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lfunjunior/Documents/Chalfun/UFLA/Artigos para submissão/Revista Scientific Reports/Thales_Vitis_2019/"/>
    </mc:Choice>
  </mc:AlternateContent>
  <xr:revisionPtr revIDLastSave="0" documentId="13_ncr:1_{FC130E62-8DCD-164D-BE2E-4F1632D7387F}" xr6:coauthVersionLast="36" xr6:coauthVersionMax="36" xr10:uidLastSave="{00000000-0000-0000-0000-000000000000}"/>
  <bookViews>
    <workbookView xWindow="0" yWindow="460" windowWidth="28800" windowHeight="17540" xr2:uid="{00000000-000D-0000-FFFF-FFFF00000000}"/>
  </bookViews>
  <sheets>
    <sheet name="matrix.counts.matrix.G1_vs_G2.e" sheetId="1" r:id="rId1"/>
  </sheets>
  <definedNames>
    <definedName name="_xlnm._FilterDatabase" localSheetId="0" hidden="1">matrix.counts.matrix.G1_vs_G2.e!$A$1:$AG$6019</definedName>
  </definedNames>
  <calcPr calcId="181029"/>
</workbook>
</file>

<file path=xl/calcChain.xml><?xml version="1.0" encoding="utf-8"?>
<calcChain xmlns="http://schemas.openxmlformats.org/spreadsheetml/2006/main">
  <c r="AJ6019" i="1" l="1"/>
  <c r="AK6019" i="1" s="1"/>
  <c r="AH6019" i="1"/>
  <c r="AI6019" i="1" s="1"/>
  <c r="AF6019" i="1"/>
  <c r="AG6019" i="1" s="1"/>
  <c r="AD6019" i="1"/>
  <c r="AE6019" i="1" s="1"/>
  <c r="AJ6018" i="1"/>
  <c r="AK6018" i="1" s="1"/>
  <c r="AH6018" i="1"/>
  <c r="AI6018" i="1" s="1"/>
  <c r="AF6018" i="1"/>
  <c r="AG6018" i="1" s="1"/>
  <c r="AD6018" i="1"/>
  <c r="AE6018" i="1" s="1"/>
  <c r="AJ6017" i="1"/>
  <c r="AK6017" i="1" s="1"/>
  <c r="AH6017" i="1"/>
  <c r="AI6017" i="1" s="1"/>
  <c r="AF6017" i="1"/>
  <c r="AG6017" i="1" s="1"/>
  <c r="AD6017" i="1"/>
  <c r="AE6017" i="1" s="1"/>
  <c r="AJ6016" i="1"/>
  <c r="AK6016" i="1" s="1"/>
  <c r="AH6016" i="1"/>
  <c r="AI6016" i="1" s="1"/>
  <c r="AF6016" i="1"/>
  <c r="AG6016" i="1" s="1"/>
  <c r="AD6016" i="1"/>
  <c r="AE6016" i="1" s="1"/>
  <c r="AJ6015" i="1"/>
  <c r="AK6015" i="1" s="1"/>
  <c r="AH6015" i="1"/>
  <c r="AI6015" i="1" s="1"/>
  <c r="AF6015" i="1"/>
  <c r="AG6015" i="1" s="1"/>
  <c r="AD6015" i="1"/>
  <c r="AE6015" i="1" s="1"/>
  <c r="AJ6014" i="1"/>
  <c r="AK6014" i="1" s="1"/>
  <c r="AH6014" i="1"/>
  <c r="AI6014" i="1" s="1"/>
  <c r="AF6014" i="1"/>
  <c r="AG6014" i="1" s="1"/>
  <c r="AD6014" i="1"/>
  <c r="AE6014" i="1" s="1"/>
  <c r="AJ6013" i="1"/>
  <c r="AK6013" i="1" s="1"/>
  <c r="AH6013" i="1"/>
  <c r="AI6013" i="1" s="1"/>
  <c r="AF6013" i="1"/>
  <c r="AG6013" i="1" s="1"/>
  <c r="AD6013" i="1"/>
  <c r="AE6013" i="1" s="1"/>
  <c r="AJ6012" i="1"/>
  <c r="AK6012" i="1" s="1"/>
  <c r="AH6012" i="1"/>
  <c r="AI6012" i="1" s="1"/>
  <c r="AF6012" i="1"/>
  <c r="AG6012" i="1" s="1"/>
  <c r="AD6012" i="1"/>
  <c r="AE6012" i="1" s="1"/>
  <c r="AJ6011" i="1"/>
  <c r="AK6011" i="1" s="1"/>
  <c r="AH6011" i="1"/>
  <c r="AI6011" i="1" s="1"/>
  <c r="AF6011" i="1"/>
  <c r="AG6011" i="1" s="1"/>
  <c r="AD6011" i="1"/>
  <c r="AE6011" i="1" s="1"/>
  <c r="AJ6010" i="1"/>
  <c r="AK6010" i="1" s="1"/>
  <c r="AH6010" i="1"/>
  <c r="AI6010" i="1" s="1"/>
  <c r="AF6010" i="1"/>
  <c r="AG6010" i="1" s="1"/>
  <c r="AD6010" i="1"/>
  <c r="AE6010" i="1" s="1"/>
  <c r="AJ6009" i="1"/>
  <c r="AK6009" i="1" s="1"/>
  <c r="AH6009" i="1"/>
  <c r="AI6009" i="1" s="1"/>
  <c r="AF6009" i="1"/>
  <c r="AG6009" i="1" s="1"/>
  <c r="AD6009" i="1"/>
  <c r="AE6009" i="1" s="1"/>
  <c r="AJ6008" i="1"/>
  <c r="AK6008" i="1" s="1"/>
  <c r="AH6008" i="1"/>
  <c r="AI6008" i="1" s="1"/>
  <c r="AF6008" i="1"/>
  <c r="AG6008" i="1" s="1"/>
  <c r="AD6008" i="1"/>
  <c r="AE6008" i="1" s="1"/>
  <c r="AJ6007" i="1"/>
  <c r="AK6007" i="1" s="1"/>
  <c r="AH6007" i="1"/>
  <c r="AI6007" i="1" s="1"/>
  <c r="AF6007" i="1"/>
  <c r="AG6007" i="1" s="1"/>
  <c r="AD6007" i="1"/>
  <c r="AE6007" i="1" s="1"/>
  <c r="AJ6006" i="1"/>
  <c r="AK6006" i="1" s="1"/>
  <c r="AH6006" i="1"/>
  <c r="AI6006" i="1" s="1"/>
  <c r="AF6006" i="1"/>
  <c r="AG6006" i="1" s="1"/>
  <c r="AD6006" i="1"/>
  <c r="AE6006" i="1" s="1"/>
  <c r="AJ6005" i="1"/>
  <c r="AK6005" i="1" s="1"/>
  <c r="AH6005" i="1"/>
  <c r="AI6005" i="1" s="1"/>
  <c r="AF6005" i="1"/>
  <c r="AG6005" i="1" s="1"/>
  <c r="AD6005" i="1"/>
  <c r="AE6005" i="1" s="1"/>
  <c r="AJ6004" i="1"/>
  <c r="AK6004" i="1" s="1"/>
  <c r="AH6004" i="1"/>
  <c r="AI6004" i="1" s="1"/>
  <c r="AF6004" i="1"/>
  <c r="AG6004" i="1" s="1"/>
  <c r="AD6004" i="1"/>
  <c r="AE6004" i="1" s="1"/>
  <c r="AJ6003" i="1"/>
  <c r="AK6003" i="1" s="1"/>
  <c r="AH6003" i="1"/>
  <c r="AI6003" i="1" s="1"/>
  <c r="AF6003" i="1"/>
  <c r="AG6003" i="1" s="1"/>
  <c r="AD6003" i="1"/>
  <c r="AE6003" i="1" s="1"/>
  <c r="AJ6002" i="1"/>
  <c r="AK6002" i="1" s="1"/>
  <c r="AH6002" i="1"/>
  <c r="AI6002" i="1" s="1"/>
  <c r="AF6002" i="1"/>
  <c r="AG6002" i="1" s="1"/>
  <c r="AD6002" i="1"/>
  <c r="AE6002" i="1" s="1"/>
  <c r="AJ6001" i="1"/>
  <c r="AK6001" i="1" s="1"/>
  <c r="AH6001" i="1"/>
  <c r="AI6001" i="1" s="1"/>
  <c r="AF6001" i="1"/>
  <c r="AG6001" i="1" s="1"/>
  <c r="AD6001" i="1"/>
  <c r="AE6001" i="1" s="1"/>
  <c r="AJ6000" i="1"/>
  <c r="AK6000" i="1" s="1"/>
  <c r="AH6000" i="1"/>
  <c r="AI6000" i="1" s="1"/>
  <c r="AF6000" i="1"/>
  <c r="AG6000" i="1" s="1"/>
  <c r="AD6000" i="1"/>
  <c r="AE6000" i="1" s="1"/>
  <c r="AJ5999" i="1"/>
  <c r="AK5999" i="1" s="1"/>
  <c r="AH5999" i="1"/>
  <c r="AI5999" i="1" s="1"/>
  <c r="AF5999" i="1"/>
  <c r="AG5999" i="1" s="1"/>
  <c r="AD5999" i="1"/>
  <c r="AE5999" i="1" s="1"/>
  <c r="AJ5998" i="1"/>
  <c r="AK5998" i="1" s="1"/>
  <c r="AH5998" i="1"/>
  <c r="AI5998" i="1" s="1"/>
  <c r="AF5998" i="1"/>
  <c r="AG5998" i="1" s="1"/>
  <c r="AD5998" i="1"/>
  <c r="AE5998" i="1" s="1"/>
  <c r="AJ5997" i="1"/>
  <c r="AK5997" i="1" s="1"/>
  <c r="AH5997" i="1"/>
  <c r="AI5997" i="1" s="1"/>
  <c r="AF5997" i="1"/>
  <c r="AG5997" i="1" s="1"/>
  <c r="AD5997" i="1"/>
  <c r="AE5997" i="1" s="1"/>
  <c r="AJ5996" i="1"/>
  <c r="AK5996" i="1" s="1"/>
  <c r="AH5996" i="1"/>
  <c r="AI5996" i="1" s="1"/>
  <c r="AF5996" i="1"/>
  <c r="AG5996" i="1" s="1"/>
  <c r="AD5996" i="1"/>
  <c r="AE5996" i="1" s="1"/>
  <c r="AJ5995" i="1"/>
  <c r="AK5995" i="1" s="1"/>
  <c r="AH5995" i="1"/>
  <c r="AI5995" i="1" s="1"/>
  <c r="AF5995" i="1"/>
  <c r="AG5995" i="1" s="1"/>
  <c r="AD5995" i="1"/>
  <c r="AE5995" i="1" s="1"/>
  <c r="AJ5994" i="1"/>
  <c r="AK5994" i="1" s="1"/>
  <c r="AH5994" i="1"/>
  <c r="AI5994" i="1" s="1"/>
  <c r="AF5994" i="1"/>
  <c r="AG5994" i="1" s="1"/>
  <c r="AD5994" i="1"/>
  <c r="AE5994" i="1" s="1"/>
  <c r="AJ5993" i="1"/>
  <c r="AK5993" i="1" s="1"/>
  <c r="AH5993" i="1"/>
  <c r="AI5993" i="1" s="1"/>
  <c r="AF5993" i="1"/>
  <c r="AG5993" i="1" s="1"/>
  <c r="AD5993" i="1"/>
  <c r="AE5993" i="1" s="1"/>
  <c r="AJ5992" i="1"/>
  <c r="AK5992" i="1" s="1"/>
  <c r="AH5992" i="1"/>
  <c r="AI5992" i="1" s="1"/>
  <c r="AF5992" i="1"/>
  <c r="AG5992" i="1" s="1"/>
  <c r="AD5992" i="1"/>
  <c r="AE5992" i="1" s="1"/>
  <c r="AJ5991" i="1"/>
  <c r="AK5991" i="1" s="1"/>
  <c r="AH5991" i="1"/>
  <c r="AI5991" i="1" s="1"/>
  <c r="AF5991" i="1"/>
  <c r="AG5991" i="1" s="1"/>
  <c r="AD5991" i="1"/>
  <c r="AE5991" i="1" s="1"/>
  <c r="AJ5990" i="1"/>
  <c r="AK5990" i="1" s="1"/>
  <c r="AH5990" i="1"/>
  <c r="AI5990" i="1" s="1"/>
  <c r="AF5990" i="1"/>
  <c r="AG5990" i="1" s="1"/>
  <c r="AD5990" i="1"/>
  <c r="AE5990" i="1" s="1"/>
  <c r="AJ5989" i="1"/>
  <c r="AK5989" i="1" s="1"/>
  <c r="AH5989" i="1"/>
  <c r="AI5989" i="1" s="1"/>
  <c r="AF5989" i="1"/>
  <c r="AG5989" i="1" s="1"/>
  <c r="AD5989" i="1"/>
  <c r="AE5989" i="1" s="1"/>
  <c r="AJ5988" i="1"/>
  <c r="AK5988" i="1" s="1"/>
  <c r="AH5988" i="1"/>
  <c r="AI5988" i="1" s="1"/>
  <c r="AF5988" i="1"/>
  <c r="AG5988" i="1" s="1"/>
  <c r="AD5988" i="1"/>
  <c r="AE5988" i="1" s="1"/>
  <c r="AJ5987" i="1"/>
  <c r="AK5987" i="1" s="1"/>
  <c r="AH5987" i="1"/>
  <c r="AI5987" i="1" s="1"/>
  <c r="AF5987" i="1"/>
  <c r="AG5987" i="1" s="1"/>
  <c r="AD5987" i="1"/>
  <c r="AE5987" i="1" s="1"/>
  <c r="AJ5986" i="1"/>
  <c r="AK5986" i="1" s="1"/>
  <c r="AH5986" i="1"/>
  <c r="AI5986" i="1" s="1"/>
  <c r="AF5986" i="1"/>
  <c r="AG5986" i="1" s="1"/>
  <c r="AD5986" i="1"/>
  <c r="AE5986" i="1" s="1"/>
  <c r="AJ5985" i="1"/>
  <c r="AK5985" i="1" s="1"/>
  <c r="AH5985" i="1"/>
  <c r="AI5985" i="1" s="1"/>
  <c r="AF5985" i="1"/>
  <c r="AG5985" i="1" s="1"/>
  <c r="AD5985" i="1"/>
  <c r="AE5985" i="1" s="1"/>
  <c r="AJ5984" i="1"/>
  <c r="AK5984" i="1" s="1"/>
  <c r="AH5984" i="1"/>
  <c r="AI5984" i="1" s="1"/>
  <c r="AF5984" i="1"/>
  <c r="AG5984" i="1" s="1"/>
  <c r="AD5984" i="1"/>
  <c r="AE5984" i="1" s="1"/>
  <c r="AJ5983" i="1"/>
  <c r="AK5983" i="1" s="1"/>
  <c r="AH5983" i="1"/>
  <c r="AI5983" i="1" s="1"/>
  <c r="AF5983" i="1"/>
  <c r="AG5983" i="1" s="1"/>
  <c r="AD5983" i="1"/>
  <c r="AE5983" i="1" s="1"/>
  <c r="AJ5982" i="1"/>
  <c r="AK5982" i="1" s="1"/>
  <c r="AH5982" i="1"/>
  <c r="AI5982" i="1" s="1"/>
  <c r="AF5982" i="1"/>
  <c r="AG5982" i="1" s="1"/>
  <c r="AD5982" i="1"/>
  <c r="AE5982" i="1" s="1"/>
  <c r="AJ5981" i="1"/>
  <c r="AK5981" i="1" s="1"/>
  <c r="AH5981" i="1"/>
  <c r="AI5981" i="1" s="1"/>
  <c r="AF5981" i="1"/>
  <c r="AG5981" i="1" s="1"/>
  <c r="AD5981" i="1"/>
  <c r="AE5981" i="1" s="1"/>
  <c r="AJ5980" i="1"/>
  <c r="AK5980" i="1" s="1"/>
  <c r="AI5980" i="1"/>
  <c r="AH5980" i="1"/>
  <c r="AF5980" i="1"/>
  <c r="AG5980" i="1" s="1"/>
  <c r="AD5980" i="1"/>
  <c r="AE5980" i="1" s="1"/>
  <c r="AJ5979" i="1"/>
  <c r="AK5979" i="1" s="1"/>
  <c r="AH5979" i="1"/>
  <c r="AI5979" i="1" s="1"/>
  <c r="AF5979" i="1"/>
  <c r="AG5979" i="1" s="1"/>
  <c r="AD5979" i="1"/>
  <c r="AE5979" i="1" s="1"/>
  <c r="AJ5978" i="1"/>
  <c r="AK5978" i="1" s="1"/>
  <c r="AH5978" i="1"/>
  <c r="AI5978" i="1" s="1"/>
  <c r="AF5978" i="1"/>
  <c r="AG5978" i="1" s="1"/>
  <c r="AD5978" i="1"/>
  <c r="AE5978" i="1" s="1"/>
  <c r="AJ5977" i="1"/>
  <c r="AK5977" i="1" s="1"/>
  <c r="AH5977" i="1"/>
  <c r="AI5977" i="1" s="1"/>
  <c r="AF5977" i="1"/>
  <c r="AG5977" i="1" s="1"/>
  <c r="AD5977" i="1"/>
  <c r="AE5977" i="1" s="1"/>
  <c r="AJ5976" i="1"/>
  <c r="AK5976" i="1" s="1"/>
  <c r="AH5976" i="1"/>
  <c r="AI5976" i="1" s="1"/>
  <c r="AF5976" i="1"/>
  <c r="AG5976" i="1" s="1"/>
  <c r="AD5976" i="1"/>
  <c r="AE5976" i="1" s="1"/>
  <c r="AK5975" i="1"/>
  <c r="AJ5975" i="1"/>
  <c r="AH5975" i="1"/>
  <c r="AI5975" i="1" s="1"/>
  <c r="AF5975" i="1"/>
  <c r="AG5975" i="1" s="1"/>
  <c r="AD5975" i="1"/>
  <c r="AE5975" i="1" s="1"/>
  <c r="AJ5974" i="1"/>
  <c r="AK5974" i="1" s="1"/>
  <c r="AH5974" i="1"/>
  <c r="AI5974" i="1" s="1"/>
  <c r="AF5974" i="1"/>
  <c r="AG5974" i="1" s="1"/>
  <c r="AD5974" i="1"/>
  <c r="AE5974" i="1" s="1"/>
  <c r="AJ5973" i="1"/>
  <c r="AK5973" i="1" s="1"/>
  <c r="AH5973" i="1"/>
  <c r="AI5973" i="1" s="1"/>
  <c r="AF5973" i="1"/>
  <c r="AG5973" i="1" s="1"/>
  <c r="AD5973" i="1"/>
  <c r="AE5973" i="1" s="1"/>
  <c r="AJ5972" i="1"/>
  <c r="AK5972" i="1" s="1"/>
  <c r="AH5972" i="1"/>
  <c r="AI5972" i="1" s="1"/>
  <c r="AF5972" i="1"/>
  <c r="AG5972" i="1" s="1"/>
  <c r="AD5972" i="1"/>
  <c r="AE5972" i="1" s="1"/>
  <c r="AJ5971" i="1"/>
  <c r="AK5971" i="1" s="1"/>
  <c r="AH5971" i="1"/>
  <c r="AI5971" i="1" s="1"/>
  <c r="AF5971" i="1"/>
  <c r="AG5971" i="1" s="1"/>
  <c r="AD5971" i="1"/>
  <c r="AE5971" i="1" s="1"/>
  <c r="AJ5970" i="1"/>
  <c r="AK5970" i="1" s="1"/>
  <c r="AH5970" i="1"/>
  <c r="AI5970" i="1" s="1"/>
  <c r="AF5970" i="1"/>
  <c r="AG5970" i="1" s="1"/>
  <c r="AD5970" i="1"/>
  <c r="AE5970" i="1" s="1"/>
  <c r="AJ5969" i="1"/>
  <c r="AK5969" i="1" s="1"/>
  <c r="AH5969" i="1"/>
  <c r="AI5969" i="1" s="1"/>
  <c r="AF5969" i="1"/>
  <c r="AG5969" i="1" s="1"/>
  <c r="AD5969" i="1"/>
  <c r="AE5969" i="1" s="1"/>
  <c r="AJ5968" i="1"/>
  <c r="AK5968" i="1" s="1"/>
  <c r="AH5968" i="1"/>
  <c r="AI5968" i="1" s="1"/>
  <c r="AF5968" i="1"/>
  <c r="AG5968" i="1" s="1"/>
  <c r="AD5968" i="1"/>
  <c r="AE5968" i="1" s="1"/>
  <c r="AJ5967" i="1"/>
  <c r="AK5967" i="1" s="1"/>
  <c r="AH5967" i="1"/>
  <c r="AI5967" i="1" s="1"/>
  <c r="AF5967" i="1"/>
  <c r="AG5967" i="1" s="1"/>
  <c r="AD5967" i="1"/>
  <c r="AE5967" i="1" s="1"/>
  <c r="AJ5966" i="1"/>
  <c r="AK5966" i="1" s="1"/>
  <c r="AH5966" i="1"/>
  <c r="AI5966" i="1" s="1"/>
  <c r="AF5966" i="1"/>
  <c r="AG5966" i="1" s="1"/>
  <c r="AD5966" i="1"/>
  <c r="AE5966" i="1" s="1"/>
  <c r="AJ5965" i="1"/>
  <c r="AK5965" i="1" s="1"/>
  <c r="AH5965" i="1"/>
  <c r="AI5965" i="1" s="1"/>
  <c r="AF5965" i="1"/>
  <c r="AG5965" i="1" s="1"/>
  <c r="AD5965" i="1"/>
  <c r="AE5965" i="1" s="1"/>
  <c r="AJ5964" i="1"/>
  <c r="AK5964" i="1" s="1"/>
  <c r="AH5964" i="1"/>
  <c r="AI5964" i="1" s="1"/>
  <c r="AF5964" i="1"/>
  <c r="AG5964" i="1" s="1"/>
  <c r="AD5964" i="1"/>
  <c r="AE5964" i="1" s="1"/>
  <c r="AJ5963" i="1"/>
  <c r="AK5963" i="1" s="1"/>
  <c r="AH5963" i="1"/>
  <c r="AI5963" i="1" s="1"/>
  <c r="AF5963" i="1"/>
  <c r="AG5963" i="1" s="1"/>
  <c r="AD5963" i="1"/>
  <c r="AE5963" i="1" s="1"/>
  <c r="AJ5962" i="1"/>
  <c r="AK5962" i="1" s="1"/>
  <c r="AH5962" i="1"/>
  <c r="AI5962" i="1" s="1"/>
  <c r="AF5962" i="1"/>
  <c r="AG5962" i="1" s="1"/>
  <c r="AD5962" i="1"/>
  <c r="AE5962" i="1" s="1"/>
  <c r="AJ5961" i="1"/>
  <c r="AK5961" i="1" s="1"/>
  <c r="AH5961" i="1"/>
  <c r="AI5961" i="1" s="1"/>
  <c r="AF5961" i="1"/>
  <c r="AG5961" i="1" s="1"/>
  <c r="AD5961" i="1"/>
  <c r="AE5961" i="1" s="1"/>
  <c r="AJ5960" i="1"/>
  <c r="AK5960" i="1" s="1"/>
  <c r="AH5960" i="1"/>
  <c r="AI5960" i="1" s="1"/>
  <c r="AF5960" i="1"/>
  <c r="AG5960" i="1" s="1"/>
  <c r="AD5960" i="1"/>
  <c r="AE5960" i="1" s="1"/>
  <c r="AJ5959" i="1"/>
  <c r="AK5959" i="1" s="1"/>
  <c r="AH5959" i="1"/>
  <c r="AI5959" i="1" s="1"/>
  <c r="AF5959" i="1"/>
  <c r="AG5959" i="1" s="1"/>
  <c r="AD5959" i="1"/>
  <c r="AE5959" i="1" s="1"/>
  <c r="AJ5958" i="1"/>
  <c r="AK5958" i="1" s="1"/>
  <c r="AH5958" i="1"/>
  <c r="AI5958" i="1" s="1"/>
  <c r="AF5958" i="1"/>
  <c r="AG5958" i="1" s="1"/>
  <c r="AD5958" i="1"/>
  <c r="AE5958" i="1" s="1"/>
  <c r="AJ5957" i="1"/>
  <c r="AK5957" i="1" s="1"/>
  <c r="AH5957" i="1"/>
  <c r="AI5957" i="1" s="1"/>
  <c r="AF5957" i="1"/>
  <c r="AG5957" i="1" s="1"/>
  <c r="AD5957" i="1"/>
  <c r="AE5957" i="1" s="1"/>
  <c r="AJ5956" i="1"/>
  <c r="AK5956" i="1" s="1"/>
  <c r="AH5956" i="1"/>
  <c r="AI5956" i="1" s="1"/>
  <c r="AF5956" i="1"/>
  <c r="AG5956" i="1" s="1"/>
  <c r="AD5956" i="1"/>
  <c r="AE5956" i="1" s="1"/>
  <c r="AJ5955" i="1"/>
  <c r="AK5955" i="1" s="1"/>
  <c r="AH5955" i="1"/>
  <c r="AI5955" i="1" s="1"/>
  <c r="AF5955" i="1"/>
  <c r="AG5955" i="1" s="1"/>
  <c r="AD5955" i="1"/>
  <c r="AE5955" i="1" s="1"/>
  <c r="AJ5954" i="1"/>
  <c r="AK5954" i="1" s="1"/>
  <c r="AH5954" i="1"/>
  <c r="AI5954" i="1" s="1"/>
  <c r="AF5954" i="1"/>
  <c r="AG5954" i="1" s="1"/>
  <c r="AD5954" i="1"/>
  <c r="AE5954" i="1" s="1"/>
  <c r="AJ5953" i="1"/>
  <c r="AK5953" i="1" s="1"/>
  <c r="AH5953" i="1"/>
  <c r="AI5953" i="1" s="1"/>
  <c r="AF5953" i="1"/>
  <c r="AG5953" i="1" s="1"/>
  <c r="AD5953" i="1"/>
  <c r="AE5953" i="1" s="1"/>
  <c r="AJ5952" i="1"/>
  <c r="AK5952" i="1" s="1"/>
  <c r="AH5952" i="1"/>
  <c r="AI5952" i="1" s="1"/>
  <c r="AF5952" i="1"/>
  <c r="AG5952" i="1" s="1"/>
  <c r="AD5952" i="1"/>
  <c r="AE5952" i="1" s="1"/>
  <c r="AJ5951" i="1"/>
  <c r="AK5951" i="1" s="1"/>
  <c r="AH5951" i="1"/>
  <c r="AI5951" i="1" s="1"/>
  <c r="AF5951" i="1"/>
  <c r="AG5951" i="1" s="1"/>
  <c r="AD5951" i="1"/>
  <c r="AE5951" i="1" s="1"/>
  <c r="AJ5950" i="1"/>
  <c r="AK5950" i="1" s="1"/>
  <c r="AH5950" i="1"/>
  <c r="AI5950" i="1" s="1"/>
  <c r="AF5950" i="1"/>
  <c r="AG5950" i="1" s="1"/>
  <c r="AD5950" i="1"/>
  <c r="AE5950" i="1" s="1"/>
  <c r="AJ5949" i="1"/>
  <c r="AK5949" i="1" s="1"/>
  <c r="AH5949" i="1"/>
  <c r="AI5949" i="1" s="1"/>
  <c r="AF5949" i="1"/>
  <c r="AG5949" i="1" s="1"/>
  <c r="AD5949" i="1"/>
  <c r="AE5949" i="1" s="1"/>
  <c r="AJ5948" i="1"/>
  <c r="AK5948" i="1" s="1"/>
  <c r="AH5948" i="1"/>
  <c r="AI5948" i="1" s="1"/>
  <c r="AF5948" i="1"/>
  <c r="AG5948" i="1" s="1"/>
  <c r="AD5948" i="1"/>
  <c r="AE5948" i="1" s="1"/>
  <c r="AJ5947" i="1"/>
  <c r="AK5947" i="1" s="1"/>
  <c r="AH5947" i="1"/>
  <c r="AI5947" i="1" s="1"/>
  <c r="AF5947" i="1"/>
  <c r="AG5947" i="1" s="1"/>
  <c r="AD5947" i="1"/>
  <c r="AE5947" i="1" s="1"/>
  <c r="AJ5946" i="1"/>
  <c r="AK5946" i="1" s="1"/>
  <c r="AH5946" i="1"/>
  <c r="AI5946" i="1" s="1"/>
  <c r="AF5946" i="1"/>
  <c r="AG5946" i="1" s="1"/>
  <c r="AD5946" i="1"/>
  <c r="AE5946" i="1" s="1"/>
  <c r="AJ5945" i="1"/>
  <c r="AK5945" i="1" s="1"/>
  <c r="AH5945" i="1"/>
  <c r="AI5945" i="1" s="1"/>
  <c r="AF5945" i="1"/>
  <c r="AG5945" i="1" s="1"/>
  <c r="AD5945" i="1"/>
  <c r="AE5945" i="1" s="1"/>
  <c r="AJ5944" i="1"/>
  <c r="AK5944" i="1" s="1"/>
  <c r="AH5944" i="1"/>
  <c r="AI5944" i="1" s="1"/>
  <c r="AF5944" i="1"/>
  <c r="AG5944" i="1" s="1"/>
  <c r="AD5944" i="1"/>
  <c r="AE5944" i="1" s="1"/>
  <c r="AJ5943" i="1"/>
  <c r="AK5943" i="1" s="1"/>
  <c r="AH5943" i="1"/>
  <c r="AI5943" i="1" s="1"/>
  <c r="AG5943" i="1"/>
  <c r="AF5943" i="1"/>
  <c r="AD5943" i="1"/>
  <c r="AE5943" i="1" s="1"/>
  <c r="AJ5942" i="1"/>
  <c r="AK5942" i="1" s="1"/>
  <c r="AH5942" i="1"/>
  <c r="AI5942" i="1" s="1"/>
  <c r="AF5942" i="1"/>
  <c r="AG5942" i="1" s="1"/>
  <c r="AD5942" i="1"/>
  <c r="AE5942" i="1" s="1"/>
  <c r="AJ5941" i="1"/>
  <c r="AK5941" i="1" s="1"/>
  <c r="AI5941" i="1"/>
  <c r="AH5941" i="1"/>
  <c r="AF5941" i="1"/>
  <c r="AG5941" i="1" s="1"/>
  <c r="AD5941" i="1"/>
  <c r="AE5941" i="1" s="1"/>
  <c r="AJ5940" i="1"/>
  <c r="AK5940" i="1" s="1"/>
  <c r="AH5940" i="1"/>
  <c r="AI5940" i="1" s="1"/>
  <c r="AF5940" i="1"/>
  <c r="AG5940" i="1" s="1"/>
  <c r="AD5940" i="1"/>
  <c r="AE5940" i="1" s="1"/>
  <c r="AJ5939" i="1"/>
  <c r="AK5939" i="1" s="1"/>
  <c r="AH5939" i="1"/>
  <c r="AI5939" i="1" s="1"/>
  <c r="AF5939" i="1"/>
  <c r="AG5939" i="1" s="1"/>
  <c r="AD5939" i="1"/>
  <c r="AE5939" i="1" s="1"/>
  <c r="AJ5938" i="1"/>
  <c r="AK5938" i="1" s="1"/>
  <c r="AH5938" i="1"/>
  <c r="AI5938" i="1" s="1"/>
  <c r="AF5938" i="1"/>
  <c r="AG5938" i="1" s="1"/>
  <c r="AD5938" i="1"/>
  <c r="AE5938" i="1" s="1"/>
  <c r="AJ5937" i="1"/>
  <c r="AK5937" i="1" s="1"/>
  <c r="AH5937" i="1"/>
  <c r="AI5937" i="1" s="1"/>
  <c r="AG5937" i="1"/>
  <c r="AF5937" i="1"/>
  <c r="AD5937" i="1"/>
  <c r="AE5937" i="1" s="1"/>
  <c r="AJ5936" i="1"/>
  <c r="AK5936" i="1" s="1"/>
  <c r="AH5936" i="1"/>
  <c r="AI5936" i="1" s="1"/>
  <c r="AF5936" i="1"/>
  <c r="AG5936" i="1" s="1"/>
  <c r="AD5936" i="1"/>
  <c r="AE5936" i="1" s="1"/>
  <c r="AJ5935" i="1"/>
  <c r="AK5935" i="1" s="1"/>
  <c r="AH5935" i="1"/>
  <c r="AI5935" i="1" s="1"/>
  <c r="AF5935" i="1"/>
  <c r="AG5935" i="1" s="1"/>
  <c r="AD5935" i="1"/>
  <c r="AE5935" i="1" s="1"/>
  <c r="AJ5934" i="1"/>
  <c r="AK5934" i="1" s="1"/>
  <c r="AH5934" i="1"/>
  <c r="AI5934" i="1" s="1"/>
  <c r="AF5934" i="1"/>
  <c r="AG5934" i="1" s="1"/>
  <c r="AD5934" i="1"/>
  <c r="AE5934" i="1" s="1"/>
  <c r="AJ5933" i="1"/>
  <c r="AK5933" i="1" s="1"/>
  <c r="AH5933" i="1"/>
  <c r="AI5933" i="1" s="1"/>
  <c r="AF5933" i="1"/>
  <c r="AG5933" i="1" s="1"/>
  <c r="AD5933" i="1"/>
  <c r="AE5933" i="1" s="1"/>
  <c r="AJ5932" i="1"/>
  <c r="AK5932" i="1" s="1"/>
  <c r="AH5932" i="1"/>
  <c r="AI5932" i="1" s="1"/>
  <c r="AF5932" i="1"/>
  <c r="AG5932" i="1" s="1"/>
  <c r="AD5932" i="1"/>
  <c r="AE5932" i="1" s="1"/>
  <c r="AJ5931" i="1"/>
  <c r="AK5931" i="1" s="1"/>
  <c r="AH5931" i="1"/>
  <c r="AI5931" i="1" s="1"/>
  <c r="AF5931" i="1"/>
  <c r="AG5931" i="1" s="1"/>
  <c r="AD5931" i="1"/>
  <c r="AE5931" i="1" s="1"/>
  <c r="AJ5930" i="1"/>
  <c r="AK5930" i="1" s="1"/>
  <c r="AH5930" i="1"/>
  <c r="AI5930" i="1" s="1"/>
  <c r="AF5930" i="1"/>
  <c r="AG5930" i="1" s="1"/>
  <c r="AD5930" i="1"/>
  <c r="AE5930" i="1" s="1"/>
  <c r="AJ5929" i="1"/>
  <c r="AK5929" i="1" s="1"/>
  <c r="AH5929" i="1"/>
  <c r="AI5929" i="1" s="1"/>
  <c r="AF5929" i="1"/>
  <c r="AG5929" i="1" s="1"/>
  <c r="AD5929" i="1"/>
  <c r="AE5929" i="1" s="1"/>
  <c r="AJ5928" i="1"/>
  <c r="AK5928" i="1" s="1"/>
  <c r="AH5928" i="1"/>
  <c r="AI5928" i="1" s="1"/>
  <c r="AF5928" i="1"/>
  <c r="AG5928" i="1" s="1"/>
  <c r="AD5928" i="1"/>
  <c r="AE5928" i="1" s="1"/>
  <c r="AJ5927" i="1"/>
  <c r="AK5927" i="1" s="1"/>
  <c r="AH5927" i="1"/>
  <c r="AI5927" i="1" s="1"/>
  <c r="AF5927" i="1"/>
  <c r="AG5927" i="1" s="1"/>
  <c r="AD5927" i="1"/>
  <c r="AE5927" i="1" s="1"/>
  <c r="AJ5926" i="1"/>
  <c r="AK5926" i="1" s="1"/>
  <c r="AH5926" i="1"/>
  <c r="AI5926" i="1" s="1"/>
  <c r="AF5926" i="1"/>
  <c r="AG5926" i="1" s="1"/>
  <c r="AD5926" i="1"/>
  <c r="AE5926" i="1" s="1"/>
  <c r="AJ5925" i="1"/>
  <c r="AK5925" i="1" s="1"/>
  <c r="AH5925" i="1"/>
  <c r="AI5925" i="1" s="1"/>
  <c r="AF5925" i="1"/>
  <c r="AG5925" i="1" s="1"/>
  <c r="AD5925" i="1"/>
  <c r="AE5925" i="1" s="1"/>
  <c r="AJ5924" i="1"/>
  <c r="AK5924" i="1" s="1"/>
  <c r="AH5924" i="1"/>
  <c r="AI5924" i="1" s="1"/>
  <c r="AF5924" i="1"/>
  <c r="AG5924" i="1" s="1"/>
  <c r="AD5924" i="1"/>
  <c r="AE5924" i="1" s="1"/>
  <c r="AJ5923" i="1"/>
  <c r="AK5923" i="1" s="1"/>
  <c r="AH5923" i="1"/>
  <c r="AI5923" i="1" s="1"/>
  <c r="AF5923" i="1"/>
  <c r="AG5923" i="1" s="1"/>
  <c r="AD5923" i="1"/>
  <c r="AE5923" i="1" s="1"/>
  <c r="AJ5922" i="1"/>
  <c r="AK5922" i="1" s="1"/>
  <c r="AH5922" i="1"/>
  <c r="AI5922" i="1" s="1"/>
  <c r="AF5922" i="1"/>
  <c r="AG5922" i="1" s="1"/>
  <c r="AD5922" i="1"/>
  <c r="AE5922" i="1" s="1"/>
  <c r="AJ5921" i="1"/>
  <c r="AK5921" i="1" s="1"/>
  <c r="AH5921" i="1"/>
  <c r="AI5921" i="1" s="1"/>
  <c r="AF5921" i="1"/>
  <c r="AG5921" i="1" s="1"/>
  <c r="AD5921" i="1"/>
  <c r="AE5921" i="1" s="1"/>
  <c r="AJ5920" i="1"/>
  <c r="AK5920" i="1" s="1"/>
  <c r="AH5920" i="1"/>
  <c r="AI5920" i="1" s="1"/>
  <c r="AF5920" i="1"/>
  <c r="AG5920" i="1" s="1"/>
  <c r="AD5920" i="1"/>
  <c r="AE5920" i="1" s="1"/>
  <c r="AJ5919" i="1"/>
  <c r="AK5919" i="1" s="1"/>
  <c r="AH5919" i="1"/>
  <c r="AI5919" i="1" s="1"/>
  <c r="AF5919" i="1"/>
  <c r="AG5919" i="1" s="1"/>
  <c r="AD5919" i="1"/>
  <c r="AE5919" i="1" s="1"/>
  <c r="AJ5918" i="1"/>
  <c r="AK5918" i="1" s="1"/>
  <c r="AH5918" i="1"/>
  <c r="AI5918" i="1" s="1"/>
  <c r="AF5918" i="1"/>
  <c r="AG5918" i="1" s="1"/>
  <c r="AD5918" i="1"/>
  <c r="AE5918" i="1" s="1"/>
  <c r="AJ5917" i="1"/>
  <c r="AK5917" i="1" s="1"/>
  <c r="AH5917" i="1"/>
  <c r="AI5917" i="1" s="1"/>
  <c r="AF5917" i="1"/>
  <c r="AG5917" i="1" s="1"/>
  <c r="AD5917" i="1"/>
  <c r="AE5917" i="1" s="1"/>
  <c r="AJ5916" i="1"/>
  <c r="AK5916" i="1" s="1"/>
  <c r="AH5916" i="1"/>
  <c r="AI5916" i="1" s="1"/>
  <c r="AF5916" i="1"/>
  <c r="AG5916" i="1" s="1"/>
  <c r="AD5916" i="1"/>
  <c r="AE5916" i="1" s="1"/>
  <c r="AJ5915" i="1"/>
  <c r="AK5915" i="1" s="1"/>
  <c r="AH5915" i="1"/>
  <c r="AI5915" i="1" s="1"/>
  <c r="AF5915" i="1"/>
  <c r="AG5915" i="1" s="1"/>
  <c r="AD5915" i="1"/>
  <c r="AE5915" i="1" s="1"/>
  <c r="AJ5914" i="1"/>
  <c r="AK5914" i="1" s="1"/>
  <c r="AH5914" i="1"/>
  <c r="AI5914" i="1" s="1"/>
  <c r="AF5914" i="1"/>
  <c r="AG5914" i="1" s="1"/>
  <c r="AD5914" i="1"/>
  <c r="AE5914" i="1" s="1"/>
  <c r="AJ5913" i="1"/>
  <c r="AK5913" i="1" s="1"/>
  <c r="AH5913" i="1"/>
  <c r="AI5913" i="1" s="1"/>
  <c r="AF5913" i="1"/>
  <c r="AG5913" i="1" s="1"/>
  <c r="AD5913" i="1"/>
  <c r="AE5913" i="1" s="1"/>
  <c r="AJ5912" i="1"/>
  <c r="AK5912" i="1" s="1"/>
  <c r="AH5912" i="1"/>
  <c r="AI5912" i="1" s="1"/>
  <c r="AF5912" i="1"/>
  <c r="AG5912" i="1" s="1"/>
  <c r="AD5912" i="1"/>
  <c r="AE5912" i="1" s="1"/>
  <c r="AJ5911" i="1"/>
  <c r="AK5911" i="1" s="1"/>
  <c r="AH5911" i="1"/>
  <c r="AI5911" i="1" s="1"/>
  <c r="AF5911" i="1"/>
  <c r="AG5911" i="1" s="1"/>
  <c r="AD5911" i="1"/>
  <c r="AE5911" i="1" s="1"/>
  <c r="AJ5910" i="1"/>
  <c r="AK5910" i="1" s="1"/>
  <c r="AH5910" i="1"/>
  <c r="AI5910" i="1" s="1"/>
  <c r="AF5910" i="1"/>
  <c r="AG5910" i="1" s="1"/>
  <c r="AD5910" i="1"/>
  <c r="AE5910" i="1" s="1"/>
  <c r="AJ5909" i="1"/>
  <c r="AK5909" i="1" s="1"/>
  <c r="AH5909" i="1"/>
  <c r="AI5909" i="1" s="1"/>
  <c r="AF5909" i="1"/>
  <c r="AG5909" i="1" s="1"/>
  <c r="AD5909" i="1"/>
  <c r="AE5909" i="1" s="1"/>
  <c r="AJ5908" i="1"/>
  <c r="AK5908" i="1" s="1"/>
  <c r="AH5908" i="1"/>
  <c r="AI5908" i="1" s="1"/>
  <c r="AF5908" i="1"/>
  <c r="AG5908" i="1" s="1"/>
  <c r="AD5908" i="1"/>
  <c r="AE5908" i="1" s="1"/>
  <c r="AJ5907" i="1"/>
  <c r="AK5907" i="1" s="1"/>
  <c r="AH5907" i="1"/>
  <c r="AI5907" i="1" s="1"/>
  <c r="AF5907" i="1"/>
  <c r="AG5907" i="1" s="1"/>
  <c r="AD5907" i="1"/>
  <c r="AE5907" i="1" s="1"/>
  <c r="AJ5906" i="1"/>
  <c r="AK5906" i="1" s="1"/>
  <c r="AH5906" i="1"/>
  <c r="AI5906" i="1" s="1"/>
  <c r="AF5906" i="1"/>
  <c r="AG5906" i="1" s="1"/>
  <c r="AD5906" i="1"/>
  <c r="AE5906" i="1" s="1"/>
  <c r="AJ5905" i="1"/>
  <c r="AK5905" i="1" s="1"/>
  <c r="AH5905" i="1"/>
  <c r="AI5905" i="1" s="1"/>
  <c r="AF5905" i="1"/>
  <c r="AG5905" i="1" s="1"/>
  <c r="AD5905" i="1"/>
  <c r="AE5905" i="1" s="1"/>
  <c r="AJ5904" i="1"/>
  <c r="AK5904" i="1" s="1"/>
  <c r="AH5904" i="1"/>
  <c r="AI5904" i="1" s="1"/>
  <c r="AF5904" i="1"/>
  <c r="AG5904" i="1" s="1"/>
  <c r="AD5904" i="1"/>
  <c r="AE5904" i="1" s="1"/>
  <c r="AJ5903" i="1"/>
  <c r="AK5903" i="1" s="1"/>
  <c r="AH5903" i="1"/>
  <c r="AI5903" i="1" s="1"/>
  <c r="AF5903" i="1"/>
  <c r="AG5903" i="1" s="1"/>
  <c r="AD5903" i="1"/>
  <c r="AE5903" i="1" s="1"/>
  <c r="AJ5902" i="1"/>
  <c r="AK5902" i="1" s="1"/>
  <c r="AH5902" i="1"/>
  <c r="AI5902" i="1" s="1"/>
  <c r="AF5902" i="1"/>
  <c r="AG5902" i="1" s="1"/>
  <c r="AD5902" i="1"/>
  <c r="AE5902" i="1" s="1"/>
  <c r="AJ5901" i="1"/>
  <c r="AK5901" i="1" s="1"/>
  <c r="AH5901" i="1"/>
  <c r="AI5901" i="1" s="1"/>
  <c r="AF5901" i="1"/>
  <c r="AG5901" i="1" s="1"/>
  <c r="AD5901" i="1"/>
  <c r="AE5901" i="1" s="1"/>
  <c r="AJ5900" i="1"/>
  <c r="AK5900" i="1" s="1"/>
  <c r="AH5900" i="1"/>
  <c r="AI5900" i="1" s="1"/>
  <c r="AF5900" i="1"/>
  <c r="AG5900" i="1" s="1"/>
  <c r="AD5900" i="1"/>
  <c r="AE5900" i="1" s="1"/>
  <c r="AJ5899" i="1"/>
  <c r="AK5899" i="1" s="1"/>
  <c r="AH5899" i="1"/>
  <c r="AI5899" i="1" s="1"/>
  <c r="AF5899" i="1"/>
  <c r="AG5899" i="1" s="1"/>
  <c r="AD5899" i="1"/>
  <c r="AE5899" i="1" s="1"/>
  <c r="AJ5898" i="1"/>
  <c r="AK5898" i="1" s="1"/>
  <c r="AH5898" i="1"/>
  <c r="AI5898" i="1" s="1"/>
  <c r="AF5898" i="1"/>
  <c r="AG5898" i="1" s="1"/>
  <c r="AD5898" i="1"/>
  <c r="AE5898" i="1" s="1"/>
  <c r="AJ5897" i="1"/>
  <c r="AK5897" i="1" s="1"/>
  <c r="AH5897" i="1"/>
  <c r="AI5897" i="1" s="1"/>
  <c r="AF5897" i="1"/>
  <c r="AG5897" i="1" s="1"/>
  <c r="AD5897" i="1"/>
  <c r="AE5897" i="1" s="1"/>
  <c r="AJ5896" i="1"/>
  <c r="AK5896" i="1" s="1"/>
  <c r="AH5896" i="1"/>
  <c r="AI5896" i="1" s="1"/>
  <c r="AF5896" i="1"/>
  <c r="AG5896" i="1" s="1"/>
  <c r="AD5896" i="1"/>
  <c r="AE5896" i="1" s="1"/>
  <c r="AJ5895" i="1"/>
  <c r="AK5895" i="1" s="1"/>
  <c r="AH5895" i="1"/>
  <c r="AI5895" i="1" s="1"/>
  <c r="AF5895" i="1"/>
  <c r="AG5895" i="1" s="1"/>
  <c r="AD5895" i="1"/>
  <c r="AE5895" i="1" s="1"/>
  <c r="AJ5894" i="1"/>
  <c r="AK5894" i="1" s="1"/>
  <c r="AH5894" i="1"/>
  <c r="AI5894" i="1" s="1"/>
  <c r="AF5894" i="1"/>
  <c r="AG5894" i="1" s="1"/>
  <c r="AD5894" i="1"/>
  <c r="AE5894" i="1" s="1"/>
  <c r="AJ5893" i="1"/>
  <c r="AK5893" i="1" s="1"/>
  <c r="AH5893" i="1"/>
  <c r="AI5893" i="1" s="1"/>
  <c r="AF5893" i="1"/>
  <c r="AG5893" i="1" s="1"/>
  <c r="AD5893" i="1"/>
  <c r="AE5893" i="1" s="1"/>
  <c r="AJ5892" i="1"/>
  <c r="AK5892" i="1" s="1"/>
  <c r="AH5892" i="1"/>
  <c r="AI5892" i="1" s="1"/>
  <c r="AF5892" i="1"/>
  <c r="AG5892" i="1" s="1"/>
  <c r="AD5892" i="1"/>
  <c r="AE5892" i="1" s="1"/>
  <c r="AJ5891" i="1"/>
  <c r="AK5891" i="1" s="1"/>
  <c r="AH5891" i="1"/>
  <c r="AI5891" i="1" s="1"/>
  <c r="AF5891" i="1"/>
  <c r="AG5891" i="1" s="1"/>
  <c r="AD5891" i="1"/>
  <c r="AE5891" i="1" s="1"/>
  <c r="AJ5890" i="1"/>
  <c r="AK5890" i="1" s="1"/>
  <c r="AH5890" i="1"/>
  <c r="AI5890" i="1" s="1"/>
  <c r="AF5890" i="1"/>
  <c r="AG5890" i="1" s="1"/>
  <c r="AD5890" i="1"/>
  <c r="AE5890" i="1" s="1"/>
  <c r="AJ5889" i="1"/>
  <c r="AK5889" i="1" s="1"/>
  <c r="AH5889" i="1"/>
  <c r="AI5889" i="1" s="1"/>
  <c r="AF5889" i="1"/>
  <c r="AG5889" i="1" s="1"/>
  <c r="AD5889" i="1"/>
  <c r="AE5889" i="1" s="1"/>
  <c r="AJ5888" i="1"/>
  <c r="AK5888" i="1" s="1"/>
  <c r="AH5888" i="1"/>
  <c r="AI5888" i="1" s="1"/>
  <c r="AF5888" i="1"/>
  <c r="AG5888" i="1" s="1"/>
  <c r="AD5888" i="1"/>
  <c r="AE5888" i="1" s="1"/>
  <c r="AJ5887" i="1"/>
  <c r="AK5887" i="1" s="1"/>
  <c r="AH5887" i="1"/>
  <c r="AI5887" i="1" s="1"/>
  <c r="AG5887" i="1"/>
  <c r="AF5887" i="1"/>
  <c r="AD5887" i="1"/>
  <c r="AE5887" i="1" s="1"/>
  <c r="AJ5886" i="1"/>
  <c r="AK5886" i="1" s="1"/>
  <c r="AH5886" i="1"/>
  <c r="AI5886" i="1" s="1"/>
  <c r="AF5886" i="1"/>
  <c r="AG5886" i="1" s="1"/>
  <c r="AD5886" i="1"/>
  <c r="AE5886" i="1" s="1"/>
  <c r="AJ5885" i="1"/>
  <c r="AK5885" i="1" s="1"/>
  <c r="AH5885" i="1"/>
  <c r="AI5885" i="1" s="1"/>
  <c r="AF5885" i="1"/>
  <c r="AG5885" i="1" s="1"/>
  <c r="AD5885" i="1"/>
  <c r="AE5885" i="1" s="1"/>
  <c r="AJ5884" i="1"/>
  <c r="AK5884" i="1" s="1"/>
  <c r="AH5884" i="1"/>
  <c r="AI5884" i="1" s="1"/>
  <c r="AF5884" i="1"/>
  <c r="AG5884" i="1" s="1"/>
  <c r="AD5884" i="1"/>
  <c r="AE5884" i="1" s="1"/>
  <c r="AJ5883" i="1"/>
  <c r="AK5883" i="1" s="1"/>
  <c r="AH5883" i="1"/>
  <c r="AI5883" i="1" s="1"/>
  <c r="AF5883" i="1"/>
  <c r="AG5883" i="1" s="1"/>
  <c r="AD5883" i="1"/>
  <c r="AE5883" i="1" s="1"/>
  <c r="AJ5882" i="1"/>
  <c r="AK5882" i="1" s="1"/>
  <c r="AH5882" i="1"/>
  <c r="AI5882" i="1" s="1"/>
  <c r="AF5882" i="1"/>
  <c r="AG5882" i="1" s="1"/>
  <c r="AD5882" i="1"/>
  <c r="AE5882" i="1" s="1"/>
  <c r="AJ5881" i="1"/>
  <c r="AK5881" i="1" s="1"/>
  <c r="AH5881" i="1"/>
  <c r="AI5881" i="1" s="1"/>
  <c r="AF5881" i="1"/>
  <c r="AG5881" i="1" s="1"/>
  <c r="AD5881" i="1"/>
  <c r="AE5881" i="1" s="1"/>
  <c r="AJ5880" i="1"/>
  <c r="AK5880" i="1" s="1"/>
  <c r="AH5880" i="1"/>
  <c r="AI5880" i="1" s="1"/>
  <c r="AF5880" i="1"/>
  <c r="AG5880" i="1" s="1"/>
  <c r="AD5880" i="1"/>
  <c r="AE5880" i="1" s="1"/>
  <c r="AJ5879" i="1"/>
  <c r="AK5879" i="1" s="1"/>
  <c r="AH5879" i="1"/>
  <c r="AI5879" i="1" s="1"/>
  <c r="AF5879" i="1"/>
  <c r="AG5879" i="1" s="1"/>
  <c r="AD5879" i="1"/>
  <c r="AE5879" i="1" s="1"/>
  <c r="AJ5878" i="1"/>
  <c r="AK5878" i="1" s="1"/>
  <c r="AH5878" i="1"/>
  <c r="AI5878" i="1" s="1"/>
  <c r="AF5878" i="1"/>
  <c r="AG5878" i="1" s="1"/>
  <c r="AD5878" i="1"/>
  <c r="AE5878" i="1" s="1"/>
  <c r="AK5877" i="1"/>
  <c r="AJ5877" i="1"/>
  <c r="AH5877" i="1"/>
  <c r="AI5877" i="1" s="1"/>
  <c r="AF5877" i="1"/>
  <c r="AG5877" i="1" s="1"/>
  <c r="AD5877" i="1"/>
  <c r="AE5877" i="1" s="1"/>
  <c r="AJ5876" i="1"/>
  <c r="AK5876" i="1" s="1"/>
  <c r="AH5876" i="1"/>
  <c r="AI5876" i="1" s="1"/>
  <c r="AF5876" i="1"/>
  <c r="AG5876" i="1" s="1"/>
  <c r="AD5876" i="1"/>
  <c r="AE5876" i="1" s="1"/>
  <c r="AJ5875" i="1"/>
  <c r="AK5875" i="1" s="1"/>
  <c r="AH5875" i="1"/>
  <c r="AI5875" i="1" s="1"/>
  <c r="AF5875" i="1"/>
  <c r="AG5875" i="1" s="1"/>
  <c r="AD5875" i="1"/>
  <c r="AE5875" i="1" s="1"/>
  <c r="AJ5874" i="1"/>
  <c r="AK5874" i="1" s="1"/>
  <c r="AH5874" i="1"/>
  <c r="AI5874" i="1" s="1"/>
  <c r="AF5874" i="1"/>
  <c r="AG5874" i="1" s="1"/>
  <c r="AD5874" i="1"/>
  <c r="AE5874" i="1" s="1"/>
  <c r="AJ5873" i="1"/>
  <c r="AK5873" i="1" s="1"/>
  <c r="AH5873" i="1"/>
  <c r="AI5873" i="1" s="1"/>
  <c r="AF5873" i="1"/>
  <c r="AG5873" i="1" s="1"/>
  <c r="AD5873" i="1"/>
  <c r="AE5873" i="1" s="1"/>
  <c r="AJ5872" i="1"/>
  <c r="AK5872" i="1" s="1"/>
  <c r="AH5872" i="1"/>
  <c r="AI5872" i="1" s="1"/>
  <c r="AG5872" i="1"/>
  <c r="AF5872" i="1"/>
  <c r="AD5872" i="1"/>
  <c r="AE5872" i="1" s="1"/>
  <c r="AJ5871" i="1"/>
  <c r="AK5871" i="1" s="1"/>
  <c r="AH5871" i="1"/>
  <c r="AI5871" i="1" s="1"/>
  <c r="AF5871" i="1"/>
  <c r="AG5871" i="1" s="1"/>
  <c r="AD5871" i="1"/>
  <c r="AE5871" i="1" s="1"/>
  <c r="AJ5870" i="1"/>
  <c r="AK5870" i="1" s="1"/>
  <c r="AH5870" i="1"/>
  <c r="AI5870" i="1" s="1"/>
  <c r="AF5870" i="1"/>
  <c r="AG5870" i="1" s="1"/>
  <c r="AD5870" i="1"/>
  <c r="AE5870" i="1" s="1"/>
  <c r="AJ5869" i="1"/>
  <c r="AK5869" i="1" s="1"/>
  <c r="AH5869" i="1"/>
  <c r="AI5869" i="1" s="1"/>
  <c r="AF5869" i="1"/>
  <c r="AG5869" i="1" s="1"/>
  <c r="AD5869" i="1"/>
  <c r="AE5869" i="1" s="1"/>
  <c r="AJ5868" i="1"/>
  <c r="AK5868" i="1" s="1"/>
  <c r="AH5868" i="1"/>
  <c r="AI5868" i="1" s="1"/>
  <c r="AG5868" i="1"/>
  <c r="AF5868" i="1"/>
  <c r="AD5868" i="1"/>
  <c r="AE5868" i="1" s="1"/>
  <c r="AJ5867" i="1"/>
  <c r="AK5867" i="1" s="1"/>
  <c r="AH5867" i="1"/>
  <c r="AI5867" i="1" s="1"/>
  <c r="AF5867" i="1"/>
  <c r="AG5867" i="1" s="1"/>
  <c r="AD5867" i="1"/>
  <c r="AE5867" i="1" s="1"/>
  <c r="AJ5866" i="1"/>
  <c r="AK5866" i="1" s="1"/>
  <c r="AH5866" i="1"/>
  <c r="AI5866" i="1" s="1"/>
  <c r="AF5866" i="1"/>
  <c r="AG5866" i="1" s="1"/>
  <c r="AD5866" i="1"/>
  <c r="AE5866" i="1" s="1"/>
  <c r="AJ5865" i="1"/>
  <c r="AK5865" i="1" s="1"/>
  <c r="AH5865" i="1"/>
  <c r="AI5865" i="1" s="1"/>
  <c r="AF5865" i="1"/>
  <c r="AG5865" i="1" s="1"/>
  <c r="AD5865" i="1"/>
  <c r="AE5865" i="1" s="1"/>
  <c r="AJ5864" i="1"/>
  <c r="AK5864" i="1" s="1"/>
  <c r="AH5864" i="1"/>
  <c r="AI5864" i="1" s="1"/>
  <c r="AF5864" i="1"/>
  <c r="AG5864" i="1" s="1"/>
  <c r="AD5864" i="1"/>
  <c r="AE5864" i="1" s="1"/>
  <c r="AJ5863" i="1"/>
  <c r="AK5863" i="1" s="1"/>
  <c r="AH5863" i="1"/>
  <c r="AI5863" i="1" s="1"/>
  <c r="AF5863" i="1"/>
  <c r="AG5863" i="1" s="1"/>
  <c r="AD5863" i="1"/>
  <c r="AE5863" i="1" s="1"/>
  <c r="AJ5862" i="1"/>
  <c r="AK5862" i="1" s="1"/>
  <c r="AH5862" i="1"/>
  <c r="AI5862" i="1" s="1"/>
  <c r="AF5862" i="1"/>
  <c r="AG5862" i="1" s="1"/>
  <c r="AD5862" i="1"/>
  <c r="AE5862" i="1" s="1"/>
  <c r="AJ5861" i="1"/>
  <c r="AK5861" i="1" s="1"/>
  <c r="AH5861" i="1"/>
  <c r="AI5861" i="1" s="1"/>
  <c r="AF5861" i="1"/>
  <c r="AG5861" i="1" s="1"/>
  <c r="AD5861" i="1"/>
  <c r="AE5861" i="1" s="1"/>
  <c r="AJ5860" i="1"/>
  <c r="AK5860" i="1" s="1"/>
  <c r="AH5860" i="1"/>
  <c r="AI5860" i="1" s="1"/>
  <c r="AF5860" i="1"/>
  <c r="AG5860" i="1" s="1"/>
  <c r="AD5860" i="1"/>
  <c r="AE5860" i="1" s="1"/>
  <c r="AJ5859" i="1"/>
  <c r="AK5859" i="1" s="1"/>
  <c r="AH5859" i="1"/>
  <c r="AI5859" i="1" s="1"/>
  <c r="AF5859" i="1"/>
  <c r="AG5859" i="1" s="1"/>
  <c r="AD5859" i="1"/>
  <c r="AE5859" i="1" s="1"/>
  <c r="AJ5858" i="1"/>
  <c r="AK5858" i="1" s="1"/>
  <c r="AH5858" i="1"/>
  <c r="AI5858" i="1" s="1"/>
  <c r="AF5858" i="1"/>
  <c r="AG5858" i="1" s="1"/>
  <c r="AD5858" i="1"/>
  <c r="AE5858" i="1" s="1"/>
  <c r="AJ5857" i="1"/>
  <c r="AK5857" i="1" s="1"/>
  <c r="AH5857" i="1"/>
  <c r="AI5857" i="1" s="1"/>
  <c r="AF5857" i="1"/>
  <c r="AG5857" i="1" s="1"/>
  <c r="AD5857" i="1"/>
  <c r="AE5857" i="1" s="1"/>
  <c r="AJ5856" i="1"/>
  <c r="AK5856" i="1" s="1"/>
  <c r="AH5856" i="1"/>
  <c r="AI5856" i="1" s="1"/>
  <c r="AF5856" i="1"/>
  <c r="AG5856" i="1" s="1"/>
  <c r="AD5856" i="1"/>
  <c r="AE5856" i="1" s="1"/>
  <c r="AJ5855" i="1"/>
  <c r="AK5855" i="1" s="1"/>
  <c r="AH5855" i="1"/>
  <c r="AI5855" i="1" s="1"/>
  <c r="AF5855" i="1"/>
  <c r="AG5855" i="1" s="1"/>
  <c r="AD5855" i="1"/>
  <c r="AE5855" i="1" s="1"/>
  <c r="AJ5854" i="1"/>
  <c r="AK5854" i="1" s="1"/>
  <c r="AH5854" i="1"/>
  <c r="AI5854" i="1" s="1"/>
  <c r="AF5854" i="1"/>
  <c r="AG5854" i="1" s="1"/>
  <c r="AD5854" i="1"/>
  <c r="AE5854" i="1" s="1"/>
  <c r="AJ5853" i="1"/>
  <c r="AK5853" i="1" s="1"/>
  <c r="AH5853" i="1"/>
  <c r="AI5853" i="1" s="1"/>
  <c r="AF5853" i="1"/>
  <c r="AG5853" i="1" s="1"/>
  <c r="AD5853" i="1"/>
  <c r="AE5853" i="1" s="1"/>
  <c r="AJ5852" i="1"/>
  <c r="AK5852" i="1" s="1"/>
  <c r="AH5852" i="1"/>
  <c r="AI5852" i="1" s="1"/>
  <c r="AF5852" i="1"/>
  <c r="AG5852" i="1" s="1"/>
  <c r="AD5852" i="1"/>
  <c r="AE5852" i="1" s="1"/>
  <c r="AJ5851" i="1"/>
  <c r="AK5851" i="1" s="1"/>
  <c r="AH5851" i="1"/>
  <c r="AI5851" i="1" s="1"/>
  <c r="AF5851" i="1"/>
  <c r="AG5851" i="1" s="1"/>
  <c r="AD5851" i="1"/>
  <c r="AE5851" i="1" s="1"/>
  <c r="AJ5850" i="1"/>
  <c r="AK5850" i="1" s="1"/>
  <c r="AH5850" i="1"/>
  <c r="AI5850" i="1" s="1"/>
  <c r="AF5850" i="1"/>
  <c r="AG5850" i="1" s="1"/>
  <c r="AD5850" i="1"/>
  <c r="AE5850" i="1" s="1"/>
  <c r="AJ5849" i="1"/>
  <c r="AK5849" i="1" s="1"/>
  <c r="AH5849" i="1"/>
  <c r="AI5849" i="1" s="1"/>
  <c r="AF5849" i="1"/>
  <c r="AG5849" i="1" s="1"/>
  <c r="AD5849" i="1"/>
  <c r="AE5849" i="1" s="1"/>
  <c r="AJ5848" i="1"/>
  <c r="AK5848" i="1" s="1"/>
  <c r="AH5848" i="1"/>
  <c r="AI5848" i="1" s="1"/>
  <c r="AF5848" i="1"/>
  <c r="AG5848" i="1" s="1"/>
  <c r="AD5848" i="1"/>
  <c r="AE5848" i="1" s="1"/>
  <c r="AJ5847" i="1"/>
  <c r="AK5847" i="1" s="1"/>
  <c r="AH5847" i="1"/>
  <c r="AI5847" i="1" s="1"/>
  <c r="AF5847" i="1"/>
  <c r="AG5847" i="1" s="1"/>
  <c r="AD5847" i="1"/>
  <c r="AE5847" i="1" s="1"/>
  <c r="AJ5846" i="1"/>
  <c r="AK5846" i="1" s="1"/>
  <c r="AH5846" i="1"/>
  <c r="AI5846" i="1" s="1"/>
  <c r="AF5846" i="1"/>
  <c r="AG5846" i="1" s="1"/>
  <c r="AD5846" i="1"/>
  <c r="AE5846" i="1" s="1"/>
  <c r="AJ5845" i="1"/>
  <c r="AK5845" i="1" s="1"/>
  <c r="AH5845" i="1"/>
  <c r="AI5845" i="1" s="1"/>
  <c r="AF5845" i="1"/>
  <c r="AG5845" i="1" s="1"/>
  <c r="AD5845" i="1"/>
  <c r="AE5845" i="1" s="1"/>
  <c r="AJ5844" i="1"/>
  <c r="AK5844" i="1" s="1"/>
  <c r="AH5844" i="1"/>
  <c r="AI5844" i="1" s="1"/>
  <c r="AF5844" i="1"/>
  <c r="AG5844" i="1" s="1"/>
  <c r="AD5844" i="1"/>
  <c r="AE5844" i="1" s="1"/>
  <c r="AJ5843" i="1"/>
  <c r="AK5843" i="1" s="1"/>
  <c r="AH5843" i="1"/>
  <c r="AI5843" i="1" s="1"/>
  <c r="AF5843" i="1"/>
  <c r="AG5843" i="1" s="1"/>
  <c r="AD5843" i="1"/>
  <c r="AE5843" i="1" s="1"/>
  <c r="AJ5842" i="1"/>
  <c r="AK5842" i="1" s="1"/>
  <c r="AH5842" i="1"/>
  <c r="AI5842" i="1" s="1"/>
  <c r="AF5842" i="1"/>
  <c r="AG5842" i="1" s="1"/>
  <c r="AD5842" i="1"/>
  <c r="AE5842" i="1" s="1"/>
  <c r="AJ5841" i="1"/>
  <c r="AK5841" i="1" s="1"/>
  <c r="AH5841" i="1"/>
  <c r="AI5841" i="1" s="1"/>
  <c r="AF5841" i="1"/>
  <c r="AG5841" i="1" s="1"/>
  <c r="AD5841" i="1"/>
  <c r="AE5841" i="1" s="1"/>
  <c r="AJ5840" i="1"/>
  <c r="AK5840" i="1" s="1"/>
  <c r="AH5840" i="1"/>
  <c r="AI5840" i="1" s="1"/>
  <c r="AF5840" i="1"/>
  <c r="AG5840" i="1" s="1"/>
  <c r="AD5840" i="1"/>
  <c r="AE5840" i="1" s="1"/>
  <c r="AJ5839" i="1"/>
  <c r="AK5839" i="1" s="1"/>
  <c r="AH5839" i="1"/>
  <c r="AI5839" i="1" s="1"/>
  <c r="AF5839" i="1"/>
  <c r="AG5839" i="1" s="1"/>
  <c r="AD5839" i="1"/>
  <c r="AE5839" i="1" s="1"/>
  <c r="AJ5838" i="1"/>
  <c r="AK5838" i="1" s="1"/>
  <c r="AH5838" i="1"/>
  <c r="AI5838" i="1" s="1"/>
  <c r="AF5838" i="1"/>
  <c r="AG5838" i="1" s="1"/>
  <c r="AD5838" i="1"/>
  <c r="AE5838" i="1" s="1"/>
  <c r="AJ5837" i="1"/>
  <c r="AK5837" i="1" s="1"/>
  <c r="AH5837" i="1"/>
  <c r="AI5837" i="1" s="1"/>
  <c r="AF5837" i="1"/>
  <c r="AG5837" i="1" s="1"/>
  <c r="AD5837" i="1"/>
  <c r="AE5837" i="1" s="1"/>
  <c r="AJ5836" i="1"/>
  <c r="AK5836" i="1" s="1"/>
  <c r="AH5836" i="1"/>
  <c r="AI5836" i="1" s="1"/>
  <c r="AF5836" i="1"/>
  <c r="AG5836" i="1" s="1"/>
  <c r="AD5836" i="1"/>
  <c r="AE5836" i="1" s="1"/>
  <c r="AJ5835" i="1"/>
  <c r="AK5835" i="1" s="1"/>
  <c r="AH5835" i="1"/>
  <c r="AI5835" i="1" s="1"/>
  <c r="AF5835" i="1"/>
  <c r="AG5835" i="1" s="1"/>
  <c r="AD5835" i="1"/>
  <c r="AE5835" i="1" s="1"/>
  <c r="AJ5834" i="1"/>
  <c r="AK5834" i="1" s="1"/>
  <c r="AH5834" i="1"/>
  <c r="AI5834" i="1" s="1"/>
  <c r="AF5834" i="1"/>
  <c r="AG5834" i="1" s="1"/>
  <c r="AD5834" i="1"/>
  <c r="AE5834" i="1" s="1"/>
  <c r="AJ5833" i="1"/>
  <c r="AK5833" i="1" s="1"/>
  <c r="AH5833" i="1"/>
  <c r="AI5833" i="1" s="1"/>
  <c r="AF5833" i="1"/>
  <c r="AG5833" i="1" s="1"/>
  <c r="AD5833" i="1"/>
  <c r="AE5833" i="1" s="1"/>
  <c r="AJ5832" i="1"/>
  <c r="AK5832" i="1" s="1"/>
  <c r="AH5832" i="1"/>
  <c r="AI5832" i="1" s="1"/>
  <c r="AF5832" i="1"/>
  <c r="AG5832" i="1" s="1"/>
  <c r="AD5832" i="1"/>
  <c r="AE5832" i="1" s="1"/>
  <c r="AJ5831" i="1"/>
  <c r="AK5831" i="1" s="1"/>
  <c r="AH5831" i="1"/>
  <c r="AI5831" i="1" s="1"/>
  <c r="AF5831" i="1"/>
  <c r="AG5831" i="1" s="1"/>
  <c r="AD5831" i="1"/>
  <c r="AE5831" i="1" s="1"/>
  <c r="AJ5830" i="1"/>
  <c r="AK5830" i="1" s="1"/>
  <c r="AH5830" i="1"/>
  <c r="AI5830" i="1" s="1"/>
  <c r="AF5830" i="1"/>
  <c r="AG5830" i="1" s="1"/>
  <c r="AD5830" i="1"/>
  <c r="AE5830" i="1" s="1"/>
  <c r="AJ5829" i="1"/>
  <c r="AK5829" i="1" s="1"/>
  <c r="AH5829" i="1"/>
  <c r="AI5829" i="1" s="1"/>
  <c r="AF5829" i="1"/>
  <c r="AG5829" i="1" s="1"/>
  <c r="AD5829" i="1"/>
  <c r="AE5829" i="1" s="1"/>
  <c r="AJ5828" i="1"/>
  <c r="AK5828" i="1" s="1"/>
  <c r="AH5828" i="1"/>
  <c r="AI5828" i="1" s="1"/>
  <c r="AF5828" i="1"/>
  <c r="AG5828" i="1" s="1"/>
  <c r="AD5828" i="1"/>
  <c r="AE5828" i="1" s="1"/>
  <c r="AJ5827" i="1"/>
  <c r="AK5827" i="1" s="1"/>
  <c r="AH5827" i="1"/>
  <c r="AI5827" i="1" s="1"/>
  <c r="AF5827" i="1"/>
  <c r="AG5827" i="1" s="1"/>
  <c r="AD5827" i="1"/>
  <c r="AE5827" i="1" s="1"/>
  <c r="AJ5826" i="1"/>
  <c r="AK5826" i="1" s="1"/>
  <c r="AH5826" i="1"/>
  <c r="AI5826" i="1" s="1"/>
  <c r="AG5826" i="1"/>
  <c r="AF5826" i="1"/>
  <c r="AD5826" i="1"/>
  <c r="AE5826" i="1" s="1"/>
  <c r="AJ5825" i="1"/>
  <c r="AK5825" i="1" s="1"/>
  <c r="AH5825" i="1"/>
  <c r="AI5825" i="1" s="1"/>
  <c r="AF5825" i="1"/>
  <c r="AG5825" i="1" s="1"/>
  <c r="AD5825" i="1"/>
  <c r="AE5825" i="1" s="1"/>
  <c r="AJ5824" i="1"/>
  <c r="AK5824" i="1" s="1"/>
  <c r="AH5824" i="1"/>
  <c r="AI5824" i="1" s="1"/>
  <c r="AF5824" i="1"/>
  <c r="AG5824" i="1" s="1"/>
  <c r="AD5824" i="1"/>
  <c r="AE5824" i="1" s="1"/>
  <c r="AJ5823" i="1"/>
  <c r="AK5823" i="1" s="1"/>
  <c r="AH5823" i="1"/>
  <c r="AI5823" i="1" s="1"/>
  <c r="AF5823" i="1"/>
  <c r="AG5823" i="1" s="1"/>
  <c r="AD5823" i="1"/>
  <c r="AE5823" i="1" s="1"/>
  <c r="AJ5822" i="1"/>
  <c r="AK5822" i="1" s="1"/>
  <c r="AH5822" i="1"/>
  <c r="AI5822" i="1" s="1"/>
  <c r="AF5822" i="1"/>
  <c r="AG5822" i="1" s="1"/>
  <c r="AD5822" i="1"/>
  <c r="AE5822" i="1" s="1"/>
  <c r="AJ5821" i="1"/>
  <c r="AK5821" i="1" s="1"/>
  <c r="AH5821" i="1"/>
  <c r="AI5821" i="1" s="1"/>
  <c r="AF5821" i="1"/>
  <c r="AG5821" i="1" s="1"/>
  <c r="AD5821" i="1"/>
  <c r="AE5821" i="1" s="1"/>
  <c r="AJ5820" i="1"/>
  <c r="AK5820" i="1" s="1"/>
  <c r="AH5820" i="1"/>
  <c r="AI5820" i="1" s="1"/>
  <c r="AF5820" i="1"/>
  <c r="AG5820" i="1" s="1"/>
  <c r="AD5820" i="1"/>
  <c r="AE5820" i="1" s="1"/>
  <c r="AK5819" i="1"/>
  <c r="AJ5819" i="1"/>
  <c r="AH5819" i="1"/>
  <c r="AI5819" i="1" s="1"/>
  <c r="AF5819" i="1"/>
  <c r="AG5819" i="1" s="1"/>
  <c r="AD5819" i="1"/>
  <c r="AE5819" i="1" s="1"/>
  <c r="AJ5818" i="1"/>
  <c r="AK5818" i="1" s="1"/>
  <c r="AH5818" i="1"/>
  <c r="AI5818" i="1" s="1"/>
  <c r="AF5818" i="1"/>
  <c r="AG5818" i="1" s="1"/>
  <c r="AD5818" i="1"/>
  <c r="AE5818" i="1" s="1"/>
  <c r="AJ5817" i="1"/>
  <c r="AK5817" i="1" s="1"/>
  <c r="AH5817" i="1"/>
  <c r="AI5817" i="1" s="1"/>
  <c r="AF5817" i="1"/>
  <c r="AG5817" i="1" s="1"/>
  <c r="AD5817" i="1"/>
  <c r="AE5817" i="1" s="1"/>
  <c r="AJ5816" i="1"/>
  <c r="AK5816" i="1" s="1"/>
  <c r="AH5816" i="1"/>
  <c r="AI5816" i="1" s="1"/>
  <c r="AF5816" i="1"/>
  <c r="AG5816" i="1" s="1"/>
  <c r="AD5816" i="1"/>
  <c r="AE5816" i="1" s="1"/>
  <c r="AJ5815" i="1"/>
  <c r="AK5815" i="1" s="1"/>
  <c r="AH5815" i="1"/>
  <c r="AI5815" i="1" s="1"/>
  <c r="AF5815" i="1"/>
  <c r="AG5815" i="1" s="1"/>
  <c r="AD5815" i="1"/>
  <c r="AE5815" i="1" s="1"/>
  <c r="AJ5814" i="1"/>
  <c r="AK5814" i="1" s="1"/>
  <c r="AH5814" i="1"/>
  <c r="AI5814" i="1" s="1"/>
  <c r="AF5814" i="1"/>
  <c r="AG5814" i="1" s="1"/>
  <c r="AD5814" i="1"/>
  <c r="AE5814" i="1" s="1"/>
  <c r="AJ5813" i="1"/>
  <c r="AK5813" i="1" s="1"/>
  <c r="AH5813" i="1"/>
  <c r="AI5813" i="1" s="1"/>
  <c r="AF5813" i="1"/>
  <c r="AG5813" i="1" s="1"/>
  <c r="AD5813" i="1"/>
  <c r="AE5813" i="1" s="1"/>
  <c r="AJ5812" i="1"/>
  <c r="AK5812" i="1" s="1"/>
  <c r="AH5812" i="1"/>
  <c r="AI5812" i="1" s="1"/>
  <c r="AF5812" i="1"/>
  <c r="AG5812" i="1" s="1"/>
  <c r="AD5812" i="1"/>
  <c r="AE5812" i="1" s="1"/>
  <c r="AJ5811" i="1"/>
  <c r="AK5811" i="1" s="1"/>
  <c r="AH5811" i="1"/>
  <c r="AI5811" i="1" s="1"/>
  <c r="AF5811" i="1"/>
  <c r="AG5811" i="1" s="1"/>
  <c r="AD5811" i="1"/>
  <c r="AE5811" i="1" s="1"/>
  <c r="AJ5810" i="1"/>
  <c r="AK5810" i="1" s="1"/>
  <c r="AH5810" i="1"/>
  <c r="AI5810" i="1" s="1"/>
  <c r="AF5810" i="1"/>
  <c r="AG5810" i="1" s="1"/>
  <c r="AD5810" i="1"/>
  <c r="AE5810" i="1" s="1"/>
  <c r="AJ5809" i="1"/>
  <c r="AK5809" i="1" s="1"/>
  <c r="AH5809" i="1"/>
  <c r="AI5809" i="1" s="1"/>
  <c r="AF5809" i="1"/>
  <c r="AG5809" i="1" s="1"/>
  <c r="AD5809" i="1"/>
  <c r="AE5809" i="1" s="1"/>
  <c r="AJ5808" i="1"/>
  <c r="AK5808" i="1" s="1"/>
  <c r="AH5808" i="1"/>
  <c r="AI5808" i="1" s="1"/>
  <c r="AF5808" i="1"/>
  <c r="AG5808" i="1" s="1"/>
  <c r="AD5808" i="1"/>
  <c r="AE5808" i="1" s="1"/>
  <c r="AJ5807" i="1"/>
  <c r="AK5807" i="1" s="1"/>
  <c r="AH5807" i="1"/>
  <c r="AI5807" i="1" s="1"/>
  <c r="AF5807" i="1"/>
  <c r="AG5807" i="1" s="1"/>
  <c r="AD5807" i="1"/>
  <c r="AE5807" i="1" s="1"/>
  <c r="AJ5806" i="1"/>
  <c r="AK5806" i="1" s="1"/>
  <c r="AH5806" i="1"/>
  <c r="AI5806" i="1" s="1"/>
  <c r="AF5806" i="1"/>
  <c r="AG5806" i="1" s="1"/>
  <c r="AD5806" i="1"/>
  <c r="AE5806" i="1" s="1"/>
  <c r="AJ5805" i="1"/>
  <c r="AK5805" i="1" s="1"/>
  <c r="AH5805" i="1"/>
  <c r="AI5805" i="1" s="1"/>
  <c r="AF5805" i="1"/>
  <c r="AG5805" i="1" s="1"/>
  <c r="AD5805" i="1"/>
  <c r="AE5805" i="1" s="1"/>
  <c r="AJ5804" i="1"/>
  <c r="AK5804" i="1" s="1"/>
  <c r="AH5804" i="1"/>
  <c r="AI5804" i="1" s="1"/>
  <c r="AF5804" i="1"/>
  <c r="AG5804" i="1" s="1"/>
  <c r="AD5804" i="1"/>
  <c r="AE5804" i="1" s="1"/>
  <c r="AJ5803" i="1"/>
  <c r="AK5803" i="1" s="1"/>
  <c r="AH5803" i="1"/>
  <c r="AI5803" i="1" s="1"/>
  <c r="AF5803" i="1"/>
  <c r="AG5803" i="1" s="1"/>
  <c r="AD5803" i="1"/>
  <c r="AE5803" i="1" s="1"/>
  <c r="AJ5802" i="1"/>
  <c r="AK5802" i="1" s="1"/>
  <c r="AH5802" i="1"/>
  <c r="AI5802" i="1" s="1"/>
  <c r="AF5802" i="1"/>
  <c r="AG5802" i="1" s="1"/>
  <c r="AD5802" i="1"/>
  <c r="AE5802" i="1" s="1"/>
  <c r="AJ5801" i="1"/>
  <c r="AK5801" i="1" s="1"/>
  <c r="AH5801" i="1"/>
  <c r="AI5801" i="1" s="1"/>
  <c r="AF5801" i="1"/>
  <c r="AG5801" i="1" s="1"/>
  <c r="AD5801" i="1"/>
  <c r="AE5801" i="1" s="1"/>
  <c r="AJ5800" i="1"/>
  <c r="AK5800" i="1" s="1"/>
  <c r="AH5800" i="1"/>
  <c r="AI5800" i="1" s="1"/>
  <c r="AF5800" i="1"/>
  <c r="AG5800" i="1" s="1"/>
  <c r="AD5800" i="1"/>
  <c r="AE5800" i="1" s="1"/>
  <c r="AJ5799" i="1"/>
  <c r="AK5799" i="1" s="1"/>
  <c r="AH5799" i="1"/>
  <c r="AI5799" i="1" s="1"/>
  <c r="AF5799" i="1"/>
  <c r="AG5799" i="1" s="1"/>
  <c r="AD5799" i="1"/>
  <c r="AE5799" i="1" s="1"/>
  <c r="AJ5798" i="1"/>
  <c r="AK5798" i="1" s="1"/>
  <c r="AH5798" i="1"/>
  <c r="AI5798" i="1" s="1"/>
  <c r="AF5798" i="1"/>
  <c r="AG5798" i="1" s="1"/>
  <c r="AD5798" i="1"/>
  <c r="AE5798" i="1" s="1"/>
  <c r="AJ5797" i="1"/>
  <c r="AK5797" i="1" s="1"/>
  <c r="AH5797" i="1"/>
  <c r="AI5797" i="1" s="1"/>
  <c r="AF5797" i="1"/>
  <c r="AG5797" i="1" s="1"/>
  <c r="AD5797" i="1"/>
  <c r="AE5797" i="1" s="1"/>
  <c r="AJ5796" i="1"/>
  <c r="AK5796" i="1" s="1"/>
  <c r="AH5796" i="1"/>
  <c r="AI5796" i="1" s="1"/>
  <c r="AF5796" i="1"/>
  <c r="AG5796" i="1" s="1"/>
  <c r="AD5796" i="1"/>
  <c r="AE5796" i="1" s="1"/>
  <c r="AJ5795" i="1"/>
  <c r="AK5795" i="1" s="1"/>
  <c r="AH5795" i="1"/>
  <c r="AI5795" i="1" s="1"/>
  <c r="AF5795" i="1"/>
  <c r="AG5795" i="1" s="1"/>
  <c r="AD5795" i="1"/>
  <c r="AE5795" i="1" s="1"/>
  <c r="AJ5794" i="1"/>
  <c r="AK5794" i="1" s="1"/>
  <c r="AH5794" i="1"/>
  <c r="AI5794" i="1" s="1"/>
  <c r="AF5794" i="1"/>
  <c r="AG5794" i="1" s="1"/>
  <c r="AD5794" i="1"/>
  <c r="AE5794" i="1" s="1"/>
  <c r="AJ5793" i="1"/>
  <c r="AK5793" i="1" s="1"/>
  <c r="AH5793" i="1"/>
  <c r="AI5793" i="1" s="1"/>
  <c r="AF5793" i="1"/>
  <c r="AG5793" i="1" s="1"/>
  <c r="AD5793" i="1"/>
  <c r="AE5793" i="1" s="1"/>
  <c r="AJ5792" i="1"/>
  <c r="AK5792" i="1" s="1"/>
  <c r="AH5792" i="1"/>
  <c r="AI5792" i="1" s="1"/>
  <c r="AF5792" i="1"/>
  <c r="AG5792" i="1" s="1"/>
  <c r="AD5792" i="1"/>
  <c r="AE5792" i="1" s="1"/>
  <c r="AJ5791" i="1"/>
  <c r="AK5791" i="1" s="1"/>
  <c r="AH5791" i="1"/>
  <c r="AI5791" i="1" s="1"/>
  <c r="AF5791" i="1"/>
  <c r="AG5791" i="1" s="1"/>
  <c r="AD5791" i="1"/>
  <c r="AE5791" i="1" s="1"/>
  <c r="AJ5790" i="1"/>
  <c r="AK5790" i="1" s="1"/>
  <c r="AH5790" i="1"/>
  <c r="AI5790" i="1" s="1"/>
  <c r="AF5790" i="1"/>
  <c r="AG5790" i="1" s="1"/>
  <c r="AD5790" i="1"/>
  <c r="AE5790" i="1" s="1"/>
  <c r="AK5789" i="1"/>
  <c r="AJ5789" i="1"/>
  <c r="AH5789" i="1"/>
  <c r="AI5789" i="1" s="1"/>
  <c r="AF5789" i="1"/>
  <c r="AG5789" i="1" s="1"/>
  <c r="AD5789" i="1"/>
  <c r="AE5789" i="1" s="1"/>
  <c r="AJ5788" i="1"/>
  <c r="AK5788" i="1" s="1"/>
  <c r="AH5788" i="1"/>
  <c r="AI5788" i="1" s="1"/>
  <c r="AF5788" i="1"/>
  <c r="AG5788" i="1" s="1"/>
  <c r="AD5788" i="1"/>
  <c r="AE5788" i="1" s="1"/>
  <c r="AK5787" i="1"/>
  <c r="AJ5787" i="1"/>
  <c r="AH5787" i="1"/>
  <c r="AI5787" i="1" s="1"/>
  <c r="AF5787" i="1"/>
  <c r="AG5787" i="1" s="1"/>
  <c r="AD5787" i="1"/>
  <c r="AE5787" i="1" s="1"/>
  <c r="AJ5786" i="1"/>
  <c r="AK5786" i="1" s="1"/>
  <c r="AH5786" i="1"/>
  <c r="AI5786" i="1" s="1"/>
  <c r="AF5786" i="1"/>
  <c r="AG5786" i="1" s="1"/>
  <c r="AD5786" i="1"/>
  <c r="AE5786" i="1" s="1"/>
  <c r="AJ5785" i="1"/>
  <c r="AK5785" i="1" s="1"/>
  <c r="AH5785" i="1"/>
  <c r="AI5785" i="1" s="1"/>
  <c r="AF5785" i="1"/>
  <c r="AG5785" i="1" s="1"/>
  <c r="AD5785" i="1"/>
  <c r="AE5785" i="1" s="1"/>
  <c r="AJ5784" i="1"/>
  <c r="AK5784" i="1" s="1"/>
  <c r="AH5784" i="1"/>
  <c r="AI5784" i="1" s="1"/>
  <c r="AF5784" i="1"/>
  <c r="AG5784" i="1" s="1"/>
  <c r="AD5784" i="1"/>
  <c r="AE5784" i="1" s="1"/>
  <c r="AJ5783" i="1"/>
  <c r="AK5783" i="1" s="1"/>
  <c r="AH5783" i="1"/>
  <c r="AI5783" i="1" s="1"/>
  <c r="AF5783" i="1"/>
  <c r="AG5783" i="1" s="1"/>
  <c r="AD5783" i="1"/>
  <c r="AE5783" i="1" s="1"/>
  <c r="AJ5782" i="1"/>
  <c r="AK5782" i="1" s="1"/>
  <c r="AH5782" i="1"/>
  <c r="AI5782" i="1" s="1"/>
  <c r="AF5782" i="1"/>
  <c r="AG5782" i="1" s="1"/>
  <c r="AD5782" i="1"/>
  <c r="AE5782" i="1" s="1"/>
  <c r="AJ5781" i="1"/>
  <c r="AK5781" i="1" s="1"/>
  <c r="AH5781" i="1"/>
  <c r="AI5781" i="1" s="1"/>
  <c r="AF5781" i="1"/>
  <c r="AG5781" i="1" s="1"/>
  <c r="AD5781" i="1"/>
  <c r="AE5781" i="1" s="1"/>
  <c r="AJ5780" i="1"/>
  <c r="AK5780" i="1" s="1"/>
  <c r="AH5780" i="1"/>
  <c r="AI5780" i="1" s="1"/>
  <c r="AF5780" i="1"/>
  <c r="AG5780" i="1" s="1"/>
  <c r="AD5780" i="1"/>
  <c r="AE5780" i="1" s="1"/>
  <c r="AJ5779" i="1"/>
  <c r="AK5779" i="1" s="1"/>
  <c r="AH5779" i="1"/>
  <c r="AI5779" i="1" s="1"/>
  <c r="AF5779" i="1"/>
  <c r="AG5779" i="1" s="1"/>
  <c r="AD5779" i="1"/>
  <c r="AE5779" i="1" s="1"/>
  <c r="AJ5778" i="1"/>
  <c r="AK5778" i="1" s="1"/>
  <c r="AH5778" i="1"/>
  <c r="AI5778" i="1" s="1"/>
  <c r="AF5778" i="1"/>
  <c r="AG5778" i="1" s="1"/>
  <c r="AD5778" i="1"/>
  <c r="AE5778" i="1" s="1"/>
  <c r="AJ5777" i="1"/>
  <c r="AK5777" i="1" s="1"/>
  <c r="AH5777" i="1"/>
  <c r="AI5777" i="1" s="1"/>
  <c r="AF5777" i="1"/>
  <c r="AG5777" i="1" s="1"/>
  <c r="AD5777" i="1"/>
  <c r="AE5777" i="1" s="1"/>
  <c r="AJ5776" i="1"/>
  <c r="AK5776" i="1" s="1"/>
  <c r="AH5776" i="1"/>
  <c r="AI5776" i="1" s="1"/>
  <c r="AF5776" i="1"/>
  <c r="AG5776" i="1" s="1"/>
  <c r="AD5776" i="1"/>
  <c r="AE5776" i="1" s="1"/>
  <c r="AJ5775" i="1"/>
  <c r="AK5775" i="1" s="1"/>
  <c r="AH5775" i="1"/>
  <c r="AI5775" i="1" s="1"/>
  <c r="AF5775" i="1"/>
  <c r="AG5775" i="1" s="1"/>
  <c r="AD5775" i="1"/>
  <c r="AE5775" i="1" s="1"/>
  <c r="AJ5774" i="1"/>
  <c r="AK5774" i="1" s="1"/>
  <c r="AH5774" i="1"/>
  <c r="AI5774" i="1" s="1"/>
  <c r="AF5774" i="1"/>
  <c r="AG5774" i="1" s="1"/>
  <c r="AD5774" i="1"/>
  <c r="AE5774" i="1" s="1"/>
  <c r="AJ5773" i="1"/>
  <c r="AK5773" i="1" s="1"/>
  <c r="AH5773" i="1"/>
  <c r="AI5773" i="1" s="1"/>
  <c r="AF5773" i="1"/>
  <c r="AG5773" i="1" s="1"/>
  <c r="AD5773" i="1"/>
  <c r="AE5773" i="1" s="1"/>
  <c r="AJ5772" i="1"/>
  <c r="AK5772" i="1" s="1"/>
  <c r="AH5772" i="1"/>
  <c r="AI5772" i="1" s="1"/>
  <c r="AF5772" i="1"/>
  <c r="AG5772" i="1" s="1"/>
  <c r="AD5772" i="1"/>
  <c r="AE5772" i="1" s="1"/>
  <c r="AJ5771" i="1"/>
  <c r="AK5771" i="1" s="1"/>
  <c r="AI5771" i="1"/>
  <c r="AH5771" i="1"/>
  <c r="AF5771" i="1"/>
  <c r="AG5771" i="1" s="1"/>
  <c r="AD5771" i="1"/>
  <c r="AE5771" i="1" s="1"/>
  <c r="AJ5770" i="1"/>
  <c r="AK5770" i="1" s="1"/>
  <c r="AH5770" i="1"/>
  <c r="AI5770" i="1" s="1"/>
  <c r="AF5770" i="1"/>
  <c r="AG5770" i="1" s="1"/>
  <c r="AD5770" i="1"/>
  <c r="AE5770" i="1" s="1"/>
  <c r="AJ5769" i="1"/>
  <c r="AK5769" i="1" s="1"/>
  <c r="AH5769" i="1"/>
  <c r="AI5769" i="1" s="1"/>
  <c r="AF5769" i="1"/>
  <c r="AG5769" i="1" s="1"/>
  <c r="AD5769" i="1"/>
  <c r="AE5769" i="1" s="1"/>
  <c r="AJ5768" i="1"/>
  <c r="AK5768" i="1" s="1"/>
  <c r="AH5768" i="1"/>
  <c r="AI5768" i="1" s="1"/>
  <c r="AF5768" i="1"/>
  <c r="AG5768" i="1" s="1"/>
  <c r="AD5768" i="1"/>
  <c r="AE5768" i="1" s="1"/>
  <c r="AJ5767" i="1"/>
  <c r="AK5767" i="1" s="1"/>
  <c r="AH5767" i="1"/>
  <c r="AI5767" i="1" s="1"/>
  <c r="AF5767" i="1"/>
  <c r="AG5767" i="1" s="1"/>
  <c r="AD5767" i="1"/>
  <c r="AE5767" i="1" s="1"/>
  <c r="AJ5766" i="1"/>
  <c r="AK5766" i="1" s="1"/>
  <c r="AH5766" i="1"/>
  <c r="AI5766" i="1" s="1"/>
  <c r="AF5766" i="1"/>
  <c r="AG5766" i="1" s="1"/>
  <c r="AD5766" i="1"/>
  <c r="AE5766" i="1" s="1"/>
  <c r="AJ5765" i="1"/>
  <c r="AK5765" i="1" s="1"/>
  <c r="AI5765" i="1"/>
  <c r="AH5765" i="1"/>
  <c r="AF5765" i="1"/>
  <c r="AG5765" i="1" s="1"/>
  <c r="AD5765" i="1"/>
  <c r="AE5765" i="1" s="1"/>
  <c r="AJ5764" i="1"/>
  <c r="AK5764" i="1" s="1"/>
  <c r="AH5764" i="1"/>
  <c r="AI5764" i="1" s="1"/>
  <c r="AF5764" i="1"/>
  <c r="AG5764" i="1" s="1"/>
  <c r="AD5764" i="1"/>
  <c r="AE5764" i="1" s="1"/>
  <c r="AJ5763" i="1"/>
  <c r="AK5763" i="1" s="1"/>
  <c r="AH5763" i="1"/>
  <c r="AI5763" i="1" s="1"/>
  <c r="AF5763" i="1"/>
  <c r="AG5763" i="1" s="1"/>
  <c r="AD5763" i="1"/>
  <c r="AE5763" i="1" s="1"/>
  <c r="AJ5762" i="1"/>
  <c r="AK5762" i="1" s="1"/>
  <c r="AH5762" i="1"/>
  <c r="AI5762" i="1" s="1"/>
  <c r="AF5762" i="1"/>
  <c r="AG5762" i="1" s="1"/>
  <c r="AD5762" i="1"/>
  <c r="AE5762" i="1" s="1"/>
  <c r="AJ5761" i="1"/>
  <c r="AK5761" i="1" s="1"/>
  <c r="AH5761" i="1"/>
  <c r="AI5761" i="1" s="1"/>
  <c r="AF5761" i="1"/>
  <c r="AG5761" i="1" s="1"/>
  <c r="AD5761" i="1"/>
  <c r="AE5761" i="1" s="1"/>
  <c r="AJ5760" i="1"/>
  <c r="AK5760" i="1" s="1"/>
  <c r="AH5760" i="1"/>
  <c r="AI5760" i="1" s="1"/>
  <c r="AF5760" i="1"/>
  <c r="AG5760" i="1" s="1"/>
  <c r="AD5760" i="1"/>
  <c r="AE5760" i="1" s="1"/>
  <c r="AJ5759" i="1"/>
  <c r="AK5759" i="1" s="1"/>
  <c r="AH5759" i="1"/>
  <c r="AI5759" i="1" s="1"/>
  <c r="AF5759" i="1"/>
  <c r="AG5759" i="1" s="1"/>
  <c r="AD5759" i="1"/>
  <c r="AE5759" i="1" s="1"/>
  <c r="AJ5758" i="1"/>
  <c r="AK5758" i="1" s="1"/>
  <c r="AH5758" i="1"/>
  <c r="AI5758" i="1" s="1"/>
  <c r="AF5758" i="1"/>
  <c r="AG5758" i="1" s="1"/>
  <c r="AD5758" i="1"/>
  <c r="AE5758" i="1" s="1"/>
  <c r="AJ5757" i="1"/>
  <c r="AK5757" i="1" s="1"/>
  <c r="AH5757" i="1"/>
  <c r="AI5757" i="1" s="1"/>
  <c r="AF5757" i="1"/>
  <c r="AG5757" i="1" s="1"/>
  <c r="AD5757" i="1"/>
  <c r="AE5757" i="1" s="1"/>
  <c r="AJ5756" i="1"/>
  <c r="AK5756" i="1" s="1"/>
  <c r="AH5756" i="1"/>
  <c r="AI5756" i="1" s="1"/>
  <c r="AF5756" i="1"/>
  <c r="AG5756" i="1" s="1"/>
  <c r="AD5756" i="1"/>
  <c r="AE5756" i="1" s="1"/>
  <c r="AJ5755" i="1"/>
  <c r="AK5755" i="1" s="1"/>
  <c r="AH5755" i="1"/>
  <c r="AI5755" i="1" s="1"/>
  <c r="AF5755" i="1"/>
  <c r="AG5755" i="1" s="1"/>
  <c r="AD5755" i="1"/>
  <c r="AE5755" i="1" s="1"/>
  <c r="AJ5754" i="1"/>
  <c r="AK5754" i="1" s="1"/>
  <c r="AH5754" i="1"/>
  <c r="AI5754" i="1" s="1"/>
  <c r="AF5754" i="1"/>
  <c r="AG5754" i="1" s="1"/>
  <c r="AD5754" i="1"/>
  <c r="AE5754" i="1" s="1"/>
  <c r="AJ5753" i="1"/>
  <c r="AK5753" i="1" s="1"/>
  <c r="AH5753" i="1"/>
  <c r="AI5753" i="1" s="1"/>
  <c r="AF5753" i="1"/>
  <c r="AG5753" i="1" s="1"/>
  <c r="AD5753" i="1"/>
  <c r="AE5753" i="1" s="1"/>
  <c r="AJ5752" i="1"/>
  <c r="AK5752" i="1" s="1"/>
  <c r="AH5752" i="1"/>
  <c r="AI5752" i="1" s="1"/>
  <c r="AF5752" i="1"/>
  <c r="AG5752" i="1" s="1"/>
  <c r="AD5752" i="1"/>
  <c r="AE5752" i="1" s="1"/>
  <c r="AJ5751" i="1"/>
  <c r="AK5751" i="1" s="1"/>
  <c r="AH5751" i="1"/>
  <c r="AI5751" i="1" s="1"/>
  <c r="AF5751" i="1"/>
  <c r="AG5751" i="1" s="1"/>
  <c r="AD5751" i="1"/>
  <c r="AE5751" i="1" s="1"/>
  <c r="AJ5750" i="1"/>
  <c r="AK5750" i="1" s="1"/>
  <c r="AH5750" i="1"/>
  <c r="AI5750" i="1" s="1"/>
  <c r="AF5750" i="1"/>
  <c r="AG5750" i="1" s="1"/>
  <c r="AD5750" i="1"/>
  <c r="AE5750" i="1" s="1"/>
  <c r="AJ5749" i="1"/>
  <c r="AK5749" i="1" s="1"/>
  <c r="AH5749" i="1"/>
  <c r="AI5749" i="1" s="1"/>
  <c r="AF5749" i="1"/>
  <c r="AG5749" i="1" s="1"/>
  <c r="AD5749" i="1"/>
  <c r="AE5749" i="1" s="1"/>
  <c r="AJ5748" i="1"/>
  <c r="AK5748" i="1" s="1"/>
  <c r="AH5748" i="1"/>
  <c r="AI5748" i="1" s="1"/>
  <c r="AF5748" i="1"/>
  <c r="AG5748" i="1" s="1"/>
  <c r="AD5748" i="1"/>
  <c r="AE5748" i="1" s="1"/>
  <c r="AJ5747" i="1"/>
  <c r="AK5747" i="1" s="1"/>
  <c r="AH5747" i="1"/>
  <c r="AI5747" i="1" s="1"/>
  <c r="AF5747" i="1"/>
  <c r="AG5747" i="1" s="1"/>
  <c r="AD5747" i="1"/>
  <c r="AE5747" i="1" s="1"/>
  <c r="AJ5746" i="1"/>
  <c r="AK5746" i="1" s="1"/>
  <c r="AH5746" i="1"/>
  <c r="AI5746" i="1" s="1"/>
  <c r="AF5746" i="1"/>
  <c r="AG5746" i="1" s="1"/>
  <c r="AD5746" i="1"/>
  <c r="AE5746" i="1" s="1"/>
  <c r="AJ5745" i="1"/>
  <c r="AK5745" i="1" s="1"/>
  <c r="AH5745" i="1"/>
  <c r="AI5745" i="1" s="1"/>
  <c r="AF5745" i="1"/>
  <c r="AG5745" i="1" s="1"/>
  <c r="AD5745" i="1"/>
  <c r="AE5745" i="1" s="1"/>
  <c r="AJ5744" i="1"/>
  <c r="AK5744" i="1" s="1"/>
  <c r="AI5744" i="1"/>
  <c r="AH5744" i="1"/>
  <c r="AF5744" i="1"/>
  <c r="AG5744" i="1" s="1"/>
  <c r="AD5744" i="1"/>
  <c r="AE5744" i="1" s="1"/>
  <c r="AJ5743" i="1"/>
  <c r="AK5743" i="1" s="1"/>
  <c r="AH5743" i="1"/>
  <c r="AI5743" i="1" s="1"/>
  <c r="AF5743" i="1"/>
  <c r="AG5743" i="1" s="1"/>
  <c r="AD5743" i="1"/>
  <c r="AE5743" i="1" s="1"/>
  <c r="AJ5742" i="1"/>
  <c r="AK5742" i="1" s="1"/>
  <c r="AH5742" i="1"/>
  <c r="AI5742" i="1" s="1"/>
  <c r="AF5742" i="1"/>
  <c r="AG5742" i="1" s="1"/>
  <c r="AD5742" i="1"/>
  <c r="AE5742" i="1" s="1"/>
  <c r="AJ5741" i="1"/>
  <c r="AK5741" i="1" s="1"/>
  <c r="AH5741" i="1"/>
  <c r="AI5741" i="1" s="1"/>
  <c r="AF5741" i="1"/>
  <c r="AG5741" i="1" s="1"/>
  <c r="AD5741" i="1"/>
  <c r="AE5741" i="1" s="1"/>
  <c r="AJ5740" i="1"/>
  <c r="AK5740" i="1" s="1"/>
  <c r="AH5740" i="1"/>
  <c r="AI5740" i="1" s="1"/>
  <c r="AF5740" i="1"/>
  <c r="AG5740" i="1" s="1"/>
  <c r="AD5740" i="1"/>
  <c r="AE5740" i="1" s="1"/>
  <c r="AJ5739" i="1"/>
  <c r="AK5739" i="1" s="1"/>
  <c r="AH5739" i="1"/>
  <c r="AI5739" i="1" s="1"/>
  <c r="AF5739" i="1"/>
  <c r="AG5739" i="1" s="1"/>
  <c r="AD5739" i="1"/>
  <c r="AE5739" i="1" s="1"/>
  <c r="AJ5738" i="1"/>
  <c r="AK5738" i="1" s="1"/>
  <c r="AH5738" i="1"/>
  <c r="AI5738" i="1" s="1"/>
  <c r="AF5738" i="1"/>
  <c r="AG5738" i="1" s="1"/>
  <c r="AD5738" i="1"/>
  <c r="AE5738" i="1" s="1"/>
  <c r="AJ5737" i="1"/>
  <c r="AK5737" i="1" s="1"/>
  <c r="AH5737" i="1"/>
  <c r="AI5737" i="1" s="1"/>
  <c r="AF5737" i="1"/>
  <c r="AG5737" i="1" s="1"/>
  <c r="AD5737" i="1"/>
  <c r="AE5737" i="1" s="1"/>
  <c r="AJ5736" i="1"/>
  <c r="AK5736" i="1" s="1"/>
  <c r="AH5736" i="1"/>
  <c r="AI5736" i="1" s="1"/>
  <c r="AF5736" i="1"/>
  <c r="AG5736" i="1" s="1"/>
  <c r="AD5736" i="1"/>
  <c r="AE5736" i="1" s="1"/>
  <c r="AJ5735" i="1"/>
  <c r="AK5735" i="1" s="1"/>
  <c r="AH5735" i="1"/>
  <c r="AI5735" i="1" s="1"/>
  <c r="AF5735" i="1"/>
  <c r="AG5735" i="1" s="1"/>
  <c r="AD5735" i="1"/>
  <c r="AE5735" i="1" s="1"/>
  <c r="AJ5734" i="1"/>
  <c r="AK5734" i="1" s="1"/>
  <c r="AH5734" i="1"/>
  <c r="AI5734" i="1" s="1"/>
  <c r="AF5734" i="1"/>
  <c r="AG5734" i="1" s="1"/>
  <c r="AD5734" i="1"/>
  <c r="AE5734" i="1" s="1"/>
  <c r="AJ5733" i="1"/>
  <c r="AK5733" i="1" s="1"/>
  <c r="AH5733" i="1"/>
  <c r="AI5733" i="1" s="1"/>
  <c r="AF5733" i="1"/>
  <c r="AG5733" i="1" s="1"/>
  <c r="AD5733" i="1"/>
  <c r="AE5733" i="1" s="1"/>
  <c r="AJ5732" i="1"/>
  <c r="AK5732" i="1" s="1"/>
  <c r="AH5732" i="1"/>
  <c r="AI5732" i="1" s="1"/>
  <c r="AF5732" i="1"/>
  <c r="AG5732" i="1" s="1"/>
  <c r="AD5732" i="1"/>
  <c r="AE5732" i="1" s="1"/>
  <c r="AJ5731" i="1"/>
  <c r="AK5731" i="1" s="1"/>
  <c r="AH5731" i="1"/>
  <c r="AI5731" i="1" s="1"/>
  <c r="AF5731" i="1"/>
  <c r="AG5731" i="1" s="1"/>
  <c r="AD5731" i="1"/>
  <c r="AE5731" i="1" s="1"/>
  <c r="AJ5730" i="1"/>
  <c r="AK5730" i="1" s="1"/>
  <c r="AH5730" i="1"/>
  <c r="AI5730" i="1" s="1"/>
  <c r="AF5730" i="1"/>
  <c r="AG5730" i="1" s="1"/>
  <c r="AD5730" i="1"/>
  <c r="AE5730" i="1" s="1"/>
  <c r="AJ5729" i="1"/>
  <c r="AK5729" i="1" s="1"/>
  <c r="AH5729" i="1"/>
  <c r="AI5729" i="1" s="1"/>
  <c r="AF5729" i="1"/>
  <c r="AG5729" i="1" s="1"/>
  <c r="AD5729" i="1"/>
  <c r="AE5729" i="1" s="1"/>
  <c r="AJ5728" i="1"/>
  <c r="AK5728" i="1" s="1"/>
  <c r="AH5728" i="1"/>
  <c r="AI5728" i="1" s="1"/>
  <c r="AF5728" i="1"/>
  <c r="AG5728" i="1" s="1"/>
  <c r="AD5728" i="1"/>
  <c r="AE5728" i="1" s="1"/>
  <c r="AJ5727" i="1"/>
  <c r="AK5727" i="1" s="1"/>
  <c r="AH5727" i="1"/>
  <c r="AI5727" i="1" s="1"/>
  <c r="AF5727" i="1"/>
  <c r="AG5727" i="1" s="1"/>
  <c r="AD5727" i="1"/>
  <c r="AE5727" i="1" s="1"/>
  <c r="AJ5726" i="1"/>
  <c r="AK5726" i="1" s="1"/>
  <c r="AH5726" i="1"/>
  <c r="AI5726" i="1" s="1"/>
  <c r="AF5726" i="1"/>
  <c r="AG5726" i="1" s="1"/>
  <c r="AD5726" i="1"/>
  <c r="AE5726" i="1" s="1"/>
  <c r="AJ5725" i="1"/>
  <c r="AK5725" i="1" s="1"/>
  <c r="AH5725" i="1"/>
  <c r="AI5725" i="1" s="1"/>
  <c r="AF5725" i="1"/>
  <c r="AG5725" i="1" s="1"/>
  <c r="AD5725" i="1"/>
  <c r="AE5725" i="1" s="1"/>
  <c r="AJ5724" i="1"/>
  <c r="AK5724" i="1" s="1"/>
  <c r="AH5724" i="1"/>
  <c r="AI5724" i="1" s="1"/>
  <c r="AF5724" i="1"/>
  <c r="AG5724" i="1" s="1"/>
  <c r="AD5724" i="1"/>
  <c r="AE5724" i="1" s="1"/>
  <c r="AJ5723" i="1"/>
  <c r="AK5723" i="1" s="1"/>
  <c r="AI5723" i="1"/>
  <c r="AH5723" i="1"/>
  <c r="AF5723" i="1"/>
  <c r="AG5723" i="1" s="1"/>
  <c r="AD5723" i="1"/>
  <c r="AE5723" i="1" s="1"/>
  <c r="AJ5722" i="1"/>
  <c r="AK5722" i="1" s="1"/>
  <c r="AH5722" i="1"/>
  <c r="AI5722" i="1" s="1"/>
  <c r="AF5722" i="1"/>
  <c r="AG5722" i="1" s="1"/>
  <c r="AD5722" i="1"/>
  <c r="AE5722" i="1" s="1"/>
  <c r="AJ5721" i="1"/>
  <c r="AK5721" i="1" s="1"/>
  <c r="AH5721" i="1"/>
  <c r="AI5721" i="1" s="1"/>
  <c r="AF5721" i="1"/>
  <c r="AG5721" i="1" s="1"/>
  <c r="AD5721" i="1"/>
  <c r="AE5721" i="1" s="1"/>
  <c r="AJ5720" i="1"/>
  <c r="AK5720" i="1" s="1"/>
  <c r="AH5720" i="1"/>
  <c r="AI5720" i="1" s="1"/>
  <c r="AF5720" i="1"/>
  <c r="AG5720" i="1" s="1"/>
  <c r="AD5720" i="1"/>
  <c r="AE5720" i="1" s="1"/>
  <c r="AJ5719" i="1"/>
  <c r="AK5719" i="1" s="1"/>
  <c r="AH5719" i="1"/>
  <c r="AI5719" i="1" s="1"/>
  <c r="AF5719" i="1"/>
  <c r="AG5719" i="1" s="1"/>
  <c r="AD5719" i="1"/>
  <c r="AE5719" i="1" s="1"/>
  <c r="AJ5718" i="1"/>
  <c r="AK5718" i="1" s="1"/>
  <c r="AH5718" i="1"/>
  <c r="AI5718" i="1" s="1"/>
  <c r="AF5718" i="1"/>
  <c r="AG5718" i="1" s="1"/>
  <c r="AD5718" i="1"/>
  <c r="AE5718" i="1" s="1"/>
  <c r="AJ5717" i="1"/>
  <c r="AK5717" i="1" s="1"/>
  <c r="AH5717" i="1"/>
  <c r="AI5717" i="1" s="1"/>
  <c r="AF5717" i="1"/>
  <c r="AG5717" i="1" s="1"/>
  <c r="AD5717" i="1"/>
  <c r="AE5717" i="1" s="1"/>
  <c r="AJ5716" i="1"/>
  <c r="AK5716" i="1" s="1"/>
  <c r="AH5716" i="1"/>
  <c r="AI5716" i="1" s="1"/>
  <c r="AF5716" i="1"/>
  <c r="AG5716" i="1" s="1"/>
  <c r="AD5716" i="1"/>
  <c r="AE5716" i="1" s="1"/>
  <c r="AJ5715" i="1"/>
  <c r="AK5715" i="1" s="1"/>
  <c r="AH5715" i="1"/>
  <c r="AI5715" i="1" s="1"/>
  <c r="AF5715" i="1"/>
  <c r="AG5715" i="1" s="1"/>
  <c r="AD5715" i="1"/>
  <c r="AE5715" i="1" s="1"/>
  <c r="AJ5714" i="1"/>
  <c r="AK5714" i="1" s="1"/>
  <c r="AH5714" i="1"/>
  <c r="AI5714" i="1" s="1"/>
  <c r="AF5714" i="1"/>
  <c r="AG5714" i="1" s="1"/>
  <c r="AD5714" i="1"/>
  <c r="AE5714" i="1" s="1"/>
  <c r="AJ5713" i="1"/>
  <c r="AK5713" i="1" s="1"/>
  <c r="AH5713" i="1"/>
  <c r="AI5713" i="1" s="1"/>
  <c r="AF5713" i="1"/>
  <c r="AG5713" i="1" s="1"/>
  <c r="AD5713" i="1"/>
  <c r="AE5713" i="1" s="1"/>
  <c r="AJ5712" i="1"/>
  <c r="AK5712" i="1" s="1"/>
  <c r="AH5712" i="1"/>
  <c r="AI5712" i="1" s="1"/>
  <c r="AF5712" i="1"/>
  <c r="AG5712" i="1" s="1"/>
  <c r="AD5712" i="1"/>
  <c r="AE5712" i="1" s="1"/>
  <c r="AJ5711" i="1"/>
  <c r="AK5711" i="1" s="1"/>
  <c r="AH5711" i="1"/>
  <c r="AI5711" i="1" s="1"/>
  <c r="AF5711" i="1"/>
  <c r="AG5711" i="1" s="1"/>
  <c r="AD5711" i="1"/>
  <c r="AE5711" i="1" s="1"/>
  <c r="AJ5710" i="1"/>
  <c r="AK5710" i="1" s="1"/>
  <c r="AH5710" i="1"/>
  <c r="AI5710" i="1" s="1"/>
  <c r="AF5710" i="1"/>
  <c r="AG5710" i="1" s="1"/>
  <c r="AD5710" i="1"/>
  <c r="AE5710" i="1" s="1"/>
  <c r="AJ5709" i="1"/>
  <c r="AK5709" i="1" s="1"/>
  <c r="AH5709" i="1"/>
  <c r="AI5709" i="1" s="1"/>
  <c r="AF5709" i="1"/>
  <c r="AG5709" i="1" s="1"/>
  <c r="AD5709" i="1"/>
  <c r="AE5709" i="1" s="1"/>
  <c r="AJ5708" i="1"/>
  <c r="AK5708" i="1" s="1"/>
  <c r="AH5708" i="1"/>
  <c r="AI5708" i="1" s="1"/>
  <c r="AF5708" i="1"/>
  <c r="AG5708" i="1" s="1"/>
  <c r="AD5708" i="1"/>
  <c r="AE5708" i="1" s="1"/>
  <c r="AJ5707" i="1"/>
  <c r="AK5707" i="1" s="1"/>
  <c r="AH5707" i="1"/>
  <c r="AI5707" i="1" s="1"/>
  <c r="AF5707" i="1"/>
  <c r="AG5707" i="1" s="1"/>
  <c r="AD5707" i="1"/>
  <c r="AE5707" i="1" s="1"/>
  <c r="AJ5706" i="1"/>
  <c r="AK5706" i="1" s="1"/>
  <c r="AH5706" i="1"/>
  <c r="AI5706" i="1" s="1"/>
  <c r="AF5706" i="1"/>
  <c r="AG5706" i="1" s="1"/>
  <c r="AD5706" i="1"/>
  <c r="AE5706" i="1" s="1"/>
  <c r="AJ5705" i="1"/>
  <c r="AK5705" i="1" s="1"/>
  <c r="AH5705" i="1"/>
  <c r="AI5705" i="1" s="1"/>
  <c r="AF5705" i="1"/>
  <c r="AG5705" i="1" s="1"/>
  <c r="AD5705" i="1"/>
  <c r="AE5705" i="1" s="1"/>
  <c r="AJ5704" i="1"/>
  <c r="AK5704" i="1" s="1"/>
  <c r="AH5704" i="1"/>
  <c r="AI5704" i="1" s="1"/>
  <c r="AF5704" i="1"/>
  <c r="AG5704" i="1" s="1"/>
  <c r="AD5704" i="1"/>
  <c r="AE5704" i="1" s="1"/>
  <c r="AJ5703" i="1"/>
  <c r="AK5703" i="1" s="1"/>
  <c r="AH5703" i="1"/>
  <c r="AI5703" i="1" s="1"/>
  <c r="AF5703" i="1"/>
  <c r="AG5703" i="1" s="1"/>
  <c r="AD5703" i="1"/>
  <c r="AE5703" i="1" s="1"/>
  <c r="AJ5702" i="1"/>
  <c r="AK5702" i="1" s="1"/>
  <c r="AH5702" i="1"/>
  <c r="AI5702" i="1" s="1"/>
  <c r="AF5702" i="1"/>
  <c r="AG5702" i="1" s="1"/>
  <c r="AD5702" i="1"/>
  <c r="AE5702" i="1" s="1"/>
  <c r="AJ5701" i="1"/>
  <c r="AK5701" i="1" s="1"/>
  <c r="AH5701" i="1"/>
  <c r="AI5701" i="1" s="1"/>
  <c r="AF5701" i="1"/>
  <c r="AG5701" i="1" s="1"/>
  <c r="AD5701" i="1"/>
  <c r="AE5701" i="1" s="1"/>
  <c r="AJ5700" i="1"/>
  <c r="AK5700" i="1" s="1"/>
  <c r="AH5700" i="1"/>
  <c r="AI5700" i="1" s="1"/>
  <c r="AF5700" i="1"/>
  <c r="AG5700" i="1" s="1"/>
  <c r="AD5700" i="1"/>
  <c r="AE5700" i="1" s="1"/>
  <c r="AJ5699" i="1"/>
  <c r="AK5699" i="1" s="1"/>
  <c r="AH5699" i="1"/>
  <c r="AI5699" i="1" s="1"/>
  <c r="AF5699" i="1"/>
  <c r="AG5699" i="1" s="1"/>
  <c r="AD5699" i="1"/>
  <c r="AE5699" i="1" s="1"/>
  <c r="AJ5698" i="1"/>
  <c r="AK5698" i="1" s="1"/>
  <c r="AH5698" i="1"/>
  <c r="AI5698" i="1" s="1"/>
  <c r="AF5698" i="1"/>
  <c r="AG5698" i="1" s="1"/>
  <c r="AD5698" i="1"/>
  <c r="AE5698" i="1" s="1"/>
  <c r="AJ5697" i="1"/>
  <c r="AK5697" i="1" s="1"/>
  <c r="AH5697" i="1"/>
  <c r="AI5697" i="1" s="1"/>
  <c r="AF5697" i="1"/>
  <c r="AG5697" i="1" s="1"/>
  <c r="AD5697" i="1"/>
  <c r="AE5697" i="1" s="1"/>
  <c r="AJ5696" i="1"/>
  <c r="AK5696" i="1" s="1"/>
  <c r="AH5696" i="1"/>
  <c r="AI5696" i="1" s="1"/>
  <c r="AF5696" i="1"/>
  <c r="AG5696" i="1" s="1"/>
  <c r="AD5696" i="1"/>
  <c r="AE5696" i="1" s="1"/>
  <c r="AJ5695" i="1"/>
  <c r="AK5695" i="1" s="1"/>
  <c r="AH5695" i="1"/>
  <c r="AI5695" i="1" s="1"/>
  <c r="AF5695" i="1"/>
  <c r="AG5695" i="1" s="1"/>
  <c r="AD5695" i="1"/>
  <c r="AE5695" i="1" s="1"/>
  <c r="AJ5694" i="1"/>
  <c r="AK5694" i="1" s="1"/>
  <c r="AH5694" i="1"/>
  <c r="AI5694" i="1" s="1"/>
  <c r="AF5694" i="1"/>
  <c r="AG5694" i="1" s="1"/>
  <c r="AD5694" i="1"/>
  <c r="AE5694" i="1" s="1"/>
  <c r="AJ5693" i="1"/>
  <c r="AK5693" i="1" s="1"/>
  <c r="AH5693" i="1"/>
  <c r="AI5693" i="1" s="1"/>
  <c r="AF5693" i="1"/>
  <c r="AG5693" i="1" s="1"/>
  <c r="AD5693" i="1"/>
  <c r="AE5693" i="1" s="1"/>
  <c r="AJ5692" i="1"/>
  <c r="AK5692" i="1" s="1"/>
  <c r="AH5692" i="1"/>
  <c r="AI5692" i="1" s="1"/>
  <c r="AF5692" i="1"/>
  <c r="AG5692" i="1" s="1"/>
  <c r="AD5692" i="1"/>
  <c r="AE5692" i="1" s="1"/>
  <c r="AJ5691" i="1"/>
  <c r="AK5691" i="1" s="1"/>
  <c r="AH5691" i="1"/>
  <c r="AI5691" i="1" s="1"/>
  <c r="AF5691" i="1"/>
  <c r="AG5691" i="1" s="1"/>
  <c r="AD5691" i="1"/>
  <c r="AE5691" i="1" s="1"/>
  <c r="AJ5690" i="1"/>
  <c r="AK5690" i="1" s="1"/>
  <c r="AH5690" i="1"/>
  <c r="AI5690" i="1" s="1"/>
  <c r="AF5690" i="1"/>
  <c r="AG5690" i="1" s="1"/>
  <c r="AD5690" i="1"/>
  <c r="AE5690" i="1" s="1"/>
  <c r="AJ5689" i="1"/>
  <c r="AK5689" i="1" s="1"/>
  <c r="AH5689" i="1"/>
  <c r="AI5689" i="1" s="1"/>
  <c r="AF5689" i="1"/>
  <c r="AG5689" i="1" s="1"/>
  <c r="AD5689" i="1"/>
  <c r="AE5689" i="1" s="1"/>
  <c r="AJ5688" i="1"/>
  <c r="AK5688" i="1" s="1"/>
  <c r="AH5688" i="1"/>
  <c r="AI5688" i="1" s="1"/>
  <c r="AF5688" i="1"/>
  <c r="AG5688" i="1" s="1"/>
  <c r="AD5688" i="1"/>
  <c r="AE5688" i="1" s="1"/>
  <c r="AJ5687" i="1"/>
  <c r="AK5687" i="1" s="1"/>
  <c r="AH5687" i="1"/>
  <c r="AI5687" i="1" s="1"/>
  <c r="AF5687" i="1"/>
  <c r="AG5687" i="1" s="1"/>
  <c r="AD5687" i="1"/>
  <c r="AE5687" i="1" s="1"/>
  <c r="AJ5686" i="1"/>
  <c r="AK5686" i="1" s="1"/>
  <c r="AH5686" i="1"/>
  <c r="AI5686" i="1" s="1"/>
  <c r="AF5686" i="1"/>
  <c r="AG5686" i="1" s="1"/>
  <c r="AD5686" i="1"/>
  <c r="AE5686" i="1" s="1"/>
  <c r="AJ5685" i="1"/>
  <c r="AK5685" i="1" s="1"/>
  <c r="AH5685" i="1"/>
  <c r="AI5685" i="1" s="1"/>
  <c r="AF5685" i="1"/>
  <c r="AG5685" i="1" s="1"/>
  <c r="AD5685" i="1"/>
  <c r="AE5685" i="1" s="1"/>
  <c r="AJ5684" i="1"/>
  <c r="AK5684" i="1" s="1"/>
  <c r="AH5684" i="1"/>
  <c r="AI5684" i="1" s="1"/>
  <c r="AF5684" i="1"/>
  <c r="AG5684" i="1" s="1"/>
  <c r="AD5684" i="1"/>
  <c r="AE5684" i="1" s="1"/>
  <c r="AJ5683" i="1"/>
  <c r="AK5683" i="1" s="1"/>
  <c r="AH5683" i="1"/>
  <c r="AI5683" i="1" s="1"/>
  <c r="AF5683" i="1"/>
  <c r="AG5683" i="1" s="1"/>
  <c r="AD5683" i="1"/>
  <c r="AE5683" i="1" s="1"/>
  <c r="AJ5682" i="1"/>
  <c r="AK5682" i="1" s="1"/>
  <c r="AH5682" i="1"/>
  <c r="AI5682" i="1" s="1"/>
  <c r="AF5682" i="1"/>
  <c r="AG5682" i="1" s="1"/>
  <c r="AD5682" i="1"/>
  <c r="AE5682" i="1" s="1"/>
  <c r="AJ5681" i="1"/>
  <c r="AK5681" i="1" s="1"/>
  <c r="AH5681" i="1"/>
  <c r="AI5681" i="1" s="1"/>
  <c r="AF5681" i="1"/>
  <c r="AG5681" i="1" s="1"/>
  <c r="AD5681" i="1"/>
  <c r="AE5681" i="1" s="1"/>
  <c r="AJ5680" i="1"/>
  <c r="AK5680" i="1" s="1"/>
  <c r="AH5680" i="1"/>
  <c r="AI5680" i="1" s="1"/>
  <c r="AF5680" i="1"/>
  <c r="AG5680" i="1" s="1"/>
  <c r="AD5680" i="1"/>
  <c r="AE5680" i="1" s="1"/>
  <c r="AJ5679" i="1"/>
  <c r="AK5679" i="1" s="1"/>
  <c r="AH5679" i="1"/>
  <c r="AI5679" i="1" s="1"/>
  <c r="AF5679" i="1"/>
  <c r="AG5679" i="1" s="1"/>
  <c r="AD5679" i="1"/>
  <c r="AE5679" i="1" s="1"/>
  <c r="AJ5678" i="1"/>
  <c r="AK5678" i="1" s="1"/>
  <c r="AH5678" i="1"/>
  <c r="AI5678" i="1" s="1"/>
  <c r="AF5678" i="1"/>
  <c r="AG5678" i="1" s="1"/>
  <c r="AD5678" i="1"/>
  <c r="AE5678" i="1" s="1"/>
  <c r="AJ5677" i="1"/>
  <c r="AK5677" i="1" s="1"/>
  <c r="AH5677" i="1"/>
  <c r="AI5677" i="1" s="1"/>
  <c r="AF5677" i="1"/>
  <c r="AG5677" i="1" s="1"/>
  <c r="AD5677" i="1"/>
  <c r="AE5677" i="1" s="1"/>
  <c r="AJ5676" i="1"/>
  <c r="AK5676" i="1" s="1"/>
  <c r="AH5676" i="1"/>
  <c r="AI5676" i="1" s="1"/>
  <c r="AF5676" i="1"/>
  <c r="AG5676" i="1" s="1"/>
  <c r="AD5676" i="1"/>
  <c r="AE5676" i="1" s="1"/>
  <c r="AJ5675" i="1"/>
  <c r="AK5675" i="1" s="1"/>
  <c r="AH5675" i="1"/>
  <c r="AI5675" i="1" s="1"/>
  <c r="AF5675" i="1"/>
  <c r="AG5675" i="1" s="1"/>
  <c r="AD5675" i="1"/>
  <c r="AE5675" i="1" s="1"/>
  <c r="AJ5674" i="1"/>
  <c r="AK5674" i="1" s="1"/>
  <c r="AH5674" i="1"/>
  <c r="AI5674" i="1" s="1"/>
  <c r="AF5674" i="1"/>
  <c r="AG5674" i="1" s="1"/>
  <c r="AD5674" i="1"/>
  <c r="AE5674" i="1" s="1"/>
  <c r="AJ5673" i="1"/>
  <c r="AK5673" i="1" s="1"/>
  <c r="AH5673" i="1"/>
  <c r="AI5673" i="1" s="1"/>
  <c r="AF5673" i="1"/>
  <c r="AG5673" i="1" s="1"/>
  <c r="AD5673" i="1"/>
  <c r="AE5673" i="1" s="1"/>
  <c r="AJ5672" i="1"/>
  <c r="AK5672" i="1" s="1"/>
  <c r="AH5672" i="1"/>
  <c r="AI5672" i="1" s="1"/>
  <c r="AF5672" i="1"/>
  <c r="AG5672" i="1" s="1"/>
  <c r="AD5672" i="1"/>
  <c r="AE5672" i="1" s="1"/>
  <c r="AJ5671" i="1"/>
  <c r="AK5671" i="1" s="1"/>
  <c r="AH5671" i="1"/>
  <c r="AI5671" i="1" s="1"/>
  <c r="AF5671" i="1"/>
  <c r="AG5671" i="1" s="1"/>
  <c r="AD5671" i="1"/>
  <c r="AE5671" i="1" s="1"/>
  <c r="AJ5670" i="1"/>
  <c r="AK5670" i="1" s="1"/>
  <c r="AH5670" i="1"/>
  <c r="AI5670" i="1" s="1"/>
  <c r="AF5670" i="1"/>
  <c r="AG5670" i="1" s="1"/>
  <c r="AD5670" i="1"/>
  <c r="AE5670" i="1" s="1"/>
  <c r="AJ5669" i="1"/>
  <c r="AK5669" i="1" s="1"/>
  <c r="AH5669" i="1"/>
  <c r="AI5669" i="1" s="1"/>
  <c r="AF5669" i="1"/>
  <c r="AG5669" i="1" s="1"/>
  <c r="AD5669" i="1"/>
  <c r="AE5669" i="1" s="1"/>
  <c r="AJ5668" i="1"/>
  <c r="AK5668" i="1" s="1"/>
  <c r="AH5668" i="1"/>
  <c r="AI5668" i="1" s="1"/>
  <c r="AF5668" i="1"/>
  <c r="AG5668" i="1" s="1"/>
  <c r="AD5668" i="1"/>
  <c r="AE5668" i="1" s="1"/>
  <c r="AJ5667" i="1"/>
  <c r="AK5667" i="1" s="1"/>
  <c r="AH5667" i="1"/>
  <c r="AI5667" i="1" s="1"/>
  <c r="AF5667" i="1"/>
  <c r="AG5667" i="1" s="1"/>
  <c r="AD5667" i="1"/>
  <c r="AE5667" i="1" s="1"/>
  <c r="AJ5666" i="1"/>
  <c r="AK5666" i="1" s="1"/>
  <c r="AH5666" i="1"/>
  <c r="AI5666" i="1" s="1"/>
  <c r="AF5666" i="1"/>
  <c r="AG5666" i="1" s="1"/>
  <c r="AD5666" i="1"/>
  <c r="AE5666" i="1" s="1"/>
  <c r="AJ5665" i="1"/>
  <c r="AK5665" i="1" s="1"/>
  <c r="AH5665" i="1"/>
  <c r="AI5665" i="1" s="1"/>
  <c r="AF5665" i="1"/>
  <c r="AG5665" i="1" s="1"/>
  <c r="AD5665" i="1"/>
  <c r="AE5665" i="1" s="1"/>
  <c r="AJ5664" i="1"/>
  <c r="AK5664" i="1" s="1"/>
  <c r="AH5664" i="1"/>
  <c r="AI5664" i="1" s="1"/>
  <c r="AF5664" i="1"/>
  <c r="AG5664" i="1" s="1"/>
  <c r="AD5664" i="1"/>
  <c r="AE5664" i="1" s="1"/>
  <c r="AJ5663" i="1"/>
  <c r="AK5663" i="1" s="1"/>
  <c r="AH5663" i="1"/>
  <c r="AI5663" i="1" s="1"/>
  <c r="AF5663" i="1"/>
  <c r="AG5663" i="1" s="1"/>
  <c r="AD5663" i="1"/>
  <c r="AE5663" i="1" s="1"/>
  <c r="AJ5662" i="1"/>
  <c r="AK5662" i="1" s="1"/>
  <c r="AH5662" i="1"/>
  <c r="AI5662" i="1" s="1"/>
  <c r="AF5662" i="1"/>
  <c r="AG5662" i="1" s="1"/>
  <c r="AD5662" i="1"/>
  <c r="AE5662" i="1" s="1"/>
  <c r="AJ5661" i="1"/>
  <c r="AK5661" i="1" s="1"/>
  <c r="AH5661" i="1"/>
  <c r="AI5661" i="1" s="1"/>
  <c r="AF5661" i="1"/>
  <c r="AG5661" i="1" s="1"/>
  <c r="AD5661" i="1"/>
  <c r="AE5661" i="1" s="1"/>
  <c r="AJ5660" i="1"/>
  <c r="AK5660" i="1" s="1"/>
  <c r="AH5660" i="1"/>
  <c r="AI5660" i="1" s="1"/>
  <c r="AF5660" i="1"/>
  <c r="AG5660" i="1" s="1"/>
  <c r="AD5660" i="1"/>
  <c r="AE5660" i="1" s="1"/>
  <c r="AJ5659" i="1"/>
  <c r="AK5659" i="1" s="1"/>
  <c r="AH5659" i="1"/>
  <c r="AI5659" i="1" s="1"/>
  <c r="AF5659" i="1"/>
  <c r="AG5659" i="1" s="1"/>
  <c r="AD5659" i="1"/>
  <c r="AE5659" i="1" s="1"/>
  <c r="AJ5658" i="1"/>
  <c r="AK5658" i="1" s="1"/>
  <c r="AH5658" i="1"/>
  <c r="AI5658" i="1" s="1"/>
  <c r="AF5658" i="1"/>
  <c r="AG5658" i="1" s="1"/>
  <c r="AD5658" i="1"/>
  <c r="AE5658" i="1" s="1"/>
  <c r="AJ5657" i="1"/>
  <c r="AK5657" i="1" s="1"/>
  <c r="AH5657" i="1"/>
  <c r="AI5657" i="1" s="1"/>
  <c r="AF5657" i="1"/>
  <c r="AG5657" i="1" s="1"/>
  <c r="AD5657" i="1"/>
  <c r="AE5657" i="1" s="1"/>
  <c r="AJ5656" i="1"/>
  <c r="AK5656" i="1" s="1"/>
  <c r="AH5656" i="1"/>
  <c r="AI5656" i="1" s="1"/>
  <c r="AF5656" i="1"/>
  <c r="AG5656" i="1" s="1"/>
  <c r="AD5656" i="1"/>
  <c r="AE5656" i="1" s="1"/>
  <c r="AJ5655" i="1"/>
  <c r="AK5655" i="1" s="1"/>
  <c r="AH5655" i="1"/>
  <c r="AI5655" i="1" s="1"/>
  <c r="AF5655" i="1"/>
  <c r="AG5655" i="1" s="1"/>
  <c r="AD5655" i="1"/>
  <c r="AE5655" i="1" s="1"/>
  <c r="AJ5654" i="1"/>
  <c r="AK5654" i="1" s="1"/>
  <c r="AH5654" i="1"/>
  <c r="AI5654" i="1" s="1"/>
  <c r="AF5654" i="1"/>
  <c r="AG5654" i="1" s="1"/>
  <c r="AD5654" i="1"/>
  <c r="AE5654" i="1" s="1"/>
  <c r="AJ5653" i="1"/>
  <c r="AK5653" i="1" s="1"/>
  <c r="AH5653" i="1"/>
  <c r="AI5653" i="1" s="1"/>
  <c r="AF5653" i="1"/>
  <c r="AG5653" i="1" s="1"/>
  <c r="AD5653" i="1"/>
  <c r="AE5653" i="1" s="1"/>
  <c r="AJ5652" i="1"/>
  <c r="AK5652" i="1" s="1"/>
  <c r="AH5652" i="1"/>
  <c r="AI5652" i="1" s="1"/>
  <c r="AF5652" i="1"/>
  <c r="AG5652" i="1" s="1"/>
  <c r="AD5652" i="1"/>
  <c r="AE5652" i="1" s="1"/>
  <c r="AJ5651" i="1"/>
  <c r="AK5651" i="1" s="1"/>
  <c r="AH5651" i="1"/>
  <c r="AI5651" i="1" s="1"/>
  <c r="AF5651" i="1"/>
  <c r="AG5651" i="1" s="1"/>
  <c r="AD5651" i="1"/>
  <c r="AE5651" i="1" s="1"/>
  <c r="AJ5650" i="1"/>
  <c r="AK5650" i="1" s="1"/>
  <c r="AH5650" i="1"/>
  <c r="AI5650" i="1" s="1"/>
  <c r="AF5650" i="1"/>
  <c r="AG5650" i="1" s="1"/>
  <c r="AD5650" i="1"/>
  <c r="AE5650" i="1" s="1"/>
  <c r="AJ5649" i="1"/>
  <c r="AK5649" i="1" s="1"/>
  <c r="AH5649" i="1"/>
  <c r="AI5649" i="1" s="1"/>
  <c r="AF5649" i="1"/>
  <c r="AG5649" i="1" s="1"/>
  <c r="AD5649" i="1"/>
  <c r="AE5649" i="1" s="1"/>
  <c r="AJ5648" i="1"/>
  <c r="AK5648" i="1" s="1"/>
  <c r="AH5648" i="1"/>
  <c r="AI5648" i="1" s="1"/>
  <c r="AF5648" i="1"/>
  <c r="AG5648" i="1" s="1"/>
  <c r="AD5648" i="1"/>
  <c r="AE5648" i="1" s="1"/>
  <c r="AJ5647" i="1"/>
  <c r="AK5647" i="1" s="1"/>
  <c r="AH5647" i="1"/>
  <c r="AI5647" i="1" s="1"/>
  <c r="AF5647" i="1"/>
  <c r="AG5647" i="1" s="1"/>
  <c r="AD5647" i="1"/>
  <c r="AE5647" i="1" s="1"/>
  <c r="AJ5646" i="1"/>
  <c r="AK5646" i="1" s="1"/>
  <c r="AH5646" i="1"/>
  <c r="AI5646" i="1" s="1"/>
  <c r="AF5646" i="1"/>
  <c r="AG5646" i="1" s="1"/>
  <c r="AD5646" i="1"/>
  <c r="AE5646" i="1" s="1"/>
  <c r="AJ5645" i="1"/>
  <c r="AK5645" i="1" s="1"/>
  <c r="AH5645" i="1"/>
  <c r="AI5645" i="1" s="1"/>
  <c r="AF5645" i="1"/>
  <c r="AG5645" i="1" s="1"/>
  <c r="AD5645" i="1"/>
  <c r="AE5645" i="1" s="1"/>
  <c r="AJ5644" i="1"/>
  <c r="AK5644" i="1" s="1"/>
  <c r="AH5644" i="1"/>
  <c r="AI5644" i="1" s="1"/>
  <c r="AF5644" i="1"/>
  <c r="AG5644" i="1" s="1"/>
  <c r="AD5644" i="1"/>
  <c r="AE5644" i="1" s="1"/>
  <c r="AJ5643" i="1"/>
  <c r="AK5643" i="1" s="1"/>
  <c r="AH5643" i="1"/>
  <c r="AI5643" i="1" s="1"/>
  <c r="AF5643" i="1"/>
  <c r="AG5643" i="1" s="1"/>
  <c r="AD5643" i="1"/>
  <c r="AE5643" i="1" s="1"/>
  <c r="AJ5642" i="1"/>
  <c r="AK5642" i="1" s="1"/>
  <c r="AH5642" i="1"/>
  <c r="AI5642" i="1" s="1"/>
  <c r="AF5642" i="1"/>
  <c r="AG5642" i="1" s="1"/>
  <c r="AD5642" i="1"/>
  <c r="AE5642" i="1" s="1"/>
  <c r="AJ5641" i="1"/>
  <c r="AK5641" i="1" s="1"/>
  <c r="AH5641" i="1"/>
  <c r="AI5641" i="1" s="1"/>
  <c r="AF5641" i="1"/>
  <c r="AG5641" i="1" s="1"/>
  <c r="AD5641" i="1"/>
  <c r="AE5641" i="1" s="1"/>
  <c r="AJ5640" i="1"/>
  <c r="AK5640" i="1" s="1"/>
  <c r="AH5640" i="1"/>
  <c r="AI5640" i="1" s="1"/>
  <c r="AF5640" i="1"/>
  <c r="AG5640" i="1" s="1"/>
  <c r="AD5640" i="1"/>
  <c r="AE5640" i="1" s="1"/>
  <c r="AJ5639" i="1"/>
  <c r="AK5639" i="1" s="1"/>
  <c r="AH5639" i="1"/>
  <c r="AI5639" i="1" s="1"/>
  <c r="AF5639" i="1"/>
  <c r="AG5639" i="1" s="1"/>
  <c r="AD5639" i="1"/>
  <c r="AE5639" i="1" s="1"/>
  <c r="AJ5638" i="1"/>
  <c r="AK5638" i="1" s="1"/>
  <c r="AH5638" i="1"/>
  <c r="AI5638" i="1" s="1"/>
  <c r="AF5638" i="1"/>
  <c r="AG5638" i="1" s="1"/>
  <c r="AD5638" i="1"/>
  <c r="AE5638" i="1" s="1"/>
  <c r="AJ5637" i="1"/>
  <c r="AK5637" i="1" s="1"/>
  <c r="AH5637" i="1"/>
  <c r="AI5637" i="1" s="1"/>
  <c r="AF5637" i="1"/>
  <c r="AG5637" i="1" s="1"/>
  <c r="AD5637" i="1"/>
  <c r="AE5637" i="1" s="1"/>
  <c r="AJ5636" i="1"/>
  <c r="AK5636" i="1" s="1"/>
  <c r="AH5636" i="1"/>
  <c r="AI5636" i="1" s="1"/>
  <c r="AF5636" i="1"/>
  <c r="AG5636" i="1" s="1"/>
  <c r="AD5636" i="1"/>
  <c r="AE5636" i="1" s="1"/>
  <c r="AJ5635" i="1"/>
  <c r="AK5635" i="1" s="1"/>
  <c r="AH5635" i="1"/>
  <c r="AI5635" i="1" s="1"/>
  <c r="AF5635" i="1"/>
  <c r="AG5635" i="1" s="1"/>
  <c r="AD5635" i="1"/>
  <c r="AE5635" i="1" s="1"/>
  <c r="AJ5634" i="1"/>
  <c r="AK5634" i="1" s="1"/>
  <c r="AH5634" i="1"/>
  <c r="AI5634" i="1" s="1"/>
  <c r="AF5634" i="1"/>
  <c r="AG5634" i="1" s="1"/>
  <c r="AD5634" i="1"/>
  <c r="AE5634" i="1" s="1"/>
  <c r="AJ5633" i="1"/>
  <c r="AK5633" i="1" s="1"/>
  <c r="AH5633" i="1"/>
  <c r="AI5633" i="1" s="1"/>
  <c r="AF5633" i="1"/>
  <c r="AG5633" i="1" s="1"/>
  <c r="AD5633" i="1"/>
  <c r="AE5633" i="1" s="1"/>
  <c r="AJ5632" i="1"/>
  <c r="AK5632" i="1" s="1"/>
  <c r="AH5632" i="1"/>
  <c r="AI5632" i="1" s="1"/>
  <c r="AF5632" i="1"/>
  <c r="AG5632" i="1" s="1"/>
  <c r="AD5632" i="1"/>
  <c r="AE5632" i="1" s="1"/>
  <c r="AJ5631" i="1"/>
  <c r="AK5631" i="1" s="1"/>
  <c r="AH5631" i="1"/>
  <c r="AI5631" i="1" s="1"/>
  <c r="AF5631" i="1"/>
  <c r="AG5631" i="1" s="1"/>
  <c r="AD5631" i="1"/>
  <c r="AE5631" i="1" s="1"/>
  <c r="AJ5630" i="1"/>
  <c r="AK5630" i="1" s="1"/>
  <c r="AH5630" i="1"/>
  <c r="AI5630" i="1" s="1"/>
  <c r="AF5630" i="1"/>
  <c r="AG5630" i="1" s="1"/>
  <c r="AD5630" i="1"/>
  <c r="AE5630" i="1" s="1"/>
  <c r="AJ5629" i="1"/>
  <c r="AK5629" i="1" s="1"/>
  <c r="AH5629" i="1"/>
  <c r="AI5629" i="1" s="1"/>
  <c r="AF5629" i="1"/>
  <c r="AG5629" i="1" s="1"/>
  <c r="AD5629" i="1"/>
  <c r="AE5629" i="1" s="1"/>
  <c r="AJ5628" i="1"/>
  <c r="AK5628" i="1" s="1"/>
  <c r="AH5628" i="1"/>
  <c r="AI5628" i="1" s="1"/>
  <c r="AF5628" i="1"/>
  <c r="AG5628" i="1" s="1"/>
  <c r="AD5628" i="1"/>
  <c r="AE5628" i="1" s="1"/>
  <c r="AJ5627" i="1"/>
  <c r="AK5627" i="1" s="1"/>
  <c r="AH5627" i="1"/>
  <c r="AI5627" i="1" s="1"/>
  <c r="AF5627" i="1"/>
  <c r="AG5627" i="1" s="1"/>
  <c r="AD5627" i="1"/>
  <c r="AE5627" i="1" s="1"/>
  <c r="AJ5626" i="1"/>
  <c r="AK5626" i="1" s="1"/>
  <c r="AH5626" i="1"/>
  <c r="AI5626" i="1" s="1"/>
  <c r="AF5626" i="1"/>
  <c r="AG5626" i="1" s="1"/>
  <c r="AD5626" i="1"/>
  <c r="AE5626" i="1" s="1"/>
  <c r="AJ5625" i="1"/>
  <c r="AK5625" i="1" s="1"/>
  <c r="AH5625" i="1"/>
  <c r="AI5625" i="1" s="1"/>
  <c r="AF5625" i="1"/>
  <c r="AG5625" i="1" s="1"/>
  <c r="AD5625" i="1"/>
  <c r="AE5625" i="1" s="1"/>
  <c r="AJ5624" i="1"/>
  <c r="AK5624" i="1" s="1"/>
  <c r="AH5624" i="1"/>
  <c r="AI5624" i="1" s="1"/>
  <c r="AF5624" i="1"/>
  <c r="AG5624" i="1" s="1"/>
  <c r="AD5624" i="1"/>
  <c r="AE5624" i="1" s="1"/>
  <c r="AJ5623" i="1"/>
  <c r="AK5623" i="1" s="1"/>
  <c r="AH5623" i="1"/>
  <c r="AI5623" i="1" s="1"/>
  <c r="AG5623" i="1"/>
  <c r="AF5623" i="1"/>
  <c r="AD5623" i="1"/>
  <c r="AE5623" i="1" s="1"/>
  <c r="AJ5622" i="1"/>
  <c r="AK5622" i="1" s="1"/>
  <c r="AH5622" i="1"/>
  <c r="AI5622" i="1" s="1"/>
  <c r="AF5622" i="1"/>
  <c r="AG5622" i="1" s="1"/>
  <c r="AD5622" i="1"/>
  <c r="AE5622" i="1" s="1"/>
  <c r="AJ5621" i="1"/>
  <c r="AK5621" i="1" s="1"/>
  <c r="AH5621" i="1"/>
  <c r="AI5621" i="1" s="1"/>
  <c r="AF5621" i="1"/>
  <c r="AG5621" i="1" s="1"/>
  <c r="AD5621" i="1"/>
  <c r="AE5621" i="1" s="1"/>
  <c r="AJ5620" i="1"/>
  <c r="AK5620" i="1" s="1"/>
  <c r="AH5620" i="1"/>
  <c r="AI5620" i="1" s="1"/>
  <c r="AF5620" i="1"/>
  <c r="AG5620" i="1" s="1"/>
  <c r="AD5620" i="1"/>
  <c r="AE5620" i="1" s="1"/>
  <c r="AJ5619" i="1"/>
  <c r="AK5619" i="1" s="1"/>
  <c r="AH5619" i="1"/>
  <c r="AI5619" i="1" s="1"/>
  <c r="AF5619" i="1"/>
  <c r="AG5619" i="1" s="1"/>
  <c r="AD5619" i="1"/>
  <c r="AE5619" i="1" s="1"/>
  <c r="AJ5618" i="1"/>
  <c r="AK5618" i="1" s="1"/>
  <c r="AH5618" i="1"/>
  <c r="AI5618" i="1" s="1"/>
  <c r="AF5618" i="1"/>
  <c r="AG5618" i="1" s="1"/>
  <c r="AD5618" i="1"/>
  <c r="AE5618" i="1" s="1"/>
  <c r="AJ5617" i="1"/>
  <c r="AK5617" i="1" s="1"/>
  <c r="AH5617" i="1"/>
  <c r="AI5617" i="1" s="1"/>
  <c r="AF5617" i="1"/>
  <c r="AG5617" i="1" s="1"/>
  <c r="AD5617" i="1"/>
  <c r="AE5617" i="1" s="1"/>
  <c r="AJ5616" i="1"/>
  <c r="AK5616" i="1" s="1"/>
  <c r="AH5616" i="1"/>
  <c r="AI5616" i="1" s="1"/>
  <c r="AF5616" i="1"/>
  <c r="AG5616" i="1" s="1"/>
  <c r="AD5616" i="1"/>
  <c r="AE5616" i="1" s="1"/>
  <c r="AJ5615" i="1"/>
  <c r="AK5615" i="1" s="1"/>
  <c r="AH5615" i="1"/>
  <c r="AI5615" i="1" s="1"/>
  <c r="AF5615" i="1"/>
  <c r="AG5615" i="1" s="1"/>
  <c r="AD5615" i="1"/>
  <c r="AE5615" i="1" s="1"/>
  <c r="AJ5614" i="1"/>
  <c r="AK5614" i="1" s="1"/>
  <c r="AH5614" i="1"/>
  <c r="AI5614" i="1" s="1"/>
  <c r="AF5614" i="1"/>
  <c r="AG5614" i="1" s="1"/>
  <c r="AD5614" i="1"/>
  <c r="AE5614" i="1" s="1"/>
  <c r="AJ5613" i="1"/>
  <c r="AK5613" i="1" s="1"/>
  <c r="AH5613" i="1"/>
  <c r="AI5613" i="1" s="1"/>
  <c r="AF5613" i="1"/>
  <c r="AG5613" i="1" s="1"/>
  <c r="AD5613" i="1"/>
  <c r="AE5613" i="1" s="1"/>
  <c r="AJ5612" i="1"/>
  <c r="AK5612" i="1" s="1"/>
  <c r="AH5612" i="1"/>
  <c r="AI5612" i="1" s="1"/>
  <c r="AF5612" i="1"/>
  <c r="AG5612" i="1" s="1"/>
  <c r="AD5612" i="1"/>
  <c r="AE5612" i="1" s="1"/>
  <c r="AJ5611" i="1"/>
  <c r="AK5611" i="1" s="1"/>
  <c r="AH5611" i="1"/>
  <c r="AI5611" i="1" s="1"/>
  <c r="AG5611" i="1"/>
  <c r="AF5611" i="1"/>
  <c r="AD5611" i="1"/>
  <c r="AE5611" i="1" s="1"/>
  <c r="AJ5610" i="1"/>
  <c r="AK5610" i="1" s="1"/>
  <c r="AH5610" i="1"/>
  <c r="AI5610" i="1" s="1"/>
  <c r="AF5610" i="1"/>
  <c r="AG5610" i="1" s="1"/>
  <c r="AD5610" i="1"/>
  <c r="AE5610" i="1" s="1"/>
  <c r="AJ5609" i="1"/>
  <c r="AK5609" i="1" s="1"/>
  <c r="AH5609" i="1"/>
  <c r="AI5609" i="1" s="1"/>
  <c r="AF5609" i="1"/>
  <c r="AG5609" i="1" s="1"/>
  <c r="AD5609" i="1"/>
  <c r="AE5609" i="1" s="1"/>
  <c r="AJ5608" i="1"/>
  <c r="AK5608" i="1" s="1"/>
  <c r="AH5608" i="1"/>
  <c r="AI5608" i="1" s="1"/>
  <c r="AF5608" i="1"/>
  <c r="AG5608" i="1" s="1"/>
  <c r="AD5608" i="1"/>
  <c r="AE5608" i="1" s="1"/>
  <c r="AJ5607" i="1"/>
  <c r="AK5607" i="1" s="1"/>
  <c r="AH5607" i="1"/>
  <c r="AI5607" i="1" s="1"/>
  <c r="AF5607" i="1"/>
  <c r="AG5607" i="1" s="1"/>
  <c r="AD5607" i="1"/>
  <c r="AE5607" i="1" s="1"/>
  <c r="AJ5606" i="1"/>
  <c r="AK5606" i="1" s="1"/>
  <c r="AH5606" i="1"/>
  <c r="AI5606" i="1" s="1"/>
  <c r="AF5606" i="1"/>
  <c r="AG5606" i="1" s="1"/>
  <c r="AD5606" i="1"/>
  <c r="AE5606" i="1" s="1"/>
  <c r="AJ5605" i="1"/>
  <c r="AK5605" i="1" s="1"/>
  <c r="AH5605" i="1"/>
  <c r="AI5605" i="1" s="1"/>
  <c r="AF5605" i="1"/>
  <c r="AG5605" i="1" s="1"/>
  <c r="AD5605" i="1"/>
  <c r="AE5605" i="1" s="1"/>
  <c r="AJ5604" i="1"/>
  <c r="AK5604" i="1" s="1"/>
  <c r="AH5604" i="1"/>
  <c r="AI5604" i="1" s="1"/>
  <c r="AF5604" i="1"/>
  <c r="AG5604" i="1" s="1"/>
  <c r="AD5604" i="1"/>
  <c r="AE5604" i="1" s="1"/>
  <c r="AJ5603" i="1"/>
  <c r="AK5603" i="1" s="1"/>
  <c r="AH5603" i="1"/>
  <c r="AI5603" i="1" s="1"/>
  <c r="AF5603" i="1"/>
  <c r="AG5603" i="1" s="1"/>
  <c r="AD5603" i="1"/>
  <c r="AE5603" i="1" s="1"/>
  <c r="AJ5602" i="1"/>
  <c r="AK5602" i="1" s="1"/>
  <c r="AH5602" i="1"/>
  <c r="AI5602" i="1" s="1"/>
  <c r="AF5602" i="1"/>
  <c r="AG5602" i="1" s="1"/>
  <c r="AD5602" i="1"/>
  <c r="AE5602" i="1" s="1"/>
  <c r="AJ5601" i="1"/>
  <c r="AK5601" i="1" s="1"/>
  <c r="AH5601" i="1"/>
  <c r="AI5601" i="1" s="1"/>
  <c r="AF5601" i="1"/>
  <c r="AG5601" i="1" s="1"/>
  <c r="AD5601" i="1"/>
  <c r="AE5601" i="1" s="1"/>
  <c r="AJ5600" i="1"/>
  <c r="AK5600" i="1" s="1"/>
  <c r="AH5600" i="1"/>
  <c r="AI5600" i="1" s="1"/>
  <c r="AF5600" i="1"/>
  <c r="AG5600" i="1" s="1"/>
  <c r="AD5600" i="1"/>
  <c r="AE5600" i="1" s="1"/>
  <c r="AJ5599" i="1"/>
  <c r="AK5599" i="1" s="1"/>
  <c r="AH5599" i="1"/>
  <c r="AI5599" i="1" s="1"/>
  <c r="AF5599" i="1"/>
  <c r="AG5599" i="1" s="1"/>
  <c r="AD5599" i="1"/>
  <c r="AE5599" i="1" s="1"/>
  <c r="AJ5598" i="1"/>
  <c r="AK5598" i="1" s="1"/>
  <c r="AH5598" i="1"/>
  <c r="AI5598" i="1" s="1"/>
  <c r="AF5598" i="1"/>
  <c r="AG5598" i="1" s="1"/>
  <c r="AD5598" i="1"/>
  <c r="AE5598" i="1" s="1"/>
  <c r="AJ5597" i="1"/>
  <c r="AK5597" i="1" s="1"/>
  <c r="AH5597" i="1"/>
  <c r="AI5597" i="1" s="1"/>
  <c r="AF5597" i="1"/>
  <c r="AG5597" i="1" s="1"/>
  <c r="AD5597" i="1"/>
  <c r="AE5597" i="1" s="1"/>
  <c r="AJ5596" i="1"/>
  <c r="AK5596" i="1" s="1"/>
  <c r="AH5596" i="1"/>
  <c r="AI5596" i="1" s="1"/>
  <c r="AF5596" i="1"/>
  <c r="AG5596" i="1" s="1"/>
  <c r="AD5596" i="1"/>
  <c r="AE5596" i="1" s="1"/>
  <c r="AJ5595" i="1"/>
  <c r="AK5595" i="1" s="1"/>
  <c r="AH5595" i="1"/>
  <c r="AI5595" i="1" s="1"/>
  <c r="AF5595" i="1"/>
  <c r="AG5595" i="1" s="1"/>
  <c r="AD5595" i="1"/>
  <c r="AE5595" i="1" s="1"/>
  <c r="AJ5594" i="1"/>
  <c r="AK5594" i="1" s="1"/>
  <c r="AH5594" i="1"/>
  <c r="AI5594" i="1" s="1"/>
  <c r="AF5594" i="1"/>
  <c r="AG5594" i="1" s="1"/>
  <c r="AD5594" i="1"/>
  <c r="AE5594" i="1" s="1"/>
  <c r="AJ5593" i="1"/>
  <c r="AK5593" i="1" s="1"/>
  <c r="AH5593" i="1"/>
  <c r="AI5593" i="1" s="1"/>
  <c r="AF5593" i="1"/>
  <c r="AG5593" i="1" s="1"/>
  <c r="AD5593" i="1"/>
  <c r="AE5593" i="1" s="1"/>
  <c r="AJ5592" i="1"/>
  <c r="AK5592" i="1" s="1"/>
  <c r="AH5592" i="1"/>
  <c r="AI5592" i="1" s="1"/>
  <c r="AF5592" i="1"/>
  <c r="AG5592" i="1" s="1"/>
  <c r="AD5592" i="1"/>
  <c r="AE5592" i="1" s="1"/>
  <c r="AJ5591" i="1"/>
  <c r="AK5591" i="1" s="1"/>
  <c r="AH5591" i="1"/>
  <c r="AI5591" i="1" s="1"/>
  <c r="AF5591" i="1"/>
  <c r="AG5591" i="1" s="1"/>
  <c r="AD5591" i="1"/>
  <c r="AE5591" i="1" s="1"/>
  <c r="AJ5590" i="1"/>
  <c r="AK5590" i="1" s="1"/>
  <c r="AH5590" i="1"/>
  <c r="AI5590" i="1" s="1"/>
  <c r="AF5590" i="1"/>
  <c r="AG5590" i="1" s="1"/>
  <c r="AD5590" i="1"/>
  <c r="AE5590" i="1" s="1"/>
  <c r="AJ5589" i="1"/>
  <c r="AK5589" i="1" s="1"/>
  <c r="AH5589" i="1"/>
  <c r="AI5589" i="1" s="1"/>
  <c r="AF5589" i="1"/>
  <c r="AG5589" i="1" s="1"/>
  <c r="AD5589" i="1"/>
  <c r="AE5589" i="1" s="1"/>
  <c r="AJ5588" i="1"/>
  <c r="AK5588" i="1" s="1"/>
  <c r="AH5588" i="1"/>
  <c r="AI5588" i="1" s="1"/>
  <c r="AF5588" i="1"/>
  <c r="AG5588" i="1" s="1"/>
  <c r="AD5588" i="1"/>
  <c r="AE5588" i="1" s="1"/>
  <c r="AJ5587" i="1"/>
  <c r="AK5587" i="1" s="1"/>
  <c r="AH5587" i="1"/>
  <c r="AI5587" i="1" s="1"/>
  <c r="AF5587" i="1"/>
  <c r="AG5587" i="1" s="1"/>
  <c r="AD5587" i="1"/>
  <c r="AE5587" i="1" s="1"/>
  <c r="AJ5586" i="1"/>
  <c r="AK5586" i="1" s="1"/>
  <c r="AH5586" i="1"/>
  <c r="AI5586" i="1" s="1"/>
  <c r="AF5586" i="1"/>
  <c r="AG5586" i="1" s="1"/>
  <c r="AD5586" i="1"/>
  <c r="AE5586" i="1" s="1"/>
  <c r="AJ5585" i="1"/>
  <c r="AK5585" i="1" s="1"/>
  <c r="AH5585" i="1"/>
  <c r="AI5585" i="1" s="1"/>
  <c r="AF5585" i="1"/>
  <c r="AG5585" i="1" s="1"/>
  <c r="AD5585" i="1"/>
  <c r="AE5585" i="1" s="1"/>
  <c r="AJ5584" i="1"/>
  <c r="AK5584" i="1" s="1"/>
  <c r="AH5584" i="1"/>
  <c r="AI5584" i="1" s="1"/>
  <c r="AF5584" i="1"/>
  <c r="AG5584" i="1" s="1"/>
  <c r="AD5584" i="1"/>
  <c r="AE5584" i="1" s="1"/>
  <c r="AJ5583" i="1"/>
  <c r="AK5583" i="1" s="1"/>
  <c r="AH5583" i="1"/>
  <c r="AI5583" i="1" s="1"/>
  <c r="AF5583" i="1"/>
  <c r="AG5583" i="1" s="1"/>
  <c r="AD5583" i="1"/>
  <c r="AE5583" i="1" s="1"/>
  <c r="AJ5582" i="1"/>
  <c r="AK5582" i="1" s="1"/>
  <c r="AH5582" i="1"/>
  <c r="AI5582" i="1" s="1"/>
  <c r="AF5582" i="1"/>
  <c r="AG5582" i="1" s="1"/>
  <c r="AD5582" i="1"/>
  <c r="AE5582" i="1" s="1"/>
  <c r="AJ5581" i="1"/>
  <c r="AK5581" i="1" s="1"/>
  <c r="AH5581" i="1"/>
  <c r="AI5581" i="1" s="1"/>
  <c r="AF5581" i="1"/>
  <c r="AG5581" i="1" s="1"/>
  <c r="AD5581" i="1"/>
  <c r="AE5581" i="1" s="1"/>
  <c r="AJ5580" i="1"/>
  <c r="AK5580" i="1" s="1"/>
  <c r="AH5580" i="1"/>
  <c r="AI5580" i="1" s="1"/>
  <c r="AF5580" i="1"/>
  <c r="AG5580" i="1" s="1"/>
  <c r="AD5580" i="1"/>
  <c r="AE5580" i="1" s="1"/>
  <c r="AJ5579" i="1"/>
  <c r="AK5579" i="1" s="1"/>
  <c r="AH5579" i="1"/>
  <c r="AI5579" i="1" s="1"/>
  <c r="AF5579" i="1"/>
  <c r="AG5579" i="1" s="1"/>
  <c r="AD5579" i="1"/>
  <c r="AE5579" i="1" s="1"/>
  <c r="AJ5578" i="1"/>
  <c r="AK5578" i="1" s="1"/>
  <c r="AH5578" i="1"/>
  <c r="AI5578" i="1" s="1"/>
  <c r="AF5578" i="1"/>
  <c r="AG5578" i="1" s="1"/>
  <c r="AD5578" i="1"/>
  <c r="AE5578" i="1" s="1"/>
  <c r="AJ5577" i="1"/>
  <c r="AK5577" i="1" s="1"/>
  <c r="AH5577" i="1"/>
  <c r="AI5577" i="1" s="1"/>
  <c r="AF5577" i="1"/>
  <c r="AG5577" i="1" s="1"/>
  <c r="AD5577" i="1"/>
  <c r="AE5577" i="1" s="1"/>
  <c r="AJ5576" i="1"/>
  <c r="AK5576" i="1" s="1"/>
  <c r="AH5576" i="1"/>
  <c r="AI5576" i="1" s="1"/>
  <c r="AF5576" i="1"/>
  <c r="AG5576" i="1" s="1"/>
  <c r="AD5576" i="1"/>
  <c r="AE5576" i="1" s="1"/>
  <c r="AJ5575" i="1"/>
  <c r="AK5575" i="1" s="1"/>
  <c r="AH5575" i="1"/>
  <c r="AI5575" i="1" s="1"/>
  <c r="AF5575" i="1"/>
  <c r="AG5575" i="1" s="1"/>
  <c r="AD5575" i="1"/>
  <c r="AE5575" i="1" s="1"/>
  <c r="AJ5574" i="1"/>
  <c r="AK5574" i="1" s="1"/>
  <c r="AH5574" i="1"/>
  <c r="AI5574" i="1" s="1"/>
  <c r="AF5574" i="1"/>
  <c r="AG5574" i="1" s="1"/>
  <c r="AD5574" i="1"/>
  <c r="AE5574" i="1" s="1"/>
  <c r="AJ5573" i="1"/>
  <c r="AK5573" i="1" s="1"/>
  <c r="AH5573" i="1"/>
  <c r="AI5573" i="1" s="1"/>
  <c r="AF5573" i="1"/>
  <c r="AG5573" i="1" s="1"/>
  <c r="AD5573" i="1"/>
  <c r="AE5573" i="1" s="1"/>
  <c r="AJ5572" i="1"/>
  <c r="AK5572" i="1" s="1"/>
  <c r="AH5572" i="1"/>
  <c r="AI5572" i="1" s="1"/>
  <c r="AF5572" i="1"/>
  <c r="AG5572" i="1" s="1"/>
  <c r="AD5572" i="1"/>
  <c r="AE5572" i="1" s="1"/>
  <c r="AJ5571" i="1"/>
  <c r="AK5571" i="1" s="1"/>
  <c r="AH5571" i="1"/>
  <c r="AI5571" i="1" s="1"/>
  <c r="AF5571" i="1"/>
  <c r="AG5571" i="1" s="1"/>
  <c r="AD5571" i="1"/>
  <c r="AE5571" i="1" s="1"/>
  <c r="AJ5570" i="1"/>
  <c r="AK5570" i="1" s="1"/>
  <c r="AH5570" i="1"/>
  <c r="AI5570" i="1" s="1"/>
  <c r="AF5570" i="1"/>
  <c r="AG5570" i="1" s="1"/>
  <c r="AD5570" i="1"/>
  <c r="AE5570" i="1" s="1"/>
  <c r="AJ5569" i="1"/>
  <c r="AK5569" i="1" s="1"/>
  <c r="AH5569" i="1"/>
  <c r="AI5569" i="1" s="1"/>
  <c r="AF5569" i="1"/>
  <c r="AG5569" i="1" s="1"/>
  <c r="AD5569" i="1"/>
  <c r="AE5569" i="1" s="1"/>
  <c r="AJ5568" i="1"/>
  <c r="AK5568" i="1" s="1"/>
  <c r="AH5568" i="1"/>
  <c r="AI5568" i="1" s="1"/>
  <c r="AF5568" i="1"/>
  <c r="AG5568" i="1" s="1"/>
  <c r="AD5568" i="1"/>
  <c r="AE5568" i="1" s="1"/>
  <c r="AJ5567" i="1"/>
  <c r="AK5567" i="1" s="1"/>
  <c r="AH5567" i="1"/>
  <c r="AI5567" i="1" s="1"/>
  <c r="AF5567" i="1"/>
  <c r="AG5567" i="1" s="1"/>
  <c r="AD5567" i="1"/>
  <c r="AE5567" i="1" s="1"/>
  <c r="AJ5566" i="1"/>
  <c r="AK5566" i="1" s="1"/>
  <c r="AH5566" i="1"/>
  <c r="AI5566" i="1" s="1"/>
  <c r="AF5566" i="1"/>
  <c r="AG5566" i="1" s="1"/>
  <c r="AD5566" i="1"/>
  <c r="AE5566" i="1" s="1"/>
  <c r="AJ5565" i="1"/>
  <c r="AK5565" i="1" s="1"/>
  <c r="AH5565" i="1"/>
  <c r="AI5565" i="1" s="1"/>
  <c r="AF5565" i="1"/>
  <c r="AG5565" i="1" s="1"/>
  <c r="AD5565" i="1"/>
  <c r="AE5565" i="1" s="1"/>
  <c r="AJ5564" i="1"/>
  <c r="AK5564" i="1" s="1"/>
  <c r="AH5564" i="1"/>
  <c r="AI5564" i="1" s="1"/>
  <c r="AF5564" i="1"/>
  <c r="AG5564" i="1" s="1"/>
  <c r="AD5564" i="1"/>
  <c r="AE5564" i="1" s="1"/>
  <c r="AK5563" i="1"/>
  <c r="AJ5563" i="1"/>
  <c r="AH5563" i="1"/>
  <c r="AI5563" i="1" s="1"/>
  <c r="AF5563" i="1"/>
  <c r="AG5563" i="1" s="1"/>
  <c r="AD5563" i="1"/>
  <c r="AE5563" i="1" s="1"/>
  <c r="AJ5562" i="1"/>
  <c r="AK5562" i="1" s="1"/>
  <c r="AH5562" i="1"/>
  <c r="AI5562" i="1" s="1"/>
  <c r="AF5562" i="1"/>
  <c r="AG5562" i="1" s="1"/>
  <c r="AD5562" i="1"/>
  <c r="AE5562" i="1" s="1"/>
  <c r="AJ5561" i="1"/>
  <c r="AK5561" i="1" s="1"/>
  <c r="AH5561" i="1"/>
  <c r="AI5561" i="1" s="1"/>
  <c r="AF5561" i="1"/>
  <c r="AG5561" i="1" s="1"/>
  <c r="AD5561" i="1"/>
  <c r="AE5561" i="1" s="1"/>
  <c r="AJ5560" i="1"/>
  <c r="AK5560" i="1" s="1"/>
  <c r="AH5560" i="1"/>
  <c r="AI5560" i="1" s="1"/>
  <c r="AF5560" i="1"/>
  <c r="AG5560" i="1" s="1"/>
  <c r="AD5560" i="1"/>
  <c r="AE5560" i="1" s="1"/>
  <c r="AJ5559" i="1"/>
  <c r="AK5559" i="1" s="1"/>
  <c r="AH5559" i="1"/>
  <c r="AI5559" i="1" s="1"/>
  <c r="AF5559" i="1"/>
  <c r="AG5559" i="1" s="1"/>
  <c r="AD5559" i="1"/>
  <c r="AE5559" i="1" s="1"/>
  <c r="AJ5558" i="1"/>
  <c r="AK5558" i="1" s="1"/>
  <c r="AH5558" i="1"/>
  <c r="AI5558" i="1" s="1"/>
  <c r="AF5558" i="1"/>
  <c r="AG5558" i="1" s="1"/>
  <c r="AD5558" i="1"/>
  <c r="AE5558" i="1" s="1"/>
  <c r="AJ5557" i="1"/>
  <c r="AK5557" i="1" s="1"/>
  <c r="AH5557" i="1"/>
  <c r="AI5557" i="1" s="1"/>
  <c r="AF5557" i="1"/>
  <c r="AG5557" i="1" s="1"/>
  <c r="AD5557" i="1"/>
  <c r="AE5557" i="1" s="1"/>
  <c r="AJ5556" i="1"/>
  <c r="AK5556" i="1" s="1"/>
  <c r="AH5556" i="1"/>
  <c r="AI5556" i="1" s="1"/>
  <c r="AF5556" i="1"/>
  <c r="AG5556" i="1" s="1"/>
  <c r="AD5556" i="1"/>
  <c r="AE5556" i="1" s="1"/>
  <c r="AJ5555" i="1"/>
  <c r="AK5555" i="1" s="1"/>
  <c r="AH5555" i="1"/>
  <c r="AI5555" i="1" s="1"/>
  <c r="AF5555" i="1"/>
  <c r="AG5555" i="1" s="1"/>
  <c r="AD5555" i="1"/>
  <c r="AE5555" i="1" s="1"/>
  <c r="AJ5554" i="1"/>
  <c r="AK5554" i="1" s="1"/>
  <c r="AH5554" i="1"/>
  <c r="AI5554" i="1" s="1"/>
  <c r="AF5554" i="1"/>
  <c r="AG5554" i="1" s="1"/>
  <c r="AD5554" i="1"/>
  <c r="AE5554" i="1" s="1"/>
  <c r="AJ5553" i="1"/>
  <c r="AK5553" i="1" s="1"/>
  <c r="AH5553" i="1"/>
  <c r="AI5553" i="1" s="1"/>
  <c r="AF5553" i="1"/>
  <c r="AG5553" i="1" s="1"/>
  <c r="AD5553" i="1"/>
  <c r="AE5553" i="1" s="1"/>
  <c r="AJ5552" i="1"/>
  <c r="AK5552" i="1" s="1"/>
  <c r="AH5552" i="1"/>
  <c r="AI5552" i="1" s="1"/>
  <c r="AF5552" i="1"/>
  <c r="AG5552" i="1" s="1"/>
  <c r="AD5552" i="1"/>
  <c r="AE5552" i="1" s="1"/>
  <c r="AJ5551" i="1"/>
  <c r="AK5551" i="1" s="1"/>
  <c r="AH5551" i="1"/>
  <c r="AI5551" i="1" s="1"/>
  <c r="AF5551" i="1"/>
  <c r="AG5551" i="1" s="1"/>
  <c r="AD5551" i="1"/>
  <c r="AE5551" i="1" s="1"/>
  <c r="AJ5550" i="1"/>
  <c r="AK5550" i="1" s="1"/>
  <c r="AH5550" i="1"/>
  <c r="AI5550" i="1" s="1"/>
  <c r="AF5550" i="1"/>
  <c r="AG5550" i="1" s="1"/>
  <c r="AD5550" i="1"/>
  <c r="AE5550" i="1" s="1"/>
  <c r="AJ5549" i="1"/>
  <c r="AK5549" i="1" s="1"/>
  <c r="AH5549" i="1"/>
  <c r="AI5549" i="1" s="1"/>
  <c r="AF5549" i="1"/>
  <c r="AG5549" i="1" s="1"/>
  <c r="AD5549" i="1"/>
  <c r="AE5549" i="1" s="1"/>
  <c r="AJ5548" i="1"/>
  <c r="AK5548" i="1" s="1"/>
  <c r="AH5548" i="1"/>
  <c r="AI5548" i="1" s="1"/>
  <c r="AF5548" i="1"/>
  <c r="AG5548" i="1" s="1"/>
  <c r="AD5548" i="1"/>
  <c r="AE5548" i="1" s="1"/>
  <c r="AJ5547" i="1"/>
  <c r="AK5547" i="1" s="1"/>
  <c r="AH5547" i="1"/>
  <c r="AI5547" i="1" s="1"/>
  <c r="AF5547" i="1"/>
  <c r="AG5547" i="1" s="1"/>
  <c r="AD5547" i="1"/>
  <c r="AE5547" i="1" s="1"/>
  <c r="AJ5546" i="1"/>
  <c r="AK5546" i="1" s="1"/>
  <c r="AH5546" i="1"/>
  <c r="AI5546" i="1" s="1"/>
  <c r="AF5546" i="1"/>
  <c r="AG5546" i="1" s="1"/>
  <c r="AD5546" i="1"/>
  <c r="AE5546" i="1" s="1"/>
  <c r="AJ5545" i="1"/>
  <c r="AK5545" i="1" s="1"/>
  <c r="AH5545" i="1"/>
  <c r="AI5545" i="1" s="1"/>
  <c r="AF5545" i="1"/>
  <c r="AG5545" i="1" s="1"/>
  <c r="AD5545" i="1"/>
  <c r="AE5545" i="1" s="1"/>
  <c r="AJ5544" i="1"/>
  <c r="AK5544" i="1" s="1"/>
  <c r="AH5544" i="1"/>
  <c r="AI5544" i="1" s="1"/>
  <c r="AF5544" i="1"/>
  <c r="AG5544" i="1" s="1"/>
  <c r="AD5544" i="1"/>
  <c r="AE5544" i="1" s="1"/>
  <c r="AJ5543" i="1"/>
  <c r="AK5543" i="1" s="1"/>
  <c r="AH5543" i="1"/>
  <c r="AI5543" i="1" s="1"/>
  <c r="AF5543" i="1"/>
  <c r="AG5543" i="1" s="1"/>
  <c r="AD5543" i="1"/>
  <c r="AE5543" i="1" s="1"/>
  <c r="AJ5542" i="1"/>
  <c r="AK5542" i="1" s="1"/>
  <c r="AH5542" i="1"/>
  <c r="AI5542" i="1" s="1"/>
  <c r="AF5542" i="1"/>
  <c r="AG5542" i="1" s="1"/>
  <c r="AD5542" i="1"/>
  <c r="AE5542" i="1" s="1"/>
  <c r="AJ5541" i="1"/>
  <c r="AK5541" i="1" s="1"/>
  <c r="AH5541" i="1"/>
  <c r="AI5541" i="1" s="1"/>
  <c r="AF5541" i="1"/>
  <c r="AG5541" i="1" s="1"/>
  <c r="AD5541" i="1"/>
  <c r="AE5541" i="1" s="1"/>
  <c r="AJ5540" i="1"/>
  <c r="AK5540" i="1" s="1"/>
  <c r="AH5540" i="1"/>
  <c r="AI5540" i="1" s="1"/>
  <c r="AF5540" i="1"/>
  <c r="AG5540" i="1" s="1"/>
  <c r="AD5540" i="1"/>
  <c r="AE5540" i="1" s="1"/>
  <c r="AJ5539" i="1"/>
  <c r="AK5539" i="1" s="1"/>
  <c r="AH5539" i="1"/>
  <c r="AI5539" i="1" s="1"/>
  <c r="AF5539" i="1"/>
  <c r="AG5539" i="1" s="1"/>
  <c r="AD5539" i="1"/>
  <c r="AE5539" i="1" s="1"/>
  <c r="AJ5538" i="1"/>
  <c r="AK5538" i="1" s="1"/>
  <c r="AH5538" i="1"/>
  <c r="AI5538" i="1" s="1"/>
  <c r="AF5538" i="1"/>
  <c r="AG5538" i="1" s="1"/>
  <c r="AD5538" i="1"/>
  <c r="AE5538" i="1" s="1"/>
  <c r="AJ5537" i="1"/>
  <c r="AK5537" i="1" s="1"/>
  <c r="AH5537" i="1"/>
  <c r="AI5537" i="1" s="1"/>
  <c r="AF5537" i="1"/>
  <c r="AG5537" i="1" s="1"/>
  <c r="AD5537" i="1"/>
  <c r="AE5537" i="1" s="1"/>
  <c r="AJ5536" i="1"/>
  <c r="AK5536" i="1" s="1"/>
  <c r="AH5536" i="1"/>
  <c r="AI5536" i="1" s="1"/>
  <c r="AF5536" i="1"/>
  <c r="AG5536" i="1" s="1"/>
  <c r="AD5536" i="1"/>
  <c r="AE5536" i="1" s="1"/>
  <c r="AJ5535" i="1"/>
  <c r="AK5535" i="1" s="1"/>
  <c r="AH5535" i="1"/>
  <c r="AI5535" i="1" s="1"/>
  <c r="AF5535" i="1"/>
  <c r="AG5535" i="1" s="1"/>
  <c r="AD5535" i="1"/>
  <c r="AE5535" i="1" s="1"/>
  <c r="AJ5534" i="1"/>
  <c r="AK5534" i="1" s="1"/>
  <c r="AH5534" i="1"/>
  <c r="AI5534" i="1" s="1"/>
  <c r="AF5534" i="1"/>
  <c r="AG5534" i="1" s="1"/>
  <c r="AD5534" i="1"/>
  <c r="AE5534" i="1" s="1"/>
  <c r="AJ5533" i="1"/>
  <c r="AK5533" i="1" s="1"/>
  <c r="AH5533" i="1"/>
  <c r="AI5533" i="1" s="1"/>
  <c r="AF5533" i="1"/>
  <c r="AG5533" i="1" s="1"/>
  <c r="AD5533" i="1"/>
  <c r="AE5533" i="1" s="1"/>
  <c r="AJ5532" i="1"/>
  <c r="AK5532" i="1" s="1"/>
  <c r="AH5532" i="1"/>
  <c r="AI5532" i="1" s="1"/>
  <c r="AF5532" i="1"/>
  <c r="AG5532" i="1" s="1"/>
  <c r="AD5532" i="1"/>
  <c r="AE5532" i="1" s="1"/>
  <c r="AK5531" i="1"/>
  <c r="AJ5531" i="1"/>
  <c r="AH5531" i="1"/>
  <c r="AI5531" i="1" s="1"/>
  <c r="AF5531" i="1"/>
  <c r="AG5531" i="1" s="1"/>
  <c r="AD5531" i="1"/>
  <c r="AE5531" i="1" s="1"/>
  <c r="AJ5530" i="1"/>
  <c r="AK5530" i="1" s="1"/>
  <c r="AH5530" i="1"/>
  <c r="AI5530" i="1" s="1"/>
  <c r="AF5530" i="1"/>
  <c r="AG5530" i="1" s="1"/>
  <c r="AD5530" i="1"/>
  <c r="AE5530" i="1" s="1"/>
  <c r="AJ5529" i="1"/>
  <c r="AK5529" i="1" s="1"/>
  <c r="AH5529" i="1"/>
  <c r="AI5529" i="1" s="1"/>
  <c r="AF5529" i="1"/>
  <c r="AG5529" i="1" s="1"/>
  <c r="AD5529" i="1"/>
  <c r="AE5529" i="1" s="1"/>
  <c r="AJ5528" i="1"/>
  <c r="AK5528" i="1" s="1"/>
  <c r="AH5528" i="1"/>
  <c r="AI5528" i="1" s="1"/>
  <c r="AF5528" i="1"/>
  <c r="AG5528" i="1" s="1"/>
  <c r="AD5528" i="1"/>
  <c r="AE5528" i="1" s="1"/>
  <c r="AJ5527" i="1"/>
  <c r="AK5527" i="1" s="1"/>
  <c r="AH5527" i="1"/>
  <c r="AI5527" i="1" s="1"/>
  <c r="AF5527" i="1"/>
  <c r="AG5527" i="1" s="1"/>
  <c r="AD5527" i="1"/>
  <c r="AE5527" i="1" s="1"/>
  <c r="AJ5526" i="1"/>
  <c r="AK5526" i="1" s="1"/>
  <c r="AH5526" i="1"/>
  <c r="AI5526" i="1" s="1"/>
  <c r="AF5526" i="1"/>
  <c r="AG5526" i="1" s="1"/>
  <c r="AD5526" i="1"/>
  <c r="AE5526" i="1" s="1"/>
  <c r="AJ5525" i="1"/>
  <c r="AK5525" i="1" s="1"/>
  <c r="AH5525" i="1"/>
  <c r="AI5525" i="1" s="1"/>
  <c r="AF5525" i="1"/>
  <c r="AG5525" i="1" s="1"/>
  <c r="AD5525" i="1"/>
  <c r="AE5525" i="1" s="1"/>
  <c r="AJ5524" i="1"/>
  <c r="AK5524" i="1" s="1"/>
  <c r="AH5524" i="1"/>
  <c r="AI5524" i="1" s="1"/>
  <c r="AF5524" i="1"/>
  <c r="AG5524" i="1" s="1"/>
  <c r="AD5524" i="1"/>
  <c r="AE5524" i="1" s="1"/>
  <c r="AJ5523" i="1"/>
  <c r="AK5523" i="1" s="1"/>
  <c r="AH5523" i="1"/>
  <c r="AI5523" i="1" s="1"/>
  <c r="AF5523" i="1"/>
  <c r="AG5523" i="1" s="1"/>
  <c r="AD5523" i="1"/>
  <c r="AE5523" i="1" s="1"/>
  <c r="AJ5522" i="1"/>
  <c r="AK5522" i="1" s="1"/>
  <c r="AH5522" i="1"/>
  <c r="AI5522" i="1" s="1"/>
  <c r="AF5522" i="1"/>
  <c r="AG5522" i="1" s="1"/>
  <c r="AD5522" i="1"/>
  <c r="AE5522" i="1" s="1"/>
  <c r="AJ5521" i="1"/>
  <c r="AK5521" i="1" s="1"/>
  <c r="AH5521" i="1"/>
  <c r="AI5521" i="1" s="1"/>
  <c r="AF5521" i="1"/>
  <c r="AG5521" i="1" s="1"/>
  <c r="AD5521" i="1"/>
  <c r="AE5521" i="1" s="1"/>
  <c r="AJ5520" i="1"/>
  <c r="AK5520" i="1" s="1"/>
  <c r="AH5520" i="1"/>
  <c r="AI5520" i="1" s="1"/>
  <c r="AF5520" i="1"/>
  <c r="AG5520" i="1" s="1"/>
  <c r="AD5520" i="1"/>
  <c r="AE5520" i="1" s="1"/>
  <c r="AJ5519" i="1"/>
  <c r="AK5519" i="1" s="1"/>
  <c r="AH5519" i="1"/>
  <c r="AI5519" i="1" s="1"/>
  <c r="AF5519" i="1"/>
  <c r="AG5519" i="1" s="1"/>
  <c r="AD5519" i="1"/>
  <c r="AE5519" i="1" s="1"/>
  <c r="AJ5518" i="1"/>
  <c r="AK5518" i="1" s="1"/>
  <c r="AH5518" i="1"/>
  <c r="AI5518" i="1" s="1"/>
  <c r="AF5518" i="1"/>
  <c r="AG5518" i="1" s="1"/>
  <c r="AD5518" i="1"/>
  <c r="AE5518" i="1" s="1"/>
  <c r="AJ5517" i="1"/>
  <c r="AK5517" i="1" s="1"/>
  <c r="AH5517" i="1"/>
  <c r="AI5517" i="1" s="1"/>
  <c r="AF5517" i="1"/>
  <c r="AG5517" i="1" s="1"/>
  <c r="AD5517" i="1"/>
  <c r="AE5517" i="1" s="1"/>
  <c r="AJ5516" i="1"/>
  <c r="AK5516" i="1" s="1"/>
  <c r="AH5516" i="1"/>
  <c r="AI5516" i="1" s="1"/>
  <c r="AF5516" i="1"/>
  <c r="AG5516" i="1" s="1"/>
  <c r="AD5516" i="1"/>
  <c r="AE5516" i="1" s="1"/>
  <c r="AJ5515" i="1"/>
  <c r="AK5515" i="1" s="1"/>
  <c r="AH5515" i="1"/>
  <c r="AI5515" i="1" s="1"/>
  <c r="AF5515" i="1"/>
  <c r="AG5515" i="1" s="1"/>
  <c r="AD5515" i="1"/>
  <c r="AE5515" i="1" s="1"/>
  <c r="AJ5514" i="1"/>
  <c r="AK5514" i="1" s="1"/>
  <c r="AH5514" i="1"/>
  <c r="AI5514" i="1" s="1"/>
  <c r="AF5514" i="1"/>
  <c r="AG5514" i="1" s="1"/>
  <c r="AD5514" i="1"/>
  <c r="AE5514" i="1" s="1"/>
  <c r="AJ5513" i="1"/>
  <c r="AK5513" i="1" s="1"/>
  <c r="AH5513" i="1"/>
  <c r="AI5513" i="1" s="1"/>
  <c r="AF5513" i="1"/>
  <c r="AG5513" i="1" s="1"/>
  <c r="AD5513" i="1"/>
  <c r="AE5513" i="1" s="1"/>
  <c r="AJ5512" i="1"/>
  <c r="AK5512" i="1" s="1"/>
  <c r="AH5512" i="1"/>
  <c r="AI5512" i="1" s="1"/>
  <c r="AF5512" i="1"/>
  <c r="AG5512" i="1" s="1"/>
  <c r="AD5512" i="1"/>
  <c r="AE5512" i="1" s="1"/>
  <c r="AJ5511" i="1"/>
  <c r="AK5511" i="1" s="1"/>
  <c r="AH5511" i="1"/>
  <c r="AI5511" i="1" s="1"/>
  <c r="AF5511" i="1"/>
  <c r="AG5511" i="1" s="1"/>
  <c r="AD5511" i="1"/>
  <c r="AE5511" i="1" s="1"/>
  <c r="AJ5510" i="1"/>
  <c r="AK5510" i="1" s="1"/>
  <c r="AH5510" i="1"/>
  <c r="AI5510" i="1" s="1"/>
  <c r="AF5510" i="1"/>
  <c r="AG5510" i="1" s="1"/>
  <c r="AD5510" i="1"/>
  <c r="AE5510" i="1" s="1"/>
  <c r="AJ5509" i="1"/>
  <c r="AK5509" i="1" s="1"/>
  <c r="AH5509" i="1"/>
  <c r="AI5509" i="1" s="1"/>
  <c r="AF5509" i="1"/>
  <c r="AG5509" i="1" s="1"/>
  <c r="AD5509" i="1"/>
  <c r="AE5509" i="1" s="1"/>
  <c r="AJ5508" i="1"/>
  <c r="AK5508" i="1" s="1"/>
  <c r="AH5508" i="1"/>
  <c r="AI5508" i="1" s="1"/>
  <c r="AF5508" i="1"/>
  <c r="AG5508" i="1" s="1"/>
  <c r="AD5508" i="1"/>
  <c r="AE5508" i="1" s="1"/>
  <c r="AJ5507" i="1"/>
  <c r="AK5507" i="1" s="1"/>
  <c r="AH5507" i="1"/>
  <c r="AI5507" i="1" s="1"/>
  <c r="AF5507" i="1"/>
  <c r="AG5507" i="1" s="1"/>
  <c r="AD5507" i="1"/>
  <c r="AE5507" i="1" s="1"/>
  <c r="AJ5506" i="1"/>
  <c r="AK5506" i="1" s="1"/>
  <c r="AH5506" i="1"/>
  <c r="AI5506" i="1" s="1"/>
  <c r="AF5506" i="1"/>
  <c r="AG5506" i="1" s="1"/>
  <c r="AD5506" i="1"/>
  <c r="AE5506" i="1" s="1"/>
  <c r="AJ5505" i="1"/>
  <c r="AK5505" i="1" s="1"/>
  <c r="AH5505" i="1"/>
  <c r="AI5505" i="1" s="1"/>
  <c r="AF5505" i="1"/>
  <c r="AG5505" i="1" s="1"/>
  <c r="AD5505" i="1"/>
  <c r="AE5505" i="1" s="1"/>
  <c r="AJ5504" i="1"/>
  <c r="AK5504" i="1" s="1"/>
  <c r="AH5504" i="1"/>
  <c r="AI5504" i="1" s="1"/>
  <c r="AF5504" i="1"/>
  <c r="AG5504" i="1" s="1"/>
  <c r="AD5504" i="1"/>
  <c r="AE5504" i="1" s="1"/>
  <c r="AJ5503" i="1"/>
  <c r="AK5503" i="1" s="1"/>
  <c r="AH5503" i="1"/>
  <c r="AI5503" i="1" s="1"/>
  <c r="AF5503" i="1"/>
  <c r="AG5503" i="1" s="1"/>
  <c r="AD5503" i="1"/>
  <c r="AE5503" i="1" s="1"/>
  <c r="AJ5502" i="1"/>
  <c r="AK5502" i="1" s="1"/>
  <c r="AH5502" i="1"/>
  <c r="AI5502" i="1" s="1"/>
  <c r="AF5502" i="1"/>
  <c r="AG5502" i="1" s="1"/>
  <c r="AD5502" i="1"/>
  <c r="AE5502" i="1" s="1"/>
  <c r="AJ5501" i="1"/>
  <c r="AK5501" i="1" s="1"/>
  <c r="AH5501" i="1"/>
  <c r="AI5501" i="1" s="1"/>
  <c r="AF5501" i="1"/>
  <c r="AG5501" i="1" s="1"/>
  <c r="AD5501" i="1"/>
  <c r="AE5501" i="1" s="1"/>
  <c r="AJ5500" i="1"/>
  <c r="AK5500" i="1" s="1"/>
  <c r="AH5500" i="1"/>
  <c r="AI5500" i="1" s="1"/>
  <c r="AF5500" i="1"/>
  <c r="AG5500" i="1" s="1"/>
  <c r="AD5500" i="1"/>
  <c r="AE5500" i="1" s="1"/>
  <c r="AJ5499" i="1"/>
  <c r="AK5499" i="1" s="1"/>
  <c r="AH5499" i="1"/>
  <c r="AI5499" i="1" s="1"/>
  <c r="AF5499" i="1"/>
  <c r="AG5499" i="1" s="1"/>
  <c r="AD5499" i="1"/>
  <c r="AE5499" i="1" s="1"/>
  <c r="AJ5498" i="1"/>
  <c r="AK5498" i="1" s="1"/>
  <c r="AH5498" i="1"/>
  <c r="AI5498" i="1" s="1"/>
  <c r="AF5498" i="1"/>
  <c r="AG5498" i="1" s="1"/>
  <c r="AD5498" i="1"/>
  <c r="AE5498" i="1" s="1"/>
  <c r="AJ5497" i="1"/>
  <c r="AK5497" i="1" s="1"/>
  <c r="AH5497" i="1"/>
  <c r="AI5497" i="1" s="1"/>
  <c r="AF5497" i="1"/>
  <c r="AG5497" i="1" s="1"/>
  <c r="AD5497" i="1"/>
  <c r="AE5497" i="1" s="1"/>
  <c r="AJ5496" i="1"/>
  <c r="AK5496" i="1" s="1"/>
  <c r="AH5496" i="1"/>
  <c r="AI5496" i="1" s="1"/>
  <c r="AF5496" i="1"/>
  <c r="AG5496" i="1" s="1"/>
  <c r="AD5496" i="1"/>
  <c r="AE5496" i="1" s="1"/>
  <c r="AJ5495" i="1"/>
  <c r="AK5495" i="1" s="1"/>
  <c r="AH5495" i="1"/>
  <c r="AI5495" i="1" s="1"/>
  <c r="AF5495" i="1"/>
  <c r="AG5495" i="1" s="1"/>
  <c r="AD5495" i="1"/>
  <c r="AE5495" i="1" s="1"/>
  <c r="AJ5494" i="1"/>
  <c r="AK5494" i="1" s="1"/>
  <c r="AH5494" i="1"/>
  <c r="AI5494" i="1" s="1"/>
  <c r="AF5494" i="1"/>
  <c r="AG5494" i="1" s="1"/>
  <c r="AD5494" i="1"/>
  <c r="AE5494" i="1" s="1"/>
  <c r="AJ5493" i="1"/>
  <c r="AK5493" i="1" s="1"/>
  <c r="AH5493" i="1"/>
  <c r="AI5493" i="1" s="1"/>
  <c r="AF5493" i="1"/>
  <c r="AG5493" i="1" s="1"/>
  <c r="AD5493" i="1"/>
  <c r="AE5493" i="1" s="1"/>
  <c r="AJ5492" i="1"/>
  <c r="AK5492" i="1" s="1"/>
  <c r="AH5492" i="1"/>
  <c r="AI5492" i="1" s="1"/>
  <c r="AF5492" i="1"/>
  <c r="AG5492" i="1" s="1"/>
  <c r="AD5492" i="1"/>
  <c r="AE5492" i="1" s="1"/>
  <c r="AK5491" i="1"/>
  <c r="AJ5491" i="1"/>
  <c r="AH5491" i="1"/>
  <c r="AI5491" i="1" s="1"/>
  <c r="AF5491" i="1"/>
  <c r="AG5491" i="1" s="1"/>
  <c r="AD5491" i="1"/>
  <c r="AE5491" i="1" s="1"/>
  <c r="AJ5490" i="1"/>
  <c r="AK5490" i="1" s="1"/>
  <c r="AH5490" i="1"/>
  <c r="AI5490" i="1" s="1"/>
  <c r="AF5490" i="1"/>
  <c r="AG5490" i="1" s="1"/>
  <c r="AD5490" i="1"/>
  <c r="AE5490" i="1" s="1"/>
  <c r="AJ5489" i="1"/>
  <c r="AK5489" i="1" s="1"/>
  <c r="AH5489" i="1"/>
  <c r="AI5489" i="1" s="1"/>
  <c r="AF5489" i="1"/>
  <c r="AG5489" i="1" s="1"/>
  <c r="AD5489" i="1"/>
  <c r="AE5489" i="1" s="1"/>
  <c r="AJ5488" i="1"/>
  <c r="AK5488" i="1" s="1"/>
  <c r="AH5488" i="1"/>
  <c r="AI5488" i="1" s="1"/>
  <c r="AF5488" i="1"/>
  <c r="AG5488" i="1" s="1"/>
  <c r="AD5488" i="1"/>
  <c r="AE5488" i="1" s="1"/>
  <c r="AJ5487" i="1"/>
  <c r="AK5487" i="1" s="1"/>
  <c r="AH5487" i="1"/>
  <c r="AI5487" i="1" s="1"/>
  <c r="AF5487" i="1"/>
  <c r="AG5487" i="1" s="1"/>
  <c r="AD5487" i="1"/>
  <c r="AE5487" i="1" s="1"/>
  <c r="AJ5486" i="1"/>
  <c r="AK5486" i="1" s="1"/>
  <c r="AH5486" i="1"/>
  <c r="AI5486" i="1" s="1"/>
  <c r="AF5486" i="1"/>
  <c r="AG5486" i="1" s="1"/>
  <c r="AD5486" i="1"/>
  <c r="AE5486" i="1" s="1"/>
  <c r="AJ5485" i="1"/>
  <c r="AK5485" i="1" s="1"/>
  <c r="AH5485" i="1"/>
  <c r="AI5485" i="1" s="1"/>
  <c r="AF5485" i="1"/>
  <c r="AG5485" i="1" s="1"/>
  <c r="AD5485" i="1"/>
  <c r="AE5485" i="1" s="1"/>
  <c r="AJ5484" i="1"/>
  <c r="AK5484" i="1" s="1"/>
  <c r="AH5484" i="1"/>
  <c r="AI5484" i="1" s="1"/>
  <c r="AF5484" i="1"/>
  <c r="AG5484" i="1" s="1"/>
  <c r="AD5484" i="1"/>
  <c r="AE5484" i="1" s="1"/>
  <c r="AJ5483" i="1"/>
  <c r="AK5483" i="1" s="1"/>
  <c r="AH5483" i="1"/>
  <c r="AI5483" i="1" s="1"/>
  <c r="AF5483" i="1"/>
  <c r="AG5483" i="1" s="1"/>
  <c r="AD5483" i="1"/>
  <c r="AE5483" i="1" s="1"/>
  <c r="AJ5482" i="1"/>
  <c r="AK5482" i="1" s="1"/>
  <c r="AH5482" i="1"/>
  <c r="AI5482" i="1" s="1"/>
  <c r="AF5482" i="1"/>
  <c r="AG5482" i="1" s="1"/>
  <c r="AD5482" i="1"/>
  <c r="AE5482" i="1" s="1"/>
  <c r="AJ5481" i="1"/>
  <c r="AK5481" i="1" s="1"/>
  <c r="AH5481" i="1"/>
  <c r="AI5481" i="1" s="1"/>
  <c r="AF5481" i="1"/>
  <c r="AG5481" i="1" s="1"/>
  <c r="AD5481" i="1"/>
  <c r="AE5481" i="1" s="1"/>
  <c r="AJ5480" i="1"/>
  <c r="AK5480" i="1" s="1"/>
  <c r="AH5480" i="1"/>
  <c r="AI5480" i="1" s="1"/>
  <c r="AF5480" i="1"/>
  <c r="AG5480" i="1" s="1"/>
  <c r="AD5480" i="1"/>
  <c r="AE5480" i="1" s="1"/>
  <c r="AJ5479" i="1"/>
  <c r="AK5479" i="1" s="1"/>
  <c r="AH5479" i="1"/>
  <c r="AI5479" i="1" s="1"/>
  <c r="AF5479" i="1"/>
  <c r="AG5479" i="1" s="1"/>
  <c r="AD5479" i="1"/>
  <c r="AE5479" i="1" s="1"/>
  <c r="AJ5478" i="1"/>
  <c r="AK5478" i="1" s="1"/>
  <c r="AH5478" i="1"/>
  <c r="AI5478" i="1" s="1"/>
  <c r="AF5478" i="1"/>
  <c r="AG5478" i="1" s="1"/>
  <c r="AD5478" i="1"/>
  <c r="AE5478" i="1" s="1"/>
  <c r="AJ5477" i="1"/>
  <c r="AK5477" i="1" s="1"/>
  <c r="AH5477" i="1"/>
  <c r="AI5477" i="1" s="1"/>
  <c r="AF5477" i="1"/>
  <c r="AG5477" i="1" s="1"/>
  <c r="AD5477" i="1"/>
  <c r="AE5477" i="1" s="1"/>
  <c r="AJ5476" i="1"/>
  <c r="AK5476" i="1" s="1"/>
  <c r="AH5476" i="1"/>
  <c r="AI5476" i="1" s="1"/>
  <c r="AF5476" i="1"/>
  <c r="AG5476" i="1" s="1"/>
  <c r="AD5476" i="1"/>
  <c r="AE5476" i="1" s="1"/>
  <c r="AJ5475" i="1"/>
  <c r="AK5475" i="1" s="1"/>
  <c r="AH5475" i="1"/>
  <c r="AI5475" i="1" s="1"/>
  <c r="AF5475" i="1"/>
  <c r="AG5475" i="1" s="1"/>
  <c r="AD5475" i="1"/>
  <c r="AE5475" i="1" s="1"/>
  <c r="AJ5474" i="1"/>
  <c r="AK5474" i="1" s="1"/>
  <c r="AH5474" i="1"/>
  <c r="AI5474" i="1" s="1"/>
  <c r="AF5474" i="1"/>
  <c r="AG5474" i="1" s="1"/>
  <c r="AD5474" i="1"/>
  <c r="AE5474" i="1" s="1"/>
  <c r="AJ5473" i="1"/>
  <c r="AK5473" i="1" s="1"/>
  <c r="AH5473" i="1"/>
  <c r="AI5473" i="1" s="1"/>
  <c r="AF5473" i="1"/>
  <c r="AG5473" i="1" s="1"/>
  <c r="AD5473" i="1"/>
  <c r="AE5473" i="1" s="1"/>
  <c r="AJ5472" i="1"/>
  <c r="AK5472" i="1" s="1"/>
  <c r="AH5472" i="1"/>
  <c r="AI5472" i="1" s="1"/>
  <c r="AF5472" i="1"/>
  <c r="AG5472" i="1" s="1"/>
  <c r="AD5472" i="1"/>
  <c r="AE5472" i="1" s="1"/>
  <c r="AJ5471" i="1"/>
  <c r="AK5471" i="1" s="1"/>
  <c r="AH5471" i="1"/>
  <c r="AI5471" i="1" s="1"/>
  <c r="AF5471" i="1"/>
  <c r="AG5471" i="1" s="1"/>
  <c r="AD5471" i="1"/>
  <c r="AE5471" i="1" s="1"/>
  <c r="AJ5470" i="1"/>
  <c r="AK5470" i="1" s="1"/>
  <c r="AH5470" i="1"/>
  <c r="AI5470" i="1" s="1"/>
  <c r="AF5470" i="1"/>
  <c r="AG5470" i="1" s="1"/>
  <c r="AD5470" i="1"/>
  <c r="AE5470" i="1" s="1"/>
  <c r="AJ5469" i="1"/>
  <c r="AK5469" i="1" s="1"/>
  <c r="AH5469" i="1"/>
  <c r="AI5469" i="1" s="1"/>
  <c r="AF5469" i="1"/>
  <c r="AG5469" i="1" s="1"/>
  <c r="AD5469" i="1"/>
  <c r="AE5469" i="1" s="1"/>
  <c r="AJ5468" i="1"/>
  <c r="AK5468" i="1" s="1"/>
  <c r="AH5468" i="1"/>
  <c r="AI5468" i="1" s="1"/>
  <c r="AF5468" i="1"/>
  <c r="AG5468" i="1" s="1"/>
  <c r="AD5468" i="1"/>
  <c r="AE5468" i="1" s="1"/>
  <c r="AJ5467" i="1"/>
  <c r="AK5467" i="1" s="1"/>
  <c r="AH5467" i="1"/>
  <c r="AI5467" i="1" s="1"/>
  <c r="AF5467" i="1"/>
  <c r="AG5467" i="1" s="1"/>
  <c r="AD5467" i="1"/>
  <c r="AE5467" i="1" s="1"/>
  <c r="AJ5466" i="1"/>
  <c r="AK5466" i="1" s="1"/>
  <c r="AH5466" i="1"/>
  <c r="AI5466" i="1" s="1"/>
  <c r="AF5466" i="1"/>
  <c r="AG5466" i="1" s="1"/>
  <c r="AD5466" i="1"/>
  <c r="AE5466" i="1" s="1"/>
  <c r="AJ5465" i="1"/>
  <c r="AK5465" i="1" s="1"/>
  <c r="AH5465" i="1"/>
  <c r="AI5465" i="1" s="1"/>
  <c r="AF5465" i="1"/>
  <c r="AG5465" i="1" s="1"/>
  <c r="AD5465" i="1"/>
  <c r="AE5465" i="1" s="1"/>
  <c r="AJ5464" i="1"/>
  <c r="AK5464" i="1" s="1"/>
  <c r="AH5464" i="1"/>
  <c r="AI5464" i="1" s="1"/>
  <c r="AF5464" i="1"/>
  <c r="AG5464" i="1" s="1"/>
  <c r="AD5464" i="1"/>
  <c r="AE5464" i="1" s="1"/>
  <c r="AJ5463" i="1"/>
  <c r="AK5463" i="1" s="1"/>
  <c r="AH5463" i="1"/>
  <c r="AI5463" i="1" s="1"/>
  <c r="AF5463" i="1"/>
  <c r="AG5463" i="1" s="1"/>
  <c r="AD5463" i="1"/>
  <c r="AE5463" i="1" s="1"/>
  <c r="AJ5462" i="1"/>
  <c r="AK5462" i="1" s="1"/>
  <c r="AH5462" i="1"/>
  <c r="AI5462" i="1" s="1"/>
  <c r="AF5462" i="1"/>
  <c r="AG5462" i="1" s="1"/>
  <c r="AD5462" i="1"/>
  <c r="AE5462" i="1" s="1"/>
  <c r="AJ5461" i="1"/>
  <c r="AK5461" i="1" s="1"/>
  <c r="AH5461" i="1"/>
  <c r="AI5461" i="1" s="1"/>
  <c r="AF5461" i="1"/>
  <c r="AG5461" i="1" s="1"/>
  <c r="AD5461" i="1"/>
  <c r="AE5461" i="1" s="1"/>
  <c r="AJ5460" i="1"/>
  <c r="AK5460" i="1" s="1"/>
  <c r="AH5460" i="1"/>
  <c r="AI5460" i="1" s="1"/>
  <c r="AF5460" i="1"/>
  <c r="AG5460" i="1" s="1"/>
  <c r="AD5460" i="1"/>
  <c r="AE5460" i="1" s="1"/>
  <c r="AK5459" i="1"/>
  <c r="AJ5459" i="1"/>
  <c r="AH5459" i="1"/>
  <c r="AI5459" i="1" s="1"/>
  <c r="AF5459" i="1"/>
  <c r="AG5459" i="1" s="1"/>
  <c r="AD5459" i="1"/>
  <c r="AE5459" i="1" s="1"/>
  <c r="AJ5458" i="1"/>
  <c r="AK5458" i="1" s="1"/>
  <c r="AH5458" i="1"/>
  <c r="AI5458" i="1" s="1"/>
  <c r="AF5458" i="1"/>
  <c r="AG5458" i="1" s="1"/>
  <c r="AD5458" i="1"/>
  <c r="AE5458" i="1" s="1"/>
  <c r="AJ5457" i="1"/>
  <c r="AK5457" i="1" s="1"/>
  <c r="AH5457" i="1"/>
  <c r="AI5457" i="1" s="1"/>
  <c r="AF5457" i="1"/>
  <c r="AG5457" i="1" s="1"/>
  <c r="AD5457" i="1"/>
  <c r="AE5457" i="1" s="1"/>
  <c r="AJ5456" i="1"/>
  <c r="AK5456" i="1" s="1"/>
  <c r="AH5456" i="1"/>
  <c r="AI5456" i="1" s="1"/>
  <c r="AF5456" i="1"/>
  <c r="AG5456" i="1" s="1"/>
  <c r="AD5456" i="1"/>
  <c r="AE5456" i="1" s="1"/>
  <c r="AJ5455" i="1"/>
  <c r="AK5455" i="1" s="1"/>
  <c r="AH5455" i="1"/>
  <c r="AI5455" i="1" s="1"/>
  <c r="AF5455" i="1"/>
  <c r="AG5455" i="1" s="1"/>
  <c r="AD5455" i="1"/>
  <c r="AE5455" i="1" s="1"/>
  <c r="AJ5454" i="1"/>
  <c r="AK5454" i="1" s="1"/>
  <c r="AH5454" i="1"/>
  <c r="AI5454" i="1" s="1"/>
  <c r="AF5454" i="1"/>
  <c r="AG5454" i="1" s="1"/>
  <c r="AD5454" i="1"/>
  <c r="AE5454" i="1" s="1"/>
  <c r="AJ5453" i="1"/>
  <c r="AK5453" i="1" s="1"/>
  <c r="AH5453" i="1"/>
  <c r="AI5453" i="1" s="1"/>
  <c r="AF5453" i="1"/>
  <c r="AG5453" i="1" s="1"/>
  <c r="AD5453" i="1"/>
  <c r="AE5453" i="1" s="1"/>
  <c r="AJ5452" i="1"/>
  <c r="AK5452" i="1" s="1"/>
  <c r="AH5452" i="1"/>
  <c r="AI5452" i="1" s="1"/>
  <c r="AF5452" i="1"/>
  <c r="AG5452" i="1" s="1"/>
  <c r="AD5452" i="1"/>
  <c r="AE5452" i="1" s="1"/>
  <c r="AJ5451" i="1"/>
  <c r="AK5451" i="1" s="1"/>
  <c r="AH5451" i="1"/>
  <c r="AI5451" i="1" s="1"/>
  <c r="AF5451" i="1"/>
  <c r="AG5451" i="1" s="1"/>
  <c r="AD5451" i="1"/>
  <c r="AE5451" i="1" s="1"/>
  <c r="AJ5450" i="1"/>
  <c r="AK5450" i="1" s="1"/>
  <c r="AH5450" i="1"/>
  <c r="AI5450" i="1" s="1"/>
  <c r="AF5450" i="1"/>
  <c r="AG5450" i="1" s="1"/>
  <c r="AD5450" i="1"/>
  <c r="AE5450" i="1" s="1"/>
  <c r="AJ5449" i="1"/>
  <c r="AK5449" i="1" s="1"/>
  <c r="AH5449" i="1"/>
  <c r="AI5449" i="1" s="1"/>
  <c r="AF5449" i="1"/>
  <c r="AG5449" i="1" s="1"/>
  <c r="AD5449" i="1"/>
  <c r="AE5449" i="1" s="1"/>
  <c r="AJ5448" i="1"/>
  <c r="AK5448" i="1" s="1"/>
  <c r="AH5448" i="1"/>
  <c r="AI5448" i="1" s="1"/>
  <c r="AF5448" i="1"/>
  <c r="AG5448" i="1" s="1"/>
  <c r="AD5448" i="1"/>
  <c r="AE5448" i="1" s="1"/>
  <c r="AJ5447" i="1"/>
  <c r="AK5447" i="1" s="1"/>
  <c r="AH5447" i="1"/>
  <c r="AI5447" i="1" s="1"/>
  <c r="AF5447" i="1"/>
  <c r="AG5447" i="1" s="1"/>
  <c r="AD5447" i="1"/>
  <c r="AE5447" i="1" s="1"/>
  <c r="AJ5446" i="1"/>
  <c r="AK5446" i="1" s="1"/>
  <c r="AH5446" i="1"/>
  <c r="AI5446" i="1" s="1"/>
  <c r="AF5446" i="1"/>
  <c r="AG5446" i="1" s="1"/>
  <c r="AD5446" i="1"/>
  <c r="AE5446" i="1" s="1"/>
  <c r="AJ5445" i="1"/>
  <c r="AK5445" i="1" s="1"/>
  <c r="AH5445" i="1"/>
  <c r="AI5445" i="1" s="1"/>
  <c r="AF5445" i="1"/>
  <c r="AG5445" i="1" s="1"/>
  <c r="AD5445" i="1"/>
  <c r="AE5445" i="1" s="1"/>
  <c r="AJ5444" i="1"/>
  <c r="AK5444" i="1" s="1"/>
  <c r="AH5444" i="1"/>
  <c r="AI5444" i="1" s="1"/>
  <c r="AF5444" i="1"/>
  <c r="AG5444" i="1" s="1"/>
  <c r="AD5444" i="1"/>
  <c r="AE5444" i="1" s="1"/>
  <c r="AJ5443" i="1"/>
  <c r="AK5443" i="1" s="1"/>
  <c r="AH5443" i="1"/>
  <c r="AI5443" i="1" s="1"/>
  <c r="AF5443" i="1"/>
  <c r="AG5443" i="1" s="1"/>
  <c r="AD5443" i="1"/>
  <c r="AE5443" i="1" s="1"/>
  <c r="AJ5442" i="1"/>
  <c r="AK5442" i="1" s="1"/>
  <c r="AH5442" i="1"/>
  <c r="AI5442" i="1" s="1"/>
  <c r="AF5442" i="1"/>
  <c r="AG5442" i="1" s="1"/>
  <c r="AD5442" i="1"/>
  <c r="AE5442" i="1" s="1"/>
  <c r="AJ5441" i="1"/>
  <c r="AK5441" i="1" s="1"/>
  <c r="AH5441" i="1"/>
  <c r="AI5441" i="1" s="1"/>
  <c r="AG5441" i="1"/>
  <c r="AF5441" i="1"/>
  <c r="AD5441" i="1"/>
  <c r="AE5441" i="1" s="1"/>
  <c r="AJ5440" i="1"/>
  <c r="AK5440" i="1" s="1"/>
  <c r="AH5440" i="1"/>
  <c r="AI5440" i="1" s="1"/>
  <c r="AF5440" i="1"/>
  <c r="AG5440" i="1" s="1"/>
  <c r="AD5440" i="1"/>
  <c r="AE5440" i="1" s="1"/>
  <c r="AJ5439" i="1"/>
  <c r="AK5439" i="1" s="1"/>
  <c r="AH5439" i="1"/>
  <c r="AI5439" i="1" s="1"/>
  <c r="AF5439" i="1"/>
  <c r="AG5439" i="1" s="1"/>
  <c r="AD5439" i="1"/>
  <c r="AE5439" i="1" s="1"/>
  <c r="AJ5438" i="1"/>
  <c r="AK5438" i="1" s="1"/>
  <c r="AH5438" i="1"/>
  <c r="AI5438" i="1" s="1"/>
  <c r="AF5438" i="1"/>
  <c r="AG5438" i="1" s="1"/>
  <c r="AD5438" i="1"/>
  <c r="AE5438" i="1" s="1"/>
  <c r="AJ5437" i="1"/>
  <c r="AK5437" i="1" s="1"/>
  <c r="AH5437" i="1"/>
  <c r="AI5437" i="1" s="1"/>
  <c r="AF5437" i="1"/>
  <c r="AG5437" i="1" s="1"/>
  <c r="AD5437" i="1"/>
  <c r="AE5437" i="1" s="1"/>
  <c r="AJ5436" i="1"/>
  <c r="AK5436" i="1" s="1"/>
  <c r="AH5436" i="1"/>
  <c r="AI5436" i="1" s="1"/>
  <c r="AF5436" i="1"/>
  <c r="AG5436" i="1" s="1"/>
  <c r="AD5436" i="1"/>
  <c r="AE5436" i="1" s="1"/>
  <c r="AJ5435" i="1"/>
  <c r="AK5435" i="1" s="1"/>
  <c r="AH5435" i="1"/>
  <c r="AI5435" i="1" s="1"/>
  <c r="AF5435" i="1"/>
  <c r="AG5435" i="1" s="1"/>
  <c r="AD5435" i="1"/>
  <c r="AE5435" i="1" s="1"/>
  <c r="AJ5434" i="1"/>
  <c r="AK5434" i="1" s="1"/>
  <c r="AH5434" i="1"/>
  <c r="AI5434" i="1" s="1"/>
  <c r="AF5434" i="1"/>
  <c r="AG5434" i="1" s="1"/>
  <c r="AD5434" i="1"/>
  <c r="AE5434" i="1" s="1"/>
  <c r="AJ5433" i="1"/>
  <c r="AK5433" i="1" s="1"/>
  <c r="AH5433" i="1"/>
  <c r="AI5433" i="1" s="1"/>
  <c r="AF5433" i="1"/>
  <c r="AG5433" i="1" s="1"/>
  <c r="AD5433" i="1"/>
  <c r="AE5433" i="1" s="1"/>
  <c r="AJ5432" i="1"/>
  <c r="AK5432" i="1" s="1"/>
  <c r="AH5432" i="1"/>
  <c r="AI5432" i="1" s="1"/>
  <c r="AF5432" i="1"/>
  <c r="AG5432" i="1" s="1"/>
  <c r="AD5432" i="1"/>
  <c r="AE5432" i="1" s="1"/>
  <c r="AJ5431" i="1"/>
  <c r="AK5431" i="1" s="1"/>
  <c r="AH5431" i="1"/>
  <c r="AI5431" i="1" s="1"/>
  <c r="AF5431" i="1"/>
  <c r="AG5431" i="1" s="1"/>
  <c r="AD5431" i="1"/>
  <c r="AE5431" i="1" s="1"/>
  <c r="AJ5430" i="1"/>
  <c r="AK5430" i="1" s="1"/>
  <c r="AH5430" i="1"/>
  <c r="AI5430" i="1" s="1"/>
  <c r="AF5430" i="1"/>
  <c r="AG5430" i="1" s="1"/>
  <c r="AD5430" i="1"/>
  <c r="AE5430" i="1" s="1"/>
  <c r="AJ5429" i="1"/>
  <c r="AK5429" i="1" s="1"/>
  <c r="AH5429" i="1"/>
  <c r="AI5429" i="1" s="1"/>
  <c r="AF5429" i="1"/>
  <c r="AG5429" i="1" s="1"/>
  <c r="AD5429" i="1"/>
  <c r="AE5429" i="1" s="1"/>
  <c r="AJ5428" i="1"/>
  <c r="AK5428" i="1" s="1"/>
  <c r="AH5428" i="1"/>
  <c r="AI5428" i="1" s="1"/>
  <c r="AF5428" i="1"/>
  <c r="AG5428" i="1" s="1"/>
  <c r="AD5428" i="1"/>
  <c r="AE5428" i="1" s="1"/>
  <c r="AJ5427" i="1"/>
  <c r="AK5427" i="1" s="1"/>
  <c r="AH5427" i="1"/>
  <c r="AI5427" i="1" s="1"/>
  <c r="AF5427" i="1"/>
  <c r="AG5427" i="1" s="1"/>
  <c r="AD5427" i="1"/>
  <c r="AE5427" i="1" s="1"/>
  <c r="AJ5426" i="1"/>
  <c r="AK5426" i="1" s="1"/>
  <c r="AH5426" i="1"/>
  <c r="AI5426" i="1" s="1"/>
  <c r="AF5426" i="1"/>
  <c r="AG5426" i="1" s="1"/>
  <c r="AD5426" i="1"/>
  <c r="AE5426" i="1" s="1"/>
  <c r="AJ5425" i="1"/>
  <c r="AK5425" i="1" s="1"/>
  <c r="AH5425" i="1"/>
  <c r="AI5425" i="1" s="1"/>
  <c r="AF5425" i="1"/>
  <c r="AG5425" i="1" s="1"/>
  <c r="AD5425" i="1"/>
  <c r="AE5425" i="1" s="1"/>
  <c r="AJ5424" i="1"/>
  <c r="AK5424" i="1" s="1"/>
  <c r="AH5424" i="1"/>
  <c r="AI5424" i="1" s="1"/>
  <c r="AF5424" i="1"/>
  <c r="AG5424" i="1" s="1"/>
  <c r="AD5424" i="1"/>
  <c r="AE5424" i="1" s="1"/>
  <c r="AJ5423" i="1"/>
  <c r="AK5423" i="1" s="1"/>
  <c r="AH5423" i="1"/>
  <c r="AI5423" i="1" s="1"/>
  <c r="AF5423" i="1"/>
  <c r="AG5423" i="1" s="1"/>
  <c r="AD5423" i="1"/>
  <c r="AE5423" i="1" s="1"/>
  <c r="AJ5422" i="1"/>
  <c r="AK5422" i="1" s="1"/>
  <c r="AH5422" i="1"/>
  <c r="AI5422" i="1" s="1"/>
  <c r="AF5422" i="1"/>
  <c r="AG5422" i="1" s="1"/>
  <c r="AD5422" i="1"/>
  <c r="AE5422" i="1" s="1"/>
  <c r="AJ5421" i="1"/>
  <c r="AK5421" i="1" s="1"/>
  <c r="AH5421" i="1"/>
  <c r="AI5421" i="1" s="1"/>
  <c r="AF5421" i="1"/>
  <c r="AG5421" i="1" s="1"/>
  <c r="AD5421" i="1"/>
  <c r="AE5421" i="1" s="1"/>
  <c r="AJ5420" i="1"/>
  <c r="AK5420" i="1" s="1"/>
  <c r="AH5420" i="1"/>
  <c r="AI5420" i="1" s="1"/>
  <c r="AF5420" i="1"/>
  <c r="AG5420" i="1" s="1"/>
  <c r="AD5420" i="1"/>
  <c r="AE5420" i="1" s="1"/>
  <c r="AJ5419" i="1"/>
  <c r="AK5419" i="1" s="1"/>
  <c r="AH5419" i="1"/>
  <c r="AI5419" i="1" s="1"/>
  <c r="AF5419" i="1"/>
  <c r="AG5419" i="1" s="1"/>
  <c r="AD5419" i="1"/>
  <c r="AE5419" i="1" s="1"/>
  <c r="AJ5418" i="1"/>
  <c r="AK5418" i="1" s="1"/>
  <c r="AH5418" i="1"/>
  <c r="AI5418" i="1" s="1"/>
  <c r="AF5418" i="1"/>
  <c r="AG5418" i="1" s="1"/>
  <c r="AD5418" i="1"/>
  <c r="AE5418" i="1" s="1"/>
  <c r="AJ5417" i="1"/>
  <c r="AK5417" i="1" s="1"/>
  <c r="AH5417" i="1"/>
  <c r="AI5417" i="1" s="1"/>
  <c r="AF5417" i="1"/>
  <c r="AG5417" i="1" s="1"/>
  <c r="AD5417" i="1"/>
  <c r="AE5417" i="1" s="1"/>
  <c r="AJ5416" i="1"/>
  <c r="AK5416" i="1" s="1"/>
  <c r="AH5416" i="1"/>
  <c r="AI5416" i="1" s="1"/>
  <c r="AF5416" i="1"/>
  <c r="AG5416" i="1" s="1"/>
  <c r="AD5416" i="1"/>
  <c r="AE5416" i="1" s="1"/>
  <c r="AJ5415" i="1"/>
  <c r="AK5415" i="1" s="1"/>
  <c r="AH5415" i="1"/>
  <c r="AI5415" i="1" s="1"/>
  <c r="AF5415" i="1"/>
  <c r="AG5415" i="1" s="1"/>
  <c r="AD5415" i="1"/>
  <c r="AE5415" i="1" s="1"/>
  <c r="AJ5414" i="1"/>
  <c r="AK5414" i="1" s="1"/>
  <c r="AH5414" i="1"/>
  <c r="AI5414" i="1" s="1"/>
  <c r="AF5414" i="1"/>
  <c r="AG5414" i="1" s="1"/>
  <c r="AD5414" i="1"/>
  <c r="AE5414" i="1" s="1"/>
  <c r="AJ5413" i="1"/>
  <c r="AK5413" i="1" s="1"/>
  <c r="AH5413" i="1"/>
  <c r="AI5413" i="1" s="1"/>
  <c r="AF5413" i="1"/>
  <c r="AG5413" i="1" s="1"/>
  <c r="AD5413" i="1"/>
  <c r="AE5413" i="1" s="1"/>
  <c r="AJ5412" i="1"/>
  <c r="AK5412" i="1" s="1"/>
  <c r="AH5412" i="1"/>
  <c r="AI5412" i="1" s="1"/>
  <c r="AF5412" i="1"/>
  <c r="AG5412" i="1" s="1"/>
  <c r="AD5412" i="1"/>
  <c r="AE5412" i="1" s="1"/>
  <c r="AJ5411" i="1"/>
  <c r="AK5411" i="1" s="1"/>
  <c r="AH5411" i="1"/>
  <c r="AI5411" i="1" s="1"/>
  <c r="AF5411" i="1"/>
  <c r="AG5411" i="1" s="1"/>
  <c r="AD5411" i="1"/>
  <c r="AE5411" i="1" s="1"/>
  <c r="AJ5410" i="1"/>
  <c r="AK5410" i="1" s="1"/>
  <c r="AH5410" i="1"/>
  <c r="AI5410" i="1" s="1"/>
  <c r="AF5410" i="1"/>
  <c r="AG5410" i="1" s="1"/>
  <c r="AD5410" i="1"/>
  <c r="AE5410" i="1" s="1"/>
  <c r="AJ5409" i="1"/>
  <c r="AK5409" i="1" s="1"/>
  <c r="AH5409" i="1"/>
  <c r="AI5409" i="1" s="1"/>
  <c r="AF5409" i="1"/>
  <c r="AG5409" i="1" s="1"/>
  <c r="AD5409" i="1"/>
  <c r="AE5409" i="1" s="1"/>
  <c r="AJ5408" i="1"/>
  <c r="AK5408" i="1" s="1"/>
  <c r="AH5408" i="1"/>
  <c r="AI5408" i="1" s="1"/>
  <c r="AF5408" i="1"/>
  <c r="AG5408" i="1" s="1"/>
  <c r="AD5408" i="1"/>
  <c r="AE5408" i="1" s="1"/>
  <c r="AJ5407" i="1"/>
  <c r="AK5407" i="1" s="1"/>
  <c r="AH5407" i="1"/>
  <c r="AI5407" i="1" s="1"/>
  <c r="AF5407" i="1"/>
  <c r="AG5407" i="1" s="1"/>
  <c r="AD5407" i="1"/>
  <c r="AE5407" i="1" s="1"/>
  <c r="AJ5406" i="1"/>
  <c r="AK5406" i="1" s="1"/>
  <c r="AH5406" i="1"/>
  <c r="AI5406" i="1" s="1"/>
  <c r="AF5406" i="1"/>
  <c r="AG5406" i="1" s="1"/>
  <c r="AD5406" i="1"/>
  <c r="AE5406" i="1" s="1"/>
  <c r="AJ5405" i="1"/>
  <c r="AK5405" i="1" s="1"/>
  <c r="AH5405" i="1"/>
  <c r="AI5405" i="1" s="1"/>
  <c r="AF5405" i="1"/>
  <c r="AG5405" i="1" s="1"/>
  <c r="AD5405" i="1"/>
  <c r="AE5405" i="1" s="1"/>
  <c r="AJ5404" i="1"/>
  <c r="AK5404" i="1" s="1"/>
  <c r="AH5404" i="1"/>
  <c r="AI5404" i="1" s="1"/>
  <c r="AF5404" i="1"/>
  <c r="AG5404" i="1" s="1"/>
  <c r="AD5404" i="1"/>
  <c r="AE5404" i="1" s="1"/>
  <c r="AJ5403" i="1"/>
  <c r="AK5403" i="1" s="1"/>
  <c r="AH5403" i="1"/>
  <c r="AI5403" i="1" s="1"/>
  <c r="AF5403" i="1"/>
  <c r="AG5403" i="1" s="1"/>
  <c r="AD5403" i="1"/>
  <c r="AE5403" i="1" s="1"/>
  <c r="AJ5402" i="1"/>
  <c r="AK5402" i="1" s="1"/>
  <c r="AH5402" i="1"/>
  <c r="AI5402" i="1" s="1"/>
  <c r="AF5402" i="1"/>
  <c r="AG5402" i="1" s="1"/>
  <c r="AD5402" i="1"/>
  <c r="AE5402" i="1" s="1"/>
  <c r="AJ5401" i="1"/>
  <c r="AK5401" i="1" s="1"/>
  <c r="AH5401" i="1"/>
  <c r="AI5401" i="1" s="1"/>
  <c r="AF5401" i="1"/>
  <c r="AG5401" i="1" s="1"/>
  <c r="AD5401" i="1"/>
  <c r="AE5401" i="1" s="1"/>
  <c r="AJ5400" i="1"/>
  <c r="AK5400" i="1" s="1"/>
  <c r="AH5400" i="1"/>
  <c r="AI5400" i="1" s="1"/>
  <c r="AF5400" i="1"/>
  <c r="AG5400" i="1" s="1"/>
  <c r="AD5400" i="1"/>
  <c r="AE5400" i="1" s="1"/>
  <c r="AJ5399" i="1"/>
  <c r="AK5399" i="1" s="1"/>
  <c r="AH5399" i="1"/>
  <c r="AI5399" i="1" s="1"/>
  <c r="AF5399" i="1"/>
  <c r="AG5399" i="1" s="1"/>
  <c r="AD5399" i="1"/>
  <c r="AE5399" i="1" s="1"/>
  <c r="AK5398" i="1"/>
  <c r="AJ5398" i="1"/>
  <c r="AH5398" i="1"/>
  <c r="AI5398" i="1" s="1"/>
  <c r="AF5398" i="1"/>
  <c r="AG5398" i="1" s="1"/>
  <c r="AD5398" i="1"/>
  <c r="AE5398" i="1" s="1"/>
  <c r="AJ5397" i="1"/>
  <c r="AK5397" i="1" s="1"/>
  <c r="AH5397" i="1"/>
  <c r="AI5397" i="1" s="1"/>
  <c r="AF5397" i="1"/>
  <c r="AG5397" i="1" s="1"/>
  <c r="AD5397" i="1"/>
  <c r="AE5397" i="1" s="1"/>
  <c r="AJ5396" i="1"/>
  <c r="AK5396" i="1" s="1"/>
  <c r="AH5396" i="1"/>
  <c r="AI5396" i="1" s="1"/>
  <c r="AF5396" i="1"/>
  <c r="AG5396" i="1" s="1"/>
  <c r="AD5396" i="1"/>
  <c r="AE5396" i="1" s="1"/>
  <c r="AJ5395" i="1"/>
  <c r="AK5395" i="1" s="1"/>
  <c r="AH5395" i="1"/>
  <c r="AI5395" i="1" s="1"/>
  <c r="AF5395" i="1"/>
  <c r="AG5395" i="1" s="1"/>
  <c r="AD5395" i="1"/>
  <c r="AE5395" i="1" s="1"/>
  <c r="AJ5394" i="1"/>
  <c r="AK5394" i="1" s="1"/>
  <c r="AH5394" i="1"/>
  <c r="AI5394" i="1" s="1"/>
  <c r="AF5394" i="1"/>
  <c r="AG5394" i="1" s="1"/>
  <c r="AD5394" i="1"/>
  <c r="AE5394" i="1" s="1"/>
  <c r="AJ5393" i="1"/>
  <c r="AK5393" i="1" s="1"/>
  <c r="AH5393" i="1"/>
  <c r="AI5393" i="1" s="1"/>
  <c r="AF5393" i="1"/>
  <c r="AG5393" i="1" s="1"/>
  <c r="AD5393" i="1"/>
  <c r="AE5393" i="1" s="1"/>
  <c r="AJ5392" i="1"/>
  <c r="AK5392" i="1" s="1"/>
  <c r="AH5392" i="1"/>
  <c r="AI5392" i="1" s="1"/>
  <c r="AF5392" i="1"/>
  <c r="AG5392" i="1" s="1"/>
  <c r="AD5392" i="1"/>
  <c r="AE5392" i="1" s="1"/>
  <c r="AJ5391" i="1"/>
  <c r="AK5391" i="1" s="1"/>
  <c r="AH5391" i="1"/>
  <c r="AI5391" i="1" s="1"/>
  <c r="AF5391" i="1"/>
  <c r="AG5391" i="1" s="1"/>
  <c r="AD5391" i="1"/>
  <c r="AE5391" i="1" s="1"/>
  <c r="AJ5390" i="1"/>
  <c r="AK5390" i="1" s="1"/>
  <c r="AH5390" i="1"/>
  <c r="AI5390" i="1" s="1"/>
  <c r="AF5390" i="1"/>
  <c r="AG5390" i="1" s="1"/>
  <c r="AD5390" i="1"/>
  <c r="AE5390" i="1" s="1"/>
  <c r="AJ5389" i="1"/>
  <c r="AK5389" i="1" s="1"/>
  <c r="AH5389" i="1"/>
  <c r="AI5389" i="1" s="1"/>
  <c r="AF5389" i="1"/>
  <c r="AG5389" i="1" s="1"/>
  <c r="AD5389" i="1"/>
  <c r="AE5389" i="1" s="1"/>
  <c r="AJ5388" i="1"/>
  <c r="AK5388" i="1" s="1"/>
  <c r="AH5388" i="1"/>
  <c r="AI5388" i="1" s="1"/>
  <c r="AF5388" i="1"/>
  <c r="AG5388" i="1" s="1"/>
  <c r="AD5388" i="1"/>
  <c r="AE5388" i="1" s="1"/>
  <c r="AJ5387" i="1"/>
  <c r="AK5387" i="1" s="1"/>
  <c r="AH5387" i="1"/>
  <c r="AI5387" i="1" s="1"/>
  <c r="AF5387" i="1"/>
  <c r="AG5387" i="1" s="1"/>
  <c r="AD5387" i="1"/>
  <c r="AE5387" i="1" s="1"/>
  <c r="AJ5386" i="1"/>
  <c r="AK5386" i="1" s="1"/>
  <c r="AH5386" i="1"/>
  <c r="AI5386" i="1" s="1"/>
  <c r="AF5386" i="1"/>
  <c r="AG5386" i="1" s="1"/>
  <c r="AD5386" i="1"/>
  <c r="AE5386" i="1" s="1"/>
  <c r="AJ5385" i="1"/>
  <c r="AK5385" i="1" s="1"/>
  <c r="AH5385" i="1"/>
  <c r="AI5385" i="1" s="1"/>
  <c r="AF5385" i="1"/>
  <c r="AG5385" i="1" s="1"/>
  <c r="AD5385" i="1"/>
  <c r="AE5385" i="1" s="1"/>
  <c r="AJ5384" i="1"/>
  <c r="AK5384" i="1" s="1"/>
  <c r="AH5384" i="1"/>
  <c r="AI5384" i="1" s="1"/>
  <c r="AF5384" i="1"/>
  <c r="AG5384" i="1" s="1"/>
  <c r="AD5384" i="1"/>
  <c r="AE5384" i="1" s="1"/>
  <c r="AJ5383" i="1"/>
  <c r="AK5383" i="1" s="1"/>
  <c r="AH5383" i="1"/>
  <c r="AI5383" i="1" s="1"/>
  <c r="AF5383" i="1"/>
  <c r="AG5383" i="1" s="1"/>
  <c r="AD5383" i="1"/>
  <c r="AE5383" i="1" s="1"/>
  <c r="AJ5382" i="1"/>
  <c r="AK5382" i="1" s="1"/>
  <c r="AH5382" i="1"/>
  <c r="AI5382" i="1" s="1"/>
  <c r="AF5382" i="1"/>
  <c r="AG5382" i="1" s="1"/>
  <c r="AD5382" i="1"/>
  <c r="AE5382" i="1" s="1"/>
  <c r="AJ5381" i="1"/>
  <c r="AK5381" i="1" s="1"/>
  <c r="AH5381" i="1"/>
  <c r="AI5381" i="1" s="1"/>
  <c r="AF5381" i="1"/>
  <c r="AG5381" i="1" s="1"/>
  <c r="AD5381" i="1"/>
  <c r="AE5381" i="1" s="1"/>
  <c r="AJ5380" i="1"/>
  <c r="AK5380" i="1" s="1"/>
  <c r="AH5380" i="1"/>
  <c r="AI5380" i="1" s="1"/>
  <c r="AF5380" i="1"/>
  <c r="AG5380" i="1" s="1"/>
  <c r="AD5380" i="1"/>
  <c r="AE5380" i="1" s="1"/>
  <c r="AJ5379" i="1"/>
  <c r="AK5379" i="1" s="1"/>
  <c r="AH5379" i="1"/>
  <c r="AI5379" i="1" s="1"/>
  <c r="AF5379" i="1"/>
  <c r="AG5379" i="1" s="1"/>
  <c r="AD5379" i="1"/>
  <c r="AE5379" i="1" s="1"/>
  <c r="AJ5378" i="1"/>
  <c r="AK5378" i="1" s="1"/>
  <c r="AH5378" i="1"/>
  <c r="AI5378" i="1" s="1"/>
  <c r="AF5378" i="1"/>
  <c r="AG5378" i="1" s="1"/>
  <c r="AD5378" i="1"/>
  <c r="AE5378" i="1" s="1"/>
  <c r="AJ5377" i="1"/>
  <c r="AK5377" i="1" s="1"/>
  <c r="AH5377" i="1"/>
  <c r="AI5377" i="1" s="1"/>
  <c r="AF5377" i="1"/>
  <c r="AG5377" i="1" s="1"/>
  <c r="AD5377" i="1"/>
  <c r="AE5377" i="1" s="1"/>
  <c r="AJ5376" i="1"/>
  <c r="AK5376" i="1" s="1"/>
  <c r="AH5376" i="1"/>
  <c r="AI5376" i="1" s="1"/>
  <c r="AF5376" i="1"/>
  <c r="AG5376" i="1" s="1"/>
  <c r="AD5376" i="1"/>
  <c r="AE5376" i="1" s="1"/>
  <c r="AJ5375" i="1"/>
  <c r="AK5375" i="1" s="1"/>
  <c r="AH5375" i="1"/>
  <c r="AI5375" i="1" s="1"/>
  <c r="AF5375" i="1"/>
  <c r="AG5375" i="1" s="1"/>
  <c r="AD5375" i="1"/>
  <c r="AE5375" i="1" s="1"/>
  <c r="AJ5374" i="1"/>
  <c r="AK5374" i="1" s="1"/>
  <c r="AH5374" i="1"/>
  <c r="AI5374" i="1" s="1"/>
  <c r="AF5374" i="1"/>
  <c r="AG5374" i="1" s="1"/>
  <c r="AD5374" i="1"/>
  <c r="AE5374" i="1" s="1"/>
  <c r="AJ5373" i="1"/>
  <c r="AK5373" i="1" s="1"/>
  <c r="AH5373" i="1"/>
  <c r="AI5373" i="1" s="1"/>
  <c r="AF5373" i="1"/>
  <c r="AG5373" i="1" s="1"/>
  <c r="AD5373" i="1"/>
  <c r="AE5373" i="1" s="1"/>
  <c r="AJ5372" i="1"/>
  <c r="AK5372" i="1" s="1"/>
  <c r="AH5372" i="1"/>
  <c r="AI5372" i="1" s="1"/>
  <c r="AF5372" i="1"/>
  <c r="AG5372" i="1" s="1"/>
  <c r="AD5372" i="1"/>
  <c r="AE5372" i="1" s="1"/>
  <c r="AJ5371" i="1"/>
  <c r="AK5371" i="1" s="1"/>
  <c r="AH5371" i="1"/>
  <c r="AI5371" i="1" s="1"/>
  <c r="AF5371" i="1"/>
  <c r="AG5371" i="1" s="1"/>
  <c r="AD5371" i="1"/>
  <c r="AE5371" i="1" s="1"/>
  <c r="AJ5370" i="1"/>
  <c r="AK5370" i="1" s="1"/>
  <c r="AH5370" i="1"/>
  <c r="AI5370" i="1" s="1"/>
  <c r="AF5370" i="1"/>
  <c r="AG5370" i="1" s="1"/>
  <c r="AD5370" i="1"/>
  <c r="AE5370" i="1" s="1"/>
  <c r="AJ5369" i="1"/>
  <c r="AK5369" i="1" s="1"/>
  <c r="AH5369" i="1"/>
  <c r="AI5369" i="1" s="1"/>
  <c r="AF5369" i="1"/>
  <c r="AG5369" i="1" s="1"/>
  <c r="AD5369" i="1"/>
  <c r="AE5369" i="1" s="1"/>
  <c r="AJ5368" i="1"/>
  <c r="AK5368" i="1" s="1"/>
  <c r="AH5368" i="1"/>
  <c r="AI5368" i="1" s="1"/>
  <c r="AF5368" i="1"/>
  <c r="AG5368" i="1" s="1"/>
  <c r="AD5368" i="1"/>
  <c r="AE5368" i="1" s="1"/>
  <c r="AJ5367" i="1"/>
  <c r="AK5367" i="1" s="1"/>
  <c r="AH5367" i="1"/>
  <c r="AI5367" i="1" s="1"/>
  <c r="AF5367" i="1"/>
  <c r="AG5367" i="1" s="1"/>
  <c r="AD5367" i="1"/>
  <c r="AE5367" i="1" s="1"/>
  <c r="AJ5366" i="1"/>
  <c r="AK5366" i="1" s="1"/>
  <c r="AH5366" i="1"/>
  <c r="AI5366" i="1" s="1"/>
  <c r="AF5366" i="1"/>
  <c r="AG5366" i="1" s="1"/>
  <c r="AD5366" i="1"/>
  <c r="AE5366" i="1" s="1"/>
  <c r="AJ5365" i="1"/>
  <c r="AK5365" i="1" s="1"/>
  <c r="AH5365" i="1"/>
  <c r="AI5365" i="1" s="1"/>
  <c r="AF5365" i="1"/>
  <c r="AG5365" i="1" s="1"/>
  <c r="AD5365" i="1"/>
  <c r="AE5365" i="1" s="1"/>
  <c r="AJ5364" i="1"/>
  <c r="AK5364" i="1" s="1"/>
  <c r="AH5364" i="1"/>
  <c r="AI5364" i="1" s="1"/>
  <c r="AF5364" i="1"/>
  <c r="AG5364" i="1" s="1"/>
  <c r="AD5364" i="1"/>
  <c r="AE5364" i="1" s="1"/>
  <c r="AJ5363" i="1"/>
  <c r="AK5363" i="1" s="1"/>
  <c r="AH5363" i="1"/>
  <c r="AI5363" i="1" s="1"/>
  <c r="AF5363" i="1"/>
  <c r="AG5363" i="1" s="1"/>
  <c r="AD5363" i="1"/>
  <c r="AE5363" i="1" s="1"/>
  <c r="AJ5362" i="1"/>
  <c r="AK5362" i="1" s="1"/>
  <c r="AH5362" i="1"/>
  <c r="AI5362" i="1" s="1"/>
  <c r="AF5362" i="1"/>
  <c r="AG5362" i="1" s="1"/>
  <c r="AD5362" i="1"/>
  <c r="AE5362" i="1" s="1"/>
  <c r="AJ5361" i="1"/>
  <c r="AK5361" i="1" s="1"/>
  <c r="AH5361" i="1"/>
  <c r="AI5361" i="1" s="1"/>
  <c r="AF5361" i="1"/>
  <c r="AG5361" i="1" s="1"/>
  <c r="AD5361" i="1"/>
  <c r="AE5361" i="1" s="1"/>
  <c r="AJ5360" i="1"/>
  <c r="AK5360" i="1" s="1"/>
  <c r="AH5360" i="1"/>
  <c r="AI5360" i="1" s="1"/>
  <c r="AF5360" i="1"/>
  <c r="AG5360" i="1" s="1"/>
  <c r="AD5360" i="1"/>
  <c r="AE5360" i="1" s="1"/>
  <c r="AJ5359" i="1"/>
  <c r="AK5359" i="1" s="1"/>
  <c r="AH5359" i="1"/>
  <c r="AI5359" i="1" s="1"/>
  <c r="AF5359" i="1"/>
  <c r="AG5359" i="1" s="1"/>
  <c r="AD5359" i="1"/>
  <c r="AE5359" i="1" s="1"/>
  <c r="AJ5358" i="1"/>
  <c r="AK5358" i="1" s="1"/>
  <c r="AH5358" i="1"/>
  <c r="AI5358" i="1" s="1"/>
  <c r="AF5358" i="1"/>
  <c r="AG5358" i="1" s="1"/>
  <c r="AD5358" i="1"/>
  <c r="AE5358" i="1" s="1"/>
  <c r="AJ5357" i="1"/>
  <c r="AK5357" i="1" s="1"/>
  <c r="AH5357" i="1"/>
  <c r="AI5357" i="1" s="1"/>
  <c r="AF5357" i="1"/>
  <c r="AG5357" i="1" s="1"/>
  <c r="AD5357" i="1"/>
  <c r="AE5357" i="1" s="1"/>
  <c r="AK5356" i="1"/>
  <c r="AJ5356" i="1"/>
  <c r="AH5356" i="1"/>
  <c r="AI5356" i="1" s="1"/>
  <c r="AF5356" i="1"/>
  <c r="AG5356" i="1" s="1"/>
  <c r="AD5356" i="1"/>
  <c r="AE5356" i="1" s="1"/>
  <c r="AJ5355" i="1"/>
  <c r="AK5355" i="1" s="1"/>
  <c r="AH5355" i="1"/>
  <c r="AI5355" i="1" s="1"/>
  <c r="AF5355" i="1"/>
  <c r="AG5355" i="1" s="1"/>
  <c r="AD5355" i="1"/>
  <c r="AE5355" i="1" s="1"/>
  <c r="AJ5354" i="1"/>
  <c r="AK5354" i="1" s="1"/>
  <c r="AH5354" i="1"/>
  <c r="AI5354" i="1" s="1"/>
  <c r="AF5354" i="1"/>
  <c r="AG5354" i="1" s="1"/>
  <c r="AD5354" i="1"/>
  <c r="AE5354" i="1" s="1"/>
  <c r="AJ5353" i="1"/>
  <c r="AK5353" i="1" s="1"/>
  <c r="AH5353" i="1"/>
  <c r="AI5353" i="1" s="1"/>
  <c r="AF5353" i="1"/>
  <c r="AG5353" i="1" s="1"/>
  <c r="AD5353" i="1"/>
  <c r="AE5353" i="1" s="1"/>
  <c r="AJ5352" i="1"/>
  <c r="AK5352" i="1" s="1"/>
  <c r="AH5352" i="1"/>
  <c r="AI5352" i="1" s="1"/>
  <c r="AF5352" i="1"/>
  <c r="AG5352" i="1" s="1"/>
  <c r="AD5352" i="1"/>
  <c r="AE5352" i="1" s="1"/>
  <c r="AJ5351" i="1"/>
  <c r="AK5351" i="1" s="1"/>
  <c r="AH5351" i="1"/>
  <c r="AI5351" i="1" s="1"/>
  <c r="AF5351" i="1"/>
  <c r="AG5351" i="1" s="1"/>
  <c r="AD5351" i="1"/>
  <c r="AE5351" i="1" s="1"/>
  <c r="AJ5350" i="1"/>
  <c r="AK5350" i="1" s="1"/>
  <c r="AH5350" i="1"/>
  <c r="AI5350" i="1" s="1"/>
  <c r="AF5350" i="1"/>
  <c r="AG5350" i="1" s="1"/>
  <c r="AD5350" i="1"/>
  <c r="AE5350" i="1" s="1"/>
  <c r="AJ5349" i="1"/>
  <c r="AK5349" i="1" s="1"/>
  <c r="AH5349" i="1"/>
  <c r="AI5349" i="1" s="1"/>
  <c r="AF5349" i="1"/>
  <c r="AG5349" i="1" s="1"/>
  <c r="AD5349" i="1"/>
  <c r="AE5349" i="1" s="1"/>
  <c r="AJ5348" i="1"/>
  <c r="AK5348" i="1" s="1"/>
  <c r="AH5348" i="1"/>
  <c r="AI5348" i="1" s="1"/>
  <c r="AF5348" i="1"/>
  <c r="AG5348" i="1" s="1"/>
  <c r="AD5348" i="1"/>
  <c r="AE5348" i="1" s="1"/>
  <c r="AJ5347" i="1"/>
  <c r="AK5347" i="1" s="1"/>
  <c r="AH5347" i="1"/>
  <c r="AI5347" i="1" s="1"/>
  <c r="AF5347" i="1"/>
  <c r="AG5347" i="1" s="1"/>
  <c r="AD5347" i="1"/>
  <c r="AE5347" i="1" s="1"/>
  <c r="AJ5346" i="1"/>
  <c r="AK5346" i="1" s="1"/>
  <c r="AH5346" i="1"/>
  <c r="AI5346" i="1" s="1"/>
  <c r="AF5346" i="1"/>
  <c r="AG5346" i="1" s="1"/>
  <c r="AD5346" i="1"/>
  <c r="AE5346" i="1" s="1"/>
  <c r="AJ5345" i="1"/>
  <c r="AK5345" i="1" s="1"/>
  <c r="AH5345" i="1"/>
  <c r="AI5345" i="1" s="1"/>
  <c r="AF5345" i="1"/>
  <c r="AG5345" i="1" s="1"/>
  <c r="AD5345" i="1"/>
  <c r="AE5345" i="1" s="1"/>
  <c r="AJ5344" i="1"/>
  <c r="AK5344" i="1" s="1"/>
  <c r="AH5344" i="1"/>
  <c r="AI5344" i="1" s="1"/>
  <c r="AF5344" i="1"/>
  <c r="AG5344" i="1" s="1"/>
  <c r="AD5344" i="1"/>
  <c r="AE5344" i="1" s="1"/>
  <c r="AJ5343" i="1"/>
  <c r="AK5343" i="1" s="1"/>
  <c r="AH5343" i="1"/>
  <c r="AI5343" i="1" s="1"/>
  <c r="AF5343" i="1"/>
  <c r="AG5343" i="1" s="1"/>
  <c r="AD5343" i="1"/>
  <c r="AE5343" i="1" s="1"/>
  <c r="AJ5342" i="1"/>
  <c r="AK5342" i="1" s="1"/>
  <c r="AH5342" i="1"/>
  <c r="AI5342" i="1" s="1"/>
  <c r="AF5342" i="1"/>
  <c r="AG5342" i="1" s="1"/>
  <c r="AD5342" i="1"/>
  <c r="AE5342" i="1" s="1"/>
  <c r="AJ5341" i="1"/>
  <c r="AK5341" i="1" s="1"/>
  <c r="AH5341" i="1"/>
  <c r="AI5341" i="1" s="1"/>
  <c r="AF5341" i="1"/>
  <c r="AG5341" i="1" s="1"/>
  <c r="AD5341" i="1"/>
  <c r="AE5341" i="1" s="1"/>
  <c r="AJ5340" i="1"/>
  <c r="AK5340" i="1" s="1"/>
  <c r="AH5340" i="1"/>
  <c r="AI5340" i="1" s="1"/>
  <c r="AF5340" i="1"/>
  <c r="AG5340" i="1" s="1"/>
  <c r="AD5340" i="1"/>
  <c r="AE5340" i="1" s="1"/>
  <c r="AJ5339" i="1"/>
  <c r="AK5339" i="1" s="1"/>
  <c r="AH5339" i="1"/>
  <c r="AI5339" i="1" s="1"/>
  <c r="AF5339" i="1"/>
  <c r="AG5339" i="1" s="1"/>
  <c r="AD5339" i="1"/>
  <c r="AE5339" i="1" s="1"/>
  <c r="AJ5338" i="1"/>
  <c r="AK5338" i="1" s="1"/>
  <c r="AH5338" i="1"/>
  <c r="AI5338" i="1" s="1"/>
  <c r="AF5338" i="1"/>
  <c r="AG5338" i="1" s="1"/>
  <c r="AD5338" i="1"/>
  <c r="AE5338" i="1" s="1"/>
  <c r="AJ5337" i="1"/>
  <c r="AK5337" i="1" s="1"/>
  <c r="AH5337" i="1"/>
  <c r="AI5337" i="1" s="1"/>
  <c r="AF5337" i="1"/>
  <c r="AG5337" i="1" s="1"/>
  <c r="AD5337" i="1"/>
  <c r="AE5337" i="1" s="1"/>
  <c r="AJ5336" i="1"/>
  <c r="AK5336" i="1" s="1"/>
  <c r="AH5336" i="1"/>
  <c r="AI5336" i="1" s="1"/>
  <c r="AF5336" i="1"/>
  <c r="AG5336" i="1" s="1"/>
  <c r="AD5336" i="1"/>
  <c r="AE5336" i="1" s="1"/>
  <c r="AJ5335" i="1"/>
  <c r="AK5335" i="1" s="1"/>
  <c r="AH5335" i="1"/>
  <c r="AI5335" i="1" s="1"/>
  <c r="AF5335" i="1"/>
  <c r="AG5335" i="1" s="1"/>
  <c r="AD5335" i="1"/>
  <c r="AE5335" i="1" s="1"/>
  <c r="AJ5334" i="1"/>
  <c r="AK5334" i="1" s="1"/>
  <c r="AH5334" i="1"/>
  <c r="AI5334" i="1" s="1"/>
  <c r="AF5334" i="1"/>
  <c r="AG5334" i="1" s="1"/>
  <c r="AD5334" i="1"/>
  <c r="AE5334" i="1" s="1"/>
  <c r="AJ5333" i="1"/>
  <c r="AK5333" i="1" s="1"/>
  <c r="AH5333" i="1"/>
  <c r="AI5333" i="1" s="1"/>
  <c r="AF5333" i="1"/>
  <c r="AG5333" i="1" s="1"/>
  <c r="AD5333" i="1"/>
  <c r="AE5333" i="1" s="1"/>
  <c r="AJ5332" i="1"/>
  <c r="AK5332" i="1" s="1"/>
  <c r="AH5332" i="1"/>
  <c r="AI5332" i="1" s="1"/>
  <c r="AF5332" i="1"/>
  <c r="AG5332" i="1" s="1"/>
  <c r="AD5332" i="1"/>
  <c r="AE5332" i="1" s="1"/>
  <c r="AJ5331" i="1"/>
  <c r="AK5331" i="1" s="1"/>
  <c r="AH5331" i="1"/>
  <c r="AI5331" i="1" s="1"/>
  <c r="AF5331" i="1"/>
  <c r="AG5331" i="1" s="1"/>
  <c r="AD5331" i="1"/>
  <c r="AE5331" i="1" s="1"/>
  <c r="AJ5330" i="1"/>
  <c r="AK5330" i="1" s="1"/>
  <c r="AH5330" i="1"/>
  <c r="AI5330" i="1" s="1"/>
  <c r="AF5330" i="1"/>
  <c r="AG5330" i="1" s="1"/>
  <c r="AD5330" i="1"/>
  <c r="AE5330" i="1" s="1"/>
  <c r="AJ5329" i="1"/>
  <c r="AK5329" i="1" s="1"/>
  <c r="AH5329" i="1"/>
  <c r="AI5329" i="1" s="1"/>
  <c r="AF5329" i="1"/>
  <c r="AG5329" i="1" s="1"/>
  <c r="AD5329" i="1"/>
  <c r="AE5329" i="1" s="1"/>
  <c r="AJ5328" i="1"/>
  <c r="AK5328" i="1" s="1"/>
  <c r="AH5328" i="1"/>
  <c r="AI5328" i="1" s="1"/>
  <c r="AF5328" i="1"/>
  <c r="AG5328" i="1" s="1"/>
  <c r="AD5328" i="1"/>
  <c r="AE5328" i="1" s="1"/>
  <c r="AJ5327" i="1"/>
  <c r="AK5327" i="1" s="1"/>
  <c r="AH5327" i="1"/>
  <c r="AI5327" i="1" s="1"/>
  <c r="AF5327" i="1"/>
  <c r="AG5327" i="1" s="1"/>
  <c r="AD5327" i="1"/>
  <c r="AE5327" i="1" s="1"/>
  <c r="AJ5326" i="1"/>
  <c r="AK5326" i="1" s="1"/>
  <c r="AH5326" i="1"/>
  <c r="AI5326" i="1" s="1"/>
  <c r="AF5326" i="1"/>
  <c r="AG5326" i="1" s="1"/>
  <c r="AD5326" i="1"/>
  <c r="AE5326" i="1" s="1"/>
  <c r="AJ5325" i="1"/>
  <c r="AK5325" i="1" s="1"/>
  <c r="AH5325" i="1"/>
  <c r="AI5325" i="1" s="1"/>
  <c r="AF5325" i="1"/>
  <c r="AG5325" i="1" s="1"/>
  <c r="AD5325" i="1"/>
  <c r="AE5325" i="1" s="1"/>
  <c r="AJ5324" i="1"/>
  <c r="AK5324" i="1" s="1"/>
  <c r="AH5324" i="1"/>
  <c r="AI5324" i="1" s="1"/>
  <c r="AF5324" i="1"/>
  <c r="AG5324" i="1" s="1"/>
  <c r="AD5324" i="1"/>
  <c r="AE5324" i="1" s="1"/>
  <c r="AJ5323" i="1"/>
  <c r="AK5323" i="1" s="1"/>
  <c r="AH5323" i="1"/>
  <c r="AI5323" i="1" s="1"/>
  <c r="AF5323" i="1"/>
  <c r="AG5323" i="1" s="1"/>
  <c r="AD5323" i="1"/>
  <c r="AE5323" i="1" s="1"/>
  <c r="AJ5322" i="1"/>
  <c r="AK5322" i="1" s="1"/>
  <c r="AH5322" i="1"/>
  <c r="AI5322" i="1" s="1"/>
  <c r="AF5322" i="1"/>
  <c r="AG5322" i="1" s="1"/>
  <c r="AD5322" i="1"/>
  <c r="AE5322" i="1" s="1"/>
  <c r="AJ5321" i="1"/>
  <c r="AK5321" i="1" s="1"/>
  <c r="AH5321" i="1"/>
  <c r="AI5321" i="1" s="1"/>
  <c r="AF5321" i="1"/>
  <c r="AG5321" i="1" s="1"/>
  <c r="AD5321" i="1"/>
  <c r="AE5321" i="1" s="1"/>
  <c r="AJ5320" i="1"/>
  <c r="AK5320" i="1" s="1"/>
  <c r="AH5320" i="1"/>
  <c r="AI5320" i="1" s="1"/>
  <c r="AF5320" i="1"/>
  <c r="AG5320" i="1" s="1"/>
  <c r="AD5320" i="1"/>
  <c r="AE5320" i="1" s="1"/>
  <c r="AJ5319" i="1"/>
  <c r="AK5319" i="1" s="1"/>
  <c r="AH5319" i="1"/>
  <c r="AI5319" i="1" s="1"/>
  <c r="AF5319" i="1"/>
  <c r="AG5319" i="1" s="1"/>
  <c r="AD5319" i="1"/>
  <c r="AE5319" i="1" s="1"/>
  <c r="AJ5318" i="1"/>
  <c r="AK5318" i="1" s="1"/>
  <c r="AH5318" i="1"/>
  <c r="AI5318" i="1" s="1"/>
  <c r="AF5318" i="1"/>
  <c r="AG5318" i="1" s="1"/>
  <c r="AD5318" i="1"/>
  <c r="AE5318" i="1" s="1"/>
  <c r="AJ5317" i="1"/>
  <c r="AK5317" i="1" s="1"/>
  <c r="AH5317" i="1"/>
  <c r="AI5317" i="1" s="1"/>
  <c r="AF5317" i="1"/>
  <c r="AG5317" i="1" s="1"/>
  <c r="AD5317" i="1"/>
  <c r="AE5317" i="1" s="1"/>
  <c r="AJ5316" i="1"/>
  <c r="AK5316" i="1" s="1"/>
  <c r="AH5316" i="1"/>
  <c r="AI5316" i="1" s="1"/>
  <c r="AF5316" i="1"/>
  <c r="AG5316" i="1" s="1"/>
  <c r="AD5316" i="1"/>
  <c r="AE5316" i="1" s="1"/>
  <c r="AJ5315" i="1"/>
  <c r="AK5315" i="1" s="1"/>
  <c r="AH5315" i="1"/>
  <c r="AI5315" i="1" s="1"/>
  <c r="AF5315" i="1"/>
  <c r="AG5315" i="1" s="1"/>
  <c r="AD5315" i="1"/>
  <c r="AE5315" i="1" s="1"/>
  <c r="AJ5314" i="1"/>
  <c r="AK5314" i="1" s="1"/>
  <c r="AH5314" i="1"/>
  <c r="AI5314" i="1" s="1"/>
  <c r="AF5314" i="1"/>
  <c r="AG5314" i="1" s="1"/>
  <c r="AD5314" i="1"/>
  <c r="AE5314" i="1" s="1"/>
  <c r="AJ5313" i="1"/>
  <c r="AK5313" i="1" s="1"/>
  <c r="AH5313" i="1"/>
  <c r="AI5313" i="1" s="1"/>
  <c r="AF5313" i="1"/>
  <c r="AG5313" i="1" s="1"/>
  <c r="AD5313" i="1"/>
  <c r="AE5313" i="1" s="1"/>
  <c r="AJ5312" i="1"/>
  <c r="AK5312" i="1" s="1"/>
  <c r="AH5312" i="1"/>
  <c r="AI5312" i="1" s="1"/>
  <c r="AF5312" i="1"/>
  <c r="AG5312" i="1" s="1"/>
  <c r="AD5312" i="1"/>
  <c r="AE5312" i="1" s="1"/>
  <c r="AJ5311" i="1"/>
  <c r="AK5311" i="1" s="1"/>
  <c r="AH5311" i="1"/>
  <c r="AI5311" i="1" s="1"/>
  <c r="AF5311" i="1"/>
  <c r="AG5311" i="1" s="1"/>
  <c r="AD5311" i="1"/>
  <c r="AE5311" i="1" s="1"/>
  <c r="AJ5310" i="1"/>
  <c r="AK5310" i="1" s="1"/>
  <c r="AH5310" i="1"/>
  <c r="AI5310" i="1" s="1"/>
  <c r="AF5310" i="1"/>
  <c r="AG5310" i="1" s="1"/>
  <c r="AD5310" i="1"/>
  <c r="AE5310" i="1" s="1"/>
  <c r="AJ5309" i="1"/>
  <c r="AK5309" i="1" s="1"/>
  <c r="AH5309" i="1"/>
  <c r="AI5309" i="1" s="1"/>
  <c r="AF5309" i="1"/>
  <c r="AG5309" i="1" s="1"/>
  <c r="AD5309" i="1"/>
  <c r="AE5309" i="1" s="1"/>
  <c r="AJ5308" i="1"/>
  <c r="AK5308" i="1" s="1"/>
  <c r="AH5308" i="1"/>
  <c r="AI5308" i="1" s="1"/>
  <c r="AF5308" i="1"/>
  <c r="AG5308" i="1" s="1"/>
  <c r="AD5308" i="1"/>
  <c r="AE5308" i="1" s="1"/>
  <c r="AJ5307" i="1"/>
  <c r="AK5307" i="1" s="1"/>
  <c r="AH5307" i="1"/>
  <c r="AI5307" i="1" s="1"/>
  <c r="AF5307" i="1"/>
  <c r="AG5307" i="1" s="1"/>
  <c r="AD5307" i="1"/>
  <c r="AE5307" i="1" s="1"/>
  <c r="AJ5306" i="1"/>
  <c r="AK5306" i="1" s="1"/>
  <c r="AH5306" i="1"/>
  <c r="AI5306" i="1" s="1"/>
  <c r="AF5306" i="1"/>
  <c r="AG5306" i="1" s="1"/>
  <c r="AD5306" i="1"/>
  <c r="AE5306" i="1" s="1"/>
  <c r="AJ5305" i="1"/>
  <c r="AK5305" i="1" s="1"/>
  <c r="AH5305" i="1"/>
  <c r="AI5305" i="1" s="1"/>
  <c r="AF5305" i="1"/>
  <c r="AG5305" i="1" s="1"/>
  <c r="AD5305" i="1"/>
  <c r="AE5305" i="1" s="1"/>
  <c r="AJ5304" i="1"/>
  <c r="AK5304" i="1" s="1"/>
  <c r="AH5304" i="1"/>
  <c r="AI5304" i="1" s="1"/>
  <c r="AF5304" i="1"/>
  <c r="AG5304" i="1" s="1"/>
  <c r="AD5304" i="1"/>
  <c r="AE5304" i="1" s="1"/>
  <c r="AJ5303" i="1"/>
  <c r="AK5303" i="1" s="1"/>
  <c r="AH5303" i="1"/>
  <c r="AI5303" i="1" s="1"/>
  <c r="AF5303" i="1"/>
  <c r="AG5303" i="1" s="1"/>
  <c r="AD5303" i="1"/>
  <c r="AE5303" i="1" s="1"/>
  <c r="AJ5302" i="1"/>
  <c r="AK5302" i="1" s="1"/>
  <c r="AH5302" i="1"/>
  <c r="AI5302" i="1" s="1"/>
  <c r="AF5302" i="1"/>
  <c r="AG5302" i="1" s="1"/>
  <c r="AD5302" i="1"/>
  <c r="AE5302" i="1" s="1"/>
  <c r="AJ5301" i="1"/>
  <c r="AK5301" i="1" s="1"/>
  <c r="AH5301" i="1"/>
  <c r="AI5301" i="1" s="1"/>
  <c r="AF5301" i="1"/>
  <c r="AG5301" i="1" s="1"/>
  <c r="AD5301" i="1"/>
  <c r="AE5301" i="1" s="1"/>
  <c r="AJ5300" i="1"/>
  <c r="AK5300" i="1" s="1"/>
  <c r="AH5300" i="1"/>
  <c r="AI5300" i="1" s="1"/>
  <c r="AF5300" i="1"/>
  <c r="AG5300" i="1" s="1"/>
  <c r="AD5300" i="1"/>
  <c r="AE5300" i="1" s="1"/>
  <c r="AJ5299" i="1"/>
  <c r="AK5299" i="1" s="1"/>
  <c r="AH5299" i="1"/>
  <c r="AI5299" i="1" s="1"/>
  <c r="AF5299" i="1"/>
  <c r="AG5299" i="1" s="1"/>
  <c r="AD5299" i="1"/>
  <c r="AE5299" i="1" s="1"/>
  <c r="AJ5298" i="1"/>
  <c r="AK5298" i="1" s="1"/>
  <c r="AH5298" i="1"/>
  <c r="AI5298" i="1" s="1"/>
  <c r="AF5298" i="1"/>
  <c r="AG5298" i="1" s="1"/>
  <c r="AD5298" i="1"/>
  <c r="AE5298" i="1" s="1"/>
  <c r="AJ5297" i="1"/>
  <c r="AK5297" i="1" s="1"/>
  <c r="AH5297" i="1"/>
  <c r="AI5297" i="1" s="1"/>
  <c r="AF5297" i="1"/>
  <c r="AG5297" i="1" s="1"/>
  <c r="AD5297" i="1"/>
  <c r="AE5297" i="1" s="1"/>
  <c r="AJ5296" i="1"/>
  <c r="AK5296" i="1" s="1"/>
  <c r="AH5296" i="1"/>
  <c r="AI5296" i="1" s="1"/>
  <c r="AF5296" i="1"/>
  <c r="AG5296" i="1" s="1"/>
  <c r="AD5296" i="1"/>
  <c r="AE5296" i="1" s="1"/>
  <c r="AJ5295" i="1"/>
  <c r="AK5295" i="1" s="1"/>
  <c r="AH5295" i="1"/>
  <c r="AI5295" i="1" s="1"/>
  <c r="AF5295" i="1"/>
  <c r="AG5295" i="1" s="1"/>
  <c r="AD5295" i="1"/>
  <c r="AE5295" i="1" s="1"/>
  <c r="AJ5294" i="1"/>
  <c r="AK5294" i="1" s="1"/>
  <c r="AH5294" i="1"/>
  <c r="AI5294" i="1" s="1"/>
  <c r="AF5294" i="1"/>
  <c r="AG5294" i="1" s="1"/>
  <c r="AD5294" i="1"/>
  <c r="AE5294" i="1" s="1"/>
  <c r="AJ5293" i="1"/>
  <c r="AK5293" i="1" s="1"/>
  <c r="AH5293" i="1"/>
  <c r="AI5293" i="1" s="1"/>
  <c r="AF5293" i="1"/>
  <c r="AG5293" i="1" s="1"/>
  <c r="AD5293" i="1"/>
  <c r="AE5293" i="1" s="1"/>
  <c r="AJ5292" i="1"/>
  <c r="AK5292" i="1" s="1"/>
  <c r="AH5292" i="1"/>
  <c r="AI5292" i="1" s="1"/>
  <c r="AF5292" i="1"/>
  <c r="AG5292" i="1" s="1"/>
  <c r="AD5292" i="1"/>
  <c r="AE5292" i="1" s="1"/>
  <c r="AJ5291" i="1"/>
  <c r="AK5291" i="1" s="1"/>
  <c r="AH5291" i="1"/>
  <c r="AI5291" i="1" s="1"/>
  <c r="AF5291" i="1"/>
  <c r="AG5291" i="1" s="1"/>
  <c r="AD5291" i="1"/>
  <c r="AE5291" i="1" s="1"/>
  <c r="AJ5290" i="1"/>
  <c r="AK5290" i="1" s="1"/>
  <c r="AH5290" i="1"/>
  <c r="AI5290" i="1" s="1"/>
  <c r="AF5290" i="1"/>
  <c r="AG5290" i="1" s="1"/>
  <c r="AD5290" i="1"/>
  <c r="AE5290" i="1" s="1"/>
  <c r="AK5289" i="1"/>
  <c r="AJ5289" i="1"/>
  <c r="AH5289" i="1"/>
  <c r="AI5289" i="1" s="1"/>
  <c r="AF5289" i="1"/>
  <c r="AG5289" i="1" s="1"/>
  <c r="AD5289" i="1"/>
  <c r="AE5289" i="1" s="1"/>
  <c r="AJ5288" i="1"/>
  <c r="AK5288" i="1" s="1"/>
  <c r="AH5288" i="1"/>
  <c r="AI5288" i="1" s="1"/>
  <c r="AG5288" i="1"/>
  <c r="AF5288" i="1"/>
  <c r="AD5288" i="1"/>
  <c r="AE5288" i="1" s="1"/>
  <c r="AJ5287" i="1"/>
  <c r="AK5287" i="1" s="1"/>
  <c r="AH5287" i="1"/>
  <c r="AI5287" i="1" s="1"/>
  <c r="AF5287" i="1"/>
  <c r="AG5287" i="1" s="1"/>
  <c r="AD5287" i="1"/>
  <c r="AE5287" i="1" s="1"/>
  <c r="AJ5286" i="1"/>
  <c r="AK5286" i="1" s="1"/>
  <c r="AH5286" i="1"/>
  <c r="AI5286" i="1" s="1"/>
  <c r="AF5286" i="1"/>
  <c r="AG5286" i="1" s="1"/>
  <c r="AD5286" i="1"/>
  <c r="AE5286" i="1" s="1"/>
  <c r="AJ5285" i="1"/>
  <c r="AK5285" i="1" s="1"/>
  <c r="AH5285" i="1"/>
  <c r="AI5285" i="1" s="1"/>
  <c r="AF5285" i="1"/>
  <c r="AG5285" i="1" s="1"/>
  <c r="AD5285" i="1"/>
  <c r="AE5285" i="1" s="1"/>
  <c r="AJ5284" i="1"/>
  <c r="AK5284" i="1" s="1"/>
  <c r="AH5284" i="1"/>
  <c r="AI5284" i="1" s="1"/>
  <c r="AF5284" i="1"/>
  <c r="AG5284" i="1" s="1"/>
  <c r="AD5284" i="1"/>
  <c r="AE5284" i="1" s="1"/>
  <c r="AJ5283" i="1"/>
  <c r="AK5283" i="1" s="1"/>
  <c r="AH5283" i="1"/>
  <c r="AI5283" i="1" s="1"/>
  <c r="AF5283" i="1"/>
  <c r="AG5283" i="1" s="1"/>
  <c r="AD5283" i="1"/>
  <c r="AE5283" i="1" s="1"/>
  <c r="AJ5282" i="1"/>
  <c r="AK5282" i="1" s="1"/>
  <c r="AH5282" i="1"/>
  <c r="AI5282" i="1" s="1"/>
  <c r="AF5282" i="1"/>
  <c r="AG5282" i="1" s="1"/>
  <c r="AD5282" i="1"/>
  <c r="AE5282" i="1" s="1"/>
  <c r="AJ5281" i="1"/>
  <c r="AK5281" i="1" s="1"/>
  <c r="AH5281" i="1"/>
  <c r="AI5281" i="1" s="1"/>
  <c r="AF5281" i="1"/>
  <c r="AG5281" i="1" s="1"/>
  <c r="AD5281" i="1"/>
  <c r="AE5281" i="1" s="1"/>
  <c r="AJ5280" i="1"/>
  <c r="AK5280" i="1" s="1"/>
  <c r="AH5280" i="1"/>
  <c r="AI5280" i="1" s="1"/>
  <c r="AF5280" i="1"/>
  <c r="AG5280" i="1" s="1"/>
  <c r="AD5280" i="1"/>
  <c r="AE5280" i="1" s="1"/>
  <c r="AJ5279" i="1"/>
  <c r="AK5279" i="1" s="1"/>
  <c r="AH5279" i="1"/>
  <c r="AI5279" i="1" s="1"/>
  <c r="AF5279" i="1"/>
  <c r="AG5279" i="1" s="1"/>
  <c r="AD5279" i="1"/>
  <c r="AE5279" i="1" s="1"/>
  <c r="AJ5278" i="1"/>
  <c r="AK5278" i="1" s="1"/>
  <c r="AH5278" i="1"/>
  <c r="AI5278" i="1" s="1"/>
  <c r="AF5278" i="1"/>
  <c r="AG5278" i="1" s="1"/>
  <c r="AD5278" i="1"/>
  <c r="AE5278" i="1" s="1"/>
  <c r="AJ5277" i="1"/>
  <c r="AK5277" i="1" s="1"/>
  <c r="AH5277" i="1"/>
  <c r="AI5277" i="1" s="1"/>
  <c r="AF5277" i="1"/>
  <c r="AG5277" i="1" s="1"/>
  <c r="AD5277" i="1"/>
  <c r="AE5277" i="1" s="1"/>
  <c r="AJ5276" i="1"/>
  <c r="AK5276" i="1" s="1"/>
  <c r="AH5276" i="1"/>
  <c r="AI5276" i="1" s="1"/>
  <c r="AF5276" i="1"/>
  <c r="AG5276" i="1" s="1"/>
  <c r="AD5276" i="1"/>
  <c r="AE5276" i="1" s="1"/>
  <c r="AJ5275" i="1"/>
  <c r="AK5275" i="1" s="1"/>
  <c r="AH5275" i="1"/>
  <c r="AI5275" i="1" s="1"/>
  <c r="AF5275" i="1"/>
  <c r="AG5275" i="1" s="1"/>
  <c r="AD5275" i="1"/>
  <c r="AE5275" i="1" s="1"/>
  <c r="AJ5274" i="1"/>
  <c r="AK5274" i="1" s="1"/>
  <c r="AH5274" i="1"/>
  <c r="AI5274" i="1" s="1"/>
  <c r="AF5274" i="1"/>
  <c r="AG5274" i="1" s="1"/>
  <c r="AD5274" i="1"/>
  <c r="AE5274" i="1" s="1"/>
  <c r="AJ5273" i="1"/>
  <c r="AK5273" i="1" s="1"/>
  <c r="AH5273" i="1"/>
  <c r="AI5273" i="1" s="1"/>
  <c r="AF5273" i="1"/>
  <c r="AG5273" i="1" s="1"/>
  <c r="AD5273" i="1"/>
  <c r="AE5273" i="1" s="1"/>
  <c r="AJ5272" i="1"/>
  <c r="AK5272" i="1" s="1"/>
  <c r="AH5272" i="1"/>
  <c r="AI5272" i="1" s="1"/>
  <c r="AF5272" i="1"/>
  <c r="AG5272" i="1" s="1"/>
  <c r="AD5272" i="1"/>
  <c r="AE5272" i="1" s="1"/>
  <c r="AJ5271" i="1"/>
  <c r="AK5271" i="1" s="1"/>
  <c r="AH5271" i="1"/>
  <c r="AI5271" i="1" s="1"/>
  <c r="AF5271" i="1"/>
  <c r="AG5271" i="1" s="1"/>
  <c r="AD5271" i="1"/>
  <c r="AE5271" i="1" s="1"/>
  <c r="AJ5270" i="1"/>
  <c r="AK5270" i="1" s="1"/>
  <c r="AH5270" i="1"/>
  <c r="AI5270" i="1" s="1"/>
  <c r="AF5270" i="1"/>
  <c r="AG5270" i="1" s="1"/>
  <c r="AD5270" i="1"/>
  <c r="AE5270" i="1" s="1"/>
  <c r="AJ5269" i="1"/>
  <c r="AK5269" i="1" s="1"/>
  <c r="AH5269" i="1"/>
  <c r="AI5269" i="1" s="1"/>
  <c r="AF5269" i="1"/>
  <c r="AG5269" i="1" s="1"/>
  <c r="AD5269" i="1"/>
  <c r="AE5269" i="1" s="1"/>
  <c r="AJ5268" i="1"/>
  <c r="AK5268" i="1" s="1"/>
  <c r="AH5268" i="1"/>
  <c r="AI5268" i="1" s="1"/>
  <c r="AF5268" i="1"/>
  <c r="AG5268" i="1" s="1"/>
  <c r="AD5268" i="1"/>
  <c r="AE5268" i="1" s="1"/>
  <c r="AJ5267" i="1"/>
  <c r="AK5267" i="1" s="1"/>
  <c r="AH5267" i="1"/>
  <c r="AI5267" i="1" s="1"/>
  <c r="AF5267" i="1"/>
  <c r="AG5267" i="1" s="1"/>
  <c r="AD5267" i="1"/>
  <c r="AE5267" i="1" s="1"/>
  <c r="AJ5266" i="1"/>
  <c r="AK5266" i="1" s="1"/>
  <c r="AH5266" i="1"/>
  <c r="AI5266" i="1" s="1"/>
  <c r="AF5266" i="1"/>
  <c r="AG5266" i="1" s="1"/>
  <c r="AD5266" i="1"/>
  <c r="AE5266" i="1" s="1"/>
  <c r="AJ5265" i="1"/>
  <c r="AK5265" i="1" s="1"/>
  <c r="AH5265" i="1"/>
  <c r="AI5265" i="1" s="1"/>
  <c r="AF5265" i="1"/>
  <c r="AG5265" i="1" s="1"/>
  <c r="AD5265" i="1"/>
  <c r="AE5265" i="1" s="1"/>
  <c r="AJ5264" i="1"/>
  <c r="AK5264" i="1" s="1"/>
  <c r="AH5264" i="1"/>
  <c r="AI5264" i="1" s="1"/>
  <c r="AF5264" i="1"/>
  <c r="AG5264" i="1" s="1"/>
  <c r="AD5264" i="1"/>
  <c r="AE5264" i="1" s="1"/>
  <c r="AJ5263" i="1"/>
  <c r="AK5263" i="1" s="1"/>
  <c r="AH5263" i="1"/>
  <c r="AI5263" i="1" s="1"/>
  <c r="AF5263" i="1"/>
  <c r="AG5263" i="1" s="1"/>
  <c r="AD5263" i="1"/>
  <c r="AE5263" i="1" s="1"/>
  <c r="AJ5262" i="1"/>
  <c r="AK5262" i="1" s="1"/>
  <c r="AH5262" i="1"/>
  <c r="AI5262" i="1" s="1"/>
  <c r="AF5262" i="1"/>
  <c r="AG5262" i="1" s="1"/>
  <c r="AD5262" i="1"/>
  <c r="AE5262" i="1" s="1"/>
  <c r="AJ5261" i="1"/>
  <c r="AK5261" i="1" s="1"/>
  <c r="AH5261" i="1"/>
  <c r="AI5261" i="1" s="1"/>
  <c r="AF5261" i="1"/>
  <c r="AG5261" i="1" s="1"/>
  <c r="AD5261" i="1"/>
  <c r="AE5261" i="1" s="1"/>
  <c r="AJ5260" i="1"/>
  <c r="AK5260" i="1" s="1"/>
  <c r="AH5260" i="1"/>
  <c r="AI5260" i="1" s="1"/>
  <c r="AF5260" i="1"/>
  <c r="AG5260" i="1" s="1"/>
  <c r="AD5260" i="1"/>
  <c r="AE5260" i="1" s="1"/>
  <c r="AJ5259" i="1"/>
  <c r="AK5259" i="1" s="1"/>
  <c r="AH5259" i="1"/>
  <c r="AI5259" i="1" s="1"/>
  <c r="AF5259" i="1"/>
  <c r="AG5259" i="1" s="1"/>
  <c r="AD5259" i="1"/>
  <c r="AE5259" i="1" s="1"/>
  <c r="AJ5258" i="1"/>
  <c r="AK5258" i="1" s="1"/>
  <c r="AH5258" i="1"/>
  <c r="AI5258" i="1" s="1"/>
  <c r="AF5258" i="1"/>
  <c r="AG5258" i="1" s="1"/>
  <c r="AD5258" i="1"/>
  <c r="AE5258" i="1" s="1"/>
  <c r="AJ5257" i="1"/>
  <c r="AK5257" i="1" s="1"/>
  <c r="AH5257" i="1"/>
  <c r="AI5257" i="1" s="1"/>
  <c r="AF5257" i="1"/>
  <c r="AG5257" i="1" s="1"/>
  <c r="AD5257" i="1"/>
  <c r="AE5257" i="1" s="1"/>
  <c r="AJ5256" i="1"/>
  <c r="AK5256" i="1" s="1"/>
  <c r="AH5256" i="1"/>
  <c r="AI5256" i="1" s="1"/>
  <c r="AF5256" i="1"/>
  <c r="AG5256" i="1" s="1"/>
  <c r="AD5256" i="1"/>
  <c r="AE5256" i="1" s="1"/>
  <c r="AJ5255" i="1"/>
  <c r="AK5255" i="1" s="1"/>
  <c r="AH5255" i="1"/>
  <c r="AI5255" i="1" s="1"/>
  <c r="AF5255" i="1"/>
  <c r="AG5255" i="1" s="1"/>
  <c r="AD5255" i="1"/>
  <c r="AE5255" i="1" s="1"/>
  <c r="AK5254" i="1"/>
  <c r="AJ5254" i="1"/>
  <c r="AH5254" i="1"/>
  <c r="AI5254" i="1" s="1"/>
  <c r="AF5254" i="1"/>
  <c r="AG5254" i="1" s="1"/>
  <c r="AD5254" i="1"/>
  <c r="AE5254" i="1" s="1"/>
  <c r="AJ5253" i="1"/>
  <c r="AK5253" i="1" s="1"/>
  <c r="AH5253" i="1"/>
  <c r="AI5253" i="1" s="1"/>
  <c r="AF5253" i="1"/>
  <c r="AG5253" i="1" s="1"/>
  <c r="AD5253" i="1"/>
  <c r="AE5253" i="1" s="1"/>
  <c r="AJ5252" i="1"/>
  <c r="AK5252" i="1" s="1"/>
  <c r="AH5252" i="1"/>
  <c r="AI5252" i="1" s="1"/>
  <c r="AF5252" i="1"/>
  <c r="AG5252" i="1" s="1"/>
  <c r="AD5252" i="1"/>
  <c r="AE5252" i="1" s="1"/>
  <c r="AJ5251" i="1"/>
  <c r="AK5251" i="1" s="1"/>
  <c r="AH5251" i="1"/>
  <c r="AI5251" i="1" s="1"/>
  <c r="AF5251" i="1"/>
  <c r="AG5251" i="1" s="1"/>
  <c r="AD5251" i="1"/>
  <c r="AE5251" i="1" s="1"/>
  <c r="AJ5250" i="1"/>
  <c r="AK5250" i="1" s="1"/>
  <c r="AH5250" i="1"/>
  <c r="AI5250" i="1" s="1"/>
  <c r="AF5250" i="1"/>
  <c r="AG5250" i="1" s="1"/>
  <c r="AD5250" i="1"/>
  <c r="AE5250" i="1" s="1"/>
  <c r="AJ5249" i="1"/>
  <c r="AK5249" i="1" s="1"/>
  <c r="AH5249" i="1"/>
  <c r="AI5249" i="1" s="1"/>
  <c r="AF5249" i="1"/>
  <c r="AG5249" i="1" s="1"/>
  <c r="AD5249" i="1"/>
  <c r="AE5249" i="1" s="1"/>
  <c r="AJ5248" i="1"/>
  <c r="AK5248" i="1" s="1"/>
  <c r="AH5248" i="1"/>
  <c r="AI5248" i="1" s="1"/>
  <c r="AF5248" i="1"/>
  <c r="AG5248" i="1" s="1"/>
  <c r="AD5248" i="1"/>
  <c r="AE5248" i="1" s="1"/>
  <c r="AJ5247" i="1"/>
  <c r="AK5247" i="1" s="1"/>
  <c r="AH5247" i="1"/>
  <c r="AI5247" i="1" s="1"/>
  <c r="AF5247" i="1"/>
  <c r="AG5247" i="1" s="1"/>
  <c r="AD5247" i="1"/>
  <c r="AE5247" i="1" s="1"/>
  <c r="AJ5246" i="1"/>
  <c r="AK5246" i="1" s="1"/>
  <c r="AH5246" i="1"/>
  <c r="AI5246" i="1" s="1"/>
  <c r="AF5246" i="1"/>
  <c r="AG5246" i="1" s="1"/>
  <c r="AD5246" i="1"/>
  <c r="AE5246" i="1" s="1"/>
  <c r="AJ5245" i="1"/>
  <c r="AK5245" i="1" s="1"/>
  <c r="AH5245" i="1"/>
  <c r="AI5245" i="1" s="1"/>
  <c r="AF5245" i="1"/>
  <c r="AG5245" i="1" s="1"/>
  <c r="AD5245" i="1"/>
  <c r="AE5245" i="1" s="1"/>
  <c r="AJ5244" i="1"/>
  <c r="AK5244" i="1" s="1"/>
  <c r="AH5244" i="1"/>
  <c r="AI5244" i="1" s="1"/>
  <c r="AF5244" i="1"/>
  <c r="AG5244" i="1" s="1"/>
  <c r="AD5244" i="1"/>
  <c r="AE5244" i="1" s="1"/>
  <c r="AJ5243" i="1"/>
  <c r="AK5243" i="1" s="1"/>
  <c r="AH5243" i="1"/>
  <c r="AI5243" i="1" s="1"/>
  <c r="AF5243" i="1"/>
  <c r="AG5243" i="1" s="1"/>
  <c r="AD5243" i="1"/>
  <c r="AE5243" i="1" s="1"/>
  <c r="AJ5242" i="1"/>
  <c r="AK5242" i="1" s="1"/>
  <c r="AH5242" i="1"/>
  <c r="AI5242" i="1" s="1"/>
  <c r="AF5242" i="1"/>
  <c r="AG5242" i="1" s="1"/>
  <c r="AD5242" i="1"/>
  <c r="AE5242" i="1" s="1"/>
  <c r="AJ5241" i="1"/>
  <c r="AK5241" i="1" s="1"/>
  <c r="AH5241" i="1"/>
  <c r="AI5241" i="1" s="1"/>
  <c r="AF5241" i="1"/>
  <c r="AG5241" i="1" s="1"/>
  <c r="AD5241" i="1"/>
  <c r="AE5241" i="1" s="1"/>
  <c r="AJ5240" i="1"/>
  <c r="AK5240" i="1" s="1"/>
  <c r="AH5240" i="1"/>
  <c r="AI5240" i="1" s="1"/>
  <c r="AF5240" i="1"/>
  <c r="AG5240" i="1" s="1"/>
  <c r="AD5240" i="1"/>
  <c r="AE5240" i="1" s="1"/>
  <c r="AJ5239" i="1"/>
  <c r="AK5239" i="1" s="1"/>
  <c r="AH5239" i="1"/>
  <c r="AI5239" i="1" s="1"/>
  <c r="AF5239" i="1"/>
  <c r="AG5239" i="1" s="1"/>
  <c r="AD5239" i="1"/>
  <c r="AE5239" i="1" s="1"/>
  <c r="AJ5238" i="1"/>
  <c r="AK5238" i="1" s="1"/>
  <c r="AH5238" i="1"/>
  <c r="AI5238" i="1" s="1"/>
  <c r="AF5238" i="1"/>
  <c r="AG5238" i="1" s="1"/>
  <c r="AD5238" i="1"/>
  <c r="AE5238" i="1" s="1"/>
  <c r="AJ5237" i="1"/>
  <c r="AK5237" i="1" s="1"/>
  <c r="AH5237" i="1"/>
  <c r="AI5237" i="1" s="1"/>
  <c r="AF5237" i="1"/>
  <c r="AG5237" i="1" s="1"/>
  <c r="AD5237" i="1"/>
  <c r="AE5237" i="1" s="1"/>
  <c r="AJ5236" i="1"/>
  <c r="AK5236" i="1" s="1"/>
  <c r="AH5236" i="1"/>
  <c r="AI5236" i="1" s="1"/>
  <c r="AF5236" i="1"/>
  <c r="AG5236" i="1" s="1"/>
  <c r="AD5236" i="1"/>
  <c r="AE5236" i="1" s="1"/>
  <c r="AJ5235" i="1"/>
  <c r="AK5235" i="1" s="1"/>
  <c r="AH5235" i="1"/>
  <c r="AI5235" i="1" s="1"/>
  <c r="AF5235" i="1"/>
  <c r="AG5235" i="1" s="1"/>
  <c r="AD5235" i="1"/>
  <c r="AE5235" i="1" s="1"/>
  <c r="AJ5234" i="1"/>
  <c r="AK5234" i="1" s="1"/>
  <c r="AH5234" i="1"/>
  <c r="AI5234" i="1" s="1"/>
  <c r="AF5234" i="1"/>
  <c r="AG5234" i="1" s="1"/>
  <c r="AD5234" i="1"/>
  <c r="AE5234" i="1" s="1"/>
  <c r="AJ5233" i="1"/>
  <c r="AK5233" i="1" s="1"/>
  <c r="AH5233" i="1"/>
  <c r="AI5233" i="1" s="1"/>
  <c r="AF5233" i="1"/>
  <c r="AG5233" i="1" s="1"/>
  <c r="AD5233" i="1"/>
  <c r="AE5233" i="1" s="1"/>
  <c r="AJ5232" i="1"/>
  <c r="AK5232" i="1" s="1"/>
  <c r="AH5232" i="1"/>
  <c r="AI5232" i="1" s="1"/>
  <c r="AF5232" i="1"/>
  <c r="AG5232" i="1" s="1"/>
  <c r="AD5232" i="1"/>
  <c r="AE5232" i="1" s="1"/>
  <c r="AJ5231" i="1"/>
  <c r="AK5231" i="1" s="1"/>
  <c r="AH5231" i="1"/>
  <c r="AI5231" i="1" s="1"/>
  <c r="AF5231" i="1"/>
  <c r="AG5231" i="1" s="1"/>
  <c r="AD5231" i="1"/>
  <c r="AE5231" i="1" s="1"/>
  <c r="AK5230" i="1"/>
  <c r="AJ5230" i="1"/>
  <c r="AH5230" i="1"/>
  <c r="AI5230" i="1" s="1"/>
  <c r="AF5230" i="1"/>
  <c r="AG5230" i="1" s="1"/>
  <c r="AD5230" i="1"/>
  <c r="AE5230" i="1" s="1"/>
  <c r="AJ5229" i="1"/>
  <c r="AK5229" i="1" s="1"/>
  <c r="AH5229" i="1"/>
  <c r="AI5229" i="1" s="1"/>
  <c r="AF5229" i="1"/>
  <c r="AG5229" i="1" s="1"/>
  <c r="AD5229" i="1"/>
  <c r="AE5229" i="1" s="1"/>
  <c r="AJ5228" i="1"/>
  <c r="AK5228" i="1" s="1"/>
  <c r="AH5228" i="1"/>
  <c r="AI5228" i="1" s="1"/>
  <c r="AF5228" i="1"/>
  <c r="AG5228" i="1" s="1"/>
  <c r="AD5228" i="1"/>
  <c r="AE5228" i="1" s="1"/>
  <c r="AJ5227" i="1"/>
  <c r="AK5227" i="1" s="1"/>
  <c r="AH5227" i="1"/>
  <c r="AI5227" i="1" s="1"/>
  <c r="AF5227" i="1"/>
  <c r="AG5227" i="1" s="1"/>
  <c r="AD5227" i="1"/>
  <c r="AE5227" i="1" s="1"/>
  <c r="AJ5226" i="1"/>
  <c r="AK5226" i="1" s="1"/>
  <c r="AH5226" i="1"/>
  <c r="AI5226" i="1" s="1"/>
  <c r="AF5226" i="1"/>
  <c r="AG5226" i="1" s="1"/>
  <c r="AD5226" i="1"/>
  <c r="AE5226" i="1" s="1"/>
  <c r="AJ5225" i="1"/>
  <c r="AK5225" i="1" s="1"/>
  <c r="AH5225" i="1"/>
  <c r="AI5225" i="1" s="1"/>
  <c r="AF5225" i="1"/>
  <c r="AG5225" i="1" s="1"/>
  <c r="AD5225" i="1"/>
  <c r="AE5225" i="1" s="1"/>
  <c r="AJ5224" i="1"/>
  <c r="AK5224" i="1" s="1"/>
  <c r="AH5224" i="1"/>
  <c r="AI5224" i="1" s="1"/>
  <c r="AF5224" i="1"/>
  <c r="AG5224" i="1" s="1"/>
  <c r="AD5224" i="1"/>
  <c r="AE5224" i="1" s="1"/>
  <c r="AJ5223" i="1"/>
  <c r="AK5223" i="1" s="1"/>
  <c r="AH5223" i="1"/>
  <c r="AI5223" i="1" s="1"/>
  <c r="AF5223" i="1"/>
  <c r="AG5223" i="1" s="1"/>
  <c r="AD5223" i="1"/>
  <c r="AE5223" i="1" s="1"/>
  <c r="AJ5222" i="1"/>
  <c r="AK5222" i="1" s="1"/>
  <c r="AH5222" i="1"/>
  <c r="AI5222" i="1" s="1"/>
  <c r="AF5222" i="1"/>
  <c r="AG5222" i="1" s="1"/>
  <c r="AD5222" i="1"/>
  <c r="AE5222" i="1" s="1"/>
  <c r="AJ5221" i="1"/>
  <c r="AK5221" i="1" s="1"/>
  <c r="AH5221" i="1"/>
  <c r="AI5221" i="1" s="1"/>
  <c r="AF5221" i="1"/>
  <c r="AG5221" i="1" s="1"/>
  <c r="AD5221" i="1"/>
  <c r="AE5221" i="1" s="1"/>
  <c r="AJ5220" i="1"/>
  <c r="AK5220" i="1" s="1"/>
  <c r="AH5220" i="1"/>
  <c r="AI5220" i="1" s="1"/>
  <c r="AF5220" i="1"/>
  <c r="AG5220" i="1" s="1"/>
  <c r="AD5220" i="1"/>
  <c r="AE5220" i="1" s="1"/>
  <c r="AJ5219" i="1"/>
  <c r="AK5219" i="1" s="1"/>
  <c r="AH5219" i="1"/>
  <c r="AI5219" i="1" s="1"/>
  <c r="AF5219" i="1"/>
  <c r="AG5219" i="1" s="1"/>
  <c r="AD5219" i="1"/>
  <c r="AE5219" i="1" s="1"/>
  <c r="AJ5218" i="1"/>
  <c r="AK5218" i="1" s="1"/>
  <c r="AH5218" i="1"/>
  <c r="AI5218" i="1" s="1"/>
  <c r="AF5218" i="1"/>
  <c r="AG5218" i="1" s="1"/>
  <c r="AD5218" i="1"/>
  <c r="AE5218" i="1" s="1"/>
  <c r="AJ5217" i="1"/>
  <c r="AK5217" i="1" s="1"/>
  <c r="AH5217" i="1"/>
  <c r="AI5217" i="1" s="1"/>
  <c r="AF5217" i="1"/>
  <c r="AG5217" i="1" s="1"/>
  <c r="AD5217" i="1"/>
  <c r="AE5217" i="1" s="1"/>
  <c r="AJ5216" i="1"/>
  <c r="AK5216" i="1" s="1"/>
  <c r="AH5216" i="1"/>
  <c r="AI5216" i="1" s="1"/>
  <c r="AF5216" i="1"/>
  <c r="AG5216" i="1" s="1"/>
  <c r="AD5216" i="1"/>
  <c r="AE5216" i="1" s="1"/>
  <c r="AJ5215" i="1"/>
  <c r="AK5215" i="1" s="1"/>
  <c r="AH5215" i="1"/>
  <c r="AI5215" i="1" s="1"/>
  <c r="AF5215" i="1"/>
  <c r="AG5215" i="1" s="1"/>
  <c r="AD5215" i="1"/>
  <c r="AE5215" i="1" s="1"/>
  <c r="AJ5214" i="1"/>
  <c r="AK5214" i="1" s="1"/>
  <c r="AH5214" i="1"/>
  <c r="AI5214" i="1" s="1"/>
  <c r="AF5214" i="1"/>
  <c r="AG5214" i="1" s="1"/>
  <c r="AD5214" i="1"/>
  <c r="AE5214" i="1" s="1"/>
  <c r="AJ5213" i="1"/>
  <c r="AK5213" i="1" s="1"/>
  <c r="AH5213" i="1"/>
  <c r="AI5213" i="1" s="1"/>
  <c r="AF5213" i="1"/>
  <c r="AG5213" i="1" s="1"/>
  <c r="AD5213" i="1"/>
  <c r="AE5213" i="1" s="1"/>
  <c r="AJ5212" i="1"/>
  <c r="AK5212" i="1" s="1"/>
  <c r="AH5212" i="1"/>
  <c r="AI5212" i="1" s="1"/>
  <c r="AF5212" i="1"/>
  <c r="AG5212" i="1" s="1"/>
  <c r="AD5212" i="1"/>
  <c r="AE5212" i="1" s="1"/>
  <c r="AJ5211" i="1"/>
  <c r="AK5211" i="1" s="1"/>
  <c r="AH5211" i="1"/>
  <c r="AI5211" i="1" s="1"/>
  <c r="AF5211" i="1"/>
  <c r="AG5211" i="1" s="1"/>
  <c r="AD5211" i="1"/>
  <c r="AE5211" i="1" s="1"/>
  <c r="AJ5210" i="1"/>
  <c r="AK5210" i="1" s="1"/>
  <c r="AH5210" i="1"/>
  <c r="AI5210" i="1" s="1"/>
  <c r="AF5210" i="1"/>
  <c r="AG5210" i="1" s="1"/>
  <c r="AD5210" i="1"/>
  <c r="AE5210" i="1" s="1"/>
  <c r="AJ5209" i="1"/>
  <c r="AK5209" i="1" s="1"/>
  <c r="AH5209" i="1"/>
  <c r="AI5209" i="1" s="1"/>
  <c r="AF5209" i="1"/>
  <c r="AG5209" i="1" s="1"/>
  <c r="AD5209" i="1"/>
  <c r="AE5209" i="1" s="1"/>
  <c r="AJ5208" i="1"/>
  <c r="AK5208" i="1" s="1"/>
  <c r="AH5208" i="1"/>
  <c r="AI5208" i="1" s="1"/>
  <c r="AF5208" i="1"/>
  <c r="AG5208" i="1" s="1"/>
  <c r="AD5208" i="1"/>
  <c r="AE5208" i="1" s="1"/>
  <c r="AJ5207" i="1"/>
  <c r="AK5207" i="1" s="1"/>
  <c r="AH5207" i="1"/>
  <c r="AI5207" i="1" s="1"/>
  <c r="AF5207" i="1"/>
  <c r="AG5207" i="1" s="1"/>
  <c r="AD5207" i="1"/>
  <c r="AE5207" i="1" s="1"/>
  <c r="AJ5206" i="1"/>
  <c r="AK5206" i="1" s="1"/>
  <c r="AH5206" i="1"/>
  <c r="AI5206" i="1" s="1"/>
  <c r="AF5206" i="1"/>
  <c r="AG5206" i="1" s="1"/>
  <c r="AD5206" i="1"/>
  <c r="AE5206" i="1" s="1"/>
  <c r="AJ5205" i="1"/>
  <c r="AK5205" i="1" s="1"/>
  <c r="AH5205" i="1"/>
  <c r="AI5205" i="1" s="1"/>
  <c r="AF5205" i="1"/>
  <c r="AG5205" i="1" s="1"/>
  <c r="AD5205" i="1"/>
  <c r="AE5205" i="1" s="1"/>
  <c r="AJ5204" i="1"/>
  <c r="AK5204" i="1" s="1"/>
  <c r="AH5204" i="1"/>
  <c r="AI5204" i="1" s="1"/>
  <c r="AF5204" i="1"/>
  <c r="AG5204" i="1" s="1"/>
  <c r="AD5204" i="1"/>
  <c r="AE5204" i="1" s="1"/>
  <c r="AJ5203" i="1"/>
  <c r="AK5203" i="1" s="1"/>
  <c r="AH5203" i="1"/>
  <c r="AI5203" i="1" s="1"/>
  <c r="AF5203" i="1"/>
  <c r="AG5203" i="1" s="1"/>
  <c r="AD5203" i="1"/>
  <c r="AE5203" i="1" s="1"/>
  <c r="AK5202" i="1"/>
  <c r="AJ5202" i="1"/>
  <c r="AH5202" i="1"/>
  <c r="AI5202" i="1" s="1"/>
  <c r="AF5202" i="1"/>
  <c r="AG5202" i="1" s="1"/>
  <c r="AD5202" i="1"/>
  <c r="AE5202" i="1" s="1"/>
  <c r="AJ5201" i="1"/>
  <c r="AK5201" i="1" s="1"/>
  <c r="AH5201" i="1"/>
  <c r="AI5201" i="1" s="1"/>
  <c r="AF5201" i="1"/>
  <c r="AG5201" i="1" s="1"/>
  <c r="AD5201" i="1"/>
  <c r="AE5201" i="1" s="1"/>
  <c r="AJ5200" i="1"/>
  <c r="AK5200" i="1" s="1"/>
  <c r="AH5200" i="1"/>
  <c r="AI5200" i="1" s="1"/>
  <c r="AF5200" i="1"/>
  <c r="AG5200" i="1" s="1"/>
  <c r="AD5200" i="1"/>
  <c r="AE5200" i="1" s="1"/>
  <c r="AJ5199" i="1"/>
  <c r="AK5199" i="1" s="1"/>
  <c r="AH5199" i="1"/>
  <c r="AI5199" i="1" s="1"/>
  <c r="AF5199" i="1"/>
  <c r="AG5199" i="1" s="1"/>
  <c r="AD5199" i="1"/>
  <c r="AE5199" i="1" s="1"/>
  <c r="AJ5198" i="1"/>
  <c r="AK5198" i="1" s="1"/>
  <c r="AH5198" i="1"/>
  <c r="AI5198" i="1" s="1"/>
  <c r="AF5198" i="1"/>
  <c r="AG5198" i="1" s="1"/>
  <c r="AD5198" i="1"/>
  <c r="AE5198" i="1" s="1"/>
  <c r="AJ5197" i="1"/>
  <c r="AK5197" i="1" s="1"/>
  <c r="AH5197" i="1"/>
  <c r="AI5197" i="1" s="1"/>
  <c r="AF5197" i="1"/>
  <c r="AG5197" i="1" s="1"/>
  <c r="AD5197" i="1"/>
  <c r="AE5197" i="1" s="1"/>
  <c r="AJ5196" i="1"/>
  <c r="AK5196" i="1" s="1"/>
  <c r="AH5196" i="1"/>
  <c r="AI5196" i="1" s="1"/>
  <c r="AF5196" i="1"/>
  <c r="AG5196" i="1" s="1"/>
  <c r="AD5196" i="1"/>
  <c r="AE5196" i="1" s="1"/>
  <c r="AJ5195" i="1"/>
  <c r="AK5195" i="1" s="1"/>
  <c r="AH5195" i="1"/>
  <c r="AI5195" i="1" s="1"/>
  <c r="AF5195" i="1"/>
  <c r="AG5195" i="1" s="1"/>
  <c r="AD5195" i="1"/>
  <c r="AE5195" i="1" s="1"/>
  <c r="AJ5194" i="1"/>
  <c r="AK5194" i="1" s="1"/>
  <c r="AH5194" i="1"/>
  <c r="AI5194" i="1" s="1"/>
  <c r="AF5194" i="1"/>
  <c r="AG5194" i="1" s="1"/>
  <c r="AD5194" i="1"/>
  <c r="AE5194" i="1" s="1"/>
  <c r="AJ5193" i="1"/>
  <c r="AK5193" i="1" s="1"/>
  <c r="AH5193" i="1"/>
  <c r="AI5193" i="1" s="1"/>
  <c r="AF5193" i="1"/>
  <c r="AG5193" i="1" s="1"/>
  <c r="AD5193" i="1"/>
  <c r="AE5193" i="1" s="1"/>
  <c r="AJ5192" i="1"/>
  <c r="AK5192" i="1" s="1"/>
  <c r="AH5192" i="1"/>
  <c r="AI5192" i="1" s="1"/>
  <c r="AF5192" i="1"/>
  <c r="AG5192" i="1" s="1"/>
  <c r="AD5192" i="1"/>
  <c r="AE5192" i="1" s="1"/>
  <c r="AJ5191" i="1"/>
  <c r="AK5191" i="1" s="1"/>
  <c r="AH5191" i="1"/>
  <c r="AI5191" i="1" s="1"/>
  <c r="AF5191" i="1"/>
  <c r="AG5191" i="1" s="1"/>
  <c r="AD5191" i="1"/>
  <c r="AE5191" i="1" s="1"/>
  <c r="AJ5190" i="1"/>
  <c r="AK5190" i="1" s="1"/>
  <c r="AH5190" i="1"/>
  <c r="AI5190" i="1" s="1"/>
  <c r="AF5190" i="1"/>
  <c r="AG5190" i="1" s="1"/>
  <c r="AD5190" i="1"/>
  <c r="AE5190" i="1" s="1"/>
  <c r="AJ5189" i="1"/>
  <c r="AK5189" i="1" s="1"/>
  <c r="AH5189" i="1"/>
  <c r="AI5189" i="1" s="1"/>
  <c r="AF5189" i="1"/>
  <c r="AG5189" i="1" s="1"/>
  <c r="AD5189" i="1"/>
  <c r="AE5189" i="1" s="1"/>
  <c r="AJ5188" i="1"/>
  <c r="AK5188" i="1" s="1"/>
  <c r="AH5188" i="1"/>
  <c r="AI5188" i="1" s="1"/>
  <c r="AF5188" i="1"/>
  <c r="AG5188" i="1" s="1"/>
  <c r="AD5188" i="1"/>
  <c r="AE5188" i="1" s="1"/>
  <c r="AJ5187" i="1"/>
  <c r="AK5187" i="1" s="1"/>
  <c r="AH5187" i="1"/>
  <c r="AI5187" i="1" s="1"/>
  <c r="AF5187" i="1"/>
  <c r="AG5187" i="1" s="1"/>
  <c r="AD5187" i="1"/>
  <c r="AE5187" i="1" s="1"/>
  <c r="AJ5186" i="1"/>
  <c r="AK5186" i="1" s="1"/>
  <c r="AH5186" i="1"/>
  <c r="AI5186" i="1" s="1"/>
  <c r="AF5186" i="1"/>
  <c r="AG5186" i="1" s="1"/>
  <c r="AD5186" i="1"/>
  <c r="AE5186" i="1" s="1"/>
  <c r="AJ5185" i="1"/>
  <c r="AK5185" i="1" s="1"/>
  <c r="AH5185" i="1"/>
  <c r="AI5185" i="1" s="1"/>
  <c r="AF5185" i="1"/>
  <c r="AG5185" i="1" s="1"/>
  <c r="AD5185" i="1"/>
  <c r="AE5185" i="1" s="1"/>
  <c r="AJ5184" i="1"/>
  <c r="AK5184" i="1" s="1"/>
  <c r="AH5184" i="1"/>
  <c r="AI5184" i="1" s="1"/>
  <c r="AF5184" i="1"/>
  <c r="AG5184" i="1" s="1"/>
  <c r="AD5184" i="1"/>
  <c r="AE5184" i="1" s="1"/>
  <c r="AJ5183" i="1"/>
  <c r="AK5183" i="1" s="1"/>
  <c r="AH5183" i="1"/>
  <c r="AI5183" i="1" s="1"/>
  <c r="AF5183" i="1"/>
  <c r="AG5183" i="1" s="1"/>
  <c r="AD5183" i="1"/>
  <c r="AE5183" i="1" s="1"/>
  <c r="AJ5182" i="1"/>
  <c r="AK5182" i="1" s="1"/>
  <c r="AH5182" i="1"/>
  <c r="AI5182" i="1" s="1"/>
  <c r="AF5182" i="1"/>
  <c r="AG5182" i="1" s="1"/>
  <c r="AD5182" i="1"/>
  <c r="AE5182" i="1" s="1"/>
  <c r="AJ5181" i="1"/>
  <c r="AK5181" i="1" s="1"/>
  <c r="AH5181" i="1"/>
  <c r="AI5181" i="1" s="1"/>
  <c r="AF5181" i="1"/>
  <c r="AG5181" i="1" s="1"/>
  <c r="AD5181" i="1"/>
  <c r="AE5181" i="1" s="1"/>
  <c r="AJ5180" i="1"/>
  <c r="AK5180" i="1" s="1"/>
  <c r="AH5180" i="1"/>
  <c r="AI5180" i="1" s="1"/>
  <c r="AF5180" i="1"/>
  <c r="AG5180" i="1" s="1"/>
  <c r="AD5180" i="1"/>
  <c r="AE5180" i="1" s="1"/>
  <c r="AJ5179" i="1"/>
  <c r="AK5179" i="1" s="1"/>
  <c r="AH5179" i="1"/>
  <c r="AI5179" i="1" s="1"/>
  <c r="AF5179" i="1"/>
  <c r="AG5179" i="1" s="1"/>
  <c r="AD5179" i="1"/>
  <c r="AE5179" i="1" s="1"/>
  <c r="AJ5178" i="1"/>
  <c r="AK5178" i="1" s="1"/>
  <c r="AH5178" i="1"/>
  <c r="AI5178" i="1" s="1"/>
  <c r="AF5178" i="1"/>
  <c r="AG5178" i="1" s="1"/>
  <c r="AD5178" i="1"/>
  <c r="AE5178" i="1" s="1"/>
  <c r="AJ5177" i="1"/>
  <c r="AK5177" i="1" s="1"/>
  <c r="AH5177" i="1"/>
  <c r="AI5177" i="1" s="1"/>
  <c r="AF5177" i="1"/>
  <c r="AG5177" i="1" s="1"/>
  <c r="AD5177" i="1"/>
  <c r="AE5177" i="1" s="1"/>
  <c r="AJ5176" i="1"/>
  <c r="AK5176" i="1" s="1"/>
  <c r="AH5176" i="1"/>
  <c r="AI5176" i="1" s="1"/>
  <c r="AF5176" i="1"/>
  <c r="AG5176" i="1" s="1"/>
  <c r="AD5176" i="1"/>
  <c r="AE5176" i="1" s="1"/>
  <c r="AK5175" i="1"/>
  <c r="AJ5175" i="1"/>
  <c r="AH5175" i="1"/>
  <c r="AI5175" i="1" s="1"/>
  <c r="AF5175" i="1"/>
  <c r="AG5175" i="1" s="1"/>
  <c r="AD5175" i="1"/>
  <c r="AE5175" i="1" s="1"/>
  <c r="AJ5174" i="1"/>
  <c r="AK5174" i="1" s="1"/>
  <c r="AH5174" i="1"/>
  <c r="AI5174" i="1" s="1"/>
  <c r="AF5174" i="1"/>
  <c r="AG5174" i="1" s="1"/>
  <c r="AD5174" i="1"/>
  <c r="AE5174" i="1" s="1"/>
  <c r="AJ5173" i="1"/>
  <c r="AK5173" i="1" s="1"/>
  <c r="AH5173" i="1"/>
  <c r="AI5173" i="1" s="1"/>
  <c r="AF5173" i="1"/>
  <c r="AG5173" i="1" s="1"/>
  <c r="AD5173" i="1"/>
  <c r="AE5173" i="1" s="1"/>
  <c r="AJ5172" i="1"/>
  <c r="AK5172" i="1" s="1"/>
  <c r="AH5172" i="1"/>
  <c r="AI5172" i="1" s="1"/>
  <c r="AF5172" i="1"/>
  <c r="AG5172" i="1" s="1"/>
  <c r="AD5172" i="1"/>
  <c r="AE5172" i="1" s="1"/>
  <c r="AJ5171" i="1"/>
  <c r="AK5171" i="1" s="1"/>
  <c r="AH5171" i="1"/>
  <c r="AI5171" i="1" s="1"/>
  <c r="AF5171" i="1"/>
  <c r="AG5171" i="1" s="1"/>
  <c r="AD5171" i="1"/>
  <c r="AE5171" i="1" s="1"/>
  <c r="AJ5170" i="1"/>
  <c r="AK5170" i="1" s="1"/>
  <c r="AH5170" i="1"/>
  <c r="AI5170" i="1" s="1"/>
  <c r="AF5170" i="1"/>
  <c r="AG5170" i="1" s="1"/>
  <c r="AD5170" i="1"/>
  <c r="AE5170" i="1" s="1"/>
  <c r="AJ5169" i="1"/>
  <c r="AK5169" i="1" s="1"/>
  <c r="AH5169" i="1"/>
  <c r="AI5169" i="1" s="1"/>
  <c r="AF5169" i="1"/>
  <c r="AG5169" i="1" s="1"/>
  <c r="AD5169" i="1"/>
  <c r="AE5169" i="1" s="1"/>
  <c r="AJ5168" i="1"/>
  <c r="AK5168" i="1" s="1"/>
  <c r="AH5168" i="1"/>
  <c r="AI5168" i="1" s="1"/>
  <c r="AF5168" i="1"/>
  <c r="AG5168" i="1" s="1"/>
  <c r="AD5168" i="1"/>
  <c r="AE5168" i="1" s="1"/>
  <c r="AJ5167" i="1"/>
  <c r="AK5167" i="1" s="1"/>
  <c r="AH5167" i="1"/>
  <c r="AI5167" i="1" s="1"/>
  <c r="AF5167" i="1"/>
  <c r="AG5167" i="1" s="1"/>
  <c r="AD5167" i="1"/>
  <c r="AE5167" i="1" s="1"/>
  <c r="AJ5166" i="1"/>
  <c r="AK5166" i="1" s="1"/>
  <c r="AH5166" i="1"/>
  <c r="AI5166" i="1" s="1"/>
  <c r="AF5166" i="1"/>
  <c r="AG5166" i="1" s="1"/>
  <c r="AD5166" i="1"/>
  <c r="AE5166" i="1" s="1"/>
  <c r="AJ5165" i="1"/>
  <c r="AK5165" i="1" s="1"/>
  <c r="AH5165" i="1"/>
  <c r="AI5165" i="1" s="1"/>
  <c r="AF5165" i="1"/>
  <c r="AG5165" i="1" s="1"/>
  <c r="AD5165" i="1"/>
  <c r="AE5165" i="1" s="1"/>
  <c r="AJ5164" i="1"/>
  <c r="AK5164" i="1" s="1"/>
  <c r="AH5164" i="1"/>
  <c r="AI5164" i="1" s="1"/>
  <c r="AF5164" i="1"/>
  <c r="AG5164" i="1" s="1"/>
  <c r="AD5164" i="1"/>
  <c r="AE5164" i="1" s="1"/>
  <c r="AJ5163" i="1"/>
  <c r="AK5163" i="1" s="1"/>
  <c r="AH5163" i="1"/>
  <c r="AI5163" i="1" s="1"/>
  <c r="AF5163" i="1"/>
  <c r="AG5163" i="1" s="1"/>
  <c r="AD5163" i="1"/>
  <c r="AE5163" i="1" s="1"/>
  <c r="AJ5162" i="1"/>
  <c r="AK5162" i="1" s="1"/>
  <c r="AH5162" i="1"/>
  <c r="AI5162" i="1" s="1"/>
  <c r="AF5162" i="1"/>
  <c r="AG5162" i="1" s="1"/>
  <c r="AD5162" i="1"/>
  <c r="AE5162" i="1" s="1"/>
  <c r="AJ5161" i="1"/>
  <c r="AK5161" i="1" s="1"/>
  <c r="AH5161" i="1"/>
  <c r="AI5161" i="1" s="1"/>
  <c r="AF5161" i="1"/>
  <c r="AG5161" i="1" s="1"/>
  <c r="AD5161" i="1"/>
  <c r="AE5161" i="1" s="1"/>
  <c r="AJ5160" i="1"/>
  <c r="AK5160" i="1" s="1"/>
  <c r="AH5160" i="1"/>
  <c r="AI5160" i="1" s="1"/>
  <c r="AF5160" i="1"/>
  <c r="AG5160" i="1" s="1"/>
  <c r="AD5160" i="1"/>
  <c r="AE5160" i="1" s="1"/>
  <c r="AJ5159" i="1"/>
  <c r="AK5159" i="1" s="1"/>
  <c r="AH5159" i="1"/>
  <c r="AI5159" i="1" s="1"/>
  <c r="AF5159" i="1"/>
  <c r="AG5159" i="1" s="1"/>
  <c r="AD5159" i="1"/>
  <c r="AE5159" i="1" s="1"/>
  <c r="AJ5158" i="1"/>
  <c r="AK5158" i="1" s="1"/>
  <c r="AH5158" i="1"/>
  <c r="AI5158" i="1" s="1"/>
  <c r="AF5158" i="1"/>
  <c r="AG5158" i="1" s="1"/>
  <c r="AD5158" i="1"/>
  <c r="AE5158" i="1" s="1"/>
  <c r="AJ5157" i="1"/>
  <c r="AK5157" i="1" s="1"/>
  <c r="AH5157" i="1"/>
  <c r="AI5157" i="1" s="1"/>
  <c r="AF5157" i="1"/>
  <c r="AG5157" i="1" s="1"/>
  <c r="AD5157" i="1"/>
  <c r="AE5157" i="1" s="1"/>
  <c r="AJ5156" i="1"/>
  <c r="AK5156" i="1" s="1"/>
  <c r="AH5156" i="1"/>
  <c r="AI5156" i="1" s="1"/>
  <c r="AF5156" i="1"/>
  <c r="AG5156" i="1" s="1"/>
  <c r="AD5156" i="1"/>
  <c r="AE5156" i="1" s="1"/>
  <c r="AK5155" i="1"/>
  <c r="AJ5155" i="1"/>
  <c r="AH5155" i="1"/>
  <c r="AI5155" i="1" s="1"/>
  <c r="AF5155" i="1"/>
  <c r="AG5155" i="1" s="1"/>
  <c r="AD5155" i="1"/>
  <c r="AE5155" i="1" s="1"/>
  <c r="AJ5154" i="1"/>
  <c r="AK5154" i="1" s="1"/>
  <c r="AH5154" i="1"/>
  <c r="AI5154" i="1" s="1"/>
  <c r="AF5154" i="1"/>
  <c r="AG5154" i="1" s="1"/>
  <c r="AD5154" i="1"/>
  <c r="AE5154" i="1" s="1"/>
  <c r="AJ5153" i="1"/>
  <c r="AK5153" i="1" s="1"/>
  <c r="AH5153" i="1"/>
  <c r="AI5153" i="1" s="1"/>
  <c r="AF5153" i="1"/>
  <c r="AG5153" i="1" s="1"/>
  <c r="AD5153" i="1"/>
  <c r="AE5153" i="1" s="1"/>
  <c r="AJ5152" i="1"/>
  <c r="AK5152" i="1" s="1"/>
  <c r="AH5152" i="1"/>
  <c r="AI5152" i="1" s="1"/>
  <c r="AF5152" i="1"/>
  <c r="AG5152" i="1" s="1"/>
  <c r="AD5152" i="1"/>
  <c r="AE5152" i="1" s="1"/>
  <c r="AJ5151" i="1"/>
  <c r="AK5151" i="1" s="1"/>
  <c r="AH5151" i="1"/>
  <c r="AI5151" i="1" s="1"/>
  <c r="AF5151" i="1"/>
  <c r="AG5151" i="1" s="1"/>
  <c r="AD5151" i="1"/>
  <c r="AE5151" i="1" s="1"/>
  <c r="AJ5150" i="1"/>
  <c r="AK5150" i="1" s="1"/>
  <c r="AH5150" i="1"/>
  <c r="AI5150" i="1" s="1"/>
  <c r="AF5150" i="1"/>
  <c r="AG5150" i="1" s="1"/>
  <c r="AD5150" i="1"/>
  <c r="AE5150" i="1" s="1"/>
  <c r="AJ5149" i="1"/>
  <c r="AK5149" i="1" s="1"/>
  <c r="AH5149" i="1"/>
  <c r="AI5149" i="1" s="1"/>
  <c r="AF5149" i="1"/>
  <c r="AG5149" i="1" s="1"/>
  <c r="AD5149" i="1"/>
  <c r="AE5149" i="1" s="1"/>
  <c r="AJ5148" i="1"/>
  <c r="AK5148" i="1" s="1"/>
  <c r="AH5148" i="1"/>
  <c r="AI5148" i="1" s="1"/>
  <c r="AF5148" i="1"/>
  <c r="AG5148" i="1" s="1"/>
  <c r="AD5148" i="1"/>
  <c r="AE5148" i="1" s="1"/>
  <c r="AJ5147" i="1"/>
  <c r="AK5147" i="1" s="1"/>
  <c r="AH5147" i="1"/>
  <c r="AI5147" i="1" s="1"/>
  <c r="AF5147" i="1"/>
  <c r="AG5147" i="1" s="1"/>
  <c r="AD5147" i="1"/>
  <c r="AE5147" i="1" s="1"/>
  <c r="AJ5146" i="1"/>
  <c r="AK5146" i="1" s="1"/>
  <c r="AH5146" i="1"/>
  <c r="AI5146" i="1" s="1"/>
  <c r="AF5146" i="1"/>
  <c r="AG5146" i="1" s="1"/>
  <c r="AD5146" i="1"/>
  <c r="AE5146" i="1" s="1"/>
  <c r="AJ5145" i="1"/>
  <c r="AK5145" i="1" s="1"/>
  <c r="AH5145" i="1"/>
  <c r="AI5145" i="1" s="1"/>
  <c r="AF5145" i="1"/>
  <c r="AG5145" i="1" s="1"/>
  <c r="AD5145" i="1"/>
  <c r="AE5145" i="1" s="1"/>
  <c r="AJ5144" i="1"/>
  <c r="AK5144" i="1" s="1"/>
  <c r="AH5144" i="1"/>
  <c r="AI5144" i="1" s="1"/>
  <c r="AF5144" i="1"/>
  <c r="AG5144" i="1" s="1"/>
  <c r="AD5144" i="1"/>
  <c r="AE5144" i="1" s="1"/>
  <c r="AJ5143" i="1"/>
  <c r="AK5143" i="1" s="1"/>
  <c r="AH5143" i="1"/>
  <c r="AI5143" i="1" s="1"/>
  <c r="AF5143" i="1"/>
  <c r="AG5143" i="1" s="1"/>
  <c r="AD5143" i="1"/>
  <c r="AE5143" i="1" s="1"/>
  <c r="AJ5142" i="1"/>
  <c r="AK5142" i="1" s="1"/>
  <c r="AH5142" i="1"/>
  <c r="AI5142" i="1" s="1"/>
  <c r="AF5142" i="1"/>
  <c r="AG5142" i="1" s="1"/>
  <c r="AD5142" i="1"/>
  <c r="AE5142" i="1" s="1"/>
  <c r="AK5141" i="1"/>
  <c r="AJ5141" i="1"/>
  <c r="AH5141" i="1"/>
  <c r="AI5141" i="1" s="1"/>
  <c r="AF5141" i="1"/>
  <c r="AG5141" i="1" s="1"/>
  <c r="AD5141" i="1"/>
  <c r="AE5141" i="1" s="1"/>
  <c r="AJ5140" i="1"/>
  <c r="AK5140" i="1" s="1"/>
  <c r="AH5140" i="1"/>
  <c r="AI5140" i="1" s="1"/>
  <c r="AF5140" i="1"/>
  <c r="AG5140" i="1" s="1"/>
  <c r="AD5140" i="1"/>
  <c r="AE5140" i="1" s="1"/>
  <c r="AJ5139" i="1"/>
  <c r="AK5139" i="1" s="1"/>
  <c r="AH5139" i="1"/>
  <c r="AI5139" i="1" s="1"/>
  <c r="AF5139" i="1"/>
  <c r="AG5139" i="1" s="1"/>
  <c r="AD5139" i="1"/>
  <c r="AE5139" i="1" s="1"/>
  <c r="AJ5138" i="1"/>
  <c r="AK5138" i="1" s="1"/>
  <c r="AH5138" i="1"/>
  <c r="AI5138" i="1" s="1"/>
  <c r="AF5138" i="1"/>
  <c r="AG5138" i="1" s="1"/>
  <c r="AD5138" i="1"/>
  <c r="AE5138" i="1" s="1"/>
  <c r="AJ5137" i="1"/>
  <c r="AK5137" i="1" s="1"/>
  <c r="AH5137" i="1"/>
  <c r="AI5137" i="1" s="1"/>
  <c r="AF5137" i="1"/>
  <c r="AG5137" i="1" s="1"/>
  <c r="AD5137" i="1"/>
  <c r="AE5137" i="1" s="1"/>
  <c r="AJ5136" i="1"/>
  <c r="AK5136" i="1" s="1"/>
  <c r="AH5136" i="1"/>
  <c r="AI5136" i="1" s="1"/>
  <c r="AF5136" i="1"/>
  <c r="AG5136" i="1" s="1"/>
  <c r="AD5136" i="1"/>
  <c r="AE5136" i="1" s="1"/>
  <c r="AJ5135" i="1"/>
  <c r="AK5135" i="1" s="1"/>
  <c r="AH5135" i="1"/>
  <c r="AI5135" i="1" s="1"/>
  <c r="AF5135" i="1"/>
  <c r="AG5135" i="1" s="1"/>
  <c r="AD5135" i="1"/>
  <c r="AE5135" i="1" s="1"/>
  <c r="AJ5134" i="1"/>
  <c r="AK5134" i="1" s="1"/>
  <c r="AH5134" i="1"/>
  <c r="AI5134" i="1" s="1"/>
  <c r="AF5134" i="1"/>
  <c r="AG5134" i="1" s="1"/>
  <c r="AD5134" i="1"/>
  <c r="AE5134" i="1" s="1"/>
  <c r="AJ5133" i="1"/>
  <c r="AK5133" i="1" s="1"/>
  <c r="AH5133" i="1"/>
  <c r="AI5133" i="1" s="1"/>
  <c r="AF5133" i="1"/>
  <c r="AG5133" i="1" s="1"/>
  <c r="AD5133" i="1"/>
  <c r="AE5133" i="1" s="1"/>
  <c r="AJ5132" i="1"/>
  <c r="AK5132" i="1" s="1"/>
  <c r="AH5132" i="1"/>
  <c r="AI5132" i="1" s="1"/>
  <c r="AF5132" i="1"/>
  <c r="AG5132" i="1" s="1"/>
  <c r="AD5132" i="1"/>
  <c r="AE5132" i="1" s="1"/>
  <c r="AJ5131" i="1"/>
  <c r="AK5131" i="1" s="1"/>
  <c r="AH5131" i="1"/>
  <c r="AI5131" i="1" s="1"/>
  <c r="AF5131" i="1"/>
  <c r="AG5131" i="1" s="1"/>
  <c r="AD5131" i="1"/>
  <c r="AE5131" i="1" s="1"/>
  <c r="AJ5130" i="1"/>
  <c r="AK5130" i="1" s="1"/>
  <c r="AH5130" i="1"/>
  <c r="AI5130" i="1" s="1"/>
  <c r="AF5130" i="1"/>
  <c r="AG5130" i="1" s="1"/>
  <c r="AD5130" i="1"/>
  <c r="AE5130" i="1" s="1"/>
  <c r="AJ5129" i="1"/>
  <c r="AK5129" i="1" s="1"/>
  <c r="AH5129" i="1"/>
  <c r="AI5129" i="1" s="1"/>
  <c r="AF5129" i="1"/>
  <c r="AG5129" i="1" s="1"/>
  <c r="AD5129" i="1"/>
  <c r="AE5129" i="1" s="1"/>
  <c r="AJ5128" i="1"/>
  <c r="AK5128" i="1" s="1"/>
  <c r="AH5128" i="1"/>
  <c r="AI5128" i="1" s="1"/>
  <c r="AF5128" i="1"/>
  <c r="AG5128" i="1" s="1"/>
  <c r="AD5128" i="1"/>
  <c r="AE5128" i="1" s="1"/>
  <c r="AJ5127" i="1"/>
  <c r="AK5127" i="1" s="1"/>
  <c r="AH5127" i="1"/>
  <c r="AI5127" i="1" s="1"/>
  <c r="AF5127" i="1"/>
  <c r="AG5127" i="1" s="1"/>
  <c r="AD5127" i="1"/>
  <c r="AE5127" i="1" s="1"/>
  <c r="AJ5126" i="1"/>
  <c r="AK5126" i="1" s="1"/>
  <c r="AH5126" i="1"/>
  <c r="AI5126" i="1" s="1"/>
  <c r="AF5126" i="1"/>
  <c r="AG5126" i="1" s="1"/>
  <c r="AD5126" i="1"/>
  <c r="AE5126" i="1" s="1"/>
  <c r="AJ5125" i="1"/>
  <c r="AK5125" i="1" s="1"/>
  <c r="AH5125" i="1"/>
  <c r="AI5125" i="1" s="1"/>
  <c r="AF5125" i="1"/>
  <c r="AG5125" i="1" s="1"/>
  <c r="AD5125" i="1"/>
  <c r="AE5125" i="1" s="1"/>
  <c r="AJ5124" i="1"/>
  <c r="AK5124" i="1" s="1"/>
  <c r="AH5124" i="1"/>
  <c r="AI5124" i="1" s="1"/>
  <c r="AF5124" i="1"/>
  <c r="AG5124" i="1" s="1"/>
  <c r="AD5124" i="1"/>
  <c r="AE5124" i="1" s="1"/>
  <c r="AK5123" i="1"/>
  <c r="AJ5123" i="1"/>
  <c r="AH5123" i="1"/>
  <c r="AI5123" i="1" s="1"/>
  <c r="AF5123" i="1"/>
  <c r="AG5123" i="1" s="1"/>
  <c r="AD5123" i="1"/>
  <c r="AE5123" i="1" s="1"/>
  <c r="AJ5122" i="1"/>
  <c r="AK5122" i="1" s="1"/>
  <c r="AH5122" i="1"/>
  <c r="AI5122" i="1" s="1"/>
  <c r="AF5122" i="1"/>
  <c r="AG5122" i="1" s="1"/>
  <c r="AD5122" i="1"/>
  <c r="AE5122" i="1" s="1"/>
  <c r="AJ5121" i="1"/>
  <c r="AK5121" i="1" s="1"/>
  <c r="AH5121" i="1"/>
  <c r="AI5121" i="1" s="1"/>
  <c r="AF5121" i="1"/>
  <c r="AG5121" i="1" s="1"/>
  <c r="AD5121" i="1"/>
  <c r="AE5121" i="1" s="1"/>
  <c r="AJ5120" i="1"/>
  <c r="AK5120" i="1" s="1"/>
  <c r="AH5120" i="1"/>
  <c r="AI5120" i="1" s="1"/>
  <c r="AF5120" i="1"/>
  <c r="AG5120" i="1" s="1"/>
  <c r="AD5120" i="1"/>
  <c r="AE5120" i="1" s="1"/>
  <c r="AJ5119" i="1"/>
  <c r="AK5119" i="1" s="1"/>
  <c r="AH5119" i="1"/>
  <c r="AI5119" i="1" s="1"/>
  <c r="AF5119" i="1"/>
  <c r="AG5119" i="1" s="1"/>
  <c r="AD5119" i="1"/>
  <c r="AE5119" i="1" s="1"/>
  <c r="AJ5118" i="1"/>
  <c r="AK5118" i="1" s="1"/>
  <c r="AH5118" i="1"/>
  <c r="AI5118" i="1" s="1"/>
  <c r="AF5118" i="1"/>
  <c r="AG5118" i="1" s="1"/>
  <c r="AD5118" i="1"/>
  <c r="AE5118" i="1" s="1"/>
  <c r="AJ5117" i="1"/>
  <c r="AK5117" i="1" s="1"/>
  <c r="AH5117" i="1"/>
  <c r="AI5117" i="1" s="1"/>
  <c r="AF5117" i="1"/>
  <c r="AG5117" i="1" s="1"/>
  <c r="AD5117" i="1"/>
  <c r="AE5117" i="1" s="1"/>
  <c r="AJ5116" i="1"/>
  <c r="AK5116" i="1" s="1"/>
  <c r="AH5116" i="1"/>
  <c r="AI5116" i="1" s="1"/>
  <c r="AF5116" i="1"/>
  <c r="AG5116" i="1" s="1"/>
  <c r="AD5116" i="1"/>
  <c r="AE5116" i="1" s="1"/>
  <c r="AJ5115" i="1"/>
  <c r="AK5115" i="1" s="1"/>
  <c r="AH5115" i="1"/>
  <c r="AI5115" i="1" s="1"/>
  <c r="AF5115" i="1"/>
  <c r="AG5115" i="1" s="1"/>
  <c r="AD5115" i="1"/>
  <c r="AE5115" i="1" s="1"/>
  <c r="AJ5114" i="1"/>
  <c r="AK5114" i="1" s="1"/>
  <c r="AH5114" i="1"/>
  <c r="AI5114" i="1" s="1"/>
  <c r="AF5114" i="1"/>
  <c r="AG5114" i="1" s="1"/>
  <c r="AD5114" i="1"/>
  <c r="AE5114" i="1" s="1"/>
  <c r="AJ5113" i="1"/>
  <c r="AK5113" i="1" s="1"/>
  <c r="AH5113" i="1"/>
  <c r="AI5113" i="1" s="1"/>
  <c r="AF5113" i="1"/>
  <c r="AG5113" i="1" s="1"/>
  <c r="AD5113" i="1"/>
  <c r="AE5113" i="1" s="1"/>
  <c r="AJ5112" i="1"/>
  <c r="AK5112" i="1" s="1"/>
  <c r="AH5112" i="1"/>
  <c r="AI5112" i="1" s="1"/>
  <c r="AF5112" i="1"/>
  <c r="AG5112" i="1" s="1"/>
  <c r="AD5112" i="1"/>
  <c r="AE5112" i="1" s="1"/>
  <c r="AJ5111" i="1"/>
  <c r="AK5111" i="1" s="1"/>
  <c r="AH5111" i="1"/>
  <c r="AI5111" i="1" s="1"/>
  <c r="AF5111" i="1"/>
  <c r="AG5111" i="1" s="1"/>
  <c r="AD5111" i="1"/>
  <c r="AE5111" i="1" s="1"/>
  <c r="AJ5110" i="1"/>
  <c r="AK5110" i="1" s="1"/>
  <c r="AH5110" i="1"/>
  <c r="AI5110" i="1" s="1"/>
  <c r="AF5110" i="1"/>
  <c r="AG5110" i="1" s="1"/>
  <c r="AD5110" i="1"/>
  <c r="AE5110" i="1" s="1"/>
  <c r="AJ5109" i="1"/>
  <c r="AK5109" i="1" s="1"/>
  <c r="AH5109" i="1"/>
  <c r="AI5109" i="1" s="1"/>
  <c r="AF5109" i="1"/>
  <c r="AG5109" i="1" s="1"/>
  <c r="AD5109" i="1"/>
  <c r="AE5109" i="1" s="1"/>
  <c r="AJ5108" i="1"/>
  <c r="AK5108" i="1" s="1"/>
  <c r="AH5108" i="1"/>
  <c r="AI5108" i="1" s="1"/>
  <c r="AF5108" i="1"/>
  <c r="AG5108" i="1" s="1"/>
  <c r="AD5108" i="1"/>
  <c r="AE5108" i="1" s="1"/>
  <c r="AJ5107" i="1"/>
  <c r="AK5107" i="1" s="1"/>
  <c r="AH5107" i="1"/>
  <c r="AI5107" i="1" s="1"/>
  <c r="AF5107" i="1"/>
  <c r="AG5107" i="1" s="1"/>
  <c r="AD5107" i="1"/>
  <c r="AE5107" i="1" s="1"/>
  <c r="AJ5106" i="1"/>
  <c r="AK5106" i="1" s="1"/>
  <c r="AH5106" i="1"/>
  <c r="AI5106" i="1" s="1"/>
  <c r="AF5106" i="1"/>
  <c r="AG5106" i="1" s="1"/>
  <c r="AD5106" i="1"/>
  <c r="AE5106" i="1" s="1"/>
  <c r="AJ5105" i="1"/>
  <c r="AK5105" i="1" s="1"/>
  <c r="AH5105" i="1"/>
  <c r="AI5105" i="1" s="1"/>
  <c r="AF5105" i="1"/>
  <c r="AG5105" i="1" s="1"/>
  <c r="AD5105" i="1"/>
  <c r="AE5105" i="1" s="1"/>
  <c r="AJ5104" i="1"/>
  <c r="AK5104" i="1" s="1"/>
  <c r="AH5104" i="1"/>
  <c r="AI5104" i="1" s="1"/>
  <c r="AF5104" i="1"/>
  <c r="AG5104" i="1" s="1"/>
  <c r="AD5104" i="1"/>
  <c r="AE5104" i="1" s="1"/>
  <c r="AJ5103" i="1"/>
  <c r="AK5103" i="1" s="1"/>
  <c r="AH5103" i="1"/>
  <c r="AI5103" i="1" s="1"/>
  <c r="AF5103" i="1"/>
  <c r="AG5103" i="1" s="1"/>
  <c r="AD5103" i="1"/>
  <c r="AE5103" i="1" s="1"/>
  <c r="AK5102" i="1"/>
  <c r="AJ5102" i="1"/>
  <c r="AH5102" i="1"/>
  <c r="AI5102" i="1" s="1"/>
  <c r="AF5102" i="1"/>
  <c r="AG5102" i="1" s="1"/>
  <c r="AD5102" i="1"/>
  <c r="AE5102" i="1" s="1"/>
  <c r="AJ5101" i="1"/>
  <c r="AK5101" i="1" s="1"/>
  <c r="AH5101" i="1"/>
  <c r="AI5101" i="1" s="1"/>
  <c r="AF5101" i="1"/>
  <c r="AG5101" i="1" s="1"/>
  <c r="AD5101" i="1"/>
  <c r="AE5101" i="1" s="1"/>
  <c r="AJ5100" i="1"/>
  <c r="AK5100" i="1" s="1"/>
  <c r="AH5100" i="1"/>
  <c r="AI5100" i="1" s="1"/>
  <c r="AF5100" i="1"/>
  <c r="AG5100" i="1" s="1"/>
  <c r="AD5100" i="1"/>
  <c r="AE5100" i="1" s="1"/>
  <c r="AJ5099" i="1"/>
  <c r="AK5099" i="1" s="1"/>
  <c r="AH5099" i="1"/>
  <c r="AI5099" i="1" s="1"/>
  <c r="AF5099" i="1"/>
  <c r="AG5099" i="1" s="1"/>
  <c r="AD5099" i="1"/>
  <c r="AE5099" i="1" s="1"/>
  <c r="AJ5098" i="1"/>
  <c r="AK5098" i="1" s="1"/>
  <c r="AH5098" i="1"/>
  <c r="AI5098" i="1" s="1"/>
  <c r="AF5098" i="1"/>
  <c r="AG5098" i="1" s="1"/>
  <c r="AD5098" i="1"/>
  <c r="AE5098" i="1" s="1"/>
  <c r="AJ5097" i="1"/>
  <c r="AK5097" i="1" s="1"/>
  <c r="AH5097" i="1"/>
  <c r="AI5097" i="1" s="1"/>
  <c r="AF5097" i="1"/>
  <c r="AG5097" i="1" s="1"/>
  <c r="AD5097" i="1"/>
  <c r="AE5097" i="1" s="1"/>
  <c r="AJ5096" i="1"/>
  <c r="AK5096" i="1" s="1"/>
  <c r="AH5096" i="1"/>
  <c r="AI5096" i="1" s="1"/>
  <c r="AF5096" i="1"/>
  <c r="AG5096" i="1" s="1"/>
  <c r="AD5096" i="1"/>
  <c r="AE5096" i="1" s="1"/>
  <c r="AJ5095" i="1"/>
  <c r="AK5095" i="1" s="1"/>
  <c r="AH5095" i="1"/>
  <c r="AI5095" i="1" s="1"/>
  <c r="AF5095" i="1"/>
  <c r="AG5095" i="1" s="1"/>
  <c r="AD5095" i="1"/>
  <c r="AE5095" i="1" s="1"/>
  <c r="AJ5094" i="1"/>
  <c r="AK5094" i="1" s="1"/>
  <c r="AH5094" i="1"/>
  <c r="AI5094" i="1" s="1"/>
  <c r="AF5094" i="1"/>
  <c r="AG5094" i="1" s="1"/>
  <c r="AD5094" i="1"/>
  <c r="AE5094" i="1" s="1"/>
  <c r="AJ5093" i="1"/>
  <c r="AK5093" i="1" s="1"/>
  <c r="AH5093" i="1"/>
  <c r="AI5093" i="1" s="1"/>
  <c r="AF5093" i="1"/>
  <c r="AG5093" i="1" s="1"/>
  <c r="AD5093" i="1"/>
  <c r="AE5093" i="1" s="1"/>
  <c r="AJ5092" i="1"/>
  <c r="AK5092" i="1" s="1"/>
  <c r="AH5092" i="1"/>
  <c r="AI5092" i="1" s="1"/>
  <c r="AF5092" i="1"/>
  <c r="AG5092" i="1" s="1"/>
  <c r="AD5092" i="1"/>
  <c r="AE5092" i="1" s="1"/>
  <c r="AJ5091" i="1"/>
  <c r="AK5091" i="1" s="1"/>
  <c r="AH5091" i="1"/>
  <c r="AI5091" i="1" s="1"/>
  <c r="AF5091" i="1"/>
  <c r="AG5091" i="1" s="1"/>
  <c r="AD5091" i="1"/>
  <c r="AE5091" i="1" s="1"/>
  <c r="AJ5090" i="1"/>
  <c r="AK5090" i="1" s="1"/>
  <c r="AH5090" i="1"/>
  <c r="AI5090" i="1" s="1"/>
  <c r="AF5090" i="1"/>
  <c r="AG5090" i="1" s="1"/>
  <c r="AD5090" i="1"/>
  <c r="AE5090" i="1" s="1"/>
  <c r="AJ5089" i="1"/>
  <c r="AK5089" i="1" s="1"/>
  <c r="AH5089" i="1"/>
  <c r="AI5089" i="1" s="1"/>
  <c r="AF5089" i="1"/>
  <c r="AG5089" i="1" s="1"/>
  <c r="AD5089" i="1"/>
  <c r="AE5089" i="1" s="1"/>
  <c r="AJ5088" i="1"/>
  <c r="AK5088" i="1" s="1"/>
  <c r="AH5088" i="1"/>
  <c r="AI5088" i="1" s="1"/>
  <c r="AF5088" i="1"/>
  <c r="AG5088" i="1" s="1"/>
  <c r="AD5088" i="1"/>
  <c r="AE5088" i="1" s="1"/>
  <c r="AJ5087" i="1"/>
  <c r="AK5087" i="1" s="1"/>
  <c r="AH5087" i="1"/>
  <c r="AI5087" i="1" s="1"/>
  <c r="AF5087" i="1"/>
  <c r="AG5087" i="1" s="1"/>
  <c r="AD5087" i="1"/>
  <c r="AE5087" i="1" s="1"/>
  <c r="AJ5086" i="1"/>
  <c r="AK5086" i="1" s="1"/>
  <c r="AH5086" i="1"/>
  <c r="AI5086" i="1" s="1"/>
  <c r="AF5086" i="1"/>
  <c r="AG5086" i="1" s="1"/>
  <c r="AD5086" i="1"/>
  <c r="AE5086" i="1" s="1"/>
  <c r="AJ5085" i="1"/>
  <c r="AK5085" i="1" s="1"/>
  <c r="AH5085" i="1"/>
  <c r="AI5085" i="1" s="1"/>
  <c r="AF5085" i="1"/>
  <c r="AG5085" i="1" s="1"/>
  <c r="AD5085" i="1"/>
  <c r="AE5085" i="1" s="1"/>
  <c r="AJ5084" i="1"/>
  <c r="AK5084" i="1" s="1"/>
  <c r="AH5084" i="1"/>
  <c r="AI5084" i="1" s="1"/>
  <c r="AF5084" i="1"/>
  <c r="AG5084" i="1" s="1"/>
  <c r="AD5084" i="1"/>
  <c r="AE5084" i="1" s="1"/>
  <c r="AJ5083" i="1"/>
  <c r="AK5083" i="1" s="1"/>
  <c r="AH5083" i="1"/>
  <c r="AI5083" i="1" s="1"/>
  <c r="AF5083" i="1"/>
  <c r="AG5083" i="1" s="1"/>
  <c r="AD5083" i="1"/>
  <c r="AE5083" i="1" s="1"/>
  <c r="AJ5082" i="1"/>
  <c r="AK5082" i="1" s="1"/>
  <c r="AH5082" i="1"/>
  <c r="AI5082" i="1" s="1"/>
  <c r="AF5082" i="1"/>
  <c r="AG5082" i="1" s="1"/>
  <c r="AD5082" i="1"/>
  <c r="AE5082" i="1" s="1"/>
  <c r="AJ5081" i="1"/>
  <c r="AK5081" i="1" s="1"/>
  <c r="AH5081" i="1"/>
  <c r="AI5081" i="1" s="1"/>
  <c r="AF5081" i="1"/>
  <c r="AG5081" i="1" s="1"/>
  <c r="AD5081" i="1"/>
  <c r="AE5081" i="1" s="1"/>
  <c r="AJ5080" i="1"/>
  <c r="AK5080" i="1" s="1"/>
  <c r="AH5080" i="1"/>
  <c r="AI5080" i="1" s="1"/>
  <c r="AF5080" i="1"/>
  <c r="AG5080" i="1" s="1"/>
  <c r="AD5080" i="1"/>
  <c r="AE5080" i="1" s="1"/>
  <c r="AJ5079" i="1"/>
  <c r="AK5079" i="1" s="1"/>
  <c r="AH5079" i="1"/>
  <c r="AI5079" i="1" s="1"/>
  <c r="AF5079" i="1"/>
  <c r="AG5079" i="1" s="1"/>
  <c r="AD5079" i="1"/>
  <c r="AE5079" i="1" s="1"/>
  <c r="AJ5078" i="1"/>
  <c r="AK5078" i="1" s="1"/>
  <c r="AH5078" i="1"/>
  <c r="AI5078" i="1" s="1"/>
  <c r="AF5078" i="1"/>
  <c r="AG5078" i="1" s="1"/>
  <c r="AD5078" i="1"/>
  <c r="AE5078" i="1" s="1"/>
  <c r="AJ5077" i="1"/>
  <c r="AK5077" i="1" s="1"/>
  <c r="AH5077" i="1"/>
  <c r="AI5077" i="1" s="1"/>
  <c r="AF5077" i="1"/>
  <c r="AG5077" i="1" s="1"/>
  <c r="AD5077" i="1"/>
  <c r="AE5077" i="1" s="1"/>
  <c r="AJ5076" i="1"/>
  <c r="AK5076" i="1" s="1"/>
  <c r="AH5076" i="1"/>
  <c r="AI5076" i="1" s="1"/>
  <c r="AF5076" i="1"/>
  <c r="AG5076" i="1" s="1"/>
  <c r="AD5076" i="1"/>
  <c r="AE5076" i="1" s="1"/>
  <c r="AJ5075" i="1"/>
  <c r="AK5075" i="1" s="1"/>
  <c r="AH5075" i="1"/>
  <c r="AI5075" i="1" s="1"/>
  <c r="AF5075" i="1"/>
  <c r="AG5075" i="1" s="1"/>
  <c r="AD5075" i="1"/>
  <c r="AE5075" i="1" s="1"/>
  <c r="AJ5074" i="1"/>
  <c r="AK5074" i="1" s="1"/>
  <c r="AH5074" i="1"/>
  <c r="AI5074" i="1" s="1"/>
  <c r="AF5074" i="1"/>
  <c r="AG5074" i="1" s="1"/>
  <c r="AD5074" i="1"/>
  <c r="AE5074" i="1" s="1"/>
  <c r="AJ5073" i="1"/>
  <c r="AK5073" i="1" s="1"/>
  <c r="AH5073" i="1"/>
  <c r="AI5073" i="1" s="1"/>
  <c r="AF5073" i="1"/>
  <c r="AG5073" i="1" s="1"/>
  <c r="AD5073" i="1"/>
  <c r="AE5073" i="1" s="1"/>
  <c r="AJ5072" i="1"/>
  <c r="AK5072" i="1" s="1"/>
  <c r="AH5072" i="1"/>
  <c r="AI5072" i="1" s="1"/>
  <c r="AF5072" i="1"/>
  <c r="AG5072" i="1" s="1"/>
  <c r="AD5072" i="1"/>
  <c r="AE5072" i="1" s="1"/>
  <c r="AJ5071" i="1"/>
  <c r="AK5071" i="1" s="1"/>
  <c r="AH5071" i="1"/>
  <c r="AI5071" i="1" s="1"/>
  <c r="AF5071" i="1"/>
  <c r="AG5071" i="1" s="1"/>
  <c r="AD5071" i="1"/>
  <c r="AE5071" i="1" s="1"/>
  <c r="AJ5070" i="1"/>
  <c r="AK5070" i="1" s="1"/>
  <c r="AH5070" i="1"/>
  <c r="AI5070" i="1" s="1"/>
  <c r="AF5070" i="1"/>
  <c r="AG5070" i="1" s="1"/>
  <c r="AD5070" i="1"/>
  <c r="AE5070" i="1" s="1"/>
  <c r="AJ5069" i="1"/>
  <c r="AK5069" i="1" s="1"/>
  <c r="AH5069" i="1"/>
  <c r="AI5069" i="1" s="1"/>
  <c r="AF5069" i="1"/>
  <c r="AG5069" i="1" s="1"/>
  <c r="AD5069" i="1"/>
  <c r="AE5069" i="1" s="1"/>
  <c r="AJ5068" i="1"/>
  <c r="AK5068" i="1" s="1"/>
  <c r="AH5068" i="1"/>
  <c r="AI5068" i="1" s="1"/>
  <c r="AF5068" i="1"/>
  <c r="AG5068" i="1" s="1"/>
  <c r="AD5068" i="1"/>
  <c r="AE5068" i="1" s="1"/>
  <c r="AK5067" i="1"/>
  <c r="AJ5067" i="1"/>
  <c r="AH5067" i="1"/>
  <c r="AI5067" i="1" s="1"/>
  <c r="AF5067" i="1"/>
  <c r="AG5067" i="1" s="1"/>
  <c r="AD5067" i="1"/>
  <c r="AE5067" i="1" s="1"/>
  <c r="AJ5066" i="1"/>
  <c r="AK5066" i="1" s="1"/>
  <c r="AH5066" i="1"/>
  <c r="AI5066" i="1" s="1"/>
  <c r="AF5066" i="1"/>
  <c r="AG5066" i="1" s="1"/>
  <c r="AD5066" i="1"/>
  <c r="AE5066" i="1" s="1"/>
  <c r="AJ5065" i="1"/>
  <c r="AK5065" i="1" s="1"/>
  <c r="AH5065" i="1"/>
  <c r="AI5065" i="1" s="1"/>
  <c r="AF5065" i="1"/>
  <c r="AG5065" i="1" s="1"/>
  <c r="AD5065" i="1"/>
  <c r="AE5065" i="1" s="1"/>
  <c r="AJ5064" i="1"/>
  <c r="AK5064" i="1" s="1"/>
  <c r="AH5064" i="1"/>
  <c r="AI5064" i="1" s="1"/>
  <c r="AF5064" i="1"/>
  <c r="AG5064" i="1" s="1"/>
  <c r="AD5064" i="1"/>
  <c r="AE5064" i="1" s="1"/>
  <c r="AJ5063" i="1"/>
  <c r="AK5063" i="1" s="1"/>
  <c r="AH5063" i="1"/>
  <c r="AI5063" i="1" s="1"/>
  <c r="AF5063" i="1"/>
  <c r="AG5063" i="1" s="1"/>
  <c r="AD5063" i="1"/>
  <c r="AE5063" i="1" s="1"/>
  <c r="AJ5062" i="1"/>
  <c r="AK5062" i="1" s="1"/>
  <c r="AH5062" i="1"/>
  <c r="AI5062" i="1" s="1"/>
  <c r="AF5062" i="1"/>
  <c r="AG5062" i="1" s="1"/>
  <c r="AD5062" i="1"/>
  <c r="AE5062" i="1" s="1"/>
  <c r="AJ5061" i="1"/>
  <c r="AK5061" i="1" s="1"/>
  <c r="AH5061" i="1"/>
  <c r="AI5061" i="1" s="1"/>
  <c r="AF5061" i="1"/>
  <c r="AG5061" i="1" s="1"/>
  <c r="AD5061" i="1"/>
  <c r="AE5061" i="1" s="1"/>
  <c r="AJ5060" i="1"/>
  <c r="AK5060" i="1" s="1"/>
  <c r="AH5060" i="1"/>
  <c r="AI5060" i="1" s="1"/>
  <c r="AF5060" i="1"/>
  <c r="AG5060" i="1" s="1"/>
  <c r="AD5060" i="1"/>
  <c r="AE5060" i="1" s="1"/>
  <c r="AJ5059" i="1"/>
  <c r="AK5059" i="1" s="1"/>
  <c r="AH5059" i="1"/>
  <c r="AI5059" i="1" s="1"/>
  <c r="AF5059" i="1"/>
  <c r="AG5059" i="1" s="1"/>
  <c r="AD5059" i="1"/>
  <c r="AE5059" i="1" s="1"/>
  <c r="AJ5058" i="1"/>
  <c r="AK5058" i="1" s="1"/>
  <c r="AH5058" i="1"/>
  <c r="AI5058" i="1" s="1"/>
  <c r="AF5058" i="1"/>
  <c r="AG5058" i="1" s="1"/>
  <c r="AD5058" i="1"/>
  <c r="AE5058" i="1" s="1"/>
  <c r="AJ5057" i="1"/>
  <c r="AK5057" i="1" s="1"/>
  <c r="AH5057" i="1"/>
  <c r="AI5057" i="1" s="1"/>
  <c r="AF5057" i="1"/>
  <c r="AG5057" i="1" s="1"/>
  <c r="AD5057" i="1"/>
  <c r="AE5057" i="1" s="1"/>
  <c r="AJ5056" i="1"/>
  <c r="AK5056" i="1" s="1"/>
  <c r="AH5056" i="1"/>
  <c r="AI5056" i="1" s="1"/>
  <c r="AF5056" i="1"/>
  <c r="AG5056" i="1" s="1"/>
  <c r="AD5056" i="1"/>
  <c r="AE5056" i="1" s="1"/>
  <c r="AJ5055" i="1"/>
  <c r="AK5055" i="1" s="1"/>
  <c r="AH5055" i="1"/>
  <c r="AI5055" i="1" s="1"/>
  <c r="AF5055" i="1"/>
  <c r="AG5055" i="1" s="1"/>
  <c r="AD5055" i="1"/>
  <c r="AE5055" i="1" s="1"/>
  <c r="AJ5054" i="1"/>
  <c r="AK5054" i="1" s="1"/>
  <c r="AH5054" i="1"/>
  <c r="AI5054" i="1" s="1"/>
  <c r="AF5054" i="1"/>
  <c r="AG5054" i="1" s="1"/>
  <c r="AD5054" i="1"/>
  <c r="AE5054" i="1" s="1"/>
  <c r="AJ5053" i="1"/>
  <c r="AK5053" i="1" s="1"/>
  <c r="AH5053" i="1"/>
  <c r="AI5053" i="1" s="1"/>
  <c r="AF5053" i="1"/>
  <c r="AG5053" i="1" s="1"/>
  <c r="AD5053" i="1"/>
  <c r="AE5053" i="1" s="1"/>
  <c r="AJ5052" i="1"/>
  <c r="AK5052" i="1" s="1"/>
  <c r="AH5052" i="1"/>
  <c r="AI5052" i="1" s="1"/>
  <c r="AF5052" i="1"/>
  <c r="AG5052" i="1" s="1"/>
  <c r="AD5052" i="1"/>
  <c r="AE5052" i="1" s="1"/>
  <c r="AJ5051" i="1"/>
  <c r="AK5051" i="1" s="1"/>
  <c r="AH5051" i="1"/>
  <c r="AI5051" i="1" s="1"/>
  <c r="AF5051" i="1"/>
  <c r="AG5051" i="1" s="1"/>
  <c r="AD5051" i="1"/>
  <c r="AE5051" i="1" s="1"/>
  <c r="AJ5050" i="1"/>
  <c r="AK5050" i="1" s="1"/>
  <c r="AH5050" i="1"/>
  <c r="AI5050" i="1" s="1"/>
  <c r="AF5050" i="1"/>
  <c r="AG5050" i="1" s="1"/>
  <c r="AD5050" i="1"/>
  <c r="AE5050" i="1" s="1"/>
  <c r="AJ5049" i="1"/>
  <c r="AK5049" i="1" s="1"/>
  <c r="AH5049" i="1"/>
  <c r="AI5049" i="1" s="1"/>
  <c r="AF5049" i="1"/>
  <c r="AG5049" i="1" s="1"/>
  <c r="AD5049" i="1"/>
  <c r="AE5049" i="1" s="1"/>
  <c r="AJ5048" i="1"/>
  <c r="AK5048" i="1" s="1"/>
  <c r="AH5048" i="1"/>
  <c r="AI5048" i="1" s="1"/>
  <c r="AF5048" i="1"/>
  <c r="AG5048" i="1" s="1"/>
  <c r="AD5048" i="1"/>
  <c r="AE5048" i="1" s="1"/>
  <c r="AJ5047" i="1"/>
  <c r="AK5047" i="1" s="1"/>
  <c r="AH5047" i="1"/>
  <c r="AI5047" i="1" s="1"/>
  <c r="AF5047" i="1"/>
  <c r="AG5047" i="1" s="1"/>
  <c r="AD5047" i="1"/>
  <c r="AE5047" i="1" s="1"/>
  <c r="AJ5046" i="1"/>
  <c r="AK5046" i="1" s="1"/>
  <c r="AH5046" i="1"/>
  <c r="AI5046" i="1" s="1"/>
  <c r="AF5046" i="1"/>
  <c r="AG5046" i="1" s="1"/>
  <c r="AD5046" i="1"/>
  <c r="AE5046" i="1" s="1"/>
  <c r="AJ5045" i="1"/>
  <c r="AK5045" i="1" s="1"/>
  <c r="AH5045" i="1"/>
  <c r="AI5045" i="1" s="1"/>
  <c r="AF5045" i="1"/>
  <c r="AG5045" i="1" s="1"/>
  <c r="AD5045" i="1"/>
  <c r="AE5045" i="1" s="1"/>
  <c r="AJ5044" i="1"/>
  <c r="AK5044" i="1" s="1"/>
  <c r="AH5044" i="1"/>
  <c r="AI5044" i="1" s="1"/>
  <c r="AF5044" i="1"/>
  <c r="AG5044" i="1" s="1"/>
  <c r="AD5044" i="1"/>
  <c r="AE5044" i="1" s="1"/>
  <c r="AJ5043" i="1"/>
  <c r="AK5043" i="1" s="1"/>
  <c r="AH5043" i="1"/>
  <c r="AI5043" i="1" s="1"/>
  <c r="AF5043" i="1"/>
  <c r="AG5043" i="1" s="1"/>
  <c r="AD5043" i="1"/>
  <c r="AE5043" i="1" s="1"/>
  <c r="AJ5042" i="1"/>
  <c r="AK5042" i="1" s="1"/>
  <c r="AH5042" i="1"/>
  <c r="AI5042" i="1" s="1"/>
  <c r="AF5042" i="1"/>
  <c r="AG5042" i="1" s="1"/>
  <c r="AD5042" i="1"/>
  <c r="AE5042" i="1" s="1"/>
  <c r="AJ5041" i="1"/>
  <c r="AK5041" i="1" s="1"/>
  <c r="AH5041" i="1"/>
  <c r="AI5041" i="1" s="1"/>
  <c r="AF5041" i="1"/>
  <c r="AG5041" i="1" s="1"/>
  <c r="AD5041" i="1"/>
  <c r="AE5041" i="1" s="1"/>
  <c r="AJ5040" i="1"/>
  <c r="AK5040" i="1" s="1"/>
  <c r="AH5040" i="1"/>
  <c r="AI5040" i="1" s="1"/>
  <c r="AF5040" i="1"/>
  <c r="AG5040" i="1" s="1"/>
  <c r="AD5040" i="1"/>
  <c r="AE5040" i="1" s="1"/>
  <c r="AJ5039" i="1"/>
  <c r="AK5039" i="1" s="1"/>
  <c r="AH5039" i="1"/>
  <c r="AI5039" i="1" s="1"/>
  <c r="AF5039" i="1"/>
  <c r="AG5039" i="1" s="1"/>
  <c r="AD5039" i="1"/>
  <c r="AE5039" i="1" s="1"/>
  <c r="AJ5038" i="1"/>
  <c r="AK5038" i="1" s="1"/>
  <c r="AH5038" i="1"/>
  <c r="AI5038" i="1" s="1"/>
  <c r="AF5038" i="1"/>
  <c r="AG5038" i="1" s="1"/>
  <c r="AD5038" i="1"/>
  <c r="AE5038" i="1" s="1"/>
  <c r="AJ5037" i="1"/>
  <c r="AK5037" i="1" s="1"/>
  <c r="AH5037" i="1"/>
  <c r="AI5037" i="1" s="1"/>
  <c r="AF5037" i="1"/>
  <c r="AG5037" i="1" s="1"/>
  <c r="AD5037" i="1"/>
  <c r="AE5037" i="1" s="1"/>
  <c r="AJ5036" i="1"/>
  <c r="AK5036" i="1" s="1"/>
  <c r="AH5036" i="1"/>
  <c r="AI5036" i="1" s="1"/>
  <c r="AF5036" i="1"/>
  <c r="AG5036" i="1" s="1"/>
  <c r="AD5036" i="1"/>
  <c r="AE5036" i="1" s="1"/>
  <c r="AJ5035" i="1"/>
  <c r="AK5035" i="1" s="1"/>
  <c r="AH5035" i="1"/>
  <c r="AI5035" i="1" s="1"/>
  <c r="AF5035" i="1"/>
  <c r="AG5035" i="1" s="1"/>
  <c r="AD5035" i="1"/>
  <c r="AE5035" i="1" s="1"/>
  <c r="AJ5034" i="1"/>
  <c r="AK5034" i="1" s="1"/>
  <c r="AH5034" i="1"/>
  <c r="AI5034" i="1" s="1"/>
  <c r="AF5034" i="1"/>
  <c r="AG5034" i="1" s="1"/>
  <c r="AD5034" i="1"/>
  <c r="AE5034" i="1" s="1"/>
  <c r="AJ5033" i="1"/>
  <c r="AK5033" i="1" s="1"/>
  <c r="AH5033" i="1"/>
  <c r="AI5033" i="1" s="1"/>
  <c r="AF5033" i="1"/>
  <c r="AG5033" i="1" s="1"/>
  <c r="AD5033" i="1"/>
  <c r="AE5033" i="1" s="1"/>
  <c r="AJ5032" i="1"/>
  <c r="AK5032" i="1" s="1"/>
  <c r="AH5032" i="1"/>
  <c r="AI5032" i="1" s="1"/>
  <c r="AF5032" i="1"/>
  <c r="AG5032" i="1" s="1"/>
  <c r="AD5032" i="1"/>
  <c r="AE5032" i="1" s="1"/>
  <c r="AJ5031" i="1"/>
  <c r="AK5031" i="1" s="1"/>
  <c r="AH5031" i="1"/>
  <c r="AI5031" i="1" s="1"/>
  <c r="AF5031" i="1"/>
  <c r="AG5031" i="1" s="1"/>
  <c r="AD5031" i="1"/>
  <c r="AE5031" i="1" s="1"/>
  <c r="AJ5030" i="1"/>
  <c r="AK5030" i="1" s="1"/>
  <c r="AH5030" i="1"/>
  <c r="AI5030" i="1" s="1"/>
  <c r="AF5030" i="1"/>
  <c r="AG5030" i="1" s="1"/>
  <c r="AD5030" i="1"/>
  <c r="AE5030" i="1" s="1"/>
  <c r="AJ5029" i="1"/>
  <c r="AK5029" i="1" s="1"/>
  <c r="AH5029" i="1"/>
  <c r="AI5029" i="1" s="1"/>
  <c r="AF5029" i="1"/>
  <c r="AG5029" i="1" s="1"/>
  <c r="AD5029" i="1"/>
  <c r="AE5029" i="1" s="1"/>
  <c r="AJ5028" i="1"/>
  <c r="AK5028" i="1" s="1"/>
  <c r="AH5028" i="1"/>
  <c r="AI5028" i="1" s="1"/>
  <c r="AF5028" i="1"/>
  <c r="AG5028" i="1" s="1"/>
  <c r="AD5028" i="1"/>
  <c r="AE5028" i="1" s="1"/>
  <c r="AJ5027" i="1"/>
  <c r="AK5027" i="1" s="1"/>
  <c r="AH5027" i="1"/>
  <c r="AI5027" i="1" s="1"/>
  <c r="AF5027" i="1"/>
  <c r="AG5027" i="1" s="1"/>
  <c r="AD5027" i="1"/>
  <c r="AE5027" i="1" s="1"/>
  <c r="AJ5026" i="1"/>
  <c r="AK5026" i="1" s="1"/>
  <c r="AH5026" i="1"/>
  <c r="AI5026" i="1" s="1"/>
  <c r="AF5026" i="1"/>
  <c r="AG5026" i="1" s="1"/>
  <c r="AD5026" i="1"/>
  <c r="AE5026" i="1" s="1"/>
  <c r="AK5025" i="1"/>
  <c r="AJ5025" i="1"/>
  <c r="AH5025" i="1"/>
  <c r="AI5025" i="1" s="1"/>
  <c r="AF5025" i="1"/>
  <c r="AG5025" i="1" s="1"/>
  <c r="AD5025" i="1"/>
  <c r="AE5025" i="1" s="1"/>
  <c r="AJ5024" i="1"/>
  <c r="AK5024" i="1" s="1"/>
  <c r="AH5024" i="1"/>
  <c r="AI5024" i="1" s="1"/>
  <c r="AF5024" i="1"/>
  <c r="AG5024" i="1" s="1"/>
  <c r="AD5024" i="1"/>
  <c r="AE5024" i="1" s="1"/>
  <c r="AJ5023" i="1"/>
  <c r="AK5023" i="1" s="1"/>
  <c r="AH5023" i="1"/>
  <c r="AI5023" i="1" s="1"/>
  <c r="AF5023" i="1"/>
  <c r="AG5023" i="1" s="1"/>
  <c r="AD5023" i="1"/>
  <c r="AE5023" i="1" s="1"/>
  <c r="AJ5022" i="1"/>
  <c r="AK5022" i="1" s="1"/>
  <c r="AH5022" i="1"/>
  <c r="AI5022" i="1" s="1"/>
  <c r="AF5022" i="1"/>
  <c r="AG5022" i="1" s="1"/>
  <c r="AD5022" i="1"/>
  <c r="AE5022" i="1" s="1"/>
  <c r="AJ5021" i="1"/>
  <c r="AK5021" i="1" s="1"/>
  <c r="AH5021" i="1"/>
  <c r="AI5021" i="1" s="1"/>
  <c r="AF5021" i="1"/>
  <c r="AG5021" i="1" s="1"/>
  <c r="AD5021" i="1"/>
  <c r="AE5021" i="1" s="1"/>
  <c r="AJ5020" i="1"/>
  <c r="AK5020" i="1" s="1"/>
  <c r="AH5020" i="1"/>
  <c r="AI5020" i="1" s="1"/>
  <c r="AF5020" i="1"/>
  <c r="AG5020" i="1" s="1"/>
  <c r="AD5020" i="1"/>
  <c r="AE5020" i="1" s="1"/>
  <c r="AJ5019" i="1"/>
  <c r="AK5019" i="1" s="1"/>
  <c r="AH5019" i="1"/>
  <c r="AI5019" i="1" s="1"/>
  <c r="AF5019" i="1"/>
  <c r="AG5019" i="1" s="1"/>
  <c r="AD5019" i="1"/>
  <c r="AE5019" i="1" s="1"/>
  <c r="AJ5018" i="1"/>
  <c r="AK5018" i="1" s="1"/>
  <c r="AH5018" i="1"/>
  <c r="AI5018" i="1" s="1"/>
  <c r="AF5018" i="1"/>
  <c r="AG5018" i="1" s="1"/>
  <c r="AD5018" i="1"/>
  <c r="AE5018" i="1" s="1"/>
  <c r="AJ5017" i="1"/>
  <c r="AK5017" i="1" s="1"/>
  <c r="AH5017" i="1"/>
  <c r="AI5017" i="1" s="1"/>
  <c r="AF5017" i="1"/>
  <c r="AG5017" i="1" s="1"/>
  <c r="AD5017" i="1"/>
  <c r="AE5017" i="1" s="1"/>
  <c r="AJ5016" i="1"/>
  <c r="AK5016" i="1" s="1"/>
  <c r="AH5016" i="1"/>
  <c r="AI5016" i="1" s="1"/>
  <c r="AF5016" i="1"/>
  <c r="AG5016" i="1" s="1"/>
  <c r="AD5016" i="1"/>
  <c r="AE5016" i="1" s="1"/>
  <c r="AJ5015" i="1"/>
  <c r="AK5015" i="1" s="1"/>
  <c r="AH5015" i="1"/>
  <c r="AI5015" i="1" s="1"/>
  <c r="AF5015" i="1"/>
  <c r="AG5015" i="1" s="1"/>
  <c r="AD5015" i="1"/>
  <c r="AE5015" i="1" s="1"/>
  <c r="AJ5014" i="1"/>
  <c r="AK5014" i="1" s="1"/>
  <c r="AH5014" i="1"/>
  <c r="AI5014" i="1" s="1"/>
  <c r="AF5014" i="1"/>
  <c r="AG5014" i="1" s="1"/>
  <c r="AD5014" i="1"/>
  <c r="AE5014" i="1" s="1"/>
  <c r="AJ5013" i="1"/>
  <c r="AK5013" i="1" s="1"/>
  <c r="AH5013" i="1"/>
  <c r="AI5013" i="1" s="1"/>
  <c r="AF5013" i="1"/>
  <c r="AG5013" i="1" s="1"/>
  <c r="AD5013" i="1"/>
  <c r="AE5013" i="1" s="1"/>
  <c r="AJ5012" i="1"/>
  <c r="AK5012" i="1" s="1"/>
  <c r="AH5012" i="1"/>
  <c r="AI5012" i="1" s="1"/>
  <c r="AF5012" i="1"/>
  <c r="AG5012" i="1" s="1"/>
  <c r="AD5012" i="1"/>
  <c r="AE5012" i="1" s="1"/>
  <c r="AJ5011" i="1"/>
  <c r="AK5011" i="1" s="1"/>
  <c r="AH5011" i="1"/>
  <c r="AI5011" i="1" s="1"/>
  <c r="AF5011" i="1"/>
  <c r="AG5011" i="1" s="1"/>
  <c r="AD5011" i="1"/>
  <c r="AE5011" i="1" s="1"/>
  <c r="AJ5010" i="1"/>
  <c r="AK5010" i="1" s="1"/>
  <c r="AH5010" i="1"/>
  <c r="AI5010" i="1" s="1"/>
  <c r="AF5010" i="1"/>
  <c r="AG5010" i="1" s="1"/>
  <c r="AD5010" i="1"/>
  <c r="AE5010" i="1" s="1"/>
  <c r="AJ5009" i="1"/>
  <c r="AK5009" i="1" s="1"/>
  <c r="AH5009" i="1"/>
  <c r="AI5009" i="1" s="1"/>
  <c r="AF5009" i="1"/>
  <c r="AG5009" i="1" s="1"/>
  <c r="AD5009" i="1"/>
  <c r="AE5009" i="1" s="1"/>
  <c r="AJ5008" i="1"/>
  <c r="AK5008" i="1" s="1"/>
  <c r="AH5008" i="1"/>
  <c r="AI5008" i="1" s="1"/>
  <c r="AF5008" i="1"/>
  <c r="AG5008" i="1" s="1"/>
  <c r="AD5008" i="1"/>
  <c r="AE5008" i="1" s="1"/>
  <c r="AJ5007" i="1"/>
  <c r="AK5007" i="1" s="1"/>
  <c r="AH5007" i="1"/>
  <c r="AI5007" i="1" s="1"/>
  <c r="AF5007" i="1"/>
  <c r="AG5007" i="1" s="1"/>
  <c r="AD5007" i="1"/>
  <c r="AE5007" i="1" s="1"/>
  <c r="AJ5006" i="1"/>
  <c r="AK5006" i="1" s="1"/>
  <c r="AH5006" i="1"/>
  <c r="AI5006" i="1" s="1"/>
  <c r="AF5006" i="1"/>
  <c r="AG5006" i="1" s="1"/>
  <c r="AD5006" i="1"/>
  <c r="AE5006" i="1" s="1"/>
  <c r="AJ5005" i="1"/>
  <c r="AK5005" i="1" s="1"/>
  <c r="AH5005" i="1"/>
  <c r="AI5005" i="1" s="1"/>
  <c r="AF5005" i="1"/>
  <c r="AG5005" i="1" s="1"/>
  <c r="AD5005" i="1"/>
  <c r="AE5005" i="1" s="1"/>
  <c r="AJ5004" i="1"/>
  <c r="AK5004" i="1" s="1"/>
  <c r="AH5004" i="1"/>
  <c r="AI5004" i="1" s="1"/>
  <c r="AF5004" i="1"/>
  <c r="AG5004" i="1" s="1"/>
  <c r="AD5004" i="1"/>
  <c r="AE5004" i="1" s="1"/>
  <c r="AJ5003" i="1"/>
  <c r="AK5003" i="1" s="1"/>
  <c r="AH5003" i="1"/>
  <c r="AI5003" i="1" s="1"/>
  <c r="AF5003" i="1"/>
  <c r="AG5003" i="1" s="1"/>
  <c r="AD5003" i="1"/>
  <c r="AE5003" i="1" s="1"/>
  <c r="AJ5002" i="1"/>
  <c r="AK5002" i="1" s="1"/>
  <c r="AH5002" i="1"/>
  <c r="AI5002" i="1" s="1"/>
  <c r="AF5002" i="1"/>
  <c r="AG5002" i="1" s="1"/>
  <c r="AD5002" i="1"/>
  <c r="AE5002" i="1" s="1"/>
  <c r="AJ5001" i="1"/>
  <c r="AK5001" i="1" s="1"/>
  <c r="AH5001" i="1"/>
  <c r="AI5001" i="1" s="1"/>
  <c r="AF5001" i="1"/>
  <c r="AG5001" i="1" s="1"/>
  <c r="AD5001" i="1"/>
  <c r="AE5001" i="1" s="1"/>
  <c r="AJ5000" i="1"/>
  <c r="AK5000" i="1" s="1"/>
  <c r="AH5000" i="1"/>
  <c r="AI5000" i="1" s="1"/>
  <c r="AF5000" i="1"/>
  <c r="AG5000" i="1" s="1"/>
  <c r="AD5000" i="1"/>
  <c r="AE5000" i="1" s="1"/>
  <c r="AJ4999" i="1"/>
  <c r="AK4999" i="1" s="1"/>
  <c r="AH4999" i="1"/>
  <c r="AI4999" i="1" s="1"/>
  <c r="AF4999" i="1"/>
  <c r="AG4999" i="1" s="1"/>
  <c r="AD4999" i="1"/>
  <c r="AE4999" i="1" s="1"/>
  <c r="AJ4998" i="1"/>
  <c r="AK4998" i="1" s="1"/>
  <c r="AH4998" i="1"/>
  <c r="AI4998" i="1" s="1"/>
  <c r="AF4998" i="1"/>
  <c r="AG4998" i="1" s="1"/>
  <c r="AD4998" i="1"/>
  <c r="AE4998" i="1" s="1"/>
  <c r="AJ4997" i="1"/>
  <c r="AK4997" i="1" s="1"/>
  <c r="AH4997" i="1"/>
  <c r="AI4997" i="1" s="1"/>
  <c r="AF4997" i="1"/>
  <c r="AG4997" i="1" s="1"/>
  <c r="AD4997" i="1"/>
  <c r="AE4997" i="1" s="1"/>
  <c r="AJ4996" i="1"/>
  <c r="AK4996" i="1" s="1"/>
  <c r="AH4996" i="1"/>
  <c r="AI4996" i="1" s="1"/>
  <c r="AF4996" i="1"/>
  <c r="AG4996" i="1" s="1"/>
  <c r="AD4996" i="1"/>
  <c r="AE4996" i="1" s="1"/>
  <c r="AJ4995" i="1"/>
  <c r="AK4995" i="1" s="1"/>
  <c r="AH4995" i="1"/>
  <c r="AI4995" i="1" s="1"/>
  <c r="AF4995" i="1"/>
  <c r="AG4995" i="1" s="1"/>
  <c r="AD4995" i="1"/>
  <c r="AE4995" i="1" s="1"/>
  <c r="AJ4994" i="1"/>
  <c r="AK4994" i="1" s="1"/>
  <c r="AH4994" i="1"/>
  <c r="AI4994" i="1" s="1"/>
  <c r="AF4994" i="1"/>
  <c r="AG4994" i="1" s="1"/>
  <c r="AD4994" i="1"/>
  <c r="AE4994" i="1" s="1"/>
  <c r="AJ4993" i="1"/>
  <c r="AK4993" i="1" s="1"/>
  <c r="AH4993" i="1"/>
  <c r="AI4993" i="1" s="1"/>
  <c r="AF4993" i="1"/>
  <c r="AG4993" i="1" s="1"/>
  <c r="AD4993" i="1"/>
  <c r="AE4993" i="1" s="1"/>
  <c r="AJ4992" i="1"/>
  <c r="AK4992" i="1" s="1"/>
  <c r="AH4992" i="1"/>
  <c r="AI4992" i="1" s="1"/>
  <c r="AF4992" i="1"/>
  <c r="AG4992" i="1" s="1"/>
  <c r="AD4992" i="1"/>
  <c r="AE4992" i="1" s="1"/>
  <c r="AJ4991" i="1"/>
  <c r="AK4991" i="1" s="1"/>
  <c r="AH4991" i="1"/>
  <c r="AI4991" i="1" s="1"/>
  <c r="AF4991" i="1"/>
  <c r="AG4991" i="1" s="1"/>
  <c r="AD4991" i="1"/>
  <c r="AE4991" i="1" s="1"/>
  <c r="AK4990" i="1"/>
  <c r="AJ4990" i="1"/>
  <c r="AH4990" i="1"/>
  <c r="AI4990" i="1" s="1"/>
  <c r="AF4990" i="1"/>
  <c r="AG4990" i="1" s="1"/>
  <c r="AD4990" i="1"/>
  <c r="AE4990" i="1" s="1"/>
  <c r="AJ4989" i="1"/>
  <c r="AK4989" i="1" s="1"/>
  <c r="AH4989" i="1"/>
  <c r="AI4989" i="1" s="1"/>
  <c r="AF4989" i="1"/>
  <c r="AG4989" i="1" s="1"/>
  <c r="AD4989" i="1"/>
  <c r="AE4989" i="1" s="1"/>
  <c r="AJ4988" i="1"/>
  <c r="AK4988" i="1" s="1"/>
  <c r="AH4988" i="1"/>
  <c r="AI4988" i="1" s="1"/>
  <c r="AF4988" i="1"/>
  <c r="AG4988" i="1" s="1"/>
  <c r="AD4988" i="1"/>
  <c r="AE4988" i="1" s="1"/>
  <c r="AJ4987" i="1"/>
  <c r="AK4987" i="1" s="1"/>
  <c r="AH4987" i="1"/>
  <c r="AI4987" i="1" s="1"/>
  <c r="AF4987" i="1"/>
  <c r="AG4987" i="1" s="1"/>
  <c r="AD4987" i="1"/>
  <c r="AE4987" i="1" s="1"/>
  <c r="AJ4986" i="1"/>
  <c r="AK4986" i="1" s="1"/>
  <c r="AH4986" i="1"/>
  <c r="AI4986" i="1" s="1"/>
  <c r="AF4986" i="1"/>
  <c r="AG4986" i="1" s="1"/>
  <c r="AD4986" i="1"/>
  <c r="AE4986" i="1" s="1"/>
  <c r="AJ4985" i="1"/>
  <c r="AK4985" i="1" s="1"/>
  <c r="AH4985" i="1"/>
  <c r="AI4985" i="1" s="1"/>
  <c r="AF4985" i="1"/>
  <c r="AG4985" i="1" s="1"/>
  <c r="AD4985" i="1"/>
  <c r="AE4985" i="1" s="1"/>
  <c r="AJ4984" i="1"/>
  <c r="AK4984" i="1" s="1"/>
  <c r="AH4984" i="1"/>
  <c r="AI4984" i="1" s="1"/>
  <c r="AF4984" i="1"/>
  <c r="AG4984" i="1" s="1"/>
  <c r="AD4984" i="1"/>
  <c r="AE4984" i="1" s="1"/>
  <c r="AJ4983" i="1"/>
  <c r="AK4983" i="1" s="1"/>
  <c r="AH4983" i="1"/>
  <c r="AI4983" i="1" s="1"/>
  <c r="AF4983" i="1"/>
  <c r="AG4983" i="1" s="1"/>
  <c r="AD4983" i="1"/>
  <c r="AE4983" i="1" s="1"/>
  <c r="AJ4982" i="1"/>
  <c r="AK4982" i="1" s="1"/>
  <c r="AH4982" i="1"/>
  <c r="AI4982" i="1" s="1"/>
  <c r="AF4982" i="1"/>
  <c r="AG4982" i="1" s="1"/>
  <c r="AD4982" i="1"/>
  <c r="AE4982" i="1" s="1"/>
  <c r="AJ4981" i="1"/>
  <c r="AK4981" i="1" s="1"/>
  <c r="AH4981" i="1"/>
  <c r="AI4981" i="1" s="1"/>
  <c r="AF4981" i="1"/>
  <c r="AG4981" i="1" s="1"/>
  <c r="AD4981" i="1"/>
  <c r="AE4981" i="1" s="1"/>
  <c r="AJ4980" i="1"/>
  <c r="AK4980" i="1" s="1"/>
  <c r="AH4980" i="1"/>
  <c r="AI4980" i="1" s="1"/>
  <c r="AF4980" i="1"/>
  <c r="AG4980" i="1" s="1"/>
  <c r="AD4980" i="1"/>
  <c r="AE4980" i="1" s="1"/>
  <c r="AJ4979" i="1"/>
  <c r="AK4979" i="1" s="1"/>
  <c r="AH4979" i="1"/>
  <c r="AI4979" i="1" s="1"/>
  <c r="AF4979" i="1"/>
  <c r="AG4979" i="1" s="1"/>
  <c r="AD4979" i="1"/>
  <c r="AE4979" i="1" s="1"/>
  <c r="AJ4978" i="1"/>
  <c r="AK4978" i="1" s="1"/>
  <c r="AH4978" i="1"/>
  <c r="AI4978" i="1" s="1"/>
  <c r="AF4978" i="1"/>
  <c r="AG4978" i="1" s="1"/>
  <c r="AD4978" i="1"/>
  <c r="AE4978" i="1" s="1"/>
  <c r="AJ4977" i="1"/>
  <c r="AK4977" i="1" s="1"/>
  <c r="AH4977" i="1"/>
  <c r="AI4977" i="1" s="1"/>
  <c r="AF4977" i="1"/>
  <c r="AG4977" i="1" s="1"/>
  <c r="AD4977" i="1"/>
  <c r="AE4977" i="1" s="1"/>
  <c r="AJ4976" i="1"/>
  <c r="AK4976" i="1" s="1"/>
  <c r="AH4976" i="1"/>
  <c r="AI4976" i="1" s="1"/>
  <c r="AF4976" i="1"/>
  <c r="AG4976" i="1" s="1"/>
  <c r="AD4976" i="1"/>
  <c r="AE4976" i="1" s="1"/>
  <c r="AJ4975" i="1"/>
  <c r="AK4975" i="1" s="1"/>
  <c r="AH4975" i="1"/>
  <c r="AI4975" i="1" s="1"/>
  <c r="AF4975" i="1"/>
  <c r="AG4975" i="1" s="1"/>
  <c r="AD4975" i="1"/>
  <c r="AE4975" i="1" s="1"/>
  <c r="AJ4974" i="1"/>
  <c r="AK4974" i="1" s="1"/>
  <c r="AH4974" i="1"/>
  <c r="AI4974" i="1" s="1"/>
  <c r="AF4974" i="1"/>
  <c r="AG4974" i="1" s="1"/>
  <c r="AD4974" i="1"/>
  <c r="AE4974" i="1" s="1"/>
  <c r="AJ4973" i="1"/>
  <c r="AK4973" i="1" s="1"/>
  <c r="AH4973" i="1"/>
  <c r="AI4973" i="1" s="1"/>
  <c r="AF4973" i="1"/>
  <c r="AG4973" i="1" s="1"/>
  <c r="AD4973" i="1"/>
  <c r="AE4973" i="1" s="1"/>
  <c r="AJ4972" i="1"/>
  <c r="AK4972" i="1" s="1"/>
  <c r="AH4972" i="1"/>
  <c r="AI4972" i="1" s="1"/>
  <c r="AF4972" i="1"/>
  <c r="AG4972" i="1" s="1"/>
  <c r="AD4972" i="1"/>
  <c r="AE4972" i="1" s="1"/>
  <c r="AJ4971" i="1"/>
  <c r="AK4971" i="1" s="1"/>
  <c r="AH4971" i="1"/>
  <c r="AI4971" i="1" s="1"/>
  <c r="AF4971" i="1"/>
  <c r="AG4971" i="1" s="1"/>
  <c r="AD4971" i="1"/>
  <c r="AE4971" i="1" s="1"/>
  <c r="AJ4970" i="1"/>
  <c r="AK4970" i="1" s="1"/>
  <c r="AH4970" i="1"/>
  <c r="AI4970" i="1" s="1"/>
  <c r="AF4970" i="1"/>
  <c r="AG4970" i="1" s="1"/>
  <c r="AD4970" i="1"/>
  <c r="AE4970" i="1" s="1"/>
  <c r="AJ4969" i="1"/>
  <c r="AK4969" i="1" s="1"/>
  <c r="AH4969" i="1"/>
  <c r="AI4969" i="1" s="1"/>
  <c r="AF4969" i="1"/>
  <c r="AG4969" i="1" s="1"/>
  <c r="AD4969" i="1"/>
  <c r="AE4969" i="1" s="1"/>
  <c r="AJ4968" i="1"/>
  <c r="AK4968" i="1" s="1"/>
  <c r="AH4968" i="1"/>
  <c r="AI4968" i="1" s="1"/>
  <c r="AF4968" i="1"/>
  <c r="AG4968" i="1" s="1"/>
  <c r="AD4968" i="1"/>
  <c r="AE4968" i="1" s="1"/>
  <c r="AJ4967" i="1"/>
  <c r="AK4967" i="1" s="1"/>
  <c r="AH4967" i="1"/>
  <c r="AI4967" i="1" s="1"/>
  <c r="AF4967" i="1"/>
  <c r="AG4967" i="1" s="1"/>
  <c r="AD4967" i="1"/>
  <c r="AE4967" i="1" s="1"/>
  <c r="AJ4966" i="1"/>
  <c r="AK4966" i="1" s="1"/>
  <c r="AH4966" i="1"/>
  <c r="AI4966" i="1" s="1"/>
  <c r="AF4966" i="1"/>
  <c r="AG4966" i="1" s="1"/>
  <c r="AD4966" i="1"/>
  <c r="AE4966" i="1" s="1"/>
  <c r="AJ4965" i="1"/>
  <c r="AK4965" i="1" s="1"/>
  <c r="AH4965" i="1"/>
  <c r="AI4965" i="1" s="1"/>
  <c r="AF4965" i="1"/>
  <c r="AG4965" i="1" s="1"/>
  <c r="AD4965" i="1"/>
  <c r="AE4965" i="1" s="1"/>
  <c r="AJ4964" i="1"/>
  <c r="AK4964" i="1" s="1"/>
  <c r="AH4964" i="1"/>
  <c r="AI4964" i="1" s="1"/>
  <c r="AF4964" i="1"/>
  <c r="AG4964" i="1" s="1"/>
  <c r="AD4964" i="1"/>
  <c r="AE4964" i="1" s="1"/>
  <c r="AK4963" i="1"/>
  <c r="AJ4963" i="1"/>
  <c r="AH4963" i="1"/>
  <c r="AI4963" i="1" s="1"/>
  <c r="AF4963" i="1"/>
  <c r="AG4963" i="1" s="1"/>
  <c r="AD4963" i="1"/>
  <c r="AE4963" i="1" s="1"/>
  <c r="AJ4962" i="1"/>
  <c r="AK4962" i="1" s="1"/>
  <c r="AH4962" i="1"/>
  <c r="AI4962" i="1" s="1"/>
  <c r="AF4962" i="1"/>
  <c r="AG4962" i="1" s="1"/>
  <c r="AD4962" i="1"/>
  <c r="AE4962" i="1" s="1"/>
  <c r="AJ4961" i="1"/>
  <c r="AK4961" i="1" s="1"/>
  <c r="AH4961" i="1"/>
  <c r="AI4961" i="1" s="1"/>
  <c r="AF4961" i="1"/>
  <c r="AG4961" i="1" s="1"/>
  <c r="AD4961" i="1"/>
  <c r="AE4961" i="1" s="1"/>
  <c r="AJ4960" i="1"/>
  <c r="AK4960" i="1" s="1"/>
  <c r="AH4960" i="1"/>
  <c r="AI4960" i="1" s="1"/>
  <c r="AF4960" i="1"/>
  <c r="AG4960" i="1" s="1"/>
  <c r="AD4960" i="1"/>
  <c r="AE4960" i="1" s="1"/>
  <c r="AJ4959" i="1"/>
  <c r="AK4959" i="1" s="1"/>
  <c r="AH4959" i="1"/>
  <c r="AI4959" i="1" s="1"/>
  <c r="AF4959" i="1"/>
  <c r="AG4959" i="1" s="1"/>
  <c r="AD4959" i="1"/>
  <c r="AE4959" i="1" s="1"/>
  <c r="AJ4958" i="1"/>
  <c r="AK4958" i="1" s="1"/>
  <c r="AH4958" i="1"/>
  <c r="AI4958" i="1" s="1"/>
  <c r="AF4958" i="1"/>
  <c r="AG4958" i="1" s="1"/>
  <c r="AD4958" i="1"/>
  <c r="AE4958" i="1" s="1"/>
  <c r="AJ4957" i="1"/>
  <c r="AK4957" i="1" s="1"/>
  <c r="AH4957" i="1"/>
  <c r="AI4957" i="1" s="1"/>
  <c r="AF4957" i="1"/>
  <c r="AG4957" i="1" s="1"/>
  <c r="AD4957" i="1"/>
  <c r="AE4957" i="1" s="1"/>
  <c r="AJ4956" i="1"/>
  <c r="AK4956" i="1" s="1"/>
  <c r="AH4956" i="1"/>
  <c r="AI4956" i="1" s="1"/>
  <c r="AF4956" i="1"/>
  <c r="AG4956" i="1" s="1"/>
  <c r="AD4956" i="1"/>
  <c r="AE4956" i="1" s="1"/>
  <c r="AJ4955" i="1"/>
  <c r="AK4955" i="1" s="1"/>
  <c r="AH4955" i="1"/>
  <c r="AI4955" i="1" s="1"/>
  <c r="AF4955" i="1"/>
  <c r="AG4955" i="1" s="1"/>
  <c r="AD4955" i="1"/>
  <c r="AE4955" i="1" s="1"/>
  <c r="AJ4954" i="1"/>
  <c r="AK4954" i="1" s="1"/>
  <c r="AH4954" i="1"/>
  <c r="AI4954" i="1" s="1"/>
  <c r="AF4954" i="1"/>
  <c r="AG4954" i="1" s="1"/>
  <c r="AD4954" i="1"/>
  <c r="AE4954" i="1" s="1"/>
  <c r="AJ4953" i="1"/>
  <c r="AK4953" i="1" s="1"/>
  <c r="AH4953" i="1"/>
  <c r="AI4953" i="1" s="1"/>
  <c r="AF4953" i="1"/>
  <c r="AG4953" i="1" s="1"/>
  <c r="AD4953" i="1"/>
  <c r="AE4953" i="1" s="1"/>
  <c r="AJ4952" i="1"/>
  <c r="AK4952" i="1" s="1"/>
  <c r="AH4952" i="1"/>
  <c r="AI4952" i="1" s="1"/>
  <c r="AF4952" i="1"/>
  <c r="AG4952" i="1" s="1"/>
  <c r="AD4952" i="1"/>
  <c r="AE4952" i="1" s="1"/>
  <c r="AJ4951" i="1"/>
  <c r="AK4951" i="1" s="1"/>
  <c r="AH4951" i="1"/>
  <c r="AI4951" i="1" s="1"/>
  <c r="AF4951" i="1"/>
  <c r="AG4951" i="1" s="1"/>
  <c r="AD4951" i="1"/>
  <c r="AE4951" i="1" s="1"/>
  <c r="AJ4950" i="1"/>
  <c r="AK4950" i="1" s="1"/>
  <c r="AH4950" i="1"/>
  <c r="AI4950" i="1" s="1"/>
  <c r="AF4950" i="1"/>
  <c r="AG4950" i="1" s="1"/>
  <c r="AD4950" i="1"/>
  <c r="AE4950" i="1" s="1"/>
  <c r="AJ4949" i="1"/>
  <c r="AK4949" i="1" s="1"/>
  <c r="AH4949" i="1"/>
  <c r="AI4949" i="1" s="1"/>
  <c r="AF4949" i="1"/>
  <c r="AG4949" i="1" s="1"/>
  <c r="AD4949" i="1"/>
  <c r="AE4949" i="1" s="1"/>
  <c r="AJ4948" i="1"/>
  <c r="AK4948" i="1" s="1"/>
  <c r="AH4948" i="1"/>
  <c r="AI4948" i="1" s="1"/>
  <c r="AF4948" i="1"/>
  <c r="AG4948" i="1" s="1"/>
  <c r="AD4948" i="1"/>
  <c r="AE4948" i="1" s="1"/>
  <c r="AJ4947" i="1"/>
  <c r="AK4947" i="1" s="1"/>
  <c r="AH4947" i="1"/>
  <c r="AI4947" i="1" s="1"/>
  <c r="AF4947" i="1"/>
  <c r="AG4947" i="1" s="1"/>
  <c r="AD4947" i="1"/>
  <c r="AE4947" i="1" s="1"/>
  <c r="AJ4946" i="1"/>
  <c r="AK4946" i="1" s="1"/>
  <c r="AH4946" i="1"/>
  <c r="AI4946" i="1" s="1"/>
  <c r="AF4946" i="1"/>
  <c r="AG4946" i="1" s="1"/>
  <c r="AD4946" i="1"/>
  <c r="AE4946" i="1" s="1"/>
  <c r="AJ4945" i="1"/>
  <c r="AK4945" i="1" s="1"/>
  <c r="AH4945" i="1"/>
  <c r="AI4945" i="1" s="1"/>
  <c r="AF4945" i="1"/>
  <c r="AG4945" i="1" s="1"/>
  <c r="AD4945" i="1"/>
  <c r="AE4945" i="1" s="1"/>
  <c r="AJ4944" i="1"/>
  <c r="AK4944" i="1" s="1"/>
  <c r="AH4944" i="1"/>
  <c r="AI4944" i="1" s="1"/>
  <c r="AF4944" i="1"/>
  <c r="AG4944" i="1" s="1"/>
  <c r="AD4944" i="1"/>
  <c r="AE4944" i="1" s="1"/>
  <c r="AJ4943" i="1"/>
  <c r="AK4943" i="1" s="1"/>
  <c r="AH4943" i="1"/>
  <c r="AI4943" i="1" s="1"/>
  <c r="AF4943" i="1"/>
  <c r="AG4943" i="1" s="1"/>
  <c r="AD4943" i="1"/>
  <c r="AE4943" i="1" s="1"/>
  <c r="AJ4942" i="1"/>
  <c r="AK4942" i="1" s="1"/>
  <c r="AH4942" i="1"/>
  <c r="AI4942" i="1" s="1"/>
  <c r="AF4942" i="1"/>
  <c r="AG4942" i="1" s="1"/>
  <c r="AD4942" i="1"/>
  <c r="AE4942" i="1" s="1"/>
  <c r="AJ4941" i="1"/>
  <c r="AK4941" i="1" s="1"/>
  <c r="AH4941" i="1"/>
  <c r="AI4941" i="1" s="1"/>
  <c r="AF4941" i="1"/>
  <c r="AG4941" i="1" s="1"/>
  <c r="AD4941" i="1"/>
  <c r="AE4941" i="1" s="1"/>
  <c r="AJ4940" i="1"/>
  <c r="AK4940" i="1" s="1"/>
  <c r="AH4940" i="1"/>
  <c r="AI4940" i="1" s="1"/>
  <c r="AF4940" i="1"/>
  <c r="AG4940" i="1" s="1"/>
  <c r="AD4940" i="1"/>
  <c r="AE4940" i="1" s="1"/>
  <c r="AJ4939" i="1"/>
  <c r="AK4939" i="1" s="1"/>
  <c r="AH4939" i="1"/>
  <c r="AI4939" i="1" s="1"/>
  <c r="AF4939" i="1"/>
  <c r="AG4939" i="1" s="1"/>
  <c r="AD4939" i="1"/>
  <c r="AE4939" i="1" s="1"/>
  <c r="AJ4938" i="1"/>
  <c r="AK4938" i="1" s="1"/>
  <c r="AH4938" i="1"/>
  <c r="AI4938" i="1" s="1"/>
  <c r="AF4938" i="1"/>
  <c r="AG4938" i="1" s="1"/>
  <c r="AD4938" i="1"/>
  <c r="AE4938" i="1" s="1"/>
  <c r="AJ4937" i="1"/>
  <c r="AK4937" i="1" s="1"/>
  <c r="AH4937" i="1"/>
  <c r="AI4937" i="1" s="1"/>
  <c r="AF4937" i="1"/>
  <c r="AG4937" i="1" s="1"/>
  <c r="AD4937" i="1"/>
  <c r="AE4937" i="1" s="1"/>
  <c r="AJ4936" i="1"/>
  <c r="AK4936" i="1" s="1"/>
  <c r="AH4936" i="1"/>
  <c r="AI4936" i="1" s="1"/>
  <c r="AF4936" i="1"/>
  <c r="AG4936" i="1" s="1"/>
  <c r="AD4936" i="1"/>
  <c r="AE4936" i="1" s="1"/>
  <c r="AJ4935" i="1"/>
  <c r="AK4935" i="1" s="1"/>
  <c r="AH4935" i="1"/>
  <c r="AI4935" i="1" s="1"/>
  <c r="AF4935" i="1"/>
  <c r="AG4935" i="1" s="1"/>
  <c r="AD4935" i="1"/>
  <c r="AE4935" i="1" s="1"/>
  <c r="AK4934" i="1"/>
  <c r="AJ4934" i="1"/>
  <c r="AH4934" i="1"/>
  <c r="AI4934" i="1" s="1"/>
  <c r="AF4934" i="1"/>
  <c r="AG4934" i="1" s="1"/>
  <c r="AD4934" i="1"/>
  <c r="AE4934" i="1" s="1"/>
  <c r="AJ4933" i="1"/>
  <c r="AK4933" i="1" s="1"/>
  <c r="AH4933" i="1"/>
  <c r="AI4933" i="1" s="1"/>
  <c r="AF4933" i="1"/>
  <c r="AG4933" i="1" s="1"/>
  <c r="AD4933" i="1"/>
  <c r="AE4933" i="1" s="1"/>
  <c r="AJ4932" i="1"/>
  <c r="AK4932" i="1" s="1"/>
  <c r="AH4932" i="1"/>
  <c r="AI4932" i="1" s="1"/>
  <c r="AF4932" i="1"/>
  <c r="AG4932" i="1" s="1"/>
  <c r="AD4932" i="1"/>
  <c r="AE4932" i="1" s="1"/>
  <c r="AJ4931" i="1"/>
  <c r="AK4931" i="1" s="1"/>
  <c r="AH4931" i="1"/>
  <c r="AI4931" i="1" s="1"/>
  <c r="AF4931" i="1"/>
  <c r="AG4931" i="1" s="1"/>
  <c r="AD4931" i="1"/>
  <c r="AE4931" i="1" s="1"/>
  <c r="AJ4930" i="1"/>
  <c r="AK4930" i="1" s="1"/>
  <c r="AH4930" i="1"/>
  <c r="AI4930" i="1" s="1"/>
  <c r="AF4930" i="1"/>
  <c r="AG4930" i="1" s="1"/>
  <c r="AD4930" i="1"/>
  <c r="AE4930" i="1" s="1"/>
  <c r="AJ4929" i="1"/>
  <c r="AK4929" i="1" s="1"/>
  <c r="AH4929" i="1"/>
  <c r="AI4929" i="1" s="1"/>
  <c r="AF4929" i="1"/>
  <c r="AG4929" i="1" s="1"/>
  <c r="AD4929" i="1"/>
  <c r="AE4929" i="1" s="1"/>
  <c r="AJ4928" i="1"/>
  <c r="AK4928" i="1" s="1"/>
  <c r="AH4928" i="1"/>
  <c r="AI4928" i="1" s="1"/>
  <c r="AF4928" i="1"/>
  <c r="AG4928" i="1" s="1"/>
  <c r="AD4928" i="1"/>
  <c r="AE4928" i="1" s="1"/>
  <c r="AJ4927" i="1"/>
  <c r="AK4927" i="1" s="1"/>
  <c r="AH4927" i="1"/>
  <c r="AI4927" i="1" s="1"/>
  <c r="AF4927" i="1"/>
  <c r="AG4927" i="1" s="1"/>
  <c r="AD4927" i="1"/>
  <c r="AE4927" i="1" s="1"/>
  <c r="AJ4926" i="1"/>
  <c r="AK4926" i="1" s="1"/>
  <c r="AH4926" i="1"/>
  <c r="AI4926" i="1" s="1"/>
  <c r="AF4926" i="1"/>
  <c r="AG4926" i="1" s="1"/>
  <c r="AD4926" i="1"/>
  <c r="AE4926" i="1" s="1"/>
  <c r="AJ4925" i="1"/>
  <c r="AK4925" i="1" s="1"/>
  <c r="AH4925" i="1"/>
  <c r="AI4925" i="1" s="1"/>
  <c r="AF4925" i="1"/>
  <c r="AG4925" i="1" s="1"/>
  <c r="AD4925" i="1"/>
  <c r="AE4925" i="1" s="1"/>
  <c r="AJ4924" i="1"/>
  <c r="AK4924" i="1" s="1"/>
  <c r="AH4924" i="1"/>
  <c r="AI4924" i="1" s="1"/>
  <c r="AF4924" i="1"/>
  <c r="AG4924" i="1" s="1"/>
  <c r="AD4924" i="1"/>
  <c r="AE4924" i="1" s="1"/>
  <c r="AJ4923" i="1"/>
  <c r="AK4923" i="1" s="1"/>
  <c r="AH4923" i="1"/>
  <c r="AI4923" i="1" s="1"/>
  <c r="AF4923" i="1"/>
  <c r="AG4923" i="1" s="1"/>
  <c r="AD4923" i="1"/>
  <c r="AE4923" i="1" s="1"/>
  <c r="AJ4922" i="1"/>
  <c r="AK4922" i="1" s="1"/>
  <c r="AH4922" i="1"/>
  <c r="AI4922" i="1" s="1"/>
  <c r="AF4922" i="1"/>
  <c r="AG4922" i="1" s="1"/>
  <c r="AD4922" i="1"/>
  <c r="AE4922" i="1" s="1"/>
  <c r="AJ4921" i="1"/>
  <c r="AK4921" i="1" s="1"/>
  <c r="AH4921" i="1"/>
  <c r="AI4921" i="1" s="1"/>
  <c r="AF4921" i="1"/>
  <c r="AG4921" i="1" s="1"/>
  <c r="AD4921" i="1"/>
  <c r="AE4921" i="1" s="1"/>
  <c r="AJ4920" i="1"/>
  <c r="AK4920" i="1" s="1"/>
  <c r="AH4920" i="1"/>
  <c r="AI4920" i="1" s="1"/>
  <c r="AF4920" i="1"/>
  <c r="AG4920" i="1" s="1"/>
  <c r="AD4920" i="1"/>
  <c r="AE4920" i="1" s="1"/>
  <c r="AJ4919" i="1"/>
  <c r="AK4919" i="1" s="1"/>
  <c r="AH4919" i="1"/>
  <c r="AI4919" i="1" s="1"/>
  <c r="AF4919" i="1"/>
  <c r="AG4919" i="1" s="1"/>
  <c r="AD4919" i="1"/>
  <c r="AE4919" i="1" s="1"/>
  <c r="AJ4918" i="1"/>
  <c r="AK4918" i="1" s="1"/>
  <c r="AH4918" i="1"/>
  <c r="AI4918" i="1" s="1"/>
  <c r="AF4918" i="1"/>
  <c r="AG4918" i="1" s="1"/>
  <c r="AD4918" i="1"/>
  <c r="AE4918" i="1" s="1"/>
  <c r="AJ4917" i="1"/>
  <c r="AK4917" i="1" s="1"/>
  <c r="AH4917" i="1"/>
  <c r="AI4917" i="1" s="1"/>
  <c r="AF4917" i="1"/>
  <c r="AG4917" i="1" s="1"/>
  <c r="AD4917" i="1"/>
  <c r="AE4917" i="1" s="1"/>
  <c r="AJ4916" i="1"/>
  <c r="AK4916" i="1" s="1"/>
  <c r="AH4916" i="1"/>
  <c r="AI4916" i="1" s="1"/>
  <c r="AF4916" i="1"/>
  <c r="AG4916" i="1" s="1"/>
  <c r="AD4916" i="1"/>
  <c r="AE4916" i="1" s="1"/>
  <c r="AJ4915" i="1"/>
  <c r="AK4915" i="1" s="1"/>
  <c r="AH4915" i="1"/>
  <c r="AI4915" i="1" s="1"/>
  <c r="AF4915" i="1"/>
  <c r="AG4915" i="1" s="1"/>
  <c r="AD4915" i="1"/>
  <c r="AE4915" i="1" s="1"/>
  <c r="AJ4914" i="1"/>
  <c r="AK4914" i="1" s="1"/>
  <c r="AH4914" i="1"/>
  <c r="AI4914" i="1" s="1"/>
  <c r="AF4914" i="1"/>
  <c r="AG4914" i="1" s="1"/>
  <c r="AD4914" i="1"/>
  <c r="AE4914" i="1" s="1"/>
  <c r="AJ4913" i="1"/>
  <c r="AK4913" i="1" s="1"/>
  <c r="AH4913" i="1"/>
  <c r="AI4913" i="1" s="1"/>
  <c r="AF4913" i="1"/>
  <c r="AG4913" i="1" s="1"/>
  <c r="AD4913" i="1"/>
  <c r="AE4913" i="1" s="1"/>
  <c r="AJ4912" i="1"/>
  <c r="AK4912" i="1" s="1"/>
  <c r="AH4912" i="1"/>
  <c r="AI4912" i="1" s="1"/>
  <c r="AF4912" i="1"/>
  <c r="AG4912" i="1" s="1"/>
  <c r="AD4912" i="1"/>
  <c r="AE4912" i="1" s="1"/>
  <c r="AJ4911" i="1"/>
  <c r="AK4911" i="1" s="1"/>
  <c r="AH4911" i="1"/>
  <c r="AI4911" i="1" s="1"/>
  <c r="AF4911" i="1"/>
  <c r="AG4911" i="1" s="1"/>
  <c r="AD4911" i="1"/>
  <c r="AE4911" i="1" s="1"/>
  <c r="AJ4910" i="1"/>
  <c r="AK4910" i="1" s="1"/>
  <c r="AH4910" i="1"/>
  <c r="AI4910" i="1" s="1"/>
  <c r="AF4910" i="1"/>
  <c r="AG4910" i="1" s="1"/>
  <c r="AD4910" i="1"/>
  <c r="AE4910" i="1" s="1"/>
  <c r="AJ4909" i="1"/>
  <c r="AK4909" i="1" s="1"/>
  <c r="AH4909" i="1"/>
  <c r="AI4909" i="1" s="1"/>
  <c r="AF4909" i="1"/>
  <c r="AG4909" i="1" s="1"/>
  <c r="AD4909" i="1"/>
  <c r="AE4909" i="1" s="1"/>
  <c r="AJ4908" i="1"/>
  <c r="AK4908" i="1" s="1"/>
  <c r="AH4908" i="1"/>
  <c r="AI4908" i="1" s="1"/>
  <c r="AF4908" i="1"/>
  <c r="AG4908" i="1" s="1"/>
  <c r="AD4908" i="1"/>
  <c r="AE4908" i="1" s="1"/>
  <c r="AJ4907" i="1"/>
  <c r="AK4907" i="1" s="1"/>
  <c r="AH4907" i="1"/>
  <c r="AI4907" i="1" s="1"/>
  <c r="AF4907" i="1"/>
  <c r="AG4907" i="1" s="1"/>
  <c r="AD4907" i="1"/>
  <c r="AE4907" i="1" s="1"/>
  <c r="AJ4906" i="1"/>
  <c r="AK4906" i="1" s="1"/>
  <c r="AH4906" i="1"/>
  <c r="AI4906" i="1" s="1"/>
  <c r="AF4906" i="1"/>
  <c r="AG4906" i="1" s="1"/>
  <c r="AD4906" i="1"/>
  <c r="AE4906" i="1" s="1"/>
  <c r="AJ4905" i="1"/>
  <c r="AK4905" i="1" s="1"/>
  <c r="AH4905" i="1"/>
  <c r="AI4905" i="1" s="1"/>
  <c r="AF4905" i="1"/>
  <c r="AG4905" i="1" s="1"/>
  <c r="AD4905" i="1"/>
  <c r="AE4905" i="1" s="1"/>
  <c r="AJ4904" i="1"/>
  <c r="AK4904" i="1" s="1"/>
  <c r="AH4904" i="1"/>
  <c r="AI4904" i="1" s="1"/>
  <c r="AF4904" i="1"/>
  <c r="AG4904" i="1" s="1"/>
  <c r="AD4904" i="1"/>
  <c r="AE4904" i="1" s="1"/>
  <c r="AJ4903" i="1"/>
  <c r="AK4903" i="1" s="1"/>
  <c r="AH4903" i="1"/>
  <c r="AI4903" i="1" s="1"/>
  <c r="AF4903" i="1"/>
  <c r="AG4903" i="1" s="1"/>
  <c r="AD4903" i="1"/>
  <c r="AE4903" i="1" s="1"/>
  <c r="AJ4902" i="1"/>
  <c r="AK4902" i="1" s="1"/>
  <c r="AH4902" i="1"/>
  <c r="AI4902" i="1" s="1"/>
  <c r="AF4902" i="1"/>
  <c r="AG4902" i="1" s="1"/>
  <c r="AD4902" i="1"/>
  <c r="AE4902" i="1" s="1"/>
  <c r="AJ4901" i="1"/>
  <c r="AK4901" i="1" s="1"/>
  <c r="AH4901" i="1"/>
  <c r="AI4901" i="1" s="1"/>
  <c r="AF4901" i="1"/>
  <c r="AG4901" i="1" s="1"/>
  <c r="AD4901" i="1"/>
  <c r="AE4901" i="1" s="1"/>
  <c r="AJ4900" i="1"/>
  <c r="AK4900" i="1" s="1"/>
  <c r="AH4900" i="1"/>
  <c r="AI4900" i="1" s="1"/>
  <c r="AF4900" i="1"/>
  <c r="AG4900" i="1" s="1"/>
  <c r="AD4900" i="1"/>
  <c r="AE4900" i="1" s="1"/>
  <c r="AJ4899" i="1"/>
  <c r="AK4899" i="1" s="1"/>
  <c r="AH4899" i="1"/>
  <c r="AI4899" i="1" s="1"/>
  <c r="AF4899" i="1"/>
  <c r="AG4899" i="1" s="1"/>
  <c r="AD4899" i="1"/>
  <c r="AE4899" i="1" s="1"/>
  <c r="AJ4898" i="1"/>
  <c r="AK4898" i="1" s="1"/>
  <c r="AH4898" i="1"/>
  <c r="AI4898" i="1" s="1"/>
  <c r="AF4898" i="1"/>
  <c r="AG4898" i="1" s="1"/>
  <c r="AD4898" i="1"/>
  <c r="AE4898" i="1" s="1"/>
  <c r="AJ4897" i="1"/>
  <c r="AK4897" i="1" s="1"/>
  <c r="AH4897" i="1"/>
  <c r="AI4897" i="1" s="1"/>
  <c r="AF4897" i="1"/>
  <c r="AG4897" i="1" s="1"/>
  <c r="AD4897" i="1"/>
  <c r="AE4897" i="1" s="1"/>
  <c r="AJ4896" i="1"/>
  <c r="AK4896" i="1" s="1"/>
  <c r="AH4896" i="1"/>
  <c r="AI4896" i="1" s="1"/>
  <c r="AF4896" i="1"/>
  <c r="AG4896" i="1" s="1"/>
  <c r="AD4896" i="1"/>
  <c r="AE4896" i="1" s="1"/>
  <c r="AJ4895" i="1"/>
  <c r="AK4895" i="1" s="1"/>
  <c r="AH4895" i="1"/>
  <c r="AI4895" i="1" s="1"/>
  <c r="AF4895" i="1"/>
  <c r="AG4895" i="1" s="1"/>
  <c r="AD4895" i="1"/>
  <c r="AE4895" i="1" s="1"/>
  <c r="AJ4894" i="1"/>
  <c r="AK4894" i="1" s="1"/>
  <c r="AH4894" i="1"/>
  <c r="AI4894" i="1" s="1"/>
  <c r="AF4894" i="1"/>
  <c r="AG4894" i="1" s="1"/>
  <c r="AD4894" i="1"/>
  <c r="AE4894" i="1" s="1"/>
  <c r="AJ4893" i="1"/>
  <c r="AK4893" i="1" s="1"/>
  <c r="AH4893" i="1"/>
  <c r="AI4893" i="1" s="1"/>
  <c r="AF4893" i="1"/>
  <c r="AG4893" i="1" s="1"/>
  <c r="AD4893" i="1"/>
  <c r="AE4893" i="1" s="1"/>
  <c r="AJ4892" i="1"/>
  <c r="AK4892" i="1" s="1"/>
  <c r="AH4892" i="1"/>
  <c r="AI4892" i="1" s="1"/>
  <c r="AF4892" i="1"/>
  <c r="AG4892" i="1" s="1"/>
  <c r="AD4892" i="1"/>
  <c r="AE4892" i="1" s="1"/>
  <c r="AJ4891" i="1"/>
  <c r="AK4891" i="1" s="1"/>
  <c r="AH4891" i="1"/>
  <c r="AI4891" i="1" s="1"/>
  <c r="AF4891" i="1"/>
  <c r="AG4891" i="1" s="1"/>
  <c r="AD4891" i="1"/>
  <c r="AE4891" i="1" s="1"/>
  <c r="AJ4890" i="1"/>
  <c r="AK4890" i="1" s="1"/>
  <c r="AH4890" i="1"/>
  <c r="AI4890" i="1" s="1"/>
  <c r="AF4890" i="1"/>
  <c r="AG4890" i="1" s="1"/>
  <c r="AD4890" i="1"/>
  <c r="AE4890" i="1" s="1"/>
  <c r="AJ4889" i="1"/>
  <c r="AK4889" i="1" s="1"/>
  <c r="AH4889" i="1"/>
  <c r="AI4889" i="1" s="1"/>
  <c r="AF4889" i="1"/>
  <c r="AG4889" i="1" s="1"/>
  <c r="AD4889" i="1"/>
  <c r="AE4889" i="1" s="1"/>
  <c r="AJ4888" i="1"/>
  <c r="AK4888" i="1" s="1"/>
  <c r="AH4888" i="1"/>
  <c r="AI4888" i="1" s="1"/>
  <c r="AF4888" i="1"/>
  <c r="AG4888" i="1" s="1"/>
  <c r="AD4888" i="1"/>
  <c r="AE4888" i="1" s="1"/>
  <c r="AJ4887" i="1"/>
  <c r="AK4887" i="1" s="1"/>
  <c r="AH4887" i="1"/>
  <c r="AI4887" i="1" s="1"/>
  <c r="AF4887" i="1"/>
  <c r="AG4887" i="1" s="1"/>
  <c r="AD4887" i="1"/>
  <c r="AE4887" i="1" s="1"/>
  <c r="AJ4886" i="1"/>
  <c r="AK4886" i="1" s="1"/>
  <c r="AH4886" i="1"/>
  <c r="AI4886" i="1" s="1"/>
  <c r="AF4886" i="1"/>
  <c r="AG4886" i="1" s="1"/>
  <c r="AD4886" i="1"/>
  <c r="AE4886" i="1" s="1"/>
  <c r="AJ4885" i="1"/>
  <c r="AK4885" i="1" s="1"/>
  <c r="AH4885" i="1"/>
  <c r="AI4885" i="1" s="1"/>
  <c r="AF4885" i="1"/>
  <c r="AG4885" i="1" s="1"/>
  <c r="AD4885" i="1"/>
  <c r="AE4885" i="1" s="1"/>
  <c r="AJ4884" i="1"/>
  <c r="AK4884" i="1" s="1"/>
  <c r="AH4884" i="1"/>
  <c r="AI4884" i="1" s="1"/>
  <c r="AF4884" i="1"/>
  <c r="AG4884" i="1" s="1"/>
  <c r="AD4884" i="1"/>
  <c r="AE4884" i="1" s="1"/>
  <c r="AJ4883" i="1"/>
  <c r="AK4883" i="1" s="1"/>
  <c r="AH4883" i="1"/>
  <c r="AI4883" i="1" s="1"/>
  <c r="AF4883" i="1"/>
  <c r="AG4883" i="1" s="1"/>
  <c r="AD4883" i="1"/>
  <c r="AE4883" i="1" s="1"/>
  <c r="AJ4882" i="1"/>
  <c r="AK4882" i="1" s="1"/>
  <c r="AH4882" i="1"/>
  <c r="AI4882" i="1" s="1"/>
  <c r="AF4882" i="1"/>
  <c r="AG4882" i="1" s="1"/>
  <c r="AD4882" i="1"/>
  <c r="AE4882" i="1" s="1"/>
  <c r="AJ4881" i="1"/>
  <c r="AK4881" i="1" s="1"/>
  <c r="AH4881" i="1"/>
  <c r="AI4881" i="1" s="1"/>
  <c r="AF4881" i="1"/>
  <c r="AG4881" i="1" s="1"/>
  <c r="AD4881" i="1"/>
  <c r="AE4881" i="1" s="1"/>
  <c r="AJ4880" i="1"/>
  <c r="AK4880" i="1" s="1"/>
  <c r="AH4880" i="1"/>
  <c r="AI4880" i="1" s="1"/>
  <c r="AF4880" i="1"/>
  <c r="AG4880" i="1" s="1"/>
  <c r="AD4880" i="1"/>
  <c r="AE4880" i="1" s="1"/>
  <c r="AJ4879" i="1"/>
  <c r="AK4879" i="1" s="1"/>
  <c r="AH4879" i="1"/>
  <c r="AI4879" i="1" s="1"/>
  <c r="AF4879" i="1"/>
  <c r="AG4879" i="1" s="1"/>
  <c r="AD4879" i="1"/>
  <c r="AE4879" i="1" s="1"/>
  <c r="AJ4878" i="1"/>
  <c r="AK4878" i="1" s="1"/>
  <c r="AH4878" i="1"/>
  <c r="AI4878" i="1" s="1"/>
  <c r="AF4878" i="1"/>
  <c r="AG4878" i="1" s="1"/>
  <c r="AD4878" i="1"/>
  <c r="AE4878" i="1" s="1"/>
  <c r="AJ4877" i="1"/>
  <c r="AK4877" i="1" s="1"/>
  <c r="AH4877" i="1"/>
  <c r="AI4877" i="1" s="1"/>
  <c r="AF4877" i="1"/>
  <c r="AG4877" i="1" s="1"/>
  <c r="AD4877" i="1"/>
  <c r="AE4877" i="1" s="1"/>
  <c r="AJ4876" i="1"/>
  <c r="AK4876" i="1" s="1"/>
  <c r="AH4876" i="1"/>
  <c r="AI4876" i="1" s="1"/>
  <c r="AF4876" i="1"/>
  <c r="AG4876" i="1" s="1"/>
  <c r="AD4876" i="1"/>
  <c r="AE4876" i="1" s="1"/>
  <c r="AJ4875" i="1"/>
  <c r="AK4875" i="1" s="1"/>
  <c r="AH4875" i="1"/>
  <c r="AI4875" i="1" s="1"/>
  <c r="AF4875" i="1"/>
  <c r="AG4875" i="1" s="1"/>
  <c r="AD4875" i="1"/>
  <c r="AE4875" i="1" s="1"/>
  <c r="AJ4874" i="1"/>
  <c r="AK4874" i="1" s="1"/>
  <c r="AH4874" i="1"/>
  <c r="AI4874" i="1" s="1"/>
  <c r="AF4874" i="1"/>
  <c r="AG4874" i="1" s="1"/>
  <c r="AD4874" i="1"/>
  <c r="AE4874" i="1" s="1"/>
  <c r="AJ4873" i="1"/>
  <c r="AK4873" i="1" s="1"/>
  <c r="AH4873" i="1"/>
  <c r="AI4873" i="1" s="1"/>
  <c r="AF4873" i="1"/>
  <c r="AG4873" i="1" s="1"/>
  <c r="AD4873" i="1"/>
  <c r="AE4873" i="1" s="1"/>
  <c r="AJ4872" i="1"/>
  <c r="AK4872" i="1" s="1"/>
  <c r="AH4872" i="1"/>
  <c r="AI4872" i="1" s="1"/>
  <c r="AF4872" i="1"/>
  <c r="AG4872" i="1" s="1"/>
  <c r="AD4872" i="1"/>
  <c r="AE4872" i="1" s="1"/>
  <c r="AJ4871" i="1"/>
  <c r="AK4871" i="1" s="1"/>
  <c r="AH4871" i="1"/>
  <c r="AI4871" i="1" s="1"/>
  <c r="AF4871" i="1"/>
  <c r="AG4871" i="1" s="1"/>
  <c r="AD4871" i="1"/>
  <c r="AE4871" i="1" s="1"/>
  <c r="AJ4870" i="1"/>
  <c r="AK4870" i="1" s="1"/>
  <c r="AH4870" i="1"/>
  <c r="AI4870" i="1" s="1"/>
  <c r="AF4870" i="1"/>
  <c r="AG4870" i="1" s="1"/>
  <c r="AD4870" i="1"/>
  <c r="AE4870" i="1" s="1"/>
  <c r="AJ4869" i="1"/>
  <c r="AK4869" i="1" s="1"/>
  <c r="AH4869" i="1"/>
  <c r="AI4869" i="1" s="1"/>
  <c r="AF4869" i="1"/>
  <c r="AG4869" i="1" s="1"/>
  <c r="AD4869" i="1"/>
  <c r="AE4869" i="1" s="1"/>
  <c r="AJ4868" i="1"/>
  <c r="AK4868" i="1" s="1"/>
  <c r="AH4868" i="1"/>
  <c r="AI4868" i="1" s="1"/>
  <c r="AF4868" i="1"/>
  <c r="AG4868" i="1" s="1"/>
  <c r="AD4868" i="1"/>
  <c r="AE4868" i="1" s="1"/>
  <c r="AJ4867" i="1"/>
  <c r="AK4867" i="1" s="1"/>
  <c r="AH4867" i="1"/>
  <c r="AI4867" i="1" s="1"/>
  <c r="AF4867" i="1"/>
  <c r="AG4867" i="1" s="1"/>
  <c r="AD4867" i="1"/>
  <c r="AE4867" i="1" s="1"/>
  <c r="AJ4866" i="1"/>
  <c r="AK4866" i="1" s="1"/>
  <c r="AH4866" i="1"/>
  <c r="AI4866" i="1" s="1"/>
  <c r="AF4866" i="1"/>
  <c r="AG4866" i="1" s="1"/>
  <c r="AD4866" i="1"/>
  <c r="AE4866" i="1" s="1"/>
  <c r="AJ4865" i="1"/>
  <c r="AK4865" i="1" s="1"/>
  <c r="AH4865" i="1"/>
  <c r="AI4865" i="1" s="1"/>
  <c r="AF4865" i="1"/>
  <c r="AG4865" i="1" s="1"/>
  <c r="AD4865" i="1"/>
  <c r="AE4865" i="1" s="1"/>
  <c r="AJ4864" i="1"/>
  <c r="AK4864" i="1" s="1"/>
  <c r="AH4864" i="1"/>
  <c r="AI4864" i="1" s="1"/>
  <c r="AF4864" i="1"/>
  <c r="AG4864" i="1" s="1"/>
  <c r="AD4864" i="1"/>
  <c r="AE4864" i="1" s="1"/>
  <c r="AK4863" i="1"/>
  <c r="AJ4863" i="1"/>
  <c r="AH4863" i="1"/>
  <c r="AI4863" i="1" s="1"/>
  <c r="AF4863" i="1"/>
  <c r="AG4863" i="1" s="1"/>
  <c r="AD4863" i="1"/>
  <c r="AE4863" i="1" s="1"/>
  <c r="AJ4862" i="1"/>
  <c r="AK4862" i="1" s="1"/>
  <c r="AH4862" i="1"/>
  <c r="AI4862" i="1" s="1"/>
  <c r="AF4862" i="1"/>
  <c r="AG4862" i="1" s="1"/>
  <c r="AD4862" i="1"/>
  <c r="AE4862" i="1" s="1"/>
  <c r="AJ4861" i="1"/>
  <c r="AK4861" i="1" s="1"/>
  <c r="AH4861" i="1"/>
  <c r="AI4861" i="1" s="1"/>
  <c r="AF4861" i="1"/>
  <c r="AG4861" i="1" s="1"/>
  <c r="AD4861" i="1"/>
  <c r="AE4861" i="1" s="1"/>
  <c r="AJ4860" i="1"/>
  <c r="AK4860" i="1" s="1"/>
  <c r="AH4860" i="1"/>
  <c r="AI4860" i="1" s="1"/>
  <c r="AF4860" i="1"/>
  <c r="AG4860" i="1" s="1"/>
  <c r="AD4860" i="1"/>
  <c r="AE4860" i="1" s="1"/>
  <c r="AJ4859" i="1"/>
  <c r="AK4859" i="1" s="1"/>
  <c r="AH4859" i="1"/>
  <c r="AI4859" i="1" s="1"/>
  <c r="AF4859" i="1"/>
  <c r="AG4859" i="1" s="1"/>
  <c r="AD4859" i="1"/>
  <c r="AE4859" i="1" s="1"/>
  <c r="AJ4858" i="1"/>
  <c r="AK4858" i="1" s="1"/>
  <c r="AH4858" i="1"/>
  <c r="AI4858" i="1" s="1"/>
  <c r="AF4858" i="1"/>
  <c r="AG4858" i="1" s="1"/>
  <c r="AD4858" i="1"/>
  <c r="AE4858" i="1" s="1"/>
  <c r="AJ4857" i="1"/>
  <c r="AK4857" i="1" s="1"/>
  <c r="AH4857" i="1"/>
  <c r="AI4857" i="1" s="1"/>
  <c r="AF4857" i="1"/>
  <c r="AG4857" i="1" s="1"/>
  <c r="AD4857" i="1"/>
  <c r="AE4857" i="1" s="1"/>
  <c r="AJ4856" i="1"/>
  <c r="AK4856" i="1" s="1"/>
  <c r="AH4856" i="1"/>
  <c r="AI4856" i="1" s="1"/>
  <c r="AF4856" i="1"/>
  <c r="AG4856" i="1" s="1"/>
  <c r="AD4856" i="1"/>
  <c r="AE4856" i="1" s="1"/>
  <c r="AJ4855" i="1"/>
  <c r="AK4855" i="1" s="1"/>
  <c r="AH4855" i="1"/>
  <c r="AI4855" i="1" s="1"/>
  <c r="AF4855" i="1"/>
  <c r="AG4855" i="1" s="1"/>
  <c r="AD4855" i="1"/>
  <c r="AE4855" i="1" s="1"/>
  <c r="AJ4854" i="1"/>
  <c r="AK4854" i="1" s="1"/>
  <c r="AH4854" i="1"/>
  <c r="AI4854" i="1" s="1"/>
  <c r="AF4854" i="1"/>
  <c r="AG4854" i="1" s="1"/>
  <c r="AD4854" i="1"/>
  <c r="AE4854" i="1" s="1"/>
  <c r="AJ4853" i="1"/>
  <c r="AK4853" i="1" s="1"/>
  <c r="AH4853" i="1"/>
  <c r="AI4853" i="1" s="1"/>
  <c r="AF4853" i="1"/>
  <c r="AG4853" i="1" s="1"/>
  <c r="AD4853" i="1"/>
  <c r="AE4853" i="1" s="1"/>
  <c r="AJ4852" i="1"/>
  <c r="AK4852" i="1" s="1"/>
  <c r="AH4852" i="1"/>
  <c r="AI4852" i="1" s="1"/>
  <c r="AF4852" i="1"/>
  <c r="AG4852" i="1" s="1"/>
  <c r="AD4852" i="1"/>
  <c r="AE4852" i="1" s="1"/>
  <c r="AJ4851" i="1"/>
  <c r="AK4851" i="1" s="1"/>
  <c r="AH4851" i="1"/>
  <c r="AI4851" i="1" s="1"/>
  <c r="AF4851" i="1"/>
  <c r="AG4851" i="1" s="1"/>
  <c r="AD4851" i="1"/>
  <c r="AE4851" i="1" s="1"/>
  <c r="AJ4850" i="1"/>
  <c r="AK4850" i="1" s="1"/>
  <c r="AH4850" i="1"/>
  <c r="AI4850" i="1" s="1"/>
  <c r="AF4850" i="1"/>
  <c r="AG4850" i="1" s="1"/>
  <c r="AD4850" i="1"/>
  <c r="AE4850" i="1" s="1"/>
  <c r="AJ4849" i="1"/>
  <c r="AK4849" i="1" s="1"/>
  <c r="AH4849" i="1"/>
  <c r="AI4849" i="1" s="1"/>
  <c r="AF4849" i="1"/>
  <c r="AG4849" i="1" s="1"/>
  <c r="AD4849" i="1"/>
  <c r="AE4849" i="1" s="1"/>
  <c r="AJ4848" i="1"/>
  <c r="AK4848" i="1" s="1"/>
  <c r="AH4848" i="1"/>
  <c r="AI4848" i="1" s="1"/>
  <c r="AF4848" i="1"/>
  <c r="AG4848" i="1" s="1"/>
  <c r="AD4848" i="1"/>
  <c r="AE4848" i="1" s="1"/>
  <c r="AJ4847" i="1"/>
  <c r="AK4847" i="1" s="1"/>
  <c r="AH4847" i="1"/>
  <c r="AI4847" i="1" s="1"/>
  <c r="AF4847" i="1"/>
  <c r="AG4847" i="1" s="1"/>
  <c r="AD4847" i="1"/>
  <c r="AE4847" i="1" s="1"/>
  <c r="AJ4846" i="1"/>
  <c r="AK4846" i="1" s="1"/>
  <c r="AH4846" i="1"/>
  <c r="AI4846" i="1" s="1"/>
  <c r="AF4846" i="1"/>
  <c r="AG4846" i="1" s="1"/>
  <c r="AD4846" i="1"/>
  <c r="AE4846" i="1" s="1"/>
  <c r="AJ4845" i="1"/>
  <c r="AK4845" i="1" s="1"/>
  <c r="AH4845" i="1"/>
  <c r="AI4845" i="1" s="1"/>
  <c r="AF4845" i="1"/>
  <c r="AG4845" i="1" s="1"/>
  <c r="AD4845" i="1"/>
  <c r="AE4845" i="1" s="1"/>
  <c r="AJ4844" i="1"/>
  <c r="AK4844" i="1" s="1"/>
  <c r="AH4844" i="1"/>
  <c r="AI4844" i="1" s="1"/>
  <c r="AF4844" i="1"/>
  <c r="AG4844" i="1" s="1"/>
  <c r="AD4844" i="1"/>
  <c r="AE4844" i="1" s="1"/>
  <c r="AJ4843" i="1"/>
  <c r="AK4843" i="1" s="1"/>
  <c r="AH4843" i="1"/>
  <c r="AI4843" i="1" s="1"/>
  <c r="AF4843" i="1"/>
  <c r="AG4843" i="1" s="1"/>
  <c r="AD4843" i="1"/>
  <c r="AE4843" i="1" s="1"/>
  <c r="AJ4842" i="1"/>
  <c r="AK4842" i="1" s="1"/>
  <c r="AH4842" i="1"/>
  <c r="AI4842" i="1" s="1"/>
  <c r="AF4842" i="1"/>
  <c r="AG4842" i="1" s="1"/>
  <c r="AD4842" i="1"/>
  <c r="AE4842" i="1" s="1"/>
  <c r="AJ4841" i="1"/>
  <c r="AK4841" i="1" s="1"/>
  <c r="AH4841" i="1"/>
  <c r="AI4841" i="1" s="1"/>
  <c r="AF4841" i="1"/>
  <c r="AG4841" i="1" s="1"/>
  <c r="AD4841" i="1"/>
  <c r="AE4841" i="1" s="1"/>
  <c r="AJ4840" i="1"/>
  <c r="AK4840" i="1" s="1"/>
  <c r="AH4840" i="1"/>
  <c r="AI4840" i="1" s="1"/>
  <c r="AF4840" i="1"/>
  <c r="AG4840" i="1" s="1"/>
  <c r="AD4840" i="1"/>
  <c r="AE4840" i="1" s="1"/>
  <c r="AJ4839" i="1"/>
  <c r="AK4839" i="1" s="1"/>
  <c r="AH4839" i="1"/>
  <c r="AI4839" i="1" s="1"/>
  <c r="AF4839" i="1"/>
  <c r="AG4839" i="1" s="1"/>
  <c r="AD4839" i="1"/>
  <c r="AE4839" i="1" s="1"/>
  <c r="AJ4838" i="1"/>
  <c r="AK4838" i="1" s="1"/>
  <c r="AH4838" i="1"/>
  <c r="AI4838" i="1" s="1"/>
  <c r="AF4838" i="1"/>
  <c r="AG4838" i="1" s="1"/>
  <c r="AD4838" i="1"/>
  <c r="AE4838" i="1" s="1"/>
  <c r="AJ4837" i="1"/>
  <c r="AK4837" i="1" s="1"/>
  <c r="AH4837" i="1"/>
  <c r="AI4837" i="1" s="1"/>
  <c r="AF4837" i="1"/>
  <c r="AG4837" i="1" s="1"/>
  <c r="AD4837" i="1"/>
  <c r="AE4837" i="1" s="1"/>
  <c r="AJ4836" i="1"/>
  <c r="AK4836" i="1" s="1"/>
  <c r="AH4836" i="1"/>
  <c r="AI4836" i="1" s="1"/>
  <c r="AF4836" i="1"/>
  <c r="AG4836" i="1" s="1"/>
  <c r="AD4836" i="1"/>
  <c r="AE4836" i="1" s="1"/>
  <c r="AJ4835" i="1"/>
  <c r="AK4835" i="1" s="1"/>
  <c r="AH4835" i="1"/>
  <c r="AI4835" i="1" s="1"/>
  <c r="AF4835" i="1"/>
  <c r="AG4835" i="1" s="1"/>
  <c r="AD4835" i="1"/>
  <c r="AE4835" i="1" s="1"/>
  <c r="AJ4834" i="1"/>
  <c r="AK4834" i="1" s="1"/>
  <c r="AH4834" i="1"/>
  <c r="AI4834" i="1" s="1"/>
  <c r="AF4834" i="1"/>
  <c r="AG4834" i="1" s="1"/>
  <c r="AD4834" i="1"/>
  <c r="AE4834" i="1" s="1"/>
  <c r="AJ4833" i="1"/>
  <c r="AK4833" i="1" s="1"/>
  <c r="AH4833" i="1"/>
  <c r="AI4833" i="1" s="1"/>
  <c r="AF4833" i="1"/>
  <c r="AG4833" i="1" s="1"/>
  <c r="AD4833" i="1"/>
  <c r="AE4833" i="1" s="1"/>
  <c r="AJ4832" i="1"/>
  <c r="AK4832" i="1" s="1"/>
  <c r="AH4832" i="1"/>
  <c r="AI4832" i="1" s="1"/>
  <c r="AF4832" i="1"/>
  <c r="AG4832" i="1" s="1"/>
  <c r="AD4832" i="1"/>
  <c r="AE4832" i="1" s="1"/>
  <c r="AJ4831" i="1"/>
  <c r="AK4831" i="1" s="1"/>
  <c r="AH4831" i="1"/>
  <c r="AI4831" i="1" s="1"/>
  <c r="AF4831" i="1"/>
  <c r="AG4831" i="1" s="1"/>
  <c r="AD4831" i="1"/>
  <c r="AE4831" i="1" s="1"/>
  <c r="AJ4830" i="1"/>
  <c r="AK4830" i="1" s="1"/>
  <c r="AH4830" i="1"/>
  <c r="AI4830" i="1" s="1"/>
  <c r="AF4830" i="1"/>
  <c r="AG4830" i="1" s="1"/>
  <c r="AD4830" i="1"/>
  <c r="AE4830" i="1" s="1"/>
  <c r="AJ4829" i="1"/>
  <c r="AK4829" i="1" s="1"/>
  <c r="AH4829" i="1"/>
  <c r="AI4829" i="1" s="1"/>
  <c r="AF4829" i="1"/>
  <c r="AG4829" i="1" s="1"/>
  <c r="AD4829" i="1"/>
  <c r="AE4829" i="1" s="1"/>
  <c r="AJ4828" i="1"/>
  <c r="AK4828" i="1" s="1"/>
  <c r="AH4828" i="1"/>
  <c r="AI4828" i="1" s="1"/>
  <c r="AF4828" i="1"/>
  <c r="AG4828" i="1" s="1"/>
  <c r="AD4828" i="1"/>
  <c r="AE4828" i="1" s="1"/>
  <c r="AJ4827" i="1"/>
  <c r="AK4827" i="1" s="1"/>
  <c r="AH4827" i="1"/>
  <c r="AI4827" i="1" s="1"/>
  <c r="AF4827" i="1"/>
  <c r="AG4827" i="1" s="1"/>
  <c r="AD4827" i="1"/>
  <c r="AE4827" i="1" s="1"/>
  <c r="AJ4826" i="1"/>
  <c r="AK4826" i="1" s="1"/>
  <c r="AH4826" i="1"/>
  <c r="AI4826" i="1" s="1"/>
  <c r="AF4826" i="1"/>
  <c r="AG4826" i="1" s="1"/>
  <c r="AD4826" i="1"/>
  <c r="AE4826" i="1" s="1"/>
  <c r="AJ4825" i="1"/>
  <c r="AK4825" i="1" s="1"/>
  <c r="AH4825" i="1"/>
  <c r="AI4825" i="1" s="1"/>
  <c r="AF4825" i="1"/>
  <c r="AG4825" i="1" s="1"/>
  <c r="AD4825" i="1"/>
  <c r="AE4825" i="1" s="1"/>
  <c r="AJ4824" i="1"/>
  <c r="AK4824" i="1" s="1"/>
  <c r="AH4824" i="1"/>
  <c r="AI4824" i="1" s="1"/>
  <c r="AF4824" i="1"/>
  <c r="AG4824" i="1" s="1"/>
  <c r="AD4824" i="1"/>
  <c r="AE4824" i="1" s="1"/>
  <c r="AJ4823" i="1"/>
  <c r="AK4823" i="1" s="1"/>
  <c r="AH4823" i="1"/>
  <c r="AI4823" i="1" s="1"/>
  <c r="AF4823" i="1"/>
  <c r="AG4823" i="1" s="1"/>
  <c r="AD4823" i="1"/>
  <c r="AE4823" i="1" s="1"/>
  <c r="AJ4822" i="1"/>
  <c r="AK4822" i="1" s="1"/>
  <c r="AH4822" i="1"/>
  <c r="AI4822" i="1" s="1"/>
  <c r="AF4822" i="1"/>
  <c r="AG4822" i="1" s="1"/>
  <c r="AD4822" i="1"/>
  <c r="AE4822" i="1" s="1"/>
  <c r="AJ4821" i="1"/>
  <c r="AK4821" i="1" s="1"/>
  <c r="AH4821" i="1"/>
  <c r="AI4821" i="1" s="1"/>
  <c r="AF4821" i="1"/>
  <c r="AG4821" i="1" s="1"/>
  <c r="AD4821" i="1"/>
  <c r="AE4821" i="1" s="1"/>
  <c r="AJ4820" i="1"/>
  <c r="AK4820" i="1" s="1"/>
  <c r="AH4820" i="1"/>
  <c r="AI4820" i="1" s="1"/>
  <c r="AF4820" i="1"/>
  <c r="AG4820" i="1" s="1"/>
  <c r="AD4820" i="1"/>
  <c r="AE4820" i="1" s="1"/>
  <c r="AJ4819" i="1"/>
  <c r="AK4819" i="1" s="1"/>
  <c r="AH4819" i="1"/>
  <c r="AI4819" i="1" s="1"/>
  <c r="AF4819" i="1"/>
  <c r="AG4819" i="1" s="1"/>
  <c r="AD4819" i="1"/>
  <c r="AE4819" i="1" s="1"/>
  <c r="AJ4818" i="1"/>
  <c r="AK4818" i="1" s="1"/>
  <c r="AH4818" i="1"/>
  <c r="AI4818" i="1" s="1"/>
  <c r="AF4818" i="1"/>
  <c r="AG4818" i="1" s="1"/>
  <c r="AD4818" i="1"/>
  <c r="AE4818" i="1" s="1"/>
  <c r="AJ4817" i="1"/>
  <c r="AK4817" i="1" s="1"/>
  <c r="AH4817" i="1"/>
  <c r="AI4817" i="1" s="1"/>
  <c r="AF4817" i="1"/>
  <c r="AG4817" i="1" s="1"/>
  <c r="AD4817" i="1"/>
  <c r="AE4817" i="1" s="1"/>
  <c r="AJ4816" i="1"/>
  <c r="AK4816" i="1" s="1"/>
  <c r="AH4816" i="1"/>
  <c r="AI4816" i="1" s="1"/>
  <c r="AF4816" i="1"/>
  <c r="AG4816" i="1" s="1"/>
  <c r="AD4816" i="1"/>
  <c r="AE4816" i="1" s="1"/>
  <c r="AJ4815" i="1"/>
  <c r="AK4815" i="1" s="1"/>
  <c r="AH4815" i="1"/>
  <c r="AI4815" i="1" s="1"/>
  <c r="AF4815" i="1"/>
  <c r="AG4815" i="1" s="1"/>
  <c r="AD4815" i="1"/>
  <c r="AE4815" i="1" s="1"/>
  <c r="AJ4814" i="1"/>
  <c r="AK4814" i="1" s="1"/>
  <c r="AH4814" i="1"/>
  <c r="AI4814" i="1" s="1"/>
  <c r="AF4814" i="1"/>
  <c r="AG4814" i="1" s="1"/>
  <c r="AD4814" i="1"/>
  <c r="AE4814" i="1" s="1"/>
  <c r="AJ4813" i="1"/>
  <c r="AK4813" i="1" s="1"/>
  <c r="AH4813" i="1"/>
  <c r="AI4813" i="1" s="1"/>
  <c r="AF4813" i="1"/>
  <c r="AG4813" i="1" s="1"/>
  <c r="AD4813" i="1"/>
  <c r="AE4813" i="1" s="1"/>
  <c r="AJ4812" i="1"/>
  <c r="AK4812" i="1" s="1"/>
  <c r="AH4812" i="1"/>
  <c r="AI4812" i="1" s="1"/>
  <c r="AF4812" i="1"/>
  <c r="AG4812" i="1" s="1"/>
  <c r="AD4812" i="1"/>
  <c r="AE4812" i="1" s="1"/>
  <c r="AJ4811" i="1"/>
  <c r="AK4811" i="1" s="1"/>
  <c r="AH4811" i="1"/>
  <c r="AI4811" i="1" s="1"/>
  <c r="AF4811" i="1"/>
  <c r="AG4811" i="1" s="1"/>
  <c r="AD4811" i="1"/>
  <c r="AE4811" i="1" s="1"/>
  <c r="AJ4810" i="1"/>
  <c r="AK4810" i="1" s="1"/>
  <c r="AH4810" i="1"/>
  <c r="AI4810" i="1" s="1"/>
  <c r="AF4810" i="1"/>
  <c r="AG4810" i="1" s="1"/>
  <c r="AD4810" i="1"/>
  <c r="AE4810" i="1" s="1"/>
  <c r="AJ4809" i="1"/>
  <c r="AK4809" i="1" s="1"/>
  <c r="AH4809" i="1"/>
  <c r="AI4809" i="1" s="1"/>
  <c r="AF4809" i="1"/>
  <c r="AG4809" i="1" s="1"/>
  <c r="AD4809" i="1"/>
  <c r="AE4809" i="1" s="1"/>
  <c r="AJ4808" i="1"/>
  <c r="AK4808" i="1" s="1"/>
  <c r="AH4808" i="1"/>
  <c r="AI4808" i="1" s="1"/>
  <c r="AF4808" i="1"/>
  <c r="AG4808" i="1" s="1"/>
  <c r="AD4808" i="1"/>
  <c r="AE4808" i="1" s="1"/>
  <c r="AJ4807" i="1"/>
  <c r="AK4807" i="1" s="1"/>
  <c r="AH4807" i="1"/>
  <c r="AI4807" i="1" s="1"/>
  <c r="AF4807" i="1"/>
  <c r="AG4807" i="1" s="1"/>
  <c r="AD4807" i="1"/>
  <c r="AE4807" i="1" s="1"/>
  <c r="AJ4806" i="1"/>
  <c r="AK4806" i="1" s="1"/>
  <c r="AH4806" i="1"/>
  <c r="AI4806" i="1" s="1"/>
  <c r="AF4806" i="1"/>
  <c r="AG4806" i="1" s="1"/>
  <c r="AD4806" i="1"/>
  <c r="AE4806" i="1" s="1"/>
  <c r="AK4805" i="1"/>
  <c r="AJ4805" i="1"/>
  <c r="AH4805" i="1"/>
  <c r="AI4805" i="1" s="1"/>
  <c r="AF4805" i="1"/>
  <c r="AG4805" i="1" s="1"/>
  <c r="AD4805" i="1"/>
  <c r="AE4805" i="1" s="1"/>
  <c r="AJ4804" i="1"/>
  <c r="AK4804" i="1" s="1"/>
  <c r="AH4804" i="1"/>
  <c r="AI4804" i="1" s="1"/>
  <c r="AF4804" i="1"/>
  <c r="AG4804" i="1" s="1"/>
  <c r="AD4804" i="1"/>
  <c r="AE4804" i="1" s="1"/>
  <c r="AJ4803" i="1"/>
  <c r="AK4803" i="1" s="1"/>
  <c r="AH4803" i="1"/>
  <c r="AI4803" i="1" s="1"/>
  <c r="AF4803" i="1"/>
  <c r="AG4803" i="1" s="1"/>
  <c r="AD4803" i="1"/>
  <c r="AE4803" i="1" s="1"/>
  <c r="AJ4802" i="1"/>
  <c r="AK4802" i="1" s="1"/>
  <c r="AH4802" i="1"/>
  <c r="AI4802" i="1" s="1"/>
  <c r="AF4802" i="1"/>
  <c r="AG4802" i="1" s="1"/>
  <c r="AD4802" i="1"/>
  <c r="AE4802" i="1" s="1"/>
  <c r="AJ4801" i="1"/>
  <c r="AK4801" i="1" s="1"/>
  <c r="AH4801" i="1"/>
  <c r="AI4801" i="1" s="1"/>
  <c r="AF4801" i="1"/>
  <c r="AG4801" i="1" s="1"/>
  <c r="AD4801" i="1"/>
  <c r="AE4801" i="1" s="1"/>
  <c r="AJ4800" i="1"/>
  <c r="AK4800" i="1" s="1"/>
  <c r="AH4800" i="1"/>
  <c r="AI4800" i="1" s="1"/>
  <c r="AF4800" i="1"/>
  <c r="AG4800" i="1" s="1"/>
  <c r="AD4800" i="1"/>
  <c r="AE4800" i="1" s="1"/>
  <c r="AJ4799" i="1"/>
  <c r="AK4799" i="1" s="1"/>
  <c r="AH4799" i="1"/>
  <c r="AI4799" i="1" s="1"/>
  <c r="AF4799" i="1"/>
  <c r="AG4799" i="1" s="1"/>
  <c r="AD4799" i="1"/>
  <c r="AE4799" i="1" s="1"/>
  <c r="AJ4798" i="1"/>
  <c r="AK4798" i="1" s="1"/>
  <c r="AH4798" i="1"/>
  <c r="AI4798" i="1" s="1"/>
  <c r="AF4798" i="1"/>
  <c r="AG4798" i="1" s="1"/>
  <c r="AD4798" i="1"/>
  <c r="AE4798" i="1" s="1"/>
  <c r="AJ4797" i="1"/>
  <c r="AK4797" i="1" s="1"/>
  <c r="AH4797" i="1"/>
  <c r="AI4797" i="1" s="1"/>
  <c r="AF4797" i="1"/>
  <c r="AG4797" i="1" s="1"/>
  <c r="AD4797" i="1"/>
  <c r="AE4797" i="1" s="1"/>
  <c r="AJ4796" i="1"/>
  <c r="AK4796" i="1" s="1"/>
  <c r="AH4796" i="1"/>
  <c r="AI4796" i="1" s="1"/>
  <c r="AF4796" i="1"/>
  <c r="AG4796" i="1" s="1"/>
  <c r="AD4796" i="1"/>
  <c r="AE4796" i="1" s="1"/>
  <c r="AJ4795" i="1"/>
  <c r="AK4795" i="1" s="1"/>
  <c r="AH4795" i="1"/>
  <c r="AI4795" i="1" s="1"/>
  <c r="AF4795" i="1"/>
  <c r="AG4795" i="1" s="1"/>
  <c r="AD4795" i="1"/>
  <c r="AE4795" i="1" s="1"/>
  <c r="AJ4794" i="1"/>
  <c r="AK4794" i="1" s="1"/>
  <c r="AH4794" i="1"/>
  <c r="AI4794" i="1" s="1"/>
  <c r="AF4794" i="1"/>
  <c r="AG4794" i="1" s="1"/>
  <c r="AD4794" i="1"/>
  <c r="AE4794" i="1" s="1"/>
  <c r="AJ4793" i="1"/>
  <c r="AK4793" i="1" s="1"/>
  <c r="AH4793" i="1"/>
  <c r="AI4793" i="1" s="1"/>
  <c r="AF4793" i="1"/>
  <c r="AG4793" i="1" s="1"/>
  <c r="AD4793" i="1"/>
  <c r="AE4793" i="1" s="1"/>
  <c r="AJ4792" i="1"/>
  <c r="AK4792" i="1" s="1"/>
  <c r="AH4792" i="1"/>
  <c r="AI4792" i="1" s="1"/>
  <c r="AF4792" i="1"/>
  <c r="AG4792" i="1" s="1"/>
  <c r="AD4792" i="1"/>
  <c r="AE4792" i="1" s="1"/>
  <c r="AJ4791" i="1"/>
  <c r="AK4791" i="1" s="1"/>
  <c r="AH4791" i="1"/>
  <c r="AI4791" i="1" s="1"/>
  <c r="AF4791" i="1"/>
  <c r="AG4791" i="1" s="1"/>
  <c r="AD4791" i="1"/>
  <c r="AE4791" i="1" s="1"/>
  <c r="AJ4790" i="1"/>
  <c r="AK4790" i="1" s="1"/>
  <c r="AH4790" i="1"/>
  <c r="AI4790" i="1" s="1"/>
  <c r="AF4790" i="1"/>
  <c r="AG4790" i="1" s="1"/>
  <c r="AD4790" i="1"/>
  <c r="AE4790" i="1" s="1"/>
  <c r="AJ4789" i="1"/>
  <c r="AK4789" i="1" s="1"/>
  <c r="AH4789" i="1"/>
  <c r="AI4789" i="1" s="1"/>
  <c r="AF4789" i="1"/>
  <c r="AG4789" i="1" s="1"/>
  <c r="AD4789" i="1"/>
  <c r="AE4789" i="1" s="1"/>
  <c r="AJ4788" i="1"/>
  <c r="AK4788" i="1" s="1"/>
  <c r="AH4788" i="1"/>
  <c r="AI4788" i="1" s="1"/>
  <c r="AF4788" i="1"/>
  <c r="AG4788" i="1" s="1"/>
  <c r="AD4788" i="1"/>
  <c r="AE4788" i="1" s="1"/>
  <c r="AJ4787" i="1"/>
  <c r="AK4787" i="1" s="1"/>
  <c r="AH4787" i="1"/>
  <c r="AI4787" i="1" s="1"/>
  <c r="AF4787" i="1"/>
  <c r="AG4787" i="1" s="1"/>
  <c r="AD4787" i="1"/>
  <c r="AE4787" i="1" s="1"/>
  <c r="AJ4786" i="1"/>
  <c r="AK4786" i="1" s="1"/>
  <c r="AH4786" i="1"/>
  <c r="AI4786" i="1" s="1"/>
  <c r="AF4786" i="1"/>
  <c r="AG4786" i="1" s="1"/>
  <c r="AD4786" i="1"/>
  <c r="AE4786" i="1" s="1"/>
  <c r="AJ4785" i="1"/>
  <c r="AK4785" i="1" s="1"/>
  <c r="AH4785" i="1"/>
  <c r="AI4785" i="1" s="1"/>
  <c r="AF4785" i="1"/>
  <c r="AG4785" i="1" s="1"/>
  <c r="AD4785" i="1"/>
  <c r="AE4785" i="1" s="1"/>
  <c r="AJ4784" i="1"/>
  <c r="AK4784" i="1" s="1"/>
  <c r="AH4784" i="1"/>
  <c r="AI4784" i="1" s="1"/>
  <c r="AF4784" i="1"/>
  <c r="AG4784" i="1" s="1"/>
  <c r="AD4784" i="1"/>
  <c r="AE4784" i="1" s="1"/>
  <c r="AJ4783" i="1"/>
  <c r="AK4783" i="1" s="1"/>
  <c r="AH4783" i="1"/>
  <c r="AI4783" i="1" s="1"/>
  <c r="AF4783" i="1"/>
  <c r="AG4783" i="1" s="1"/>
  <c r="AD4783" i="1"/>
  <c r="AE4783" i="1" s="1"/>
  <c r="AJ4782" i="1"/>
  <c r="AK4782" i="1" s="1"/>
  <c r="AH4782" i="1"/>
  <c r="AI4782" i="1" s="1"/>
  <c r="AF4782" i="1"/>
  <c r="AG4782" i="1" s="1"/>
  <c r="AD4782" i="1"/>
  <c r="AE4782" i="1" s="1"/>
  <c r="AJ4781" i="1"/>
  <c r="AK4781" i="1" s="1"/>
  <c r="AH4781" i="1"/>
  <c r="AI4781" i="1" s="1"/>
  <c r="AF4781" i="1"/>
  <c r="AG4781" i="1" s="1"/>
  <c r="AD4781" i="1"/>
  <c r="AE4781" i="1" s="1"/>
  <c r="AJ4780" i="1"/>
  <c r="AK4780" i="1" s="1"/>
  <c r="AH4780" i="1"/>
  <c r="AI4780" i="1" s="1"/>
  <c r="AF4780" i="1"/>
  <c r="AG4780" i="1" s="1"/>
  <c r="AD4780" i="1"/>
  <c r="AE4780" i="1" s="1"/>
  <c r="AJ4779" i="1"/>
  <c r="AK4779" i="1" s="1"/>
  <c r="AH4779" i="1"/>
  <c r="AI4779" i="1" s="1"/>
  <c r="AF4779" i="1"/>
  <c r="AG4779" i="1" s="1"/>
  <c r="AD4779" i="1"/>
  <c r="AE4779" i="1" s="1"/>
  <c r="AJ4778" i="1"/>
  <c r="AK4778" i="1" s="1"/>
  <c r="AH4778" i="1"/>
  <c r="AI4778" i="1" s="1"/>
  <c r="AF4778" i="1"/>
  <c r="AG4778" i="1" s="1"/>
  <c r="AD4778" i="1"/>
  <c r="AE4778" i="1" s="1"/>
  <c r="AJ4777" i="1"/>
  <c r="AK4777" i="1" s="1"/>
  <c r="AH4777" i="1"/>
  <c r="AI4777" i="1" s="1"/>
  <c r="AF4777" i="1"/>
  <c r="AG4777" i="1" s="1"/>
  <c r="AD4777" i="1"/>
  <c r="AE4777" i="1" s="1"/>
  <c r="AJ4776" i="1"/>
  <c r="AK4776" i="1" s="1"/>
  <c r="AH4776" i="1"/>
  <c r="AI4776" i="1" s="1"/>
  <c r="AF4776" i="1"/>
  <c r="AG4776" i="1" s="1"/>
  <c r="AD4776" i="1"/>
  <c r="AE4776" i="1" s="1"/>
  <c r="AJ4775" i="1"/>
  <c r="AK4775" i="1" s="1"/>
  <c r="AH4775" i="1"/>
  <c r="AI4775" i="1" s="1"/>
  <c r="AF4775" i="1"/>
  <c r="AG4775" i="1" s="1"/>
  <c r="AD4775" i="1"/>
  <c r="AE4775" i="1" s="1"/>
  <c r="AJ4774" i="1"/>
  <c r="AK4774" i="1" s="1"/>
  <c r="AH4774" i="1"/>
  <c r="AI4774" i="1" s="1"/>
  <c r="AF4774" i="1"/>
  <c r="AG4774" i="1" s="1"/>
  <c r="AD4774" i="1"/>
  <c r="AE4774" i="1" s="1"/>
  <c r="AK4773" i="1"/>
  <c r="AJ4773" i="1"/>
  <c r="AH4773" i="1"/>
  <c r="AI4773" i="1" s="1"/>
  <c r="AF4773" i="1"/>
  <c r="AG4773" i="1" s="1"/>
  <c r="AD4773" i="1"/>
  <c r="AE4773" i="1" s="1"/>
  <c r="AJ4772" i="1"/>
  <c r="AK4772" i="1" s="1"/>
  <c r="AH4772" i="1"/>
  <c r="AI4772" i="1" s="1"/>
  <c r="AF4772" i="1"/>
  <c r="AG4772" i="1" s="1"/>
  <c r="AD4772" i="1"/>
  <c r="AE4772" i="1" s="1"/>
  <c r="AJ4771" i="1"/>
  <c r="AK4771" i="1" s="1"/>
  <c r="AH4771" i="1"/>
  <c r="AI4771" i="1" s="1"/>
  <c r="AF4771" i="1"/>
  <c r="AG4771" i="1" s="1"/>
  <c r="AD4771" i="1"/>
  <c r="AE4771" i="1" s="1"/>
  <c r="AJ4770" i="1"/>
  <c r="AK4770" i="1" s="1"/>
  <c r="AH4770" i="1"/>
  <c r="AI4770" i="1" s="1"/>
  <c r="AF4770" i="1"/>
  <c r="AG4770" i="1" s="1"/>
  <c r="AD4770" i="1"/>
  <c r="AE4770" i="1" s="1"/>
  <c r="AJ4769" i="1"/>
  <c r="AK4769" i="1" s="1"/>
  <c r="AH4769" i="1"/>
  <c r="AI4769" i="1" s="1"/>
  <c r="AF4769" i="1"/>
  <c r="AG4769" i="1" s="1"/>
  <c r="AD4769" i="1"/>
  <c r="AE4769" i="1" s="1"/>
  <c r="AJ4768" i="1"/>
  <c r="AK4768" i="1" s="1"/>
  <c r="AH4768" i="1"/>
  <c r="AI4768" i="1" s="1"/>
  <c r="AF4768" i="1"/>
  <c r="AG4768" i="1" s="1"/>
  <c r="AD4768" i="1"/>
  <c r="AE4768" i="1" s="1"/>
  <c r="AJ4767" i="1"/>
  <c r="AK4767" i="1" s="1"/>
  <c r="AH4767" i="1"/>
  <c r="AI4767" i="1" s="1"/>
  <c r="AF4767" i="1"/>
  <c r="AG4767" i="1" s="1"/>
  <c r="AD4767" i="1"/>
  <c r="AE4767" i="1" s="1"/>
  <c r="AJ4766" i="1"/>
  <c r="AK4766" i="1" s="1"/>
  <c r="AH4766" i="1"/>
  <c r="AI4766" i="1" s="1"/>
  <c r="AF4766" i="1"/>
  <c r="AG4766" i="1" s="1"/>
  <c r="AD4766" i="1"/>
  <c r="AE4766" i="1" s="1"/>
  <c r="AJ4765" i="1"/>
  <c r="AK4765" i="1" s="1"/>
  <c r="AH4765" i="1"/>
  <c r="AI4765" i="1" s="1"/>
  <c r="AF4765" i="1"/>
  <c r="AG4765" i="1" s="1"/>
  <c r="AD4765" i="1"/>
  <c r="AE4765" i="1" s="1"/>
  <c r="AJ4764" i="1"/>
  <c r="AK4764" i="1" s="1"/>
  <c r="AH4764" i="1"/>
  <c r="AI4764" i="1" s="1"/>
  <c r="AF4764" i="1"/>
  <c r="AG4764" i="1" s="1"/>
  <c r="AD4764" i="1"/>
  <c r="AE4764" i="1" s="1"/>
  <c r="AJ4763" i="1"/>
  <c r="AK4763" i="1" s="1"/>
  <c r="AH4763" i="1"/>
  <c r="AI4763" i="1" s="1"/>
  <c r="AF4763" i="1"/>
  <c r="AG4763" i="1" s="1"/>
  <c r="AD4763" i="1"/>
  <c r="AE4763" i="1" s="1"/>
  <c r="AJ4762" i="1"/>
  <c r="AK4762" i="1" s="1"/>
  <c r="AH4762" i="1"/>
  <c r="AI4762" i="1" s="1"/>
  <c r="AF4762" i="1"/>
  <c r="AG4762" i="1" s="1"/>
  <c r="AD4762" i="1"/>
  <c r="AE4762" i="1" s="1"/>
  <c r="AJ4761" i="1"/>
  <c r="AK4761" i="1" s="1"/>
  <c r="AH4761" i="1"/>
  <c r="AI4761" i="1" s="1"/>
  <c r="AF4761" i="1"/>
  <c r="AG4761" i="1" s="1"/>
  <c r="AD4761" i="1"/>
  <c r="AE4761" i="1" s="1"/>
  <c r="AJ4760" i="1"/>
  <c r="AK4760" i="1" s="1"/>
  <c r="AH4760" i="1"/>
  <c r="AI4760" i="1" s="1"/>
  <c r="AF4760" i="1"/>
  <c r="AG4760" i="1" s="1"/>
  <c r="AD4760" i="1"/>
  <c r="AE4760" i="1" s="1"/>
  <c r="AJ4759" i="1"/>
  <c r="AK4759" i="1" s="1"/>
  <c r="AH4759" i="1"/>
  <c r="AI4759" i="1" s="1"/>
  <c r="AF4759" i="1"/>
  <c r="AG4759" i="1" s="1"/>
  <c r="AD4759" i="1"/>
  <c r="AE4759" i="1" s="1"/>
  <c r="AJ4758" i="1"/>
  <c r="AK4758" i="1" s="1"/>
  <c r="AH4758" i="1"/>
  <c r="AI4758" i="1" s="1"/>
  <c r="AF4758" i="1"/>
  <c r="AG4758" i="1" s="1"/>
  <c r="AD4758" i="1"/>
  <c r="AE4758" i="1" s="1"/>
  <c r="AJ4757" i="1"/>
  <c r="AK4757" i="1" s="1"/>
  <c r="AH4757" i="1"/>
  <c r="AI4757" i="1" s="1"/>
  <c r="AF4757" i="1"/>
  <c r="AG4757" i="1" s="1"/>
  <c r="AD4757" i="1"/>
  <c r="AE4757" i="1" s="1"/>
  <c r="AJ4756" i="1"/>
  <c r="AK4756" i="1" s="1"/>
  <c r="AH4756" i="1"/>
  <c r="AI4756" i="1" s="1"/>
  <c r="AF4756" i="1"/>
  <c r="AG4756" i="1" s="1"/>
  <c r="AD4756" i="1"/>
  <c r="AE4756" i="1" s="1"/>
  <c r="AJ4755" i="1"/>
  <c r="AK4755" i="1" s="1"/>
  <c r="AH4755" i="1"/>
  <c r="AI4755" i="1" s="1"/>
  <c r="AF4755" i="1"/>
  <c r="AG4755" i="1" s="1"/>
  <c r="AD4755" i="1"/>
  <c r="AE4755" i="1" s="1"/>
  <c r="AJ4754" i="1"/>
  <c r="AK4754" i="1" s="1"/>
  <c r="AH4754" i="1"/>
  <c r="AI4754" i="1" s="1"/>
  <c r="AF4754" i="1"/>
  <c r="AG4754" i="1" s="1"/>
  <c r="AD4754" i="1"/>
  <c r="AE4754" i="1" s="1"/>
  <c r="AJ4753" i="1"/>
  <c r="AK4753" i="1" s="1"/>
  <c r="AH4753" i="1"/>
  <c r="AI4753" i="1" s="1"/>
  <c r="AF4753" i="1"/>
  <c r="AG4753" i="1" s="1"/>
  <c r="AD4753" i="1"/>
  <c r="AE4753" i="1" s="1"/>
  <c r="AJ4752" i="1"/>
  <c r="AK4752" i="1" s="1"/>
  <c r="AH4752" i="1"/>
  <c r="AI4752" i="1" s="1"/>
  <c r="AF4752" i="1"/>
  <c r="AG4752" i="1" s="1"/>
  <c r="AD4752" i="1"/>
  <c r="AE4752" i="1" s="1"/>
  <c r="AJ4751" i="1"/>
  <c r="AK4751" i="1" s="1"/>
  <c r="AH4751" i="1"/>
  <c r="AI4751" i="1" s="1"/>
  <c r="AF4751" i="1"/>
  <c r="AG4751" i="1" s="1"/>
  <c r="AD4751" i="1"/>
  <c r="AE4751" i="1" s="1"/>
  <c r="AJ4750" i="1"/>
  <c r="AK4750" i="1" s="1"/>
  <c r="AH4750" i="1"/>
  <c r="AI4750" i="1" s="1"/>
  <c r="AF4750" i="1"/>
  <c r="AG4750" i="1" s="1"/>
  <c r="AD4750" i="1"/>
  <c r="AE4750" i="1" s="1"/>
  <c r="AJ4749" i="1"/>
  <c r="AK4749" i="1" s="1"/>
  <c r="AH4749" i="1"/>
  <c r="AI4749" i="1" s="1"/>
  <c r="AF4749" i="1"/>
  <c r="AG4749" i="1" s="1"/>
  <c r="AD4749" i="1"/>
  <c r="AE4749" i="1" s="1"/>
  <c r="AJ4748" i="1"/>
  <c r="AK4748" i="1" s="1"/>
  <c r="AH4748" i="1"/>
  <c r="AI4748" i="1" s="1"/>
  <c r="AF4748" i="1"/>
  <c r="AG4748" i="1" s="1"/>
  <c r="AD4748" i="1"/>
  <c r="AE4748" i="1" s="1"/>
  <c r="AJ4747" i="1"/>
  <c r="AK4747" i="1" s="1"/>
  <c r="AH4747" i="1"/>
  <c r="AI4747" i="1" s="1"/>
  <c r="AF4747" i="1"/>
  <c r="AG4747" i="1" s="1"/>
  <c r="AD4747" i="1"/>
  <c r="AE4747" i="1" s="1"/>
  <c r="AJ4746" i="1"/>
  <c r="AK4746" i="1" s="1"/>
  <c r="AH4746" i="1"/>
  <c r="AI4746" i="1" s="1"/>
  <c r="AF4746" i="1"/>
  <c r="AG4746" i="1" s="1"/>
  <c r="AD4746" i="1"/>
  <c r="AE4746" i="1" s="1"/>
  <c r="AJ4745" i="1"/>
  <c r="AK4745" i="1" s="1"/>
  <c r="AH4745" i="1"/>
  <c r="AI4745" i="1" s="1"/>
  <c r="AF4745" i="1"/>
  <c r="AG4745" i="1" s="1"/>
  <c r="AD4745" i="1"/>
  <c r="AE4745" i="1" s="1"/>
  <c r="AJ4744" i="1"/>
  <c r="AK4744" i="1" s="1"/>
  <c r="AH4744" i="1"/>
  <c r="AI4744" i="1" s="1"/>
  <c r="AF4744" i="1"/>
  <c r="AG4744" i="1" s="1"/>
  <c r="AD4744" i="1"/>
  <c r="AE4744" i="1" s="1"/>
  <c r="AJ4743" i="1"/>
  <c r="AK4743" i="1" s="1"/>
  <c r="AH4743" i="1"/>
  <c r="AI4743" i="1" s="1"/>
  <c r="AF4743" i="1"/>
  <c r="AG4743" i="1" s="1"/>
  <c r="AD4743" i="1"/>
  <c r="AE4743" i="1" s="1"/>
  <c r="AJ4742" i="1"/>
  <c r="AK4742" i="1" s="1"/>
  <c r="AH4742" i="1"/>
  <c r="AI4742" i="1" s="1"/>
  <c r="AF4742" i="1"/>
  <c r="AG4742" i="1" s="1"/>
  <c r="AD4742" i="1"/>
  <c r="AE4742" i="1" s="1"/>
  <c r="AK4741" i="1"/>
  <c r="AJ4741" i="1"/>
  <c r="AH4741" i="1"/>
  <c r="AI4741" i="1" s="1"/>
  <c r="AF4741" i="1"/>
  <c r="AG4741" i="1" s="1"/>
  <c r="AD4741" i="1"/>
  <c r="AE4741" i="1" s="1"/>
  <c r="AJ4740" i="1"/>
  <c r="AK4740" i="1" s="1"/>
  <c r="AH4740" i="1"/>
  <c r="AI4740" i="1" s="1"/>
  <c r="AF4740" i="1"/>
  <c r="AG4740" i="1" s="1"/>
  <c r="AD4740" i="1"/>
  <c r="AE4740" i="1" s="1"/>
  <c r="AJ4739" i="1"/>
  <c r="AK4739" i="1" s="1"/>
  <c r="AH4739" i="1"/>
  <c r="AI4739" i="1" s="1"/>
  <c r="AF4739" i="1"/>
  <c r="AG4739" i="1" s="1"/>
  <c r="AD4739" i="1"/>
  <c r="AE4739" i="1" s="1"/>
  <c r="AJ4738" i="1"/>
  <c r="AK4738" i="1" s="1"/>
  <c r="AH4738" i="1"/>
  <c r="AI4738" i="1" s="1"/>
  <c r="AF4738" i="1"/>
  <c r="AG4738" i="1" s="1"/>
  <c r="AD4738" i="1"/>
  <c r="AE4738" i="1" s="1"/>
  <c r="AJ4737" i="1"/>
  <c r="AK4737" i="1" s="1"/>
  <c r="AH4737" i="1"/>
  <c r="AI4737" i="1" s="1"/>
  <c r="AF4737" i="1"/>
  <c r="AG4737" i="1" s="1"/>
  <c r="AD4737" i="1"/>
  <c r="AE4737" i="1" s="1"/>
  <c r="AJ4736" i="1"/>
  <c r="AK4736" i="1" s="1"/>
  <c r="AH4736" i="1"/>
  <c r="AI4736" i="1" s="1"/>
  <c r="AF4736" i="1"/>
  <c r="AG4736" i="1" s="1"/>
  <c r="AD4736" i="1"/>
  <c r="AE4736" i="1" s="1"/>
  <c r="AJ4735" i="1"/>
  <c r="AK4735" i="1" s="1"/>
  <c r="AH4735" i="1"/>
  <c r="AI4735" i="1" s="1"/>
  <c r="AF4735" i="1"/>
  <c r="AG4735" i="1" s="1"/>
  <c r="AD4735" i="1"/>
  <c r="AE4735" i="1" s="1"/>
  <c r="AJ4734" i="1"/>
  <c r="AK4734" i="1" s="1"/>
  <c r="AH4734" i="1"/>
  <c r="AI4734" i="1" s="1"/>
  <c r="AF4734" i="1"/>
  <c r="AG4734" i="1" s="1"/>
  <c r="AD4734" i="1"/>
  <c r="AE4734" i="1" s="1"/>
  <c r="AJ4733" i="1"/>
  <c r="AK4733" i="1" s="1"/>
  <c r="AH4733" i="1"/>
  <c r="AI4733" i="1" s="1"/>
  <c r="AF4733" i="1"/>
  <c r="AG4733" i="1" s="1"/>
  <c r="AD4733" i="1"/>
  <c r="AE4733" i="1" s="1"/>
  <c r="AJ4732" i="1"/>
  <c r="AK4732" i="1" s="1"/>
  <c r="AH4732" i="1"/>
  <c r="AI4732" i="1" s="1"/>
  <c r="AF4732" i="1"/>
  <c r="AG4732" i="1" s="1"/>
  <c r="AD4732" i="1"/>
  <c r="AE4732" i="1" s="1"/>
  <c r="AJ4731" i="1"/>
  <c r="AK4731" i="1" s="1"/>
  <c r="AH4731" i="1"/>
  <c r="AI4731" i="1" s="1"/>
  <c r="AF4731" i="1"/>
  <c r="AG4731" i="1" s="1"/>
  <c r="AD4731" i="1"/>
  <c r="AE4731" i="1" s="1"/>
  <c r="AJ4730" i="1"/>
  <c r="AK4730" i="1" s="1"/>
  <c r="AH4730" i="1"/>
  <c r="AI4730" i="1" s="1"/>
  <c r="AF4730" i="1"/>
  <c r="AG4730" i="1" s="1"/>
  <c r="AD4730" i="1"/>
  <c r="AE4730" i="1" s="1"/>
  <c r="AJ4729" i="1"/>
  <c r="AK4729" i="1" s="1"/>
  <c r="AH4729" i="1"/>
  <c r="AI4729" i="1" s="1"/>
  <c r="AF4729" i="1"/>
  <c r="AG4729" i="1" s="1"/>
  <c r="AD4729" i="1"/>
  <c r="AE4729" i="1" s="1"/>
  <c r="AJ4728" i="1"/>
  <c r="AK4728" i="1" s="1"/>
  <c r="AH4728" i="1"/>
  <c r="AI4728" i="1" s="1"/>
  <c r="AF4728" i="1"/>
  <c r="AG4728" i="1" s="1"/>
  <c r="AD4728" i="1"/>
  <c r="AE4728" i="1" s="1"/>
  <c r="AJ4727" i="1"/>
  <c r="AK4727" i="1" s="1"/>
  <c r="AH4727" i="1"/>
  <c r="AI4727" i="1" s="1"/>
  <c r="AF4727" i="1"/>
  <c r="AG4727" i="1" s="1"/>
  <c r="AD4727" i="1"/>
  <c r="AE4727" i="1" s="1"/>
  <c r="AJ4726" i="1"/>
  <c r="AK4726" i="1" s="1"/>
  <c r="AH4726" i="1"/>
  <c r="AI4726" i="1" s="1"/>
  <c r="AF4726" i="1"/>
  <c r="AG4726" i="1" s="1"/>
  <c r="AD4726" i="1"/>
  <c r="AE4726" i="1" s="1"/>
  <c r="AJ4725" i="1"/>
  <c r="AK4725" i="1" s="1"/>
  <c r="AH4725" i="1"/>
  <c r="AI4725" i="1" s="1"/>
  <c r="AF4725" i="1"/>
  <c r="AG4725" i="1" s="1"/>
  <c r="AD4725" i="1"/>
  <c r="AE4725" i="1" s="1"/>
  <c r="AJ4724" i="1"/>
  <c r="AK4724" i="1" s="1"/>
  <c r="AH4724" i="1"/>
  <c r="AI4724" i="1" s="1"/>
  <c r="AF4724" i="1"/>
  <c r="AG4724" i="1" s="1"/>
  <c r="AD4724" i="1"/>
  <c r="AE4724" i="1" s="1"/>
  <c r="AJ4723" i="1"/>
  <c r="AK4723" i="1" s="1"/>
  <c r="AH4723" i="1"/>
  <c r="AI4723" i="1" s="1"/>
  <c r="AF4723" i="1"/>
  <c r="AG4723" i="1" s="1"/>
  <c r="AD4723" i="1"/>
  <c r="AE4723" i="1" s="1"/>
  <c r="AJ4722" i="1"/>
  <c r="AK4722" i="1" s="1"/>
  <c r="AH4722" i="1"/>
  <c r="AI4722" i="1" s="1"/>
  <c r="AF4722" i="1"/>
  <c r="AG4722" i="1" s="1"/>
  <c r="AD4722" i="1"/>
  <c r="AE4722" i="1" s="1"/>
  <c r="AJ4721" i="1"/>
  <c r="AK4721" i="1" s="1"/>
  <c r="AH4721" i="1"/>
  <c r="AI4721" i="1" s="1"/>
  <c r="AF4721" i="1"/>
  <c r="AG4721" i="1" s="1"/>
  <c r="AD4721" i="1"/>
  <c r="AE4721" i="1" s="1"/>
  <c r="AJ4720" i="1"/>
  <c r="AK4720" i="1" s="1"/>
  <c r="AH4720" i="1"/>
  <c r="AI4720" i="1" s="1"/>
  <c r="AF4720" i="1"/>
  <c r="AG4720" i="1" s="1"/>
  <c r="AD4720" i="1"/>
  <c r="AE4720" i="1" s="1"/>
  <c r="AJ4719" i="1"/>
  <c r="AK4719" i="1" s="1"/>
  <c r="AH4719" i="1"/>
  <c r="AI4719" i="1" s="1"/>
  <c r="AF4719" i="1"/>
  <c r="AG4719" i="1" s="1"/>
  <c r="AD4719" i="1"/>
  <c r="AE4719" i="1" s="1"/>
  <c r="AJ4718" i="1"/>
  <c r="AK4718" i="1" s="1"/>
  <c r="AH4718" i="1"/>
  <c r="AI4718" i="1" s="1"/>
  <c r="AF4718" i="1"/>
  <c r="AG4718" i="1" s="1"/>
  <c r="AD4718" i="1"/>
  <c r="AE4718" i="1" s="1"/>
  <c r="AJ4717" i="1"/>
  <c r="AK4717" i="1" s="1"/>
  <c r="AH4717" i="1"/>
  <c r="AI4717" i="1" s="1"/>
  <c r="AF4717" i="1"/>
  <c r="AG4717" i="1" s="1"/>
  <c r="AD4717" i="1"/>
  <c r="AE4717" i="1" s="1"/>
  <c r="AJ4716" i="1"/>
  <c r="AK4716" i="1" s="1"/>
  <c r="AH4716" i="1"/>
  <c r="AI4716" i="1" s="1"/>
  <c r="AF4716" i="1"/>
  <c r="AG4716" i="1" s="1"/>
  <c r="AD4716" i="1"/>
  <c r="AE4716" i="1" s="1"/>
  <c r="AJ4715" i="1"/>
  <c r="AK4715" i="1" s="1"/>
  <c r="AH4715" i="1"/>
  <c r="AI4715" i="1" s="1"/>
  <c r="AF4715" i="1"/>
  <c r="AG4715" i="1" s="1"/>
  <c r="AD4715" i="1"/>
  <c r="AE4715" i="1" s="1"/>
  <c r="AJ4714" i="1"/>
  <c r="AK4714" i="1" s="1"/>
  <c r="AH4714" i="1"/>
  <c r="AI4714" i="1" s="1"/>
  <c r="AF4714" i="1"/>
  <c r="AG4714" i="1" s="1"/>
  <c r="AD4714" i="1"/>
  <c r="AE4714" i="1" s="1"/>
  <c r="AJ4713" i="1"/>
  <c r="AK4713" i="1" s="1"/>
  <c r="AH4713" i="1"/>
  <c r="AI4713" i="1" s="1"/>
  <c r="AF4713" i="1"/>
  <c r="AG4713" i="1" s="1"/>
  <c r="AD4713" i="1"/>
  <c r="AE4713" i="1" s="1"/>
  <c r="AJ4712" i="1"/>
  <c r="AK4712" i="1" s="1"/>
  <c r="AH4712" i="1"/>
  <c r="AI4712" i="1" s="1"/>
  <c r="AF4712" i="1"/>
  <c r="AG4712" i="1" s="1"/>
  <c r="AD4712" i="1"/>
  <c r="AE4712" i="1" s="1"/>
  <c r="AJ4711" i="1"/>
  <c r="AK4711" i="1" s="1"/>
  <c r="AH4711" i="1"/>
  <c r="AI4711" i="1" s="1"/>
  <c r="AF4711" i="1"/>
  <c r="AG4711" i="1" s="1"/>
  <c r="AD4711" i="1"/>
  <c r="AE4711" i="1" s="1"/>
  <c r="AJ4710" i="1"/>
  <c r="AK4710" i="1" s="1"/>
  <c r="AH4710" i="1"/>
  <c r="AI4710" i="1" s="1"/>
  <c r="AF4710" i="1"/>
  <c r="AG4710" i="1" s="1"/>
  <c r="AD4710" i="1"/>
  <c r="AE4710" i="1" s="1"/>
  <c r="AK4709" i="1"/>
  <c r="AJ4709" i="1"/>
  <c r="AH4709" i="1"/>
  <c r="AI4709" i="1" s="1"/>
  <c r="AF4709" i="1"/>
  <c r="AG4709" i="1" s="1"/>
  <c r="AD4709" i="1"/>
  <c r="AE4709" i="1" s="1"/>
  <c r="AJ4708" i="1"/>
  <c r="AK4708" i="1" s="1"/>
  <c r="AH4708" i="1"/>
  <c r="AI4708" i="1" s="1"/>
  <c r="AF4708" i="1"/>
  <c r="AG4708" i="1" s="1"/>
  <c r="AD4708" i="1"/>
  <c r="AE4708" i="1" s="1"/>
  <c r="AJ4707" i="1"/>
  <c r="AK4707" i="1" s="1"/>
  <c r="AH4707" i="1"/>
  <c r="AI4707" i="1" s="1"/>
  <c r="AF4707" i="1"/>
  <c r="AG4707" i="1" s="1"/>
  <c r="AD4707" i="1"/>
  <c r="AE4707" i="1" s="1"/>
  <c r="AJ4706" i="1"/>
  <c r="AK4706" i="1" s="1"/>
  <c r="AH4706" i="1"/>
  <c r="AI4706" i="1" s="1"/>
  <c r="AF4706" i="1"/>
  <c r="AG4706" i="1" s="1"/>
  <c r="AD4706" i="1"/>
  <c r="AE4706" i="1" s="1"/>
  <c r="AJ4705" i="1"/>
  <c r="AK4705" i="1" s="1"/>
  <c r="AH4705" i="1"/>
  <c r="AI4705" i="1" s="1"/>
  <c r="AF4705" i="1"/>
  <c r="AG4705" i="1" s="1"/>
  <c r="AD4705" i="1"/>
  <c r="AE4705" i="1" s="1"/>
  <c r="AJ4704" i="1"/>
  <c r="AK4704" i="1" s="1"/>
  <c r="AH4704" i="1"/>
  <c r="AI4704" i="1" s="1"/>
  <c r="AF4704" i="1"/>
  <c r="AG4704" i="1" s="1"/>
  <c r="AD4704" i="1"/>
  <c r="AE4704" i="1" s="1"/>
  <c r="AJ4703" i="1"/>
  <c r="AK4703" i="1" s="1"/>
  <c r="AH4703" i="1"/>
  <c r="AI4703" i="1" s="1"/>
  <c r="AF4703" i="1"/>
  <c r="AG4703" i="1" s="1"/>
  <c r="AD4703" i="1"/>
  <c r="AE4703" i="1" s="1"/>
  <c r="AJ4702" i="1"/>
  <c r="AK4702" i="1" s="1"/>
  <c r="AH4702" i="1"/>
  <c r="AI4702" i="1" s="1"/>
  <c r="AF4702" i="1"/>
  <c r="AG4702" i="1" s="1"/>
  <c r="AD4702" i="1"/>
  <c r="AE4702" i="1" s="1"/>
  <c r="AJ4701" i="1"/>
  <c r="AK4701" i="1" s="1"/>
  <c r="AH4701" i="1"/>
  <c r="AI4701" i="1" s="1"/>
  <c r="AF4701" i="1"/>
  <c r="AG4701" i="1" s="1"/>
  <c r="AD4701" i="1"/>
  <c r="AE4701" i="1" s="1"/>
  <c r="AJ4700" i="1"/>
  <c r="AK4700" i="1" s="1"/>
  <c r="AH4700" i="1"/>
  <c r="AI4700" i="1" s="1"/>
  <c r="AF4700" i="1"/>
  <c r="AG4700" i="1" s="1"/>
  <c r="AD4700" i="1"/>
  <c r="AE4700" i="1" s="1"/>
  <c r="AJ4699" i="1"/>
  <c r="AK4699" i="1" s="1"/>
  <c r="AH4699" i="1"/>
  <c r="AI4699" i="1" s="1"/>
  <c r="AF4699" i="1"/>
  <c r="AG4699" i="1" s="1"/>
  <c r="AD4699" i="1"/>
  <c r="AE4699" i="1" s="1"/>
  <c r="AJ4698" i="1"/>
  <c r="AK4698" i="1" s="1"/>
  <c r="AH4698" i="1"/>
  <c r="AI4698" i="1" s="1"/>
  <c r="AF4698" i="1"/>
  <c r="AG4698" i="1" s="1"/>
  <c r="AD4698" i="1"/>
  <c r="AE4698" i="1" s="1"/>
  <c r="AJ4697" i="1"/>
  <c r="AK4697" i="1" s="1"/>
  <c r="AH4697" i="1"/>
  <c r="AI4697" i="1" s="1"/>
  <c r="AF4697" i="1"/>
  <c r="AG4697" i="1" s="1"/>
  <c r="AD4697" i="1"/>
  <c r="AE4697" i="1" s="1"/>
  <c r="AJ4696" i="1"/>
  <c r="AK4696" i="1" s="1"/>
  <c r="AH4696" i="1"/>
  <c r="AI4696" i="1" s="1"/>
  <c r="AF4696" i="1"/>
  <c r="AG4696" i="1" s="1"/>
  <c r="AD4696" i="1"/>
  <c r="AE4696" i="1" s="1"/>
  <c r="AJ4695" i="1"/>
  <c r="AK4695" i="1" s="1"/>
  <c r="AH4695" i="1"/>
  <c r="AI4695" i="1" s="1"/>
  <c r="AF4695" i="1"/>
  <c r="AG4695" i="1" s="1"/>
  <c r="AD4695" i="1"/>
  <c r="AE4695" i="1" s="1"/>
  <c r="AJ4694" i="1"/>
  <c r="AK4694" i="1" s="1"/>
  <c r="AH4694" i="1"/>
  <c r="AI4694" i="1" s="1"/>
  <c r="AF4694" i="1"/>
  <c r="AG4694" i="1" s="1"/>
  <c r="AD4694" i="1"/>
  <c r="AE4694" i="1" s="1"/>
  <c r="AJ4693" i="1"/>
  <c r="AK4693" i="1" s="1"/>
  <c r="AH4693" i="1"/>
  <c r="AI4693" i="1" s="1"/>
  <c r="AF4693" i="1"/>
  <c r="AG4693" i="1" s="1"/>
  <c r="AD4693" i="1"/>
  <c r="AE4693" i="1" s="1"/>
  <c r="AJ4692" i="1"/>
  <c r="AK4692" i="1" s="1"/>
  <c r="AH4692" i="1"/>
  <c r="AI4692" i="1" s="1"/>
  <c r="AF4692" i="1"/>
  <c r="AG4692" i="1" s="1"/>
  <c r="AD4692" i="1"/>
  <c r="AE4692" i="1" s="1"/>
  <c r="AJ4691" i="1"/>
  <c r="AK4691" i="1" s="1"/>
  <c r="AH4691" i="1"/>
  <c r="AI4691" i="1" s="1"/>
  <c r="AF4691" i="1"/>
  <c r="AG4691" i="1" s="1"/>
  <c r="AD4691" i="1"/>
  <c r="AE4691" i="1" s="1"/>
  <c r="AJ4690" i="1"/>
  <c r="AK4690" i="1" s="1"/>
  <c r="AH4690" i="1"/>
  <c r="AI4690" i="1" s="1"/>
  <c r="AF4690" i="1"/>
  <c r="AG4690" i="1" s="1"/>
  <c r="AD4690" i="1"/>
  <c r="AE4690" i="1" s="1"/>
  <c r="AJ4689" i="1"/>
  <c r="AK4689" i="1" s="1"/>
  <c r="AH4689" i="1"/>
  <c r="AI4689" i="1" s="1"/>
  <c r="AF4689" i="1"/>
  <c r="AG4689" i="1" s="1"/>
  <c r="AD4689" i="1"/>
  <c r="AE4689" i="1" s="1"/>
  <c r="AJ4688" i="1"/>
  <c r="AK4688" i="1" s="1"/>
  <c r="AH4688" i="1"/>
  <c r="AI4688" i="1" s="1"/>
  <c r="AF4688" i="1"/>
  <c r="AG4688" i="1" s="1"/>
  <c r="AD4688" i="1"/>
  <c r="AE4688" i="1" s="1"/>
  <c r="AJ4687" i="1"/>
  <c r="AK4687" i="1" s="1"/>
  <c r="AH4687" i="1"/>
  <c r="AI4687" i="1" s="1"/>
  <c r="AF4687" i="1"/>
  <c r="AG4687" i="1" s="1"/>
  <c r="AD4687" i="1"/>
  <c r="AE4687" i="1" s="1"/>
  <c r="AJ4686" i="1"/>
  <c r="AK4686" i="1" s="1"/>
  <c r="AH4686" i="1"/>
  <c r="AI4686" i="1" s="1"/>
  <c r="AF4686" i="1"/>
  <c r="AG4686" i="1" s="1"/>
  <c r="AD4686" i="1"/>
  <c r="AE4686" i="1" s="1"/>
  <c r="AJ4685" i="1"/>
  <c r="AK4685" i="1" s="1"/>
  <c r="AH4685" i="1"/>
  <c r="AI4685" i="1" s="1"/>
  <c r="AF4685" i="1"/>
  <c r="AG4685" i="1" s="1"/>
  <c r="AD4685" i="1"/>
  <c r="AE4685" i="1" s="1"/>
  <c r="AJ4684" i="1"/>
  <c r="AK4684" i="1" s="1"/>
  <c r="AH4684" i="1"/>
  <c r="AI4684" i="1" s="1"/>
  <c r="AF4684" i="1"/>
  <c r="AG4684" i="1" s="1"/>
  <c r="AD4684" i="1"/>
  <c r="AE4684" i="1" s="1"/>
  <c r="AJ4683" i="1"/>
  <c r="AK4683" i="1" s="1"/>
  <c r="AH4683" i="1"/>
  <c r="AI4683" i="1" s="1"/>
  <c r="AF4683" i="1"/>
  <c r="AG4683" i="1" s="1"/>
  <c r="AD4683" i="1"/>
  <c r="AE4683" i="1" s="1"/>
  <c r="AJ4682" i="1"/>
  <c r="AK4682" i="1" s="1"/>
  <c r="AH4682" i="1"/>
  <c r="AI4682" i="1" s="1"/>
  <c r="AF4682" i="1"/>
  <c r="AG4682" i="1" s="1"/>
  <c r="AD4682" i="1"/>
  <c r="AE4682" i="1" s="1"/>
  <c r="AJ4681" i="1"/>
  <c r="AK4681" i="1" s="1"/>
  <c r="AH4681" i="1"/>
  <c r="AI4681" i="1" s="1"/>
  <c r="AF4681" i="1"/>
  <c r="AG4681" i="1" s="1"/>
  <c r="AD4681" i="1"/>
  <c r="AE4681" i="1" s="1"/>
  <c r="AJ4680" i="1"/>
  <c r="AK4680" i="1" s="1"/>
  <c r="AH4680" i="1"/>
  <c r="AI4680" i="1" s="1"/>
  <c r="AF4680" i="1"/>
  <c r="AG4680" i="1" s="1"/>
  <c r="AD4680" i="1"/>
  <c r="AE4680" i="1" s="1"/>
  <c r="AJ4679" i="1"/>
  <c r="AK4679" i="1" s="1"/>
  <c r="AH4679" i="1"/>
  <c r="AI4679" i="1" s="1"/>
  <c r="AF4679" i="1"/>
  <c r="AG4679" i="1" s="1"/>
  <c r="AD4679" i="1"/>
  <c r="AE4679" i="1" s="1"/>
  <c r="AJ4678" i="1"/>
  <c r="AK4678" i="1" s="1"/>
  <c r="AH4678" i="1"/>
  <c r="AI4678" i="1" s="1"/>
  <c r="AF4678" i="1"/>
  <c r="AG4678" i="1" s="1"/>
  <c r="AD4678" i="1"/>
  <c r="AE4678" i="1" s="1"/>
  <c r="AK4677" i="1"/>
  <c r="AJ4677" i="1"/>
  <c r="AH4677" i="1"/>
  <c r="AI4677" i="1" s="1"/>
  <c r="AF4677" i="1"/>
  <c r="AG4677" i="1" s="1"/>
  <c r="AD4677" i="1"/>
  <c r="AE4677" i="1" s="1"/>
  <c r="AJ4676" i="1"/>
  <c r="AK4676" i="1" s="1"/>
  <c r="AH4676" i="1"/>
  <c r="AI4676" i="1" s="1"/>
  <c r="AF4676" i="1"/>
  <c r="AG4676" i="1" s="1"/>
  <c r="AD4676" i="1"/>
  <c r="AE4676" i="1" s="1"/>
  <c r="AJ4675" i="1"/>
  <c r="AK4675" i="1" s="1"/>
  <c r="AH4675" i="1"/>
  <c r="AI4675" i="1" s="1"/>
  <c r="AF4675" i="1"/>
  <c r="AG4675" i="1" s="1"/>
  <c r="AD4675" i="1"/>
  <c r="AE4675" i="1" s="1"/>
  <c r="AJ4674" i="1"/>
  <c r="AK4674" i="1" s="1"/>
  <c r="AH4674" i="1"/>
  <c r="AI4674" i="1" s="1"/>
  <c r="AF4674" i="1"/>
  <c r="AG4674" i="1" s="1"/>
  <c r="AD4674" i="1"/>
  <c r="AE4674" i="1" s="1"/>
  <c r="AJ4673" i="1"/>
  <c r="AK4673" i="1" s="1"/>
  <c r="AH4673" i="1"/>
  <c r="AI4673" i="1" s="1"/>
  <c r="AF4673" i="1"/>
  <c r="AG4673" i="1" s="1"/>
  <c r="AD4673" i="1"/>
  <c r="AE4673" i="1" s="1"/>
  <c r="AJ4672" i="1"/>
  <c r="AK4672" i="1" s="1"/>
  <c r="AH4672" i="1"/>
  <c r="AI4672" i="1" s="1"/>
  <c r="AF4672" i="1"/>
  <c r="AG4672" i="1" s="1"/>
  <c r="AD4672" i="1"/>
  <c r="AE4672" i="1" s="1"/>
  <c r="AJ4671" i="1"/>
  <c r="AK4671" i="1" s="1"/>
  <c r="AH4671" i="1"/>
  <c r="AI4671" i="1" s="1"/>
  <c r="AF4671" i="1"/>
  <c r="AG4671" i="1" s="1"/>
  <c r="AD4671" i="1"/>
  <c r="AE4671" i="1" s="1"/>
  <c r="AJ4670" i="1"/>
  <c r="AK4670" i="1" s="1"/>
  <c r="AH4670" i="1"/>
  <c r="AI4670" i="1" s="1"/>
  <c r="AF4670" i="1"/>
  <c r="AG4670" i="1" s="1"/>
  <c r="AD4670" i="1"/>
  <c r="AE4670" i="1" s="1"/>
  <c r="AJ4669" i="1"/>
  <c r="AK4669" i="1" s="1"/>
  <c r="AH4669" i="1"/>
  <c r="AI4669" i="1" s="1"/>
  <c r="AF4669" i="1"/>
  <c r="AG4669" i="1" s="1"/>
  <c r="AD4669" i="1"/>
  <c r="AE4669" i="1" s="1"/>
  <c r="AJ4668" i="1"/>
  <c r="AK4668" i="1" s="1"/>
  <c r="AH4668" i="1"/>
  <c r="AI4668" i="1" s="1"/>
  <c r="AF4668" i="1"/>
  <c r="AG4668" i="1" s="1"/>
  <c r="AD4668" i="1"/>
  <c r="AE4668" i="1" s="1"/>
  <c r="AJ4667" i="1"/>
  <c r="AK4667" i="1" s="1"/>
  <c r="AH4667" i="1"/>
  <c r="AI4667" i="1" s="1"/>
  <c r="AF4667" i="1"/>
  <c r="AG4667" i="1" s="1"/>
  <c r="AD4667" i="1"/>
  <c r="AE4667" i="1" s="1"/>
  <c r="AJ4666" i="1"/>
  <c r="AK4666" i="1" s="1"/>
  <c r="AH4666" i="1"/>
  <c r="AI4666" i="1" s="1"/>
  <c r="AF4666" i="1"/>
  <c r="AG4666" i="1" s="1"/>
  <c r="AD4666" i="1"/>
  <c r="AE4666" i="1" s="1"/>
  <c r="AJ4665" i="1"/>
  <c r="AK4665" i="1" s="1"/>
  <c r="AH4665" i="1"/>
  <c r="AI4665" i="1" s="1"/>
  <c r="AF4665" i="1"/>
  <c r="AG4665" i="1" s="1"/>
  <c r="AD4665" i="1"/>
  <c r="AE4665" i="1" s="1"/>
  <c r="AJ4664" i="1"/>
  <c r="AK4664" i="1" s="1"/>
  <c r="AH4664" i="1"/>
  <c r="AI4664" i="1" s="1"/>
  <c r="AF4664" i="1"/>
  <c r="AG4664" i="1" s="1"/>
  <c r="AD4664" i="1"/>
  <c r="AE4664" i="1" s="1"/>
  <c r="AJ4663" i="1"/>
  <c r="AK4663" i="1" s="1"/>
  <c r="AH4663" i="1"/>
  <c r="AI4663" i="1" s="1"/>
  <c r="AF4663" i="1"/>
  <c r="AG4663" i="1" s="1"/>
  <c r="AD4663" i="1"/>
  <c r="AE4663" i="1" s="1"/>
  <c r="AJ4662" i="1"/>
  <c r="AK4662" i="1" s="1"/>
  <c r="AH4662" i="1"/>
  <c r="AI4662" i="1" s="1"/>
  <c r="AF4662" i="1"/>
  <c r="AG4662" i="1" s="1"/>
  <c r="AD4662" i="1"/>
  <c r="AE4662" i="1" s="1"/>
  <c r="AJ4661" i="1"/>
  <c r="AK4661" i="1" s="1"/>
  <c r="AH4661" i="1"/>
  <c r="AI4661" i="1" s="1"/>
  <c r="AF4661" i="1"/>
  <c r="AG4661" i="1" s="1"/>
  <c r="AD4661" i="1"/>
  <c r="AE4661" i="1" s="1"/>
  <c r="AJ4660" i="1"/>
  <c r="AK4660" i="1" s="1"/>
  <c r="AH4660" i="1"/>
  <c r="AI4660" i="1" s="1"/>
  <c r="AF4660" i="1"/>
  <c r="AG4660" i="1" s="1"/>
  <c r="AD4660" i="1"/>
  <c r="AE4660" i="1" s="1"/>
  <c r="AJ4659" i="1"/>
  <c r="AK4659" i="1" s="1"/>
  <c r="AH4659" i="1"/>
  <c r="AI4659" i="1" s="1"/>
  <c r="AF4659" i="1"/>
  <c r="AG4659" i="1" s="1"/>
  <c r="AD4659" i="1"/>
  <c r="AE4659" i="1" s="1"/>
  <c r="AJ4658" i="1"/>
  <c r="AK4658" i="1" s="1"/>
  <c r="AH4658" i="1"/>
  <c r="AI4658" i="1" s="1"/>
  <c r="AF4658" i="1"/>
  <c r="AG4658" i="1" s="1"/>
  <c r="AD4658" i="1"/>
  <c r="AE4658" i="1" s="1"/>
  <c r="AJ4657" i="1"/>
  <c r="AK4657" i="1" s="1"/>
  <c r="AH4657" i="1"/>
  <c r="AI4657" i="1" s="1"/>
  <c r="AF4657" i="1"/>
  <c r="AG4657" i="1" s="1"/>
  <c r="AD4657" i="1"/>
  <c r="AE4657" i="1" s="1"/>
  <c r="AJ4656" i="1"/>
  <c r="AK4656" i="1" s="1"/>
  <c r="AH4656" i="1"/>
  <c r="AI4656" i="1" s="1"/>
  <c r="AF4656" i="1"/>
  <c r="AG4656" i="1" s="1"/>
  <c r="AD4656" i="1"/>
  <c r="AE4656" i="1" s="1"/>
  <c r="AJ4655" i="1"/>
  <c r="AK4655" i="1" s="1"/>
  <c r="AH4655" i="1"/>
  <c r="AI4655" i="1" s="1"/>
  <c r="AF4655" i="1"/>
  <c r="AG4655" i="1" s="1"/>
  <c r="AD4655" i="1"/>
  <c r="AE4655" i="1" s="1"/>
  <c r="AJ4654" i="1"/>
  <c r="AK4654" i="1" s="1"/>
  <c r="AH4654" i="1"/>
  <c r="AI4654" i="1" s="1"/>
  <c r="AF4654" i="1"/>
  <c r="AG4654" i="1" s="1"/>
  <c r="AD4654" i="1"/>
  <c r="AE4654" i="1" s="1"/>
  <c r="AJ4653" i="1"/>
  <c r="AK4653" i="1" s="1"/>
  <c r="AH4653" i="1"/>
  <c r="AI4653" i="1" s="1"/>
  <c r="AF4653" i="1"/>
  <c r="AG4653" i="1" s="1"/>
  <c r="AD4653" i="1"/>
  <c r="AE4653" i="1" s="1"/>
  <c r="AJ4652" i="1"/>
  <c r="AK4652" i="1" s="1"/>
  <c r="AH4652" i="1"/>
  <c r="AI4652" i="1" s="1"/>
  <c r="AF4652" i="1"/>
  <c r="AG4652" i="1" s="1"/>
  <c r="AD4652" i="1"/>
  <c r="AE4652" i="1" s="1"/>
  <c r="AJ4651" i="1"/>
  <c r="AK4651" i="1" s="1"/>
  <c r="AH4651" i="1"/>
  <c r="AI4651" i="1" s="1"/>
  <c r="AF4651" i="1"/>
  <c r="AG4651" i="1" s="1"/>
  <c r="AD4651" i="1"/>
  <c r="AE4651" i="1" s="1"/>
  <c r="AJ4650" i="1"/>
  <c r="AK4650" i="1" s="1"/>
  <c r="AH4650" i="1"/>
  <c r="AI4650" i="1" s="1"/>
  <c r="AF4650" i="1"/>
  <c r="AG4650" i="1" s="1"/>
  <c r="AD4650" i="1"/>
  <c r="AE4650" i="1" s="1"/>
  <c r="AJ4649" i="1"/>
  <c r="AK4649" i="1" s="1"/>
  <c r="AH4649" i="1"/>
  <c r="AI4649" i="1" s="1"/>
  <c r="AF4649" i="1"/>
  <c r="AG4649" i="1" s="1"/>
  <c r="AD4649" i="1"/>
  <c r="AE4649" i="1" s="1"/>
  <c r="AJ4648" i="1"/>
  <c r="AK4648" i="1" s="1"/>
  <c r="AH4648" i="1"/>
  <c r="AI4648" i="1" s="1"/>
  <c r="AF4648" i="1"/>
  <c r="AG4648" i="1" s="1"/>
  <c r="AD4648" i="1"/>
  <c r="AE4648" i="1" s="1"/>
  <c r="AJ4647" i="1"/>
  <c r="AK4647" i="1" s="1"/>
  <c r="AH4647" i="1"/>
  <c r="AI4647" i="1" s="1"/>
  <c r="AF4647" i="1"/>
  <c r="AG4647" i="1" s="1"/>
  <c r="AD4647" i="1"/>
  <c r="AE4647" i="1" s="1"/>
  <c r="AJ4646" i="1"/>
  <c r="AK4646" i="1" s="1"/>
  <c r="AH4646" i="1"/>
  <c r="AI4646" i="1" s="1"/>
  <c r="AF4646" i="1"/>
  <c r="AG4646" i="1" s="1"/>
  <c r="AD4646" i="1"/>
  <c r="AE4646" i="1" s="1"/>
  <c r="AJ4645" i="1"/>
  <c r="AK4645" i="1" s="1"/>
  <c r="AH4645" i="1"/>
  <c r="AI4645" i="1" s="1"/>
  <c r="AF4645" i="1"/>
  <c r="AG4645" i="1" s="1"/>
  <c r="AD4645" i="1"/>
  <c r="AE4645" i="1" s="1"/>
  <c r="AJ4644" i="1"/>
  <c r="AK4644" i="1" s="1"/>
  <c r="AH4644" i="1"/>
  <c r="AI4644" i="1" s="1"/>
  <c r="AF4644" i="1"/>
  <c r="AG4644" i="1" s="1"/>
  <c r="AD4644" i="1"/>
  <c r="AE4644" i="1" s="1"/>
  <c r="AJ4643" i="1"/>
  <c r="AK4643" i="1" s="1"/>
  <c r="AH4643" i="1"/>
  <c r="AI4643" i="1" s="1"/>
  <c r="AF4643" i="1"/>
  <c r="AG4643" i="1" s="1"/>
  <c r="AD4643" i="1"/>
  <c r="AE4643" i="1" s="1"/>
  <c r="AJ4642" i="1"/>
  <c r="AK4642" i="1" s="1"/>
  <c r="AH4642" i="1"/>
  <c r="AI4642" i="1" s="1"/>
  <c r="AF4642" i="1"/>
  <c r="AG4642" i="1" s="1"/>
  <c r="AD4642" i="1"/>
  <c r="AE4642" i="1" s="1"/>
  <c r="AJ4641" i="1"/>
  <c r="AK4641" i="1" s="1"/>
  <c r="AH4641" i="1"/>
  <c r="AI4641" i="1" s="1"/>
  <c r="AF4641" i="1"/>
  <c r="AG4641" i="1" s="1"/>
  <c r="AD4641" i="1"/>
  <c r="AE4641" i="1" s="1"/>
  <c r="AJ4640" i="1"/>
  <c r="AK4640" i="1" s="1"/>
  <c r="AH4640" i="1"/>
  <c r="AI4640" i="1" s="1"/>
  <c r="AF4640" i="1"/>
  <c r="AG4640" i="1" s="1"/>
  <c r="AD4640" i="1"/>
  <c r="AE4640" i="1" s="1"/>
  <c r="AJ4639" i="1"/>
  <c r="AK4639" i="1" s="1"/>
  <c r="AH4639" i="1"/>
  <c r="AI4639" i="1" s="1"/>
  <c r="AF4639" i="1"/>
  <c r="AG4639" i="1" s="1"/>
  <c r="AD4639" i="1"/>
  <c r="AE4639" i="1" s="1"/>
  <c r="AJ4638" i="1"/>
  <c r="AK4638" i="1" s="1"/>
  <c r="AH4638" i="1"/>
  <c r="AI4638" i="1" s="1"/>
  <c r="AF4638" i="1"/>
  <c r="AG4638" i="1" s="1"/>
  <c r="AD4638" i="1"/>
  <c r="AE4638" i="1" s="1"/>
  <c r="AJ4637" i="1"/>
  <c r="AK4637" i="1" s="1"/>
  <c r="AH4637" i="1"/>
  <c r="AI4637" i="1" s="1"/>
  <c r="AF4637" i="1"/>
  <c r="AG4637" i="1" s="1"/>
  <c r="AD4637" i="1"/>
  <c r="AE4637" i="1" s="1"/>
  <c r="AJ4636" i="1"/>
  <c r="AK4636" i="1" s="1"/>
  <c r="AH4636" i="1"/>
  <c r="AI4636" i="1" s="1"/>
  <c r="AF4636" i="1"/>
  <c r="AG4636" i="1" s="1"/>
  <c r="AD4636" i="1"/>
  <c r="AE4636" i="1" s="1"/>
  <c r="AJ4635" i="1"/>
  <c r="AK4635" i="1" s="1"/>
  <c r="AH4635" i="1"/>
  <c r="AI4635" i="1" s="1"/>
  <c r="AF4635" i="1"/>
  <c r="AG4635" i="1" s="1"/>
  <c r="AD4635" i="1"/>
  <c r="AE4635" i="1" s="1"/>
  <c r="AJ4634" i="1"/>
  <c r="AK4634" i="1" s="1"/>
  <c r="AH4634" i="1"/>
  <c r="AI4634" i="1" s="1"/>
  <c r="AF4634" i="1"/>
  <c r="AG4634" i="1" s="1"/>
  <c r="AD4634" i="1"/>
  <c r="AE4634" i="1" s="1"/>
  <c r="AJ4633" i="1"/>
  <c r="AK4633" i="1" s="1"/>
  <c r="AH4633" i="1"/>
  <c r="AI4633" i="1" s="1"/>
  <c r="AF4633" i="1"/>
  <c r="AG4633" i="1" s="1"/>
  <c r="AD4633" i="1"/>
  <c r="AE4633" i="1" s="1"/>
  <c r="AJ4632" i="1"/>
  <c r="AK4632" i="1" s="1"/>
  <c r="AH4632" i="1"/>
  <c r="AI4632" i="1" s="1"/>
  <c r="AF4632" i="1"/>
  <c r="AG4632" i="1" s="1"/>
  <c r="AD4632" i="1"/>
  <c r="AE4632" i="1" s="1"/>
  <c r="AJ4631" i="1"/>
  <c r="AK4631" i="1" s="1"/>
  <c r="AH4631" i="1"/>
  <c r="AI4631" i="1" s="1"/>
  <c r="AF4631" i="1"/>
  <c r="AG4631" i="1" s="1"/>
  <c r="AD4631" i="1"/>
  <c r="AE4631" i="1" s="1"/>
  <c r="AJ4630" i="1"/>
  <c r="AK4630" i="1" s="1"/>
  <c r="AH4630" i="1"/>
  <c r="AI4630" i="1" s="1"/>
  <c r="AF4630" i="1"/>
  <c r="AG4630" i="1" s="1"/>
  <c r="AD4630" i="1"/>
  <c r="AE4630" i="1" s="1"/>
  <c r="AJ4629" i="1"/>
  <c r="AK4629" i="1" s="1"/>
  <c r="AH4629" i="1"/>
  <c r="AI4629" i="1" s="1"/>
  <c r="AF4629" i="1"/>
  <c r="AG4629" i="1" s="1"/>
  <c r="AD4629" i="1"/>
  <c r="AE4629" i="1" s="1"/>
  <c r="AJ4628" i="1"/>
  <c r="AK4628" i="1" s="1"/>
  <c r="AH4628" i="1"/>
  <c r="AI4628" i="1" s="1"/>
  <c r="AF4628" i="1"/>
  <c r="AG4628" i="1" s="1"/>
  <c r="AD4628" i="1"/>
  <c r="AE4628" i="1" s="1"/>
  <c r="AJ4627" i="1"/>
  <c r="AK4627" i="1" s="1"/>
  <c r="AH4627" i="1"/>
  <c r="AI4627" i="1" s="1"/>
  <c r="AF4627" i="1"/>
  <c r="AG4627" i="1" s="1"/>
  <c r="AD4627" i="1"/>
  <c r="AE4627" i="1" s="1"/>
  <c r="AJ4626" i="1"/>
  <c r="AK4626" i="1" s="1"/>
  <c r="AH4626" i="1"/>
  <c r="AI4626" i="1" s="1"/>
  <c r="AF4626" i="1"/>
  <c r="AG4626" i="1" s="1"/>
  <c r="AD4626" i="1"/>
  <c r="AE4626" i="1" s="1"/>
  <c r="AJ4625" i="1"/>
  <c r="AK4625" i="1" s="1"/>
  <c r="AH4625" i="1"/>
  <c r="AI4625" i="1" s="1"/>
  <c r="AF4625" i="1"/>
  <c r="AG4625" i="1" s="1"/>
  <c r="AD4625" i="1"/>
  <c r="AE4625" i="1" s="1"/>
  <c r="AJ4624" i="1"/>
  <c r="AK4624" i="1" s="1"/>
  <c r="AH4624" i="1"/>
  <c r="AI4624" i="1" s="1"/>
  <c r="AF4624" i="1"/>
  <c r="AG4624" i="1" s="1"/>
  <c r="AD4624" i="1"/>
  <c r="AE4624" i="1" s="1"/>
  <c r="AJ4623" i="1"/>
  <c r="AK4623" i="1" s="1"/>
  <c r="AH4623" i="1"/>
  <c r="AI4623" i="1" s="1"/>
  <c r="AF4623" i="1"/>
  <c r="AG4623" i="1" s="1"/>
  <c r="AD4623" i="1"/>
  <c r="AE4623" i="1" s="1"/>
  <c r="AK4622" i="1"/>
  <c r="AJ4622" i="1"/>
  <c r="AH4622" i="1"/>
  <c r="AI4622" i="1" s="1"/>
  <c r="AF4622" i="1"/>
  <c r="AG4622" i="1" s="1"/>
  <c r="AD4622" i="1"/>
  <c r="AE4622" i="1" s="1"/>
  <c r="AJ4621" i="1"/>
  <c r="AK4621" i="1" s="1"/>
  <c r="AH4621" i="1"/>
  <c r="AI4621" i="1" s="1"/>
  <c r="AF4621" i="1"/>
  <c r="AG4621" i="1" s="1"/>
  <c r="AD4621" i="1"/>
  <c r="AE4621" i="1" s="1"/>
  <c r="AJ4620" i="1"/>
  <c r="AK4620" i="1" s="1"/>
  <c r="AH4620" i="1"/>
  <c r="AI4620" i="1" s="1"/>
  <c r="AF4620" i="1"/>
  <c r="AG4620" i="1" s="1"/>
  <c r="AD4620" i="1"/>
  <c r="AE4620" i="1" s="1"/>
  <c r="AJ4619" i="1"/>
  <c r="AK4619" i="1" s="1"/>
  <c r="AH4619" i="1"/>
  <c r="AI4619" i="1" s="1"/>
  <c r="AF4619" i="1"/>
  <c r="AG4619" i="1" s="1"/>
  <c r="AD4619" i="1"/>
  <c r="AE4619" i="1" s="1"/>
  <c r="AJ4618" i="1"/>
  <c r="AK4618" i="1" s="1"/>
  <c r="AH4618" i="1"/>
  <c r="AI4618" i="1" s="1"/>
  <c r="AF4618" i="1"/>
  <c r="AG4618" i="1" s="1"/>
  <c r="AD4618" i="1"/>
  <c r="AE4618" i="1" s="1"/>
  <c r="AJ4617" i="1"/>
  <c r="AK4617" i="1" s="1"/>
  <c r="AH4617" i="1"/>
  <c r="AI4617" i="1" s="1"/>
  <c r="AF4617" i="1"/>
  <c r="AG4617" i="1" s="1"/>
  <c r="AD4617" i="1"/>
  <c r="AE4617" i="1" s="1"/>
  <c r="AJ4616" i="1"/>
  <c r="AK4616" i="1" s="1"/>
  <c r="AH4616" i="1"/>
  <c r="AI4616" i="1" s="1"/>
  <c r="AF4616" i="1"/>
  <c r="AG4616" i="1" s="1"/>
  <c r="AD4616" i="1"/>
  <c r="AE4616" i="1" s="1"/>
  <c r="AJ4615" i="1"/>
  <c r="AK4615" i="1" s="1"/>
  <c r="AH4615" i="1"/>
  <c r="AI4615" i="1" s="1"/>
  <c r="AF4615" i="1"/>
  <c r="AG4615" i="1" s="1"/>
  <c r="AD4615" i="1"/>
  <c r="AE4615" i="1" s="1"/>
  <c r="AJ4614" i="1"/>
  <c r="AK4614" i="1" s="1"/>
  <c r="AH4614" i="1"/>
  <c r="AI4614" i="1" s="1"/>
  <c r="AF4614" i="1"/>
  <c r="AG4614" i="1" s="1"/>
  <c r="AD4614" i="1"/>
  <c r="AE4614" i="1" s="1"/>
  <c r="AJ4613" i="1"/>
  <c r="AK4613" i="1" s="1"/>
  <c r="AH4613" i="1"/>
  <c r="AI4613" i="1" s="1"/>
  <c r="AF4613" i="1"/>
  <c r="AG4613" i="1" s="1"/>
  <c r="AD4613" i="1"/>
  <c r="AE4613" i="1" s="1"/>
  <c r="AJ4612" i="1"/>
  <c r="AK4612" i="1" s="1"/>
  <c r="AH4612" i="1"/>
  <c r="AI4612" i="1" s="1"/>
  <c r="AF4612" i="1"/>
  <c r="AG4612" i="1" s="1"/>
  <c r="AD4612" i="1"/>
  <c r="AE4612" i="1" s="1"/>
  <c r="AJ4611" i="1"/>
  <c r="AK4611" i="1" s="1"/>
  <c r="AH4611" i="1"/>
  <c r="AI4611" i="1" s="1"/>
  <c r="AF4611" i="1"/>
  <c r="AG4611" i="1" s="1"/>
  <c r="AD4611" i="1"/>
  <c r="AE4611" i="1" s="1"/>
  <c r="AJ4610" i="1"/>
  <c r="AK4610" i="1" s="1"/>
  <c r="AH4610" i="1"/>
  <c r="AI4610" i="1" s="1"/>
  <c r="AF4610" i="1"/>
  <c r="AG4610" i="1" s="1"/>
  <c r="AD4610" i="1"/>
  <c r="AE4610" i="1" s="1"/>
  <c r="AJ4609" i="1"/>
  <c r="AK4609" i="1" s="1"/>
  <c r="AH4609" i="1"/>
  <c r="AI4609" i="1" s="1"/>
  <c r="AF4609" i="1"/>
  <c r="AG4609" i="1" s="1"/>
  <c r="AD4609" i="1"/>
  <c r="AE4609" i="1" s="1"/>
  <c r="AJ4608" i="1"/>
  <c r="AK4608" i="1" s="1"/>
  <c r="AH4608" i="1"/>
  <c r="AI4608" i="1" s="1"/>
  <c r="AF4608" i="1"/>
  <c r="AG4608" i="1" s="1"/>
  <c r="AD4608" i="1"/>
  <c r="AE4608" i="1" s="1"/>
  <c r="AJ4607" i="1"/>
  <c r="AK4607" i="1" s="1"/>
  <c r="AH4607" i="1"/>
  <c r="AI4607" i="1" s="1"/>
  <c r="AG4607" i="1"/>
  <c r="AF4607" i="1"/>
  <c r="AD4607" i="1"/>
  <c r="AE4607" i="1" s="1"/>
  <c r="AJ4606" i="1"/>
  <c r="AK4606" i="1" s="1"/>
  <c r="AH4606" i="1"/>
  <c r="AI4606" i="1" s="1"/>
  <c r="AF4606" i="1"/>
  <c r="AG4606" i="1" s="1"/>
  <c r="AD4606" i="1"/>
  <c r="AE4606" i="1" s="1"/>
  <c r="AJ4605" i="1"/>
  <c r="AK4605" i="1" s="1"/>
  <c r="AH4605" i="1"/>
  <c r="AI4605" i="1" s="1"/>
  <c r="AF4605" i="1"/>
  <c r="AG4605" i="1" s="1"/>
  <c r="AD4605" i="1"/>
  <c r="AE4605" i="1" s="1"/>
  <c r="AJ4604" i="1"/>
  <c r="AK4604" i="1" s="1"/>
  <c r="AH4604" i="1"/>
  <c r="AI4604" i="1" s="1"/>
  <c r="AF4604" i="1"/>
  <c r="AG4604" i="1" s="1"/>
  <c r="AD4604" i="1"/>
  <c r="AE4604" i="1" s="1"/>
  <c r="AJ4603" i="1"/>
  <c r="AK4603" i="1" s="1"/>
  <c r="AH4603" i="1"/>
  <c r="AI4603" i="1" s="1"/>
  <c r="AF4603" i="1"/>
  <c r="AG4603" i="1" s="1"/>
  <c r="AD4603" i="1"/>
  <c r="AE4603" i="1" s="1"/>
  <c r="AJ4602" i="1"/>
  <c r="AK4602" i="1" s="1"/>
  <c r="AH4602" i="1"/>
  <c r="AI4602" i="1" s="1"/>
  <c r="AF4602" i="1"/>
  <c r="AG4602" i="1" s="1"/>
  <c r="AD4602" i="1"/>
  <c r="AE4602" i="1" s="1"/>
  <c r="AJ4601" i="1"/>
  <c r="AK4601" i="1" s="1"/>
  <c r="AH4601" i="1"/>
  <c r="AI4601" i="1" s="1"/>
  <c r="AF4601" i="1"/>
  <c r="AG4601" i="1" s="1"/>
  <c r="AD4601" i="1"/>
  <c r="AE4601" i="1" s="1"/>
  <c r="AJ4600" i="1"/>
  <c r="AK4600" i="1" s="1"/>
  <c r="AH4600" i="1"/>
  <c r="AI4600" i="1" s="1"/>
  <c r="AF4600" i="1"/>
  <c r="AG4600" i="1" s="1"/>
  <c r="AD4600" i="1"/>
  <c r="AE4600" i="1" s="1"/>
  <c r="AJ4599" i="1"/>
  <c r="AK4599" i="1" s="1"/>
  <c r="AH4599" i="1"/>
  <c r="AI4599" i="1" s="1"/>
  <c r="AF4599" i="1"/>
  <c r="AG4599" i="1" s="1"/>
  <c r="AD4599" i="1"/>
  <c r="AE4599" i="1" s="1"/>
  <c r="AJ4598" i="1"/>
  <c r="AK4598" i="1" s="1"/>
  <c r="AH4598" i="1"/>
  <c r="AI4598" i="1" s="1"/>
  <c r="AF4598" i="1"/>
  <c r="AG4598" i="1" s="1"/>
  <c r="AD4598" i="1"/>
  <c r="AE4598" i="1" s="1"/>
  <c r="AJ4597" i="1"/>
  <c r="AK4597" i="1" s="1"/>
  <c r="AH4597" i="1"/>
  <c r="AI4597" i="1" s="1"/>
  <c r="AF4597" i="1"/>
  <c r="AG4597" i="1" s="1"/>
  <c r="AD4597" i="1"/>
  <c r="AE4597" i="1" s="1"/>
  <c r="AJ4596" i="1"/>
  <c r="AK4596" i="1" s="1"/>
  <c r="AH4596" i="1"/>
  <c r="AI4596" i="1" s="1"/>
  <c r="AF4596" i="1"/>
  <c r="AG4596" i="1" s="1"/>
  <c r="AD4596" i="1"/>
  <c r="AE4596" i="1" s="1"/>
  <c r="AJ4595" i="1"/>
  <c r="AK4595" i="1" s="1"/>
  <c r="AH4595" i="1"/>
  <c r="AI4595" i="1" s="1"/>
  <c r="AF4595" i="1"/>
  <c r="AG4595" i="1" s="1"/>
  <c r="AD4595" i="1"/>
  <c r="AE4595" i="1" s="1"/>
  <c r="AJ4594" i="1"/>
  <c r="AK4594" i="1" s="1"/>
  <c r="AH4594" i="1"/>
  <c r="AI4594" i="1" s="1"/>
  <c r="AG4594" i="1"/>
  <c r="AF4594" i="1"/>
  <c r="AD4594" i="1"/>
  <c r="AE4594" i="1" s="1"/>
  <c r="AJ4593" i="1"/>
  <c r="AK4593" i="1" s="1"/>
  <c r="AI4593" i="1"/>
  <c r="AH4593" i="1"/>
  <c r="AF4593" i="1"/>
  <c r="AG4593" i="1" s="1"/>
  <c r="AD4593" i="1"/>
  <c r="AE4593" i="1" s="1"/>
  <c r="AJ4592" i="1"/>
  <c r="AK4592" i="1" s="1"/>
  <c r="AH4592" i="1"/>
  <c r="AI4592" i="1" s="1"/>
  <c r="AF4592" i="1"/>
  <c r="AG4592" i="1" s="1"/>
  <c r="AD4592" i="1"/>
  <c r="AE4592" i="1" s="1"/>
  <c r="AJ4591" i="1"/>
  <c r="AK4591" i="1" s="1"/>
  <c r="AH4591" i="1"/>
  <c r="AI4591" i="1" s="1"/>
  <c r="AF4591" i="1"/>
  <c r="AG4591" i="1" s="1"/>
  <c r="AD4591" i="1"/>
  <c r="AE4591" i="1" s="1"/>
  <c r="AJ4590" i="1"/>
  <c r="AK4590" i="1" s="1"/>
  <c r="AH4590" i="1"/>
  <c r="AI4590" i="1" s="1"/>
  <c r="AF4590" i="1"/>
  <c r="AG4590" i="1" s="1"/>
  <c r="AD4590" i="1"/>
  <c r="AE4590" i="1" s="1"/>
  <c r="AJ4589" i="1"/>
  <c r="AK4589" i="1" s="1"/>
  <c r="AH4589" i="1"/>
  <c r="AI4589" i="1" s="1"/>
  <c r="AF4589" i="1"/>
  <c r="AG4589" i="1" s="1"/>
  <c r="AD4589" i="1"/>
  <c r="AE4589" i="1" s="1"/>
  <c r="AJ4588" i="1"/>
  <c r="AK4588" i="1" s="1"/>
  <c r="AH4588" i="1"/>
  <c r="AI4588" i="1" s="1"/>
  <c r="AF4588" i="1"/>
  <c r="AG4588" i="1" s="1"/>
  <c r="AD4588" i="1"/>
  <c r="AE4588" i="1" s="1"/>
  <c r="AJ4587" i="1"/>
  <c r="AK4587" i="1" s="1"/>
  <c r="AH4587" i="1"/>
  <c r="AI4587" i="1" s="1"/>
  <c r="AF4587" i="1"/>
  <c r="AG4587" i="1" s="1"/>
  <c r="AD4587" i="1"/>
  <c r="AE4587" i="1" s="1"/>
  <c r="AJ4586" i="1"/>
  <c r="AK4586" i="1" s="1"/>
  <c r="AH4586" i="1"/>
  <c r="AI4586" i="1" s="1"/>
  <c r="AF4586" i="1"/>
  <c r="AG4586" i="1" s="1"/>
  <c r="AD4586" i="1"/>
  <c r="AE4586" i="1" s="1"/>
  <c r="AJ4585" i="1"/>
  <c r="AK4585" i="1" s="1"/>
  <c r="AH4585" i="1"/>
  <c r="AI4585" i="1" s="1"/>
  <c r="AF4585" i="1"/>
  <c r="AG4585" i="1" s="1"/>
  <c r="AD4585" i="1"/>
  <c r="AE4585" i="1" s="1"/>
  <c r="AJ4584" i="1"/>
  <c r="AK4584" i="1" s="1"/>
  <c r="AH4584" i="1"/>
  <c r="AI4584" i="1" s="1"/>
  <c r="AF4584" i="1"/>
  <c r="AG4584" i="1" s="1"/>
  <c r="AD4584" i="1"/>
  <c r="AE4584" i="1" s="1"/>
  <c r="AJ4583" i="1"/>
  <c r="AK4583" i="1" s="1"/>
  <c r="AH4583" i="1"/>
  <c r="AI4583" i="1" s="1"/>
  <c r="AF4583" i="1"/>
  <c r="AG4583" i="1" s="1"/>
  <c r="AD4583" i="1"/>
  <c r="AE4583" i="1" s="1"/>
  <c r="AJ4582" i="1"/>
  <c r="AK4582" i="1" s="1"/>
  <c r="AH4582" i="1"/>
  <c r="AI4582" i="1" s="1"/>
  <c r="AF4582" i="1"/>
  <c r="AG4582" i="1" s="1"/>
  <c r="AD4582" i="1"/>
  <c r="AE4582" i="1" s="1"/>
  <c r="AJ4581" i="1"/>
  <c r="AK4581" i="1" s="1"/>
  <c r="AH4581" i="1"/>
  <c r="AI4581" i="1" s="1"/>
  <c r="AF4581" i="1"/>
  <c r="AG4581" i="1" s="1"/>
  <c r="AD4581" i="1"/>
  <c r="AE4581" i="1" s="1"/>
  <c r="AJ4580" i="1"/>
  <c r="AK4580" i="1" s="1"/>
  <c r="AH4580" i="1"/>
  <c r="AI4580" i="1" s="1"/>
  <c r="AF4580" i="1"/>
  <c r="AG4580" i="1" s="1"/>
  <c r="AD4580" i="1"/>
  <c r="AE4580" i="1" s="1"/>
  <c r="AJ4579" i="1"/>
  <c r="AK4579" i="1" s="1"/>
  <c r="AH4579" i="1"/>
  <c r="AI4579" i="1" s="1"/>
  <c r="AF4579" i="1"/>
  <c r="AG4579" i="1" s="1"/>
  <c r="AD4579" i="1"/>
  <c r="AE4579" i="1" s="1"/>
  <c r="AJ4578" i="1"/>
  <c r="AK4578" i="1" s="1"/>
  <c r="AH4578" i="1"/>
  <c r="AI4578" i="1" s="1"/>
  <c r="AF4578" i="1"/>
  <c r="AG4578" i="1" s="1"/>
  <c r="AD4578" i="1"/>
  <c r="AE4578" i="1" s="1"/>
  <c r="AJ4577" i="1"/>
  <c r="AK4577" i="1" s="1"/>
  <c r="AI4577" i="1"/>
  <c r="AH4577" i="1"/>
  <c r="AF4577" i="1"/>
  <c r="AG4577" i="1" s="1"/>
  <c r="AD4577" i="1"/>
  <c r="AE4577" i="1" s="1"/>
  <c r="AJ4576" i="1"/>
  <c r="AK4576" i="1" s="1"/>
  <c r="AH4576" i="1"/>
  <c r="AI4576" i="1" s="1"/>
  <c r="AF4576" i="1"/>
  <c r="AG4576" i="1" s="1"/>
  <c r="AD4576" i="1"/>
  <c r="AE4576" i="1" s="1"/>
  <c r="AJ4575" i="1"/>
  <c r="AK4575" i="1" s="1"/>
  <c r="AH4575" i="1"/>
  <c r="AI4575" i="1" s="1"/>
  <c r="AF4575" i="1"/>
  <c r="AG4575" i="1" s="1"/>
  <c r="AD4575" i="1"/>
  <c r="AE4575" i="1" s="1"/>
  <c r="AJ4574" i="1"/>
  <c r="AK4574" i="1" s="1"/>
  <c r="AH4574" i="1"/>
  <c r="AI4574" i="1" s="1"/>
  <c r="AF4574" i="1"/>
  <c r="AG4574" i="1" s="1"/>
  <c r="AD4574" i="1"/>
  <c r="AE4574" i="1" s="1"/>
  <c r="AJ4573" i="1"/>
  <c r="AK4573" i="1" s="1"/>
  <c r="AH4573" i="1"/>
  <c r="AI4573" i="1" s="1"/>
  <c r="AF4573" i="1"/>
  <c r="AG4573" i="1" s="1"/>
  <c r="AD4573" i="1"/>
  <c r="AE4573" i="1" s="1"/>
  <c r="AJ4572" i="1"/>
  <c r="AK4572" i="1" s="1"/>
  <c r="AH4572" i="1"/>
  <c r="AI4572" i="1" s="1"/>
  <c r="AF4572" i="1"/>
  <c r="AG4572" i="1" s="1"/>
  <c r="AD4572" i="1"/>
  <c r="AE4572" i="1" s="1"/>
  <c r="AJ4571" i="1"/>
  <c r="AK4571" i="1" s="1"/>
  <c r="AH4571" i="1"/>
  <c r="AI4571" i="1" s="1"/>
  <c r="AF4571" i="1"/>
  <c r="AG4571" i="1" s="1"/>
  <c r="AD4571" i="1"/>
  <c r="AE4571" i="1" s="1"/>
  <c r="AJ4570" i="1"/>
  <c r="AK4570" i="1" s="1"/>
  <c r="AH4570" i="1"/>
  <c r="AI4570" i="1" s="1"/>
  <c r="AF4570" i="1"/>
  <c r="AG4570" i="1" s="1"/>
  <c r="AD4570" i="1"/>
  <c r="AE4570" i="1" s="1"/>
  <c r="AJ4569" i="1"/>
  <c r="AK4569" i="1" s="1"/>
  <c r="AH4569" i="1"/>
  <c r="AI4569" i="1" s="1"/>
  <c r="AF4569" i="1"/>
  <c r="AG4569" i="1" s="1"/>
  <c r="AD4569" i="1"/>
  <c r="AE4569" i="1" s="1"/>
  <c r="AJ4568" i="1"/>
  <c r="AK4568" i="1" s="1"/>
  <c r="AI4568" i="1"/>
  <c r="AH4568" i="1"/>
  <c r="AF4568" i="1"/>
  <c r="AG4568" i="1" s="1"/>
  <c r="AD4568" i="1"/>
  <c r="AE4568" i="1" s="1"/>
  <c r="AJ4567" i="1"/>
  <c r="AK4567" i="1" s="1"/>
  <c r="AH4567" i="1"/>
  <c r="AI4567" i="1" s="1"/>
  <c r="AF4567" i="1"/>
  <c r="AG4567" i="1" s="1"/>
  <c r="AD4567" i="1"/>
  <c r="AE4567" i="1" s="1"/>
  <c r="AJ4566" i="1"/>
  <c r="AK4566" i="1" s="1"/>
  <c r="AH4566" i="1"/>
  <c r="AI4566" i="1" s="1"/>
  <c r="AF4566" i="1"/>
  <c r="AG4566" i="1" s="1"/>
  <c r="AD4566" i="1"/>
  <c r="AE4566" i="1" s="1"/>
  <c r="AJ4565" i="1"/>
  <c r="AK4565" i="1" s="1"/>
  <c r="AH4565" i="1"/>
  <c r="AI4565" i="1" s="1"/>
  <c r="AF4565" i="1"/>
  <c r="AG4565" i="1" s="1"/>
  <c r="AD4565" i="1"/>
  <c r="AE4565" i="1" s="1"/>
  <c r="AJ4564" i="1"/>
  <c r="AK4564" i="1" s="1"/>
  <c r="AH4564" i="1"/>
  <c r="AI4564" i="1" s="1"/>
  <c r="AF4564" i="1"/>
  <c r="AG4564" i="1" s="1"/>
  <c r="AD4564" i="1"/>
  <c r="AE4564" i="1" s="1"/>
  <c r="AJ4563" i="1"/>
  <c r="AK4563" i="1" s="1"/>
  <c r="AH4563" i="1"/>
  <c r="AI4563" i="1" s="1"/>
  <c r="AF4563" i="1"/>
  <c r="AG4563" i="1" s="1"/>
  <c r="AD4563" i="1"/>
  <c r="AE4563" i="1" s="1"/>
  <c r="AJ4562" i="1"/>
  <c r="AK4562" i="1" s="1"/>
  <c r="AH4562" i="1"/>
  <c r="AI4562" i="1" s="1"/>
  <c r="AF4562" i="1"/>
  <c r="AG4562" i="1" s="1"/>
  <c r="AD4562" i="1"/>
  <c r="AE4562" i="1" s="1"/>
  <c r="AJ4561" i="1"/>
  <c r="AK4561" i="1" s="1"/>
  <c r="AH4561" i="1"/>
  <c r="AI4561" i="1" s="1"/>
  <c r="AF4561" i="1"/>
  <c r="AG4561" i="1" s="1"/>
  <c r="AD4561" i="1"/>
  <c r="AE4561" i="1" s="1"/>
  <c r="AJ4560" i="1"/>
  <c r="AK4560" i="1" s="1"/>
  <c r="AH4560" i="1"/>
  <c r="AI4560" i="1" s="1"/>
  <c r="AF4560" i="1"/>
  <c r="AG4560" i="1" s="1"/>
  <c r="AD4560" i="1"/>
  <c r="AE4560" i="1" s="1"/>
  <c r="AJ4559" i="1"/>
  <c r="AK4559" i="1" s="1"/>
  <c r="AH4559" i="1"/>
  <c r="AI4559" i="1" s="1"/>
  <c r="AF4559" i="1"/>
  <c r="AG4559" i="1" s="1"/>
  <c r="AD4559" i="1"/>
  <c r="AE4559" i="1" s="1"/>
  <c r="AJ4558" i="1"/>
  <c r="AK4558" i="1" s="1"/>
  <c r="AH4558" i="1"/>
  <c r="AI4558" i="1" s="1"/>
  <c r="AF4558" i="1"/>
  <c r="AG4558" i="1" s="1"/>
  <c r="AD4558" i="1"/>
  <c r="AE4558" i="1" s="1"/>
  <c r="AJ4557" i="1"/>
  <c r="AK4557" i="1" s="1"/>
  <c r="AH4557" i="1"/>
  <c r="AI4557" i="1" s="1"/>
  <c r="AF4557" i="1"/>
  <c r="AG4557" i="1" s="1"/>
  <c r="AD4557" i="1"/>
  <c r="AE4557" i="1" s="1"/>
  <c r="AJ4556" i="1"/>
  <c r="AK4556" i="1" s="1"/>
  <c r="AH4556" i="1"/>
  <c r="AI4556" i="1" s="1"/>
  <c r="AF4556" i="1"/>
  <c r="AG4556" i="1" s="1"/>
  <c r="AD4556" i="1"/>
  <c r="AE4556" i="1" s="1"/>
  <c r="AJ4555" i="1"/>
  <c r="AK4555" i="1" s="1"/>
  <c r="AH4555" i="1"/>
  <c r="AI4555" i="1" s="1"/>
  <c r="AF4555" i="1"/>
  <c r="AG4555" i="1" s="1"/>
  <c r="AD4555" i="1"/>
  <c r="AE4555" i="1" s="1"/>
  <c r="AJ4554" i="1"/>
  <c r="AK4554" i="1" s="1"/>
  <c r="AH4554" i="1"/>
  <c r="AI4554" i="1" s="1"/>
  <c r="AF4554" i="1"/>
  <c r="AG4554" i="1" s="1"/>
  <c r="AD4554" i="1"/>
  <c r="AE4554" i="1" s="1"/>
  <c r="AJ4553" i="1"/>
  <c r="AK4553" i="1" s="1"/>
  <c r="AH4553" i="1"/>
  <c r="AI4553" i="1" s="1"/>
  <c r="AF4553" i="1"/>
  <c r="AG4553" i="1" s="1"/>
  <c r="AD4553" i="1"/>
  <c r="AE4553" i="1" s="1"/>
  <c r="AJ4552" i="1"/>
  <c r="AK4552" i="1" s="1"/>
  <c r="AH4552" i="1"/>
  <c r="AI4552" i="1" s="1"/>
  <c r="AF4552" i="1"/>
  <c r="AG4552" i="1" s="1"/>
  <c r="AD4552" i="1"/>
  <c r="AE4552" i="1" s="1"/>
  <c r="AJ4551" i="1"/>
  <c r="AK4551" i="1" s="1"/>
  <c r="AH4551" i="1"/>
  <c r="AI4551" i="1" s="1"/>
  <c r="AF4551" i="1"/>
  <c r="AG4551" i="1" s="1"/>
  <c r="AD4551" i="1"/>
  <c r="AE4551" i="1" s="1"/>
  <c r="AJ4550" i="1"/>
  <c r="AK4550" i="1" s="1"/>
  <c r="AH4550" i="1"/>
  <c r="AI4550" i="1" s="1"/>
  <c r="AF4550" i="1"/>
  <c r="AG4550" i="1" s="1"/>
  <c r="AD4550" i="1"/>
  <c r="AE4550" i="1" s="1"/>
  <c r="AJ4549" i="1"/>
  <c r="AK4549" i="1" s="1"/>
  <c r="AH4549" i="1"/>
  <c r="AI4549" i="1" s="1"/>
  <c r="AF4549" i="1"/>
  <c r="AG4549" i="1" s="1"/>
  <c r="AD4549" i="1"/>
  <c r="AE4549" i="1" s="1"/>
  <c r="AJ4548" i="1"/>
  <c r="AK4548" i="1" s="1"/>
  <c r="AH4548" i="1"/>
  <c r="AI4548" i="1" s="1"/>
  <c r="AF4548" i="1"/>
  <c r="AG4548" i="1" s="1"/>
  <c r="AD4548" i="1"/>
  <c r="AE4548" i="1" s="1"/>
  <c r="AJ4547" i="1"/>
  <c r="AK4547" i="1" s="1"/>
  <c r="AH4547" i="1"/>
  <c r="AI4547" i="1" s="1"/>
  <c r="AF4547" i="1"/>
  <c r="AG4547" i="1" s="1"/>
  <c r="AD4547" i="1"/>
  <c r="AE4547" i="1" s="1"/>
  <c r="AJ4546" i="1"/>
  <c r="AK4546" i="1" s="1"/>
  <c r="AH4546" i="1"/>
  <c r="AI4546" i="1" s="1"/>
  <c r="AF4546" i="1"/>
  <c r="AG4546" i="1" s="1"/>
  <c r="AD4546" i="1"/>
  <c r="AE4546" i="1" s="1"/>
  <c r="AJ4545" i="1"/>
  <c r="AK4545" i="1" s="1"/>
  <c r="AH4545" i="1"/>
  <c r="AI4545" i="1" s="1"/>
  <c r="AF4545" i="1"/>
  <c r="AG4545" i="1" s="1"/>
  <c r="AD4545" i="1"/>
  <c r="AE4545" i="1" s="1"/>
  <c r="AJ4544" i="1"/>
  <c r="AK4544" i="1" s="1"/>
  <c r="AH4544" i="1"/>
  <c r="AI4544" i="1" s="1"/>
  <c r="AF4544" i="1"/>
  <c r="AG4544" i="1" s="1"/>
  <c r="AD4544" i="1"/>
  <c r="AE4544" i="1" s="1"/>
  <c r="AJ4543" i="1"/>
  <c r="AK4543" i="1" s="1"/>
  <c r="AH4543" i="1"/>
  <c r="AI4543" i="1" s="1"/>
  <c r="AF4543" i="1"/>
  <c r="AG4543" i="1" s="1"/>
  <c r="AD4543" i="1"/>
  <c r="AE4543" i="1" s="1"/>
  <c r="AJ4542" i="1"/>
  <c r="AK4542" i="1" s="1"/>
  <c r="AH4542" i="1"/>
  <c r="AI4542" i="1" s="1"/>
  <c r="AF4542" i="1"/>
  <c r="AG4542" i="1" s="1"/>
  <c r="AD4542" i="1"/>
  <c r="AE4542" i="1" s="1"/>
  <c r="AJ4541" i="1"/>
  <c r="AK4541" i="1" s="1"/>
  <c r="AH4541" i="1"/>
  <c r="AI4541" i="1" s="1"/>
  <c r="AF4541" i="1"/>
  <c r="AG4541" i="1" s="1"/>
  <c r="AD4541" i="1"/>
  <c r="AE4541" i="1" s="1"/>
  <c r="AJ4540" i="1"/>
  <c r="AK4540" i="1" s="1"/>
  <c r="AH4540" i="1"/>
  <c r="AI4540" i="1" s="1"/>
  <c r="AF4540" i="1"/>
  <c r="AG4540" i="1" s="1"/>
  <c r="AD4540" i="1"/>
  <c r="AE4540" i="1" s="1"/>
  <c r="AJ4539" i="1"/>
  <c r="AK4539" i="1" s="1"/>
  <c r="AH4539" i="1"/>
  <c r="AI4539" i="1" s="1"/>
  <c r="AF4539" i="1"/>
  <c r="AG4539" i="1" s="1"/>
  <c r="AD4539" i="1"/>
  <c r="AE4539" i="1" s="1"/>
  <c r="AJ4538" i="1"/>
  <c r="AK4538" i="1" s="1"/>
  <c r="AH4538" i="1"/>
  <c r="AI4538" i="1" s="1"/>
  <c r="AF4538" i="1"/>
  <c r="AG4538" i="1" s="1"/>
  <c r="AD4538" i="1"/>
  <c r="AE4538" i="1" s="1"/>
  <c r="AJ4537" i="1"/>
  <c r="AK4537" i="1" s="1"/>
  <c r="AH4537" i="1"/>
  <c r="AI4537" i="1" s="1"/>
  <c r="AF4537" i="1"/>
  <c r="AG4537" i="1" s="1"/>
  <c r="AD4537" i="1"/>
  <c r="AE4537" i="1" s="1"/>
  <c r="AJ4536" i="1"/>
  <c r="AK4536" i="1" s="1"/>
  <c r="AH4536" i="1"/>
  <c r="AI4536" i="1" s="1"/>
  <c r="AF4536" i="1"/>
  <c r="AG4536" i="1" s="1"/>
  <c r="AD4536" i="1"/>
  <c r="AE4536" i="1" s="1"/>
  <c r="AJ4535" i="1"/>
  <c r="AK4535" i="1" s="1"/>
  <c r="AH4535" i="1"/>
  <c r="AI4535" i="1" s="1"/>
  <c r="AF4535" i="1"/>
  <c r="AG4535" i="1" s="1"/>
  <c r="AD4535" i="1"/>
  <c r="AE4535" i="1" s="1"/>
  <c r="AJ4534" i="1"/>
  <c r="AK4534" i="1" s="1"/>
  <c r="AH4534" i="1"/>
  <c r="AI4534" i="1" s="1"/>
  <c r="AF4534" i="1"/>
  <c r="AG4534" i="1" s="1"/>
  <c r="AD4534" i="1"/>
  <c r="AE4534" i="1" s="1"/>
  <c r="AJ4533" i="1"/>
  <c r="AK4533" i="1" s="1"/>
  <c r="AH4533" i="1"/>
  <c r="AI4533" i="1" s="1"/>
  <c r="AF4533" i="1"/>
  <c r="AG4533" i="1" s="1"/>
  <c r="AD4533" i="1"/>
  <c r="AE4533" i="1" s="1"/>
  <c r="AJ4532" i="1"/>
  <c r="AK4532" i="1" s="1"/>
  <c r="AH4532" i="1"/>
  <c r="AI4532" i="1" s="1"/>
  <c r="AF4532" i="1"/>
  <c r="AG4532" i="1" s="1"/>
  <c r="AD4532" i="1"/>
  <c r="AE4532" i="1" s="1"/>
  <c r="AJ4531" i="1"/>
  <c r="AK4531" i="1" s="1"/>
  <c r="AH4531" i="1"/>
  <c r="AI4531" i="1" s="1"/>
  <c r="AF4531" i="1"/>
  <c r="AG4531" i="1" s="1"/>
  <c r="AD4531" i="1"/>
  <c r="AE4531" i="1" s="1"/>
  <c r="AJ4530" i="1"/>
  <c r="AK4530" i="1" s="1"/>
  <c r="AH4530" i="1"/>
  <c r="AI4530" i="1" s="1"/>
  <c r="AF4530" i="1"/>
  <c r="AG4530" i="1" s="1"/>
  <c r="AD4530" i="1"/>
  <c r="AE4530" i="1" s="1"/>
  <c r="AJ4529" i="1"/>
  <c r="AK4529" i="1" s="1"/>
  <c r="AH4529" i="1"/>
  <c r="AI4529" i="1" s="1"/>
  <c r="AF4529" i="1"/>
  <c r="AG4529" i="1" s="1"/>
  <c r="AD4529" i="1"/>
  <c r="AE4529" i="1" s="1"/>
  <c r="AJ4528" i="1"/>
  <c r="AK4528" i="1" s="1"/>
  <c r="AH4528" i="1"/>
  <c r="AI4528" i="1" s="1"/>
  <c r="AF4528" i="1"/>
  <c r="AG4528" i="1" s="1"/>
  <c r="AD4528" i="1"/>
  <c r="AE4528" i="1" s="1"/>
  <c r="AJ4527" i="1"/>
  <c r="AK4527" i="1" s="1"/>
  <c r="AH4527" i="1"/>
  <c r="AI4527" i="1" s="1"/>
  <c r="AF4527" i="1"/>
  <c r="AG4527" i="1" s="1"/>
  <c r="AD4527" i="1"/>
  <c r="AE4527" i="1" s="1"/>
  <c r="AJ4526" i="1"/>
  <c r="AK4526" i="1" s="1"/>
  <c r="AH4526" i="1"/>
  <c r="AI4526" i="1" s="1"/>
  <c r="AF4526" i="1"/>
  <c r="AG4526" i="1" s="1"/>
  <c r="AD4526" i="1"/>
  <c r="AE4526" i="1" s="1"/>
  <c r="AJ4525" i="1"/>
  <c r="AK4525" i="1" s="1"/>
  <c r="AH4525" i="1"/>
  <c r="AI4525" i="1" s="1"/>
  <c r="AF4525" i="1"/>
  <c r="AG4525" i="1" s="1"/>
  <c r="AD4525" i="1"/>
  <c r="AE4525" i="1" s="1"/>
  <c r="AJ4524" i="1"/>
  <c r="AK4524" i="1" s="1"/>
  <c r="AH4524" i="1"/>
  <c r="AI4524" i="1" s="1"/>
  <c r="AF4524" i="1"/>
  <c r="AG4524" i="1" s="1"/>
  <c r="AD4524" i="1"/>
  <c r="AE4524" i="1" s="1"/>
  <c r="AJ4523" i="1"/>
  <c r="AK4523" i="1" s="1"/>
  <c r="AH4523" i="1"/>
  <c r="AI4523" i="1" s="1"/>
  <c r="AF4523" i="1"/>
  <c r="AG4523" i="1" s="1"/>
  <c r="AD4523" i="1"/>
  <c r="AE4523" i="1" s="1"/>
  <c r="AJ4522" i="1"/>
  <c r="AK4522" i="1" s="1"/>
  <c r="AH4522" i="1"/>
  <c r="AI4522" i="1" s="1"/>
  <c r="AF4522" i="1"/>
  <c r="AG4522" i="1" s="1"/>
  <c r="AD4522" i="1"/>
  <c r="AE4522" i="1" s="1"/>
  <c r="AJ4521" i="1"/>
  <c r="AK4521" i="1" s="1"/>
  <c r="AH4521" i="1"/>
  <c r="AI4521" i="1" s="1"/>
  <c r="AF4521" i="1"/>
  <c r="AG4521" i="1" s="1"/>
  <c r="AD4521" i="1"/>
  <c r="AE4521" i="1" s="1"/>
  <c r="AJ4520" i="1"/>
  <c r="AK4520" i="1" s="1"/>
  <c r="AH4520" i="1"/>
  <c r="AI4520" i="1" s="1"/>
  <c r="AF4520" i="1"/>
  <c r="AG4520" i="1" s="1"/>
  <c r="AD4520" i="1"/>
  <c r="AE4520" i="1" s="1"/>
  <c r="AJ4519" i="1"/>
  <c r="AK4519" i="1" s="1"/>
  <c r="AH4519" i="1"/>
  <c r="AI4519" i="1" s="1"/>
  <c r="AF4519" i="1"/>
  <c r="AG4519" i="1" s="1"/>
  <c r="AD4519" i="1"/>
  <c r="AE4519" i="1" s="1"/>
  <c r="AJ4518" i="1"/>
  <c r="AK4518" i="1" s="1"/>
  <c r="AH4518" i="1"/>
  <c r="AI4518" i="1" s="1"/>
  <c r="AF4518" i="1"/>
  <c r="AG4518" i="1" s="1"/>
  <c r="AD4518" i="1"/>
  <c r="AE4518" i="1" s="1"/>
  <c r="AJ4517" i="1"/>
  <c r="AK4517" i="1" s="1"/>
  <c r="AH4517" i="1"/>
  <c r="AI4517" i="1" s="1"/>
  <c r="AF4517" i="1"/>
  <c r="AG4517" i="1" s="1"/>
  <c r="AD4517" i="1"/>
  <c r="AE4517" i="1" s="1"/>
  <c r="AJ4516" i="1"/>
  <c r="AK4516" i="1" s="1"/>
  <c r="AH4516" i="1"/>
  <c r="AI4516" i="1" s="1"/>
  <c r="AF4516" i="1"/>
  <c r="AG4516" i="1" s="1"/>
  <c r="AD4516" i="1"/>
  <c r="AE4516" i="1" s="1"/>
  <c r="AJ4515" i="1"/>
  <c r="AK4515" i="1" s="1"/>
  <c r="AH4515" i="1"/>
  <c r="AI4515" i="1" s="1"/>
  <c r="AF4515" i="1"/>
  <c r="AG4515" i="1" s="1"/>
  <c r="AD4515" i="1"/>
  <c r="AE4515" i="1" s="1"/>
  <c r="AJ4514" i="1"/>
  <c r="AK4514" i="1" s="1"/>
  <c r="AH4514" i="1"/>
  <c r="AI4514" i="1" s="1"/>
  <c r="AF4514" i="1"/>
  <c r="AG4514" i="1" s="1"/>
  <c r="AD4514" i="1"/>
  <c r="AE4514" i="1" s="1"/>
  <c r="AJ4513" i="1"/>
  <c r="AK4513" i="1" s="1"/>
  <c r="AH4513" i="1"/>
  <c r="AI4513" i="1" s="1"/>
  <c r="AF4513" i="1"/>
  <c r="AG4513" i="1" s="1"/>
  <c r="AD4513" i="1"/>
  <c r="AE4513" i="1" s="1"/>
  <c r="AJ4512" i="1"/>
  <c r="AK4512" i="1" s="1"/>
  <c r="AH4512" i="1"/>
  <c r="AI4512" i="1" s="1"/>
  <c r="AF4512" i="1"/>
  <c r="AG4512" i="1" s="1"/>
  <c r="AD4512" i="1"/>
  <c r="AE4512" i="1" s="1"/>
  <c r="AJ4511" i="1"/>
  <c r="AK4511" i="1" s="1"/>
  <c r="AH4511" i="1"/>
  <c r="AI4511" i="1" s="1"/>
  <c r="AF4511" i="1"/>
  <c r="AG4511" i="1" s="1"/>
  <c r="AD4511" i="1"/>
  <c r="AE4511" i="1" s="1"/>
  <c r="AJ4510" i="1"/>
  <c r="AK4510" i="1" s="1"/>
  <c r="AH4510" i="1"/>
  <c r="AI4510" i="1" s="1"/>
  <c r="AF4510" i="1"/>
  <c r="AG4510" i="1" s="1"/>
  <c r="AD4510" i="1"/>
  <c r="AE4510" i="1" s="1"/>
  <c r="AJ4509" i="1"/>
  <c r="AK4509" i="1" s="1"/>
  <c r="AH4509" i="1"/>
  <c r="AI4509" i="1" s="1"/>
  <c r="AF4509" i="1"/>
  <c r="AG4509" i="1" s="1"/>
  <c r="AD4509" i="1"/>
  <c r="AE4509" i="1" s="1"/>
  <c r="AJ4508" i="1"/>
  <c r="AK4508" i="1" s="1"/>
  <c r="AH4508" i="1"/>
  <c r="AI4508" i="1" s="1"/>
  <c r="AF4508" i="1"/>
  <c r="AG4508" i="1" s="1"/>
  <c r="AD4508" i="1"/>
  <c r="AE4508" i="1" s="1"/>
  <c r="AJ4507" i="1"/>
  <c r="AK4507" i="1" s="1"/>
  <c r="AH4507" i="1"/>
  <c r="AI4507" i="1" s="1"/>
  <c r="AF4507" i="1"/>
  <c r="AG4507" i="1" s="1"/>
  <c r="AD4507" i="1"/>
  <c r="AE4507" i="1" s="1"/>
  <c r="AJ4506" i="1"/>
  <c r="AK4506" i="1" s="1"/>
  <c r="AH4506" i="1"/>
  <c r="AI4506" i="1" s="1"/>
  <c r="AF4506" i="1"/>
  <c r="AG4506" i="1" s="1"/>
  <c r="AD4506" i="1"/>
  <c r="AE4506" i="1" s="1"/>
  <c r="AJ4505" i="1"/>
  <c r="AK4505" i="1" s="1"/>
  <c r="AH4505" i="1"/>
  <c r="AI4505" i="1" s="1"/>
  <c r="AF4505" i="1"/>
  <c r="AG4505" i="1" s="1"/>
  <c r="AD4505" i="1"/>
  <c r="AE4505" i="1" s="1"/>
  <c r="AJ4504" i="1"/>
  <c r="AK4504" i="1" s="1"/>
  <c r="AH4504" i="1"/>
  <c r="AI4504" i="1" s="1"/>
  <c r="AF4504" i="1"/>
  <c r="AG4504" i="1" s="1"/>
  <c r="AD4504" i="1"/>
  <c r="AE4504" i="1" s="1"/>
  <c r="AJ4503" i="1"/>
  <c r="AK4503" i="1" s="1"/>
  <c r="AH4503" i="1"/>
  <c r="AI4503" i="1" s="1"/>
  <c r="AF4503" i="1"/>
  <c r="AG4503" i="1" s="1"/>
  <c r="AD4503" i="1"/>
  <c r="AE4503" i="1" s="1"/>
  <c r="AJ4502" i="1"/>
  <c r="AK4502" i="1" s="1"/>
  <c r="AH4502" i="1"/>
  <c r="AI4502" i="1" s="1"/>
  <c r="AF4502" i="1"/>
  <c r="AG4502" i="1" s="1"/>
  <c r="AD4502" i="1"/>
  <c r="AE4502" i="1" s="1"/>
  <c r="AJ4501" i="1"/>
  <c r="AK4501" i="1" s="1"/>
  <c r="AH4501" i="1"/>
  <c r="AI4501" i="1" s="1"/>
  <c r="AF4501" i="1"/>
  <c r="AG4501" i="1" s="1"/>
  <c r="AD4501" i="1"/>
  <c r="AE4501" i="1" s="1"/>
  <c r="AJ4500" i="1"/>
  <c r="AK4500" i="1" s="1"/>
  <c r="AH4500" i="1"/>
  <c r="AI4500" i="1" s="1"/>
  <c r="AF4500" i="1"/>
  <c r="AG4500" i="1" s="1"/>
  <c r="AD4500" i="1"/>
  <c r="AE4500" i="1" s="1"/>
  <c r="AJ4499" i="1"/>
  <c r="AK4499" i="1" s="1"/>
  <c r="AH4499" i="1"/>
  <c r="AI4499" i="1" s="1"/>
  <c r="AF4499" i="1"/>
  <c r="AG4499" i="1" s="1"/>
  <c r="AD4499" i="1"/>
  <c r="AE4499" i="1" s="1"/>
  <c r="AJ4498" i="1"/>
  <c r="AK4498" i="1" s="1"/>
  <c r="AH4498" i="1"/>
  <c r="AI4498" i="1" s="1"/>
  <c r="AF4498" i="1"/>
  <c r="AG4498" i="1" s="1"/>
  <c r="AD4498" i="1"/>
  <c r="AE4498" i="1" s="1"/>
  <c r="AJ4497" i="1"/>
  <c r="AK4497" i="1" s="1"/>
  <c r="AH4497" i="1"/>
  <c r="AI4497" i="1" s="1"/>
  <c r="AF4497" i="1"/>
  <c r="AG4497" i="1" s="1"/>
  <c r="AD4497" i="1"/>
  <c r="AE4497" i="1" s="1"/>
  <c r="AJ4496" i="1"/>
  <c r="AK4496" i="1" s="1"/>
  <c r="AH4496" i="1"/>
  <c r="AI4496" i="1" s="1"/>
  <c r="AF4496" i="1"/>
  <c r="AG4496" i="1" s="1"/>
  <c r="AD4496" i="1"/>
  <c r="AE4496" i="1" s="1"/>
  <c r="AJ4495" i="1"/>
  <c r="AK4495" i="1" s="1"/>
  <c r="AH4495" i="1"/>
  <c r="AI4495" i="1" s="1"/>
  <c r="AF4495" i="1"/>
  <c r="AG4495" i="1" s="1"/>
  <c r="AD4495" i="1"/>
  <c r="AE4495" i="1" s="1"/>
  <c r="AJ4494" i="1"/>
  <c r="AK4494" i="1" s="1"/>
  <c r="AH4494" i="1"/>
  <c r="AI4494" i="1" s="1"/>
  <c r="AF4494" i="1"/>
  <c r="AG4494" i="1" s="1"/>
  <c r="AD4494" i="1"/>
  <c r="AE4494" i="1" s="1"/>
  <c r="AJ4493" i="1"/>
  <c r="AK4493" i="1" s="1"/>
  <c r="AH4493" i="1"/>
  <c r="AI4493" i="1" s="1"/>
  <c r="AF4493" i="1"/>
  <c r="AG4493" i="1" s="1"/>
  <c r="AD4493" i="1"/>
  <c r="AE4493" i="1" s="1"/>
  <c r="AJ4492" i="1"/>
  <c r="AK4492" i="1" s="1"/>
  <c r="AH4492" i="1"/>
  <c r="AI4492" i="1" s="1"/>
  <c r="AF4492" i="1"/>
  <c r="AG4492" i="1" s="1"/>
  <c r="AD4492" i="1"/>
  <c r="AE4492" i="1" s="1"/>
  <c r="AJ4491" i="1"/>
  <c r="AK4491" i="1" s="1"/>
  <c r="AH4491" i="1"/>
  <c r="AI4491" i="1" s="1"/>
  <c r="AF4491" i="1"/>
  <c r="AG4491" i="1" s="1"/>
  <c r="AD4491" i="1"/>
  <c r="AE4491" i="1" s="1"/>
  <c r="AJ4490" i="1"/>
  <c r="AK4490" i="1" s="1"/>
  <c r="AH4490" i="1"/>
  <c r="AI4490" i="1" s="1"/>
  <c r="AF4490" i="1"/>
  <c r="AG4490" i="1" s="1"/>
  <c r="AD4490" i="1"/>
  <c r="AE4490" i="1" s="1"/>
  <c r="AJ4489" i="1"/>
  <c r="AK4489" i="1" s="1"/>
  <c r="AH4489" i="1"/>
  <c r="AI4489" i="1" s="1"/>
  <c r="AF4489" i="1"/>
  <c r="AG4489" i="1" s="1"/>
  <c r="AD4489" i="1"/>
  <c r="AE4489" i="1" s="1"/>
  <c r="AJ4488" i="1"/>
  <c r="AK4488" i="1" s="1"/>
  <c r="AH4488" i="1"/>
  <c r="AI4488" i="1" s="1"/>
  <c r="AF4488" i="1"/>
  <c r="AG4488" i="1" s="1"/>
  <c r="AD4488" i="1"/>
  <c r="AE4488" i="1" s="1"/>
  <c r="AJ4487" i="1"/>
  <c r="AK4487" i="1" s="1"/>
  <c r="AH4487" i="1"/>
  <c r="AI4487" i="1" s="1"/>
  <c r="AF4487" i="1"/>
  <c r="AG4487" i="1" s="1"/>
  <c r="AD4487" i="1"/>
  <c r="AE4487" i="1" s="1"/>
  <c r="AJ4486" i="1"/>
  <c r="AK4486" i="1" s="1"/>
  <c r="AH4486" i="1"/>
  <c r="AI4486" i="1" s="1"/>
  <c r="AF4486" i="1"/>
  <c r="AG4486" i="1" s="1"/>
  <c r="AD4486" i="1"/>
  <c r="AE4486" i="1" s="1"/>
  <c r="AJ4485" i="1"/>
  <c r="AK4485" i="1" s="1"/>
  <c r="AH4485" i="1"/>
  <c r="AI4485" i="1" s="1"/>
  <c r="AF4485" i="1"/>
  <c r="AG4485" i="1" s="1"/>
  <c r="AD4485" i="1"/>
  <c r="AE4485" i="1" s="1"/>
  <c r="AJ4484" i="1"/>
  <c r="AK4484" i="1" s="1"/>
  <c r="AH4484" i="1"/>
  <c r="AI4484" i="1" s="1"/>
  <c r="AF4484" i="1"/>
  <c r="AG4484" i="1" s="1"/>
  <c r="AD4484" i="1"/>
  <c r="AE4484" i="1" s="1"/>
  <c r="AJ4483" i="1"/>
  <c r="AK4483" i="1" s="1"/>
  <c r="AH4483" i="1"/>
  <c r="AI4483" i="1" s="1"/>
  <c r="AF4483" i="1"/>
  <c r="AG4483" i="1" s="1"/>
  <c r="AD4483" i="1"/>
  <c r="AE4483" i="1" s="1"/>
  <c r="AJ4482" i="1"/>
  <c r="AK4482" i="1" s="1"/>
  <c r="AH4482" i="1"/>
  <c r="AI4482" i="1" s="1"/>
  <c r="AF4482" i="1"/>
  <c r="AG4482" i="1" s="1"/>
  <c r="AD4482" i="1"/>
  <c r="AE4482" i="1" s="1"/>
  <c r="AJ4481" i="1"/>
  <c r="AK4481" i="1" s="1"/>
  <c r="AH4481" i="1"/>
  <c r="AI4481" i="1" s="1"/>
  <c r="AF4481" i="1"/>
  <c r="AG4481" i="1" s="1"/>
  <c r="AD4481" i="1"/>
  <c r="AE4481" i="1" s="1"/>
  <c r="AJ4480" i="1"/>
  <c r="AK4480" i="1" s="1"/>
  <c r="AH4480" i="1"/>
  <c r="AI4480" i="1" s="1"/>
  <c r="AF4480" i="1"/>
  <c r="AG4480" i="1" s="1"/>
  <c r="AD4480" i="1"/>
  <c r="AE4480" i="1" s="1"/>
  <c r="AJ4479" i="1"/>
  <c r="AK4479" i="1" s="1"/>
  <c r="AH4479" i="1"/>
  <c r="AI4479" i="1" s="1"/>
  <c r="AF4479" i="1"/>
  <c r="AG4479" i="1" s="1"/>
  <c r="AD4479" i="1"/>
  <c r="AE4479" i="1" s="1"/>
  <c r="AJ4478" i="1"/>
  <c r="AK4478" i="1" s="1"/>
  <c r="AH4478" i="1"/>
  <c r="AI4478" i="1" s="1"/>
  <c r="AF4478" i="1"/>
  <c r="AG4478" i="1" s="1"/>
  <c r="AD4478" i="1"/>
  <c r="AE4478" i="1" s="1"/>
  <c r="AJ4477" i="1"/>
  <c r="AK4477" i="1" s="1"/>
  <c r="AH4477" i="1"/>
  <c r="AI4477" i="1" s="1"/>
  <c r="AF4477" i="1"/>
  <c r="AG4477" i="1" s="1"/>
  <c r="AD4477" i="1"/>
  <c r="AE4477" i="1" s="1"/>
  <c r="AJ4476" i="1"/>
  <c r="AK4476" i="1" s="1"/>
  <c r="AH4476" i="1"/>
  <c r="AI4476" i="1" s="1"/>
  <c r="AF4476" i="1"/>
  <c r="AG4476" i="1" s="1"/>
  <c r="AD4476" i="1"/>
  <c r="AE4476" i="1" s="1"/>
  <c r="AJ4475" i="1"/>
  <c r="AK4475" i="1" s="1"/>
  <c r="AH4475" i="1"/>
  <c r="AI4475" i="1" s="1"/>
  <c r="AF4475" i="1"/>
  <c r="AG4475" i="1" s="1"/>
  <c r="AD4475" i="1"/>
  <c r="AE4475" i="1" s="1"/>
  <c r="AJ4474" i="1"/>
  <c r="AK4474" i="1" s="1"/>
  <c r="AH4474" i="1"/>
  <c r="AI4474" i="1" s="1"/>
  <c r="AF4474" i="1"/>
  <c r="AG4474" i="1" s="1"/>
  <c r="AD4474" i="1"/>
  <c r="AE4474" i="1" s="1"/>
  <c r="AJ4473" i="1"/>
  <c r="AK4473" i="1" s="1"/>
  <c r="AH4473" i="1"/>
  <c r="AI4473" i="1" s="1"/>
  <c r="AF4473" i="1"/>
  <c r="AG4473" i="1" s="1"/>
  <c r="AD4473" i="1"/>
  <c r="AE4473" i="1" s="1"/>
  <c r="AJ4472" i="1"/>
  <c r="AK4472" i="1" s="1"/>
  <c r="AH4472" i="1"/>
  <c r="AI4472" i="1" s="1"/>
  <c r="AF4472" i="1"/>
  <c r="AG4472" i="1" s="1"/>
  <c r="AD4472" i="1"/>
  <c r="AE4472" i="1" s="1"/>
  <c r="AJ4471" i="1"/>
  <c r="AK4471" i="1" s="1"/>
  <c r="AH4471" i="1"/>
  <c r="AI4471" i="1" s="1"/>
  <c r="AF4471" i="1"/>
  <c r="AG4471" i="1" s="1"/>
  <c r="AD4471" i="1"/>
  <c r="AE4471" i="1" s="1"/>
  <c r="AJ4470" i="1"/>
  <c r="AK4470" i="1" s="1"/>
  <c r="AH4470" i="1"/>
  <c r="AI4470" i="1" s="1"/>
  <c r="AF4470" i="1"/>
  <c r="AG4470" i="1" s="1"/>
  <c r="AD4470" i="1"/>
  <c r="AE4470" i="1" s="1"/>
  <c r="AJ4469" i="1"/>
  <c r="AK4469" i="1" s="1"/>
  <c r="AH4469" i="1"/>
  <c r="AI4469" i="1" s="1"/>
  <c r="AF4469" i="1"/>
  <c r="AG4469" i="1" s="1"/>
  <c r="AD4469" i="1"/>
  <c r="AE4469" i="1" s="1"/>
  <c r="AJ4468" i="1"/>
  <c r="AK4468" i="1" s="1"/>
  <c r="AH4468" i="1"/>
  <c r="AI4468" i="1" s="1"/>
  <c r="AF4468" i="1"/>
  <c r="AG4468" i="1" s="1"/>
  <c r="AD4468" i="1"/>
  <c r="AE4468" i="1" s="1"/>
  <c r="AJ4467" i="1"/>
  <c r="AK4467" i="1" s="1"/>
  <c r="AH4467" i="1"/>
  <c r="AI4467" i="1" s="1"/>
  <c r="AF4467" i="1"/>
  <c r="AG4467" i="1" s="1"/>
  <c r="AD4467" i="1"/>
  <c r="AE4467" i="1" s="1"/>
  <c r="AJ4466" i="1"/>
  <c r="AK4466" i="1" s="1"/>
  <c r="AH4466" i="1"/>
  <c r="AI4466" i="1" s="1"/>
  <c r="AF4466" i="1"/>
  <c r="AG4466" i="1" s="1"/>
  <c r="AD4466" i="1"/>
  <c r="AE4466" i="1" s="1"/>
  <c r="AJ4465" i="1"/>
  <c r="AK4465" i="1" s="1"/>
  <c r="AH4465" i="1"/>
  <c r="AI4465" i="1" s="1"/>
  <c r="AF4465" i="1"/>
  <c r="AG4465" i="1" s="1"/>
  <c r="AD4465" i="1"/>
  <c r="AE4465" i="1" s="1"/>
  <c r="AJ4464" i="1"/>
  <c r="AK4464" i="1" s="1"/>
  <c r="AH4464" i="1"/>
  <c r="AI4464" i="1" s="1"/>
  <c r="AF4464" i="1"/>
  <c r="AG4464" i="1" s="1"/>
  <c r="AD4464" i="1"/>
  <c r="AE4464" i="1" s="1"/>
  <c r="AJ4463" i="1"/>
  <c r="AK4463" i="1" s="1"/>
  <c r="AH4463" i="1"/>
  <c r="AI4463" i="1" s="1"/>
  <c r="AF4463" i="1"/>
  <c r="AG4463" i="1" s="1"/>
  <c r="AD4463" i="1"/>
  <c r="AE4463" i="1" s="1"/>
  <c r="AJ4462" i="1"/>
  <c r="AK4462" i="1" s="1"/>
  <c r="AH4462" i="1"/>
  <c r="AI4462" i="1" s="1"/>
  <c r="AF4462" i="1"/>
  <c r="AG4462" i="1" s="1"/>
  <c r="AD4462" i="1"/>
  <c r="AE4462" i="1" s="1"/>
  <c r="AJ4461" i="1"/>
  <c r="AK4461" i="1" s="1"/>
  <c r="AH4461" i="1"/>
  <c r="AI4461" i="1" s="1"/>
  <c r="AF4461" i="1"/>
  <c r="AG4461" i="1" s="1"/>
  <c r="AD4461" i="1"/>
  <c r="AE4461" i="1" s="1"/>
  <c r="AJ4460" i="1"/>
  <c r="AK4460" i="1" s="1"/>
  <c r="AH4460" i="1"/>
  <c r="AI4460" i="1" s="1"/>
  <c r="AF4460" i="1"/>
  <c r="AG4460" i="1" s="1"/>
  <c r="AD4460" i="1"/>
  <c r="AE4460" i="1" s="1"/>
  <c r="AJ4459" i="1"/>
  <c r="AK4459" i="1" s="1"/>
  <c r="AH4459" i="1"/>
  <c r="AI4459" i="1" s="1"/>
  <c r="AF4459" i="1"/>
  <c r="AG4459" i="1" s="1"/>
  <c r="AD4459" i="1"/>
  <c r="AE4459" i="1" s="1"/>
  <c r="AJ4458" i="1"/>
  <c r="AK4458" i="1" s="1"/>
  <c r="AH4458" i="1"/>
  <c r="AI4458" i="1" s="1"/>
  <c r="AF4458" i="1"/>
  <c r="AG4458" i="1" s="1"/>
  <c r="AD4458" i="1"/>
  <c r="AE4458" i="1" s="1"/>
  <c r="AJ4457" i="1"/>
  <c r="AK4457" i="1" s="1"/>
  <c r="AH4457" i="1"/>
  <c r="AI4457" i="1" s="1"/>
  <c r="AF4457" i="1"/>
  <c r="AG4457" i="1" s="1"/>
  <c r="AD4457" i="1"/>
  <c r="AE4457" i="1" s="1"/>
  <c r="AJ4456" i="1"/>
  <c r="AK4456" i="1" s="1"/>
  <c r="AH4456" i="1"/>
  <c r="AI4456" i="1" s="1"/>
  <c r="AF4456" i="1"/>
  <c r="AG4456" i="1" s="1"/>
  <c r="AD4456" i="1"/>
  <c r="AE4456" i="1" s="1"/>
  <c r="AJ4455" i="1"/>
  <c r="AK4455" i="1" s="1"/>
  <c r="AH4455" i="1"/>
  <c r="AI4455" i="1" s="1"/>
  <c r="AF4455" i="1"/>
  <c r="AG4455" i="1" s="1"/>
  <c r="AD4455" i="1"/>
  <c r="AE4455" i="1" s="1"/>
  <c r="AJ4454" i="1"/>
  <c r="AK4454" i="1" s="1"/>
  <c r="AH4454" i="1"/>
  <c r="AI4454" i="1" s="1"/>
  <c r="AF4454" i="1"/>
  <c r="AG4454" i="1" s="1"/>
  <c r="AD4454" i="1"/>
  <c r="AE4454" i="1" s="1"/>
  <c r="AJ4453" i="1"/>
  <c r="AK4453" i="1" s="1"/>
  <c r="AH4453" i="1"/>
  <c r="AI4453" i="1" s="1"/>
  <c r="AF4453" i="1"/>
  <c r="AG4453" i="1" s="1"/>
  <c r="AD4453" i="1"/>
  <c r="AE4453" i="1" s="1"/>
  <c r="AJ4452" i="1"/>
  <c r="AK4452" i="1" s="1"/>
  <c r="AH4452" i="1"/>
  <c r="AI4452" i="1" s="1"/>
  <c r="AF4452" i="1"/>
  <c r="AG4452" i="1" s="1"/>
  <c r="AD4452" i="1"/>
  <c r="AE4452" i="1" s="1"/>
  <c r="AJ4451" i="1"/>
  <c r="AK4451" i="1" s="1"/>
  <c r="AH4451" i="1"/>
  <c r="AI4451" i="1" s="1"/>
  <c r="AF4451" i="1"/>
  <c r="AG4451" i="1" s="1"/>
  <c r="AD4451" i="1"/>
  <c r="AE4451" i="1" s="1"/>
  <c r="AJ4450" i="1"/>
  <c r="AK4450" i="1" s="1"/>
  <c r="AH4450" i="1"/>
  <c r="AI4450" i="1" s="1"/>
  <c r="AF4450" i="1"/>
  <c r="AG4450" i="1" s="1"/>
  <c r="AD4450" i="1"/>
  <c r="AE4450" i="1" s="1"/>
  <c r="AJ4449" i="1"/>
  <c r="AK4449" i="1" s="1"/>
  <c r="AH4449" i="1"/>
  <c r="AI4449" i="1" s="1"/>
  <c r="AF4449" i="1"/>
  <c r="AG4449" i="1" s="1"/>
  <c r="AD4449" i="1"/>
  <c r="AE4449" i="1" s="1"/>
  <c r="AJ4448" i="1"/>
  <c r="AK4448" i="1" s="1"/>
  <c r="AH4448" i="1"/>
  <c r="AI4448" i="1" s="1"/>
  <c r="AF4448" i="1"/>
  <c r="AG4448" i="1" s="1"/>
  <c r="AD4448" i="1"/>
  <c r="AE4448" i="1" s="1"/>
  <c r="AJ4447" i="1"/>
  <c r="AK4447" i="1" s="1"/>
  <c r="AH4447" i="1"/>
  <c r="AI4447" i="1" s="1"/>
  <c r="AF4447" i="1"/>
  <c r="AG4447" i="1" s="1"/>
  <c r="AD4447" i="1"/>
  <c r="AE4447" i="1" s="1"/>
  <c r="AJ4446" i="1"/>
  <c r="AK4446" i="1" s="1"/>
  <c r="AH4446" i="1"/>
  <c r="AI4446" i="1" s="1"/>
  <c r="AF4446" i="1"/>
  <c r="AG4446" i="1" s="1"/>
  <c r="AD4446" i="1"/>
  <c r="AE4446" i="1" s="1"/>
  <c r="AJ4445" i="1"/>
  <c r="AK4445" i="1" s="1"/>
  <c r="AH4445" i="1"/>
  <c r="AI4445" i="1" s="1"/>
  <c r="AF4445" i="1"/>
  <c r="AG4445" i="1" s="1"/>
  <c r="AD4445" i="1"/>
  <c r="AE4445" i="1" s="1"/>
  <c r="AJ4444" i="1"/>
  <c r="AK4444" i="1" s="1"/>
  <c r="AH4444" i="1"/>
  <c r="AI4444" i="1" s="1"/>
  <c r="AF4444" i="1"/>
  <c r="AG4444" i="1" s="1"/>
  <c r="AD4444" i="1"/>
  <c r="AE4444" i="1" s="1"/>
  <c r="AJ4443" i="1"/>
  <c r="AK4443" i="1" s="1"/>
  <c r="AH4443" i="1"/>
  <c r="AI4443" i="1" s="1"/>
  <c r="AF4443" i="1"/>
  <c r="AG4443" i="1" s="1"/>
  <c r="AD4443" i="1"/>
  <c r="AE4443" i="1" s="1"/>
  <c r="AJ4442" i="1"/>
  <c r="AK4442" i="1" s="1"/>
  <c r="AH4442" i="1"/>
  <c r="AI4442" i="1" s="1"/>
  <c r="AF4442" i="1"/>
  <c r="AG4442" i="1" s="1"/>
  <c r="AD4442" i="1"/>
  <c r="AE4442" i="1" s="1"/>
  <c r="AJ4441" i="1"/>
  <c r="AK4441" i="1" s="1"/>
  <c r="AH4441" i="1"/>
  <c r="AI4441" i="1" s="1"/>
  <c r="AF4441" i="1"/>
  <c r="AG4441" i="1" s="1"/>
  <c r="AD4441" i="1"/>
  <c r="AE4441" i="1" s="1"/>
  <c r="AJ4440" i="1"/>
  <c r="AK4440" i="1" s="1"/>
  <c r="AH4440" i="1"/>
  <c r="AI4440" i="1" s="1"/>
  <c r="AF4440" i="1"/>
  <c r="AG4440" i="1" s="1"/>
  <c r="AD4440" i="1"/>
  <c r="AE4440" i="1" s="1"/>
  <c r="AJ4439" i="1"/>
  <c r="AK4439" i="1" s="1"/>
  <c r="AH4439" i="1"/>
  <c r="AI4439" i="1" s="1"/>
  <c r="AF4439" i="1"/>
  <c r="AG4439" i="1" s="1"/>
  <c r="AD4439" i="1"/>
  <c r="AE4439" i="1" s="1"/>
  <c r="AJ4438" i="1"/>
  <c r="AK4438" i="1" s="1"/>
  <c r="AH4438" i="1"/>
  <c r="AI4438" i="1" s="1"/>
  <c r="AF4438" i="1"/>
  <c r="AG4438" i="1" s="1"/>
  <c r="AD4438" i="1"/>
  <c r="AE4438" i="1" s="1"/>
  <c r="AJ4437" i="1"/>
  <c r="AK4437" i="1" s="1"/>
  <c r="AH4437" i="1"/>
  <c r="AI4437" i="1" s="1"/>
  <c r="AF4437" i="1"/>
  <c r="AG4437" i="1" s="1"/>
  <c r="AD4437" i="1"/>
  <c r="AE4437" i="1" s="1"/>
  <c r="AJ4436" i="1"/>
  <c r="AK4436" i="1" s="1"/>
  <c r="AH4436" i="1"/>
  <c r="AI4436" i="1" s="1"/>
  <c r="AF4436" i="1"/>
  <c r="AG4436" i="1" s="1"/>
  <c r="AD4436" i="1"/>
  <c r="AE4436" i="1" s="1"/>
  <c r="AJ4435" i="1"/>
  <c r="AK4435" i="1" s="1"/>
  <c r="AH4435" i="1"/>
  <c r="AI4435" i="1" s="1"/>
  <c r="AF4435" i="1"/>
  <c r="AG4435" i="1" s="1"/>
  <c r="AD4435" i="1"/>
  <c r="AE4435" i="1" s="1"/>
  <c r="AJ4434" i="1"/>
  <c r="AK4434" i="1" s="1"/>
  <c r="AH4434" i="1"/>
  <c r="AI4434" i="1" s="1"/>
  <c r="AF4434" i="1"/>
  <c r="AG4434" i="1" s="1"/>
  <c r="AD4434" i="1"/>
  <c r="AE4434" i="1" s="1"/>
  <c r="AJ4433" i="1"/>
  <c r="AK4433" i="1" s="1"/>
  <c r="AH4433" i="1"/>
  <c r="AI4433" i="1" s="1"/>
  <c r="AF4433" i="1"/>
  <c r="AG4433" i="1" s="1"/>
  <c r="AD4433" i="1"/>
  <c r="AE4433" i="1" s="1"/>
  <c r="AJ4432" i="1"/>
  <c r="AK4432" i="1" s="1"/>
  <c r="AH4432" i="1"/>
  <c r="AI4432" i="1" s="1"/>
  <c r="AF4432" i="1"/>
  <c r="AG4432" i="1" s="1"/>
  <c r="AD4432" i="1"/>
  <c r="AE4432" i="1" s="1"/>
  <c r="AJ4431" i="1"/>
  <c r="AK4431" i="1" s="1"/>
  <c r="AH4431" i="1"/>
  <c r="AI4431" i="1" s="1"/>
  <c r="AF4431" i="1"/>
  <c r="AG4431" i="1" s="1"/>
  <c r="AD4431" i="1"/>
  <c r="AE4431" i="1" s="1"/>
  <c r="AJ4430" i="1"/>
  <c r="AK4430" i="1" s="1"/>
  <c r="AH4430" i="1"/>
  <c r="AI4430" i="1" s="1"/>
  <c r="AF4430" i="1"/>
  <c r="AG4430" i="1" s="1"/>
  <c r="AD4430" i="1"/>
  <c r="AE4430" i="1" s="1"/>
  <c r="AJ4429" i="1"/>
  <c r="AK4429" i="1" s="1"/>
  <c r="AH4429" i="1"/>
  <c r="AI4429" i="1" s="1"/>
  <c r="AF4429" i="1"/>
  <c r="AG4429" i="1" s="1"/>
  <c r="AD4429" i="1"/>
  <c r="AE4429" i="1" s="1"/>
  <c r="AJ4428" i="1"/>
  <c r="AK4428" i="1" s="1"/>
  <c r="AH4428" i="1"/>
  <c r="AI4428" i="1" s="1"/>
  <c r="AF4428" i="1"/>
  <c r="AG4428" i="1" s="1"/>
  <c r="AD4428" i="1"/>
  <c r="AE4428" i="1" s="1"/>
  <c r="AJ4427" i="1"/>
  <c r="AK4427" i="1" s="1"/>
  <c r="AH4427" i="1"/>
  <c r="AI4427" i="1" s="1"/>
  <c r="AF4427" i="1"/>
  <c r="AG4427" i="1" s="1"/>
  <c r="AD4427" i="1"/>
  <c r="AE4427" i="1" s="1"/>
  <c r="AJ4426" i="1"/>
  <c r="AK4426" i="1" s="1"/>
  <c r="AH4426" i="1"/>
  <c r="AI4426" i="1" s="1"/>
  <c r="AF4426" i="1"/>
  <c r="AG4426" i="1" s="1"/>
  <c r="AD4426" i="1"/>
  <c r="AE4426" i="1" s="1"/>
  <c r="AJ4425" i="1"/>
  <c r="AK4425" i="1" s="1"/>
  <c r="AH4425" i="1"/>
  <c r="AI4425" i="1" s="1"/>
  <c r="AF4425" i="1"/>
  <c r="AG4425" i="1" s="1"/>
  <c r="AD4425" i="1"/>
  <c r="AE4425" i="1" s="1"/>
  <c r="AJ4424" i="1"/>
  <c r="AK4424" i="1" s="1"/>
  <c r="AH4424" i="1"/>
  <c r="AI4424" i="1" s="1"/>
  <c r="AF4424" i="1"/>
  <c r="AG4424" i="1" s="1"/>
  <c r="AD4424" i="1"/>
  <c r="AE4424" i="1" s="1"/>
  <c r="AJ4423" i="1"/>
  <c r="AK4423" i="1" s="1"/>
  <c r="AH4423" i="1"/>
  <c r="AI4423" i="1" s="1"/>
  <c r="AF4423" i="1"/>
  <c r="AG4423" i="1" s="1"/>
  <c r="AD4423" i="1"/>
  <c r="AE4423" i="1" s="1"/>
  <c r="AJ4422" i="1"/>
  <c r="AK4422" i="1" s="1"/>
  <c r="AH4422" i="1"/>
  <c r="AI4422" i="1" s="1"/>
  <c r="AF4422" i="1"/>
  <c r="AG4422" i="1" s="1"/>
  <c r="AD4422" i="1"/>
  <c r="AE4422" i="1" s="1"/>
  <c r="AJ4421" i="1"/>
  <c r="AK4421" i="1" s="1"/>
  <c r="AH4421" i="1"/>
  <c r="AI4421" i="1" s="1"/>
  <c r="AF4421" i="1"/>
  <c r="AG4421" i="1" s="1"/>
  <c r="AD4421" i="1"/>
  <c r="AE4421" i="1" s="1"/>
  <c r="AJ4420" i="1"/>
  <c r="AK4420" i="1" s="1"/>
  <c r="AH4420" i="1"/>
  <c r="AI4420" i="1" s="1"/>
  <c r="AF4420" i="1"/>
  <c r="AG4420" i="1" s="1"/>
  <c r="AD4420" i="1"/>
  <c r="AE4420" i="1" s="1"/>
  <c r="AJ4419" i="1"/>
  <c r="AK4419" i="1" s="1"/>
  <c r="AH4419" i="1"/>
  <c r="AI4419" i="1" s="1"/>
  <c r="AF4419" i="1"/>
  <c r="AG4419" i="1" s="1"/>
  <c r="AD4419" i="1"/>
  <c r="AE4419" i="1" s="1"/>
  <c r="AJ4418" i="1"/>
  <c r="AK4418" i="1" s="1"/>
  <c r="AH4418" i="1"/>
  <c r="AI4418" i="1" s="1"/>
  <c r="AF4418" i="1"/>
  <c r="AG4418" i="1" s="1"/>
  <c r="AD4418" i="1"/>
  <c r="AE4418" i="1" s="1"/>
  <c r="AJ4417" i="1"/>
  <c r="AK4417" i="1" s="1"/>
  <c r="AH4417" i="1"/>
  <c r="AI4417" i="1" s="1"/>
  <c r="AF4417" i="1"/>
  <c r="AG4417" i="1" s="1"/>
  <c r="AD4417" i="1"/>
  <c r="AE4417" i="1" s="1"/>
  <c r="AJ4416" i="1"/>
  <c r="AK4416" i="1" s="1"/>
  <c r="AH4416" i="1"/>
  <c r="AI4416" i="1" s="1"/>
  <c r="AF4416" i="1"/>
  <c r="AG4416" i="1" s="1"/>
  <c r="AD4416" i="1"/>
  <c r="AE4416" i="1" s="1"/>
  <c r="AJ4415" i="1"/>
  <c r="AK4415" i="1" s="1"/>
  <c r="AH4415" i="1"/>
  <c r="AI4415" i="1" s="1"/>
  <c r="AF4415" i="1"/>
  <c r="AG4415" i="1" s="1"/>
  <c r="AD4415" i="1"/>
  <c r="AE4415" i="1" s="1"/>
  <c r="AJ4414" i="1"/>
  <c r="AK4414" i="1" s="1"/>
  <c r="AH4414" i="1"/>
  <c r="AI4414" i="1" s="1"/>
  <c r="AF4414" i="1"/>
  <c r="AG4414" i="1" s="1"/>
  <c r="AD4414" i="1"/>
  <c r="AE4414" i="1" s="1"/>
  <c r="AJ4413" i="1"/>
  <c r="AK4413" i="1" s="1"/>
  <c r="AH4413" i="1"/>
  <c r="AI4413" i="1" s="1"/>
  <c r="AF4413" i="1"/>
  <c r="AG4413" i="1" s="1"/>
  <c r="AD4413" i="1"/>
  <c r="AE4413" i="1" s="1"/>
  <c r="AJ4412" i="1"/>
  <c r="AK4412" i="1" s="1"/>
  <c r="AH4412" i="1"/>
  <c r="AI4412" i="1" s="1"/>
  <c r="AF4412" i="1"/>
  <c r="AG4412" i="1" s="1"/>
  <c r="AD4412" i="1"/>
  <c r="AE4412" i="1" s="1"/>
  <c r="AJ4411" i="1"/>
  <c r="AK4411" i="1" s="1"/>
  <c r="AH4411" i="1"/>
  <c r="AI4411" i="1" s="1"/>
  <c r="AF4411" i="1"/>
  <c r="AG4411" i="1" s="1"/>
  <c r="AD4411" i="1"/>
  <c r="AE4411" i="1" s="1"/>
  <c r="AJ4410" i="1"/>
  <c r="AK4410" i="1" s="1"/>
  <c r="AH4410" i="1"/>
  <c r="AI4410" i="1" s="1"/>
  <c r="AF4410" i="1"/>
  <c r="AG4410" i="1" s="1"/>
  <c r="AD4410" i="1"/>
  <c r="AE4410" i="1" s="1"/>
  <c r="AJ4409" i="1"/>
  <c r="AK4409" i="1" s="1"/>
  <c r="AH4409" i="1"/>
  <c r="AI4409" i="1" s="1"/>
  <c r="AF4409" i="1"/>
  <c r="AG4409" i="1" s="1"/>
  <c r="AD4409" i="1"/>
  <c r="AE4409" i="1" s="1"/>
  <c r="AJ4408" i="1"/>
  <c r="AK4408" i="1" s="1"/>
  <c r="AH4408" i="1"/>
  <c r="AI4408" i="1" s="1"/>
  <c r="AF4408" i="1"/>
  <c r="AG4408" i="1" s="1"/>
  <c r="AD4408" i="1"/>
  <c r="AE4408" i="1" s="1"/>
  <c r="AJ4407" i="1"/>
  <c r="AK4407" i="1" s="1"/>
  <c r="AH4407" i="1"/>
  <c r="AI4407" i="1" s="1"/>
  <c r="AF4407" i="1"/>
  <c r="AG4407" i="1" s="1"/>
  <c r="AD4407" i="1"/>
  <c r="AE4407" i="1" s="1"/>
  <c r="AJ4406" i="1"/>
  <c r="AK4406" i="1" s="1"/>
  <c r="AH4406" i="1"/>
  <c r="AI4406" i="1" s="1"/>
  <c r="AF4406" i="1"/>
  <c r="AG4406" i="1" s="1"/>
  <c r="AD4406" i="1"/>
  <c r="AE4406" i="1" s="1"/>
  <c r="AJ4405" i="1"/>
  <c r="AK4405" i="1" s="1"/>
  <c r="AH4405" i="1"/>
  <c r="AI4405" i="1" s="1"/>
  <c r="AF4405" i="1"/>
  <c r="AG4405" i="1" s="1"/>
  <c r="AD4405" i="1"/>
  <c r="AE4405" i="1" s="1"/>
  <c r="AJ4404" i="1"/>
  <c r="AK4404" i="1" s="1"/>
  <c r="AH4404" i="1"/>
  <c r="AI4404" i="1" s="1"/>
  <c r="AF4404" i="1"/>
  <c r="AG4404" i="1" s="1"/>
  <c r="AD4404" i="1"/>
  <c r="AE4404" i="1" s="1"/>
  <c r="AJ4403" i="1"/>
  <c r="AK4403" i="1" s="1"/>
  <c r="AH4403" i="1"/>
  <c r="AI4403" i="1" s="1"/>
  <c r="AF4403" i="1"/>
  <c r="AG4403" i="1" s="1"/>
  <c r="AD4403" i="1"/>
  <c r="AE4403" i="1" s="1"/>
  <c r="AJ4402" i="1"/>
  <c r="AK4402" i="1" s="1"/>
  <c r="AH4402" i="1"/>
  <c r="AI4402" i="1" s="1"/>
  <c r="AF4402" i="1"/>
  <c r="AG4402" i="1" s="1"/>
  <c r="AD4402" i="1"/>
  <c r="AE4402" i="1" s="1"/>
  <c r="AJ4401" i="1"/>
  <c r="AK4401" i="1" s="1"/>
  <c r="AH4401" i="1"/>
  <c r="AI4401" i="1" s="1"/>
  <c r="AF4401" i="1"/>
  <c r="AG4401" i="1" s="1"/>
  <c r="AD4401" i="1"/>
  <c r="AE4401" i="1" s="1"/>
  <c r="AJ4400" i="1"/>
  <c r="AK4400" i="1" s="1"/>
  <c r="AH4400" i="1"/>
  <c r="AI4400" i="1" s="1"/>
  <c r="AF4400" i="1"/>
  <c r="AG4400" i="1" s="1"/>
  <c r="AD4400" i="1"/>
  <c r="AE4400" i="1" s="1"/>
  <c r="AJ4399" i="1"/>
  <c r="AK4399" i="1" s="1"/>
  <c r="AH4399" i="1"/>
  <c r="AI4399" i="1" s="1"/>
  <c r="AF4399" i="1"/>
  <c r="AG4399" i="1" s="1"/>
  <c r="AD4399" i="1"/>
  <c r="AE4399" i="1" s="1"/>
  <c r="AJ4398" i="1"/>
  <c r="AK4398" i="1" s="1"/>
  <c r="AH4398" i="1"/>
  <c r="AI4398" i="1" s="1"/>
  <c r="AF4398" i="1"/>
  <c r="AG4398" i="1" s="1"/>
  <c r="AD4398" i="1"/>
  <c r="AE4398" i="1" s="1"/>
  <c r="AJ4397" i="1"/>
  <c r="AK4397" i="1" s="1"/>
  <c r="AH4397" i="1"/>
  <c r="AI4397" i="1" s="1"/>
  <c r="AF4397" i="1"/>
  <c r="AG4397" i="1" s="1"/>
  <c r="AD4397" i="1"/>
  <c r="AE4397" i="1" s="1"/>
  <c r="AJ4396" i="1"/>
  <c r="AK4396" i="1" s="1"/>
  <c r="AH4396" i="1"/>
  <c r="AI4396" i="1" s="1"/>
  <c r="AF4396" i="1"/>
  <c r="AG4396" i="1" s="1"/>
  <c r="AD4396" i="1"/>
  <c r="AE4396" i="1" s="1"/>
  <c r="AJ4395" i="1"/>
  <c r="AK4395" i="1" s="1"/>
  <c r="AH4395" i="1"/>
  <c r="AI4395" i="1" s="1"/>
  <c r="AF4395" i="1"/>
  <c r="AG4395" i="1" s="1"/>
  <c r="AD4395" i="1"/>
  <c r="AE4395" i="1" s="1"/>
  <c r="AJ4394" i="1"/>
  <c r="AK4394" i="1" s="1"/>
  <c r="AH4394" i="1"/>
  <c r="AI4394" i="1" s="1"/>
  <c r="AF4394" i="1"/>
  <c r="AG4394" i="1" s="1"/>
  <c r="AD4394" i="1"/>
  <c r="AE4394" i="1" s="1"/>
  <c r="AJ4393" i="1"/>
  <c r="AK4393" i="1" s="1"/>
  <c r="AH4393" i="1"/>
  <c r="AI4393" i="1" s="1"/>
  <c r="AF4393" i="1"/>
  <c r="AG4393" i="1" s="1"/>
  <c r="AD4393" i="1"/>
  <c r="AE4393" i="1" s="1"/>
  <c r="AJ4392" i="1"/>
  <c r="AK4392" i="1" s="1"/>
  <c r="AH4392" i="1"/>
  <c r="AI4392" i="1" s="1"/>
  <c r="AF4392" i="1"/>
  <c r="AG4392" i="1" s="1"/>
  <c r="AD4392" i="1"/>
  <c r="AE4392" i="1" s="1"/>
  <c r="AJ4391" i="1"/>
  <c r="AK4391" i="1" s="1"/>
  <c r="AH4391" i="1"/>
  <c r="AI4391" i="1" s="1"/>
  <c r="AF4391" i="1"/>
  <c r="AG4391" i="1" s="1"/>
  <c r="AD4391" i="1"/>
  <c r="AE4391" i="1" s="1"/>
  <c r="AJ4390" i="1"/>
  <c r="AK4390" i="1" s="1"/>
  <c r="AH4390" i="1"/>
  <c r="AI4390" i="1" s="1"/>
  <c r="AF4390" i="1"/>
  <c r="AG4390" i="1" s="1"/>
  <c r="AD4390" i="1"/>
  <c r="AE4390" i="1" s="1"/>
  <c r="AJ4389" i="1"/>
  <c r="AK4389" i="1" s="1"/>
  <c r="AH4389" i="1"/>
  <c r="AI4389" i="1" s="1"/>
  <c r="AF4389" i="1"/>
  <c r="AG4389" i="1" s="1"/>
  <c r="AD4389" i="1"/>
  <c r="AE4389" i="1" s="1"/>
  <c r="AJ4388" i="1"/>
  <c r="AK4388" i="1" s="1"/>
  <c r="AH4388" i="1"/>
  <c r="AI4388" i="1" s="1"/>
  <c r="AF4388" i="1"/>
  <c r="AG4388" i="1" s="1"/>
  <c r="AD4388" i="1"/>
  <c r="AE4388" i="1" s="1"/>
  <c r="AJ4387" i="1"/>
  <c r="AK4387" i="1" s="1"/>
  <c r="AH4387" i="1"/>
  <c r="AI4387" i="1" s="1"/>
  <c r="AF4387" i="1"/>
  <c r="AG4387" i="1" s="1"/>
  <c r="AD4387" i="1"/>
  <c r="AE4387" i="1" s="1"/>
  <c r="AJ4386" i="1"/>
  <c r="AK4386" i="1" s="1"/>
  <c r="AH4386" i="1"/>
  <c r="AI4386" i="1" s="1"/>
  <c r="AF4386" i="1"/>
  <c r="AG4386" i="1" s="1"/>
  <c r="AD4386" i="1"/>
  <c r="AE4386" i="1" s="1"/>
  <c r="AJ4385" i="1"/>
  <c r="AK4385" i="1" s="1"/>
  <c r="AI4385" i="1"/>
  <c r="AH4385" i="1"/>
  <c r="AF4385" i="1"/>
  <c r="AG4385" i="1" s="1"/>
  <c r="AD4385" i="1"/>
  <c r="AE4385" i="1" s="1"/>
  <c r="AJ4384" i="1"/>
  <c r="AK4384" i="1" s="1"/>
  <c r="AH4384" i="1"/>
  <c r="AI4384" i="1" s="1"/>
  <c r="AF4384" i="1"/>
  <c r="AG4384" i="1" s="1"/>
  <c r="AD4384" i="1"/>
  <c r="AE4384" i="1" s="1"/>
  <c r="AJ4383" i="1"/>
  <c r="AK4383" i="1" s="1"/>
  <c r="AH4383" i="1"/>
  <c r="AI4383" i="1" s="1"/>
  <c r="AF4383" i="1"/>
  <c r="AG4383" i="1" s="1"/>
  <c r="AD4383" i="1"/>
  <c r="AE4383" i="1" s="1"/>
  <c r="AJ4382" i="1"/>
  <c r="AK4382" i="1" s="1"/>
  <c r="AH4382" i="1"/>
  <c r="AI4382" i="1" s="1"/>
  <c r="AF4382" i="1"/>
  <c r="AG4382" i="1" s="1"/>
  <c r="AD4382" i="1"/>
  <c r="AE4382" i="1" s="1"/>
  <c r="AJ4381" i="1"/>
  <c r="AK4381" i="1" s="1"/>
  <c r="AH4381" i="1"/>
  <c r="AI4381" i="1" s="1"/>
  <c r="AF4381" i="1"/>
  <c r="AG4381" i="1" s="1"/>
  <c r="AD4381" i="1"/>
  <c r="AE4381" i="1" s="1"/>
  <c r="AJ4380" i="1"/>
  <c r="AK4380" i="1" s="1"/>
  <c r="AH4380" i="1"/>
  <c r="AI4380" i="1" s="1"/>
  <c r="AF4380" i="1"/>
  <c r="AG4380" i="1" s="1"/>
  <c r="AD4380" i="1"/>
  <c r="AE4380" i="1" s="1"/>
  <c r="AJ4379" i="1"/>
  <c r="AK4379" i="1" s="1"/>
  <c r="AH4379" i="1"/>
  <c r="AI4379" i="1" s="1"/>
  <c r="AF4379" i="1"/>
  <c r="AG4379" i="1" s="1"/>
  <c r="AD4379" i="1"/>
  <c r="AE4379" i="1" s="1"/>
  <c r="AJ4378" i="1"/>
  <c r="AK4378" i="1" s="1"/>
  <c r="AH4378" i="1"/>
  <c r="AI4378" i="1" s="1"/>
  <c r="AF4378" i="1"/>
  <c r="AG4378" i="1" s="1"/>
  <c r="AD4378" i="1"/>
  <c r="AE4378" i="1" s="1"/>
  <c r="AJ4377" i="1"/>
  <c r="AK4377" i="1" s="1"/>
  <c r="AH4377" i="1"/>
  <c r="AI4377" i="1" s="1"/>
  <c r="AF4377" i="1"/>
  <c r="AG4377" i="1" s="1"/>
  <c r="AD4377" i="1"/>
  <c r="AE4377" i="1" s="1"/>
  <c r="AJ4376" i="1"/>
  <c r="AK4376" i="1" s="1"/>
  <c r="AH4376" i="1"/>
  <c r="AI4376" i="1" s="1"/>
  <c r="AF4376" i="1"/>
  <c r="AG4376" i="1" s="1"/>
  <c r="AD4376" i="1"/>
  <c r="AE4376" i="1" s="1"/>
  <c r="AJ4375" i="1"/>
  <c r="AK4375" i="1" s="1"/>
  <c r="AH4375" i="1"/>
  <c r="AI4375" i="1" s="1"/>
  <c r="AF4375" i="1"/>
  <c r="AG4375" i="1" s="1"/>
  <c r="AD4375" i="1"/>
  <c r="AE4375" i="1" s="1"/>
  <c r="AJ4374" i="1"/>
  <c r="AK4374" i="1" s="1"/>
  <c r="AH4374" i="1"/>
  <c r="AI4374" i="1" s="1"/>
  <c r="AF4374" i="1"/>
  <c r="AG4374" i="1" s="1"/>
  <c r="AD4374" i="1"/>
  <c r="AE4374" i="1" s="1"/>
  <c r="AJ4373" i="1"/>
  <c r="AK4373" i="1" s="1"/>
  <c r="AH4373" i="1"/>
  <c r="AI4373" i="1" s="1"/>
  <c r="AF4373" i="1"/>
  <c r="AG4373" i="1" s="1"/>
  <c r="AD4373" i="1"/>
  <c r="AE4373" i="1" s="1"/>
  <c r="AJ4372" i="1"/>
  <c r="AK4372" i="1" s="1"/>
  <c r="AH4372" i="1"/>
  <c r="AI4372" i="1" s="1"/>
  <c r="AF4372" i="1"/>
  <c r="AG4372" i="1" s="1"/>
  <c r="AD4372" i="1"/>
  <c r="AE4372" i="1" s="1"/>
  <c r="AJ4371" i="1"/>
  <c r="AK4371" i="1" s="1"/>
  <c r="AH4371" i="1"/>
  <c r="AI4371" i="1" s="1"/>
  <c r="AF4371" i="1"/>
  <c r="AG4371" i="1" s="1"/>
  <c r="AD4371" i="1"/>
  <c r="AE4371" i="1" s="1"/>
  <c r="AJ4370" i="1"/>
  <c r="AK4370" i="1" s="1"/>
  <c r="AH4370" i="1"/>
  <c r="AI4370" i="1" s="1"/>
  <c r="AF4370" i="1"/>
  <c r="AG4370" i="1" s="1"/>
  <c r="AD4370" i="1"/>
  <c r="AE4370" i="1" s="1"/>
  <c r="AJ4369" i="1"/>
  <c r="AK4369" i="1" s="1"/>
  <c r="AH4369" i="1"/>
  <c r="AI4369" i="1" s="1"/>
  <c r="AF4369" i="1"/>
  <c r="AG4369" i="1" s="1"/>
  <c r="AD4369" i="1"/>
  <c r="AE4369" i="1" s="1"/>
  <c r="AJ4368" i="1"/>
  <c r="AK4368" i="1" s="1"/>
  <c r="AH4368" i="1"/>
  <c r="AI4368" i="1" s="1"/>
  <c r="AF4368" i="1"/>
  <c r="AG4368" i="1" s="1"/>
  <c r="AD4368" i="1"/>
  <c r="AE4368" i="1" s="1"/>
  <c r="AJ4367" i="1"/>
  <c r="AK4367" i="1" s="1"/>
  <c r="AH4367" i="1"/>
  <c r="AI4367" i="1" s="1"/>
  <c r="AF4367" i="1"/>
  <c r="AG4367" i="1" s="1"/>
  <c r="AD4367" i="1"/>
  <c r="AE4367" i="1" s="1"/>
  <c r="AJ4366" i="1"/>
  <c r="AK4366" i="1" s="1"/>
  <c r="AH4366" i="1"/>
  <c r="AI4366" i="1" s="1"/>
  <c r="AF4366" i="1"/>
  <c r="AG4366" i="1" s="1"/>
  <c r="AD4366" i="1"/>
  <c r="AE4366" i="1" s="1"/>
  <c r="AJ4365" i="1"/>
  <c r="AK4365" i="1" s="1"/>
  <c r="AH4365" i="1"/>
  <c r="AI4365" i="1" s="1"/>
  <c r="AF4365" i="1"/>
  <c r="AG4365" i="1" s="1"/>
  <c r="AD4365" i="1"/>
  <c r="AE4365" i="1" s="1"/>
  <c r="AJ4364" i="1"/>
  <c r="AK4364" i="1" s="1"/>
  <c r="AH4364" i="1"/>
  <c r="AI4364" i="1" s="1"/>
  <c r="AF4364" i="1"/>
  <c r="AG4364" i="1" s="1"/>
  <c r="AD4364" i="1"/>
  <c r="AE4364" i="1" s="1"/>
  <c r="AJ4363" i="1"/>
  <c r="AK4363" i="1" s="1"/>
  <c r="AH4363" i="1"/>
  <c r="AI4363" i="1" s="1"/>
  <c r="AF4363" i="1"/>
  <c r="AG4363" i="1" s="1"/>
  <c r="AD4363" i="1"/>
  <c r="AE4363" i="1" s="1"/>
  <c r="AJ4362" i="1"/>
  <c r="AK4362" i="1" s="1"/>
  <c r="AH4362" i="1"/>
  <c r="AI4362" i="1" s="1"/>
  <c r="AF4362" i="1"/>
  <c r="AG4362" i="1" s="1"/>
  <c r="AD4362" i="1"/>
  <c r="AE4362" i="1" s="1"/>
  <c r="AJ4361" i="1"/>
  <c r="AK4361" i="1" s="1"/>
  <c r="AH4361" i="1"/>
  <c r="AI4361" i="1" s="1"/>
  <c r="AF4361" i="1"/>
  <c r="AG4361" i="1" s="1"/>
  <c r="AD4361" i="1"/>
  <c r="AE4361" i="1" s="1"/>
  <c r="AJ4360" i="1"/>
  <c r="AK4360" i="1" s="1"/>
  <c r="AH4360" i="1"/>
  <c r="AI4360" i="1" s="1"/>
  <c r="AF4360" i="1"/>
  <c r="AG4360" i="1" s="1"/>
  <c r="AD4360" i="1"/>
  <c r="AE4360" i="1" s="1"/>
  <c r="AJ4359" i="1"/>
  <c r="AK4359" i="1" s="1"/>
  <c r="AH4359" i="1"/>
  <c r="AI4359" i="1" s="1"/>
  <c r="AF4359" i="1"/>
  <c r="AG4359" i="1" s="1"/>
  <c r="AD4359" i="1"/>
  <c r="AE4359" i="1" s="1"/>
  <c r="AJ4358" i="1"/>
  <c r="AK4358" i="1" s="1"/>
  <c r="AH4358" i="1"/>
  <c r="AI4358" i="1" s="1"/>
  <c r="AF4358" i="1"/>
  <c r="AG4358" i="1" s="1"/>
  <c r="AD4358" i="1"/>
  <c r="AE4358" i="1" s="1"/>
  <c r="AJ4357" i="1"/>
  <c r="AK4357" i="1" s="1"/>
  <c r="AH4357" i="1"/>
  <c r="AI4357" i="1" s="1"/>
  <c r="AF4357" i="1"/>
  <c r="AG4357" i="1" s="1"/>
  <c r="AD4357" i="1"/>
  <c r="AE4357" i="1" s="1"/>
  <c r="AJ4356" i="1"/>
  <c r="AK4356" i="1" s="1"/>
  <c r="AH4356" i="1"/>
  <c r="AI4356" i="1" s="1"/>
  <c r="AF4356" i="1"/>
  <c r="AG4356" i="1" s="1"/>
  <c r="AD4356" i="1"/>
  <c r="AE4356" i="1" s="1"/>
  <c r="AJ4355" i="1"/>
  <c r="AK4355" i="1" s="1"/>
  <c r="AH4355" i="1"/>
  <c r="AI4355" i="1" s="1"/>
  <c r="AF4355" i="1"/>
  <c r="AG4355" i="1" s="1"/>
  <c r="AD4355" i="1"/>
  <c r="AE4355" i="1" s="1"/>
  <c r="AJ4354" i="1"/>
  <c r="AK4354" i="1" s="1"/>
  <c r="AH4354" i="1"/>
  <c r="AI4354" i="1" s="1"/>
  <c r="AF4354" i="1"/>
  <c r="AG4354" i="1" s="1"/>
  <c r="AD4354" i="1"/>
  <c r="AE4354" i="1" s="1"/>
  <c r="AJ4353" i="1"/>
  <c r="AK4353" i="1" s="1"/>
  <c r="AH4353" i="1"/>
  <c r="AI4353" i="1" s="1"/>
  <c r="AF4353" i="1"/>
  <c r="AG4353" i="1" s="1"/>
  <c r="AD4353" i="1"/>
  <c r="AE4353" i="1" s="1"/>
  <c r="AJ4352" i="1"/>
  <c r="AK4352" i="1" s="1"/>
  <c r="AH4352" i="1"/>
  <c r="AI4352" i="1" s="1"/>
  <c r="AF4352" i="1"/>
  <c r="AG4352" i="1" s="1"/>
  <c r="AD4352" i="1"/>
  <c r="AE4352" i="1" s="1"/>
  <c r="AJ4351" i="1"/>
  <c r="AK4351" i="1" s="1"/>
  <c r="AH4351" i="1"/>
  <c r="AI4351" i="1" s="1"/>
  <c r="AF4351" i="1"/>
  <c r="AG4351" i="1" s="1"/>
  <c r="AD4351" i="1"/>
  <c r="AE4351" i="1" s="1"/>
  <c r="AJ4350" i="1"/>
  <c r="AK4350" i="1" s="1"/>
  <c r="AH4350" i="1"/>
  <c r="AI4350" i="1" s="1"/>
  <c r="AF4350" i="1"/>
  <c r="AG4350" i="1" s="1"/>
  <c r="AD4350" i="1"/>
  <c r="AE4350" i="1" s="1"/>
  <c r="AJ4349" i="1"/>
  <c r="AK4349" i="1" s="1"/>
  <c r="AH4349" i="1"/>
  <c r="AI4349" i="1" s="1"/>
  <c r="AF4349" i="1"/>
  <c r="AG4349" i="1" s="1"/>
  <c r="AD4349" i="1"/>
  <c r="AE4349" i="1" s="1"/>
  <c r="AJ4348" i="1"/>
  <c r="AK4348" i="1" s="1"/>
  <c r="AH4348" i="1"/>
  <c r="AI4348" i="1" s="1"/>
  <c r="AF4348" i="1"/>
  <c r="AG4348" i="1" s="1"/>
  <c r="AD4348" i="1"/>
  <c r="AE4348" i="1" s="1"/>
  <c r="AJ4347" i="1"/>
  <c r="AK4347" i="1" s="1"/>
  <c r="AH4347" i="1"/>
  <c r="AI4347" i="1" s="1"/>
  <c r="AF4347" i="1"/>
  <c r="AG4347" i="1" s="1"/>
  <c r="AD4347" i="1"/>
  <c r="AE4347" i="1" s="1"/>
  <c r="AJ4346" i="1"/>
  <c r="AK4346" i="1" s="1"/>
  <c r="AH4346" i="1"/>
  <c r="AI4346" i="1" s="1"/>
  <c r="AF4346" i="1"/>
  <c r="AG4346" i="1" s="1"/>
  <c r="AD4346" i="1"/>
  <c r="AE4346" i="1" s="1"/>
  <c r="AJ4345" i="1"/>
  <c r="AK4345" i="1" s="1"/>
  <c r="AH4345" i="1"/>
  <c r="AI4345" i="1" s="1"/>
  <c r="AF4345" i="1"/>
  <c r="AG4345" i="1" s="1"/>
  <c r="AD4345" i="1"/>
  <c r="AE4345" i="1" s="1"/>
  <c r="AJ4344" i="1"/>
  <c r="AK4344" i="1" s="1"/>
  <c r="AH4344" i="1"/>
  <c r="AI4344" i="1" s="1"/>
  <c r="AF4344" i="1"/>
  <c r="AG4344" i="1" s="1"/>
  <c r="AD4344" i="1"/>
  <c r="AE4344" i="1" s="1"/>
  <c r="AJ4343" i="1"/>
  <c r="AK4343" i="1" s="1"/>
  <c r="AH4343" i="1"/>
  <c r="AI4343" i="1" s="1"/>
  <c r="AF4343" i="1"/>
  <c r="AG4343" i="1" s="1"/>
  <c r="AD4343" i="1"/>
  <c r="AE4343" i="1" s="1"/>
  <c r="AJ4342" i="1"/>
  <c r="AK4342" i="1" s="1"/>
  <c r="AH4342" i="1"/>
  <c r="AI4342" i="1" s="1"/>
  <c r="AF4342" i="1"/>
  <c r="AG4342" i="1" s="1"/>
  <c r="AD4342" i="1"/>
  <c r="AE4342" i="1" s="1"/>
  <c r="AJ4341" i="1"/>
  <c r="AK4341" i="1" s="1"/>
  <c r="AH4341" i="1"/>
  <c r="AI4341" i="1" s="1"/>
  <c r="AF4341" i="1"/>
  <c r="AG4341" i="1" s="1"/>
  <c r="AD4341" i="1"/>
  <c r="AE4341" i="1" s="1"/>
  <c r="AJ4340" i="1"/>
  <c r="AK4340" i="1" s="1"/>
  <c r="AH4340" i="1"/>
  <c r="AI4340" i="1" s="1"/>
  <c r="AF4340" i="1"/>
  <c r="AG4340" i="1" s="1"/>
  <c r="AD4340" i="1"/>
  <c r="AE4340" i="1" s="1"/>
  <c r="AJ4339" i="1"/>
  <c r="AK4339" i="1" s="1"/>
  <c r="AH4339" i="1"/>
  <c r="AI4339" i="1" s="1"/>
  <c r="AF4339" i="1"/>
  <c r="AG4339" i="1" s="1"/>
  <c r="AD4339" i="1"/>
  <c r="AE4339" i="1" s="1"/>
  <c r="AJ4338" i="1"/>
  <c r="AK4338" i="1" s="1"/>
  <c r="AH4338" i="1"/>
  <c r="AI4338" i="1" s="1"/>
  <c r="AF4338" i="1"/>
  <c r="AG4338" i="1" s="1"/>
  <c r="AD4338" i="1"/>
  <c r="AE4338" i="1" s="1"/>
  <c r="AJ4337" i="1"/>
  <c r="AK4337" i="1" s="1"/>
  <c r="AH4337" i="1"/>
  <c r="AI4337" i="1" s="1"/>
  <c r="AF4337" i="1"/>
  <c r="AG4337" i="1" s="1"/>
  <c r="AD4337" i="1"/>
  <c r="AE4337" i="1" s="1"/>
  <c r="AJ4336" i="1"/>
  <c r="AK4336" i="1" s="1"/>
  <c r="AH4336" i="1"/>
  <c r="AI4336" i="1" s="1"/>
  <c r="AF4336" i="1"/>
  <c r="AG4336" i="1" s="1"/>
  <c r="AD4336" i="1"/>
  <c r="AE4336" i="1" s="1"/>
  <c r="AJ4335" i="1"/>
  <c r="AK4335" i="1" s="1"/>
  <c r="AH4335" i="1"/>
  <c r="AI4335" i="1" s="1"/>
  <c r="AF4335" i="1"/>
  <c r="AG4335" i="1" s="1"/>
  <c r="AD4335" i="1"/>
  <c r="AE4335" i="1" s="1"/>
  <c r="AJ4334" i="1"/>
  <c r="AK4334" i="1" s="1"/>
  <c r="AH4334" i="1"/>
  <c r="AI4334" i="1" s="1"/>
  <c r="AF4334" i="1"/>
  <c r="AG4334" i="1" s="1"/>
  <c r="AD4334" i="1"/>
  <c r="AE4334" i="1" s="1"/>
  <c r="AJ4333" i="1"/>
  <c r="AK4333" i="1" s="1"/>
  <c r="AH4333" i="1"/>
  <c r="AI4333" i="1" s="1"/>
  <c r="AF4333" i="1"/>
  <c r="AG4333" i="1" s="1"/>
  <c r="AD4333" i="1"/>
  <c r="AE4333" i="1" s="1"/>
  <c r="AJ4332" i="1"/>
  <c r="AK4332" i="1" s="1"/>
  <c r="AH4332" i="1"/>
  <c r="AI4332" i="1" s="1"/>
  <c r="AF4332" i="1"/>
  <c r="AG4332" i="1" s="1"/>
  <c r="AD4332" i="1"/>
  <c r="AE4332" i="1" s="1"/>
  <c r="AJ4331" i="1"/>
  <c r="AK4331" i="1" s="1"/>
  <c r="AH4331" i="1"/>
  <c r="AI4331" i="1" s="1"/>
  <c r="AF4331" i="1"/>
  <c r="AG4331" i="1" s="1"/>
  <c r="AD4331" i="1"/>
  <c r="AE4331" i="1" s="1"/>
  <c r="AJ4330" i="1"/>
  <c r="AK4330" i="1" s="1"/>
  <c r="AH4330" i="1"/>
  <c r="AI4330" i="1" s="1"/>
  <c r="AF4330" i="1"/>
  <c r="AG4330" i="1" s="1"/>
  <c r="AD4330" i="1"/>
  <c r="AE4330" i="1" s="1"/>
  <c r="AJ4329" i="1"/>
  <c r="AK4329" i="1" s="1"/>
  <c r="AH4329" i="1"/>
  <c r="AI4329" i="1" s="1"/>
  <c r="AF4329" i="1"/>
  <c r="AG4329" i="1" s="1"/>
  <c r="AD4329" i="1"/>
  <c r="AE4329" i="1" s="1"/>
  <c r="AJ4328" i="1"/>
  <c r="AK4328" i="1" s="1"/>
  <c r="AH4328" i="1"/>
  <c r="AI4328" i="1" s="1"/>
  <c r="AF4328" i="1"/>
  <c r="AG4328" i="1" s="1"/>
  <c r="AD4328" i="1"/>
  <c r="AE4328" i="1" s="1"/>
  <c r="AJ4327" i="1"/>
  <c r="AK4327" i="1" s="1"/>
  <c r="AH4327" i="1"/>
  <c r="AI4327" i="1" s="1"/>
  <c r="AF4327" i="1"/>
  <c r="AG4327" i="1" s="1"/>
  <c r="AD4327" i="1"/>
  <c r="AE4327" i="1" s="1"/>
  <c r="AJ4326" i="1"/>
  <c r="AK4326" i="1" s="1"/>
  <c r="AH4326" i="1"/>
  <c r="AI4326" i="1" s="1"/>
  <c r="AF4326" i="1"/>
  <c r="AG4326" i="1" s="1"/>
  <c r="AD4326" i="1"/>
  <c r="AE4326" i="1" s="1"/>
  <c r="AJ4325" i="1"/>
  <c r="AK4325" i="1" s="1"/>
  <c r="AH4325" i="1"/>
  <c r="AI4325" i="1" s="1"/>
  <c r="AF4325" i="1"/>
  <c r="AG4325" i="1" s="1"/>
  <c r="AD4325" i="1"/>
  <c r="AE4325" i="1" s="1"/>
  <c r="AJ4324" i="1"/>
  <c r="AK4324" i="1" s="1"/>
  <c r="AH4324" i="1"/>
  <c r="AI4324" i="1" s="1"/>
  <c r="AF4324" i="1"/>
  <c r="AG4324" i="1" s="1"/>
  <c r="AD4324" i="1"/>
  <c r="AE4324" i="1" s="1"/>
  <c r="AJ4323" i="1"/>
  <c r="AK4323" i="1" s="1"/>
  <c r="AH4323" i="1"/>
  <c r="AI4323" i="1" s="1"/>
  <c r="AF4323" i="1"/>
  <c r="AG4323" i="1" s="1"/>
  <c r="AD4323" i="1"/>
  <c r="AE4323" i="1" s="1"/>
  <c r="AJ4322" i="1"/>
  <c r="AK4322" i="1" s="1"/>
  <c r="AH4322" i="1"/>
  <c r="AI4322" i="1" s="1"/>
  <c r="AF4322" i="1"/>
  <c r="AG4322" i="1" s="1"/>
  <c r="AD4322" i="1"/>
  <c r="AE4322" i="1" s="1"/>
  <c r="AJ4321" i="1"/>
  <c r="AK4321" i="1" s="1"/>
  <c r="AH4321" i="1"/>
  <c r="AI4321" i="1" s="1"/>
  <c r="AF4321" i="1"/>
  <c r="AG4321" i="1" s="1"/>
  <c r="AD4321" i="1"/>
  <c r="AE4321" i="1" s="1"/>
  <c r="AJ4320" i="1"/>
  <c r="AK4320" i="1" s="1"/>
  <c r="AI4320" i="1"/>
  <c r="AH4320" i="1"/>
  <c r="AF4320" i="1"/>
  <c r="AG4320" i="1" s="1"/>
  <c r="AD4320" i="1"/>
  <c r="AE4320" i="1" s="1"/>
  <c r="AJ4319" i="1"/>
  <c r="AK4319" i="1" s="1"/>
  <c r="AH4319" i="1"/>
  <c r="AI4319" i="1" s="1"/>
  <c r="AF4319" i="1"/>
  <c r="AG4319" i="1" s="1"/>
  <c r="AD4319" i="1"/>
  <c r="AE4319" i="1" s="1"/>
  <c r="AJ4318" i="1"/>
  <c r="AK4318" i="1" s="1"/>
  <c r="AH4318" i="1"/>
  <c r="AI4318" i="1" s="1"/>
  <c r="AF4318" i="1"/>
  <c r="AG4318" i="1" s="1"/>
  <c r="AD4318" i="1"/>
  <c r="AE4318" i="1" s="1"/>
  <c r="AJ4317" i="1"/>
  <c r="AK4317" i="1" s="1"/>
  <c r="AH4317" i="1"/>
  <c r="AI4317" i="1" s="1"/>
  <c r="AF4317" i="1"/>
  <c r="AG4317" i="1" s="1"/>
  <c r="AD4317" i="1"/>
  <c r="AE4317" i="1" s="1"/>
  <c r="AJ4316" i="1"/>
  <c r="AK4316" i="1" s="1"/>
  <c r="AH4316" i="1"/>
  <c r="AI4316" i="1" s="1"/>
  <c r="AF4316" i="1"/>
  <c r="AG4316" i="1" s="1"/>
  <c r="AD4316" i="1"/>
  <c r="AE4316" i="1" s="1"/>
  <c r="AJ4315" i="1"/>
  <c r="AK4315" i="1" s="1"/>
  <c r="AH4315" i="1"/>
  <c r="AI4315" i="1" s="1"/>
  <c r="AF4315" i="1"/>
  <c r="AG4315" i="1" s="1"/>
  <c r="AD4315" i="1"/>
  <c r="AE4315" i="1" s="1"/>
  <c r="AJ4314" i="1"/>
  <c r="AK4314" i="1" s="1"/>
  <c r="AH4314" i="1"/>
  <c r="AI4314" i="1" s="1"/>
  <c r="AF4314" i="1"/>
  <c r="AG4314" i="1" s="1"/>
  <c r="AD4314" i="1"/>
  <c r="AE4314" i="1" s="1"/>
  <c r="AJ4313" i="1"/>
  <c r="AK4313" i="1" s="1"/>
  <c r="AH4313" i="1"/>
  <c r="AI4313" i="1" s="1"/>
  <c r="AF4313" i="1"/>
  <c r="AG4313" i="1" s="1"/>
  <c r="AD4313" i="1"/>
  <c r="AE4313" i="1" s="1"/>
  <c r="AJ4312" i="1"/>
  <c r="AK4312" i="1" s="1"/>
  <c r="AH4312" i="1"/>
  <c r="AI4312" i="1" s="1"/>
  <c r="AF4312" i="1"/>
  <c r="AG4312" i="1" s="1"/>
  <c r="AD4312" i="1"/>
  <c r="AE4312" i="1" s="1"/>
  <c r="AJ4311" i="1"/>
  <c r="AK4311" i="1" s="1"/>
  <c r="AH4311" i="1"/>
  <c r="AI4311" i="1" s="1"/>
  <c r="AF4311" i="1"/>
  <c r="AG4311" i="1" s="1"/>
  <c r="AD4311" i="1"/>
  <c r="AE4311" i="1" s="1"/>
  <c r="AJ4310" i="1"/>
  <c r="AK4310" i="1" s="1"/>
  <c r="AH4310" i="1"/>
  <c r="AI4310" i="1" s="1"/>
  <c r="AF4310" i="1"/>
  <c r="AG4310" i="1" s="1"/>
  <c r="AD4310" i="1"/>
  <c r="AE4310" i="1" s="1"/>
  <c r="AJ4309" i="1"/>
  <c r="AK4309" i="1" s="1"/>
  <c r="AH4309" i="1"/>
  <c r="AI4309" i="1" s="1"/>
  <c r="AF4309" i="1"/>
  <c r="AG4309" i="1" s="1"/>
  <c r="AD4309" i="1"/>
  <c r="AE4309" i="1" s="1"/>
  <c r="AJ4308" i="1"/>
  <c r="AK4308" i="1" s="1"/>
  <c r="AH4308" i="1"/>
  <c r="AI4308" i="1" s="1"/>
  <c r="AF4308" i="1"/>
  <c r="AG4308" i="1" s="1"/>
  <c r="AD4308" i="1"/>
  <c r="AE4308" i="1" s="1"/>
  <c r="AJ4307" i="1"/>
  <c r="AK4307" i="1" s="1"/>
  <c r="AH4307" i="1"/>
  <c r="AI4307" i="1" s="1"/>
  <c r="AF4307" i="1"/>
  <c r="AG4307" i="1" s="1"/>
  <c r="AD4307" i="1"/>
  <c r="AE4307" i="1" s="1"/>
  <c r="AJ4306" i="1"/>
  <c r="AK4306" i="1" s="1"/>
  <c r="AH4306" i="1"/>
  <c r="AI4306" i="1" s="1"/>
  <c r="AF4306" i="1"/>
  <c r="AG4306" i="1" s="1"/>
  <c r="AD4306" i="1"/>
  <c r="AE4306" i="1" s="1"/>
  <c r="AJ4305" i="1"/>
  <c r="AK4305" i="1" s="1"/>
  <c r="AH4305" i="1"/>
  <c r="AI4305" i="1" s="1"/>
  <c r="AF4305" i="1"/>
  <c r="AG4305" i="1" s="1"/>
  <c r="AD4305" i="1"/>
  <c r="AE4305" i="1" s="1"/>
  <c r="AJ4304" i="1"/>
  <c r="AK4304" i="1" s="1"/>
  <c r="AH4304" i="1"/>
  <c r="AI4304" i="1" s="1"/>
  <c r="AF4304" i="1"/>
  <c r="AG4304" i="1" s="1"/>
  <c r="AD4304" i="1"/>
  <c r="AE4304" i="1" s="1"/>
  <c r="AJ4303" i="1"/>
  <c r="AK4303" i="1" s="1"/>
  <c r="AH4303" i="1"/>
  <c r="AI4303" i="1" s="1"/>
  <c r="AF4303" i="1"/>
  <c r="AG4303" i="1" s="1"/>
  <c r="AD4303" i="1"/>
  <c r="AE4303" i="1" s="1"/>
  <c r="AJ4302" i="1"/>
  <c r="AK4302" i="1" s="1"/>
  <c r="AH4302" i="1"/>
  <c r="AI4302" i="1" s="1"/>
  <c r="AF4302" i="1"/>
  <c r="AG4302" i="1" s="1"/>
  <c r="AD4302" i="1"/>
  <c r="AE4302" i="1" s="1"/>
  <c r="AJ4301" i="1"/>
  <c r="AK4301" i="1" s="1"/>
  <c r="AH4301" i="1"/>
  <c r="AI4301" i="1" s="1"/>
  <c r="AF4301" i="1"/>
  <c r="AG4301" i="1" s="1"/>
  <c r="AD4301" i="1"/>
  <c r="AE4301" i="1" s="1"/>
  <c r="AJ4300" i="1"/>
  <c r="AK4300" i="1" s="1"/>
  <c r="AH4300" i="1"/>
  <c r="AI4300" i="1" s="1"/>
  <c r="AF4300" i="1"/>
  <c r="AG4300" i="1" s="1"/>
  <c r="AD4300" i="1"/>
  <c r="AE4300" i="1" s="1"/>
  <c r="AJ4299" i="1"/>
  <c r="AK4299" i="1" s="1"/>
  <c r="AH4299" i="1"/>
  <c r="AI4299" i="1" s="1"/>
  <c r="AF4299" i="1"/>
  <c r="AG4299" i="1" s="1"/>
  <c r="AD4299" i="1"/>
  <c r="AE4299" i="1" s="1"/>
  <c r="AJ4298" i="1"/>
  <c r="AK4298" i="1" s="1"/>
  <c r="AH4298" i="1"/>
  <c r="AI4298" i="1" s="1"/>
  <c r="AF4298" i="1"/>
  <c r="AG4298" i="1" s="1"/>
  <c r="AD4298" i="1"/>
  <c r="AE4298" i="1" s="1"/>
  <c r="AJ4297" i="1"/>
  <c r="AK4297" i="1" s="1"/>
  <c r="AH4297" i="1"/>
  <c r="AI4297" i="1" s="1"/>
  <c r="AF4297" i="1"/>
  <c r="AG4297" i="1" s="1"/>
  <c r="AD4297" i="1"/>
  <c r="AE4297" i="1" s="1"/>
  <c r="AJ4296" i="1"/>
  <c r="AK4296" i="1" s="1"/>
  <c r="AH4296" i="1"/>
  <c r="AI4296" i="1" s="1"/>
  <c r="AF4296" i="1"/>
  <c r="AG4296" i="1" s="1"/>
  <c r="AD4296" i="1"/>
  <c r="AE4296" i="1" s="1"/>
  <c r="AJ4295" i="1"/>
  <c r="AK4295" i="1" s="1"/>
  <c r="AH4295" i="1"/>
  <c r="AI4295" i="1" s="1"/>
  <c r="AF4295" i="1"/>
  <c r="AG4295" i="1" s="1"/>
  <c r="AD4295" i="1"/>
  <c r="AE4295" i="1" s="1"/>
  <c r="AJ4294" i="1"/>
  <c r="AK4294" i="1" s="1"/>
  <c r="AH4294" i="1"/>
  <c r="AI4294" i="1" s="1"/>
  <c r="AF4294" i="1"/>
  <c r="AG4294" i="1" s="1"/>
  <c r="AD4294" i="1"/>
  <c r="AE4294" i="1" s="1"/>
  <c r="AJ4293" i="1"/>
  <c r="AK4293" i="1" s="1"/>
  <c r="AH4293" i="1"/>
  <c r="AI4293" i="1" s="1"/>
  <c r="AF4293" i="1"/>
  <c r="AG4293" i="1" s="1"/>
  <c r="AD4293" i="1"/>
  <c r="AE4293" i="1" s="1"/>
  <c r="AJ4292" i="1"/>
  <c r="AK4292" i="1" s="1"/>
  <c r="AH4292" i="1"/>
  <c r="AI4292" i="1" s="1"/>
  <c r="AF4292" i="1"/>
  <c r="AG4292" i="1" s="1"/>
  <c r="AD4292" i="1"/>
  <c r="AE4292" i="1" s="1"/>
  <c r="AJ4291" i="1"/>
  <c r="AK4291" i="1" s="1"/>
  <c r="AH4291" i="1"/>
  <c r="AI4291" i="1" s="1"/>
  <c r="AF4291" i="1"/>
  <c r="AG4291" i="1" s="1"/>
  <c r="AD4291" i="1"/>
  <c r="AE4291" i="1" s="1"/>
  <c r="AJ4290" i="1"/>
  <c r="AK4290" i="1" s="1"/>
  <c r="AH4290" i="1"/>
  <c r="AI4290" i="1" s="1"/>
  <c r="AF4290" i="1"/>
  <c r="AG4290" i="1" s="1"/>
  <c r="AD4290" i="1"/>
  <c r="AE4290" i="1" s="1"/>
  <c r="AJ4289" i="1"/>
  <c r="AK4289" i="1" s="1"/>
  <c r="AH4289" i="1"/>
  <c r="AI4289" i="1" s="1"/>
  <c r="AF4289" i="1"/>
  <c r="AG4289" i="1" s="1"/>
  <c r="AD4289" i="1"/>
  <c r="AE4289" i="1" s="1"/>
  <c r="AJ4288" i="1"/>
  <c r="AK4288" i="1" s="1"/>
  <c r="AH4288" i="1"/>
  <c r="AI4288" i="1" s="1"/>
  <c r="AF4288" i="1"/>
  <c r="AG4288" i="1" s="1"/>
  <c r="AD4288" i="1"/>
  <c r="AE4288" i="1" s="1"/>
  <c r="AJ4287" i="1"/>
  <c r="AK4287" i="1" s="1"/>
  <c r="AH4287" i="1"/>
  <c r="AI4287" i="1" s="1"/>
  <c r="AF4287" i="1"/>
  <c r="AG4287" i="1" s="1"/>
  <c r="AD4287" i="1"/>
  <c r="AE4287" i="1" s="1"/>
  <c r="AJ4286" i="1"/>
  <c r="AK4286" i="1" s="1"/>
  <c r="AH4286" i="1"/>
  <c r="AI4286" i="1" s="1"/>
  <c r="AF4286" i="1"/>
  <c r="AG4286" i="1" s="1"/>
  <c r="AD4286" i="1"/>
  <c r="AE4286" i="1" s="1"/>
  <c r="AJ4285" i="1"/>
  <c r="AK4285" i="1" s="1"/>
  <c r="AH4285" i="1"/>
  <c r="AI4285" i="1" s="1"/>
  <c r="AF4285" i="1"/>
  <c r="AG4285" i="1" s="1"/>
  <c r="AD4285" i="1"/>
  <c r="AE4285" i="1" s="1"/>
  <c r="AJ4284" i="1"/>
  <c r="AK4284" i="1" s="1"/>
  <c r="AH4284" i="1"/>
  <c r="AI4284" i="1" s="1"/>
  <c r="AF4284" i="1"/>
  <c r="AG4284" i="1" s="1"/>
  <c r="AD4284" i="1"/>
  <c r="AE4284" i="1" s="1"/>
  <c r="AJ4283" i="1"/>
  <c r="AK4283" i="1" s="1"/>
  <c r="AH4283" i="1"/>
  <c r="AI4283" i="1" s="1"/>
  <c r="AF4283" i="1"/>
  <c r="AG4283" i="1" s="1"/>
  <c r="AD4283" i="1"/>
  <c r="AE4283" i="1" s="1"/>
  <c r="AJ4282" i="1"/>
  <c r="AK4282" i="1" s="1"/>
  <c r="AH4282" i="1"/>
  <c r="AI4282" i="1" s="1"/>
  <c r="AF4282" i="1"/>
  <c r="AG4282" i="1" s="1"/>
  <c r="AD4282" i="1"/>
  <c r="AE4282" i="1" s="1"/>
  <c r="AJ4281" i="1"/>
  <c r="AK4281" i="1" s="1"/>
  <c r="AH4281" i="1"/>
  <c r="AI4281" i="1" s="1"/>
  <c r="AF4281" i="1"/>
  <c r="AG4281" i="1" s="1"/>
  <c r="AD4281" i="1"/>
  <c r="AE4281" i="1" s="1"/>
  <c r="AJ4280" i="1"/>
  <c r="AK4280" i="1" s="1"/>
  <c r="AH4280" i="1"/>
  <c r="AI4280" i="1" s="1"/>
  <c r="AF4280" i="1"/>
  <c r="AG4280" i="1" s="1"/>
  <c r="AD4280" i="1"/>
  <c r="AE4280" i="1" s="1"/>
  <c r="AJ4279" i="1"/>
  <c r="AK4279" i="1" s="1"/>
  <c r="AH4279" i="1"/>
  <c r="AI4279" i="1" s="1"/>
  <c r="AF4279" i="1"/>
  <c r="AG4279" i="1" s="1"/>
  <c r="AD4279" i="1"/>
  <c r="AE4279" i="1" s="1"/>
  <c r="AJ4278" i="1"/>
  <c r="AK4278" i="1" s="1"/>
  <c r="AH4278" i="1"/>
  <c r="AI4278" i="1" s="1"/>
  <c r="AF4278" i="1"/>
  <c r="AG4278" i="1" s="1"/>
  <c r="AD4278" i="1"/>
  <c r="AE4278" i="1" s="1"/>
  <c r="AJ4277" i="1"/>
  <c r="AK4277" i="1" s="1"/>
  <c r="AH4277" i="1"/>
  <c r="AI4277" i="1" s="1"/>
  <c r="AF4277" i="1"/>
  <c r="AG4277" i="1" s="1"/>
  <c r="AD4277" i="1"/>
  <c r="AE4277" i="1" s="1"/>
  <c r="AJ4276" i="1"/>
  <c r="AK4276" i="1" s="1"/>
  <c r="AH4276" i="1"/>
  <c r="AI4276" i="1" s="1"/>
  <c r="AF4276" i="1"/>
  <c r="AG4276" i="1" s="1"/>
  <c r="AD4276" i="1"/>
  <c r="AE4276" i="1" s="1"/>
  <c r="AJ4275" i="1"/>
  <c r="AK4275" i="1" s="1"/>
  <c r="AH4275" i="1"/>
  <c r="AI4275" i="1" s="1"/>
  <c r="AF4275" i="1"/>
  <c r="AG4275" i="1" s="1"/>
  <c r="AD4275" i="1"/>
  <c r="AE4275" i="1" s="1"/>
  <c r="AJ4274" i="1"/>
  <c r="AK4274" i="1" s="1"/>
  <c r="AH4274" i="1"/>
  <c r="AI4274" i="1" s="1"/>
  <c r="AF4274" i="1"/>
  <c r="AG4274" i="1" s="1"/>
  <c r="AD4274" i="1"/>
  <c r="AE4274" i="1" s="1"/>
  <c r="AJ4273" i="1"/>
  <c r="AK4273" i="1" s="1"/>
  <c r="AH4273" i="1"/>
  <c r="AI4273" i="1" s="1"/>
  <c r="AF4273" i="1"/>
  <c r="AG4273" i="1" s="1"/>
  <c r="AD4273" i="1"/>
  <c r="AE4273" i="1" s="1"/>
  <c r="AJ4272" i="1"/>
  <c r="AK4272" i="1" s="1"/>
  <c r="AH4272" i="1"/>
  <c r="AI4272" i="1" s="1"/>
  <c r="AF4272" i="1"/>
  <c r="AG4272" i="1" s="1"/>
  <c r="AD4272" i="1"/>
  <c r="AE4272" i="1" s="1"/>
  <c r="AJ4271" i="1"/>
  <c r="AK4271" i="1" s="1"/>
  <c r="AH4271" i="1"/>
  <c r="AI4271" i="1" s="1"/>
  <c r="AF4271" i="1"/>
  <c r="AG4271" i="1" s="1"/>
  <c r="AD4271" i="1"/>
  <c r="AE4271" i="1" s="1"/>
  <c r="AJ4270" i="1"/>
  <c r="AK4270" i="1" s="1"/>
  <c r="AH4270" i="1"/>
  <c r="AI4270" i="1" s="1"/>
  <c r="AF4270" i="1"/>
  <c r="AG4270" i="1" s="1"/>
  <c r="AD4270" i="1"/>
  <c r="AE4270" i="1" s="1"/>
  <c r="AJ4269" i="1"/>
  <c r="AK4269" i="1" s="1"/>
  <c r="AH4269" i="1"/>
  <c r="AI4269" i="1" s="1"/>
  <c r="AF4269" i="1"/>
  <c r="AG4269" i="1" s="1"/>
  <c r="AD4269" i="1"/>
  <c r="AE4269" i="1" s="1"/>
  <c r="AJ4268" i="1"/>
  <c r="AK4268" i="1" s="1"/>
  <c r="AH4268" i="1"/>
  <c r="AI4268" i="1" s="1"/>
  <c r="AF4268" i="1"/>
  <c r="AG4268" i="1" s="1"/>
  <c r="AD4268" i="1"/>
  <c r="AE4268" i="1" s="1"/>
  <c r="AJ4267" i="1"/>
  <c r="AK4267" i="1" s="1"/>
  <c r="AH4267" i="1"/>
  <c r="AI4267" i="1" s="1"/>
  <c r="AF4267" i="1"/>
  <c r="AG4267" i="1" s="1"/>
  <c r="AD4267" i="1"/>
  <c r="AE4267" i="1" s="1"/>
  <c r="AJ4266" i="1"/>
  <c r="AK4266" i="1" s="1"/>
  <c r="AH4266" i="1"/>
  <c r="AI4266" i="1" s="1"/>
  <c r="AF4266" i="1"/>
  <c r="AG4266" i="1" s="1"/>
  <c r="AD4266" i="1"/>
  <c r="AE4266" i="1" s="1"/>
  <c r="AJ4265" i="1"/>
  <c r="AK4265" i="1" s="1"/>
  <c r="AH4265" i="1"/>
  <c r="AI4265" i="1" s="1"/>
  <c r="AF4265" i="1"/>
  <c r="AG4265" i="1" s="1"/>
  <c r="AD4265" i="1"/>
  <c r="AE4265" i="1" s="1"/>
  <c r="AJ4264" i="1"/>
  <c r="AK4264" i="1" s="1"/>
  <c r="AH4264" i="1"/>
  <c r="AI4264" i="1" s="1"/>
  <c r="AF4264" i="1"/>
  <c r="AG4264" i="1" s="1"/>
  <c r="AD4264" i="1"/>
  <c r="AE4264" i="1" s="1"/>
  <c r="AJ4263" i="1"/>
  <c r="AK4263" i="1" s="1"/>
  <c r="AH4263" i="1"/>
  <c r="AI4263" i="1" s="1"/>
  <c r="AF4263" i="1"/>
  <c r="AG4263" i="1" s="1"/>
  <c r="AD4263" i="1"/>
  <c r="AE4263" i="1" s="1"/>
  <c r="AJ4262" i="1"/>
  <c r="AK4262" i="1" s="1"/>
  <c r="AH4262" i="1"/>
  <c r="AI4262" i="1" s="1"/>
  <c r="AF4262" i="1"/>
  <c r="AG4262" i="1" s="1"/>
  <c r="AD4262" i="1"/>
  <c r="AE4262" i="1" s="1"/>
  <c r="AJ4261" i="1"/>
  <c r="AK4261" i="1" s="1"/>
  <c r="AH4261" i="1"/>
  <c r="AI4261" i="1" s="1"/>
  <c r="AF4261" i="1"/>
  <c r="AG4261" i="1" s="1"/>
  <c r="AD4261" i="1"/>
  <c r="AE4261" i="1" s="1"/>
  <c r="AJ4260" i="1"/>
  <c r="AK4260" i="1" s="1"/>
  <c r="AH4260" i="1"/>
  <c r="AI4260" i="1" s="1"/>
  <c r="AF4260" i="1"/>
  <c r="AG4260" i="1" s="1"/>
  <c r="AD4260" i="1"/>
  <c r="AE4260" i="1" s="1"/>
  <c r="AJ4259" i="1"/>
  <c r="AK4259" i="1" s="1"/>
  <c r="AH4259" i="1"/>
  <c r="AI4259" i="1" s="1"/>
  <c r="AF4259" i="1"/>
  <c r="AG4259" i="1" s="1"/>
  <c r="AD4259" i="1"/>
  <c r="AE4259" i="1" s="1"/>
  <c r="AJ4258" i="1"/>
  <c r="AK4258" i="1" s="1"/>
  <c r="AH4258" i="1"/>
  <c r="AI4258" i="1" s="1"/>
  <c r="AF4258" i="1"/>
  <c r="AG4258" i="1" s="1"/>
  <c r="AD4258" i="1"/>
  <c r="AE4258" i="1" s="1"/>
  <c r="AJ4257" i="1"/>
  <c r="AK4257" i="1" s="1"/>
  <c r="AH4257" i="1"/>
  <c r="AI4257" i="1" s="1"/>
  <c r="AF4257" i="1"/>
  <c r="AG4257" i="1" s="1"/>
  <c r="AD4257" i="1"/>
  <c r="AE4257" i="1" s="1"/>
  <c r="AJ4256" i="1"/>
  <c r="AK4256" i="1" s="1"/>
  <c r="AH4256" i="1"/>
  <c r="AI4256" i="1" s="1"/>
  <c r="AF4256" i="1"/>
  <c r="AG4256" i="1" s="1"/>
  <c r="AD4256" i="1"/>
  <c r="AE4256" i="1" s="1"/>
  <c r="AJ4255" i="1"/>
  <c r="AK4255" i="1" s="1"/>
  <c r="AH4255" i="1"/>
  <c r="AI4255" i="1" s="1"/>
  <c r="AF4255" i="1"/>
  <c r="AG4255" i="1" s="1"/>
  <c r="AD4255" i="1"/>
  <c r="AE4255" i="1" s="1"/>
  <c r="AJ4254" i="1"/>
  <c r="AK4254" i="1" s="1"/>
  <c r="AH4254" i="1"/>
  <c r="AI4254" i="1" s="1"/>
  <c r="AF4254" i="1"/>
  <c r="AG4254" i="1" s="1"/>
  <c r="AD4254" i="1"/>
  <c r="AE4254" i="1" s="1"/>
  <c r="AJ4253" i="1"/>
  <c r="AK4253" i="1" s="1"/>
  <c r="AH4253" i="1"/>
  <c r="AI4253" i="1" s="1"/>
  <c r="AF4253" i="1"/>
  <c r="AG4253" i="1" s="1"/>
  <c r="AD4253" i="1"/>
  <c r="AE4253" i="1" s="1"/>
  <c r="AJ4252" i="1"/>
  <c r="AK4252" i="1" s="1"/>
  <c r="AH4252" i="1"/>
  <c r="AI4252" i="1" s="1"/>
  <c r="AF4252" i="1"/>
  <c r="AG4252" i="1" s="1"/>
  <c r="AD4252" i="1"/>
  <c r="AE4252" i="1" s="1"/>
  <c r="AJ4251" i="1"/>
  <c r="AK4251" i="1" s="1"/>
  <c r="AH4251" i="1"/>
  <c r="AI4251" i="1" s="1"/>
  <c r="AF4251" i="1"/>
  <c r="AG4251" i="1" s="1"/>
  <c r="AD4251" i="1"/>
  <c r="AE4251" i="1" s="1"/>
  <c r="AJ4250" i="1"/>
  <c r="AK4250" i="1" s="1"/>
  <c r="AH4250" i="1"/>
  <c r="AI4250" i="1" s="1"/>
  <c r="AF4250" i="1"/>
  <c r="AG4250" i="1" s="1"/>
  <c r="AD4250" i="1"/>
  <c r="AE4250" i="1" s="1"/>
  <c r="AJ4249" i="1"/>
  <c r="AK4249" i="1" s="1"/>
  <c r="AH4249" i="1"/>
  <c r="AI4249" i="1" s="1"/>
  <c r="AF4249" i="1"/>
  <c r="AG4249" i="1" s="1"/>
  <c r="AD4249" i="1"/>
  <c r="AE4249" i="1" s="1"/>
  <c r="AJ4248" i="1"/>
  <c r="AK4248" i="1" s="1"/>
  <c r="AH4248" i="1"/>
  <c r="AI4248" i="1" s="1"/>
  <c r="AF4248" i="1"/>
  <c r="AG4248" i="1" s="1"/>
  <c r="AD4248" i="1"/>
  <c r="AE4248" i="1" s="1"/>
  <c r="AJ4247" i="1"/>
  <c r="AK4247" i="1" s="1"/>
  <c r="AH4247" i="1"/>
  <c r="AI4247" i="1" s="1"/>
  <c r="AF4247" i="1"/>
  <c r="AG4247" i="1" s="1"/>
  <c r="AD4247" i="1"/>
  <c r="AE4247" i="1" s="1"/>
  <c r="AJ4246" i="1"/>
  <c r="AK4246" i="1" s="1"/>
  <c r="AH4246" i="1"/>
  <c r="AI4246" i="1" s="1"/>
  <c r="AF4246" i="1"/>
  <c r="AG4246" i="1" s="1"/>
  <c r="AD4246" i="1"/>
  <c r="AE4246" i="1" s="1"/>
  <c r="AJ4245" i="1"/>
  <c r="AK4245" i="1" s="1"/>
  <c r="AH4245" i="1"/>
  <c r="AI4245" i="1" s="1"/>
  <c r="AF4245" i="1"/>
  <c r="AG4245" i="1" s="1"/>
  <c r="AD4245" i="1"/>
  <c r="AE4245" i="1" s="1"/>
  <c r="AJ4244" i="1"/>
  <c r="AK4244" i="1" s="1"/>
  <c r="AH4244" i="1"/>
  <c r="AI4244" i="1" s="1"/>
  <c r="AF4244" i="1"/>
  <c r="AG4244" i="1" s="1"/>
  <c r="AD4244" i="1"/>
  <c r="AE4244" i="1" s="1"/>
  <c r="AJ4243" i="1"/>
  <c r="AK4243" i="1" s="1"/>
  <c r="AH4243" i="1"/>
  <c r="AI4243" i="1" s="1"/>
  <c r="AF4243" i="1"/>
  <c r="AG4243" i="1" s="1"/>
  <c r="AD4243" i="1"/>
  <c r="AE4243" i="1" s="1"/>
  <c r="AJ4242" i="1"/>
  <c r="AK4242" i="1" s="1"/>
  <c r="AH4242" i="1"/>
  <c r="AI4242" i="1" s="1"/>
  <c r="AF4242" i="1"/>
  <c r="AG4242" i="1" s="1"/>
  <c r="AD4242" i="1"/>
  <c r="AE4242" i="1" s="1"/>
  <c r="AJ4241" i="1"/>
  <c r="AK4241" i="1" s="1"/>
  <c r="AH4241" i="1"/>
  <c r="AI4241" i="1" s="1"/>
  <c r="AF4241" i="1"/>
  <c r="AG4241" i="1" s="1"/>
  <c r="AD4241" i="1"/>
  <c r="AE4241" i="1" s="1"/>
  <c r="AJ4240" i="1"/>
  <c r="AK4240" i="1" s="1"/>
  <c r="AH4240" i="1"/>
  <c r="AI4240" i="1" s="1"/>
  <c r="AF4240" i="1"/>
  <c r="AG4240" i="1" s="1"/>
  <c r="AD4240" i="1"/>
  <c r="AE4240" i="1" s="1"/>
  <c r="AJ4239" i="1"/>
  <c r="AK4239" i="1" s="1"/>
  <c r="AH4239" i="1"/>
  <c r="AI4239" i="1" s="1"/>
  <c r="AF4239" i="1"/>
  <c r="AG4239" i="1" s="1"/>
  <c r="AD4239" i="1"/>
  <c r="AE4239" i="1" s="1"/>
  <c r="AJ4238" i="1"/>
  <c r="AK4238" i="1" s="1"/>
  <c r="AH4238" i="1"/>
  <c r="AI4238" i="1" s="1"/>
  <c r="AF4238" i="1"/>
  <c r="AG4238" i="1" s="1"/>
  <c r="AD4238" i="1"/>
  <c r="AE4238" i="1" s="1"/>
  <c r="AJ4237" i="1"/>
  <c r="AK4237" i="1" s="1"/>
  <c r="AH4237" i="1"/>
  <c r="AI4237" i="1" s="1"/>
  <c r="AF4237" i="1"/>
  <c r="AG4237" i="1" s="1"/>
  <c r="AD4237" i="1"/>
  <c r="AE4237" i="1" s="1"/>
  <c r="AJ4236" i="1"/>
  <c r="AK4236" i="1" s="1"/>
  <c r="AH4236" i="1"/>
  <c r="AI4236" i="1" s="1"/>
  <c r="AF4236" i="1"/>
  <c r="AG4236" i="1" s="1"/>
  <c r="AD4236" i="1"/>
  <c r="AE4236" i="1" s="1"/>
  <c r="AJ4235" i="1"/>
  <c r="AK4235" i="1" s="1"/>
  <c r="AH4235" i="1"/>
  <c r="AI4235" i="1" s="1"/>
  <c r="AF4235" i="1"/>
  <c r="AG4235" i="1" s="1"/>
  <c r="AD4235" i="1"/>
  <c r="AE4235" i="1" s="1"/>
  <c r="AJ4234" i="1"/>
  <c r="AK4234" i="1" s="1"/>
  <c r="AH4234" i="1"/>
  <c r="AI4234" i="1" s="1"/>
  <c r="AF4234" i="1"/>
  <c r="AG4234" i="1" s="1"/>
  <c r="AD4234" i="1"/>
  <c r="AE4234" i="1" s="1"/>
  <c r="AJ4233" i="1"/>
  <c r="AK4233" i="1" s="1"/>
  <c r="AI4233" i="1"/>
  <c r="AH4233" i="1"/>
  <c r="AF4233" i="1"/>
  <c r="AG4233" i="1" s="1"/>
  <c r="AD4233" i="1"/>
  <c r="AE4233" i="1" s="1"/>
  <c r="AJ4232" i="1"/>
  <c r="AK4232" i="1" s="1"/>
  <c r="AH4232" i="1"/>
  <c r="AI4232" i="1" s="1"/>
  <c r="AF4232" i="1"/>
  <c r="AG4232" i="1" s="1"/>
  <c r="AD4232" i="1"/>
  <c r="AE4232" i="1" s="1"/>
  <c r="AJ4231" i="1"/>
  <c r="AK4231" i="1" s="1"/>
  <c r="AH4231" i="1"/>
  <c r="AI4231" i="1" s="1"/>
  <c r="AF4231" i="1"/>
  <c r="AG4231" i="1" s="1"/>
  <c r="AD4231" i="1"/>
  <c r="AE4231" i="1" s="1"/>
  <c r="AJ4230" i="1"/>
  <c r="AK4230" i="1" s="1"/>
  <c r="AH4230" i="1"/>
  <c r="AI4230" i="1" s="1"/>
  <c r="AF4230" i="1"/>
  <c r="AG4230" i="1" s="1"/>
  <c r="AD4230" i="1"/>
  <c r="AE4230" i="1" s="1"/>
  <c r="AJ4229" i="1"/>
  <c r="AK4229" i="1" s="1"/>
  <c r="AH4229" i="1"/>
  <c r="AI4229" i="1" s="1"/>
  <c r="AF4229" i="1"/>
  <c r="AG4229" i="1" s="1"/>
  <c r="AD4229" i="1"/>
  <c r="AE4229" i="1" s="1"/>
  <c r="AJ4228" i="1"/>
  <c r="AK4228" i="1" s="1"/>
  <c r="AH4228" i="1"/>
  <c r="AI4228" i="1" s="1"/>
  <c r="AF4228" i="1"/>
  <c r="AG4228" i="1" s="1"/>
  <c r="AD4228" i="1"/>
  <c r="AE4228" i="1" s="1"/>
  <c r="AJ4227" i="1"/>
  <c r="AK4227" i="1" s="1"/>
  <c r="AH4227" i="1"/>
  <c r="AI4227" i="1" s="1"/>
  <c r="AF4227" i="1"/>
  <c r="AG4227" i="1" s="1"/>
  <c r="AD4227" i="1"/>
  <c r="AE4227" i="1" s="1"/>
  <c r="AJ4226" i="1"/>
  <c r="AK4226" i="1" s="1"/>
  <c r="AH4226" i="1"/>
  <c r="AI4226" i="1" s="1"/>
  <c r="AF4226" i="1"/>
  <c r="AG4226" i="1" s="1"/>
  <c r="AD4226" i="1"/>
  <c r="AE4226" i="1" s="1"/>
  <c r="AJ4225" i="1"/>
  <c r="AK4225" i="1" s="1"/>
  <c r="AH4225" i="1"/>
  <c r="AI4225" i="1" s="1"/>
  <c r="AF4225" i="1"/>
  <c r="AG4225" i="1" s="1"/>
  <c r="AD4225" i="1"/>
  <c r="AE4225" i="1" s="1"/>
  <c r="AJ4224" i="1"/>
  <c r="AK4224" i="1" s="1"/>
  <c r="AH4224" i="1"/>
  <c r="AI4224" i="1" s="1"/>
  <c r="AF4224" i="1"/>
  <c r="AG4224" i="1" s="1"/>
  <c r="AD4224" i="1"/>
  <c r="AE4224" i="1" s="1"/>
  <c r="AJ4223" i="1"/>
  <c r="AK4223" i="1" s="1"/>
  <c r="AH4223" i="1"/>
  <c r="AI4223" i="1" s="1"/>
  <c r="AF4223" i="1"/>
  <c r="AG4223" i="1" s="1"/>
  <c r="AD4223" i="1"/>
  <c r="AE4223" i="1" s="1"/>
  <c r="AJ4222" i="1"/>
  <c r="AK4222" i="1" s="1"/>
  <c r="AH4222" i="1"/>
  <c r="AI4222" i="1" s="1"/>
  <c r="AF4222" i="1"/>
  <c r="AG4222" i="1" s="1"/>
  <c r="AD4222" i="1"/>
  <c r="AE4222" i="1" s="1"/>
  <c r="AJ4221" i="1"/>
  <c r="AK4221" i="1" s="1"/>
  <c r="AH4221" i="1"/>
  <c r="AI4221" i="1" s="1"/>
  <c r="AF4221" i="1"/>
  <c r="AG4221" i="1" s="1"/>
  <c r="AD4221" i="1"/>
  <c r="AE4221" i="1" s="1"/>
  <c r="AJ4220" i="1"/>
  <c r="AK4220" i="1" s="1"/>
  <c r="AH4220" i="1"/>
  <c r="AI4220" i="1" s="1"/>
  <c r="AF4220" i="1"/>
  <c r="AG4220" i="1" s="1"/>
  <c r="AD4220" i="1"/>
  <c r="AE4220" i="1" s="1"/>
  <c r="AJ4219" i="1"/>
  <c r="AK4219" i="1" s="1"/>
  <c r="AH4219" i="1"/>
  <c r="AI4219" i="1" s="1"/>
  <c r="AF4219" i="1"/>
  <c r="AG4219" i="1" s="1"/>
  <c r="AD4219" i="1"/>
  <c r="AE4219" i="1" s="1"/>
  <c r="AJ4218" i="1"/>
  <c r="AK4218" i="1" s="1"/>
  <c r="AH4218" i="1"/>
  <c r="AI4218" i="1" s="1"/>
  <c r="AF4218" i="1"/>
  <c r="AG4218" i="1" s="1"/>
  <c r="AD4218" i="1"/>
  <c r="AE4218" i="1" s="1"/>
  <c r="AJ4217" i="1"/>
  <c r="AK4217" i="1" s="1"/>
  <c r="AH4217" i="1"/>
  <c r="AI4217" i="1" s="1"/>
  <c r="AF4217" i="1"/>
  <c r="AG4217" i="1" s="1"/>
  <c r="AD4217" i="1"/>
  <c r="AE4217" i="1" s="1"/>
  <c r="AJ4216" i="1"/>
  <c r="AK4216" i="1" s="1"/>
  <c r="AH4216" i="1"/>
  <c r="AI4216" i="1" s="1"/>
  <c r="AF4216" i="1"/>
  <c r="AG4216" i="1" s="1"/>
  <c r="AD4216" i="1"/>
  <c r="AE4216" i="1" s="1"/>
  <c r="AJ4215" i="1"/>
  <c r="AK4215" i="1" s="1"/>
  <c r="AH4215" i="1"/>
  <c r="AI4215" i="1" s="1"/>
  <c r="AF4215" i="1"/>
  <c r="AG4215" i="1" s="1"/>
  <c r="AD4215" i="1"/>
  <c r="AE4215" i="1" s="1"/>
  <c r="AJ4214" i="1"/>
  <c r="AK4214" i="1" s="1"/>
  <c r="AH4214" i="1"/>
  <c r="AI4214" i="1" s="1"/>
  <c r="AF4214" i="1"/>
  <c r="AG4214" i="1" s="1"/>
  <c r="AD4214" i="1"/>
  <c r="AE4214" i="1" s="1"/>
  <c r="AJ4213" i="1"/>
  <c r="AK4213" i="1" s="1"/>
  <c r="AH4213" i="1"/>
  <c r="AI4213" i="1" s="1"/>
  <c r="AF4213" i="1"/>
  <c r="AG4213" i="1" s="1"/>
  <c r="AD4213" i="1"/>
  <c r="AE4213" i="1" s="1"/>
  <c r="AJ4212" i="1"/>
  <c r="AK4212" i="1" s="1"/>
  <c r="AH4212" i="1"/>
  <c r="AI4212" i="1" s="1"/>
  <c r="AF4212" i="1"/>
  <c r="AG4212" i="1" s="1"/>
  <c r="AD4212" i="1"/>
  <c r="AE4212" i="1" s="1"/>
  <c r="AJ4211" i="1"/>
  <c r="AK4211" i="1" s="1"/>
  <c r="AH4211" i="1"/>
  <c r="AI4211" i="1" s="1"/>
  <c r="AF4211" i="1"/>
  <c r="AG4211" i="1" s="1"/>
  <c r="AD4211" i="1"/>
  <c r="AE4211" i="1" s="1"/>
  <c r="AJ4210" i="1"/>
  <c r="AK4210" i="1" s="1"/>
  <c r="AH4210" i="1"/>
  <c r="AI4210" i="1" s="1"/>
  <c r="AF4210" i="1"/>
  <c r="AG4210" i="1" s="1"/>
  <c r="AD4210" i="1"/>
  <c r="AE4210" i="1" s="1"/>
  <c r="AJ4209" i="1"/>
  <c r="AK4209" i="1" s="1"/>
  <c r="AH4209" i="1"/>
  <c r="AI4209" i="1" s="1"/>
  <c r="AF4209" i="1"/>
  <c r="AG4209" i="1" s="1"/>
  <c r="AD4209" i="1"/>
  <c r="AE4209" i="1" s="1"/>
  <c r="AJ4208" i="1"/>
  <c r="AK4208" i="1" s="1"/>
  <c r="AH4208" i="1"/>
  <c r="AI4208" i="1" s="1"/>
  <c r="AF4208" i="1"/>
  <c r="AG4208" i="1" s="1"/>
  <c r="AD4208" i="1"/>
  <c r="AE4208" i="1" s="1"/>
  <c r="AJ4207" i="1"/>
  <c r="AK4207" i="1" s="1"/>
  <c r="AH4207" i="1"/>
  <c r="AI4207" i="1" s="1"/>
  <c r="AF4207" i="1"/>
  <c r="AG4207" i="1" s="1"/>
  <c r="AD4207" i="1"/>
  <c r="AE4207" i="1" s="1"/>
  <c r="AJ4206" i="1"/>
  <c r="AK4206" i="1" s="1"/>
  <c r="AH4206" i="1"/>
  <c r="AI4206" i="1" s="1"/>
  <c r="AF4206" i="1"/>
  <c r="AG4206" i="1" s="1"/>
  <c r="AD4206" i="1"/>
  <c r="AE4206" i="1" s="1"/>
  <c r="AJ4205" i="1"/>
  <c r="AK4205" i="1" s="1"/>
  <c r="AH4205" i="1"/>
  <c r="AI4205" i="1" s="1"/>
  <c r="AF4205" i="1"/>
  <c r="AG4205" i="1" s="1"/>
  <c r="AD4205" i="1"/>
  <c r="AE4205" i="1" s="1"/>
  <c r="AJ4204" i="1"/>
  <c r="AK4204" i="1" s="1"/>
  <c r="AH4204" i="1"/>
  <c r="AI4204" i="1" s="1"/>
  <c r="AF4204" i="1"/>
  <c r="AG4204" i="1" s="1"/>
  <c r="AD4204" i="1"/>
  <c r="AE4204" i="1" s="1"/>
  <c r="AJ4203" i="1"/>
  <c r="AK4203" i="1" s="1"/>
  <c r="AH4203" i="1"/>
  <c r="AI4203" i="1" s="1"/>
  <c r="AF4203" i="1"/>
  <c r="AG4203" i="1" s="1"/>
  <c r="AD4203" i="1"/>
  <c r="AE4203" i="1" s="1"/>
  <c r="AJ4202" i="1"/>
  <c r="AK4202" i="1" s="1"/>
  <c r="AH4202" i="1"/>
  <c r="AI4202" i="1" s="1"/>
  <c r="AF4202" i="1"/>
  <c r="AG4202" i="1" s="1"/>
  <c r="AD4202" i="1"/>
  <c r="AE4202" i="1" s="1"/>
  <c r="AJ4201" i="1"/>
  <c r="AK4201" i="1" s="1"/>
  <c r="AH4201" i="1"/>
  <c r="AI4201" i="1" s="1"/>
  <c r="AF4201" i="1"/>
  <c r="AG4201" i="1" s="1"/>
  <c r="AD4201" i="1"/>
  <c r="AE4201" i="1" s="1"/>
  <c r="AJ4200" i="1"/>
  <c r="AK4200" i="1" s="1"/>
  <c r="AH4200" i="1"/>
  <c r="AI4200" i="1" s="1"/>
  <c r="AF4200" i="1"/>
  <c r="AG4200" i="1" s="1"/>
  <c r="AD4200" i="1"/>
  <c r="AE4200" i="1" s="1"/>
  <c r="AJ4199" i="1"/>
  <c r="AK4199" i="1" s="1"/>
  <c r="AH4199" i="1"/>
  <c r="AI4199" i="1" s="1"/>
  <c r="AF4199" i="1"/>
  <c r="AG4199" i="1" s="1"/>
  <c r="AD4199" i="1"/>
  <c r="AE4199" i="1" s="1"/>
  <c r="AJ4198" i="1"/>
  <c r="AK4198" i="1" s="1"/>
  <c r="AH4198" i="1"/>
  <c r="AI4198" i="1" s="1"/>
  <c r="AF4198" i="1"/>
  <c r="AG4198" i="1" s="1"/>
  <c r="AD4198" i="1"/>
  <c r="AE4198" i="1" s="1"/>
  <c r="AJ4197" i="1"/>
  <c r="AK4197" i="1" s="1"/>
  <c r="AH4197" i="1"/>
  <c r="AI4197" i="1" s="1"/>
  <c r="AF4197" i="1"/>
  <c r="AG4197" i="1" s="1"/>
  <c r="AD4197" i="1"/>
  <c r="AE4197" i="1" s="1"/>
  <c r="AJ4196" i="1"/>
  <c r="AK4196" i="1" s="1"/>
  <c r="AH4196" i="1"/>
  <c r="AI4196" i="1" s="1"/>
  <c r="AF4196" i="1"/>
  <c r="AG4196" i="1" s="1"/>
  <c r="AD4196" i="1"/>
  <c r="AE4196" i="1" s="1"/>
  <c r="AJ4195" i="1"/>
  <c r="AK4195" i="1" s="1"/>
  <c r="AH4195" i="1"/>
  <c r="AI4195" i="1" s="1"/>
  <c r="AF4195" i="1"/>
  <c r="AG4195" i="1" s="1"/>
  <c r="AD4195" i="1"/>
  <c r="AE4195" i="1" s="1"/>
  <c r="AJ4194" i="1"/>
  <c r="AK4194" i="1" s="1"/>
  <c r="AH4194" i="1"/>
  <c r="AI4194" i="1" s="1"/>
  <c r="AF4194" i="1"/>
  <c r="AG4194" i="1" s="1"/>
  <c r="AD4194" i="1"/>
  <c r="AE4194" i="1" s="1"/>
  <c r="AJ4193" i="1"/>
  <c r="AK4193" i="1" s="1"/>
  <c r="AH4193" i="1"/>
  <c r="AI4193" i="1" s="1"/>
  <c r="AF4193" i="1"/>
  <c r="AG4193" i="1" s="1"/>
  <c r="AD4193" i="1"/>
  <c r="AE4193" i="1" s="1"/>
  <c r="AJ4192" i="1"/>
  <c r="AK4192" i="1" s="1"/>
  <c r="AH4192" i="1"/>
  <c r="AI4192" i="1" s="1"/>
  <c r="AF4192" i="1"/>
  <c r="AG4192" i="1" s="1"/>
  <c r="AD4192" i="1"/>
  <c r="AE4192" i="1" s="1"/>
  <c r="AJ4191" i="1"/>
  <c r="AK4191" i="1" s="1"/>
  <c r="AH4191" i="1"/>
  <c r="AI4191" i="1" s="1"/>
  <c r="AF4191" i="1"/>
  <c r="AG4191" i="1" s="1"/>
  <c r="AD4191" i="1"/>
  <c r="AE4191" i="1" s="1"/>
  <c r="AJ4190" i="1"/>
  <c r="AK4190" i="1" s="1"/>
  <c r="AH4190" i="1"/>
  <c r="AI4190" i="1" s="1"/>
  <c r="AF4190" i="1"/>
  <c r="AG4190" i="1" s="1"/>
  <c r="AD4190" i="1"/>
  <c r="AE4190" i="1" s="1"/>
  <c r="AJ4189" i="1"/>
  <c r="AK4189" i="1" s="1"/>
  <c r="AH4189" i="1"/>
  <c r="AI4189" i="1" s="1"/>
  <c r="AF4189" i="1"/>
  <c r="AG4189" i="1" s="1"/>
  <c r="AD4189" i="1"/>
  <c r="AE4189" i="1" s="1"/>
  <c r="AJ4188" i="1"/>
  <c r="AK4188" i="1" s="1"/>
  <c r="AH4188" i="1"/>
  <c r="AI4188" i="1" s="1"/>
  <c r="AF4188" i="1"/>
  <c r="AG4188" i="1" s="1"/>
  <c r="AD4188" i="1"/>
  <c r="AE4188" i="1" s="1"/>
  <c r="AJ4187" i="1"/>
  <c r="AK4187" i="1" s="1"/>
  <c r="AH4187" i="1"/>
  <c r="AI4187" i="1" s="1"/>
  <c r="AF4187" i="1"/>
  <c r="AG4187" i="1" s="1"/>
  <c r="AD4187" i="1"/>
  <c r="AE4187" i="1" s="1"/>
  <c r="AJ4186" i="1"/>
  <c r="AK4186" i="1" s="1"/>
  <c r="AH4186" i="1"/>
  <c r="AI4186" i="1" s="1"/>
  <c r="AF4186" i="1"/>
  <c r="AG4186" i="1" s="1"/>
  <c r="AD4186" i="1"/>
  <c r="AE4186" i="1" s="1"/>
  <c r="AJ4185" i="1"/>
  <c r="AK4185" i="1" s="1"/>
  <c r="AH4185" i="1"/>
  <c r="AI4185" i="1" s="1"/>
  <c r="AF4185" i="1"/>
  <c r="AG4185" i="1" s="1"/>
  <c r="AD4185" i="1"/>
  <c r="AE4185" i="1" s="1"/>
  <c r="AJ4184" i="1"/>
  <c r="AK4184" i="1" s="1"/>
  <c r="AH4184" i="1"/>
  <c r="AI4184" i="1" s="1"/>
  <c r="AF4184" i="1"/>
  <c r="AG4184" i="1" s="1"/>
  <c r="AD4184" i="1"/>
  <c r="AE4184" i="1" s="1"/>
  <c r="AJ4183" i="1"/>
  <c r="AK4183" i="1" s="1"/>
  <c r="AH4183" i="1"/>
  <c r="AI4183" i="1" s="1"/>
  <c r="AF4183" i="1"/>
  <c r="AG4183" i="1" s="1"/>
  <c r="AD4183" i="1"/>
  <c r="AE4183" i="1" s="1"/>
  <c r="AJ4182" i="1"/>
  <c r="AK4182" i="1" s="1"/>
  <c r="AH4182" i="1"/>
  <c r="AI4182" i="1" s="1"/>
  <c r="AF4182" i="1"/>
  <c r="AG4182" i="1" s="1"/>
  <c r="AD4182" i="1"/>
  <c r="AE4182" i="1" s="1"/>
  <c r="AJ4181" i="1"/>
  <c r="AK4181" i="1" s="1"/>
  <c r="AH4181" i="1"/>
  <c r="AI4181" i="1" s="1"/>
  <c r="AF4181" i="1"/>
  <c r="AG4181" i="1" s="1"/>
  <c r="AD4181" i="1"/>
  <c r="AE4181" i="1" s="1"/>
  <c r="AJ4180" i="1"/>
  <c r="AK4180" i="1" s="1"/>
  <c r="AI4180" i="1"/>
  <c r="AH4180" i="1"/>
  <c r="AF4180" i="1"/>
  <c r="AG4180" i="1" s="1"/>
  <c r="AD4180" i="1"/>
  <c r="AE4180" i="1" s="1"/>
  <c r="AJ4179" i="1"/>
  <c r="AK4179" i="1" s="1"/>
  <c r="AH4179" i="1"/>
  <c r="AI4179" i="1" s="1"/>
  <c r="AF4179" i="1"/>
  <c r="AG4179" i="1" s="1"/>
  <c r="AD4179" i="1"/>
  <c r="AE4179" i="1" s="1"/>
  <c r="AJ4178" i="1"/>
  <c r="AK4178" i="1" s="1"/>
  <c r="AH4178" i="1"/>
  <c r="AI4178" i="1" s="1"/>
  <c r="AF4178" i="1"/>
  <c r="AG4178" i="1" s="1"/>
  <c r="AD4178" i="1"/>
  <c r="AE4178" i="1" s="1"/>
  <c r="AJ4177" i="1"/>
  <c r="AK4177" i="1" s="1"/>
  <c r="AH4177" i="1"/>
  <c r="AI4177" i="1" s="1"/>
  <c r="AF4177" i="1"/>
  <c r="AG4177" i="1" s="1"/>
  <c r="AD4177" i="1"/>
  <c r="AE4177" i="1" s="1"/>
  <c r="AJ4176" i="1"/>
  <c r="AK4176" i="1" s="1"/>
  <c r="AH4176" i="1"/>
  <c r="AI4176" i="1" s="1"/>
  <c r="AF4176" i="1"/>
  <c r="AG4176" i="1" s="1"/>
  <c r="AD4176" i="1"/>
  <c r="AE4176" i="1" s="1"/>
  <c r="AJ4175" i="1"/>
  <c r="AK4175" i="1" s="1"/>
  <c r="AH4175" i="1"/>
  <c r="AI4175" i="1" s="1"/>
  <c r="AF4175" i="1"/>
  <c r="AG4175" i="1" s="1"/>
  <c r="AD4175" i="1"/>
  <c r="AE4175" i="1" s="1"/>
  <c r="AJ4174" i="1"/>
  <c r="AK4174" i="1" s="1"/>
  <c r="AH4174" i="1"/>
  <c r="AI4174" i="1" s="1"/>
  <c r="AF4174" i="1"/>
  <c r="AG4174" i="1" s="1"/>
  <c r="AD4174" i="1"/>
  <c r="AE4174" i="1" s="1"/>
  <c r="AJ4173" i="1"/>
  <c r="AK4173" i="1" s="1"/>
  <c r="AH4173" i="1"/>
  <c r="AI4173" i="1" s="1"/>
  <c r="AF4173" i="1"/>
  <c r="AG4173" i="1" s="1"/>
  <c r="AD4173" i="1"/>
  <c r="AE4173" i="1" s="1"/>
  <c r="AJ4172" i="1"/>
  <c r="AK4172" i="1" s="1"/>
  <c r="AH4172" i="1"/>
  <c r="AI4172" i="1" s="1"/>
  <c r="AF4172" i="1"/>
  <c r="AG4172" i="1" s="1"/>
  <c r="AD4172" i="1"/>
  <c r="AE4172" i="1" s="1"/>
  <c r="AJ4171" i="1"/>
  <c r="AK4171" i="1" s="1"/>
  <c r="AH4171" i="1"/>
  <c r="AI4171" i="1" s="1"/>
  <c r="AF4171" i="1"/>
  <c r="AG4171" i="1" s="1"/>
  <c r="AD4171" i="1"/>
  <c r="AE4171" i="1" s="1"/>
  <c r="AJ4170" i="1"/>
  <c r="AK4170" i="1" s="1"/>
  <c r="AH4170" i="1"/>
  <c r="AI4170" i="1" s="1"/>
  <c r="AF4170" i="1"/>
  <c r="AG4170" i="1" s="1"/>
  <c r="AD4170" i="1"/>
  <c r="AE4170" i="1" s="1"/>
  <c r="AJ4169" i="1"/>
  <c r="AK4169" i="1" s="1"/>
  <c r="AH4169" i="1"/>
  <c r="AI4169" i="1" s="1"/>
  <c r="AF4169" i="1"/>
  <c r="AG4169" i="1" s="1"/>
  <c r="AD4169" i="1"/>
  <c r="AE4169" i="1" s="1"/>
  <c r="AJ4168" i="1"/>
  <c r="AK4168" i="1" s="1"/>
  <c r="AH4168" i="1"/>
  <c r="AI4168" i="1" s="1"/>
  <c r="AF4168" i="1"/>
  <c r="AG4168" i="1" s="1"/>
  <c r="AD4168" i="1"/>
  <c r="AE4168" i="1" s="1"/>
  <c r="AJ4167" i="1"/>
  <c r="AK4167" i="1" s="1"/>
  <c r="AH4167" i="1"/>
  <c r="AI4167" i="1" s="1"/>
  <c r="AF4167" i="1"/>
  <c r="AG4167" i="1" s="1"/>
  <c r="AD4167" i="1"/>
  <c r="AE4167" i="1" s="1"/>
  <c r="AJ4166" i="1"/>
  <c r="AK4166" i="1" s="1"/>
  <c r="AH4166" i="1"/>
  <c r="AI4166" i="1" s="1"/>
  <c r="AF4166" i="1"/>
  <c r="AG4166" i="1" s="1"/>
  <c r="AD4166" i="1"/>
  <c r="AE4166" i="1" s="1"/>
  <c r="AJ4165" i="1"/>
  <c r="AK4165" i="1" s="1"/>
  <c r="AH4165" i="1"/>
  <c r="AI4165" i="1" s="1"/>
  <c r="AF4165" i="1"/>
  <c r="AG4165" i="1" s="1"/>
  <c r="AD4165" i="1"/>
  <c r="AE4165" i="1" s="1"/>
  <c r="AJ4164" i="1"/>
  <c r="AK4164" i="1" s="1"/>
  <c r="AH4164" i="1"/>
  <c r="AI4164" i="1" s="1"/>
  <c r="AF4164" i="1"/>
  <c r="AG4164" i="1" s="1"/>
  <c r="AD4164" i="1"/>
  <c r="AE4164" i="1" s="1"/>
  <c r="AJ4163" i="1"/>
  <c r="AK4163" i="1" s="1"/>
  <c r="AH4163" i="1"/>
  <c r="AI4163" i="1" s="1"/>
  <c r="AF4163" i="1"/>
  <c r="AG4163" i="1" s="1"/>
  <c r="AD4163" i="1"/>
  <c r="AE4163" i="1" s="1"/>
  <c r="AJ4162" i="1"/>
  <c r="AK4162" i="1" s="1"/>
  <c r="AH4162" i="1"/>
  <c r="AI4162" i="1" s="1"/>
  <c r="AF4162" i="1"/>
  <c r="AG4162" i="1" s="1"/>
  <c r="AD4162" i="1"/>
  <c r="AE4162" i="1" s="1"/>
  <c r="AJ4161" i="1"/>
  <c r="AK4161" i="1" s="1"/>
  <c r="AH4161" i="1"/>
  <c r="AI4161" i="1" s="1"/>
  <c r="AF4161" i="1"/>
  <c r="AG4161" i="1" s="1"/>
  <c r="AD4161" i="1"/>
  <c r="AE4161" i="1" s="1"/>
  <c r="AJ4160" i="1"/>
  <c r="AK4160" i="1" s="1"/>
  <c r="AH4160" i="1"/>
  <c r="AI4160" i="1" s="1"/>
  <c r="AF4160" i="1"/>
  <c r="AG4160" i="1" s="1"/>
  <c r="AD4160" i="1"/>
  <c r="AE4160" i="1" s="1"/>
  <c r="AJ4159" i="1"/>
  <c r="AK4159" i="1" s="1"/>
  <c r="AH4159" i="1"/>
  <c r="AI4159" i="1" s="1"/>
  <c r="AF4159" i="1"/>
  <c r="AG4159" i="1" s="1"/>
  <c r="AD4159" i="1"/>
  <c r="AE4159" i="1" s="1"/>
  <c r="AJ4158" i="1"/>
  <c r="AK4158" i="1" s="1"/>
  <c r="AH4158" i="1"/>
  <c r="AI4158" i="1" s="1"/>
  <c r="AF4158" i="1"/>
  <c r="AG4158" i="1" s="1"/>
  <c r="AD4158" i="1"/>
  <c r="AE4158" i="1" s="1"/>
  <c r="AJ4157" i="1"/>
  <c r="AK4157" i="1" s="1"/>
  <c r="AH4157" i="1"/>
  <c r="AI4157" i="1" s="1"/>
  <c r="AF4157" i="1"/>
  <c r="AG4157" i="1" s="1"/>
  <c r="AD4157" i="1"/>
  <c r="AE4157" i="1" s="1"/>
  <c r="AJ4156" i="1"/>
  <c r="AK4156" i="1" s="1"/>
  <c r="AH4156" i="1"/>
  <c r="AI4156" i="1" s="1"/>
  <c r="AF4156" i="1"/>
  <c r="AG4156" i="1" s="1"/>
  <c r="AD4156" i="1"/>
  <c r="AE4156" i="1" s="1"/>
  <c r="AJ4155" i="1"/>
  <c r="AK4155" i="1" s="1"/>
  <c r="AH4155" i="1"/>
  <c r="AI4155" i="1" s="1"/>
  <c r="AF4155" i="1"/>
  <c r="AG4155" i="1" s="1"/>
  <c r="AD4155" i="1"/>
  <c r="AE4155" i="1" s="1"/>
  <c r="AJ4154" i="1"/>
  <c r="AK4154" i="1" s="1"/>
  <c r="AH4154" i="1"/>
  <c r="AI4154" i="1" s="1"/>
  <c r="AF4154" i="1"/>
  <c r="AG4154" i="1" s="1"/>
  <c r="AD4154" i="1"/>
  <c r="AE4154" i="1" s="1"/>
  <c r="AJ4153" i="1"/>
  <c r="AK4153" i="1" s="1"/>
  <c r="AH4153" i="1"/>
  <c r="AI4153" i="1" s="1"/>
  <c r="AF4153" i="1"/>
  <c r="AG4153" i="1" s="1"/>
  <c r="AD4153" i="1"/>
  <c r="AE4153" i="1" s="1"/>
  <c r="AJ4152" i="1"/>
  <c r="AK4152" i="1" s="1"/>
  <c r="AH4152" i="1"/>
  <c r="AI4152" i="1" s="1"/>
  <c r="AF4152" i="1"/>
  <c r="AG4152" i="1" s="1"/>
  <c r="AD4152" i="1"/>
  <c r="AE4152" i="1" s="1"/>
  <c r="AJ4151" i="1"/>
  <c r="AK4151" i="1" s="1"/>
  <c r="AH4151" i="1"/>
  <c r="AI4151" i="1" s="1"/>
  <c r="AF4151" i="1"/>
  <c r="AG4151" i="1" s="1"/>
  <c r="AD4151" i="1"/>
  <c r="AE4151" i="1" s="1"/>
  <c r="AJ4150" i="1"/>
  <c r="AK4150" i="1" s="1"/>
  <c r="AH4150" i="1"/>
  <c r="AI4150" i="1" s="1"/>
  <c r="AF4150" i="1"/>
  <c r="AG4150" i="1" s="1"/>
  <c r="AD4150" i="1"/>
  <c r="AE4150" i="1" s="1"/>
  <c r="AJ4149" i="1"/>
  <c r="AK4149" i="1" s="1"/>
  <c r="AH4149" i="1"/>
  <c r="AI4149" i="1" s="1"/>
  <c r="AF4149" i="1"/>
  <c r="AG4149" i="1" s="1"/>
  <c r="AD4149" i="1"/>
  <c r="AE4149" i="1" s="1"/>
  <c r="AJ4148" i="1"/>
  <c r="AK4148" i="1" s="1"/>
  <c r="AH4148" i="1"/>
  <c r="AI4148" i="1" s="1"/>
  <c r="AF4148" i="1"/>
  <c r="AG4148" i="1" s="1"/>
  <c r="AD4148" i="1"/>
  <c r="AE4148" i="1" s="1"/>
  <c r="AJ4147" i="1"/>
  <c r="AK4147" i="1" s="1"/>
  <c r="AH4147" i="1"/>
  <c r="AI4147" i="1" s="1"/>
  <c r="AF4147" i="1"/>
  <c r="AG4147" i="1" s="1"/>
  <c r="AD4147" i="1"/>
  <c r="AE4147" i="1" s="1"/>
  <c r="AJ4146" i="1"/>
  <c r="AK4146" i="1" s="1"/>
  <c r="AH4146" i="1"/>
  <c r="AI4146" i="1" s="1"/>
  <c r="AF4146" i="1"/>
  <c r="AG4146" i="1" s="1"/>
  <c r="AD4146" i="1"/>
  <c r="AE4146" i="1" s="1"/>
  <c r="AJ4145" i="1"/>
  <c r="AK4145" i="1" s="1"/>
  <c r="AH4145" i="1"/>
  <c r="AI4145" i="1" s="1"/>
  <c r="AF4145" i="1"/>
  <c r="AG4145" i="1" s="1"/>
  <c r="AD4145" i="1"/>
  <c r="AE4145" i="1" s="1"/>
  <c r="AJ4144" i="1"/>
  <c r="AK4144" i="1" s="1"/>
  <c r="AH4144" i="1"/>
  <c r="AI4144" i="1" s="1"/>
  <c r="AF4144" i="1"/>
  <c r="AG4144" i="1" s="1"/>
  <c r="AD4144" i="1"/>
  <c r="AE4144" i="1" s="1"/>
  <c r="AJ4143" i="1"/>
  <c r="AK4143" i="1" s="1"/>
  <c r="AH4143" i="1"/>
  <c r="AI4143" i="1" s="1"/>
  <c r="AF4143" i="1"/>
  <c r="AG4143" i="1" s="1"/>
  <c r="AD4143" i="1"/>
  <c r="AE4143" i="1" s="1"/>
  <c r="AJ4142" i="1"/>
  <c r="AK4142" i="1" s="1"/>
  <c r="AH4142" i="1"/>
  <c r="AI4142" i="1" s="1"/>
  <c r="AF4142" i="1"/>
  <c r="AG4142" i="1" s="1"/>
  <c r="AD4142" i="1"/>
  <c r="AE4142" i="1" s="1"/>
  <c r="AJ4141" i="1"/>
  <c r="AK4141" i="1" s="1"/>
  <c r="AH4141" i="1"/>
  <c r="AI4141" i="1" s="1"/>
  <c r="AF4141" i="1"/>
  <c r="AG4141" i="1" s="1"/>
  <c r="AD4141" i="1"/>
  <c r="AE4141" i="1" s="1"/>
  <c r="AJ4140" i="1"/>
  <c r="AK4140" i="1" s="1"/>
  <c r="AH4140" i="1"/>
  <c r="AI4140" i="1" s="1"/>
  <c r="AF4140" i="1"/>
  <c r="AG4140" i="1" s="1"/>
  <c r="AD4140" i="1"/>
  <c r="AE4140" i="1" s="1"/>
  <c r="AJ4139" i="1"/>
  <c r="AK4139" i="1" s="1"/>
  <c r="AH4139" i="1"/>
  <c r="AI4139" i="1" s="1"/>
  <c r="AF4139" i="1"/>
  <c r="AG4139" i="1" s="1"/>
  <c r="AD4139" i="1"/>
  <c r="AE4139" i="1" s="1"/>
  <c r="AJ4138" i="1"/>
  <c r="AK4138" i="1" s="1"/>
  <c r="AH4138" i="1"/>
  <c r="AI4138" i="1" s="1"/>
  <c r="AF4138" i="1"/>
  <c r="AG4138" i="1" s="1"/>
  <c r="AD4138" i="1"/>
  <c r="AE4138" i="1" s="1"/>
  <c r="AJ4137" i="1"/>
  <c r="AK4137" i="1" s="1"/>
  <c r="AI4137" i="1"/>
  <c r="AH4137" i="1"/>
  <c r="AF4137" i="1"/>
  <c r="AG4137" i="1" s="1"/>
  <c r="AD4137" i="1"/>
  <c r="AE4137" i="1" s="1"/>
  <c r="AJ4136" i="1"/>
  <c r="AK4136" i="1" s="1"/>
  <c r="AH4136" i="1"/>
  <c r="AI4136" i="1" s="1"/>
  <c r="AF4136" i="1"/>
  <c r="AG4136" i="1" s="1"/>
  <c r="AD4136" i="1"/>
  <c r="AE4136" i="1" s="1"/>
  <c r="AJ4135" i="1"/>
  <c r="AK4135" i="1" s="1"/>
  <c r="AH4135" i="1"/>
  <c r="AI4135" i="1" s="1"/>
  <c r="AF4135" i="1"/>
  <c r="AG4135" i="1" s="1"/>
  <c r="AD4135" i="1"/>
  <c r="AE4135" i="1" s="1"/>
  <c r="AJ4134" i="1"/>
  <c r="AK4134" i="1" s="1"/>
  <c r="AH4134" i="1"/>
  <c r="AI4134" i="1" s="1"/>
  <c r="AF4134" i="1"/>
  <c r="AG4134" i="1" s="1"/>
  <c r="AD4134" i="1"/>
  <c r="AE4134" i="1" s="1"/>
  <c r="AJ4133" i="1"/>
  <c r="AK4133" i="1" s="1"/>
  <c r="AH4133" i="1"/>
  <c r="AI4133" i="1" s="1"/>
  <c r="AF4133" i="1"/>
  <c r="AG4133" i="1" s="1"/>
  <c r="AD4133" i="1"/>
  <c r="AE4133" i="1" s="1"/>
  <c r="AJ4132" i="1"/>
  <c r="AK4132" i="1" s="1"/>
  <c r="AH4132" i="1"/>
  <c r="AI4132" i="1" s="1"/>
  <c r="AF4132" i="1"/>
  <c r="AG4132" i="1" s="1"/>
  <c r="AD4132" i="1"/>
  <c r="AE4132" i="1" s="1"/>
  <c r="AJ4131" i="1"/>
  <c r="AK4131" i="1" s="1"/>
  <c r="AH4131" i="1"/>
  <c r="AI4131" i="1" s="1"/>
  <c r="AF4131" i="1"/>
  <c r="AG4131" i="1" s="1"/>
  <c r="AD4131" i="1"/>
  <c r="AE4131" i="1" s="1"/>
  <c r="AJ4130" i="1"/>
  <c r="AK4130" i="1" s="1"/>
  <c r="AH4130" i="1"/>
  <c r="AI4130" i="1" s="1"/>
  <c r="AF4130" i="1"/>
  <c r="AG4130" i="1" s="1"/>
  <c r="AD4130" i="1"/>
  <c r="AE4130" i="1" s="1"/>
  <c r="AJ4129" i="1"/>
  <c r="AK4129" i="1" s="1"/>
  <c r="AH4129" i="1"/>
  <c r="AI4129" i="1" s="1"/>
  <c r="AF4129" i="1"/>
  <c r="AG4129" i="1" s="1"/>
  <c r="AD4129" i="1"/>
  <c r="AE4129" i="1" s="1"/>
  <c r="AJ4128" i="1"/>
  <c r="AK4128" i="1" s="1"/>
  <c r="AH4128" i="1"/>
  <c r="AI4128" i="1" s="1"/>
  <c r="AF4128" i="1"/>
  <c r="AG4128" i="1" s="1"/>
  <c r="AD4128" i="1"/>
  <c r="AE4128" i="1" s="1"/>
  <c r="AJ4127" i="1"/>
  <c r="AK4127" i="1" s="1"/>
  <c r="AH4127" i="1"/>
  <c r="AI4127" i="1" s="1"/>
  <c r="AF4127" i="1"/>
  <c r="AG4127" i="1" s="1"/>
  <c r="AD4127" i="1"/>
  <c r="AE4127" i="1" s="1"/>
  <c r="AJ4126" i="1"/>
  <c r="AK4126" i="1" s="1"/>
  <c r="AH4126" i="1"/>
  <c r="AI4126" i="1" s="1"/>
  <c r="AF4126" i="1"/>
  <c r="AG4126" i="1" s="1"/>
  <c r="AD4126" i="1"/>
  <c r="AE4126" i="1" s="1"/>
  <c r="AJ4125" i="1"/>
  <c r="AK4125" i="1" s="1"/>
  <c r="AH4125" i="1"/>
  <c r="AI4125" i="1" s="1"/>
  <c r="AF4125" i="1"/>
  <c r="AG4125" i="1" s="1"/>
  <c r="AD4125" i="1"/>
  <c r="AE4125" i="1" s="1"/>
  <c r="AJ4124" i="1"/>
  <c r="AK4124" i="1" s="1"/>
  <c r="AH4124" i="1"/>
  <c r="AI4124" i="1" s="1"/>
  <c r="AF4124" i="1"/>
  <c r="AG4124" i="1" s="1"/>
  <c r="AD4124" i="1"/>
  <c r="AE4124" i="1" s="1"/>
  <c r="AJ4123" i="1"/>
  <c r="AK4123" i="1" s="1"/>
  <c r="AH4123" i="1"/>
  <c r="AI4123" i="1" s="1"/>
  <c r="AF4123" i="1"/>
  <c r="AG4123" i="1" s="1"/>
  <c r="AD4123" i="1"/>
  <c r="AE4123" i="1" s="1"/>
  <c r="AJ4122" i="1"/>
  <c r="AK4122" i="1" s="1"/>
  <c r="AH4122" i="1"/>
  <c r="AI4122" i="1" s="1"/>
  <c r="AF4122" i="1"/>
  <c r="AG4122" i="1" s="1"/>
  <c r="AD4122" i="1"/>
  <c r="AE4122" i="1" s="1"/>
  <c r="AJ4121" i="1"/>
  <c r="AK4121" i="1" s="1"/>
  <c r="AH4121" i="1"/>
  <c r="AI4121" i="1" s="1"/>
  <c r="AF4121" i="1"/>
  <c r="AG4121" i="1" s="1"/>
  <c r="AD4121" i="1"/>
  <c r="AE4121" i="1" s="1"/>
  <c r="AJ4120" i="1"/>
  <c r="AK4120" i="1" s="1"/>
  <c r="AH4120" i="1"/>
  <c r="AI4120" i="1" s="1"/>
  <c r="AF4120" i="1"/>
  <c r="AG4120" i="1" s="1"/>
  <c r="AD4120" i="1"/>
  <c r="AE4120" i="1" s="1"/>
  <c r="AJ4119" i="1"/>
  <c r="AK4119" i="1" s="1"/>
  <c r="AH4119" i="1"/>
  <c r="AI4119" i="1" s="1"/>
  <c r="AF4119" i="1"/>
  <c r="AG4119" i="1" s="1"/>
  <c r="AD4119" i="1"/>
  <c r="AE4119" i="1" s="1"/>
  <c r="AJ4118" i="1"/>
  <c r="AK4118" i="1" s="1"/>
  <c r="AH4118" i="1"/>
  <c r="AI4118" i="1" s="1"/>
  <c r="AF4118" i="1"/>
  <c r="AG4118" i="1" s="1"/>
  <c r="AD4118" i="1"/>
  <c r="AE4118" i="1" s="1"/>
  <c r="AJ4117" i="1"/>
  <c r="AK4117" i="1" s="1"/>
  <c r="AH4117" i="1"/>
  <c r="AI4117" i="1" s="1"/>
  <c r="AF4117" i="1"/>
  <c r="AG4117" i="1" s="1"/>
  <c r="AD4117" i="1"/>
  <c r="AE4117" i="1" s="1"/>
  <c r="AJ4116" i="1"/>
  <c r="AK4116" i="1" s="1"/>
  <c r="AH4116" i="1"/>
  <c r="AI4116" i="1" s="1"/>
  <c r="AF4116" i="1"/>
  <c r="AG4116" i="1" s="1"/>
  <c r="AD4116" i="1"/>
  <c r="AE4116" i="1" s="1"/>
  <c r="AJ4115" i="1"/>
  <c r="AK4115" i="1" s="1"/>
  <c r="AH4115" i="1"/>
  <c r="AI4115" i="1" s="1"/>
  <c r="AF4115" i="1"/>
  <c r="AG4115" i="1" s="1"/>
  <c r="AD4115" i="1"/>
  <c r="AE4115" i="1" s="1"/>
  <c r="AJ4114" i="1"/>
  <c r="AK4114" i="1" s="1"/>
  <c r="AH4114" i="1"/>
  <c r="AI4114" i="1" s="1"/>
  <c r="AF4114" i="1"/>
  <c r="AG4114" i="1" s="1"/>
  <c r="AD4114" i="1"/>
  <c r="AE4114" i="1" s="1"/>
  <c r="AJ4113" i="1"/>
  <c r="AK4113" i="1" s="1"/>
  <c r="AH4113" i="1"/>
  <c r="AI4113" i="1" s="1"/>
  <c r="AF4113" i="1"/>
  <c r="AG4113" i="1" s="1"/>
  <c r="AD4113" i="1"/>
  <c r="AE4113" i="1" s="1"/>
  <c r="AJ4112" i="1"/>
  <c r="AK4112" i="1" s="1"/>
  <c r="AH4112" i="1"/>
  <c r="AI4112" i="1" s="1"/>
  <c r="AF4112" i="1"/>
  <c r="AG4112" i="1" s="1"/>
  <c r="AD4112" i="1"/>
  <c r="AE4112" i="1" s="1"/>
  <c r="AJ4111" i="1"/>
  <c r="AK4111" i="1" s="1"/>
  <c r="AH4111" i="1"/>
  <c r="AI4111" i="1" s="1"/>
  <c r="AF4111" i="1"/>
  <c r="AG4111" i="1" s="1"/>
  <c r="AD4111" i="1"/>
  <c r="AE4111" i="1" s="1"/>
  <c r="AJ4110" i="1"/>
  <c r="AK4110" i="1" s="1"/>
  <c r="AH4110" i="1"/>
  <c r="AI4110" i="1" s="1"/>
  <c r="AF4110" i="1"/>
  <c r="AG4110" i="1" s="1"/>
  <c r="AD4110" i="1"/>
  <c r="AE4110" i="1" s="1"/>
  <c r="AJ4109" i="1"/>
  <c r="AK4109" i="1" s="1"/>
  <c r="AH4109" i="1"/>
  <c r="AI4109" i="1" s="1"/>
  <c r="AF4109" i="1"/>
  <c r="AG4109" i="1" s="1"/>
  <c r="AD4109" i="1"/>
  <c r="AE4109" i="1" s="1"/>
  <c r="AJ4108" i="1"/>
  <c r="AK4108" i="1" s="1"/>
  <c r="AH4108" i="1"/>
  <c r="AI4108" i="1" s="1"/>
  <c r="AF4108" i="1"/>
  <c r="AG4108" i="1" s="1"/>
  <c r="AD4108" i="1"/>
  <c r="AE4108" i="1" s="1"/>
  <c r="AJ4107" i="1"/>
  <c r="AK4107" i="1" s="1"/>
  <c r="AH4107" i="1"/>
  <c r="AI4107" i="1" s="1"/>
  <c r="AF4107" i="1"/>
  <c r="AG4107" i="1" s="1"/>
  <c r="AD4107" i="1"/>
  <c r="AE4107" i="1" s="1"/>
  <c r="AJ4106" i="1"/>
  <c r="AK4106" i="1" s="1"/>
  <c r="AH4106" i="1"/>
  <c r="AI4106" i="1" s="1"/>
  <c r="AF4106" i="1"/>
  <c r="AG4106" i="1" s="1"/>
  <c r="AD4106" i="1"/>
  <c r="AE4106" i="1" s="1"/>
  <c r="AJ4105" i="1"/>
  <c r="AK4105" i="1" s="1"/>
  <c r="AH4105" i="1"/>
  <c r="AI4105" i="1" s="1"/>
  <c r="AF4105" i="1"/>
  <c r="AG4105" i="1" s="1"/>
  <c r="AD4105" i="1"/>
  <c r="AE4105" i="1" s="1"/>
  <c r="AJ4104" i="1"/>
  <c r="AK4104" i="1" s="1"/>
  <c r="AH4104" i="1"/>
  <c r="AI4104" i="1" s="1"/>
  <c r="AF4104" i="1"/>
  <c r="AG4104" i="1" s="1"/>
  <c r="AD4104" i="1"/>
  <c r="AE4104" i="1" s="1"/>
  <c r="AJ4103" i="1"/>
  <c r="AK4103" i="1" s="1"/>
  <c r="AH4103" i="1"/>
  <c r="AI4103" i="1" s="1"/>
  <c r="AF4103" i="1"/>
  <c r="AG4103" i="1" s="1"/>
  <c r="AD4103" i="1"/>
  <c r="AE4103" i="1" s="1"/>
  <c r="AJ4102" i="1"/>
  <c r="AK4102" i="1" s="1"/>
  <c r="AH4102" i="1"/>
  <c r="AI4102" i="1" s="1"/>
  <c r="AF4102" i="1"/>
  <c r="AG4102" i="1" s="1"/>
  <c r="AD4102" i="1"/>
  <c r="AE4102" i="1" s="1"/>
  <c r="AJ4101" i="1"/>
  <c r="AK4101" i="1" s="1"/>
  <c r="AH4101" i="1"/>
  <c r="AI4101" i="1" s="1"/>
  <c r="AF4101" i="1"/>
  <c r="AG4101" i="1" s="1"/>
  <c r="AD4101" i="1"/>
  <c r="AE4101" i="1" s="1"/>
  <c r="AJ4100" i="1"/>
  <c r="AK4100" i="1" s="1"/>
  <c r="AH4100" i="1"/>
  <c r="AI4100" i="1" s="1"/>
  <c r="AF4100" i="1"/>
  <c r="AG4100" i="1" s="1"/>
  <c r="AD4100" i="1"/>
  <c r="AE4100" i="1" s="1"/>
  <c r="AJ4099" i="1"/>
  <c r="AK4099" i="1" s="1"/>
  <c r="AH4099" i="1"/>
  <c r="AI4099" i="1" s="1"/>
  <c r="AF4099" i="1"/>
  <c r="AG4099" i="1" s="1"/>
  <c r="AD4099" i="1"/>
  <c r="AE4099" i="1" s="1"/>
  <c r="AJ4098" i="1"/>
  <c r="AK4098" i="1" s="1"/>
  <c r="AH4098" i="1"/>
  <c r="AI4098" i="1" s="1"/>
  <c r="AF4098" i="1"/>
  <c r="AG4098" i="1" s="1"/>
  <c r="AD4098" i="1"/>
  <c r="AE4098" i="1" s="1"/>
  <c r="AJ4097" i="1"/>
  <c r="AK4097" i="1" s="1"/>
  <c r="AH4097" i="1"/>
  <c r="AI4097" i="1" s="1"/>
  <c r="AF4097" i="1"/>
  <c r="AG4097" i="1" s="1"/>
  <c r="AD4097" i="1"/>
  <c r="AE4097" i="1" s="1"/>
  <c r="AJ4096" i="1"/>
  <c r="AK4096" i="1" s="1"/>
  <c r="AH4096" i="1"/>
  <c r="AI4096" i="1" s="1"/>
  <c r="AF4096" i="1"/>
  <c r="AG4096" i="1" s="1"/>
  <c r="AD4096" i="1"/>
  <c r="AE4096" i="1" s="1"/>
  <c r="AJ4095" i="1"/>
  <c r="AK4095" i="1" s="1"/>
  <c r="AH4095" i="1"/>
  <c r="AI4095" i="1" s="1"/>
  <c r="AF4095" i="1"/>
  <c r="AG4095" i="1" s="1"/>
  <c r="AD4095" i="1"/>
  <c r="AE4095" i="1" s="1"/>
  <c r="AJ4094" i="1"/>
  <c r="AK4094" i="1" s="1"/>
  <c r="AH4094" i="1"/>
  <c r="AI4094" i="1" s="1"/>
  <c r="AF4094" i="1"/>
  <c r="AG4094" i="1" s="1"/>
  <c r="AD4094" i="1"/>
  <c r="AE4094" i="1" s="1"/>
  <c r="AJ4093" i="1"/>
  <c r="AK4093" i="1" s="1"/>
  <c r="AH4093" i="1"/>
  <c r="AI4093" i="1" s="1"/>
  <c r="AF4093" i="1"/>
  <c r="AG4093" i="1" s="1"/>
  <c r="AD4093" i="1"/>
  <c r="AE4093" i="1" s="1"/>
  <c r="AJ4092" i="1"/>
  <c r="AK4092" i="1" s="1"/>
  <c r="AH4092" i="1"/>
  <c r="AI4092" i="1" s="1"/>
  <c r="AF4092" i="1"/>
  <c r="AG4092" i="1" s="1"/>
  <c r="AD4092" i="1"/>
  <c r="AE4092" i="1" s="1"/>
  <c r="AJ4091" i="1"/>
  <c r="AK4091" i="1" s="1"/>
  <c r="AH4091" i="1"/>
  <c r="AI4091" i="1" s="1"/>
  <c r="AF4091" i="1"/>
  <c r="AG4091" i="1" s="1"/>
  <c r="AD4091" i="1"/>
  <c r="AE4091" i="1" s="1"/>
  <c r="AJ4090" i="1"/>
  <c r="AK4090" i="1" s="1"/>
  <c r="AH4090" i="1"/>
  <c r="AI4090" i="1" s="1"/>
  <c r="AF4090" i="1"/>
  <c r="AG4090" i="1" s="1"/>
  <c r="AD4090" i="1"/>
  <c r="AE4090" i="1" s="1"/>
  <c r="AJ4089" i="1"/>
  <c r="AK4089" i="1" s="1"/>
  <c r="AH4089" i="1"/>
  <c r="AI4089" i="1" s="1"/>
  <c r="AF4089" i="1"/>
  <c r="AG4089" i="1" s="1"/>
  <c r="AD4089" i="1"/>
  <c r="AE4089" i="1" s="1"/>
  <c r="AJ4088" i="1"/>
  <c r="AK4088" i="1" s="1"/>
  <c r="AH4088" i="1"/>
  <c r="AI4088" i="1" s="1"/>
  <c r="AF4088" i="1"/>
  <c r="AG4088" i="1" s="1"/>
  <c r="AD4088" i="1"/>
  <c r="AE4088" i="1" s="1"/>
  <c r="AJ4087" i="1"/>
  <c r="AK4087" i="1" s="1"/>
  <c r="AH4087" i="1"/>
  <c r="AI4087" i="1" s="1"/>
  <c r="AF4087" i="1"/>
  <c r="AG4087" i="1" s="1"/>
  <c r="AD4087" i="1"/>
  <c r="AE4087" i="1" s="1"/>
  <c r="AJ4086" i="1"/>
  <c r="AK4086" i="1" s="1"/>
  <c r="AH4086" i="1"/>
  <c r="AI4086" i="1" s="1"/>
  <c r="AF4086" i="1"/>
  <c r="AG4086" i="1" s="1"/>
  <c r="AD4086" i="1"/>
  <c r="AE4086" i="1" s="1"/>
  <c r="AJ4085" i="1"/>
  <c r="AK4085" i="1" s="1"/>
  <c r="AH4085" i="1"/>
  <c r="AI4085" i="1" s="1"/>
  <c r="AF4085" i="1"/>
  <c r="AG4085" i="1" s="1"/>
  <c r="AD4085" i="1"/>
  <c r="AE4085" i="1" s="1"/>
  <c r="AJ4084" i="1"/>
  <c r="AK4084" i="1" s="1"/>
  <c r="AH4084" i="1"/>
  <c r="AI4084" i="1" s="1"/>
  <c r="AF4084" i="1"/>
  <c r="AG4084" i="1" s="1"/>
  <c r="AD4084" i="1"/>
  <c r="AE4084" i="1" s="1"/>
  <c r="AJ4083" i="1"/>
  <c r="AK4083" i="1" s="1"/>
  <c r="AH4083" i="1"/>
  <c r="AI4083" i="1" s="1"/>
  <c r="AF4083" i="1"/>
  <c r="AG4083" i="1" s="1"/>
  <c r="AD4083" i="1"/>
  <c r="AE4083" i="1" s="1"/>
  <c r="AJ4082" i="1"/>
  <c r="AK4082" i="1" s="1"/>
  <c r="AH4082" i="1"/>
  <c r="AI4082" i="1" s="1"/>
  <c r="AF4082" i="1"/>
  <c r="AG4082" i="1" s="1"/>
  <c r="AD4082" i="1"/>
  <c r="AE4082" i="1" s="1"/>
  <c r="AJ4081" i="1"/>
  <c r="AK4081" i="1" s="1"/>
  <c r="AH4081" i="1"/>
  <c r="AI4081" i="1" s="1"/>
  <c r="AF4081" i="1"/>
  <c r="AG4081" i="1" s="1"/>
  <c r="AD4081" i="1"/>
  <c r="AE4081" i="1" s="1"/>
  <c r="AJ4080" i="1"/>
  <c r="AK4080" i="1" s="1"/>
  <c r="AH4080" i="1"/>
  <c r="AI4080" i="1" s="1"/>
  <c r="AF4080" i="1"/>
  <c r="AG4080" i="1" s="1"/>
  <c r="AD4080" i="1"/>
  <c r="AE4080" i="1" s="1"/>
  <c r="AJ4079" i="1"/>
  <c r="AK4079" i="1" s="1"/>
  <c r="AH4079" i="1"/>
  <c r="AI4079" i="1" s="1"/>
  <c r="AF4079" i="1"/>
  <c r="AG4079" i="1" s="1"/>
  <c r="AD4079" i="1"/>
  <c r="AE4079" i="1" s="1"/>
  <c r="AJ4078" i="1"/>
  <c r="AK4078" i="1" s="1"/>
  <c r="AH4078" i="1"/>
  <c r="AI4078" i="1" s="1"/>
  <c r="AF4078" i="1"/>
  <c r="AG4078" i="1" s="1"/>
  <c r="AD4078" i="1"/>
  <c r="AE4078" i="1" s="1"/>
  <c r="AJ4077" i="1"/>
  <c r="AK4077" i="1" s="1"/>
  <c r="AH4077" i="1"/>
  <c r="AI4077" i="1" s="1"/>
  <c r="AF4077" i="1"/>
  <c r="AG4077" i="1" s="1"/>
  <c r="AD4077" i="1"/>
  <c r="AE4077" i="1" s="1"/>
  <c r="AJ4076" i="1"/>
  <c r="AK4076" i="1" s="1"/>
  <c r="AH4076" i="1"/>
  <c r="AI4076" i="1" s="1"/>
  <c r="AF4076" i="1"/>
  <c r="AG4076" i="1" s="1"/>
  <c r="AD4076" i="1"/>
  <c r="AE4076" i="1" s="1"/>
  <c r="AJ4075" i="1"/>
  <c r="AK4075" i="1" s="1"/>
  <c r="AH4075" i="1"/>
  <c r="AI4075" i="1" s="1"/>
  <c r="AF4075" i="1"/>
  <c r="AG4075" i="1" s="1"/>
  <c r="AD4075" i="1"/>
  <c r="AE4075" i="1" s="1"/>
  <c r="AJ4074" i="1"/>
  <c r="AK4074" i="1" s="1"/>
  <c r="AH4074" i="1"/>
  <c r="AI4074" i="1" s="1"/>
  <c r="AF4074" i="1"/>
  <c r="AG4074" i="1" s="1"/>
  <c r="AD4074" i="1"/>
  <c r="AE4074" i="1" s="1"/>
  <c r="AJ4073" i="1"/>
  <c r="AK4073" i="1" s="1"/>
  <c r="AH4073" i="1"/>
  <c r="AI4073" i="1" s="1"/>
  <c r="AF4073" i="1"/>
  <c r="AG4073" i="1" s="1"/>
  <c r="AD4073" i="1"/>
  <c r="AE4073" i="1" s="1"/>
  <c r="AJ4072" i="1"/>
  <c r="AK4072" i="1" s="1"/>
  <c r="AH4072" i="1"/>
  <c r="AI4072" i="1" s="1"/>
  <c r="AF4072" i="1"/>
  <c r="AG4072" i="1" s="1"/>
  <c r="AD4072" i="1"/>
  <c r="AE4072" i="1" s="1"/>
  <c r="AJ4071" i="1"/>
  <c r="AK4071" i="1" s="1"/>
  <c r="AH4071" i="1"/>
  <c r="AI4071" i="1" s="1"/>
  <c r="AF4071" i="1"/>
  <c r="AG4071" i="1" s="1"/>
  <c r="AD4071" i="1"/>
  <c r="AE4071" i="1" s="1"/>
  <c r="AJ4070" i="1"/>
  <c r="AK4070" i="1" s="1"/>
  <c r="AH4070" i="1"/>
  <c r="AI4070" i="1" s="1"/>
  <c r="AF4070" i="1"/>
  <c r="AG4070" i="1" s="1"/>
  <c r="AD4070" i="1"/>
  <c r="AE4070" i="1" s="1"/>
  <c r="AJ4069" i="1"/>
  <c r="AK4069" i="1" s="1"/>
  <c r="AH4069" i="1"/>
  <c r="AI4069" i="1" s="1"/>
  <c r="AF4069" i="1"/>
  <c r="AG4069" i="1" s="1"/>
  <c r="AD4069" i="1"/>
  <c r="AE4069" i="1" s="1"/>
  <c r="AJ4068" i="1"/>
  <c r="AK4068" i="1" s="1"/>
  <c r="AH4068" i="1"/>
  <c r="AI4068" i="1" s="1"/>
  <c r="AF4068" i="1"/>
  <c r="AG4068" i="1" s="1"/>
  <c r="AD4068" i="1"/>
  <c r="AE4068" i="1" s="1"/>
  <c r="AJ4067" i="1"/>
  <c r="AK4067" i="1" s="1"/>
  <c r="AH4067" i="1"/>
  <c r="AI4067" i="1" s="1"/>
  <c r="AF4067" i="1"/>
  <c r="AG4067" i="1" s="1"/>
  <c r="AD4067" i="1"/>
  <c r="AE4067" i="1" s="1"/>
  <c r="AJ4066" i="1"/>
  <c r="AK4066" i="1" s="1"/>
  <c r="AH4066" i="1"/>
  <c r="AI4066" i="1" s="1"/>
  <c r="AF4066" i="1"/>
  <c r="AG4066" i="1" s="1"/>
  <c r="AD4066" i="1"/>
  <c r="AE4066" i="1" s="1"/>
  <c r="AJ4065" i="1"/>
  <c r="AK4065" i="1" s="1"/>
  <c r="AH4065" i="1"/>
  <c r="AI4065" i="1" s="1"/>
  <c r="AF4065" i="1"/>
  <c r="AG4065" i="1" s="1"/>
  <c r="AD4065" i="1"/>
  <c r="AE4065" i="1" s="1"/>
  <c r="AJ4064" i="1"/>
  <c r="AK4064" i="1" s="1"/>
  <c r="AH4064" i="1"/>
  <c r="AI4064" i="1" s="1"/>
  <c r="AF4064" i="1"/>
  <c r="AG4064" i="1" s="1"/>
  <c r="AD4064" i="1"/>
  <c r="AE4064" i="1" s="1"/>
  <c r="AJ4063" i="1"/>
  <c r="AK4063" i="1" s="1"/>
  <c r="AH4063" i="1"/>
  <c r="AI4063" i="1" s="1"/>
  <c r="AF4063" i="1"/>
  <c r="AG4063" i="1" s="1"/>
  <c r="AD4063" i="1"/>
  <c r="AE4063" i="1" s="1"/>
  <c r="AJ4062" i="1"/>
  <c r="AK4062" i="1" s="1"/>
  <c r="AH4062" i="1"/>
  <c r="AI4062" i="1" s="1"/>
  <c r="AF4062" i="1"/>
  <c r="AG4062" i="1" s="1"/>
  <c r="AD4062" i="1"/>
  <c r="AE4062" i="1" s="1"/>
  <c r="AJ4061" i="1"/>
  <c r="AK4061" i="1" s="1"/>
  <c r="AH4061" i="1"/>
  <c r="AI4061" i="1" s="1"/>
  <c r="AF4061" i="1"/>
  <c r="AG4061" i="1" s="1"/>
  <c r="AD4061" i="1"/>
  <c r="AE4061" i="1" s="1"/>
  <c r="AJ4060" i="1"/>
  <c r="AK4060" i="1" s="1"/>
  <c r="AH4060" i="1"/>
  <c r="AI4060" i="1" s="1"/>
  <c r="AF4060" i="1"/>
  <c r="AG4060" i="1" s="1"/>
  <c r="AD4060" i="1"/>
  <c r="AE4060" i="1" s="1"/>
  <c r="AJ4059" i="1"/>
  <c r="AK4059" i="1" s="1"/>
  <c r="AH4059" i="1"/>
  <c r="AI4059" i="1" s="1"/>
  <c r="AF4059" i="1"/>
  <c r="AG4059" i="1" s="1"/>
  <c r="AD4059" i="1"/>
  <c r="AE4059" i="1" s="1"/>
  <c r="AJ4058" i="1"/>
  <c r="AK4058" i="1" s="1"/>
  <c r="AH4058" i="1"/>
  <c r="AI4058" i="1" s="1"/>
  <c r="AF4058" i="1"/>
  <c r="AG4058" i="1" s="1"/>
  <c r="AD4058" i="1"/>
  <c r="AE4058" i="1" s="1"/>
  <c r="AJ4057" i="1"/>
  <c r="AK4057" i="1" s="1"/>
  <c r="AH4057" i="1"/>
  <c r="AI4057" i="1" s="1"/>
  <c r="AF4057" i="1"/>
  <c r="AG4057" i="1" s="1"/>
  <c r="AD4057" i="1"/>
  <c r="AE4057" i="1" s="1"/>
  <c r="AJ4056" i="1"/>
  <c r="AK4056" i="1" s="1"/>
  <c r="AH4056" i="1"/>
  <c r="AI4056" i="1" s="1"/>
  <c r="AF4056" i="1"/>
  <c r="AG4056" i="1" s="1"/>
  <c r="AD4056" i="1"/>
  <c r="AE4056" i="1" s="1"/>
  <c r="AJ4055" i="1"/>
  <c r="AK4055" i="1" s="1"/>
  <c r="AH4055" i="1"/>
  <c r="AI4055" i="1" s="1"/>
  <c r="AF4055" i="1"/>
  <c r="AG4055" i="1" s="1"/>
  <c r="AD4055" i="1"/>
  <c r="AE4055" i="1" s="1"/>
  <c r="AJ4054" i="1"/>
  <c r="AK4054" i="1" s="1"/>
  <c r="AH4054" i="1"/>
  <c r="AI4054" i="1" s="1"/>
  <c r="AF4054" i="1"/>
  <c r="AG4054" i="1" s="1"/>
  <c r="AD4054" i="1"/>
  <c r="AE4054" i="1" s="1"/>
  <c r="AJ4053" i="1"/>
  <c r="AK4053" i="1" s="1"/>
  <c r="AH4053" i="1"/>
  <c r="AI4053" i="1" s="1"/>
  <c r="AF4053" i="1"/>
  <c r="AG4053" i="1" s="1"/>
  <c r="AD4053" i="1"/>
  <c r="AE4053" i="1" s="1"/>
  <c r="AJ4052" i="1"/>
  <c r="AK4052" i="1" s="1"/>
  <c r="AH4052" i="1"/>
  <c r="AI4052" i="1" s="1"/>
  <c r="AF4052" i="1"/>
  <c r="AG4052" i="1" s="1"/>
  <c r="AD4052" i="1"/>
  <c r="AE4052" i="1" s="1"/>
  <c r="AJ4051" i="1"/>
  <c r="AK4051" i="1" s="1"/>
  <c r="AH4051" i="1"/>
  <c r="AI4051" i="1" s="1"/>
  <c r="AF4051" i="1"/>
  <c r="AG4051" i="1" s="1"/>
  <c r="AD4051" i="1"/>
  <c r="AE4051" i="1" s="1"/>
  <c r="AJ4050" i="1"/>
  <c r="AK4050" i="1" s="1"/>
  <c r="AH4050" i="1"/>
  <c r="AI4050" i="1" s="1"/>
  <c r="AF4050" i="1"/>
  <c r="AG4050" i="1" s="1"/>
  <c r="AD4050" i="1"/>
  <c r="AE4050" i="1" s="1"/>
  <c r="AJ4049" i="1"/>
  <c r="AK4049" i="1" s="1"/>
  <c r="AH4049" i="1"/>
  <c r="AI4049" i="1" s="1"/>
  <c r="AF4049" i="1"/>
  <c r="AG4049" i="1" s="1"/>
  <c r="AD4049" i="1"/>
  <c r="AE4049" i="1" s="1"/>
  <c r="AJ4048" i="1"/>
  <c r="AK4048" i="1" s="1"/>
  <c r="AH4048" i="1"/>
  <c r="AI4048" i="1" s="1"/>
  <c r="AF4048" i="1"/>
  <c r="AG4048" i="1" s="1"/>
  <c r="AD4048" i="1"/>
  <c r="AE4048" i="1" s="1"/>
  <c r="AJ4047" i="1"/>
  <c r="AK4047" i="1" s="1"/>
  <c r="AH4047" i="1"/>
  <c r="AI4047" i="1" s="1"/>
  <c r="AF4047" i="1"/>
  <c r="AG4047" i="1" s="1"/>
  <c r="AD4047" i="1"/>
  <c r="AE4047" i="1" s="1"/>
  <c r="AJ4046" i="1"/>
  <c r="AK4046" i="1" s="1"/>
  <c r="AH4046" i="1"/>
  <c r="AI4046" i="1" s="1"/>
  <c r="AF4046" i="1"/>
  <c r="AG4046" i="1" s="1"/>
  <c r="AD4046" i="1"/>
  <c r="AE4046" i="1" s="1"/>
  <c r="AJ4045" i="1"/>
  <c r="AK4045" i="1" s="1"/>
  <c r="AH4045" i="1"/>
  <c r="AI4045" i="1" s="1"/>
  <c r="AF4045" i="1"/>
  <c r="AG4045" i="1" s="1"/>
  <c r="AD4045" i="1"/>
  <c r="AE4045" i="1" s="1"/>
  <c r="AJ4044" i="1"/>
  <c r="AK4044" i="1" s="1"/>
  <c r="AH4044" i="1"/>
  <c r="AI4044" i="1" s="1"/>
  <c r="AF4044" i="1"/>
  <c r="AG4044" i="1" s="1"/>
  <c r="AD4044" i="1"/>
  <c r="AE4044" i="1" s="1"/>
  <c r="AJ4043" i="1"/>
  <c r="AK4043" i="1" s="1"/>
  <c r="AH4043" i="1"/>
  <c r="AI4043" i="1" s="1"/>
  <c r="AF4043" i="1"/>
  <c r="AG4043" i="1" s="1"/>
  <c r="AD4043" i="1"/>
  <c r="AE4043" i="1" s="1"/>
  <c r="AJ4042" i="1"/>
  <c r="AK4042" i="1" s="1"/>
  <c r="AH4042" i="1"/>
  <c r="AI4042" i="1" s="1"/>
  <c r="AF4042" i="1"/>
  <c r="AG4042" i="1" s="1"/>
  <c r="AD4042" i="1"/>
  <c r="AE4042" i="1" s="1"/>
  <c r="AJ4041" i="1"/>
  <c r="AK4041" i="1" s="1"/>
  <c r="AH4041" i="1"/>
  <c r="AI4041" i="1" s="1"/>
  <c r="AF4041" i="1"/>
  <c r="AG4041" i="1" s="1"/>
  <c r="AD4041" i="1"/>
  <c r="AE4041" i="1" s="1"/>
  <c r="AJ4040" i="1"/>
  <c r="AK4040" i="1" s="1"/>
  <c r="AH4040" i="1"/>
  <c r="AI4040" i="1" s="1"/>
  <c r="AF4040" i="1"/>
  <c r="AG4040" i="1" s="1"/>
  <c r="AD4040" i="1"/>
  <c r="AE4040" i="1" s="1"/>
  <c r="AJ4039" i="1"/>
  <c r="AK4039" i="1" s="1"/>
  <c r="AH4039" i="1"/>
  <c r="AI4039" i="1" s="1"/>
  <c r="AF4039" i="1"/>
  <c r="AG4039" i="1" s="1"/>
  <c r="AD4039" i="1"/>
  <c r="AE4039" i="1" s="1"/>
  <c r="AJ4038" i="1"/>
  <c r="AK4038" i="1" s="1"/>
  <c r="AH4038" i="1"/>
  <c r="AI4038" i="1" s="1"/>
  <c r="AF4038" i="1"/>
  <c r="AG4038" i="1" s="1"/>
  <c r="AD4038" i="1"/>
  <c r="AE4038" i="1" s="1"/>
  <c r="AJ4037" i="1"/>
  <c r="AK4037" i="1" s="1"/>
  <c r="AH4037" i="1"/>
  <c r="AI4037" i="1" s="1"/>
  <c r="AF4037" i="1"/>
  <c r="AG4037" i="1" s="1"/>
  <c r="AD4037" i="1"/>
  <c r="AE4037" i="1" s="1"/>
  <c r="AJ4036" i="1"/>
  <c r="AK4036" i="1" s="1"/>
  <c r="AH4036" i="1"/>
  <c r="AI4036" i="1" s="1"/>
  <c r="AF4036" i="1"/>
  <c r="AG4036" i="1" s="1"/>
  <c r="AD4036" i="1"/>
  <c r="AE4036" i="1" s="1"/>
  <c r="AJ4035" i="1"/>
  <c r="AK4035" i="1" s="1"/>
  <c r="AH4035" i="1"/>
  <c r="AI4035" i="1" s="1"/>
  <c r="AF4035" i="1"/>
  <c r="AG4035" i="1" s="1"/>
  <c r="AD4035" i="1"/>
  <c r="AE4035" i="1" s="1"/>
  <c r="AJ4034" i="1"/>
  <c r="AK4034" i="1" s="1"/>
  <c r="AH4034" i="1"/>
  <c r="AI4034" i="1" s="1"/>
  <c r="AF4034" i="1"/>
  <c r="AG4034" i="1" s="1"/>
  <c r="AD4034" i="1"/>
  <c r="AE4034" i="1" s="1"/>
  <c r="AJ4033" i="1"/>
  <c r="AK4033" i="1" s="1"/>
  <c r="AH4033" i="1"/>
  <c r="AI4033" i="1" s="1"/>
  <c r="AF4033" i="1"/>
  <c r="AG4033" i="1" s="1"/>
  <c r="AD4033" i="1"/>
  <c r="AE4033" i="1" s="1"/>
  <c r="AJ4032" i="1"/>
  <c r="AK4032" i="1" s="1"/>
  <c r="AH4032" i="1"/>
  <c r="AI4032" i="1" s="1"/>
  <c r="AF4032" i="1"/>
  <c r="AG4032" i="1" s="1"/>
  <c r="AD4032" i="1"/>
  <c r="AE4032" i="1" s="1"/>
  <c r="AJ4031" i="1"/>
  <c r="AK4031" i="1" s="1"/>
  <c r="AH4031" i="1"/>
  <c r="AI4031" i="1" s="1"/>
  <c r="AF4031" i="1"/>
  <c r="AG4031" i="1" s="1"/>
  <c r="AD4031" i="1"/>
  <c r="AE4031" i="1" s="1"/>
  <c r="AJ4030" i="1"/>
  <c r="AK4030" i="1" s="1"/>
  <c r="AH4030" i="1"/>
  <c r="AI4030" i="1" s="1"/>
  <c r="AF4030" i="1"/>
  <c r="AG4030" i="1" s="1"/>
  <c r="AD4030" i="1"/>
  <c r="AE4030" i="1" s="1"/>
  <c r="AJ4029" i="1"/>
  <c r="AK4029" i="1" s="1"/>
  <c r="AH4029" i="1"/>
  <c r="AI4029" i="1" s="1"/>
  <c r="AF4029" i="1"/>
  <c r="AG4029" i="1" s="1"/>
  <c r="AD4029" i="1"/>
  <c r="AE4029" i="1" s="1"/>
  <c r="AJ4028" i="1"/>
  <c r="AK4028" i="1" s="1"/>
  <c r="AH4028" i="1"/>
  <c r="AI4028" i="1" s="1"/>
  <c r="AF4028" i="1"/>
  <c r="AG4028" i="1" s="1"/>
  <c r="AD4028" i="1"/>
  <c r="AE4028" i="1" s="1"/>
  <c r="AJ4027" i="1"/>
  <c r="AK4027" i="1" s="1"/>
  <c r="AH4027" i="1"/>
  <c r="AI4027" i="1" s="1"/>
  <c r="AF4027" i="1"/>
  <c r="AG4027" i="1" s="1"/>
  <c r="AD4027" i="1"/>
  <c r="AE4027" i="1" s="1"/>
  <c r="AJ4026" i="1"/>
  <c r="AK4026" i="1" s="1"/>
  <c r="AH4026" i="1"/>
  <c r="AI4026" i="1" s="1"/>
  <c r="AF4026" i="1"/>
  <c r="AG4026" i="1" s="1"/>
  <c r="AD4026" i="1"/>
  <c r="AE4026" i="1" s="1"/>
  <c r="AJ4025" i="1"/>
  <c r="AK4025" i="1" s="1"/>
  <c r="AH4025" i="1"/>
  <c r="AI4025" i="1" s="1"/>
  <c r="AF4025" i="1"/>
  <c r="AG4025" i="1" s="1"/>
  <c r="AD4025" i="1"/>
  <c r="AE4025" i="1" s="1"/>
  <c r="AJ4024" i="1"/>
  <c r="AK4024" i="1" s="1"/>
  <c r="AH4024" i="1"/>
  <c r="AI4024" i="1" s="1"/>
  <c r="AF4024" i="1"/>
  <c r="AG4024" i="1" s="1"/>
  <c r="AD4024" i="1"/>
  <c r="AE4024" i="1" s="1"/>
  <c r="AJ4023" i="1"/>
  <c r="AK4023" i="1" s="1"/>
  <c r="AI4023" i="1"/>
  <c r="AH4023" i="1"/>
  <c r="AF4023" i="1"/>
  <c r="AG4023" i="1" s="1"/>
  <c r="AD4023" i="1"/>
  <c r="AE4023" i="1" s="1"/>
  <c r="AJ4022" i="1"/>
  <c r="AK4022" i="1" s="1"/>
  <c r="AH4022" i="1"/>
  <c r="AI4022" i="1" s="1"/>
  <c r="AF4022" i="1"/>
  <c r="AG4022" i="1" s="1"/>
  <c r="AD4022" i="1"/>
  <c r="AE4022" i="1" s="1"/>
  <c r="AJ4021" i="1"/>
  <c r="AK4021" i="1" s="1"/>
  <c r="AH4021" i="1"/>
  <c r="AI4021" i="1" s="1"/>
  <c r="AF4021" i="1"/>
  <c r="AG4021" i="1" s="1"/>
  <c r="AD4021" i="1"/>
  <c r="AE4021" i="1" s="1"/>
  <c r="AJ4020" i="1"/>
  <c r="AK4020" i="1" s="1"/>
  <c r="AH4020" i="1"/>
  <c r="AI4020" i="1" s="1"/>
  <c r="AF4020" i="1"/>
  <c r="AG4020" i="1" s="1"/>
  <c r="AD4020" i="1"/>
  <c r="AE4020" i="1" s="1"/>
  <c r="AJ4019" i="1"/>
  <c r="AK4019" i="1" s="1"/>
  <c r="AH4019" i="1"/>
  <c r="AI4019" i="1" s="1"/>
  <c r="AF4019" i="1"/>
  <c r="AG4019" i="1" s="1"/>
  <c r="AD4019" i="1"/>
  <c r="AE4019" i="1" s="1"/>
  <c r="AJ4018" i="1"/>
  <c r="AK4018" i="1" s="1"/>
  <c r="AH4018" i="1"/>
  <c r="AI4018" i="1" s="1"/>
  <c r="AF4018" i="1"/>
  <c r="AG4018" i="1" s="1"/>
  <c r="AD4018" i="1"/>
  <c r="AE4018" i="1" s="1"/>
  <c r="AJ4017" i="1"/>
  <c r="AK4017" i="1" s="1"/>
  <c r="AH4017" i="1"/>
  <c r="AI4017" i="1" s="1"/>
  <c r="AF4017" i="1"/>
  <c r="AG4017" i="1" s="1"/>
  <c r="AD4017" i="1"/>
  <c r="AE4017" i="1" s="1"/>
  <c r="AJ4016" i="1"/>
  <c r="AK4016" i="1" s="1"/>
  <c r="AH4016" i="1"/>
  <c r="AI4016" i="1" s="1"/>
  <c r="AF4016" i="1"/>
  <c r="AG4016" i="1" s="1"/>
  <c r="AD4016" i="1"/>
  <c r="AE4016" i="1" s="1"/>
  <c r="AJ4015" i="1"/>
  <c r="AK4015" i="1" s="1"/>
  <c r="AH4015" i="1"/>
  <c r="AI4015" i="1" s="1"/>
  <c r="AF4015" i="1"/>
  <c r="AG4015" i="1" s="1"/>
  <c r="AD4015" i="1"/>
  <c r="AE4015" i="1" s="1"/>
  <c r="AJ4014" i="1"/>
  <c r="AK4014" i="1" s="1"/>
  <c r="AH4014" i="1"/>
  <c r="AI4014" i="1" s="1"/>
  <c r="AF4014" i="1"/>
  <c r="AG4014" i="1" s="1"/>
  <c r="AD4014" i="1"/>
  <c r="AE4014" i="1" s="1"/>
  <c r="AJ4013" i="1"/>
  <c r="AK4013" i="1" s="1"/>
  <c r="AH4013" i="1"/>
  <c r="AI4013" i="1" s="1"/>
  <c r="AF4013" i="1"/>
  <c r="AG4013" i="1" s="1"/>
  <c r="AD4013" i="1"/>
  <c r="AE4013" i="1" s="1"/>
  <c r="AJ4012" i="1"/>
  <c r="AK4012" i="1" s="1"/>
  <c r="AH4012" i="1"/>
  <c r="AI4012" i="1" s="1"/>
  <c r="AF4012" i="1"/>
  <c r="AG4012" i="1" s="1"/>
  <c r="AD4012" i="1"/>
  <c r="AE4012" i="1" s="1"/>
  <c r="AJ4011" i="1"/>
  <c r="AK4011" i="1" s="1"/>
  <c r="AH4011" i="1"/>
  <c r="AI4011" i="1" s="1"/>
  <c r="AF4011" i="1"/>
  <c r="AG4011" i="1" s="1"/>
  <c r="AD4011" i="1"/>
  <c r="AE4011" i="1" s="1"/>
  <c r="AJ4010" i="1"/>
  <c r="AK4010" i="1" s="1"/>
  <c r="AH4010" i="1"/>
  <c r="AI4010" i="1" s="1"/>
  <c r="AF4010" i="1"/>
  <c r="AG4010" i="1" s="1"/>
  <c r="AD4010" i="1"/>
  <c r="AE4010" i="1" s="1"/>
  <c r="AJ4009" i="1"/>
  <c r="AK4009" i="1" s="1"/>
  <c r="AH4009" i="1"/>
  <c r="AI4009" i="1" s="1"/>
  <c r="AF4009" i="1"/>
  <c r="AG4009" i="1" s="1"/>
  <c r="AD4009" i="1"/>
  <c r="AE4009" i="1" s="1"/>
  <c r="AJ4008" i="1"/>
  <c r="AK4008" i="1" s="1"/>
  <c r="AH4008" i="1"/>
  <c r="AI4008" i="1" s="1"/>
  <c r="AF4008" i="1"/>
  <c r="AG4008" i="1" s="1"/>
  <c r="AD4008" i="1"/>
  <c r="AE4008" i="1" s="1"/>
  <c r="AJ4007" i="1"/>
  <c r="AK4007" i="1" s="1"/>
  <c r="AH4007" i="1"/>
  <c r="AI4007" i="1" s="1"/>
  <c r="AF4007" i="1"/>
  <c r="AG4007" i="1" s="1"/>
  <c r="AD4007" i="1"/>
  <c r="AE4007" i="1" s="1"/>
  <c r="AJ4006" i="1"/>
  <c r="AK4006" i="1" s="1"/>
  <c r="AH4006" i="1"/>
  <c r="AI4006" i="1" s="1"/>
  <c r="AF4006" i="1"/>
  <c r="AG4006" i="1" s="1"/>
  <c r="AD4006" i="1"/>
  <c r="AE4006" i="1" s="1"/>
  <c r="AJ4005" i="1"/>
  <c r="AK4005" i="1" s="1"/>
  <c r="AH4005" i="1"/>
  <c r="AI4005" i="1" s="1"/>
  <c r="AF4005" i="1"/>
  <c r="AG4005" i="1" s="1"/>
  <c r="AD4005" i="1"/>
  <c r="AE4005" i="1" s="1"/>
  <c r="AJ4004" i="1"/>
  <c r="AK4004" i="1" s="1"/>
  <c r="AH4004" i="1"/>
  <c r="AI4004" i="1" s="1"/>
  <c r="AF4004" i="1"/>
  <c r="AG4004" i="1" s="1"/>
  <c r="AD4004" i="1"/>
  <c r="AE4004" i="1" s="1"/>
  <c r="AJ4003" i="1"/>
  <c r="AK4003" i="1" s="1"/>
  <c r="AH4003" i="1"/>
  <c r="AI4003" i="1" s="1"/>
  <c r="AF4003" i="1"/>
  <c r="AG4003" i="1" s="1"/>
  <c r="AD4003" i="1"/>
  <c r="AE4003" i="1" s="1"/>
  <c r="AJ4002" i="1"/>
  <c r="AK4002" i="1" s="1"/>
  <c r="AH4002" i="1"/>
  <c r="AI4002" i="1" s="1"/>
  <c r="AF4002" i="1"/>
  <c r="AG4002" i="1" s="1"/>
  <c r="AD4002" i="1"/>
  <c r="AE4002" i="1" s="1"/>
  <c r="AJ4001" i="1"/>
  <c r="AK4001" i="1" s="1"/>
  <c r="AH4001" i="1"/>
  <c r="AI4001" i="1" s="1"/>
  <c r="AF4001" i="1"/>
  <c r="AG4001" i="1" s="1"/>
  <c r="AD4001" i="1"/>
  <c r="AE4001" i="1" s="1"/>
  <c r="AJ4000" i="1"/>
  <c r="AK4000" i="1" s="1"/>
  <c r="AH4000" i="1"/>
  <c r="AI4000" i="1" s="1"/>
  <c r="AF4000" i="1"/>
  <c r="AG4000" i="1" s="1"/>
  <c r="AD4000" i="1"/>
  <c r="AE4000" i="1" s="1"/>
  <c r="AJ3999" i="1"/>
  <c r="AK3999" i="1" s="1"/>
  <c r="AH3999" i="1"/>
  <c r="AI3999" i="1" s="1"/>
  <c r="AF3999" i="1"/>
  <c r="AG3999" i="1" s="1"/>
  <c r="AD3999" i="1"/>
  <c r="AE3999" i="1" s="1"/>
  <c r="AJ3998" i="1"/>
  <c r="AK3998" i="1" s="1"/>
  <c r="AH3998" i="1"/>
  <c r="AI3998" i="1" s="1"/>
  <c r="AF3998" i="1"/>
  <c r="AG3998" i="1" s="1"/>
  <c r="AD3998" i="1"/>
  <c r="AE3998" i="1" s="1"/>
  <c r="AJ3997" i="1"/>
  <c r="AK3997" i="1" s="1"/>
  <c r="AH3997" i="1"/>
  <c r="AI3997" i="1" s="1"/>
  <c r="AF3997" i="1"/>
  <c r="AG3997" i="1" s="1"/>
  <c r="AD3997" i="1"/>
  <c r="AE3997" i="1" s="1"/>
  <c r="AJ3996" i="1"/>
  <c r="AK3996" i="1" s="1"/>
  <c r="AH3996" i="1"/>
  <c r="AI3996" i="1" s="1"/>
  <c r="AF3996" i="1"/>
  <c r="AG3996" i="1" s="1"/>
  <c r="AD3996" i="1"/>
  <c r="AE3996" i="1" s="1"/>
  <c r="AJ3995" i="1"/>
  <c r="AK3995" i="1" s="1"/>
  <c r="AH3995" i="1"/>
  <c r="AI3995" i="1" s="1"/>
  <c r="AF3995" i="1"/>
  <c r="AG3995" i="1" s="1"/>
  <c r="AD3995" i="1"/>
  <c r="AE3995" i="1" s="1"/>
  <c r="AJ3994" i="1"/>
  <c r="AK3994" i="1" s="1"/>
  <c r="AH3994" i="1"/>
  <c r="AI3994" i="1" s="1"/>
  <c r="AF3994" i="1"/>
  <c r="AG3994" i="1" s="1"/>
  <c r="AD3994" i="1"/>
  <c r="AE3994" i="1" s="1"/>
  <c r="AJ3993" i="1"/>
  <c r="AK3993" i="1" s="1"/>
  <c r="AH3993" i="1"/>
  <c r="AI3993" i="1" s="1"/>
  <c r="AF3993" i="1"/>
  <c r="AG3993" i="1" s="1"/>
  <c r="AD3993" i="1"/>
  <c r="AE3993" i="1" s="1"/>
  <c r="AJ3992" i="1"/>
  <c r="AK3992" i="1" s="1"/>
  <c r="AH3992" i="1"/>
  <c r="AI3992" i="1" s="1"/>
  <c r="AF3992" i="1"/>
  <c r="AG3992" i="1" s="1"/>
  <c r="AD3992" i="1"/>
  <c r="AE3992" i="1" s="1"/>
  <c r="AJ3991" i="1"/>
  <c r="AK3991" i="1" s="1"/>
  <c r="AH3991" i="1"/>
  <c r="AI3991" i="1" s="1"/>
  <c r="AF3991" i="1"/>
  <c r="AG3991" i="1" s="1"/>
  <c r="AD3991" i="1"/>
  <c r="AE3991" i="1" s="1"/>
  <c r="AJ3990" i="1"/>
  <c r="AK3990" i="1" s="1"/>
  <c r="AH3990" i="1"/>
  <c r="AI3990" i="1" s="1"/>
  <c r="AF3990" i="1"/>
  <c r="AG3990" i="1" s="1"/>
  <c r="AD3990" i="1"/>
  <c r="AE3990" i="1" s="1"/>
  <c r="AJ3989" i="1"/>
  <c r="AK3989" i="1" s="1"/>
  <c r="AH3989" i="1"/>
  <c r="AI3989" i="1" s="1"/>
  <c r="AF3989" i="1"/>
  <c r="AG3989" i="1" s="1"/>
  <c r="AD3989" i="1"/>
  <c r="AE3989" i="1" s="1"/>
  <c r="AJ3988" i="1"/>
  <c r="AK3988" i="1" s="1"/>
  <c r="AH3988" i="1"/>
  <c r="AI3988" i="1" s="1"/>
  <c r="AF3988" i="1"/>
  <c r="AG3988" i="1" s="1"/>
  <c r="AD3988" i="1"/>
  <c r="AE3988" i="1" s="1"/>
  <c r="AJ3987" i="1"/>
  <c r="AK3987" i="1" s="1"/>
  <c r="AH3987" i="1"/>
  <c r="AI3987" i="1" s="1"/>
  <c r="AF3987" i="1"/>
  <c r="AG3987" i="1" s="1"/>
  <c r="AD3987" i="1"/>
  <c r="AE3987" i="1" s="1"/>
  <c r="AJ3986" i="1"/>
  <c r="AK3986" i="1" s="1"/>
  <c r="AH3986" i="1"/>
  <c r="AI3986" i="1" s="1"/>
  <c r="AF3986" i="1"/>
  <c r="AG3986" i="1" s="1"/>
  <c r="AD3986" i="1"/>
  <c r="AE3986" i="1" s="1"/>
  <c r="AJ3985" i="1"/>
  <c r="AK3985" i="1" s="1"/>
  <c r="AH3985" i="1"/>
  <c r="AI3985" i="1" s="1"/>
  <c r="AF3985" i="1"/>
  <c r="AG3985" i="1" s="1"/>
  <c r="AD3985" i="1"/>
  <c r="AE3985" i="1" s="1"/>
  <c r="AJ3984" i="1"/>
  <c r="AK3984" i="1" s="1"/>
  <c r="AH3984" i="1"/>
  <c r="AI3984" i="1" s="1"/>
  <c r="AF3984" i="1"/>
  <c r="AG3984" i="1" s="1"/>
  <c r="AD3984" i="1"/>
  <c r="AE3984" i="1" s="1"/>
  <c r="AJ3983" i="1"/>
  <c r="AK3983" i="1" s="1"/>
  <c r="AH3983" i="1"/>
  <c r="AI3983" i="1" s="1"/>
  <c r="AF3983" i="1"/>
  <c r="AG3983" i="1" s="1"/>
  <c r="AD3983" i="1"/>
  <c r="AE3983" i="1" s="1"/>
  <c r="AJ3982" i="1"/>
  <c r="AK3982" i="1" s="1"/>
  <c r="AH3982" i="1"/>
  <c r="AI3982" i="1" s="1"/>
  <c r="AF3982" i="1"/>
  <c r="AG3982" i="1" s="1"/>
  <c r="AD3982" i="1"/>
  <c r="AE3982" i="1" s="1"/>
  <c r="AJ3981" i="1"/>
  <c r="AK3981" i="1" s="1"/>
  <c r="AH3981" i="1"/>
  <c r="AI3981" i="1" s="1"/>
  <c r="AF3981" i="1"/>
  <c r="AG3981" i="1" s="1"/>
  <c r="AD3981" i="1"/>
  <c r="AE3981" i="1" s="1"/>
  <c r="AJ3980" i="1"/>
  <c r="AK3980" i="1" s="1"/>
  <c r="AH3980" i="1"/>
  <c r="AI3980" i="1" s="1"/>
  <c r="AF3980" i="1"/>
  <c r="AG3980" i="1" s="1"/>
  <c r="AD3980" i="1"/>
  <c r="AE3980" i="1" s="1"/>
  <c r="AJ3979" i="1"/>
  <c r="AK3979" i="1" s="1"/>
  <c r="AH3979" i="1"/>
  <c r="AI3979" i="1" s="1"/>
  <c r="AF3979" i="1"/>
  <c r="AG3979" i="1" s="1"/>
  <c r="AD3979" i="1"/>
  <c r="AE3979" i="1" s="1"/>
  <c r="AJ3978" i="1"/>
  <c r="AK3978" i="1" s="1"/>
  <c r="AH3978" i="1"/>
  <c r="AI3978" i="1" s="1"/>
  <c r="AF3978" i="1"/>
  <c r="AG3978" i="1" s="1"/>
  <c r="AD3978" i="1"/>
  <c r="AE3978" i="1" s="1"/>
  <c r="AJ3977" i="1"/>
  <c r="AK3977" i="1" s="1"/>
  <c r="AH3977" i="1"/>
  <c r="AI3977" i="1" s="1"/>
  <c r="AF3977" i="1"/>
  <c r="AG3977" i="1" s="1"/>
  <c r="AD3977" i="1"/>
  <c r="AE3977" i="1" s="1"/>
  <c r="AJ3976" i="1"/>
  <c r="AK3976" i="1" s="1"/>
  <c r="AH3976" i="1"/>
  <c r="AI3976" i="1" s="1"/>
  <c r="AF3976" i="1"/>
  <c r="AG3976" i="1" s="1"/>
  <c r="AD3976" i="1"/>
  <c r="AE3976" i="1" s="1"/>
  <c r="AJ3975" i="1"/>
  <c r="AK3975" i="1" s="1"/>
  <c r="AH3975" i="1"/>
  <c r="AI3975" i="1" s="1"/>
  <c r="AF3975" i="1"/>
  <c r="AG3975" i="1" s="1"/>
  <c r="AD3975" i="1"/>
  <c r="AE3975" i="1" s="1"/>
  <c r="AJ3974" i="1"/>
  <c r="AK3974" i="1" s="1"/>
  <c r="AH3974" i="1"/>
  <c r="AI3974" i="1" s="1"/>
  <c r="AF3974" i="1"/>
  <c r="AG3974" i="1" s="1"/>
  <c r="AD3974" i="1"/>
  <c r="AE3974" i="1" s="1"/>
  <c r="AJ3973" i="1"/>
  <c r="AK3973" i="1" s="1"/>
  <c r="AH3973" i="1"/>
  <c r="AI3973" i="1" s="1"/>
  <c r="AF3973" i="1"/>
  <c r="AG3973" i="1" s="1"/>
  <c r="AD3973" i="1"/>
  <c r="AE3973" i="1" s="1"/>
  <c r="AJ3972" i="1"/>
  <c r="AK3972" i="1" s="1"/>
  <c r="AH3972" i="1"/>
  <c r="AI3972" i="1" s="1"/>
  <c r="AF3972" i="1"/>
  <c r="AG3972" i="1" s="1"/>
  <c r="AD3972" i="1"/>
  <c r="AE3972" i="1" s="1"/>
  <c r="AJ3971" i="1"/>
  <c r="AK3971" i="1" s="1"/>
  <c r="AH3971" i="1"/>
  <c r="AI3971" i="1" s="1"/>
  <c r="AF3971" i="1"/>
  <c r="AG3971" i="1" s="1"/>
  <c r="AD3971" i="1"/>
  <c r="AE3971" i="1" s="1"/>
  <c r="AJ3970" i="1"/>
  <c r="AK3970" i="1" s="1"/>
  <c r="AH3970" i="1"/>
  <c r="AI3970" i="1" s="1"/>
  <c r="AF3970" i="1"/>
  <c r="AG3970" i="1" s="1"/>
  <c r="AD3970" i="1"/>
  <c r="AE3970" i="1" s="1"/>
  <c r="AJ3969" i="1"/>
  <c r="AK3969" i="1" s="1"/>
  <c r="AH3969" i="1"/>
  <c r="AI3969" i="1" s="1"/>
  <c r="AF3969" i="1"/>
  <c r="AG3969" i="1" s="1"/>
  <c r="AD3969" i="1"/>
  <c r="AE3969" i="1" s="1"/>
  <c r="AJ3968" i="1"/>
  <c r="AK3968" i="1" s="1"/>
  <c r="AH3968" i="1"/>
  <c r="AI3968" i="1" s="1"/>
  <c r="AF3968" i="1"/>
  <c r="AG3968" i="1" s="1"/>
  <c r="AD3968" i="1"/>
  <c r="AE3968" i="1" s="1"/>
  <c r="AJ3967" i="1"/>
  <c r="AK3967" i="1" s="1"/>
  <c r="AH3967" i="1"/>
  <c r="AI3967" i="1" s="1"/>
  <c r="AF3967" i="1"/>
  <c r="AG3967" i="1" s="1"/>
  <c r="AD3967" i="1"/>
  <c r="AE3967" i="1" s="1"/>
  <c r="AJ3966" i="1"/>
  <c r="AK3966" i="1" s="1"/>
  <c r="AH3966" i="1"/>
  <c r="AI3966" i="1" s="1"/>
  <c r="AF3966" i="1"/>
  <c r="AG3966" i="1" s="1"/>
  <c r="AD3966" i="1"/>
  <c r="AE3966" i="1" s="1"/>
  <c r="AJ3965" i="1"/>
  <c r="AK3965" i="1" s="1"/>
  <c r="AH3965" i="1"/>
  <c r="AI3965" i="1" s="1"/>
  <c r="AF3965" i="1"/>
  <c r="AG3965" i="1" s="1"/>
  <c r="AD3965" i="1"/>
  <c r="AE3965" i="1" s="1"/>
  <c r="AJ3964" i="1"/>
  <c r="AK3964" i="1" s="1"/>
  <c r="AH3964" i="1"/>
  <c r="AI3964" i="1" s="1"/>
  <c r="AF3964" i="1"/>
  <c r="AG3964" i="1" s="1"/>
  <c r="AD3964" i="1"/>
  <c r="AE3964" i="1" s="1"/>
  <c r="AJ3963" i="1"/>
  <c r="AK3963" i="1" s="1"/>
  <c r="AH3963" i="1"/>
  <c r="AI3963" i="1" s="1"/>
  <c r="AF3963" i="1"/>
  <c r="AG3963" i="1" s="1"/>
  <c r="AD3963" i="1"/>
  <c r="AE3963" i="1" s="1"/>
  <c r="AJ3962" i="1"/>
  <c r="AK3962" i="1" s="1"/>
  <c r="AH3962" i="1"/>
  <c r="AI3962" i="1" s="1"/>
  <c r="AF3962" i="1"/>
  <c r="AG3962" i="1" s="1"/>
  <c r="AD3962" i="1"/>
  <c r="AE3962" i="1" s="1"/>
  <c r="AJ3961" i="1"/>
  <c r="AK3961" i="1" s="1"/>
  <c r="AH3961" i="1"/>
  <c r="AI3961" i="1" s="1"/>
  <c r="AF3961" i="1"/>
  <c r="AG3961" i="1" s="1"/>
  <c r="AD3961" i="1"/>
  <c r="AE3961" i="1" s="1"/>
  <c r="AJ3960" i="1"/>
  <c r="AK3960" i="1" s="1"/>
  <c r="AH3960" i="1"/>
  <c r="AI3960" i="1" s="1"/>
  <c r="AF3960" i="1"/>
  <c r="AG3960" i="1" s="1"/>
  <c r="AD3960" i="1"/>
  <c r="AE3960" i="1" s="1"/>
  <c r="AJ3959" i="1"/>
  <c r="AK3959" i="1" s="1"/>
  <c r="AH3959" i="1"/>
  <c r="AI3959" i="1" s="1"/>
  <c r="AF3959" i="1"/>
  <c r="AG3959" i="1" s="1"/>
  <c r="AD3959" i="1"/>
  <c r="AE3959" i="1" s="1"/>
  <c r="AJ3958" i="1"/>
  <c r="AK3958" i="1" s="1"/>
  <c r="AH3958" i="1"/>
  <c r="AI3958" i="1" s="1"/>
  <c r="AF3958" i="1"/>
  <c r="AG3958" i="1" s="1"/>
  <c r="AD3958" i="1"/>
  <c r="AE3958" i="1" s="1"/>
  <c r="AJ3957" i="1"/>
  <c r="AK3957" i="1" s="1"/>
  <c r="AH3957" i="1"/>
  <c r="AI3957" i="1" s="1"/>
  <c r="AF3957" i="1"/>
  <c r="AG3957" i="1" s="1"/>
  <c r="AD3957" i="1"/>
  <c r="AE3957" i="1" s="1"/>
  <c r="AJ3956" i="1"/>
  <c r="AK3956" i="1" s="1"/>
  <c r="AH3956" i="1"/>
  <c r="AI3956" i="1" s="1"/>
  <c r="AF3956" i="1"/>
  <c r="AG3956" i="1" s="1"/>
  <c r="AD3956" i="1"/>
  <c r="AE3956" i="1" s="1"/>
  <c r="AJ3955" i="1"/>
  <c r="AK3955" i="1" s="1"/>
  <c r="AH3955" i="1"/>
  <c r="AI3955" i="1" s="1"/>
  <c r="AF3955" i="1"/>
  <c r="AG3955" i="1" s="1"/>
  <c r="AD3955" i="1"/>
  <c r="AE3955" i="1" s="1"/>
  <c r="AJ3954" i="1"/>
  <c r="AK3954" i="1" s="1"/>
  <c r="AH3954" i="1"/>
  <c r="AI3954" i="1" s="1"/>
  <c r="AF3954" i="1"/>
  <c r="AG3954" i="1" s="1"/>
  <c r="AD3954" i="1"/>
  <c r="AE3954" i="1" s="1"/>
  <c r="AJ3953" i="1"/>
  <c r="AK3953" i="1" s="1"/>
  <c r="AH3953" i="1"/>
  <c r="AI3953" i="1" s="1"/>
  <c r="AF3953" i="1"/>
  <c r="AG3953" i="1" s="1"/>
  <c r="AD3953" i="1"/>
  <c r="AE3953" i="1" s="1"/>
  <c r="AJ3952" i="1"/>
  <c r="AK3952" i="1" s="1"/>
  <c r="AH3952" i="1"/>
  <c r="AI3952" i="1" s="1"/>
  <c r="AF3952" i="1"/>
  <c r="AG3952" i="1" s="1"/>
  <c r="AD3952" i="1"/>
  <c r="AE3952" i="1" s="1"/>
  <c r="AJ3951" i="1"/>
  <c r="AK3951" i="1" s="1"/>
  <c r="AH3951" i="1"/>
  <c r="AI3951" i="1" s="1"/>
  <c r="AF3951" i="1"/>
  <c r="AG3951" i="1" s="1"/>
  <c r="AD3951" i="1"/>
  <c r="AE3951" i="1" s="1"/>
  <c r="AJ3950" i="1"/>
  <c r="AK3950" i="1" s="1"/>
  <c r="AH3950" i="1"/>
  <c r="AI3950" i="1" s="1"/>
  <c r="AF3950" i="1"/>
  <c r="AG3950" i="1" s="1"/>
  <c r="AD3950" i="1"/>
  <c r="AE3950" i="1" s="1"/>
  <c r="AJ3949" i="1"/>
  <c r="AK3949" i="1" s="1"/>
  <c r="AH3949" i="1"/>
  <c r="AI3949" i="1" s="1"/>
  <c r="AF3949" i="1"/>
  <c r="AG3949" i="1" s="1"/>
  <c r="AD3949" i="1"/>
  <c r="AE3949" i="1" s="1"/>
  <c r="AJ3948" i="1"/>
  <c r="AK3948" i="1" s="1"/>
  <c r="AH3948" i="1"/>
  <c r="AI3948" i="1" s="1"/>
  <c r="AF3948" i="1"/>
  <c r="AG3948" i="1" s="1"/>
  <c r="AD3948" i="1"/>
  <c r="AE3948" i="1" s="1"/>
  <c r="AJ3947" i="1"/>
  <c r="AK3947" i="1" s="1"/>
  <c r="AH3947" i="1"/>
  <c r="AI3947" i="1" s="1"/>
  <c r="AF3947" i="1"/>
  <c r="AG3947" i="1" s="1"/>
  <c r="AD3947" i="1"/>
  <c r="AE3947" i="1" s="1"/>
  <c r="AJ3946" i="1"/>
  <c r="AK3946" i="1" s="1"/>
  <c r="AH3946" i="1"/>
  <c r="AI3946" i="1" s="1"/>
  <c r="AF3946" i="1"/>
  <c r="AG3946" i="1" s="1"/>
  <c r="AD3946" i="1"/>
  <c r="AE3946" i="1" s="1"/>
  <c r="AJ3945" i="1"/>
  <c r="AK3945" i="1" s="1"/>
  <c r="AH3945" i="1"/>
  <c r="AI3945" i="1" s="1"/>
  <c r="AF3945" i="1"/>
  <c r="AG3945" i="1" s="1"/>
  <c r="AD3945" i="1"/>
  <c r="AE3945" i="1" s="1"/>
  <c r="AJ3944" i="1"/>
  <c r="AK3944" i="1" s="1"/>
  <c r="AH3944" i="1"/>
  <c r="AI3944" i="1" s="1"/>
  <c r="AF3944" i="1"/>
  <c r="AG3944" i="1" s="1"/>
  <c r="AD3944" i="1"/>
  <c r="AE3944" i="1" s="1"/>
  <c r="AJ3943" i="1"/>
  <c r="AK3943" i="1" s="1"/>
  <c r="AH3943" i="1"/>
  <c r="AI3943" i="1" s="1"/>
  <c r="AF3943" i="1"/>
  <c r="AG3943" i="1" s="1"/>
  <c r="AD3943" i="1"/>
  <c r="AE3943" i="1" s="1"/>
  <c r="AJ3942" i="1"/>
  <c r="AK3942" i="1" s="1"/>
  <c r="AH3942" i="1"/>
  <c r="AI3942" i="1" s="1"/>
  <c r="AF3942" i="1"/>
  <c r="AG3942" i="1" s="1"/>
  <c r="AD3942" i="1"/>
  <c r="AE3942" i="1" s="1"/>
  <c r="AJ3941" i="1"/>
  <c r="AK3941" i="1" s="1"/>
  <c r="AH3941" i="1"/>
  <c r="AI3941" i="1" s="1"/>
  <c r="AF3941" i="1"/>
  <c r="AG3941" i="1" s="1"/>
  <c r="AD3941" i="1"/>
  <c r="AE3941" i="1" s="1"/>
  <c r="AJ3940" i="1"/>
  <c r="AK3940" i="1" s="1"/>
  <c r="AH3940" i="1"/>
  <c r="AI3940" i="1" s="1"/>
  <c r="AF3940" i="1"/>
  <c r="AG3940" i="1" s="1"/>
  <c r="AD3940" i="1"/>
  <c r="AE3940" i="1" s="1"/>
  <c r="AJ3939" i="1"/>
  <c r="AK3939" i="1" s="1"/>
  <c r="AH3939" i="1"/>
  <c r="AI3939" i="1" s="1"/>
  <c r="AF3939" i="1"/>
  <c r="AG3939" i="1" s="1"/>
  <c r="AD3939" i="1"/>
  <c r="AE3939" i="1" s="1"/>
  <c r="AJ3938" i="1"/>
  <c r="AK3938" i="1" s="1"/>
  <c r="AH3938" i="1"/>
  <c r="AI3938" i="1" s="1"/>
  <c r="AF3938" i="1"/>
  <c r="AG3938" i="1" s="1"/>
  <c r="AD3938" i="1"/>
  <c r="AE3938" i="1" s="1"/>
  <c r="AJ3937" i="1"/>
  <c r="AK3937" i="1" s="1"/>
  <c r="AH3937" i="1"/>
  <c r="AI3937" i="1" s="1"/>
  <c r="AF3937" i="1"/>
  <c r="AG3937" i="1" s="1"/>
  <c r="AD3937" i="1"/>
  <c r="AE3937" i="1" s="1"/>
  <c r="AJ3936" i="1"/>
  <c r="AK3936" i="1" s="1"/>
  <c r="AH3936" i="1"/>
  <c r="AI3936" i="1" s="1"/>
  <c r="AF3936" i="1"/>
  <c r="AG3936" i="1" s="1"/>
  <c r="AD3936" i="1"/>
  <c r="AE3936" i="1" s="1"/>
  <c r="AJ3935" i="1"/>
  <c r="AK3935" i="1" s="1"/>
  <c r="AH3935" i="1"/>
  <c r="AI3935" i="1" s="1"/>
  <c r="AF3935" i="1"/>
  <c r="AG3935" i="1" s="1"/>
  <c r="AD3935" i="1"/>
  <c r="AE3935" i="1" s="1"/>
  <c r="AJ3934" i="1"/>
  <c r="AK3934" i="1" s="1"/>
  <c r="AH3934" i="1"/>
  <c r="AI3934" i="1" s="1"/>
  <c r="AF3934" i="1"/>
  <c r="AG3934" i="1" s="1"/>
  <c r="AD3934" i="1"/>
  <c r="AE3934" i="1" s="1"/>
  <c r="AJ3933" i="1"/>
  <c r="AK3933" i="1" s="1"/>
  <c r="AH3933" i="1"/>
  <c r="AI3933" i="1" s="1"/>
  <c r="AF3933" i="1"/>
  <c r="AG3933" i="1" s="1"/>
  <c r="AD3933" i="1"/>
  <c r="AE3933" i="1" s="1"/>
  <c r="AJ3932" i="1"/>
  <c r="AK3932" i="1" s="1"/>
  <c r="AH3932" i="1"/>
  <c r="AI3932" i="1" s="1"/>
  <c r="AF3932" i="1"/>
  <c r="AG3932" i="1" s="1"/>
  <c r="AD3932" i="1"/>
  <c r="AE3932" i="1" s="1"/>
  <c r="AJ3931" i="1"/>
  <c r="AK3931" i="1" s="1"/>
  <c r="AH3931" i="1"/>
  <c r="AI3931" i="1" s="1"/>
  <c r="AF3931" i="1"/>
  <c r="AG3931" i="1" s="1"/>
  <c r="AD3931" i="1"/>
  <c r="AE3931" i="1" s="1"/>
  <c r="AJ3930" i="1"/>
  <c r="AK3930" i="1" s="1"/>
  <c r="AH3930" i="1"/>
  <c r="AI3930" i="1" s="1"/>
  <c r="AF3930" i="1"/>
  <c r="AG3930" i="1" s="1"/>
  <c r="AD3930" i="1"/>
  <c r="AE3930" i="1" s="1"/>
  <c r="AJ3929" i="1"/>
  <c r="AK3929" i="1" s="1"/>
  <c r="AH3929" i="1"/>
  <c r="AI3929" i="1" s="1"/>
  <c r="AF3929" i="1"/>
  <c r="AG3929" i="1" s="1"/>
  <c r="AD3929" i="1"/>
  <c r="AE3929" i="1" s="1"/>
  <c r="AJ3928" i="1"/>
  <c r="AK3928" i="1" s="1"/>
  <c r="AH3928" i="1"/>
  <c r="AI3928" i="1" s="1"/>
  <c r="AF3928" i="1"/>
  <c r="AG3928" i="1" s="1"/>
  <c r="AD3928" i="1"/>
  <c r="AE3928" i="1" s="1"/>
  <c r="AJ3927" i="1"/>
  <c r="AK3927" i="1" s="1"/>
  <c r="AH3927" i="1"/>
  <c r="AI3927" i="1" s="1"/>
  <c r="AF3927" i="1"/>
  <c r="AG3927" i="1" s="1"/>
  <c r="AD3927" i="1"/>
  <c r="AE3927" i="1" s="1"/>
  <c r="AJ3926" i="1"/>
  <c r="AK3926" i="1" s="1"/>
  <c r="AH3926" i="1"/>
  <c r="AI3926" i="1" s="1"/>
  <c r="AF3926" i="1"/>
  <c r="AG3926" i="1" s="1"/>
  <c r="AD3926" i="1"/>
  <c r="AE3926" i="1" s="1"/>
  <c r="AJ3925" i="1"/>
  <c r="AK3925" i="1" s="1"/>
  <c r="AH3925" i="1"/>
  <c r="AI3925" i="1" s="1"/>
  <c r="AF3925" i="1"/>
  <c r="AG3925" i="1" s="1"/>
  <c r="AD3925" i="1"/>
  <c r="AE3925" i="1" s="1"/>
  <c r="AJ3924" i="1"/>
  <c r="AK3924" i="1" s="1"/>
  <c r="AH3924" i="1"/>
  <c r="AI3924" i="1" s="1"/>
  <c r="AF3924" i="1"/>
  <c r="AG3924" i="1" s="1"/>
  <c r="AD3924" i="1"/>
  <c r="AE3924" i="1" s="1"/>
  <c r="AJ3923" i="1"/>
  <c r="AK3923" i="1" s="1"/>
  <c r="AH3923" i="1"/>
  <c r="AI3923" i="1" s="1"/>
  <c r="AF3923" i="1"/>
  <c r="AG3923" i="1" s="1"/>
  <c r="AD3923" i="1"/>
  <c r="AE3923" i="1" s="1"/>
  <c r="AJ3922" i="1"/>
  <c r="AK3922" i="1" s="1"/>
  <c r="AH3922" i="1"/>
  <c r="AI3922" i="1" s="1"/>
  <c r="AF3922" i="1"/>
  <c r="AG3922" i="1" s="1"/>
  <c r="AD3922" i="1"/>
  <c r="AE3922" i="1" s="1"/>
  <c r="AJ3921" i="1"/>
  <c r="AK3921" i="1" s="1"/>
  <c r="AH3921" i="1"/>
  <c r="AI3921" i="1" s="1"/>
  <c r="AF3921" i="1"/>
  <c r="AG3921" i="1" s="1"/>
  <c r="AD3921" i="1"/>
  <c r="AE3921" i="1" s="1"/>
  <c r="AJ3920" i="1"/>
  <c r="AK3920" i="1" s="1"/>
  <c r="AH3920" i="1"/>
  <c r="AI3920" i="1" s="1"/>
  <c r="AF3920" i="1"/>
  <c r="AG3920" i="1" s="1"/>
  <c r="AD3920" i="1"/>
  <c r="AE3920" i="1" s="1"/>
  <c r="AJ3919" i="1"/>
  <c r="AK3919" i="1" s="1"/>
  <c r="AH3919" i="1"/>
  <c r="AI3919" i="1" s="1"/>
  <c r="AF3919" i="1"/>
  <c r="AG3919" i="1" s="1"/>
  <c r="AD3919" i="1"/>
  <c r="AE3919" i="1" s="1"/>
  <c r="AJ3918" i="1"/>
  <c r="AK3918" i="1" s="1"/>
  <c r="AH3918" i="1"/>
  <c r="AI3918" i="1" s="1"/>
  <c r="AF3918" i="1"/>
  <c r="AG3918" i="1" s="1"/>
  <c r="AD3918" i="1"/>
  <c r="AE3918" i="1" s="1"/>
  <c r="AJ3917" i="1"/>
  <c r="AK3917" i="1" s="1"/>
  <c r="AH3917" i="1"/>
  <c r="AI3917" i="1" s="1"/>
  <c r="AF3917" i="1"/>
  <c r="AG3917" i="1" s="1"/>
  <c r="AD3917" i="1"/>
  <c r="AE3917" i="1" s="1"/>
  <c r="AJ3916" i="1"/>
  <c r="AK3916" i="1" s="1"/>
  <c r="AH3916" i="1"/>
  <c r="AI3916" i="1" s="1"/>
  <c r="AF3916" i="1"/>
  <c r="AG3916" i="1" s="1"/>
  <c r="AD3916" i="1"/>
  <c r="AE3916" i="1" s="1"/>
  <c r="AJ3915" i="1"/>
  <c r="AK3915" i="1" s="1"/>
  <c r="AH3915" i="1"/>
  <c r="AI3915" i="1" s="1"/>
  <c r="AF3915" i="1"/>
  <c r="AG3915" i="1" s="1"/>
  <c r="AD3915" i="1"/>
  <c r="AE3915" i="1" s="1"/>
  <c r="AJ3914" i="1"/>
  <c r="AK3914" i="1" s="1"/>
  <c r="AH3914" i="1"/>
  <c r="AI3914" i="1" s="1"/>
  <c r="AF3914" i="1"/>
  <c r="AG3914" i="1" s="1"/>
  <c r="AD3914" i="1"/>
  <c r="AE3914" i="1" s="1"/>
  <c r="AJ3913" i="1"/>
  <c r="AK3913" i="1" s="1"/>
  <c r="AH3913" i="1"/>
  <c r="AI3913" i="1" s="1"/>
  <c r="AF3913" i="1"/>
  <c r="AG3913" i="1" s="1"/>
  <c r="AD3913" i="1"/>
  <c r="AE3913" i="1" s="1"/>
  <c r="AJ3912" i="1"/>
  <c r="AK3912" i="1" s="1"/>
  <c r="AH3912" i="1"/>
  <c r="AI3912" i="1" s="1"/>
  <c r="AF3912" i="1"/>
  <c r="AG3912" i="1" s="1"/>
  <c r="AD3912" i="1"/>
  <c r="AE3912" i="1" s="1"/>
  <c r="AJ3911" i="1"/>
  <c r="AK3911" i="1" s="1"/>
  <c r="AH3911" i="1"/>
  <c r="AI3911" i="1" s="1"/>
  <c r="AF3911" i="1"/>
  <c r="AG3911" i="1" s="1"/>
  <c r="AD3911" i="1"/>
  <c r="AE3911" i="1" s="1"/>
  <c r="AJ3910" i="1"/>
  <c r="AK3910" i="1" s="1"/>
  <c r="AH3910" i="1"/>
  <c r="AI3910" i="1" s="1"/>
  <c r="AF3910" i="1"/>
  <c r="AG3910" i="1" s="1"/>
  <c r="AD3910" i="1"/>
  <c r="AE3910" i="1" s="1"/>
  <c r="AJ3909" i="1"/>
  <c r="AK3909" i="1" s="1"/>
  <c r="AH3909" i="1"/>
  <c r="AI3909" i="1" s="1"/>
  <c r="AF3909" i="1"/>
  <c r="AG3909" i="1" s="1"/>
  <c r="AD3909" i="1"/>
  <c r="AE3909" i="1" s="1"/>
  <c r="AJ3908" i="1"/>
  <c r="AK3908" i="1" s="1"/>
  <c r="AH3908" i="1"/>
  <c r="AI3908" i="1" s="1"/>
  <c r="AF3908" i="1"/>
  <c r="AG3908" i="1" s="1"/>
  <c r="AD3908" i="1"/>
  <c r="AE3908" i="1" s="1"/>
  <c r="AJ3907" i="1"/>
  <c r="AK3907" i="1" s="1"/>
  <c r="AH3907" i="1"/>
  <c r="AI3907" i="1" s="1"/>
  <c r="AF3907" i="1"/>
  <c r="AG3907" i="1" s="1"/>
  <c r="AD3907" i="1"/>
  <c r="AE3907" i="1" s="1"/>
  <c r="AJ3906" i="1"/>
  <c r="AK3906" i="1" s="1"/>
  <c r="AH3906" i="1"/>
  <c r="AI3906" i="1" s="1"/>
  <c r="AF3906" i="1"/>
  <c r="AG3906" i="1" s="1"/>
  <c r="AD3906" i="1"/>
  <c r="AE3906" i="1" s="1"/>
  <c r="AJ3905" i="1"/>
  <c r="AK3905" i="1" s="1"/>
  <c r="AH3905" i="1"/>
  <c r="AI3905" i="1" s="1"/>
  <c r="AF3905" i="1"/>
  <c r="AG3905" i="1" s="1"/>
  <c r="AD3905" i="1"/>
  <c r="AE3905" i="1" s="1"/>
  <c r="AJ3904" i="1"/>
  <c r="AK3904" i="1" s="1"/>
  <c r="AH3904" i="1"/>
  <c r="AI3904" i="1" s="1"/>
  <c r="AF3904" i="1"/>
  <c r="AG3904" i="1" s="1"/>
  <c r="AD3904" i="1"/>
  <c r="AE3904" i="1" s="1"/>
  <c r="AJ3903" i="1"/>
  <c r="AK3903" i="1" s="1"/>
  <c r="AH3903" i="1"/>
  <c r="AI3903" i="1" s="1"/>
  <c r="AF3903" i="1"/>
  <c r="AG3903" i="1" s="1"/>
  <c r="AD3903" i="1"/>
  <c r="AE3903" i="1" s="1"/>
  <c r="AJ3902" i="1"/>
  <c r="AK3902" i="1" s="1"/>
  <c r="AH3902" i="1"/>
  <c r="AI3902" i="1" s="1"/>
  <c r="AF3902" i="1"/>
  <c r="AG3902" i="1" s="1"/>
  <c r="AD3902" i="1"/>
  <c r="AE3902" i="1" s="1"/>
  <c r="AJ3901" i="1"/>
  <c r="AK3901" i="1" s="1"/>
  <c r="AH3901" i="1"/>
  <c r="AI3901" i="1" s="1"/>
  <c r="AF3901" i="1"/>
  <c r="AG3901" i="1" s="1"/>
  <c r="AD3901" i="1"/>
  <c r="AE3901" i="1" s="1"/>
  <c r="AJ3900" i="1"/>
  <c r="AK3900" i="1" s="1"/>
  <c r="AH3900" i="1"/>
  <c r="AI3900" i="1" s="1"/>
  <c r="AF3900" i="1"/>
  <c r="AG3900" i="1" s="1"/>
  <c r="AD3900" i="1"/>
  <c r="AE3900" i="1" s="1"/>
  <c r="AJ3899" i="1"/>
  <c r="AK3899" i="1" s="1"/>
  <c r="AH3899" i="1"/>
  <c r="AI3899" i="1" s="1"/>
  <c r="AF3899" i="1"/>
  <c r="AG3899" i="1" s="1"/>
  <c r="AD3899" i="1"/>
  <c r="AE3899" i="1" s="1"/>
  <c r="AJ3898" i="1"/>
  <c r="AK3898" i="1" s="1"/>
  <c r="AH3898" i="1"/>
  <c r="AI3898" i="1" s="1"/>
  <c r="AF3898" i="1"/>
  <c r="AG3898" i="1" s="1"/>
  <c r="AD3898" i="1"/>
  <c r="AE3898" i="1" s="1"/>
  <c r="AJ3897" i="1"/>
  <c r="AK3897" i="1" s="1"/>
  <c r="AH3897" i="1"/>
  <c r="AI3897" i="1" s="1"/>
  <c r="AF3897" i="1"/>
  <c r="AG3897" i="1" s="1"/>
  <c r="AD3897" i="1"/>
  <c r="AE3897" i="1" s="1"/>
  <c r="AJ3896" i="1"/>
  <c r="AK3896" i="1" s="1"/>
  <c r="AH3896" i="1"/>
  <c r="AI3896" i="1" s="1"/>
  <c r="AF3896" i="1"/>
  <c r="AG3896" i="1" s="1"/>
  <c r="AD3896" i="1"/>
  <c r="AE3896" i="1" s="1"/>
  <c r="AJ3895" i="1"/>
  <c r="AK3895" i="1" s="1"/>
  <c r="AH3895" i="1"/>
  <c r="AI3895" i="1" s="1"/>
  <c r="AF3895" i="1"/>
  <c r="AG3895" i="1" s="1"/>
  <c r="AD3895" i="1"/>
  <c r="AE3895" i="1" s="1"/>
  <c r="AJ3894" i="1"/>
  <c r="AK3894" i="1" s="1"/>
  <c r="AH3894" i="1"/>
  <c r="AI3894" i="1" s="1"/>
  <c r="AF3894" i="1"/>
  <c r="AG3894" i="1" s="1"/>
  <c r="AD3894" i="1"/>
  <c r="AE3894" i="1" s="1"/>
  <c r="AJ3893" i="1"/>
  <c r="AK3893" i="1" s="1"/>
  <c r="AH3893" i="1"/>
  <c r="AI3893" i="1" s="1"/>
  <c r="AF3893" i="1"/>
  <c r="AG3893" i="1" s="1"/>
  <c r="AD3893" i="1"/>
  <c r="AE3893" i="1" s="1"/>
  <c r="AJ3892" i="1"/>
  <c r="AK3892" i="1" s="1"/>
  <c r="AH3892" i="1"/>
  <c r="AI3892" i="1" s="1"/>
  <c r="AF3892" i="1"/>
  <c r="AG3892" i="1" s="1"/>
  <c r="AD3892" i="1"/>
  <c r="AE3892" i="1" s="1"/>
  <c r="AJ3891" i="1"/>
  <c r="AK3891" i="1" s="1"/>
  <c r="AH3891" i="1"/>
  <c r="AI3891" i="1" s="1"/>
  <c r="AF3891" i="1"/>
  <c r="AG3891" i="1" s="1"/>
  <c r="AD3891" i="1"/>
  <c r="AE3891" i="1" s="1"/>
  <c r="AJ3890" i="1"/>
  <c r="AK3890" i="1" s="1"/>
  <c r="AH3890" i="1"/>
  <c r="AI3890" i="1" s="1"/>
  <c r="AF3890" i="1"/>
  <c r="AG3890" i="1" s="1"/>
  <c r="AD3890" i="1"/>
  <c r="AE3890" i="1" s="1"/>
  <c r="AJ3889" i="1"/>
  <c r="AK3889" i="1" s="1"/>
  <c r="AH3889" i="1"/>
  <c r="AI3889" i="1" s="1"/>
  <c r="AF3889" i="1"/>
  <c r="AG3889" i="1" s="1"/>
  <c r="AD3889" i="1"/>
  <c r="AE3889" i="1" s="1"/>
  <c r="AJ3888" i="1"/>
  <c r="AK3888" i="1" s="1"/>
  <c r="AH3888" i="1"/>
  <c r="AI3888" i="1" s="1"/>
  <c r="AF3888" i="1"/>
  <c r="AG3888" i="1" s="1"/>
  <c r="AD3888" i="1"/>
  <c r="AE3888" i="1" s="1"/>
  <c r="AJ3887" i="1"/>
  <c r="AK3887" i="1" s="1"/>
  <c r="AH3887" i="1"/>
  <c r="AI3887" i="1" s="1"/>
  <c r="AF3887" i="1"/>
  <c r="AG3887" i="1" s="1"/>
  <c r="AD3887" i="1"/>
  <c r="AE3887" i="1" s="1"/>
  <c r="AJ3886" i="1"/>
  <c r="AK3886" i="1" s="1"/>
  <c r="AH3886" i="1"/>
  <c r="AI3886" i="1" s="1"/>
  <c r="AF3886" i="1"/>
  <c r="AG3886" i="1" s="1"/>
  <c r="AD3886" i="1"/>
  <c r="AE3886" i="1" s="1"/>
  <c r="AJ3885" i="1"/>
  <c r="AK3885" i="1" s="1"/>
  <c r="AH3885" i="1"/>
  <c r="AI3885" i="1" s="1"/>
  <c r="AF3885" i="1"/>
  <c r="AG3885" i="1" s="1"/>
  <c r="AD3885" i="1"/>
  <c r="AE3885" i="1" s="1"/>
  <c r="AJ3884" i="1"/>
  <c r="AK3884" i="1" s="1"/>
  <c r="AH3884" i="1"/>
  <c r="AI3884" i="1" s="1"/>
  <c r="AF3884" i="1"/>
  <c r="AG3884" i="1" s="1"/>
  <c r="AD3884" i="1"/>
  <c r="AE3884" i="1" s="1"/>
  <c r="AJ3883" i="1"/>
  <c r="AK3883" i="1" s="1"/>
  <c r="AH3883" i="1"/>
  <c r="AI3883" i="1" s="1"/>
  <c r="AF3883" i="1"/>
  <c r="AG3883" i="1" s="1"/>
  <c r="AD3883" i="1"/>
  <c r="AE3883" i="1" s="1"/>
  <c r="AJ3882" i="1"/>
  <c r="AK3882" i="1" s="1"/>
  <c r="AH3882" i="1"/>
  <c r="AI3882" i="1" s="1"/>
  <c r="AF3882" i="1"/>
  <c r="AG3882" i="1" s="1"/>
  <c r="AD3882" i="1"/>
  <c r="AE3882" i="1" s="1"/>
  <c r="AJ3881" i="1"/>
  <c r="AK3881" i="1" s="1"/>
  <c r="AH3881" i="1"/>
  <c r="AI3881" i="1" s="1"/>
  <c r="AF3881" i="1"/>
  <c r="AG3881" i="1" s="1"/>
  <c r="AD3881" i="1"/>
  <c r="AE3881" i="1" s="1"/>
  <c r="AJ3880" i="1"/>
  <c r="AK3880" i="1" s="1"/>
  <c r="AH3880" i="1"/>
  <c r="AI3880" i="1" s="1"/>
  <c r="AF3880" i="1"/>
  <c r="AG3880" i="1" s="1"/>
  <c r="AD3880" i="1"/>
  <c r="AE3880" i="1" s="1"/>
  <c r="AJ3879" i="1"/>
  <c r="AK3879" i="1" s="1"/>
  <c r="AH3879" i="1"/>
  <c r="AI3879" i="1" s="1"/>
  <c r="AF3879" i="1"/>
  <c r="AG3879" i="1" s="1"/>
  <c r="AD3879" i="1"/>
  <c r="AE3879" i="1" s="1"/>
  <c r="AJ3878" i="1"/>
  <c r="AK3878" i="1" s="1"/>
  <c r="AH3878" i="1"/>
  <c r="AI3878" i="1" s="1"/>
  <c r="AF3878" i="1"/>
  <c r="AG3878" i="1" s="1"/>
  <c r="AD3878" i="1"/>
  <c r="AE3878" i="1" s="1"/>
  <c r="AJ3877" i="1"/>
  <c r="AK3877" i="1" s="1"/>
  <c r="AH3877" i="1"/>
  <c r="AI3877" i="1" s="1"/>
  <c r="AF3877" i="1"/>
  <c r="AG3877" i="1" s="1"/>
  <c r="AD3877" i="1"/>
  <c r="AE3877" i="1" s="1"/>
  <c r="AJ3876" i="1"/>
  <c r="AK3876" i="1" s="1"/>
  <c r="AH3876" i="1"/>
  <c r="AI3876" i="1" s="1"/>
  <c r="AF3876" i="1"/>
  <c r="AG3876" i="1" s="1"/>
  <c r="AD3876" i="1"/>
  <c r="AE3876" i="1" s="1"/>
  <c r="AJ3875" i="1"/>
  <c r="AK3875" i="1" s="1"/>
  <c r="AH3875" i="1"/>
  <c r="AI3875" i="1" s="1"/>
  <c r="AF3875" i="1"/>
  <c r="AG3875" i="1" s="1"/>
  <c r="AD3875" i="1"/>
  <c r="AE3875" i="1" s="1"/>
  <c r="AJ3874" i="1"/>
  <c r="AK3874" i="1" s="1"/>
  <c r="AH3874" i="1"/>
  <c r="AI3874" i="1" s="1"/>
  <c r="AF3874" i="1"/>
  <c r="AG3874" i="1" s="1"/>
  <c r="AD3874" i="1"/>
  <c r="AE3874" i="1" s="1"/>
  <c r="AJ3873" i="1"/>
  <c r="AK3873" i="1" s="1"/>
  <c r="AH3873" i="1"/>
  <c r="AI3873" i="1" s="1"/>
  <c r="AF3873" i="1"/>
  <c r="AG3873" i="1" s="1"/>
  <c r="AD3873" i="1"/>
  <c r="AE3873" i="1" s="1"/>
  <c r="AJ3872" i="1"/>
  <c r="AK3872" i="1" s="1"/>
  <c r="AH3872" i="1"/>
  <c r="AI3872" i="1" s="1"/>
  <c r="AF3872" i="1"/>
  <c r="AG3872" i="1" s="1"/>
  <c r="AD3872" i="1"/>
  <c r="AE3872" i="1" s="1"/>
  <c r="AJ3871" i="1"/>
  <c r="AK3871" i="1" s="1"/>
  <c r="AH3871" i="1"/>
  <c r="AI3871" i="1" s="1"/>
  <c r="AF3871" i="1"/>
  <c r="AG3871" i="1" s="1"/>
  <c r="AD3871" i="1"/>
  <c r="AE3871" i="1" s="1"/>
  <c r="AJ3870" i="1"/>
  <c r="AK3870" i="1" s="1"/>
  <c r="AH3870" i="1"/>
  <c r="AI3870" i="1" s="1"/>
  <c r="AF3870" i="1"/>
  <c r="AG3870" i="1" s="1"/>
  <c r="AD3870" i="1"/>
  <c r="AE3870" i="1" s="1"/>
  <c r="AJ3869" i="1"/>
  <c r="AK3869" i="1" s="1"/>
  <c r="AH3869" i="1"/>
  <c r="AI3869" i="1" s="1"/>
  <c r="AF3869" i="1"/>
  <c r="AG3869" i="1" s="1"/>
  <c r="AD3869" i="1"/>
  <c r="AE3869" i="1" s="1"/>
  <c r="AJ3868" i="1"/>
  <c r="AK3868" i="1" s="1"/>
  <c r="AH3868" i="1"/>
  <c r="AI3868" i="1" s="1"/>
  <c r="AF3868" i="1"/>
  <c r="AG3868" i="1" s="1"/>
  <c r="AD3868" i="1"/>
  <c r="AE3868" i="1" s="1"/>
  <c r="AJ3867" i="1"/>
  <c r="AK3867" i="1" s="1"/>
  <c r="AH3867" i="1"/>
  <c r="AI3867" i="1" s="1"/>
  <c r="AF3867" i="1"/>
  <c r="AG3867" i="1" s="1"/>
  <c r="AD3867" i="1"/>
  <c r="AE3867" i="1" s="1"/>
  <c r="AJ3866" i="1"/>
  <c r="AK3866" i="1" s="1"/>
  <c r="AH3866" i="1"/>
  <c r="AI3866" i="1" s="1"/>
  <c r="AF3866" i="1"/>
  <c r="AG3866" i="1" s="1"/>
  <c r="AD3866" i="1"/>
  <c r="AE3866" i="1" s="1"/>
  <c r="AJ3865" i="1"/>
  <c r="AK3865" i="1" s="1"/>
  <c r="AH3865" i="1"/>
  <c r="AI3865" i="1" s="1"/>
  <c r="AF3865" i="1"/>
  <c r="AG3865" i="1" s="1"/>
  <c r="AD3865" i="1"/>
  <c r="AE3865" i="1" s="1"/>
  <c r="AJ3864" i="1"/>
  <c r="AK3864" i="1" s="1"/>
  <c r="AH3864" i="1"/>
  <c r="AI3864" i="1" s="1"/>
  <c r="AF3864" i="1"/>
  <c r="AG3864" i="1" s="1"/>
  <c r="AD3864" i="1"/>
  <c r="AE3864" i="1" s="1"/>
  <c r="AJ3863" i="1"/>
  <c r="AK3863" i="1" s="1"/>
  <c r="AH3863" i="1"/>
  <c r="AI3863" i="1" s="1"/>
  <c r="AF3863" i="1"/>
  <c r="AG3863" i="1" s="1"/>
  <c r="AD3863" i="1"/>
  <c r="AE3863" i="1" s="1"/>
  <c r="AJ3862" i="1"/>
  <c r="AK3862" i="1" s="1"/>
  <c r="AH3862" i="1"/>
  <c r="AI3862" i="1" s="1"/>
  <c r="AF3862" i="1"/>
  <c r="AG3862" i="1" s="1"/>
  <c r="AD3862" i="1"/>
  <c r="AE3862" i="1" s="1"/>
  <c r="AJ3861" i="1"/>
  <c r="AK3861" i="1" s="1"/>
  <c r="AH3861" i="1"/>
  <c r="AI3861" i="1" s="1"/>
  <c r="AF3861" i="1"/>
  <c r="AG3861" i="1" s="1"/>
  <c r="AD3861" i="1"/>
  <c r="AE3861" i="1" s="1"/>
  <c r="AJ3860" i="1"/>
  <c r="AK3860" i="1" s="1"/>
  <c r="AH3860" i="1"/>
  <c r="AI3860" i="1" s="1"/>
  <c r="AF3860" i="1"/>
  <c r="AG3860" i="1" s="1"/>
  <c r="AD3860" i="1"/>
  <c r="AE3860" i="1" s="1"/>
  <c r="AJ3859" i="1"/>
  <c r="AK3859" i="1" s="1"/>
  <c r="AH3859" i="1"/>
  <c r="AI3859" i="1" s="1"/>
  <c r="AF3859" i="1"/>
  <c r="AG3859" i="1" s="1"/>
  <c r="AD3859" i="1"/>
  <c r="AE3859" i="1" s="1"/>
  <c r="AJ3858" i="1"/>
  <c r="AK3858" i="1" s="1"/>
  <c r="AH3858" i="1"/>
  <c r="AI3858" i="1" s="1"/>
  <c r="AF3858" i="1"/>
  <c r="AG3858" i="1" s="1"/>
  <c r="AD3858" i="1"/>
  <c r="AE3858" i="1" s="1"/>
  <c r="AJ3857" i="1"/>
  <c r="AK3857" i="1" s="1"/>
  <c r="AH3857" i="1"/>
  <c r="AI3857" i="1" s="1"/>
  <c r="AF3857" i="1"/>
  <c r="AG3857" i="1" s="1"/>
  <c r="AD3857" i="1"/>
  <c r="AE3857" i="1" s="1"/>
  <c r="AJ3856" i="1"/>
  <c r="AK3856" i="1" s="1"/>
  <c r="AH3856" i="1"/>
  <c r="AI3856" i="1" s="1"/>
  <c r="AF3856" i="1"/>
  <c r="AG3856" i="1" s="1"/>
  <c r="AD3856" i="1"/>
  <c r="AE3856" i="1" s="1"/>
  <c r="AJ3855" i="1"/>
  <c r="AK3855" i="1" s="1"/>
  <c r="AH3855" i="1"/>
  <c r="AI3855" i="1" s="1"/>
  <c r="AF3855" i="1"/>
  <c r="AG3855" i="1" s="1"/>
  <c r="AD3855" i="1"/>
  <c r="AE3855" i="1" s="1"/>
  <c r="AJ3854" i="1"/>
  <c r="AK3854" i="1" s="1"/>
  <c r="AH3854" i="1"/>
  <c r="AI3854" i="1" s="1"/>
  <c r="AF3854" i="1"/>
  <c r="AG3854" i="1" s="1"/>
  <c r="AD3854" i="1"/>
  <c r="AE3854" i="1" s="1"/>
  <c r="AJ3853" i="1"/>
  <c r="AK3853" i="1" s="1"/>
  <c r="AI3853" i="1"/>
  <c r="AH3853" i="1"/>
  <c r="AF3853" i="1"/>
  <c r="AG3853" i="1" s="1"/>
  <c r="AD3853" i="1"/>
  <c r="AE3853" i="1" s="1"/>
  <c r="AJ3852" i="1"/>
  <c r="AK3852" i="1" s="1"/>
  <c r="AH3852" i="1"/>
  <c r="AI3852" i="1" s="1"/>
  <c r="AF3852" i="1"/>
  <c r="AG3852" i="1" s="1"/>
  <c r="AD3852" i="1"/>
  <c r="AE3852" i="1" s="1"/>
  <c r="AJ3851" i="1"/>
  <c r="AK3851" i="1" s="1"/>
  <c r="AH3851" i="1"/>
  <c r="AI3851" i="1" s="1"/>
  <c r="AF3851" i="1"/>
  <c r="AG3851" i="1" s="1"/>
  <c r="AD3851" i="1"/>
  <c r="AE3851" i="1" s="1"/>
  <c r="AJ3850" i="1"/>
  <c r="AK3850" i="1" s="1"/>
  <c r="AH3850" i="1"/>
  <c r="AI3850" i="1" s="1"/>
  <c r="AF3850" i="1"/>
  <c r="AG3850" i="1" s="1"/>
  <c r="AD3850" i="1"/>
  <c r="AE3850" i="1" s="1"/>
  <c r="AJ3849" i="1"/>
  <c r="AK3849" i="1" s="1"/>
  <c r="AH3849" i="1"/>
  <c r="AI3849" i="1" s="1"/>
  <c r="AF3849" i="1"/>
  <c r="AG3849" i="1" s="1"/>
  <c r="AD3849" i="1"/>
  <c r="AE3849" i="1" s="1"/>
  <c r="AJ3848" i="1"/>
  <c r="AK3848" i="1" s="1"/>
  <c r="AH3848" i="1"/>
  <c r="AI3848" i="1" s="1"/>
  <c r="AF3848" i="1"/>
  <c r="AG3848" i="1" s="1"/>
  <c r="AD3848" i="1"/>
  <c r="AE3848" i="1" s="1"/>
  <c r="AJ3847" i="1"/>
  <c r="AK3847" i="1" s="1"/>
  <c r="AH3847" i="1"/>
  <c r="AI3847" i="1" s="1"/>
  <c r="AF3847" i="1"/>
  <c r="AG3847" i="1" s="1"/>
  <c r="AD3847" i="1"/>
  <c r="AE3847" i="1" s="1"/>
  <c r="AJ3846" i="1"/>
  <c r="AK3846" i="1" s="1"/>
  <c r="AH3846" i="1"/>
  <c r="AI3846" i="1" s="1"/>
  <c r="AF3846" i="1"/>
  <c r="AG3846" i="1" s="1"/>
  <c r="AD3846" i="1"/>
  <c r="AE3846" i="1" s="1"/>
  <c r="AJ3845" i="1"/>
  <c r="AK3845" i="1" s="1"/>
  <c r="AH3845" i="1"/>
  <c r="AI3845" i="1" s="1"/>
  <c r="AF3845" i="1"/>
  <c r="AG3845" i="1" s="1"/>
  <c r="AD3845" i="1"/>
  <c r="AE3845" i="1" s="1"/>
  <c r="AJ3844" i="1"/>
  <c r="AK3844" i="1" s="1"/>
  <c r="AH3844" i="1"/>
  <c r="AI3844" i="1" s="1"/>
  <c r="AF3844" i="1"/>
  <c r="AG3844" i="1" s="1"/>
  <c r="AD3844" i="1"/>
  <c r="AE3844" i="1" s="1"/>
  <c r="AJ3843" i="1"/>
  <c r="AK3843" i="1" s="1"/>
  <c r="AH3843" i="1"/>
  <c r="AI3843" i="1" s="1"/>
  <c r="AF3843" i="1"/>
  <c r="AG3843" i="1" s="1"/>
  <c r="AD3843" i="1"/>
  <c r="AE3843" i="1" s="1"/>
  <c r="AJ3842" i="1"/>
  <c r="AK3842" i="1" s="1"/>
  <c r="AH3842" i="1"/>
  <c r="AI3842" i="1" s="1"/>
  <c r="AF3842" i="1"/>
  <c r="AG3842" i="1" s="1"/>
  <c r="AD3842" i="1"/>
  <c r="AE3842" i="1" s="1"/>
  <c r="AJ3841" i="1"/>
  <c r="AK3841" i="1" s="1"/>
  <c r="AH3841" i="1"/>
  <c r="AI3841" i="1" s="1"/>
  <c r="AF3841" i="1"/>
  <c r="AG3841" i="1" s="1"/>
  <c r="AD3841" i="1"/>
  <c r="AE3841" i="1" s="1"/>
  <c r="AJ3840" i="1"/>
  <c r="AK3840" i="1" s="1"/>
  <c r="AH3840" i="1"/>
  <c r="AI3840" i="1" s="1"/>
  <c r="AF3840" i="1"/>
  <c r="AG3840" i="1" s="1"/>
  <c r="AD3840" i="1"/>
  <c r="AE3840" i="1" s="1"/>
  <c r="AJ3839" i="1"/>
  <c r="AK3839" i="1" s="1"/>
  <c r="AH3839" i="1"/>
  <c r="AI3839" i="1" s="1"/>
  <c r="AF3839" i="1"/>
  <c r="AG3839" i="1" s="1"/>
  <c r="AD3839" i="1"/>
  <c r="AE3839" i="1" s="1"/>
  <c r="AJ3838" i="1"/>
  <c r="AK3838" i="1" s="1"/>
  <c r="AH3838" i="1"/>
  <c r="AI3838" i="1" s="1"/>
  <c r="AF3838" i="1"/>
  <c r="AG3838" i="1" s="1"/>
  <c r="AD3838" i="1"/>
  <c r="AE3838" i="1" s="1"/>
  <c r="AJ3837" i="1"/>
  <c r="AK3837" i="1" s="1"/>
  <c r="AH3837" i="1"/>
  <c r="AI3837" i="1" s="1"/>
  <c r="AF3837" i="1"/>
  <c r="AG3837" i="1" s="1"/>
  <c r="AD3837" i="1"/>
  <c r="AE3837" i="1" s="1"/>
  <c r="AJ3836" i="1"/>
  <c r="AK3836" i="1" s="1"/>
  <c r="AH3836" i="1"/>
  <c r="AI3836" i="1" s="1"/>
  <c r="AF3836" i="1"/>
  <c r="AG3836" i="1" s="1"/>
  <c r="AD3836" i="1"/>
  <c r="AE3836" i="1" s="1"/>
  <c r="AJ3835" i="1"/>
  <c r="AK3835" i="1" s="1"/>
  <c r="AH3835" i="1"/>
  <c r="AI3835" i="1" s="1"/>
  <c r="AF3835" i="1"/>
  <c r="AG3835" i="1" s="1"/>
  <c r="AD3835" i="1"/>
  <c r="AE3835" i="1" s="1"/>
  <c r="AJ3834" i="1"/>
  <c r="AK3834" i="1" s="1"/>
  <c r="AH3834" i="1"/>
  <c r="AI3834" i="1" s="1"/>
  <c r="AF3834" i="1"/>
  <c r="AG3834" i="1" s="1"/>
  <c r="AD3834" i="1"/>
  <c r="AE3834" i="1" s="1"/>
  <c r="AJ3833" i="1"/>
  <c r="AK3833" i="1" s="1"/>
  <c r="AH3833" i="1"/>
  <c r="AI3833" i="1" s="1"/>
  <c r="AF3833" i="1"/>
  <c r="AG3833" i="1" s="1"/>
  <c r="AD3833" i="1"/>
  <c r="AE3833" i="1" s="1"/>
  <c r="AJ3832" i="1"/>
  <c r="AK3832" i="1" s="1"/>
  <c r="AH3832" i="1"/>
  <c r="AI3832" i="1" s="1"/>
  <c r="AF3832" i="1"/>
  <c r="AG3832" i="1" s="1"/>
  <c r="AD3832" i="1"/>
  <c r="AE3832" i="1" s="1"/>
  <c r="AJ3831" i="1"/>
  <c r="AK3831" i="1" s="1"/>
  <c r="AH3831" i="1"/>
  <c r="AI3831" i="1" s="1"/>
  <c r="AF3831" i="1"/>
  <c r="AG3831" i="1" s="1"/>
  <c r="AD3831" i="1"/>
  <c r="AE3831" i="1" s="1"/>
  <c r="AJ3830" i="1"/>
  <c r="AK3830" i="1" s="1"/>
  <c r="AH3830" i="1"/>
  <c r="AI3830" i="1" s="1"/>
  <c r="AF3830" i="1"/>
  <c r="AG3830" i="1" s="1"/>
  <c r="AD3830" i="1"/>
  <c r="AE3830" i="1" s="1"/>
  <c r="AJ3829" i="1"/>
  <c r="AK3829" i="1" s="1"/>
  <c r="AH3829" i="1"/>
  <c r="AI3829" i="1" s="1"/>
  <c r="AF3829" i="1"/>
  <c r="AG3829" i="1" s="1"/>
  <c r="AD3829" i="1"/>
  <c r="AE3829" i="1" s="1"/>
  <c r="AJ3828" i="1"/>
  <c r="AK3828" i="1" s="1"/>
  <c r="AH3828" i="1"/>
  <c r="AI3828" i="1" s="1"/>
  <c r="AF3828" i="1"/>
  <c r="AG3828" i="1" s="1"/>
  <c r="AD3828" i="1"/>
  <c r="AE3828" i="1" s="1"/>
  <c r="AJ3827" i="1"/>
  <c r="AK3827" i="1" s="1"/>
  <c r="AH3827" i="1"/>
  <c r="AI3827" i="1" s="1"/>
  <c r="AF3827" i="1"/>
  <c r="AG3827" i="1" s="1"/>
  <c r="AD3827" i="1"/>
  <c r="AE3827" i="1" s="1"/>
  <c r="AJ3826" i="1"/>
  <c r="AK3826" i="1" s="1"/>
  <c r="AH3826" i="1"/>
  <c r="AI3826" i="1" s="1"/>
  <c r="AF3826" i="1"/>
  <c r="AG3826" i="1" s="1"/>
  <c r="AD3826" i="1"/>
  <c r="AE3826" i="1" s="1"/>
  <c r="AJ3825" i="1"/>
  <c r="AK3825" i="1" s="1"/>
  <c r="AH3825" i="1"/>
  <c r="AI3825" i="1" s="1"/>
  <c r="AF3825" i="1"/>
  <c r="AG3825" i="1" s="1"/>
  <c r="AD3825" i="1"/>
  <c r="AE3825" i="1" s="1"/>
  <c r="AJ3824" i="1"/>
  <c r="AK3824" i="1" s="1"/>
  <c r="AH3824" i="1"/>
  <c r="AI3824" i="1" s="1"/>
  <c r="AF3824" i="1"/>
  <c r="AG3824" i="1" s="1"/>
  <c r="AD3824" i="1"/>
  <c r="AE3824" i="1" s="1"/>
  <c r="AJ3823" i="1"/>
  <c r="AK3823" i="1" s="1"/>
  <c r="AH3823" i="1"/>
  <c r="AI3823" i="1" s="1"/>
  <c r="AF3823" i="1"/>
  <c r="AG3823" i="1" s="1"/>
  <c r="AD3823" i="1"/>
  <c r="AE3823" i="1" s="1"/>
  <c r="AJ3822" i="1"/>
  <c r="AK3822" i="1" s="1"/>
  <c r="AH3822" i="1"/>
  <c r="AI3822" i="1" s="1"/>
  <c r="AF3822" i="1"/>
  <c r="AG3822" i="1" s="1"/>
  <c r="AD3822" i="1"/>
  <c r="AE3822" i="1" s="1"/>
  <c r="AJ3821" i="1"/>
  <c r="AK3821" i="1" s="1"/>
  <c r="AH3821" i="1"/>
  <c r="AI3821" i="1" s="1"/>
  <c r="AF3821" i="1"/>
  <c r="AG3821" i="1" s="1"/>
  <c r="AD3821" i="1"/>
  <c r="AE3821" i="1" s="1"/>
  <c r="AJ3820" i="1"/>
  <c r="AK3820" i="1" s="1"/>
  <c r="AH3820" i="1"/>
  <c r="AI3820" i="1" s="1"/>
  <c r="AF3820" i="1"/>
  <c r="AG3820" i="1" s="1"/>
  <c r="AD3820" i="1"/>
  <c r="AE3820" i="1" s="1"/>
  <c r="AJ3819" i="1"/>
  <c r="AK3819" i="1" s="1"/>
  <c r="AH3819" i="1"/>
  <c r="AI3819" i="1" s="1"/>
  <c r="AF3819" i="1"/>
  <c r="AG3819" i="1" s="1"/>
  <c r="AD3819" i="1"/>
  <c r="AE3819" i="1" s="1"/>
  <c r="AJ3818" i="1"/>
  <c r="AK3818" i="1" s="1"/>
  <c r="AH3818" i="1"/>
  <c r="AI3818" i="1" s="1"/>
  <c r="AF3818" i="1"/>
  <c r="AG3818" i="1" s="1"/>
  <c r="AD3818" i="1"/>
  <c r="AE3818" i="1" s="1"/>
  <c r="AJ3817" i="1"/>
  <c r="AK3817" i="1" s="1"/>
  <c r="AH3817" i="1"/>
  <c r="AI3817" i="1" s="1"/>
  <c r="AF3817" i="1"/>
  <c r="AG3817" i="1" s="1"/>
  <c r="AD3817" i="1"/>
  <c r="AE3817" i="1" s="1"/>
  <c r="AJ3816" i="1"/>
  <c r="AK3816" i="1" s="1"/>
  <c r="AH3816" i="1"/>
  <c r="AI3816" i="1" s="1"/>
  <c r="AF3816" i="1"/>
  <c r="AG3816" i="1" s="1"/>
  <c r="AD3816" i="1"/>
  <c r="AE3816" i="1" s="1"/>
  <c r="AJ3815" i="1"/>
  <c r="AK3815" i="1" s="1"/>
  <c r="AH3815" i="1"/>
  <c r="AI3815" i="1" s="1"/>
  <c r="AF3815" i="1"/>
  <c r="AG3815" i="1" s="1"/>
  <c r="AD3815" i="1"/>
  <c r="AE3815" i="1" s="1"/>
  <c r="AJ3814" i="1"/>
  <c r="AK3814" i="1" s="1"/>
  <c r="AH3814" i="1"/>
  <c r="AI3814" i="1" s="1"/>
  <c r="AF3814" i="1"/>
  <c r="AG3814" i="1" s="1"/>
  <c r="AD3814" i="1"/>
  <c r="AE3814" i="1" s="1"/>
  <c r="AJ3813" i="1"/>
  <c r="AK3813" i="1" s="1"/>
  <c r="AH3813" i="1"/>
  <c r="AI3813" i="1" s="1"/>
  <c r="AF3813" i="1"/>
  <c r="AG3813" i="1" s="1"/>
  <c r="AD3813" i="1"/>
  <c r="AE3813" i="1" s="1"/>
  <c r="AJ3812" i="1"/>
  <c r="AK3812" i="1" s="1"/>
  <c r="AH3812" i="1"/>
  <c r="AI3812" i="1" s="1"/>
  <c r="AF3812" i="1"/>
  <c r="AG3812" i="1" s="1"/>
  <c r="AD3812" i="1"/>
  <c r="AE3812" i="1" s="1"/>
  <c r="AJ3811" i="1"/>
  <c r="AK3811" i="1" s="1"/>
  <c r="AH3811" i="1"/>
  <c r="AI3811" i="1" s="1"/>
  <c r="AF3811" i="1"/>
  <c r="AG3811" i="1" s="1"/>
  <c r="AD3811" i="1"/>
  <c r="AE3811" i="1" s="1"/>
  <c r="AJ3810" i="1"/>
  <c r="AK3810" i="1" s="1"/>
  <c r="AH3810" i="1"/>
  <c r="AI3810" i="1" s="1"/>
  <c r="AF3810" i="1"/>
  <c r="AG3810" i="1" s="1"/>
  <c r="AD3810" i="1"/>
  <c r="AE3810" i="1" s="1"/>
  <c r="AJ3809" i="1"/>
  <c r="AK3809" i="1" s="1"/>
  <c r="AH3809" i="1"/>
  <c r="AI3809" i="1" s="1"/>
  <c r="AF3809" i="1"/>
  <c r="AG3809" i="1" s="1"/>
  <c r="AD3809" i="1"/>
  <c r="AE3809" i="1" s="1"/>
  <c r="AJ3808" i="1"/>
  <c r="AK3808" i="1" s="1"/>
  <c r="AH3808" i="1"/>
  <c r="AI3808" i="1" s="1"/>
  <c r="AF3808" i="1"/>
  <c r="AG3808" i="1" s="1"/>
  <c r="AD3808" i="1"/>
  <c r="AE3808" i="1" s="1"/>
  <c r="AJ3807" i="1"/>
  <c r="AK3807" i="1" s="1"/>
  <c r="AH3807" i="1"/>
  <c r="AI3807" i="1" s="1"/>
  <c r="AF3807" i="1"/>
  <c r="AG3807" i="1" s="1"/>
  <c r="AD3807" i="1"/>
  <c r="AE3807" i="1" s="1"/>
  <c r="AJ3806" i="1"/>
  <c r="AK3806" i="1" s="1"/>
  <c r="AH3806" i="1"/>
  <c r="AI3806" i="1" s="1"/>
  <c r="AF3806" i="1"/>
  <c r="AG3806" i="1" s="1"/>
  <c r="AD3806" i="1"/>
  <c r="AE3806" i="1" s="1"/>
  <c r="AJ3805" i="1"/>
  <c r="AK3805" i="1" s="1"/>
  <c r="AH3805" i="1"/>
  <c r="AI3805" i="1" s="1"/>
  <c r="AF3805" i="1"/>
  <c r="AG3805" i="1" s="1"/>
  <c r="AD3805" i="1"/>
  <c r="AE3805" i="1" s="1"/>
  <c r="AJ3804" i="1"/>
  <c r="AK3804" i="1" s="1"/>
  <c r="AH3804" i="1"/>
  <c r="AI3804" i="1" s="1"/>
  <c r="AF3804" i="1"/>
  <c r="AG3804" i="1" s="1"/>
  <c r="AD3804" i="1"/>
  <c r="AE3804" i="1" s="1"/>
  <c r="AJ3803" i="1"/>
  <c r="AK3803" i="1" s="1"/>
  <c r="AH3803" i="1"/>
  <c r="AI3803" i="1" s="1"/>
  <c r="AF3803" i="1"/>
  <c r="AG3803" i="1" s="1"/>
  <c r="AD3803" i="1"/>
  <c r="AE3803" i="1" s="1"/>
  <c r="AJ3802" i="1"/>
  <c r="AK3802" i="1" s="1"/>
  <c r="AH3802" i="1"/>
  <c r="AI3802" i="1" s="1"/>
  <c r="AF3802" i="1"/>
  <c r="AG3802" i="1" s="1"/>
  <c r="AD3802" i="1"/>
  <c r="AE3802" i="1" s="1"/>
  <c r="AJ3801" i="1"/>
  <c r="AK3801" i="1" s="1"/>
  <c r="AH3801" i="1"/>
  <c r="AI3801" i="1" s="1"/>
  <c r="AF3801" i="1"/>
  <c r="AG3801" i="1" s="1"/>
  <c r="AD3801" i="1"/>
  <c r="AE3801" i="1" s="1"/>
  <c r="AJ3800" i="1"/>
  <c r="AK3800" i="1" s="1"/>
  <c r="AH3800" i="1"/>
  <c r="AI3800" i="1" s="1"/>
  <c r="AF3800" i="1"/>
  <c r="AG3800" i="1" s="1"/>
  <c r="AD3800" i="1"/>
  <c r="AE3800" i="1" s="1"/>
  <c r="AJ3799" i="1"/>
  <c r="AK3799" i="1" s="1"/>
  <c r="AH3799" i="1"/>
  <c r="AI3799" i="1" s="1"/>
  <c r="AF3799" i="1"/>
  <c r="AG3799" i="1" s="1"/>
  <c r="AD3799" i="1"/>
  <c r="AE3799" i="1" s="1"/>
  <c r="AJ3798" i="1"/>
  <c r="AK3798" i="1" s="1"/>
  <c r="AH3798" i="1"/>
  <c r="AI3798" i="1" s="1"/>
  <c r="AF3798" i="1"/>
  <c r="AG3798" i="1" s="1"/>
  <c r="AD3798" i="1"/>
  <c r="AE3798" i="1" s="1"/>
  <c r="AJ3797" i="1"/>
  <c r="AK3797" i="1" s="1"/>
  <c r="AH3797" i="1"/>
  <c r="AI3797" i="1" s="1"/>
  <c r="AF3797" i="1"/>
  <c r="AG3797" i="1" s="1"/>
  <c r="AD3797" i="1"/>
  <c r="AE3797" i="1" s="1"/>
  <c r="AJ3796" i="1"/>
  <c r="AK3796" i="1" s="1"/>
  <c r="AH3796" i="1"/>
  <c r="AI3796" i="1" s="1"/>
  <c r="AF3796" i="1"/>
  <c r="AG3796" i="1" s="1"/>
  <c r="AD3796" i="1"/>
  <c r="AE3796" i="1" s="1"/>
  <c r="AJ3795" i="1"/>
  <c r="AK3795" i="1" s="1"/>
  <c r="AH3795" i="1"/>
  <c r="AI3795" i="1" s="1"/>
  <c r="AF3795" i="1"/>
  <c r="AG3795" i="1" s="1"/>
  <c r="AD3795" i="1"/>
  <c r="AE3795" i="1" s="1"/>
  <c r="AJ3794" i="1"/>
  <c r="AK3794" i="1" s="1"/>
  <c r="AH3794" i="1"/>
  <c r="AI3794" i="1" s="1"/>
  <c r="AF3794" i="1"/>
  <c r="AG3794" i="1" s="1"/>
  <c r="AD3794" i="1"/>
  <c r="AE3794" i="1" s="1"/>
  <c r="AJ3793" i="1"/>
  <c r="AK3793" i="1" s="1"/>
  <c r="AH3793" i="1"/>
  <c r="AI3793" i="1" s="1"/>
  <c r="AF3793" i="1"/>
  <c r="AG3793" i="1" s="1"/>
  <c r="AD3793" i="1"/>
  <c r="AE3793" i="1" s="1"/>
  <c r="AJ3792" i="1"/>
  <c r="AK3792" i="1" s="1"/>
  <c r="AH3792" i="1"/>
  <c r="AI3792" i="1" s="1"/>
  <c r="AF3792" i="1"/>
  <c r="AG3792" i="1" s="1"/>
  <c r="AD3792" i="1"/>
  <c r="AE3792" i="1" s="1"/>
  <c r="AJ3791" i="1"/>
  <c r="AK3791" i="1" s="1"/>
  <c r="AH3791" i="1"/>
  <c r="AI3791" i="1" s="1"/>
  <c r="AF3791" i="1"/>
  <c r="AG3791" i="1" s="1"/>
  <c r="AD3791" i="1"/>
  <c r="AE3791" i="1" s="1"/>
  <c r="AJ3790" i="1"/>
  <c r="AK3790" i="1" s="1"/>
  <c r="AH3790" i="1"/>
  <c r="AI3790" i="1" s="1"/>
  <c r="AF3790" i="1"/>
  <c r="AG3790" i="1" s="1"/>
  <c r="AD3790" i="1"/>
  <c r="AE3790" i="1" s="1"/>
  <c r="AJ3789" i="1"/>
  <c r="AK3789" i="1" s="1"/>
  <c r="AH3789" i="1"/>
  <c r="AI3789" i="1" s="1"/>
  <c r="AF3789" i="1"/>
  <c r="AG3789" i="1" s="1"/>
  <c r="AD3789" i="1"/>
  <c r="AE3789" i="1" s="1"/>
  <c r="AJ3788" i="1"/>
  <c r="AK3788" i="1" s="1"/>
  <c r="AH3788" i="1"/>
  <c r="AI3788" i="1" s="1"/>
  <c r="AF3788" i="1"/>
  <c r="AG3788" i="1" s="1"/>
  <c r="AD3788" i="1"/>
  <c r="AE3788" i="1" s="1"/>
  <c r="AJ3787" i="1"/>
  <c r="AK3787" i="1" s="1"/>
  <c r="AH3787" i="1"/>
  <c r="AI3787" i="1" s="1"/>
  <c r="AF3787" i="1"/>
  <c r="AG3787" i="1" s="1"/>
  <c r="AD3787" i="1"/>
  <c r="AE3787" i="1" s="1"/>
  <c r="AJ3786" i="1"/>
  <c r="AK3786" i="1" s="1"/>
  <c r="AH3786" i="1"/>
  <c r="AI3786" i="1" s="1"/>
  <c r="AF3786" i="1"/>
  <c r="AG3786" i="1" s="1"/>
  <c r="AD3786" i="1"/>
  <c r="AE3786" i="1" s="1"/>
  <c r="AJ3785" i="1"/>
  <c r="AK3785" i="1" s="1"/>
  <c r="AH3785" i="1"/>
  <c r="AI3785" i="1" s="1"/>
  <c r="AF3785" i="1"/>
  <c r="AG3785" i="1" s="1"/>
  <c r="AD3785" i="1"/>
  <c r="AE3785" i="1" s="1"/>
  <c r="AJ3784" i="1"/>
  <c r="AK3784" i="1" s="1"/>
  <c r="AH3784" i="1"/>
  <c r="AI3784" i="1" s="1"/>
  <c r="AF3784" i="1"/>
  <c r="AG3784" i="1" s="1"/>
  <c r="AD3784" i="1"/>
  <c r="AE3784" i="1" s="1"/>
  <c r="AJ3783" i="1"/>
  <c r="AK3783" i="1" s="1"/>
  <c r="AH3783" i="1"/>
  <c r="AI3783" i="1" s="1"/>
  <c r="AF3783" i="1"/>
  <c r="AG3783" i="1" s="1"/>
  <c r="AD3783" i="1"/>
  <c r="AE3783" i="1" s="1"/>
  <c r="AJ3782" i="1"/>
  <c r="AK3782" i="1" s="1"/>
  <c r="AH3782" i="1"/>
  <c r="AI3782" i="1" s="1"/>
  <c r="AF3782" i="1"/>
  <c r="AG3782" i="1" s="1"/>
  <c r="AD3782" i="1"/>
  <c r="AE3782" i="1" s="1"/>
  <c r="AJ3781" i="1"/>
  <c r="AK3781" i="1" s="1"/>
  <c r="AH3781" i="1"/>
  <c r="AI3781" i="1" s="1"/>
  <c r="AF3781" i="1"/>
  <c r="AG3781" i="1" s="1"/>
  <c r="AD3781" i="1"/>
  <c r="AE3781" i="1" s="1"/>
  <c r="AJ3780" i="1"/>
  <c r="AK3780" i="1" s="1"/>
  <c r="AH3780" i="1"/>
  <c r="AI3780" i="1" s="1"/>
  <c r="AF3780" i="1"/>
  <c r="AG3780" i="1" s="1"/>
  <c r="AD3780" i="1"/>
  <c r="AE3780" i="1" s="1"/>
  <c r="AJ3779" i="1"/>
  <c r="AK3779" i="1" s="1"/>
  <c r="AH3779" i="1"/>
  <c r="AI3779" i="1" s="1"/>
  <c r="AF3779" i="1"/>
  <c r="AG3779" i="1" s="1"/>
  <c r="AD3779" i="1"/>
  <c r="AE3779" i="1" s="1"/>
  <c r="AJ3778" i="1"/>
  <c r="AK3778" i="1" s="1"/>
  <c r="AH3778" i="1"/>
  <c r="AI3778" i="1" s="1"/>
  <c r="AF3778" i="1"/>
  <c r="AG3778" i="1" s="1"/>
  <c r="AD3778" i="1"/>
  <c r="AE3778" i="1" s="1"/>
  <c r="AJ3777" i="1"/>
  <c r="AK3777" i="1" s="1"/>
  <c r="AH3777" i="1"/>
  <c r="AI3777" i="1" s="1"/>
  <c r="AF3777" i="1"/>
  <c r="AG3777" i="1" s="1"/>
  <c r="AD3777" i="1"/>
  <c r="AE3777" i="1" s="1"/>
  <c r="AJ3776" i="1"/>
  <c r="AK3776" i="1" s="1"/>
  <c r="AH3776" i="1"/>
  <c r="AI3776" i="1" s="1"/>
  <c r="AF3776" i="1"/>
  <c r="AG3776" i="1" s="1"/>
  <c r="AD3776" i="1"/>
  <c r="AE3776" i="1" s="1"/>
  <c r="AJ3775" i="1"/>
  <c r="AK3775" i="1" s="1"/>
  <c r="AH3775" i="1"/>
  <c r="AI3775" i="1" s="1"/>
  <c r="AF3775" i="1"/>
  <c r="AG3775" i="1" s="1"/>
  <c r="AD3775" i="1"/>
  <c r="AE3775" i="1" s="1"/>
  <c r="AJ3774" i="1"/>
  <c r="AK3774" i="1" s="1"/>
  <c r="AH3774" i="1"/>
  <c r="AI3774" i="1" s="1"/>
  <c r="AF3774" i="1"/>
  <c r="AG3774" i="1" s="1"/>
  <c r="AD3774" i="1"/>
  <c r="AE3774" i="1" s="1"/>
  <c r="AJ3773" i="1"/>
  <c r="AK3773" i="1" s="1"/>
  <c r="AH3773" i="1"/>
  <c r="AI3773" i="1" s="1"/>
  <c r="AF3773" i="1"/>
  <c r="AG3773" i="1" s="1"/>
  <c r="AD3773" i="1"/>
  <c r="AE3773" i="1" s="1"/>
  <c r="AJ3772" i="1"/>
  <c r="AK3772" i="1" s="1"/>
  <c r="AH3772" i="1"/>
  <c r="AI3772" i="1" s="1"/>
  <c r="AF3772" i="1"/>
  <c r="AG3772" i="1" s="1"/>
  <c r="AD3772" i="1"/>
  <c r="AE3772" i="1" s="1"/>
  <c r="AJ3771" i="1"/>
  <c r="AK3771" i="1" s="1"/>
  <c r="AH3771" i="1"/>
  <c r="AI3771" i="1" s="1"/>
  <c r="AF3771" i="1"/>
  <c r="AG3771" i="1" s="1"/>
  <c r="AD3771" i="1"/>
  <c r="AE3771" i="1" s="1"/>
  <c r="AJ3770" i="1"/>
  <c r="AK3770" i="1" s="1"/>
  <c r="AH3770" i="1"/>
  <c r="AI3770" i="1" s="1"/>
  <c r="AF3770" i="1"/>
  <c r="AG3770" i="1" s="1"/>
  <c r="AD3770" i="1"/>
  <c r="AE3770" i="1" s="1"/>
  <c r="AJ3769" i="1"/>
  <c r="AK3769" i="1" s="1"/>
  <c r="AH3769" i="1"/>
  <c r="AI3769" i="1" s="1"/>
  <c r="AF3769" i="1"/>
  <c r="AG3769" i="1" s="1"/>
  <c r="AD3769" i="1"/>
  <c r="AE3769" i="1" s="1"/>
  <c r="AJ3768" i="1"/>
  <c r="AK3768" i="1" s="1"/>
  <c r="AH3768" i="1"/>
  <c r="AI3768" i="1" s="1"/>
  <c r="AF3768" i="1"/>
  <c r="AG3768" i="1" s="1"/>
  <c r="AD3768" i="1"/>
  <c r="AE3768" i="1" s="1"/>
  <c r="AJ3767" i="1"/>
  <c r="AK3767" i="1" s="1"/>
  <c r="AH3767" i="1"/>
  <c r="AI3767" i="1" s="1"/>
  <c r="AF3767" i="1"/>
  <c r="AG3767" i="1" s="1"/>
  <c r="AD3767" i="1"/>
  <c r="AE3767" i="1" s="1"/>
  <c r="AJ3766" i="1"/>
  <c r="AK3766" i="1" s="1"/>
  <c r="AH3766" i="1"/>
  <c r="AI3766" i="1" s="1"/>
  <c r="AF3766" i="1"/>
  <c r="AG3766" i="1" s="1"/>
  <c r="AD3766" i="1"/>
  <c r="AE3766" i="1" s="1"/>
  <c r="AJ3765" i="1"/>
  <c r="AK3765" i="1" s="1"/>
  <c r="AH3765" i="1"/>
  <c r="AI3765" i="1" s="1"/>
  <c r="AF3765" i="1"/>
  <c r="AG3765" i="1" s="1"/>
  <c r="AD3765" i="1"/>
  <c r="AE3765" i="1" s="1"/>
  <c r="AJ3764" i="1"/>
  <c r="AK3764" i="1" s="1"/>
  <c r="AH3764" i="1"/>
  <c r="AI3764" i="1" s="1"/>
  <c r="AF3764" i="1"/>
  <c r="AG3764" i="1" s="1"/>
  <c r="AD3764" i="1"/>
  <c r="AE3764" i="1" s="1"/>
  <c r="AJ3763" i="1"/>
  <c r="AK3763" i="1" s="1"/>
  <c r="AH3763" i="1"/>
  <c r="AI3763" i="1" s="1"/>
  <c r="AF3763" i="1"/>
  <c r="AG3763" i="1" s="1"/>
  <c r="AD3763" i="1"/>
  <c r="AE3763" i="1" s="1"/>
  <c r="AJ3762" i="1"/>
  <c r="AK3762" i="1" s="1"/>
  <c r="AH3762" i="1"/>
  <c r="AI3762" i="1" s="1"/>
  <c r="AF3762" i="1"/>
  <c r="AG3762" i="1" s="1"/>
  <c r="AD3762" i="1"/>
  <c r="AE3762" i="1" s="1"/>
  <c r="AJ3761" i="1"/>
  <c r="AK3761" i="1" s="1"/>
  <c r="AH3761" i="1"/>
  <c r="AI3761" i="1" s="1"/>
  <c r="AF3761" i="1"/>
  <c r="AG3761" i="1" s="1"/>
  <c r="AD3761" i="1"/>
  <c r="AE3761" i="1" s="1"/>
  <c r="AJ3760" i="1"/>
  <c r="AK3760" i="1" s="1"/>
  <c r="AH3760" i="1"/>
  <c r="AI3760" i="1" s="1"/>
  <c r="AF3760" i="1"/>
  <c r="AG3760" i="1" s="1"/>
  <c r="AD3760" i="1"/>
  <c r="AE3760" i="1" s="1"/>
  <c r="AJ3759" i="1"/>
  <c r="AK3759" i="1" s="1"/>
  <c r="AH3759" i="1"/>
  <c r="AI3759" i="1" s="1"/>
  <c r="AF3759" i="1"/>
  <c r="AG3759" i="1" s="1"/>
  <c r="AD3759" i="1"/>
  <c r="AE3759" i="1" s="1"/>
  <c r="AJ3758" i="1"/>
  <c r="AK3758" i="1" s="1"/>
  <c r="AH3758" i="1"/>
  <c r="AI3758" i="1" s="1"/>
  <c r="AF3758" i="1"/>
  <c r="AG3758" i="1" s="1"/>
  <c r="AD3758" i="1"/>
  <c r="AE3758" i="1" s="1"/>
  <c r="AJ3757" i="1"/>
  <c r="AK3757" i="1" s="1"/>
  <c r="AH3757" i="1"/>
  <c r="AI3757" i="1" s="1"/>
  <c r="AF3757" i="1"/>
  <c r="AG3757" i="1" s="1"/>
  <c r="AD3757" i="1"/>
  <c r="AE3757" i="1" s="1"/>
  <c r="AJ3756" i="1"/>
  <c r="AK3756" i="1" s="1"/>
  <c r="AH3756" i="1"/>
  <c r="AI3756" i="1" s="1"/>
  <c r="AF3756" i="1"/>
  <c r="AG3756" i="1" s="1"/>
  <c r="AD3756" i="1"/>
  <c r="AE3756" i="1" s="1"/>
  <c r="AJ3755" i="1"/>
  <c r="AK3755" i="1" s="1"/>
  <c r="AH3755" i="1"/>
  <c r="AI3755" i="1" s="1"/>
  <c r="AF3755" i="1"/>
  <c r="AG3755" i="1" s="1"/>
  <c r="AD3755" i="1"/>
  <c r="AE3755" i="1" s="1"/>
  <c r="AJ3754" i="1"/>
  <c r="AK3754" i="1" s="1"/>
  <c r="AH3754" i="1"/>
  <c r="AI3754" i="1" s="1"/>
  <c r="AF3754" i="1"/>
  <c r="AG3754" i="1" s="1"/>
  <c r="AD3754" i="1"/>
  <c r="AE3754" i="1" s="1"/>
  <c r="AJ3753" i="1"/>
  <c r="AK3753" i="1" s="1"/>
  <c r="AH3753" i="1"/>
  <c r="AI3753" i="1" s="1"/>
  <c r="AF3753" i="1"/>
  <c r="AG3753" i="1" s="1"/>
  <c r="AD3753" i="1"/>
  <c r="AE3753" i="1" s="1"/>
  <c r="AJ3752" i="1"/>
  <c r="AK3752" i="1" s="1"/>
  <c r="AH3752" i="1"/>
  <c r="AI3752" i="1" s="1"/>
  <c r="AF3752" i="1"/>
  <c r="AG3752" i="1" s="1"/>
  <c r="AD3752" i="1"/>
  <c r="AE3752" i="1" s="1"/>
  <c r="AJ3751" i="1"/>
  <c r="AK3751" i="1" s="1"/>
  <c r="AH3751" i="1"/>
  <c r="AI3751" i="1" s="1"/>
  <c r="AF3751" i="1"/>
  <c r="AG3751" i="1" s="1"/>
  <c r="AD3751" i="1"/>
  <c r="AE3751" i="1" s="1"/>
  <c r="AJ3750" i="1"/>
  <c r="AK3750" i="1" s="1"/>
  <c r="AH3750" i="1"/>
  <c r="AI3750" i="1" s="1"/>
  <c r="AF3750" i="1"/>
  <c r="AG3750" i="1" s="1"/>
  <c r="AD3750" i="1"/>
  <c r="AE3750" i="1" s="1"/>
  <c r="AJ3749" i="1"/>
  <c r="AK3749" i="1" s="1"/>
  <c r="AH3749" i="1"/>
  <c r="AI3749" i="1" s="1"/>
  <c r="AF3749" i="1"/>
  <c r="AG3749" i="1" s="1"/>
  <c r="AD3749" i="1"/>
  <c r="AE3749" i="1" s="1"/>
  <c r="AJ3748" i="1"/>
  <c r="AK3748" i="1" s="1"/>
  <c r="AH3748" i="1"/>
  <c r="AI3748" i="1" s="1"/>
  <c r="AF3748" i="1"/>
  <c r="AG3748" i="1" s="1"/>
  <c r="AD3748" i="1"/>
  <c r="AE3748" i="1" s="1"/>
  <c r="AJ3747" i="1"/>
  <c r="AK3747" i="1" s="1"/>
  <c r="AH3747" i="1"/>
  <c r="AI3747" i="1" s="1"/>
  <c r="AF3747" i="1"/>
  <c r="AG3747" i="1" s="1"/>
  <c r="AD3747" i="1"/>
  <c r="AE3747" i="1" s="1"/>
  <c r="AJ3746" i="1"/>
  <c r="AK3746" i="1" s="1"/>
  <c r="AH3746" i="1"/>
  <c r="AI3746" i="1" s="1"/>
  <c r="AF3746" i="1"/>
  <c r="AG3746" i="1" s="1"/>
  <c r="AD3746" i="1"/>
  <c r="AE3746" i="1" s="1"/>
  <c r="AJ3745" i="1"/>
  <c r="AK3745" i="1" s="1"/>
  <c r="AH3745" i="1"/>
  <c r="AI3745" i="1" s="1"/>
  <c r="AF3745" i="1"/>
  <c r="AG3745" i="1" s="1"/>
  <c r="AD3745" i="1"/>
  <c r="AE3745" i="1" s="1"/>
  <c r="AJ3744" i="1"/>
  <c r="AK3744" i="1" s="1"/>
  <c r="AH3744" i="1"/>
  <c r="AI3744" i="1" s="1"/>
  <c r="AF3744" i="1"/>
  <c r="AG3744" i="1" s="1"/>
  <c r="AD3744" i="1"/>
  <c r="AE3744" i="1" s="1"/>
  <c r="AJ3743" i="1"/>
  <c r="AK3743" i="1" s="1"/>
  <c r="AH3743" i="1"/>
  <c r="AI3743" i="1" s="1"/>
  <c r="AF3743" i="1"/>
  <c r="AG3743" i="1" s="1"/>
  <c r="AD3743" i="1"/>
  <c r="AE3743" i="1" s="1"/>
  <c r="AJ3742" i="1"/>
  <c r="AK3742" i="1" s="1"/>
  <c r="AH3742" i="1"/>
  <c r="AI3742" i="1" s="1"/>
  <c r="AF3742" i="1"/>
  <c r="AG3742" i="1" s="1"/>
  <c r="AD3742" i="1"/>
  <c r="AE3742" i="1" s="1"/>
  <c r="AJ3741" i="1"/>
  <c r="AK3741" i="1" s="1"/>
  <c r="AH3741" i="1"/>
  <c r="AI3741" i="1" s="1"/>
  <c r="AF3741" i="1"/>
  <c r="AG3741" i="1" s="1"/>
  <c r="AD3741" i="1"/>
  <c r="AE3741" i="1" s="1"/>
  <c r="AJ3740" i="1"/>
  <c r="AK3740" i="1" s="1"/>
  <c r="AH3740" i="1"/>
  <c r="AI3740" i="1" s="1"/>
  <c r="AF3740" i="1"/>
  <c r="AG3740" i="1" s="1"/>
  <c r="AD3740" i="1"/>
  <c r="AE3740" i="1" s="1"/>
  <c r="AJ3739" i="1"/>
  <c r="AK3739" i="1" s="1"/>
  <c r="AH3739" i="1"/>
  <c r="AI3739" i="1" s="1"/>
  <c r="AF3739" i="1"/>
  <c r="AG3739" i="1" s="1"/>
  <c r="AD3739" i="1"/>
  <c r="AE3739" i="1" s="1"/>
  <c r="AJ3738" i="1"/>
  <c r="AK3738" i="1" s="1"/>
  <c r="AH3738" i="1"/>
  <c r="AI3738" i="1" s="1"/>
  <c r="AF3738" i="1"/>
  <c r="AG3738" i="1" s="1"/>
  <c r="AD3738" i="1"/>
  <c r="AE3738" i="1" s="1"/>
  <c r="AJ3737" i="1"/>
  <c r="AK3737" i="1" s="1"/>
  <c r="AH3737" i="1"/>
  <c r="AI3737" i="1" s="1"/>
  <c r="AF3737" i="1"/>
  <c r="AG3737" i="1" s="1"/>
  <c r="AD3737" i="1"/>
  <c r="AE3737" i="1" s="1"/>
  <c r="AJ3736" i="1"/>
  <c r="AK3736" i="1" s="1"/>
  <c r="AH3736" i="1"/>
  <c r="AI3736" i="1" s="1"/>
  <c r="AF3736" i="1"/>
  <c r="AG3736" i="1" s="1"/>
  <c r="AD3736" i="1"/>
  <c r="AE3736" i="1" s="1"/>
  <c r="AJ3735" i="1"/>
  <c r="AK3735" i="1" s="1"/>
  <c r="AH3735" i="1"/>
  <c r="AI3735" i="1" s="1"/>
  <c r="AF3735" i="1"/>
  <c r="AG3735" i="1" s="1"/>
  <c r="AD3735" i="1"/>
  <c r="AE3735" i="1" s="1"/>
  <c r="AJ3734" i="1"/>
  <c r="AK3734" i="1" s="1"/>
  <c r="AH3734" i="1"/>
  <c r="AI3734" i="1" s="1"/>
  <c r="AF3734" i="1"/>
  <c r="AG3734" i="1" s="1"/>
  <c r="AD3734" i="1"/>
  <c r="AE3734" i="1" s="1"/>
  <c r="AJ3733" i="1"/>
  <c r="AK3733" i="1" s="1"/>
  <c r="AH3733" i="1"/>
  <c r="AI3733" i="1" s="1"/>
  <c r="AF3733" i="1"/>
  <c r="AG3733" i="1" s="1"/>
  <c r="AD3733" i="1"/>
  <c r="AE3733" i="1" s="1"/>
  <c r="AJ3732" i="1"/>
  <c r="AK3732" i="1" s="1"/>
  <c r="AH3732" i="1"/>
  <c r="AI3732" i="1" s="1"/>
  <c r="AF3732" i="1"/>
  <c r="AG3732" i="1" s="1"/>
  <c r="AD3732" i="1"/>
  <c r="AE3732" i="1" s="1"/>
  <c r="AJ3731" i="1"/>
  <c r="AK3731" i="1" s="1"/>
  <c r="AH3731" i="1"/>
  <c r="AI3731" i="1" s="1"/>
  <c r="AF3731" i="1"/>
  <c r="AG3731" i="1" s="1"/>
  <c r="AD3731" i="1"/>
  <c r="AE3731" i="1" s="1"/>
  <c r="AJ3730" i="1"/>
  <c r="AK3730" i="1" s="1"/>
  <c r="AH3730" i="1"/>
  <c r="AI3730" i="1" s="1"/>
  <c r="AF3730" i="1"/>
  <c r="AG3730" i="1" s="1"/>
  <c r="AD3730" i="1"/>
  <c r="AE3730" i="1" s="1"/>
  <c r="AJ3729" i="1"/>
  <c r="AK3729" i="1" s="1"/>
  <c r="AH3729" i="1"/>
  <c r="AI3729" i="1" s="1"/>
  <c r="AF3729" i="1"/>
  <c r="AG3729" i="1" s="1"/>
  <c r="AD3729" i="1"/>
  <c r="AE3729" i="1" s="1"/>
  <c r="AJ3728" i="1"/>
  <c r="AK3728" i="1" s="1"/>
  <c r="AH3728" i="1"/>
  <c r="AI3728" i="1" s="1"/>
  <c r="AF3728" i="1"/>
  <c r="AG3728" i="1" s="1"/>
  <c r="AD3728" i="1"/>
  <c r="AE3728" i="1" s="1"/>
  <c r="AJ3727" i="1"/>
  <c r="AK3727" i="1" s="1"/>
  <c r="AH3727" i="1"/>
  <c r="AI3727" i="1" s="1"/>
  <c r="AF3727" i="1"/>
  <c r="AG3727" i="1" s="1"/>
  <c r="AD3727" i="1"/>
  <c r="AE3727" i="1" s="1"/>
  <c r="AJ3726" i="1"/>
  <c r="AK3726" i="1" s="1"/>
  <c r="AH3726" i="1"/>
  <c r="AI3726" i="1" s="1"/>
  <c r="AF3726" i="1"/>
  <c r="AG3726" i="1" s="1"/>
  <c r="AD3726" i="1"/>
  <c r="AE3726" i="1" s="1"/>
  <c r="AJ3725" i="1"/>
  <c r="AK3725" i="1" s="1"/>
  <c r="AH3725" i="1"/>
  <c r="AI3725" i="1" s="1"/>
  <c r="AF3725" i="1"/>
  <c r="AG3725" i="1" s="1"/>
  <c r="AD3725" i="1"/>
  <c r="AE3725" i="1" s="1"/>
  <c r="AJ3724" i="1"/>
  <c r="AK3724" i="1" s="1"/>
  <c r="AH3724" i="1"/>
  <c r="AI3724" i="1" s="1"/>
  <c r="AF3724" i="1"/>
  <c r="AG3724" i="1" s="1"/>
  <c r="AD3724" i="1"/>
  <c r="AE3724" i="1" s="1"/>
  <c r="AJ3723" i="1"/>
  <c r="AK3723" i="1" s="1"/>
  <c r="AH3723" i="1"/>
  <c r="AI3723" i="1" s="1"/>
  <c r="AF3723" i="1"/>
  <c r="AG3723" i="1" s="1"/>
  <c r="AD3723" i="1"/>
  <c r="AE3723" i="1" s="1"/>
  <c r="AJ3722" i="1"/>
  <c r="AK3722" i="1" s="1"/>
  <c r="AH3722" i="1"/>
  <c r="AI3722" i="1" s="1"/>
  <c r="AF3722" i="1"/>
  <c r="AG3722" i="1" s="1"/>
  <c r="AD3722" i="1"/>
  <c r="AE3722" i="1" s="1"/>
  <c r="AJ3721" i="1"/>
  <c r="AK3721" i="1" s="1"/>
  <c r="AH3721" i="1"/>
  <c r="AI3721" i="1" s="1"/>
  <c r="AF3721" i="1"/>
  <c r="AG3721" i="1" s="1"/>
  <c r="AD3721" i="1"/>
  <c r="AE3721" i="1" s="1"/>
  <c r="AJ3720" i="1"/>
  <c r="AK3720" i="1" s="1"/>
  <c r="AH3720" i="1"/>
  <c r="AI3720" i="1" s="1"/>
  <c r="AF3720" i="1"/>
  <c r="AG3720" i="1" s="1"/>
  <c r="AD3720" i="1"/>
  <c r="AE3720" i="1" s="1"/>
  <c r="AJ3719" i="1"/>
  <c r="AK3719" i="1" s="1"/>
  <c r="AH3719" i="1"/>
  <c r="AI3719" i="1" s="1"/>
  <c r="AF3719" i="1"/>
  <c r="AG3719" i="1" s="1"/>
  <c r="AD3719" i="1"/>
  <c r="AE3719" i="1" s="1"/>
  <c r="AJ3718" i="1"/>
  <c r="AK3718" i="1" s="1"/>
  <c r="AH3718" i="1"/>
  <c r="AI3718" i="1" s="1"/>
  <c r="AF3718" i="1"/>
  <c r="AG3718" i="1" s="1"/>
  <c r="AD3718" i="1"/>
  <c r="AE3718" i="1" s="1"/>
  <c r="AJ3717" i="1"/>
  <c r="AK3717" i="1" s="1"/>
  <c r="AH3717" i="1"/>
  <c r="AI3717" i="1" s="1"/>
  <c r="AF3717" i="1"/>
  <c r="AG3717" i="1" s="1"/>
  <c r="AD3717" i="1"/>
  <c r="AE3717" i="1" s="1"/>
  <c r="AJ3716" i="1"/>
  <c r="AK3716" i="1" s="1"/>
  <c r="AH3716" i="1"/>
  <c r="AI3716" i="1" s="1"/>
  <c r="AF3716" i="1"/>
  <c r="AG3716" i="1" s="1"/>
  <c r="AD3716" i="1"/>
  <c r="AE3716" i="1" s="1"/>
  <c r="AJ3715" i="1"/>
  <c r="AK3715" i="1" s="1"/>
  <c r="AH3715" i="1"/>
  <c r="AI3715" i="1" s="1"/>
  <c r="AF3715" i="1"/>
  <c r="AG3715" i="1" s="1"/>
  <c r="AD3715" i="1"/>
  <c r="AE3715" i="1" s="1"/>
  <c r="AJ3714" i="1"/>
  <c r="AK3714" i="1" s="1"/>
  <c r="AH3714" i="1"/>
  <c r="AI3714" i="1" s="1"/>
  <c r="AF3714" i="1"/>
  <c r="AG3714" i="1" s="1"/>
  <c r="AD3714" i="1"/>
  <c r="AE3714" i="1" s="1"/>
  <c r="AJ3713" i="1"/>
  <c r="AK3713" i="1" s="1"/>
  <c r="AH3713" i="1"/>
  <c r="AI3713" i="1" s="1"/>
  <c r="AF3713" i="1"/>
  <c r="AG3713" i="1" s="1"/>
  <c r="AD3713" i="1"/>
  <c r="AE3713" i="1" s="1"/>
  <c r="AJ3712" i="1"/>
  <c r="AK3712" i="1" s="1"/>
  <c r="AH3712" i="1"/>
  <c r="AI3712" i="1" s="1"/>
  <c r="AF3712" i="1"/>
  <c r="AG3712" i="1" s="1"/>
  <c r="AD3712" i="1"/>
  <c r="AE3712" i="1" s="1"/>
  <c r="AJ3711" i="1"/>
  <c r="AK3711" i="1" s="1"/>
  <c r="AH3711" i="1"/>
  <c r="AI3711" i="1" s="1"/>
  <c r="AF3711" i="1"/>
  <c r="AG3711" i="1" s="1"/>
  <c r="AD3711" i="1"/>
  <c r="AE3711" i="1" s="1"/>
  <c r="AJ3710" i="1"/>
  <c r="AK3710" i="1" s="1"/>
  <c r="AH3710" i="1"/>
  <c r="AI3710" i="1" s="1"/>
  <c r="AF3710" i="1"/>
  <c r="AG3710" i="1" s="1"/>
  <c r="AD3710" i="1"/>
  <c r="AE3710" i="1" s="1"/>
  <c r="AJ3709" i="1"/>
  <c r="AK3709" i="1" s="1"/>
  <c r="AH3709" i="1"/>
  <c r="AI3709" i="1" s="1"/>
  <c r="AF3709" i="1"/>
  <c r="AG3709" i="1" s="1"/>
  <c r="AD3709" i="1"/>
  <c r="AE3709" i="1" s="1"/>
  <c r="AJ3708" i="1"/>
  <c r="AK3708" i="1" s="1"/>
  <c r="AH3708" i="1"/>
  <c r="AI3708" i="1" s="1"/>
  <c r="AF3708" i="1"/>
  <c r="AG3708" i="1" s="1"/>
  <c r="AD3708" i="1"/>
  <c r="AE3708" i="1" s="1"/>
  <c r="AJ3707" i="1"/>
  <c r="AK3707" i="1" s="1"/>
  <c r="AH3707" i="1"/>
  <c r="AI3707" i="1" s="1"/>
  <c r="AF3707" i="1"/>
  <c r="AG3707" i="1" s="1"/>
  <c r="AD3707" i="1"/>
  <c r="AE3707" i="1" s="1"/>
  <c r="AJ3706" i="1"/>
  <c r="AK3706" i="1" s="1"/>
  <c r="AH3706" i="1"/>
  <c r="AI3706" i="1" s="1"/>
  <c r="AF3706" i="1"/>
  <c r="AG3706" i="1" s="1"/>
  <c r="AD3706" i="1"/>
  <c r="AE3706" i="1" s="1"/>
  <c r="AJ3705" i="1"/>
  <c r="AK3705" i="1" s="1"/>
  <c r="AH3705" i="1"/>
  <c r="AI3705" i="1" s="1"/>
  <c r="AF3705" i="1"/>
  <c r="AG3705" i="1" s="1"/>
  <c r="AD3705" i="1"/>
  <c r="AE3705" i="1" s="1"/>
  <c r="AJ3704" i="1"/>
  <c r="AK3704" i="1" s="1"/>
  <c r="AH3704" i="1"/>
  <c r="AI3704" i="1" s="1"/>
  <c r="AF3704" i="1"/>
  <c r="AG3704" i="1" s="1"/>
  <c r="AD3704" i="1"/>
  <c r="AE3704" i="1" s="1"/>
  <c r="AJ3703" i="1"/>
  <c r="AK3703" i="1" s="1"/>
  <c r="AH3703" i="1"/>
  <c r="AI3703" i="1" s="1"/>
  <c r="AF3703" i="1"/>
  <c r="AG3703" i="1" s="1"/>
  <c r="AD3703" i="1"/>
  <c r="AE3703" i="1" s="1"/>
  <c r="AJ3702" i="1"/>
  <c r="AK3702" i="1" s="1"/>
  <c r="AH3702" i="1"/>
  <c r="AI3702" i="1" s="1"/>
  <c r="AF3702" i="1"/>
  <c r="AG3702" i="1" s="1"/>
  <c r="AD3702" i="1"/>
  <c r="AE3702" i="1" s="1"/>
  <c r="AJ3701" i="1"/>
  <c r="AK3701" i="1" s="1"/>
  <c r="AH3701" i="1"/>
  <c r="AI3701" i="1" s="1"/>
  <c r="AF3701" i="1"/>
  <c r="AG3701" i="1" s="1"/>
  <c r="AD3701" i="1"/>
  <c r="AE3701" i="1" s="1"/>
  <c r="AJ3700" i="1"/>
  <c r="AK3700" i="1" s="1"/>
  <c r="AH3700" i="1"/>
  <c r="AI3700" i="1" s="1"/>
  <c r="AF3700" i="1"/>
  <c r="AG3700" i="1" s="1"/>
  <c r="AD3700" i="1"/>
  <c r="AE3700" i="1" s="1"/>
  <c r="AJ3699" i="1"/>
  <c r="AK3699" i="1" s="1"/>
  <c r="AH3699" i="1"/>
  <c r="AI3699" i="1" s="1"/>
  <c r="AF3699" i="1"/>
  <c r="AG3699" i="1" s="1"/>
  <c r="AD3699" i="1"/>
  <c r="AE3699" i="1" s="1"/>
  <c r="AJ3698" i="1"/>
  <c r="AK3698" i="1" s="1"/>
  <c r="AH3698" i="1"/>
  <c r="AI3698" i="1" s="1"/>
  <c r="AF3698" i="1"/>
  <c r="AG3698" i="1" s="1"/>
  <c r="AD3698" i="1"/>
  <c r="AE3698" i="1" s="1"/>
  <c r="AJ3697" i="1"/>
  <c r="AK3697" i="1" s="1"/>
  <c r="AH3697" i="1"/>
  <c r="AI3697" i="1" s="1"/>
  <c r="AF3697" i="1"/>
  <c r="AG3697" i="1" s="1"/>
  <c r="AD3697" i="1"/>
  <c r="AE3697" i="1" s="1"/>
  <c r="AJ3696" i="1"/>
  <c r="AK3696" i="1" s="1"/>
  <c r="AH3696" i="1"/>
  <c r="AI3696" i="1" s="1"/>
  <c r="AF3696" i="1"/>
  <c r="AG3696" i="1" s="1"/>
  <c r="AD3696" i="1"/>
  <c r="AE3696" i="1" s="1"/>
  <c r="AJ3695" i="1"/>
  <c r="AK3695" i="1" s="1"/>
  <c r="AH3695" i="1"/>
  <c r="AI3695" i="1" s="1"/>
  <c r="AF3695" i="1"/>
  <c r="AG3695" i="1" s="1"/>
  <c r="AD3695" i="1"/>
  <c r="AE3695" i="1" s="1"/>
  <c r="AJ3694" i="1"/>
  <c r="AK3694" i="1" s="1"/>
  <c r="AH3694" i="1"/>
  <c r="AI3694" i="1" s="1"/>
  <c r="AF3694" i="1"/>
  <c r="AG3694" i="1" s="1"/>
  <c r="AD3694" i="1"/>
  <c r="AE3694" i="1" s="1"/>
  <c r="AJ3693" i="1"/>
  <c r="AK3693" i="1" s="1"/>
  <c r="AH3693" i="1"/>
  <c r="AI3693" i="1" s="1"/>
  <c r="AF3693" i="1"/>
  <c r="AG3693" i="1" s="1"/>
  <c r="AD3693" i="1"/>
  <c r="AE3693" i="1" s="1"/>
  <c r="AJ3692" i="1"/>
  <c r="AK3692" i="1" s="1"/>
  <c r="AH3692" i="1"/>
  <c r="AI3692" i="1" s="1"/>
  <c r="AF3692" i="1"/>
  <c r="AG3692" i="1" s="1"/>
  <c r="AD3692" i="1"/>
  <c r="AE3692" i="1" s="1"/>
  <c r="AJ3691" i="1"/>
  <c r="AK3691" i="1" s="1"/>
  <c r="AH3691" i="1"/>
  <c r="AI3691" i="1" s="1"/>
  <c r="AF3691" i="1"/>
  <c r="AG3691" i="1" s="1"/>
  <c r="AD3691" i="1"/>
  <c r="AE3691" i="1" s="1"/>
  <c r="AJ3690" i="1"/>
  <c r="AK3690" i="1" s="1"/>
  <c r="AH3690" i="1"/>
  <c r="AI3690" i="1" s="1"/>
  <c r="AF3690" i="1"/>
  <c r="AG3690" i="1" s="1"/>
  <c r="AD3690" i="1"/>
  <c r="AE3690" i="1" s="1"/>
  <c r="AJ3689" i="1"/>
  <c r="AK3689" i="1" s="1"/>
  <c r="AH3689" i="1"/>
  <c r="AI3689" i="1" s="1"/>
  <c r="AF3689" i="1"/>
  <c r="AG3689" i="1" s="1"/>
  <c r="AD3689" i="1"/>
  <c r="AE3689" i="1" s="1"/>
  <c r="AJ3688" i="1"/>
  <c r="AK3688" i="1" s="1"/>
  <c r="AH3688" i="1"/>
  <c r="AI3688" i="1" s="1"/>
  <c r="AF3688" i="1"/>
  <c r="AG3688" i="1" s="1"/>
  <c r="AD3688" i="1"/>
  <c r="AE3688" i="1" s="1"/>
  <c r="AJ3687" i="1"/>
  <c r="AK3687" i="1" s="1"/>
  <c r="AH3687" i="1"/>
  <c r="AI3687" i="1" s="1"/>
  <c r="AF3687" i="1"/>
  <c r="AG3687" i="1" s="1"/>
  <c r="AD3687" i="1"/>
  <c r="AE3687" i="1" s="1"/>
  <c r="AJ3686" i="1"/>
  <c r="AK3686" i="1" s="1"/>
  <c r="AH3686" i="1"/>
  <c r="AI3686" i="1" s="1"/>
  <c r="AF3686" i="1"/>
  <c r="AG3686" i="1" s="1"/>
  <c r="AD3686" i="1"/>
  <c r="AE3686" i="1" s="1"/>
  <c r="AJ3685" i="1"/>
  <c r="AK3685" i="1" s="1"/>
  <c r="AH3685" i="1"/>
  <c r="AI3685" i="1" s="1"/>
  <c r="AF3685" i="1"/>
  <c r="AG3685" i="1" s="1"/>
  <c r="AD3685" i="1"/>
  <c r="AE3685" i="1" s="1"/>
  <c r="AJ3684" i="1"/>
  <c r="AK3684" i="1" s="1"/>
  <c r="AH3684" i="1"/>
  <c r="AI3684" i="1" s="1"/>
  <c r="AF3684" i="1"/>
  <c r="AG3684" i="1" s="1"/>
  <c r="AD3684" i="1"/>
  <c r="AE3684" i="1" s="1"/>
  <c r="AJ3683" i="1"/>
  <c r="AK3683" i="1" s="1"/>
  <c r="AH3683" i="1"/>
  <c r="AI3683" i="1" s="1"/>
  <c r="AF3683" i="1"/>
  <c r="AG3683" i="1" s="1"/>
  <c r="AD3683" i="1"/>
  <c r="AE3683" i="1" s="1"/>
  <c r="AJ3682" i="1"/>
  <c r="AK3682" i="1" s="1"/>
  <c r="AH3682" i="1"/>
  <c r="AI3682" i="1" s="1"/>
  <c r="AF3682" i="1"/>
  <c r="AG3682" i="1" s="1"/>
  <c r="AD3682" i="1"/>
  <c r="AE3682" i="1" s="1"/>
  <c r="AJ3681" i="1"/>
  <c r="AK3681" i="1" s="1"/>
  <c r="AH3681" i="1"/>
  <c r="AI3681" i="1" s="1"/>
  <c r="AF3681" i="1"/>
  <c r="AG3681" i="1" s="1"/>
  <c r="AD3681" i="1"/>
  <c r="AE3681" i="1" s="1"/>
  <c r="AJ3680" i="1"/>
  <c r="AK3680" i="1" s="1"/>
  <c r="AH3680" i="1"/>
  <c r="AI3680" i="1" s="1"/>
  <c r="AF3680" i="1"/>
  <c r="AG3680" i="1" s="1"/>
  <c r="AD3680" i="1"/>
  <c r="AE3680" i="1" s="1"/>
  <c r="AJ3679" i="1"/>
  <c r="AK3679" i="1" s="1"/>
  <c r="AH3679" i="1"/>
  <c r="AI3679" i="1" s="1"/>
  <c r="AF3679" i="1"/>
  <c r="AG3679" i="1" s="1"/>
  <c r="AD3679" i="1"/>
  <c r="AE3679" i="1" s="1"/>
  <c r="AJ3678" i="1"/>
  <c r="AK3678" i="1" s="1"/>
  <c r="AH3678" i="1"/>
  <c r="AI3678" i="1" s="1"/>
  <c r="AF3678" i="1"/>
  <c r="AG3678" i="1" s="1"/>
  <c r="AD3678" i="1"/>
  <c r="AE3678" i="1" s="1"/>
  <c r="AJ3677" i="1"/>
  <c r="AK3677" i="1" s="1"/>
  <c r="AH3677" i="1"/>
  <c r="AI3677" i="1" s="1"/>
  <c r="AF3677" i="1"/>
  <c r="AG3677" i="1" s="1"/>
  <c r="AD3677" i="1"/>
  <c r="AE3677" i="1" s="1"/>
  <c r="AJ3676" i="1"/>
  <c r="AK3676" i="1" s="1"/>
  <c r="AH3676" i="1"/>
  <c r="AI3676" i="1" s="1"/>
  <c r="AF3676" i="1"/>
  <c r="AG3676" i="1" s="1"/>
  <c r="AD3676" i="1"/>
  <c r="AE3676" i="1" s="1"/>
  <c r="AJ3675" i="1"/>
  <c r="AK3675" i="1" s="1"/>
  <c r="AH3675" i="1"/>
  <c r="AI3675" i="1" s="1"/>
  <c r="AF3675" i="1"/>
  <c r="AG3675" i="1" s="1"/>
  <c r="AD3675" i="1"/>
  <c r="AE3675" i="1" s="1"/>
  <c r="AJ3674" i="1"/>
  <c r="AK3674" i="1" s="1"/>
  <c r="AH3674" i="1"/>
  <c r="AI3674" i="1" s="1"/>
  <c r="AF3674" i="1"/>
  <c r="AG3674" i="1" s="1"/>
  <c r="AD3674" i="1"/>
  <c r="AE3674" i="1" s="1"/>
  <c r="AJ3673" i="1"/>
  <c r="AK3673" i="1" s="1"/>
  <c r="AH3673" i="1"/>
  <c r="AI3673" i="1" s="1"/>
  <c r="AF3673" i="1"/>
  <c r="AG3673" i="1" s="1"/>
  <c r="AD3673" i="1"/>
  <c r="AE3673" i="1" s="1"/>
  <c r="AJ3672" i="1"/>
  <c r="AK3672" i="1" s="1"/>
  <c r="AH3672" i="1"/>
  <c r="AI3672" i="1" s="1"/>
  <c r="AF3672" i="1"/>
  <c r="AG3672" i="1" s="1"/>
  <c r="AD3672" i="1"/>
  <c r="AE3672" i="1" s="1"/>
  <c r="AJ3671" i="1"/>
  <c r="AK3671" i="1" s="1"/>
  <c r="AH3671" i="1"/>
  <c r="AI3671" i="1" s="1"/>
  <c r="AF3671" i="1"/>
  <c r="AG3671" i="1" s="1"/>
  <c r="AD3671" i="1"/>
  <c r="AE3671" i="1" s="1"/>
  <c r="AJ3670" i="1"/>
  <c r="AK3670" i="1" s="1"/>
  <c r="AH3670" i="1"/>
  <c r="AI3670" i="1" s="1"/>
  <c r="AF3670" i="1"/>
  <c r="AG3670" i="1" s="1"/>
  <c r="AD3670" i="1"/>
  <c r="AE3670" i="1" s="1"/>
  <c r="AJ3669" i="1"/>
  <c r="AK3669" i="1" s="1"/>
  <c r="AH3669" i="1"/>
  <c r="AI3669" i="1" s="1"/>
  <c r="AF3669" i="1"/>
  <c r="AG3669" i="1" s="1"/>
  <c r="AD3669" i="1"/>
  <c r="AE3669" i="1" s="1"/>
  <c r="AJ3668" i="1"/>
  <c r="AK3668" i="1" s="1"/>
  <c r="AH3668" i="1"/>
  <c r="AI3668" i="1" s="1"/>
  <c r="AF3668" i="1"/>
  <c r="AG3668" i="1" s="1"/>
  <c r="AD3668" i="1"/>
  <c r="AE3668" i="1" s="1"/>
  <c r="AJ3667" i="1"/>
  <c r="AK3667" i="1" s="1"/>
  <c r="AH3667" i="1"/>
  <c r="AI3667" i="1" s="1"/>
  <c r="AF3667" i="1"/>
  <c r="AG3667" i="1" s="1"/>
  <c r="AD3667" i="1"/>
  <c r="AE3667" i="1" s="1"/>
  <c r="AJ3666" i="1"/>
  <c r="AK3666" i="1" s="1"/>
  <c r="AH3666" i="1"/>
  <c r="AI3666" i="1" s="1"/>
  <c r="AF3666" i="1"/>
  <c r="AG3666" i="1" s="1"/>
  <c r="AD3666" i="1"/>
  <c r="AE3666" i="1" s="1"/>
  <c r="AJ3665" i="1"/>
  <c r="AK3665" i="1" s="1"/>
  <c r="AH3665" i="1"/>
  <c r="AI3665" i="1" s="1"/>
  <c r="AF3665" i="1"/>
  <c r="AG3665" i="1" s="1"/>
  <c r="AD3665" i="1"/>
  <c r="AE3665" i="1" s="1"/>
  <c r="AJ3664" i="1"/>
  <c r="AK3664" i="1" s="1"/>
  <c r="AH3664" i="1"/>
  <c r="AI3664" i="1" s="1"/>
  <c r="AF3664" i="1"/>
  <c r="AG3664" i="1" s="1"/>
  <c r="AD3664" i="1"/>
  <c r="AE3664" i="1" s="1"/>
  <c r="AJ3663" i="1"/>
  <c r="AK3663" i="1" s="1"/>
  <c r="AH3663" i="1"/>
  <c r="AI3663" i="1" s="1"/>
  <c r="AF3663" i="1"/>
  <c r="AG3663" i="1" s="1"/>
  <c r="AD3663" i="1"/>
  <c r="AE3663" i="1" s="1"/>
  <c r="AJ3662" i="1"/>
  <c r="AK3662" i="1" s="1"/>
  <c r="AH3662" i="1"/>
  <c r="AI3662" i="1" s="1"/>
  <c r="AF3662" i="1"/>
  <c r="AG3662" i="1" s="1"/>
  <c r="AD3662" i="1"/>
  <c r="AE3662" i="1" s="1"/>
  <c r="AJ3661" i="1"/>
  <c r="AK3661" i="1" s="1"/>
  <c r="AH3661" i="1"/>
  <c r="AI3661" i="1" s="1"/>
  <c r="AF3661" i="1"/>
  <c r="AG3661" i="1" s="1"/>
  <c r="AD3661" i="1"/>
  <c r="AE3661" i="1" s="1"/>
  <c r="AJ3660" i="1"/>
  <c r="AK3660" i="1" s="1"/>
  <c r="AH3660" i="1"/>
  <c r="AI3660" i="1" s="1"/>
  <c r="AF3660" i="1"/>
  <c r="AG3660" i="1" s="1"/>
  <c r="AD3660" i="1"/>
  <c r="AE3660" i="1" s="1"/>
  <c r="AJ3659" i="1"/>
  <c r="AK3659" i="1" s="1"/>
  <c r="AH3659" i="1"/>
  <c r="AI3659" i="1" s="1"/>
  <c r="AF3659" i="1"/>
  <c r="AG3659" i="1" s="1"/>
  <c r="AD3659" i="1"/>
  <c r="AE3659" i="1" s="1"/>
  <c r="AJ3658" i="1"/>
  <c r="AK3658" i="1" s="1"/>
  <c r="AH3658" i="1"/>
  <c r="AI3658" i="1" s="1"/>
  <c r="AF3658" i="1"/>
  <c r="AG3658" i="1" s="1"/>
  <c r="AD3658" i="1"/>
  <c r="AE3658" i="1" s="1"/>
  <c r="AJ3657" i="1"/>
  <c r="AK3657" i="1" s="1"/>
  <c r="AH3657" i="1"/>
  <c r="AI3657" i="1" s="1"/>
  <c r="AF3657" i="1"/>
  <c r="AG3657" i="1" s="1"/>
  <c r="AD3657" i="1"/>
  <c r="AE3657" i="1" s="1"/>
  <c r="AJ3656" i="1"/>
  <c r="AK3656" i="1" s="1"/>
  <c r="AH3656" i="1"/>
  <c r="AI3656" i="1" s="1"/>
  <c r="AF3656" i="1"/>
  <c r="AG3656" i="1" s="1"/>
  <c r="AD3656" i="1"/>
  <c r="AE3656" i="1" s="1"/>
  <c r="AJ3655" i="1"/>
  <c r="AK3655" i="1" s="1"/>
  <c r="AH3655" i="1"/>
  <c r="AI3655" i="1" s="1"/>
  <c r="AF3655" i="1"/>
  <c r="AG3655" i="1" s="1"/>
  <c r="AD3655" i="1"/>
  <c r="AE3655" i="1" s="1"/>
  <c r="AJ3654" i="1"/>
  <c r="AK3654" i="1" s="1"/>
  <c r="AH3654" i="1"/>
  <c r="AI3654" i="1" s="1"/>
  <c r="AF3654" i="1"/>
  <c r="AG3654" i="1" s="1"/>
  <c r="AD3654" i="1"/>
  <c r="AE3654" i="1" s="1"/>
  <c r="AJ3653" i="1"/>
  <c r="AK3653" i="1" s="1"/>
  <c r="AH3653" i="1"/>
  <c r="AI3653" i="1" s="1"/>
  <c r="AF3653" i="1"/>
  <c r="AG3653" i="1" s="1"/>
  <c r="AD3653" i="1"/>
  <c r="AE3653" i="1" s="1"/>
  <c r="AJ3652" i="1"/>
  <c r="AK3652" i="1" s="1"/>
  <c r="AH3652" i="1"/>
  <c r="AI3652" i="1" s="1"/>
  <c r="AF3652" i="1"/>
  <c r="AG3652" i="1" s="1"/>
  <c r="AD3652" i="1"/>
  <c r="AE3652" i="1" s="1"/>
  <c r="AJ3651" i="1"/>
  <c r="AK3651" i="1" s="1"/>
  <c r="AH3651" i="1"/>
  <c r="AI3651" i="1" s="1"/>
  <c r="AF3651" i="1"/>
  <c r="AG3651" i="1" s="1"/>
  <c r="AD3651" i="1"/>
  <c r="AE3651" i="1" s="1"/>
  <c r="AJ3650" i="1"/>
  <c r="AK3650" i="1" s="1"/>
  <c r="AH3650" i="1"/>
  <c r="AI3650" i="1" s="1"/>
  <c r="AF3650" i="1"/>
  <c r="AG3650" i="1" s="1"/>
  <c r="AD3650" i="1"/>
  <c r="AE3650" i="1" s="1"/>
  <c r="AJ3649" i="1"/>
  <c r="AK3649" i="1" s="1"/>
  <c r="AH3649" i="1"/>
  <c r="AI3649" i="1" s="1"/>
  <c r="AF3649" i="1"/>
  <c r="AG3649" i="1" s="1"/>
  <c r="AD3649" i="1"/>
  <c r="AE3649" i="1" s="1"/>
  <c r="AJ3648" i="1"/>
  <c r="AK3648" i="1" s="1"/>
  <c r="AH3648" i="1"/>
  <c r="AI3648" i="1" s="1"/>
  <c r="AF3648" i="1"/>
  <c r="AG3648" i="1" s="1"/>
  <c r="AD3648" i="1"/>
  <c r="AE3648" i="1" s="1"/>
  <c r="AJ3647" i="1"/>
  <c r="AK3647" i="1" s="1"/>
  <c r="AH3647" i="1"/>
  <c r="AI3647" i="1" s="1"/>
  <c r="AF3647" i="1"/>
  <c r="AG3647" i="1" s="1"/>
  <c r="AD3647" i="1"/>
  <c r="AE3647" i="1" s="1"/>
  <c r="AJ3646" i="1"/>
  <c r="AK3646" i="1" s="1"/>
  <c r="AH3646" i="1"/>
  <c r="AI3646" i="1" s="1"/>
  <c r="AF3646" i="1"/>
  <c r="AG3646" i="1" s="1"/>
  <c r="AD3646" i="1"/>
  <c r="AE3646" i="1" s="1"/>
  <c r="AJ3645" i="1"/>
  <c r="AK3645" i="1" s="1"/>
  <c r="AH3645" i="1"/>
  <c r="AI3645" i="1" s="1"/>
  <c r="AF3645" i="1"/>
  <c r="AG3645" i="1" s="1"/>
  <c r="AD3645" i="1"/>
  <c r="AE3645" i="1" s="1"/>
  <c r="AJ3644" i="1"/>
  <c r="AK3644" i="1" s="1"/>
  <c r="AH3644" i="1"/>
  <c r="AI3644" i="1" s="1"/>
  <c r="AF3644" i="1"/>
  <c r="AG3644" i="1" s="1"/>
  <c r="AD3644" i="1"/>
  <c r="AE3644" i="1" s="1"/>
  <c r="AJ3643" i="1"/>
  <c r="AK3643" i="1" s="1"/>
  <c r="AH3643" i="1"/>
  <c r="AI3643" i="1" s="1"/>
  <c r="AF3643" i="1"/>
  <c r="AG3643" i="1" s="1"/>
  <c r="AD3643" i="1"/>
  <c r="AE3643" i="1" s="1"/>
  <c r="AJ3642" i="1"/>
  <c r="AK3642" i="1" s="1"/>
  <c r="AH3642" i="1"/>
  <c r="AI3642" i="1" s="1"/>
  <c r="AF3642" i="1"/>
  <c r="AG3642" i="1" s="1"/>
  <c r="AD3642" i="1"/>
  <c r="AE3642" i="1" s="1"/>
  <c r="AJ3641" i="1"/>
  <c r="AK3641" i="1" s="1"/>
  <c r="AH3641" i="1"/>
  <c r="AI3641" i="1" s="1"/>
  <c r="AF3641" i="1"/>
  <c r="AG3641" i="1" s="1"/>
  <c r="AD3641" i="1"/>
  <c r="AE3641" i="1" s="1"/>
  <c r="AJ3640" i="1"/>
  <c r="AK3640" i="1" s="1"/>
  <c r="AH3640" i="1"/>
  <c r="AI3640" i="1" s="1"/>
  <c r="AF3640" i="1"/>
  <c r="AG3640" i="1" s="1"/>
  <c r="AD3640" i="1"/>
  <c r="AE3640" i="1" s="1"/>
  <c r="AJ3639" i="1"/>
  <c r="AK3639" i="1" s="1"/>
  <c r="AH3639" i="1"/>
  <c r="AI3639" i="1" s="1"/>
  <c r="AF3639" i="1"/>
  <c r="AG3639" i="1" s="1"/>
  <c r="AD3639" i="1"/>
  <c r="AE3639" i="1" s="1"/>
  <c r="AJ3638" i="1"/>
  <c r="AK3638" i="1" s="1"/>
  <c r="AH3638" i="1"/>
  <c r="AI3638" i="1" s="1"/>
  <c r="AF3638" i="1"/>
  <c r="AG3638" i="1" s="1"/>
  <c r="AD3638" i="1"/>
  <c r="AE3638" i="1" s="1"/>
  <c r="AJ3637" i="1"/>
  <c r="AK3637" i="1" s="1"/>
  <c r="AH3637" i="1"/>
  <c r="AI3637" i="1" s="1"/>
  <c r="AF3637" i="1"/>
  <c r="AG3637" i="1" s="1"/>
  <c r="AD3637" i="1"/>
  <c r="AE3637" i="1" s="1"/>
  <c r="AJ3636" i="1"/>
  <c r="AK3636" i="1" s="1"/>
  <c r="AH3636" i="1"/>
  <c r="AI3636" i="1" s="1"/>
  <c r="AF3636" i="1"/>
  <c r="AG3636" i="1" s="1"/>
  <c r="AD3636" i="1"/>
  <c r="AE3636" i="1" s="1"/>
  <c r="AJ3635" i="1"/>
  <c r="AK3635" i="1" s="1"/>
  <c r="AH3635" i="1"/>
  <c r="AI3635" i="1" s="1"/>
  <c r="AF3635" i="1"/>
  <c r="AG3635" i="1" s="1"/>
  <c r="AD3635" i="1"/>
  <c r="AE3635" i="1" s="1"/>
  <c r="AJ3634" i="1"/>
  <c r="AK3634" i="1" s="1"/>
  <c r="AH3634" i="1"/>
  <c r="AI3634" i="1" s="1"/>
  <c r="AF3634" i="1"/>
  <c r="AG3634" i="1" s="1"/>
  <c r="AD3634" i="1"/>
  <c r="AE3634" i="1" s="1"/>
  <c r="AJ3633" i="1"/>
  <c r="AK3633" i="1" s="1"/>
  <c r="AH3633" i="1"/>
  <c r="AI3633" i="1" s="1"/>
  <c r="AF3633" i="1"/>
  <c r="AG3633" i="1" s="1"/>
  <c r="AD3633" i="1"/>
  <c r="AE3633" i="1" s="1"/>
  <c r="AJ3632" i="1"/>
  <c r="AK3632" i="1" s="1"/>
  <c r="AH3632" i="1"/>
  <c r="AI3632" i="1" s="1"/>
  <c r="AF3632" i="1"/>
  <c r="AG3632" i="1" s="1"/>
  <c r="AD3632" i="1"/>
  <c r="AE3632" i="1" s="1"/>
  <c r="AJ3631" i="1"/>
  <c r="AK3631" i="1" s="1"/>
  <c r="AH3631" i="1"/>
  <c r="AI3631" i="1" s="1"/>
  <c r="AF3631" i="1"/>
  <c r="AG3631" i="1" s="1"/>
  <c r="AD3631" i="1"/>
  <c r="AE3631" i="1" s="1"/>
  <c r="AJ3630" i="1"/>
  <c r="AK3630" i="1" s="1"/>
  <c r="AH3630" i="1"/>
  <c r="AI3630" i="1" s="1"/>
  <c r="AF3630" i="1"/>
  <c r="AG3630" i="1" s="1"/>
  <c r="AD3630" i="1"/>
  <c r="AE3630" i="1" s="1"/>
  <c r="AJ3629" i="1"/>
  <c r="AK3629" i="1" s="1"/>
  <c r="AH3629" i="1"/>
  <c r="AI3629" i="1" s="1"/>
  <c r="AF3629" i="1"/>
  <c r="AG3629" i="1" s="1"/>
  <c r="AD3629" i="1"/>
  <c r="AE3629" i="1" s="1"/>
  <c r="AJ3628" i="1"/>
  <c r="AK3628" i="1" s="1"/>
  <c r="AH3628" i="1"/>
  <c r="AI3628" i="1" s="1"/>
  <c r="AF3628" i="1"/>
  <c r="AG3628" i="1" s="1"/>
  <c r="AD3628" i="1"/>
  <c r="AE3628" i="1" s="1"/>
  <c r="AJ3627" i="1"/>
  <c r="AK3627" i="1" s="1"/>
  <c r="AH3627" i="1"/>
  <c r="AI3627" i="1" s="1"/>
  <c r="AF3627" i="1"/>
  <c r="AG3627" i="1" s="1"/>
  <c r="AD3627" i="1"/>
  <c r="AE3627" i="1" s="1"/>
  <c r="AJ3626" i="1"/>
  <c r="AK3626" i="1" s="1"/>
  <c r="AH3626" i="1"/>
  <c r="AI3626" i="1" s="1"/>
  <c r="AF3626" i="1"/>
  <c r="AG3626" i="1" s="1"/>
  <c r="AD3626" i="1"/>
  <c r="AE3626" i="1" s="1"/>
  <c r="AJ3625" i="1"/>
  <c r="AK3625" i="1" s="1"/>
  <c r="AH3625" i="1"/>
  <c r="AI3625" i="1" s="1"/>
  <c r="AF3625" i="1"/>
  <c r="AG3625" i="1" s="1"/>
  <c r="AD3625" i="1"/>
  <c r="AE3625" i="1" s="1"/>
  <c r="AJ3624" i="1"/>
  <c r="AK3624" i="1" s="1"/>
  <c r="AH3624" i="1"/>
  <c r="AI3624" i="1" s="1"/>
  <c r="AF3624" i="1"/>
  <c r="AG3624" i="1" s="1"/>
  <c r="AD3624" i="1"/>
  <c r="AE3624" i="1" s="1"/>
  <c r="AJ3623" i="1"/>
  <c r="AK3623" i="1" s="1"/>
  <c r="AH3623" i="1"/>
  <c r="AI3623" i="1" s="1"/>
  <c r="AF3623" i="1"/>
  <c r="AG3623" i="1" s="1"/>
  <c r="AD3623" i="1"/>
  <c r="AE3623" i="1" s="1"/>
  <c r="AJ3622" i="1"/>
  <c r="AK3622" i="1" s="1"/>
  <c r="AH3622" i="1"/>
  <c r="AI3622" i="1" s="1"/>
  <c r="AF3622" i="1"/>
  <c r="AG3622" i="1" s="1"/>
  <c r="AD3622" i="1"/>
  <c r="AE3622" i="1" s="1"/>
  <c r="AJ3621" i="1"/>
  <c r="AK3621" i="1" s="1"/>
  <c r="AH3621" i="1"/>
  <c r="AI3621" i="1" s="1"/>
  <c r="AF3621" i="1"/>
  <c r="AG3621" i="1" s="1"/>
  <c r="AD3621" i="1"/>
  <c r="AE3621" i="1" s="1"/>
  <c r="AJ3620" i="1"/>
  <c r="AK3620" i="1" s="1"/>
  <c r="AH3620" i="1"/>
  <c r="AI3620" i="1" s="1"/>
  <c r="AF3620" i="1"/>
  <c r="AG3620" i="1" s="1"/>
  <c r="AD3620" i="1"/>
  <c r="AE3620" i="1" s="1"/>
  <c r="AJ3619" i="1"/>
  <c r="AK3619" i="1" s="1"/>
  <c r="AH3619" i="1"/>
  <c r="AI3619" i="1" s="1"/>
  <c r="AF3619" i="1"/>
  <c r="AG3619" i="1" s="1"/>
  <c r="AD3619" i="1"/>
  <c r="AE3619" i="1" s="1"/>
  <c r="AJ3618" i="1"/>
  <c r="AK3618" i="1" s="1"/>
  <c r="AH3618" i="1"/>
  <c r="AI3618" i="1" s="1"/>
  <c r="AF3618" i="1"/>
  <c r="AG3618" i="1" s="1"/>
  <c r="AD3618" i="1"/>
  <c r="AE3618" i="1" s="1"/>
  <c r="AJ3617" i="1"/>
  <c r="AK3617" i="1" s="1"/>
  <c r="AH3617" i="1"/>
  <c r="AI3617" i="1" s="1"/>
  <c r="AF3617" i="1"/>
  <c r="AG3617" i="1" s="1"/>
  <c r="AD3617" i="1"/>
  <c r="AE3617" i="1" s="1"/>
  <c r="AJ3616" i="1"/>
  <c r="AK3616" i="1" s="1"/>
  <c r="AH3616" i="1"/>
  <c r="AI3616" i="1" s="1"/>
  <c r="AF3616" i="1"/>
  <c r="AG3616" i="1" s="1"/>
  <c r="AD3616" i="1"/>
  <c r="AE3616" i="1" s="1"/>
  <c r="AJ3615" i="1"/>
  <c r="AK3615" i="1" s="1"/>
  <c r="AH3615" i="1"/>
  <c r="AI3615" i="1" s="1"/>
  <c r="AF3615" i="1"/>
  <c r="AG3615" i="1" s="1"/>
  <c r="AD3615" i="1"/>
  <c r="AE3615" i="1" s="1"/>
  <c r="AJ3614" i="1"/>
  <c r="AK3614" i="1" s="1"/>
  <c r="AH3614" i="1"/>
  <c r="AI3614" i="1" s="1"/>
  <c r="AF3614" i="1"/>
  <c r="AG3614" i="1" s="1"/>
  <c r="AD3614" i="1"/>
  <c r="AE3614" i="1" s="1"/>
  <c r="AJ3613" i="1"/>
  <c r="AK3613" i="1" s="1"/>
  <c r="AH3613" i="1"/>
  <c r="AI3613" i="1" s="1"/>
  <c r="AF3613" i="1"/>
  <c r="AG3613" i="1" s="1"/>
  <c r="AD3613" i="1"/>
  <c r="AE3613" i="1" s="1"/>
  <c r="AJ3612" i="1"/>
  <c r="AK3612" i="1" s="1"/>
  <c r="AH3612" i="1"/>
  <c r="AI3612" i="1" s="1"/>
  <c r="AF3612" i="1"/>
  <c r="AG3612" i="1" s="1"/>
  <c r="AD3612" i="1"/>
  <c r="AE3612" i="1" s="1"/>
  <c r="AJ3611" i="1"/>
  <c r="AK3611" i="1" s="1"/>
  <c r="AH3611" i="1"/>
  <c r="AI3611" i="1" s="1"/>
  <c r="AF3611" i="1"/>
  <c r="AG3611" i="1" s="1"/>
  <c r="AD3611" i="1"/>
  <c r="AE3611" i="1" s="1"/>
  <c r="AJ3610" i="1"/>
  <c r="AK3610" i="1" s="1"/>
  <c r="AH3610" i="1"/>
  <c r="AI3610" i="1" s="1"/>
  <c r="AF3610" i="1"/>
  <c r="AG3610" i="1" s="1"/>
  <c r="AD3610" i="1"/>
  <c r="AE3610" i="1" s="1"/>
  <c r="AJ3609" i="1"/>
  <c r="AK3609" i="1" s="1"/>
  <c r="AH3609" i="1"/>
  <c r="AI3609" i="1" s="1"/>
  <c r="AF3609" i="1"/>
  <c r="AG3609" i="1" s="1"/>
  <c r="AD3609" i="1"/>
  <c r="AE3609" i="1" s="1"/>
  <c r="AJ3608" i="1"/>
  <c r="AK3608" i="1" s="1"/>
  <c r="AH3608" i="1"/>
  <c r="AI3608" i="1" s="1"/>
  <c r="AF3608" i="1"/>
  <c r="AG3608" i="1" s="1"/>
  <c r="AD3608" i="1"/>
  <c r="AE3608" i="1" s="1"/>
  <c r="AJ3607" i="1"/>
  <c r="AK3607" i="1" s="1"/>
  <c r="AH3607" i="1"/>
  <c r="AI3607" i="1" s="1"/>
  <c r="AF3607" i="1"/>
  <c r="AG3607" i="1" s="1"/>
  <c r="AD3607" i="1"/>
  <c r="AE3607" i="1" s="1"/>
  <c r="AJ3606" i="1"/>
  <c r="AK3606" i="1" s="1"/>
  <c r="AH3606" i="1"/>
  <c r="AI3606" i="1" s="1"/>
  <c r="AF3606" i="1"/>
  <c r="AG3606" i="1" s="1"/>
  <c r="AD3606" i="1"/>
  <c r="AE3606" i="1" s="1"/>
  <c r="AJ3605" i="1"/>
  <c r="AK3605" i="1" s="1"/>
  <c r="AH3605" i="1"/>
  <c r="AI3605" i="1" s="1"/>
  <c r="AF3605" i="1"/>
  <c r="AG3605" i="1" s="1"/>
  <c r="AD3605" i="1"/>
  <c r="AE3605" i="1" s="1"/>
  <c r="AJ3604" i="1"/>
  <c r="AK3604" i="1" s="1"/>
  <c r="AH3604" i="1"/>
  <c r="AI3604" i="1" s="1"/>
  <c r="AF3604" i="1"/>
  <c r="AG3604" i="1" s="1"/>
  <c r="AD3604" i="1"/>
  <c r="AE3604" i="1" s="1"/>
  <c r="AJ3603" i="1"/>
  <c r="AK3603" i="1" s="1"/>
  <c r="AH3603" i="1"/>
  <c r="AI3603" i="1" s="1"/>
  <c r="AF3603" i="1"/>
  <c r="AG3603" i="1" s="1"/>
  <c r="AD3603" i="1"/>
  <c r="AE3603" i="1" s="1"/>
  <c r="AJ3602" i="1"/>
  <c r="AK3602" i="1" s="1"/>
  <c r="AH3602" i="1"/>
  <c r="AI3602" i="1" s="1"/>
  <c r="AF3602" i="1"/>
  <c r="AG3602" i="1" s="1"/>
  <c r="AD3602" i="1"/>
  <c r="AE3602" i="1" s="1"/>
  <c r="AJ3601" i="1"/>
  <c r="AK3601" i="1" s="1"/>
  <c r="AI3601" i="1"/>
  <c r="AH3601" i="1"/>
  <c r="AF3601" i="1"/>
  <c r="AG3601" i="1" s="1"/>
  <c r="AD3601" i="1"/>
  <c r="AE3601" i="1" s="1"/>
  <c r="AJ3600" i="1"/>
  <c r="AK3600" i="1" s="1"/>
  <c r="AH3600" i="1"/>
  <c r="AI3600" i="1" s="1"/>
  <c r="AF3600" i="1"/>
  <c r="AG3600" i="1" s="1"/>
  <c r="AD3600" i="1"/>
  <c r="AE3600" i="1" s="1"/>
  <c r="AJ3599" i="1"/>
  <c r="AK3599" i="1" s="1"/>
  <c r="AH3599" i="1"/>
  <c r="AI3599" i="1" s="1"/>
  <c r="AF3599" i="1"/>
  <c r="AG3599" i="1" s="1"/>
  <c r="AD3599" i="1"/>
  <c r="AE3599" i="1" s="1"/>
  <c r="AJ3598" i="1"/>
  <c r="AK3598" i="1" s="1"/>
  <c r="AH3598" i="1"/>
  <c r="AI3598" i="1" s="1"/>
  <c r="AF3598" i="1"/>
  <c r="AG3598" i="1" s="1"/>
  <c r="AD3598" i="1"/>
  <c r="AE3598" i="1" s="1"/>
  <c r="AJ3597" i="1"/>
  <c r="AK3597" i="1" s="1"/>
  <c r="AH3597" i="1"/>
  <c r="AI3597" i="1" s="1"/>
  <c r="AF3597" i="1"/>
  <c r="AG3597" i="1" s="1"/>
  <c r="AD3597" i="1"/>
  <c r="AE3597" i="1" s="1"/>
  <c r="AJ3596" i="1"/>
  <c r="AK3596" i="1" s="1"/>
  <c r="AH3596" i="1"/>
  <c r="AI3596" i="1" s="1"/>
  <c r="AF3596" i="1"/>
  <c r="AG3596" i="1" s="1"/>
  <c r="AD3596" i="1"/>
  <c r="AE3596" i="1" s="1"/>
  <c r="AJ3595" i="1"/>
  <c r="AK3595" i="1" s="1"/>
  <c r="AH3595" i="1"/>
  <c r="AI3595" i="1" s="1"/>
  <c r="AF3595" i="1"/>
  <c r="AG3595" i="1" s="1"/>
  <c r="AD3595" i="1"/>
  <c r="AE3595" i="1" s="1"/>
  <c r="AJ3594" i="1"/>
  <c r="AK3594" i="1" s="1"/>
  <c r="AH3594" i="1"/>
  <c r="AI3594" i="1" s="1"/>
  <c r="AF3594" i="1"/>
  <c r="AG3594" i="1" s="1"/>
  <c r="AD3594" i="1"/>
  <c r="AE3594" i="1" s="1"/>
  <c r="AJ3593" i="1"/>
  <c r="AK3593" i="1" s="1"/>
  <c r="AH3593" i="1"/>
  <c r="AI3593" i="1" s="1"/>
  <c r="AF3593" i="1"/>
  <c r="AG3593" i="1" s="1"/>
  <c r="AD3593" i="1"/>
  <c r="AE3593" i="1" s="1"/>
  <c r="AJ3592" i="1"/>
  <c r="AK3592" i="1" s="1"/>
  <c r="AH3592" i="1"/>
  <c r="AI3592" i="1" s="1"/>
  <c r="AF3592" i="1"/>
  <c r="AG3592" i="1" s="1"/>
  <c r="AD3592" i="1"/>
  <c r="AE3592" i="1" s="1"/>
  <c r="AJ3591" i="1"/>
  <c r="AK3591" i="1" s="1"/>
  <c r="AH3591" i="1"/>
  <c r="AI3591" i="1" s="1"/>
  <c r="AF3591" i="1"/>
  <c r="AG3591" i="1" s="1"/>
  <c r="AD3591" i="1"/>
  <c r="AE3591" i="1" s="1"/>
  <c r="AJ3590" i="1"/>
  <c r="AK3590" i="1" s="1"/>
  <c r="AH3590" i="1"/>
  <c r="AI3590" i="1" s="1"/>
  <c r="AF3590" i="1"/>
  <c r="AG3590" i="1" s="1"/>
  <c r="AD3590" i="1"/>
  <c r="AE3590" i="1" s="1"/>
  <c r="AJ3589" i="1"/>
  <c r="AK3589" i="1" s="1"/>
  <c r="AH3589" i="1"/>
  <c r="AI3589" i="1" s="1"/>
  <c r="AF3589" i="1"/>
  <c r="AG3589" i="1" s="1"/>
  <c r="AD3589" i="1"/>
  <c r="AE3589" i="1" s="1"/>
  <c r="AJ3588" i="1"/>
  <c r="AK3588" i="1" s="1"/>
  <c r="AH3588" i="1"/>
  <c r="AI3588" i="1" s="1"/>
  <c r="AF3588" i="1"/>
  <c r="AG3588" i="1" s="1"/>
  <c r="AD3588" i="1"/>
  <c r="AE3588" i="1" s="1"/>
  <c r="AJ3587" i="1"/>
  <c r="AK3587" i="1" s="1"/>
  <c r="AH3587" i="1"/>
  <c r="AI3587" i="1" s="1"/>
  <c r="AF3587" i="1"/>
  <c r="AG3587" i="1" s="1"/>
  <c r="AD3587" i="1"/>
  <c r="AE3587" i="1" s="1"/>
  <c r="AJ3586" i="1"/>
  <c r="AK3586" i="1" s="1"/>
  <c r="AH3586" i="1"/>
  <c r="AI3586" i="1" s="1"/>
  <c r="AF3586" i="1"/>
  <c r="AG3586" i="1" s="1"/>
  <c r="AD3586" i="1"/>
  <c r="AE3586" i="1" s="1"/>
  <c r="AJ3585" i="1"/>
  <c r="AK3585" i="1" s="1"/>
  <c r="AH3585" i="1"/>
  <c r="AI3585" i="1" s="1"/>
  <c r="AF3585" i="1"/>
  <c r="AG3585" i="1" s="1"/>
  <c r="AD3585" i="1"/>
  <c r="AE3585" i="1" s="1"/>
  <c r="AJ3584" i="1"/>
  <c r="AK3584" i="1" s="1"/>
  <c r="AH3584" i="1"/>
  <c r="AI3584" i="1" s="1"/>
  <c r="AF3584" i="1"/>
  <c r="AG3584" i="1" s="1"/>
  <c r="AD3584" i="1"/>
  <c r="AE3584" i="1" s="1"/>
  <c r="AJ3583" i="1"/>
  <c r="AK3583" i="1" s="1"/>
  <c r="AH3583" i="1"/>
  <c r="AI3583" i="1" s="1"/>
  <c r="AF3583" i="1"/>
  <c r="AG3583" i="1" s="1"/>
  <c r="AD3583" i="1"/>
  <c r="AE3583" i="1" s="1"/>
  <c r="AJ3582" i="1"/>
  <c r="AK3582" i="1" s="1"/>
  <c r="AH3582" i="1"/>
  <c r="AI3582" i="1" s="1"/>
  <c r="AF3582" i="1"/>
  <c r="AG3582" i="1" s="1"/>
  <c r="AD3582" i="1"/>
  <c r="AE3582" i="1" s="1"/>
  <c r="AJ3581" i="1"/>
  <c r="AK3581" i="1" s="1"/>
  <c r="AH3581" i="1"/>
  <c r="AI3581" i="1" s="1"/>
  <c r="AF3581" i="1"/>
  <c r="AG3581" i="1" s="1"/>
  <c r="AD3581" i="1"/>
  <c r="AE3581" i="1" s="1"/>
  <c r="AJ3580" i="1"/>
  <c r="AK3580" i="1" s="1"/>
  <c r="AH3580" i="1"/>
  <c r="AI3580" i="1" s="1"/>
  <c r="AF3580" i="1"/>
  <c r="AG3580" i="1" s="1"/>
  <c r="AD3580" i="1"/>
  <c r="AE3580" i="1" s="1"/>
  <c r="AJ3579" i="1"/>
  <c r="AK3579" i="1" s="1"/>
  <c r="AH3579" i="1"/>
  <c r="AI3579" i="1" s="1"/>
  <c r="AF3579" i="1"/>
  <c r="AG3579" i="1" s="1"/>
  <c r="AD3579" i="1"/>
  <c r="AE3579" i="1" s="1"/>
  <c r="AJ3578" i="1"/>
  <c r="AK3578" i="1" s="1"/>
  <c r="AH3578" i="1"/>
  <c r="AI3578" i="1" s="1"/>
  <c r="AF3578" i="1"/>
  <c r="AG3578" i="1" s="1"/>
  <c r="AD3578" i="1"/>
  <c r="AE3578" i="1" s="1"/>
  <c r="AJ3577" i="1"/>
  <c r="AK3577" i="1" s="1"/>
  <c r="AH3577" i="1"/>
  <c r="AI3577" i="1" s="1"/>
  <c r="AF3577" i="1"/>
  <c r="AG3577" i="1" s="1"/>
  <c r="AD3577" i="1"/>
  <c r="AE3577" i="1" s="1"/>
  <c r="AJ3576" i="1"/>
  <c r="AK3576" i="1" s="1"/>
  <c r="AH3576" i="1"/>
  <c r="AI3576" i="1" s="1"/>
  <c r="AF3576" i="1"/>
  <c r="AG3576" i="1" s="1"/>
  <c r="AD3576" i="1"/>
  <c r="AE3576" i="1" s="1"/>
  <c r="AJ3575" i="1"/>
  <c r="AK3575" i="1" s="1"/>
  <c r="AH3575" i="1"/>
  <c r="AI3575" i="1" s="1"/>
  <c r="AF3575" i="1"/>
  <c r="AG3575" i="1" s="1"/>
  <c r="AD3575" i="1"/>
  <c r="AE3575" i="1" s="1"/>
  <c r="AJ3574" i="1"/>
  <c r="AK3574" i="1" s="1"/>
  <c r="AH3574" i="1"/>
  <c r="AI3574" i="1" s="1"/>
  <c r="AF3574" i="1"/>
  <c r="AG3574" i="1" s="1"/>
  <c r="AD3574" i="1"/>
  <c r="AE3574" i="1" s="1"/>
  <c r="AJ3573" i="1"/>
  <c r="AK3573" i="1" s="1"/>
  <c r="AH3573" i="1"/>
  <c r="AI3573" i="1" s="1"/>
  <c r="AF3573" i="1"/>
  <c r="AG3573" i="1" s="1"/>
  <c r="AD3573" i="1"/>
  <c r="AE3573" i="1" s="1"/>
  <c r="AJ3572" i="1"/>
  <c r="AK3572" i="1" s="1"/>
  <c r="AH3572" i="1"/>
  <c r="AI3572" i="1" s="1"/>
  <c r="AF3572" i="1"/>
  <c r="AG3572" i="1" s="1"/>
  <c r="AD3572" i="1"/>
  <c r="AE3572" i="1" s="1"/>
  <c r="AJ3571" i="1"/>
  <c r="AK3571" i="1" s="1"/>
  <c r="AH3571" i="1"/>
  <c r="AI3571" i="1" s="1"/>
  <c r="AF3571" i="1"/>
  <c r="AG3571" i="1" s="1"/>
  <c r="AD3571" i="1"/>
  <c r="AE3571" i="1" s="1"/>
  <c r="AJ3570" i="1"/>
  <c r="AK3570" i="1" s="1"/>
  <c r="AH3570" i="1"/>
  <c r="AI3570" i="1" s="1"/>
  <c r="AF3570" i="1"/>
  <c r="AG3570" i="1" s="1"/>
  <c r="AD3570" i="1"/>
  <c r="AE3570" i="1" s="1"/>
  <c r="AJ3569" i="1"/>
  <c r="AK3569" i="1" s="1"/>
  <c r="AH3569" i="1"/>
  <c r="AI3569" i="1" s="1"/>
  <c r="AF3569" i="1"/>
  <c r="AG3569" i="1" s="1"/>
  <c r="AD3569" i="1"/>
  <c r="AE3569" i="1" s="1"/>
  <c r="AJ3568" i="1"/>
  <c r="AK3568" i="1" s="1"/>
  <c r="AH3568" i="1"/>
  <c r="AI3568" i="1" s="1"/>
  <c r="AF3568" i="1"/>
  <c r="AG3568" i="1" s="1"/>
  <c r="AD3568" i="1"/>
  <c r="AE3568" i="1" s="1"/>
  <c r="AJ3567" i="1"/>
  <c r="AK3567" i="1" s="1"/>
  <c r="AH3567" i="1"/>
  <c r="AI3567" i="1" s="1"/>
  <c r="AF3567" i="1"/>
  <c r="AG3567" i="1" s="1"/>
  <c r="AD3567" i="1"/>
  <c r="AE3567" i="1" s="1"/>
  <c r="AJ3566" i="1"/>
  <c r="AK3566" i="1" s="1"/>
  <c r="AH3566" i="1"/>
  <c r="AI3566" i="1" s="1"/>
  <c r="AF3566" i="1"/>
  <c r="AG3566" i="1" s="1"/>
  <c r="AD3566" i="1"/>
  <c r="AE3566" i="1" s="1"/>
  <c r="AJ3565" i="1"/>
  <c r="AK3565" i="1" s="1"/>
  <c r="AH3565" i="1"/>
  <c r="AI3565" i="1" s="1"/>
  <c r="AF3565" i="1"/>
  <c r="AG3565" i="1" s="1"/>
  <c r="AD3565" i="1"/>
  <c r="AE3565" i="1" s="1"/>
  <c r="AJ3564" i="1"/>
  <c r="AK3564" i="1" s="1"/>
  <c r="AH3564" i="1"/>
  <c r="AI3564" i="1" s="1"/>
  <c r="AF3564" i="1"/>
  <c r="AG3564" i="1" s="1"/>
  <c r="AD3564" i="1"/>
  <c r="AE3564" i="1" s="1"/>
  <c r="AJ3563" i="1"/>
  <c r="AK3563" i="1" s="1"/>
  <c r="AH3563" i="1"/>
  <c r="AI3563" i="1" s="1"/>
  <c r="AF3563" i="1"/>
  <c r="AG3563" i="1" s="1"/>
  <c r="AD3563" i="1"/>
  <c r="AE3563" i="1" s="1"/>
  <c r="AJ3562" i="1"/>
  <c r="AK3562" i="1" s="1"/>
  <c r="AH3562" i="1"/>
  <c r="AI3562" i="1" s="1"/>
  <c r="AF3562" i="1"/>
  <c r="AG3562" i="1" s="1"/>
  <c r="AD3562" i="1"/>
  <c r="AE3562" i="1" s="1"/>
  <c r="AJ3561" i="1"/>
  <c r="AK3561" i="1" s="1"/>
  <c r="AH3561" i="1"/>
  <c r="AI3561" i="1" s="1"/>
  <c r="AF3561" i="1"/>
  <c r="AG3561" i="1" s="1"/>
  <c r="AD3561" i="1"/>
  <c r="AE3561" i="1" s="1"/>
  <c r="AJ3560" i="1"/>
  <c r="AK3560" i="1" s="1"/>
  <c r="AH3560" i="1"/>
  <c r="AI3560" i="1" s="1"/>
  <c r="AF3560" i="1"/>
  <c r="AG3560" i="1" s="1"/>
  <c r="AD3560" i="1"/>
  <c r="AE3560" i="1" s="1"/>
  <c r="AJ3559" i="1"/>
  <c r="AK3559" i="1" s="1"/>
  <c r="AH3559" i="1"/>
  <c r="AI3559" i="1" s="1"/>
  <c r="AF3559" i="1"/>
  <c r="AG3559" i="1" s="1"/>
  <c r="AD3559" i="1"/>
  <c r="AE3559" i="1" s="1"/>
  <c r="AJ3558" i="1"/>
  <c r="AK3558" i="1" s="1"/>
  <c r="AH3558" i="1"/>
  <c r="AI3558" i="1" s="1"/>
  <c r="AF3558" i="1"/>
  <c r="AG3558" i="1" s="1"/>
  <c r="AD3558" i="1"/>
  <c r="AE3558" i="1" s="1"/>
  <c r="AJ3557" i="1"/>
  <c r="AK3557" i="1" s="1"/>
  <c r="AH3557" i="1"/>
  <c r="AI3557" i="1" s="1"/>
  <c r="AF3557" i="1"/>
  <c r="AG3557" i="1" s="1"/>
  <c r="AD3557" i="1"/>
  <c r="AE3557" i="1" s="1"/>
  <c r="AJ3556" i="1"/>
  <c r="AK3556" i="1" s="1"/>
  <c r="AH3556" i="1"/>
  <c r="AI3556" i="1" s="1"/>
  <c r="AF3556" i="1"/>
  <c r="AG3556" i="1" s="1"/>
  <c r="AD3556" i="1"/>
  <c r="AE3556" i="1" s="1"/>
  <c r="AJ3555" i="1"/>
  <c r="AK3555" i="1" s="1"/>
  <c r="AH3555" i="1"/>
  <c r="AI3555" i="1" s="1"/>
  <c r="AF3555" i="1"/>
  <c r="AG3555" i="1" s="1"/>
  <c r="AD3555" i="1"/>
  <c r="AE3555" i="1" s="1"/>
  <c r="AJ3554" i="1"/>
  <c r="AK3554" i="1" s="1"/>
  <c r="AH3554" i="1"/>
  <c r="AI3554" i="1" s="1"/>
  <c r="AF3554" i="1"/>
  <c r="AG3554" i="1" s="1"/>
  <c r="AD3554" i="1"/>
  <c r="AE3554" i="1" s="1"/>
  <c r="AJ3553" i="1"/>
  <c r="AK3553" i="1" s="1"/>
  <c r="AH3553" i="1"/>
  <c r="AI3553" i="1" s="1"/>
  <c r="AF3553" i="1"/>
  <c r="AG3553" i="1" s="1"/>
  <c r="AD3553" i="1"/>
  <c r="AE3553" i="1" s="1"/>
  <c r="AJ3552" i="1"/>
  <c r="AK3552" i="1" s="1"/>
  <c r="AH3552" i="1"/>
  <c r="AI3552" i="1" s="1"/>
  <c r="AF3552" i="1"/>
  <c r="AG3552" i="1" s="1"/>
  <c r="AD3552" i="1"/>
  <c r="AE3552" i="1" s="1"/>
  <c r="AJ3551" i="1"/>
  <c r="AK3551" i="1" s="1"/>
  <c r="AH3551" i="1"/>
  <c r="AI3551" i="1" s="1"/>
  <c r="AF3551" i="1"/>
  <c r="AG3551" i="1" s="1"/>
  <c r="AD3551" i="1"/>
  <c r="AE3551" i="1" s="1"/>
  <c r="AJ3550" i="1"/>
  <c r="AK3550" i="1" s="1"/>
  <c r="AH3550" i="1"/>
  <c r="AI3550" i="1" s="1"/>
  <c r="AF3550" i="1"/>
  <c r="AG3550" i="1" s="1"/>
  <c r="AD3550" i="1"/>
  <c r="AE3550" i="1" s="1"/>
  <c r="AJ3549" i="1"/>
  <c r="AK3549" i="1" s="1"/>
  <c r="AH3549" i="1"/>
  <c r="AI3549" i="1" s="1"/>
  <c r="AF3549" i="1"/>
  <c r="AG3549" i="1" s="1"/>
  <c r="AD3549" i="1"/>
  <c r="AE3549" i="1" s="1"/>
  <c r="AJ3548" i="1"/>
  <c r="AK3548" i="1" s="1"/>
  <c r="AH3548" i="1"/>
  <c r="AI3548" i="1" s="1"/>
  <c r="AF3548" i="1"/>
  <c r="AG3548" i="1" s="1"/>
  <c r="AD3548" i="1"/>
  <c r="AE3548" i="1" s="1"/>
  <c r="AJ3547" i="1"/>
  <c r="AK3547" i="1" s="1"/>
  <c r="AH3547" i="1"/>
  <c r="AI3547" i="1" s="1"/>
  <c r="AF3547" i="1"/>
  <c r="AG3547" i="1" s="1"/>
  <c r="AD3547" i="1"/>
  <c r="AE3547" i="1" s="1"/>
  <c r="AJ3546" i="1"/>
  <c r="AK3546" i="1" s="1"/>
  <c r="AH3546" i="1"/>
  <c r="AI3546" i="1" s="1"/>
  <c r="AF3546" i="1"/>
  <c r="AG3546" i="1" s="1"/>
  <c r="AD3546" i="1"/>
  <c r="AE3546" i="1" s="1"/>
  <c r="AJ3545" i="1"/>
  <c r="AK3545" i="1" s="1"/>
  <c r="AH3545" i="1"/>
  <c r="AI3545" i="1" s="1"/>
  <c r="AF3545" i="1"/>
  <c r="AG3545" i="1" s="1"/>
  <c r="AD3545" i="1"/>
  <c r="AE3545" i="1" s="1"/>
  <c r="AJ3544" i="1"/>
  <c r="AK3544" i="1" s="1"/>
  <c r="AH3544" i="1"/>
  <c r="AI3544" i="1" s="1"/>
  <c r="AF3544" i="1"/>
  <c r="AG3544" i="1" s="1"/>
  <c r="AD3544" i="1"/>
  <c r="AE3544" i="1" s="1"/>
  <c r="AJ3543" i="1"/>
  <c r="AK3543" i="1" s="1"/>
  <c r="AH3543" i="1"/>
  <c r="AI3543" i="1" s="1"/>
  <c r="AF3543" i="1"/>
  <c r="AG3543" i="1" s="1"/>
  <c r="AD3543" i="1"/>
  <c r="AE3543" i="1" s="1"/>
  <c r="AJ3542" i="1"/>
  <c r="AK3542" i="1" s="1"/>
  <c r="AH3542" i="1"/>
  <c r="AI3542" i="1" s="1"/>
  <c r="AF3542" i="1"/>
  <c r="AG3542" i="1" s="1"/>
  <c r="AD3542" i="1"/>
  <c r="AE3542" i="1" s="1"/>
  <c r="AJ3541" i="1"/>
  <c r="AK3541" i="1" s="1"/>
  <c r="AH3541" i="1"/>
  <c r="AI3541" i="1" s="1"/>
  <c r="AF3541" i="1"/>
  <c r="AG3541" i="1" s="1"/>
  <c r="AD3541" i="1"/>
  <c r="AE3541" i="1" s="1"/>
  <c r="AJ3540" i="1"/>
  <c r="AK3540" i="1" s="1"/>
  <c r="AH3540" i="1"/>
  <c r="AI3540" i="1" s="1"/>
  <c r="AF3540" i="1"/>
  <c r="AG3540" i="1" s="1"/>
  <c r="AD3540" i="1"/>
  <c r="AE3540" i="1" s="1"/>
  <c r="AJ3539" i="1"/>
  <c r="AK3539" i="1" s="1"/>
  <c r="AH3539" i="1"/>
  <c r="AI3539" i="1" s="1"/>
  <c r="AF3539" i="1"/>
  <c r="AG3539" i="1" s="1"/>
  <c r="AD3539" i="1"/>
  <c r="AE3539" i="1" s="1"/>
  <c r="AJ3538" i="1"/>
  <c r="AK3538" i="1" s="1"/>
  <c r="AH3538" i="1"/>
  <c r="AI3538" i="1" s="1"/>
  <c r="AF3538" i="1"/>
  <c r="AG3538" i="1" s="1"/>
  <c r="AD3538" i="1"/>
  <c r="AE3538" i="1" s="1"/>
  <c r="AJ3537" i="1"/>
  <c r="AK3537" i="1" s="1"/>
  <c r="AI3537" i="1"/>
  <c r="AH3537" i="1"/>
  <c r="AF3537" i="1"/>
  <c r="AG3537" i="1" s="1"/>
  <c r="AD3537" i="1"/>
  <c r="AE3537" i="1" s="1"/>
  <c r="AJ3536" i="1"/>
  <c r="AK3536" i="1" s="1"/>
  <c r="AH3536" i="1"/>
  <c r="AI3536" i="1" s="1"/>
  <c r="AF3536" i="1"/>
  <c r="AG3536" i="1" s="1"/>
  <c r="AD3536" i="1"/>
  <c r="AE3536" i="1" s="1"/>
  <c r="AJ3535" i="1"/>
  <c r="AK3535" i="1" s="1"/>
  <c r="AH3535" i="1"/>
  <c r="AI3535" i="1" s="1"/>
  <c r="AF3535" i="1"/>
  <c r="AG3535" i="1" s="1"/>
  <c r="AD3535" i="1"/>
  <c r="AE3535" i="1" s="1"/>
  <c r="AJ3534" i="1"/>
  <c r="AK3534" i="1" s="1"/>
  <c r="AH3534" i="1"/>
  <c r="AI3534" i="1" s="1"/>
  <c r="AF3534" i="1"/>
  <c r="AG3534" i="1" s="1"/>
  <c r="AD3534" i="1"/>
  <c r="AE3534" i="1" s="1"/>
  <c r="AJ3533" i="1"/>
  <c r="AK3533" i="1" s="1"/>
  <c r="AH3533" i="1"/>
  <c r="AI3533" i="1" s="1"/>
  <c r="AF3533" i="1"/>
  <c r="AG3533" i="1" s="1"/>
  <c r="AD3533" i="1"/>
  <c r="AE3533" i="1" s="1"/>
  <c r="AJ3532" i="1"/>
  <c r="AK3532" i="1" s="1"/>
  <c r="AH3532" i="1"/>
  <c r="AI3532" i="1" s="1"/>
  <c r="AF3532" i="1"/>
  <c r="AG3532" i="1" s="1"/>
  <c r="AD3532" i="1"/>
  <c r="AE3532" i="1" s="1"/>
  <c r="AJ3531" i="1"/>
  <c r="AK3531" i="1" s="1"/>
  <c r="AH3531" i="1"/>
  <c r="AI3531" i="1" s="1"/>
  <c r="AF3531" i="1"/>
  <c r="AG3531" i="1" s="1"/>
  <c r="AD3531" i="1"/>
  <c r="AE3531" i="1" s="1"/>
  <c r="AJ3530" i="1"/>
  <c r="AK3530" i="1" s="1"/>
  <c r="AH3530" i="1"/>
  <c r="AI3530" i="1" s="1"/>
  <c r="AF3530" i="1"/>
  <c r="AG3530" i="1" s="1"/>
  <c r="AD3530" i="1"/>
  <c r="AE3530" i="1" s="1"/>
  <c r="AJ3529" i="1"/>
  <c r="AK3529" i="1" s="1"/>
  <c r="AH3529" i="1"/>
  <c r="AI3529" i="1" s="1"/>
  <c r="AF3529" i="1"/>
  <c r="AG3529" i="1" s="1"/>
  <c r="AD3529" i="1"/>
  <c r="AE3529" i="1" s="1"/>
  <c r="AJ3528" i="1"/>
  <c r="AK3528" i="1" s="1"/>
  <c r="AH3528" i="1"/>
  <c r="AI3528" i="1" s="1"/>
  <c r="AF3528" i="1"/>
  <c r="AG3528" i="1" s="1"/>
  <c r="AD3528" i="1"/>
  <c r="AE3528" i="1" s="1"/>
  <c r="AJ3527" i="1"/>
  <c r="AK3527" i="1" s="1"/>
  <c r="AH3527" i="1"/>
  <c r="AI3527" i="1" s="1"/>
  <c r="AF3527" i="1"/>
  <c r="AG3527" i="1" s="1"/>
  <c r="AD3527" i="1"/>
  <c r="AE3527" i="1" s="1"/>
  <c r="AJ3526" i="1"/>
  <c r="AK3526" i="1" s="1"/>
  <c r="AH3526" i="1"/>
  <c r="AI3526" i="1" s="1"/>
  <c r="AF3526" i="1"/>
  <c r="AG3526" i="1" s="1"/>
  <c r="AD3526" i="1"/>
  <c r="AE3526" i="1" s="1"/>
  <c r="AJ3525" i="1"/>
  <c r="AK3525" i="1" s="1"/>
  <c r="AH3525" i="1"/>
  <c r="AI3525" i="1" s="1"/>
  <c r="AF3525" i="1"/>
  <c r="AG3525" i="1" s="1"/>
  <c r="AD3525" i="1"/>
  <c r="AE3525" i="1" s="1"/>
  <c r="AJ3524" i="1"/>
  <c r="AK3524" i="1" s="1"/>
  <c r="AH3524" i="1"/>
  <c r="AI3524" i="1" s="1"/>
  <c r="AF3524" i="1"/>
  <c r="AG3524" i="1" s="1"/>
  <c r="AD3524" i="1"/>
  <c r="AE3524" i="1" s="1"/>
  <c r="AJ3523" i="1"/>
  <c r="AK3523" i="1" s="1"/>
  <c r="AH3523" i="1"/>
  <c r="AI3523" i="1" s="1"/>
  <c r="AF3523" i="1"/>
  <c r="AG3523" i="1" s="1"/>
  <c r="AD3523" i="1"/>
  <c r="AE3523" i="1" s="1"/>
  <c r="AJ3522" i="1"/>
  <c r="AK3522" i="1" s="1"/>
  <c r="AH3522" i="1"/>
  <c r="AI3522" i="1" s="1"/>
  <c r="AF3522" i="1"/>
  <c r="AG3522" i="1" s="1"/>
  <c r="AD3522" i="1"/>
  <c r="AE3522" i="1" s="1"/>
  <c r="AJ3521" i="1"/>
  <c r="AK3521" i="1" s="1"/>
  <c r="AH3521" i="1"/>
  <c r="AI3521" i="1" s="1"/>
  <c r="AF3521" i="1"/>
  <c r="AG3521" i="1" s="1"/>
  <c r="AD3521" i="1"/>
  <c r="AE3521" i="1" s="1"/>
  <c r="AJ3520" i="1"/>
  <c r="AK3520" i="1" s="1"/>
  <c r="AH3520" i="1"/>
  <c r="AI3520" i="1" s="1"/>
  <c r="AF3520" i="1"/>
  <c r="AG3520" i="1" s="1"/>
  <c r="AD3520" i="1"/>
  <c r="AE3520" i="1" s="1"/>
  <c r="AJ3519" i="1"/>
  <c r="AK3519" i="1" s="1"/>
  <c r="AH3519" i="1"/>
  <c r="AI3519" i="1" s="1"/>
  <c r="AF3519" i="1"/>
  <c r="AG3519" i="1" s="1"/>
  <c r="AD3519" i="1"/>
  <c r="AE3519" i="1" s="1"/>
  <c r="AJ3518" i="1"/>
  <c r="AK3518" i="1" s="1"/>
  <c r="AH3518" i="1"/>
  <c r="AI3518" i="1" s="1"/>
  <c r="AF3518" i="1"/>
  <c r="AG3518" i="1" s="1"/>
  <c r="AD3518" i="1"/>
  <c r="AE3518" i="1" s="1"/>
  <c r="AJ3517" i="1"/>
  <c r="AK3517" i="1" s="1"/>
  <c r="AH3517" i="1"/>
  <c r="AI3517" i="1" s="1"/>
  <c r="AF3517" i="1"/>
  <c r="AG3517" i="1" s="1"/>
  <c r="AD3517" i="1"/>
  <c r="AE3517" i="1" s="1"/>
  <c r="AJ3516" i="1"/>
  <c r="AK3516" i="1" s="1"/>
  <c r="AH3516" i="1"/>
  <c r="AI3516" i="1" s="1"/>
  <c r="AF3516" i="1"/>
  <c r="AG3516" i="1" s="1"/>
  <c r="AD3516" i="1"/>
  <c r="AE3516" i="1" s="1"/>
  <c r="AJ3515" i="1"/>
  <c r="AK3515" i="1" s="1"/>
  <c r="AH3515" i="1"/>
  <c r="AI3515" i="1" s="1"/>
  <c r="AF3515" i="1"/>
  <c r="AG3515" i="1" s="1"/>
  <c r="AD3515" i="1"/>
  <c r="AE3515" i="1" s="1"/>
  <c r="AJ3514" i="1"/>
  <c r="AK3514" i="1" s="1"/>
  <c r="AH3514" i="1"/>
  <c r="AI3514" i="1" s="1"/>
  <c r="AF3514" i="1"/>
  <c r="AG3514" i="1" s="1"/>
  <c r="AD3514" i="1"/>
  <c r="AE3514" i="1" s="1"/>
  <c r="AJ3513" i="1"/>
  <c r="AK3513" i="1" s="1"/>
  <c r="AH3513" i="1"/>
  <c r="AI3513" i="1" s="1"/>
  <c r="AF3513" i="1"/>
  <c r="AG3513" i="1" s="1"/>
  <c r="AD3513" i="1"/>
  <c r="AE3513" i="1" s="1"/>
  <c r="AJ3512" i="1"/>
  <c r="AK3512" i="1" s="1"/>
  <c r="AH3512" i="1"/>
  <c r="AI3512" i="1" s="1"/>
  <c r="AF3512" i="1"/>
  <c r="AG3512" i="1" s="1"/>
  <c r="AD3512" i="1"/>
  <c r="AE3512" i="1" s="1"/>
  <c r="AJ3511" i="1"/>
  <c r="AK3511" i="1" s="1"/>
  <c r="AH3511" i="1"/>
  <c r="AI3511" i="1" s="1"/>
  <c r="AF3511" i="1"/>
  <c r="AG3511" i="1" s="1"/>
  <c r="AD3511" i="1"/>
  <c r="AE3511" i="1" s="1"/>
  <c r="AJ3510" i="1"/>
  <c r="AK3510" i="1" s="1"/>
  <c r="AH3510" i="1"/>
  <c r="AI3510" i="1" s="1"/>
  <c r="AF3510" i="1"/>
  <c r="AG3510" i="1" s="1"/>
  <c r="AD3510" i="1"/>
  <c r="AE3510" i="1" s="1"/>
  <c r="AJ3509" i="1"/>
  <c r="AK3509" i="1" s="1"/>
  <c r="AH3509" i="1"/>
  <c r="AI3509" i="1" s="1"/>
  <c r="AF3509" i="1"/>
  <c r="AG3509" i="1" s="1"/>
  <c r="AD3509" i="1"/>
  <c r="AE3509" i="1" s="1"/>
  <c r="AJ3508" i="1"/>
  <c r="AK3508" i="1" s="1"/>
  <c r="AH3508" i="1"/>
  <c r="AI3508" i="1" s="1"/>
  <c r="AF3508" i="1"/>
  <c r="AG3508" i="1" s="1"/>
  <c r="AD3508" i="1"/>
  <c r="AE3508" i="1" s="1"/>
  <c r="AJ3507" i="1"/>
  <c r="AK3507" i="1" s="1"/>
  <c r="AH3507" i="1"/>
  <c r="AI3507" i="1" s="1"/>
  <c r="AF3507" i="1"/>
  <c r="AG3507" i="1" s="1"/>
  <c r="AD3507" i="1"/>
  <c r="AE3507" i="1" s="1"/>
  <c r="AJ3506" i="1"/>
  <c r="AK3506" i="1" s="1"/>
  <c r="AH3506" i="1"/>
  <c r="AI3506" i="1" s="1"/>
  <c r="AF3506" i="1"/>
  <c r="AG3506" i="1" s="1"/>
  <c r="AD3506" i="1"/>
  <c r="AE3506" i="1" s="1"/>
  <c r="AJ3505" i="1"/>
  <c r="AK3505" i="1" s="1"/>
  <c r="AH3505" i="1"/>
  <c r="AI3505" i="1" s="1"/>
  <c r="AF3505" i="1"/>
  <c r="AG3505" i="1" s="1"/>
  <c r="AD3505" i="1"/>
  <c r="AE3505" i="1" s="1"/>
  <c r="AJ3504" i="1"/>
  <c r="AK3504" i="1" s="1"/>
  <c r="AH3504" i="1"/>
  <c r="AI3504" i="1" s="1"/>
  <c r="AF3504" i="1"/>
  <c r="AG3504" i="1" s="1"/>
  <c r="AD3504" i="1"/>
  <c r="AE3504" i="1" s="1"/>
  <c r="AJ3503" i="1"/>
  <c r="AK3503" i="1" s="1"/>
  <c r="AH3503" i="1"/>
  <c r="AI3503" i="1" s="1"/>
  <c r="AF3503" i="1"/>
  <c r="AG3503" i="1" s="1"/>
  <c r="AD3503" i="1"/>
  <c r="AE3503" i="1" s="1"/>
  <c r="AJ3502" i="1"/>
  <c r="AK3502" i="1" s="1"/>
  <c r="AH3502" i="1"/>
  <c r="AI3502" i="1" s="1"/>
  <c r="AF3502" i="1"/>
  <c r="AG3502" i="1" s="1"/>
  <c r="AD3502" i="1"/>
  <c r="AE3502" i="1" s="1"/>
  <c r="AJ3501" i="1"/>
  <c r="AK3501" i="1" s="1"/>
  <c r="AH3501" i="1"/>
  <c r="AI3501" i="1" s="1"/>
  <c r="AF3501" i="1"/>
  <c r="AG3501" i="1" s="1"/>
  <c r="AD3501" i="1"/>
  <c r="AE3501" i="1" s="1"/>
  <c r="AJ3500" i="1"/>
  <c r="AK3500" i="1" s="1"/>
  <c r="AH3500" i="1"/>
  <c r="AI3500" i="1" s="1"/>
  <c r="AF3500" i="1"/>
  <c r="AG3500" i="1" s="1"/>
  <c r="AD3500" i="1"/>
  <c r="AE3500" i="1" s="1"/>
  <c r="AJ3499" i="1"/>
  <c r="AK3499" i="1" s="1"/>
  <c r="AH3499" i="1"/>
  <c r="AI3499" i="1" s="1"/>
  <c r="AF3499" i="1"/>
  <c r="AG3499" i="1" s="1"/>
  <c r="AD3499" i="1"/>
  <c r="AE3499" i="1" s="1"/>
  <c r="AJ3498" i="1"/>
  <c r="AK3498" i="1" s="1"/>
  <c r="AH3498" i="1"/>
  <c r="AI3498" i="1" s="1"/>
  <c r="AF3498" i="1"/>
  <c r="AG3498" i="1" s="1"/>
  <c r="AD3498" i="1"/>
  <c r="AE3498" i="1" s="1"/>
  <c r="AJ3497" i="1"/>
  <c r="AK3497" i="1" s="1"/>
  <c r="AH3497" i="1"/>
  <c r="AI3497" i="1" s="1"/>
  <c r="AF3497" i="1"/>
  <c r="AG3497" i="1" s="1"/>
  <c r="AD3497" i="1"/>
  <c r="AE3497" i="1" s="1"/>
  <c r="AJ3496" i="1"/>
  <c r="AK3496" i="1" s="1"/>
  <c r="AH3496" i="1"/>
  <c r="AI3496" i="1" s="1"/>
  <c r="AF3496" i="1"/>
  <c r="AG3496" i="1" s="1"/>
  <c r="AD3496" i="1"/>
  <c r="AE3496" i="1" s="1"/>
  <c r="AJ3495" i="1"/>
  <c r="AK3495" i="1" s="1"/>
  <c r="AH3495" i="1"/>
  <c r="AI3495" i="1" s="1"/>
  <c r="AF3495" i="1"/>
  <c r="AG3495" i="1" s="1"/>
  <c r="AD3495" i="1"/>
  <c r="AE3495" i="1" s="1"/>
  <c r="AJ3494" i="1"/>
  <c r="AK3494" i="1" s="1"/>
  <c r="AH3494" i="1"/>
  <c r="AI3494" i="1" s="1"/>
  <c r="AF3494" i="1"/>
  <c r="AG3494" i="1" s="1"/>
  <c r="AD3494" i="1"/>
  <c r="AE3494" i="1" s="1"/>
  <c r="AJ3493" i="1"/>
  <c r="AK3493" i="1" s="1"/>
  <c r="AH3493" i="1"/>
  <c r="AI3493" i="1" s="1"/>
  <c r="AF3493" i="1"/>
  <c r="AG3493" i="1" s="1"/>
  <c r="AD3493" i="1"/>
  <c r="AE3493" i="1" s="1"/>
  <c r="AJ3492" i="1"/>
  <c r="AK3492" i="1" s="1"/>
  <c r="AH3492" i="1"/>
  <c r="AI3492" i="1" s="1"/>
  <c r="AF3492" i="1"/>
  <c r="AG3492" i="1" s="1"/>
  <c r="AD3492" i="1"/>
  <c r="AE3492" i="1" s="1"/>
  <c r="AJ3491" i="1"/>
  <c r="AK3491" i="1" s="1"/>
  <c r="AH3491" i="1"/>
  <c r="AI3491" i="1" s="1"/>
  <c r="AF3491" i="1"/>
  <c r="AG3491" i="1" s="1"/>
  <c r="AD3491" i="1"/>
  <c r="AE3491" i="1" s="1"/>
  <c r="AJ3490" i="1"/>
  <c r="AK3490" i="1" s="1"/>
  <c r="AH3490" i="1"/>
  <c r="AI3490" i="1" s="1"/>
  <c r="AF3490" i="1"/>
  <c r="AG3490" i="1" s="1"/>
  <c r="AD3490" i="1"/>
  <c r="AE3490" i="1" s="1"/>
  <c r="AJ3489" i="1"/>
  <c r="AK3489" i="1" s="1"/>
  <c r="AH3489" i="1"/>
  <c r="AI3489" i="1" s="1"/>
  <c r="AF3489" i="1"/>
  <c r="AG3489" i="1" s="1"/>
  <c r="AD3489" i="1"/>
  <c r="AE3489" i="1" s="1"/>
  <c r="AJ3488" i="1"/>
  <c r="AK3488" i="1" s="1"/>
  <c r="AH3488" i="1"/>
  <c r="AI3488" i="1" s="1"/>
  <c r="AF3488" i="1"/>
  <c r="AG3488" i="1" s="1"/>
  <c r="AD3488" i="1"/>
  <c r="AE3488" i="1" s="1"/>
  <c r="AJ3487" i="1"/>
  <c r="AK3487" i="1" s="1"/>
  <c r="AH3487" i="1"/>
  <c r="AI3487" i="1" s="1"/>
  <c r="AF3487" i="1"/>
  <c r="AG3487" i="1" s="1"/>
  <c r="AD3487" i="1"/>
  <c r="AE3487" i="1" s="1"/>
  <c r="AJ3486" i="1"/>
  <c r="AK3486" i="1" s="1"/>
  <c r="AH3486" i="1"/>
  <c r="AI3486" i="1" s="1"/>
  <c r="AF3486" i="1"/>
  <c r="AG3486" i="1" s="1"/>
  <c r="AD3486" i="1"/>
  <c r="AE3486" i="1" s="1"/>
  <c r="AJ3485" i="1"/>
  <c r="AK3485" i="1" s="1"/>
  <c r="AH3485" i="1"/>
  <c r="AI3485" i="1" s="1"/>
  <c r="AF3485" i="1"/>
  <c r="AG3485" i="1" s="1"/>
  <c r="AD3485" i="1"/>
  <c r="AE3485" i="1" s="1"/>
  <c r="AJ3484" i="1"/>
  <c r="AK3484" i="1" s="1"/>
  <c r="AH3484" i="1"/>
  <c r="AI3484" i="1" s="1"/>
  <c r="AF3484" i="1"/>
  <c r="AG3484" i="1" s="1"/>
  <c r="AD3484" i="1"/>
  <c r="AE3484" i="1" s="1"/>
  <c r="AJ3483" i="1"/>
  <c r="AK3483" i="1" s="1"/>
  <c r="AH3483" i="1"/>
  <c r="AI3483" i="1" s="1"/>
  <c r="AF3483" i="1"/>
  <c r="AG3483" i="1" s="1"/>
  <c r="AD3483" i="1"/>
  <c r="AE3483" i="1" s="1"/>
  <c r="AJ3482" i="1"/>
  <c r="AK3482" i="1" s="1"/>
  <c r="AH3482" i="1"/>
  <c r="AI3482" i="1" s="1"/>
  <c r="AF3482" i="1"/>
  <c r="AG3482" i="1" s="1"/>
  <c r="AD3482" i="1"/>
  <c r="AE3482" i="1" s="1"/>
  <c r="AJ3481" i="1"/>
  <c r="AK3481" i="1" s="1"/>
  <c r="AH3481" i="1"/>
  <c r="AI3481" i="1" s="1"/>
  <c r="AF3481" i="1"/>
  <c r="AG3481" i="1" s="1"/>
  <c r="AD3481" i="1"/>
  <c r="AE3481" i="1" s="1"/>
  <c r="AJ3480" i="1"/>
  <c r="AK3480" i="1" s="1"/>
  <c r="AH3480" i="1"/>
  <c r="AI3480" i="1" s="1"/>
  <c r="AF3480" i="1"/>
  <c r="AG3480" i="1" s="1"/>
  <c r="AD3480" i="1"/>
  <c r="AE3480" i="1" s="1"/>
  <c r="AJ3479" i="1"/>
  <c r="AK3479" i="1" s="1"/>
  <c r="AH3479" i="1"/>
  <c r="AI3479" i="1" s="1"/>
  <c r="AF3479" i="1"/>
  <c r="AG3479" i="1" s="1"/>
  <c r="AD3479" i="1"/>
  <c r="AE3479" i="1" s="1"/>
  <c r="AJ3478" i="1"/>
  <c r="AK3478" i="1" s="1"/>
  <c r="AH3478" i="1"/>
  <c r="AI3478" i="1" s="1"/>
  <c r="AF3478" i="1"/>
  <c r="AG3478" i="1" s="1"/>
  <c r="AD3478" i="1"/>
  <c r="AE3478" i="1" s="1"/>
  <c r="AJ3477" i="1"/>
  <c r="AK3477" i="1" s="1"/>
  <c r="AH3477" i="1"/>
  <c r="AI3477" i="1" s="1"/>
  <c r="AF3477" i="1"/>
  <c r="AG3477" i="1" s="1"/>
  <c r="AD3477" i="1"/>
  <c r="AE3477" i="1" s="1"/>
  <c r="AJ3476" i="1"/>
  <c r="AK3476" i="1" s="1"/>
  <c r="AH3476" i="1"/>
  <c r="AI3476" i="1" s="1"/>
  <c r="AF3476" i="1"/>
  <c r="AG3476" i="1" s="1"/>
  <c r="AD3476" i="1"/>
  <c r="AE3476" i="1" s="1"/>
  <c r="AJ3475" i="1"/>
  <c r="AK3475" i="1" s="1"/>
  <c r="AH3475" i="1"/>
  <c r="AI3475" i="1" s="1"/>
  <c r="AF3475" i="1"/>
  <c r="AG3475" i="1" s="1"/>
  <c r="AD3475" i="1"/>
  <c r="AE3475" i="1" s="1"/>
  <c r="AJ3474" i="1"/>
  <c r="AK3474" i="1" s="1"/>
  <c r="AH3474" i="1"/>
  <c r="AI3474" i="1" s="1"/>
  <c r="AF3474" i="1"/>
  <c r="AG3474" i="1" s="1"/>
  <c r="AD3474" i="1"/>
  <c r="AE3474" i="1" s="1"/>
  <c r="AJ3473" i="1"/>
  <c r="AK3473" i="1" s="1"/>
  <c r="AH3473" i="1"/>
  <c r="AI3473" i="1" s="1"/>
  <c r="AF3473" i="1"/>
  <c r="AG3473" i="1" s="1"/>
  <c r="AD3473" i="1"/>
  <c r="AE3473" i="1" s="1"/>
  <c r="AJ3472" i="1"/>
  <c r="AK3472" i="1" s="1"/>
  <c r="AH3472" i="1"/>
  <c r="AI3472" i="1" s="1"/>
  <c r="AF3472" i="1"/>
  <c r="AG3472" i="1" s="1"/>
  <c r="AD3472" i="1"/>
  <c r="AE3472" i="1" s="1"/>
  <c r="AJ3471" i="1"/>
  <c r="AK3471" i="1" s="1"/>
  <c r="AH3471" i="1"/>
  <c r="AI3471" i="1" s="1"/>
  <c r="AF3471" i="1"/>
  <c r="AG3471" i="1" s="1"/>
  <c r="AD3471" i="1"/>
  <c r="AE3471" i="1" s="1"/>
  <c r="AJ3470" i="1"/>
  <c r="AK3470" i="1" s="1"/>
  <c r="AH3470" i="1"/>
  <c r="AI3470" i="1" s="1"/>
  <c r="AF3470" i="1"/>
  <c r="AG3470" i="1" s="1"/>
  <c r="AD3470" i="1"/>
  <c r="AE3470" i="1" s="1"/>
  <c r="AJ3469" i="1"/>
  <c r="AK3469" i="1" s="1"/>
  <c r="AH3469" i="1"/>
  <c r="AI3469" i="1" s="1"/>
  <c r="AF3469" i="1"/>
  <c r="AG3469" i="1" s="1"/>
  <c r="AD3469" i="1"/>
  <c r="AE3469" i="1" s="1"/>
  <c r="AJ3468" i="1"/>
  <c r="AK3468" i="1" s="1"/>
  <c r="AH3468" i="1"/>
  <c r="AI3468" i="1" s="1"/>
  <c r="AF3468" i="1"/>
  <c r="AG3468" i="1" s="1"/>
  <c r="AD3468" i="1"/>
  <c r="AE3468" i="1" s="1"/>
  <c r="AJ3467" i="1"/>
  <c r="AK3467" i="1" s="1"/>
  <c r="AH3467" i="1"/>
  <c r="AI3467" i="1" s="1"/>
  <c r="AF3467" i="1"/>
  <c r="AG3467" i="1" s="1"/>
  <c r="AD3467" i="1"/>
  <c r="AE3467" i="1" s="1"/>
  <c r="AJ3466" i="1"/>
  <c r="AK3466" i="1" s="1"/>
  <c r="AH3466" i="1"/>
  <c r="AI3466" i="1" s="1"/>
  <c r="AF3466" i="1"/>
  <c r="AG3466" i="1" s="1"/>
  <c r="AD3466" i="1"/>
  <c r="AE3466" i="1" s="1"/>
  <c r="AJ3465" i="1"/>
  <c r="AK3465" i="1" s="1"/>
  <c r="AH3465" i="1"/>
  <c r="AI3465" i="1" s="1"/>
  <c r="AF3465" i="1"/>
  <c r="AG3465" i="1" s="1"/>
  <c r="AD3465" i="1"/>
  <c r="AE3465" i="1" s="1"/>
  <c r="AJ3464" i="1"/>
  <c r="AK3464" i="1" s="1"/>
  <c r="AH3464" i="1"/>
  <c r="AI3464" i="1" s="1"/>
  <c r="AF3464" i="1"/>
  <c r="AG3464" i="1" s="1"/>
  <c r="AD3464" i="1"/>
  <c r="AE3464" i="1" s="1"/>
  <c r="AJ3463" i="1"/>
  <c r="AK3463" i="1" s="1"/>
  <c r="AH3463" i="1"/>
  <c r="AI3463" i="1" s="1"/>
  <c r="AF3463" i="1"/>
  <c r="AG3463" i="1" s="1"/>
  <c r="AD3463" i="1"/>
  <c r="AE3463" i="1" s="1"/>
  <c r="AJ3462" i="1"/>
  <c r="AK3462" i="1" s="1"/>
  <c r="AH3462" i="1"/>
  <c r="AI3462" i="1" s="1"/>
  <c r="AF3462" i="1"/>
  <c r="AG3462" i="1" s="1"/>
  <c r="AD3462" i="1"/>
  <c r="AE3462" i="1" s="1"/>
  <c r="AJ3461" i="1"/>
  <c r="AK3461" i="1" s="1"/>
  <c r="AH3461" i="1"/>
  <c r="AI3461" i="1" s="1"/>
  <c r="AF3461" i="1"/>
  <c r="AG3461" i="1" s="1"/>
  <c r="AD3461" i="1"/>
  <c r="AE3461" i="1" s="1"/>
  <c r="AJ3460" i="1"/>
  <c r="AK3460" i="1" s="1"/>
  <c r="AH3460" i="1"/>
  <c r="AI3460" i="1" s="1"/>
  <c r="AF3460" i="1"/>
  <c r="AG3460" i="1" s="1"/>
  <c r="AD3460" i="1"/>
  <c r="AE3460" i="1" s="1"/>
  <c r="AJ3459" i="1"/>
  <c r="AK3459" i="1" s="1"/>
  <c r="AH3459" i="1"/>
  <c r="AI3459" i="1" s="1"/>
  <c r="AF3459" i="1"/>
  <c r="AG3459" i="1" s="1"/>
  <c r="AD3459" i="1"/>
  <c r="AE3459" i="1" s="1"/>
  <c r="AJ3458" i="1"/>
  <c r="AK3458" i="1" s="1"/>
  <c r="AH3458" i="1"/>
  <c r="AI3458" i="1" s="1"/>
  <c r="AF3458" i="1"/>
  <c r="AG3458" i="1" s="1"/>
  <c r="AD3458" i="1"/>
  <c r="AE3458" i="1" s="1"/>
  <c r="AJ3457" i="1"/>
  <c r="AK3457" i="1" s="1"/>
  <c r="AH3457" i="1"/>
  <c r="AI3457" i="1" s="1"/>
  <c r="AF3457" i="1"/>
  <c r="AG3457" i="1" s="1"/>
  <c r="AD3457" i="1"/>
  <c r="AE3457" i="1" s="1"/>
  <c r="AJ3456" i="1"/>
  <c r="AK3456" i="1" s="1"/>
  <c r="AH3456" i="1"/>
  <c r="AI3456" i="1" s="1"/>
  <c r="AF3456" i="1"/>
  <c r="AG3456" i="1" s="1"/>
  <c r="AD3456" i="1"/>
  <c r="AE3456" i="1" s="1"/>
  <c r="AJ3455" i="1"/>
  <c r="AK3455" i="1" s="1"/>
  <c r="AH3455" i="1"/>
  <c r="AI3455" i="1" s="1"/>
  <c r="AF3455" i="1"/>
  <c r="AG3455" i="1" s="1"/>
  <c r="AD3455" i="1"/>
  <c r="AE3455" i="1" s="1"/>
  <c r="AJ3454" i="1"/>
  <c r="AK3454" i="1" s="1"/>
  <c r="AH3454" i="1"/>
  <c r="AI3454" i="1" s="1"/>
  <c r="AF3454" i="1"/>
  <c r="AG3454" i="1" s="1"/>
  <c r="AD3454" i="1"/>
  <c r="AE3454" i="1" s="1"/>
  <c r="AJ3453" i="1"/>
  <c r="AK3453" i="1" s="1"/>
  <c r="AH3453" i="1"/>
  <c r="AI3453" i="1" s="1"/>
  <c r="AF3453" i="1"/>
  <c r="AG3453" i="1" s="1"/>
  <c r="AD3453" i="1"/>
  <c r="AE3453" i="1" s="1"/>
  <c r="AJ3452" i="1"/>
  <c r="AK3452" i="1" s="1"/>
  <c r="AH3452" i="1"/>
  <c r="AI3452" i="1" s="1"/>
  <c r="AF3452" i="1"/>
  <c r="AG3452" i="1" s="1"/>
  <c r="AD3452" i="1"/>
  <c r="AE3452" i="1" s="1"/>
  <c r="AJ3451" i="1"/>
  <c r="AK3451" i="1" s="1"/>
  <c r="AH3451" i="1"/>
  <c r="AI3451" i="1" s="1"/>
  <c r="AF3451" i="1"/>
  <c r="AG3451" i="1" s="1"/>
  <c r="AD3451" i="1"/>
  <c r="AE3451" i="1" s="1"/>
  <c r="AJ3450" i="1"/>
  <c r="AK3450" i="1" s="1"/>
  <c r="AH3450" i="1"/>
  <c r="AI3450" i="1" s="1"/>
  <c r="AF3450" i="1"/>
  <c r="AG3450" i="1" s="1"/>
  <c r="AD3450" i="1"/>
  <c r="AE3450" i="1" s="1"/>
  <c r="AJ3449" i="1"/>
  <c r="AK3449" i="1" s="1"/>
  <c r="AH3449" i="1"/>
  <c r="AI3449" i="1" s="1"/>
  <c r="AF3449" i="1"/>
  <c r="AG3449" i="1" s="1"/>
  <c r="AD3449" i="1"/>
  <c r="AE3449" i="1" s="1"/>
  <c r="AJ3448" i="1"/>
  <c r="AK3448" i="1" s="1"/>
  <c r="AH3448" i="1"/>
  <c r="AI3448" i="1" s="1"/>
  <c r="AF3448" i="1"/>
  <c r="AG3448" i="1" s="1"/>
  <c r="AD3448" i="1"/>
  <c r="AE3448" i="1" s="1"/>
  <c r="AJ3447" i="1"/>
  <c r="AK3447" i="1" s="1"/>
  <c r="AH3447" i="1"/>
  <c r="AI3447" i="1" s="1"/>
  <c r="AF3447" i="1"/>
  <c r="AG3447" i="1" s="1"/>
  <c r="AD3447" i="1"/>
  <c r="AE3447" i="1" s="1"/>
  <c r="AJ3446" i="1"/>
  <c r="AK3446" i="1" s="1"/>
  <c r="AH3446" i="1"/>
  <c r="AI3446" i="1" s="1"/>
  <c r="AF3446" i="1"/>
  <c r="AG3446" i="1" s="1"/>
  <c r="AD3446" i="1"/>
  <c r="AE3446" i="1" s="1"/>
  <c r="AJ3445" i="1"/>
  <c r="AK3445" i="1" s="1"/>
  <c r="AH3445" i="1"/>
  <c r="AI3445" i="1" s="1"/>
  <c r="AF3445" i="1"/>
  <c r="AG3445" i="1" s="1"/>
  <c r="AD3445" i="1"/>
  <c r="AE3445" i="1" s="1"/>
  <c r="AJ3444" i="1"/>
  <c r="AK3444" i="1" s="1"/>
  <c r="AH3444" i="1"/>
  <c r="AI3444" i="1" s="1"/>
  <c r="AF3444" i="1"/>
  <c r="AG3444" i="1" s="1"/>
  <c r="AD3444" i="1"/>
  <c r="AE3444" i="1" s="1"/>
  <c r="AJ3443" i="1"/>
  <c r="AK3443" i="1" s="1"/>
  <c r="AH3443" i="1"/>
  <c r="AI3443" i="1" s="1"/>
  <c r="AF3443" i="1"/>
  <c r="AG3443" i="1" s="1"/>
  <c r="AD3443" i="1"/>
  <c r="AE3443" i="1" s="1"/>
  <c r="AJ3442" i="1"/>
  <c r="AK3442" i="1" s="1"/>
  <c r="AH3442" i="1"/>
  <c r="AI3442" i="1" s="1"/>
  <c r="AF3442" i="1"/>
  <c r="AG3442" i="1" s="1"/>
  <c r="AD3442" i="1"/>
  <c r="AE3442" i="1" s="1"/>
  <c r="AJ3441" i="1"/>
  <c r="AK3441" i="1" s="1"/>
  <c r="AH3441" i="1"/>
  <c r="AI3441" i="1" s="1"/>
  <c r="AF3441" i="1"/>
  <c r="AG3441" i="1" s="1"/>
  <c r="AD3441" i="1"/>
  <c r="AE3441" i="1" s="1"/>
  <c r="AJ3440" i="1"/>
  <c r="AK3440" i="1" s="1"/>
  <c r="AH3440" i="1"/>
  <c r="AI3440" i="1" s="1"/>
  <c r="AF3440" i="1"/>
  <c r="AG3440" i="1" s="1"/>
  <c r="AD3440" i="1"/>
  <c r="AE3440" i="1" s="1"/>
  <c r="AJ3439" i="1"/>
  <c r="AK3439" i="1" s="1"/>
  <c r="AH3439" i="1"/>
  <c r="AI3439" i="1" s="1"/>
  <c r="AF3439" i="1"/>
  <c r="AG3439" i="1" s="1"/>
  <c r="AD3439" i="1"/>
  <c r="AE3439" i="1" s="1"/>
  <c r="AJ3438" i="1"/>
  <c r="AK3438" i="1" s="1"/>
  <c r="AH3438" i="1"/>
  <c r="AI3438" i="1" s="1"/>
  <c r="AF3438" i="1"/>
  <c r="AG3438" i="1" s="1"/>
  <c r="AD3438" i="1"/>
  <c r="AE3438" i="1" s="1"/>
  <c r="AJ3437" i="1"/>
  <c r="AK3437" i="1" s="1"/>
  <c r="AH3437" i="1"/>
  <c r="AI3437" i="1" s="1"/>
  <c r="AF3437" i="1"/>
  <c r="AG3437" i="1" s="1"/>
  <c r="AD3437" i="1"/>
  <c r="AE3437" i="1" s="1"/>
  <c r="AJ3436" i="1"/>
  <c r="AK3436" i="1" s="1"/>
  <c r="AH3436" i="1"/>
  <c r="AI3436" i="1" s="1"/>
  <c r="AF3436" i="1"/>
  <c r="AG3436" i="1" s="1"/>
  <c r="AD3436" i="1"/>
  <c r="AE3436" i="1" s="1"/>
  <c r="AJ3435" i="1"/>
  <c r="AK3435" i="1" s="1"/>
  <c r="AH3435" i="1"/>
  <c r="AI3435" i="1" s="1"/>
  <c r="AF3435" i="1"/>
  <c r="AG3435" i="1" s="1"/>
  <c r="AD3435" i="1"/>
  <c r="AE3435" i="1" s="1"/>
  <c r="AJ3434" i="1"/>
  <c r="AK3434" i="1" s="1"/>
  <c r="AH3434" i="1"/>
  <c r="AI3434" i="1" s="1"/>
  <c r="AF3434" i="1"/>
  <c r="AG3434" i="1" s="1"/>
  <c r="AD3434" i="1"/>
  <c r="AE3434" i="1" s="1"/>
  <c r="AJ3433" i="1"/>
  <c r="AK3433" i="1" s="1"/>
  <c r="AH3433" i="1"/>
  <c r="AI3433" i="1" s="1"/>
  <c r="AF3433" i="1"/>
  <c r="AG3433" i="1" s="1"/>
  <c r="AD3433" i="1"/>
  <c r="AE3433" i="1" s="1"/>
  <c r="AJ3432" i="1"/>
  <c r="AK3432" i="1" s="1"/>
  <c r="AH3432" i="1"/>
  <c r="AI3432" i="1" s="1"/>
  <c r="AF3432" i="1"/>
  <c r="AG3432" i="1" s="1"/>
  <c r="AD3432" i="1"/>
  <c r="AE3432" i="1" s="1"/>
  <c r="AJ3431" i="1"/>
  <c r="AK3431" i="1" s="1"/>
  <c r="AH3431" i="1"/>
  <c r="AI3431" i="1" s="1"/>
  <c r="AF3431" i="1"/>
  <c r="AG3431" i="1" s="1"/>
  <c r="AD3431" i="1"/>
  <c r="AE3431" i="1" s="1"/>
  <c r="AJ3430" i="1"/>
  <c r="AK3430" i="1" s="1"/>
  <c r="AH3430" i="1"/>
  <c r="AI3430" i="1" s="1"/>
  <c r="AF3430" i="1"/>
  <c r="AG3430" i="1" s="1"/>
  <c r="AD3430" i="1"/>
  <c r="AE3430" i="1" s="1"/>
  <c r="AJ3429" i="1"/>
  <c r="AK3429" i="1" s="1"/>
  <c r="AH3429" i="1"/>
  <c r="AI3429" i="1" s="1"/>
  <c r="AF3429" i="1"/>
  <c r="AG3429" i="1" s="1"/>
  <c r="AD3429" i="1"/>
  <c r="AE3429" i="1" s="1"/>
  <c r="AJ3428" i="1"/>
  <c r="AK3428" i="1" s="1"/>
  <c r="AH3428" i="1"/>
  <c r="AI3428" i="1" s="1"/>
  <c r="AF3428" i="1"/>
  <c r="AG3428" i="1" s="1"/>
  <c r="AD3428" i="1"/>
  <c r="AE3428" i="1" s="1"/>
  <c r="AJ3427" i="1"/>
  <c r="AK3427" i="1" s="1"/>
  <c r="AH3427" i="1"/>
  <c r="AI3427" i="1" s="1"/>
  <c r="AF3427" i="1"/>
  <c r="AG3427" i="1" s="1"/>
  <c r="AD3427" i="1"/>
  <c r="AE3427" i="1" s="1"/>
  <c r="AJ3426" i="1"/>
  <c r="AK3426" i="1" s="1"/>
  <c r="AH3426" i="1"/>
  <c r="AI3426" i="1" s="1"/>
  <c r="AF3426" i="1"/>
  <c r="AG3426" i="1" s="1"/>
  <c r="AD3426" i="1"/>
  <c r="AE3426" i="1" s="1"/>
  <c r="AJ3425" i="1"/>
  <c r="AK3425" i="1" s="1"/>
  <c r="AH3425" i="1"/>
  <c r="AI3425" i="1" s="1"/>
  <c r="AF3425" i="1"/>
  <c r="AG3425" i="1" s="1"/>
  <c r="AD3425" i="1"/>
  <c r="AE3425" i="1" s="1"/>
  <c r="AJ3424" i="1"/>
  <c r="AK3424" i="1" s="1"/>
  <c r="AH3424" i="1"/>
  <c r="AI3424" i="1" s="1"/>
  <c r="AF3424" i="1"/>
  <c r="AG3424" i="1" s="1"/>
  <c r="AD3424" i="1"/>
  <c r="AE3424" i="1" s="1"/>
  <c r="AJ3423" i="1"/>
  <c r="AK3423" i="1" s="1"/>
  <c r="AH3423" i="1"/>
  <c r="AI3423" i="1" s="1"/>
  <c r="AF3423" i="1"/>
  <c r="AG3423" i="1" s="1"/>
  <c r="AD3423" i="1"/>
  <c r="AE3423" i="1" s="1"/>
  <c r="AJ3422" i="1"/>
  <c r="AK3422" i="1" s="1"/>
  <c r="AH3422" i="1"/>
  <c r="AI3422" i="1" s="1"/>
  <c r="AF3422" i="1"/>
  <c r="AG3422" i="1" s="1"/>
  <c r="AD3422" i="1"/>
  <c r="AE3422" i="1" s="1"/>
  <c r="AJ3421" i="1"/>
  <c r="AK3421" i="1" s="1"/>
  <c r="AH3421" i="1"/>
  <c r="AI3421" i="1" s="1"/>
  <c r="AF3421" i="1"/>
  <c r="AG3421" i="1" s="1"/>
  <c r="AD3421" i="1"/>
  <c r="AE3421" i="1" s="1"/>
  <c r="AJ3420" i="1"/>
  <c r="AK3420" i="1" s="1"/>
  <c r="AH3420" i="1"/>
  <c r="AI3420" i="1" s="1"/>
  <c r="AF3420" i="1"/>
  <c r="AG3420" i="1" s="1"/>
  <c r="AD3420" i="1"/>
  <c r="AE3420" i="1" s="1"/>
  <c r="AJ3419" i="1"/>
  <c r="AK3419" i="1" s="1"/>
  <c r="AH3419" i="1"/>
  <c r="AI3419" i="1" s="1"/>
  <c r="AF3419" i="1"/>
  <c r="AG3419" i="1" s="1"/>
  <c r="AD3419" i="1"/>
  <c r="AE3419" i="1" s="1"/>
  <c r="AJ3418" i="1"/>
  <c r="AK3418" i="1" s="1"/>
  <c r="AH3418" i="1"/>
  <c r="AI3418" i="1" s="1"/>
  <c r="AF3418" i="1"/>
  <c r="AG3418" i="1" s="1"/>
  <c r="AD3418" i="1"/>
  <c r="AE3418" i="1" s="1"/>
  <c r="AJ3417" i="1"/>
  <c r="AK3417" i="1" s="1"/>
  <c r="AH3417" i="1"/>
  <c r="AI3417" i="1" s="1"/>
  <c r="AF3417" i="1"/>
  <c r="AG3417" i="1" s="1"/>
  <c r="AD3417" i="1"/>
  <c r="AE3417" i="1" s="1"/>
  <c r="AJ3416" i="1"/>
  <c r="AK3416" i="1" s="1"/>
  <c r="AH3416" i="1"/>
  <c r="AI3416" i="1" s="1"/>
  <c r="AF3416" i="1"/>
  <c r="AG3416" i="1" s="1"/>
  <c r="AD3416" i="1"/>
  <c r="AE3416" i="1" s="1"/>
  <c r="AJ3415" i="1"/>
  <c r="AK3415" i="1" s="1"/>
  <c r="AH3415" i="1"/>
  <c r="AI3415" i="1" s="1"/>
  <c r="AF3415" i="1"/>
  <c r="AG3415" i="1" s="1"/>
  <c r="AD3415" i="1"/>
  <c r="AE3415" i="1" s="1"/>
  <c r="AJ3414" i="1"/>
  <c r="AK3414" i="1" s="1"/>
  <c r="AH3414" i="1"/>
  <c r="AI3414" i="1" s="1"/>
  <c r="AF3414" i="1"/>
  <c r="AG3414" i="1" s="1"/>
  <c r="AD3414" i="1"/>
  <c r="AE3414" i="1" s="1"/>
  <c r="AJ3413" i="1"/>
  <c r="AK3413" i="1" s="1"/>
  <c r="AH3413" i="1"/>
  <c r="AI3413" i="1" s="1"/>
  <c r="AF3413" i="1"/>
  <c r="AG3413" i="1" s="1"/>
  <c r="AD3413" i="1"/>
  <c r="AE3413" i="1" s="1"/>
  <c r="AJ3412" i="1"/>
  <c r="AK3412" i="1" s="1"/>
  <c r="AH3412" i="1"/>
  <c r="AI3412" i="1" s="1"/>
  <c r="AF3412" i="1"/>
  <c r="AG3412" i="1" s="1"/>
  <c r="AD3412" i="1"/>
  <c r="AE3412" i="1" s="1"/>
  <c r="AJ3411" i="1"/>
  <c r="AK3411" i="1" s="1"/>
  <c r="AH3411" i="1"/>
  <c r="AI3411" i="1" s="1"/>
  <c r="AF3411" i="1"/>
  <c r="AG3411" i="1" s="1"/>
  <c r="AD3411" i="1"/>
  <c r="AE3411" i="1" s="1"/>
  <c r="AJ3410" i="1"/>
  <c r="AK3410" i="1" s="1"/>
  <c r="AH3410" i="1"/>
  <c r="AI3410" i="1" s="1"/>
  <c r="AF3410" i="1"/>
  <c r="AG3410" i="1" s="1"/>
  <c r="AD3410" i="1"/>
  <c r="AE3410" i="1" s="1"/>
  <c r="AJ3409" i="1"/>
  <c r="AK3409" i="1" s="1"/>
  <c r="AH3409" i="1"/>
  <c r="AI3409" i="1" s="1"/>
  <c r="AF3409" i="1"/>
  <c r="AG3409" i="1" s="1"/>
  <c r="AD3409" i="1"/>
  <c r="AE3409" i="1" s="1"/>
  <c r="AJ3408" i="1"/>
  <c r="AK3408" i="1" s="1"/>
  <c r="AH3408" i="1"/>
  <c r="AI3408" i="1" s="1"/>
  <c r="AF3408" i="1"/>
  <c r="AG3408" i="1" s="1"/>
  <c r="AD3408" i="1"/>
  <c r="AE3408" i="1" s="1"/>
  <c r="AJ3407" i="1"/>
  <c r="AK3407" i="1" s="1"/>
  <c r="AH3407" i="1"/>
  <c r="AI3407" i="1" s="1"/>
  <c r="AF3407" i="1"/>
  <c r="AG3407" i="1" s="1"/>
  <c r="AD3407" i="1"/>
  <c r="AE3407" i="1" s="1"/>
  <c r="AJ3406" i="1"/>
  <c r="AK3406" i="1" s="1"/>
  <c r="AH3406" i="1"/>
  <c r="AI3406" i="1" s="1"/>
  <c r="AF3406" i="1"/>
  <c r="AG3406" i="1" s="1"/>
  <c r="AD3406" i="1"/>
  <c r="AE3406" i="1" s="1"/>
  <c r="AJ3405" i="1"/>
  <c r="AK3405" i="1" s="1"/>
  <c r="AH3405" i="1"/>
  <c r="AI3405" i="1" s="1"/>
  <c r="AF3405" i="1"/>
  <c r="AG3405" i="1" s="1"/>
  <c r="AD3405" i="1"/>
  <c r="AE3405" i="1" s="1"/>
  <c r="AJ3404" i="1"/>
  <c r="AK3404" i="1" s="1"/>
  <c r="AH3404" i="1"/>
  <c r="AI3404" i="1" s="1"/>
  <c r="AF3404" i="1"/>
  <c r="AG3404" i="1" s="1"/>
  <c r="AD3404" i="1"/>
  <c r="AE3404" i="1" s="1"/>
  <c r="AJ3403" i="1"/>
  <c r="AK3403" i="1" s="1"/>
  <c r="AH3403" i="1"/>
  <c r="AI3403" i="1" s="1"/>
  <c r="AF3403" i="1"/>
  <c r="AG3403" i="1" s="1"/>
  <c r="AD3403" i="1"/>
  <c r="AE3403" i="1" s="1"/>
  <c r="AJ3402" i="1"/>
  <c r="AK3402" i="1" s="1"/>
  <c r="AH3402" i="1"/>
  <c r="AI3402" i="1" s="1"/>
  <c r="AF3402" i="1"/>
  <c r="AG3402" i="1" s="1"/>
  <c r="AD3402" i="1"/>
  <c r="AE3402" i="1" s="1"/>
  <c r="AJ3401" i="1"/>
  <c r="AK3401" i="1" s="1"/>
  <c r="AH3401" i="1"/>
  <c r="AI3401" i="1" s="1"/>
  <c r="AF3401" i="1"/>
  <c r="AG3401" i="1" s="1"/>
  <c r="AD3401" i="1"/>
  <c r="AE3401" i="1" s="1"/>
  <c r="AJ3400" i="1"/>
  <c r="AK3400" i="1" s="1"/>
  <c r="AH3400" i="1"/>
  <c r="AI3400" i="1" s="1"/>
  <c r="AF3400" i="1"/>
  <c r="AG3400" i="1" s="1"/>
  <c r="AD3400" i="1"/>
  <c r="AE3400" i="1" s="1"/>
  <c r="AJ3399" i="1"/>
  <c r="AK3399" i="1" s="1"/>
  <c r="AH3399" i="1"/>
  <c r="AI3399" i="1" s="1"/>
  <c r="AF3399" i="1"/>
  <c r="AG3399" i="1" s="1"/>
  <c r="AD3399" i="1"/>
  <c r="AE3399" i="1" s="1"/>
  <c r="AJ3398" i="1"/>
  <c r="AK3398" i="1" s="1"/>
  <c r="AH3398" i="1"/>
  <c r="AI3398" i="1" s="1"/>
  <c r="AF3398" i="1"/>
  <c r="AG3398" i="1" s="1"/>
  <c r="AD3398" i="1"/>
  <c r="AE3398" i="1" s="1"/>
  <c r="AJ3397" i="1"/>
  <c r="AK3397" i="1" s="1"/>
  <c r="AH3397" i="1"/>
  <c r="AI3397" i="1" s="1"/>
  <c r="AF3397" i="1"/>
  <c r="AG3397" i="1" s="1"/>
  <c r="AD3397" i="1"/>
  <c r="AE3397" i="1" s="1"/>
  <c r="AJ3396" i="1"/>
  <c r="AK3396" i="1" s="1"/>
  <c r="AH3396" i="1"/>
  <c r="AI3396" i="1" s="1"/>
  <c r="AF3396" i="1"/>
  <c r="AG3396" i="1" s="1"/>
  <c r="AD3396" i="1"/>
  <c r="AE3396" i="1" s="1"/>
  <c r="AJ3395" i="1"/>
  <c r="AK3395" i="1" s="1"/>
  <c r="AH3395" i="1"/>
  <c r="AI3395" i="1" s="1"/>
  <c r="AF3395" i="1"/>
  <c r="AG3395" i="1" s="1"/>
  <c r="AD3395" i="1"/>
  <c r="AE3395" i="1" s="1"/>
  <c r="AJ3394" i="1"/>
  <c r="AK3394" i="1" s="1"/>
  <c r="AH3394" i="1"/>
  <c r="AI3394" i="1" s="1"/>
  <c r="AF3394" i="1"/>
  <c r="AG3394" i="1" s="1"/>
  <c r="AD3394" i="1"/>
  <c r="AE3394" i="1" s="1"/>
  <c r="AJ3393" i="1"/>
  <c r="AK3393" i="1" s="1"/>
  <c r="AH3393" i="1"/>
  <c r="AI3393" i="1" s="1"/>
  <c r="AF3393" i="1"/>
  <c r="AG3393" i="1" s="1"/>
  <c r="AD3393" i="1"/>
  <c r="AE3393" i="1" s="1"/>
  <c r="AJ3392" i="1"/>
  <c r="AK3392" i="1" s="1"/>
  <c r="AH3392" i="1"/>
  <c r="AI3392" i="1" s="1"/>
  <c r="AF3392" i="1"/>
  <c r="AG3392" i="1" s="1"/>
  <c r="AD3392" i="1"/>
  <c r="AE3392" i="1" s="1"/>
  <c r="AJ3391" i="1"/>
  <c r="AK3391" i="1" s="1"/>
  <c r="AH3391" i="1"/>
  <c r="AI3391" i="1" s="1"/>
  <c r="AF3391" i="1"/>
  <c r="AG3391" i="1" s="1"/>
  <c r="AD3391" i="1"/>
  <c r="AE3391" i="1" s="1"/>
  <c r="AJ3390" i="1"/>
  <c r="AK3390" i="1" s="1"/>
  <c r="AH3390" i="1"/>
  <c r="AI3390" i="1" s="1"/>
  <c r="AF3390" i="1"/>
  <c r="AG3390" i="1" s="1"/>
  <c r="AD3390" i="1"/>
  <c r="AE3390" i="1" s="1"/>
  <c r="AJ3389" i="1"/>
  <c r="AK3389" i="1" s="1"/>
  <c r="AH3389" i="1"/>
  <c r="AI3389" i="1" s="1"/>
  <c r="AF3389" i="1"/>
  <c r="AG3389" i="1" s="1"/>
  <c r="AD3389" i="1"/>
  <c r="AE3389" i="1" s="1"/>
  <c r="AJ3388" i="1"/>
  <c r="AK3388" i="1" s="1"/>
  <c r="AH3388" i="1"/>
  <c r="AI3388" i="1" s="1"/>
  <c r="AF3388" i="1"/>
  <c r="AG3388" i="1" s="1"/>
  <c r="AD3388" i="1"/>
  <c r="AE3388" i="1" s="1"/>
  <c r="AJ3387" i="1"/>
  <c r="AK3387" i="1" s="1"/>
  <c r="AH3387" i="1"/>
  <c r="AI3387" i="1" s="1"/>
  <c r="AF3387" i="1"/>
  <c r="AG3387" i="1" s="1"/>
  <c r="AD3387" i="1"/>
  <c r="AE3387" i="1" s="1"/>
  <c r="AJ3386" i="1"/>
  <c r="AK3386" i="1" s="1"/>
  <c r="AH3386" i="1"/>
  <c r="AI3386" i="1" s="1"/>
  <c r="AF3386" i="1"/>
  <c r="AG3386" i="1" s="1"/>
  <c r="AD3386" i="1"/>
  <c r="AE3386" i="1" s="1"/>
  <c r="AJ3385" i="1"/>
  <c r="AK3385" i="1" s="1"/>
  <c r="AH3385" i="1"/>
  <c r="AI3385" i="1" s="1"/>
  <c r="AF3385" i="1"/>
  <c r="AG3385" i="1" s="1"/>
  <c r="AD3385" i="1"/>
  <c r="AE3385" i="1" s="1"/>
  <c r="AJ3384" i="1"/>
  <c r="AK3384" i="1" s="1"/>
  <c r="AH3384" i="1"/>
  <c r="AI3384" i="1" s="1"/>
  <c r="AF3384" i="1"/>
  <c r="AG3384" i="1" s="1"/>
  <c r="AD3384" i="1"/>
  <c r="AE3384" i="1" s="1"/>
  <c r="AJ3383" i="1"/>
  <c r="AK3383" i="1" s="1"/>
  <c r="AH3383" i="1"/>
  <c r="AI3383" i="1" s="1"/>
  <c r="AF3383" i="1"/>
  <c r="AG3383" i="1" s="1"/>
  <c r="AD3383" i="1"/>
  <c r="AE3383" i="1" s="1"/>
  <c r="AJ3382" i="1"/>
  <c r="AK3382" i="1" s="1"/>
  <c r="AH3382" i="1"/>
  <c r="AI3382" i="1" s="1"/>
  <c r="AF3382" i="1"/>
  <c r="AG3382" i="1" s="1"/>
  <c r="AD3382" i="1"/>
  <c r="AE3382" i="1" s="1"/>
  <c r="AJ3381" i="1"/>
  <c r="AK3381" i="1" s="1"/>
  <c r="AH3381" i="1"/>
  <c r="AI3381" i="1" s="1"/>
  <c r="AF3381" i="1"/>
  <c r="AG3381" i="1" s="1"/>
  <c r="AD3381" i="1"/>
  <c r="AE3381" i="1" s="1"/>
  <c r="AJ3380" i="1"/>
  <c r="AK3380" i="1" s="1"/>
  <c r="AH3380" i="1"/>
  <c r="AI3380" i="1" s="1"/>
  <c r="AF3380" i="1"/>
  <c r="AG3380" i="1" s="1"/>
  <c r="AD3380" i="1"/>
  <c r="AE3380" i="1" s="1"/>
  <c r="AJ3379" i="1"/>
  <c r="AK3379" i="1" s="1"/>
  <c r="AH3379" i="1"/>
  <c r="AI3379" i="1" s="1"/>
  <c r="AF3379" i="1"/>
  <c r="AG3379" i="1" s="1"/>
  <c r="AD3379" i="1"/>
  <c r="AE3379" i="1" s="1"/>
  <c r="AJ3378" i="1"/>
  <c r="AK3378" i="1" s="1"/>
  <c r="AH3378" i="1"/>
  <c r="AI3378" i="1" s="1"/>
  <c r="AF3378" i="1"/>
  <c r="AG3378" i="1" s="1"/>
  <c r="AD3378" i="1"/>
  <c r="AE3378" i="1" s="1"/>
  <c r="AJ3377" i="1"/>
  <c r="AK3377" i="1" s="1"/>
  <c r="AH3377" i="1"/>
  <c r="AI3377" i="1" s="1"/>
  <c r="AF3377" i="1"/>
  <c r="AG3377" i="1" s="1"/>
  <c r="AD3377" i="1"/>
  <c r="AE3377" i="1" s="1"/>
  <c r="AJ3376" i="1"/>
  <c r="AK3376" i="1" s="1"/>
  <c r="AH3376" i="1"/>
  <c r="AI3376" i="1" s="1"/>
  <c r="AF3376" i="1"/>
  <c r="AG3376" i="1" s="1"/>
  <c r="AD3376" i="1"/>
  <c r="AE3376" i="1" s="1"/>
  <c r="AJ3375" i="1"/>
  <c r="AK3375" i="1" s="1"/>
  <c r="AH3375" i="1"/>
  <c r="AI3375" i="1" s="1"/>
  <c r="AF3375" i="1"/>
  <c r="AG3375" i="1" s="1"/>
  <c r="AD3375" i="1"/>
  <c r="AE3375" i="1" s="1"/>
  <c r="AJ3374" i="1"/>
  <c r="AK3374" i="1" s="1"/>
  <c r="AI3374" i="1"/>
  <c r="AH3374" i="1"/>
  <c r="AF3374" i="1"/>
  <c r="AG3374" i="1" s="1"/>
  <c r="AD3374" i="1"/>
  <c r="AE3374" i="1" s="1"/>
  <c r="AJ3373" i="1"/>
  <c r="AK3373" i="1" s="1"/>
  <c r="AH3373" i="1"/>
  <c r="AI3373" i="1" s="1"/>
  <c r="AF3373" i="1"/>
  <c r="AG3373" i="1" s="1"/>
  <c r="AD3373" i="1"/>
  <c r="AE3373" i="1" s="1"/>
  <c r="AJ3372" i="1"/>
  <c r="AK3372" i="1" s="1"/>
  <c r="AH3372" i="1"/>
  <c r="AI3372" i="1" s="1"/>
  <c r="AF3372" i="1"/>
  <c r="AG3372" i="1" s="1"/>
  <c r="AD3372" i="1"/>
  <c r="AE3372" i="1" s="1"/>
  <c r="AJ3371" i="1"/>
  <c r="AK3371" i="1" s="1"/>
  <c r="AH3371" i="1"/>
  <c r="AI3371" i="1" s="1"/>
  <c r="AF3371" i="1"/>
  <c r="AG3371" i="1" s="1"/>
  <c r="AD3371" i="1"/>
  <c r="AE3371" i="1" s="1"/>
  <c r="AJ3370" i="1"/>
  <c r="AK3370" i="1" s="1"/>
  <c r="AH3370" i="1"/>
  <c r="AI3370" i="1" s="1"/>
  <c r="AF3370" i="1"/>
  <c r="AG3370" i="1" s="1"/>
  <c r="AD3370" i="1"/>
  <c r="AE3370" i="1" s="1"/>
  <c r="AJ3369" i="1"/>
  <c r="AK3369" i="1" s="1"/>
  <c r="AH3369" i="1"/>
  <c r="AI3369" i="1" s="1"/>
  <c r="AF3369" i="1"/>
  <c r="AG3369" i="1" s="1"/>
  <c r="AD3369" i="1"/>
  <c r="AE3369" i="1" s="1"/>
  <c r="AJ3368" i="1"/>
  <c r="AK3368" i="1" s="1"/>
  <c r="AH3368" i="1"/>
  <c r="AI3368" i="1" s="1"/>
  <c r="AF3368" i="1"/>
  <c r="AG3368" i="1" s="1"/>
  <c r="AD3368" i="1"/>
  <c r="AE3368" i="1" s="1"/>
  <c r="AJ3367" i="1"/>
  <c r="AK3367" i="1" s="1"/>
  <c r="AH3367" i="1"/>
  <c r="AI3367" i="1" s="1"/>
  <c r="AF3367" i="1"/>
  <c r="AG3367" i="1" s="1"/>
  <c r="AD3367" i="1"/>
  <c r="AE3367" i="1" s="1"/>
  <c r="AJ3366" i="1"/>
  <c r="AK3366" i="1" s="1"/>
  <c r="AH3366" i="1"/>
  <c r="AI3366" i="1" s="1"/>
  <c r="AF3366" i="1"/>
  <c r="AG3366" i="1" s="1"/>
  <c r="AD3366" i="1"/>
  <c r="AE3366" i="1" s="1"/>
  <c r="AJ3365" i="1"/>
  <c r="AK3365" i="1" s="1"/>
  <c r="AH3365" i="1"/>
  <c r="AI3365" i="1" s="1"/>
  <c r="AF3365" i="1"/>
  <c r="AG3365" i="1" s="1"/>
  <c r="AD3365" i="1"/>
  <c r="AE3365" i="1" s="1"/>
  <c r="AJ3364" i="1"/>
  <c r="AK3364" i="1" s="1"/>
  <c r="AH3364" i="1"/>
  <c r="AI3364" i="1" s="1"/>
  <c r="AF3364" i="1"/>
  <c r="AG3364" i="1" s="1"/>
  <c r="AD3364" i="1"/>
  <c r="AE3364" i="1" s="1"/>
  <c r="AJ3363" i="1"/>
  <c r="AK3363" i="1" s="1"/>
  <c r="AH3363" i="1"/>
  <c r="AI3363" i="1" s="1"/>
  <c r="AF3363" i="1"/>
  <c r="AG3363" i="1" s="1"/>
  <c r="AD3363" i="1"/>
  <c r="AE3363" i="1" s="1"/>
  <c r="AJ3362" i="1"/>
  <c r="AK3362" i="1" s="1"/>
  <c r="AH3362" i="1"/>
  <c r="AI3362" i="1" s="1"/>
  <c r="AF3362" i="1"/>
  <c r="AG3362" i="1" s="1"/>
  <c r="AD3362" i="1"/>
  <c r="AE3362" i="1" s="1"/>
  <c r="AJ3361" i="1"/>
  <c r="AK3361" i="1" s="1"/>
  <c r="AH3361" i="1"/>
  <c r="AI3361" i="1" s="1"/>
  <c r="AF3361" i="1"/>
  <c r="AG3361" i="1" s="1"/>
  <c r="AD3361" i="1"/>
  <c r="AE3361" i="1" s="1"/>
  <c r="AJ3360" i="1"/>
  <c r="AK3360" i="1" s="1"/>
  <c r="AH3360" i="1"/>
  <c r="AI3360" i="1" s="1"/>
  <c r="AF3360" i="1"/>
  <c r="AG3360" i="1" s="1"/>
  <c r="AD3360" i="1"/>
  <c r="AE3360" i="1" s="1"/>
  <c r="AJ3359" i="1"/>
  <c r="AK3359" i="1" s="1"/>
  <c r="AH3359" i="1"/>
  <c r="AI3359" i="1" s="1"/>
  <c r="AF3359" i="1"/>
  <c r="AG3359" i="1" s="1"/>
  <c r="AD3359" i="1"/>
  <c r="AE3359" i="1" s="1"/>
  <c r="AJ3358" i="1"/>
  <c r="AK3358" i="1" s="1"/>
  <c r="AH3358" i="1"/>
  <c r="AI3358" i="1" s="1"/>
  <c r="AF3358" i="1"/>
  <c r="AG3358" i="1" s="1"/>
  <c r="AD3358" i="1"/>
  <c r="AE3358" i="1" s="1"/>
  <c r="AJ3357" i="1"/>
  <c r="AK3357" i="1" s="1"/>
  <c r="AH3357" i="1"/>
  <c r="AI3357" i="1" s="1"/>
  <c r="AF3357" i="1"/>
  <c r="AG3357" i="1" s="1"/>
  <c r="AD3357" i="1"/>
  <c r="AE3357" i="1" s="1"/>
  <c r="AJ3356" i="1"/>
  <c r="AK3356" i="1" s="1"/>
  <c r="AH3356" i="1"/>
  <c r="AI3356" i="1" s="1"/>
  <c r="AF3356" i="1"/>
  <c r="AG3356" i="1" s="1"/>
  <c r="AD3356" i="1"/>
  <c r="AE3356" i="1" s="1"/>
  <c r="AJ3355" i="1"/>
  <c r="AK3355" i="1" s="1"/>
  <c r="AH3355" i="1"/>
  <c r="AI3355" i="1" s="1"/>
  <c r="AF3355" i="1"/>
  <c r="AG3355" i="1" s="1"/>
  <c r="AD3355" i="1"/>
  <c r="AE3355" i="1" s="1"/>
  <c r="AJ3354" i="1"/>
  <c r="AK3354" i="1" s="1"/>
  <c r="AH3354" i="1"/>
  <c r="AI3354" i="1" s="1"/>
  <c r="AF3354" i="1"/>
  <c r="AG3354" i="1" s="1"/>
  <c r="AD3354" i="1"/>
  <c r="AE3354" i="1" s="1"/>
  <c r="AJ3353" i="1"/>
  <c r="AK3353" i="1" s="1"/>
  <c r="AH3353" i="1"/>
  <c r="AI3353" i="1" s="1"/>
  <c r="AF3353" i="1"/>
  <c r="AG3353" i="1" s="1"/>
  <c r="AD3353" i="1"/>
  <c r="AE3353" i="1" s="1"/>
  <c r="AJ3352" i="1"/>
  <c r="AK3352" i="1" s="1"/>
  <c r="AH3352" i="1"/>
  <c r="AI3352" i="1" s="1"/>
  <c r="AF3352" i="1"/>
  <c r="AG3352" i="1" s="1"/>
  <c r="AD3352" i="1"/>
  <c r="AE3352" i="1" s="1"/>
  <c r="AJ3351" i="1"/>
  <c r="AK3351" i="1" s="1"/>
  <c r="AH3351" i="1"/>
  <c r="AI3351" i="1" s="1"/>
  <c r="AF3351" i="1"/>
  <c r="AG3351" i="1" s="1"/>
  <c r="AD3351" i="1"/>
  <c r="AE3351" i="1" s="1"/>
  <c r="AJ3350" i="1"/>
  <c r="AK3350" i="1" s="1"/>
  <c r="AH3350" i="1"/>
  <c r="AI3350" i="1" s="1"/>
  <c r="AF3350" i="1"/>
  <c r="AG3350" i="1" s="1"/>
  <c r="AD3350" i="1"/>
  <c r="AE3350" i="1" s="1"/>
  <c r="AJ3349" i="1"/>
  <c r="AK3349" i="1" s="1"/>
  <c r="AH3349" i="1"/>
  <c r="AI3349" i="1" s="1"/>
  <c r="AF3349" i="1"/>
  <c r="AG3349" i="1" s="1"/>
  <c r="AD3349" i="1"/>
  <c r="AE3349" i="1" s="1"/>
  <c r="AJ3348" i="1"/>
  <c r="AK3348" i="1" s="1"/>
  <c r="AH3348" i="1"/>
  <c r="AI3348" i="1" s="1"/>
  <c r="AF3348" i="1"/>
  <c r="AG3348" i="1" s="1"/>
  <c r="AD3348" i="1"/>
  <c r="AE3348" i="1" s="1"/>
  <c r="AJ3347" i="1"/>
  <c r="AK3347" i="1" s="1"/>
  <c r="AH3347" i="1"/>
  <c r="AI3347" i="1" s="1"/>
  <c r="AF3347" i="1"/>
  <c r="AG3347" i="1" s="1"/>
  <c r="AD3347" i="1"/>
  <c r="AE3347" i="1" s="1"/>
  <c r="AJ3346" i="1"/>
  <c r="AK3346" i="1" s="1"/>
  <c r="AH3346" i="1"/>
  <c r="AI3346" i="1" s="1"/>
  <c r="AF3346" i="1"/>
  <c r="AG3346" i="1" s="1"/>
  <c r="AD3346" i="1"/>
  <c r="AE3346" i="1" s="1"/>
  <c r="AJ3345" i="1"/>
  <c r="AK3345" i="1" s="1"/>
  <c r="AH3345" i="1"/>
  <c r="AI3345" i="1" s="1"/>
  <c r="AF3345" i="1"/>
  <c r="AG3345" i="1" s="1"/>
  <c r="AD3345" i="1"/>
  <c r="AE3345" i="1" s="1"/>
  <c r="AJ3344" i="1"/>
  <c r="AK3344" i="1" s="1"/>
  <c r="AH3344" i="1"/>
  <c r="AI3344" i="1" s="1"/>
  <c r="AF3344" i="1"/>
  <c r="AG3344" i="1" s="1"/>
  <c r="AD3344" i="1"/>
  <c r="AE3344" i="1" s="1"/>
  <c r="AJ3343" i="1"/>
  <c r="AK3343" i="1" s="1"/>
  <c r="AH3343" i="1"/>
  <c r="AI3343" i="1" s="1"/>
  <c r="AF3343" i="1"/>
  <c r="AG3343" i="1" s="1"/>
  <c r="AD3343" i="1"/>
  <c r="AE3343" i="1" s="1"/>
  <c r="AJ3342" i="1"/>
  <c r="AK3342" i="1" s="1"/>
  <c r="AH3342" i="1"/>
  <c r="AI3342" i="1" s="1"/>
  <c r="AF3342" i="1"/>
  <c r="AG3342" i="1" s="1"/>
  <c r="AD3342" i="1"/>
  <c r="AE3342" i="1" s="1"/>
  <c r="AJ3341" i="1"/>
  <c r="AK3341" i="1" s="1"/>
  <c r="AH3341" i="1"/>
  <c r="AI3341" i="1" s="1"/>
  <c r="AF3341" i="1"/>
  <c r="AG3341" i="1" s="1"/>
  <c r="AD3341" i="1"/>
  <c r="AE3341" i="1" s="1"/>
  <c r="AJ3340" i="1"/>
  <c r="AK3340" i="1" s="1"/>
  <c r="AH3340" i="1"/>
  <c r="AI3340" i="1" s="1"/>
  <c r="AF3340" i="1"/>
  <c r="AG3340" i="1" s="1"/>
  <c r="AD3340" i="1"/>
  <c r="AE3340" i="1" s="1"/>
  <c r="AJ3339" i="1"/>
  <c r="AK3339" i="1" s="1"/>
  <c r="AH3339" i="1"/>
  <c r="AI3339" i="1" s="1"/>
  <c r="AF3339" i="1"/>
  <c r="AG3339" i="1" s="1"/>
  <c r="AD3339" i="1"/>
  <c r="AE3339" i="1" s="1"/>
  <c r="AJ3338" i="1"/>
  <c r="AK3338" i="1" s="1"/>
  <c r="AH3338" i="1"/>
  <c r="AI3338" i="1" s="1"/>
  <c r="AF3338" i="1"/>
  <c r="AG3338" i="1" s="1"/>
  <c r="AD3338" i="1"/>
  <c r="AE3338" i="1" s="1"/>
  <c r="AJ3337" i="1"/>
  <c r="AK3337" i="1" s="1"/>
  <c r="AH3337" i="1"/>
  <c r="AI3337" i="1" s="1"/>
  <c r="AF3337" i="1"/>
  <c r="AG3337" i="1" s="1"/>
  <c r="AD3337" i="1"/>
  <c r="AE3337" i="1" s="1"/>
  <c r="AJ3336" i="1"/>
  <c r="AK3336" i="1" s="1"/>
  <c r="AH3336" i="1"/>
  <c r="AI3336" i="1" s="1"/>
  <c r="AF3336" i="1"/>
  <c r="AG3336" i="1" s="1"/>
  <c r="AD3336" i="1"/>
  <c r="AE3336" i="1" s="1"/>
  <c r="AJ3335" i="1"/>
  <c r="AK3335" i="1" s="1"/>
  <c r="AH3335" i="1"/>
  <c r="AI3335" i="1" s="1"/>
  <c r="AF3335" i="1"/>
  <c r="AG3335" i="1" s="1"/>
  <c r="AD3335" i="1"/>
  <c r="AE3335" i="1" s="1"/>
  <c r="AJ3334" i="1"/>
  <c r="AK3334" i="1" s="1"/>
  <c r="AH3334" i="1"/>
  <c r="AI3334" i="1" s="1"/>
  <c r="AF3334" i="1"/>
  <c r="AG3334" i="1" s="1"/>
  <c r="AD3334" i="1"/>
  <c r="AE3334" i="1" s="1"/>
  <c r="AJ3333" i="1"/>
  <c r="AK3333" i="1" s="1"/>
  <c r="AH3333" i="1"/>
  <c r="AI3333" i="1" s="1"/>
  <c r="AF3333" i="1"/>
  <c r="AG3333" i="1" s="1"/>
  <c r="AD3333" i="1"/>
  <c r="AE3333" i="1" s="1"/>
  <c r="AJ3332" i="1"/>
  <c r="AK3332" i="1" s="1"/>
  <c r="AH3332" i="1"/>
  <c r="AI3332" i="1" s="1"/>
  <c r="AF3332" i="1"/>
  <c r="AG3332" i="1" s="1"/>
  <c r="AD3332" i="1"/>
  <c r="AE3332" i="1" s="1"/>
  <c r="AJ3331" i="1"/>
  <c r="AK3331" i="1" s="1"/>
  <c r="AH3331" i="1"/>
  <c r="AI3331" i="1" s="1"/>
  <c r="AF3331" i="1"/>
  <c r="AG3331" i="1" s="1"/>
  <c r="AD3331" i="1"/>
  <c r="AE3331" i="1" s="1"/>
  <c r="AJ3330" i="1"/>
  <c r="AK3330" i="1" s="1"/>
  <c r="AH3330" i="1"/>
  <c r="AI3330" i="1" s="1"/>
  <c r="AF3330" i="1"/>
  <c r="AG3330" i="1" s="1"/>
  <c r="AD3330" i="1"/>
  <c r="AE3330" i="1" s="1"/>
  <c r="AJ3329" i="1"/>
  <c r="AK3329" i="1" s="1"/>
  <c r="AH3329" i="1"/>
  <c r="AI3329" i="1" s="1"/>
  <c r="AF3329" i="1"/>
  <c r="AG3329" i="1" s="1"/>
  <c r="AD3329" i="1"/>
  <c r="AE3329" i="1" s="1"/>
  <c r="AJ3328" i="1"/>
  <c r="AK3328" i="1" s="1"/>
  <c r="AH3328" i="1"/>
  <c r="AI3328" i="1" s="1"/>
  <c r="AF3328" i="1"/>
  <c r="AG3328" i="1" s="1"/>
  <c r="AD3328" i="1"/>
  <c r="AE3328" i="1" s="1"/>
  <c r="AJ3327" i="1"/>
  <c r="AK3327" i="1" s="1"/>
  <c r="AH3327" i="1"/>
  <c r="AI3327" i="1" s="1"/>
  <c r="AF3327" i="1"/>
  <c r="AG3327" i="1" s="1"/>
  <c r="AD3327" i="1"/>
  <c r="AE3327" i="1" s="1"/>
  <c r="AJ3326" i="1"/>
  <c r="AK3326" i="1" s="1"/>
  <c r="AH3326" i="1"/>
  <c r="AI3326" i="1" s="1"/>
  <c r="AF3326" i="1"/>
  <c r="AG3326" i="1" s="1"/>
  <c r="AD3326" i="1"/>
  <c r="AE3326" i="1" s="1"/>
  <c r="AJ3325" i="1"/>
  <c r="AK3325" i="1" s="1"/>
  <c r="AH3325" i="1"/>
  <c r="AI3325" i="1" s="1"/>
  <c r="AF3325" i="1"/>
  <c r="AG3325" i="1" s="1"/>
  <c r="AD3325" i="1"/>
  <c r="AE3325" i="1" s="1"/>
  <c r="AJ3324" i="1"/>
  <c r="AK3324" i="1" s="1"/>
  <c r="AH3324" i="1"/>
  <c r="AI3324" i="1" s="1"/>
  <c r="AF3324" i="1"/>
  <c r="AG3324" i="1" s="1"/>
  <c r="AD3324" i="1"/>
  <c r="AE3324" i="1" s="1"/>
  <c r="AJ3323" i="1"/>
  <c r="AK3323" i="1" s="1"/>
  <c r="AH3323" i="1"/>
  <c r="AI3323" i="1" s="1"/>
  <c r="AF3323" i="1"/>
  <c r="AG3323" i="1" s="1"/>
  <c r="AD3323" i="1"/>
  <c r="AE3323" i="1" s="1"/>
  <c r="AJ3322" i="1"/>
  <c r="AK3322" i="1" s="1"/>
  <c r="AH3322" i="1"/>
  <c r="AI3322" i="1" s="1"/>
  <c r="AF3322" i="1"/>
  <c r="AG3322" i="1" s="1"/>
  <c r="AD3322" i="1"/>
  <c r="AE3322" i="1" s="1"/>
  <c r="AJ3321" i="1"/>
  <c r="AK3321" i="1" s="1"/>
  <c r="AH3321" i="1"/>
  <c r="AI3321" i="1" s="1"/>
  <c r="AF3321" i="1"/>
  <c r="AG3321" i="1" s="1"/>
  <c r="AD3321" i="1"/>
  <c r="AE3321" i="1" s="1"/>
  <c r="AJ3320" i="1"/>
  <c r="AK3320" i="1" s="1"/>
  <c r="AH3320" i="1"/>
  <c r="AI3320" i="1" s="1"/>
  <c r="AF3320" i="1"/>
  <c r="AG3320" i="1" s="1"/>
  <c r="AD3320" i="1"/>
  <c r="AE3320" i="1" s="1"/>
  <c r="AJ3319" i="1"/>
  <c r="AK3319" i="1" s="1"/>
  <c r="AH3319" i="1"/>
  <c r="AI3319" i="1" s="1"/>
  <c r="AF3319" i="1"/>
  <c r="AG3319" i="1" s="1"/>
  <c r="AD3319" i="1"/>
  <c r="AE3319" i="1" s="1"/>
  <c r="AJ3318" i="1"/>
  <c r="AK3318" i="1" s="1"/>
  <c r="AH3318" i="1"/>
  <c r="AI3318" i="1" s="1"/>
  <c r="AF3318" i="1"/>
  <c r="AG3318" i="1" s="1"/>
  <c r="AD3318" i="1"/>
  <c r="AE3318" i="1" s="1"/>
  <c r="AJ3317" i="1"/>
  <c r="AK3317" i="1" s="1"/>
  <c r="AH3317" i="1"/>
  <c r="AI3317" i="1" s="1"/>
  <c r="AF3317" i="1"/>
  <c r="AG3317" i="1" s="1"/>
  <c r="AD3317" i="1"/>
  <c r="AE3317" i="1" s="1"/>
  <c r="AJ3316" i="1"/>
  <c r="AK3316" i="1" s="1"/>
  <c r="AH3316" i="1"/>
  <c r="AI3316" i="1" s="1"/>
  <c r="AF3316" i="1"/>
  <c r="AG3316" i="1" s="1"/>
  <c r="AD3316" i="1"/>
  <c r="AE3316" i="1" s="1"/>
  <c r="AJ3315" i="1"/>
  <c r="AK3315" i="1" s="1"/>
  <c r="AH3315" i="1"/>
  <c r="AI3315" i="1" s="1"/>
  <c r="AF3315" i="1"/>
  <c r="AG3315" i="1" s="1"/>
  <c r="AD3315" i="1"/>
  <c r="AE3315" i="1" s="1"/>
  <c r="AJ3314" i="1"/>
  <c r="AK3314" i="1" s="1"/>
  <c r="AH3314" i="1"/>
  <c r="AI3314" i="1" s="1"/>
  <c r="AF3314" i="1"/>
  <c r="AG3314" i="1" s="1"/>
  <c r="AD3314" i="1"/>
  <c r="AE3314" i="1" s="1"/>
  <c r="AJ3313" i="1"/>
  <c r="AK3313" i="1" s="1"/>
  <c r="AH3313" i="1"/>
  <c r="AI3313" i="1" s="1"/>
  <c r="AF3313" i="1"/>
  <c r="AG3313" i="1" s="1"/>
  <c r="AD3313" i="1"/>
  <c r="AE3313" i="1" s="1"/>
  <c r="AJ3312" i="1"/>
  <c r="AK3312" i="1" s="1"/>
  <c r="AH3312" i="1"/>
  <c r="AI3312" i="1" s="1"/>
  <c r="AF3312" i="1"/>
  <c r="AG3312" i="1" s="1"/>
  <c r="AD3312" i="1"/>
  <c r="AE3312" i="1" s="1"/>
  <c r="AJ3311" i="1"/>
  <c r="AK3311" i="1" s="1"/>
  <c r="AH3311" i="1"/>
  <c r="AI3311" i="1" s="1"/>
  <c r="AF3311" i="1"/>
  <c r="AG3311" i="1" s="1"/>
  <c r="AD3311" i="1"/>
  <c r="AE3311" i="1" s="1"/>
  <c r="AJ3310" i="1"/>
  <c r="AK3310" i="1" s="1"/>
  <c r="AI3310" i="1"/>
  <c r="AH3310" i="1"/>
  <c r="AF3310" i="1"/>
  <c r="AG3310" i="1" s="1"/>
  <c r="AD3310" i="1"/>
  <c r="AE3310" i="1" s="1"/>
  <c r="AJ3309" i="1"/>
  <c r="AK3309" i="1" s="1"/>
  <c r="AH3309" i="1"/>
  <c r="AI3309" i="1" s="1"/>
  <c r="AF3309" i="1"/>
  <c r="AG3309" i="1" s="1"/>
  <c r="AD3309" i="1"/>
  <c r="AE3309" i="1" s="1"/>
  <c r="AJ3308" i="1"/>
  <c r="AK3308" i="1" s="1"/>
  <c r="AH3308" i="1"/>
  <c r="AI3308" i="1" s="1"/>
  <c r="AF3308" i="1"/>
  <c r="AG3308" i="1" s="1"/>
  <c r="AD3308" i="1"/>
  <c r="AE3308" i="1" s="1"/>
  <c r="AJ3307" i="1"/>
  <c r="AK3307" i="1" s="1"/>
  <c r="AH3307" i="1"/>
  <c r="AI3307" i="1" s="1"/>
  <c r="AF3307" i="1"/>
  <c r="AG3307" i="1" s="1"/>
  <c r="AD3307" i="1"/>
  <c r="AE3307" i="1" s="1"/>
  <c r="AJ3306" i="1"/>
  <c r="AK3306" i="1" s="1"/>
  <c r="AH3306" i="1"/>
  <c r="AI3306" i="1" s="1"/>
  <c r="AF3306" i="1"/>
  <c r="AG3306" i="1" s="1"/>
  <c r="AD3306" i="1"/>
  <c r="AE3306" i="1" s="1"/>
  <c r="AJ3305" i="1"/>
  <c r="AK3305" i="1" s="1"/>
  <c r="AH3305" i="1"/>
  <c r="AI3305" i="1" s="1"/>
  <c r="AF3305" i="1"/>
  <c r="AG3305" i="1" s="1"/>
  <c r="AD3305" i="1"/>
  <c r="AE3305" i="1" s="1"/>
  <c r="AJ3304" i="1"/>
  <c r="AK3304" i="1" s="1"/>
  <c r="AH3304" i="1"/>
  <c r="AI3304" i="1" s="1"/>
  <c r="AF3304" i="1"/>
  <c r="AG3304" i="1" s="1"/>
  <c r="AD3304" i="1"/>
  <c r="AE3304" i="1" s="1"/>
  <c r="AJ3303" i="1"/>
  <c r="AK3303" i="1" s="1"/>
  <c r="AH3303" i="1"/>
  <c r="AI3303" i="1" s="1"/>
  <c r="AF3303" i="1"/>
  <c r="AG3303" i="1" s="1"/>
  <c r="AD3303" i="1"/>
  <c r="AE3303" i="1" s="1"/>
  <c r="AJ3302" i="1"/>
  <c r="AK3302" i="1" s="1"/>
  <c r="AH3302" i="1"/>
  <c r="AI3302" i="1" s="1"/>
  <c r="AF3302" i="1"/>
  <c r="AG3302" i="1" s="1"/>
  <c r="AD3302" i="1"/>
  <c r="AE3302" i="1" s="1"/>
  <c r="AJ3301" i="1"/>
  <c r="AK3301" i="1" s="1"/>
  <c r="AH3301" i="1"/>
  <c r="AI3301" i="1" s="1"/>
  <c r="AF3301" i="1"/>
  <c r="AG3301" i="1" s="1"/>
  <c r="AD3301" i="1"/>
  <c r="AE3301" i="1" s="1"/>
  <c r="AJ3300" i="1"/>
  <c r="AK3300" i="1" s="1"/>
  <c r="AH3300" i="1"/>
  <c r="AI3300" i="1" s="1"/>
  <c r="AF3300" i="1"/>
  <c r="AG3300" i="1" s="1"/>
  <c r="AD3300" i="1"/>
  <c r="AE3300" i="1" s="1"/>
  <c r="AJ3299" i="1"/>
  <c r="AK3299" i="1" s="1"/>
  <c r="AH3299" i="1"/>
  <c r="AI3299" i="1" s="1"/>
  <c r="AF3299" i="1"/>
  <c r="AG3299" i="1" s="1"/>
  <c r="AD3299" i="1"/>
  <c r="AE3299" i="1" s="1"/>
  <c r="AJ3298" i="1"/>
  <c r="AK3298" i="1" s="1"/>
  <c r="AH3298" i="1"/>
  <c r="AI3298" i="1" s="1"/>
  <c r="AF3298" i="1"/>
  <c r="AG3298" i="1" s="1"/>
  <c r="AD3298" i="1"/>
  <c r="AE3298" i="1" s="1"/>
  <c r="AJ3297" i="1"/>
  <c r="AK3297" i="1" s="1"/>
  <c r="AH3297" i="1"/>
  <c r="AI3297" i="1" s="1"/>
  <c r="AF3297" i="1"/>
  <c r="AG3297" i="1" s="1"/>
  <c r="AD3297" i="1"/>
  <c r="AE3297" i="1" s="1"/>
  <c r="AJ3296" i="1"/>
  <c r="AK3296" i="1" s="1"/>
  <c r="AH3296" i="1"/>
  <c r="AI3296" i="1" s="1"/>
  <c r="AF3296" i="1"/>
  <c r="AG3296" i="1" s="1"/>
  <c r="AD3296" i="1"/>
  <c r="AE3296" i="1" s="1"/>
  <c r="AJ3295" i="1"/>
  <c r="AK3295" i="1" s="1"/>
  <c r="AH3295" i="1"/>
  <c r="AI3295" i="1" s="1"/>
  <c r="AF3295" i="1"/>
  <c r="AG3295" i="1" s="1"/>
  <c r="AD3295" i="1"/>
  <c r="AE3295" i="1" s="1"/>
  <c r="AJ3294" i="1"/>
  <c r="AK3294" i="1" s="1"/>
  <c r="AH3294" i="1"/>
  <c r="AI3294" i="1" s="1"/>
  <c r="AF3294" i="1"/>
  <c r="AG3294" i="1" s="1"/>
  <c r="AD3294" i="1"/>
  <c r="AE3294" i="1" s="1"/>
  <c r="AJ3293" i="1"/>
  <c r="AK3293" i="1" s="1"/>
  <c r="AH3293" i="1"/>
  <c r="AI3293" i="1" s="1"/>
  <c r="AF3293" i="1"/>
  <c r="AG3293" i="1" s="1"/>
  <c r="AD3293" i="1"/>
  <c r="AE3293" i="1" s="1"/>
  <c r="AJ3292" i="1"/>
  <c r="AK3292" i="1" s="1"/>
  <c r="AH3292" i="1"/>
  <c r="AI3292" i="1" s="1"/>
  <c r="AF3292" i="1"/>
  <c r="AG3292" i="1" s="1"/>
  <c r="AD3292" i="1"/>
  <c r="AE3292" i="1" s="1"/>
  <c r="AJ3291" i="1"/>
  <c r="AK3291" i="1" s="1"/>
  <c r="AH3291" i="1"/>
  <c r="AI3291" i="1" s="1"/>
  <c r="AF3291" i="1"/>
  <c r="AG3291" i="1" s="1"/>
  <c r="AD3291" i="1"/>
  <c r="AE3291" i="1" s="1"/>
  <c r="AJ3290" i="1"/>
  <c r="AK3290" i="1" s="1"/>
  <c r="AH3290" i="1"/>
  <c r="AI3290" i="1" s="1"/>
  <c r="AF3290" i="1"/>
  <c r="AG3290" i="1" s="1"/>
  <c r="AD3290" i="1"/>
  <c r="AE3290" i="1" s="1"/>
  <c r="AJ3289" i="1"/>
  <c r="AK3289" i="1" s="1"/>
  <c r="AH3289" i="1"/>
  <c r="AI3289" i="1" s="1"/>
  <c r="AF3289" i="1"/>
  <c r="AG3289" i="1" s="1"/>
  <c r="AD3289" i="1"/>
  <c r="AE3289" i="1" s="1"/>
  <c r="AJ3288" i="1"/>
  <c r="AK3288" i="1" s="1"/>
  <c r="AH3288" i="1"/>
  <c r="AI3288" i="1" s="1"/>
  <c r="AF3288" i="1"/>
  <c r="AG3288" i="1" s="1"/>
  <c r="AD3288" i="1"/>
  <c r="AE3288" i="1" s="1"/>
  <c r="AJ3287" i="1"/>
  <c r="AK3287" i="1" s="1"/>
  <c r="AH3287" i="1"/>
  <c r="AI3287" i="1" s="1"/>
  <c r="AF3287" i="1"/>
  <c r="AG3287" i="1" s="1"/>
  <c r="AD3287" i="1"/>
  <c r="AE3287" i="1" s="1"/>
  <c r="AJ3286" i="1"/>
  <c r="AK3286" i="1" s="1"/>
  <c r="AH3286" i="1"/>
  <c r="AI3286" i="1" s="1"/>
  <c r="AF3286" i="1"/>
  <c r="AG3286" i="1" s="1"/>
  <c r="AD3286" i="1"/>
  <c r="AE3286" i="1" s="1"/>
  <c r="AJ3285" i="1"/>
  <c r="AK3285" i="1" s="1"/>
  <c r="AH3285" i="1"/>
  <c r="AI3285" i="1" s="1"/>
  <c r="AF3285" i="1"/>
  <c r="AG3285" i="1" s="1"/>
  <c r="AD3285" i="1"/>
  <c r="AE3285" i="1" s="1"/>
  <c r="AJ3284" i="1"/>
  <c r="AK3284" i="1" s="1"/>
  <c r="AH3284" i="1"/>
  <c r="AI3284" i="1" s="1"/>
  <c r="AF3284" i="1"/>
  <c r="AG3284" i="1" s="1"/>
  <c r="AD3284" i="1"/>
  <c r="AE3284" i="1" s="1"/>
  <c r="AJ3283" i="1"/>
  <c r="AK3283" i="1" s="1"/>
  <c r="AH3283" i="1"/>
  <c r="AI3283" i="1" s="1"/>
  <c r="AF3283" i="1"/>
  <c r="AG3283" i="1" s="1"/>
  <c r="AD3283" i="1"/>
  <c r="AE3283" i="1" s="1"/>
  <c r="AJ3282" i="1"/>
  <c r="AK3282" i="1" s="1"/>
  <c r="AH3282" i="1"/>
  <c r="AI3282" i="1" s="1"/>
  <c r="AF3282" i="1"/>
  <c r="AG3282" i="1" s="1"/>
  <c r="AD3282" i="1"/>
  <c r="AE3282" i="1" s="1"/>
  <c r="AJ3281" i="1"/>
  <c r="AK3281" i="1" s="1"/>
  <c r="AH3281" i="1"/>
  <c r="AI3281" i="1" s="1"/>
  <c r="AF3281" i="1"/>
  <c r="AG3281" i="1" s="1"/>
  <c r="AD3281" i="1"/>
  <c r="AE3281" i="1" s="1"/>
  <c r="AJ3280" i="1"/>
  <c r="AK3280" i="1" s="1"/>
  <c r="AH3280" i="1"/>
  <c r="AI3280" i="1" s="1"/>
  <c r="AF3280" i="1"/>
  <c r="AG3280" i="1" s="1"/>
  <c r="AD3280" i="1"/>
  <c r="AE3280" i="1" s="1"/>
  <c r="AJ3279" i="1"/>
  <c r="AK3279" i="1" s="1"/>
  <c r="AH3279" i="1"/>
  <c r="AI3279" i="1" s="1"/>
  <c r="AF3279" i="1"/>
  <c r="AG3279" i="1" s="1"/>
  <c r="AD3279" i="1"/>
  <c r="AE3279" i="1" s="1"/>
  <c r="AJ3278" i="1"/>
  <c r="AK3278" i="1" s="1"/>
  <c r="AH3278" i="1"/>
  <c r="AI3278" i="1" s="1"/>
  <c r="AF3278" i="1"/>
  <c r="AG3278" i="1" s="1"/>
  <c r="AD3278" i="1"/>
  <c r="AE3278" i="1" s="1"/>
  <c r="AJ3277" i="1"/>
  <c r="AK3277" i="1" s="1"/>
  <c r="AH3277" i="1"/>
  <c r="AI3277" i="1" s="1"/>
  <c r="AF3277" i="1"/>
  <c r="AG3277" i="1" s="1"/>
  <c r="AD3277" i="1"/>
  <c r="AE3277" i="1" s="1"/>
  <c r="AJ3276" i="1"/>
  <c r="AK3276" i="1" s="1"/>
  <c r="AH3276" i="1"/>
  <c r="AI3276" i="1" s="1"/>
  <c r="AF3276" i="1"/>
  <c r="AG3276" i="1" s="1"/>
  <c r="AD3276" i="1"/>
  <c r="AE3276" i="1" s="1"/>
  <c r="AJ3275" i="1"/>
  <c r="AK3275" i="1" s="1"/>
  <c r="AH3275" i="1"/>
  <c r="AI3275" i="1" s="1"/>
  <c r="AF3275" i="1"/>
  <c r="AG3275" i="1" s="1"/>
  <c r="AD3275" i="1"/>
  <c r="AE3275" i="1" s="1"/>
  <c r="AJ3274" i="1"/>
  <c r="AK3274" i="1" s="1"/>
  <c r="AH3274" i="1"/>
  <c r="AI3274" i="1" s="1"/>
  <c r="AF3274" i="1"/>
  <c r="AG3274" i="1" s="1"/>
  <c r="AD3274" i="1"/>
  <c r="AE3274" i="1" s="1"/>
  <c r="AJ3273" i="1"/>
  <c r="AK3273" i="1" s="1"/>
  <c r="AH3273" i="1"/>
  <c r="AI3273" i="1" s="1"/>
  <c r="AF3273" i="1"/>
  <c r="AG3273" i="1" s="1"/>
  <c r="AD3273" i="1"/>
  <c r="AE3273" i="1" s="1"/>
  <c r="AJ3272" i="1"/>
  <c r="AK3272" i="1" s="1"/>
  <c r="AH3272" i="1"/>
  <c r="AI3272" i="1" s="1"/>
  <c r="AF3272" i="1"/>
  <c r="AG3272" i="1" s="1"/>
  <c r="AD3272" i="1"/>
  <c r="AE3272" i="1" s="1"/>
  <c r="AJ3271" i="1"/>
  <c r="AK3271" i="1" s="1"/>
  <c r="AH3271" i="1"/>
  <c r="AI3271" i="1" s="1"/>
  <c r="AF3271" i="1"/>
  <c r="AG3271" i="1" s="1"/>
  <c r="AD3271" i="1"/>
  <c r="AE3271" i="1" s="1"/>
  <c r="AJ3270" i="1"/>
  <c r="AK3270" i="1" s="1"/>
  <c r="AH3270" i="1"/>
  <c r="AI3270" i="1" s="1"/>
  <c r="AF3270" i="1"/>
  <c r="AG3270" i="1" s="1"/>
  <c r="AD3270" i="1"/>
  <c r="AE3270" i="1" s="1"/>
  <c r="AJ3269" i="1"/>
  <c r="AK3269" i="1" s="1"/>
  <c r="AH3269" i="1"/>
  <c r="AI3269" i="1" s="1"/>
  <c r="AF3269" i="1"/>
  <c r="AG3269" i="1" s="1"/>
  <c r="AD3269" i="1"/>
  <c r="AE3269" i="1" s="1"/>
  <c r="AJ3268" i="1"/>
  <c r="AK3268" i="1" s="1"/>
  <c r="AH3268" i="1"/>
  <c r="AI3268" i="1" s="1"/>
  <c r="AF3268" i="1"/>
  <c r="AG3268" i="1" s="1"/>
  <c r="AD3268" i="1"/>
  <c r="AE3268" i="1" s="1"/>
  <c r="AJ3267" i="1"/>
  <c r="AK3267" i="1" s="1"/>
  <c r="AH3267" i="1"/>
  <c r="AI3267" i="1" s="1"/>
  <c r="AF3267" i="1"/>
  <c r="AG3267" i="1" s="1"/>
  <c r="AD3267" i="1"/>
  <c r="AE3267" i="1" s="1"/>
  <c r="AJ3266" i="1"/>
  <c r="AK3266" i="1" s="1"/>
  <c r="AH3266" i="1"/>
  <c r="AI3266" i="1" s="1"/>
  <c r="AF3266" i="1"/>
  <c r="AG3266" i="1" s="1"/>
  <c r="AD3266" i="1"/>
  <c r="AE3266" i="1" s="1"/>
  <c r="AJ3265" i="1"/>
  <c r="AK3265" i="1" s="1"/>
  <c r="AH3265" i="1"/>
  <c r="AI3265" i="1" s="1"/>
  <c r="AF3265" i="1"/>
  <c r="AG3265" i="1" s="1"/>
  <c r="AD3265" i="1"/>
  <c r="AE3265" i="1" s="1"/>
  <c r="AJ3264" i="1"/>
  <c r="AK3264" i="1" s="1"/>
  <c r="AH3264" i="1"/>
  <c r="AI3264" i="1" s="1"/>
  <c r="AF3264" i="1"/>
  <c r="AG3264" i="1" s="1"/>
  <c r="AD3264" i="1"/>
  <c r="AE3264" i="1" s="1"/>
  <c r="AJ3263" i="1"/>
  <c r="AK3263" i="1" s="1"/>
  <c r="AH3263" i="1"/>
  <c r="AI3263" i="1" s="1"/>
  <c r="AF3263" i="1"/>
  <c r="AG3263" i="1" s="1"/>
  <c r="AD3263" i="1"/>
  <c r="AE3263" i="1" s="1"/>
  <c r="AJ3262" i="1"/>
  <c r="AK3262" i="1" s="1"/>
  <c r="AH3262" i="1"/>
  <c r="AI3262" i="1" s="1"/>
  <c r="AF3262" i="1"/>
  <c r="AG3262" i="1" s="1"/>
  <c r="AD3262" i="1"/>
  <c r="AE3262" i="1" s="1"/>
  <c r="AJ3261" i="1"/>
  <c r="AK3261" i="1" s="1"/>
  <c r="AH3261" i="1"/>
  <c r="AI3261" i="1" s="1"/>
  <c r="AF3261" i="1"/>
  <c r="AG3261" i="1" s="1"/>
  <c r="AD3261" i="1"/>
  <c r="AE3261" i="1" s="1"/>
  <c r="AJ3260" i="1"/>
  <c r="AK3260" i="1" s="1"/>
  <c r="AH3260" i="1"/>
  <c r="AI3260" i="1" s="1"/>
  <c r="AF3260" i="1"/>
  <c r="AG3260" i="1" s="1"/>
  <c r="AD3260" i="1"/>
  <c r="AE3260" i="1" s="1"/>
  <c r="AJ3259" i="1"/>
  <c r="AK3259" i="1" s="1"/>
  <c r="AH3259" i="1"/>
  <c r="AI3259" i="1" s="1"/>
  <c r="AF3259" i="1"/>
  <c r="AG3259" i="1" s="1"/>
  <c r="AD3259" i="1"/>
  <c r="AE3259" i="1" s="1"/>
  <c r="AJ3258" i="1"/>
  <c r="AK3258" i="1" s="1"/>
  <c r="AH3258" i="1"/>
  <c r="AI3258" i="1" s="1"/>
  <c r="AF3258" i="1"/>
  <c r="AG3258" i="1" s="1"/>
  <c r="AD3258" i="1"/>
  <c r="AE3258" i="1" s="1"/>
  <c r="AJ3257" i="1"/>
  <c r="AK3257" i="1" s="1"/>
  <c r="AH3257" i="1"/>
  <c r="AI3257" i="1" s="1"/>
  <c r="AF3257" i="1"/>
  <c r="AG3257" i="1" s="1"/>
  <c r="AD3257" i="1"/>
  <c r="AE3257" i="1" s="1"/>
  <c r="AJ3256" i="1"/>
  <c r="AK3256" i="1" s="1"/>
  <c r="AH3256" i="1"/>
  <c r="AI3256" i="1" s="1"/>
  <c r="AF3256" i="1"/>
  <c r="AG3256" i="1" s="1"/>
  <c r="AD3256" i="1"/>
  <c r="AE3256" i="1" s="1"/>
  <c r="AJ3255" i="1"/>
  <c r="AK3255" i="1" s="1"/>
  <c r="AI3255" i="1"/>
  <c r="AH3255" i="1"/>
  <c r="AF3255" i="1"/>
  <c r="AG3255" i="1" s="1"/>
  <c r="AD3255" i="1"/>
  <c r="AE3255" i="1" s="1"/>
  <c r="AJ3254" i="1"/>
  <c r="AK3254" i="1" s="1"/>
  <c r="AH3254" i="1"/>
  <c r="AI3254" i="1" s="1"/>
  <c r="AF3254" i="1"/>
  <c r="AG3254" i="1" s="1"/>
  <c r="AD3254" i="1"/>
  <c r="AE3254" i="1" s="1"/>
  <c r="AJ3253" i="1"/>
  <c r="AK3253" i="1" s="1"/>
  <c r="AH3253" i="1"/>
  <c r="AI3253" i="1" s="1"/>
  <c r="AF3253" i="1"/>
  <c r="AG3253" i="1" s="1"/>
  <c r="AD3253" i="1"/>
  <c r="AE3253" i="1" s="1"/>
  <c r="AJ3252" i="1"/>
  <c r="AK3252" i="1" s="1"/>
  <c r="AH3252" i="1"/>
  <c r="AI3252" i="1" s="1"/>
  <c r="AF3252" i="1"/>
  <c r="AG3252" i="1" s="1"/>
  <c r="AD3252" i="1"/>
  <c r="AE3252" i="1" s="1"/>
  <c r="AJ3251" i="1"/>
  <c r="AK3251" i="1" s="1"/>
  <c r="AH3251" i="1"/>
  <c r="AI3251" i="1" s="1"/>
  <c r="AF3251" i="1"/>
  <c r="AG3251" i="1" s="1"/>
  <c r="AD3251" i="1"/>
  <c r="AE3251" i="1" s="1"/>
  <c r="AJ3250" i="1"/>
  <c r="AK3250" i="1" s="1"/>
  <c r="AH3250" i="1"/>
  <c r="AI3250" i="1" s="1"/>
  <c r="AF3250" i="1"/>
  <c r="AG3250" i="1" s="1"/>
  <c r="AD3250" i="1"/>
  <c r="AE3250" i="1" s="1"/>
  <c r="AJ3249" i="1"/>
  <c r="AK3249" i="1" s="1"/>
  <c r="AH3249" i="1"/>
  <c r="AI3249" i="1" s="1"/>
  <c r="AF3249" i="1"/>
  <c r="AG3249" i="1" s="1"/>
  <c r="AD3249" i="1"/>
  <c r="AE3249" i="1" s="1"/>
  <c r="AJ3248" i="1"/>
  <c r="AK3248" i="1" s="1"/>
  <c r="AH3248" i="1"/>
  <c r="AI3248" i="1" s="1"/>
  <c r="AF3248" i="1"/>
  <c r="AG3248" i="1" s="1"/>
  <c r="AD3248" i="1"/>
  <c r="AE3248" i="1" s="1"/>
  <c r="AJ3247" i="1"/>
  <c r="AK3247" i="1" s="1"/>
  <c r="AH3247" i="1"/>
  <c r="AI3247" i="1" s="1"/>
  <c r="AF3247" i="1"/>
  <c r="AG3247" i="1" s="1"/>
  <c r="AD3247" i="1"/>
  <c r="AE3247" i="1" s="1"/>
  <c r="AJ3246" i="1"/>
  <c r="AK3246" i="1" s="1"/>
  <c r="AH3246" i="1"/>
  <c r="AI3246" i="1" s="1"/>
  <c r="AF3246" i="1"/>
  <c r="AG3246" i="1" s="1"/>
  <c r="AD3246" i="1"/>
  <c r="AE3246" i="1" s="1"/>
  <c r="AJ3245" i="1"/>
  <c r="AK3245" i="1" s="1"/>
  <c r="AH3245" i="1"/>
  <c r="AI3245" i="1" s="1"/>
  <c r="AF3245" i="1"/>
  <c r="AG3245" i="1" s="1"/>
  <c r="AD3245" i="1"/>
  <c r="AE3245" i="1" s="1"/>
  <c r="AJ3244" i="1"/>
  <c r="AK3244" i="1" s="1"/>
  <c r="AH3244" i="1"/>
  <c r="AI3244" i="1" s="1"/>
  <c r="AF3244" i="1"/>
  <c r="AG3244" i="1" s="1"/>
  <c r="AD3244" i="1"/>
  <c r="AE3244" i="1" s="1"/>
  <c r="AJ3243" i="1"/>
  <c r="AK3243" i="1" s="1"/>
  <c r="AH3243" i="1"/>
  <c r="AI3243" i="1" s="1"/>
  <c r="AF3243" i="1"/>
  <c r="AG3243" i="1" s="1"/>
  <c r="AD3243" i="1"/>
  <c r="AE3243" i="1" s="1"/>
  <c r="AJ3242" i="1"/>
  <c r="AK3242" i="1" s="1"/>
  <c r="AH3242" i="1"/>
  <c r="AI3242" i="1" s="1"/>
  <c r="AF3242" i="1"/>
  <c r="AG3242" i="1" s="1"/>
  <c r="AD3242" i="1"/>
  <c r="AE3242" i="1" s="1"/>
  <c r="AJ3241" i="1"/>
  <c r="AK3241" i="1" s="1"/>
  <c r="AH3241" i="1"/>
  <c r="AI3241" i="1" s="1"/>
  <c r="AF3241" i="1"/>
  <c r="AG3241" i="1" s="1"/>
  <c r="AD3241" i="1"/>
  <c r="AE3241" i="1" s="1"/>
  <c r="AJ3240" i="1"/>
  <c r="AK3240" i="1" s="1"/>
  <c r="AH3240" i="1"/>
  <c r="AI3240" i="1" s="1"/>
  <c r="AF3240" i="1"/>
  <c r="AG3240" i="1" s="1"/>
  <c r="AD3240" i="1"/>
  <c r="AE3240" i="1" s="1"/>
  <c r="AJ3239" i="1"/>
  <c r="AK3239" i="1" s="1"/>
  <c r="AH3239" i="1"/>
  <c r="AI3239" i="1" s="1"/>
  <c r="AF3239" i="1"/>
  <c r="AG3239" i="1" s="1"/>
  <c r="AD3239" i="1"/>
  <c r="AE3239" i="1" s="1"/>
  <c r="AJ3238" i="1"/>
  <c r="AK3238" i="1" s="1"/>
  <c r="AH3238" i="1"/>
  <c r="AI3238" i="1" s="1"/>
  <c r="AF3238" i="1"/>
  <c r="AG3238" i="1" s="1"/>
  <c r="AD3238" i="1"/>
  <c r="AE3238" i="1" s="1"/>
  <c r="AJ3237" i="1"/>
  <c r="AK3237" i="1" s="1"/>
  <c r="AH3237" i="1"/>
  <c r="AI3237" i="1" s="1"/>
  <c r="AF3237" i="1"/>
  <c r="AG3237" i="1" s="1"/>
  <c r="AD3237" i="1"/>
  <c r="AE3237" i="1" s="1"/>
  <c r="AK3236" i="1"/>
  <c r="AJ3236" i="1"/>
  <c r="AH3236" i="1"/>
  <c r="AI3236" i="1" s="1"/>
  <c r="AF3236" i="1"/>
  <c r="AG3236" i="1" s="1"/>
  <c r="AD3236" i="1"/>
  <c r="AE3236" i="1" s="1"/>
  <c r="AJ3235" i="1"/>
  <c r="AK3235" i="1" s="1"/>
  <c r="AH3235" i="1"/>
  <c r="AI3235" i="1" s="1"/>
  <c r="AF3235" i="1"/>
  <c r="AG3235" i="1" s="1"/>
  <c r="AD3235" i="1"/>
  <c r="AE3235" i="1" s="1"/>
  <c r="AJ3234" i="1"/>
  <c r="AK3234" i="1" s="1"/>
  <c r="AH3234" i="1"/>
  <c r="AI3234" i="1" s="1"/>
  <c r="AF3234" i="1"/>
  <c r="AG3234" i="1" s="1"/>
  <c r="AD3234" i="1"/>
  <c r="AE3234" i="1" s="1"/>
  <c r="AJ3233" i="1"/>
  <c r="AK3233" i="1" s="1"/>
  <c r="AH3233" i="1"/>
  <c r="AI3233" i="1" s="1"/>
  <c r="AF3233" i="1"/>
  <c r="AG3233" i="1" s="1"/>
  <c r="AD3233" i="1"/>
  <c r="AE3233" i="1" s="1"/>
  <c r="AJ3232" i="1"/>
  <c r="AK3232" i="1" s="1"/>
  <c r="AH3232" i="1"/>
  <c r="AI3232" i="1" s="1"/>
  <c r="AF3232" i="1"/>
  <c r="AG3232" i="1" s="1"/>
  <c r="AD3232" i="1"/>
  <c r="AE3232" i="1" s="1"/>
  <c r="AJ3231" i="1"/>
  <c r="AK3231" i="1" s="1"/>
  <c r="AH3231" i="1"/>
  <c r="AI3231" i="1" s="1"/>
  <c r="AF3231" i="1"/>
  <c r="AG3231" i="1" s="1"/>
  <c r="AD3231" i="1"/>
  <c r="AE3231" i="1" s="1"/>
  <c r="AJ3230" i="1"/>
  <c r="AK3230" i="1" s="1"/>
  <c r="AH3230" i="1"/>
  <c r="AI3230" i="1" s="1"/>
  <c r="AF3230" i="1"/>
  <c r="AG3230" i="1" s="1"/>
  <c r="AD3230" i="1"/>
  <c r="AE3230" i="1" s="1"/>
  <c r="AJ3229" i="1"/>
  <c r="AK3229" i="1" s="1"/>
  <c r="AH3229" i="1"/>
  <c r="AI3229" i="1" s="1"/>
  <c r="AF3229" i="1"/>
  <c r="AG3229" i="1" s="1"/>
  <c r="AD3229" i="1"/>
  <c r="AE3229" i="1" s="1"/>
  <c r="AJ3228" i="1"/>
  <c r="AK3228" i="1" s="1"/>
  <c r="AH3228" i="1"/>
  <c r="AI3228" i="1" s="1"/>
  <c r="AF3228" i="1"/>
  <c r="AG3228" i="1" s="1"/>
  <c r="AD3228" i="1"/>
  <c r="AE3228" i="1" s="1"/>
  <c r="AJ3227" i="1"/>
  <c r="AK3227" i="1" s="1"/>
  <c r="AH3227" i="1"/>
  <c r="AI3227" i="1" s="1"/>
  <c r="AF3227" i="1"/>
  <c r="AG3227" i="1" s="1"/>
  <c r="AD3227" i="1"/>
  <c r="AE3227" i="1" s="1"/>
  <c r="AJ3226" i="1"/>
  <c r="AK3226" i="1" s="1"/>
  <c r="AH3226" i="1"/>
  <c r="AI3226" i="1" s="1"/>
  <c r="AF3226" i="1"/>
  <c r="AG3226" i="1" s="1"/>
  <c r="AD3226" i="1"/>
  <c r="AE3226" i="1" s="1"/>
  <c r="AJ3225" i="1"/>
  <c r="AK3225" i="1" s="1"/>
  <c r="AH3225" i="1"/>
  <c r="AI3225" i="1" s="1"/>
  <c r="AF3225" i="1"/>
  <c r="AG3225" i="1" s="1"/>
  <c r="AD3225" i="1"/>
  <c r="AE3225" i="1" s="1"/>
  <c r="AJ3224" i="1"/>
  <c r="AK3224" i="1" s="1"/>
  <c r="AH3224" i="1"/>
  <c r="AI3224" i="1" s="1"/>
  <c r="AF3224" i="1"/>
  <c r="AG3224" i="1" s="1"/>
  <c r="AD3224" i="1"/>
  <c r="AE3224" i="1" s="1"/>
  <c r="AJ3223" i="1"/>
  <c r="AK3223" i="1" s="1"/>
  <c r="AH3223" i="1"/>
  <c r="AI3223" i="1" s="1"/>
  <c r="AF3223" i="1"/>
  <c r="AG3223" i="1" s="1"/>
  <c r="AD3223" i="1"/>
  <c r="AE3223" i="1" s="1"/>
  <c r="AJ3222" i="1"/>
  <c r="AK3222" i="1" s="1"/>
  <c r="AH3222" i="1"/>
  <c r="AI3222" i="1" s="1"/>
  <c r="AF3222" i="1"/>
  <c r="AG3222" i="1" s="1"/>
  <c r="AD3222" i="1"/>
  <c r="AE3222" i="1" s="1"/>
  <c r="AJ3221" i="1"/>
  <c r="AK3221" i="1" s="1"/>
  <c r="AH3221" i="1"/>
  <c r="AI3221" i="1" s="1"/>
  <c r="AF3221" i="1"/>
  <c r="AG3221" i="1" s="1"/>
  <c r="AD3221" i="1"/>
  <c r="AE3221" i="1" s="1"/>
  <c r="AJ3220" i="1"/>
  <c r="AK3220" i="1" s="1"/>
  <c r="AH3220" i="1"/>
  <c r="AI3220" i="1" s="1"/>
  <c r="AF3220" i="1"/>
  <c r="AG3220" i="1" s="1"/>
  <c r="AD3220" i="1"/>
  <c r="AE3220" i="1" s="1"/>
  <c r="AJ3219" i="1"/>
  <c r="AK3219" i="1" s="1"/>
  <c r="AH3219" i="1"/>
  <c r="AI3219" i="1" s="1"/>
  <c r="AF3219" i="1"/>
  <c r="AG3219" i="1" s="1"/>
  <c r="AD3219" i="1"/>
  <c r="AE3219" i="1" s="1"/>
  <c r="AJ3218" i="1"/>
  <c r="AK3218" i="1" s="1"/>
  <c r="AH3218" i="1"/>
  <c r="AI3218" i="1" s="1"/>
  <c r="AF3218" i="1"/>
  <c r="AG3218" i="1" s="1"/>
  <c r="AD3218" i="1"/>
  <c r="AE3218" i="1" s="1"/>
  <c r="AJ3217" i="1"/>
  <c r="AK3217" i="1" s="1"/>
  <c r="AH3217" i="1"/>
  <c r="AI3217" i="1" s="1"/>
  <c r="AF3217" i="1"/>
  <c r="AG3217" i="1" s="1"/>
  <c r="AD3217" i="1"/>
  <c r="AE3217" i="1" s="1"/>
  <c r="AJ3216" i="1"/>
  <c r="AK3216" i="1" s="1"/>
  <c r="AH3216" i="1"/>
  <c r="AI3216" i="1" s="1"/>
  <c r="AF3216" i="1"/>
  <c r="AG3216" i="1" s="1"/>
  <c r="AD3216" i="1"/>
  <c r="AE3216" i="1" s="1"/>
  <c r="AJ3215" i="1"/>
  <c r="AK3215" i="1" s="1"/>
  <c r="AH3215" i="1"/>
  <c r="AI3215" i="1" s="1"/>
  <c r="AF3215" i="1"/>
  <c r="AG3215" i="1" s="1"/>
  <c r="AD3215" i="1"/>
  <c r="AE3215" i="1" s="1"/>
  <c r="AJ3214" i="1"/>
  <c r="AK3214" i="1" s="1"/>
  <c r="AH3214" i="1"/>
  <c r="AI3214" i="1" s="1"/>
  <c r="AF3214" i="1"/>
  <c r="AG3214" i="1" s="1"/>
  <c r="AD3214" i="1"/>
  <c r="AE3214" i="1" s="1"/>
  <c r="AJ3213" i="1"/>
  <c r="AK3213" i="1" s="1"/>
  <c r="AH3213" i="1"/>
  <c r="AI3213" i="1" s="1"/>
  <c r="AF3213" i="1"/>
  <c r="AG3213" i="1" s="1"/>
  <c r="AD3213" i="1"/>
  <c r="AE3213" i="1" s="1"/>
  <c r="AJ3212" i="1"/>
  <c r="AK3212" i="1" s="1"/>
  <c r="AH3212" i="1"/>
  <c r="AI3212" i="1" s="1"/>
  <c r="AF3212" i="1"/>
  <c r="AG3212" i="1" s="1"/>
  <c r="AD3212" i="1"/>
  <c r="AE3212" i="1" s="1"/>
  <c r="AJ3211" i="1"/>
  <c r="AK3211" i="1" s="1"/>
  <c r="AH3211" i="1"/>
  <c r="AI3211" i="1" s="1"/>
  <c r="AF3211" i="1"/>
  <c r="AG3211" i="1" s="1"/>
  <c r="AD3211" i="1"/>
  <c r="AE3211" i="1" s="1"/>
  <c r="AJ3210" i="1"/>
  <c r="AK3210" i="1" s="1"/>
  <c r="AH3210" i="1"/>
  <c r="AI3210" i="1" s="1"/>
  <c r="AF3210" i="1"/>
  <c r="AG3210" i="1" s="1"/>
  <c r="AD3210" i="1"/>
  <c r="AE3210" i="1" s="1"/>
  <c r="AJ3209" i="1"/>
  <c r="AK3209" i="1" s="1"/>
  <c r="AH3209" i="1"/>
  <c r="AI3209" i="1" s="1"/>
  <c r="AF3209" i="1"/>
  <c r="AG3209" i="1" s="1"/>
  <c r="AD3209" i="1"/>
  <c r="AE3209" i="1" s="1"/>
  <c r="AJ3208" i="1"/>
  <c r="AK3208" i="1" s="1"/>
  <c r="AH3208" i="1"/>
  <c r="AI3208" i="1" s="1"/>
  <c r="AF3208" i="1"/>
  <c r="AG3208" i="1" s="1"/>
  <c r="AD3208" i="1"/>
  <c r="AE3208" i="1" s="1"/>
  <c r="AJ3207" i="1"/>
  <c r="AK3207" i="1" s="1"/>
  <c r="AH3207" i="1"/>
  <c r="AI3207" i="1" s="1"/>
  <c r="AF3207" i="1"/>
  <c r="AG3207" i="1" s="1"/>
  <c r="AD3207" i="1"/>
  <c r="AE3207" i="1" s="1"/>
  <c r="AJ3206" i="1"/>
  <c r="AK3206" i="1" s="1"/>
  <c r="AH3206" i="1"/>
  <c r="AI3206" i="1" s="1"/>
  <c r="AF3206" i="1"/>
  <c r="AG3206" i="1" s="1"/>
  <c r="AD3206" i="1"/>
  <c r="AE3206" i="1" s="1"/>
  <c r="AJ3205" i="1"/>
  <c r="AK3205" i="1" s="1"/>
  <c r="AH3205" i="1"/>
  <c r="AI3205" i="1" s="1"/>
  <c r="AF3205" i="1"/>
  <c r="AG3205" i="1" s="1"/>
  <c r="AD3205" i="1"/>
  <c r="AE3205" i="1" s="1"/>
  <c r="AJ3204" i="1"/>
  <c r="AK3204" i="1" s="1"/>
  <c r="AH3204" i="1"/>
  <c r="AI3204" i="1" s="1"/>
  <c r="AF3204" i="1"/>
  <c r="AG3204" i="1" s="1"/>
  <c r="AD3204" i="1"/>
  <c r="AE3204" i="1" s="1"/>
  <c r="AJ3203" i="1"/>
  <c r="AK3203" i="1" s="1"/>
  <c r="AH3203" i="1"/>
  <c r="AI3203" i="1" s="1"/>
  <c r="AF3203" i="1"/>
  <c r="AG3203" i="1" s="1"/>
  <c r="AD3203" i="1"/>
  <c r="AE3203" i="1" s="1"/>
  <c r="AJ3202" i="1"/>
  <c r="AK3202" i="1" s="1"/>
  <c r="AH3202" i="1"/>
  <c r="AI3202" i="1" s="1"/>
  <c r="AF3202" i="1"/>
  <c r="AG3202" i="1" s="1"/>
  <c r="AD3202" i="1"/>
  <c r="AE3202" i="1" s="1"/>
  <c r="AJ3201" i="1"/>
  <c r="AK3201" i="1" s="1"/>
  <c r="AH3201" i="1"/>
  <c r="AI3201" i="1" s="1"/>
  <c r="AF3201" i="1"/>
  <c r="AG3201" i="1" s="1"/>
  <c r="AD3201" i="1"/>
  <c r="AE3201" i="1" s="1"/>
  <c r="AJ3200" i="1"/>
  <c r="AK3200" i="1" s="1"/>
  <c r="AH3200" i="1"/>
  <c r="AI3200" i="1" s="1"/>
  <c r="AF3200" i="1"/>
  <c r="AG3200" i="1" s="1"/>
  <c r="AD3200" i="1"/>
  <c r="AE3200" i="1" s="1"/>
  <c r="AJ3199" i="1"/>
  <c r="AK3199" i="1" s="1"/>
  <c r="AH3199" i="1"/>
  <c r="AI3199" i="1" s="1"/>
  <c r="AF3199" i="1"/>
  <c r="AG3199" i="1" s="1"/>
  <c r="AD3199" i="1"/>
  <c r="AE3199" i="1" s="1"/>
  <c r="AJ3198" i="1"/>
  <c r="AK3198" i="1" s="1"/>
  <c r="AH3198" i="1"/>
  <c r="AI3198" i="1" s="1"/>
  <c r="AF3198" i="1"/>
  <c r="AG3198" i="1" s="1"/>
  <c r="AD3198" i="1"/>
  <c r="AE3198" i="1" s="1"/>
  <c r="AJ3197" i="1"/>
  <c r="AK3197" i="1" s="1"/>
  <c r="AH3197" i="1"/>
  <c r="AI3197" i="1" s="1"/>
  <c r="AF3197" i="1"/>
  <c r="AG3197" i="1" s="1"/>
  <c r="AD3197" i="1"/>
  <c r="AE3197" i="1" s="1"/>
  <c r="AJ3196" i="1"/>
  <c r="AK3196" i="1" s="1"/>
  <c r="AH3196" i="1"/>
  <c r="AI3196" i="1" s="1"/>
  <c r="AF3196" i="1"/>
  <c r="AG3196" i="1" s="1"/>
  <c r="AD3196" i="1"/>
  <c r="AE3196" i="1" s="1"/>
  <c r="AJ3195" i="1"/>
  <c r="AK3195" i="1" s="1"/>
  <c r="AH3195" i="1"/>
  <c r="AI3195" i="1" s="1"/>
  <c r="AF3195" i="1"/>
  <c r="AG3195" i="1" s="1"/>
  <c r="AD3195" i="1"/>
  <c r="AE3195" i="1" s="1"/>
  <c r="AJ3194" i="1"/>
  <c r="AK3194" i="1" s="1"/>
  <c r="AH3194" i="1"/>
  <c r="AI3194" i="1" s="1"/>
  <c r="AF3194" i="1"/>
  <c r="AG3194" i="1" s="1"/>
  <c r="AD3194" i="1"/>
  <c r="AE3194" i="1" s="1"/>
  <c r="AJ3193" i="1"/>
  <c r="AK3193" i="1" s="1"/>
  <c r="AH3193" i="1"/>
  <c r="AI3193" i="1" s="1"/>
  <c r="AF3193" i="1"/>
  <c r="AG3193" i="1" s="1"/>
  <c r="AD3193" i="1"/>
  <c r="AE3193" i="1" s="1"/>
  <c r="AJ3192" i="1"/>
  <c r="AK3192" i="1" s="1"/>
  <c r="AH3192" i="1"/>
  <c r="AI3192" i="1" s="1"/>
  <c r="AF3192" i="1"/>
  <c r="AG3192" i="1" s="1"/>
  <c r="AD3192" i="1"/>
  <c r="AE3192" i="1" s="1"/>
  <c r="AJ3191" i="1"/>
  <c r="AK3191" i="1" s="1"/>
  <c r="AH3191" i="1"/>
  <c r="AI3191" i="1" s="1"/>
  <c r="AF3191" i="1"/>
  <c r="AG3191" i="1" s="1"/>
  <c r="AD3191" i="1"/>
  <c r="AE3191" i="1" s="1"/>
  <c r="AJ3190" i="1"/>
  <c r="AK3190" i="1" s="1"/>
  <c r="AH3190" i="1"/>
  <c r="AI3190" i="1" s="1"/>
  <c r="AF3190" i="1"/>
  <c r="AG3190" i="1" s="1"/>
  <c r="AD3190" i="1"/>
  <c r="AE3190" i="1" s="1"/>
  <c r="AJ3189" i="1"/>
  <c r="AK3189" i="1" s="1"/>
  <c r="AH3189" i="1"/>
  <c r="AI3189" i="1" s="1"/>
  <c r="AF3189" i="1"/>
  <c r="AG3189" i="1" s="1"/>
  <c r="AD3189" i="1"/>
  <c r="AE3189" i="1" s="1"/>
  <c r="AJ3188" i="1"/>
  <c r="AK3188" i="1" s="1"/>
  <c r="AH3188" i="1"/>
  <c r="AI3188" i="1" s="1"/>
  <c r="AF3188" i="1"/>
  <c r="AG3188" i="1" s="1"/>
  <c r="AD3188" i="1"/>
  <c r="AE3188" i="1" s="1"/>
  <c r="AJ3187" i="1"/>
  <c r="AK3187" i="1" s="1"/>
  <c r="AH3187" i="1"/>
  <c r="AI3187" i="1" s="1"/>
  <c r="AG3187" i="1"/>
  <c r="AF3187" i="1"/>
  <c r="AD3187" i="1"/>
  <c r="AE3187" i="1" s="1"/>
  <c r="AJ3186" i="1"/>
  <c r="AK3186" i="1" s="1"/>
  <c r="AH3186" i="1"/>
  <c r="AI3186" i="1" s="1"/>
  <c r="AF3186" i="1"/>
  <c r="AG3186" i="1" s="1"/>
  <c r="AD3186" i="1"/>
  <c r="AE3186" i="1" s="1"/>
  <c r="AJ3185" i="1"/>
  <c r="AK3185" i="1" s="1"/>
  <c r="AH3185" i="1"/>
  <c r="AI3185" i="1" s="1"/>
  <c r="AF3185" i="1"/>
  <c r="AG3185" i="1" s="1"/>
  <c r="AD3185" i="1"/>
  <c r="AE3185" i="1" s="1"/>
  <c r="AJ3184" i="1"/>
  <c r="AK3184" i="1" s="1"/>
  <c r="AH3184" i="1"/>
  <c r="AI3184" i="1" s="1"/>
  <c r="AF3184" i="1"/>
  <c r="AG3184" i="1" s="1"/>
  <c r="AD3184" i="1"/>
  <c r="AE3184" i="1" s="1"/>
  <c r="AJ3183" i="1"/>
  <c r="AK3183" i="1" s="1"/>
  <c r="AH3183" i="1"/>
  <c r="AI3183" i="1" s="1"/>
  <c r="AF3183" i="1"/>
  <c r="AG3183" i="1" s="1"/>
  <c r="AD3183" i="1"/>
  <c r="AE3183" i="1" s="1"/>
  <c r="AJ3182" i="1"/>
  <c r="AK3182" i="1" s="1"/>
  <c r="AH3182" i="1"/>
  <c r="AI3182" i="1" s="1"/>
  <c r="AF3182" i="1"/>
  <c r="AG3182" i="1" s="1"/>
  <c r="AD3182" i="1"/>
  <c r="AE3182" i="1" s="1"/>
  <c r="AJ3181" i="1"/>
  <c r="AK3181" i="1" s="1"/>
  <c r="AH3181" i="1"/>
  <c r="AI3181" i="1" s="1"/>
  <c r="AF3181" i="1"/>
  <c r="AG3181" i="1" s="1"/>
  <c r="AD3181" i="1"/>
  <c r="AE3181" i="1" s="1"/>
  <c r="AJ3180" i="1"/>
  <c r="AK3180" i="1" s="1"/>
  <c r="AH3180" i="1"/>
  <c r="AI3180" i="1" s="1"/>
  <c r="AF3180" i="1"/>
  <c r="AG3180" i="1" s="1"/>
  <c r="AD3180" i="1"/>
  <c r="AE3180" i="1" s="1"/>
  <c r="AJ3179" i="1"/>
  <c r="AK3179" i="1" s="1"/>
  <c r="AH3179" i="1"/>
  <c r="AI3179" i="1" s="1"/>
  <c r="AF3179" i="1"/>
  <c r="AG3179" i="1" s="1"/>
  <c r="AD3179" i="1"/>
  <c r="AE3179" i="1" s="1"/>
  <c r="AJ3178" i="1"/>
  <c r="AK3178" i="1" s="1"/>
  <c r="AH3178" i="1"/>
  <c r="AI3178" i="1" s="1"/>
  <c r="AF3178" i="1"/>
  <c r="AG3178" i="1" s="1"/>
  <c r="AD3178" i="1"/>
  <c r="AE3178" i="1" s="1"/>
  <c r="AJ3177" i="1"/>
  <c r="AK3177" i="1" s="1"/>
  <c r="AH3177" i="1"/>
  <c r="AI3177" i="1" s="1"/>
  <c r="AF3177" i="1"/>
  <c r="AG3177" i="1" s="1"/>
  <c r="AD3177" i="1"/>
  <c r="AE3177" i="1" s="1"/>
  <c r="AJ3176" i="1"/>
  <c r="AK3176" i="1" s="1"/>
  <c r="AH3176" i="1"/>
  <c r="AI3176" i="1" s="1"/>
  <c r="AF3176" i="1"/>
  <c r="AG3176" i="1" s="1"/>
  <c r="AD3176" i="1"/>
  <c r="AE3176" i="1" s="1"/>
  <c r="AJ3175" i="1"/>
  <c r="AK3175" i="1" s="1"/>
  <c r="AH3175" i="1"/>
  <c r="AI3175" i="1" s="1"/>
  <c r="AF3175" i="1"/>
  <c r="AG3175" i="1" s="1"/>
  <c r="AD3175" i="1"/>
  <c r="AE3175" i="1" s="1"/>
  <c r="AJ3174" i="1"/>
  <c r="AK3174" i="1" s="1"/>
  <c r="AH3174" i="1"/>
  <c r="AI3174" i="1" s="1"/>
  <c r="AF3174" i="1"/>
  <c r="AG3174" i="1" s="1"/>
  <c r="AD3174" i="1"/>
  <c r="AE3174" i="1" s="1"/>
  <c r="AJ3173" i="1"/>
  <c r="AK3173" i="1" s="1"/>
  <c r="AH3173" i="1"/>
  <c r="AI3173" i="1" s="1"/>
  <c r="AF3173" i="1"/>
  <c r="AG3173" i="1" s="1"/>
  <c r="AD3173" i="1"/>
  <c r="AE3173" i="1" s="1"/>
  <c r="AJ3172" i="1"/>
  <c r="AK3172" i="1" s="1"/>
  <c r="AH3172" i="1"/>
  <c r="AI3172" i="1" s="1"/>
  <c r="AF3172" i="1"/>
  <c r="AG3172" i="1" s="1"/>
  <c r="AD3172" i="1"/>
  <c r="AE3172" i="1" s="1"/>
  <c r="AJ3171" i="1"/>
  <c r="AK3171" i="1" s="1"/>
  <c r="AH3171" i="1"/>
  <c r="AI3171" i="1" s="1"/>
  <c r="AF3171" i="1"/>
  <c r="AG3171" i="1" s="1"/>
  <c r="AD3171" i="1"/>
  <c r="AE3171" i="1" s="1"/>
  <c r="AJ3170" i="1"/>
  <c r="AK3170" i="1" s="1"/>
  <c r="AH3170" i="1"/>
  <c r="AI3170" i="1" s="1"/>
  <c r="AF3170" i="1"/>
  <c r="AG3170" i="1" s="1"/>
  <c r="AD3170" i="1"/>
  <c r="AE3170" i="1" s="1"/>
  <c r="AJ3169" i="1"/>
  <c r="AK3169" i="1" s="1"/>
  <c r="AH3169" i="1"/>
  <c r="AI3169" i="1" s="1"/>
  <c r="AF3169" i="1"/>
  <c r="AG3169" i="1" s="1"/>
  <c r="AD3169" i="1"/>
  <c r="AE3169" i="1" s="1"/>
  <c r="AJ3168" i="1"/>
  <c r="AK3168" i="1" s="1"/>
  <c r="AH3168" i="1"/>
  <c r="AI3168" i="1" s="1"/>
  <c r="AF3168" i="1"/>
  <c r="AG3168" i="1" s="1"/>
  <c r="AD3168" i="1"/>
  <c r="AE3168" i="1" s="1"/>
  <c r="AJ3167" i="1"/>
  <c r="AK3167" i="1" s="1"/>
  <c r="AH3167" i="1"/>
  <c r="AI3167" i="1" s="1"/>
  <c r="AF3167" i="1"/>
  <c r="AG3167" i="1" s="1"/>
  <c r="AD3167" i="1"/>
  <c r="AE3167" i="1" s="1"/>
  <c r="AJ3166" i="1"/>
  <c r="AK3166" i="1" s="1"/>
  <c r="AH3166" i="1"/>
  <c r="AI3166" i="1" s="1"/>
  <c r="AF3166" i="1"/>
  <c r="AG3166" i="1" s="1"/>
  <c r="AD3166" i="1"/>
  <c r="AE3166" i="1" s="1"/>
  <c r="AJ3165" i="1"/>
  <c r="AK3165" i="1" s="1"/>
  <c r="AH3165" i="1"/>
  <c r="AI3165" i="1" s="1"/>
  <c r="AF3165" i="1"/>
  <c r="AG3165" i="1" s="1"/>
  <c r="AD3165" i="1"/>
  <c r="AE3165" i="1" s="1"/>
  <c r="AJ3164" i="1"/>
  <c r="AK3164" i="1" s="1"/>
  <c r="AH3164" i="1"/>
  <c r="AI3164" i="1" s="1"/>
  <c r="AF3164" i="1"/>
  <c r="AG3164" i="1" s="1"/>
  <c r="AD3164" i="1"/>
  <c r="AE3164" i="1" s="1"/>
  <c r="AJ3163" i="1"/>
  <c r="AK3163" i="1" s="1"/>
  <c r="AH3163" i="1"/>
  <c r="AI3163" i="1" s="1"/>
  <c r="AF3163" i="1"/>
  <c r="AG3163" i="1" s="1"/>
  <c r="AD3163" i="1"/>
  <c r="AE3163" i="1" s="1"/>
  <c r="AJ3162" i="1"/>
  <c r="AK3162" i="1" s="1"/>
  <c r="AH3162" i="1"/>
  <c r="AI3162" i="1" s="1"/>
  <c r="AF3162" i="1"/>
  <c r="AG3162" i="1" s="1"/>
  <c r="AD3162" i="1"/>
  <c r="AE3162" i="1" s="1"/>
  <c r="AJ3161" i="1"/>
  <c r="AK3161" i="1" s="1"/>
  <c r="AH3161" i="1"/>
  <c r="AI3161" i="1" s="1"/>
  <c r="AF3161" i="1"/>
  <c r="AG3161" i="1" s="1"/>
  <c r="AD3161" i="1"/>
  <c r="AE3161" i="1" s="1"/>
  <c r="AJ3160" i="1"/>
  <c r="AK3160" i="1" s="1"/>
  <c r="AH3160" i="1"/>
  <c r="AI3160" i="1" s="1"/>
  <c r="AF3160" i="1"/>
  <c r="AG3160" i="1" s="1"/>
  <c r="AD3160" i="1"/>
  <c r="AE3160" i="1" s="1"/>
  <c r="AJ3159" i="1"/>
  <c r="AK3159" i="1" s="1"/>
  <c r="AH3159" i="1"/>
  <c r="AI3159" i="1" s="1"/>
  <c r="AF3159" i="1"/>
  <c r="AG3159" i="1" s="1"/>
  <c r="AD3159" i="1"/>
  <c r="AE3159" i="1" s="1"/>
  <c r="AJ3158" i="1"/>
  <c r="AK3158" i="1" s="1"/>
  <c r="AH3158" i="1"/>
  <c r="AI3158" i="1" s="1"/>
  <c r="AF3158" i="1"/>
  <c r="AG3158" i="1" s="1"/>
  <c r="AD3158" i="1"/>
  <c r="AE3158" i="1" s="1"/>
  <c r="AJ3157" i="1"/>
  <c r="AK3157" i="1" s="1"/>
  <c r="AH3157" i="1"/>
  <c r="AI3157" i="1" s="1"/>
  <c r="AF3157" i="1"/>
  <c r="AG3157" i="1" s="1"/>
  <c r="AD3157" i="1"/>
  <c r="AE3157" i="1" s="1"/>
  <c r="AJ3156" i="1"/>
  <c r="AK3156" i="1" s="1"/>
  <c r="AH3156" i="1"/>
  <c r="AI3156" i="1" s="1"/>
  <c r="AF3156" i="1"/>
  <c r="AG3156" i="1" s="1"/>
  <c r="AD3156" i="1"/>
  <c r="AE3156" i="1" s="1"/>
  <c r="AJ3155" i="1"/>
  <c r="AK3155" i="1" s="1"/>
  <c r="AH3155" i="1"/>
  <c r="AI3155" i="1" s="1"/>
  <c r="AF3155" i="1"/>
  <c r="AG3155" i="1" s="1"/>
  <c r="AD3155" i="1"/>
  <c r="AE3155" i="1" s="1"/>
  <c r="AJ3154" i="1"/>
  <c r="AK3154" i="1" s="1"/>
  <c r="AH3154" i="1"/>
  <c r="AI3154" i="1" s="1"/>
  <c r="AF3154" i="1"/>
  <c r="AG3154" i="1" s="1"/>
  <c r="AD3154" i="1"/>
  <c r="AE3154" i="1" s="1"/>
  <c r="AJ3153" i="1"/>
  <c r="AK3153" i="1" s="1"/>
  <c r="AH3153" i="1"/>
  <c r="AI3153" i="1" s="1"/>
  <c r="AF3153" i="1"/>
  <c r="AG3153" i="1" s="1"/>
  <c r="AD3153" i="1"/>
  <c r="AE3153" i="1" s="1"/>
  <c r="AJ3152" i="1"/>
  <c r="AK3152" i="1" s="1"/>
  <c r="AH3152" i="1"/>
  <c r="AI3152" i="1" s="1"/>
  <c r="AF3152" i="1"/>
  <c r="AG3152" i="1" s="1"/>
  <c r="AD3152" i="1"/>
  <c r="AE3152" i="1" s="1"/>
  <c r="AJ3151" i="1"/>
  <c r="AK3151" i="1" s="1"/>
  <c r="AH3151" i="1"/>
  <c r="AI3151" i="1" s="1"/>
  <c r="AF3151" i="1"/>
  <c r="AG3151" i="1" s="1"/>
  <c r="AD3151" i="1"/>
  <c r="AE3151" i="1" s="1"/>
  <c r="AJ3150" i="1"/>
  <c r="AK3150" i="1" s="1"/>
  <c r="AH3150" i="1"/>
  <c r="AI3150" i="1" s="1"/>
  <c r="AF3150" i="1"/>
  <c r="AG3150" i="1" s="1"/>
  <c r="AD3150" i="1"/>
  <c r="AE3150" i="1" s="1"/>
  <c r="AJ3149" i="1"/>
  <c r="AK3149" i="1" s="1"/>
  <c r="AH3149" i="1"/>
  <c r="AI3149" i="1" s="1"/>
  <c r="AF3149" i="1"/>
  <c r="AG3149" i="1" s="1"/>
  <c r="AD3149" i="1"/>
  <c r="AE3149" i="1" s="1"/>
  <c r="AJ3148" i="1"/>
  <c r="AK3148" i="1" s="1"/>
  <c r="AH3148" i="1"/>
  <c r="AI3148" i="1" s="1"/>
  <c r="AF3148" i="1"/>
  <c r="AG3148" i="1" s="1"/>
  <c r="AD3148" i="1"/>
  <c r="AE3148" i="1" s="1"/>
  <c r="AJ3147" i="1"/>
  <c r="AK3147" i="1" s="1"/>
  <c r="AH3147" i="1"/>
  <c r="AI3147" i="1" s="1"/>
  <c r="AF3147" i="1"/>
  <c r="AG3147" i="1" s="1"/>
  <c r="AD3147" i="1"/>
  <c r="AE3147" i="1" s="1"/>
  <c r="AJ3146" i="1"/>
  <c r="AK3146" i="1" s="1"/>
  <c r="AH3146" i="1"/>
  <c r="AI3146" i="1" s="1"/>
  <c r="AF3146" i="1"/>
  <c r="AG3146" i="1" s="1"/>
  <c r="AD3146" i="1"/>
  <c r="AE3146" i="1" s="1"/>
  <c r="AJ3145" i="1"/>
  <c r="AK3145" i="1" s="1"/>
  <c r="AH3145" i="1"/>
  <c r="AI3145" i="1" s="1"/>
  <c r="AF3145" i="1"/>
  <c r="AG3145" i="1" s="1"/>
  <c r="AD3145" i="1"/>
  <c r="AE3145" i="1" s="1"/>
  <c r="AJ3144" i="1"/>
  <c r="AK3144" i="1" s="1"/>
  <c r="AH3144" i="1"/>
  <c r="AI3144" i="1" s="1"/>
  <c r="AF3144" i="1"/>
  <c r="AG3144" i="1" s="1"/>
  <c r="AD3144" i="1"/>
  <c r="AE3144" i="1" s="1"/>
  <c r="AJ3143" i="1"/>
  <c r="AK3143" i="1" s="1"/>
  <c r="AH3143" i="1"/>
  <c r="AI3143" i="1" s="1"/>
  <c r="AF3143" i="1"/>
  <c r="AG3143" i="1" s="1"/>
  <c r="AD3143" i="1"/>
  <c r="AE3143" i="1" s="1"/>
  <c r="AJ3142" i="1"/>
  <c r="AK3142" i="1" s="1"/>
  <c r="AH3142" i="1"/>
  <c r="AI3142" i="1" s="1"/>
  <c r="AF3142" i="1"/>
  <c r="AG3142" i="1" s="1"/>
  <c r="AD3142" i="1"/>
  <c r="AE3142" i="1" s="1"/>
  <c r="AJ3141" i="1"/>
  <c r="AK3141" i="1" s="1"/>
  <c r="AH3141" i="1"/>
  <c r="AI3141" i="1" s="1"/>
  <c r="AF3141" i="1"/>
  <c r="AG3141" i="1" s="1"/>
  <c r="AD3141" i="1"/>
  <c r="AE3141" i="1" s="1"/>
  <c r="AJ3140" i="1"/>
  <c r="AK3140" i="1" s="1"/>
  <c r="AH3140" i="1"/>
  <c r="AI3140" i="1" s="1"/>
  <c r="AF3140" i="1"/>
  <c r="AG3140" i="1" s="1"/>
  <c r="AD3140" i="1"/>
  <c r="AE3140" i="1" s="1"/>
  <c r="AJ3139" i="1"/>
  <c r="AK3139" i="1" s="1"/>
  <c r="AH3139" i="1"/>
  <c r="AI3139" i="1" s="1"/>
  <c r="AF3139" i="1"/>
  <c r="AG3139" i="1" s="1"/>
  <c r="AD3139" i="1"/>
  <c r="AE3139" i="1" s="1"/>
  <c r="AJ3138" i="1"/>
  <c r="AK3138" i="1" s="1"/>
  <c r="AH3138" i="1"/>
  <c r="AI3138" i="1" s="1"/>
  <c r="AF3138" i="1"/>
  <c r="AG3138" i="1" s="1"/>
  <c r="AD3138" i="1"/>
  <c r="AE3138" i="1" s="1"/>
  <c r="AJ3137" i="1"/>
  <c r="AK3137" i="1" s="1"/>
  <c r="AH3137" i="1"/>
  <c r="AI3137" i="1" s="1"/>
  <c r="AF3137" i="1"/>
  <c r="AG3137" i="1" s="1"/>
  <c r="AD3137" i="1"/>
  <c r="AE3137" i="1" s="1"/>
  <c r="AJ3136" i="1"/>
  <c r="AK3136" i="1" s="1"/>
  <c r="AH3136" i="1"/>
  <c r="AI3136" i="1" s="1"/>
  <c r="AF3136" i="1"/>
  <c r="AG3136" i="1" s="1"/>
  <c r="AD3136" i="1"/>
  <c r="AE3136" i="1" s="1"/>
  <c r="AJ3135" i="1"/>
  <c r="AK3135" i="1" s="1"/>
  <c r="AH3135" i="1"/>
  <c r="AI3135" i="1" s="1"/>
  <c r="AF3135" i="1"/>
  <c r="AG3135" i="1" s="1"/>
  <c r="AD3135" i="1"/>
  <c r="AE3135" i="1" s="1"/>
  <c r="AJ3134" i="1"/>
  <c r="AK3134" i="1" s="1"/>
  <c r="AH3134" i="1"/>
  <c r="AI3134" i="1" s="1"/>
  <c r="AF3134" i="1"/>
  <c r="AG3134" i="1" s="1"/>
  <c r="AD3134" i="1"/>
  <c r="AE3134" i="1" s="1"/>
  <c r="AJ3133" i="1"/>
  <c r="AK3133" i="1" s="1"/>
  <c r="AH3133" i="1"/>
  <c r="AI3133" i="1" s="1"/>
  <c r="AF3133" i="1"/>
  <c r="AG3133" i="1" s="1"/>
  <c r="AD3133" i="1"/>
  <c r="AE3133" i="1" s="1"/>
  <c r="AJ3132" i="1"/>
  <c r="AK3132" i="1" s="1"/>
  <c r="AH3132" i="1"/>
  <c r="AI3132" i="1" s="1"/>
  <c r="AF3132" i="1"/>
  <c r="AG3132" i="1" s="1"/>
  <c r="AD3132" i="1"/>
  <c r="AE3132" i="1" s="1"/>
  <c r="AJ3131" i="1"/>
  <c r="AK3131" i="1" s="1"/>
  <c r="AH3131" i="1"/>
  <c r="AI3131" i="1" s="1"/>
  <c r="AF3131" i="1"/>
  <c r="AG3131" i="1" s="1"/>
  <c r="AD3131" i="1"/>
  <c r="AE3131" i="1" s="1"/>
  <c r="AJ3130" i="1"/>
  <c r="AK3130" i="1" s="1"/>
  <c r="AH3130" i="1"/>
  <c r="AI3130" i="1" s="1"/>
  <c r="AF3130" i="1"/>
  <c r="AG3130" i="1" s="1"/>
  <c r="AD3130" i="1"/>
  <c r="AE3130" i="1" s="1"/>
  <c r="AJ3129" i="1"/>
  <c r="AK3129" i="1" s="1"/>
  <c r="AH3129" i="1"/>
  <c r="AI3129" i="1" s="1"/>
  <c r="AF3129" i="1"/>
  <c r="AG3129" i="1" s="1"/>
  <c r="AD3129" i="1"/>
  <c r="AE3129" i="1" s="1"/>
  <c r="AJ3128" i="1"/>
  <c r="AK3128" i="1" s="1"/>
  <c r="AH3128" i="1"/>
  <c r="AI3128" i="1" s="1"/>
  <c r="AF3128" i="1"/>
  <c r="AG3128" i="1" s="1"/>
  <c r="AD3128" i="1"/>
  <c r="AE3128" i="1" s="1"/>
  <c r="AJ3127" i="1"/>
  <c r="AK3127" i="1" s="1"/>
  <c r="AH3127" i="1"/>
  <c r="AI3127" i="1" s="1"/>
  <c r="AF3127" i="1"/>
  <c r="AG3127" i="1" s="1"/>
  <c r="AD3127" i="1"/>
  <c r="AE3127" i="1" s="1"/>
  <c r="AJ3126" i="1"/>
  <c r="AK3126" i="1" s="1"/>
  <c r="AH3126" i="1"/>
  <c r="AI3126" i="1" s="1"/>
  <c r="AF3126" i="1"/>
  <c r="AG3126" i="1" s="1"/>
  <c r="AD3126" i="1"/>
  <c r="AE3126" i="1" s="1"/>
  <c r="AJ3125" i="1"/>
  <c r="AK3125" i="1" s="1"/>
  <c r="AH3125" i="1"/>
  <c r="AI3125" i="1" s="1"/>
  <c r="AF3125" i="1"/>
  <c r="AG3125" i="1" s="1"/>
  <c r="AD3125" i="1"/>
  <c r="AE3125" i="1" s="1"/>
  <c r="AJ3124" i="1"/>
  <c r="AK3124" i="1" s="1"/>
  <c r="AH3124" i="1"/>
  <c r="AI3124" i="1" s="1"/>
  <c r="AF3124" i="1"/>
  <c r="AG3124" i="1" s="1"/>
  <c r="AD3124" i="1"/>
  <c r="AE3124" i="1" s="1"/>
  <c r="AJ3123" i="1"/>
  <c r="AK3123" i="1" s="1"/>
  <c r="AH3123" i="1"/>
  <c r="AI3123" i="1" s="1"/>
  <c r="AG3123" i="1"/>
  <c r="AF3123" i="1"/>
  <c r="AD3123" i="1"/>
  <c r="AE3123" i="1" s="1"/>
  <c r="AJ3122" i="1"/>
  <c r="AK3122" i="1" s="1"/>
  <c r="AH3122" i="1"/>
  <c r="AI3122" i="1" s="1"/>
  <c r="AF3122" i="1"/>
  <c r="AG3122" i="1" s="1"/>
  <c r="AD3122" i="1"/>
  <c r="AE3122" i="1" s="1"/>
  <c r="AJ3121" i="1"/>
  <c r="AK3121" i="1" s="1"/>
  <c r="AH3121" i="1"/>
  <c r="AI3121" i="1" s="1"/>
  <c r="AF3121" i="1"/>
  <c r="AG3121" i="1" s="1"/>
  <c r="AD3121" i="1"/>
  <c r="AE3121" i="1" s="1"/>
  <c r="AJ3120" i="1"/>
  <c r="AK3120" i="1" s="1"/>
  <c r="AH3120" i="1"/>
  <c r="AI3120" i="1" s="1"/>
  <c r="AF3120" i="1"/>
  <c r="AG3120" i="1" s="1"/>
  <c r="AD3120" i="1"/>
  <c r="AE3120" i="1" s="1"/>
  <c r="AJ3119" i="1"/>
  <c r="AK3119" i="1" s="1"/>
  <c r="AH3119" i="1"/>
  <c r="AI3119" i="1" s="1"/>
  <c r="AF3119" i="1"/>
  <c r="AG3119" i="1" s="1"/>
  <c r="AD3119" i="1"/>
  <c r="AE3119" i="1" s="1"/>
  <c r="AJ3118" i="1"/>
  <c r="AK3118" i="1" s="1"/>
  <c r="AH3118" i="1"/>
  <c r="AI3118" i="1" s="1"/>
  <c r="AF3118" i="1"/>
  <c r="AG3118" i="1" s="1"/>
  <c r="AD3118" i="1"/>
  <c r="AE3118" i="1" s="1"/>
  <c r="AJ3117" i="1"/>
  <c r="AK3117" i="1" s="1"/>
  <c r="AH3117" i="1"/>
  <c r="AI3117" i="1" s="1"/>
  <c r="AF3117" i="1"/>
  <c r="AG3117" i="1" s="1"/>
  <c r="AD3117" i="1"/>
  <c r="AE3117" i="1" s="1"/>
  <c r="AJ3116" i="1"/>
  <c r="AK3116" i="1" s="1"/>
  <c r="AH3116" i="1"/>
  <c r="AI3116" i="1" s="1"/>
  <c r="AF3116" i="1"/>
  <c r="AG3116" i="1" s="1"/>
  <c r="AD3116" i="1"/>
  <c r="AE3116" i="1" s="1"/>
  <c r="AJ3115" i="1"/>
  <c r="AK3115" i="1" s="1"/>
  <c r="AH3115" i="1"/>
  <c r="AI3115" i="1" s="1"/>
  <c r="AF3115" i="1"/>
  <c r="AG3115" i="1" s="1"/>
  <c r="AD3115" i="1"/>
  <c r="AE3115" i="1" s="1"/>
  <c r="AJ3114" i="1"/>
  <c r="AK3114" i="1" s="1"/>
  <c r="AH3114" i="1"/>
  <c r="AI3114" i="1" s="1"/>
  <c r="AF3114" i="1"/>
  <c r="AG3114" i="1" s="1"/>
  <c r="AD3114" i="1"/>
  <c r="AE3114" i="1" s="1"/>
  <c r="AJ3113" i="1"/>
  <c r="AK3113" i="1" s="1"/>
  <c r="AH3113" i="1"/>
  <c r="AI3113" i="1" s="1"/>
  <c r="AF3113" i="1"/>
  <c r="AG3113" i="1" s="1"/>
  <c r="AD3113" i="1"/>
  <c r="AE3113" i="1" s="1"/>
  <c r="AJ3112" i="1"/>
  <c r="AK3112" i="1" s="1"/>
  <c r="AH3112" i="1"/>
  <c r="AI3112" i="1" s="1"/>
  <c r="AF3112" i="1"/>
  <c r="AG3112" i="1" s="1"/>
  <c r="AD3112" i="1"/>
  <c r="AE3112" i="1" s="1"/>
  <c r="AJ3111" i="1"/>
  <c r="AK3111" i="1" s="1"/>
  <c r="AH3111" i="1"/>
  <c r="AI3111" i="1" s="1"/>
  <c r="AF3111" i="1"/>
  <c r="AG3111" i="1" s="1"/>
  <c r="AD3111" i="1"/>
  <c r="AE3111" i="1" s="1"/>
  <c r="AJ3110" i="1"/>
  <c r="AK3110" i="1" s="1"/>
  <c r="AH3110" i="1"/>
  <c r="AI3110" i="1" s="1"/>
  <c r="AF3110" i="1"/>
  <c r="AG3110" i="1" s="1"/>
  <c r="AD3110" i="1"/>
  <c r="AE3110" i="1" s="1"/>
  <c r="AJ3109" i="1"/>
  <c r="AK3109" i="1" s="1"/>
  <c r="AH3109" i="1"/>
  <c r="AI3109" i="1" s="1"/>
  <c r="AF3109" i="1"/>
  <c r="AG3109" i="1" s="1"/>
  <c r="AD3109" i="1"/>
  <c r="AE3109" i="1" s="1"/>
  <c r="AJ3108" i="1"/>
  <c r="AK3108" i="1" s="1"/>
  <c r="AH3108" i="1"/>
  <c r="AI3108" i="1" s="1"/>
  <c r="AF3108" i="1"/>
  <c r="AG3108" i="1" s="1"/>
  <c r="AD3108" i="1"/>
  <c r="AE3108" i="1" s="1"/>
  <c r="AJ3107" i="1"/>
  <c r="AK3107" i="1" s="1"/>
  <c r="AH3107" i="1"/>
  <c r="AI3107" i="1" s="1"/>
  <c r="AF3107" i="1"/>
  <c r="AG3107" i="1" s="1"/>
  <c r="AD3107" i="1"/>
  <c r="AE3107" i="1" s="1"/>
  <c r="AJ3106" i="1"/>
  <c r="AK3106" i="1" s="1"/>
  <c r="AH3106" i="1"/>
  <c r="AI3106" i="1" s="1"/>
  <c r="AF3106" i="1"/>
  <c r="AG3106" i="1" s="1"/>
  <c r="AD3106" i="1"/>
  <c r="AE3106" i="1" s="1"/>
  <c r="AJ3105" i="1"/>
  <c r="AK3105" i="1" s="1"/>
  <c r="AH3105" i="1"/>
  <c r="AI3105" i="1" s="1"/>
  <c r="AF3105" i="1"/>
  <c r="AG3105" i="1" s="1"/>
  <c r="AD3105" i="1"/>
  <c r="AE3105" i="1" s="1"/>
  <c r="AJ3104" i="1"/>
  <c r="AK3104" i="1" s="1"/>
  <c r="AH3104" i="1"/>
  <c r="AI3104" i="1" s="1"/>
  <c r="AF3104" i="1"/>
  <c r="AG3104" i="1" s="1"/>
  <c r="AD3104" i="1"/>
  <c r="AE3104" i="1" s="1"/>
  <c r="AJ3103" i="1"/>
  <c r="AK3103" i="1" s="1"/>
  <c r="AH3103" i="1"/>
  <c r="AI3103" i="1" s="1"/>
  <c r="AF3103" i="1"/>
  <c r="AG3103" i="1" s="1"/>
  <c r="AD3103" i="1"/>
  <c r="AE3103" i="1" s="1"/>
  <c r="AJ3102" i="1"/>
  <c r="AK3102" i="1" s="1"/>
  <c r="AH3102" i="1"/>
  <c r="AI3102" i="1" s="1"/>
  <c r="AF3102" i="1"/>
  <c r="AG3102" i="1" s="1"/>
  <c r="AD3102" i="1"/>
  <c r="AE3102" i="1" s="1"/>
  <c r="AJ3101" i="1"/>
  <c r="AK3101" i="1" s="1"/>
  <c r="AH3101" i="1"/>
  <c r="AI3101" i="1" s="1"/>
  <c r="AF3101" i="1"/>
  <c r="AG3101" i="1" s="1"/>
  <c r="AD3101" i="1"/>
  <c r="AE3101" i="1" s="1"/>
  <c r="AJ3100" i="1"/>
  <c r="AK3100" i="1" s="1"/>
  <c r="AH3100" i="1"/>
  <c r="AI3100" i="1" s="1"/>
  <c r="AF3100" i="1"/>
  <c r="AG3100" i="1" s="1"/>
  <c r="AD3100" i="1"/>
  <c r="AE3100" i="1" s="1"/>
  <c r="AJ3099" i="1"/>
  <c r="AK3099" i="1" s="1"/>
  <c r="AH3099" i="1"/>
  <c r="AI3099" i="1" s="1"/>
  <c r="AF3099" i="1"/>
  <c r="AG3099" i="1" s="1"/>
  <c r="AD3099" i="1"/>
  <c r="AE3099" i="1" s="1"/>
  <c r="AJ3098" i="1"/>
  <c r="AK3098" i="1" s="1"/>
  <c r="AH3098" i="1"/>
  <c r="AI3098" i="1" s="1"/>
  <c r="AF3098" i="1"/>
  <c r="AG3098" i="1" s="1"/>
  <c r="AD3098" i="1"/>
  <c r="AE3098" i="1" s="1"/>
  <c r="AJ3097" i="1"/>
  <c r="AK3097" i="1" s="1"/>
  <c r="AH3097" i="1"/>
  <c r="AI3097" i="1" s="1"/>
  <c r="AF3097" i="1"/>
  <c r="AG3097" i="1" s="1"/>
  <c r="AD3097" i="1"/>
  <c r="AE3097" i="1" s="1"/>
  <c r="AJ3096" i="1"/>
  <c r="AK3096" i="1" s="1"/>
  <c r="AH3096" i="1"/>
  <c r="AI3096" i="1" s="1"/>
  <c r="AF3096" i="1"/>
  <c r="AG3096" i="1" s="1"/>
  <c r="AD3096" i="1"/>
  <c r="AE3096" i="1" s="1"/>
  <c r="AJ3095" i="1"/>
  <c r="AK3095" i="1" s="1"/>
  <c r="AH3095" i="1"/>
  <c r="AI3095" i="1" s="1"/>
  <c r="AF3095" i="1"/>
  <c r="AG3095" i="1" s="1"/>
  <c r="AD3095" i="1"/>
  <c r="AE3095" i="1" s="1"/>
  <c r="AJ3094" i="1"/>
  <c r="AK3094" i="1" s="1"/>
  <c r="AH3094" i="1"/>
  <c r="AI3094" i="1" s="1"/>
  <c r="AF3094" i="1"/>
  <c r="AG3094" i="1" s="1"/>
  <c r="AD3094" i="1"/>
  <c r="AE3094" i="1" s="1"/>
  <c r="AJ3093" i="1"/>
  <c r="AK3093" i="1" s="1"/>
  <c r="AH3093" i="1"/>
  <c r="AI3093" i="1" s="1"/>
  <c r="AF3093" i="1"/>
  <c r="AG3093" i="1" s="1"/>
  <c r="AD3093" i="1"/>
  <c r="AE3093" i="1" s="1"/>
  <c r="AJ3092" i="1"/>
  <c r="AK3092" i="1" s="1"/>
  <c r="AH3092" i="1"/>
  <c r="AI3092" i="1" s="1"/>
  <c r="AF3092" i="1"/>
  <c r="AG3092" i="1" s="1"/>
  <c r="AD3092" i="1"/>
  <c r="AE3092" i="1" s="1"/>
  <c r="AJ3091" i="1"/>
  <c r="AK3091" i="1" s="1"/>
  <c r="AH3091" i="1"/>
  <c r="AI3091" i="1" s="1"/>
  <c r="AF3091" i="1"/>
  <c r="AG3091" i="1" s="1"/>
  <c r="AD3091" i="1"/>
  <c r="AE3091" i="1" s="1"/>
  <c r="AJ3090" i="1"/>
  <c r="AK3090" i="1" s="1"/>
  <c r="AH3090" i="1"/>
  <c r="AI3090" i="1" s="1"/>
  <c r="AF3090" i="1"/>
  <c r="AG3090" i="1" s="1"/>
  <c r="AD3090" i="1"/>
  <c r="AE3090" i="1" s="1"/>
  <c r="AJ3089" i="1"/>
  <c r="AK3089" i="1" s="1"/>
  <c r="AH3089" i="1"/>
  <c r="AI3089" i="1" s="1"/>
  <c r="AF3089" i="1"/>
  <c r="AG3089" i="1" s="1"/>
  <c r="AD3089" i="1"/>
  <c r="AE3089" i="1" s="1"/>
  <c r="AJ3088" i="1"/>
  <c r="AK3088" i="1" s="1"/>
  <c r="AH3088" i="1"/>
  <c r="AI3088" i="1" s="1"/>
  <c r="AF3088" i="1"/>
  <c r="AG3088" i="1" s="1"/>
  <c r="AD3088" i="1"/>
  <c r="AE3088" i="1" s="1"/>
  <c r="AJ3087" i="1"/>
  <c r="AK3087" i="1" s="1"/>
  <c r="AH3087" i="1"/>
  <c r="AI3087" i="1" s="1"/>
  <c r="AF3087" i="1"/>
  <c r="AG3087" i="1" s="1"/>
  <c r="AD3087" i="1"/>
  <c r="AE3087" i="1" s="1"/>
  <c r="AJ3086" i="1"/>
  <c r="AK3086" i="1" s="1"/>
  <c r="AH3086" i="1"/>
  <c r="AI3086" i="1" s="1"/>
  <c r="AF3086" i="1"/>
  <c r="AG3086" i="1" s="1"/>
  <c r="AD3086" i="1"/>
  <c r="AE3086" i="1" s="1"/>
  <c r="AJ3085" i="1"/>
  <c r="AK3085" i="1" s="1"/>
  <c r="AH3085" i="1"/>
  <c r="AI3085" i="1" s="1"/>
  <c r="AF3085" i="1"/>
  <c r="AG3085" i="1" s="1"/>
  <c r="AD3085" i="1"/>
  <c r="AE3085" i="1" s="1"/>
  <c r="AJ3084" i="1"/>
  <c r="AK3084" i="1" s="1"/>
  <c r="AH3084" i="1"/>
  <c r="AI3084" i="1" s="1"/>
  <c r="AF3084" i="1"/>
  <c r="AG3084" i="1" s="1"/>
  <c r="AD3084" i="1"/>
  <c r="AE3084" i="1" s="1"/>
  <c r="AJ3083" i="1"/>
  <c r="AK3083" i="1" s="1"/>
  <c r="AH3083" i="1"/>
  <c r="AI3083" i="1" s="1"/>
  <c r="AF3083" i="1"/>
  <c r="AG3083" i="1" s="1"/>
  <c r="AD3083" i="1"/>
  <c r="AE3083" i="1" s="1"/>
  <c r="AJ3082" i="1"/>
  <c r="AK3082" i="1" s="1"/>
  <c r="AH3082" i="1"/>
  <c r="AI3082" i="1" s="1"/>
  <c r="AF3082" i="1"/>
  <c r="AG3082" i="1" s="1"/>
  <c r="AD3082" i="1"/>
  <c r="AE3082" i="1" s="1"/>
  <c r="AJ3081" i="1"/>
  <c r="AK3081" i="1" s="1"/>
  <c r="AH3081" i="1"/>
  <c r="AI3081" i="1" s="1"/>
  <c r="AF3081" i="1"/>
  <c r="AG3081" i="1" s="1"/>
  <c r="AD3081" i="1"/>
  <c r="AE3081" i="1" s="1"/>
  <c r="AJ3080" i="1"/>
  <c r="AK3080" i="1" s="1"/>
  <c r="AH3080" i="1"/>
  <c r="AI3080" i="1" s="1"/>
  <c r="AF3080" i="1"/>
  <c r="AG3080" i="1" s="1"/>
  <c r="AD3080" i="1"/>
  <c r="AE3080" i="1" s="1"/>
  <c r="AJ3079" i="1"/>
  <c r="AK3079" i="1" s="1"/>
  <c r="AH3079" i="1"/>
  <c r="AI3079" i="1" s="1"/>
  <c r="AF3079" i="1"/>
  <c r="AG3079" i="1" s="1"/>
  <c r="AD3079" i="1"/>
  <c r="AE3079" i="1" s="1"/>
  <c r="AJ3078" i="1"/>
  <c r="AK3078" i="1" s="1"/>
  <c r="AH3078" i="1"/>
  <c r="AI3078" i="1" s="1"/>
  <c r="AF3078" i="1"/>
  <c r="AG3078" i="1" s="1"/>
  <c r="AD3078" i="1"/>
  <c r="AE3078" i="1" s="1"/>
  <c r="AJ3077" i="1"/>
  <c r="AK3077" i="1" s="1"/>
  <c r="AH3077" i="1"/>
  <c r="AI3077" i="1" s="1"/>
  <c r="AF3077" i="1"/>
  <c r="AG3077" i="1" s="1"/>
  <c r="AD3077" i="1"/>
  <c r="AE3077" i="1" s="1"/>
  <c r="AJ3076" i="1"/>
  <c r="AK3076" i="1" s="1"/>
  <c r="AH3076" i="1"/>
  <c r="AI3076" i="1" s="1"/>
  <c r="AF3076" i="1"/>
  <c r="AG3076" i="1" s="1"/>
  <c r="AD3076" i="1"/>
  <c r="AE3076" i="1" s="1"/>
  <c r="AJ3075" i="1"/>
  <c r="AK3075" i="1" s="1"/>
  <c r="AH3075" i="1"/>
  <c r="AI3075" i="1" s="1"/>
  <c r="AF3075" i="1"/>
  <c r="AG3075" i="1" s="1"/>
  <c r="AD3075" i="1"/>
  <c r="AE3075" i="1" s="1"/>
  <c r="AJ3074" i="1"/>
  <c r="AK3074" i="1" s="1"/>
  <c r="AH3074" i="1"/>
  <c r="AI3074" i="1" s="1"/>
  <c r="AF3074" i="1"/>
  <c r="AG3074" i="1" s="1"/>
  <c r="AD3074" i="1"/>
  <c r="AE3074" i="1" s="1"/>
  <c r="AJ3073" i="1"/>
  <c r="AK3073" i="1" s="1"/>
  <c r="AH3073" i="1"/>
  <c r="AI3073" i="1" s="1"/>
  <c r="AF3073" i="1"/>
  <c r="AG3073" i="1" s="1"/>
  <c r="AD3073" i="1"/>
  <c r="AE3073" i="1" s="1"/>
  <c r="AJ3072" i="1"/>
  <c r="AK3072" i="1" s="1"/>
  <c r="AH3072" i="1"/>
  <c r="AI3072" i="1" s="1"/>
  <c r="AF3072" i="1"/>
  <c r="AG3072" i="1" s="1"/>
  <c r="AD3072" i="1"/>
  <c r="AE3072" i="1" s="1"/>
  <c r="AJ3071" i="1"/>
  <c r="AK3071" i="1" s="1"/>
  <c r="AH3071" i="1"/>
  <c r="AI3071" i="1" s="1"/>
  <c r="AF3071" i="1"/>
  <c r="AG3071" i="1" s="1"/>
  <c r="AD3071" i="1"/>
  <c r="AE3071" i="1" s="1"/>
  <c r="AJ3070" i="1"/>
  <c r="AK3070" i="1" s="1"/>
  <c r="AH3070" i="1"/>
  <c r="AI3070" i="1" s="1"/>
  <c r="AF3070" i="1"/>
  <c r="AG3070" i="1" s="1"/>
  <c r="AD3070" i="1"/>
  <c r="AE3070" i="1" s="1"/>
  <c r="AJ3069" i="1"/>
  <c r="AK3069" i="1" s="1"/>
  <c r="AH3069" i="1"/>
  <c r="AI3069" i="1" s="1"/>
  <c r="AF3069" i="1"/>
  <c r="AG3069" i="1" s="1"/>
  <c r="AD3069" i="1"/>
  <c r="AE3069" i="1" s="1"/>
  <c r="AJ3068" i="1"/>
  <c r="AK3068" i="1" s="1"/>
  <c r="AH3068" i="1"/>
  <c r="AI3068" i="1" s="1"/>
  <c r="AF3068" i="1"/>
  <c r="AG3068" i="1" s="1"/>
  <c r="AD3068" i="1"/>
  <c r="AE3068" i="1" s="1"/>
  <c r="AJ3067" i="1"/>
  <c r="AK3067" i="1" s="1"/>
  <c r="AH3067" i="1"/>
  <c r="AI3067" i="1" s="1"/>
  <c r="AF3067" i="1"/>
  <c r="AG3067" i="1" s="1"/>
  <c r="AD3067" i="1"/>
  <c r="AE3067" i="1" s="1"/>
  <c r="AJ3066" i="1"/>
  <c r="AK3066" i="1" s="1"/>
  <c r="AH3066" i="1"/>
  <c r="AI3066" i="1" s="1"/>
  <c r="AF3066" i="1"/>
  <c r="AG3066" i="1" s="1"/>
  <c r="AD3066" i="1"/>
  <c r="AE3066" i="1" s="1"/>
  <c r="AJ3065" i="1"/>
  <c r="AK3065" i="1" s="1"/>
  <c r="AH3065" i="1"/>
  <c r="AI3065" i="1" s="1"/>
  <c r="AF3065" i="1"/>
  <c r="AG3065" i="1" s="1"/>
  <c r="AD3065" i="1"/>
  <c r="AE3065" i="1" s="1"/>
  <c r="AJ3064" i="1"/>
  <c r="AK3064" i="1" s="1"/>
  <c r="AH3064" i="1"/>
  <c r="AI3064" i="1" s="1"/>
  <c r="AF3064" i="1"/>
  <c r="AG3064" i="1" s="1"/>
  <c r="AD3064" i="1"/>
  <c r="AE3064" i="1" s="1"/>
  <c r="AJ3063" i="1"/>
  <c r="AK3063" i="1" s="1"/>
  <c r="AH3063" i="1"/>
  <c r="AI3063" i="1" s="1"/>
  <c r="AF3063" i="1"/>
  <c r="AG3063" i="1" s="1"/>
  <c r="AD3063" i="1"/>
  <c r="AE3063" i="1" s="1"/>
  <c r="AJ3062" i="1"/>
  <c r="AK3062" i="1" s="1"/>
  <c r="AH3062" i="1"/>
  <c r="AI3062" i="1" s="1"/>
  <c r="AF3062" i="1"/>
  <c r="AG3062" i="1" s="1"/>
  <c r="AD3062" i="1"/>
  <c r="AE3062" i="1" s="1"/>
  <c r="AJ3061" i="1"/>
  <c r="AK3061" i="1" s="1"/>
  <c r="AH3061" i="1"/>
  <c r="AI3061" i="1" s="1"/>
  <c r="AF3061" i="1"/>
  <c r="AG3061" i="1" s="1"/>
  <c r="AD3061" i="1"/>
  <c r="AE3061" i="1" s="1"/>
  <c r="AJ3060" i="1"/>
  <c r="AK3060" i="1" s="1"/>
  <c r="AH3060" i="1"/>
  <c r="AI3060" i="1" s="1"/>
  <c r="AF3060" i="1"/>
  <c r="AG3060" i="1" s="1"/>
  <c r="AD3060" i="1"/>
  <c r="AE3060" i="1" s="1"/>
  <c r="AJ3059" i="1"/>
  <c r="AK3059" i="1" s="1"/>
  <c r="AH3059" i="1"/>
  <c r="AI3059" i="1" s="1"/>
  <c r="AG3059" i="1"/>
  <c r="AF3059" i="1"/>
  <c r="AD3059" i="1"/>
  <c r="AE3059" i="1" s="1"/>
  <c r="AJ3058" i="1"/>
  <c r="AK3058" i="1" s="1"/>
  <c r="AH3058" i="1"/>
  <c r="AI3058" i="1" s="1"/>
  <c r="AF3058" i="1"/>
  <c r="AG3058" i="1" s="1"/>
  <c r="AD3058" i="1"/>
  <c r="AE3058" i="1" s="1"/>
  <c r="AJ3057" i="1"/>
  <c r="AK3057" i="1" s="1"/>
  <c r="AH3057" i="1"/>
  <c r="AI3057" i="1" s="1"/>
  <c r="AF3057" i="1"/>
  <c r="AG3057" i="1" s="1"/>
  <c r="AD3057" i="1"/>
  <c r="AE3057" i="1" s="1"/>
  <c r="AJ3056" i="1"/>
  <c r="AK3056" i="1" s="1"/>
  <c r="AH3056" i="1"/>
  <c r="AI3056" i="1" s="1"/>
  <c r="AF3056" i="1"/>
  <c r="AG3056" i="1" s="1"/>
  <c r="AD3056" i="1"/>
  <c r="AE3056" i="1" s="1"/>
  <c r="AJ3055" i="1"/>
  <c r="AK3055" i="1" s="1"/>
  <c r="AH3055" i="1"/>
  <c r="AI3055" i="1" s="1"/>
  <c r="AF3055" i="1"/>
  <c r="AG3055" i="1" s="1"/>
  <c r="AD3055" i="1"/>
  <c r="AE3055" i="1" s="1"/>
  <c r="AJ3054" i="1"/>
  <c r="AK3054" i="1" s="1"/>
  <c r="AH3054" i="1"/>
  <c r="AI3054" i="1" s="1"/>
  <c r="AF3054" i="1"/>
  <c r="AG3054" i="1" s="1"/>
  <c r="AD3054" i="1"/>
  <c r="AE3054" i="1" s="1"/>
  <c r="AJ3053" i="1"/>
  <c r="AK3053" i="1" s="1"/>
  <c r="AH3053" i="1"/>
  <c r="AI3053" i="1" s="1"/>
  <c r="AF3053" i="1"/>
  <c r="AG3053" i="1" s="1"/>
  <c r="AD3053" i="1"/>
  <c r="AE3053" i="1" s="1"/>
  <c r="AJ3052" i="1"/>
  <c r="AK3052" i="1" s="1"/>
  <c r="AH3052" i="1"/>
  <c r="AI3052" i="1" s="1"/>
  <c r="AF3052" i="1"/>
  <c r="AG3052" i="1" s="1"/>
  <c r="AD3052" i="1"/>
  <c r="AE3052" i="1" s="1"/>
  <c r="AJ3051" i="1"/>
  <c r="AK3051" i="1" s="1"/>
  <c r="AH3051" i="1"/>
  <c r="AI3051" i="1" s="1"/>
  <c r="AF3051" i="1"/>
  <c r="AG3051" i="1" s="1"/>
  <c r="AD3051" i="1"/>
  <c r="AE3051" i="1" s="1"/>
  <c r="AJ3050" i="1"/>
  <c r="AK3050" i="1" s="1"/>
  <c r="AH3050" i="1"/>
  <c r="AI3050" i="1" s="1"/>
  <c r="AF3050" i="1"/>
  <c r="AG3050" i="1" s="1"/>
  <c r="AD3050" i="1"/>
  <c r="AE3050" i="1" s="1"/>
  <c r="AJ3049" i="1"/>
  <c r="AK3049" i="1" s="1"/>
  <c r="AH3049" i="1"/>
  <c r="AI3049" i="1" s="1"/>
  <c r="AF3049" i="1"/>
  <c r="AG3049" i="1" s="1"/>
  <c r="AD3049" i="1"/>
  <c r="AE3049" i="1" s="1"/>
  <c r="AJ3048" i="1"/>
  <c r="AK3048" i="1" s="1"/>
  <c r="AH3048" i="1"/>
  <c r="AI3048" i="1" s="1"/>
  <c r="AF3048" i="1"/>
  <c r="AG3048" i="1" s="1"/>
  <c r="AD3048" i="1"/>
  <c r="AE3048" i="1" s="1"/>
  <c r="AJ3047" i="1"/>
  <c r="AK3047" i="1" s="1"/>
  <c r="AH3047" i="1"/>
  <c r="AI3047" i="1" s="1"/>
  <c r="AF3047" i="1"/>
  <c r="AG3047" i="1" s="1"/>
  <c r="AD3047" i="1"/>
  <c r="AE3047" i="1" s="1"/>
  <c r="AJ3046" i="1"/>
  <c r="AK3046" i="1" s="1"/>
  <c r="AH3046" i="1"/>
  <c r="AI3046" i="1" s="1"/>
  <c r="AF3046" i="1"/>
  <c r="AG3046" i="1" s="1"/>
  <c r="AD3046" i="1"/>
  <c r="AE3046" i="1" s="1"/>
  <c r="AJ3045" i="1"/>
  <c r="AK3045" i="1" s="1"/>
  <c r="AH3045" i="1"/>
  <c r="AI3045" i="1" s="1"/>
  <c r="AF3045" i="1"/>
  <c r="AG3045" i="1" s="1"/>
  <c r="AD3045" i="1"/>
  <c r="AE3045" i="1" s="1"/>
  <c r="AJ3044" i="1"/>
  <c r="AK3044" i="1" s="1"/>
  <c r="AH3044" i="1"/>
  <c r="AI3044" i="1" s="1"/>
  <c r="AF3044" i="1"/>
  <c r="AG3044" i="1" s="1"/>
  <c r="AD3044" i="1"/>
  <c r="AE3044" i="1" s="1"/>
  <c r="AJ3043" i="1"/>
  <c r="AK3043" i="1" s="1"/>
  <c r="AH3043" i="1"/>
  <c r="AI3043" i="1" s="1"/>
  <c r="AF3043" i="1"/>
  <c r="AG3043" i="1" s="1"/>
  <c r="AD3043" i="1"/>
  <c r="AE3043" i="1" s="1"/>
  <c r="AJ3042" i="1"/>
  <c r="AK3042" i="1" s="1"/>
  <c r="AH3042" i="1"/>
  <c r="AI3042" i="1" s="1"/>
  <c r="AF3042" i="1"/>
  <c r="AG3042" i="1" s="1"/>
  <c r="AD3042" i="1"/>
  <c r="AE3042" i="1" s="1"/>
  <c r="AJ3041" i="1"/>
  <c r="AK3041" i="1" s="1"/>
  <c r="AH3041" i="1"/>
  <c r="AI3041" i="1" s="1"/>
  <c r="AF3041" i="1"/>
  <c r="AG3041" i="1" s="1"/>
  <c r="AD3041" i="1"/>
  <c r="AE3041" i="1" s="1"/>
  <c r="AJ3040" i="1"/>
  <c r="AK3040" i="1" s="1"/>
  <c r="AH3040" i="1"/>
  <c r="AI3040" i="1" s="1"/>
  <c r="AF3040" i="1"/>
  <c r="AG3040" i="1" s="1"/>
  <c r="AD3040" i="1"/>
  <c r="AE3040" i="1" s="1"/>
  <c r="AJ3039" i="1"/>
  <c r="AK3039" i="1" s="1"/>
  <c r="AH3039" i="1"/>
  <c r="AI3039" i="1" s="1"/>
  <c r="AF3039" i="1"/>
  <c r="AG3039" i="1" s="1"/>
  <c r="AD3039" i="1"/>
  <c r="AE3039" i="1" s="1"/>
  <c r="AJ3038" i="1"/>
  <c r="AK3038" i="1" s="1"/>
  <c r="AH3038" i="1"/>
  <c r="AI3038" i="1" s="1"/>
  <c r="AF3038" i="1"/>
  <c r="AG3038" i="1" s="1"/>
  <c r="AD3038" i="1"/>
  <c r="AE3038" i="1" s="1"/>
  <c r="AJ3037" i="1"/>
  <c r="AK3037" i="1" s="1"/>
  <c r="AH3037" i="1"/>
  <c r="AI3037" i="1" s="1"/>
  <c r="AF3037" i="1"/>
  <c r="AG3037" i="1" s="1"/>
  <c r="AD3037" i="1"/>
  <c r="AE3037" i="1" s="1"/>
  <c r="AJ3036" i="1"/>
  <c r="AK3036" i="1" s="1"/>
  <c r="AH3036" i="1"/>
  <c r="AI3036" i="1" s="1"/>
  <c r="AF3036" i="1"/>
  <c r="AG3036" i="1" s="1"/>
  <c r="AD3036" i="1"/>
  <c r="AE3036" i="1" s="1"/>
  <c r="AJ3035" i="1"/>
  <c r="AK3035" i="1" s="1"/>
  <c r="AH3035" i="1"/>
  <c r="AI3035" i="1" s="1"/>
  <c r="AF3035" i="1"/>
  <c r="AG3035" i="1" s="1"/>
  <c r="AD3035" i="1"/>
  <c r="AE3035" i="1" s="1"/>
  <c r="AJ3034" i="1"/>
  <c r="AK3034" i="1" s="1"/>
  <c r="AH3034" i="1"/>
  <c r="AI3034" i="1" s="1"/>
  <c r="AF3034" i="1"/>
  <c r="AG3034" i="1" s="1"/>
  <c r="AD3034" i="1"/>
  <c r="AE3034" i="1" s="1"/>
  <c r="AJ3033" i="1"/>
  <c r="AK3033" i="1" s="1"/>
  <c r="AH3033" i="1"/>
  <c r="AI3033" i="1" s="1"/>
  <c r="AF3033" i="1"/>
  <c r="AG3033" i="1" s="1"/>
  <c r="AD3033" i="1"/>
  <c r="AE3033" i="1" s="1"/>
  <c r="AJ3032" i="1"/>
  <c r="AK3032" i="1" s="1"/>
  <c r="AH3032" i="1"/>
  <c r="AI3032" i="1" s="1"/>
  <c r="AF3032" i="1"/>
  <c r="AG3032" i="1" s="1"/>
  <c r="AD3032" i="1"/>
  <c r="AE3032" i="1" s="1"/>
  <c r="AJ3031" i="1"/>
  <c r="AK3031" i="1" s="1"/>
  <c r="AH3031" i="1"/>
  <c r="AI3031" i="1" s="1"/>
  <c r="AF3031" i="1"/>
  <c r="AG3031" i="1" s="1"/>
  <c r="AD3031" i="1"/>
  <c r="AE3031" i="1" s="1"/>
  <c r="AJ3030" i="1"/>
  <c r="AK3030" i="1" s="1"/>
  <c r="AH3030" i="1"/>
  <c r="AI3030" i="1" s="1"/>
  <c r="AF3030" i="1"/>
  <c r="AG3030" i="1" s="1"/>
  <c r="AD3030" i="1"/>
  <c r="AE3030" i="1" s="1"/>
  <c r="AJ3029" i="1"/>
  <c r="AK3029" i="1" s="1"/>
  <c r="AH3029" i="1"/>
  <c r="AI3029" i="1" s="1"/>
  <c r="AF3029" i="1"/>
  <c r="AG3029" i="1" s="1"/>
  <c r="AD3029" i="1"/>
  <c r="AE3029" i="1" s="1"/>
  <c r="AJ3028" i="1"/>
  <c r="AK3028" i="1" s="1"/>
  <c r="AH3028" i="1"/>
  <c r="AI3028" i="1" s="1"/>
  <c r="AF3028" i="1"/>
  <c r="AG3028" i="1" s="1"/>
  <c r="AD3028" i="1"/>
  <c r="AE3028" i="1" s="1"/>
  <c r="AJ3027" i="1"/>
  <c r="AK3027" i="1" s="1"/>
  <c r="AH3027" i="1"/>
  <c r="AI3027" i="1" s="1"/>
  <c r="AF3027" i="1"/>
  <c r="AG3027" i="1" s="1"/>
  <c r="AD3027" i="1"/>
  <c r="AE3027" i="1" s="1"/>
  <c r="AJ3026" i="1"/>
  <c r="AK3026" i="1" s="1"/>
  <c r="AH3026" i="1"/>
  <c r="AI3026" i="1" s="1"/>
  <c r="AF3026" i="1"/>
  <c r="AG3026" i="1" s="1"/>
  <c r="AD3026" i="1"/>
  <c r="AE3026" i="1" s="1"/>
  <c r="AJ3025" i="1"/>
  <c r="AK3025" i="1" s="1"/>
  <c r="AH3025" i="1"/>
  <c r="AI3025" i="1" s="1"/>
  <c r="AF3025" i="1"/>
  <c r="AG3025" i="1" s="1"/>
  <c r="AD3025" i="1"/>
  <c r="AE3025" i="1" s="1"/>
  <c r="AJ3024" i="1"/>
  <c r="AK3024" i="1" s="1"/>
  <c r="AH3024" i="1"/>
  <c r="AI3024" i="1" s="1"/>
  <c r="AF3024" i="1"/>
  <c r="AG3024" i="1" s="1"/>
  <c r="AD3024" i="1"/>
  <c r="AE3024" i="1" s="1"/>
  <c r="AJ3023" i="1"/>
  <c r="AK3023" i="1" s="1"/>
  <c r="AH3023" i="1"/>
  <c r="AI3023" i="1" s="1"/>
  <c r="AF3023" i="1"/>
  <c r="AG3023" i="1" s="1"/>
  <c r="AD3023" i="1"/>
  <c r="AE3023" i="1" s="1"/>
  <c r="AJ3022" i="1"/>
  <c r="AK3022" i="1" s="1"/>
  <c r="AH3022" i="1"/>
  <c r="AI3022" i="1" s="1"/>
  <c r="AF3022" i="1"/>
  <c r="AG3022" i="1" s="1"/>
  <c r="AD3022" i="1"/>
  <c r="AE3022" i="1" s="1"/>
  <c r="AJ3021" i="1"/>
  <c r="AK3021" i="1" s="1"/>
  <c r="AH3021" i="1"/>
  <c r="AI3021" i="1" s="1"/>
  <c r="AF3021" i="1"/>
  <c r="AG3021" i="1" s="1"/>
  <c r="AD3021" i="1"/>
  <c r="AE3021" i="1" s="1"/>
  <c r="AJ3020" i="1"/>
  <c r="AK3020" i="1" s="1"/>
  <c r="AH3020" i="1"/>
  <c r="AI3020" i="1" s="1"/>
  <c r="AF3020" i="1"/>
  <c r="AG3020" i="1" s="1"/>
  <c r="AD3020" i="1"/>
  <c r="AE3020" i="1" s="1"/>
  <c r="AJ3019" i="1"/>
  <c r="AK3019" i="1" s="1"/>
  <c r="AH3019" i="1"/>
  <c r="AI3019" i="1" s="1"/>
  <c r="AF3019" i="1"/>
  <c r="AG3019" i="1" s="1"/>
  <c r="AD3019" i="1"/>
  <c r="AE3019" i="1" s="1"/>
  <c r="AJ3018" i="1"/>
  <c r="AK3018" i="1" s="1"/>
  <c r="AH3018" i="1"/>
  <c r="AI3018" i="1" s="1"/>
  <c r="AF3018" i="1"/>
  <c r="AG3018" i="1" s="1"/>
  <c r="AD3018" i="1"/>
  <c r="AE3018" i="1" s="1"/>
  <c r="AJ3017" i="1"/>
  <c r="AK3017" i="1" s="1"/>
  <c r="AH3017" i="1"/>
  <c r="AI3017" i="1" s="1"/>
  <c r="AF3017" i="1"/>
  <c r="AG3017" i="1" s="1"/>
  <c r="AD3017" i="1"/>
  <c r="AE3017" i="1" s="1"/>
  <c r="AJ3016" i="1"/>
  <c r="AK3016" i="1" s="1"/>
  <c r="AH3016" i="1"/>
  <c r="AI3016" i="1" s="1"/>
  <c r="AF3016" i="1"/>
  <c r="AG3016" i="1" s="1"/>
  <c r="AD3016" i="1"/>
  <c r="AE3016" i="1" s="1"/>
  <c r="AJ3015" i="1"/>
  <c r="AK3015" i="1" s="1"/>
  <c r="AH3015" i="1"/>
  <c r="AI3015" i="1" s="1"/>
  <c r="AF3015" i="1"/>
  <c r="AG3015" i="1" s="1"/>
  <c r="AD3015" i="1"/>
  <c r="AE3015" i="1" s="1"/>
  <c r="AJ3014" i="1"/>
  <c r="AK3014" i="1" s="1"/>
  <c r="AH3014" i="1"/>
  <c r="AI3014" i="1" s="1"/>
  <c r="AF3014" i="1"/>
  <c r="AG3014" i="1" s="1"/>
  <c r="AD3014" i="1"/>
  <c r="AE3014" i="1" s="1"/>
  <c r="AJ3013" i="1"/>
  <c r="AK3013" i="1" s="1"/>
  <c r="AH3013" i="1"/>
  <c r="AI3013" i="1" s="1"/>
  <c r="AF3013" i="1"/>
  <c r="AG3013" i="1" s="1"/>
  <c r="AD3013" i="1"/>
  <c r="AE3013" i="1" s="1"/>
  <c r="AJ3012" i="1"/>
  <c r="AK3012" i="1" s="1"/>
  <c r="AH3012" i="1"/>
  <c r="AI3012" i="1" s="1"/>
  <c r="AF3012" i="1"/>
  <c r="AG3012" i="1" s="1"/>
  <c r="AD3012" i="1"/>
  <c r="AE3012" i="1" s="1"/>
  <c r="AJ3011" i="1"/>
  <c r="AK3011" i="1" s="1"/>
  <c r="AH3011" i="1"/>
  <c r="AI3011" i="1" s="1"/>
  <c r="AF3011" i="1"/>
  <c r="AG3011" i="1" s="1"/>
  <c r="AD3011" i="1"/>
  <c r="AE3011" i="1" s="1"/>
  <c r="AJ3010" i="1"/>
  <c r="AK3010" i="1" s="1"/>
  <c r="AH3010" i="1"/>
  <c r="AI3010" i="1" s="1"/>
  <c r="AF3010" i="1"/>
  <c r="AG3010" i="1" s="1"/>
  <c r="AD3010" i="1"/>
  <c r="AE3010" i="1" s="1"/>
  <c r="AJ3009" i="1"/>
  <c r="AK3009" i="1" s="1"/>
  <c r="AH3009" i="1"/>
  <c r="AI3009" i="1" s="1"/>
  <c r="AF3009" i="1"/>
  <c r="AG3009" i="1" s="1"/>
  <c r="AD3009" i="1"/>
  <c r="AE3009" i="1" s="1"/>
  <c r="AJ3008" i="1"/>
  <c r="AK3008" i="1" s="1"/>
  <c r="AH3008" i="1"/>
  <c r="AI3008" i="1" s="1"/>
  <c r="AF3008" i="1"/>
  <c r="AG3008" i="1" s="1"/>
  <c r="AD3008" i="1"/>
  <c r="AE3008" i="1" s="1"/>
  <c r="AJ3007" i="1"/>
  <c r="AK3007" i="1" s="1"/>
  <c r="AH3007" i="1"/>
  <c r="AI3007" i="1" s="1"/>
  <c r="AF3007" i="1"/>
  <c r="AG3007" i="1" s="1"/>
  <c r="AD3007" i="1"/>
  <c r="AE3007" i="1" s="1"/>
  <c r="AJ3006" i="1"/>
  <c r="AK3006" i="1" s="1"/>
  <c r="AH3006" i="1"/>
  <c r="AI3006" i="1" s="1"/>
  <c r="AF3006" i="1"/>
  <c r="AG3006" i="1" s="1"/>
  <c r="AD3006" i="1"/>
  <c r="AE3006" i="1" s="1"/>
  <c r="AJ3005" i="1"/>
  <c r="AK3005" i="1" s="1"/>
  <c r="AH3005" i="1"/>
  <c r="AI3005" i="1" s="1"/>
  <c r="AF3005" i="1"/>
  <c r="AG3005" i="1" s="1"/>
  <c r="AD3005" i="1"/>
  <c r="AE3005" i="1" s="1"/>
  <c r="AJ3004" i="1"/>
  <c r="AK3004" i="1" s="1"/>
  <c r="AH3004" i="1"/>
  <c r="AI3004" i="1" s="1"/>
  <c r="AF3004" i="1"/>
  <c r="AG3004" i="1" s="1"/>
  <c r="AD3004" i="1"/>
  <c r="AE3004" i="1" s="1"/>
  <c r="AJ3003" i="1"/>
  <c r="AK3003" i="1" s="1"/>
  <c r="AH3003" i="1"/>
  <c r="AI3003" i="1" s="1"/>
  <c r="AF3003" i="1"/>
  <c r="AG3003" i="1" s="1"/>
  <c r="AD3003" i="1"/>
  <c r="AE3003" i="1" s="1"/>
  <c r="AJ3002" i="1"/>
  <c r="AK3002" i="1" s="1"/>
  <c r="AH3002" i="1"/>
  <c r="AI3002" i="1" s="1"/>
  <c r="AF3002" i="1"/>
  <c r="AG3002" i="1" s="1"/>
  <c r="AD3002" i="1"/>
  <c r="AE3002" i="1" s="1"/>
  <c r="AJ3001" i="1"/>
  <c r="AK3001" i="1" s="1"/>
  <c r="AH3001" i="1"/>
  <c r="AI3001" i="1" s="1"/>
  <c r="AF3001" i="1"/>
  <c r="AG3001" i="1" s="1"/>
  <c r="AD3001" i="1"/>
  <c r="AE3001" i="1" s="1"/>
  <c r="AJ3000" i="1"/>
  <c r="AK3000" i="1" s="1"/>
  <c r="AH3000" i="1"/>
  <c r="AI3000" i="1" s="1"/>
  <c r="AF3000" i="1"/>
  <c r="AG3000" i="1" s="1"/>
  <c r="AD3000" i="1"/>
  <c r="AE3000" i="1" s="1"/>
  <c r="AJ2999" i="1"/>
  <c r="AK2999" i="1" s="1"/>
  <c r="AH2999" i="1"/>
  <c r="AI2999" i="1" s="1"/>
  <c r="AF2999" i="1"/>
  <c r="AG2999" i="1" s="1"/>
  <c r="AD2999" i="1"/>
  <c r="AE2999" i="1" s="1"/>
  <c r="AJ2998" i="1"/>
  <c r="AK2998" i="1" s="1"/>
  <c r="AH2998" i="1"/>
  <c r="AI2998" i="1" s="1"/>
  <c r="AF2998" i="1"/>
  <c r="AG2998" i="1" s="1"/>
  <c r="AD2998" i="1"/>
  <c r="AE2998" i="1" s="1"/>
  <c r="AJ2997" i="1"/>
  <c r="AK2997" i="1" s="1"/>
  <c r="AH2997" i="1"/>
  <c r="AI2997" i="1" s="1"/>
  <c r="AF2997" i="1"/>
  <c r="AG2997" i="1" s="1"/>
  <c r="AD2997" i="1"/>
  <c r="AE2997" i="1" s="1"/>
  <c r="AJ2996" i="1"/>
  <c r="AK2996" i="1" s="1"/>
  <c r="AH2996" i="1"/>
  <c r="AI2996" i="1" s="1"/>
  <c r="AF2996" i="1"/>
  <c r="AG2996" i="1" s="1"/>
  <c r="AD2996" i="1"/>
  <c r="AE2996" i="1" s="1"/>
  <c r="AJ2995" i="1"/>
  <c r="AK2995" i="1" s="1"/>
  <c r="AH2995" i="1"/>
  <c r="AI2995" i="1" s="1"/>
  <c r="AG2995" i="1"/>
  <c r="AF2995" i="1"/>
  <c r="AD2995" i="1"/>
  <c r="AE2995" i="1" s="1"/>
  <c r="AJ2994" i="1"/>
  <c r="AK2994" i="1" s="1"/>
  <c r="AH2994" i="1"/>
  <c r="AI2994" i="1" s="1"/>
  <c r="AF2994" i="1"/>
  <c r="AG2994" i="1" s="1"/>
  <c r="AD2994" i="1"/>
  <c r="AE2994" i="1" s="1"/>
  <c r="AJ2993" i="1"/>
  <c r="AK2993" i="1" s="1"/>
  <c r="AH2993" i="1"/>
  <c r="AI2993" i="1" s="1"/>
  <c r="AF2993" i="1"/>
  <c r="AG2993" i="1" s="1"/>
  <c r="AD2993" i="1"/>
  <c r="AE2993" i="1" s="1"/>
  <c r="AJ2992" i="1"/>
  <c r="AK2992" i="1" s="1"/>
  <c r="AH2992" i="1"/>
  <c r="AI2992" i="1" s="1"/>
  <c r="AF2992" i="1"/>
  <c r="AG2992" i="1" s="1"/>
  <c r="AD2992" i="1"/>
  <c r="AE2992" i="1" s="1"/>
  <c r="AJ2991" i="1"/>
  <c r="AK2991" i="1" s="1"/>
  <c r="AH2991" i="1"/>
  <c r="AI2991" i="1" s="1"/>
  <c r="AF2991" i="1"/>
  <c r="AG2991" i="1" s="1"/>
  <c r="AD2991" i="1"/>
  <c r="AE2991" i="1" s="1"/>
  <c r="AJ2990" i="1"/>
  <c r="AK2990" i="1" s="1"/>
  <c r="AH2990" i="1"/>
  <c r="AI2990" i="1" s="1"/>
  <c r="AF2990" i="1"/>
  <c r="AG2990" i="1" s="1"/>
  <c r="AD2990" i="1"/>
  <c r="AE2990" i="1" s="1"/>
  <c r="AJ2989" i="1"/>
  <c r="AK2989" i="1" s="1"/>
  <c r="AH2989" i="1"/>
  <c r="AI2989" i="1" s="1"/>
  <c r="AF2989" i="1"/>
  <c r="AG2989" i="1" s="1"/>
  <c r="AD2989" i="1"/>
  <c r="AE2989" i="1" s="1"/>
  <c r="AJ2988" i="1"/>
  <c r="AK2988" i="1" s="1"/>
  <c r="AH2988" i="1"/>
  <c r="AI2988" i="1" s="1"/>
  <c r="AF2988" i="1"/>
  <c r="AG2988" i="1" s="1"/>
  <c r="AD2988" i="1"/>
  <c r="AE2988" i="1" s="1"/>
  <c r="AJ2987" i="1"/>
  <c r="AK2987" i="1" s="1"/>
  <c r="AH2987" i="1"/>
  <c r="AI2987" i="1" s="1"/>
  <c r="AF2987" i="1"/>
  <c r="AG2987" i="1" s="1"/>
  <c r="AD2987" i="1"/>
  <c r="AE2987" i="1" s="1"/>
  <c r="AJ2986" i="1"/>
  <c r="AK2986" i="1" s="1"/>
  <c r="AH2986" i="1"/>
  <c r="AI2986" i="1" s="1"/>
  <c r="AF2986" i="1"/>
  <c r="AG2986" i="1" s="1"/>
  <c r="AD2986" i="1"/>
  <c r="AE2986" i="1" s="1"/>
  <c r="AJ2985" i="1"/>
  <c r="AK2985" i="1" s="1"/>
  <c r="AH2985" i="1"/>
  <c r="AI2985" i="1" s="1"/>
  <c r="AF2985" i="1"/>
  <c r="AG2985" i="1" s="1"/>
  <c r="AD2985" i="1"/>
  <c r="AE2985" i="1" s="1"/>
  <c r="AJ2984" i="1"/>
  <c r="AK2984" i="1" s="1"/>
  <c r="AH2984" i="1"/>
  <c r="AI2984" i="1" s="1"/>
  <c r="AF2984" i="1"/>
  <c r="AG2984" i="1" s="1"/>
  <c r="AD2984" i="1"/>
  <c r="AE2984" i="1" s="1"/>
  <c r="AJ2983" i="1"/>
  <c r="AK2983" i="1" s="1"/>
  <c r="AH2983" i="1"/>
  <c r="AI2983" i="1" s="1"/>
  <c r="AF2983" i="1"/>
  <c r="AG2983" i="1" s="1"/>
  <c r="AD2983" i="1"/>
  <c r="AE2983" i="1" s="1"/>
  <c r="AJ2982" i="1"/>
  <c r="AK2982" i="1" s="1"/>
  <c r="AH2982" i="1"/>
  <c r="AI2982" i="1" s="1"/>
  <c r="AF2982" i="1"/>
  <c r="AG2982" i="1" s="1"/>
  <c r="AD2982" i="1"/>
  <c r="AE2982" i="1" s="1"/>
  <c r="AJ2981" i="1"/>
  <c r="AK2981" i="1" s="1"/>
  <c r="AH2981" i="1"/>
  <c r="AI2981" i="1" s="1"/>
  <c r="AF2981" i="1"/>
  <c r="AG2981" i="1" s="1"/>
  <c r="AD2981" i="1"/>
  <c r="AE2981" i="1" s="1"/>
  <c r="AJ2980" i="1"/>
  <c r="AK2980" i="1" s="1"/>
  <c r="AH2980" i="1"/>
  <c r="AI2980" i="1" s="1"/>
  <c r="AF2980" i="1"/>
  <c r="AG2980" i="1" s="1"/>
  <c r="AD2980" i="1"/>
  <c r="AE2980" i="1" s="1"/>
  <c r="AJ2979" i="1"/>
  <c r="AK2979" i="1" s="1"/>
  <c r="AH2979" i="1"/>
  <c r="AI2979" i="1" s="1"/>
  <c r="AF2979" i="1"/>
  <c r="AG2979" i="1" s="1"/>
  <c r="AD2979" i="1"/>
  <c r="AE2979" i="1" s="1"/>
  <c r="AJ2978" i="1"/>
  <c r="AK2978" i="1" s="1"/>
  <c r="AH2978" i="1"/>
  <c r="AI2978" i="1" s="1"/>
  <c r="AF2978" i="1"/>
  <c r="AG2978" i="1" s="1"/>
  <c r="AD2978" i="1"/>
  <c r="AE2978" i="1" s="1"/>
  <c r="AJ2977" i="1"/>
  <c r="AK2977" i="1" s="1"/>
  <c r="AH2977" i="1"/>
  <c r="AI2977" i="1" s="1"/>
  <c r="AF2977" i="1"/>
  <c r="AG2977" i="1" s="1"/>
  <c r="AD2977" i="1"/>
  <c r="AE2977" i="1" s="1"/>
  <c r="AJ2976" i="1"/>
  <c r="AK2976" i="1" s="1"/>
  <c r="AH2976" i="1"/>
  <c r="AI2976" i="1" s="1"/>
  <c r="AF2976" i="1"/>
  <c r="AG2976" i="1" s="1"/>
  <c r="AD2976" i="1"/>
  <c r="AE2976" i="1" s="1"/>
  <c r="AJ2975" i="1"/>
  <c r="AK2975" i="1" s="1"/>
  <c r="AH2975" i="1"/>
  <c r="AI2975" i="1" s="1"/>
  <c r="AF2975" i="1"/>
  <c r="AG2975" i="1" s="1"/>
  <c r="AD2975" i="1"/>
  <c r="AE2975" i="1" s="1"/>
  <c r="AJ2974" i="1"/>
  <c r="AK2974" i="1" s="1"/>
  <c r="AH2974" i="1"/>
  <c r="AI2974" i="1" s="1"/>
  <c r="AF2974" i="1"/>
  <c r="AG2974" i="1" s="1"/>
  <c r="AD2974" i="1"/>
  <c r="AE2974" i="1" s="1"/>
  <c r="AJ2973" i="1"/>
  <c r="AK2973" i="1" s="1"/>
  <c r="AH2973" i="1"/>
  <c r="AI2973" i="1" s="1"/>
  <c r="AF2973" i="1"/>
  <c r="AG2973" i="1" s="1"/>
  <c r="AD2973" i="1"/>
  <c r="AE2973" i="1" s="1"/>
  <c r="AJ2972" i="1"/>
  <c r="AK2972" i="1" s="1"/>
  <c r="AH2972" i="1"/>
  <c r="AI2972" i="1" s="1"/>
  <c r="AF2972" i="1"/>
  <c r="AG2972" i="1" s="1"/>
  <c r="AD2972" i="1"/>
  <c r="AE2972" i="1" s="1"/>
  <c r="AJ2971" i="1"/>
  <c r="AK2971" i="1" s="1"/>
  <c r="AH2971" i="1"/>
  <c r="AI2971" i="1" s="1"/>
  <c r="AF2971" i="1"/>
  <c r="AG2971" i="1" s="1"/>
  <c r="AD2971" i="1"/>
  <c r="AE2971" i="1" s="1"/>
  <c r="AJ2970" i="1"/>
  <c r="AK2970" i="1" s="1"/>
  <c r="AH2970" i="1"/>
  <c r="AI2970" i="1" s="1"/>
  <c r="AF2970" i="1"/>
  <c r="AG2970" i="1" s="1"/>
  <c r="AD2970" i="1"/>
  <c r="AE2970" i="1" s="1"/>
  <c r="AJ2969" i="1"/>
  <c r="AK2969" i="1" s="1"/>
  <c r="AH2969" i="1"/>
  <c r="AI2969" i="1" s="1"/>
  <c r="AF2969" i="1"/>
  <c r="AG2969" i="1" s="1"/>
  <c r="AD2969" i="1"/>
  <c r="AE2969" i="1" s="1"/>
  <c r="AJ2968" i="1"/>
  <c r="AK2968" i="1" s="1"/>
  <c r="AH2968" i="1"/>
  <c r="AI2968" i="1" s="1"/>
  <c r="AF2968" i="1"/>
  <c r="AG2968" i="1" s="1"/>
  <c r="AD2968" i="1"/>
  <c r="AE2968" i="1" s="1"/>
  <c r="AJ2967" i="1"/>
  <c r="AK2967" i="1" s="1"/>
  <c r="AH2967" i="1"/>
  <c r="AI2967" i="1" s="1"/>
  <c r="AF2967" i="1"/>
  <c r="AG2967" i="1" s="1"/>
  <c r="AD2967" i="1"/>
  <c r="AE2967" i="1" s="1"/>
  <c r="AJ2966" i="1"/>
  <c r="AK2966" i="1" s="1"/>
  <c r="AH2966" i="1"/>
  <c r="AI2966" i="1" s="1"/>
  <c r="AF2966" i="1"/>
  <c r="AG2966" i="1" s="1"/>
  <c r="AD2966" i="1"/>
  <c r="AE2966" i="1" s="1"/>
  <c r="AJ2965" i="1"/>
  <c r="AK2965" i="1" s="1"/>
  <c r="AH2965" i="1"/>
  <c r="AI2965" i="1" s="1"/>
  <c r="AF2965" i="1"/>
  <c r="AG2965" i="1" s="1"/>
  <c r="AD2965" i="1"/>
  <c r="AE2965" i="1" s="1"/>
  <c r="AJ2964" i="1"/>
  <c r="AK2964" i="1" s="1"/>
  <c r="AH2964" i="1"/>
  <c r="AI2964" i="1" s="1"/>
  <c r="AF2964" i="1"/>
  <c r="AG2964" i="1" s="1"/>
  <c r="AD2964" i="1"/>
  <c r="AE2964" i="1" s="1"/>
  <c r="AJ2963" i="1"/>
  <c r="AK2963" i="1" s="1"/>
  <c r="AH2963" i="1"/>
  <c r="AI2963" i="1" s="1"/>
  <c r="AF2963" i="1"/>
  <c r="AG2963" i="1" s="1"/>
  <c r="AD2963" i="1"/>
  <c r="AE2963" i="1" s="1"/>
  <c r="AJ2962" i="1"/>
  <c r="AK2962" i="1" s="1"/>
  <c r="AH2962" i="1"/>
  <c r="AI2962" i="1" s="1"/>
  <c r="AF2962" i="1"/>
  <c r="AG2962" i="1" s="1"/>
  <c r="AD2962" i="1"/>
  <c r="AE2962" i="1" s="1"/>
  <c r="AJ2961" i="1"/>
  <c r="AK2961" i="1" s="1"/>
  <c r="AH2961" i="1"/>
  <c r="AI2961" i="1" s="1"/>
  <c r="AF2961" i="1"/>
  <c r="AG2961" i="1" s="1"/>
  <c r="AD2961" i="1"/>
  <c r="AE2961" i="1" s="1"/>
  <c r="AJ2960" i="1"/>
  <c r="AK2960" i="1" s="1"/>
  <c r="AH2960" i="1"/>
  <c r="AI2960" i="1" s="1"/>
  <c r="AF2960" i="1"/>
  <c r="AG2960" i="1" s="1"/>
  <c r="AD2960" i="1"/>
  <c r="AE2960" i="1" s="1"/>
  <c r="AJ2959" i="1"/>
  <c r="AK2959" i="1" s="1"/>
  <c r="AH2959" i="1"/>
  <c r="AI2959" i="1" s="1"/>
  <c r="AF2959" i="1"/>
  <c r="AG2959" i="1" s="1"/>
  <c r="AD2959" i="1"/>
  <c r="AE2959" i="1" s="1"/>
  <c r="AJ2958" i="1"/>
  <c r="AK2958" i="1" s="1"/>
  <c r="AH2958" i="1"/>
  <c r="AI2958" i="1" s="1"/>
  <c r="AF2958" i="1"/>
  <c r="AG2958" i="1" s="1"/>
  <c r="AD2958" i="1"/>
  <c r="AE2958" i="1" s="1"/>
  <c r="AJ2957" i="1"/>
  <c r="AK2957" i="1" s="1"/>
  <c r="AH2957" i="1"/>
  <c r="AI2957" i="1" s="1"/>
  <c r="AF2957" i="1"/>
  <c r="AG2957" i="1" s="1"/>
  <c r="AD2957" i="1"/>
  <c r="AE2957" i="1" s="1"/>
  <c r="AJ2956" i="1"/>
  <c r="AK2956" i="1" s="1"/>
  <c r="AH2956" i="1"/>
  <c r="AI2956" i="1" s="1"/>
  <c r="AF2956" i="1"/>
  <c r="AG2956" i="1" s="1"/>
  <c r="AD2956" i="1"/>
  <c r="AE2956" i="1" s="1"/>
  <c r="AJ2955" i="1"/>
  <c r="AK2955" i="1" s="1"/>
  <c r="AH2955" i="1"/>
  <c r="AI2955" i="1" s="1"/>
  <c r="AF2955" i="1"/>
  <c r="AG2955" i="1" s="1"/>
  <c r="AD2955" i="1"/>
  <c r="AE2955" i="1" s="1"/>
  <c r="AJ2954" i="1"/>
  <c r="AK2954" i="1" s="1"/>
  <c r="AH2954" i="1"/>
  <c r="AI2954" i="1" s="1"/>
  <c r="AF2954" i="1"/>
  <c r="AG2954" i="1" s="1"/>
  <c r="AD2954" i="1"/>
  <c r="AE2954" i="1" s="1"/>
  <c r="AJ2953" i="1"/>
  <c r="AK2953" i="1" s="1"/>
  <c r="AH2953" i="1"/>
  <c r="AI2953" i="1" s="1"/>
  <c r="AF2953" i="1"/>
  <c r="AG2953" i="1" s="1"/>
  <c r="AD2953" i="1"/>
  <c r="AE2953" i="1" s="1"/>
  <c r="AJ2952" i="1"/>
  <c r="AK2952" i="1" s="1"/>
  <c r="AH2952" i="1"/>
  <c r="AI2952" i="1" s="1"/>
  <c r="AF2952" i="1"/>
  <c r="AG2952" i="1" s="1"/>
  <c r="AD2952" i="1"/>
  <c r="AE2952" i="1" s="1"/>
  <c r="AJ2951" i="1"/>
  <c r="AK2951" i="1" s="1"/>
  <c r="AH2951" i="1"/>
  <c r="AI2951" i="1" s="1"/>
  <c r="AF2951" i="1"/>
  <c r="AG2951" i="1" s="1"/>
  <c r="AD2951" i="1"/>
  <c r="AE2951" i="1" s="1"/>
  <c r="AJ2950" i="1"/>
  <c r="AK2950" i="1" s="1"/>
  <c r="AH2950" i="1"/>
  <c r="AI2950" i="1" s="1"/>
  <c r="AF2950" i="1"/>
  <c r="AG2950" i="1" s="1"/>
  <c r="AD2950" i="1"/>
  <c r="AE2950" i="1" s="1"/>
  <c r="AJ2949" i="1"/>
  <c r="AK2949" i="1" s="1"/>
  <c r="AH2949" i="1"/>
  <c r="AI2949" i="1" s="1"/>
  <c r="AF2949" i="1"/>
  <c r="AG2949" i="1" s="1"/>
  <c r="AD2949" i="1"/>
  <c r="AE2949" i="1" s="1"/>
  <c r="AJ2948" i="1"/>
  <c r="AK2948" i="1" s="1"/>
  <c r="AH2948" i="1"/>
  <c r="AI2948" i="1" s="1"/>
  <c r="AF2948" i="1"/>
  <c r="AG2948" i="1" s="1"/>
  <c r="AD2948" i="1"/>
  <c r="AE2948" i="1" s="1"/>
  <c r="AJ2947" i="1"/>
  <c r="AK2947" i="1" s="1"/>
  <c r="AH2947" i="1"/>
  <c r="AI2947" i="1" s="1"/>
  <c r="AF2947" i="1"/>
  <c r="AG2947" i="1" s="1"/>
  <c r="AD2947" i="1"/>
  <c r="AE2947" i="1" s="1"/>
  <c r="AJ2946" i="1"/>
  <c r="AK2946" i="1" s="1"/>
  <c r="AH2946" i="1"/>
  <c r="AI2946" i="1" s="1"/>
  <c r="AF2946" i="1"/>
  <c r="AG2946" i="1" s="1"/>
  <c r="AD2946" i="1"/>
  <c r="AE2946" i="1" s="1"/>
  <c r="AJ2945" i="1"/>
  <c r="AK2945" i="1" s="1"/>
  <c r="AH2945" i="1"/>
  <c r="AI2945" i="1" s="1"/>
  <c r="AF2945" i="1"/>
  <c r="AG2945" i="1" s="1"/>
  <c r="AD2945" i="1"/>
  <c r="AE2945" i="1" s="1"/>
  <c r="AJ2944" i="1"/>
  <c r="AK2944" i="1" s="1"/>
  <c r="AH2944" i="1"/>
  <c r="AI2944" i="1" s="1"/>
  <c r="AF2944" i="1"/>
  <c r="AG2944" i="1" s="1"/>
  <c r="AD2944" i="1"/>
  <c r="AE2944" i="1" s="1"/>
  <c r="AJ2943" i="1"/>
  <c r="AK2943" i="1" s="1"/>
  <c r="AH2943" i="1"/>
  <c r="AI2943" i="1" s="1"/>
  <c r="AF2943" i="1"/>
  <c r="AG2943" i="1" s="1"/>
  <c r="AD2943" i="1"/>
  <c r="AE2943" i="1" s="1"/>
  <c r="AJ2942" i="1"/>
  <c r="AK2942" i="1" s="1"/>
  <c r="AH2942" i="1"/>
  <c r="AI2942" i="1" s="1"/>
  <c r="AF2942" i="1"/>
  <c r="AG2942" i="1" s="1"/>
  <c r="AD2942" i="1"/>
  <c r="AE2942" i="1" s="1"/>
  <c r="AJ2941" i="1"/>
  <c r="AK2941" i="1" s="1"/>
  <c r="AH2941" i="1"/>
  <c r="AI2941" i="1" s="1"/>
  <c r="AF2941" i="1"/>
  <c r="AG2941" i="1" s="1"/>
  <c r="AD2941" i="1"/>
  <c r="AE2941" i="1" s="1"/>
  <c r="AJ2940" i="1"/>
  <c r="AK2940" i="1" s="1"/>
  <c r="AH2940" i="1"/>
  <c r="AI2940" i="1" s="1"/>
  <c r="AF2940" i="1"/>
  <c r="AG2940" i="1" s="1"/>
  <c r="AD2940" i="1"/>
  <c r="AE2940" i="1" s="1"/>
  <c r="AJ2939" i="1"/>
  <c r="AK2939" i="1" s="1"/>
  <c r="AH2939" i="1"/>
  <c r="AI2939" i="1" s="1"/>
  <c r="AF2939" i="1"/>
  <c r="AG2939" i="1" s="1"/>
  <c r="AD2939" i="1"/>
  <c r="AE2939" i="1" s="1"/>
  <c r="AJ2938" i="1"/>
  <c r="AK2938" i="1" s="1"/>
  <c r="AH2938" i="1"/>
  <c r="AI2938" i="1" s="1"/>
  <c r="AF2938" i="1"/>
  <c r="AG2938" i="1" s="1"/>
  <c r="AD2938" i="1"/>
  <c r="AE2938" i="1" s="1"/>
  <c r="AJ2937" i="1"/>
  <c r="AK2937" i="1" s="1"/>
  <c r="AH2937" i="1"/>
  <c r="AI2937" i="1" s="1"/>
  <c r="AF2937" i="1"/>
  <c r="AG2937" i="1" s="1"/>
  <c r="AD2937" i="1"/>
  <c r="AE2937" i="1" s="1"/>
  <c r="AJ2936" i="1"/>
  <c r="AK2936" i="1" s="1"/>
  <c r="AH2936" i="1"/>
  <c r="AI2936" i="1" s="1"/>
  <c r="AF2936" i="1"/>
  <c r="AG2936" i="1" s="1"/>
  <c r="AD2936" i="1"/>
  <c r="AE2936" i="1" s="1"/>
  <c r="AJ2935" i="1"/>
  <c r="AK2935" i="1" s="1"/>
  <c r="AH2935" i="1"/>
  <c r="AI2935" i="1" s="1"/>
  <c r="AF2935" i="1"/>
  <c r="AG2935" i="1" s="1"/>
  <c r="AD2935" i="1"/>
  <c r="AE2935" i="1" s="1"/>
  <c r="AJ2934" i="1"/>
  <c r="AK2934" i="1" s="1"/>
  <c r="AH2934" i="1"/>
  <c r="AI2934" i="1" s="1"/>
  <c r="AF2934" i="1"/>
  <c r="AG2934" i="1" s="1"/>
  <c r="AD2934" i="1"/>
  <c r="AE2934" i="1" s="1"/>
  <c r="AJ2933" i="1"/>
  <c r="AK2933" i="1" s="1"/>
  <c r="AH2933" i="1"/>
  <c r="AI2933" i="1" s="1"/>
  <c r="AF2933" i="1"/>
  <c r="AG2933" i="1" s="1"/>
  <c r="AD2933" i="1"/>
  <c r="AE2933" i="1" s="1"/>
  <c r="AJ2932" i="1"/>
  <c r="AK2932" i="1" s="1"/>
  <c r="AH2932" i="1"/>
  <c r="AI2932" i="1" s="1"/>
  <c r="AF2932" i="1"/>
  <c r="AG2932" i="1" s="1"/>
  <c r="AD2932" i="1"/>
  <c r="AE2932" i="1" s="1"/>
  <c r="AJ2931" i="1"/>
  <c r="AK2931" i="1" s="1"/>
  <c r="AH2931" i="1"/>
  <c r="AI2931" i="1" s="1"/>
  <c r="AG2931" i="1"/>
  <c r="AF2931" i="1"/>
  <c r="AD2931" i="1"/>
  <c r="AE2931" i="1" s="1"/>
  <c r="AJ2930" i="1"/>
  <c r="AK2930" i="1" s="1"/>
  <c r="AH2930" i="1"/>
  <c r="AI2930" i="1" s="1"/>
  <c r="AF2930" i="1"/>
  <c r="AG2930" i="1" s="1"/>
  <c r="AD2930" i="1"/>
  <c r="AE2930" i="1" s="1"/>
  <c r="AJ2929" i="1"/>
  <c r="AK2929" i="1" s="1"/>
  <c r="AH2929" i="1"/>
  <c r="AI2929" i="1" s="1"/>
  <c r="AF2929" i="1"/>
  <c r="AG2929" i="1" s="1"/>
  <c r="AD2929" i="1"/>
  <c r="AE2929" i="1" s="1"/>
  <c r="AJ2928" i="1"/>
  <c r="AK2928" i="1" s="1"/>
  <c r="AH2928" i="1"/>
  <c r="AI2928" i="1" s="1"/>
  <c r="AF2928" i="1"/>
  <c r="AG2928" i="1" s="1"/>
  <c r="AD2928" i="1"/>
  <c r="AE2928" i="1" s="1"/>
  <c r="AJ2927" i="1"/>
  <c r="AK2927" i="1" s="1"/>
  <c r="AH2927" i="1"/>
  <c r="AI2927" i="1" s="1"/>
  <c r="AF2927" i="1"/>
  <c r="AG2927" i="1" s="1"/>
  <c r="AD2927" i="1"/>
  <c r="AE2927" i="1" s="1"/>
  <c r="AJ2926" i="1"/>
  <c r="AK2926" i="1" s="1"/>
  <c r="AH2926" i="1"/>
  <c r="AI2926" i="1" s="1"/>
  <c r="AF2926" i="1"/>
  <c r="AG2926" i="1" s="1"/>
  <c r="AD2926" i="1"/>
  <c r="AE2926" i="1" s="1"/>
  <c r="AJ2925" i="1"/>
  <c r="AK2925" i="1" s="1"/>
  <c r="AH2925" i="1"/>
  <c r="AI2925" i="1" s="1"/>
  <c r="AF2925" i="1"/>
  <c r="AG2925" i="1" s="1"/>
  <c r="AD2925" i="1"/>
  <c r="AE2925" i="1" s="1"/>
  <c r="AJ2924" i="1"/>
  <c r="AK2924" i="1" s="1"/>
  <c r="AH2924" i="1"/>
  <c r="AI2924" i="1" s="1"/>
  <c r="AF2924" i="1"/>
  <c r="AG2924" i="1" s="1"/>
  <c r="AD2924" i="1"/>
  <c r="AE2924" i="1" s="1"/>
  <c r="AJ2923" i="1"/>
  <c r="AK2923" i="1" s="1"/>
  <c r="AH2923" i="1"/>
  <c r="AI2923" i="1" s="1"/>
  <c r="AF2923" i="1"/>
  <c r="AG2923" i="1" s="1"/>
  <c r="AD2923" i="1"/>
  <c r="AE2923" i="1" s="1"/>
  <c r="AJ2922" i="1"/>
  <c r="AK2922" i="1" s="1"/>
  <c r="AH2922" i="1"/>
  <c r="AI2922" i="1" s="1"/>
  <c r="AF2922" i="1"/>
  <c r="AG2922" i="1" s="1"/>
  <c r="AD2922" i="1"/>
  <c r="AE2922" i="1" s="1"/>
  <c r="AJ2921" i="1"/>
  <c r="AK2921" i="1" s="1"/>
  <c r="AH2921" i="1"/>
  <c r="AI2921" i="1" s="1"/>
  <c r="AF2921" i="1"/>
  <c r="AG2921" i="1" s="1"/>
  <c r="AD2921" i="1"/>
  <c r="AE2921" i="1" s="1"/>
  <c r="AJ2920" i="1"/>
  <c r="AK2920" i="1" s="1"/>
  <c r="AH2920" i="1"/>
  <c r="AI2920" i="1" s="1"/>
  <c r="AF2920" i="1"/>
  <c r="AG2920" i="1" s="1"/>
  <c r="AD2920" i="1"/>
  <c r="AE2920" i="1" s="1"/>
  <c r="AJ2919" i="1"/>
  <c r="AK2919" i="1" s="1"/>
  <c r="AH2919" i="1"/>
  <c r="AI2919" i="1" s="1"/>
  <c r="AF2919" i="1"/>
  <c r="AG2919" i="1" s="1"/>
  <c r="AD2919" i="1"/>
  <c r="AE2919" i="1" s="1"/>
  <c r="AJ2918" i="1"/>
  <c r="AK2918" i="1" s="1"/>
  <c r="AH2918" i="1"/>
  <c r="AI2918" i="1" s="1"/>
  <c r="AF2918" i="1"/>
  <c r="AG2918" i="1" s="1"/>
  <c r="AD2918" i="1"/>
  <c r="AE2918" i="1" s="1"/>
  <c r="AJ2917" i="1"/>
  <c r="AK2917" i="1" s="1"/>
  <c r="AH2917" i="1"/>
  <c r="AI2917" i="1" s="1"/>
  <c r="AF2917" i="1"/>
  <c r="AG2917" i="1" s="1"/>
  <c r="AD2917" i="1"/>
  <c r="AE2917" i="1" s="1"/>
  <c r="AJ2916" i="1"/>
  <c r="AK2916" i="1" s="1"/>
  <c r="AH2916" i="1"/>
  <c r="AI2916" i="1" s="1"/>
  <c r="AF2916" i="1"/>
  <c r="AG2916" i="1" s="1"/>
  <c r="AD2916" i="1"/>
  <c r="AE2916" i="1" s="1"/>
  <c r="AJ2915" i="1"/>
  <c r="AK2915" i="1" s="1"/>
  <c r="AH2915" i="1"/>
  <c r="AI2915" i="1" s="1"/>
  <c r="AF2915" i="1"/>
  <c r="AG2915" i="1" s="1"/>
  <c r="AD2915" i="1"/>
  <c r="AE2915" i="1" s="1"/>
  <c r="AJ2914" i="1"/>
  <c r="AK2914" i="1" s="1"/>
  <c r="AH2914" i="1"/>
  <c r="AI2914" i="1" s="1"/>
  <c r="AF2914" i="1"/>
  <c r="AG2914" i="1" s="1"/>
  <c r="AD2914" i="1"/>
  <c r="AE2914" i="1" s="1"/>
  <c r="AJ2913" i="1"/>
  <c r="AK2913" i="1" s="1"/>
  <c r="AH2913" i="1"/>
  <c r="AI2913" i="1" s="1"/>
  <c r="AF2913" i="1"/>
  <c r="AG2913" i="1" s="1"/>
  <c r="AD2913" i="1"/>
  <c r="AE2913" i="1" s="1"/>
  <c r="AJ2912" i="1"/>
  <c r="AK2912" i="1" s="1"/>
  <c r="AH2912" i="1"/>
  <c r="AI2912" i="1" s="1"/>
  <c r="AF2912" i="1"/>
  <c r="AG2912" i="1" s="1"/>
  <c r="AD2912" i="1"/>
  <c r="AE2912" i="1" s="1"/>
  <c r="AJ2911" i="1"/>
  <c r="AK2911" i="1" s="1"/>
  <c r="AH2911" i="1"/>
  <c r="AI2911" i="1" s="1"/>
  <c r="AF2911" i="1"/>
  <c r="AG2911" i="1" s="1"/>
  <c r="AD2911" i="1"/>
  <c r="AE2911" i="1" s="1"/>
  <c r="AJ2910" i="1"/>
  <c r="AK2910" i="1" s="1"/>
  <c r="AH2910" i="1"/>
  <c r="AI2910" i="1" s="1"/>
  <c r="AF2910" i="1"/>
  <c r="AG2910" i="1" s="1"/>
  <c r="AD2910" i="1"/>
  <c r="AE2910" i="1" s="1"/>
  <c r="AJ2909" i="1"/>
  <c r="AK2909" i="1" s="1"/>
  <c r="AH2909" i="1"/>
  <c r="AI2909" i="1" s="1"/>
  <c r="AF2909" i="1"/>
  <c r="AG2909" i="1" s="1"/>
  <c r="AD2909" i="1"/>
  <c r="AE2909" i="1" s="1"/>
  <c r="AJ2908" i="1"/>
  <c r="AK2908" i="1" s="1"/>
  <c r="AH2908" i="1"/>
  <c r="AI2908" i="1" s="1"/>
  <c r="AF2908" i="1"/>
  <c r="AG2908" i="1" s="1"/>
  <c r="AD2908" i="1"/>
  <c r="AE2908" i="1" s="1"/>
  <c r="AJ2907" i="1"/>
  <c r="AK2907" i="1" s="1"/>
  <c r="AH2907" i="1"/>
  <c r="AI2907" i="1" s="1"/>
  <c r="AF2907" i="1"/>
  <c r="AG2907" i="1" s="1"/>
  <c r="AD2907" i="1"/>
  <c r="AE2907" i="1" s="1"/>
  <c r="AJ2906" i="1"/>
  <c r="AK2906" i="1" s="1"/>
  <c r="AH2906" i="1"/>
  <c r="AI2906" i="1" s="1"/>
  <c r="AF2906" i="1"/>
  <c r="AG2906" i="1" s="1"/>
  <c r="AD2906" i="1"/>
  <c r="AE2906" i="1" s="1"/>
  <c r="AJ2905" i="1"/>
  <c r="AK2905" i="1" s="1"/>
  <c r="AH2905" i="1"/>
  <c r="AI2905" i="1" s="1"/>
  <c r="AF2905" i="1"/>
  <c r="AG2905" i="1" s="1"/>
  <c r="AD2905" i="1"/>
  <c r="AE2905" i="1" s="1"/>
  <c r="AJ2904" i="1"/>
  <c r="AK2904" i="1" s="1"/>
  <c r="AH2904" i="1"/>
  <c r="AI2904" i="1" s="1"/>
  <c r="AF2904" i="1"/>
  <c r="AG2904" i="1" s="1"/>
  <c r="AD2904" i="1"/>
  <c r="AE2904" i="1" s="1"/>
  <c r="AJ2903" i="1"/>
  <c r="AK2903" i="1" s="1"/>
  <c r="AH2903" i="1"/>
  <c r="AI2903" i="1" s="1"/>
  <c r="AF2903" i="1"/>
  <c r="AG2903" i="1" s="1"/>
  <c r="AD2903" i="1"/>
  <c r="AE2903" i="1" s="1"/>
  <c r="AJ2902" i="1"/>
  <c r="AK2902" i="1" s="1"/>
  <c r="AH2902" i="1"/>
  <c r="AI2902" i="1" s="1"/>
  <c r="AF2902" i="1"/>
  <c r="AG2902" i="1" s="1"/>
  <c r="AD2902" i="1"/>
  <c r="AE2902" i="1" s="1"/>
  <c r="AJ2901" i="1"/>
  <c r="AK2901" i="1" s="1"/>
  <c r="AH2901" i="1"/>
  <c r="AI2901" i="1" s="1"/>
  <c r="AF2901" i="1"/>
  <c r="AG2901" i="1" s="1"/>
  <c r="AD2901" i="1"/>
  <c r="AE2901" i="1" s="1"/>
  <c r="AJ2900" i="1"/>
  <c r="AK2900" i="1" s="1"/>
  <c r="AH2900" i="1"/>
  <c r="AI2900" i="1" s="1"/>
  <c r="AF2900" i="1"/>
  <c r="AG2900" i="1" s="1"/>
  <c r="AD2900" i="1"/>
  <c r="AE2900" i="1" s="1"/>
  <c r="AJ2899" i="1"/>
  <c r="AK2899" i="1" s="1"/>
  <c r="AH2899" i="1"/>
  <c r="AI2899" i="1" s="1"/>
  <c r="AF2899" i="1"/>
  <c r="AG2899" i="1" s="1"/>
  <c r="AD2899" i="1"/>
  <c r="AE2899" i="1" s="1"/>
  <c r="AJ2898" i="1"/>
  <c r="AK2898" i="1" s="1"/>
  <c r="AH2898" i="1"/>
  <c r="AI2898" i="1" s="1"/>
  <c r="AF2898" i="1"/>
  <c r="AG2898" i="1" s="1"/>
  <c r="AD2898" i="1"/>
  <c r="AE2898" i="1" s="1"/>
  <c r="AJ2897" i="1"/>
  <c r="AK2897" i="1" s="1"/>
  <c r="AH2897" i="1"/>
  <c r="AI2897" i="1" s="1"/>
  <c r="AF2897" i="1"/>
  <c r="AG2897" i="1" s="1"/>
  <c r="AD2897" i="1"/>
  <c r="AE2897" i="1" s="1"/>
  <c r="AJ2896" i="1"/>
  <c r="AK2896" i="1" s="1"/>
  <c r="AH2896" i="1"/>
  <c r="AI2896" i="1" s="1"/>
  <c r="AF2896" i="1"/>
  <c r="AG2896" i="1" s="1"/>
  <c r="AD2896" i="1"/>
  <c r="AE2896" i="1" s="1"/>
  <c r="AJ2895" i="1"/>
  <c r="AK2895" i="1" s="1"/>
  <c r="AH2895" i="1"/>
  <c r="AI2895" i="1" s="1"/>
  <c r="AF2895" i="1"/>
  <c r="AG2895" i="1" s="1"/>
  <c r="AD2895" i="1"/>
  <c r="AE2895" i="1" s="1"/>
  <c r="AJ2894" i="1"/>
  <c r="AK2894" i="1" s="1"/>
  <c r="AH2894" i="1"/>
  <c r="AI2894" i="1" s="1"/>
  <c r="AF2894" i="1"/>
  <c r="AG2894" i="1" s="1"/>
  <c r="AD2894" i="1"/>
  <c r="AE2894" i="1" s="1"/>
  <c r="AJ2893" i="1"/>
  <c r="AK2893" i="1" s="1"/>
  <c r="AH2893" i="1"/>
  <c r="AI2893" i="1" s="1"/>
  <c r="AF2893" i="1"/>
  <c r="AG2893" i="1" s="1"/>
  <c r="AD2893" i="1"/>
  <c r="AE2893" i="1" s="1"/>
  <c r="AJ2892" i="1"/>
  <c r="AK2892" i="1" s="1"/>
  <c r="AH2892" i="1"/>
  <c r="AI2892" i="1" s="1"/>
  <c r="AF2892" i="1"/>
  <c r="AG2892" i="1" s="1"/>
  <c r="AD2892" i="1"/>
  <c r="AE2892" i="1" s="1"/>
  <c r="AJ2891" i="1"/>
  <c r="AK2891" i="1" s="1"/>
  <c r="AH2891" i="1"/>
  <c r="AI2891" i="1" s="1"/>
  <c r="AG2891" i="1"/>
  <c r="AF2891" i="1"/>
  <c r="AD2891" i="1"/>
  <c r="AE2891" i="1" s="1"/>
  <c r="AJ2890" i="1"/>
  <c r="AK2890" i="1" s="1"/>
  <c r="AH2890" i="1"/>
  <c r="AI2890" i="1" s="1"/>
  <c r="AF2890" i="1"/>
  <c r="AG2890" i="1" s="1"/>
  <c r="AD2890" i="1"/>
  <c r="AE2890" i="1" s="1"/>
  <c r="AJ2889" i="1"/>
  <c r="AK2889" i="1" s="1"/>
  <c r="AH2889" i="1"/>
  <c r="AI2889" i="1" s="1"/>
  <c r="AF2889" i="1"/>
  <c r="AG2889" i="1" s="1"/>
  <c r="AD2889" i="1"/>
  <c r="AE2889" i="1" s="1"/>
  <c r="AJ2888" i="1"/>
  <c r="AK2888" i="1" s="1"/>
  <c r="AH2888" i="1"/>
  <c r="AI2888" i="1" s="1"/>
  <c r="AF2888" i="1"/>
  <c r="AG2888" i="1" s="1"/>
  <c r="AD2888" i="1"/>
  <c r="AE2888" i="1" s="1"/>
  <c r="AJ2887" i="1"/>
  <c r="AK2887" i="1" s="1"/>
  <c r="AH2887" i="1"/>
  <c r="AI2887" i="1" s="1"/>
  <c r="AF2887" i="1"/>
  <c r="AG2887" i="1" s="1"/>
  <c r="AD2887" i="1"/>
  <c r="AE2887" i="1" s="1"/>
  <c r="AJ2886" i="1"/>
  <c r="AK2886" i="1" s="1"/>
  <c r="AH2886" i="1"/>
  <c r="AI2886" i="1" s="1"/>
  <c r="AF2886" i="1"/>
  <c r="AG2886" i="1" s="1"/>
  <c r="AD2886" i="1"/>
  <c r="AE2886" i="1" s="1"/>
  <c r="AJ2885" i="1"/>
  <c r="AK2885" i="1" s="1"/>
  <c r="AH2885" i="1"/>
  <c r="AI2885" i="1" s="1"/>
  <c r="AF2885" i="1"/>
  <c r="AG2885" i="1" s="1"/>
  <c r="AD2885" i="1"/>
  <c r="AE2885" i="1" s="1"/>
  <c r="AJ2884" i="1"/>
  <c r="AK2884" i="1" s="1"/>
  <c r="AH2884" i="1"/>
  <c r="AI2884" i="1" s="1"/>
  <c r="AF2884" i="1"/>
  <c r="AG2884" i="1" s="1"/>
  <c r="AD2884" i="1"/>
  <c r="AE2884" i="1" s="1"/>
  <c r="AJ2883" i="1"/>
  <c r="AK2883" i="1" s="1"/>
  <c r="AH2883" i="1"/>
  <c r="AI2883" i="1" s="1"/>
  <c r="AF2883" i="1"/>
  <c r="AG2883" i="1" s="1"/>
  <c r="AD2883" i="1"/>
  <c r="AE2883" i="1" s="1"/>
  <c r="AJ2882" i="1"/>
  <c r="AK2882" i="1" s="1"/>
  <c r="AH2882" i="1"/>
  <c r="AI2882" i="1" s="1"/>
  <c r="AF2882" i="1"/>
  <c r="AG2882" i="1" s="1"/>
  <c r="AD2882" i="1"/>
  <c r="AE2882" i="1" s="1"/>
  <c r="AJ2881" i="1"/>
  <c r="AK2881" i="1" s="1"/>
  <c r="AH2881" i="1"/>
  <c r="AI2881" i="1" s="1"/>
  <c r="AF2881" i="1"/>
  <c r="AG2881" i="1" s="1"/>
  <c r="AD2881" i="1"/>
  <c r="AE2881" i="1" s="1"/>
  <c r="AJ2880" i="1"/>
  <c r="AK2880" i="1" s="1"/>
  <c r="AH2880" i="1"/>
  <c r="AI2880" i="1" s="1"/>
  <c r="AF2880" i="1"/>
  <c r="AG2880" i="1" s="1"/>
  <c r="AD2880" i="1"/>
  <c r="AE2880" i="1" s="1"/>
  <c r="AJ2879" i="1"/>
  <c r="AK2879" i="1" s="1"/>
  <c r="AH2879" i="1"/>
  <c r="AI2879" i="1" s="1"/>
  <c r="AF2879" i="1"/>
  <c r="AG2879" i="1" s="1"/>
  <c r="AD2879" i="1"/>
  <c r="AE2879" i="1" s="1"/>
  <c r="AJ2878" i="1"/>
  <c r="AK2878" i="1" s="1"/>
  <c r="AH2878" i="1"/>
  <c r="AI2878" i="1" s="1"/>
  <c r="AF2878" i="1"/>
  <c r="AG2878" i="1" s="1"/>
  <c r="AD2878" i="1"/>
  <c r="AE2878" i="1" s="1"/>
  <c r="AJ2877" i="1"/>
  <c r="AK2877" i="1" s="1"/>
  <c r="AH2877" i="1"/>
  <c r="AI2877" i="1" s="1"/>
  <c r="AF2877" i="1"/>
  <c r="AG2877" i="1" s="1"/>
  <c r="AD2877" i="1"/>
  <c r="AE2877" i="1" s="1"/>
  <c r="AJ2876" i="1"/>
  <c r="AK2876" i="1" s="1"/>
  <c r="AH2876" i="1"/>
  <c r="AI2876" i="1" s="1"/>
  <c r="AF2876" i="1"/>
  <c r="AG2876" i="1" s="1"/>
  <c r="AD2876" i="1"/>
  <c r="AE2876" i="1" s="1"/>
  <c r="AJ2875" i="1"/>
  <c r="AK2875" i="1" s="1"/>
  <c r="AH2875" i="1"/>
  <c r="AI2875" i="1" s="1"/>
  <c r="AF2875" i="1"/>
  <c r="AG2875" i="1" s="1"/>
  <c r="AD2875" i="1"/>
  <c r="AE2875" i="1" s="1"/>
  <c r="AJ2874" i="1"/>
  <c r="AK2874" i="1" s="1"/>
  <c r="AH2874" i="1"/>
  <c r="AI2874" i="1" s="1"/>
  <c r="AF2874" i="1"/>
  <c r="AG2874" i="1" s="1"/>
  <c r="AD2874" i="1"/>
  <c r="AE2874" i="1" s="1"/>
  <c r="AJ2873" i="1"/>
  <c r="AK2873" i="1" s="1"/>
  <c r="AH2873" i="1"/>
  <c r="AI2873" i="1" s="1"/>
  <c r="AF2873" i="1"/>
  <c r="AG2873" i="1" s="1"/>
  <c r="AD2873" i="1"/>
  <c r="AE2873" i="1" s="1"/>
  <c r="AJ2872" i="1"/>
  <c r="AK2872" i="1" s="1"/>
  <c r="AH2872" i="1"/>
  <c r="AI2872" i="1" s="1"/>
  <c r="AF2872" i="1"/>
  <c r="AG2872" i="1" s="1"/>
  <c r="AD2872" i="1"/>
  <c r="AE2872" i="1" s="1"/>
  <c r="AJ2871" i="1"/>
  <c r="AK2871" i="1" s="1"/>
  <c r="AH2871" i="1"/>
  <c r="AI2871" i="1" s="1"/>
  <c r="AF2871" i="1"/>
  <c r="AG2871" i="1" s="1"/>
  <c r="AD2871" i="1"/>
  <c r="AE2871" i="1" s="1"/>
  <c r="AJ2870" i="1"/>
  <c r="AK2870" i="1" s="1"/>
  <c r="AH2870" i="1"/>
  <c r="AI2870" i="1" s="1"/>
  <c r="AF2870" i="1"/>
  <c r="AG2870" i="1" s="1"/>
  <c r="AD2870" i="1"/>
  <c r="AE2870" i="1" s="1"/>
  <c r="AJ2869" i="1"/>
  <c r="AK2869" i="1" s="1"/>
  <c r="AH2869" i="1"/>
  <c r="AI2869" i="1" s="1"/>
  <c r="AF2869" i="1"/>
  <c r="AG2869" i="1" s="1"/>
  <c r="AD2869" i="1"/>
  <c r="AE2869" i="1" s="1"/>
  <c r="AJ2868" i="1"/>
  <c r="AK2868" i="1" s="1"/>
  <c r="AH2868" i="1"/>
  <c r="AI2868" i="1" s="1"/>
  <c r="AF2868" i="1"/>
  <c r="AG2868" i="1" s="1"/>
  <c r="AD2868" i="1"/>
  <c r="AE2868" i="1" s="1"/>
  <c r="AJ2867" i="1"/>
  <c r="AK2867" i="1" s="1"/>
  <c r="AH2867" i="1"/>
  <c r="AI2867" i="1" s="1"/>
  <c r="AF2867" i="1"/>
  <c r="AG2867" i="1" s="1"/>
  <c r="AD2867" i="1"/>
  <c r="AE2867" i="1" s="1"/>
  <c r="AJ2866" i="1"/>
  <c r="AK2866" i="1" s="1"/>
  <c r="AH2866" i="1"/>
  <c r="AI2866" i="1" s="1"/>
  <c r="AF2866" i="1"/>
  <c r="AG2866" i="1" s="1"/>
  <c r="AD2866" i="1"/>
  <c r="AE2866" i="1" s="1"/>
  <c r="AJ2865" i="1"/>
  <c r="AK2865" i="1" s="1"/>
  <c r="AH2865" i="1"/>
  <c r="AI2865" i="1" s="1"/>
  <c r="AF2865" i="1"/>
  <c r="AG2865" i="1" s="1"/>
  <c r="AD2865" i="1"/>
  <c r="AE2865" i="1" s="1"/>
  <c r="AJ2864" i="1"/>
  <c r="AK2864" i="1" s="1"/>
  <c r="AH2864" i="1"/>
  <c r="AI2864" i="1" s="1"/>
  <c r="AF2864" i="1"/>
  <c r="AG2864" i="1" s="1"/>
  <c r="AD2864" i="1"/>
  <c r="AE2864" i="1" s="1"/>
  <c r="AJ2863" i="1"/>
  <c r="AK2863" i="1" s="1"/>
  <c r="AH2863" i="1"/>
  <c r="AI2863" i="1" s="1"/>
  <c r="AF2863" i="1"/>
  <c r="AG2863" i="1" s="1"/>
  <c r="AD2863" i="1"/>
  <c r="AE2863" i="1" s="1"/>
  <c r="AJ2862" i="1"/>
  <c r="AK2862" i="1" s="1"/>
  <c r="AH2862" i="1"/>
  <c r="AI2862" i="1" s="1"/>
  <c r="AF2862" i="1"/>
  <c r="AG2862" i="1" s="1"/>
  <c r="AD2862" i="1"/>
  <c r="AE2862" i="1" s="1"/>
  <c r="AJ2861" i="1"/>
  <c r="AK2861" i="1" s="1"/>
  <c r="AH2861" i="1"/>
  <c r="AI2861" i="1" s="1"/>
  <c r="AF2861" i="1"/>
  <c r="AG2861" i="1" s="1"/>
  <c r="AD2861" i="1"/>
  <c r="AE2861" i="1" s="1"/>
  <c r="AJ2860" i="1"/>
  <c r="AK2860" i="1" s="1"/>
  <c r="AH2860" i="1"/>
  <c r="AI2860" i="1" s="1"/>
  <c r="AF2860" i="1"/>
  <c r="AG2860" i="1" s="1"/>
  <c r="AD2860" i="1"/>
  <c r="AE2860" i="1" s="1"/>
  <c r="AJ2859" i="1"/>
  <c r="AK2859" i="1" s="1"/>
  <c r="AH2859" i="1"/>
  <c r="AI2859" i="1" s="1"/>
  <c r="AF2859" i="1"/>
  <c r="AG2859" i="1" s="1"/>
  <c r="AD2859" i="1"/>
  <c r="AE2859" i="1" s="1"/>
  <c r="AJ2858" i="1"/>
  <c r="AK2858" i="1" s="1"/>
  <c r="AH2858" i="1"/>
  <c r="AI2858" i="1" s="1"/>
  <c r="AF2858" i="1"/>
  <c r="AG2858" i="1" s="1"/>
  <c r="AD2858" i="1"/>
  <c r="AE2858" i="1" s="1"/>
  <c r="AJ2857" i="1"/>
  <c r="AK2857" i="1" s="1"/>
  <c r="AH2857" i="1"/>
  <c r="AI2857" i="1" s="1"/>
  <c r="AF2857" i="1"/>
  <c r="AG2857" i="1" s="1"/>
  <c r="AD2857" i="1"/>
  <c r="AE2857" i="1" s="1"/>
  <c r="AJ2856" i="1"/>
  <c r="AK2856" i="1" s="1"/>
  <c r="AH2856" i="1"/>
  <c r="AI2856" i="1" s="1"/>
  <c r="AF2856" i="1"/>
  <c r="AG2856" i="1" s="1"/>
  <c r="AD2856" i="1"/>
  <c r="AE2856" i="1" s="1"/>
  <c r="AJ2855" i="1"/>
  <c r="AK2855" i="1" s="1"/>
  <c r="AH2855" i="1"/>
  <c r="AI2855" i="1" s="1"/>
  <c r="AF2855" i="1"/>
  <c r="AG2855" i="1" s="1"/>
  <c r="AD2855" i="1"/>
  <c r="AE2855" i="1" s="1"/>
  <c r="AJ2854" i="1"/>
  <c r="AK2854" i="1" s="1"/>
  <c r="AH2854" i="1"/>
  <c r="AI2854" i="1" s="1"/>
  <c r="AF2854" i="1"/>
  <c r="AG2854" i="1" s="1"/>
  <c r="AD2854" i="1"/>
  <c r="AE2854" i="1" s="1"/>
  <c r="AJ2853" i="1"/>
  <c r="AK2853" i="1" s="1"/>
  <c r="AH2853" i="1"/>
  <c r="AI2853" i="1" s="1"/>
  <c r="AF2853" i="1"/>
  <c r="AG2853" i="1" s="1"/>
  <c r="AD2853" i="1"/>
  <c r="AE2853" i="1" s="1"/>
  <c r="AJ2852" i="1"/>
  <c r="AK2852" i="1" s="1"/>
  <c r="AH2852" i="1"/>
  <c r="AI2852" i="1" s="1"/>
  <c r="AF2852" i="1"/>
  <c r="AG2852" i="1" s="1"/>
  <c r="AD2852" i="1"/>
  <c r="AE2852" i="1" s="1"/>
  <c r="AJ2851" i="1"/>
  <c r="AK2851" i="1" s="1"/>
  <c r="AH2851" i="1"/>
  <c r="AI2851" i="1" s="1"/>
  <c r="AF2851" i="1"/>
  <c r="AG2851" i="1" s="1"/>
  <c r="AD2851" i="1"/>
  <c r="AE2851" i="1" s="1"/>
  <c r="AJ2850" i="1"/>
  <c r="AK2850" i="1" s="1"/>
  <c r="AH2850" i="1"/>
  <c r="AI2850" i="1" s="1"/>
  <c r="AF2850" i="1"/>
  <c r="AG2850" i="1" s="1"/>
  <c r="AD2850" i="1"/>
  <c r="AE2850" i="1" s="1"/>
  <c r="AJ2849" i="1"/>
  <c r="AK2849" i="1" s="1"/>
  <c r="AH2849" i="1"/>
  <c r="AI2849" i="1" s="1"/>
  <c r="AF2849" i="1"/>
  <c r="AG2849" i="1" s="1"/>
  <c r="AD2849" i="1"/>
  <c r="AE2849" i="1" s="1"/>
  <c r="AJ2848" i="1"/>
  <c r="AK2848" i="1" s="1"/>
  <c r="AH2848" i="1"/>
  <c r="AI2848" i="1" s="1"/>
  <c r="AF2848" i="1"/>
  <c r="AG2848" i="1" s="1"/>
  <c r="AD2848" i="1"/>
  <c r="AE2848" i="1" s="1"/>
  <c r="AJ2847" i="1"/>
  <c r="AK2847" i="1" s="1"/>
  <c r="AH2847" i="1"/>
  <c r="AI2847" i="1" s="1"/>
  <c r="AF2847" i="1"/>
  <c r="AG2847" i="1" s="1"/>
  <c r="AD2847" i="1"/>
  <c r="AE2847" i="1" s="1"/>
  <c r="AJ2846" i="1"/>
  <c r="AK2846" i="1" s="1"/>
  <c r="AH2846" i="1"/>
  <c r="AI2846" i="1" s="1"/>
  <c r="AF2846" i="1"/>
  <c r="AG2846" i="1" s="1"/>
  <c r="AD2846" i="1"/>
  <c r="AE2846" i="1" s="1"/>
  <c r="AJ2845" i="1"/>
  <c r="AK2845" i="1" s="1"/>
  <c r="AH2845" i="1"/>
  <c r="AI2845" i="1" s="1"/>
  <c r="AF2845" i="1"/>
  <c r="AG2845" i="1" s="1"/>
  <c r="AD2845" i="1"/>
  <c r="AE2845" i="1" s="1"/>
  <c r="AJ2844" i="1"/>
  <c r="AK2844" i="1" s="1"/>
  <c r="AH2844" i="1"/>
  <c r="AI2844" i="1" s="1"/>
  <c r="AF2844" i="1"/>
  <c r="AG2844" i="1" s="1"/>
  <c r="AD2844" i="1"/>
  <c r="AE2844" i="1" s="1"/>
  <c r="AJ2843" i="1"/>
  <c r="AK2843" i="1" s="1"/>
  <c r="AH2843" i="1"/>
  <c r="AI2843" i="1" s="1"/>
  <c r="AF2843" i="1"/>
  <c r="AG2843" i="1" s="1"/>
  <c r="AD2843" i="1"/>
  <c r="AE2843" i="1" s="1"/>
  <c r="AJ2842" i="1"/>
  <c r="AK2842" i="1" s="1"/>
  <c r="AH2842" i="1"/>
  <c r="AI2842" i="1" s="1"/>
  <c r="AF2842" i="1"/>
  <c r="AG2842" i="1" s="1"/>
  <c r="AD2842" i="1"/>
  <c r="AE2842" i="1" s="1"/>
  <c r="AJ2841" i="1"/>
  <c r="AK2841" i="1" s="1"/>
  <c r="AH2841" i="1"/>
  <c r="AI2841" i="1" s="1"/>
  <c r="AF2841" i="1"/>
  <c r="AG2841" i="1" s="1"/>
  <c r="AD2841" i="1"/>
  <c r="AE2841" i="1" s="1"/>
  <c r="AJ2840" i="1"/>
  <c r="AK2840" i="1" s="1"/>
  <c r="AH2840" i="1"/>
  <c r="AI2840" i="1" s="1"/>
  <c r="AF2840" i="1"/>
  <c r="AG2840" i="1" s="1"/>
  <c r="AD2840" i="1"/>
  <c r="AE2840" i="1" s="1"/>
  <c r="AJ2839" i="1"/>
  <c r="AK2839" i="1" s="1"/>
  <c r="AH2839" i="1"/>
  <c r="AI2839" i="1" s="1"/>
  <c r="AF2839" i="1"/>
  <c r="AG2839" i="1" s="1"/>
  <c r="AD2839" i="1"/>
  <c r="AE2839" i="1" s="1"/>
  <c r="AJ2838" i="1"/>
  <c r="AK2838" i="1" s="1"/>
  <c r="AH2838" i="1"/>
  <c r="AI2838" i="1" s="1"/>
  <c r="AF2838" i="1"/>
  <c r="AG2838" i="1" s="1"/>
  <c r="AD2838" i="1"/>
  <c r="AE2838" i="1" s="1"/>
  <c r="AJ2837" i="1"/>
  <c r="AK2837" i="1" s="1"/>
  <c r="AH2837" i="1"/>
  <c r="AI2837" i="1" s="1"/>
  <c r="AF2837" i="1"/>
  <c r="AG2837" i="1" s="1"/>
  <c r="AD2837" i="1"/>
  <c r="AE2837" i="1" s="1"/>
  <c r="AJ2836" i="1"/>
  <c r="AK2836" i="1" s="1"/>
  <c r="AH2836" i="1"/>
  <c r="AI2836" i="1" s="1"/>
  <c r="AF2836" i="1"/>
  <c r="AG2836" i="1" s="1"/>
  <c r="AD2836" i="1"/>
  <c r="AE2836" i="1" s="1"/>
  <c r="AJ2835" i="1"/>
  <c r="AK2835" i="1" s="1"/>
  <c r="AH2835" i="1"/>
  <c r="AI2835" i="1" s="1"/>
  <c r="AF2835" i="1"/>
  <c r="AG2835" i="1" s="1"/>
  <c r="AD2835" i="1"/>
  <c r="AE2835" i="1" s="1"/>
  <c r="AJ2834" i="1"/>
  <c r="AK2834" i="1" s="1"/>
  <c r="AH2834" i="1"/>
  <c r="AI2834" i="1" s="1"/>
  <c r="AF2834" i="1"/>
  <c r="AG2834" i="1" s="1"/>
  <c r="AD2834" i="1"/>
  <c r="AE2834" i="1" s="1"/>
  <c r="AJ2833" i="1"/>
  <c r="AK2833" i="1" s="1"/>
  <c r="AH2833" i="1"/>
  <c r="AI2833" i="1" s="1"/>
  <c r="AF2833" i="1"/>
  <c r="AG2833" i="1" s="1"/>
  <c r="AD2833" i="1"/>
  <c r="AE2833" i="1" s="1"/>
  <c r="AJ2832" i="1"/>
  <c r="AK2832" i="1" s="1"/>
  <c r="AH2832" i="1"/>
  <c r="AI2832" i="1" s="1"/>
  <c r="AF2832" i="1"/>
  <c r="AG2832" i="1" s="1"/>
  <c r="AD2832" i="1"/>
  <c r="AE2832" i="1" s="1"/>
  <c r="AJ2831" i="1"/>
  <c r="AK2831" i="1" s="1"/>
  <c r="AH2831" i="1"/>
  <c r="AI2831" i="1" s="1"/>
  <c r="AF2831" i="1"/>
  <c r="AG2831" i="1" s="1"/>
  <c r="AD2831" i="1"/>
  <c r="AE2831" i="1" s="1"/>
  <c r="AJ2830" i="1"/>
  <c r="AK2830" i="1" s="1"/>
  <c r="AH2830" i="1"/>
  <c r="AI2830" i="1" s="1"/>
  <c r="AF2830" i="1"/>
  <c r="AG2830" i="1" s="1"/>
  <c r="AD2830" i="1"/>
  <c r="AE2830" i="1" s="1"/>
  <c r="AJ2829" i="1"/>
  <c r="AK2829" i="1" s="1"/>
  <c r="AH2829" i="1"/>
  <c r="AI2829" i="1" s="1"/>
  <c r="AF2829" i="1"/>
  <c r="AG2829" i="1" s="1"/>
  <c r="AD2829" i="1"/>
  <c r="AE2829" i="1" s="1"/>
  <c r="AJ2828" i="1"/>
  <c r="AK2828" i="1" s="1"/>
  <c r="AH2828" i="1"/>
  <c r="AI2828" i="1" s="1"/>
  <c r="AF2828" i="1"/>
  <c r="AG2828" i="1" s="1"/>
  <c r="AD2828" i="1"/>
  <c r="AE2828" i="1" s="1"/>
  <c r="AJ2827" i="1"/>
  <c r="AK2827" i="1" s="1"/>
  <c r="AH2827" i="1"/>
  <c r="AI2827" i="1" s="1"/>
  <c r="AF2827" i="1"/>
  <c r="AG2827" i="1" s="1"/>
  <c r="AD2827" i="1"/>
  <c r="AE2827" i="1" s="1"/>
  <c r="AJ2826" i="1"/>
  <c r="AK2826" i="1" s="1"/>
  <c r="AH2826" i="1"/>
  <c r="AI2826" i="1" s="1"/>
  <c r="AF2826" i="1"/>
  <c r="AG2826" i="1" s="1"/>
  <c r="AD2826" i="1"/>
  <c r="AE2826" i="1" s="1"/>
  <c r="AJ2825" i="1"/>
  <c r="AK2825" i="1" s="1"/>
  <c r="AH2825" i="1"/>
  <c r="AI2825" i="1" s="1"/>
  <c r="AF2825" i="1"/>
  <c r="AG2825" i="1" s="1"/>
  <c r="AD2825" i="1"/>
  <c r="AE2825" i="1" s="1"/>
  <c r="AJ2824" i="1"/>
  <c r="AK2824" i="1" s="1"/>
  <c r="AH2824" i="1"/>
  <c r="AI2824" i="1" s="1"/>
  <c r="AF2824" i="1"/>
  <c r="AG2824" i="1" s="1"/>
  <c r="AD2824" i="1"/>
  <c r="AE2824" i="1" s="1"/>
  <c r="AJ2823" i="1"/>
  <c r="AK2823" i="1" s="1"/>
  <c r="AH2823" i="1"/>
  <c r="AI2823" i="1" s="1"/>
  <c r="AG2823" i="1"/>
  <c r="AF2823" i="1"/>
  <c r="AD2823" i="1"/>
  <c r="AE2823" i="1" s="1"/>
  <c r="AJ2822" i="1"/>
  <c r="AK2822" i="1" s="1"/>
  <c r="AH2822" i="1"/>
  <c r="AI2822" i="1" s="1"/>
  <c r="AF2822" i="1"/>
  <c r="AG2822" i="1" s="1"/>
  <c r="AD2822" i="1"/>
  <c r="AE2822" i="1" s="1"/>
  <c r="AJ2821" i="1"/>
  <c r="AK2821" i="1" s="1"/>
  <c r="AH2821" i="1"/>
  <c r="AI2821" i="1" s="1"/>
  <c r="AF2821" i="1"/>
  <c r="AG2821" i="1" s="1"/>
  <c r="AD2821" i="1"/>
  <c r="AE2821" i="1" s="1"/>
  <c r="AJ2820" i="1"/>
  <c r="AK2820" i="1" s="1"/>
  <c r="AH2820" i="1"/>
  <c r="AI2820" i="1" s="1"/>
  <c r="AF2820" i="1"/>
  <c r="AG2820" i="1" s="1"/>
  <c r="AD2820" i="1"/>
  <c r="AE2820" i="1" s="1"/>
  <c r="AJ2819" i="1"/>
  <c r="AK2819" i="1" s="1"/>
  <c r="AH2819" i="1"/>
  <c r="AI2819" i="1" s="1"/>
  <c r="AF2819" i="1"/>
  <c r="AG2819" i="1" s="1"/>
  <c r="AD2819" i="1"/>
  <c r="AE2819" i="1" s="1"/>
  <c r="AJ2818" i="1"/>
  <c r="AK2818" i="1" s="1"/>
  <c r="AH2818" i="1"/>
  <c r="AI2818" i="1" s="1"/>
  <c r="AF2818" i="1"/>
  <c r="AG2818" i="1" s="1"/>
  <c r="AD2818" i="1"/>
  <c r="AE2818" i="1" s="1"/>
  <c r="AJ2817" i="1"/>
  <c r="AK2817" i="1" s="1"/>
  <c r="AH2817" i="1"/>
  <c r="AI2817" i="1" s="1"/>
  <c r="AF2817" i="1"/>
  <c r="AG2817" i="1" s="1"/>
  <c r="AD2817" i="1"/>
  <c r="AE2817" i="1" s="1"/>
  <c r="AJ2816" i="1"/>
  <c r="AK2816" i="1" s="1"/>
  <c r="AH2816" i="1"/>
  <c r="AI2816" i="1" s="1"/>
  <c r="AF2816" i="1"/>
  <c r="AG2816" i="1" s="1"/>
  <c r="AD2816" i="1"/>
  <c r="AE2816" i="1" s="1"/>
  <c r="AJ2815" i="1"/>
  <c r="AK2815" i="1" s="1"/>
  <c r="AH2815" i="1"/>
  <c r="AI2815" i="1" s="1"/>
  <c r="AF2815" i="1"/>
  <c r="AG2815" i="1" s="1"/>
  <c r="AD2815" i="1"/>
  <c r="AE2815" i="1" s="1"/>
  <c r="AJ2814" i="1"/>
  <c r="AK2814" i="1" s="1"/>
  <c r="AH2814" i="1"/>
  <c r="AI2814" i="1" s="1"/>
  <c r="AF2814" i="1"/>
  <c r="AG2814" i="1" s="1"/>
  <c r="AD2814" i="1"/>
  <c r="AE2814" i="1" s="1"/>
  <c r="AJ2813" i="1"/>
  <c r="AK2813" i="1" s="1"/>
  <c r="AH2813" i="1"/>
  <c r="AI2813" i="1" s="1"/>
  <c r="AF2813" i="1"/>
  <c r="AG2813" i="1" s="1"/>
  <c r="AD2813" i="1"/>
  <c r="AE2813" i="1" s="1"/>
  <c r="AJ2812" i="1"/>
  <c r="AK2812" i="1" s="1"/>
  <c r="AH2812" i="1"/>
  <c r="AI2812" i="1" s="1"/>
  <c r="AF2812" i="1"/>
  <c r="AG2812" i="1" s="1"/>
  <c r="AD2812" i="1"/>
  <c r="AE2812" i="1" s="1"/>
  <c r="AJ2811" i="1"/>
  <c r="AK2811" i="1" s="1"/>
  <c r="AH2811" i="1"/>
  <c r="AI2811" i="1" s="1"/>
  <c r="AF2811" i="1"/>
  <c r="AG2811" i="1" s="1"/>
  <c r="AD2811" i="1"/>
  <c r="AE2811" i="1" s="1"/>
  <c r="AJ2810" i="1"/>
  <c r="AK2810" i="1" s="1"/>
  <c r="AH2810" i="1"/>
  <c r="AI2810" i="1" s="1"/>
  <c r="AF2810" i="1"/>
  <c r="AG2810" i="1" s="1"/>
  <c r="AD2810" i="1"/>
  <c r="AE2810" i="1" s="1"/>
  <c r="AJ2809" i="1"/>
  <c r="AK2809" i="1" s="1"/>
  <c r="AH2809" i="1"/>
  <c r="AI2809" i="1" s="1"/>
  <c r="AF2809" i="1"/>
  <c r="AG2809" i="1" s="1"/>
  <c r="AD2809" i="1"/>
  <c r="AE2809" i="1" s="1"/>
  <c r="AJ2808" i="1"/>
  <c r="AK2808" i="1" s="1"/>
  <c r="AH2808" i="1"/>
  <c r="AI2808" i="1" s="1"/>
  <c r="AF2808" i="1"/>
  <c r="AG2808" i="1" s="1"/>
  <c r="AD2808" i="1"/>
  <c r="AE2808" i="1" s="1"/>
  <c r="AJ2807" i="1"/>
  <c r="AK2807" i="1" s="1"/>
  <c r="AH2807" i="1"/>
  <c r="AI2807" i="1" s="1"/>
  <c r="AF2807" i="1"/>
  <c r="AG2807" i="1" s="1"/>
  <c r="AD2807" i="1"/>
  <c r="AE2807" i="1" s="1"/>
  <c r="AJ2806" i="1"/>
  <c r="AK2806" i="1" s="1"/>
  <c r="AH2806" i="1"/>
  <c r="AI2806" i="1" s="1"/>
  <c r="AF2806" i="1"/>
  <c r="AG2806" i="1" s="1"/>
  <c r="AD2806" i="1"/>
  <c r="AE2806" i="1" s="1"/>
  <c r="AJ2805" i="1"/>
  <c r="AK2805" i="1" s="1"/>
  <c r="AH2805" i="1"/>
  <c r="AI2805" i="1" s="1"/>
  <c r="AF2805" i="1"/>
  <c r="AG2805" i="1" s="1"/>
  <c r="AD2805" i="1"/>
  <c r="AE2805" i="1" s="1"/>
  <c r="AJ2804" i="1"/>
  <c r="AK2804" i="1" s="1"/>
  <c r="AH2804" i="1"/>
  <c r="AI2804" i="1" s="1"/>
  <c r="AF2804" i="1"/>
  <c r="AG2804" i="1" s="1"/>
  <c r="AD2804" i="1"/>
  <c r="AE2804" i="1" s="1"/>
  <c r="AJ2803" i="1"/>
  <c r="AK2803" i="1" s="1"/>
  <c r="AH2803" i="1"/>
  <c r="AI2803" i="1" s="1"/>
  <c r="AF2803" i="1"/>
  <c r="AG2803" i="1" s="1"/>
  <c r="AD2803" i="1"/>
  <c r="AE2803" i="1" s="1"/>
  <c r="AJ2802" i="1"/>
  <c r="AK2802" i="1" s="1"/>
  <c r="AH2802" i="1"/>
  <c r="AI2802" i="1" s="1"/>
  <c r="AF2802" i="1"/>
  <c r="AG2802" i="1" s="1"/>
  <c r="AD2802" i="1"/>
  <c r="AE2802" i="1" s="1"/>
  <c r="AJ2801" i="1"/>
  <c r="AK2801" i="1" s="1"/>
  <c r="AH2801" i="1"/>
  <c r="AI2801" i="1" s="1"/>
  <c r="AF2801" i="1"/>
  <c r="AG2801" i="1" s="1"/>
  <c r="AD2801" i="1"/>
  <c r="AE2801" i="1" s="1"/>
  <c r="AJ2800" i="1"/>
  <c r="AK2800" i="1" s="1"/>
  <c r="AH2800" i="1"/>
  <c r="AI2800" i="1" s="1"/>
  <c r="AF2800" i="1"/>
  <c r="AG2800" i="1" s="1"/>
  <c r="AD2800" i="1"/>
  <c r="AE2800" i="1" s="1"/>
  <c r="AJ2799" i="1"/>
  <c r="AK2799" i="1" s="1"/>
  <c r="AH2799" i="1"/>
  <c r="AI2799" i="1" s="1"/>
  <c r="AF2799" i="1"/>
  <c r="AG2799" i="1" s="1"/>
  <c r="AD2799" i="1"/>
  <c r="AE2799" i="1" s="1"/>
  <c r="AJ2798" i="1"/>
  <c r="AK2798" i="1" s="1"/>
  <c r="AH2798" i="1"/>
  <c r="AI2798" i="1" s="1"/>
  <c r="AF2798" i="1"/>
  <c r="AG2798" i="1" s="1"/>
  <c r="AD2798" i="1"/>
  <c r="AE2798" i="1" s="1"/>
  <c r="AJ2797" i="1"/>
  <c r="AK2797" i="1" s="1"/>
  <c r="AH2797" i="1"/>
  <c r="AI2797" i="1" s="1"/>
  <c r="AF2797" i="1"/>
  <c r="AG2797" i="1" s="1"/>
  <c r="AD2797" i="1"/>
  <c r="AE2797" i="1" s="1"/>
  <c r="AJ2796" i="1"/>
  <c r="AK2796" i="1" s="1"/>
  <c r="AH2796" i="1"/>
  <c r="AI2796" i="1" s="1"/>
  <c r="AF2796" i="1"/>
  <c r="AG2796" i="1" s="1"/>
  <c r="AD2796" i="1"/>
  <c r="AE2796" i="1" s="1"/>
  <c r="AJ2795" i="1"/>
  <c r="AK2795" i="1" s="1"/>
  <c r="AH2795" i="1"/>
  <c r="AI2795" i="1" s="1"/>
  <c r="AF2795" i="1"/>
  <c r="AG2795" i="1" s="1"/>
  <c r="AD2795" i="1"/>
  <c r="AE2795" i="1" s="1"/>
  <c r="AJ2794" i="1"/>
  <c r="AK2794" i="1" s="1"/>
  <c r="AH2794" i="1"/>
  <c r="AI2794" i="1" s="1"/>
  <c r="AF2794" i="1"/>
  <c r="AG2794" i="1" s="1"/>
  <c r="AD2794" i="1"/>
  <c r="AE2794" i="1" s="1"/>
  <c r="AJ2793" i="1"/>
  <c r="AK2793" i="1" s="1"/>
  <c r="AH2793" i="1"/>
  <c r="AI2793" i="1" s="1"/>
  <c r="AF2793" i="1"/>
  <c r="AG2793" i="1" s="1"/>
  <c r="AD2793" i="1"/>
  <c r="AE2793" i="1" s="1"/>
  <c r="AJ2792" i="1"/>
  <c r="AK2792" i="1" s="1"/>
  <c r="AH2792" i="1"/>
  <c r="AI2792" i="1" s="1"/>
  <c r="AF2792" i="1"/>
  <c r="AG2792" i="1" s="1"/>
  <c r="AD2792" i="1"/>
  <c r="AE2792" i="1" s="1"/>
  <c r="AJ2791" i="1"/>
  <c r="AK2791" i="1" s="1"/>
  <c r="AH2791" i="1"/>
  <c r="AI2791" i="1" s="1"/>
  <c r="AF2791" i="1"/>
  <c r="AG2791" i="1" s="1"/>
  <c r="AD2791" i="1"/>
  <c r="AE2791" i="1" s="1"/>
  <c r="AJ2790" i="1"/>
  <c r="AK2790" i="1" s="1"/>
  <c r="AH2790" i="1"/>
  <c r="AI2790" i="1" s="1"/>
  <c r="AF2790" i="1"/>
  <c r="AG2790" i="1" s="1"/>
  <c r="AD2790" i="1"/>
  <c r="AE2790" i="1" s="1"/>
  <c r="AJ2789" i="1"/>
  <c r="AK2789" i="1" s="1"/>
  <c r="AH2789" i="1"/>
  <c r="AI2789" i="1" s="1"/>
  <c r="AF2789" i="1"/>
  <c r="AG2789" i="1" s="1"/>
  <c r="AD2789" i="1"/>
  <c r="AE2789" i="1" s="1"/>
  <c r="AJ2788" i="1"/>
  <c r="AK2788" i="1" s="1"/>
  <c r="AH2788" i="1"/>
  <c r="AI2788" i="1" s="1"/>
  <c r="AF2788" i="1"/>
  <c r="AG2788" i="1" s="1"/>
  <c r="AD2788" i="1"/>
  <c r="AE2788" i="1" s="1"/>
  <c r="AJ2787" i="1"/>
  <c r="AK2787" i="1" s="1"/>
  <c r="AH2787" i="1"/>
  <c r="AI2787" i="1" s="1"/>
  <c r="AF2787" i="1"/>
  <c r="AG2787" i="1" s="1"/>
  <c r="AD2787" i="1"/>
  <c r="AE2787" i="1" s="1"/>
  <c r="AJ2786" i="1"/>
  <c r="AK2786" i="1" s="1"/>
  <c r="AH2786" i="1"/>
  <c r="AI2786" i="1" s="1"/>
  <c r="AF2786" i="1"/>
  <c r="AG2786" i="1" s="1"/>
  <c r="AD2786" i="1"/>
  <c r="AE2786" i="1" s="1"/>
  <c r="AJ2785" i="1"/>
  <c r="AK2785" i="1" s="1"/>
  <c r="AH2785" i="1"/>
  <c r="AI2785" i="1" s="1"/>
  <c r="AF2785" i="1"/>
  <c r="AG2785" i="1" s="1"/>
  <c r="AD2785" i="1"/>
  <c r="AE2785" i="1" s="1"/>
  <c r="AJ2784" i="1"/>
  <c r="AK2784" i="1" s="1"/>
  <c r="AH2784" i="1"/>
  <c r="AI2784" i="1" s="1"/>
  <c r="AF2784" i="1"/>
  <c r="AG2784" i="1" s="1"/>
  <c r="AD2784" i="1"/>
  <c r="AE2784" i="1" s="1"/>
  <c r="AJ2783" i="1"/>
  <c r="AK2783" i="1" s="1"/>
  <c r="AH2783" i="1"/>
  <c r="AI2783" i="1" s="1"/>
  <c r="AF2783" i="1"/>
  <c r="AG2783" i="1" s="1"/>
  <c r="AD2783" i="1"/>
  <c r="AE2783" i="1" s="1"/>
  <c r="AJ2782" i="1"/>
  <c r="AK2782" i="1" s="1"/>
  <c r="AH2782" i="1"/>
  <c r="AI2782" i="1" s="1"/>
  <c r="AF2782" i="1"/>
  <c r="AG2782" i="1" s="1"/>
  <c r="AD2782" i="1"/>
  <c r="AE2782" i="1" s="1"/>
  <c r="AJ2781" i="1"/>
  <c r="AK2781" i="1" s="1"/>
  <c r="AH2781" i="1"/>
  <c r="AI2781" i="1" s="1"/>
  <c r="AF2781" i="1"/>
  <c r="AG2781" i="1" s="1"/>
  <c r="AD2781" i="1"/>
  <c r="AE2781" i="1" s="1"/>
  <c r="AJ2780" i="1"/>
  <c r="AK2780" i="1" s="1"/>
  <c r="AH2780" i="1"/>
  <c r="AI2780" i="1" s="1"/>
  <c r="AF2780" i="1"/>
  <c r="AG2780" i="1" s="1"/>
  <c r="AD2780" i="1"/>
  <c r="AE2780" i="1" s="1"/>
  <c r="AJ2779" i="1"/>
  <c r="AK2779" i="1" s="1"/>
  <c r="AH2779" i="1"/>
  <c r="AI2779" i="1" s="1"/>
  <c r="AF2779" i="1"/>
  <c r="AG2779" i="1" s="1"/>
  <c r="AD2779" i="1"/>
  <c r="AE2779" i="1" s="1"/>
  <c r="AJ2778" i="1"/>
  <c r="AK2778" i="1" s="1"/>
  <c r="AH2778" i="1"/>
  <c r="AI2778" i="1" s="1"/>
  <c r="AF2778" i="1"/>
  <c r="AG2778" i="1" s="1"/>
  <c r="AD2778" i="1"/>
  <c r="AE2778" i="1" s="1"/>
  <c r="AJ2777" i="1"/>
  <c r="AK2777" i="1" s="1"/>
  <c r="AH2777" i="1"/>
  <c r="AI2777" i="1" s="1"/>
  <c r="AF2777" i="1"/>
  <c r="AG2777" i="1" s="1"/>
  <c r="AD2777" i="1"/>
  <c r="AE2777" i="1" s="1"/>
  <c r="AJ2776" i="1"/>
  <c r="AK2776" i="1" s="1"/>
  <c r="AH2776" i="1"/>
  <c r="AI2776" i="1" s="1"/>
  <c r="AF2776" i="1"/>
  <c r="AG2776" i="1" s="1"/>
  <c r="AD2776" i="1"/>
  <c r="AE2776" i="1" s="1"/>
  <c r="AJ2775" i="1"/>
  <c r="AK2775" i="1" s="1"/>
  <c r="AH2775" i="1"/>
  <c r="AI2775" i="1" s="1"/>
  <c r="AF2775" i="1"/>
  <c r="AG2775" i="1" s="1"/>
  <c r="AD2775" i="1"/>
  <c r="AE2775" i="1" s="1"/>
  <c r="AJ2774" i="1"/>
  <c r="AK2774" i="1" s="1"/>
  <c r="AH2774" i="1"/>
  <c r="AI2774" i="1" s="1"/>
  <c r="AF2774" i="1"/>
  <c r="AG2774" i="1" s="1"/>
  <c r="AD2774" i="1"/>
  <c r="AE2774" i="1" s="1"/>
  <c r="AJ2773" i="1"/>
  <c r="AK2773" i="1" s="1"/>
  <c r="AH2773" i="1"/>
  <c r="AI2773" i="1" s="1"/>
  <c r="AF2773" i="1"/>
  <c r="AG2773" i="1" s="1"/>
  <c r="AD2773" i="1"/>
  <c r="AE2773" i="1" s="1"/>
  <c r="AJ2772" i="1"/>
  <c r="AK2772" i="1" s="1"/>
  <c r="AH2772" i="1"/>
  <c r="AI2772" i="1" s="1"/>
  <c r="AF2772" i="1"/>
  <c r="AG2772" i="1" s="1"/>
  <c r="AD2772" i="1"/>
  <c r="AE2772" i="1" s="1"/>
  <c r="AJ2771" i="1"/>
  <c r="AK2771" i="1" s="1"/>
  <c r="AH2771" i="1"/>
  <c r="AI2771" i="1" s="1"/>
  <c r="AF2771" i="1"/>
  <c r="AG2771" i="1" s="1"/>
  <c r="AD2771" i="1"/>
  <c r="AE2771" i="1" s="1"/>
  <c r="AJ2770" i="1"/>
  <c r="AK2770" i="1" s="1"/>
  <c r="AH2770" i="1"/>
  <c r="AI2770" i="1" s="1"/>
  <c r="AF2770" i="1"/>
  <c r="AG2770" i="1" s="1"/>
  <c r="AD2770" i="1"/>
  <c r="AE2770" i="1" s="1"/>
  <c r="AJ2769" i="1"/>
  <c r="AK2769" i="1" s="1"/>
  <c r="AH2769" i="1"/>
  <c r="AI2769" i="1" s="1"/>
  <c r="AF2769" i="1"/>
  <c r="AG2769" i="1" s="1"/>
  <c r="AD2769" i="1"/>
  <c r="AE2769" i="1" s="1"/>
  <c r="AJ2768" i="1"/>
  <c r="AK2768" i="1" s="1"/>
  <c r="AH2768" i="1"/>
  <c r="AI2768" i="1" s="1"/>
  <c r="AF2768" i="1"/>
  <c r="AG2768" i="1" s="1"/>
  <c r="AD2768" i="1"/>
  <c r="AE2768" i="1" s="1"/>
  <c r="AJ2767" i="1"/>
  <c r="AK2767" i="1" s="1"/>
  <c r="AH2767" i="1"/>
  <c r="AI2767" i="1" s="1"/>
  <c r="AF2767" i="1"/>
  <c r="AG2767" i="1" s="1"/>
  <c r="AD2767" i="1"/>
  <c r="AE2767" i="1" s="1"/>
  <c r="AJ2766" i="1"/>
  <c r="AK2766" i="1" s="1"/>
  <c r="AH2766" i="1"/>
  <c r="AI2766" i="1" s="1"/>
  <c r="AF2766" i="1"/>
  <c r="AG2766" i="1" s="1"/>
  <c r="AD2766" i="1"/>
  <c r="AE2766" i="1" s="1"/>
  <c r="AJ2765" i="1"/>
  <c r="AK2765" i="1" s="1"/>
  <c r="AH2765" i="1"/>
  <c r="AI2765" i="1" s="1"/>
  <c r="AF2765" i="1"/>
  <c r="AG2765" i="1" s="1"/>
  <c r="AD2765" i="1"/>
  <c r="AE2765" i="1" s="1"/>
  <c r="AJ2764" i="1"/>
  <c r="AK2764" i="1" s="1"/>
  <c r="AH2764" i="1"/>
  <c r="AI2764" i="1" s="1"/>
  <c r="AF2764" i="1"/>
  <c r="AG2764" i="1" s="1"/>
  <c r="AD2764" i="1"/>
  <c r="AE2764" i="1" s="1"/>
  <c r="AJ2763" i="1"/>
  <c r="AK2763" i="1" s="1"/>
  <c r="AH2763" i="1"/>
  <c r="AI2763" i="1" s="1"/>
  <c r="AF2763" i="1"/>
  <c r="AG2763" i="1" s="1"/>
  <c r="AD2763" i="1"/>
  <c r="AE2763" i="1" s="1"/>
  <c r="AJ2762" i="1"/>
  <c r="AK2762" i="1" s="1"/>
  <c r="AH2762" i="1"/>
  <c r="AI2762" i="1" s="1"/>
  <c r="AF2762" i="1"/>
  <c r="AG2762" i="1" s="1"/>
  <c r="AD2762" i="1"/>
  <c r="AE2762" i="1" s="1"/>
  <c r="AJ2761" i="1"/>
  <c r="AK2761" i="1" s="1"/>
  <c r="AH2761" i="1"/>
  <c r="AI2761" i="1" s="1"/>
  <c r="AF2761" i="1"/>
  <c r="AG2761" i="1" s="1"/>
  <c r="AD2761" i="1"/>
  <c r="AE2761" i="1" s="1"/>
  <c r="AJ2760" i="1"/>
  <c r="AK2760" i="1" s="1"/>
  <c r="AH2760" i="1"/>
  <c r="AI2760" i="1" s="1"/>
  <c r="AF2760" i="1"/>
  <c r="AG2760" i="1" s="1"/>
  <c r="AD2760" i="1"/>
  <c r="AE2760" i="1" s="1"/>
  <c r="AJ2759" i="1"/>
  <c r="AK2759" i="1" s="1"/>
  <c r="AH2759" i="1"/>
  <c r="AI2759" i="1" s="1"/>
  <c r="AF2759" i="1"/>
  <c r="AG2759" i="1" s="1"/>
  <c r="AD2759" i="1"/>
  <c r="AE2759" i="1" s="1"/>
  <c r="AK2758" i="1"/>
  <c r="AJ2758" i="1"/>
  <c r="AH2758" i="1"/>
  <c r="AI2758" i="1" s="1"/>
  <c r="AF2758" i="1"/>
  <c r="AG2758" i="1" s="1"/>
  <c r="AD2758" i="1"/>
  <c r="AE2758" i="1" s="1"/>
  <c r="AJ2757" i="1"/>
  <c r="AK2757" i="1" s="1"/>
  <c r="AH2757" i="1"/>
  <c r="AI2757" i="1" s="1"/>
  <c r="AF2757" i="1"/>
  <c r="AG2757" i="1" s="1"/>
  <c r="AD2757" i="1"/>
  <c r="AE2757" i="1" s="1"/>
  <c r="AJ2756" i="1"/>
  <c r="AK2756" i="1" s="1"/>
  <c r="AH2756" i="1"/>
  <c r="AI2756" i="1" s="1"/>
  <c r="AF2756" i="1"/>
  <c r="AG2756" i="1" s="1"/>
  <c r="AD2756" i="1"/>
  <c r="AE2756" i="1" s="1"/>
  <c r="AJ2755" i="1"/>
  <c r="AK2755" i="1" s="1"/>
  <c r="AH2755" i="1"/>
  <c r="AI2755" i="1" s="1"/>
  <c r="AF2755" i="1"/>
  <c r="AG2755" i="1" s="1"/>
  <c r="AD2755" i="1"/>
  <c r="AE2755" i="1" s="1"/>
  <c r="AJ2754" i="1"/>
  <c r="AK2754" i="1" s="1"/>
  <c r="AH2754" i="1"/>
  <c r="AI2754" i="1" s="1"/>
  <c r="AF2754" i="1"/>
  <c r="AG2754" i="1" s="1"/>
  <c r="AD2754" i="1"/>
  <c r="AE2754" i="1" s="1"/>
  <c r="AJ2753" i="1"/>
  <c r="AK2753" i="1" s="1"/>
  <c r="AH2753" i="1"/>
  <c r="AI2753" i="1" s="1"/>
  <c r="AF2753" i="1"/>
  <c r="AG2753" i="1" s="1"/>
  <c r="AD2753" i="1"/>
  <c r="AE2753" i="1" s="1"/>
  <c r="AJ2752" i="1"/>
  <c r="AK2752" i="1" s="1"/>
  <c r="AH2752" i="1"/>
  <c r="AI2752" i="1" s="1"/>
  <c r="AF2752" i="1"/>
  <c r="AG2752" i="1" s="1"/>
  <c r="AD2752" i="1"/>
  <c r="AE2752" i="1" s="1"/>
  <c r="AJ2751" i="1"/>
  <c r="AK2751" i="1" s="1"/>
  <c r="AH2751" i="1"/>
  <c r="AI2751" i="1" s="1"/>
  <c r="AF2751" i="1"/>
  <c r="AG2751" i="1" s="1"/>
  <c r="AD2751" i="1"/>
  <c r="AE2751" i="1" s="1"/>
  <c r="AJ2750" i="1"/>
  <c r="AK2750" i="1" s="1"/>
  <c r="AH2750" i="1"/>
  <c r="AI2750" i="1" s="1"/>
  <c r="AF2750" i="1"/>
  <c r="AG2750" i="1" s="1"/>
  <c r="AD2750" i="1"/>
  <c r="AE2750" i="1" s="1"/>
  <c r="AJ2749" i="1"/>
  <c r="AK2749" i="1" s="1"/>
  <c r="AH2749" i="1"/>
  <c r="AI2749" i="1" s="1"/>
  <c r="AF2749" i="1"/>
  <c r="AG2749" i="1" s="1"/>
  <c r="AD2749" i="1"/>
  <c r="AE2749" i="1" s="1"/>
  <c r="AJ2748" i="1"/>
  <c r="AK2748" i="1" s="1"/>
  <c r="AH2748" i="1"/>
  <c r="AI2748" i="1" s="1"/>
  <c r="AF2748" i="1"/>
  <c r="AG2748" i="1" s="1"/>
  <c r="AD2748" i="1"/>
  <c r="AE2748" i="1" s="1"/>
  <c r="AJ2747" i="1"/>
  <c r="AK2747" i="1" s="1"/>
  <c r="AH2747" i="1"/>
  <c r="AI2747" i="1" s="1"/>
  <c r="AF2747" i="1"/>
  <c r="AG2747" i="1" s="1"/>
  <c r="AD2747" i="1"/>
  <c r="AE2747" i="1" s="1"/>
  <c r="AJ2746" i="1"/>
  <c r="AK2746" i="1" s="1"/>
  <c r="AH2746" i="1"/>
  <c r="AI2746" i="1" s="1"/>
  <c r="AF2746" i="1"/>
  <c r="AG2746" i="1" s="1"/>
  <c r="AD2746" i="1"/>
  <c r="AE2746" i="1" s="1"/>
  <c r="AJ2745" i="1"/>
  <c r="AK2745" i="1" s="1"/>
  <c r="AH2745" i="1"/>
  <c r="AI2745" i="1" s="1"/>
  <c r="AF2745" i="1"/>
  <c r="AG2745" i="1" s="1"/>
  <c r="AD2745" i="1"/>
  <c r="AE2745" i="1" s="1"/>
  <c r="AJ2744" i="1"/>
  <c r="AK2744" i="1" s="1"/>
  <c r="AH2744" i="1"/>
  <c r="AI2744" i="1" s="1"/>
  <c r="AF2744" i="1"/>
  <c r="AG2744" i="1" s="1"/>
  <c r="AD2744" i="1"/>
  <c r="AE2744" i="1" s="1"/>
  <c r="AJ2743" i="1"/>
  <c r="AK2743" i="1" s="1"/>
  <c r="AH2743" i="1"/>
  <c r="AI2743" i="1" s="1"/>
  <c r="AF2743" i="1"/>
  <c r="AG2743" i="1" s="1"/>
  <c r="AD2743" i="1"/>
  <c r="AE2743" i="1" s="1"/>
  <c r="AJ2742" i="1"/>
  <c r="AK2742" i="1" s="1"/>
  <c r="AH2742" i="1"/>
  <c r="AI2742" i="1" s="1"/>
  <c r="AF2742" i="1"/>
  <c r="AG2742" i="1" s="1"/>
  <c r="AD2742" i="1"/>
  <c r="AE2742" i="1" s="1"/>
  <c r="AJ2741" i="1"/>
  <c r="AK2741" i="1" s="1"/>
  <c r="AH2741" i="1"/>
  <c r="AI2741" i="1" s="1"/>
  <c r="AF2741" i="1"/>
  <c r="AG2741" i="1" s="1"/>
  <c r="AD2741" i="1"/>
  <c r="AE2741" i="1" s="1"/>
  <c r="AJ2740" i="1"/>
  <c r="AK2740" i="1" s="1"/>
  <c r="AH2740" i="1"/>
  <c r="AI2740" i="1" s="1"/>
  <c r="AF2740" i="1"/>
  <c r="AG2740" i="1" s="1"/>
  <c r="AD2740" i="1"/>
  <c r="AE2740" i="1" s="1"/>
  <c r="AJ2739" i="1"/>
  <c r="AK2739" i="1" s="1"/>
  <c r="AH2739" i="1"/>
  <c r="AI2739" i="1" s="1"/>
  <c r="AF2739" i="1"/>
  <c r="AG2739" i="1" s="1"/>
  <c r="AD2739" i="1"/>
  <c r="AE2739" i="1" s="1"/>
  <c r="AJ2738" i="1"/>
  <c r="AK2738" i="1" s="1"/>
  <c r="AH2738" i="1"/>
  <c r="AI2738" i="1" s="1"/>
  <c r="AF2738" i="1"/>
  <c r="AG2738" i="1" s="1"/>
  <c r="AD2738" i="1"/>
  <c r="AE2738" i="1" s="1"/>
  <c r="AJ2737" i="1"/>
  <c r="AK2737" i="1" s="1"/>
  <c r="AH2737" i="1"/>
  <c r="AI2737" i="1" s="1"/>
  <c r="AF2737" i="1"/>
  <c r="AG2737" i="1" s="1"/>
  <c r="AD2737" i="1"/>
  <c r="AE2737" i="1" s="1"/>
  <c r="AJ2736" i="1"/>
  <c r="AK2736" i="1" s="1"/>
  <c r="AH2736" i="1"/>
  <c r="AI2736" i="1" s="1"/>
  <c r="AF2736" i="1"/>
  <c r="AG2736" i="1" s="1"/>
  <c r="AD2736" i="1"/>
  <c r="AE2736" i="1" s="1"/>
  <c r="AJ2735" i="1"/>
  <c r="AK2735" i="1" s="1"/>
  <c r="AH2735" i="1"/>
  <c r="AI2735" i="1" s="1"/>
  <c r="AF2735" i="1"/>
  <c r="AG2735" i="1" s="1"/>
  <c r="AD2735" i="1"/>
  <c r="AE2735" i="1" s="1"/>
  <c r="AJ2734" i="1"/>
  <c r="AK2734" i="1" s="1"/>
  <c r="AH2734" i="1"/>
  <c r="AI2734" i="1" s="1"/>
  <c r="AF2734" i="1"/>
  <c r="AG2734" i="1" s="1"/>
  <c r="AD2734" i="1"/>
  <c r="AE2734" i="1" s="1"/>
  <c r="AJ2733" i="1"/>
  <c r="AK2733" i="1" s="1"/>
  <c r="AH2733" i="1"/>
  <c r="AI2733" i="1" s="1"/>
  <c r="AF2733" i="1"/>
  <c r="AG2733" i="1" s="1"/>
  <c r="AD2733" i="1"/>
  <c r="AE2733" i="1" s="1"/>
  <c r="AJ2732" i="1"/>
  <c r="AK2732" i="1" s="1"/>
  <c r="AH2732" i="1"/>
  <c r="AI2732" i="1" s="1"/>
  <c r="AF2732" i="1"/>
  <c r="AG2732" i="1" s="1"/>
  <c r="AD2732" i="1"/>
  <c r="AE2732" i="1" s="1"/>
  <c r="AJ2731" i="1"/>
  <c r="AK2731" i="1" s="1"/>
  <c r="AH2731" i="1"/>
  <c r="AI2731" i="1" s="1"/>
  <c r="AF2731" i="1"/>
  <c r="AG2731" i="1" s="1"/>
  <c r="AD2731" i="1"/>
  <c r="AE2731" i="1" s="1"/>
  <c r="AJ2730" i="1"/>
  <c r="AK2730" i="1" s="1"/>
  <c r="AH2730" i="1"/>
  <c r="AI2730" i="1" s="1"/>
  <c r="AF2730" i="1"/>
  <c r="AG2730" i="1" s="1"/>
  <c r="AD2730" i="1"/>
  <c r="AE2730" i="1" s="1"/>
  <c r="AJ2729" i="1"/>
  <c r="AK2729" i="1" s="1"/>
  <c r="AH2729" i="1"/>
  <c r="AI2729" i="1" s="1"/>
  <c r="AF2729" i="1"/>
  <c r="AG2729" i="1" s="1"/>
  <c r="AD2729" i="1"/>
  <c r="AE2729" i="1" s="1"/>
  <c r="AJ2728" i="1"/>
  <c r="AK2728" i="1" s="1"/>
  <c r="AH2728" i="1"/>
  <c r="AI2728" i="1" s="1"/>
  <c r="AF2728" i="1"/>
  <c r="AG2728" i="1" s="1"/>
  <c r="AD2728" i="1"/>
  <c r="AE2728" i="1" s="1"/>
  <c r="AJ2727" i="1"/>
  <c r="AK2727" i="1" s="1"/>
  <c r="AH2727" i="1"/>
  <c r="AI2727" i="1" s="1"/>
  <c r="AF2727" i="1"/>
  <c r="AG2727" i="1" s="1"/>
  <c r="AD2727" i="1"/>
  <c r="AE2727" i="1" s="1"/>
  <c r="AJ2726" i="1"/>
  <c r="AK2726" i="1" s="1"/>
  <c r="AH2726" i="1"/>
  <c r="AI2726" i="1" s="1"/>
  <c r="AF2726" i="1"/>
  <c r="AG2726" i="1" s="1"/>
  <c r="AD2726" i="1"/>
  <c r="AE2726" i="1" s="1"/>
  <c r="AJ2725" i="1"/>
  <c r="AK2725" i="1" s="1"/>
  <c r="AH2725" i="1"/>
  <c r="AI2725" i="1" s="1"/>
  <c r="AF2725" i="1"/>
  <c r="AG2725" i="1" s="1"/>
  <c r="AD2725" i="1"/>
  <c r="AE2725" i="1" s="1"/>
  <c r="AJ2724" i="1"/>
  <c r="AK2724" i="1" s="1"/>
  <c r="AH2724" i="1"/>
  <c r="AI2724" i="1" s="1"/>
  <c r="AF2724" i="1"/>
  <c r="AG2724" i="1" s="1"/>
  <c r="AD2724" i="1"/>
  <c r="AE2724" i="1" s="1"/>
  <c r="AJ2723" i="1"/>
  <c r="AK2723" i="1" s="1"/>
  <c r="AH2723" i="1"/>
  <c r="AI2723" i="1" s="1"/>
  <c r="AF2723" i="1"/>
  <c r="AG2723" i="1" s="1"/>
  <c r="AD2723" i="1"/>
  <c r="AE2723" i="1" s="1"/>
  <c r="AJ2722" i="1"/>
  <c r="AK2722" i="1" s="1"/>
  <c r="AH2722" i="1"/>
  <c r="AI2722" i="1" s="1"/>
  <c r="AF2722" i="1"/>
  <c r="AG2722" i="1" s="1"/>
  <c r="AD2722" i="1"/>
  <c r="AE2722" i="1" s="1"/>
  <c r="AJ2721" i="1"/>
  <c r="AK2721" i="1" s="1"/>
  <c r="AH2721" i="1"/>
  <c r="AI2721" i="1" s="1"/>
  <c r="AF2721" i="1"/>
  <c r="AG2721" i="1" s="1"/>
  <c r="AD2721" i="1"/>
  <c r="AE2721" i="1" s="1"/>
  <c r="AJ2720" i="1"/>
  <c r="AK2720" i="1" s="1"/>
  <c r="AH2720" i="1"/>
  <c r="AI2720" i="1" s="1"/>
  <c r="AF2720" i="1"/>
  <c r="AG2720" i="1" s="1"/>
  <c r="AD2720" i="1"/>
  <c r="AE2720" i="1" s="1"/>
  <c r="AJ2719" i="1"/>
  <c r="AK2719" i="1" s="1"/>
  <c r="AH2719" i="1"/>
  <c r="AI2719" i="1" s="1"/>
  <c r="AF2719" i="1"/>
  <c r="AG2719" i="1" s="1"/>
  <c r="AD2719" i="1"/>
  <c r="AE2719" i="1" s="1"/>
  <c r="AJ2718" i="1"/>
  <c r="AK2718" i="1" s="1"/>
  <c r="AH2718" i="1"/>
  <c r="AI2718" i="1" s="1"/>
  <c r="AF2718" i="1"/>
  <c r="AG2718" i="1" s="1"/>
  <c r="AD2718" i="1"/>
  <c r="AE2718" i="1" s="1"/>
  <c r="AJ2717" i="1"/>
  <c r="AK2717" i="1" s="1"/>
  <c r="AH2717" i="1"/>
  <c r="AI2717" i="1" s="1"/>
  <c r="AF2717" i="1"/>
  <c r="AG2717" i="1" s="1"/>
  <c r="AD2717" i="1"/>
  <c r="AE2717" i="1" s="1"/>
  <c r="AJ2716" i="1"/>
  <c r="AK2716" i="1" s="1"/>
  <c r="AH2716" i="1"/>
  <c r="AI2716" i="1" s="1"/>
  <c r="AF2716" i="1"/>
  <c r="AG2716" i="1" s="1"/>
  <c r="AD2716" i="1"/>
  <c r="AE2716" i="1" s="1"/>
  <c r="AJ2715" i="1"/>
  <c r="AK2715" i="1" s="1"/>
  <c r="AH2715" i="1"/>
  <c r="AI2715" i="1" s="1"/>
  <c r="AF2715" i="1"/>
  <c r="AG2715" i="1" s="1"/>
  <c r="AD2715" i="1"/>
  <c r="AE2715" i="1" s="1"/>
  <c r="AJ2714" i="1"/>
  <c r="AK2714" i="1" s="1"/>
  <c r="AH2714" i="1"/>
  <c r="AI2714" i="1" s="1"/>
  <c r="AF2714" i="1"/>
  <c r="AG2714" i="1" s="1"/>
  <c r="AD2714" i="1"/>
  <c r="AE2714" i="1" s="1"/>
  <c r="AJ2713" i="1"/>
  <c r="AK2713" i="1" s="1"/>
  <c r="AH2713" i="1"/>
  <c r="AI2713" i="1" s="1"/>
  <c r="AF2713" i="1"/>
  <c r="AG2713" i="1" s="1"/>
  <c r="AD2713" i="1"/>
  <c r="AE2713" i="1" s="1"/>
  <c r="AJ2712" i="1"/>
  <c r="AK2712" i="1" s="1"/>
  <c r="AH2712" i="1"/>
  <c r="AI2712" i="1" s="1"/>
  <c r="AF2712" i="1"/>
  <c r="AG2712" i="1" s="1"/>
  <c r="AD2712" i="1"/>
  <c r="AE2712" i="1" s="1"/>
  <c r="AJ2711" i="1"/>
  <c r="AK2711" i="1" s="1"/>
  <c r="AH2711" i="1"/>
  <c r="AI2711" i="1" s="1"/>
  <c r="AF2711" i="1"/>
  <c r="AG2711" i="1" s="1"/>
  <c r="AD2711" i="1"/>
  <c r="AE2711" i="1" s="1"/>
  <c r="AJ2710" i="1"/>
  <c r="AK2710" i="1" s="1"/>
  <c r="AH2710" i="1"/>
  <c r="AI2710" i="1" s="1"/>
  <c r="AF2710" i="1"/>
  <c r="AG2710" i="1" s="1"/>
  <c r="AD2710" i="1"/>
  <c r="AE2710" i="1" s="1"/>
  <c r="AJ2709" i="1"/>
  <c r="AK2709" i="1" s="1"/>
  <c r="AH2709" i="1"/>
  <c r="AI2709" i="1" s="1"/>
  <c r="AF2709" i="1"/>
  <c r="AG2709" i="1" s="1"/>
  <c r="AD2709" i="1"/>
  <c r="AE2709" i="1" s="1"/>
  <c r="AJ2708" i="1"/>
  <c r="AK2708" i="1" s="1"/>
  <c r="AH2708" i="1"/>
  <c r="AI2708" i="1" s="1"/>
  <c r="AF2708" i="1"/>
  <c r="AG2708" i="1" s="1"/>
  <c r="AD2708" i="1"/>
  <c r="AE2708" i="1" s="1"/>
  <c r="AJ2707" i="1"/>
  <c r="AK2707" i="1" s="1"/>
  <c r="AH2707" i="1"/>
  <c r="AI2707" i="1" s="1"/>
  <c r="AF2707" i="1"/>
  <c r="AG2707" i="1" s="1"/>
  <c r="AD2707" i="1"/>
  <c r="AE2707" i="1" s="1"/>
  <c r="AJ2706" i="1"/>
  <c r="AK2706" i="1" s="1"/>
  <c r="AH2706" i="1"/>
  <c r="AI2706" i="1" s="1"/>
  <c r="AF2706" i="1"/>
  <c r="AG2706" i="1" s="1"/>
  <c r="AD2706" i="1"/>
  <c r="AE2706" i="1" s="1"/>
  <c r="AJ2705" i="1"/>
  <c r="AK2705" i="1" s="1"/>
  <c r="AH2705" i="1"/>
  <c r="AI2705" i="1" s="1"/>
  <c r="AF2705" i="1"/>
  <c r="AG2705" i="1" s="1"/>
  <c r="AD2705" i="1"/>
  <c r="AE2705" i="1" s="1"/>
  <c r="AJ2704" i="1"/>
  <c r="AK2704" i="1" s="1"/>
  <c r="AH2704" i="1"/>
  <c r="AI2704" i="1" s="1"/>
  <c r="AF2704" i="1"/>
  <c r="AG2704" i="1" s="1"/>
  <c r="AD2704" i="1"/>
  <c r="AE2704" i="1" s="1"/>
  <c r="AJ2703" i="1"/>
  <c r="AK2703" i="1" s="1"/>
  <c r="AH2703" i="1"/>
  <c r="AI2703" i="1" s="1"/>
  <c r="AF2703" i="1"/>
  <c r="AG2703" i="1" s="1"/>
  <c r="AD2703" i="1"/>
  <c r="AE2703" i="1" s="1"/>
  <c r="AJ2702" i="1"/>
  <c r="AK2702" i="1" s="1"/>
  <c r="AH2702" i="1"/>
  <c r="AI2702" i="1" s="1"/>
  <c r="AF2702" i="1"/>
  <c r="AG2702" i="1" s="1"/>
  <c r="AD2702" i="1"/>
  <c r="AE2702" i="1" s="1"/>
  <c r="AJ2701" i="1"/>
  <c r="AK2701" i="1" s="1"/>
  <c r="AH2701" i="1"/>
  <c r="AI2701" i="1" s="1"/>
  <c r="AF2701" i="1"/>
  <c r="AG2701" i="1" s="1"/>
  <c r="AD2701" i="1"/>
  <c r="AE2701" i="1" s="1"/>
  <c r="AJ2700" i="1"/>
  <c r="AK2700" i="1" s="1"/>
  <c r="AH2700" i="1"/>
  <c r="AI2700" i="1" s="1"/>
  <c r="AF2700" i="1"/>
  <c r="AG2700" i="1" s="1"/>
  <c r="AD2700" i="1"/>
  <c r="AE2700" i="1" s="1"/>
  <c r="AJ2699" i="1"/>
  <c r="AK2699" i="1" s="1"/>
  <c r="AH2699" i="1"/>
  <c r="AI2699" i="1" s="1"/>
  <c r="AF2699" i="1"/>
  <c r="AG2699" i="1" s="1"/>
  <c r="AD2699" i="1"/>
  <c r="AE2699" i="1" s="1"/>
  <c r="AJ2698" i="1"/>
  <c r="AK2698" i="1" s="1"/>
  <c r="AH2698" i="1"/>
  <c r="AI2698" i="1" s="1"/>
  <c r="AF2698" i="1"/>
  <c r="AG2698" i="1" s="1"/>
  <c r="AD2698" i="1"/>
  <c r="AE2698" i="1" s="1"/>
  <c r="AJ2697" i="1"/>
  <c r="AK2697" i="1" s="1"/>
  <c r="AH2697" i="1"/>
  <c r="AI2697" i="1" s="1"/>
  <c r="AF2697" i="1"/>
  <c r="AG2697" i="1" s="1"/>
  <c r="AD2697" i="1"/>
  <c r="AE2697" i="1" s="1"/>
  <c r="AJ2696" i="1"/>
  <c r="AK2696" i="1" s="1"/>
  <c r="AH2696" i="1"/>
  <c r="AI2696" i="1" s="1"/>
  <c r="AF2696" i="1"/>
  <c r="AG2696" i="1" s="1"/>
  <c r="AD2696" i="1"/>
  <c r="AE2696" i="1" s="1"/>
  <c r="AJ2695" i="1"/>
  <c r="AK2695" i="1" s="1"/>
  <c r="AH2695" i="1"/>
  <c r="AI2695" i="1" s="1"/>
  <c r="AF2695" i="1"/>
  <c r="AG2695" i="1" s="1"/>
  <c r="AD2695" i="1"/>
  <c r="AE2695" i="1" s="1"/>
  <c r="AJ2694" i="1"/>
  <c r="AK2694" i="1" s="1"/>
  <c r="AH2694" i="1"/>
  <c r="AI2694" i="1" s="1"/>
  <c r="AF2694" i="1"/>
  <c r="AG2694" i="1" s="1"/>
  <c r="AD2694" i="1"/>
  <c r="AE2694" i="1" s="1"/>
  <c r="AJ2693" i="1"/>
  <c r="AK2693" i="1" s="1"/>
  <c r="AH2693" i="1"/>
  <c r="AI2693" i="1" s="1"/>
  <c r="AF2693" i="1"/>
  <c r="AG2693" i="1" s="1"/>
  <c r="AD2693" i="1"/>
  <c r="AE2693" i="1" s="1"/>
  <c r="AJ2692" i="1"/>
  <c r="AK2692" i="1" s="1"/>
  <c r="AH2692" i="1"/>
  <c r="AI2692" i="1" s="1"/>
  <c r="AF2692" i="1"/>
  <c r="AG2692" i="1" s="1"/>
  <c r="AD2692" i="1"/>
  <c r="AE2692" i="1" s="1"/>
  <c r="AJ2691" i="1"/>
  <c r="AK2691" i="1" s="1"/>
  <c r="AH2691" i="1"/>
  <c r="AI2691" i="1" s="1"/>
  <c r="AF2691" i="1"/>
  <c r="AG2691" i="1" s="1"/>
  <c r="AD2691" i="1"/>
  <c r="AE2691" i="1" s="1"/>
  <c r="AJ2690" i="1"/>
  <c r="AK2690" i="1" s="1"/>
  <c r="AH2690" i="1"/>
  <c r="AI2690" i="1" s="1"/>
  <c r="AF2690" i="1"/>
  <c r="AG2690" i="1" s="1"/>
  <c r="AD2690" i="1"/>
  <c r="AE2690" i="1" s="1"/>
  <c r="AJ2689" i="1"/>
  <c r="AK2689" i="1" s="1"/>
  <c r="AH2689" i="1"/>
  <c r="AI2689" i="1" s="1"/>
  <c r="AF2689" i="1"/>
  <c r="AG2689" i="1" s="1"/>
  <c r="AD2689" i="1"/>
  <c r="AE2689" i="1" s="1"/>
  <c r="AJ2688" i="1"/>
  <c r="AK2688" i="1" s="1"/>
  <c r="AH2688" i="1"/>
  <c r="AI2688" i="1" s="1"/>
  <c r="AF2688" i="1"/>
  <c r="AG2688" i="1" s="1"/>
  <c r="AD2688" i="1"/>
  <c r="AE2688" i="1" s="1"/>
  <c r="AJ2687" i="1"/>
  <c r="AK2687" i="1" s="1"/>
  <c r="AH2687" i="1"/>
  <c r="AI2687" i="1" s="1"/>
  <c r="AF2687" i="1"/>
  <c r="AG2687" i="1" s="1"/>
  <c r="AD2687" i="1"/>
  <c r="AE2687" i="1" s="1"/>
  <c r="AJ2686" i="1"/>
  <c r="AK2686" i="1" s="1"/>
  <c r="AH2686" i="1"/>
  <c r="AI2686" i="1" s="1"/>
  <c r="AF2686" i="1"/>
  <c r="AG2686" i="1" s="1"/>
  <c r="AD2686" i="1"/>
  <c r="AE2686" i="1" s="1"/>
  <c r="AJ2685" i="1"/>
  <c r="AK2685" i="1" s="1"/>
  <c r="AH2685" i="1"/>
  <c r="AI2685" i="1" s="1"/>
  <c r="AF2685" i="1"/>
  <c r="AG2685" i="1" s="1"/>
  <c r="AD2685" i="1"/>
  <c r="AE2685" i="1" s="1"/>
  <c r="AJ2684" i="1"/>
  <c r="AK2684" i="1" s="1"/>
  <c r="AH2684" i="1"/>
  <c r="AI2684" i="1" s="1"/>
  <c r="AF2684" i="1"/>
  <c r="AG2684" i="1" s="1"/>
  <c r="AD2684" i="1"/>
  <c r="AE2684" i="1" s="1"/>
  <c r="AJ2683" i="1"/>
  <c r="AK2683" i="1" s="1"/>
  <c r="AH2683" i="1"/>
  <c r="AI2683" i="1" s="1"/>
  <c r="AF2683" i="1"/>
  <c r="AG2683" i="1" s="1"/>
  <c r="AD2683" i="1"/>
  <c r="AE2683" i="1" s="1"/>
  <c r="AJ2682" i="1"/>
  <c r="AK2682" i="1" s="1"/>
  <c r="AH2682" i="1"/>
  <c r="AI2682" i="1" s="1"/>
  <c r="AF2682" i="1"/>
  <c r="AG2682" i="1" s="1"/>
  <c r="AD2682" i="1"/>
  <c r="AE2682" i="1" s="1"/>
  <c r="AJ2681" i="1"/>
  <c r="AK2681" i="1" s="1"/>
  <c r="AH2681" i="1"/>
  <c r="AI2681" i="1" s="1"/>
  <c r="AF2681" i="1"/>
  <c r="AG2681" i="1" s="1"/>
  <c r="AD2681" i="1"/>
  <c r="AE2681" i="1" s="1"/>
  <c r="AJ2680" i="1"/>
  <c r="AK2680" i="1" s="1"/>
  <c r="AH2680" i="1"/>
  <c r="AI2680" i="1" s="1"/>
  <c r="AF2680" i="1"/>
  <c r="AG2680" i="1" s="1"/>
  <c r="AD2680" i="1"/>
  <c r="AE2680" i="1" s="1"/>
  <c r="AJ2679" i="1"/>
  <c r="AK2679" i="1" s="1"/>
  <c r="AH2679" i="1"/>
  <c r="AI2679" i="1" s="1"/>
  <c r="AF2679" i="1"/>
  <c r="AG2679" i="1" s="1"/>
  <c r="AD2679" i="1"/>
  <c r="AE2679" i="1" s="1"/>
  <c r="AJ2678" i="1"/>
  <c r="AK2678" i="1" s="1"/>
  <c r="AH2678" i="1"/>
  <c r="AI2678" i="1" s="1"/>
  <c r="AF2678" i="1"/>
  <c r="AG2678" i="1" s="1"/>
  <c r="AD2678" i="1"/>
  <c r="AE2678" i="1" s="1"/>
  <c r="AJ2677" i="1"/>
  <c r="AK2677" i="1" s="1"/>
  <c r="AH2677" i="1"/>
  <c r="AI2677" i="1" s="1"/>
  <c r="AF2677" i="1"/>
  <c r="AG2677" i="1" s="1"/>
  <c r="AD2677" i="1"/>
  <c r="AE2677" i="1" s="1"/>
  <c r="AJ2676" i="1"/>
  <c r="AK2676" i="1" s="1"/>
  <c r="AH2676" i="1"/>
  <c r="AI2676" i="1" s="1"/>
  <c r="AF2676" i="1"/>
  <c r="AG2676" i="1" s="1"/>
  <c r="AD2676" i="1"/>
  <c r="AE2676" i="1" s="1"/>
  <c r="AJ2675" i="1"/>
  <c r="AK2675" i="1" s="1"/>
  <c r="AH2675" i="1"/>
  <c r="AI2675" i="1" s="1"/>
  <c r="AF2675" i="1"/>
  <c r="AG2675" i="1" s="1"/>
  <c r="AD2675" i="1"/>
  <c r="AE2675" i="1" s="1"/>
  <c r="AJ2674" i="1"/>
  <c r="AK2674" i="1" s="1"/>
  <c r="AH2674" i="1"/>
  <c r="AI2674" i="1" s="1"/>
  <c r="AF2674" i="1"/>
  <c r="AG2674" i="1" s="1"/>
  <c r="AD2674" i="1"/>
  <c r="AE2674" i="1" s="1"/>
  <c r="AJ2673" i="1"/>
  <c r="AK2673" i="1" s="1"/>
  <c r="AH2673" i="1"/>
  <c r="AI2673" i="1" s="1"/>
  <c r="AF2673" i="1"/>
  <c r="AG2673" i="1" s="1"/>
  <c r="AD2673" i="1"/>
  <c r="AE2673" i="1" s="1"/>
  <c r="AJ2672" i="1"/>
  <c r="AK2672" i="1" s="1"/>
  <c r="AH2672" i="1"/>
  <c r="AI2672" i="1" s="1"/>
  <c r="AF2672" i="1"/>
  <c r="AG2672" i="1" s="1"/>
  <c r="AD2672" i="1"/>
  <c r="AE2672" i="1" s="1"/>
  <c r="AJ2671" i="1"/>
  <c r="AK2671" i="1" s="1"/>
  <c r="AH2671" i="1"/>
  <c r="AI2671" i="1" s="1"/>
  <c r="AF2671" i="1"/>
  <c r="AG2671" i="1" s="1"/>
  <c r="AD2671" i="1"/>
  <c r="AE2671" i="1" s="1"/>
  <c r="AK2670" i="1"/>
  <c r="AJ2670" i="1"/>
  <c r="AH2670" i="1"/>
  <c r="AI2670" i="1" s="1"/>
  <c r="AF2670" i="1"/>
  <c r="AG2670" i="1" s="1"/>
  <c r="AD2670" i="1"/>
  <c r="AE2670" i="1" s="1"/>
  <c r="AJ2669" i="1"/>
  <c r="AK2669" i="1" s="1"/>
  <c r="AH2669" i="1"/>
  <c r="AI2669" i="1" s="1"/>
  <c r="AF2669" i="1"/>
  <c r="AG2669" i="1" s="1"/>
  <c r="AD2669" i="1"/>
  <c r="AE2669" i="1" s="1"/>
  <c r="AJ2668" i="1"/>
  <c r="AK2668" i="1" s="1"/>
  <c r="AH2668" i="1"/>
  <c r="AI2668" i="1" s="1"/>
  <c r="AF2668" i="1"/>
  <c r="AG2668" i="1" s="1"/>
  <c r="AD2668" i="1"/>
  <c r="AE2668" i="1" s="1"/>
  <c r="AJ2667" i="1"/>
  <c r="AK2667" i="1" s="1"/>
  <c r="AH2667" i="1"/>
  <c r="AI2667" i="1" s="1"/>
  <c r="AF2667" i="1"/>
  <c r="AG2667" i="1" s="1"/>
  <c r="AD2667" i="1"/>
  <c r="AE2667" i="1" s="1"/>
  <c r="AJ2666" i="1"/>
  <c r="AK2666" i="1" s="1"/>
  <c r="AH2666" i="1"/>
  <c r="AI2666" i="1" s="1"/>
  <c r="AF2666" i="1"/>
  <c r="AG2666" i="1" s="1"/>
  <c r="AD2666" i="1"/>
  <c r="AE2666" i="1" s="1"/>
  <c r="AJ2665" i="1"/>
  <c r="AK2665" i="1" s="1"/>
  <c r="AH2665" i="1"/>
  <c r="AI2665" i="1" s="1"/>
  <c r="AF2665" i="1"/>
  <c r="AG2665" i="1" s="1"/>
  <c r="AD2665" i="1"/>
  <c r="AE2665" i="1" s="1"/>
  <c r="AJ2664" i="1"/>
  <c r="AK2664" i="1" s="1"/>
  <c r="AH2664" i="1"/>
  <c r="AI2664" i="1" s="1"/>
  <c r="AF2664" i="1"/>
  <c r="AG2664" i="1" s="1"/>
  <c r="AD2664" i="1"/>
  <c r="AE2664" i="1" s="1"/>
  <c r="AJ2663" i="1"/>
  <c r="AK2663" i="1" s="1"/>
  <c r="AH2663" i="1"/>
  <c r="AI2663" i="1" s="1"/>
  <c r="AF2663" i="1"/>
  <c r="AG2663" i="1" s="1"/>
  <c r="AD2663" i="1"/>
  <c r="AE2663" i="1" s="1"/>
  <c r="AJ2662" i="1"/>
  <c r="AK2662" i="1" s="1"/>
  <c r="AH2662" i="1"/>
  <c r="AI2662" i="1" s="1"/>
  <c r="AF2662" i="1"/>
  <c r="AG2662" i="1" s="1"/>
  <c r="AD2662" i="1"/>
  <c r="AE2662" i="1" s="1"/>
  <c r="AJ2661" i="1"/>
  <c r="AK2661" i="1" s="1"/>
  <c r="AH2661" i="1"/>
  <c r="AI2661" i="1" s="1"/>
  <c r="AF2661" i="1"/>
  <c r="AG2661" i="1" s="1"/>
  <c r="AD2661" i="1"/>
  <c r="AE2661" i="1" s="1"/>
  <c r="AJ2660" i="1"/>
  <c r="AK2660" i="1" s="1"/>
  <c r="AH2660" i="1"/>
  <c r="AI2660" i="1" s="1"/>
  <c r="AF2660" i="1"/>
  <c r="AG2660" i="1" s="1"/>
  <c r="AD2660" i="1"/>
  <c r="AE2660" i="1" s="1"/>
  <c r="AJ2659" i="1"/>
  <c r="AK2659" i="1" s="1"/>
  <c r="AH2659" i="1"/>
  <c r="AI2659" i="1" s="1"/>
  <c r="AF2659" i="1"/>
  <c r="AG2659" i="1" s="1"/>
  <c r="AD2659" i="1"/>
  <c r="AE2659" i="1" s="1"/>
  <c r="AJ2658" i="1"/>
  <c r="AK2658" i="1" s="1"/>
  <c r="AH2658" i="1"/>
  <c r="AI2658" i="1" s="1"/>
  <c r="AF2658" i="1"/>
  <c r="AG2658" i="1" s="1"/>
  <c r="AD2658" i="1"/>
  <c r="AE2658" i="1" s="1"/>
  <c r="AJ2657" i="1"/>
  <c r="AK2657" i="1" s="1"/>
  <c r="AH2657" i="1"/>
  <c r="AI2657" i="1" s="1"/>
  <c r="AF2657" i="1"/>
  <c r="AG2657" i="1" s="1"/>
  <c r="AD2657" i="1"/>
  <c r="AE2657" i="1" s="1"/>
  <c r="AJ2656" i="1"/>
  <c r="AK2656" i="1" s="1"/>
  <c r="AH2656" i="1"/>
  <c r="AI2656" i="1" s="1"/>
  <c r="AF2656" i="1"/>
  <c r="AG2656" i="1" s="1"/>
  <c r="AD2656" i="1"/>
  <c r="AE2656" i="1" s="1"/>
  <c r="AJ2655" i="1"/>
  <c r="AK2655" i="1" s="1"/>
  <c r="AH2655" i="1"/>
  <c r="AI2655" i="1" s="1"/>
  <c r="AF2655" i="1"/>
  <c r="AG2655" i="1" s="1"/>
  <c r="AD2655" i="1"/>
  <c r="AE2655" i="1" s="1"/>
  <c r="AJ2654" i="1"/>
  <c r="AK2654" i="1" s="1"/>
  <c r="AH2654" i="1"/>
  <c r="AI2654" i="1" s="1"/>
  <c r="AF2654" i="1"/>
  <c r="AG2654" i="1" s="1"/>
  <c r="AD2654" i="1"/>
  <c r="AE2654" i="1" s="1"/>
  <c r="AJ2653" i="1"/>
  <c r="AK2653" i="1" s="1"/>
  <c r="AH2653" i="1"/>
  <c r="AI2653" i="1" s="1"/>
  <c r="AF2653" i="1"/>
  <c r="AG2653" i="1" s="1"/>
  <c r="AD2653" i="1"/>
  <c r="AE2653" i="1" s="1"/>
  <c r="AJ2652" i="1"/>
  <c r="AK2652" i="1" s="1"/>
  <c r="AH2652" i="1"/>
  <c r="AI2652" i="1" s="1"/>
  <c r="AF2652" i="1"/>
  <c r="AG2652" i="1" s="1"/>
  <c r="AD2652" i="1"/>
  <c r="AE2652" i="1" s="1"/>
  <c r="AJ2651" i="1"/>
  <c r="AK2651" i="1" s="1"/>
  <c r="AH2651" i="1"/>
  <c r="AI2651" i="1" s="1"/>
  <c r="AF2651" i="1"/>
  <c r="AG2651" i="1" s="1"/>
  <c r="AD2651" i="1"/>
  <c r="AE2651" i="1" s="1"/>
  <c r="AJ2650" i="1"/>
  <c r="AK2650" i="1" s="1"/>
  <c r="AH2650" i="1"/>
  <c r="AI2650" i="1" s="1"/>
  <c r="AF2650" i="1"/>
  <c r="AG2650" i="1" s="1"/>
  <c r="AD2650" i="1"/>
  <c r="AE2650" i="1" s="1"/>
  <c r="AJ2649" i="1"/>
  <c r="AK2649" i="1" s="1"/>
  <c r="AH2649" i="1"/>
  <c r="AI2649" i="1" s="1"/>
  <c r="AF2649" i="1"/>
  <c r="AG2649" i="1" s="1"/>
  <c r="AD2649" i="1"/>
  <c r="AE2649" i="1" s="1"/>
  <c r="AJ2648" i="1"/>
  <c r="AK2648" i="1" s="1"/>
  <c r="AH2648" i="1"/>
  <c r="AI2648" i="1" s="1"/>
  <c r="AF2648" i="1"/>
  <c r="AG2648" i="1" s="1"/>
  <c r="AD2648" i="1"/>
  <c r="AE2648" i="1" s="1"/>
  <c r="AJ2647" i="1"/>
  <c r="AK2647" i="1" s="1"/>
  <c r="AH2647" i="1"/>
  <c r="AI2647" i="1" s="1"/>
  <c r="AF2647" i="1"/>
  <c r="AG2647" i="1" s="1"/>
  <c r="AD2647" i="1"/>
  <c r="AE2647" i="1" s="1"/>
  <c r="AJ2646" i="1"/>
  <c r="AK2646" i="1" s="1"/>
  <c r="AH2646" i="1"/>
  <c r="AI2646" i="1" s="1"/>
  <c r="AF2646" i="1"/>
  <c r="AG2646" i="1" s="1"/>
  <c r="AD2646" i="1"/>
  <c r="AE2646" i="1" s="1"/>
  <c r="AJ2645" i="1"/>
  <c r="AK2645" i="1" s="1"/>
  <c r="AH2645" i="1"/>
  <c r="AI2645" i="1" s="1"/>
  <c r="AF2645" i="1"/>
  <c r="AG2645" i="1" s="1"/>
  <c r="AD2645" i="1"/>
  <c r="AE2645" i="1" s="1"/>
  <c r="AJ2644" i="1"/>
  <c r="AK2644" i="1" s="1"/>
  <c r="AH2644" i="1"/>
  <c r="AI2644" i="1" s="1"/>
  <c r="AF2644" i="1"/>
  <c r="AG2644" i="1" s="1"/>
  <c r="AD2644" i="1"/>
  <c r="AE2644" i="1" s="1"/>
  <c r="AJ2643" i="1"/>
  <c r="AK2643" i="1" s="1"/>
  <c r="AH2643" i="1"/>
  <c r="AI2643" i="1" s="1"/>
  <c r="AF2643" i="1"/>
  <c r="AG2643" i="1" s="1"/>
  <c r="AD2643" i="1"/>
  <c r="AE2643" i="1" s="1"/>
  <c r="AJ2642" i="1"/>
  <c r="AK2642" i="1" s="1"/>
  <c r="AH2642" i="1"/>
  <c r="AI2642" i="1" s="1"/>
  <c r="AF2642" i="1"/>
  <c r="AG2642" i="1" s="1"/>
  <c r="AD2642" i="1"/>
  <c r="AE2642" i="1" s="1"/>
  <c r="AJ2641" i="1"/>
  <c r="AK2641" i="1" s="1"/>
  <c r="AH2641" i="1"/>
  <c r="AI2641" i="1" s="1"/>
  <c r="AF2641" i="1"/>
  <c r="AG2641" i="1" s="1"/>
  <c r="AD2641" i="1"/>
  <c r="AE2641" i="1" s="1"/>
  <c r="AJ2640" i="1"/>
  <c r="AK2640" i="1" s="1"/>
  <c r="AH2640" i="1"/>
  <c r="AI2640" i="1" s="1"/>
  <c r="AF2640" i="1"/>
  <c r="AG2640" i="1" s="1"/>
  <c r="AD2640" i="1"/>
  <c r="AE2640" i="1" s="1"/>
  <c r="AJ2639" i="1"/>
  <c r="AK2639" i="1" s="1"/>
  <c r="AH2639" i="1"/>
  <c r="AI2639" i="1" s="1"/>
  <c r="AF2639" i="1"/>
  <c r="AG2639" i="1" s="1"/>
  <c r="AD2639" i="1"/>
  <c r="AE2639" i="1" s="1"/>
  <c r="AJ2638" i="1"/>
  <c r="AK2638" i="1" s="1"/>
  <c r="AH2638" i="1"/>
  <c r="AI2638" i="1" s="1"/>
  <c r="AF2638" i="1"/>
  <c r="AG2638" i="1" s="1"/>
  <c r="AD2638" i="1"/>
  <c r="AE2638" i="1" s="1"/>
  <c r="AJ2637" i="1"/>
  <c r="AK2637" i="1" s="1"/>
  <c r="AH2637" i="1"/>
  <c r="AI2637" i="1" s="1"/>
  <c r="AF2637" i="1"/>
  <c r="AG2637" i="1" s="1"/>
  <c r="AD2637" i="1"/>
  <c r="AE2637" i="1" s="1"/>
  <c r="AJ2636" i="1"/>
  <c r="AK2636" i="1" s="1"/>
  <c r="AH2636" i="1"/>
  <c r="AI2636" i="1" s="1"/>
  <c r="AF2636" i="1"/>
  <c r="AG2636" i="1" s="1"/>
  <c r="AD2636" i="1"/>
  <c r="AE2636" i="1" s="1"/>
  <c r="AJ2635" i="1"/>
  <c r="AK2635" i="1" s="1"/>
  <c r="AH2635" i="1"/>
  <c r="AI2635" i="1" s="1"/>
  <c r="AF2635" i="1"/>
  <c r="AG2635" i="1" s="1"/>
  <c r="AD2635" i="1"/>
  <c r="AE2635" i="1" s="1"/>
  <c r="AJ2634" i="1"/>
  <c r="AK2634" i="1" s="1"/>
  <c r="AH2634" i="1"/>
  <c r="AI2634" i="1" s="1"/>
  <c r="AF2634" i="1"/>
  <c r="AG2634" i="1" s="1"/>
  <c r="AD2634" i="1"/>
  <c r="AE2634" i="1" s="1"/>
  <c r="AJ2633" i="1"/>
  <c r="AK2633" i="1" s="1"/>
  <c r="AH2633" i="1"/>
  <c r="AI2633" i="1" s="1"/>
  <c r="AF2633" i="1"/>
  <c r="AG2633" i="1" s="1"/>
  <c r="AD2633" i="1"/>
  <c r="AE2633" i="1" s="1"/>
  <c r="AJ2632" i="1"/>
  <c r="AK2632" i="1" s="1"/>
  <c r="AH2632" i="1"/>
  <c r="AI2632" i="1" s="1"/>
  <c r="AF2632" i="1"/>
  <c r="AG2632" i="1" s="1"/>
  <c r="AD2632" i="1"/>
  <c r="AE2632" i="1" s="1"/>
  <c r="AJ2631" i="1"/>
  <c r="AK2631" i="1" s="1"/>
  <c r="AH2631" i="1"/>
  <c r="AI2631" i="1" s="1"/>
  <c r="AF2631" i="1"/>
  <c r="AG2631" i="1" s="1"/>
  <c r="AD2631" i="1"/>
  <c r="AE2631" i="1" s="1"/>
  <c r="AJ2630" i="1"/>
  <c r="AK2630" i="1" s="1"/>
  <c r="AH2630" i="1"/>
  <c r="AI2630" i="1" s="1"/>
  <c r="AF2630" i="1"/>
  <c r="AG2630" i="1" s="1"/>
  <c r="AD2630" i="1"/>
  <c r="AE2630" i="1" s="1"/>
  <c r="AJ2629" i="1"/>
  <c r="AK2629" i="1" s="1"/>
  <c r="AH2629" i="1"/>
  <c r="AI2629" i="1" s="1"/>
  <c r="AF2629" i="1"/>
  <c r="AG2629" i="1" s="1"/>
  <c r="AD2629" i="1"/>
  <c r="AE2629" i="1" s="1"/>
  <c r="AJ2628" i="1"/>
  <c r="AK2628" i="1" s="1"/>
  <c r="AH2628" i="1"/>
  <c r="AI2628" i="1" s="1"/>
  <c r="AF2628" i="1"/>
  <c r="AG2628" i="1" s="1"/>
  <c r="AD2628" i="1"/>
  <c r="AE2628" i="1" s="1"/>
  <c r="AJ2627" i="1"/>
  <c r="AK2627" i="1" s="1"/>
  <c r="AH2627" i="1"/>
  <c r="AI2627" i="1" s="1"/>
  <c r="AF2627" i="1"/>
  <c r="AG2627" i="1" s="1"/>
  <c r="AD2627" i="1"/>
  <c r="AE2627" i="1" s="1"/>
  <c r="AJ2626" i="1"/>
  <c r="AK2626" i="1" s="1"/>
  <c r="AH2626" i="1"/>
  <c r="AI2626" i="1" s="1"/>
  <c r="AF2626" i="1"/>
  <c r="AG2626" i="1" s="1"/>
  <c r="AD2626" i="1"/>
  <c r="AE2626" i="1" s="1"/>
  <c r="AJ2625" i="1"/>
  <c r="AK2625" i="1" s="1"/>
  <c r="AH2625" i="1"/>
  <c r="AI2625" i="1" s="1"/>
  <c r="AF2625" i="1"/>
  <c r="AG2625" i="1" s="1"/>
  <c r="AD2625" i="1"/>
  <c r="AE2625" i="1" s="1"/>
  <c r="AJ2624" i="1"/>
  <c r="AK2624" i="1" s="1"/>
  <c r="AH2624" i="1"/>
  <c r="AI2624" i="1" s="1"/>
  <c r="AF2624" i="1"/>
  <c r="AG2624" i="1" s="1"/>
  <c r="AD2624" i="1"/>
  <c r="AE2624" i="1" s="1"/>
  <c r="AJ2623" i="1"/>
  <c r="AK2623" i="1" s="1"/>
  <c r="AH2623" i="1"/>
  <c r="AI2623" i="1" s="1"/>
  <c r="AF2623" i="1"/>
  <c r="AG2623" i="1" s="1"/>
  <c r="AD2623" i="1"/>
  <c r="AE2623" i="1" s="1"/>
  <c r="AJ2622" i="1"/>
  <c r="AK2622" i="1" s="1"/>
  <c r="AH2622" i="1"/>
  <c r="AI2622" i="1" s="1"/>
  <c r="AF2622" i="1"/>
  <c r="AG2622" i="1" s="1"/>
  <c r="AD2622" i="1"/>
  <c r="AE2622" i="1" s="1"/>
  <c r="AJ2621" i="1"/>
  <c r="AK2621" i="1" s="1"/>
  <c r="AH2621" i="1"/>
  <c r="AI2621" i="1" s="1"/>
  <c r="AF2621" i="1"/>
  <c r="AG2621" i="1" s="1"/>
  <c r="AD2621" i="1"/>
  <c r="AE2621" i="1" s="1"/>
  <c r="AJ2620" i="1"/>
  <c r="AK2620" i="1" s="1"/>
  <c r="AH2620" i="1"/>
  <c r="AI2620" i="1" s="1"/>
  <c r="AF2620" i="1"/>
  <c r="AG2620" i="1" s="1"/>
  <c r="AD2620" i="1"/>
  <c r="AE2620" i="1" s="1"/>
  <c r="AJ2619" i="1"/>
  <c r="AK2619" i="1" s="1"/>
  <c r="AH2619" i="1"/>
  <c r="AI2619" i="1" s="1"/>
  <c r="AF2619" i="1"/>
  <c r="AG2619" i="1" s="1"/>
  <c r="AD2619" i="1"/>
  <c r="AE2619" i="1" s="1"/>
  <c r="AJ2618" i="1"/>
  <c r="AK2618" i="1" s="1"/>
  <c r="AH2618" i="1"/>
  <c r="AI2618" i="1" s="1"/>
  <c r="AF2618" i="1"/>
  <c r="AG2618" i="1" s="1"/>
  <c r="AD2618" i="1"/>
  <c r="AE2618" i="1" s="1"/>
  <c r="AJ2617" i="1"/>
  <c r="AK2617" i="1" s="1"/>
  <c r="AH2617" i="1"/>
  <c r="AI2617" i="1" s="1"/>
  <c r="AF2617" i="1"/>
  <c r="AG2617" i="1" s="1"/>
  <c r="AD2617" i="1"/>
  <c r="AE2617" i="1" s="1"/>
  <c r="AJ2616" i="1"/>
  <c r="AK2616" i="1" s="1"/>
  <c r="AH2616" i="1"/>
  <c r="AI2616" i="1" s="1"/>
  <c r="AF2616" i="1"/>
  <c r="AG2616" i="1" s="1"/>
  <c r="AD2616" i="1"/>
  <c r="AE2616" i="1" s="1"/>
  <c r="AJ2615" i="1"/>
  <c r="AK2615" i="1" s="1"/>
  <c r="AH2615" i="1"/>
  <c r="AI2615" i="1" s="1"/>
  <c r="AF2615" i="1"/>
  <c r="AG2615" i="1" s="1"/>
  <c r="AD2615" i="1"/>
  <c r="AE2615" i="1" s="1"/>
  <c r="AJ2614" i="1"/>
  <c r="AK2614" i="1" s="1"/>
  <c r="AH2614" i="1"/>
  <c r="AI2614" i="1" s="1"/>
  <c r="AF2614" i="1"/>
  <c r="AG2614" i="1" s="1"/>
  <c r="AD2614" i="1"/>
  <c r="AE2614" i="1" s="1"/>
  <c r="AJ2613" i="1"/>
  <c r="AK2613" i="1" s="1"/>
  <c r="AH2613" i="1"/>
  <c r="AI2613" i="1" s="1"/>
  <c r="AF2613" i="1"/>
  <c r="AG2613" i="1" s="1"/>
  <c r="AD2613" i="1"/>
  <c r="AE2613" i="1" s="1"/>
  <c r="AJ2612" i="1"/>
  <c r="AK2612" i="1" s="1"/>
  <c r="AH2612" i="1"/>
  <c r="AI2612" i="1" s="1"/>
  <c r="AF2612" i="1"/>
  <c r="AG2612" i="1" s="1"/>
  <c r="AD2612" i="1"/>
  <c r="AE2612" i="1" s="1"/>
  <c r="AJ2611" i="1"/>
  <c r="AK2611" i="1" s="1"/>
  <c r="AH2611" i="1"/>
  <c r="AI2611" i="1" s="1"/>
  <c r="AF2611" i="1"/>
  <c r="AG2611" i="1" s="1"/>
  <c r="AD2611" i="1"/>
  <c r="AE2611" i="1" s="1"/>
  <c r="AJ2610" i="1"/>
  <c r="AK2610" i="1" s="1"/>
  <c r="AH2610" i="1"/>
  <c r="AI2610" i="1" s="1"/>
  <c r="AF2610" i="1"/>
  <c r="AG2610" i="1" s="1"/>
  <c r="AD2610" i="1"/>
  <c r="AE2610" i="1" s="1"/>
  <c r="AJ2609" i="1"/>
  <c r="AK2609" i="1" s="1"/>
  <c r="AH2609" i="1"/>
  <c r="AI2609" i="1" s="1"/>
  <c r="AF2609" i="1"/>
  <c r="AG2609" i="1" s="1"/>
  <c r="AD2609" i="1"/>
  <c r="AE2609" i="1" s="1"/>
  <c r="AJ2608" i="1"/>
  <c r="AK2608" i="1" s="1"/>
  <c r="AH2608" i="1"/>
  <c r="AI2608" i="1" s="1"/>
  <c r="AF2608" i="1"/>
  <c r="AG2608" i="1" s="1"/>
  <c r="AD2608" i="1"/>
  <c r="AE2608" i="1" s="1"/>
  <c r="AJ2607" i="1"/>
  <c r="AK2607" i="1" s="1"/>
  <c r="AH2607" i="1"/>
  <c r="AI2607" i="1" s="1"/>
  <c r="AF2607" i="1"/>
  <c r="AG2607" i="1" s="1"/>
  <c r="AD2607" i="1"/>
  <c r="AE2607" i="1" s="1"/>
  <c r="AK2606" i="1"/>
  <c r="AJ2606" i="1"/>
  <c r="AH2606" i="1"/>
  <c r="AI2606" i="1" s="1"/>
  <c r="AF2606" i="1"/>
  <c r="AG2606" i="1" s="1"/>
  <c r="AD2606" i="1"/>
  <c r="AE2606" i="1" s="1"/>
  <c r="AJ2605" i="1"/>
  <c r="AK2605" i="1" s="1"/>
  <c r="AH2605" i="1"/>
  <c r="AI2605" i="1" s="1"/>
  <c r="AF2605" i="1"/>
  <c r="AG2605" i="1" s="1"/>
  <c r="AD2605" i="1"/>
  <c r="AE2605" i="1" s="1"/>
  <c r="AJ2604" i="1"/>
  <c r="AK2604" i="1" s="1"/>
  <c r="AH2604" i="1"/>
  <c r="AI2604" i="1" s="1"/>
  <c r="AF2604" i="1"/>
  <c r="AG2604" i="1" s="1"/>
  <c r="AD2604" i="1"/>
  <c r="AE2604" i="1" s="1"/>
  <c r="AJ2603" i="1"/>
  <c r="AK2603" i="1" s="1"/>
  <c r="AH2603" i="1"/>
  <c r="AI2603" i="1" s="1"/>
  <c r="AF2603" i="1"/>
  <c r="AG2603" i="1" s="1"/>
  <c r="AD2603" i="1"/>
  <c r="AE2603" i="1" s="1"/>
  <c r="AJ2602" i="1"/>
  <c r="AK2602" i="1" s="1"/>
  <c r="AH2602" i="1"/>
  <c r="AI2602" i="1" s="1"/>
  <c r="AF2602" i="1"/>
  <c r="AG2602" i="1" s="1"/>
  <c r="AD2602" i="1"/>
  <c r="AE2602" i="1" s="1"/>
  <c r="AJ2601" i="1"/>
  <c r="AK2601" i="1" s="1"/>
  <c r="AH2601" i="1"/>
  <c r="AI2601" i="1" s="1"/>
  <c r="AF2601" i="1"/>
  <c r="AG2601" i="1" s="1"/>
  <c r="AD2601" i="1"/>
  <c r="AE2601" i="1" s="1"/>
  <c r="AJ2600" i="1"/>
  <c r="AK2600" i="1" s="1"/>
  <c r="AH2600" i="1"/>
  <c r="AI2600" i="1" s="1"/>
  <c r="AF2600" i="1"/>
  <c r="AG2600" i="1" s="1"/>
  <c r="AD2600" i="1"/>
  <c r="AE2600" i="1" s="1"/>
  <c r="AJ2599" i="1"/>
  <c r="AK2599" i="1" s="1"/>
  <c r="AH2599" i="1"/>
  <c r="AI2599" i="1" s="1"/>
  <c r="AF2599" i="1"/>
  <c r="AG2599" i="1" s="1"/>
  <c r="AD2599" i="1"/>
  <c r="AE2599" i="1" s="1"/>
  <c r="AJ2598" i="1"/>
  <c r="AK2598" i="1" s="1"/>
  <c r="AH2598" i="1"/>
  <c r="AI2598" i="1" s="1"/>
  <c r="AF2598" i="1"/>
  <c r="AG2598" i="1" s="1"/>
  <c r="AD2598" i="1"/>
  <c r="AE2598" i="1" s="1"/>
  <c r="AJ2597" i="1"/>
  <c r="AK2597" i="1" s="1"/>
  <c r="AH2597" i="1"/>
  <c r="AI2597" i="1" s="1"/>
  <c r="AF2597" i="1"/>
  <c r="AG2597" i="1" s="1"/>
  <c r="AD2597" i="1"/>
  <c r="AE2597" i="1" s="1"/>
  <c r="AJ2596" i="1"/>
  <c r="AK2596" i="1" s="1"/>
  <c r="AH2596" i="1"/>
  <c r="AI2596" i="1" s="1"/>
  <c r="AF2596" i="1"/>
  <c r="AG2596" i="1" s="1"/>
  <c r="AD2596" i="1"/>
  <c r="AE2596" i="1" s="1"/>
  <c r="AJ2595" i="1"/>
  <c r="AK2595" i="1" s="1"/>
  <c r="AH2595" i="1"/>
  <c r="AI2595" i="1" s="1"/>
  <c r="AF2595" i="1"/>
  <c r="AG2595" i="1" s="1"/>
  <c r="AD2595" i="1"/>
  <c r="AE2595" i="1" s="1"/>
  <c r="AJ2594" i="1"/>
  <c r="AK2594" i="1" s="1"/>
  <c r="AH2594" i="1"/>
  <c r="AI2594" i="1" s="1"/>
  <c r="AF2594" i="1"/>
  <c r="AG2594" i="1" s="1"/>
  <c r="AD2594" i="1"/>
  <c r="AE2594" i="1" s="1"/>
  <c r="AJ2593" i="1"/>
  <c r="AK2593" i="1" s="1"/>
  <c r="AH2593" i="1"/>
  <c r="AI2593" i="1" s="1"/>
  <c r="AF2593" i="1"/>
  <c r="AG2593" i="1" s="1"/>
  <c r="AD2593" i="1"/>
  <c r="AE2593" i="1" s="1"/>
  <c r="AJ2592" i="1"/>
  <c r="AK2592" i="1" s="1"/>
  <c r="AH2592" i="1"/>
  <c r="AI2592" i="1" s="1"/>
  <c r="AF2592" i="1"/>
  <c r="AG2592" i="1" s="1"/>
  <c r="AD2592" i="1"/>
  <c r="AE2592" i="1" s="1"/>
  <c r="AJ2591" i="1"/>
  <c r="AK2591" i="1" s="1"/>
  <c r="AH2591" i="1"/>
  <c r="AI2591" i="1" s="1"/>
  <c r="AF2591" i="1"/>
  <c r="AG2591" i="1" s="1"/>
  <c r="AD2591" i="1"/>
  <c r="AE2591" i="1" s="1"/>
  <c r="AJ2590" i="1"/>
  <c r="AK2590" i="1" s="1"/>
  <c r="AH2590" i="1"/>
  <c r="AI2590" i="1" s="1"/>
  <c r="AF2590" i="1"/>
  <c r="AG2590" i="1" s="1"/>
  <c r="AD2590" i="1"/>
  <c r="AE2590" i="1" s="1"/>
  <c r="AJ2589" i="1"/>
  <c r="AK2589" i="1" s="1"/>
  <c r="AH2589" i="1"/>
  <c r="AI2589" i="1" s="1"/>
  <c r="AF2589" i="1"/>
  <c r="AG2589" i="1" s="1"/>
  <c r="AD2589" i="1"/>
  <c r="AE2589" i="1" s="1"/>
  <c r="AJ2588" i="1"/>
  <c r="AK2588" i="1" s="1"/>
  <c r="AH2588" i="1"/>
  <c r="AI2588" i="1" s="1"/>
  <c r="AF2588" i="1"/>
  <c r="AG2588" i="1" s="1"/>
  <c r="AD2588" i="1"/>
  <c r="AE2588" i="1" s="1"/>
  <c r="AJ2587" i="1"/>
  <c r="AK2587" i="1" s="1"/>
  <c r="AH2587" i="1"/>
  <c r="AI2587" i="1" s="1"/>
  <c r="AF2587" i="1"/>
  <c r="AG2587" i="1" s="1"/>
  <c r="AD2587" i="1"/>
  <c r="AE2587" i="1" s="1"/>
  <c r="AJ2586" i="1"/>
  <c r="AK2586" i="1" s="1"/>
  <c r="AH2586" i="1"/>
  <c r="AI2586" i="1" s="1"/>
  <c r="AF2586" i="1"/>
  <c r="AG2586" i="1" s="1"/>
  <c r="AD2586" i="1"/>
  <c r="AE2586" i="1" s="1"/>
  <c r="AJ2585" i="1"/>
  <c r="AK2585" i="1" s="1"/>
  <c r="AH2585" i="1"/>
  <c r="AI2585" i="1" s="1"/>
  <c r="AF2585" i="1"/>
  <c r="AG2585" i="1" s="1"/>
  <c r="AD2585" i="1"/>
  <c r="AE2585" i="1" s="1"/>
  <c r="AJ2584" i="1"/>
  <c r="AK2584" i="1" s="1"/>
  <c r="AH2584" i="1"/>
  <c r="AI2584" i="1" s="1"/>
  <c r="AF2584" i="1"/>
  <c r="AG2584" i="1" s="1"/>
  <c r="AD2584" i="1"/>
  <c r="AE2584" i="1" s="1"/>
  <c r="AJ2583" i="1"/>
  <c r="AK2583" i="1" s="1"/>
  <c r="AH2583" i="1"/>
  <c r="AI2583" i="1" s="1"/>
  <c r="AF2583" i="1"/>
  <c r="AG2583" i="1" s="1"/>
  <c r="AD2583" i="1"/>
  <c r="AE2583" i="1" s="1"/>
  <c r="AJ2582" i="1"/>
  <c r="AK2582" i="1" s="1"/>
  <c r="AH2582" i="1"/>
  <c r="AI2582" i="1" s="1"/>
  <c r="AF2582" i="1"/>
  <c r="AG2582" i="1" s="1"/>
  <c r="AD2582" i="1"/>
  <c r="AE2582" i="1" s="1"/>
  <c r="AJ2581" i="1"/>
  <c r="AK2581" i="1" s="1"/>
  <c r="AH2581" i="1"/>
  <c r="AI2581" i="1" s="1"/>
  <c r="AF2581" i="1"/>
  <c r="AG2581" i="1" s="1"/>
  <c r="AD2581" i="1"/>
  <c r="AE2581" i="1" s="1"/>
  <c r="AJ2580" i="1"/>
  <c r="AK2580" i="1" s="1"/>
  <c r="AH2580" i="1"/>
  <c r="AI2580" i="1" s="1"/>
  <c r="AF2580" i="1"/>
  <c r="AG2580" i="1" s="1"/>
  <c r="AD2580" i="1"/>
  <c r="AE2580" i="1" s="1"/>
  <c r="AJ2579" i="1"/>
  <c r="AK2579" i="1" s="1"/>
  <c r="AH2579" i="1"/>
  <c r="AI2579" i="1" s="1"/>
  <c r="AF2579" i="1"/>
  <c r="AG2579" i="1" s="1"/>
  <c r="AD2579" i="1"/>
  <c r="AE2579" i="1" s="1"/>
  <c r="AJ2578" i="1"/>
  <c r="AK2578" i="1" s="1"/>
  <c r="AH2578" i="1"/>
  <c r="AI2578" i="1" s="1"/>
  <c r="AF2578" i="1"/>
  <c r="AG2578" i="1" s="1"/>
  <c r="AD2578" i="1"/>
  <c r="AE2578" i="1" s="1"/>
  <c r="AJ2577" i="1"/>
  <c r="AK2577" i="1" s="1"/>
  <c r="AH2577" i="1"/>
  <c r="AI2577" i="1" s="1"/>
  <c r="AF2577" i="1"/>
  <c r="AG2577" i="1" s="1"/>
  <c r="AD2577" i="1"/>
  <c r="AE2577" i="1" s="1"/>
  <c r="AJ2576" i="1"/>
  <c r="AK2576" i="1" s="1"/>
  <c r="AH2576" i="1"/>
  <c r="AI2576" i="1" s="1"/>
  <c r="AF2576" i="1"/>
  <c r="AG2576" i="1" s="1"/>
  <c r="AD2576" i="1"/>
  <c r="AE2576" i="1" s="1"/>
  <c r="AJ2575" i="1"/>
  <c r="AK2575" i="1" s="1"/>
  <c r="AH2575" i="1"/>
  <c r="AI2575" i="1" s="1"/>
  <c r="AF2575" i="1"/>
  <c r="AG2575" i="1" s="1"/>
  <c r="AD2575" i="1"/>
  <c r="AE2575" i="1" s="1"/>
  <c r="AJ2574" i="1"/>
  <c r="AK2574" i="1" s="1"/>
  <c r="AH2574" i="1"/>
  <c r="AI2574" i="1" s="1"/>
  <c r="AF2574" i="1"/>
  <c r="AG2574" i="1" s="1"/>
  <c r="AD2574" i="1"/>
  <c r="AE2574" i="1" s="1"/>
  <c r="AJ2573" i="1"/>
  <c r="AK2573" i="1" s="1"/>
  <c r="AH2573" i="1"/>
  <c r="AI2573" i="1" s="1"/>
  <c r="AF2573" i="1"/>
  <c r="AG2573" i="1" s="1"/>
  <c r="AD2573" i="1"/>
  <c r="AE2573" i="1" s="1"/>
  <c r="AJ2572" i="1"/>
  <c r="AK2572" i="1" s="1"/>
  <c r="AH2572" i="1"/>
  <c r="AI2572" i="1" s="1"/>
  <c r="AF2572" i="1"/>
  <c r="AG2572" i="1" s="1"/>
  <c r="AD2572" i="1"/>
  <c r="AE2572" i="1" s="1"/>
  <c r="AJ2571" i="1"/>
  <c r="AK2571" i="1" s="1"/>
  <c r="AH2571" i="1"/>
  <c r="AI2571" i="1" s="1"/>
  <c r="AF2571" i="1"/>
  <c r="AG2571" i="1" s="1"/>
  <c r="AD2571" i="1"/>
  <c r="AE2571" i="1" s="1"/>
  <c r="AJ2570" i="1"/>
  <c r="AK2570" i="1" s="1"/>
  <c r="AH2570" i="1"/>
  <c r="AI2570" i="1" s="1"/>
  <c r="AF2570" i="1"/>
  <c r="AG2570" i="1" s="1"/>
  <c r="AD2570" i="1"/>
  <c r="AE2570" i="1" s="1"/>
  <c r="AJ2569" i="1"/>
  <c r="AK2569" i="1" s="1"/>
  <c r="AH2569" i="1"/>
  <c r="AI2569" i="1" s="1"/>
  <c r="AF2569" i="1"/>
  <c r="AG2569" i="1" s="1"/>
  <c r="AD2569" i="1"/>
  <c r="AE2569" i="1" s="1"/>
  <c r="AJ2568" i="1"/>
  <c r="AK2568" i="1" s="1"/>
  <c r="AH2568" i="1"/>
  <c r="AI2568" i="1" s="1"/>
  <c r="AF2568" i="1"/>
  <c r="AG2568" i="1" s="1"/>
  <c r="AD2568" i="1"/>
  <c r="AE2568" i="1" s="1"/>
  <c r="AJ2567" i="1"/>
  <c r="AK2567" i="1" s="1"/>
  <c r="AH2567" i="1"/>
  <c r="AI2567" i="1" s="1"/>
  <c r="AF2567" i="1"/>
  <c r="AG2567" i="1" s="1"/>
  <c r="AD2567" i="1"/>
  <c r="AE2567" i="1" s="1"/>
  <c r="AK2566" i="1"/>
  <c r="AJ2566" i="1"/>
  <c r="AH2566" i="1"/>
  <c r="AI2566" i="1" s="1"/>
  <c r="AF2566" i="1"/>
  <c r="AG2566" i="1" s="1"/>
  <c r="AD2566" i="1"/>
  <c r="AE2566" i="1" s="1"/>
  <c r="AJ2565" i="1"/>
  <c r="AK2565" i="1" s="1"/>
  <c r="AH2565" i="1"/>
  <c r="AI2565" i="1" s="1"/>
  <c r="AF2565" i="1"/>
  <c r="AG2565" i="1" s="1"/>
  <c r="AD2565" i="1"/>
  <c r="AE2565" i="1" s="1"/>
  <c r="AJ2564" i="1"/>
  <c r="AK2564" i="1" s="1"/>
  <c r="AH2564" i="1"/>
  <c r="AI2564" i="1" s="1"/>
  <c r="AF2564" i="1"/>
  <c r="AG2564" i="1" s="1"/>
  <c r="AD2564" i="1"/>
  <c r="AE2564" i="1" s="1"/>
  <c r="AJ2563" i="1"/>
  <c r="AK2563" i="1" s="1"/>
  <c r="AH2563" i="1"/>
  <c r="AI2563" i="1" s="1"/>
  <c r="AF2563" i="1"/>
  <c r="AG2563" i="1" s="1"/>
  <c r="AD2563" i="1"/>
  <c r="AE2563" i="1" s="1"/>
  <c r="AJ2562" i="1"/>
  <c r="AK2562" i="1" s="1"/>
  <c r="AH2562" i="1"/>
  <c r="AI2562" i="1" s="1"/>
  <c r="AF2562" i="1"/>
  <c r="AG2562" i="1" s="1"/>
  <c r="AD2562" i="1"/>
  <c r="AE2562" i="1" s="1"/>
  <c r="AJ2561" i="1"/>
  <c r="AK2561" i="1" s="1"/>
  <c r="AH2561" i="1"/>
  <c r="AI2561" i="1" s="1"/>
  <c r="AF2561" i="1"/>
  <c r="AG2561" i="1" s="1"/>
  <c r="AD2561" i="1"/>
  <c r="AE2561" i="1" s="1"/>
  <c r="AJ2560" i="1"/>
  <c r="AK2560" i="1" s="1"/>
  <c r="AH2560" i="1"/>
  <c r="AI2560" i="1" s="1"/>
  <c r="AF2560" i="1"/>
  <c r="AG2560" i="1" s="1"/>
  <c r="AD2560" i="1"/>
  <c r="AE2560" i="1" s="1"/>
  <c r="AJ2559" i="1"/>
  <c r="AK2559" i="1" s="1"/>
  <c r="AH2559" i="1"/>
  <c r="AI2559" i="1" s="1"/>
  <c r="AF2559" i="1"/>
  <c r="AG2559" i="1" s="1"/>
  <c r="AD2559" i="1"/>
  <c r="AE2559" i="1" s="1"/>
  <c r="AJ2558" i="1"/>
  <c r="AK2558" i="1" s="1"/>
  <c r="AH2558" i="1"/>
  <c r="AI2558" i="1" s="1"/>
  <c r="AF2558" i="1"/>
  <c r="AG2558" i="1" s="1"/>
  <c r="AD2558" i="1"/>
  <c r="AE2558" i="1" s="1"/>
  <c r="AJ2557" i="1"/>
  <c r="AK2557" i="1" s="1"/>
  <c r="AH2557" i="1"/>
  <c r="AI2557" i="1" s="1"/>
  <c r="AF2557" i="1"/>
  <c r="AG2557" i="1" s="1"/>
  <c r="AD2557" i="1"/>
  <c r="AE2557" i="1" s="1"/>
  <c r="AJ2556" i="1"/>
  <c r="AK2556" i="1" s="1"/>
  <c r="AH2556" i="1"/>
  <c r="AI2556" i="1" s="1"/>
  <c r="AF2556" i="1"/>
  <c r="AG2556" i="1" s="1"/>
  <c r="AD2556" i="1"/>
  <c r="AE2556" i="1" s="1"/>
  <c r="AJ2555" i="1"/>
  <c r="AK2555" i="1" s="1"/>
  <c r="AH2555" i="1"/>
  <c r="AI2555" i="1" s="1"/>
  <c r="AF2555" i="1"/>
  <c r="AG2555" i="1" s="1"/>
  <c r="AD2555" i="1"/>
  <c r="AE2555" i="1" s="1"/>
  <c r="AJ2554" i="1"/>
  <c r="AK2554" i="1" s="1"/>
  <c r="AH2554" i="1"/>
  <c r="AI2554" i="1" s="1"/>
  <c r="AF2554" i="1"/>
  <c r="AG2554" i="1" s="1"/>
  <c r="AD2554" i="1"/>
  <c r="AE2554" i="1" s="1"/>
  <c r="AJ2553" i="1"/>
  <c r="AK2553" i="1" s="1"/>
  <c r="AH2553" i="1"/>
  <c r="AI2553" i="1" s="1"/>
  <c r="AF2553" i="1"/>
  <c r="AG2553" i="1" s="1"/>
  <c r="AD2553" i="1"/>
  <c r="AE2553" i="1" s="1"/>
  <c r="AJ2552" i="1"/>
  <c r="AK2552" i="1" s="1"/>
  <c r="AH2552" i="1"/>
  <c r="AI2552" i="1" s="1"/>
  <c r="AF2552" i="1"/>
  <c r="AG2552" i="1" s="1"/>
  <c r="AD2552" i="1"/>
  <c r="AE2552" i="1" s="1"/>
  <c r="AJ2551" i="1"/>
  <c r="AK2551" i="1" s="1"/>
  <c r="AH2551" i="1"/>
  <c r="AI2551" i="1" s="1"/>
  <c r="AF2551" i="1"/>
  <c r="AG2551" i="1" s="1"/>
  <c r="AD2551" i="1"/>
  <c r="AE2551" i="1" s="1"/>
  <c r="AJ2550" i="1"/>
  <c r="AK2550" i="1" s="1"/>
  <c r="AH2550" i="1"/>
  <c r="AI2550" i="1" s="1"/>
  <c r="AF2550" i="1"/>
  <c r="AG2550" i="1" s="1"/>
  <c r="AD2550" i="1"/>
  <c r="AE2550" i="1" s="1"/>
  <c r="AJ2549" i="1"/>
  <c r="AK2549" i="1" s="1"/>
  <c r="AH2549" i="1"/>
  <c r="AI2549" i="1" s="1"/>
  <c r="AF2549" i="1"/>
  <c r="AG2549" i="1" s="1"/>
  <c r="AD2549" i="1"/>
  <c r="AE2549" i="1" s="1"/>
  <c r="AJ2548" i="1"/>
  <c r="AK2548" i="1" s="1"/>
  <c r="AH2548" i="1"/>
  <c r="AI2548" i="1" s="1"/>
  <c r="AF2548" i="1"/>
  <c r="AG2548" i="1" s="1"/>
  <c r="AD2548" i="1"/>
  <c r="AE2548" i="1" s="1"/>
  <c r="AJ2547" i="1"/>
  <c r="AK2547" i="1" s="1"/>
  <c r="AH2547" i="1"/>
  <c r="AI2547" i="1" s="1"/>
  <c r="AF2547" i="1"/>
  <c r="AG2547" i="1" s="1"/>
  <c r="AD2547" i="1"/>
  <c r="AE2547" i="1" s="1"/>
  <c r="AJ2546" i="1"/>
  <c r="AK2546" i="1" s="1"/>
  <c r="AH2546" i="1"/>
  <c r="AI2546" i="1" s="1"/>
  <c r="AF2546" i="1"/>
  <c r="AG2546" i="1" s="1"/>
  <c r="AD2546" i="1"/>
  <c r="AE2546" i="1" s="1"/>
  <c r="AJ2545" i="1"/>
  <c r="AK2545" i="1" s="1"/>
  <c r="AH2545" i="1"/>
  <c r="AI2545" i="1" s="1"/>
  <c r="AF2545" i="1"/>
  <c r="AG2545" i="1" s="1"/>
  <c r="AD2545" i="1"/>
  <c r="AE2545" i="1" s="1"/>
  <c r="AJ2544" i="1"/>
  <c r="AK2544" i="1" s="1"/>
  <c r="AH2544" i="1"/>
  <c r="AI2544" i="1" s="1"/>
  <c r="AF2544" i="1"/>
  <c r="AG2544" i="1" s="1"/>
  <c r="AD2544" i="1"/>
  <c r="AE2544" i="1" s="1"/>
  <c r="AJ2543" i="1"/>
  <c r="AK2543" i="1" s="1"/>
  <c r="AH2543" i="1"/>
  <c r="AI2543" i="1" s="1"/>
  <c r="AF2543" i="1"/>
  <c r="AG2543" i="1" s="1"/>
  <c r="AD2543" i="1"/>
  <c r="AE2543" i="1" s="1"/>
  <c r="AJ2542" i="1"/>
  <c r="AK2542" i="1" s="1"/>
  <c r="AH2542" i="1"/>
  <c r="AI2542" i="1" s="1"/>
  <c r="AF2542" i="1"/>
  <c r="AG2542" i="1" s="1"/>
  <c r="AD2542" i="1"/>
  <c r="AE2542" i="1" s="1"/>
  <c r="AJ2541" i="1"/>
  <c r="AK2541" i="1" s="1"/>
  <c r="AH2541" i="1"/>
  <c r="AI2541" i="1" s="1"/>
  <c r="AF2541" i="1"/>
  <c r="AG2541" i="1" s="1"/>
  <c r="AD2541" i="1"/>
  <c r="AE2541" i="1" s="1"/>
  <c r="AJ2540" i="1"/>
  <c r="AK2540" i="1" s="1"/>
  <c r="AH2540" i="1"/>
  <c r="AI2540" i="1" s="1"/>
  <c r="AF2540" i="1"/>
  <c r="AG2540" i="1" s="1"/>
  <c r="AD2540" i="1"/>
  <c r="AE2540" i="1" s="1"/>
  <c r="AJ2539" i="1"/>
  <c r="AK2539" i="1" s="1"/>
  <c r="AH2539" i="1"/>
  <c r="AI2539" i="1" s="1"/>
  <c r="AF2539" i="1"/>
  <c r="AG2539" i="1" s="1"/>
  <c r="AD2539" i="1"/>
  <c r="AE2539" i="1" s="1"/>
  <c r="AJ2538" i="1"/>
  <c r="AK2538" i="1" s="1"/>
  <c r="AH2538" i="1"/>
  <c r="AI2538" i="1" s="1"/>
  <c r="AF2538" i="1"/>
  <c r="AG2538" i="1" s="1"/>
  <c r="AD2538" i="1"/>
  <c r="AE2538" i="1" s="1"/>
  <c r="AJ2537" i="1"/>
  <c r="AK2537" i="1" s="1"/>
  <c r="AH2537" i="1"/>
  <c r="AI2537" i="1" s="1"/>
  <c r="AF2537" i="1"/>
  <c r="AG2537" i="1" s="1"/>
  <c r="AD2537" i="1"/>
  <c r="AE2537" i="1" s="1"/>
  <c r="AJ2536" i="1"/>
  <c r="AK2536" i="1" s="1"/>
  <c r="AH2536" i="1"/>
  <c r="AI2536" i="1" s="1"/>
  <c r="AF2536" i="1"/>
  <c r="AG2536" i="1" s="1"/>
  <c r="AD2536" i="1"/>
  <c r="AE2536" i="1" s="1"/>
  <c r="AJ2535" i="1"/>
  <c r="AK2535" i="1" s="1"/>
  <c r="AH2535" i="1"/>
  <c r="AI2535" i="1" s="1"/>
  <c r="AF2535" i="1"/>
  <c r="AG2535" i="1" s="1"/>
  <c r="AD2535" i="1"/>
  <c r="AE2535" i="1" s="1"/>
  <c r="AJ2534" i="1"/>
  <c r="AK2534" i="1" s="1"/>
  <c r="AH2534" i="1"/>
  <c r="AI2534" i="1" s="1"/>
  <c r="AF2534" i="1"/>
  <c r="AG2534" i="1" s="1"/>
  <c r="AD2534" i="1"/>
  <c r="AE2534" i="1" s="1"/>
  <c r="AJ2533" i="1"/>
  <c r="AK2533" i="1" s="1"/>
  <c r="AH2533" i="1"/>
  <c r="AI2533" i="1" s="1"/>
  <c r="AF2533" i="1"/>
  <c r="AG2533" i="1" s="1"/>
  <c r="AD2533" i="1"/>
  <c r="AE2533" i="1" s="1"/>
  <c r="AJ2532" i="1"/>
  <c r="AK2532" i="1" s="1"/>
  <c r="AH2532" i="1"/>
  <c r="AI2532" i="1" s="1"/>
  <c r="AF2532" i="1"/>
  <c r="AG2532" i="1" s="1"/>
  <c r="AD2532" i="1"/>
  <c r="AE2532" i="1" s="1"/>
  <c r="AJ2531" i="1"/>
  <c r="AK2531" i="1" s="1"/>
  <c r="AH2531" i="1"/>
  <c r="AI2531" i="1" s="1"/>
  <c r="AF2531" i="1"/>
  <c r="AG2531" i="1" s="1"/>
  <c r="AD2531" i="1"/>
  <c r="AE2531" i="1" s="1"/>
  <c r="AJ2530" i="1"/>
  <c r="AK2530" i="1" s="1"/>
  <c r="AH2530" i="1"/>
  <c r="AI2530" i="1" s="1"/>
  <c r="AF2530" i="1"/>
  <c r="AG2530" i="1" s="1"/>
  <c r="AD2530" i="1"/>
  <c r="AE2530" i="1" s="1"/>
  <c r="AJ2529" i="1"/>
  <c r="AK2529" i="1" s="1"/>
  <c r="AH2529" i="1"/>
  <c r="AI2529" i="1" s="1"/>
  <c r="AF2529" i="1"/>
  <c r="AG2529" i="1" s="1"/>
  <c r="AD2529" i="1"/>
  <c r="AE2529" i="1" s="1"/>
  <c r="AJ2528" i="1"/>
  <c r="AK2528" i="1" s="1"/>
  <c r="AH2528" i="1"/>
  <c r="AI2528" i="1" s="1"/>
  <c r="AF2528" i="1"/>
  <c r="AG2528" i="1" s="1"/>
  <c r="AD2528" i="1"/>
  <c r="AE2528" i="1" s="1"/>
  <c r="AJ2527" i="1"/>
  <c r="AK2527" i="1" s="1"/>
  <c r="AH2527" i="1"/>
  <c r="AI2527" i="1" s="1"/>
  <c r="AF2527" i="1"/>
  <c r="AG2527" i="1" s="1"/>
  <c r="AD2527" i="1"/>
  <c r="AE2527" i="1" s="1"/>
  <c r="AK2526" i="1"/>
  <c r="AJ2526" i="1"/>
  <c r="AH2526" i="1"/>
  <c r="AI2526" i="1" s="1"/>
  <c r="AF2526" i="1"/>
  <c r="AG2526" i="1" s="1"/>
  <c r="AD2526" i="1"/>
  <c r="AE2526" i="1" s="1"/>
  <c r="AJ2525" i="1"/>
  <c r="AK2525" i="1" s="1"/>
  <c r="AH2525" i="1"/>
  <c r="AI2525" i="1" s="1"/>
  <c r="AF2525" i="1"/>
  <c r="AG2525" i="1" s="1"/>
  <c r="AD2525" i="1"/>
  <c r="AE2525" i="1" s="1"/>
  <c r="AJ2524" i="1"/>
  <c r="AK2524" i="1" s="1"/>
  <c r="AH2524" i="1"/>
  <c r="AI2524" i="1" s="1"/>
  <c r="AF2524" i="1"/>
  <c r="AG2524" i="1" s="1"/>
  <c r="AD2524" i="1"/>
  <c r="AE2524" i="1" s="1"/>
  <c r="AJ2523" i="1"/>
  <c r="AK2523" i="1" s="1"/>
  <c r="AH2523" i="1"/>
  <c r="AI2523" i="1" s="1"/>
  <c r="AF2523" i="1"/>
  <c r="AG2523" i="1" s="1"/>
  <c r="AD2523" i="1"/>
  <c r="AE2523" i="1" s="1"/>
  <c r="AJ2522" i="1"/>
  <c r="AK2522" i="1" s="1"/>
  <c r="AH2522" i="1"/>
  <c r="AI2522" i="1" s="1"/>
  <c r="AF2522" i="1"/>
  <c r="AG2522" i="1" s="1"/>
  <c r="AD2522" i="1"/>
  <c r="AE2522" i="1" s="1"/>
  <c r="AJ2521" i="1"/>
  <c r="AK2521" i="1" s="1"/>
  <c r="AH2521" i="1"/>
  <c r="AI2521" i="1" s="1"/>
  <c r="AF2521" i="1"/>
  <c r="AG2521" i="1" s="1"/>
  <c r="AD2521" i="1"/>
  <c r="AE2521" i="1" s="1"/>
  <c r="AJ2520" i="1"/>
  <c r="AK2520" i="1" s="1"/>
  <c r="AH2520" i="1"/>
  <c r="AI2520" i="1" s="1"/>
  <c r="AF2520" i="1"/>
  <c r="AG2520" i="1" s="1"/>
  <c r="AD2520" i="1"/>
  <c r="AE2520" i="1" s="1"/>
  <c r="AJ2519" i="1"/>
  <c r="AK2519" i="1" s="1"/>
  <c r="AH2519" i="1"/>
  <c r="AI2519" i="1" s="1"/>
  <c r="AF2519" i="1"/>
  <c r="AG2519" i="1" s="1"/>
  <c r="AD2519" i="1"/>
  <c r="AE2519" i="1" s="1"/>
  <c r="AJ2518" i="1"/>
  <c r="AK2518" i="1" s="1"/>
  <c r="AH2518" i="1"/>
  <c r="AI2518" i="1" s="1"/>
  <c r="AF2518" i="1"/>
  <c r="AG2518" i="1" s="1"/>
  <c r="AD2518" i="1"/>
  <c r="AE2518" i="1" s="1"/>
  <c r="AJ2517" i="1"/>
  <c r="AK2517" i="1" s="1"/>
  <c r="AH2517" i="1"/>
  <c r="AI2517" i="1" s="1"/>
  <c r="AF2517" i="1"/>
  <c r="AG2517" i="1" s="1"/>
  <c r="AD2517" i="1"/>
  <c r="AE2517" i="1" s="1"/>
  <c r="AJ2516" i="1"/>
  <c r="AK2516" i="1" s="1"/>
  <c r="AH2516" i="1"/>
  <c r="AI2516" i="1" s="1"/>
  <c r="AF2516" i="1"/>
  <c r="AG2516" i="1" s="1"/>
  <c r="AD2516" i="1"/>
  <c r="AE2516" i="1" s="1"/>
  <c r="AJ2515" i="1"/>
  <c r="AK2515" i="1" s="1"/>
  <c r="AH2515" i="1"/>
  <c r="AI2515" i="1" s="1"/>
  <c r="AF2515" i="1"/>
  <c r="AG2515" i="1" s="1"/>
  <c r="AD2515" i="1"/>
  <c r="AE2515" i="1" s="1"/>
  <c r="AJ2514" i="1"/>
  <c r="AK2514" i="1" s="1"/>
  <c r="AH2514" i="1"/>
  <c r="AI2514" i="1" s="1"/>
  <c r="AF2514" i="1"/>
  <c r="AG2514" i="1" s="1"/>
  <c r="AD2514" i="1"/>
  <c r="AE2514" i="1" s="1"/>
  <c r="AJ2513" i="1"/>
  <c r="AK2513" i="1" s="1"/>
  <c r="AH2513" i="1"/>
  <c r="AI2513" i="1" s="1"/>
  <c r="AF2513" i="1"/>
  <c r="AG2513" i="1" s="1"/>
  <c r="AD2513" i="1"/>
  <c r="AE2513" i="1" s="1"/>
  <c r="AJ2512" i="1"/>
  <c r="AK2512" i="1" s="1"/>
  <c r="AH2512" i="1"/>
  <c r="AI2512" i="1" s="1"/>
  <c r="AF2512" i="1"/>
  <c r="AG2512" i="1" s="1"/>
  <c r="AD2512" i="1"/>
  <c r="AE2512" i="1" s="1"/>
  <c r="AJ2511" i="1"/>
  <c r="AK2511" i="1" s="1"/>
  <c r="AH2511" i="1"/>
  <c r="AI2511" i="1" s="1"/>
  <c r="AF2511" i="1"/>
  <c r="AG2511" i="1" s="1"/>
  <c r="AD2511" i="1"/>
  <c r="AE2511" i="1" s="1"/>
  <c r="AJ2510" i="1"/>
  <c r="AK2510" i="1" s="1"/>
  <c r="AH2510" i="1"/>
  <c r="AI2510" i="1" s="1"/>
  <c r="AF2510" i="1"/>
  <c r="AG2510" i="1" s="1"/>
  <c r="AD2510" i="1"/>
  <c r="AE2510" i="1" s="1"/>
  <c r="AJ2509" i="1"/>
  <c r="AK2509" i="1" s="1"/>
  <c r="AH2509" i="1"/>
  <c r="AI2509" i="1" s="1"/>
  <c r="AF2509" i="1"/>
  <c r="AG2509" i="1" s="1"/>
  <c r="AD2509" i="1"/>
  <c r="AE2509" i="1" s="1"/>
  <c r="AJ2508" i="1"/>
  <c r="AK2508" i="1" s="1"/>
  <c r="AH2508" i="1"/>
  <c r="AI2508" i="1" s="1"/>
  <c r="AF2508" i="1"/>
  <c r="AG2508" i="1" s="1"/>
  <c r="AD2508" i="1"/>
  <c r="AE2508" i="1" s="1"/>
  <c r="AJ2507" i="1"/>
  <c r="AK2507" i="1" s="1"/>
  <c r="AH2507" i="1"/>
  <c r="AI2507" i="1" s="1"/>
  <c r="AF2507" i="1"/>
  <c r="AG2507" i="1" s="1"/>
  <c r="AD2507" i="1"/>
  <c r="AE2507" i="1" s="1"/>
  <c r="AJ2506" i="1"/>
  <c r="AK2506" i="1" s="1"/>
  <c r="AH2506" i="1"/>
  <c r="AI2506" i="1" s="1"/>
  <c r="AF2506" i="1"/>
  <c r="AG2506" i="1" s="1"/>
  <c r="AD2506" i="1"/>
  <c r="AE2506" i="1" s="1"/>
  <c r="AJ2505" i="1"/>
  <c r="AK2505" i="1" s="1"/>
  <c r="AH2505" i="1"/>
  <c r="AI2505" i="1" s="1"/>
  <c r="AF2505" i="1"/>
  <c r="AG2505" i="1" s="1"/>
  <c r="AD2505" i="1"/>
  <c r="AE2505" i="1" s="1"/>
  <c r="AJ2504" i="1"/>
  <c r="AK2504" i="1" s="1"/>
  <c r="AH2504" i="1"/>
  <c r="AI2504" i="1" s="1"/>
  <c r="AF2504" i="1"/>
  <c r="AG2504" i="1" s="1"/>
  <c r="AD2504" i="1"/>
  <c r="AE2504" i="1" s="1"/>
  <c r="AJ2503" i="1"/>
  <c r="AK2503" i="1" s="1"/>
  <c r="AH2503" i="1"/>
  <c r="AI2503" i="1" s="1"/>
  <c r="AF2503" i="1"/>
  <c r="AG2503" i="1" s="1"/>
  <c r="AD2503" i="1"/>
  <c r="AE2503" i="1" s="1"/>
  <c r="AK2502" i="1"/>
  <c r="AJ2502" i="1"/>
  <c r="AH2502" i="1"/>
  <c r="AI2502" i="1" s="1"/>
  <c r="AF2502" i="1"/>
  <c r="AG2502" i="1" s="1"/>
  <c r="AD2502" i="1"/>
  <c r="AE2502" i="1" s="1"/>
  <c r="AJ2501" i="1"/>
  <c r="AK2501" i="1" s="1"/>
  <c r="AH2501" i="1"/>
  <c r="AI2501" i="1" s="1"/>
  <c r="AF2501" i="1"/>
  <c r="AG2501" i="1" s="1"/>
  <c r="AD2501" i="1"/>
  <c r="AE2501" i="1" s="1"/>
  <c r="AJ2500" i="1"/>
  <c r="AK2500" i="1" s="1"/>
  <c r="AH2500" i="1"/>
  <c r="AI2500" i="1" s="1"/>
  <c r="AF2500" i="1"/>
  <c r="AG2500" i="1" s="1"/>
  <c r="AD2500" i="1"/>
  <c r="AE2500" i="1" s="1"/>
  <c r="AJ2499" i="1"/>
  <c r="AK2499" i="1" s="1"/>
  <c r="AH2499" i="1"/>
  <c r="AI2499" i="1" s="1"/>
  <c r="AF2499" i="1"/>
  <c r="AG2499" i="1" s="1"/>
  <c r="AD2499" i="1"/>
  <c r="AE2499" i="1" s="1"/>
  <c r="AJ2498" i="1"/>
  <c r="AK2498" i="1" s="1"/>
  <c r="AH2498" i="1"/>
  <c r="AI2498" i="1" s="1"/>
  <c r="AF2498" i="1"/>
  <c r="AG2498" i="1" s="1"/>
  <c r="AD2498" i="1"/>
  <c r="AE2498" i="1" s="1"/>
  <c r="AJ2497" i="1"/>
  <c r="AK2497" i="1" s="1"/>
  <c r="AH2497" i="1"/>
  <c r="AI2497" i="1" s="1"/>
  <c r="AF2497" i="1"/>
  <c r="AG2497" i="1" s="1"/>
  <c r="AD2497" i="1"/>
  <c r="AE2497" i="1" s="1"/>
  <c r="AJ2496" i="1"/>
  <c r="AK2496" i="1" s="1"/>
  <c r="AH2496" i="1"/>
  <c r="AI2496" i="1" s="1"/>
  <c r="AF2496" i="1"/>
  <c r="AG2496" i="1" s="1"/>
  <c r="AD2496" i="1"/>
  <c r="AE2496" i="1" s="1"/>
  <c r="AJ2495" i="1"/>
  <c r="AK2495" i="1" s="1"/>
  <c r="AH2495" i="1"/>
  <c r="AI2495" i="1" s="1"/>
  <c r="AF2495" i="1"/>
  <c r="AG2495" i="1" s="1"/>
  <c r="AD2495" i="1"/>
  <c r="AE2495" i="1" s="1"/>
  <c r="AK2494" i="1"/>
  <c r="AJ2494" i="1"/>
  <c r="AH2494" i="1"/>
  <c r="AI2494" i="1" s="1"/>
  <c r="AF2494" i="1"/>
  <c r="AG2494" i="1" s="1"/>
  <c r="AD2494" i="1"/>
  <c r="AE2494" i="1" s="1"/>
  <c r="AJ2493" i="1"/>
  <c r="AK2493" i="1" s="1"/>
  <c r="AH2493" i="1"/>
  <c r="AI2493" i="1" s="1"/>
  <c r="AF2493" i="1"/>
  <c r="AG2493" i="1" s="1"/>
  <c r="AD2493" i="1"/>
  <c r="AE2493" i="1" s="1"/>
  <c r="AJ2492" i="1"/>
  <c r="AK2492" i="1" s="1"/>
  <c r="AH2492" i="1"/>
  <c r="AI2492" i="1" s="1"/>
  <c r="AF2492" i="1"/>
  <c r="AG2492" i="1" s="1"/>
  <c r="AD2492" i="1"/>
  <c r="AE2492" i="1" s="1"/>
  <c r="AJ2491" i="1"/>
  <c r="AK2491" i="1" s="1"/>
  <c r="AH2491" i="1"/>
  <c r="AI2491" i="1" s="1"/>
  <c r="AF2491" i="1"/>
  <c r="AG2491" i="1" s="1"/>
  <c r="AD2491" i="1"/>
  <c r="AE2491" i="1" s="1"/>
  <c r="AJ2490" i="1"/>
  <c r="AK2490" i="1" s="1"/>
  <c r="AH2490" i="1"/>
  <c r="AI2490" i="1" s="1"/>
  <c r="AF2490" i="1"/>
  <c r="AG2490" i="1" s="1"/>
  <c r="AD2490" i="1"/>
  <c r="AE2490" i="1" s="1"/>
  <c r="AJ2489" i="1"/>
  <c r="AK2489" i="1" s="1"/>
  <c r="AH2489" i="1"/>
  <c r="AI2489" i="1" s="1"/>
  <c r="AF2489" i="1"/>
  <c r="AG2489" i="1" s="1"/>
  <c r="AD2489" i="1"/>
  <c r="AE2489" i="1" s="1"/>
  <c r="AJ2488" i="1"/>
  <c r="AK2488" i="1" s="1"/>
  <c r="AH2488" i="1"/>
  <c r="AI2488" i="1" s="1"/>
  <c r="AF2488" i="1"/>
  <c r="AG2488" i="1" s="1"/>
  <c r="AD2488" i="1"/>
  <c r="AE2488" i="1" s="1"/>
  <c r="AJ2487" i="1"/>
  <c r="AK2487" i="1" s="1"/>
  <c r="AH2487" i="1"/>
  <c r="AI2487" i="1" s="1"/>
  <c r="AF2487" i="1"/>
  <c r="AG2487" i="1" s="1"/>
  <c r="AD2487" i="1"/>
  <c r="AE2487" i="1" s="1"/>
  <c r="AJ2486" i="1"/>
  <c r="AK2486" i="1" s="1"/>
  <c r="AH2486" i="1"/>
  <c r="AI2486" i="1" s="1"/>
  <c r="AF2486" i="1"/>
  <c r="AG2486" i="1" s="1"/>
  <c r="AD2486" i="1"/>
  <c r="AE2486" i="1" s="1"/>
  <c r="AJ2485" i="1"/>
  <c r="AK2485" i="1" s="1"/>
  <c r="AH2485" i="1"/>
  <c r="AI2485" i="1" s="1"/>
  <c r="AF2485" i="1"/>
  <c r="AG2485" i="1" s="1"/>
  <c r="AD2485" i="1"/>
  <c r="AE2485" i="1" s="1"/>
  <c r="AJ2484" i="1"/>
  <c r="AK2484" i="1" s="1"/>
  <c r="AH2484" i="1"/>
  <c r="AI2484" i="1" s="1"/>
  <c r="AF2484" i="1"/>
  <c r="AG2484" i="1" s="1"/>
  <c r="AD2484" i="1"/>
  <c r="AE2484" i="1" s="1"/>
  <c r="AK2483" i="1"/>
  <c r="AJ2483" i="1"/>
  <c r="AH2483" i="1"/>
  <c r="AI2483" i="1" s="1"/>
  <c r="AF2483" i="1"/>
  <c r="AG2483" i="1" s="1"/>
  <c r="AD2483" i="1"/>
  <c r="AE2483" i="1" s="1"/>
  <c r="AJ2482" i="1"/>
  <c r="AK2482" i="1" s="1"/>
  <c r="AH2482" i="1"/>
  <c r="AI2482" i="1" s="1"/>
  <c r="AF2482" i="1"/>
  <c r="AG2482" i="1" s="1"/>
  <c r="AD2482" i="1"/>
  <c r="AE2482" i="1" s="1"/>
  <c r="AJ2481" i="1"/>
  <c r="AK2481" i="1" s="1"/>
  <c r="AH2481" i="1"/>
  <c r="AI2481" i="1" s="1"/>
  <c r="AF2481" i="1"/>
  <c r="AG2481" i="1" s="1"/>
  <c r="AD2481" i="1"/>
  <c r="AE2481" i="1" s="1"/>
  <c r="AJ2480" i="1"/>
  <c r="AK2480" i="1" s="1"/>
  <c r="AH2480" i="1"/>
  <c r="AI2480" i="1" s="1"/>
  <c r="AF2480" i="1"/>
  <c r="AG2480" i="1" s="1"/>
  <c r="AD2480" i="1"/>
  <c r="AE2480" i="1" s="1"/>
  <c r="AJ2479" i="1"/>
  <c r="AK2479" i="1" s="1"/>
  <c r="AH2479" i="1"/>
  <c r="AI2479" i="1" s="1"/>
  <c r="AF2479" i="1"/>
  <c r="AG2479" i="1" s="1"/>
  <c r="AD2479" i="1"/>
  <c r="AE2479" i="1" s="1"/>
  <c r="AJ2478" i="1"/>
  <c r="AK2478" i="1" s="1"/>
  <c r="AH2478" i="1"/>
  <c r="AI2478" i="1" s="1"/>
  <c r="AF2478" i="1"/>
  <c r="AG2478" i="1" s="1"/>
  <c r="AD2478" i="1"/>
  <c r="AE2478" i="1" s="1"/>
  <c r="AJ2477" i="1"/>
  <c r="AK2477" i="1" s="1"/>
  <c r="AH2477" i="1"/>
  <c r="AI2477" i="1" s="1"/>
  <c r="AF2477" i="1"/>
  <c r="AG2477" i="1" s="1"/>
  <c r="AD2477" i="1"/>
  <c r="AE2477" i="1" s="1"/>
  <c r="AJ2476" i="1"/>
  <c r="AK2476" i="1" s="1"/>
  <c r="AH2476" i="1"/>
  <c r="AI2476" i="1" s="1"/>
  <c r="AF2476" i="1"/>
  <c r="AG2476" i="1" s="1"/>
  <c r="AD2476" i="1"/>
  <c r="AE2476" i="1" s="1"/>
  <c r="AJ2475" i="1"/>
  <c r="AK2475" i="1" s="1"/>
  <c r="AH2475" i="1"/>
  <c r="AI2475" i="1" s="1"/>
  <c r="AF2475" i="1"/>
  <c r="AG2475" i="1" s="1"/>
  <c r="AD2475" i="1"/>
  <c r="AE2475" i="1" s="1"/>
  <c r="AJ2474" i="1"/>
  <c r="AK2474" i="1" s="1"/>
  <c r="AH2474" i="1"/>
  <c r="AI2474" i="1" s="1"/>
  <c r="AF2474" i="1"/>
  <c r="AG2474" i="1" s="1"/>
  <c r="AD2474" i="1"/>
  <c r="AE2474" i="1" s="1"/>
  <c r="AJ2473" i="1"/>
  <c r="AK2473" i="1" s="1"/>
  <c r="AH2473" i="1"/>
  <c r="AI2473" i="1" s="1"/>
  <c r="AF2473" i="1"/>
  <c r="AG2473" i="1" s="1"/>
  <c r="AD2473" i="1"/>
  <c r="AE2473" i="1" s="1"/>
  <c r="AJ2472" i="1"/>
  <c r="AK2472" i="1" s="1"/>
  <c r="AH2472" i="1"/>
  <c r="AI2472" i="1" s="1"/>
  <c r="AF2472" i="1"/>
  <c r="AG2472" i="1" s="1"/>
  <c r="AD2472" i="1"/>
  <c r="AE2472" i="1" s="1"/>
  <c r="AJ2471" i="1"/>
  <c r="AK2471" i="1" s="1"/>
  <c r="AH2471" i="1"/>
  <c r="AI2471" i="1" s="1"/>
  <c r="AF2471" i="1"/>
  <c r="AG2471" i="1" s="1"/>
  <c r="AD2471" i="1"/>
  <c r="AE2471" i="1" s="1"/>
  <c r="AJ2470" i="1"/>
  <c r="AK2470" i="1" s="1"/>
  <c r="AH2470" i="1"/>
  <c r="AI2470" i="1" s="1"/>
  <c r="AF2470" i="1"/>
  <c r="AG2470" i="1" s="1"/>
  <c r="AD2470" i="1"/>
  <c r="AE2470" i="1" s="1"/>
  <c r="AJ2469" i="1"/>
  <c r="AK2469" i="1" s="1"/>
  <c r="AH2469" i="1"/>
  <c r="AI2469" i="1" s="1"/>
  <c r="AF2469" i="1"/>
  <c r="AG2469" i="1" s="1"/>
  <c r="AD2469" i="1"/>
  <c r="AE2469" i="1" s="1"/>
  <c r="AJ2468" i="1"/>
  <c r="AK2468" i="1" s="1"/>
  <c r="AH2468" i="1"/>
  <c r="AI2468" i="1" s="1"/>
  <c r="AF2468" i="1"/>
  <c r="AG2468" i="1" s="1"/>
  <c r="AD2468" i="1"/>
  <c r="AE2468" i="1" s="1"/>
  <c r="AJ2467" i="1"/>
  <c r="AK2467" i="1" s="1"/>
  <c r="AH2467" i="1"/>
  <c r="AI2467" i="1" s="1"/>
  <c r="AF2467" i="1"/>
  <c r="AG2467" i="1" s="1"/>
  <c r="AD2467" i="1"/>
  <c r="AE2467" i="1" s="1"/>
  <c r="AJ2466" i="1"/>
  <c r="AK2466" i="1" s="1"/>
  <c r="AH2466" i="1"/>
  <c r="AI2466" i="1" s="1"/>
  <c r="AF2466" i="1"/>
  <c r="AG2466" i="1" s="1"/>
  <c r="AD2466" i="1"/>
  <c r="AE2466" i="1" s="1"/>
  <c r="AJ2465" i="1"/>
  <c r="AK2465" i="1" s="1"/>
  <c r="AH2465" i="1"/>
  <c r="AI2465" i="1" s="1"/>
  <c r="AF2465" i="1"/>
  <c r="AG2465" i="1" s="1"/>
  <c r="AD2465" i="1"/>
  <c r="AE2465" i="1" s="1"/>
  <c r="AJ2464" i="1"/>
  <c r="AK2464" i="1" s="1"/>
  <c r="AH2464" i="1"/>
  <c r="AI2464" i="1" s="1"/>
  <c r="AF2464" i="1"/>
  <c r="AG2464" i="1" s="1"/>
  <c r="AD2464" i="1"/>
  <c r="AE2464" i="1" s="1"/>
  <c r="AJ2463" i="1"/>
  <c r="AK2463" i="1" s="1"/>
  <c r="AH2463" i="1"/>
  <c r="AI2463" i="1" s="1"/>
  <c r="AF2463" i="1"/>
  <c r="AG2463" i="1" s="1"/>
  <c r="AD2463" i="1"/>
  <c r="AE2463" i="1" s="1"/>
  <c r="AK2462" i="1"/>
  <c r="AJ2462" i="1"/>
  <c r="AH2462" i="1"/>
  <c r="AI2462" i="1" s="1"/>
  <c r="AF2462" i="1"/>
  <c r="AG2462" i="1" s="1"/>
  <c r="AD2462" i="1"/>
  <c r="AE2462" i="1" s="1"/>
  <c r="AJ2461" i="1"/>
  <c r="AK2461" i="1" s="1"/>
  <c r="AH2461" i="1"/>
  <c r="AI2461" i="1" s="1"/>
  <c r="AF2461" i="1"/>
  <c r="AG2461" i="1" s="1"/>
  <c r="AD2461" i="1"/>
  <c r="AE2461" i="1" s="1"/>
  <c r="AJ2460" i="1"/>
  <c r="AK2460" i="1" s="1"/>
  <c r="AH2460" i="1"/>
  <c r="AI2460" i="1" s="1"/>
  <c r="AF2460" i="1"/>
  <c r="AG2460" i="1" s="1"/>
  <c r="AD2460" i="1"/>
  <c r="AE2460" i="1" s="1"/>
  <c r="AJ2459" i="1"/>
  <c r="AK2459" i="1" s="1"/>
  <c r="AH2459" i="1"/>
  <c r="AI2459" i="1" s="1"/>
  <c r="AF2459" i="1"/>
  <c r="AG2459" i="1" s="1"/>
  <c r="AD2459" i="1"/>
  <c r="AE2459" i="1" s="1"/>
  <c r="AJ2458" i="1"/>
  <c r="AK2458" i="1" s="1"/>
  <c r="AH2458" i="1"/>
  <c r="AI2458" i="1" s="1"/>
  <c r="AF2458" i="1"/>
  <c r="AG2458" i="1" s="1"/>
  <c r="AD2458" i="1"/>
  <c r="AE2458" i="1" s="1"/>
  <c r="AJ2457" i="1"/>
  <c r="AK2457" i="1" s="1"/>
  <c r="AH2457" i="1"/>
  <c r="AI2457" i="1" s="1"/>
  <c r="AF2457" i="1"/>
  <c r="AG2457" i="1" s="1"/>
  <c r="AD2457" i="1"/>
  <c r="AE2457" i="1" s="1"/>
  <c r="AJ2456" i="1"/>
  <c r="AK2456" i="1" s="1"/>
  <c r="AH2456" i="1"/>
  <c r="AI2456" i="1" s="1"/>
  <c r="AF2456" i="1"/>
  <c r="AG2456" i="1" s="1"/>
  <c r="AD2456" i="1"/>
  <c r="AE2456" i="1" s="1"/>
  <c r="AJ2455" i="1"/>
  <c r="AK2455" i="1" s="1"/>
  <c r="AH2455" i="1"/>
  <c r="AI2455" i="1" s="1"/>
  <c r="AF2455" i="1"/>
  <c r="AG2455" i="1" s="1"/>
  <c r="AD2455" i="1"/>
  <c r="AE2455" i="1" s="1"/>
  <c r="AJ2454" i="1"/>
  <c r="AK2454" i="1" s="1"/>
  <c r="AH2454" i="1"/>
  <c r="AI2454" i="1" s="1"/>
  <c r="AF2454" i="1"/>
  <c r="AG2454" i="1" s="1"/>
  <c r="AD2454" i="1"/>
  <c r="AE2454" i="1" s="1"/>
  <c r="AJ2453" i="1"/>
  <c r="AK2453" i="1" s="1"/>
  <c r="AH2453" i="1"/>
  <c r="AI2453" i="1" s="1"/>
  <c r="AF2453" i="1"/>
  <c r="AG2453" i="1" s="1"/>
  <c r="AD2453" i="1"/>
  <c r="AE2453" i="1" s="1"/>
  <c r="AJ2452" i="1"/>
  <c r="AK2452" i="1" s="1"/>
  <c r="AH2452" i="1"/>
  <c r="AI2452" i="1" s="1"/>
  <c r="AF2452" i="1"/>
  <c r="AG2452" i="1" s="1"/>
  <c r="AD2452" i="1"/>
  <c r="AE2452" i="1" s="1"/>
  <c r="AK2451" i="1"/>
  <c r="AJ2451" i="1"/>
  <c r="AH2451" i="1"/>
  <c r="AI2451" i="1" s="1"/>
  <c r="AF2451" i="1"/>
  <c r="AG2451" i="1" s="1"/>
  <c r="AD2451" i="1"/>
  <c r="AE2451" i="1" s="1"/>
  <c r="AJ2450" i="1"/>
  <c r="AK2450" i="1" s="1"/>
  <c r="AH2450" i="1"/>
  <c r="AI2450" i="1" s="1"/>
  <c r="AF2450" i="1"/>
  <c r="AG2450" i="1" s="1"/>
  <c r="AD2450" i="1"/>
  <c r="AE2450" i="1" s="1"/>
  <c r="AJ2449" i="1"/>
  <c r="AK2449" i="1" s="1"/>
  <c r="AH2449" i="1"/>
  <c r="AI2449" i="1" s="1"/>
  <c r="AF2449" i="1"/>
  <c r="AG2449" i="1" s="1"/>
  <c r="AD2449" i="1"/>
  <c r="AE2449" i="1" s="1"/>
  <c r="AJ2448" i="1"/>
  <c r="AK2448" i="1" s="1"/>
  <c r="AH2448" i="1"/>
  <c r="AI2448" i="1" s="1"/>
  <c r="AF2448" i="1"/>
  <c r="AG2448" i="1" s="1"/>
  <c r="AD2448" i="1"/>
  <c r="AE2448" i="1" s="1"/>
  <c r="AJ2447" i="1"/>
  <c r="AK2447" i="1" s="1"/>
  <c r="AH2447" i="1"/>
  <c r="AI2447" i="1" s="1"/>
  <c r="AF2447" i="1"/>
  <c r="AG2447" i="1" s="1"/>
  <c r="AD2447" i="1"/>
  <c r="AE2447" i="1" s="1"/>
  <c r="AJ2446" i="1"/>
  <c r="AK2446" i="1" s="1"/>
  <c r="AH2446" i="1"/>
  <c r="AI2446" i="1" s="1"/>
  <c r="AF2446" i="1"/>
  <c r="AG2446" i="1" s="1"/>
  <c r="AD2446" i="1"/>
  <c r="AE2446" i="1" s="1"/>
  <c r="AJ2445" i="1"/>
  <c r="AK2445" i="1" s="1"/>
  <c r="AH2445" i="1"/>
  <c r="AI2445" i="1" s="1"/>
  <c r="AF2445" i="1"/>
  <c r="AG2445" i="1" s="1"/>
  <c r="AD2445" i="1"/>
  <c r="AE2445" i="1" s="1"/>
  <c r="AJ2444" i="1"/>
  <c r="AK2444" i="1" s="1"/>
  <c r="AH2444" i="1"/>
  <c r="AI2444" i="1" s="1"/>
  <c r="AF2444" i="1"/>
  <c r="AG2444" i="1" s="1"/>
  <c r="AD2444" i="1"/>
  <c r="AE2444" i="1" s="1"/>
  <c r="AJ2443" i="1"/>
  <c r="AK2443" i="1" s="1"/>
  <c r="AH2443" i="1"/>
  <c r="AI2443" i="1" s="1"/>
  <c r="AF2443" i="1"/>
  <c r="AG2443" i="1" s="1"/>
  <c r="AD2443" i="1"/>
  <c r="AE2443" i="1" s="1"/>
  <c r="AJ2442" i="1"/>
  <c r="AK2442" i="1" s="1"/>
  <c r="AH2442" i="1"/>
  <c r="AI2442" i="1" s="1"/>
  <c r="AF2442" i="1"/>
  <c r="AG2442" i="1" s="1"/>
  <c r="AD2442" i="1"/>
  <c r="AE2442" i="1" s="1"/>
  <c r="AJ2441" i="1"/>
  <c r="AK2441" i="1" s="1"/>
  <c r="AH2441" i="1"/>
  <c r="AI2441" i="1" s="1"/>
  <c r="AG2441" i="1"/>
  <c r="AF2441" i="1"/>
  <c r="AD2441" i="1"/>
  <c r="AE2441" i="1" s="1"/>
  <c r="AJ2440" i="1"/>
  <c r="AK2440" i="1" s="1"/>
  <c r="AH2440" i="1"/>
  <c r="AI2440" i="1" s="1"/>
  <c r="AF2440" i="1"/>
  <c r="AG2440" i="1" s="1"/>
  <c r="AD2440" i="1"/>
  <c r="AE2440" i="1" s="1"/>
  <c r="AJ2439" i="1"/>
  <c r="AK2439" i="1" s="1"/>
  <c r="AH2439" i="1"/>
  <c r="AI2439" i="1" s="1"/>
  <c r="AF2439" i="1"/>
  <c r="AG2439" i="1" s="1"/>
  <c r="AD2439" i="1"/>
  <c r="AE2439" i="1" s="1"/>
  <c r="AJ2438" i="1"/>
  <c r="AK2438" i="1" s="1"/>
  <c r="AH2438" i="1"/>
  <c r="AI2438" i="1" s="1"/>
  <c r="AF2438" i="1"/>
  <c r="AG2438" i="1" s="1"/>
  <c r="AD2438" i="1"/>
  <c r="AE2438" i="1" s="1"/>
  <c r="AJ2437" i="1"/>
  <c r="AK2437" i="1" s="1"/>
  <c r="AH2437" i="1"/>
  <c r="AI2437" i="1" s="1"/>
  <c r="AF2437" i="1"/>
  <c r="AG2437" i="1" s="1"/>
  <c r="AD2437" i="1"/>
  <c r="AE2437" i="1" s="1"/>
  <c r="AJ2436" i="1"/>
  <c r="AK2436" i="1" s="1"/>
  <c r="AH2436" i="1"/>
  <c r="AI2436" i="1" s="1"/>
  <c r="AF2436" i="1"/>
  <c r="AG2436" i="1" s="1"/>
  <c r="AD2436" i="1"/>
  <c r="AE2436" i="1" s="1"/>
  <c r="AJ2435" i="1"/>
  <c r="AK2435" i="1" s="1"/>
  <c r="AH2435" i="1"/>
  <c r="AI2435" i="1" s="1"/>
  <c r="AF2435" i="1"/>
  <c r="AG2435" i="1" s="1"/>
  <c r="AD2435" i="1"/>
  <c r="AE2435" i="1" s="1"/>
  <c r="AK2434" i="1"/>
  <c r="AJ2434" i="1"/>
  <c r="AH2434" i="1"/>
  <c r="AI2434" i="1" s="1"/>
  <c r="AF2434" i="1"/>
  <c r="AG2434" i="1" s="1"/>
  <c r="AD2434" i="1"/>
  <c r="AE2434" i="1" s="1"/>
  <c r="AJ2433" i="1"/>
  <c r="AK2433" i="1" s="1"/>
  <c r="AH2433" i="1"/>
  <c r="AI2433" i="1" s="1"/>
  <c r="AF2433" i="1"/>
  <c r="AG2433" i="1" s="1"/>
  <c r="AD2433" i="1"/>
  <c r="AE2433" i="1" s="1"/>
  <c r="AJ2432" i="1"/>
  <c r="AK2432" i="1" s="1"/>
  <c r="AH2432" i="1"/>
  <c r="AI2432" i="1" s="1"/>
  <c r="AF2432" i="1"/>
  <c r="AG2432" i="1" s="1"/>
  <c r="AD2432" i="1"/>
  <c r="AE2432" i="1" s="1"/>
  <c r="AJ2431" i="1"/>
  <c r="AK2431" i="1" s="1"/>
  <c r="AH2431" i="1"/>
  <c r="AI2431" i="1" s="1"/>
  <c r="AF2431" i="1"/>
  <c r="AG2431" i="1" s="1"/>
  <c r="AD2431" i="1"/>
  <c r="AE2431" i="1" s="1"/>
  <c r="AJ2430" i="1"/>
  <c r="AK2430" i="1" s="1"/>
  <c r="AH2430" i="1"/>
  <c r="AI2430" i="1" s="1"/>
  <c r="AF2430" i="1"/>
  <c r="AG2430" i="1" s="1"/>
  <c r="AD2430" i="1"/>
  <c r="AE2430" i="1" s="1"/>
  <c r="AJ2429" i="1"/>
  <c r="AK2429" i="1" s="1"/>
  <c r="AH2429" i="1"/>
  <c r="AI2429" i="1" s="1"/>
  <c r="AF2429" i="1"/>
  <c r="AG2429" i="1" s="1"/>
  <c r="AD2429" i="1"/>
  <c r="AE2429" i="1" s="1"/>
  <c r="AJ2428" i="1"/>
  <c r="AK2428" i="1" s="1"/>
  <c r="AH2428" i="1"/>
  <c r="AI2428" i="1" s="1"/>
  <c r="AF2428" i="1"/>
  <c r="AG2428" i="1" s="1"/>
  <c r="AD2428" i="1"/>
  <c r="AE2428" i="1" s="1"/>
  <c r="AJ2427" i="1"/>
  <c r="AK2427" i="1" s="1"/>
  <c r="AH2427" i="1"/>
  <c r="AI2427" i="1" s="1"/>
  <c r="AF2427" i="1"/>
  <c r="AG2427" i="1" s="1"/>
  <c r="AD2427" i="1"/>
  <c r="AE2427" i="1" s="1"/>
  <c r="AJ2426" i="1"/>
  <c r="AK2426" i="1" s="1"/>
  <c r="AH2426" i="1"/>
  <c r="AI2426" i="1" s="1"/>
  <c r="AF2426" i="1"/>
  <c r="AG2426" i="1" s="1"/>
  <c r="AD2426" i="1"/>
  <c r="AE2426" i="1" s="1"/>
  <c r="AJ2425" i="1"/>
  <c r="AK2425" i="1" s="1"/>
  <c r="AH2425" i="1"/>
  <c r="AI2425" i="1" s="1"/>
  <c r="AF2425" i="1"/>
  <c r="AG2425" i="1" s="1"/>
  <c r="AD2425" i="1"/>
  <c r="AE2425" i="1" s="1"/>
  <c r="AJ2424" i="1"/>
  <c r="AK2424" i="1" s="1"/>
  <c r="AH2424" i="1"/>
  <c r="AI2424" i="1" s="1"/>
  <c r="AF2424" i="1"/>
  <c r="AG2424" i="1" s="1"/>
  <c r="AD2424" i="1"/>
  <c r="AE2424" i="1" s="1"/>
  <c r="AJ2423" i="1"/>
  <c r="AK2423" i="1" s="1"/>
  <c r="AH2423" i="1"/>
  <c r="AI2423" i="1" s="1"/>
  <c r="AF2423" i="1"/>
  <c r="AG2423" i="1" s="1"/>
  <c r="AD2423" i="1"/>
  <c r="AE2423" i="1" s="1"/>
  <c r="AJ2422" i="1"/>
  <c r="AK2422" i="1" s="1"/>
  <c r="AH2422" i="1"/>
  <c r="AI2422" i="1" s="1"/>
  <c r="AF2422" i="1"/>
  <c r="AG2422" i="1" s="1"/>
  <c r="AD2422" i="1"/>
  <c r="AE2422" i="1" s="1"/>
  <c r="AJ2421" i="1"/>
  <c r="AK2421" i="1" s="1"/>
  <c r="AH2421" i="1"/>
  <c r="AI2421" i="1" s="1"/>
  <c r="AF2421" i="1"/>
  <c r="AG2421" i="1" s="1"/>
  <c r="AD2421" i="1"/>
  <c r="AE2421" i="1" s="1"/>
  <c r="AJ2420" i="1"/>
  <c r="AK2420" i="1" s="1"/>
  <c r="AH2420" i="1"/>
  <c r="AI2420" i="1" s="1"/>
  <c r="AF2420" i="1"/>
  <c r="AG2420" i="1" s="1"/>
  <c r="AD2420" i="1"/>
  <c r="AE2420" i="1" s="1"/>
  <c r="AJ2419" i="1"/>
  <c r="AK2419" i="1" s="1"/>
  <c r="AH2419" i="1"/>
  <c r="AI2419" i="1" s="1"/>
  <c r="AF2419" i="1"/>
  <c r="AG2419" i="1" s="1"/>
  <c r="AD2419" i="1"/>
  <c r="AE2419" i="1" s="1"/>
  <c r="AK2418" i="1"/>
  <c r="AJ2418" i="1"/>
  <c r="AH2418" i="1"/>
  <c r="AI2418" i="1" s="1"/>
  <c r="AF2418" i="1"/>
  <c r="AG2418" i="1" s="1"/>
  <c r="AD2418" i="1"/>
  <c r="AE2418" i="1" s="1"/>
  <c r="AJ2417" i="1"/>
  <c r="AK2417" i="1" s="1"/>
  <c r="AH2417" i="1"/>
  <c r="AI2417" i="1" s="1"/>
  <c r="AF2417" i="1"/>
  <c r="AG2417" i="1" s="1"/>
  <c r="AD2417" i="1"/>
  <c r="AE2417" i="1" s="1"/>
  <c r="AJ2416" i="1"/>
  <c r="AK2416" i="1" s="1"/>
  <c r="AH2416" i="1"/>
  <c r="AI2416" i="1" s="1"/>
  <c r="AF2416" i="1"/>
  <c r="AG2416" i="1" s="1"/>
  <c r="AD2416" i="1"/>
  <c r="AE2416" i="1" s="1"/>
  <c r="AJ2415" i="1"/>
  <c r="AK2415" i="1" s="1"/>
  <c r="AH2415" i="1"/>
  <c r="AI2415" i="1" s="1"/>
  <c r="AF2415" i="1"/>
  <c r="AG2415" i="1" s="1"/>
  <c r="AD2415" i="1"/>
  <c r="AE2415" i="1" s="1"/>
  <c r="AJ2414" i="1"/>
  <c r="AK2414" i="1" s="1"/>
  <c r="AH2414" i="1"/>
  <c r="AI2414" i="1" s="1"/>
  <c r="AF2414" i="1"/>
  <c r="AG2414" i="1" s="1"/>
  <c r="AD2414" i="1"/>
  <c r="AE2414" i="1" s="1"/>
  <c r="AJ2413" i="1"/>
  <c r="AK2413" i="1" s="1"/>
  <c r="AH2413" i="1"/>
  <c r="AI2413" i="1" s="1"/>
  <c r="AF2413" i="1"/>
  <c r="AG2413" i="1" s="1"/>
  <c r="AD2413" i="1"/>
  <c r="AE2413" i="1" s="1"/>
  <c r="AJ2412" i="1"/>
  <c r="AK2412" i="1" s="1"/>
  <c r="AH2412" i="1"/>
  <c r="AI2412" i="1" s="1"/>
  <c r="AF2412" i="1"/>
  <c r="AG2412" i="1" s="1"/>
  <c r="AD2412" i="1"/>
  <c r="AE2412" i="1" s="1"/>
  <c r="AJ2411" i="1"/>
  <c r="AK2411" i="1" s="1"/>
  <c r="AH2411" i="1"/>
  <c r="AI2411" i="1" s="1"/>
  <c r="AF2411" i="1"/>
  <c r="AG2411" i="1" s="1"/>
  <c r="AD2411" i="1"/>
  <c r="AE2411" i="1" s="1"/>
  <c r="AJ2410" i="1"/>
  <c r="AK2410" i="1" s="1"/>
  <c r="AH2410" i="1"/>
  <c r="AI2410" i="1" s="1"/>
  <c r="AF2410" i="1"/>
  <c r="AG2410" i="1" s="1"/>
  <c r="AD2410" i="1"/>
  <c r="AE2410" i="1" s="1"/>
  <c r="AJ2409" i="1"/>
  <c r="AK2409" i="1" s="1"/>
  <c r="AH2409" i="1"/>
  <c r="AI2409" i="1" s="1"/>
  <c r="AF2409" i="1"/>
  <c r="AG2409" i="1" s="1"/>
  <c r="AD2409" i="1"/>
  <c r="AE2409" i="1" s="1"/>
  <c r="AJ2408" i="1"/>
  <c r="AK2408" i="1" s="1"/>
  <c r="AH2408" i="1"/>
  <c r="AI2408" i="1" s="1"/>
  <c r="AF2408" i="1"/>
  <c r="AG2408" i="1" s="1"/>
  <c r="AD2408" i="1"/>
  <c r="AE2408" i="1" s="1"/>
  <c r="AJ2407" i="1"/>
  <c r="AK2407" i="1" s="1"/>
  <c r="AH2407" i="1"/>
  <c r="AI2407" i="1" s="1"/>
  <c r="AF2407" i="1"/>
  <c r="AG2407" i="1" s="1"/>
  <c r="AD2407" i="1"/>
  <c r="AE2407" i="1" s="1"/>
  <c r="AJ2406" i="1"/>
  <c r="AK2406" i="1" s="1"/>
  <c r="AH2406" i="1"/>
  <c r="AI2406" i="1" s="1"/>
  <c r="AF2406" i="1"/>
  <c r="AG2406" i="1" s="1"/>
  <c r="AD2406" i="1"/>
  <c r="AE2406" i="1" s="1"/>
  <c r="AJ2405" i="1"/>
  <c r="AK2405" i="1" s="1"/>
  <c r="AH2405" i="1"/>
  <c r="AI2405" i="1" s="1"/>
  <c r="AG2405" i="1"/>
  <c r="AF2405" i="1"/>
  <c r="AD2405" i="1"/>
  <c r="AE2405" i="1" s="1"/>
  <c r="AJ2404" i="1"/>
  <c r="AK2404" i="1" s="1"/>
  <c r="AH2404" i="1"/>
  <c r="AI2404" i="1" s="1"/>
  <c r="AF2404" i="1"/>
  <c r="AG2404" i="1" s="1"/>
  <c r="AD2404" i="1"/>
  <c r="AE2404" i="1" s="1"/>
  <c r="AJ2403" i="1"/>
  <c r="AK2403" i="1" s="1"/>
  <c r="AH2403" i="1"/>
  <c r="AI2403" i="1" s="1"/>
  <c r="AF2403" i="1"/>
  <c r="AG2403" i="1" s="1"/>
  <c r="AD2403" i="1"/>
  <c r="AE2403" i="1" s="1"/>
  <c r="AJ2402" i="1"/>
  <c r="AK2402" i="1" s="1"/>
  <c r="AH2402" i="1"/>
  <c r="AI2402" i="1" s="1"/>
  <c r="AF2402" i="1"/>
  <c r="AG2402" i="1" s="1"/>
  <c r="AD2402" i="1"/>
  <c r="AE2402" i="1" s="1"/>
  <c r="AJ2401" i="1"/>
  <c r="AK2401" i="1" s="1"/>
  <c r="AH2401" i="1"/>
  <c r="AI2401" i="1" s="1"/>
  <c r="AF2401" i="1"/>
  <c r="AG2401" i="1" s="1"/>
  <c r="AD2401" i="1"/>
  <c r="AE2401" i="1" s="1"/>
  <c r="AJ2400" i="1"/>
  <c r="AK2400" i="1" s="1"/>
  <c r="AH2400" i="1"/>
  <c r="AI2400" i="1" s="1"/>
  <c r="AF2400" i="1"/>
  <c r="AG2400" i="1" s="1"/>
  <c r="AD2400" i="1"/>
  <c r="AE2400" i="1" s="1"/>
  <c r="AJ2399" i="1"/>
  <c r="AK2399" i="1" s="1"/>
  <c r="AH2399" i="1"/>
  <c r="AI2399" i="1" s="1"/>
  <c r="AF2399" i="1"/>
  <c r="AG2399" i="1" s="1"/>
  <c r="AD2399" i="1"/>
  <c r="AE2399" i="1" s="1"/>
  <c r="AJ2398" i="1"/>
  <c r="AK2398" i="1" s="1"/>
  <c r="AH2398" i="1"/>
  <c r="AI2398" i="1" s="1"/>
  <c r="AF2398" i="1"/>
  <c r="AG2398" i="1" s="1"/>
  <c r="AD2398" i="1"/>
  <c r="AE2398" i="1" s="1"/>
  <c r="AJ2397" i="1"/>
  <c r="AK2397" i="1" s="1"/>
  <c r="AH2397" i="1"/>
  <c r="AI2397" i="1" s="1"/>
  <c r="AF2397" i="1"/>
  <c r="AG2397" i="1" s="1"/>
  <c r="AD2397" i="1"/>
  <c r="AE2397" i="1" s="1"/>
  <c r="AJ2396" i="1"/>
  <c r="AK2396" i="1" s="1"/>
  <c r="AH2396" i="1"/>
  <c r="AI2396" i="1" s="1"/>
  <c r="AF2396" i="1"/>
  <c r="AG2396" i="1" s="1"/>
  <c r="AD2396" i="1"/>
  <c r="AE2396" i="1" s="1"/>
  <c r="AJ2395" i="1"/>
  <c r="AK2395" i="1" s="1"/>
  <c r="AH2395" i="1"/>
  <c r="AI2395" i="1" s="1"/>
  <c r="AF2395" i="1"/>
  <c r="AG2395" i="1" s="1"/>
  <c r="AD2395" i="1"/>
  <c r="AE2395" i="1" s="1"/>
  <c r="AJ2394" i="1"/>
  <c r="AK2394" i="1" s="1"/>
  <c r="AH2394" i="1"/>
  <c r="AI2394" i="1" s="1"/>
  <c r="AF2394" i="1"/>
  <c r="AG2394" i="1" s="1"/>
  <c r="AD2394" i="1"/>
  <c r="AE2394" i="1" s="1"/>
  <c r="AJ2393" i="1"/>
  <c r="AK2393" i="1" s="1"/>
  <c r="AH2393" i="1"/>
  <c r="AI2393" i="1" s="1"/>
  <c r="AG2393" i="1"/>
  <c r="AF2393" i="1"/>
  <c r="AD2393" i="1"/>
  <c r="AE2393" i="1" s="1"/>
  <c r="AJ2392" i="1"/>
  <c r="AK2392" i="1" s="1"/>
  <c r="AH2392" i="1"/>
  <c r="AI2392" i="1" s="1"/>
  <c r="AF2392" i="1"/>
  <c r="AG2392" i="1" s="1"/>
  <c r="AD2392" i="1"/>
  <c r="AE2392" i="1" s="1"/>
  <c r="AJ2391" i="1"/>
  <c r="AK2391" i="1" s="1"/>
  <c r="AH2391" i="1"/>
  <c r="AI2391" i="1" s="1"/>
  <c r="AF2391" i="1"/>
  <c r="AG2391" i="1" s="1"/>
  <c r="AD2391" i="1"/>
  <c r="AE2391" i="1" s="1"/>
  <c r="AJ2390" i="1"/>
  <c r="AK2390" i="1" s="1"/>
  <c r="AH2390" i="1"/>
  <c r="AI2390" i="1" s="1"/>
  <c r="AF2390" i="1"/>
  <c r="AG2390" i="1" s="1"/>
  <c r="AD2390" i="1"/>
  <c r="AE2390" i="1" s="1"/>
  <c r="AJ2389" i="1"/>
  <c r="AK2389" i="1" s="1"/>
  <c r="AH2389" i="1"/>
  <c r="AI2389" i="1" s="1"/>
  <c r="AF2389" i="1"/>
  <c r="AG2389" i="1" s="1"/>
  <c r="AD2389" i="1"/>
  <c r="AE2389" i="1" s="1"/>
  <c r="AJ2388" i="1"/>
  <c r="AK2388" i="1" s="1"/>
  <c r="AH2388" i="1"/>
  <c r="AI2388" i="1" s="1"/>
  <c r="AF2388" i="1"/>
  <c r="AG2388" i="1" s="1"/>
  <c r="AD2388" i="1"/>
  <c r="AE2388" i="1" s="1"/>
  <c r="AJ2387" i="1"/>
  <c r="AK2387" i="1" s="1"/>
  <c r="AH2387" i="1"/>
  <c r="AI2387" i="1" s="1"/>
  <c r="AF2387" i="1"/>
  <c r="AG2387" i="1" s="1"/>
  <c r="AD2387" i="1"/>
  <c r="AE2387" i="1" s="1"/>
  <c r="AJ2386" i="1"/>
  <c r="AK2386" i="1" s="1"/>
  <c r="AH2386" i="1"/>
  <c r="AI2386" i="1" s="1"/>
  <c r="AF2386" i="1"/>
  <c r="AG2386" i="1" s="1"/>
  <c r="AD2386" i="1"/>
  <c r="AE2386" i="1" s="1"/>
  <c r="AJ2385" i="1"/>
  <c r="AK2385" i="1" s="1"/>
  <c r="AH2385" i="1"/>
  <c r="AI2385" i="1" s="1"/>
  <c r="AF2385" i="1"/>
  <c r="AG2385" i="1" s="1"/>
  <c r="AD2385" i="1"/>
  <c r="AE2385" i="1" s="1"/>
  <c r="AJ2384" i="1"/>
  <c r="AK2384" i="1" s="1"/>
  <c r="AH2384" i="1"/>
  <c r="AI2384" i="1" s="1"/>
  <c r="AF2384" i="1"/>
  <c r="AG2384" i="1" s="1"/>
  <c r="AD2384" i="1"/>
  <c r="AE2384" i="1" s="1"/>
  <c r="AJ2383" i="1"/>
  <c r="AK2383" i="1" s="1"/>
  <c r="AH2383" i="1"/>
  <c r="AI2383" i="1" s="1"/>
  <c r="AF2383" i="1"/>
  <c r="AG2383" i="1" s="1"/>
  <c r="AD2383" i="1"/>
  <c r="AE2383" i="1" s="1"/>
  <c r="AJ2382" i="1"/>
  <c r="AK2382" i="1" s="1"/>
  <c r="AH2382" i="1"/>
  <c r="AI2382" i="1" s="1"/>
  <c r="AF2382" i="1"/>
  <c r="AG2382" i="1" s="1"/>
  <c r="AD2382" i="1"/>
  <c r="AE2382" i="1" s="1"/>
  <c r="AJ2381" i="1"/>
  <c r="AK2381" i="1" s="1"/>
  <c r="AH2381" i="1"/>
  <c r="AI2381" i="1" s="1"/>
  <c r="AF2381" i="1"/>
  <c r="AG2381" i="1" s="1"/>
  <c r="AD2381" i="1"/>
  <c r="AE2381" i="1" s="1"/>
  <c r="AJ2380" i="1"/>
  <c r="AK2380" i="1" s="1"/>
  <c r="AH2380" i="1"/>
  <c r="AI2380" i="1" s="1"/>
  <c r="AF2380" i="1"/>
  <c r="AG2380" i="1" s="1"/>
  <c r="AD2380" i="1"/>
  <c r="AE2380" i="1" s="1"/>
  <c r="AJ2379" i="1"/>
  <c r="AK2379" i="1" s="1"/>
  <c r="AH2379" i="1"/>
  <c r="AI2379" i="1" s="1"/>
  <c r="AF2379" i="1"/>
  <c r="AG2379" i="1" s="1"/>
  <c r="AD2379" i="1"/>
  <c r="AE2379" i="1" s="1"/>
  <c r="AJ2378" i="1"/>
  <c r="AK2378" i="1" s="1"/>
  <c r="AH2378" i="1"/>
  <c r="AI2378" i="1" s="1"/>
  <c r="AF2378" i="1"/>
  <c r="AG2378" i="1" s="1"/>
  <c r="AD2378" i="1"/>
  <c r="AE2378" i="1" s="1"/>
  <c r="AJ2377" i="1"/>
  <c r="AK2377" i="1" s="1"/>
  <c r="AH2377" i="1"/>
  <c r="AI2377" i="1" s="1"/>
  <c r="AF2377" i="1"/>
  <c r="AG2377" i="1" s="1"/>
  <c r="AD2377" i="1"/>
  <c r="AE2377" i="1" s="1"/>
  <c r="AJ2376" i="1"/>
  <c r="AK2376" i="1" s="1"/>
  <c r="AH2376" i="1"/>
  <c r="AI2376" i="1" s="1"/>
  <c r="AF2376" i="1"/>
  <c r="AG2376" i="1" s="1"/>
  <c r="AD2376" i="1"/>
  <c r="AE2376" i="1" s="1"/>
  <c r="AJ2375" i="1"/>
  <c r="AK2375" i="1" s="1"/>
  <c r="AH2375" i="1"/>
  <c r="AI2375" i="1" s="1"/>
  <c r="AF2375" i="1"/>
  <c r="AG2375" i="1" s="1"/>
  <c r="AD2375" i="1"/>
  <c r="AE2375" i="1" s="1"/>
  <c r="AJ2374" i="1"/>
  <c r="AK2374" i="1" s="1"/>
  <c r="AH2374" i="1"/>
  <c r="AI2374" i="1" s="1"/>
  <c r="AF2374" i="1"/>
  <c r="AG2374" i="1" s="1"/>
  <c r="AD2374" i="1"/>
  <c r="AE2374" i="1" s="1"/>
  <c r="AJ2373" i="1"/>
  <c r="AK2373" i="1" s="1"/>
  <c r="AH2373" i="1"/>
  <c r="AI2373" i="1" s="1"/>
  <c r="AF2373" i="1"/>
  <c r="AG2373" i="1" s="1"/>
  <c r="AD2373" i="1"/>
  <c r="AE2373" i="1" s="1"/>
  <c r="AJ2372" i="1"/>
  <c r="AK2372" i="1" s="1"/>
  <c r="AH2372" i="1"/>
  <c r="AI2372" i="1" s="1"/>
  <c r="AF2372" i="1"/>
  <c r="AG2372" i="1" s="1"/>
  <c r="AD2372" i="1"/>
  <c r="AE2372" i="1" s="1"/>
  <c r="AJ2371" i="1"/>
  <c r="AK2371" i="1" s="1"/>
  <c r="AH2371" i="1"/>
  <c r="AI2371" i="1" s="1"/>
  <c r="AF2371" i="1"/>
  <c r="AG2371" i="1" s="1"/>
  <c r="AD2371" i="1"/>
  <c r="AE2371" i="1" s="1"/>
  <c r="AJ2370" i="1"/>
  <c r="AK2370" i="1" s="1"/>
  <c r="AH2370" i="1"/>
  <c r="AI2370" i="1" s="1"/>
  <c r="AF2370" i="1"/>
  <c r="AG2370" i="1" s="1"/>
  <c r="AD2370" i="1"/>
  <c r="AE2370" i="1" s="1"/>
  <c r="AJ2369" i="1"/>
  <c r="AK2369" i="1" s="1"/>
  <c r="AH2369" i="1"/>
  <c r="AI2369" i="1" s="1"/>
  <c r="AF2369" i="1"/>
  <c r="AG2369" i="1" s="1"/>
  <c r="AD2369" i="1"/>
  <c r="AE2369" i="1" s="1"/>
  <c r="AJ2368" i="1"/>
  <c r="AK2368" i="1" s="1"/>
  <c r="AH2368" i="1"/>
  <c r="AI2368" i="1" s="1"/>
  <c r="AF2368" i="1"/>
  <c r="AG2368" i="1" s="1"/>
  <c r="AD2368" i="1"/>
  <c r="AE2368" i="1" s="1"/>
  <c r="AJ2367" i="1"/>
  <c r="AK2367" i="1" s="1"/>
  <c r="AH2367" i="1"/>
  <c r="AI2367" i="1" s="1"/>
  <c r="AF2367" i="1"/>
  <c r="AG2367" i="1" s="1"/>
  <c r="AD2367" i="1"/>
  <c r="AE2367" i="1" s="1"/>
  <c r="AJ2366" i="1"/>
  <c r="AK2366" i="1" s="1"/>
  <c r="AH2366" i="1"/>
  <c r="AI2366" i="1" s="1"/>
  <c r="AF2366" i="1"/>
  <c r="AG2366" i="1" s="1"/>
  <c r="AD2366" i="1"/>
  <c r="AE2366" i="1" s="1"/>
  <c r="AJ2365" i="1"/>
  <c r="AK2365" i="1" s="1"/>
  <c r="AH2365" i="1"/>
  <c r="AI2365" i="1" s="1"/>
  <c r="AF2365" i="1"/>
  <c r="AG2365" i="1" s="1"/>
  <c r="AD2365" i="1"/>
  <c r="AE2365" i="1" s="1"/>
  <c r="AJ2364" i="1"/>
  <c r="AK2364" i="1" s="1"/>
  <c r="AH2364" i="1"/>
  <c r="AI2364" i="1" s="1"/>
  <c r="AF2364" i="1"/>
  <c r="AG2364" i="1" s="1"/>
  <c r="AD2364" i="1"/>
  <c r="AE2364" i="1" s="1"/>
  <c r="AJ2363" i="1"/>
  <c r="AK2363" i="1" s="1"/>
  <c r="AH2363" i="1"/>
  <c r="AI2363" i="1" s="1"/>
  <c r="AF2363" i="1"/>
  <c r="AG2363" i="1" s="1"/>
  <c r="AD2363" i="1"/>
  <c r="AE2363" i="1" s="1"/>
  <c r="AJ2362" i="1"/>
  <c r="AK2362" i="1" s="1"/>
  <c r="AH2362" i="1"/>
  <c r="AI2362" i="1" s="1"/>
  <c r="AF2362" i="1"/>
  <c r="AG2362" i="1" s="1"/>
  <c r="AD2362" i="1"/>
  <c r="AE2362" i="1" s="1"/>
  <c r="AK2361" i="1"/>
  <c r="AJ2361" i="1"/>
  <c r="AH2361" i="1"/>
  <c r="AI2361" i="1" s="1"/>
  <c r="AF2361" i="1"/>
  <c r="AG2361" i="1" s="1"/>
  <c r="AD2361" i="1"/>
  <c r="AE2361" i="1" s="1"/>
  <c r="AJ2360" i="1"/>
  <c r="AK2360" i="1" s="1"/>
  <c r="AH2360" i="1"/>
  <c r="AI2360" i="1" s="1"/>
  <c r="AF2360" i="1"/>
  <c r="AG2360" i="1" s="1"/>
  <c r="AD2360" i="1"/>
  <c r="AE2360" i="1" s="1"/>
  <c r="AJ2359" i="1"/>
  <c r="AK2359" i="1" s="1"/>
  <c r="AH2359" i="1"/>
  <c r="AI2359" i="1" s="1"/>
  <c r="AF2359" i="1"/>
  <c r="AG2359" i="1" s="1"/>
  <c r="AD2359" i="1"/>
  <c r="AE2359" i="1" s="1"/>
  <c r="AJ2358" i="1"/>
  <c r="AK2358" i="1" s="1"/>
  <c r="AH2358" i="1"/>
  <c r="AI2358" i="1" s="1"/>
  <c r="AF2358" i="1"/>
  <c r="AG2358" i="1" s="1"/>
  <c r="AD2358" i="1"/>
  <c r="AE2358" i="1" s="1"/>
  <c r="AJ2357" i="1"/>
  <c r="AK2357" i="1" s="1"/>
  <c r="AH2357" i="1"/>
  <c r="AI2357" i="1" s="1"/>
  <c r="AF2357" i="1"/>
  <c r="AG2357" i="1" s="1"/>
  <c r="AD2357" i="1"/>
  <c r="AE2357" i="1" s="1"/>
  <c r="AJ2356" i="1"/>
  <c r="AK2356" i="1" s="1"/>
  <c r="AH2356" i="1"/>
  <c r="AI2356" i="1" s="1"/>
  <c r="AF2356" i="1"/>
  <c r="AG2356" i="1" s="1"/>
  <c r="AD2356" i="1"/>
  <c r="AE2356" i="1" s="1"/>
  <c r="AJ2355" i="1"/>
  <c r="AK2355" i="1" s="1"/>
  <c r="AH2355" i="1"/>
  <c r="AI2355" i="1" s="1"/>
  <c r="AF2355" i="1"/>
  <c r="AG2355" i="1" s="1"/>
  <c r="AD2355" i="1"/>
  <c r="AE2355" i="1" s="1"/>
  <c r="AJ2354" i="1"/>
  <c r="AK2354" i="1" s="1"/>
  <c r="AH2354" i="1"/>
  <c r="AI2354" i="1" s="1"/>
  <c r="AF2354" i="1"/>
  <c r="AG2354" i="1" s="1"/>
  <c r="AD2354" i="1"/>
  <c r="AE2354" i="1" s="1"/>
  <c r="AJ2353" i="1"/>
  <c r="AK2353" i="1" s="1"/>
  <c r="AH2353" i="1"/>
  <c r="AI2353" i="1" s="1"/>
  <c r="AF2353" i="1"/>
  <c r="AG2353" i="1" s="1"/>
  <c r="AD2353" i="1"/>
  <c r="AE2353" i="1" s="1"/>
  <c r="AJ2352" i="1"/>
  <c r="AK2352" i="1" s="1"/>
  <c r="AH2352" i="1"/>
  <c r="AI2352" i="1" s="1"/>
  <c r="AF2352" i="1"/>
  <c r="AG2352" i="1" s="1"/>
  <c r="AD2352" i="1"/>
  <c r="AE2352" i="1" s="1"/>
  <c r="AJ2351" i="1"/>
  <c r="AK2351" i="1" s="1"/>
  <c r="AH2351" i="1"/>
  <c r="AI2351" i="1" s="1"/>
  <c r="AF2351" i="1"/>
  <c r="AG2351" i="1" s="1"/>
  <c r="AD2351" i="1"/>
  <c r="AE2351" i="1" s="1"/>
  <c r="AJ2350" i="1"/>
  <c r="AK2350" i="1" s="1"/>
  <c r="AH2350" i="1"/>
  <c r="AI2350" i="1" s="1"/>
  <c r="AF2350" i="1"/>
  <c r="AG2350" i="1" s="1"/>
  <c r="AD2350" i="1"/>
  <c r="AE2350" i="1" s="1"/>
  <c r="AJ2349" i="1"/>
  <c r="AK2349" i="1" s="1"/>
  <c r="AH2349" i="1"/>
  <c r="AI2349" i="1" s="1"/>
  <c r="AF2349" i="1"/>
  <c r="AG2349" i="1" s="1"/>
  <c r="AD2349" i="1"/>
  <c r="AE2349" i="1" s="1"/>
  <c r="AJ2348" i="1"/>
  <c r="AK2348" i="1" s="1"/>
  <c r="AH2348" i="1"/>
  <c r="AI2348" i="1" s="1"/>
  <c r="AF2348" i="1"/>
  <c r="AG2348" i="1" s="1"/>
  <c r="AD2348" i="1"/>
  <c r="AE2348" i="1" s="1"/>
  <c r="AJ2347" i="1"/>
  <c r="AK2347" i="1" s="1"/>
  <c r="AH2347" i="1"/>
  <c r="AI2347" i="1" s="1"/>
  <c r="AF2347" i="1"/>
  <c r="AG2347" i="1" s="1"/>
  <c r="AD2347" i="1"/>
  <c r="AE2347" i="1" s="1"/>
  <c r="AJ2346" i="1"/>
  <c r="AK2346" i="1" s="1"/>
  <c r="AH2346" i="1"/>
  <c r="AI2346" i="1" s="1"/>
  <c r="AF2346" i="1"/>
  <c r="AG2346" i="1" s="1"/>
  <c r="AD2346" i="1"/>
  <c r="AE2346" i="1" s="1"/>
  <c r="AJ2345" i="1"/>
  <c r="AK2345" i="1" s="1"/>
  <c r="AH2345" i="1"/>
  <c r="AI2345" i="1" s="1"/>
  <c r="AF2345" i="1"/>
  <c r="AG2345" i="1" s="1"/>
  <c r="AD2345" i="1"/>
  <c r="AE2345" i="1" s="1"/>
  <c r="AJ2344" i="1"/>
  <c r="AK2344" i="1" s="1"/>
  <c r="AH2344" i="1"/>
  <c r="AI2344" i="1" s="1"/>
  <c r="AF2344" i="1"/>
  <c r="AG2344" i="1" s="1"/>
  <c r="AD2344" i="1"/>
  <c r="AE2344" i="1" s="1"/>
  <c r="AJ2343" i="1"/>
  <c r="AK2343" i="1" s="1"/>
  <c r="AH2343" i="1"/>
  <c r="AI2343" i="1" s="1"/>
  <c r="AF2343" i="1"/>
  <c r="AG2343" i="1" s="1"/>
  <c r="AD2343" i="1"/>
  <c r="AE2343" i="1" s="1"/>
  <c r="AJ2342" i="1"/>
  <c r="AK2342" i="1" s="1"/>
  <c r="AH2342" i="1"/>
  <c r="AI2342" i="1" s="1"/>
  <c r="AF2342" i="1"/>
  <c r="AG2342" i="1" s="1"/>
  <c r="AD2342" i="1"/>
  <c r="AE2342" i="1" s="1"/>
  <c r="AJ2341" i="1"/>
  <c r="AK2341" i="1" s="1"/>
  <c r="AH2341" i="1"/>
  <c r="AI2341" i="1" s="1"/>
  <c r="AF2341" i="1"/>
  <c r="AG2341" i="1" s="1"/>
  <c r="AD2341" i="1"/>
  <c r="AE2341" i="1" s="1"/>
  <c r="AJ2340" i="1"/>
  <c r="AK2340" i="1" s="1"/>
  <c r="AH2340" i="1"/>
  <c r="AI2340" i="1" s="1"/>
  <c r="AF2340" i="1"/>
  <c r="AG2340" i="1" s="1"/>
  <c r="AD2340" i="1"/>
  <c r="AE2340" i="1" s="1"/>
  <c r="AJ2339" i="1"/>
  <c r="AK2339" i="1" s="1"/>
  <c r="AH2339" i="1"/>
  <c r="AI2339" i="1" s="1"/>
  <c r="AF2339" i="1"/>
  <c r="AG2339" i="1" s="1"/>
  <c r="AD2339" i="1"/>
  <c r="AE2339" i="1" s="1"/>
  <c r="AJ2338" i="1"/>
  <c r="AK2338" i="1" s="1"/>
  <c r="AH2338" i="1"/>
  <c r="AI2338" i="1" s="1"/>
  <c r="AF2338" i="1"/>
  <c r="AG2338" i="1" s="1"/>
  <c r="AD2338" i="1"/>
  <c r="AE2338" i="1" s="1"/>
  <c r="AJ2337" i="1"/>
  <c r="AK2337" i="1" s="1"/>
  <c r="AH2337" i="1"/>
  <c r="AI2337" i="1" s="1"/>
  <c r="AF2337" i="1"/>
  <c r="AG2337" i="1" s="1"/>
  <c r="AD2337" i="1"/>
  <c r="AE2337" i="1" s="1"/>
  <c r="AJ2336" i="1"/>
  <c r="AK2336" i="1" s="1"/>
  <c r="AH2336" i="1"/>
  <c r="AI2336" i="1" s="1"/>
  <c r="AF2336" i="1"/>
  <c r="AG2336" i="1" s="1"/>
  <c r="AD2336" i="1"/>
  <c r="AE2336" i="1" s="1"/>
  <c r="AJ2335" i="1"/>
  <c r="AK2335" i="1" s="1"/>
  <c r="AH2335" i="1"/>
  <c r="AI2335" i="1" s="1"/>
  <c r="AF2335" i="1"/>
  <c r="AG2335" i="1" s="1"/>
  <c r="AD2335" i="1"/>
  <c r="AE2335" i="1" s="1"/>
  <c r="AJ2334" i="1"/>
  <c r="AK2334" i="1" s="1"/>
  <c r="AH2334" i="1"/>
  <c r="AI2334" i="1" s="1"/>
  <c r="AF2334" i="1"/>
  <c r="AG2334" i="1" s="1"/>
  <c r="AD2334" i="1"/>
  <c r="AE2334" i="1" s="1"/>
  <c r="AJ2333" i="1"/>
  <c r="AK2333" i="1" s="1"/>
  <c r="AH2333" i="1"/>
  <c r="AI2333" i="1" s="1"/>
  <c r="AF2333" i="1"/>
  <c r="AG2333" i="1" s="1"/>
  <c r="AD2333" i="1"/>
  <c r="AE2333" i="1" s="1"/>
  <c r="AJ2332" i="1"/>
  <c r="AK2332" i="1" s="1"/>
  <c r="AH2332" i="1"/>
  <c r="AI2332" i="1" s="1"/>
  <c r="AF2332" i="1"/>
  <c r="AG2332" i="1" s="1"/>
  <c r="AD2332" i="1"/>
  <c r="AE2332" i="1" s="1"/>
  <c r="AJ2331" i="1"/>
  <c r="AK2331" i="1" s="1"/>
  <c r="AH2331" i="1"/>
  <c r="AI2331" i="1" s="1"/>
  <c r="AF2331" i="1"/>
  <c r="AG2331" i="1" s="1"/>
  <c r="AD2331" i="1"/>
  <c r="AE2331" i="1" s="1"/>
  <c r="AJ2330" i="1"/>
  <c r="AK2330" i="1" s="1"/>
  <c r="AH2330" i="1"/>
  <c r="AI2330" i="1" s="1"/>
  <c r="AF2330" i="1"/>
  <c r="AG2330" i="1" s="1"/>
  <c r="AD2330" i="1"/>
  <c r="AE2330" i="1" s="1"/>
  <c r="AK2329" i="1"/>
  <c r="AJ2329" i="1"/>
  <c r="AH2329" i="1"/>
  <c r="AI2329" i="1" s="1"/>
  <c r="AF2329" i="1"/>
  <c r="AG2329" i="1" s="1"/>
  <c r="AD2329" i="1"/>
  <c r="AE2329" i="1" s="1"/>
  <c r="AJ2328" i="1"/>
  <c r="AK2328" i="1" s="1"/>
  <c r="AH2328" i="1"/>
  <c r="AI2328" i="1" s="1"/>
  <c r="AF2328" i="1"/>
  <c r="AG2328" i="1" s="1"/>
  <c r="AD2328" i="1"/>
  <c r="AE2328" i="1" s="1"/>
  <c r="AJ2327" i="1"/>
  <c r="AK2327" i="1" s="1"/>
  <c r="AH2327" i="1"/>
  <c r="AI2327" i="1" s="1"/>
  <c r="AF2327" i="1"/>
  <c r="AG2327" i="1" s="1"/>
  <c r="AD2327" i="1"/>
  <c r="AE2327" i="1" s="1"/>
  <c r="AJ2326" i="1"/>
  <c r="AK2326" i="1" s="1"/>
  <c r="AH2326" i="1"/>
  <c r="AI2326" i="1" s="1"/>
  <c r="AF2326" i="1"/>
  <c r="AG2326" i="1" s="1"/>
  <c r="AD2326" i="1"/>
  <c r="AE2326" i="1" s="1"/>
  <c r="AJ2325" i="1"/>
  <c r="AK2325" i="1" s="1"/>
  <c r="AH2325" i="1"/>
  <c r="AI2325" i="1" s="1"/>
  <c r="AF2325" i="1"/>
  <c r="AG2325" i="1" s="1"/>
  <c r="AD2325" i="1"/>
  <c r="AE2325" i="1" s="1"/>
  <c r="AJ2324" i="1"/>
  <c r="AK2324" i="1" s="1"/>
  <c r="AH2324" i="1"/>
  <c r="AI2324" i="1" s="1"/>
  <c r="AF2324" i="1"/>
  <c r="AG2324" i="1" s="1"/>
  <c r="AD2324" i="1"/>
  <c r="AE2324" i="1" s="1"/>
  <c r="AJ2323" i="1"/>
  <c r="AK2323" i="1" s="1"/>
  <c r="AH2323" i="1"/>
  <c r="AI2323" i="1" s="1"/>
  <c r="AF2323" i="1"/>
  <c r="AG2323" i="1" s="1"/>
  <c r="AD2323" i="1"/>
  <c r="AE2323" i="1" s="1"/>
  <c r="AJ2322" i="1"/>
  <c r="AK2322" i="1" s="1"/>
  <c r="AH2322" i="1"/>
  <c r="AI2322" i="1" s="1"/>
  <c r="AF2322" i="1"/>
  <c r="AG2322" i="1" s="1"/>
  <c r="AD2322" i="1"/>
  <c r="AE2322" i="1" s="1"/>
  <c r="AJ2321" i="1"/>
  <c r="AK2321" i="1" s="1"/>
  <c r="AH2321" i="1"/>
  <c r="AI2321" i="1" s="1"/>
  <c r="AF2321" i="1"/>
  <c r="AG2321" i="1" s="1"/>
  <c r="AD2321" i="1"/>
  <c r="AE2321" i="1" s="1"/>
  <c r="AJ2320" i="1"/>
  <c r="AK2320" i="1" s="1"/>
  <c r="AH2320" i="1"/>
  <c r="AI2320" i="1" s="1"/>
  <c r="AF2320" i="1"/>
  <c r="AG2320" i="1" s="1"/>
  <c r="AD2320" i="1"/>
  <c r="AE2320" i="1" s="1"/>
  <c r="AJ2319" i="1"/>
  <c r="AK2319" i="1" s="1"/>
  <c r="AH2319" i="1"/>
  <c r="AI2319" i="1" s="1"/>
  <c r="AF2319" i="1"/>
  <c r="AG2319" i="1" s="1"/>
  <c r="AD2319" i="1"/>
  <c r="AE2319" i="1" s="1"/>
  <c r="AJ2318" i="1"/>
  <c r="AK2318" i="1" s="1"/>
  <c r="AH2318" i="1"/>
  <c r="AI2318" i="1" s="1"/>
  <c r="AF2318" i="1"/>
  <c r="AG2318" i="1" s="1"/>
  <c r="AD2318" i="1"/>
  <c r="AE2318" i="1" s="1"/>
  <c r="AJ2317" i="1"/>
  <c r="AK2317" i="1" s="1"/>
  <c r="AH2317" i="1"/>
  <c r="AI2317" i="1" s="1"/>
  <c r="AF2317" i="1"/>
  <c r="AG2317" i="1" s="1"/>
  <c r="AD2317" i="1"/>
  <c r="AE2317" i="1" s="1"/>
  <c r="AJ2316" i="1"/>
  <c r="AK2316" i="1" s="1"/>
  <c r="AH2316" i="1"/>
  <c r="AI2316" i="1" s="1"/>
  <c r="AF2316" i="1"/>
  <c r="AG2316" i="1" s="1"/>
  <c r="AD2316" i="1"/>
  <c r="AE2316" i="1" s="1"/>
  <c r="AJ2315" i="1"/>
  <c r="AK2315" i="1" s="1"/>
  <c r="AH2315" i="1"/>
  <c r="AI2315" i="1" s="1"/>
  <c r="AF2315" i="1"/>
  <c r="AG2315" i="1" s="1"/>
  <c r="AD2315" i="1"/>
  <c r="AE2315" i="1" s="1"/>
  <c r="AJ2314" i="1"/>
  <c r="AK2314" i="1" s="1"/>
  <c r="AH2314" i="1"/>
  <c r="AI2314" i="1" s="1"/>
  <c r="AF2314" i="1"/>
  <c r="AG2314" i="1" s="1"/>
  <c r="AD2314" i="1"/>
  <c r="AE2314" i="1" s="1"/>
  <c r="AJ2313" i="1"/>
  <c r="AK2313" i="1" s="1"/>
  <c r="AH2313" i="1"/>
  <c r="AI2313" i="1" s="1"/>
  <c r="AF2313" i="1"/>
  <c r="AG2313" i="1" s="1"/>
  <c r="AD2313" i="1"/>
  <c r="AE2313" i="1" s="1"/>
  <c r="AJ2312" i="1"/>
  <c r="AK2312" i="1" s="1"/>
  <c r="AH2312" i="1"/>
  <c r="AI2312" i="1" s="1"/>
  <c r="AF2312" i="1"/>
  <c r="AG2312" i="1" s="1"/>
  <c r="AD2312" i="1"/>
  <c r="AE2312" i="1" s="1"/>
  <c r="AJ2311" i="1"/>
  <c r="AK2311" i="1" s="1"/>
  <c r="AH2311" i="1"/>
  <c r="AI2311" i="1" s="1"/>
  <c r="AF2311" i="1"/>
  <c r="AG2311" i="1" s="1"/>
  <c r="AD2311" i="1"/>
  <c r="AE2311" i="1" s="1"/>
  <c r="AJ2310" i="1"/>
  <c r="AK2310" i="1" s="1"/>
  <c r="AH2310" i="1"/>
  <c r="AI2310" i="1" s="1"/>
  <c r="AF2310" i="1"/>
  <c r="AG2310" i="1" s="1"/>
  <c r="AD2310" i="1"/>
  <c r="AE2310" i="1" s="1"/>
  <c r="AK2309" i="1"/>
  <c r="AJ2309" i="1"/>
  <c r="AH2309" i="1"/>
  <c r="AI2309" i="1" s="1"/>
  <c r="AF2309" i="1"/>
  <c r="AG2309" i="1" s="1"/>
  <c r="AD2309" i="1"/>
  <c r="AE2309" i="1" s="1"/>
  <c r="AJ2308" i="1"/>
  <c r="AK2308" i="1" s="1"/>
  <c r="AH2308" i="1"/>
  <c r="AI2308" i="1" s="1"/>
  <c r="AF2308" i="1"/>
  <c r="AG2308" i="1" s="1"/>
  <c r="AD2308" i="1"/>
  <c r="AE2308" i="1" s="1"/>
  <c r="AJ2307" i="1"/>
  <c r="AK2307" i="1" s="1"/>
  <c r="AH2307" i="1"/>
  <c r="AI2307" i="1" s="1"/>
  <c r="AF2307" i="1"/>
  <c r="AG2307" i="1" s="1"/>
  <c r="AD2307" i="1"/>
  <c r="AE2307" i="1" s="1"/>
  <c r="AJ2306" i="1"/>
  <c r="AK2306" i="1" s="1"/>
  <c r="AH2306" i="1"/>
  <c r="AI2306" i="1" s="1"/>
  <c r="AF2306" i="1"/>
  <c r="AG2306" i="1" s="1"/>
  <c r="AD2306" i="1"/>
  <c r="AE2306" i="1" s="1"/>
  <c r="AJ2305" i="1"/>
  <c r="AK2305" i="1" s="1"/>
  <c r="AH2305" i="1"/>
  <c r="AI2305" i="1" s="1"/>
  <c r="AF2305" i="1"/>
  <c r="AG2305" i="1" s="1"/>
  <c r="AD2305" i="1"/>
  <c r="AE2305" i="1" s="1"/>
  <c r="AJ2304" i="1"/>
  <c r="AK2304" i="1" s="1"/>
  <c r="AH2304" i="1"/>
  <c r="AI2304" i="1" s="1"/>
  <c r="AF2304" i="1"/>
  <c r="AG2304" i="1" s="1"/>
  <c r="AD2304" i="1"/>
  <c r="AE2304" i="1" s="1"/>
  <c r="AJ2303" i="1"/>
  <c r="AK2303" i="1" s="1"/>
  <c r="AH2303" i="1"/>
  <c r="AI2303" i="1" s="1"/>
  <c r="AF2303" i="1"/>
  <c r="AG2303" i="1" s="1"/>
  <c r="AD2303" i="1"/>
  <c r="AE2303" i="1" s="1"/>
  <c r="AJ2302" i="1"/>
  <c r="AK2302" i="1" s="1"/>
  <c r="AH2302" i="1"/>
  <c r="AI2302" i="1" s="1"/>
  <c r="AF2302" i="1"/>
  <c r="AG2302" i="1" s="1"/>
  <c r="AD2302" i="1"/>
  <c r="AE2302" i="1" s="1"/>
  <c r="AJ2301" i="1"/>
  <c r="AK2301" i="1" s="1"/>
  <c r="AH2301" i="1"/>
  <c r="AI2301" i="1" s="1"/>
  <c r="AF2301" i="1"/>
  <c r="AG2301" i="1" s="1"/>
  <c r="AD2301" i="1"/>
  <c r="AE2301" i="1" s="1"/>
  <c r="AJ2300" i="1"/>
  <c r="AK2300" i="1" s="1"/>
  <c r="AH2300" i="1"/>
  <c r="AI2300" i="1" s="1"/>
  <c r="AF2300" i="1"/>
  <c r="AG2300" i="1" s="1"/>
  <c r="AD2300" i="1"/>
  <c r="AE2300" i="1" s="1"/>
  <c r="AJ2299" i="1"/>
  <c r="AK2299" i="1" s="1"/>
  <c r="AH2299" i="1"/>
  <c r="AI2299" i="1" s="1"/>
  <c r="AF2299" i="1"/>
  <c r="AG2299" i="1" s="1"/>
  <c r="AD2299" i="1"/>
  <c r="AE2299" i="1" s="1"/>
  <c r="AJ2298" i="1"/>
  <c r="AK2298" i="1" s="1"/>
  <c r="AH2298" i="1"/>
  <c r="AI2298" i="1" s="1"/>
  <c r="AF2298" i="1"/>
  <c r="AG2298" i="1" s="1"/>
  <c r="AD2298" i="1"/>
  <c r="AE2298" i="1" s="1"/>
  <c r="AJ2297" i="1"/>
  <c r="AK2297" i="1" s="1"/>
  <c r="AH2297" i="1"/>
  <c r="AI2297" i="1" s="1"/>
  <c r="AF2297" i="1"/>
  <c r="AG2297" i="1" s="1"/>
  <c r="AD2297" i="1"/>
  <c r="AE2297" i="1" s="1"/>
  <c r="AJ2296" i="1"/>
  <c r="AK2296" i="1" s="1"/>
  <c r="AH2296" i="1"/>
  <c r="AI2296" i="1" s="1"/>
  <c r="AF2296" i="1"/>
  <c r="AG2296" i="1" s="1"/>
  <c r="AD2296" i="1"/>
  <c r="AE2296" i="1" s="1"/>
  <c r="AJ2295" i="1"/>
  <c r="AK2295" i="1" s="1"/>
  <c r="AH2295" i="1"/>
  <c r="AI2295" i="1" s="1"/>
  <c r="AF2295" i="1"/>
  <c r="AG2295" i="1" s="1"/>
  <c r="AD2295" i="1"/>
  <c r="AE2295" i="1" s="1"/>
  <c r="AJ2294" i="1"/>
  <c r="AK2294" i="1" s="1"/>
  <c r="AH2294" i="1"/>
  <c r="AI2294" i="1" s="1"/>
  <c r="AF2294" i="1"/>
  <c r="AG2294" i="1" s="1"/>
  <c r="AD2294" i="1"/>
  <c r="AE2294" i="1" s="1"/>
  <c r="AJ2293" i="1"/>
  <c r="AK2293" i="1" s="1"/>
  <c r="AH2293" i="1"/>
  <c r="AI2293" i="1" s="1"/>
  <c r="AF2293" i="1"/>
  <c r="AG2293" i="1" s="1"/>
  <c r="AD2293" i="1"/>
  <c r="AE2293" i="1" s="1"/>
  <c r="AJ2292" i="1"/>
  <c r="AK2292" i="1" s="1"/>
  <c r="AH2292" i="1"/>
  <c r="AI2292" i="1" s="1"/>
  <c r="AF2292" i="1"/>
  <c r="AG2292" i="1" s="1"/>
  <c r="AD2292" i="1"/>
  <c r="AE2292" i="1" s="1"/>
  <c r="AJ2291" i="1"/>
  <c r="AK2291" i="1" s="1"/>
  <c r="AH2291" i="1"/>
  <c r="AI2291" i="1" s="1"/>
  <c r="AF2291" i="1"/>
  <c r="AG2291" i="1" s="1"/>
  <c r="AD2291" i="1"/>
  <c r="AE2291" i="1" s="1"/>
  <c r="AJ2290" i="1"/>
  <c r="AK2290" i="1" s="1"/>
  <c r="AH2290" i="1"/>
  <c r="AI2290" i="1" s="1"/>
  <c r="AF2290" i="1"/>
  <c r="AG2290" i="1" s="1"/>
  <c r="AD2290" i="1"/>
  <c r="AE2290" i="1" s="1"/>
  <c r="AJ2289" i="1"/>
  <c r="AK2289" i="1" s="1"/>
  <c r="AH2289" i="1"/>
  <c r="AI2289" i="1" s="1"/>
  <c r="AF2289" i="1"/>
  <c r="AG2289" i="1" s="1"/>
  <c r="AD2289" i="1"/>
  <c r="AE2289" i="1" s="1"/>
  <c r="AJ2288" i="1"/>
  <c r="AK2288" i="1" s="1"/>
  <c r="AH2288" i="1"/>
  <c r="AI2288" i="1" s="1"/>
  <c r="AF2288" i="1"/>
  <c r="AG2288" i="1" s="1"/>
  <c r="AD2288" i="1"/>
  <c r="AE2288" i="1" s="1"/>
  <c r="AJ2287" i="1"/>
  <c r="AK2287" i="1" s="1"/>
  <c r="AH2287" i="1"/>
  <c r="AI2287" i="1" s="1"/>
  <c r="AF2287" i="1"/>
  <c r="AG2287" i="1" s="1"/>
  <c r="AD2287" i="1"/>
  <c r="AE2287" i="1" s="1"/>
  <c r="AJ2286" i="1"/>
  <c r="AK2286" i="1" s="1"/>
  <c r="AH2286" i="1"/>
  <c r="AI2286" i="1" s="1"/>
  <c r="AF2286" i="1"/>
  <c r="AG2286" i="1" s="1"/>
  <c r="AD2286" i="1"/>
  <c r="AE2286" i="1" s="1"/>
  <c r="AJ2285" i="1"/>
  <c r="AK2285" i="1" s="1"/>
  <c r="AH2285" i="1"/>
  <c r="AI2285" i="1" s="1"/>
  <c r="AF2285" i="1"/>
  <c r="AG2285" i="1" s="1"/>
  <c r="AD2285" i="1"/>
  <c r="AE2285" i="1" s="1"/>
  <c r="AJ2284" i="1"/>
  <c r="AK2284" i="1" s="1"/>
  <c r="AH2284" i="1"/>
  <c r="AI2284" i="1" s="1"/>
  <c r="AF2284" i="1"/>
  <c r="AG2284" i="1" s="1"/>
  <c r="AD2284" i="1"/>
  <c r="AE2284" i="1" s="1"/>
  <c r="AJ2283" i="1"/>
  <c r="AK2283" i="1" s="1"/>
  <c r="AH2283" i="1"/>
  <c r="AI2283" i="1" s="1"/>
  <c r="AF2283" i="1"/>
  <c r="AG2283" i="1" s="1"/>
  <c r="AD2283" i="1"/>
  <c r="AE2283" i="1" s="1"/>
  <c r="AJ2282" i="1"/>
  <c r="AK2282" i="1" s="1"/>
  <c r="AH2282" i="1"/>
  <c r="AI2282" i="1" s="1"/>
  <c r="AF2282" i="1"/>
  <c r="AG2282" i="1" s="1"/>
  <c r="AD2282" i="1"/>
  <c r="AE2282" i="1" s="1"/>
  <c r="AJ2281" i="1"/>
  <c r="AK2281" i="1" s="1"/>
  <c r="AH2281" i="1"/>
  <c r="AI2281" i="1" s="1"/>
  <c r="AF2281" i="1"/>
  <c r="AG2281" i="1" s="1"/>
  <c r="AD2281" i="1"/>
  <c r="AE2281" i="1" s="1"/>
  <c r="AJ2280" i="1"/>
  <c r="AK2280" i="1" s="1"/>
  <c r="AH2280" i="1"/>
  <c r="AI2280" i="1" s="1"/>
  <c r="AF2280" i="1"/>
  <c r="AG2280" i="1" s="1"/>
  <c r="AD2280" i="1"/>
  <c r="AE2280" i="1" s="1"/>
  <c r="AJ2279" i="1"/>
  <c r="AK2279" i="1" s="1"/>
  <c r="AH2279" i="1"/>
  <c r="AI2279" i="1" s="1"/>
  <c r="AF2279" i="1"/>
  <c r="AG2279" i="1" s="1"/>
  <c r="AD2279" i="1"/>
  <c r="AE2279" i="1" s="1"/>
  <c r="AJ2278" i="1"/>
  <c r="AK2278" i="1" s="1"/>
  <c r="AH2278" i="1"/>
  <c r="AI2278" i="1" s="1"/>
  <c r="AF2278" i="1"/>
  <c r="AG2278" i="1" s="1"/>
  <c r="AD2278" i="1"/>
  <c r="AE2278" i="1" s="1"/>
  <c r="AJ2277" i="1"/>
  <c r="AK2277" i="1" s="1"/>
  <c r="AH2277" i="1"/>
  <c r="AI2277" i="1" s="1"/>
  <c r="AF2277" i="1"/>
  <c r="AG2277" i="1" s="1"/>
  <c r="AD2277" i="1"/>
  <c r="AE2277" i="1" s="1"/>
  <c r="AJ2276" i="1"/>
  <c r="AK2276" i="1" s="1"/>
  <c r="AH2276" i="1"/>
  <c r="AI2276" i="1" s="1"/>
  <c r="AF2276" i="1"/>
  <c r="AG2276" i="1" s="1"/>
  <c r="AD2276" i="1"/>
  <c r="AE2276" i="1" s="1"/>
  <c r="AJ2275" i="1"/>
  <c r="AK2275" i="1" s="1"/>
  <c r="AH2275" i="1"/>
  <c r="AI2275" i="1" s="1"/>
  <c r="AF2275" i="1"/>
  <c r="AG2275" i="1" s="1"/>
  <c r="AD2275" i="1"/>
  <c r="AE2275" i="1" s="1"/>
  <c r="AJ2274" i="1"/>
  <c r="AK2274" i="1" s="1"/>
  <c r="AH2274" i="1"/>
  <c r="AI2274" i="1" s="1"/>
  <c r="AF2274" i="1"/>
  <c r="AG2274" i="1" s="1"/>
  <c r="AD2274" i="1"/>
  <c r="AE2274" i="1" s="1"/>
  <c r="AJ2273" i="1"/>
  <c r="AK2273" i="1" s="1"/>
  <c r="AH2273" i="1"/>
  <c r="AI2273" i="1" s="1"/>
  <c r="AF2273" i="1"/>
  <c r="AG2273" i="1" s="1"/>
  <c r="AD2273" i="1"/>
  <c r="AE2273" i="1" s="1"/>
  <c r="AJ2272" i="1"/>
  <c r="AK2272" i="1" s="1"/>
  <c r="AH2272" i="1"/>
  <c r="AI2272" i="1" s="1"/>
  <c r="AF2272" i="1"/>
  <c r="AG2272" i="1" s="1"/>
  <c r="AD2272" i="1"/>
  <c r="AE2272" i="1" s="1"/>
  <c r="AJ2271" i="1"/>
  <c r="AK2271" i="1" s="1"/>
  <c r="AH2271" i="1"/>
  <c r="AI2271" i="1" s="1"/>
  <c r="AF2271" i="1"/>
  <c r="AG2271" i="1" s="1"/>
  <c r="AD2271" i="1"/>
  <c r="AE2271" i="1" s="1"/>
  <c r="AJ2270" i="1"/>
  <c r="AK2270" i="1" s="1"/>
  <c r="AH2270" i="1"/>
  <c r="AI2270" i="1" s="1"/>
  <c r="AF2270" i="1"/>
  <c r="AG2270" i="1" s="1"/>
  <c r="AD2270" i="1"/>
  <c r="AE2270" i="1" s="1"/>
  <c r="AJ2269" i="1"/>
  <c r="AK2269" i="1" s="1"/>
  <c r="AH2269" i="1"/>
  <c r="AI2269" i="1" s="1"/>
  <c r="AF2269" i="1"/>
  <c r="AG2269" i="1" s="1"/>
  <c r="AD2269" i="1"/>
  <c r="AE2269" i="1" s="1"/>
  <c r="AJ2268" i="1"/>
  <c r="AK2268" i="1" s="1"/>
  <c r="AH2268" i="1"/>
  <c r="AI2268" i="1" s="1"/>
  <c r="AF2268" i="1"/>
  <c r="AG2268" i="1" s="1"/>
  <c r="AD2268" i="1"/>
  <c r="AE2268" i="1" s="1"/>
  <c r="AJ2267" i="1"/>
  <c r="AK2267" i="1" s="1"/>
  <c r="AH2267" i="1"/>
  <c r="AI2267" i="1" s="1"/>
  <c r="AF2267" i="1"/>
  <c r="AG2267" i="1" s="1"/>
  <c r="AD2267" i="1"/>
  <c r="AE2267" i="1" s="1"/>
  <c r="AJ2266" i="1"/>
  <c r="AK2266" i="1" s="1"/>
  <c r="AH2266" i="1"/>
  <c r="AI2266" i="1" s="1"/>
  <c r="AF2266" i="1"/>
  <c r="AG2266" i="1" s="1"/>
  <c r="AD2266" i="1"/>
  <c r="AE2266" i="1" s="1"/>
  <c r="AJ2265" i="1"/>
  <c r="AK2265" i="1" s="1"/>
  <c r="AH2265" i="1"/>
  <c r="AI2265" i="1" s="1"/>
  <c r="AF2265" i="1"/>
  <c r="AG2265" i="1" s="1"/>
  <c r="AD2265" i="1"/>
  <c r="AE2265" i="1" s="1"/>
  <c r="AJ2264" i="1"/>
  <c r="AK2264" i="1" s="1"/>
  <c r="AH2264" i="1"/>
  <c r="AI2264" i="1" s="1"/>
  <c r="AF2264" i="1"/>
  <c r="AG2264" i="1" s="1"/>
  <c r="AD2264" i="1"/>
  <c r="AE2264" i="1" s="1"/>
  <c r="AJ2263" i="1"/>
  <c r="AK2263" i="1" s="1"/>
  <c r="AH2263" i="1"/>
  <c r="AI2263" i="1" s="1"/>
  <c r="AF2263" i="1"/>
  <c r="AG2263" i="1" s="1"/>
  <c r="AD2263" i="1"/>
  <c r="AE2263" i="1" s="1"/>
  <c r="AJ2262" i="1"/>
  <c r="AK2262" i="1" s="1"/>
  <c r="AH2262" i="1"/>
  <c r="AI2262" i="1" s="1"/>
  <c r="AF2262" i="1"/>
  <c r="AG2262" i="1" s="1"/>
  <c r="AD2262" i="1"/>
  <c r="AE2262" i="1" s="1"/>
  <c r="AJ2261" i="1"/>
  <c r="AK2261" i="1" s="1"/>
  <c r="AH2261" i="1"/>
  <c r="AI2261" i="1" s="1"/>
  <c r="AF2261" i="1"/>
  <c r="AG2261" i="1" s="1"/>
  <c r="AD2261" i="1"/>
  <c r="AE2261" i="1" s="1"/>
  <c r="AJ2260" i="1"/>
  <c r="AK2260" i="1" s="1"/>
  <c r="AH2260" i="1"/>
  <c r="AI2260" i="1" s="1"/>
  <c r="AG2260" i="1"/>
  <c r="AF2260" i="1"/>
  <c r="AD2260" i="1"/>
  <c r="AE2260" i="1" s="1"/>
  <c r="AJ2259" i="1"/>
  <c r="AK2259" i="1" s="1"/>
  <c r="AH2259" i="1"/>
  <c r="AI2259" i="1" s="1"/>
  <c r="AF2259" i="1"/>
  <c r="AG2259" i="1" s="1"/>
  <c r="AD2259" i="1"/>
  <c r="AE2259" i="1" s="1"/>
  <c r="AJ2258" i="1"/>
  <c r="AK2258" i="1" s="1"/>
  <c r="AH2258" i="1"/>
  <c r="AI2258" i="1" s="1"/>
  <c r="AF2258" i="1"/>
  <c r="AG2258" i="1" s="1"/>
  <c r="AD2258" i="1"/>
  <c r="AE2258" i="1" s="1"/>
  <c r="AJ2257" i="1"/>
  <c r="AK2257" i="1" s="1"/>
  <c r="AH2257" i="1"/>
  <c r="AI2257" i="1" s="1"/>
  <c r="AF2257" i="1"/>
  <c r="AG2257" i="1" s="1"/>
  <c r="AD2257" i="1"/>
  <c r="AE2257" i="1" s="1"/>
  <c r="AJ2256" i="1"/>
  <c r="AK2256" i="1" s="1"/>
  <c r="AH2256" i="1"/>
  <c r="AI2256" i="1" s="1"/>
  <c r="AF2256" i="1"/>
  <c r="AG2256" i="1" s="1"/>
  <c r="AD2256" i="1"/>
  <c r="AE2256" i="1" s="1"/>
  <c r="AJ2255" i="1"/>
  <c r="AK2255" i="1" s="1"/>
  <c r="AH2255" i="1"/>
  <c r="AI2255" i="1" s="1"/>
  <c r="AF2255" i="1"/>
  <c r="AG2255" i="1" s="1"/>
  <c r="AD2255" i="1"/>
  <c r="AE2255" i="1" s="1"/>
  <c r="AJ2254" i="1"/>
  <c r="AK2254" i="1" s="1"/>
  <c r="AH2254" i="1"/>
  <c r="AI2254" i="1" s="1"/>
  <c r="AF2254" i="1"/>
  <c r="AG2254" i="1" s="1"/>
  <c r="AD2254" i="1"/>
  <c r="AE2254" i="1" s="1"/>
  <c r="AJ2253" i="1"/>
  <c r="AK2253" i="1" s="1"/>
  <c r="AH2253" i="1"/>
  <c r="AI2253" i="1" s="1"/>
  <c r="AF2253" i="1"/>
  <c r="AG2253" i="1" s="1"/>
  <c r="AD2253" i="1"/>
  <c r="AE2253" i="1" s="1"/>
  <c r="AJ2252" i="1"/>
  <c r="AK2252" i="1" s="1"/>
  <c r="AH2252" i="1"/>
  <c r="AI2252" i="1" s="1"/>
  <c r="AF2252" i="1"/>
  <c r="AG2252" i="1" s="1"/>
  <c r="AD2252" i="1"/>
  <c r="AE2252" i="1" s="1"/>
  <c r="AJ2251" i="1"/>
  <c r="AK2251" i="1" s="1"/>
  <c r="AH2251" i="1"/>
  <c r="AI2251" i="1" s="1"/>
  <c r="AF2251" i="1"/>
  <c r="AG2251" i="1" s="1"/>
  <c r="AD2251" i="1"/>
  <c r="AE2251" i="1" s="1"/>
  <c r="AJ2250" i="1"/>
  <c r="AK2250" i="1" s="1"/>
  <c r="AH2250" i="1"/>
  <c r="AI2250" i="1" s="1"/>
  <c r="AF2250" i="1"/>
  <c r="AG2250" i="1" s="1"/>
  <c r="AD2250" i="1"/>
  <c r="AE2250" i="1" s="1"/>
  <c r="AJ2249" i="1"/>
  <c r="AK2249" i="1" s="1"/>
  <c r="AH2249" i="1"/>
  <c r="AI2249" i="1" s="1"/>
  <c r="AF2249" i="1"/>
  <c r="AG2249" i="1" s="1"/>
  <c r="AD2249" i="1"/>
  <c r="AE2249" i="1" s="1"/>
  <c r="AJ2248" i="1"/>
  <c r="AK2248" i="1" s="1"/>
  <c r="AH2248" i="1"/>
  <c r="AI2248" i="1" s="1"/>
  <c r="AF2248" i="1"/>
  <c r="AG2248" i="1" s="1"/>
  <c r="AD2248" i="1"/>
  <c r="AE2248" i="1" s="1"/>
  <c r="AJ2247" i="1"/>
  <c r="AK2247" i="1" s="1"/>
  <c r="AH2247" i="1"/>
  <c r="AI2247" i="1" s="1"/>
  <c r="AF2247" i="1"/>
  <c r="AG2247" i="1" s="1"/>
  <c r="AD2247" i="1"/>
  <c r="AE2247" i="1" s="1"/>
  <c r="AJ2246" i="1"/>
  <c r="AK2246" i="1" s="1"/>
  <c r="AH2246" i="1"/>
  <c r="AI2246" i="1" s="1"/>
  <c r="AF2246" i="1"/>
  <c r="AG2246" i="1" s="1"/>
  <c r="AD2246" i="1"/>
  <c r="AE2246" i="1" s="1"/>
  <c r="AJ2245" i="1"/>
  <c r="AK2245" i="1" s="1"/>
  <c r="AH2245" i="1"/>
  <c r="AI2245" i="1" s="1"/>
  <c r="AF2245" i="1"/>
  <c r="AG2245" i="1" s="1"/>
  <c r="AD2245" i="1"/>
  <c r="AE2245" i="1" s="1"/>
  <c r="AJ2244" i="1"/>
  <c r="AK2244" i="1" s="1"/>
  <c r="AH2244" i="1"/>
  <c r="AI2244" i="1" s="1"/>
  <c r="AF2244" i="1"/>
  <c r="AG2244" i="1" s="1"/>
  <c r="AD2244" i="1"/>
  <c r="AE2244" i="1" s="1"/>
  <c r="AJ2243" i="1"/>
  <c r="AK2243" i="1" s="1"/>
  <c r="AH2243" i="1"/>
  <c r="AI2243" i="1" s="1"/>
  <c r="AF2243" i="1"/>
  <c r="AG2243" i="1" s="1"/>
  <c r="AD2243" i="1"/>
  <c r="AE2243" i="1" s="1"/>
  <c r="AJ2242" i="1"/>
  <c r="AK2242" i="1" s="1"/>
  <c r="AH2242" i="1"/>
  <c r="AI2242" i="1" s="1"/>
  <c r="AF2242" i="1"/>
  <c r="AG2242" i="1" s="1"/>
  <c r="AD2242" i="1"/>
  <c r="AE2242" i="1" s="1"/>
  <c r="AJ2241" i="1"/>
  <c r="AK2241" i="1" s="1"/>
  <c r="AH2241" i="1"/>
  <c r="AI2241" i="1" s="1"/>
  <c r="AF2241" i="1"/>
  <c r="AG2241" i="1" s="1"/>
  <c r="AD2241" i="1"/>
  <c r="AE2241" i="1" s="1"/>
  <c r="AJ2240" i="1"/>
  <c r="AK2240" i="1" s="1"/>
  <c r="AH2240" i="1"/>
  <c r="AI2240" i="1" s="1"/>
  <c r="AF2240" i="1"/>
  <c r="AG2240" i="1" s="1"/>
  <c r="AD2240" i="1"/>
  <c r="AE2240" i="1" s="1"/>
  <c r="AJ2239" i="1"/>
  <c r="AK2239" i="1" s="1"/>
  <c r="AH2239" i="1"/>
  <c r="AI2239" i="1" s="1"/>
  <c r="AF2239" i="1"/>
  <c r="AG2239" i="1" s="1"/>
  <c r="AD2239" i="1"/>
  <c r="AE2239" i="1" s="1"/>
  <c r="AJ2238" i="1"/>
  <c r="AK2238" i="1" s="1"/>
  <c r="AH2238" i="1"/>
  <c r="AI2238" i="1" s="1"/>
  <c r="AG2238" i="1"/>
  <c r="AF2238" i="1"/>
  <c r="AD2238" i="1"/>
  <c r="AE2238" i="1" s="1"/>
  <c r="AJ2237" i="1"/>
  <c r="AK2237" i="1" s="1"/>
  <c r="AH2237" i="1"/>
  <c r="AI2237" i="1" s="1"/>
  <c r="AF2237" i="1"/>
  <c r="AG2237" i="1" s="1"/>
  <c r="AD2237" i="1"/>
  <c r="AE2237" i="1" s="1"/>
  <c r="AJ2236" i="1"/>
  <c r="AK2236" i="1" s="1"/>
  <c r="AH2236" i="1"/>
  <c r="AI2236" i="1" s="1"/>
  <c r="AF2236" i="1"/>
  <c r="AG2236" i="1" s="1"/>
  <c r="AD2236" i="1"/>
  <c r="AE2236" i="1" s="1"/>
  <c r="AJ2235" i="1"/>
  <c r="AK2235" i="1" s="1"/>
  <c r="AH2235" i="1"/>
  <c r="AI2235" i="1" s="1"/>
  <c r="AF2235" i="1"/>
  <c r="AG2235" i="1" s="1"/>
  <c r="AD2235" i="1"/>
  <c r="AE2235" i="1" s="1"/>
  <c r="AJ2234" i="1"/>
  <c r="AK2234" i="1" s="1"/>
  <c r="AH2234" i="1"/>
  <c r="AI2234" i="1" s="1"/>
  <c r="AF2234" i="1"/>
  <c r="AG2234" i="1" s="1"/>
  <c r="AD2234" i="1"/>
  <c r="AE2234" i="1" s="1"/>
  <c r="AJ2233" i="1"/>
  <c r="AK2233" i="1" s="1"/>
  <c r="AH2233" i="1"/>
  <c r="AI2233" i="1" s="1"/>
  <c r="AF2233" i="1"/>
  <c r="AG2233" i="1" s="1"/>
  <c r="AD2233" i="1"/>
  <c r="AE2233" i="1" s="1"/>
  <c r="AJ2232" i="1"/>
  <c r="AK2232" i="1" s="1"/>
  <c r="AH2232" i="1"/>
  <c r="AI2232" i="1" s="1"/>
  <c r="AF2232" i="1"/>
  <c r="AG2232" i="1" s="1"/>
  <c r="AD2232" i="1"/>
  <c r="AE2232" i="1" s="1"/>
  <c r="AJ2231" i="1"/>
  <c r="AK2231" i="1" s="1"/>
  <c r="AH2231" i="1"/>
  <c r="AI2231" i="1" s="1"/>
  <c r="AF2231" i="1"/>
  <c r="AG2231" i="1" s="1"/>
  <c r="AD2231" i="1"/>
  <c r="AE2231" i="1" s="1"/>
  <c r="AJ2230" i="1"/>
  <c r="AK2230" i="1" s="1"/>
  <c r="AH2230" i="1"/>
  <c r="AI2230" i="1" s="1"/>
  <c r="AF2230" i="1"/>
  <c r="AG2230" i="1" s="1"/>
  <c r="AD2230" i="1"/>
  <c r="AE2230" i="1" s="1"/>
  <c r="AJ2229" i="1"/>
  <c r="AK2229" i="1" s="1"/>
  <c r="AH2229" i="1"/>
  <c r="AI2229" i="1" s="1"/>
  <c r="AF2229" i="1"/>
  <c r="AG2229" i="1" s="1"/>
  <c r="AD2229" i="1"/>
  <c r="AE2229" i="1" s="1"/>
  <c r="AJ2228" i="1"/>
  <c r="AK2228" i="1" s="1"/>
  <c r="AH2228" i="1"/>
  <c r="AI2228" i="1" s="1"/>
  <c r="AF2228" i="1"/>
  <c r="AG2228" i="1" s="1"/>
  <c r="AD2228" i="1"/>
  <c r="AE2228" i="1" s="1"/>
  <c r="AJ2227" i="1"/>
  <c r="AK2227" i="1" s="1"/>
  <c r="AH2227" i="1"/>
  <c r="AI2227" i="1" s="1"/>
  <c r="AF2227" i="1"/>
  <c r="AG2227" i="1" s="1"/>
  <c r="AD2227" i="1"/>
  <c r="AE2227" i="1" s="1"/>
  <c r="AJ2226" i="1"/>
  <c r="AK2226" i="1" s="1"/>
  <c r="AH2226" i="1"/>
  <c r="AI2226" i="1" s="1"/>
  <c r="AF2226" i="1"/>
  <c r="AG2226" i="1" s="1"/>
  <c r="AD2226" i="1"/>
  <c r="AE2226" i="1" s="1"/>
  <c r="AJ2225" i="1"/>
  <c r="AK2225" i="1" s="1"/>
  <c r="AH2225" i="1"/>
  <c r="AI2225" i="1" s="1"/>
  <c r="AF2225" i="1"/>
  <c r="AG2225" i="1" s="1"/>
  <c r="AD2225" i="1"/>
  <c r="AE2225" i="1" s="1"/>
  <c r="AJ2224" i="1"/>
  <c r="AK2224" i="1" s="1"/>
  <c r="AH2224" i="1"/>
  <c r="AI2224" i="1" s="1"/>
  <c r="AF2224" i="1"/>
  <c r="AG2224" i="1" s="1"/>
  <c r="AD2224" i="1"/>
  <c r="AE2224" i="1" s="1"/>
  <c r="AJ2223" i="1"/>
  <c r="AK2223" i="1" s="1"/>
  <c r="AH2223" i="1"/>
  <c r="AI2223" i="1" s="1"/>
  <c r="AF2223" i="1"/>
  <c r="AG2223" i="1" s="1"/>
  <c r="AD2223" i="1"/>
  <c r="AE2223" i="1" s="1"/>
  <c r="AJ2222" i="1"/>
  <c r="AK2222" i="1" s="1"/>
  <c r="AH2222" i="1"/>
  <c r="AI2222" i="1" s="1"/>
  <c r="AG2222" i="1"/>
  <c r="AF2222" i="1"/>
  <c r="AD2222" i="1"/>
  <c r="AE2222" i="1" s="1"/>
  <c r="AJ2221" i="1"/>
  <c r="AK2221" i="1" s="1"/>
  <c r="AH2221" i="1"/>
  <c r="AI2221" i="1" s="1"/>
  <c r="AF2221" i="1"/>
  <c r="AG2221" i="1" s="1"/>
  <c r="AD2221" i="1"/>
  <c r="AE2221" i="1" s="1"/>
  <c r="AJ2220" i="1"/>
  <c r="AK2220" i="1" s="1"/>
  <c r="AH2220" i="1"/>
  <c r="AI2220" i="1" s="1"/>
  <c r="AF2220" i="1"/>
  <c r="AG2220" i="1" s="1"/>
  <c r="AD2220" i="1"/>
  <c r="AE2220" i="1" s="1"/>
  <c r="AJ2219" i="1"/>
  <c r="AK2219" i="1" s="1"/>
  <c r="AH2219" i="1"/>
  <c r="AI2219" i="1" s="1"/>
  <c r="AF2219" i="1"/>
  <c r="AG2219" i="1" s="1"/>
  <c r="AD2219" i="1"/>
  <c r="AE2219" i="1" s="1"/>
  <c r="AJ2218" i="1"/>
  <c r="AK2218" i="1" s="1"/>
  <c r="AH2218" i="1"/>
  <c r="AI2218" i="1" s="1"/>
  <c r="AF2218" i="1"/>
  <c r="AG2218" i="1" s="1"/>
  <c r="AD2218" i="1"/>
  <c r="AE2218" i="1" s="1"/>
  <c r="AJ2217" i="1"/>
  <c r="AK2217" i="1" s="1"/>
  <c r="AH2217" i="1"/>
  <c r="AI2217" i="1" s="1"/>
  <c r="AF2217" i="1"/>
  <c r="AG2217" i="1" s="1"/>
  <c r="AD2217" i="1"/>
  <c r="AE2217" i="1" s="1"/>
  <c r="AJ2216" i="1"/>
  <c r="AK2216" i="1" s="1"/>
  <c r="AH2216" i="1"/>
  <c r="AI2216" i="1" s="1"/>
  <c r="AF2216" i="1"/>
  <c r="AG2216" i="1" s="1"/>
  <c r="AD2216" i="1"/>
  <c r="AE2216" i="1" s="1"/>
  <c r="AJ2215" i="1"/>
  <c r="AK2215" i="1" s="1"/>
  <c r="AH2215" i="1"/>
  <c r="AI2215" i="1" s="1"/>
  <c r="AF2215" i="1"/>
  <c r="AG2215" i="1" s="1"/>
  <c r="AD2215" i="1"/>
  <c r="AE2215" i="1" s="1"/>
  <c r="AJ2214" i="1"/>
  <c r="AK2214" i="1" s="1"/>
  <c r="AH2214" i="1"/>
  <c r="AI2214" i="1" s="1"/>
  <c r="AF2214" i="1"/>
  <c r="AG2214" i="1" s="1"/>
  <c r="AD2214" i="1"/>
  <c r="AE2214" i="1" s="1"/>
  <c r="AJ2213" i="1"/>
  <c r="AK2213" i="1" s="1"/>
  <c r="AH2213" i="1"/>
  <c r="AI2213" i="1" s="1"/>
  <c r="AF2213" i="1"/>
  <c r="AG2213" i="1" s="1"/>
  <c r="AD2213" i="1"/>
  <c r="AE2213" i="1" s="1"/>
  <c r="AJ2212" i="1"/>
  <c r="AK2212" i="1" s="1"/>
  <c r="AH2212" i="1"/>
  <c r="AI2212" i="1" s="1"/>
  <c r="AF2212" i="1"/>
  <c r="AG2212" i="1" s="1"/>
  <c r="AD2212" i="1"/>
  <c r="AE2212" i="1" s="1"/>
  <c r="AJ2211" i="1"/>
  <c r="AK2211" i="1" s="1"/>
  <c r="AH2211" i="1"/>
  <c r="AI2211" i="1" s="1"/>
  <c r="AF2211" i="1"/>
  <c r="AG2211" i="1" s="1"/>
  <c r="AD2211" i="1"/>
  <c r="AE2211" i="1" s="1"/>
  <c r="AJ2210" i="1"/>
  <c r="AK2210" i="1" s="1"/>
  <c r="AH2210" i="1"/>
  <c r="AI2210" i="1" s="1"/>
  <c r="AF2210" i="1"/>
  <c r="AG2210" i="1" s="1"/>
  <c r="AD2210" i="1"/>
  <c r="AE2210" i="1" s="1"/>
  <c r="AJ2209" i="1"/>
  <c r="AK2209" i="1" s="1"/>
  <c r="AH2209" i="1"/>
  <c r="AI2209" i="1" s="1"/>
  <c r="AF2209" i="1"/>
  <c r="AG2209" i="1" s="1"/>
  <c r="AD2209" i="1"/>
  <c r="AE2209" i="1" s="1"/>
  <c r="AJ2208" i="1"/>
  <c r="AK2208" i="1" s="1"/>
  <c r="AH2208" i="1"/>
  <c r="AI2208" i="1" s="1"/>
  <c r="AF2208" i="1"/>
  <c r="AG2208" i="1" s="1"/>
  <c r="AD2208" i="1"/>
  <c r="AE2208" i="1" s="1"/>
  <c r="AJ2207" i="1"/>
  <c r="AK2207" i="1" s="1"/>
  <c r="AH2207" i="1"/>
  <c r="AI2207" i="1" s="1"/>
  <c r="AF2207" i="1"/>
  <c r="AG2207" i="1" s="1"/>
  <c r="AD2207" i="1"/>
  <c r="AE2207" i="1" s="1"/>
  <c r="AJ2206" i="1"/>
  <c r="AK2206" i="1" s="1"/>
  <c r="AH2206" i="1"/>
  <c r="AI2206" i="1" s="1"/>
  <c r="AF2206" i="1"/>
  <c r="AG2206" i="1" s="1"/>
  <c r="AD2206" i="1"/>
  <c r="AE2206" i="1" s="1"/>
  <c r="AJ2205" i="1"/>
  <c r="AK2205" i="1" s="1"/>
  <c r="AH2205" i="1"/>
  <c r="AI2205" i="1" s="1"/>
  <c r="AF2205" i="1"/>
  <c r="AG2205" i="1" s="1"/>
  <c r="AD2205" i="1"/>
  <c r="AE2205" i="1" s="1"/>
  <c r="AJ2204" i="1"/>
  <c r="AK2204" i="1" s="1"/>
  <c r="AH2204" i="1"/>
  <c r="AI2204" i="1" s="1"/>
  <c r="AF2204" i="1"/>
  <c r="AG2204" i="1" s="1"/>
  <c r="AD2204" i="1"/>
  <c r="AE2204" i="1" s="1"/>
  <c r="AJ2203" i="1"/>
  <c r="AK2203" i="1" s="1"/>
  <c r="AH2203" i="1"/>
  <c r="AI2203" i="1" s="1"/>
  <c r="AF2203" i="1"/>
  <c r="AG2203" i="1" s="1"/>
  <c r="AD2203" i="1"/>
  <c r="AE2203" i="1" s="1"/>
  <c r="AJ2202" i="1"/>
  <c r="AK2202" i="1" s="1"/>
  <c r="AH2202" i="1"/>
  <c r="AI2202" i="1" s="1"/>
  <c r="AF2202" i="1"/>
  <c r="AG2202" i="1" s="1"/>
  <c r="AD2202" i="1"/>
  <c r="AE2202" i="1" s="1"/>
  <c r="AJ2201" i="1"/>
  <c r="AK2201" i="1" s="1"/>
  <c r="AH2201" i="1"/>
  <c r="AI2201" i="1" s="1"/>
  <c r="AF2201" i="1"/>
  <c r="AG2201" i="1" s="1"/>
  <c r="AD2201" i="1"/>
  <c r="AE2201" i="1" s="1"/>
  <c r="AJ2200" i="1"/>
  <c r="AK2200" i="1" s="1"/>
  <c r="AH2200" i="1"/>
  <c r="AI2200" i="1" s="1"/>
  <c r="AF2200" i="1"/>
  <c r="AG2200" i="1" s="1"/>
  <c r="AD2200" i="1"/>
  <c r="AE2200" i="1" s="1"/>
  <c r="AJ2199" i="1"/>
  <c r="AK2199" i="1" s="1"/>
  <c r="AH2199" i="1"/>
  <c r="AI2199" i="1" s="1"/>
  <c r="AF2199" i="1"/>
  <c r="AG2199" i="1" s="1"/>
  <c r="AD2199" i="1"/>
  <c r="AE2199" i="1" s="1"/>
  <c r="AJ2198" i="1"/>
  <c r="AK2198" i="1" s="1"/>
  <c r="AH2198" i="1"/>
  <c r="AI2198" i="1" s="1"/>
  <c r="AF2198" i="1"/>
  <c r="AG2198" i="1" s="1"/>
  <c r="AD2198" i="1"/>
  <c r="AE2198" i="1" s="1"/>
  <c r="AJ2197" i="1"/>
  <c r="AK2197" i="1" s="1"/>
  <c r="AH2197" i="1"/>
  <c r="AI2197" i="1" s="1"/>
  <c r="AF2197" i="1"/>
  <c r="AG2197" i="1" s="1"/>
  <c r="AD2197" i="1"/>
  <c r="AE2197" i="1" s="1"/>
  <c r="AJ2196" i="1"/>
  <c r="AK2196" i="1" s="1"/>
  <c r="AH2196" i="1"/>
  <c r="AI2196" i="1" s="1"/>
  <c r="AF2196" i="1"/>
  <c r="AG2196" i="1" s="1"/>
  <c r="AD2196" i="1"/>
  <c r="AE2196" i="1" s="1"/>
  <c r="AJ2195" i="1"/>
  <c r="AK2195" i="1" s="1"/>
  <c r="AH2195" i="1"/>
  <c r="AI2195" i="1" s="1"/>
  <c r="AF2195" i="1"/>
  <c r="AG2195" i="1" s="1"/>
  <c r="AD2195" i="1"/>
  <c r="AE2195" i="1" s="1"/>
  <c r="AJ2194" i="1"/>
  <c r="AK2194" i="1" s="1"/>
  <c r="AH2194" i="1"/>
  <c r="AI2194" i="1" s="1"/>
  <c r="AF2194" i="1"/>
  <c r="AG2194" i="1" s="1"/>
  <c r="AD2194" i="1"/>
  <c r="AE2194" i="1" s="1"/>
  <c r="AJ2193" i="1"/>
  <c r="AK2193" i="1" s="1"/>
  <c r="AH2193" i="1"/>
  <c r="AI2193" i="1" s="1"/>
  <c r="AF2193" i="1"/>
  <c r="AG2193" i="1" s="1"/>
  <c r="AD2193" i="1"/>
  <c r="AE2193" i="1" s="1"/>
  <c r="AJ2192" i="1"/>
  <c r="AK2192" i="1" s="1"/>
  <c r="AH2192" i="1"/>
  <c r="AI2192" i="1" s="1"/>
  <c r="AF2192" i="1"/>
  <c r="AG2192" i="1" s="1"/>
  <c r="AD2192" i="1"/>
  <c r="AE2192" i="1" s="1"/>
  <c r="AJ2191" i="1"/>
  <c r="AK2191" i="1" s="1"/>
  <c r="AH2191" i="1"/>
  <c r="AI2191" i="1" s="1"/>
  <c r="AF2191" i="1"/>
  <c r="AG2191" i="1" s="1"/>
  <c r="AD2191" i="1"/>
  <c r="AE2191" i="1" s="1"/>
  <c r="AJ2190" i="1"/>
  <c r="AK2190" i="1" s="1"/>
  <c r="AH2190" i="1"/>
  <c r="AI2190" i="1" s="1"/>
  <c r="AF2190" i="1"/>
  <c r="AG2190" i="1" s="1"/>
  <c r="AD2190" i="1"/>
  <c r="AE2190" i="1" s="1"/>
  <c r="AJ2189" i="1"/>
  <c r="AK2189" i="1" s="1"/>
  <c r="AH2189" i="1"/>
  <c r="AI2189" i="1" s="1"/>
  <c r="AF2189" i="1"/>
  <c r="AG2189" i="1" s="1"/>
  <c r="AD2189" i="1"/>
  <c r="AE2189" i="1" s="1"/>
  <c r="AJ2188" i="1"/>
  <c r="AK2188" i="1" s="1"/>
  <c r="AH2188" i="1"/>
  <c r="AI2188" i="1" s="1"/>
  <c r="AF2188" i="1"/>
  <c r="AG2188" i="1" s="1"/>
  <c r="AD2188" i="1"/>
  <c r="AE2188" i="1" s="1"/>
  <c r="AJ2187" i="1"/>
  <c r="AK2187" i="1" s="1"/>
  <c r="AH2187" i="1"/>
  <c r="AI2187" i="1" s="1"/>
  <c r="AF2187" i="1"/>
  <c r="AG2187" i="1" s="1"/>
  <c r="AD2187" i="1"/>
  <c r="AE2187" i="1" s="1"/>
  <c r="AJ2186" i="1"/>
  <c r="AK2186" i="1" s="1"/>
  <c r="AH2186" i="1"/>
  <c r="AI2186" i="1" s="1"/>
  <c r="AF2186" i="1"/>
  <c r="AG2186" i="1" s="1"/>
  <c r="AD2186" i="1"/>
  <c r="AE2186" i="1" s="1"/>
  <c r="AJ2185" i="1"/>
  <c r="AK2185" i="1" s="1"/>
  <c r="AH2185" i="1"/>
  <c r="AI2185" i="1" s="1"/>
  <c r="AF2185" i="1"/>
  <c r="AG2185" i="1" s="1"/>
  <c r="AD2185" i="1"/>
  <c r="AE2185" i="1" s="1"/>
  <c r="AJ2184" i="1"/>
  <c r="AK2184" i="1" s="1"/>
  <c r="AH2184" i="1"/>
  <c r="AI2184" i="1" s="1"/>
  <c r="AF2184" i="1"/>
  <c r="AG2184" i="1" s="1"/>
  <c r="AD2184" i="1"/>
  <c r="AE2184" i="1" s="1"/>
  <c r="AJ2183" i="1"/>
  <c r="AK2183" i="1" s="1"/>
  <c r="AH2183" i="1"/>
  <c r="AI2183" i="1" s="1"/>
  <c r="AF2183" i="1"/>
  <c r="AG2183" i="1" s="1"/>
  <c r="AD2183" i="1"/>
  <c r="AE2183" i="1" s="1"/>
  <c r="AJ2182" i="1"/>
  <c r="AK2182" i="1" s="1"/>
  <c r="AH2182" i="1"/>
  <c r="AI2182" i="1" s="1"/>
  <c r="AF2182" i="1"/>
  <c r="AG2182" i="1" s="1"/>
  <c r="AD2182" i="1"/>
  <c r="AE2182" i="1" s="1"/>
  <c r="AJ2181" i="1"/>
  <c r="AK2181" i="1" s="1"/>
  <c r="AH2181" i="1"/>
  <c r="AI2181" i="1" s="1"/>
  <c r="AF2181" i="1"/>
  <c r="AG2181" i="1" s="1"/>
  <c r="AD2181" i="1"/>
  <c r="AE2181" i="1" s="1"/>
  <c r="AJ2180" i="1"/>
  <c r="AK2180" i="1" s="1"/>
  <c r="AH2180" i="1"/>
  <c r="AI2180" i="1" s="1"/>
  <c r="AF2180" i="1"/>
  <c r="AG2180" i="1" s="1"/>
  <c r="AD2180" i="1"/>
  <c r="AE2180" i="1" s="1"/>
  <c r="AJ2179" i="1"/>
  <c r="AK2179" i="1" s="1"/>
  <c r="AH2179" i="1"/>
  <c r="AI2179" i="1" s="1"/>
  <c r="AF2179" i="1"/>
  <c r="AG2179" i="1" s="1"/>
  <c r="AD2179" i="1"/>
  <c r="AE2179" i="1" s="1"/>
  <c r="AJ2178" i="1"/>
  <c r="AK2178" i="1" s="1"/>
  <c r="AH2178" i="1"/>
  <c r="AI2178" i="1" s="1"/>
  <c r="AF2178" i="1"/>
  <c r="AG2178" i="1" s="1"/>
  <c r="AD2178" i="1"/>
  <c r="AE2178" i="1" s="1"/>
  <c r="AJ2177" i="1"/>
  <c r="AK2177" i="1" s="1"/>
  <c r="AH2177" i="1"/>
  <c r="AI2177" i="1" s="1"/>
  <c r="AF2177" i="1"/>
  <c r="AG2177" i="1" s="1"/>
  <c r="AD2177" i="1"/>
  <c r="AE2177" i="1" s="1"/>
  <c r="AJ2176" i="1"/>
  <c r="AK2176" i="1" s="1"/>
  <c r="AH2176" i="1"/>
  <c r="AI2176" i="1" s="1"/>
  <c r="AF2176" i="1"/>
  <c r="AG2176" i="1" s="1"/>
  <c r="AD2176" i="1"/>
  <c r="AE2176" i="1" s="1"/>
  <c r="AJ2175" i="1"/>
  <c r="AK2175" i="1" s="1"/>
  <c r="AH2175" i="1"/>
  <c r="AI2175" i="1" s="1"/>
  <c r="AF2175" i="1"/>
  <c r="AG2175" i="1" s="1"/>
  <c r="AD2175" i="1"/>
  <c r="AE2175" i="1" s="1"/>
  <c r="AJ2174" i="1"/>
  <c r="AK2174" i="1" s="1"/>
  <c r="AH2174" i="1"/>
  <c r="AI2174" i="1" s="1"/>
  <c r="AG2174" i="1"/>
  <c r="AF2174" i="1"/>
  <c r="AD2174" i="1"/>
  <c r="AE2174" i="1" s="1"/>
  <c r="AJ2173" i="1"/>
  <c r="AK2173" i="1" s="1"/>
  <c r="AH2173" i="1"/>
  <c r="AI2173" i="1" s="1"/>
  <c r="AF2173" i="1"/>
  <c r="AG2173" i="1" s="1"/>
  <c r="AD2173" i="1"/>
  <c r="AE2173" i="1" s="1"/>
  <c r="AJ2172" i="1"/>
  <c r="AK2172" i="1" s="1"/>
  <c r="AH2172" i="1"/>
  <c r="AI2172" i="1" s="1"/>
  <c r="AF2172" i="1"/>
  <c r="AG2172" i="1" s="1"/>
  <c r="AD2172" i="1"/>
  <c r="AE2172" i="1" s="1"/>
  <c r="AJ2171" i="1"/>
  <c r="AK2171" i="1" s="1"/>
  <c r="AH2171" i="1"/>
  <c r="AI2171" i="1" s="1"/>
  <c r="AF2171" i="1"/>
  <c r="AG2171" i="1" s="1"/>
  <c r="AD2171" i="1"/>
  <c r="AE2171" i="1" s="1"/>
  <c r="AJ2170" i="1"/>
  <c r="AK2170" i="1" s="1"/>
  <c r="AH2170" i="1"/>
  <c r="AI2170" i="1" s="1"/>
  <c r="AF2170" i="1"/>
  <c r="AG2170" i="1" s="1"/>
  <c r="AD2170" i="1"/>
  <c r="AE2170" i="1" s="1"/>
  <c r="AJ2169" i="1"/>
  <c r="AK2169" i="1" s="1"/>
  <c r="AH2169" i="1"/>
  <c r="AI2169" i="1" s="1"/>
  <c r="AF2169" i="1"/>
  <c r="AG2169" i="1" s="1"/>
  <c r="AD2169" i="1"/>
  <c r="AE2169" i="1" s="1"/>
  <c r="AJ2168" i="1"/>
  <c r="AK2168" i="1" s="1"/>
  <c r="AH2168" i="1"/>
  <c r="AI2168" i="1" s="1"/>
  <c r="AF2168" i="1"/>
  <c r="AG2168" i="1" s="1"/>
  <c r="AD2168" i="1"/>
  <c r="AE2168" i="1" s="1"/>
  <c r="AJ2167" i="1"/>
  <c r="AK2167" i="1" s="1"/>
  <c r="AH2167" i="1"/>
  <c r="AI2167" i="1" s="1"/>
  <c r="AF2167" i="1"/>
  <c r="AG2167" i="1" s="1"/>
  <c r="AD2167" i="1"/>
  <c r="AE2167" i="1" s="1"/>
  <c r="AJ2166" i="1"/>
  <c r="AK2166" i="1" s="1"/>
  <c r="AH2166" i="1"/>
  <c r="AI2166" i="1" s="1"/>
  <c r="AF2166" i="1"/>
  <c r="AG2166" i="1" s="1"/>
  <c r="AD2166" i="1"/>
  <c r="AE2166" i="1" s="1"/>
  <c r="AJ2165" i="1"/>
  <c r="AK2165" i="1" s="1"/>
  <c r="AH2165" i="1"/>
  <c r="AI2165" i="1" s="1"/>
  <c r="AF2165" i="1"/>
  <c r="AG2165" i="1" s="1"/>
  <c r="AD2165" i="1"/>
  <c r="AE2165" i="1" s="1"/>
  <c r="AJ2164" i="1"/>
  <c r="AK2164" i="1" s="1"/>
  <c r="AH2164" i="1"/>
  <c r="AI2164" i="1" s="1"/>
  <c r="AF2164" i="1"/>
  <c r="AG2164" i="1" s="1"/>
  <c r="AD2164" i="1"/>
  <c r="AE2164" i="1" s="1"/>
  <c r="AJ2163" i="1"/>
  <c r="AK2163" i="1" s="1"/>
  <c r="AH2163" i="1"/>
  <c r="AI2163" i="1" s="1"/>
  <c r="AF2163" i="1"/>
  <c r="AG2163" i="1" s="1"/>
  <c r="AD2163" i="1"/>
  <c r="AE2163" i="1" s="1"/>
  <c r="AJ2162" i="1"/>
  <c r="AK2162" i="1" s="1"/>
  <c r="AH2162" i="1"/>
  <c r="AI2162" i="1" s="1"/>
  <c r="AF2162" i="1"/>
  <c r="AG2162" i="1" s="1"/>
  <c r="AD2162" i="1"/>
  <c r="AE2162" i="1" s="1"/>
  <c r="AJ2161" i="1"/>
  <c r="AK2161" i="1" s="1"/>
  <c r="AH2161" i="1"/>
  <c r="AI2161" i="1" s="1"/>
  <c r="AF2161" i="1"/>
  <c r="AG2161" i="1" s="1"/>
  <c r="AD2161" i="1"/>
  <c r="AE2161" i="1" s="1"/>
  <c r="AJ2160" i="1"/>
  <c r="AK2160" i="1" s="1"/>
  <c r="AH2160" i="1"/>
  <c r="AI2160" i="1" s="1"/>
  <c r="AF2160" i="1"/>
  <c r="AG2160" i="1" s="1"/>
  <c r="AD2160" i="1"/>
  <c r="AE2160" i="1" s="1"/>
  <c r="AJ2159" i="1"/>
  <c r="AK2159" i="1" s="1"/>
  <c r="AH2159" i="1"/>
  <c r="AI2159" i="1" s="1"/>
  <c r="AF2159" i="1"/>
  <c r="AG2159" i="1" s="1"/>
  <c r="AD2159" i="1"/>
  <c r="AE2159" i="1" s="1"/>
  <c r="AJ2158" i="1"/>
  <c r="AK2158" i="1" s="1"/>
  <c r="AH2158" i="1"/>
  <c r="AI2158" i="1" s="1"/>
  <c r="AF2158" i="1"/>
  <c r="AG2158" i="1" s="1"/>
  <c r="AD2158" i="1"/>
  <c r="AE2158" i="1" s="1"/>
  <c r="AJ2157" i="1"/>
  <c r="AK2157" i="1" s="1"/>
  <c r="AH2157" i="1"/>
  <c r="AI2157" i="1" s="1"/>
  <c r="AF2157" i="1"/>
  <c r="AG2157" i="1" s="1"/>
  <c r="AD2157" i="1"/>
  <c r="AE2157" i="1" s="1"/>
  <c r="AJ2156" i="1"/>
  <c r="AK2156" i="1" s="1"/>
  <c r="AH2156" i="1"/>
  <c r="AI2156" i="1" s="1"/>
  <c r="AF2156" i="1"/>
  <c r="AG2156" i="1" s="1"/>
  <c r="AD2156" i="1"/>
  <c r="AE2156" i="1" s="1"/>
  <c r="AJ2155" i="1"/>
  <c r="AK2155" i="1" s="1"/>
  <c r="AH2155" i="1"/>
  <c r="AI2155" i="1" s="1"/>
  <c r="AF2155" i="1"/>
  <c r="AG2155" i="1" s="1"/>
  <c r="AD2155" i="1"/>
  <c r="AE2155" i="1" s="1"/>
  <c r="AJ2154" i="1"/>
  <c r="AK2154" i="1" s="1"/>
  <c r="AH2154" i="1"/>
  <c r="AI2154" i="1" s="1"/>
  <c r="AF2154" i="1"/>
  <c r="AG2154" i="1" s="1"/>
  <c r="AD2154" i="1"/>
  <c r="AE2154" i="1" s="1"/>
  <c r="AJ2153" i="1"/>
  <c r="AK2153" i="1" s="1"/>
  <c r="AH2153" i="1"/>
  <c r="AI2153" i="1" s="1"/>
  <c r="AF2153" i="1"/>
  <c r="AG2153" i="1" s="1"/>
  <c r="AD2153" i="1"/>
  <c r="AE2153" i="1" s="1"/>
  <c r="AJ2152" i="1"/>
  <c r="AK2152" i="1" s="1"/>
  <c r="AH2152" i="1"/>
  <c r="AI2152" i="1" s="1"/>
  <c r="AF2152" i="1"/>
  <c r="AG2152" i="1" s="1"/>
  <c r="AD2152" i="1"/>
  <c r="AE2152" i="1" s="1"/>
  <c r="AJ2151" i="1"/>
  <c r="AK2151" i="1" s="1"/>
  <c r="AH2151" i="1"/>
  <c r="AI2151" i="1" s="1"/>
  <c r="AF2151" i="1"/>
  <c r="AG2151" i="1" s="1"/>
  <c r="AD2151" i="1"/>
  <c r="AE2151" i="1" s="1"/>
  <c r="AJ2150" i="1"/>
  <c r="AK2150" i="1" s="1"/>
  <c r="AH2150" i="1"/>
  <c r="AI2150" i="1" s="1"/>
  <c r="AF2150" i="1"/>
  <c r="AG2150" i="1" s="1"/>
  <c r="AD2150" i="1"/>
  <c r="AE2150" i="1" s="1"/>
  <c r="AJ2149" i="1"/>
  <c r="AK2149" i="1" s="1"/>
  <c r="AH2149" i="1"/>
  <c r="AI2149" i="1" s="1"/>
  <c r="AF2149" i="1"/>
  <c r="AG2149" i="1" s="1"/>
  <c r="AD2149" i="1"/>
  <c r="AE2149" i="1" s="1"/>
  <c r="AJ2148" i="1"/>
  <c r="AK2148" i="1" s="1"/>
  <c r="AH2148" i="1"/>
  <c r="AI2148" i="1" s="1"/>
  <c r="AF2148" i="1"/>
  <c r="AG2148" i="1" s="1"/>
  <c r="AD2148" i="1"/>
  <c r="AE2148" i="1" s="1"/>
  <c r="AJ2147" i="1"/>
  <c r="AK2147" i="1" s="1"/>
  <c r="AH2147" i="1"/>
  <c r="AI2147" i="1" s="1"/>
  <c r="AF2147" i="1"/>
  <c r="AG2147" i="1" s="1"/>
  <c r="AD2147" i="1"/>
  <c r="AE2147" i="1" s="1"/>
  <c r="AJ2146" i="1"/>
  <c r="AK2146" i="1" s="1"/>
  <c r="AH2146" i="1"/>
  <c r="AI2146" i="1" s="1"/>
  <c r="AF2146" i="1"/>
  <c r="AG2146" i="1" s="1"/>
  <c r="AD2146" i="1"/>
  <c r="AE2146" i="1" s="1"/>
  <c r="AJ2145" i="1"/>
  <c r="AK2145" i="1" s="1"/>
  <c r="AH2145" i="1"/>
  <c r="AI2145" i="1" s="1"/>
  <c r="AF2145" i="1"/>
  <c r="AG2145" i="1" s="1"/>
  <c r="AD2145" i="1"/>
  <c r="AE2145" i="1" s="1"/>
  <c r="AJ2144" i="1"/>
  <c r="AK2144" i="1" s="1"/>
  <c r="AH2144" i="1"/>
  <c r="AI2144" i="1" s="1"/>
  <c r="AF2144" i="1"/>
  <c r="AG2144" i="1" s="1"/>
  <c r="AD2144" i="1"/>
  <c r="AE2144" i="1" s="1"/>
  <c r="AJ2143" i="1"/>
  <c r="AK2143" i="1" s="1"/>
  <c r="AH2143" i="1"/>
  <c r="AI2143" i="1" s="1"/>
  <c r="AF2143" i="1"/>
  <c r="AG2143" i="1" s="1"/>
  <c r="AD2143" i="1"/>
  <c r="AE2143" i="1" s="1"/>
  <c r="AJ2142" i="1"/>
  <c r="AK2142" i="1" s="1"/>
  <c r="AH2142" i="1"/>
  <c r="AI2142" i="1" s="1"/>
  <c r="AF2142" i="1"/>
  <c r="AG2142" i="1" s="1"/>
  <c r="AD2142" i="1"/>
  <c r="AE2142" i="1" s="1"/>
  <c r="AJ2141" i="1"/>
  <c r="AK2141" i="1" s="1"/>
  <c r="AH2141" i="1"/>
  <c r="AI2141" i="1" s="1"/>
  <c r="AF2141" i="1"/>
  <c r="AG2141" i="1" s="1"/>
  <c r="AD2141" i="1"/>
  <c r="AE2141" i="1" s="1"/>
  <c r="AJ2140" i="1"/>
  <c r="AK2140" i="1" s="1"/>
  <c r="AH2140" i="1"/>
  <c r="AI2140" i="1" s="1"/>
  <c r="AF2140" i="1"/>
  <c r="AG2140" i="1" s="1"/>
  <c r="AD2140" i="1"/>
  <c r="AE2140" i="1" s="1"/>
  <c r="AJ2139" i="1"/>
  <c r="AK2139" i="1" s="1"/>
  <c r="AH2139" i="1"/>
  <c r="AI2139" i="1" s="1"/>
  <c r="AF2139" i="1"/>
  <c r="AG2139" i="1" s="1"/>
  <c r="AD2139" i="1"/>
  <c r="AE2139" i="1" s="1"/>
  <c r="AJ2138" i="1"/>
  <c r="AK2138" i="1" s="1"/>
  <c r="AH2138" i="1"/>
  <c r="AI2138" i="1" s="1"/>
  <c r="AF2138" i="1"/>
  <c r="AG2138" i="1" s="1"/>
  <c r="AD2138" i="1"/>
  <c r="AE2138" i="1" s="1"/>
  <c r="AJ2137" i="1"/>
  <c r="AK2137" i="1" s="1"/>
  <c r="AH2137" i="1"/>
  <c r="AI2137" i="1" s="1"/>
  <c r="AF2137" i="1"/>
  <c r="AG2137" i="1" s="1"/>
  <c r="AD2137" i="1"/>
  <c r="AE2137" i="1" s="1"/>
  <c r="AJ2136" i="1"/>
  <c r="AK2136" i="1" s="1"/>
  <c r="AH2136" i="1"/>
  <c r="AI2136" i="1" s="1"/>
  <c r="AF2136" i="1"/>
  <c r="AG2136" i="1" s="1"/>
  <c r="AD2136" i="1"/>
  <c r="AE2136" i="1" s="1"/>
  <c r="AJ2135" i="1"/>
  <c r="AK2135" i="1" s="1"/>
  <c r="AH2135" i="1"/>
  <c r="AI2135" i="1" s="1"/>
  <c r="AF2135" i="1"/>
  <c r="AG2135" i="1" s="1"/>
  <c r="AD2135" i="1"/>
  <c r="AE2135" i="1" s="1"/>
  <c r="AJ2134" i="1"/>
  <c r="AK2134" i="1" s="1"/>
  <c r="AH2134" i="1"/>
  <c r="AI2134" i="1" s="1"/>
  <c r="AF2134" i="1"/>
  <c r="AG2134" i="1" s="1"/>
  <c r="AD2134" i="1"/>
  <c r="AE2134" i="1" s="1"/>
  <c r="AJ2133" i="1"/>
  <c r="AK2133" i="1" s="1"/>
  <c r="AH2133" i="1"/>
  <c r="AI2133" i="1" s="1"/>
  <c r="AF2133" i="1"/>
  <c r="AG2133" i="1" s="1"/>
  <c r="AD2133" i="1"/>
  <c r="AE2133" i="1" s="1"/>
  <c r="AJ2132" i="1"/>
  <c r="AK2132" i="1" s="1"/>
  <c r="AH2132" i="1"/>
  <c r="AI2132" i="1" s="1"/>
  <c r="AG2132" i="1"/>
  <c r="AF2132" i="1"/>
  <c r="AD2132" i="1"/>
  <c r="AE2132" i="1" s="1"/>
  <c r="AJ2131" i="1"/>
  <c r="AK2131" i="1" s="1"/>
  <c r="AH2131" i="1"/>
  <c r="AI2131" i="1" s="1"/>
  <c r="AF2131" i="1"/>
  <c r="AG2131" i="1" s="1"/>
  <c r="AD2131" i="1"/>
  <c r="AE2131" i="1" s="1"/>
  <c r="AJ2130" i="1"/>
  <c r="AK2130" i="1" s="1"/>
  <c r="AH2130" i="1"/>
  <c r="AI2130" i="1" s="1"/>
  <c r="AF2130" i="1"/>
  <c r="AG2130" i="1" s="1"/>
  <c r="AD2130" i="1"/>
  <c r="AE2130" i="1" s="1"/>
  <c r="AJ2129" i="1"/>
  <c r="AK2129" i="1" s="1"/>
  <c r="AH2129" i="1"/>
  <c r="AI2129" i="1" s="1"/>
  <c r="AF2129" i="1"/>
  <c r="AG2129" i="1" s="1"/>
  <c r="AD2129" i="1"/>
  <c r="AE2129" i="1" s="1"/>
  <c r="AJ2128" i="1"/>
  <c r="AK2128" i="1" s="1"/>
  <c r="AH2128" i="1"/>
  <c r="AI2128" i="1" s="1"/>
  <c r="AF2128" i="1"/>
  <c r="AG2128" i="1" s="1"/>
  <c r="AD2128" i="1"/>
  <c r="AE2128" i="1" s="1"/>
  <c r="AJ2127" i="1"/>
  <c r="AK2127" i="1" s="1"/>
  <c r="AH2127" i="1"/>
  <c r="AI2127" i="1" s="1"/>
  <c r="AF2127" i="1"/>
  <c r="AG2127" i="1" s="1"/>
  <c r="AD2127" i="1"/>
  <c r="AE2127" i="1" s="1"/>
  <c r="AJ2126" i="1"/>
  <c r="AK2126" i="1" s="1"/>
  <c r="AH2126" i="1"/>
  <c r="AI2126" i="1" s="1"/>
  <c r="AF2126" i="1"/>
  <c r="AG2126" i="1" s="1"/>
  <c r="AD2126" i="1"/>
  <c r="AE2126" i="1" s="1"/>
  <c r="AJ2125" i="1"/>
  <c r="AK2125" i="1" s="1"/>
  <c r="AH2125" i="1"/>
  <c r="AI2125" i="1" s="1"/>
  <c r="AF2125" i="1"/>
  <c r="AG2125" i="1" s="1"/>
  <c r="AD2125" i="1"/>
  <c r="AE2125" i="1" s="1"/>
  <c r="AJ2124" i="1"/>
  <c r="AK2124" i="1" s="1"/>
  <c r="AH2124" i="1"/>
  <c r="AI2124" i="1" s="1"/>
  <c r="AF2124" i="1"/>
  <c r="AG2124" i="1" s="1"/>
  <c r="AD2124" i="1"/>
  <c r="AE2124" i="1" s="1"/>
  <c r="AJ2123" i="1"/>
  <c r="AK2123" i="1" s="1"/>
  <c r="AH2123" i="1"/>
  <c r="AI2123" i="1" s="1"/>
  <c r="AF2123" i="1"/>
  <c r="AG2123" i="1" s="1"/>
  <c r="AD2123" i="1"/>
  <c r="AE2123" i="1" s="1"/>
  <c r="AJ2122" i="1"/>
  <c r="AK2122" i="1" s="1"/>
  <c r="AH2122" i="1"/>
  <c r="AI2122" i="1" s="1"/>
  <c r="AF2122" i="1"/>
  <c r="AG2122" i="1" s="1"/>
  <c r="AD2122" i="1"/>
  <c r="AE2122" i="1" s="1"/>
  <c r="AJ2121" i="1"/>
  <c r="AK2121" i="1" s="1"/>
  <c r="AH2121" i="1"/>
  <c r="AI2121" i="1" s="1"/>
  <c r="AF2121" i="1"/>
  <c r="AG2121" i="1" s="1"/>
  <c r="AD2121" i="1"/>
  <c r="AE2121" i="1" s="1"/>
  <c r="AJ2120" i="1"/>
  <c r="AK2120" i="1" s="1"/>
  <c r="AH2120" i="1"/>
  <c r="AI2120" i="1" s="1"/>
  <c r="AF2120" i="1"/>
  <c r="AG2120" i="1" s="1"/>
  <c r="AD2120" i="1"/>
  <c r="AE2120" i="1" s="1"/>
  <c r="AJ2119" i="1"/>
  <c r="AK2119" i="1" s="1"/>
  <c r="AH2119" i="1"/>
  <c r="AI2119" i="1" s="1"/>
  <c r="AF2119" i="1"/>
  <c r="AG2119" i="1" s="1"/>
  <c r="AD2119" i="1"/>
  <c r="AE2119" i="1" s="1"/>
  <c r="AJ2118" i="1"/>
  <c r="AK2118" i="1" s="1"/>
  <c r="AH2118" i="1"/>
  <c r="AI2118" i="1" s="1"/>
  <c r="AF2118" i="1"/>
  <c r="AG2118" i="1" s="1"/>
  <c r="AD2118" i="1"/>
  <c r="AE2118" i="1" s="1"/>
  <c r="AJ2117" i="1"/>
  <c r="AK2117" i="1" s="1"/>
  <c r="AH2117" i="1"/>
  <c r="AI2117" i="1" s="1"/>
  <c r="AF2117" i="1"/>
  <c r="AG2117" i="1" s="1"/>
  <c r="AD2117" i="1"/>
  <c r="AE2117" i="1" s="1"/>
  <c r="AJ2116" i="1"/>
  <c r="AK2116" i="1" s="1"/>
  <c r="AH2116" i="1"/>
  <c r="AI2116" i="1" s="1"/>
  <c r="AF2116" i="1"/>
  <c r="AG2116" i="1" s="1"/>
  <c r="AD2116" i="1"/>
  <c r="AE2116" i="1" s="1"/>
  <c r="AJ2115" i="1"/>
  <c r="AK2115" i="1" s="1"/>
  <c r="AH2115" i="1"/>
  <c r="AI2115" i="1" s="1"/>
  <c r="AF2115" i="1"/>
  <c r="AG2115" i="1" s="1"/>
  <c r="AD2115" i="1"/>
  <c r="AE2115" i="1" s="1"/>
  <c r="AJ2114" i="1"/>
  <c r="AK2114" i="1" s="1"/>
  <c r="AH2114" i="1"/>
  <c r="AI2114" i="1" s="1"/>
  <c r="AF2114" i="1"/>
  <c r="AG2114" i="1" s="1"/>
  <c r="AD2114" i="1"/>
  <c r="AE2114" i="1" s="1"/>
  <c r="AJ2113" i="1"/>
  <c r="AK2113" i="1" s="1"/>
  <c r="AH2113" i="1"/>
  <c r="AI2113" i="1" s="1"/>
  <c r="AF2113" i="1"/>
  <c r="AG2113" i="1" s="1"/>
  <c r="AD2113" i="1"/>
  <c r="AE2113" i="1" s="1"/>
  <c r="AJ2112" i="1"/>
  <c r="AK2112" i="1" s="1"/>
  <c r="AH2112" i="1"/>
  <c r="AI2112" i="1" s="1"/>
  <c r="AF2112" i="1"/>
  <c r="AG2112" i="1" s="1"/>
  <c r="AD2112" i="1"/>
  <c r="AE2112" i="1" s="1"/>
  <c r="AJ2111" i="1"/>
  <c r="AK2111" i="1" s="1"/>
  <c r="AH2111" i="1"/>
  <c r="AI2111" i="1" s="1"/>
  <c r="AF2111" i="1"/>
  <c r="AG2111" i="1" s="1"/>
  <c r="AD2111" i="1"/>
  <c r="AE2111" i="1" s="1"/>
  <c r="AJ2110" i="1"/>
  <c r="AK2110" i="1" s="1"/>
  <c r="AH2110" i="1"/>
  <c r="AI2110" i="1" s="1"/>
  <c r="AF2110" i="1"/>
  <c r="AG2110" i="1" s="1"/>
  <c r="AD2110" i="1"/>
  <c r="AE2110" i="1" s="1"/>
  <c r="AJ2109" i="1"/>
  <c r="AK2109" i="1" s="1"/>
  <c r="AH2109" i="1"/>
  <c r="AI2109" i="1" s="1"/>
  <c r="AF2109" i="1"/>
  <c r="AG2109" i="1" s="1"/>
  <c r="AD2109" i="1"/>
  <c r="AE2109" i="1" s="1"/>
  <c r="AJ2108" i="1"/>
  <c r="AK2108" i="1" s="1"/>
  <c r="AH2108" i="1"/>
  <c r="AI2108" i="1" s="1"/>
  <c r="AF2108" i="1"/>
  <c r="AG2108" i="1" s="1"/>
  <c r="AD2108" i="1"/>
  <c r="AE2108" i="1" s="1"/>
  <c r="AJ2107" i="1"/>
  <c r="AK2107" i="1" s="1"/>
  <c r="AH2107" i="1"/>
  <c r="AI2107" i="1" s="1"/>
  <c r="AF2107" i="1"/>
  <c r="AG2107" i="1" s="1"/>
  <c r="AD2107" i="1"/>
  <c r="AE2107" i="1" s="1"/>
  <c r="AJ2106" i="1"/>
  <c r="AK2106" i="1" s="1"/>
  <c r="AH2106" i="1"/>
  <c r="AI2106" i="1" s="1"/>
  <c r="AF2106" i="1"/>
  <c r="AG2106" i="1" s="1"/>
  <c r="AD2106" i="1"/>
  <c r="AE2106" i="1" s="1"/>
  <c r="AJ2105" i="1"/>
  <c r="AK2105" i="1" s="1"/>
  <c r="AH2105" i="1"/>
  <c r="AI2105" i="1" s="1"/>
  <c r="AF2105" i="1"/>
  <c r="AG2105" i="1" s="1"/>
  <c r="AD2105" i="1"/>
  <c r="AE2105" i="1" s="1"/>
  <c r="AJ2104" i="1"/>
  <c r="AK2104" i="1" s="1"/>
  <c r="AH2104" i="1"/>
  <c r="AI2104" i="1" s="1"/>
  <c r="AF2104" i="1"/>
  <c r="AG2104" i="1" s="1"/>
  <c r="AD2104" i="1"/>
  <c r="AE2104" i="1" s="1"/>
  <c r="AJ2103" i="1"/>
  <c r="AK2103" i="1" s="1"/>
  <c r="AH2103" i="1"/>
  <c r="AI2103" i="1" s="1"/>
  <c r="AF2103" i="1"/>
  <c r="AG2103" i="1" s="1"/>
  <c r="AD2103" i="1"/>
  <c r="AE2103" i="1" s="1"/>
  <c r="AJ2102" i="1"/>
  <c r="AK2102" i="1" s="1"/>
  <c r="AH2102" i="1"/>
  <c r="AI2102" i="1" s="1"/>
  <c r="AF2102" i="1"/>
  <c r="AG2102" i="1" s="1"/>
  <c r="AD2102" i="1"/>
  <c r="AE2102" i="1" s="1"/>
  <c r="AJ2101" i="1"/>
  <c r="AK2101" i="1" s="1"/>
  <c r="AH2101" i="1"/>
  <c r="AI2101" i="1" s="1"/>
  <c r="AF2101" i="1"/>
  <c r="AG2101" i="1" s="1"/>
  <c r="AD2101" i="1"/>
  <c r="AE2101" i="1" s="1"/>
  <c r="AJ2100" i="1"/>
  <c r="AK2100" i="1" s="1"/>
  <c r="AH2100" i="1"/>
  <c r="AI2100" i="1" s="1"/>
  <c r="AF2100" i="1"/>
  <c r="AG2100" i="1" s="1"/>
  <c r="AD2100" i="1"/>
  <c r="AE2100" i="1" s="1"/>
  <c r="AJ2099" i="1"/>
  <c r="AK2099" i="1" s="1"/>
  <c r="AH2099" i="1"/>
  <c r="AI2099" i="1" s="1"/>
  <c r="AF2099" i="1"/>
  <c r="AG2099" i="1" s="1"/>
  <c r="AD2099" i="1"/>
  <c r="AE2099" i="1" s="1"/>
  <c r="AJ2098" i="1"/>
  <c r="AK2098" i="1" s="1"/>
  <c r="AH2098" i="1"/>
  <c r="AI2098" i="1" s="1"/>
  <c r="AF2098" i="1"/>
  <c r="AG2098" i="1" s="1"/>
  <c r="AD2098" i="1"/>
  <c r="AE2098" i="1" s="1"/>
  <c r="AJ2097" i="1"/>
  <c r="AK2097" i="1" s="1"/>
  <c r="AH2097" i="1"/>
  <c r="AI2097" i="1" s="1"/>
  <c r="AF2097" i="1"/>
  <c r="AG2097" i="1" s="1"/>
  <c r="AD2097" i="1"/>
  <c r="AE2097" i="1" s="1"/>
  <c r="AJ2096" i="1"/>
  <c r="AK2096" i="1" s="1"/>
  <c r="AH2096" i="1"/>
  <c r="AI2096" i="1" s="1"/>
  <c r="AF2096" i="1"/>
  <c r="AG2096" i="1" s="1"/>
  <c r="AD2096" i="1"/>
  <c r="AE2096" i="1" s="1"/>
  <c r="AJ2095" i="1"/>
  <c r="AK2095" i="1" s="1"/>
  <c r="AH2095" i="1"/>
  <c r="AI2095" i="1" s="1"/>
  <c r="AF2095" i="1"/>
  <c r="AG2095" i="1" s="1"/>
  <c r="AD2095" i="1"/>
  <c r="AE2095" i="1" s="1"/>
  <c r="AJ2094" i="1"/>
  <c r="AK2094" i="1" s="1"/>
  <c r="AH2094" i="1"/>
  <c r="AI2094" i="1" s="1"/>
  <c r="AG2094" i="1"/>
  <c r="AF2094" i="1"/>
  <c r="AD2094" i="1"/>
  <c r="AE2094" i="1" s="1"/>
  <c r="AJ2093" i="1"/>
  <c r="AK2093" i="1" s="1"/>
  <c r="AH2093" i="1"/>
  <c r="AI2093" i="1" s="1"/>
  <c r="AF2093" i="1"/>
  <c r="AG2093" i="1" s="1"/>
  <c r="AD2093" i="1"/>
  <c r="AE2093" i="1" s="1"/>
  <c r="AJ2092" i="1"/>
  <c r="AK2092" i="1" s="1"/>
  <c r="AH2092" i="1"/>
  <c r="AI2092" i="1" s="1"/>
  <c r="AF2092" i="1"/>
  <c r="AG2092" i="1" s="1"/>
  <c r="AD2092" i="1"/>
  <c r="AE2092" i="1" s="1"/>
  <c r="AJ2091" i="1"/>
  <c r="AK2091" i="1" s="1"/>
  <c r="AH2091" i="1"/>
  <c r="AI2091" i="1" s="1"/>
  <c r="AF2091" i="1"/>
  <c r="AG2091" i="1" s="1"/>
  <c r="AD2091" i="1"/>
  <c r="AE2091" i="1" s="1"/>
  <c r="AJ2090" i="1"/>
  <c r="AK2090" i="1" s="1"/>
  <c r="AH2090" i="1"/>
  <c r="AI2090" i="1" s="1"/>
  <c r="AF2090" i="1"/>
  <c r="AG2090" i="1" s="1"/>
  <c r="AD2090" i="1"/>
  <c r="AE2090" i="1" s="1"/>
  <c r="AJ2089" i="1"/>
  <c r="AK2089" i="1" s="1"/>
  <c r="AH2089" i="1"/>
  <c r="AI2089" i="1" s="1"/>
  <c r="AF2089" i="1"/>
  <c r="AG2089" i="1" s="1"/>
  <c r="AD2089" i="1"/>
  <c r="AE2089" i="1" s="1"/>
  <c r="AJ2088" i="1"/>
  <c r="AK2088" i="1" s="1"/>
  <c r="AH2088" i="1"/>
  <c r="AI2088" i="1" s="1"/>
  <c r="AF2088" i="1"/>
  <c r="AG2088" i="1" s="1"/>
  <c r="AD2088" i="1"/>
  <c r="AE2088" i="1" s="1"/>
  <c r="AJ2087" i="1"/>
  <c r="AK2087" i="1" s="1"/>
  <c r="AH2087" i="1"/>
  <c r="AI2087" i="1" s="1"/>
  <c r="AF2087" i="1"/>
  <c r="AG2087" i="1" s="1"/>
  <c r="AD2087" i="1"/>
  <c r="AE2087" i="1" s="1"/>
  <c r="AJ2086" i="1"/>
  <c r="AK2086" i="1" s="1"/>
  <c r="AH2086" i="1"/>
  <c r="AI2086" i="1" s="1"/>
  <c r="AF2086" i="1"/>
  <c r="AG2086" i="1" s="1"/>
  <c r="AD2086" i="1"/>
  <c r="AE2086" i="1" s="1"/>
  <c r="AJ2085" i="1"/>
  <c r="AK2085" i="1" s="1"/>
  <c r="AH2085" i="1"/>
  <c r="AI2085" i="1" s="1"/>
  <c r="AF2085" i="1"/>
  <c r="AG2085" i="1" s="1"/>
  <c r="AD2085" i="1"/>
  <c r="AE2085" i="1" s="1"/>
  <c r="AJ2084" i="1"/>
  <c r="AK2084" i="1" s="1"/>
  <c r="AH2084" i="1"/>
  <c r="AI2084" i="1" s="1"/>
  <c r="AF2084" i="1"/>
  <c r="AG2084" i="1" s="1"/>
  <c r="AD2084" i="1"/>
  <c r="AE2084" i="1" s="1"/>
  <c r="AJ2083" i="1"/>
  <c r="AK2083" i="1" s="1"/>
  <c r="AH2083" i="1"/>
  <c r="AI2083" i="1" s="1"/>
  <c r="AF2083" i="1"/>
  <c r="AG2083" i="1" s="1"/>
  <c r="AD2083" i="1"/>
  <c r="AE2083" i="1" s="1"/>
  <c r="AJ2082" i="1"/>
  <c r="AK2082" i="1" s="1"/>
  <c r="AH2082" i="1"/>
  <c r="AI2082" i="1" s="1"/>
  <c r="AF2082" i="1"/>
  <c r="AG2082" i="1" s="1"/>
  <c r="AD2082" i="1"/>
  <c r="AE2082" i="1" s="1"/>
  <c r="AJ2081" i="1"/>
  <c r="AK2081" i="1" s="1"/>
  <c r="AH2081" i="1"/>
  <c r="AI2081" i="1" s="1"/>
  <c r="AF2081" i="1"/>
  <c r="AG2081" i="1" s="1"/>
  <c r="AD2081" i="1"/>
  <c r="AE2081" i="1" s="1"/>
  <c r="AJ2080" i="1"/>
  <c r="AK2080" i="1" s="1"/>
  <c r="AH2080" i="1"/>
  <c r="AI2080" i="1" s="1"/>
  <c r="AF2080" i="1"/>
  <c r="AG2080" i="1" s="1"/>
  <c r="AD2080" i="1"/>
  <c r="AE2080" i="1" s="1"/>
  <c r="AJ2079" i="1"/>
  <c r="AK2079" i="1" s="1"/>
  <c r="AH2079" i="1"/>
  <c r="AI2079" i="1" s="1"/>
  <c r="AF2079" i="1"/>
  <c r="AG2079" i="1" s="1"/>
  <c r="AD2079" i="1"/>
  <c r="AE2079" i="1" s="1"/>
  <c r="AJ2078" i="1"/>
  <c r="AK2078" i="1" s="1"/>
  <c r="AH2078" i="1"/>
  <c r="AI2078" i="1" s="1"/>
  <c r="AF2078" i="1"/>
  <c r="AG2078" i="1" s="1"/>
  <c r="AD2078" i="1"/>
  <c r="AE2078" i="1" s="1"/>
  <c r="AJ2077" i="1"/>
  <c r="AK2077" i="1" s="1"/>
  <c r="AH2077" i="1"/>
  <c r="AI2077" i="1" s="1"/>
  <c r="AF2077" i="1"/>
  <c r="AG2077" i="1" s="1"/>
  <c r="AD2077" i="1"/>
  <c r="AE2077" i="1" s="1"/>
  <c r="AJ2076" i="1"/>
  <c r="AK2076" i="1" s="1"/>
  <c r="AH2076" i="1"/>
  <c r="AI2076" i="1" s="1"/>
  <c r="AF2076" i="1"/>
  <c r="AG2076" i="1" s="1"/>
  <c r="AD2076" i="1"/>
  <c r="AE2076" i="1" s="1"/>
  <c r="AJ2075" i="1"/>
  <c r="AK2075" i="1" s="1"/>
  <c r="AH2075" i="1"/>
  <c r="AI2075" i="1" s="1"/>
  <c r="AF2075" i="1"/>
  <c r="AG2075" i="1" s="1"/>
  <c r="AD2075" i="1"/>
  <c r="AE2075" i="1" s="1"/>
  <c r="AJ2074" i="1"/>
  <c r="AK2074" i="1" s="1"/>
  <c r="AH2074" i="1"/>
  <c r="AI2074" i="1" s="1"/>
  <c r="AF2074" i="1"/>
  <c r="AG2074" i="1" s="1"/>
  <c r="AD2074" i="1"/>
  <c r="AE2074" i="1" s="1"/>
  <c r="AJ2073" i="1"/>
  <c r="AK2073" i="1" s="1"/>
  <c r="AH2073" i="1"/>
  <c r="AI2073" i="1" s="1"/>
  <c r="AF2073" i="1"/>
  <c r="AG2073" i="1" s="1"/>
  <c r="AD2073" i="1"/>
  <c r="AE2073" i="1" s="1"/>
  <c r="AJ2072" i="1"/>
  <c r="AK2072" i="1" s="1"/>
  <c r="AH2072" i="1"/>
  <c r="AI2072" i="1" s="1"/>
  <c r="AF2072" i="1"/>
  <c r="AG2072" i="1" s="1"/>
  <c r="AD2072" i="1"/>
  <c r="AE2072" i="1" s="1"/>
  <c r="AJ2071" i="1"/>
  <c r="AK2071" i="1" s="1"/>
  <c r="AH2071" i="1"/>
  <c r="AI2071" i="1" s="1"/>
  <c r="AF2071" i="1"/>
  <c r="AG2071" i="1" s="1"/>
  <c r="AD2071" i="1"/>
  <c r="AE2071" i="1" s="1"/>
  <c r="AJ2070" i="1"/>
  <c r="AK2070" i="1" s="1"/>
  <c r="AH2070" i="1"/>
  <c r="AI2070" i="1" s="1"/>
  <c r="AF2070" i="1"/>
  <c r="AG2070" i="1" s="1"/>
  <c r="AD2070" i="1"/>
  <c r="AE2070" i="1" s="1"/>
  <c r="AJ2069" i="1"/>
  <c r="AK2069" i="1" s="1"/>
  <c r="AH2069" i="1"/>
  <c r="AI2069" i="1" s="1"/>
  <c r="AF2069" i="1"/>
  <c r="AG2069" i="1" s="1"/>
  <c r="AD2069" i="1"/>
  <c r="AE2069" i="1" s="1"/>
  <c r="AJ2068" i="1"/>
  <c r="AK2068" i="1" s="1"/>
  <c r="AH2068" i="1"/>
  <c r="AI2068" i="1" s="1"/>
  <c r="AG2068" i="1"/>
  <c r="AF2068" i="1"/>
  <c r="AD2068" i="1"/>
  <c r="AE2068" i="1" s="1"/>
  <c r="AJ2067" i="1"/>
  <c r="AK2067" i="1" s="1"/>
  <c r="AH2067" i="1"/>
  <c r="AI2067" i="1" s="1"/>
  <c r="AF2067" i="1"/>
  <c r="AG2067" i="1" s="1"/>
  <c r="AD2067" i="1"/>
  <c r="AE2067" i="1" s="1"/>
  <c r="AJ2066" i="1"/>
  <c r="AK2066" i="1" s="1"/>
  <c r="AH2066" i="1"/>
  <c r="AI2066" i="1" s="1"/>
  <c r="AF2066" i="1"/>
  <c r="AG2066" i="1" s="1"/>
  <c r="AD2066" i="1"/>
  <c r="AE2066" i="1" s="1"/>
  <c r="AJ2065" i="1"/>
  <c r="AK2065" i="1" s="1"/>
  <c r="AH2065" i="1"/>
  <c r="AI2065" i="1" s="1"/>
  <c r="AF2065" i="1"/>
  <c r="AG2065" i="1" s="1"/>
  <c r="AD2065" i="1"/>
  <c r="AE2065" i="1" s="1"/>
  <c r="AJ2064" i="1"/>
  <c r="AK2064" i="1" s="1"/>
  <c r="AH2064" i="1"/>
  <c r="AI2064" i="1" s="1"/>
  <c r="AF2064" i="1"/>
  <c r="AG2064" i="1" s="1"/>
  <c r="AD2064" i="1"/>
  <c r="AE2064" i="1" s="1"/>
  <c r="AJ2063" i="1"/>
  <c r="AK2063" i="1" s="1"/>
  <c r="AH2063" i="1"/>
  <c r="AI2063" i="1" s="1"/>
  <c r="AF2063" i="1"/>
  <c r="AG2063" i="1" s="1"/>
  <c r="AD2063" i="1"/>
  <c r="AE2063" i="1" s="1"/>
  <c r="AJ2062" i="1"/>
  <c r="AK2062" i="1" s="1"/>
  <c r="AH2062" i="1"/>
  <c r="AI2062" i="1" s="1"/>
  <c r="AF2062" i="1"/>
  <c r="AG2062" i="1" s="1"/>
  <c r="AD2062" i="1"/>
  <c r="AE2062" i="1" s="1"/>
  <c r="AJ2061" i="1"/>
  <c r="AK2061" i="1" s="1"/>
  <c r="AH2061" i="1"/>
  <c r="AI2061" i="1" s="1"/>
  <c r="AF2061" i="1"/>
  <c r="AG2061" i="1" s="1"/>
  <c r="AD2061" i="1"/>
  <c r="AE2061" i="1" s="1"/>
  <c r="AJ2060" i="1"/>
  <c r="AK2060" i="1" s="1"/>
  <c r="AH2060" i="1"/>
  <c r="AI2060" i="1" s="1"/>
  <c r="AF2060" i="1"/>
  <c r="AG2060" i="1" s="1"/>
  <c r="AD2060" i="1"/>
  <c r="AE2060" i="1" s="1"/>
  <c r="AJ2059" i="1"/>
  <c r="AK2059" i="1" s="1"/>
  <c r="AH2059" i="1"/>
  <c r="AI2059" i="1" s="1"/>
  <c r="AF2059" i="1"/>
  <c r="AG2059" i="1" s="1"/>
  <c r="AD2059" i="1"/>
  <c r="AE2059" i="1" s="1"/>
  <c r="AJ2058" i="1"/>
  <c r="AK2058" i="1" s="1"/>
  <c r="AH2058" i="1"/>
  <c r="AI2058" i="1" s="1"/>
  <c r="AF2058" i="1"/>
  <c r="AG2058" i="1" s="1"/>
  <c r="AD2058" i="1"/>
  <c r="AE2058" i="1" s="1"/>
  <c r="AJ2057" i="1"/>
  <c r="AK2057" i="1" s="1"/>
  <c r="AH2057" i="1"/>
  <c r="AI2057" i="1" s="1"/>
  <c r="AF2057" i="1"/>
  <c r="AG2057" i="1" s="1"/>
  <c r="AD2057" i="1"/>
  <c r="AE2057" i="1" s="1"/>
  <c r="AJ2056" i="1"/>
  <c r="AK2056" i="1" s="1"/>
  <c r="AH2056" i="1"/>
  <c r="AI2056" i="1" s="1"/>
  <c r="AF2056" i="1"/>
  <c r="AG2056" i="1" s="1"/>
  <c r="AD2056" i="1"/>
  <c r="AE2056" i="1" s="1"/>
  <c r="AJ2055" i="1"/>
  <c r="AK2055" i="1" s="1"/>
  <c r="AH2055" i="1"/>
  <c r="AI2055" i="1" s="1"/>
  <c r="AF2055" i="1"/>
  <c r="AG2055" i="1" s="1"/>
  <c r="AD2055" i="1"/>
  <c r="AE2055" i="1" s="1"/>
  <c r="AJ2054" i="1"/>
  <c r="AK2054" i="1" s="1"/>
  <c r="AH2054" i="1"/>
  <c r="AI2054" i="1" s="1"/>
  <c r="AF2054" i="1"/>
  <c r="AG2054" i="1" s="1"/>
  <c r="AD2054" i="1"/>
  <c r="AE2054" i="1" s="1"/>
  <c r="AJ2053" i="1"/>
  <c r="AK2053" i="1" s="1"/>
  <c r="AH2053" i="1"/>
  <c r="AI2053" i="1" s="1"/>
  <c r="AF2053" i="1"/>
  <c r="AG2053" i="1" s="1"/>
  <c r="AD2053" i="1"/>
  <c r="AE2053" i="1" s="1"/>
  <c r="AJ2052" i="1"/>
  <c r="AK2052" i="1" s="1"/>
  <c r="AH2052" i="1"/>
  <c r="AI2052" i="1" s="1"/>
  <c r="AF2052" i="1"/>
  <c r="AG2052" i="1" s="1"/>
  <c r="AD2052" i="1"/>
  <c r="AE2052" i="1" s="1"/>
  <c r="AJ2051" i="1"/>
  <c r="AK2051" i="1" s="1"/>
  <c r="AH2051" i="1"/>
  <c r="AI2051" i="1" s="1"/>
  <c r="AF2051" i="1"/>
  <c r="AG2051" i="1" s="1"/>
  <c r="AD2051" i="1"/>
  <c r="AE2051" i="1" s="1"/>
  <c r="AJ2050" i="1"/>
  <c r="AK2050" i="1" s="1"/>
  <c r="AH2050" i="1"/>
  <c r="AI2050" i="1" s="1"/>
  <c r="AF2050" i="1"/>
  <c r="AG2050" i="1" s="1"/>
  <c r="AD2050" i="1"/>
  <c r="AE2050" i="1" s="1"/>
  <c r="AJ2049" i="1"/>
  <c r="AK2049" i="1" s="1"/>
  <c r="AH2049" i="1"/>
  <c r="AI2049" i="1" s="1"/>
  <c r="AF2049" i="1"/>
  <c r="AG2049" i="1" s="1"/>
  <c r="AD2049" i="1"/>
  <c r="AE2049" i="1" s="1"/>
  <c r="AJ2048" i="1"/>
  <c r="AK2048" i="1" s="1"/>
  <c r="AH2048" i="1"/>
  <c r="AI2048" i="1" s="1"/>
  <c r="AF2048" i="1"/>
  <c r="AG2048" i="1" s="1"/>
  <c r="AD2048" i="1"/>
  <c r="AE2048" i="1" s="1"/>
  <c r="AJ2047" i="1"/>
  <c r="AK2047" i="1" s="1"/>
  <c r="AH2047" i="1"/>
  <c r="AI2047" i="1" s="1"/>
  <c r="AF2047" i="1"/>
  <c r="AG2047" i="1" s="1"/>
  <c r="AD2047" i="1"/>
  <c r="AE2047" i="1" s="1"/>
  <c r="AJ2046" i="1"/>
  <c r="AK2046" i="1" s="1"/>
  <c r="AH2046" i="1"/>
  <c r="AI2046" i="1" s="1"/>
  <c r="AG2046" i="1"/>
  <c r="AF2046" i="1"/>
  <c r="AD2046" i="1"/>
  <c r="AE2046" i="1" s="1"/>
  <c r="AJ2045" i="1"/>
  <c r="AK2045" i="1" s="1"/>
  <c r="AH2045" i="1"/>
  <c r="AI2045" i="1" s="1"/>
  <c r="AF2045" i="1"/>
  <c r="AG2045" i="1" s="1"/>
  <c r="AD2045" i="1"/>
  <c r="AE2045" i="1" s="1"/>
  <c r="AJ2044" i="1"/>
  <c r="AK2044" i="1" s="1"/>
  <c r="AH2044" i="1"/>
  <c r="AI2044" i="1" s="1"/>
  <c r="AF2044" i="1"/>
  <c r="AG2044" i="1" s="1"/>
  <c r="AD2044" i="1"/>
  <c r="AE2044" i="1" s="1"/>
  <c r="AJ2043" i="1"/>
  <c r="AK2043" i="1" s="1"/>
  <c r="AH2043" i="1"/>
  <c r="AI2043" i="1" s="1"/>
  <c r="AF2043" i="1"/>
  <c r="AG2043" i="1" s="1"/>
  <c r="AD2043" i="1"/>
  <c r="AE2043" i="1" s="1"/>
  <c r="AJ2042" i="1"/>
  <c r="AK2042" i="1" s="1"/>
  <c r="AH2042" i="1"/>
  <c r="AI2042" i="1" s="1"/>
  <c r="AF2042" i="1"/>
  <c r="AG2042" i="1" s="1"/>
  <c r="AD2042" i="1"/>
  <c r="AE2042" i="1" s="1"/>
  <c r="AJ2041" i="1"/>
  <c r="AK2041" i="1" s="1"/>
  <c r="AH2041" i="1"/>
  <c r="AI2041" i="1" s="1"/>
  <c r="AF2041" i="1"/>
  <c r="AG2041" i="1" s="1"/>
  <c r="AD2041" i="1"/>
  <c r="AE2041" i="1" s="1"/>
  <c r="AJ2040" i="1"/>
  <c r="AK2040" i="1" s="1"/>
  <c r="AH2040" i="1"/>
  <c r="AI2040" i="1" s="1"/>
  <c r="AF2040" i="1"/>
  <c r="AG2040" i="1" s="1"/>
  <c r="AD2040" i="1"/>
  <c r="AE2040" i="1" s="1"/>
  <c r="AJ2039" i="1"/>
  <c r="AK2039" i="1" s="1"/>
  <c r="AH2039" i="1"/>
  <c r="AI2039" i="1" s="1"/>
  <c r="AF2039" i="1"/>
  <c r="AG2039" i="1" s="1"/>
  <c r="AD2039" i="1"/>
  <c r="AE2039" i="1" s="1"/>
  <c r="AJ2038" i="1"/>
  <c r="AK2038" i="1" s="1"/>
  <c r="AH2038" i="1"/>
  <c r="AI2038" i="1" s="1"/>
  <c r="AF2038" i="1"/>
  <c r="AG2038" i="1" s="1"/>
  <c r="AD2038" i="1"/>
  <c r="AE2038" i="1" s="1"/>
  <c r="AJ2037" i="1"/>
  <c r="AK2037" i="1" s="1"/>
  <c r="AH2037" i="1"/>
  <c r="AI2037" i="1" s="1"/>
  <c r="AF2037" i="1"/>
  <c r="AG2037" i="1" s="1"/>
  <c r="AD2037" i="1"/>
  <c r="AE2037" i="1" s="1"/>
  <c r="AJ2036" i="1"/>
  <c r="AK2036" i="1" s="1"/>
  <c r="AH2036" i="1"/>
  <c r="AI2036" i="1" s="1"/>
  <c r="AF2036" i="1"/>
  <c r="AG2036" i="1" s="1"/>
  <c r="AD2036" i="1"/>
  <c r="AE2036" i="1" s="1"/>
  <c r="AJ2035" i="1"/>
  <c r="AK2035" i="1" s="1"/>
  <c r="AH2035" i="1"/>
  <c r="AI2035" i="1" s="1"/>
  <c r="AF2035" i="1"/>
  <c r="AG2035" i="1" s="1"/>
  <c r="AD2035" i="1"/>
  <c r="AE2035" i="1" s="1"/>
  <c r="AJ2034" i="1"/>
  <c r="AK2034" i="1" s="1"/>
  <c r="AH2034" i="1"/>
  <c r="AI2034" i="1" s="1"/>
  <c r="AF2034" i="1"/>
  <c r="AG2034" i="1" s="1"/>
  <c r="AD2034" i="1"/>
  <c r="AE2034" i="1" s="1"/>
  <c r="AJ2033" i="1"/>
  <c r="AK2033" i="1" s="1"/>
  <c r="AH2033" i="1"/>
  <c r="AI2033" i="1" s="1"/>
  <c r="AF2033" i="1"/>
  <c r="AG2033" i="1" s="1"/>
  <c r="AD2033" i="1"/>
  <c r="AE2033" i="1" s="1"/>
  <c r="AJ2032" i="1"/>
  <c r="AK2032" i="1" s="1"/>
  <c r="AH2032" i="1"/>
  <c r="AI2032" i="1" s="1"/>
  <c r="AF2032" i="1"/>
  <c r="AG2032" i="1" s="1"/>
  <c r="AD2032" i="1"/>
  <c r="AE2032" i="1" s="1"/>
  <c r="AJ2031" i="1"/>
  <c r="AK2031" i="1" s="1"/>
  <c r="AH2031" i="1"/>
  <c r="AI2031" i="1" s="1"/>
  <c r="AF2031" i="1"/>
  <c r="AG2031" i="1" s="1"/>
  <c r="AD2031" i="1"/>
  <c r="AE2031" i="1" s="1"/>
  <c r="AJ2030" i="1"/>
  <c r="AK2030" i="1" s="1"/>
  <c r="AH2030" i="1"/>
  <c r="AI2030" i="1" s="1"/>
  <c r="AF2030" i="1"/>
  <c r="AG2030" i="1" s="1"/>
  <c r="AD2030" i="1"/>
  <c r="AE2030" i="1" s="1"/>
  <c r="AJ2029" i="1"/>
  <c r="AK2029" i="1" s="1"/>
  <c r="AH2029" i="1"/>
  <c r="AI2029" i="1" s="1"/>
  <c r="AF2029" i="1"/>
  <c r="AG2029" i="1" s="1"/>
  <c r="AD2029" i="1"/>
  <c r="AE2029" i="1" s="1"/>
  <c r="AJ2028" i="1"/>
  <c r="AK2028" i="1" s="1"/>
  <c r="AH2028" i="1"/>
  <c r="AI2028" i="1" s="1"/>
  <c r="AF2028" i="1"/>
  <c r="AG2028" i="1" s="1"/>
  <c r="AD2028" i="1"/>
  <c r="AE2028" i="1" s="1"/>
  <c r="AJ2027" i="1"/>
  <c r="AK2027" i="1" s="1"/>
  <c r="AH2027" i="1"/>
  <c r="AI2027" i="1" s="1"/>
  <c r="AF2027" i="1"/>
  <c r="AG2027" i="1" s="1"/>
  <c r="AD2027" i="1"/>
  <c r="AE2027" i="1" s="1"/>
  <c r="AJ2026" i="1"/>
  <c r="AK2026" i="1" s="1"/>
  <c r="AH2026" i="1"/>
  <c r="AI2026" i="1" s="1"/>
  <c r="AF2026" i="1"/>
  <c r="AG2026" i="1" s="1"/>
  <c r="AD2026" i="1"/>
  <c r="AE2026" i="1" s="1"/>
  <c r="AJ2025" i="1"/>
  <c r="AK2025" i="1" s="1"/>
  <c r="AH2025" i="1"/>
  <c r="AI2025" i="1" s="1"/>
  <c r="AF2025" i="1"/>
  <c r="AG2025" i="1" s="1"/>
  <c r="AD2025" i="1"/>
  <c r="AE2025" i="1" s="1"/>
  <c r="AJ2024" i="1"/>
  <c r="AK2024" i="1" s="1"/>
  <c r="AH2024" i="1"/>
  <c r="AI2024" i="1" s="1"/>
  <c r="AF2024" i="1"/>
  <c r="AG2024" i="1" s="1"/>
  <c r="AD2024" i="1"/>
  <c r="AE2024" i="1" s="1"/>
  <c r="AJ2023" i="1"/>
  <c r="AK2023" i="1" s="1"/>
  <c r="AH2023" i="1"/>
  <c r="AI2023" i="1" s="1"/>
  <c r="AF2023" i="1"/>
  <c r="AG2023" i="1" s="1"/>
  <c r="AD2023" i="1"/>
  <c r="AE2023" i="1" s="1"/>
  <c r="AJ2022" i="1"/>
  <c r="AK2022" i="1" s="1"/>
  <c r="AH2022" i="1"/>
  <c r="AI2022" i="1" s="1"/>
  <c r="AF2022" i="1"/>
  <c r="AG2022" i="1" s="1"/>
  <c r="AD2022" i="1"/>
  <c r="AE2022" i="1" s="1"/>
  <c r="AJ2021" i="1"/>
  <c r="AK2021" i="1" s="1"/>
  <c r="AH2021" i="1"/>
  <c r="AI2021" i="1" s="1"/>
  <c r="AF2021" i="1"/>
  <c r="AG2021" i="1" s="1"/>
  <c r="AD2021" i="1"/>
  <c r="AE2021" i="1" s="1"/>
  <c r="AJ2020" i="1"/>
  <c r="AK2020" i="1" s="1"/>
  <c r="AH2020" i="1"/>
  <c r="AI2020" i="1" s="1"/>
  <c r="AF2020" i="1"/>
  <c r="AG2020" i="1" s="1"/>
  <c r="AD2020" i="1"/>
  <c r="AE2020" i="1" s="1"/>
  <c r="AJ2019" i="1"/>
  <c r="AK2019" i="1" s="1"/>
  <c r="AH2019" i="1"/>
  <c r="AI2019" i="1" s="1"/>
  <c r="AF2019" i="1"/>
  <c r="AG2019" i="1" s="1"/>
  <c r="AD2019" i="1"/>
  <c r="AE2019" i="1" s="1"/>
  <c r="AJ2018" i="1"/>
  <c r="AK2018" i="1" s="1"/>
  <c r="AH2018" i="1"/>
  <c r="AI2018" i="1" s="1"/>
  <c r="AF2018" i="1"/>
  <c r="AG2018" i="1" s="1"/>
  <c r="AD2018" i="1"/>
  <c r="AE2018" i="1" s="1"/>
  <c r="AJ2017" i="1"/>
  <c r="AK2017" i="1" s="1"/>
  <c r="AH2017" i="1"/>
  <c r="AI2017" i="1" s="1"/>
  <c r="AF2017" i="1"/>
  <c r="AG2017" i="1" s="1"/>
  <c r="AD2017" i="1"/>
  <c r="AE2017" i="1" s="1"/>
  <c r="AJ2016" i="1"/>
  <c r="AK2016" i="1" s="1"/>
  <c r="AH2016" i="1"/>
  <c r="AI2016" i="1" s="1"/>
  <c r="AF2016" i="1"/>
  <c r="AG2016" i="1" s="1"/>
  <c r="AD2016" i="1"/>
  <c r="AE2016" i="1" s="1"/>
  <c r="AJ2015" i="1"/>
  <c r="AK2015" i="1" s="1"/>
  <c r="AH2015" i="1"/>
  <c r="AI2015" i="1" s="1"/>
  <c r="AF2015" i="1"/>
  <c r="AG2015" i="1" s="1"/>
  <c r="AD2015" i="1"/>
  <c r="AE2015" i="1" s="1"/>
  <c r="AJ2014" i="1"/>
  <c r="AK2014" i="1" s="1"/>
  <c r="AH2014" i="1"/>
  <c r="AI2014" i="1" s="1"/>
  <c r="AF2014" i="1"/>
  <c r="AG2014" i="1" s="1"/>
  <c r="AD2014" i="1"/>
  <c r="AE2014" i="1" s="1"/>
  <c r="AJ2013" i="1"/>
  <c r="AK2013" i="1" s="1"/>
  <c r="AH2013" i="1"/>
  <c r="AI2013" i="1" s="1"/>
  <c r="AF2013" i="1"/>
  <c r="AG2013" i="1" s="1"/>
  <c r="AD2013" i="1"/>
  <c r="AE2013" i="1" s="1"/>
  <c r="AJ2012" i="1"/>
  <c r="AK2012" i="1" s="1"/>
  <c r="AH2012" i="1"/>
  <c r="AI2012" i="1" s="1"/>
  <c r="AF2012" i="1"/>
  <c r="AG2012" i="1" s="1"/>
  <c r="AD2012" i="1"/>
  <c r="AE2012" i="1" s="1"/>
  <c r="AJ2011" i="1"/>
  <c r="AK2011" i="1" s="1"/>
  <c r="AH2011" i="1"/>
  <c r="AI2011" i="1" s="1"/>
  <c r="AF2011" i="1"/>
  <c r="AG2011" i="1" s="1"/>
  <c r="AD2011" i="1"/>
  <c r="AE2011" i="1" s="1"/>
  <c r="AJ2010" i="1"/>
  <c r="AK2010" i="1" s="1"/>
  <c r="AH2010" i="1"/>
  <c r="AI2010" i="1" s="1"/>
  <c r="AF2010" i="1"/>
  <c r="AG2010" i="1" s="1"/>
  <c r="AD2010" i="1"/>
  <c r="AE2010" i="1" s="1"/>
  <c r="AJ2009" i="1"/>
  <c r="AK2009" i="1" s="1"/>
  <c r="AH2009" i="1"/>
  <c r="AI2009" i="1" s="1"/>
  <c r="AF2009" i="1"/>
  <c r="AG2009" i="1" s="1"/>
  <c r="AD2009" i="1"/>
  <c r="AE2009" i="1" s="1"/>
  <c r="AJ2008" i="1"/>
  <c r="AK2008" i="1" s="1"/>
  <c r="AH2008" i="1"/>
  <c r="AI2008" i="1" s="1"/>
  <c r="AF2008" i="1"/>
  <c r="AG2008" i="1" s="1"/>
  <c r="AD2008" i="1"/>
  <c r="AE2008" i="1" s="1"/>
  <c r="AJ2007" i="1"/>
  <c r="AK2007" i="1" s="1"/>
  <c r="AH2007" i="1"/>
  <c r="AI2007" i="1" s="1"/>
  <c r="AF2007" i="1"/>
  <c r="AG2007" i="1" s="1"/>
  <c r="AD2007" i="1"/>
  <c r="AE2007" i="1" s="1"/>
  <c r="AJ2006" i="1"/>
  <c r="AK2006" i="1" s="1"/>
  <c r="AH2006" i="1"/>
  <c r="AI2006" i="1" s="1"/>
  <c r="AF2006" i="1"/>
  <c r="AG2006" i="1" s="1"/>
  <c r="AD2006" i="1"/>
  <c r="AE2006" i="1" s="1"/>
  <c r="AJ2005" i="1"/>
  <c r="AK2005" i="1" s="1"/>
  <c r="AH2005" i="1"/>
  <c r="AI2005" i="1" s="1"/>
  <c r="AF2005" i="1"/>
  <c r="AG2005" i="1" s="1"/>
  <c r="AD2005" i="1"/>
  <c r="AE2005" i="1" s="1"/>
  <c r="AJ2004" i="1"/>
  <c r="AK2004" i="1" s="1"/>
  <c r="AH2004" i="1"/>
  <c r="AI2004" i="1" s="1"/>
  <c r="AF2004" i="1"/>
  <c r="AG2004" i="1" s="1"/>
  <c r="AD2004" i="1"/>
  <c r="AE2004" i="1" s="1"/>
  <c r="AJ2003" i="1"/>
  <c r="AK2003" i="1" s="1"/>
  <c r="AH2003" i="1"/>
  <c r="AI2003" i="1" s="1"/>
  <c r="AF2003" i="1"/>
  <c r="AG2003" i="1" s="1"/>
  <c r="AD2003" i="1"/>
  <c r="AE2003" i="1" s="1"/>
  <c r="AJ2002" i="1"/>
  <c r="AK2002" i="1" s="1"/>
  <c r="AH2002" i="1"/>
  <c r="AI2002" i="1" s="1"/>
  <c r="AF2002" i="1"/>
  <c r="AG2002" i="1" s="1"/>
  <c r="AD2002" i="1"/>
  <c r="AE2002" i="1" s="1"/>
  <c r="AJ2001" i="1"/>
  <c r="AK2001" i="1" s="1"/>
  <c r="AH2001" i="1"/>
  <c r="AI2001" i="1" s="1"/>
  <c r="AF2001" i="1"/>
  <c r="AG2001" i="1" s="1"/>
  <c r="AD2001" i="1"/>
  <c r="AE2001" i="1" s="1"/>
  <c r="AJ2000" i="1"/>
  <c r="AK2000" i="1" s="1"/>
  <c r="AH2000" i="1"/>
  <c r="AI2000" i="1" s="1"/>
  <c r="AF2000" i="1"/>
  <c r="AG2000" i="1" s="1"/>
  <c r="AD2000" i="1"/>
  <c r="AE2000" i="1" s="1"/>
  <c r="AJ1999" i="1"/>
  <c r="AK1999" i="1" s="1"/>
  <c r="AH1999" i="1"/>
  <c r="AI1999" i="1" s="1"/>
  <c r="AF1999" i="1"/>
  <c r="AG1999" i="1" s="1"/>
  <c r="AD1999" i="1"/>
  <c r="AE1999" i="1" s="1"/>
  <c r="AJ1998" i="1"/>
  <c r="AK1998" i="1" s="1"/>
  <c r="AH1998" i="1"/>
  <c r="AI1998" i="1" s="1"/>
  <c r="AG1998" i="1"/>
  <c r="AF1998" i="1"/>
  <c r="AD1998" i="1"/>
  <c r="AE1998" i="1" s="1"/>
  <c r="AJ1997" i="1"/>
  <c r="AK1997" i="1" s="1"/>
  <c r="AH1997" i="1"/>
  <c r="AI1997" i="1" s="1"/>
  <c r="AF1997" i="1"/>
  <c r="AG1997" i="1" s="1"/>
  <c r="AD1997" i="1"/>
  <c r="AE1997" i="1" s="1"/>
  <c r="AJ1996" i="1"/>
  <c r="AK1996" i="1" s="1"/>
  <c r="AH1996" i="1"/>
  <c r="AI1996" i="1" s="1"/>
  <c r="AF1996" i="1"/>
  <c r="AG1996" i="1" s="1"/>
  <c r="AD1996" i="1"/>
  <c r="AE1996" i="1" s="1"/>
  <c r="AJ1995" i="1"/>
  <c r="AK1995" i="1" s="1"/>
  <c r="AH1995" i="1"/>
  <c r="AI1995" i="1" s="1"/>
  <c r="AF1995" i="1"/>
  <c r="AG1995" i="1" s="1"/>
  <c r="AD1995" i="1"/>
  <c r="AE1995" i="1" s="1"/>
  <c r="AJ1994" i="1"/>
  <c r="AK1994" i="1" s="1"/>
  <c r="AH1994" i="1"/>
  <c r="AI1994" i="1" s="1"/>
  <c r="AF1994" i="1"/>
  <c r="AG1994" i="1" s="1"/>
  <c r="AD1994" i="1"/>
  <c r="AE1994" i="1" s="1"/>
  <c r="AJ1993" i="1"/>
  <c r="AK1993" i="1" s="1"/>
  <c r="AH1993" i="1"/>
  <c r="AI1993" i="1" s="1"/>
  <c r="AF1993" i="1"/>
  <c r="AG1993" i="1" s="1"/>
  <c r="AD1993" i="1"/>
  <c r="AE1993" i="1" s="1"/>
  <c r="AJ1992" i="1"/>
  <c r="AK1992" i="1" s="1"/>
  <c r="AH1992" i="1"/>
  <c r="AI1992" i="1" s="1"/>
  <c r="AF1992" i="1"/>
  <c r="AG1992" i="1" s="1"/>
  <c r="AD1992" i="1"/>
  <c r="AE1992" i="1" s="1"/>
  <c r="AJ1991" i="1"/>
  <c r="AK1991" i="1" s="1"/>
  <c r="AH1991" i="1"/>
  <c r="AI1991" i="1" s="1"/>
  <c r="AF1991" i="1"/>
  <c r="AG1991" i="1" s="1"/>
  <c r="AD1991" i="1"/>
  <c r="AE1991" i="1" s="1"/>
  <c r="AJ1990" i="1"/>
  <c r="AK1990" i="1" s="1"/>
  <c r="AH1990" i="1"/>
  <c r="AI1990" i="1" s="1"/>
  <c r="AF1990" i="1"/>
  <c r="AG1990" i="1" s="1"/>
  <c r="AD1990" i="1"/>
  <c r="AE1990" i="1" s="1"/>
  <c r="AJ1989" i="1"/>
  <c r="AK1989" i="1" s="1"/>
  <c r="AH1989" i="1"/>
  <c r="AI1989" i="1" s="1"/>
  <c r="AF1989" i="1"/>
  <c r="AG1989" i="1" s="1"/>
  <c r="AD1989" i="1"/>
  <c r="AE1989" i="1" s="1"/>
  <c r="AJ1988" i="1"/>
  <c r="AK1988" i="1" s="1"/>
  <c r="AH1988" i="1"/>
  <c r="AI1988" i="1" s="1"/>
  <c r="AF1988" i="1"/>
  <c r="AG1988" i="1" s="1"/>
  <c r="AD1988" i="1"/>
  <c r="AE1988" i="1" s="1"/>
  <c r="AJ1987" i="1"/>
  <c r="AK1987" i="1" s="1"/>
  <c r="AH1987" i="1"/>
  <c r="AI1987" i="1" s="1"/>
  <c r="AF1987" i="1"/>
  <c r="AG1987" i="1" s="1"/>
  <c r="AD1987" i="1"/>
  <c r="AE1987" i="1" s="1"/>
  <c r="AJ1986" i="1"/>
  <c r="AK1986" i="1" s="1"/>
  <c r="AH1986" i="1"/>
  <c r="AI1986" i="1" s="1"/>
  <c r="AF1986" i="1"/>
  <c r="AG1986" i="1" s="1"/>
  <c r="AD1986" i="1"/>
  <c r="AE1986" i="1" s="1"/>
  <c r="AJ1985" i="1"/>
  <c r="AK1985" i="1" s="1"/>
  <c r="AH1985" i="1"/>
  <c r="AI1985" i="1" s="1"/>
  <c r="AF1985" i="1"/>
  <c r="AG1985" i="1" s="1"/>
  <c r="AD1985" i="1"/>
  <c r="AE1985" i="1" s="1"/>
  <c r="AJ1984" i="1"/>
  <c r="AK1984" i="1" s="1"/>
  <c r="AH1984" i="1"/>
  <c r="AI1984" i="1" s="1"/>
  <c r="AF1984" i="1"/>
  <c r="AG1984" i="1" s="1"/>
  <c r="AD1984" i="1"/>
  <c r="AE1984" i="1" s="1"/>
  <c r="AJ1983" i="1"/>
  <c r="AK1983" i="1" s="1"/>
  <c r="AH1983" i="1"/>
  <c r="AI1983" i="1" s="1"/>
  <c r="AF1983" i="1"/>
  <c r="AG1983" i="1" s="1"/>
  <c r="AD1983" i="1"/>
  <c r="AE1983" i="1" s="1"/>
  <c r="AJ1982" i="1"/>
  <c r="AK1982" i="1" s="1"/>
  <c r="AH1982" i="1"/>
  <c r="AI1982" i="1" s="1"/>
  <c r="AF1982" i="1"/>
  <c r="AG1982" i="1" s="1"/>
  <c r="AD1982" i="1"/>
  <c r="AE1982" i="1" s="1"/>
  <c r="AJ1981" i="1"/>
  <c r="AK1981" i="1" s="1"/>
  <c r="AH1981" i="1"/>
  <c r="AI1981" i="1" s="1"/>
  <c r="AF1981" i="1"/>
  <c r="AG1981" i="1" s="1"/>
  <c r="AD1981" i="1"/>
  <c r="AE1981" i="1" s="1"/>
  <c r="AJ1980" i="1"/>
  <c r="AK1980" i="1" s="1"/>
  <c r="AH1980" i="1"/>
  <c r="AI1980" i="1" s="1"/>
  <c r="AF1980" i="1"/>
  <c r="AG1980" i="1" s="1"/>
  <c r="AD1980" i="1"/>
  <c r="AE1980" i="1" s="1"/>
  <c r="AJ1979" i="1"/>
  <c r="AK1979" i="1" s="1"/>
  <c r="AH1979" i="1"/>
  <c r="AI1979" i="1" s="1"/>
  <c r="AF1979" i="1"/>
  <c r="AG1979" i="1" s="1"/>
  <c r="AD1979" i="1"/>
  <c r="AE1979" i="1" s="1"/>
  <c r="AJ1978" i="1"/>
  <c r="AK1978" i="1" s="1"/>
  <c r="AH1978" i="1"/>
  <c r="AI1978" i="1" s="1"/>
  <c r="AF1978" i="1"/>
  <c r="AG1978" i="1" s="1"/>
  <c r="AD1978" i="1"/>
  <c r="AE1978" i="1" s="1"/>
  <c r="AJ1977" i="1"/>
  <c r="AK1977" i="1" s="1"/>
  <c r="AH1977" i="1"/>
  <c r="AI1977" i="1" s="1"/>
  <c r="AF1977" i="1"/>
  <c r="AG1977" i="1" s="1"/>
  <c r="AD1977" i="1"/>
  <c r="AE1977" i="1" s="1"/>
  <c r="AJ1976" i="1"/>
  <c r="AK1976" i="1" s="1"/>
  <c r="AH1976" i="1"/>
  <c r="AI1976" i="1" s="1"/>
  <c r="AF1976" i="1"/>
  <c r="AG1976" i="1" s="1"/>
  <c r="AD1976" i="1"/>
  <c r="AE1976" i="1" s="1"/>
  <c r="AJ1975" i="1"/>
  <c r="AK1975" i="1" s="1"/>
  <c r="AH1975" i="1"/>
  <c r="AI1975" i="1" s="1"/>
  <c r="AF1975" i="1"/>
  <c r="AG1975" i="1" s="1"/>
  <c r="AD1975" i="1"/>
  <c r="AE1975" i="1" s="1"/>
  <c r="AJ1974" i="1"/>
  <c r="AK1974" i="1" s="1"/>
  <c r="AH1974" i="1"/>
  <c r="AI1974" i="1" s="1"/>
  <c r="AG1974" i="1"/>
  <c r="AF1974" i="1"/>
  <c r="AD1974" i="1"/>
  <c r="AE1974" i="1" s="1"/>
  <c r="AJ1973" i="1"/>
  <c r="AK1973" i="1" s="1"/>
  <c r="AH1973" i="1"/>
  <c r="AI1973" i="1" s="1"/>
  <c r="AF1973" i="1"/>
  <c r="AG1973" i="1" s="1"/>
  <c r="AD1973" i="1"/>
  <c r="AE1973" i="1" s="1"/>
  <c r="AJ1972" i="1"/>
  <c r="AK1972" i="1" s="1"/>
  <c r="AH1972" i="1"/>
  <c r="AI1972" i="1" s="1"/>
  <c r="AF1972" i="1"/>
  <c r="AG1972" i="1" s="1"/>
  <c r="AD1972" i="1"/>
  <c r="AE1972" i="1" s="1"/>
  <c r="AJ1971" i="1"/>
  <c r="AK1971" i="1" s="1"/>
  <c r="AH1971" i="1"/>
  <c r="AI1971" i="1" s="1"/>
  <c r="AF1971" i="1"/>
  <c r="AG1971" i="1" s="1"/>
  <c r="AD1971" i="1"/>
  <c r="AE1971" i="1" s="1"/>
  <c r="AJ1970" i="1"/>
  <c r="AK1970" i="1" s="1"/>
  <c r="AH1970" i="1"/>
  <c r="AI1970" i="1" s="1"/>
  <c r="AF1970" i="1"/>
  <c r="AG1970" i="1" s="1"/>
  <c r="AD1970" i="1"/>
  <c r="AE1970" i="1" s="1"/>
  <c r="AJ1969" i="1"/>
  <c r="AK1969" i="1" s="1"/>
  <c r="AH1969" i="1"/>
  <c r="AI1969" i="1" s="1"/>
  <c r="AF1969" i="1"/>
  <c r="AG1969" i="1" s="1"/>
  <c r="AD1969" i="1"/>
  <c r="AE1969" i="1" s="1"/>
  <c r="AJ1968" i="1"/>
  <c r="AK1968" i="1" s="1"/>
  <c r="AH1968" i="1"/>
  <c r="AI1968" i="1" s="1"/>
  <c r="AF1968" i="1"/>
  <c r="AG1968" i="1" s="1"/>
  <c r="AD1968" i="1"/>
  <c r="AE1968" i="1" s="1"/>
  <c r="AJ1967" i="1"/>
  <c r="AK1967" i="1" s="1"/>
  <c r="AH1967" i="1"/>
  <c r="AI1967" i="1" s="1"/>
  <c r="AF1967" i="1"/>
  <c r="AG1967" i="1" s="1"/>
  <c r="AD1967" i="1"/>
  <c r="AE1967" i="1" s="1"/>
  <c r="AJ1966" i="1"/>
  <c r="AK1966" i="1" s="1"/>
  <c r="AH1966" i="1"/>
  <c r="AI1966" i="1" s="1"/>
  <c r="AG1966" i="1"/>
  <c r="AF1966" i="1"/>
  <c r="AD1966" i="1"/>
  <c r="AE1966" i="1" s="1"/>
  <c r="AJ1965" i="1"/>
  <c r="AK1965" i="1" s="1"/>
  <c r="AH1965" i="1"/>
  <c r="AI1965" i="1" s="1"/>
  <c r="AF1965" i="1"/>
  <c r="AG1965" i="1" s="1"/>
  <c r="AD1965" i="1"/>
  <c r="AE1965" i="1" s="1"/>
  <c r="AJ1964" i="1"/>
  <c r="AK1964" i="1" s="1"/>
  <c r="AH1964" i="1"/>
  <c r="AI1964" i="1" s="1"/>
  <c r="AF1964" i="1"/>
  <c r="AG1964" i="1" s="1"/>
  <c r="AD1964" i="1"/>
  <c r="AE1964" i="1" s="1"/>
  <c r="AJ1963" i="1"/>
  <c r="AK1963" i="1" s="1"/>
  <c r="AH1963" i="1"/>
  <c r="AI1963" i="1" s="1"/>
  <c r="AF1963" i="1"/>
  <c r="AG1963" i="1" s="1"/>
  <c r="AD1963" i="1"/>
  <c r="AE1963" i="1" s="1"/>
  <c r="AJ1962" i="1"/>
  <c r="AK1962" i="1" s="1"/>
  <c r="AH1962" i="1"/>
  <c r="AI1962" i="1" s="1"/>
  <c r="AF1962" i="1"/>
  <c r="AG1962" i="1" s="1"/>
  <c r="AD1962" i="1"/>
  <c r="AE1962" i="1" s="1"/>
  <c r="AJ1961" i="1"/>
  <c r="AK1961" i="1" s="1"/>
  <c r="AH1961" i="1"/>
  <c r="AI1961" i="1" s="1"/>
  <c r="AF1961" i="1"/>
  <c r="AG1961" i="1" s="1"/>
  <c r="AD1961" i="1"/>
  <c r="AE1961" i="1" s="1"/>
  <c r="AJ1960" i="1"/>
  <c r="AK1960" i="1" s="1"/>
  <c r="AH1960" i="1"/>
  <c r="AI1960" i="1" s="1"/>
  <c r="AF1960" i="1"/>
  <c r="AG1960" i="1" s="1"/>
  <c r="AD1960" i="1"/>
  <c r="AE1960" i="1" s="1"/>
  <c r="AJ1959" i="1"/>
  <c r="AK1959" i="1" s="1"/>
  <c r="AH1959" i="1"/>
  <c r="AI1959" i="1" s="1"/>
  <c r="AF1959" i="1"/>
  <c r="AG1959" i="1" s="1"/>
  <c r="AD1959" i="1"/>
  <c r="AE1959" i="1" s="1"/>
  <c r="AJ1958" i="1"/>
  <c r="AK1958" i="1" s="1"/>
  <c r="AH1958" i="1"/>
  <c r="AI1958" i="1" s="1"/>
  <c r="AF1958" i="1"/>
  <c r="AG1958" i="1" s="1"/>
  <c r="AD1958" i="1"/>
  <c r="AE1958" i="1" s="1"/>
  <c r="AJ1957" i="1"/>
  <c r="AK1957" i="1" s="1"/>
  <c r="AH1957" i="1"/>
  <c r="AI1957" i="1" s="1"/>
  <c r="AF1957" i="1"/>
  <c r="AG1957" i="1" s="1"/>
  <c r="AD1957" i="1"/>
  <c r="AE1957" i="1" s="1"/>
  <c r="AJ1956" i="1"/>
  <c r="AK1956" i="1" s="1"/>
  <c r="AH1956" i="1"/>
  <c r="AI1956" i="1" s="1"/>
  <c r="AF1956" i="1"/>
  <c r="AG1956" i="1" s="1"/>
  <c r="AD1956" i="1"/>
  <c r="AE1956" i="1" s="1"/>
  <c r="AJ1955" i="1"/>
  <c r="AK1955" i="1" s="1"/>
  <c r="AH1955" i="1"/>
  <c r="AI1955" i="1" s="1"/>
  <c r="AF1955" i="1"/>
  <c r="AG1955" i="1" s="1"/>
  <c r="AD1955" i="1"/>
  <c r="AE1955" i="1" s="1"/>
  <c r="AJ1954" i="1"/>
  <c r="AK1954" i="1" s="1"/>
  <c r="AH1954" i="1"/>
  <c r="AI1954" i="1" s="1"/>
  <c r="AF1954" i="1"/>
  <c r="AG1954" i="1" s="1"/>
  <c r="AD1954" i="1"/>
  <c r="AE1954" i="1" s="1"/>
  <c r="AJ1953" i="1"/>
  <c r="AK1953" i="1" s="1"/>
  <c r="AH1953" i="1"/>
  <c r="AI1953" i="1" s="1"/>
  <c r="AF1953" i="1"/>
  <c r="AG1953" i="1" s="1"/>
  <c r="AD1953" i="1"/>
  <c r="AE1953" i="1" s="1"/>
  <c r="AJ1952" i="1"/>
  <c r="AK1952" i="1" s="1"/>
  <c r="AH1952" i="1"/>
  <c r="AI1952" i="1" s="1"/>
  <c r="AF1952" i="1"/>
  <c r="AG1952" i="1" s="1"/>
  <c r="AD1952" i="1"/>
  <c r="AE1952" i="1" s="1"/>
  <c r="AJ1951" i="1"/>
  <c r="AK1951" i="1" s="1"/>
  <c r="AH1951" i="1"/>
  <c r="AI1951" i="1" s="1"/>
  <c r="AF1951" i="1"/>
  <c r="AG1951" i="1" s="1"/>
  <c r="AD1951" i="1"/>
  <c r="AE1951" i="1" s="1"/>
  <c r="AJ1950" i="1"/>
  <c r="AK1950" i="1" s="1"/>
  <c r="AH1950" i="1"/>
  <c r="AI1950" i="1" s="1"/>
  <c r="AF1950" i="1"/>
  <c r="AG1950" i="1" s="1"/>
  <c r="AD1950" i="1"/>
  <c r="AE1950" i="1" s="1"/>
  <c r="AJ1949" i="1"/>
  <c r="AK1949" i="1" s="1"/>
  <c r="AH1949" i="1"/>
  <c r="AI1949" i="1" s="1"/>
  <c r="AF1949" i="1"/>
  <c r="AG1949" i="1" s="1"/>
  <c r="AD1949" i="1"/>
  <c r="AE1949" i="1" s="1"/>
  <c r="AJ1948" i="1"/>
  <c r="AK1948" i="1" s="1"/>
  <c r="AH1948" i="1"/>
  <c r="AI1948" i="1" s="1"/>
  <c r="AF1948" i="1"/>
  <c r="AG1948" i="1" s="1"/>
  <c r="AD1948" i="1"/>
  <c r="AE1948" i="1" s="1"/>
  <c r="AJ1947" i="1"/>
  <c r="AK1947" i="1" s="1"/>
  <c r="AH1947" i="1"/>
  <c r="AI1947" i="1" s="1"/>
  <c r="AF1947" i="1"/>
  <c r="AG1947" i="1" s="1"/>
  <c r="AD1947" i="1"/>
  <c r="AE1947" i="1" s="1"/>
  <c r="AJ1946" i="1"/>
  <c r="AK1946" i="1" s="1"/>
  <c r="AH1946" i="1"/>
  <c r="AI1946" i="1" s="1"/>
  <c r="AF1946" i="1"/>
  <c r="AG1946" i="1" s="1"/>
  <c r="AD1946" i="1"/>
  <c r="AE1946" i="1" s="1"/>
  <c r="AJ1945" i="1"/>
  <c r="AK1945" i="1" s="1"/>
  <c r="AH1945" i="1"/>
  <c r="AI1945" i="1" s="1"/>
  <c r="AF1945" i="1"/>
  <c r="AG1945" i="1" s="1"/>
  <c r="AD1945" i="1"/>
  <c r="AE1945" i="1" s="1"/>
  <c r="AJ1944" i="1"/>
  <c r="AK1944" i="1" s="1"/>
  <c r="AH1944" i="1"/>
  <c r="AI1944" i="1" s="1"/>
  <c r="AF1944" i="1"/>
  <c r="AG1944" i="1" s="1"/>
  <c r="AD1944" i="1"/>
  <c r="AE1944" i="1" s="1"/>
  <c r="AJ1943" i="1"/>
  <c r="AK1943" i="1" s="1"/>
  <c r="AH1943" i="1"/>
  <c r="AI1943" i="1" s="1"/>
  <c r="AF1943" i="1"/>
  <c r="AG1943" i="1" s="1"/>
  <c r="AD1943" i="1"/>
  <c r="AE1943" i="1" s="1"/>
  <c r="AJ1942" i="1"/>
  <c r="AK1942" i="1" s="1"/>
  <c r="AH1942" i="1"/>
  <c r="AI1942" i="1" s="1"/>
  <c r="AF1942" i="1"/>
  <c r="AG1942" i="1" s="1"/>
  <c r="AD1942" i="1"/>
  <c r="AE1942" i="1" s="1"/>
  <c r="AJ1941" i="1"/>
  <c r="AK1941" i="1" s="1"/>
  <c r="AH1941" i="1"/>
  <c r="AI1941" i="1" s="1"/>
  <c r="AF1941" i="1"/>
  <c r="AG1941" i="1" s="1"/>
  <c r="AD1941" i="1"/>
  <c r="AE1941" i="1" s="1"/>
  <c r="AJ1940" i="1"/>
  <c r="AK1940" i="1" s="1"/>
  <c r="AH1940" i="1"/>
  <c r="AI1940" i="1" s="1"/>
  <c r="AF1940" i="1"/>
  <c r="AG1940" i="1" s="1"/>
  <c r="AD1940" i="1"/>
  <c r="AE1940" i="1" s="1"/>
  <c r="AJ1939" i="1"/>
  <c r="AK1939" i="1" s="1"/>
  <c r="AH1939" i="1"/>
  <c r="AI1939" i="1" s="1"/>
  <c r="AF1939" i="1"/>
  <c r="AG1939" i="1" s="1"/>
  <c r="AD1939" i="1"/>
  <c r="AE1939" i="1" s="1"/>
  <c r="AJ1938" i="1"/>
  <c r="AK1938" i="1" s="1"/>
  <c r="AH1938" i="1"/>
  <c r="AI1938" i="1" s="1"/>
  <c r="AF1938" i="1"/>
  <c r="AG1938" i="1" s="1"/>
  <c r="AD1938" i="1"/>
  <c r="AE1938" i="1" s="1"/>
  <c r="AJ1937" i="1"/>
  <c r="AK1937" i="1" s="1"/>
  <c r="AH1937" i="1"/>
  <c r="AI1937" i="1" s="1"/>
  <c r="AF1937" i="1"/>
  <c r="AG1937" i="1" s="1"/>
  <c r="AD1937" i="1"/>
  <c r="AE1937" i="1" s="1"/>
  <c r="AJ1936" i="1"/>
  <c r="AK1936" i="1" s="1"/>
  <c r="AH1936" i="1"/>
  <c r="AI1936" i="1" s="1"/>
  <c r="AF1936" i="1"/>
  <c r="AG1936" i="1" s="1"/>
  <c r="AD1936" i="1"/>
  <c r="AE1936" i="1" s="1"/>
  <c r="AJ1935" i="1"/>
  <c r="AK1935" i="1" s="1"/>
  <c r="AH1935" i="1"/>
  <c r="AI1935" i="1" s="1"/>
  <c r="AF1935" i="1"/>
  <c r="AG1935" i="1" s="1"/>
  <c r="AD1935" i="1"/>
  <c r="AE1935" i="1" s="1"/>
  <c r="AJ1934" i="1"/>
  <c r="AK1934" i="1" s="1"/>
  <c r="AH1934" i="1"/>
  <c r="AI1934" i="1" s="1"/>
  <c r="AF1934" i="1"/>
  <c r="AG1934" i="1" s="1"/>
  <c r="AD1934" i="1"/>
  <c r="AE1934" i="1" s="1"/>
  <c r="AJ1933" i="1"/>
  <c r="AK1933" i="1" s="1"/>
  <c r="AH1933" i="1"/>
  <c r="AI1933" i="1" s="1"/>
  <c r="AF1933" i="1"/>
  <c r="AG1933" i="1" s="1"/>
  <c r="AD1933" i="1"/>
  <c r="AE1933" i="1" s="1"/>
  <c r="AJ1932" i="1"/>
  <c r="AK1932" i="1" s="1"/>
  <c r="AH1932" i="1"/>
  <c r="AI1932" i="1" s="1"/>
  <c r="AF1932" i="1"/>
  <c r="AG1932" i="1" s="1"/>
  <c r="AD1932" i="1"/>
  <c r="AE1932" i="1" s="1"/>
  <c r="AJ1931" i="1"/>
  <c r="AK1931" i="1" s="1"/>
  <c r="AH1931" i="1"/>
  <c r="AI1931" i="1" s="1"/>
  <c r="AF1931" i="1"/>
  <c r="AG1931" i="1" s="1"/>
  <c r="AD1931" i="1"/>
  <c r="AE1931" i="1" s="1"/>
  <c r="AJ1930" i="1"/>
  <c r="AK1930" i="1" s="1"/>
  <c r="AH1930" i="1"/>
  <c r="AI1930" i="1" s="1"/>
  <c r="AF1930" i="1"/>
  <c r="AG1930" i="1" s="1"/>
  <c r="AD1930" i="1"/>
  <c r="AE1930" i="1" s="1"/>
  <c r="AJ1929" i="1"/>
  <c r="AK1929" i="1" s="1"/>
  <c r="AH1929" i="1"/>
  <c r="AI1929" i="1" s="1"/>
  <c r="AF1929" i="1"/>
  <c r="AG1929" i="1" s="1"/>
  <c r="AD1929" i="1"/>
  <c r="AE1929" i="1" s="1"/>
  <c r="AJ1928" i="1"/>
  <c r="AK1928" i="1" s="1"/>
  <c r="AH1928" i="1"/>
  <c r="AI1928" i="1" s="1"/>
  <c r="AF1928" i="1"/>
  <c r="AG1928" i="1" s="1"/>
  <c r="AD1928" i="1"/>
  <c r="AE1928" i="1" s="1"/>
  <c r="AJ1927" i="1"/>
  <c r="AK1927" i="1" s="1"/>
  <c r="AH1927" i="1"/>
  <c r="AI1927" i="1" s="1"/>
  <c r="AF1927" i="1"/>
  <c r="AG1927" i="1" s="1"/>
  <c r="AD1927" i="1"/>
  <c r="AE1927" i="1" s="1"/>
  <c r="AJ1926" i="1"/>
  <c r="AK1926" i="1" s="1"/>
  <c r="AH1926" i="1"/>
  <c r="AI1926" i="1" s="1"/>
  <c r="AF1926" i="1"/>
  <c r="AG1926" i="1" s="1"/>
  <c r="AD1926" i="1"/>
  <c r="AE1926" i="1" s="1"/>
  <c r="AJ1925" i="1"/>
  <c r="AK1925" i="1" s="1"/>
  <c r="AH1925" i="1"/>
  <c r="AI1925" i="1" s="1"/>
  <c r="AF1925" i="1"/>
  <c r="AG1925" i="1" s="1"/>
  <c r="AD1925" i="1"/>
  <c r="AE1925" i="1" s="1"/>
  <c r="AJ1924" i="1"/>
  <c r="AK1924" i="1" s="1"/>
  <c r="AH1924" i="1"/>
  <c r="AI1924" i="1" s="1"/>
  <c r="AF1924" i="1"/>
  <c r="AG1924" i="1" s="1"/>
  <c r="AD1924" i="1"/>
  <c r="AE1924" i="1" s="1"/>
  <c r="AK1923" i="1"/>
  <c r="AJ1923" i="1"/>
  <c r="AH1923" i="1"/>
  <c r="AI1923" i="1" s="1"/>
  <c r="AF1923" i="1"/>
  <c r="AG1923" i="1" s="1"/>
  <c r="AD1923" i="1"/>
  <c r="AE1923" i="1" s="1"/>
  <c r="AJ1922" i="1"/>
  <c r="AK1922" i="1" s="1"/>
  <c r="AH1922" i="1"/>
  <c r="AI1922" i="1" s="1"/>
  <c r="AF1922" i="1"/>
  <c r="AG1922" i="1" s="1"/>
  <c r="AD1922" i="1"/>
  <c r="AE1922" i="1" s="1"/>
  <c r="AJ1921" i="1"/>
  <c r="AK1921" i="1" s="1"/>
  <c r="AH1921" i="1"/>
  <c r="AI1921" i="1" s="1"/>
  <c r="AF1921" i="1"/>
  <c r="AG1921" i="1" s="1"/>
  <c r="AD1921" i="1"/>
  <c r="AE1921" i="1" s="1"/>
  <c r="AJ1920" i="1"/>
  <c r="AK1920" i="1" s="1"/>
  <c r="AH1920" i="1"/>
  <c r="AI1920" i="1" s="1"/>
  <c r="AF1920" i="1"/>
  <c r="AG1920" i="1" s="1"/>
  <c r="AD1920" i="1"/>
  <c r="AE1920" i="1" s="1"/>
  <c r="AJ1919" i="1"/>
  <c r="AK1919" i="1" s="1"/>
  <c r="AH1919" i="1"/>
  <c r="AI1919" i="1" s="1"/>
  <c r="AF1919" i="1"/>
  <c r="AG1919" i="1" s="1"/>
  <c r="AD1919" i="1"/>
  <c r="AE1919" i="1" s="1"/>
  <c r="AJ1918" i="1"/>
  <c r="AK1918" i="1" s="1"/>
  <c r="AH1918" i="1"/>
  <c r="AI1918" i="1" s="1"/>
  <c r="AF1918" i="1"/>
  <c r="AG1918" i="1" s="1"/>
  <c r="AD1918" i="1"/>
  <c r="AE1918" i="1" s="1"/>
  <c r="AJ1917" i="1"/>
  <c r="AK1917" i="1" s="1"/>
  <c r="AH1917" i="1"/>
  <c r="AI1917" i="1" s="1"/>
  <c r="AF1917" i="1"/>
  <c r="AG1917" i="1" s="1"/>
  <c r="AD1917" i="1"/>
  <c r="AE1917" i="1" s="1"/>
  <c r="AJ1916" i="1"/>
  <c r="AK1916" i="1" s="1"/>
  <c r="AH1916" i="1"/>
  <c r="AI1916" i="1" s="1"/>
  <c r="AF1916" i="1"/>
  <c r="AG1916" i="1" s="1"/>
  <c r="AD1916" i="1"/>
  <c r="AE1916" i="1" s="1"/>
  <c r="AJ1915" i="1"/>
  <c r="AK1915" i="1" s="1"/>
  <c r="AH1915" i="1"/>
  <c r="AI1915" i="1" s="1"/>
  <c r="AF1915" i="1"/>
  <c r="AG1915" i="1" s="1"/>
  <c r="AD1915" i="1"/>
  <c r="AE1915" i="1" s="1"/>
  <c r="AJ1914" i="1"/>
  <c r="AK1914" i="1" s="1"/>
  <c r="AH1914" i="1"/>
  <c r="AI1914" i="1" s="1"/>
  <c r="AF1914" i="1"/>
  <c r="AG1914" i="1" s="1"/>
  <c r="AD1914" i="1"/>
  <c r="AE1914" i="1" s="1"/>
  <c r="AJ1913" i="1"/>
  <c r="AK1913" i="1" s="1"/>
  <c r="AH1913" i="1"/>
  <c r="AI1913" i="1" s="1"/>
  <c r="AF1913" i="1"/>
  <c r="AG1913" i="1" s="1"/>
  <c r="AD1913" i="1"/>
  <c r="AE1913" i="1" s="1"/>
  <c r="AJ1912" i="1"/>
  <c r="AK1912" i="1" s="1"/>
  <c r="AH1912" i="1"/>
  <c r="AI1912" i="1" s="1"/>
  <c r="AF1912" i="1"/>
  <c r="AG1912" i="1" s="1"/>
  <c r="AD1912" i="1"/>
  <c r="AE1912" i="1" s="1"/>
  <c r="AJ1911" i="1"/>
  <c r="AK1911" i="1" s="1"/>
  <c r="AH1911" i="1"/>
  <c r="AI1911" i="1" s="1"/>
  <c r="AF1911" i="1"/>
  <c r="AG1911" i="1" s="1"/>
  <c r="AD1911" i="1"/>
  <c r="AE1911" i="1" s="1"/>
  <c r="AJ1910" i="1"/>
  <c r="AK1910" i="1" s="1"/>
  <c r="AH1910" i="1"/>
  <c r="AI1910" i="1" s="1"/>
  <c r="AF1910" i="1"/>
  <c r="AG1910" i="1" s="1"/>
  <c r="AD1910" i="1"/>
  <c r="AE1910" i="1" s="1"/>
  <c r="AJ1909" i="1"/>
  <c r="AK1909" i="1" s="1"/>
  <c r="AH1909" i="1"/>
  <c r="AI1909" i="1" s="1"/>
  <c r="AF1909" i="1"/>
  <c r="AG1909" i="1" s="1"/>
  <c r="AD1909" i="1"/>
  <c r="AE1909" i="1" s="1"/>
  <c r="AJ1908" i="1"/>
  <c r="AK1908" i="1" s="1"/>
  <c r="AH1908" i="1"/>
  <c r="AI1908" i="1" s="1"/>
  <c r="AF1908" i="1"/>
  <c r="AG1908" i="1" s="1"/>
  <c r="AD1908" i="1"/>
  <c r="AE1908" i="1" s="1"/>
  <c r="AJ1907" i="1"/>
  <c r="AK1907" i="1" s="1"/>
  <c r="AH1907" i="1"/>
  <c r="AI1907" i="1" s="1"/>
  <c r="AF1907" i="1"/>
  <c r="AG1907" i="1" s="1"/>
  <c r="AD1907" i="1"/>
  <c r="AE1907" i="1" s="1"/>
  <c r="AJ1906" i="1"/>
  <c r="AK1906" i="1" s="1"/>
  <c r="AH1906" i="1"/>
  <c r="AI1906" i="1" s="1"/>
  <c r="AG1906" i="1"/>
  <c r="AF1906" i="1"/>
  <c r="AD1906" i="1"/>
  <c r="AE1906" i="1" s="1"/>
  <c r="AJ1905" i="1"/>
  <c r="AK1905" i="1" s="1"/>
  <c r="AH1905" i="1"/>
  <c r="AI1905" i="1" s="1"/>
  <c r="AF1905" i="1"/>
  <c r="AG1905" i="1" s="1"/>
  <c r="AD1905" i="1"/>
  <c r="AE1905" i="1" s="1"/>
  <c r="AJ1904" i="1"/>
  <c r="AK1904" i="1" s="1"/>
  <c r="AH1904" i="1"/>
  <c r="AI1904" i="1" s="1"/>
  <c r="AF1904" i="1"/>
  <c r="AG1904" i="1" s="1"/>
  <c r="AD1904" i="1"/>
  <c r="AE1904" i="1" s="1"/>
  <c r="AJ1903" i="1"/>
  <c r="AK1903" i="1" s="1"/>
  <c r="AH1903" i="1"/>
  <c r="AI1903" i="1" s="1"/>
  <c r="AF1903" i="1"/>
  <c r="AG1903" i="1" s="1"/>
  <c r="AD1903" i="1"/>
  <c r="AE1903" i="1" s="1"/>
  <c r="AJ1902" i="1"/>
  <c r="AK1902" i="1" s="1"/>
  <c r="AH1902" i="1"/>
  <c r="AI1902" i="1" s="1"/>
  <c r="AF1902" i="1"/>
  <c r="AG1902" i="1" s="1"/>
  <c r="AD1902" i="1"/>
  <c r="AE1902" i="1" s="1"/>
  <c r="AJ1901" i="1"/>
  <c r="AK1901" i="1" s="1"/>
  <c r="AH1901" i="1"/>
  <c r="AI1901" i="1" s="1"/>
  <c r="AF1901" i="1"/>
  <c r="AG1901" i="1" s="1"/>
  <c r="AD1901" i="1"/>
  <c r="AE1901" i="1" s="1"/>
  <c r="AJ1900" i="1"/>
  <c r="AK1900" i="1" s="1"/>
  <c r="AH1900" i="1"/>
  <c r="AI1900" i="1" s="1"/>
  <c r="AF1900" i="1"/>
  <c r="AG1900" i="1" s="1"/>
  <c r="AD1900" i="1"/>
  <c r="AE1900" i="1" s="1"/>
  <c r="AJ1899" i="1"/>
  <c r="AK1899" i="1" s="1"/>
  <c r="AH1899" i="1"/>
  <c r="AI1899" i="1" s="1"/>
  <c r="AF1899" i="1"/>
  <c r="AG1899" i="1" s="1"/>
  <c r="AD1899" i="1"/>
  <c r="AE1899" i="1" s="1"/>
  <c r="AJ1898" i="1"/>
  <c r="AK1898" i="1" s="1"/>
  <c r="AH1898" i="1"/>
  <c r="AI1898" i="1" s="1"/>
  <c r="AF1898" i="1"/>
  <c r="AG1898" i="1" s="1"/>
  <c r="AD1898" i="1"/>
  <c r="AE1898" i="1" s="1"/>
  <c r="AJ1897" i="1"/>
  <c r="AK1897" i="1" s="1"/>
  <c r="AH1897" i="1"/>
  <c r="AI1897" i="1" s="1"/>
  <c r="AF1897" i="1"/>
  <c r="AG1897" i="1" s="1"/>
  <c r="AD1897" i="1"/>
  <c r="AE1897" i="1" s="1"/>
  <c r="AJ1896" i="1"/>
  <c r="AK1896" i="1" s="1"/>
  <c r="AH1896" i="1"/>
  <c r="AI1896" i="1" s="1"/>
  <c r="AF1896" i="1"/>
  <c r="AG1896" i="1" s="1"/>
  <c r="AD1896" i="1"/>
  <c r="AE1896" i="1" s="1"/>
  <c r="AJ1895" i="1"/>
  <c r="AK1895" i="1" s="1"/>
  <c r="AH1895" i="1"/>
  <c r="AI1895" i="1" s="1"/>
  <c r="AF1895" i="1"/>
  <c r="AG1895" i="1" s="1"/>
  <c r="AD1895" i="1"/>
  <c r="AE1895" i="1" s="1"/>
  <c r="AJ1894" i="1"/>
  <c r="AK1894" i="1" s="1"/>
  <c r="AH1894" i="1"/>
  <c r="AI1894" i="1" s="1"/>
  <c r="AF1894" i="1"/>
  <c r="AG1894" i="1" s="1"/>
  <c r="AD1894" i="1"/>
  <c r="AE1894" i="1" s="1"/>
  <c r="AJ1893" i="1"/>
  <c r="AK1893" i="1" s="1"/>
  <c r="AH1893" i="1"/>
  <c r="AI1893" i="1" s="1"/>
  <c r="AF1893" i="1"/>
  <c r="AG1893" i="1" s="1"/>
  <c r="AD1893" i="1"/>
  <c r="AE1893" i="1" s="1"/>
  <c r="AJ1892" i="1"/>
  <c r="AK1892" i="1" s="1"/>
  <c r="AH1892" i="1"/>
  <c r="AI1892" i="1" s="1"/>
  <c r="AF1892" i="1"/>
  <c r="AG1892" i="1" s="1"/>
  <c r="AD1892" i="1"/>
  <c r="AE1892" i="1" s="1"/>
  <c r="AJ1891" i="1"/>
  <c r="AK1891" i="1" s="1"/>
  <c r="AH1891" i="1"/>
  <c r="AI1891" i="1" s="1"/>
  <c r="AF1891" i="1"/>
  <c r="AG1891" i="1" s="1"/>
  <c r="AD1891" i="1"/>
  <c r="AE1891" i="1" s="1"/>
  <c r="AJ1890" i="1"/>
  <c r="AK1890" i="1" s="1"/>
  <c r="AH1890" i="1"/>
  <c r="AI1890" i="1" s="1"/>
  <c r="AF1890" i="1"/>
  <c r="AG1890" i="1" s="1"/>
  <c r="AD1890" i="1"/>
  <c r="AE1890" i="1" s="1"/>
  <c r="AJ1889" i="1"/>
  <c r="AK1889" i="1" s="1"/>
  <c r="AH1889" i="1"/>
  <c r="AI1889" i="1" s="1"/>
  <c r="AF1889" i="1"/>
  <c r="AG1889" i="1" s="1"/>
  <c r="AD1889" i="1"/>
  <c r="AE1889" i="1" s="1"/>
  <c r="AJ1888" i="1"/>
  <c r="AK1888" i="1" s="1"/>
  <c r="AH1888" i="1"/>
  <c r="AI1888" i="1" s="1"/>
  <c r="AF1888" i="1"/>
  <c r="AG1888" i="1" s="1"/>
  <c r="AD1888" i="1"/>
  <c r="AE1888" i="1" s="1"/>
  <c r="AJ1887" i="1"/>
  <c r="AK1887" i="1" s="1"/>
  <c r="AH1887" i="1"/>
  <c r="AI1887" i="1" s="1"/>
  <c r="AF1887" i="1"/>
  <c r="AG1887" i="1" s="1"/>
  <c r="AD1887" i="1"/>
  <c r="AE1887" i="1" s="1"/>
  <c r="AJ1886" i="1"/>
  <c r="AK1886" i="1" s="1"/>
  <c r="AH1886" i="1"/>
  <c r="AI1886" i="1" s="1"/>
  <c r="AF1886" i="1"/>
  <c r="AG1886" i="1" s="1"/>
  <c r="AD1886" i="1"/>
  <c r="AE1886" i="1" s="1"/>
  <c r="AK1885" i="1"/>
  <c r="AJ1885" i="1"/>
  <c r="AH1885" i="1"/>
  <c r="AI1885" i="1" s="1"/>
  <c r="AF1885" i="1"/>
  <c r="AG1885" i="1" s="1"/>
  <c r="AD1885" i="1"/>
  <c r="AE1885" i="1" s="1"/>
  <c r="AJ1884" i="1"/>
  <c r="AK1884" i="1" s="1"/>
  <c r="AH1884" i="1"/>
  <c r="AI1884" i="1" s="1"/>
  <c r="AF1884" i="1"/>
  <c r="AG1884" i="1" s="1"/>
  <c r="AD1884" i="1"/>
  <c r="AE1884" i="1" s="1"/>
  <c r="AJ1883" i="1"/>
  <c r="AK1883" i="1" s="1"/>
  <c r="AH1883" i="1"/>
  <c r="AI1883" i="1" s="1"/>
  <c r="AF1883" i="1"/>
  <c r="AG1883" i="1" s="1"/>
  <c r="AD1883" i="1"/>
  <c r="AE1883" i="1" s="1"/>
  <c r="AJ1882" i="1"/>
  <c r="AK1882" i="1" s="1"/>
  <c r="AH1882" i="1"/>
  <c r="AI1882" i="1" s="1"/>
  <c r="AF1882" i="1"/>
  <c r="AG1882" i="1" s="1"/>
  <c r="AD1882" i="1"/>
  <c r="AE1882" i="1" s="1"/>
  <c r="AJ1881" i="1"/>
  <c r="AK1881" i="1" s="1"/>
  <c r="AH1881" i="1"/>
  <c r="AI1881" i="1" s="1"/>
  <c r="AF1881" i="1"/>
  <c r="AG1881" i="1" s="1"/>
  <c r="AD1881" i="1"/>
  <c r="AE1881" i="1" s="1"/>
  <c r="AJ1880" i="1"/>
  <c r="AK1880" i="1" s="1"/>
  <c r="AH1880" i="1"/>
  <c r="AI1880" i="1" s="1"/>
  <c r="AF1880" i="1"/>
  <c r="AG1880" i="1" s="1"/>
  <c r="AD1880" i="1"/>
  <c r="AE1880" i="1" s="1"/>
  <c r="AJ1879" i="1"/>
  <c r="AK1879" i="1" s="1"/>
  <c r="AH1879" i="1"/>
  <c r="AI1879" i="1" s="1"/>
  <c r="AF1879" i="1"/>
  <c r="AG1879" i="1" s="1"/>
  <c r="AD1879" i="1"/>
  <c r="AE1879" i="1" s="1"/>
  <c r="AJ1878" i="1"/>
  <c r="AK1878" i="1" s="1"/>
  <c r="AH1878" i="1"/>
  <c r="AI1878" i="1" s="1"/>
  <c r="AF1878" i="1"/>
  <c r="AG1878" i="1" s="1"/>
  <c r="AD1878" i="1"/>
  <c r="AE1878" i="1" s="1"/>
  <c r="AJ1877" i="1"/>
  <c r="AK1877" i="1" s="1"/>
  <c r="AH1877" i="1"/>
  <c r="AI1877" i="1" s="1"/>
  <c r="AF1877" i="1"/>
  <c r="AG1877" i="1" s="1"/>
  <c r="AD1877" i="1"/>
  <c r="AE1877" i="1" s="1"/>
  <c r="AJ1876" i="1"/>
  <c r="AK1876" i="1" s="1"/>
  <c r="AH1876" i="1"/>
  <c r="AI1876" i="1" s="1"/>
  <c r="AF1876" i="1"/>
  <c r="AG1876" i="1" s="1"/>
  <c r="AD1876" i="1"/>
  <c r="AE1876" i="1" s="1"/>
  <c r="AJ1875" i="1"/>
  <c r="AK1875" i="1" s="1"/>
  <c r="AH1875" i="1"/>
  <c r="AI1875" i="1" s="1"/>
  <c r="AF1875" i="1"/>
  <c r="AG1875" i="1" s="1"/>
  <c r="AD1875" i="1"/>
  <c r="AE1875" i="1" s="1"/>
  <c r="AJ1874" i="1"/>
  <c r="AK1874" i="1" s="1"/>
  <c r="AH1874" i="1"/>
  <c r="AI1874" i="1" s="1"/>
  <c r="AF1874" i="1"/>
  <c r="AG1874" i="1" s="1"/>
  <c r="AD1874" i="1"/>
  <c r="AE1874" i="1" s="1"/>
  <c r="AJ1873" i="1"/>
  <c r="AK1873" i="1" s="1"/>
  <c r="AH1873" i="1"/>
  <c r="AI1873" i="1" s="1"/>
  <c r="AF1873" i="1"/>
  <c r="AG1873" i="1" s="1"/>
  <c r="AD1873" i="1"/>
  <c r="AE1873" i="1" s="1"/>
  <c r="AJ1872" i="1"/>
  <c r="AK1872" i="1" s="1"/>
  <c r="AH1872" i="1"/>
  <c r="AI1872" i="1" s="1"/>
  <c r="AF1872" i="1"/>
  <c r="AG1872" i="1" s="1"/>
  <c r="AD1872" i="1"/>
  <c r="AE1872" i="1" s="1"/>
  <c r="AJ1871" i="1"/>
  <c r="AK1871" i="1" s="1"/>
  <c r="AH1871" i="1"/>
  <c r="AI1871" i="1" s="1"/>
  <c r="AF1871" i="1"/>
  <c r="AG1871" i="1" s="1"/>
  <c r="AD1871" i="1"/>
  <c r="AE1871" i="1" s="1"/>
  <c r="AJ1870" i="1"/>
  <c r="AK1870" i="1" s="1"/>
  <c r="AH1870" i="1"/>
  <c r="AI1870" i="1" s="1"/>
  <c r="AF1870" i="1"/>
  <c r="AG1870" i="1" s="1"/>
  <c r="AD1870" i="1"/>
  <c r="AE1870" i="1" s="1"/>
  <c r="AJ1869" i="1"/>
  <c r="AK1869" i="1" s="1"/>
  <c r="AH1869" i="1"/>
  <c r="AI1869" i="1" s="1"/>
  <c r="AF1869" i="1"/>
  <c r="AG1869" i="1" s="1"/>
  <c r="AD1869" i="1"/>
  <c r="AE1869" i="1" s="1"/>
  <c r="AJ1868" i="1"/>
  <c r="AK1868" i="1" s="1"/>
  <c r="AH1868" i="1"/>
  <c r="AI1868" i="1" s="1"/>
  <c r="AF1868" i="1"/>
  <c r="AG1868" i="1" s="1"/>
  <c r="AD1868" i="1"/>
  <c r="AE1868" i="1" s="1"/>
  <c r="AJ1867" i="1"/>
  <c r="AK1867" i="1" s="1"/>
  <c r="AH1867" i="1"/>
  <c r="AI1867" i="1" s="1"/>
  <c r="AF1867" i="1"/>
  <c r="AG1867" i="1" s="1"/>
  <c r="AD1867" i="1"/>
  <c r="AE1867" i="1" s="1"/>
  <c r="AJ1866" i="1"/>
  <c r="AK1866" i="1" s="1"/>
  <c r="AH1866" i="1"/>
  <c r="AI1866" i="1" s="1"/>
  <c r="AF1866" i="1"/>
  <c r="AG1866" i="1" s="1"/>
  <c r="AD1866" i="1"/>
  <c r="AE1866" i="1" s="1"/>
  <c r="AJ1865" i="1"/>
  <c r="AK1865" i="1" s="1"/>
  <c r="AH1865" i="1"/>
  <c r="AI1865" i="1" s="1"/>
  <c r="AF1865" i="1"/>
  <c r="AG1865" i="1" s="1"/>
  <c r="AD1865" i="1"/>
  <c r="AE1865" i="1" s="1"/>
  <c r="AJ1864" i="1"/>
  <c r="AK1864" i="1" s="1"/>
  <c r="AH1864" i="1"/>
  <c r="AI1864" i="1" s="1"/>
  <c r="AF1864" i="1"/>
  <c r="AG1864" i="1" s="1"/>
  <c r="AD1864" i="1"/>
  <c r="AE1864" i="1" s="1"/>
  <c r="AJ1863" i="1"/>
  <c r="AK1863" i="1" s="1"/>
  <c r="AH1863" i="1"/>
  <c r="AI1863" i="1" s="1"/>
  <c r="AF1863" i="1"/>
  <c r="AG1863" i="1" s="1"/>
  <c r="AD1863" i="1"/>
  <c r="AE1863" i="1" s="1"/>
  <c r="AJ1862" i="1"/>
  <c r="AK1862" i="1" s="1"/>
  <c r="AH1862" i="1"/>
  <c r="AI1862" i="1" s="1"/>
  <c r="AF1862" i="1"/>
  <c r="AG1862" i="1" s="1"/>
  <c r="AD1862" i="1"/>
  <c r="AE1862" i="1" s="1"/>
  <c r="AJ1861" i="1"/>
  <c r="AK1861" i="1" s="1"/>
  <c r="AH1861" i="1"/>
  <c r="AI1861" i="1" s="1"/>
  <c r="AF1861" i="1"/>
  <c r="AG1861" i="1" s="1"/>
  <c r="AD1861" i="1"/>
  <c r="AE1861" i="1" s="1"/>
  <c r="AJ1860" i="1"/>
  <c r="AK1860" i="1" s="1"/>
  <c r="AH1860" i="1"/>
  <c r="AI1860" i="1" s="1"/>
  <c r="AF1860" i="1"/>
  <c r="AG1860" i="1" s="1"/>
  <c r="AD1860" i="1"/>
  <c r="AE1860" i="1" s="1"/>
  <c r="AJ1859" i="1"/>
  <c r="AK1859" i="1" s="1"/>
  <c r="AH1859" i="1"/>
  <c r="AI1859" i="1" s="1"/>
  <c r="AF1859" i="1"/>
  <c r="AG1859" i="1" s="1"/>
  <c r="AD1859" i="1"/>
  <c r="AE1859" i="1" s="1"/>
  <c r="AJ1858" i="1"/>
  <c r="AK1858" i="1" s="1"/>
  <c r="AH1858" i="1"/>
  <c r="AI1858" i="1" s="1"/>
  <c r="AF1858" i="1"/>
  <c r="AG1858" i="1" s="1"/>
  <c r="AD1858" i="1"/>
  <c r="AE1858" i="1" s="1"/>
  <c r="AJ1857" i="1"/>
  <c r="AK1857" i="1" s="1"/>
  <c r="AH1857" i="1"/>
  <c r="AI1857" i="1" s="1"/>
  <c r="AF1857" i="1"/>
  <c r="AG1857" i="1" s="1"/>
  <c r="AD1857" i="1"/>
  <c r="AE1857" i="1" s="1"/>
  <c r="AJ1856" i="1"/>
  <c r="AK1856" i="1" s="1"/>
  <c r="AH1856" i="1"/>
  <c r="AI1856" i="1" s="1"/>
  <c r="AF1856" i="1"/>
  <c r="AG1856" i="1" s="1"/>
  <c r="AD1856" i="1"/>
  <c r="AE1856" i="1" s="1"/>
  <c r="AJ1855" i="1"/>
  <c r="AK1855" i="1" s="1"/>
  <c r="AH1855" i="1"/>
  <c r="AI1855" i="1" s="1"/>
  <c r="AF1855" i="1"/>
  <c r="AG1855" i="1" s="1"/>
  <c r="AD1855" i="1"/>
  <c r="AE1855" i="1" s="1"/>
  <c r="AJ1854" i="1"/>
  <c r="AK1854" i="1" s="1"/>
  <c r="AH1854" i="1"/>
  <c r="AI1854" i="1" s="1"/>
  <c r="AF1854" i="1"/>
  <c r="AG1854" i="1" s="1"/>
  <c r="AD1854" i="1"/>
  <c r="AE1854" i="1" s="1"/>
  <c r="AK1853" i="1"/>
  <c r="AJ1853" i="1"/>
  <c r="AH1853" i="1"/>
  <c r="AI1853" i="1" s="1"/>
  <c r="AF1853" i="1"/>
  <c r="AG1853" i="1" s="1"/>
  <c r="AD1853" i="1"/>
  <c r="AE1853" i="1" s="1"/>
  <c r="AJ1852" i="1"/>
  <c r="AK1852" i="1" s="1"/>
  <c r="AH1852" i="1"/>
  <c r="AI1852" i="1" s="1"/>
  <c r="AF1852" i="1"/>
  <c r="AG1852" i="1" s="1"/>
  <c r="AD1852" i="1"/>
  <c r="AE1852" i="1" s="1"/>
  <c r="AJ1851" i="1"/>
  <c r="AK1851" i="1" s="1"/>
  <c r="AH1851" i="1"/>
  <c r="AI1851" i="1" s="1"/>
  <c r="AF1851" i="1"/>
  <c r="AG1851" i="1" s="1"/>
  <c r="AD1851" i="1"/>
  <c r="AE1851" i="1" s="1"/>
  <c r="AJ1850" i="1"/>
  <c r="AK1850" i="1" s="1"/>
  <c r="AH1850" i="1"/>
  <c r="AI1850" i="1" s="1"/>
  <c r="AF1850" i="1"/>
  <c r="AG1850" i="1" s="1"/>
  <c r="AD1850" i="1"/>
  <c r="AE1850" i="1" s="1"/>
  <c r="AJ1849" i="1"/>
  <c r="AK1849" i="1" s="1"/>
  <c r="AH1849" i="1"/>
  <c r="AI1849" i="1" s="1"/>
  <c r="AF1849" i="1"/>
  <c r="AG1849" i="1" s="1"/>
  <c r="AD1849" i="1"/>
  <c r="AE1849" i="1" s="1"/>
  <c r="AJ1848" i="1"/>
  <c r="AK1848" i="1" s="1"/>
  <c r="AH1848" i="1"/>
  <c r="AI1848" i="1" s="1"/>
  <c r="AF1848" i="1"/>
  <c r="AG1848" i="1" s="1"/>
  <c r="AD1848" i="1"/>
  <c r="AE1848" i="1" s="1"/>
  <c r="AJ1847" i="1"/>
  <c r="AK1847" i="1" s="1"/>
  <c r="AH1847" i="1"/>
  <c r="AI1847" i="1" s="1"/>
  <c r="AF1847" i="1"/>
  <c r="AG1847" i="1" s="1"/>
  <c r="AD1847" i="1"/>
  <c r="AE1847" i="1" s="1"/>
  <c r="AJ1846" i="1"/>
  <c r="AK1846" i="1" s="1"/>
  <c r="AH1846" i="1"/>
  <c r="AI1846" i="1" s="1"/>
  <c r="AF1846" i="1"/>
  <c r="AG1846" i="1" s="1"/>
  <c r="AD1846" i="1"/>
  <c r="AE1846" i="1" s="1"/>
  <c r="AJ1845" i="1"/>
  <c r="AK1845" i="1" s="1"/>
  <c r="AH1845" i="1"/>
  <c r="AI1845" i="1" s="1"/>
  <c r="AF1845" i="1"/>
  <c r="AG1845" i="1" s="1"/>
  <c r="AD1845" i="1"/>
  <c r="AE1845" i="1" s="1"/>
  <c r="AJ1844" i="1"/>
  <c r="AK1844" i="1" s="1"/>
  <c r="AH1844" i="1"/>
  <c r="AI1844" i="1" s="1"/>
  <c r="AF1844" i="1"/>
  <c r="AG1844" i="1" s="1"/>
  <c r="AD1844" i="1"/>
  <c r="AE1844" i="1" s="1"/>
  <c r="AJ1843" i="1"/>
  <c r="AK1843" i="1" s="1"/>
  <c r="AH1843" i="1"/>
  <c r="AI1843" i="1" s="1"/>
  <c r="AF1843" i="1"/>
  <c r="AG1843" i="1" s="1"/>
  <c r="AD1843" i="1"/>
  <c r="AE1843" i="1" s="1"/>
  <c r="AJ1842" i="1"/>
  <c r="AK1842" i="1" s="1"/>
  <c r="AH1842" i="1"/>
  <c r="AI1842" i="1" s="1"/>
  <c r="AF1842" i="1"/>
  <c r="AG1842" i="1" s="1"/>
  <c r="AD1842" i="1"/>
  <c r="AE1842" i="1" s="1"/>
  <c r="AJ1841" i="1"/>
  <c r="AK1841" i="1" s="1"/>
  <c r="AH1841" i="1"/>
  <c r="AI1841" i="1" s="1"/>
  <c r="AF1841" i="1"/>
  <c r="AG1841" i="1" s="1"/>
  <c r="AD1841" i="1"/>
  <c r="AE1841" i="1" s="1"/>
  <c r="AJ1840" i="1"/>
  <c r="AK1840" i="1" s="1"/>
  <c r="AH1840" i="1"/>
  <c r="AI1840" i="1" s="1"/>
  <c r="AF1840" i="1"/>
  <c r="AG1840" i="1" s="1"/>
  <c r="AD1840" i="1"/>
  <c r="AE1840" i="1" s="1"/>
  <c r="AJ1839" i="1"/>
  <c r="AK1839" i="1" s="1"/>
  <c r="AH1839" i="1"/>
  <c r="AI1839" i="1" s="1"/>
  <c r="AF1839" i="1"/>
  <c r="AG1839" i="1" s="1"/>
  <c r="AD1839" i="1"/>
  <c r="AE1839" i="1" s="1"/>
  <c r="AJ1838" i="1"/>
  <c r="AK1838" i="1" s="1"/>
  <c r="AH1838" i="1"/>
  <c r="AI1838" i="1" s="1"/>
  <c r="AF1838" i="1"/>
  <c r="AG1838" i="1" s="1"/>
  <c r="AD1838" i="1"/>
  <c r="AE1838" i="1" s="1"/>
  <c r="AJ1837" i="1"/>
  <c r="AK1837" i="1" s="1"/>
  <c r="AH1837" i="1"/>
  <c r="AI1837" i="1" s="1"/>
  <c r="AF1837" i="1"/>
  <c r="AG1837" i="1" s="1"/>
  <c r="AD1837" i="1"/>
  <c r="AE1837" i="1" s="1"/>
  <c r="AJ1836" i="1"/>
  <c r="AK1836" i="1" s="1"/>
  <c r="AH1836" i="1"/>
  <c r="AI1836" i="1" s="1"/>
  <c r="AF1836" i="1"/>
  <c r="AG1836" i="1" s="1"/>
  <c r="AD1836" i="1"/>
  <c r="AE1836" i="1" s="1"/>
  <c r="AJ1835" i="1"/>
  <c r="AK1835" i="1" s="1"/>
  <c r="AH1835" i="1"/>
  <c r="AI1835" i="1" s="1"/>
  <c r="AF1835" i="1"/>
  <c r="AG1835" i="1" s="1"/>
  <c r="AD1835" i="1"/>
  <c r="AE1835" i="1" s="1"/>
  <c r="AJ1834" i="1"/>
  <c r="AK1834" i="1" s="1"/>
  <c r="AH1834" i="1"/>
  <c r="AI1834" i="1" s="1"/>
  <c r="AF1834" i="1"/>
  <c r="AG1834" i="1" s="1"/>
  <c r="AD1834" i="1"/>
  <c r="AE1834" i="1" s="1"/>
  <c r="AJ1833" i="1"/>
  <c r="AK1833" i="1" s="1"/>
  <c r="AH1833" i="1"/>
  <c r="AI1833" i="1" s="1"/>
  <c r="AF1833" i="1"/>
  <c r="AG1833" i="1" s="1"/>
  <c r="AD1833" i="1"/>
  <c r="AE1833" i="1" s="1"/>
  <c r="AJ1832" i="1"/>
  <c r="AK1832" i="1" s="1"/>
  <c r="AH1832" i="1"/>
  <c r="AI1832" i="1" s="1"/>
  <c r="AF1832" i="1"/>
  <c r="AG1832" i="1" s="1"/>
  <c r="AD1832" i="1"/>
  <c r="AE1832" i="1" s="1"/>
  <c r="AJ1831" i="1"/>
  <c r="AK1831" i="1" s="1"/>
  <c r="AH1831" i="1"/>
  <c r="AI1831" i="1" s="1"/>
  <c r="AF1831" i="1"/>
  <c r="AG1831" i="1" s="1"/>
  <c r="AD1831" i="1"/>
  <c r="AE1831" i="1" s="1"/>
  <c r="AJ1830" i="1"/>
  <c r="AK1830" i="1" s="1"/>
  <c r="AH1830" i="1"/>
  <c r="AI1830" i="1" s="1"/>
  <c r="AF1830" i="1"/>
  <c r="AG1830" i="1" s="1"/>
  <c r="AD1830" i="1"/>
  <c r="AE1830" i="1" s="1"/>
  <c r="AJ1829" i="1"/>
  <c r="AK1829" i="1" s="1"/>
  <c r="AH1829" i="1"/>
  <c r="AI1829" i="1" s="1"/>
  <c r="AF1829" i="1"/>
  <c r="AG1829" i="1" s="1"/>
  <c r="AD1829" i="1"/>
  <c r="AE1829" i="1" s="1"/>
  <c r="AJ1828" i="1"/>
  <c r="AK1828" i="1" s="1"/>
  <c r="AH1828" i="1"/>
  <c r="AI1828" i="1" s="1"/>
  <c r="AF1828" i="1"/>
  <c r="AG1828" i="1" s="1"/>
  <c r="AD1828" i="1"/>
  <c r="AE1828" i="1" s="1"/>
  <c r="AJ1827" i="1"/>
  <c r="AK1827" i="1" s="1"/>
  <c r="AH1827" i="1"/>
  <c r="AI1827" i="1" s="1"/>
  <c r="AF1827" i="1"/>
  <c r="AG1827" i="1" s="1"/>
  <c r="AD1827" i="1"/>
  <c r="AE1827" i="1" s="1"/>
  <c r="AJ1826" i="1"/>
  <c r="AK1826" i="1" s="1"/>
  <c r="AH1826" i="1"/>
  <c r="AI1826" i="1" s="1"/>
  <c r="AG1826" i="1"/>
  <c r="AF1826" i="1"/>
  <c r="AD1826" i="1"/>
  <c r="AE1826" i="1" s="1"/>
  <c r="AJ1825" i="1"/>
  <c r="AK1825" i="1" s="1"/>
  <c r="AH1825" i="1"/>
  <c r="AI1825" i="1" s="1"/>
  <c r="AF1825" i="1"/>
  <c r="AG1825" i="1" s="1"/>
  <c r="AD1825" i="1"/>
  <c r="AE1825" i="1" s="1"/>
  <c r="AJ1824" i="1"/>
  <c r="AK1824" i="1" s="1"/>
  <c r="AH1824" i="1"/>
  <c r="AI1824" i="1" s="1"/>
  <c r="AF1824" i="1"/>
  <c r="AG1824" i="1" s="1"/>
  <c r="AD1824" i="1"/>
  <c r="AE1824" i="1" s="1"/>
  <c r="AJ1823" i="1"/>
  <c r="AK1823" i="1" s="1"/>
  <c r="AH1823" i="1"/>
  <c r="AI1823" i="1" s="1"/>
  <c r="AF1823" i="1"/>
  <c r="AG1823" i="1" s="1"/>
  <c r="AD1823" i="1"/>
  <c r="AE1823" i="1" s="1"/>
  <c r="AJ1822" i="1"/>
  <c r="AK1822" i="1" s="1"/>
  <c r="AH1822" i="1"/>
  <c r="AI1822" i="1" s="1"/>
  <c r="AF1822" i="1"/>
  <c r="AG1822" i="1" s="1"/>
  <c r="AD1822" i="1"/>
  <c r="AE1822" i="1" s="1"/>
  <c r="AJ1821" i="1"/>
  <c r="AK1821" i="1" s="1"/>
  <c r="AH1821" i="1"/>
  <c r="AI1821" i="1" s="1"/>
  <c r="AF1821" i="1"/>
  <c r="AG1821" i="1" s="1"/>
  <c r="AD1821" i="1"/>
  <c r="AE1821" i="1" s="1"/>
  <c r="AJ1820" i="1"/>
  <c r="AK1820" i="1" s="1"/>
  <c r="AH1820" i="1"/>
  <c r="AI1820" i="1" s="1"/>
  <c r="AF1820" i="1"/>
  <c r="AG1820" i="1" s="1"/>
  <c r="AD1820" i="1"/>
  <c r="AE1820" i="1" s="1"/>
  <c r="AJ1819" i="1"/>
  <c r="AK1819" i="1" s="1"/>
  <c r="AH1819" i="1"/>
  <c r="AI1819" i="1" s="1"/>
  <c r="AF1819" i="1"/>
  <c r="AG1819" i="1" s="1"/>
  <c r="AD1819" i="1"/>
  <c r="AE1819" i="1" s="1"/>
  <c r="AJ1818" i="1"/>
  <c r="AK1818" i="1" s="1"/>
  <c r="AH1818" i="1"/>
  <c r="AI1818" i="1" s="1"/>
  <c r="AF1818" i="1"/>
  <c r="AG1818" i="1" s="1"/>
  <c r="AD1818" i="1"/>
  <c r="AE1818" i="1" s="1"/>
  <c r="AJ1817" i="1"/>
  <c r="AK1817" i="1" s="1"/>
  <c r="AH1817" i="1"/>
  <c r="AI1817" i="1" s="1"/>
  <c r="AF1817" i="1"/>
  <c r="AG1817" i="1" s="1"/>
  <c r="AD1817" i="1"/>
  <c r="AE1817" i="1" s="1"/>
  <c r="AJ1816" i="1"/>
  <c r="AK1816" i="1" s="1"/>
  <c r="AH1816" i="1"/>
  <c r="AI1816" i="1" s="1"/>
  <c r="AF1816" i="1"/>
  <c r="AG1816" i="1" s="1"/>
  <c r="AD1816" i="1"/>
  <c r="AE1816" i="1" s="1"/>
  <c r="AJ1815" i="1"/>
  <c r="AK1815" i="1" s="1"/>
  <c r="AH1815" i="1"/>
  <c r="AI1815" i="1" s="1"/>
  <c r="AF1815" i="1"/>
  <c r="AG1815" i="1" s="1"/>
  <c r="AD1815" i="1"/>
  <c r="AE1815" i="1" s="1"/>
  <c r="AK1814" i="1"/>
  <c r="AJ1814" i="1"/>
  <c r="AH1814" i="1"/>
  <c r="AI1814" i="1" s="1"/>
  <c r="AF1814" i="1"/>
  <c r="AG1814" i="1" s="1"/>
  <c r="AD1814" i="1"/>
  <c r="AE1814" i="1" s="1"/>
  <c r="AJ1813" i="1"/>
  <c r="AK1813" i="1" s="1"/>
  <c r="AH1813" i="1"/>
  <c r="AI1813" i="1" s="1"/>
  <c r="AF1813" i="1"/>
  <c r="AG1813" i="1" s="1"/>
  <c r="AD1813" i="1"/>
  <c r="AE1813" i="1" s="1"/>
  <c r="AJ1812" i="1"/>
  <c r="AK1812" i="1" s="1"/>
  <c r="AH1812" i="1"/>
  <c r="AI1812" i="1" s="1"/>
  <c r="AF1812" i="1"/>
  <c r="AG1812" i="1" s="1"/>
  <c r="AD1812" i="1"/>
  <c r="AE1812" i="1" s="1"/>
  <c r="AJ1811" i="1"/>
  <c r="AK1811" i="1" s="1"/>
  <c r="AH1811" i="1"/>
  <c r="AI1811" i="1" s="1"/>
  <c r="AF1811" i="1"/>
  <c r="AG1811" i="1" s="1"/>
  <c r="AD1811" i="1"/>
  <c r="AE1811" i="1" s="1"/>
  <c r="AJ1810" i="1"/>
  <c r="AK1810" i="1" s="1"/>
  <c r="AH1810" i="1"/>
  <c r="AI1810" i="1" s="1"/>
  <c r="AF1810" i="1"/>
  <c r="AG1810" i="1" s="1"/>
  <c r="AD1810" i="1"/>
  <c r="AE1810" i="1" s="1"/>
  <c r="AJ1809" i="1"/>
  <c r="AK1809" i="1" s="1"/>
  <c r="AH1809" i="1"/>
  <c r="AI1809" i="1" s="1"/>
  <c r="AF1809" i="1"/>
  <c r="AG1809" i="1" s="1"/>
  <c r="AD1809" i="1"/>
  <c r="AE1809" i="1" s="1"/>
  <c r="AJ1808" i="1"/>
  <c r="AK1808" i="1" s="1"/>
  <c r="AH1808" i="1"/>
  <c r="AI1808" i="1" s="1"/>
  <c r="AF1808" i="1"/>
  <c r="AG1808" i="1" s="1"/>
  <c r="AD1808" i="1"/>
  <c r="AE1808" i="1" s="1"/>
  <c r="AJ1807" i="1"/>
  <c r="AK1807" i="1" s="1"/>
  <c r="AH1807" i="1"/>
  <c r="AI1807" i="1" s="1"/>
  <c r="AF1807" i="1"/>
  <c r="AG1807" i="1" s="1"/>
  <c r="AD1807" i="1"/>
  <c r="AE1807" i="1" s="1"/>
  <c r="AJ1806" i="1"/>
  <c r="AK1806" i="1" s="1"/>
  <c r="AH1806" i="1"/>
  <c r="AI1806" i="1" s="1"/>
  <c r="AF1806" i="1"/>
  <c r="AG1806" i="1" s="1"/>
  <c r="AD1806" i="1"/>
  <c r="AE1806" i="1" s="1"/>
  <c r="AJ1805" i="1"/>
  <c r="AK1805" i="1" s="1"/>
  <c r="AH1805" i="1"/>
  <c r="AI1805" i="1" s="1"/>
  <c r="AF1805" i="1"/>
  <c r="AG1805" i="1" s="1"/>
  <c r="AD1805" i="1"/>
  <c r="AE1805" i="1" s="1"/>
  <c r="AJ1804" i="1"/>
  <c r="AK1804" i="1" s="1"/>
  <c r="AH1804" i="1"/>
  <c r="AI1804" i="1" s="1"/>
  <c r="AF1804" i="1"/>
  <c r="AG1804" i="1" s="1"/>
  <c r="AD1804" i="1"/>
  <c r="AE1804" i="1" s="1"/>
  <c r="AJ1803" i="1"/>
  <c r="AK1803" i="1" s="1"/>
  <c r="AH1803" i="1"/>
  <c r="AI1803" i="1" s="1"/>
  <c r="AF1803" i="1"/>
  <c r="AG1803" i="1" s="1"/>
  <c r="AD1803" i="1"/>
  <c r="AE1803" i="1" s="1"/>
  <c r="AJ1802" i="1"/>
  <c r="AK1802" i="1" s="1"/>
  <c r="AH1802" i="1"/>
  <c r="AI1802" i="1" s="1"/>
  <c r="AF1802" i="1"/>
  <c r="AG1802" i="1" s="1"/>
  <c r="AD1802" i="1"/>
  <c r="AE1802" i="1" s="1"/>
  <c r="AJ1801" i="1"/>
  <c r="AK1801" i="1" s="1"/>
  <c r="AH1801" i="1"/>
  <c r="AI1801" i="1" s="1"/>
  <c r="AF1801" i="1"/>
  <c r="AG1801" i="1" s="1"/>
  <c r="AD1801" i="1"/>
  <c r="AE1801" i="1" s="1"/>
  <c r="AJ1800" i="1"/>
  <c r="AK1800" i="1" s="1"/>
  <c r="AH1800" i="1"/>
  <c r="AI1800" i="1" s="1"/>
  <c r="AF1800" i="1"/>
  <c r="AG1800" i="1" s="1"/>
  <c r="AD1800" i="1"/>
  <c r="AE1800" i="1" s="1"/>
  <c r="AJ1799" i="1"/>
  <c r="AK1799" i="1" s="1"/>
  <c r="AH1799" i="1"/>
  <c r="AI1799" i="1" s="1"/>
  <c r="AF1799" i="1"/>
  <c r="AG1799" i="1" s="1"/>
  <c r="AD1799" i="1"/>
  <c r="AE1799" i="1" s="1"/>
  <c r="AJ1798" i="1"/>
  <c r="AK1798" i="1" s="1"/>
  <c r="AH1798" i="1"/>
  <c r="AI1798" i="1" s="1"/>
  <c r="AF1798" i="1"/>
  <c r="AG1798" i="1" s="1"/>
  <c r="AD1798" i="1"/>
  <c r="AE1798" i="1" s="1"/>
  <c r="AJ1797" i="1"/>
  <c r="AK1797" i="1" s="1"/>
  <c r="AH1797" i="1"/>
  <c r="AI1797" i="1" s="1"/>
  <c r="AF1797" i="1"/>
  <c r="AG1797" i="1" s="1"/>
  <c r="AD1797" i="1"/>
  <c r="AE1797" i="1" s="1"/>
  <c r="AJ1796" i="1"/>
  <c r="AK1796" i="1" s="1"/>
  <c r="AH1796" i="1"/>
  <c r="AI1796" i="1" s="1"/>
  <c r="AF1796" i="1"/>
  <c r="AG1796" i="1" s="1"/>
  <c r="AD1796" i="1"/>
  <c r="AE1796" i="1" s="1"/>
  <c r="AJ1795" i="1"/>
  <c r="AK1795" i="1" s="1"/>
  <c r="AH1795" i="1"/>
  <c r="AI1795" i="1" s="1"/>
  <c r="AF1795" i="1"/>
  <c r="AG1795" i="1" s="1"/>
  <c r="AD1795" i="1"/>
  <c r="AE1795" i="1" s="1"/>
  <c r="AJ1794" i="1"/>
  <c r="AK1794" i="1" s="1"/>
  <c r="AH1794" i="1"/>
  <c r="AI1794" i="1" s="1"/>
  <c r="AF1794" i="1"/>
  <c r="AG1794" i="1" s="1"/>
  <c r="AD1794" i="1"/>
  <c r="AE1794" i="1" s="1"/>
  <c r="AJ1793" i="1"/>
  <c r="AK1793" i="1" s="1"/>
  <c r="AH1793" i="1"/>
  <c r="AI1793" i="1" s="1"/>
  <c r="AF1793" i="1"/>
  <c r="AG1793" i="1" s="1"/>
  <c r="AD1793" i="1"/>
  <c r="AE1793" i="1" s="1"/>
  <c r="AJ1792" i="1"/>
  <c r="AK1792" i="1" s="1"/>
  <c r="AH1792" i="1"/>
  <c r="AI1792" i="1" s="1"/>
  <c r="AF1792" i="1"/>
  <c r="AG1792" i="1" s="1"/>
  <c r="AD1792" i="1"/>
  <c r="AE1792" i="1" s="1"/>
  <c r="AJ1791" i="1"/>
  <c r="AK1791" i="1" s="1"/>
  <c r="AH1791" i="1"/>
  <c r="AI1791" i="1" s="1"/>
  <c r="AF1791" i="1"/>
  <c r="AG1791" i="1" s="1"/>
  <c r="AD1791" i="1"/>
  <c r="AE1791" i="1" s="1"/>
  <c r="AJ1790" i="1"/>
  <c r="AK1790" i="1" s="1"/>
  <c r="AH1790" i="1"/>
  <c r="AI1790" i="1" s="1"/>
  <c r="AF1790" i="1"/>
  <c r="AG1790" i="1" s="1"/>
  <c r="AD1790" i="1"/>
  <c r="AE1790" i="1" s="1"/>
  <c r="AJ1789" i="1"/>
  <c r="AK1789" i="1" s="1"/>
  <c r="AH1789" i="1"/>
  <c r="AI1789" i="1" s="1"/>
  <c r="AF1789" i="1"/>
  <c r="AG1789" i="1" s="1"/>
  <c r="AD1789" i="1"/>
  <c r="AE1789" i="1" s="1"/>
  <c r="AJ1788" i="1"/>
  <c r="AK1788" i="1" s="1"/>
  <c r="AH1788" i="1"/>
  <c r="AI1788" i="1" s="1"/>
  <c r="AF1788" i="1"/>
  <c r="AG1788" i="1" s="1"/>
  <c r="AD1788" i="1"/>
  <c r="AE1788" i="1" s="1"/>
  <c r="AJ1787" i="1"/>
  <c r="AK1787" i="1" s="1"/>
  <c r="AH1787" i="1"/>
  <c r="AI1787" i="1" s="1"/>
  <c r="AF1787" i="1"/>
  <c r="AG1787" i="1" s="1"/>
  <c r="AD1787" i="1"/>
  <c r="AE1787" i="1" s="1"/>
  <c r="AJ1786" i="1"/>
  <c r="AK1786" i="1" s="1"/>
  <c r="AH1786" i="1"/>
  <c r="AI1786" i="1" s="1"/>
  <c r="AF1786" i="1"/>
  <c r="AG1786" i="1" s="1"/>
  <c r="AD1786" i="1"/>
  <c r="AE1786" i="1" s="1"/>
  <c r="AJ1785" i="1"/>
  <c r="AK1785" i="1" s="1"/>
  <c r="AH1785" i="1"/>
  <c r="AI1785" i="1" s="1"/>
  <c r="AF1785" i="1"/>
  <c r="AG1785" i="1" s="1"/>
  <c r="AD1785" i="1"/>
  <c r="AE1785" i="1" s="1"/>
  <c r="AK1784" i="1"/>
  <c r="AJ1784" i="1"/>
  <c r="AH1784" i="1"/>
  <c r="AI1784" i="1" s="1"/>
  <c r="AF1784" i="1"/>
  <c r="AG1784" i="1" s="1"/>
  <c r="AD1784" i="1"/>
  <c r="AE1784" i="1" s="1"/>
  <c r="AJ1783" i="1"/>
  <c r="AK1783" i="1" s="1"/>
  <c r="AH1783" i="1"/>
  <c r="AI1783" i="1" s="1"/>
  <c r="AF1783" i="1"/>
  <c r="AG1783" i="1" s="1"/>
  <c r="AD1783" i="1"/>
  <c r="AE1783" i="1" s="1"/>
  <c r="AJ1782" i="1"/>
  <c r="AK1782" i="1" s="1"/>
  <c r="AH1782" i="1"/>
  <c r="AI1782" i="1" s="1"/>
  <c r="AF1782" i="1"/>
  <c r="AG1782" i="1" s="1"/>
  <c r="AD1782" i="1"/>
  <c r="AE1782" i="1" s="1"/>
  <c r="AJ1781" i="1"/>
  <c r="AK1781" i="1" s="1"/>
  <c r="AH1781" i="1"/>
  <c r="AI1781" i="1" s="1"/>
  <c r="AF1781" i="1"/>
  <c r="AG1781" i="1" s="1"/>
  <c r="AD1781" i="1"/>
  <c r="AE1781" i="1" s="1"/>
  <c r="AJ1780" i="1"/>
  <c r="AK1780" i="1" s="1"/>
  <c r="AH1780" i="1"/>
  <c r="AI1780" i="1" s="1"/>
  <c r="AF1780" i="1"/>
  <c r="AG1780" i="1" s="1"/>
  <c r="AD1780" i="1"/>
  <c r="AE1780" i="1" s="1"/>
  <c r="AJ1779" i="1"/>
  <c r="AK1779" i="1" s="1"/>
  <c r="AH1779" i="1"/>
  <c r="AI1779" i="1" s="1"/>
  <c r="AF1779" i="1"/>
  <c r="AG1779" i="1" s="1"/>
  <c r="AD1779" i="1"/>
  <c r="AE1779" i="1" s="1"/>
  <c r="AJ1778" i="1"/>
  <c r="AK1778" i="1" s="1"/>
  <c r="AH1778" i="1"/>
  <c r="AI1778" i="1" s="1"/>
  <c r="AF1778" i="1"/>
  <c r="AG1778" i="1" s="1"/>
  <c r="AD1778" i="1"/>
  <c r="AE1778" i="1" s="1"/>
  <c r="AJ1777" i="1"/>
  <c r="AK1777" i="1" s="1"/>
  <c r="AH1777" i="1"/>
  <c r="AI1777" i="1" s="1"/>
  <c r="AF1777" i="1"/>
  <c r="AG1777" i="1" s="1"/>
  <c r="AD1777" i="1"/>
  <c r="AE1777" i="1" s="1"/>
  <c r="AJ1776" i="1"/>
  <c r="AK1776" i="1" s="1"/>
  <c r="AH1776" i="1"/>
  <c r="AI1776" i="1" s="1"/>
  <c r="AF1776" i="1"/>
  <c r="AG1776" i="1" s="1"/>
  <c r="AD1776" i="1"/>
  <c r="AE1776" i="1" s="1"/>
  <c r="AJ1775" i="1"/>
  <c r="AK1775" i="1" s="1"/>
  <c r="AH1775" i="1"/>
  <c r="AI1775" i="1" s="1"/>
  <c r="AF1775" i="1"/>
  <c r="AG1775" i="1" s="1"/>
  <c r="AD1775" i="1"/>
  <c r="AE1775" i="1" s="1"/>
  <c r="AJ1774" i="1"/>
  <c r="AK1774" i="1" s="1"/>
  <c r="AH1774" i="1"/>
  <c r="AI1774" i="1" s="1"/>
  <c r="AF1774" i="1"/>
  <c r="AG1774" i="1" s="1"/>
  <c r="AD1774" i="1"/>
  <c r="AE1774" i="1" s="1"/>
  <c r="AJ1773" i="1"/>
  <c r="AK1773" i="1" s="1"/>
  <c r="AH1773" i="1"/>
  <c r="AI1773" i="1" s="1"/>
  <c r="AF1773" i="1"/>
  <c r="AG1773" i="1" s="1"/>
  <c r="AD1773" i="1"/>
  <c r="AE1773" i="1" s="1"/>
  <c r="AJ1772" i="1"/>
  <c r="AK1772" i="1" s="1"/>
  <c r="AH1772" i="1"/>
  <c r="AI1772" i="1" s="1"/>
  <c r="AF1772" i="1"/>
  <c r="AG1772" i="1" s="1"/>
  <c r="AD1772" i="1"/>
  <c r="AE1772" i="1" s="1"/>
  <c r="AJ1771" i="1"/>
  <c r="AK1771" i="1" s="1"/>
  <c r="AH1771" i="1"/>
  <c r="AI1771" i="1" s="1"/>
  <c r="AF1771" i="1"/>
  <c r="AG1771" i="1" s="1"/>
  <c r="AD1771" i="1"/>
  <c r="AE1771" i="1" s="1"/>
  <c r="AJ1770" i="1"/>
  <c r="AK1770" i="1" s="1"/>
  <c r="AH1770" i="1"/>
  <c r="AI1770" i="1" s="1"/>
  <c r="AF1770" i="1"/>
  <c r="AG1770" i="1" s="1"/>
  <c r="AD1770" i="1"/>
  <c r="AE1770" i="1" s="1"/>
  <c r="AJ1769" i="1"/>
  <c r="AK1769" i="1" s="1"/>
  <c r="AH1769" i="1"/>
  <c r="AI1769" i="1" s="1"/>
  <c r="AF1769" i="1"/>
  <c r="AG1769" i="1" s="1"/>
  <c r="AD1769" i="1"/>
  <c r="AE1769" i="1" s="1"/>
  <c r="AJ1768" i="1"/>
  <c r="AK1768" i="1" s="1"/>
  <c r="AH1768" i="1"/>
  <c r="AI1768" i="1" s="1"/>
  <c r="AF1768" i="1"/>
  <c r="AG1768" i="1" s="1"/>
  <c r="AD1768" i="1"/>
  <c r="AE1768" i="1" s="1"/>
  <c r="AJ1767" i="1"/>
  <c r="AK1767" i="1" s="1"/>
  <c r="AH1767" i="1"/>
  <c r="AI1767" i="1" s="1"/>
  <c r="AF1767" i="1"/>
  <c r="AG1767" i="1" s="1"/>
  <c r="AD1767" i="1"/>
  <c r="AE1767" i="1" s="1"/>
  <c r="AJ1766" i="1"/>
  <c r="AK1766" i="1" s="1"/>
  <c r="AH1766" i="1"/>
  <c r="AI1766" i="1" s="1"/>
  <c r="AF1766" i="1"/>
  <c r="AG1766" i="1" s="1"/>
  <c r="AD1766" i="1"/>
  <c r="AE1766" i="1" s="1"/>
  <c r="AJ1765" i="1"/>
  <c r="AK1765" i="1" s="1"/>
  <c r="AH1765" i="1"/>
  <c r="AI1765" i="1" s="1"/>
  <c r="AF1765" i="1"/>
  <c r="AG1765" i="1" s="1"/>
  <c r="AD1765" i="1"/>
  <c r="AE1765" i="1" s="1"/>
  <c r="AJ1764" i="1"/>
  <c r="AK1764" i="1" s="1"/>
  <c r="AH1764" i="1"/>
  <c r="AI1764" i="1" s="1"/>
  <c r="AF1764" i="1"/>
  <c r="AG1764" i="1" s="1"/>
  <c r="AD1764" i="1"/>
  <c r="AE1764" i="1" s="1"/>
  <c r="AJ1763" i="1"/>
  <c r="AK1763" i="1" s="1"/>
  <c r="AH1763" i="1"/>
  <c r="AI1763" i="1" s="1"/>
  <c r="AF1763" i="1"/>
  <c r="AG1763" i="1" s="1"/>
  <c r="AD1763" i="1"/>
  <c r="AE1763" i="1" s="1"/>
  <c r="AJ1762" i="1"/>
  <c r="AK1762" i="1" s="1"/>
  <c r="AH1762" i="1"/>
  <c r="AI1762" i="1" s="1"/>
  <c r="AF1762" i="1"/>
  <c r="AG1762" i="1" s="1"/>
  <c r="AD1762" i="1"/>
  <c r="AE1762" i="1" s="1"/>
  <c r="AJ1761" i="1"/>
  <c r="AK1761" i="1" s="1"/>
  <c r="AH1761" i="1"/>
  <c r="AI1761" i="1" s="1"/>
  <c r="AF1761" i="1"/>
  <c r="AG1761" i="1" s="1"/>
  <c r="AD1761" i="1"/>
  <c r="AE1761" i="1" s="1"/>
  <c r="AJ1760" i="1"/>
  <c r="AK1760" i="1" s="1"/>
  <c r="AH1760" i="1"/>
  <c r="AI1760" i="1" s="1"/>
  <c r="AF1760" i="1"/>
  <c r="AG1760" i="1" s="1"/>
  <c r="AD1760" i="1"/>
  <c r="AE1760" i="1" s="1"/>
  <c r="AJ1759" i="1"/>
  <c r="AK1759" i="1" s="1"/>
  <c r="AH1759" i="1"/>
  <c r="AI1759" i="1" s="1"/>
  <c r="AF1759" i="1"/>
  <c r="AG1759" i="1" s="1"/>
  <c r="AD1759" i="1"/>
  <c r="AE1759" i="1" s="1"/>
  <c r="AJ1758" i="1"/>
  <c r="AK1758" i="1" s="1"/>
  <c r="AH1758" i="1"/>
  <c r="AI1758" i="1" s="1"/>
  <c r="AF1758" i="1"/>
  <c r="AG1758" i="1" s="1"/>
  <c r="AD1758" i="1"/>
  <c r="AE1758" i="1" s="1"/>
  <c r="AJ1757" i="1"/>
  <c r="AK1757" i="1" s="1"/>
  <c r="AH1757" i="1"/>
  <c r="AI1757" i="1" s="1"/>
  <c r="AF1757" i="1"/>
  <c r="AG1757" i="1" s="1"/>
  <c r="AD1757" i="1"/>
  <c r="AE1757" i="1" s="1"/>
  <c r="AJ1756" i="1"/>
  <c r="AK1756" i="1" s="1"/>
  <c r="AH1756" i="1"/>
  <c r="AI1756" i="1" s="1"/>
  <c r="AF1756" i="1"/>
  <c r="AG1756" i="1" s="1"/>
  <c r="AD1756" i="1"/>
  <c r="AE1756" i="1" s="1"/>
  <c r="AJ1755" i="1"/>
  <c r="AK1755" i="1" s="1"/>
  <c r="AH1755" i="1"/>
  <c r="AI1755" i="1" s="1"/>
  <c r="AF1755" i="1"/>
  <c r="AG1755" i="1" s="1"/>
  <c r="AD1755" i="1"/>
  <c r="AE1755" i="1" s="1"/>
  <c r="AJ1754" i="1"/>
  <c r="AK1754" i="1" s="1"/>
  <c r="AH1754" i="1"/>
  <c r="AI1754" i="1" s="1"/>
  <c r="AF1754" i="1"/>
  <c r="AG1754" i="1" s="1"/>
  <c r="AD1754" i="1"/>
  <c r="AE1754" i="1" s="1"/>
  <c r="AJ1753" i="1"/>
  <c r="AK1753" i="1" s="1"/>
  <c r="AH1753" i="1"/>
  <c r="AI1753" i="1" s="1"/>
  <c r="AF1753" i="1"/>
  <c r="AG1753" i="1" s="1"/>
  <c r="AD1753" i="1"/>
  <c r="AE1753" i="1" s="1"/>
  <c r="AJ1752" i="1"/>
  <c r="AK1752" i="1" s="1"/>
  <c r="AH1752" i="1"/>
  <c r="AI1752" i="1" s="1"/>
  <c r="AF1752" i="1"/>
  <c r="AG1752" i="1" s="1"/>
  <c r="AD1752" i="1"/>
  <c r="AE1752" i="1" s="1"/>
  <c r="AJ1751" i="1"/>
  <c r="AK1751" i="1" s="1"/>
  <c r="AH1751" i="1"/>
  <c r="AI1751" i="1" s="1"/>
  <c r="AF1751" i="1"/>
  <c r="AG1751" i="1" s="1"/>
  <c r="AD1751" i="1"/>
  <c r="AE1751" i="1" s="1"/>
  <c r="AJ1750" i="1"/>
  <c r="AK1750" i="1" s="1"/>
  <c r="AH1750" i="1"/>
  <c r="AI1750" i="1" s="1"/>
  <c r="AF1750" i="1"/>
  <c r="AG1750" i="1" s="1"/>
  <c r="AD1750" i="1"/>
  <c r="AE1750" i="1" s="1"/>
  <c r="AJ1749" i="1"/>
  <c r="AK1749" i="1" s="1"/>
  <c r="AH1749" i="1"/>
  <c r="AI1749" i="1" s="1"/>
  <c r="AF1749" i="1"/>
  <c r="AG1749" i="1" s="1"/>
  <c r="AD1749" i="1"/>
  <c r="AE1749" i="1" s="1"/>
  <c r="AJ1748" i="1"/>
  <c r="AK1748" i="1" s="1"/>
  <c r="AH1748" i="1"/>
  <c r="AI1748" i="1" s="1"/>
  <c r="AF1748" i="1"/>
  <c r="AG1748" i="1" s="1"/>
  <c r="AD1748" i="1"/>
  <c r="AE1748" i="1" s="1"/>
  <c r="AJ1747" i="1"/>
  <c r="AK1747" i="1" s="1"/>
  <c r="AH1747" i="1"/>
  <c r="AI1747" i="1" s="1"/>
  <c r="AF1747" i="1"/>
  <c r="AG1747" i="1" s="1"/>
  <c r="AD1747" i="1"/>
  <c r="AE1747" i="1" s="1"/>
  <c r="AJ1746" i="1"/>
  <c r="AK1746" i="1" s="1"/>
  <c r="AH1746" i="1"/>
  <c r="AI1746" i="1" s="1"/>
  <c r="AF1746" i="1"/>
  <c r="AG1746" i="1" s="1"/>
  <c r="AD1746" i="1"/>
  <c r="AE1746" i="1" s="1"/>
  <c r="AJ1745" i="1"/>
  <c r="AK1745" i="1" s="1"/>
  <c r="AH1745" i="1"/>
  <c r="AI1745" i="1" s="1"/>
  <c r="AF1745" i="1"/>
  <c r="AG1745" i="1" s="1"/>
  <c r="AD1745" i="1"/>
  <c r="AE1745" i="1" s="1"/>
  <c r="AJ1744" i="1"/>
  <c r="AK1744" i="1" s="1"/>
  <c r="AH1744" i="1"/>
  <c r="AI1744" i="1" s="1"/>
  <c r="AF1744" i="1"/>
  <c r="AG1744" i="1" s="1"/>
  <c r="AD1744" i="1"/>
  <c r="AE1744" i="1" s="1"/>
  <c r="AJ1743" i="1"/>
  <c r="AK1743" i="1" s="1"/>
  <c r="AH1743" i="1"/>
  <c r="AI1743" i="1" s="1"/>
  <c r="AF1743" i="1"/>
  <c r="AG1743" i="1" s="1"/>
  <c r="AD1743" i="1"/>
  <c r="AE1743" i="1" s="1"/>
  <c r="AJ1742" i="1"/>
  <c r="AK1742" i="1" s="1"/>
  <c r="AH1742" i="1"/>
  <c r="AI1742" i="1" s="1"/>
  <c r="AF1742" i="1"/>
  <c r="AG1742" i="1" s="1"/>
  <c r="AD1742" i="1"/>
  <c r="AE1742" i="1" s="1"/>
  <c r="AJ1741" i="1"/>
  <c r="AK1741" i="1" s="1"/>
  <c r="AH1741" i="1"/>
  <c r="AI1741" i="1" s="1"/>
  <c r="AF1741" i="1"/>
  <c r="AG1741" i="1" s="1"/>
  <c r="AD1741" i="1"/>
  <c r="AE1741" i="1" s="1"/>
  <c r="AJ1740" i="1"/>
  <c r="AK1740" i="1" s="1"/>
  <c r="AH1740" i="1"/>
  <c r="AI1740" i="1" s="1"/>
  <c r="AF1740" i="1"/>
  <c r="AG1740" i="1" s="1"/>
  <c r="AD1740" i="1"/>
  <c r="AE1740" i="1" s="1"/>
  <c r="AJ1739" i="1"/>
  <c r="AK1739" i="1" s="1"/>
  <c r="AH1739" i="1"/>
  <c r="AI1739" i="1" s="1"/>
  <c r="AF1739" i="1"/>
  <c r="AG1739" i="1" s="1"/>
  <c r="AD1739" i="1"/>
  <c r="AE1739" i="1" s="1"/>
  <c r="AJ1738" i="1"/>
  <c r="AK1738" i="1" s="1"/>
  <c r="AH1738" i="1"/>
  <c r="AI1738" i="1" s="1"/>
  <c r="AF1738" i="1"/>
  <c r="AG1738" i="1" s="1"/>
  <c r="AD1738" i="1"/>
  <c r="AE1738" i="1" s="1"/>
  <c r="AJ1737" i="1"/>
  <c r="AK1737" i="1" s="1"/>
  <c r="AH1737" i="1"/>
  <c r="AI1737" i="1" s="1"/>
  <c r="AF1737" i="1"/>
  <c r="AG1737" i="1" s="1"/>
  <c r="AD1737" i="1"/>
  <c r="AE1737" i="1" s="1"/>
  <c r="AJ1736" i="1"/>
  <c r="AK1736" i="1" s="1"/>
  <c r="AH1736" i="1"/>
  <c r="AI1736" i="1" s="1"/>
  <c r="AF1736" i="1"/>
  <c r="AG1736" i="1" s="1"/>
  <c r="AD1736" i="1"/>
  <c r="AE1736" i="1" s="1"/>
  <c r="AJ1735" i="1"/>
  <c r="AK1735" i="1" s="1"/>
  <c r="AH1735" i="1"/>
  <c r="AI1735" i="1" s="1"/>
  <c r="AF1735" i="1"/>
  <c r="AG1735" i="1" s="1"/>
  <c r="AD1735" i="1"/>
  <c r="AE1735" i="1" s="1"/>
  <c r="AJ1734" i="1"/>
  <c r="AK1734" i="1" s="1"/>
  <c r="AH1734" i="1"/>
  <c r="AI1734" i="1" s="1"/>
  <c r="AF1734" i="1"/>
  <c r="AG1734" i="1" s="1"/>
  <c r="AD1734" i="1"/>
  <c r="AE1734" i="1" s="1"/>
  <c r="AJ1733" i="1"/>
  <c r="AK1733" i="1" s="1"/>
  <c r="AH1733" i="1"/>
  <c r="AI1733" i="1" s="1"/>
  <c r="AF1733" i="1"/>
  <c r="AG1733" i="1" s="1"/>
  <c r="AD1733" i="1"/>
  <c r="AE1733" i="1" s="1"/>
  <c r="AJ1732" i="1"/>
  <c r="AK1732" i="1" s="1"/>
  <c r="AH1732" i="1"/>
  <c r="AI1732" i="1" s="1"/>
  <c r="AF1732" i="1"/>
  <c r="AG1732" i="1" s="1"/>
  <c r="AD1732" i="1"/>
  <c r="AE1732" i="1" s="1"/>
  <c r="AJ1731" i="1"/>
  <c r="AK1731" i="1" s="1"/>
  <c r="AH1731" i="1"/>
  <c r="AI1731" i="1" s="1"/>
  <c r="AF1731" i="1"/>
  <c r="AG1731" i="1" s="1"/>
  <c r="AD1731" i="1"/>
  <c r="AE1731" i="1" s="1"/>
  <c r="AJ1730" i="1"/>
  <c r="AK1730" i="1" s="1"/>
  <c r="AH1730" i="1"/>
  <c r="AI1730" i="1" s="1"/>
  <c r="AF1730" i="1"/>
  <c r="AG1730" i="1" s="1"/>
  <c r="AD1730" i="1"/>
  <c r="AE1730" i="1" s="1"/>
  <c r="AJ1729" i="1"/>
  <c r="AK1729" i="1" s="1"/>
  <c r="AH1729" i="1"/>
  <c r="AI1729" i="1" s="1"/>
  <c r="AF1729" i="1"/>
  <c r="AG1729" i="1" s="1"/>
  <c r="AD1729" i="1"/>
  <c r="AE1729" i="1" s="1"/>
  <c r="AJ1728" i="1"/>
  <c r="AK1728" i="1" s="1"/>
  <c r="AH1728" i="1"/>
  <c r="AI1728" i="1" s="1"/>
  <c r="AF1728" i="1"/>
  <c r="AG1728" i="1" s="1"/>
  <c r="AD1728" i="1"/>
  <c r="AE1728" i="1" s="1"/>
  <c r="AJ1727" i="1"/>
  <c r="AK1727" i="1" s="1"/>
  <c r="AH1727" i="1"/>
  <c r="AI1727" i="1" s="1"/>
  <c r="AF1727" i="1"/>
  <c r="AG1727" i="1" s="1"/>
  <c r="AD1727" i="1"/>
  <c r="AE1727" i="1" s="1"/>
  <c r="AJ1726" i="1"/>
  <c r="AK1726" i="1" s="1"/>
  <c r="AH1726" i="1"/>
  <c r="AI1726" i="1" s="1"/>
  <c r="AF1726" i="1"/>
  <c r="AG1726" i="1" s="1"/>
  <c r="AD1726" i="1"/>
  <c r="AE1726" i="1" s="1"/>
  <c r="AJ1725" i="1"/>
  <c r="AK1725" i="1" s="1"/>
  <c r="AH1725" i="1"/>
  <c r="AI1725" i="1" s="1"/>
  <c r="AF1725" i="1"/>
  <c r="AG1725" i="1" s="1"/>
  <c r="AD1725" i="1"/>
  <c r="AE1725" i="1" s="1"/>
  <c r="AJ1724" i="1"/>
  <c r="AK1724" i="1" s="1"/>
  <c r="AH1724" i="1"/>
  <c r="AI1724" i="1" s="1"/>
  <c r="AF1724" i="1"/>
  <c r="AG1724" i="1" s="1"/>
  <c r="AD1724" i="1"/>
  <c r="AE1724" i="1" s="1"/>
  <c r="AJ1723" i="1"/>
  <c r="AK1723" i="1" s="1"/>
  <c r="AH1723" i="1"/>
  <c r="AI1723" i="1" s="1"/>
  <c r="AF1723" i="1"/>
  <c r="AG1723" i="1" s="1"/>
  <c r="AD1723" i="1"/>
  <c r="AE1723" i="1" s="1"/>
  <c r="AJ1722" i="1"/>
  <c r="AK1722" i="1" s="1"/>
  <c r="AH1722" i="1"/>
  <c r="AI1722" i="1" s="1"/>
  <c r="AF1722" i="1"/>
  <c r="AG1722" i="1" s="1"/>
  <c r="AD1722" i="1"/>
  <c r="AE1722" i="1" s="1"/>
  <c r="AJ1721" i="1"/>
  <c r="AK1721" i="1" s="1"/>
  <c r="AH1721" i="1"/>
  <c r="AI1721" i="1" s="1"/>
  <c r="AF1721" i="1"/>
  <c r="AG1721" i="1" s="1"/>
  <c r="AD1721" i="1"/>
  <c r="AE1721" i="1" s="1"/>
  <c r="AJ1720" i="1"/>
  <c r="AK1720" i="1" s="1"/>
  <c r="AH1720" i="1"/>
  <c r="AI1720" i="1" s="1"/>
  <c r="AF1720" i="1"/>
  <c r="AG1720" i="1" s="1"/>
  <c r="AD1720" i="1"/>
  <c r="AE1720" i="1" s="1"/>
  <c r="AJ1719" i="1"/>
  <c r="AK1719" i="1" s="1"/>
  <c r="AH1719" i="1"/>
  <c r="AI1719" i="1" s="1"/>
  <c r="AF1719" i="1"/>
  <c r="AG1719" i="1" s="1"/>
  <c r="AD1719" i="1"/>
  <c r="AE1719" i="1" s="1"/>
  <c r="AJ1718" i="1"/>
  <c r="AK1718" i="1" s="1"/>
  <c r="AH1718" i="1"/>
  <c r="AI1718" i="1" s="1"/>
  <c r="AF1718" i="1"/>
  <c r="AG1718" i="1" s="1"/>
  <c r="AD1718" i="1"/>
  <c r="AE1718" i="1" s="1"/>
  <c r="AJ1717" i="1"/>
  <c r="AK1717" i="1" s="1"/>
  <c r="AH1717" i="1"/>
  <c r="AI1717" i="1" s="1"/>
  <c r="AF1717" i="1"/>
  <c r="AG1717" i="1" s="1"/>
  <c r="AD1717" i="1"/>
  <c r="AE1717" i="1" s="1"/>
  <c r="AJ1716" i="1"/>
  <c r="AK1716" i="1" s="1"/>
  <c r="AH1716" i="1"/>
  <c r="AI1716" i="1" s="1"/>
  <c r="AF1716" i="1"/>
  <c r="AG1716" i="1" s="1"/>
  <c r="AD1716" i="1"/>
  <c r="AE1716" i="1" s="1"/>
  <c r="AJ1715" i="1"/>
  <c r="AK1715" i="1" s="1"/>
  <c r="AH1715" i="1"/>
  <c r="AI1715" i="1" s="1"/>
  <c r="AF1715" i="1"/>
  <c r="AG1715" i="1" s="1"/>
  <c r="AD1715" i="1"/>
  <c r="AE1715" i="1" s="1"/>
  <c r="AJ1714" i="1"/>
  <c r="AK1714" i="1" s="1"/>
  <c r="AH1714" i="1"/>
  <c r="AI1714" i="1" s="1"/>
  <c r="AF1714" i="1"/>
  <c r="AG1714" i="1" s="1"/>
  <c r="AD1714" i="1"/>
  <c r="AE1714" i="1" s="1"/>
  <c r="AJ1713" i="1"/>
  <c r="AK1713" i="1" s="1"/>
  <c r="AH1713" i="1"/>
  <c r="AI1713" i="1" s="1"/>
  <c r="AF1713" i="1"/>
  <c r="AG1713" i="1" s="1"/>
  <c r="AD1713" i="1"/>
  <c r="AE1713" i="1" s="1"/>
  <c r="AJ1712" i="1"/>
  <c r="AK1712" i="1" s="1"/>
  <c r="AH1712" i="1"/>
  <c r="AI1712" i="1" s="1"/>
  <c r="AF1712" i="1"/>
  <c r="AG1712" i="1" s="1"/>
  <c r="AD1712" i="1"/>
  <c r="AE1712" i="1" s="1"/>
  <c r="AJ1711" i="1"/>
  <c r="AK1711" i="1" s="1"/>
  <c r="AH1711" i="1"/>
  <c r="AI1711" i="1" s="1"/>
  <c r="AF1711" i="1"/>
  <c r="AG1711" i="1" s="1"/>
  <c r="AD1711" i="1"/>
  <c r="AE1711" i="1" s="1"/>
  <c r="AJ1710" i="1"/>
  <c r="AK1710" i="1" s="1"/>
  <c r="AH1710" i="1"/>
  <c r="AI1710" i="1" s="1"/>
  <c r="AF1710" i="1"/>
  <c r="AG1710" i="1" s="1"/>
  <c r="AD1710" i="1"/>
  <c r="AE1710" i="1" s="1"/>
  <c r="AJ1709" i="1"/>
  <c r="AK1709" i="1" s="1"/>
  <c r="AH1709" i="1"/>
  <c r="AI1709" i="1" s="1"/>
  <c r="AF1709" i="1"/>
  <c r="AG1709" i="1" s="1"/>
  <c r="AD1709" i="1"/>
  <c r="AE1709" i="1" s="1"/>
  <c r="AJ1708" i="1"/>
  <c r="AK1708" i="1" s="1"/>
  <c r="AH1708" i="1"/>
  <c r="AI1708" i="1" s="1"/>
  <c r="AF1708" i="1"/>
  <c r="AG1708" i="1" s="1"/>
  <c r="AD1708" i="1"/>
  <c r="AE1708" i="1" s="1"/>
  <c r="AJ1707" i="1"/>
  <c r="AK1707" i="1" s="1"/>
  <c r="AH1707" i="1"/>
  <c r="AI1707" i="1" s="1"/>
  <c r="AF1707" i="1"/>
  <c r="AG1707" i="1" s="1"/>
  <c r="AD1707" i="1"/>
  <c r="AE1707" i="1" s="1"/>
  <c r="AJ1706" i="1"/>
  <c r="AK1706" i="1" s="1"/>
  <c r="AH1706" i="1"/>
  <c r="AI1706" i="1" s="1"/>
  <c r="AF1706" i="1"/>
  <c r="AG1706" i="1" s="1"/>
  <c r="AD1706" i="1"/>
  <c r="AE1706" i="1" s="1"/>
  <c r="AJ1705" i="1"/>
  <c r="AK1705" i="1" s="1"/>
  <c r="AH1705" i="1"/>
  <c r="AI1705" i="1" s="1"/>
  <c r="AF1705" i="1"/>
  <c r="AG1705" i="1" s="1"/>
  <c r="AD1705" i="1"/>
  <c r="AE1705" i="1" s="1"/>
  <c r="AJ1704" i="1"/>
  <c r="AK1704" i="1" s="1"/>
  <c r="AH1704" i="1"/>
  <c r="AI1704" i="1" s="1"/>
  <c r="AF1704" i="1"/>
  <c r="AG1704" i="1" s="1"/>
  <c r="AD1704" i="1"/>
  <c r="AE1704" i="1" s="1"/>
  <c r="AJ1703" i="1"/>
  <c r="AK1703" i="1" s="1"/>
  <c r="AH1703" i="1"/>
  <c r="AI1703" i="1" s="1"/>
  <c r="AF1703" i="1"/>
  <c r="AG1703" i="1" s="1"/>
  <c r="AD1703" i="1"/>
  <c r="AE1703" i="1" s="1"/>
  <c r="AJ1702" i="1"/>
  <c r="AK1702" i="1" s="1"/>
  <c r="AH1702" i="1"/>
  <c r="AI1702" i="1" s="1"/>
  <c r="AF1702" i="1"/>
  <c r="AG1702" i="1" s="1"/>
  <c r="AD1702" i="1"/>
  <c r="AE1702" i="1" s="1"/>
  <c r="AJ1701" i="1"/>
  <c r="AK1701" i="1" s="1"/>
  <c r="AH1701" i="1"/>
  <c r="AI1701" i="1" s="1"/>
  <c r="AF1701" i="1"/>
  <c r="AG1701" i="1" s="1"/>
  <c r="AD1701" i="1"/>
  <c r="AE1701" i="1" s="1"/>
  <c r="AJ1700" i="1"/>
  <c r="AK1700" i="1" s="1"/>
  <c r="AH1700" i="1"/>
  <c r="AI1700" i="1" s="1"/>
  <c r="AF1700" i="1"/>
  <c r="AG1700" i="1" s="1"/>
  <c r="AD1700" i="1"/>
  <c r="AE1700" i="1" s="1"/>
  <c r="AJ1699" i="1"/>
  <c r="AK1699" i="1" s="1"/>
  <c r="AH1699" i="1"/>
  <c r="AI1699" i="1" s="1"/>
  <c r="AF1699" i="1"/>
  <c r="AG1699" i="1" s="1"/>
  <c r="AD1699" i="1"/>
  <c r="AE1699" i="1" s="1"/>
  <c r="AJ1698" i="1"/>
  <c r="AK1698" i="1" s="1"/>
  <c r="AH1698" i="1"/>
  <c r="AI1698" i="1" s="1"/>
  <c r="AF1698" i="1"/>
  <c r="AG1698" i="1" s="1"/>
  <c r="AD1698" i="1"/>
  <c r="AE1698" i="1" s="1"/>
  <c r="AJ1697" i="1"/>
  <c r="AK1697" i="1" s="1"/>
  <c r="AH1697" i="1"/>
  <c r="AI1697" i="1" s="1"/>
  <c r="AF1697" i="1"/>
  <c r="AG1697" i="1" s="1"/>
  <c r="AD1697" i="1"/>
  <c r="AE1697" i="1" s="1"/>
  <c r="AJ1696" i="1"/>
  <c r="AK1696" i="1" s="1"/>
  <c r="AH1696" i="1"/>
  <c r="AI1696" i="1" s="1"/>
  <c r="AF1696" i="1"/>
  <c r="AG1696" i="1" s="1"/>
  <c r="AD1696" i="1"/>
  <c r="AE1696" i="1" s="1"/>
  <c r="AJ1695" i="1"/>
  <c r="AK1695" i="1" s="1"/>
  <c r="AH1695" i="1"/>
  <c r="AI1695" i="1" s="1"/>
  <c r="AF1695" i="1"/>
  <c r="AG1695" i="1" s="1"/>
  <c r="AD1695" i="1"/>
  <c r="AE1695" i="1" s="1"/>
  <c r="AJ1694" i="1"/>
  <c r="AK1694" i="1" s="1"/>
  <c r="AH1694" i="1"/>
  <c r="AI1694" i="1" s="1"/>
  <c r="AF1694" i="1"/>
  <c r="AG1694" i="1" s="1"/>
  <c r="AD1694" i="1"/>
  <c r="AE1694" i="1" s="1"/>
  <c r="AJ1693" i="1"/>
  <c r="AK1693" i="1" s="1"/>
  <c r="AH1693" i="1"/>
  <c r="AI1693" i="1" s="1"/>
  <c r="AF1693" i="1"/>
  <c r="AG1693" i="1" s="1"/>
  <c r="AD1693" i="1"/>
  <c r="AE1693" i="1" s="1"/>
  <c r="AJ1692" i="1"/>
  <c r="AK1692" i="1" s="1"/>
  <c r="AH1692" i="1"/>
  <c r="AI1692" i="1" s="1"/>
  <c r="AF1692" i="1"/>
  <c r="AG1692" i="1" s="1"/>
  <c r="AD1692" i="1"/>
  <c r="AE1692" i="1" s="1"/>
  <c r="AJ1691" i="1"/>
  <c r="AK1691" i="1" s="1"/>
  <c r="AH1691" i="1"/>
  <c r="AI1691" i="1" s="1"/>
  <c r="AF1691" i="1"/>
  <c r="AG1691" i="1" s="1"/>
  <c r="AD1691" i="1"/>
  <c r="AE1691" i="1" s="1"/>
  <c r="AJ1690" i="1"/>
  <c r="AK1690" i="1" s="1"/>
  <c r="AH1690" i="1"/>
  <c r="AI1690" i="1" s="1"/>
  <c r="AF1690" i="1"/>
  <c r="AG1690" i="1" s="1"/>
  <c r="AD1690" i="1"/>
  <c r="AE1690" i="1" s="1"/>
  <c r="AJ1689" i="1"/>
  <c r="AK1689" i="1" s="1"/>
  <c r="AH1689" i="1"/>
  <c r="AI1689" i="1" s="1"/>
  <c r="AF1689" i="1"/>
  <c r="AG1689" i="1" s="1"/>
  <c r="AD1689" i="1"/>
  <c r="AE1689" i="1" s="1"/>
  <c r="AJ1688" i="1"/>
  <c r="AK1688" i="1" s="1"/>
  <c r="AH1688" i="1"/>
  <c r="AI1688" i="1" s="1"/>
  <c r="AF1688" i="1"/>
  <c r="AG1688" i="1" s="1"/>
  <c r="AD1688" i="1"/>
  <c r="AE1688" i="1" s="1"/>
  <c r="AJ1687" i="1"/>
  <c r="AK1687" i="1" s="1"/>
  <c r="AH1687" i="1"/>
  <c r="AI1687" i="1" s="1"/>
  <c r="AF1687" i="1"/>
  <c r="AG1687" i="1" s="1"/>
  <c r="AD1687" i="1"/>
  <c r="AE1687" i="1" s="1"/>
  <c r="AJ1686" i="1"/>
  <c r="AK1686" i="1" s="1"/>
  <c r="AH1686" i="1"/>
  <c r="AI1686" i="1" s="1"/>
  <c r="AF1686" i="1"/>
  <c r="AG1686" i="1" s="1"/>
  <c r="AD1686" i="1"/>
  <c r="AE1686" i="1" s="1"/>
  <c r="AJ1685" i="1"/>
  <c r="AK1685" i="1" s="1"/>
  <c r="AH1685" i="1"/>
  <c r="AI1685" i="1" s="1"/>
  <c r="AF1685" i="1"/>
  <c r="AG1685" i="1" s="1"/>
  <c r="AD1685" i="1"/>
  <c r="AE1685" i="1" s="1"/>
  <c r="AJ1684" i="1"/>
  <c r="AK1684" i="1" s="1"/>
  <c r="AH1684" i="1"/>
  <c r="AI1684" i="1" s="1"/>
  <c r="AF1684" i="1"/>
  <c r="AG1684" i="1" s="1"/>
  <c r="AD1684" i="1"/>
  <c r="AE1684" i="1" s="1"/>
  <c r="AJ1683" i="1"/>
  <c r="AK1683" i="1" s="1"/>
  <c r="AH1683" i="1"/>
  <c r="AI1683" i="1" s="1"/>
  <c r="AF1683" i="1"/>
  <c r="AG1683" i="1" s="1"/>
  <c r="AD1683" i="1"/>
  <c r="AE1683" i="1" s="1"/>
  <c r="AJ1682" i="1"/>
  <c r="AK1682" i="1" s="1"/>
  <c r="AH1682" i="1"/>
  <c r="AI1682" i="1" s="1"/>
  <c r="AF1682" i="1"/>
  <c r="AG1682" i="1" s="1"/>
  <c r="AD1682" i="1"/>
  <c r="AE1682" i="1" s="1"/>
  <c r="AJ1681" i="1"/>
  <c r="AK1681" i="1" s="1"/>
  <c r="AH1681" i="1"/>
  <c r="AI1681" i="1" s="1"/>
  <c r="AF1681" i="1"/>
  <c r="AG1681" i="1" s="1"/>
  <c r="AD1681" i="1"/>
  <c r="AE1681" i="1" s="1"/>
  <c r="AJ1680" i="1"/>
  <c r="AK1680" i="1" s="1"/>
  <c r="AH1680" i="1"/>
  <c r="AI1680" i="1" s="1"/>
  <c r="AF1680" i="1"/>
  <c r="AG1680" i="1" s="1"/>
  <c r="AD1680" i="1"/>
  <c r="AE1680" i="1" s="1"/>
  <c r="AJ1679" i="1"/>
  <c r="AK1679" i="1" s="1"/>
  <c r="AH1679" i="1"/>
  <c r="AI1679" i="1" s="1"/>
  <c r="AF1679" i="1"/>
  <c r="AG1679" i="1" s="1"/>
  <c r="AD1679" i="1"/>
  <c r="AE1679" i="1" s="1"/>
  <c r="AJ1678" i="1"/>
  <c r="AK1678" i="1" s="1"/>
  <c r="AH1678" i="1"/>
  <c r="AI1678" i="1" s="1"/>
  <c r="AF1678" i="1"/>
  <c r="AG1678" i="1" s="1"/>
  <c r="AD1678" i="1"/>
  <c r="AE1678" i="1" s="1"/>
  <c r="AJ1677" i="1"/>
  <c r="AK1677" i="1" s="1"/>
  <c r="AH1677" i="1"/>
  <c r="AI1677" i="1" s="1"/>
  <c r="AF1677" i="1"/>
  <c r="AG1677" i="1" s="1"/>
  <c r="AD1677" i="1"/>
  <c r="AE1677" i="1" s="1"/>
  <c r="AJ1676" i="1"/>
  <c r="AK1676" i="1" s="1"/>
  <c r="AH1676" i="1"/>
  <c r="AI1676" i="1" s="1"/>
  <c r="AF1676" i="1"/>
  <c r="AG1676" i="1" s="1"/>
  <c r="AD1676" i="1"/>
  <c r="AE1676" i="1" s="1"/>
  <c r="AJ1675" i="1"/>
  <c r="AK1675" i="1" s="1"/>
  <c r="AH1675" i="1"/>
  <c r="AI1675" i="1" s="1"/>
  <c r="AF1675" i="1"/>
  <c r="AG1675" i="1" s="1"/>
  <c r="AD1675" i="1"/>
  <c r="AE1675" i="1" s="1"/>
  <c r="AJ1674" i="1"/>
  <c r="AK1674" i="1" s="1"/>
  <c r="AH1674" i="1"/>
  <c r="AI1674" i="1" s="1"/>
  <c r="AF1674" i="1"/>
  <c r="AG1674" i="1" s="1"/>
  <c r="AD1674" i="1"/>
  <c r="AE1674" i="1" s="1"/>
  <c r="AJ1673" i="1"/>
  <c r="AK1673" i="1" s="1"/>
  <c r="AH1673" i="1"/>
  <c r="AI1673" i="1" s="1"/>
  <c r="AF1673" i="1"/>
  <c r="AG1673" i="1" s="1"/>
  <c r="AD1673" i="1"/>
  <c r="AE1673" i="1" s="1"/>
  <c r="AJ1672" i="1"/>
  <c r="AK1672" i="1" s="1"/>
  <c r="AH1672" i="1"/>
  <c r="AI1672" i="1" s="1"/>
  <c r="AF1672" i="1"/>
  <c r="AG1672" i="1" s="1"/>
  <c r="AD1672" i="1"/>
  <c r="AE1672" i="1" s="1"/>
  <c r="AJ1671" i="1"/>
  <c r="AK1671" i="1" s="1"/>
  <c r="AH1671" i="1"/>
  <c r="AI1671" i="1" s="1"/>
  <c r="AF1671" i="1"/>
  <c r="AG1671" i="1" s="1"/>
  <c r="AD1671" i="1"/>
  <c r="AE1671" i="1" s="1"/>
  <c r="AJ1670" i="1"/>
  <c r="AK1670" i="1" s="1"/>
  <c r="AH1670" i="1"/>
  <c r="AI1670" i="1" s="1"/>
  <c r="AF1670" i="1"/>
  <c r="AG1670" i="1" s="1"/>
  <c r="AD1670" i="1"/>
  <c r="AE1670" i="1" s="1"/>
  <c r="AJ1669" i="1"/>
  <c r="AK1669" i="1" s="1"/>
  <c r="AH1669" i="1"/>
  <c r="AI1669" i="1" s="1"/>
  <c r="AF1669" i="1"/>
  <c r="AG1669" i="1" s="1"/>
  <c r="AD1669" i="1"/>
  <c r="AE1669" i="1" s="1"/>
  <c r="AJ1668" i="1"/>
  <c r="AK1668" i="1" s="1"/>
  <c r="AH1668" i="1"/>
  <c r="AI1668" i="1" s="1"/>
  <c r="AF1668" i="1"/>
  <c r="AG1668" i="1" s="1"/>
  <c r="AD1668" i="1"/>
  <c r="AE1668" i="1" s="1"/>
  <c r="AJ1667" i="1"/>
  <c r="AK1667" i="1" s="1"/>
  <c r="AH1667" i="1"/>
  <c r="AI1667" i="1" s="1"/>
  <c r="AF1667" i="1"/>
  <c r="AG1667" i="1" s="1"/>
  <c r="AD1667" i="1"/>
  <c r="AE1667" i="1" s="1"/>
  <c r="AJ1666" i="1"/>
  <c r="AK1666" i="1" s="1"/>
  <c r="AH1666" i="1"/>
  <c r="AI1666" i="1" s="1"/>
  <c r="AF1666" i="1"/>
  <c r="AG1666" i="1" s="1"/>
  <c r="AD1666" i="1"/>
  <c r="AE1666" i="1" s="1"/>
  <c r="AJ1665" i="1"/>
  <c r="AK1665" i="1" s="1"/>
  <c r="AH1665" i="1"/>
  <c r="AI1665" i="1" s="1"/>
  <c r="AF1665" i="1"/>
  <c r="AG1665" i="1" s="1"/>
  <c r="AD1665" i="1"/>
  <c r="AE1665" i="1" s="1"/>
  <c r="AJ1664" i="1"/>
  <c r="AK1664" i="1" s="1"/>
  <c r="AH1664" i="1"/>
  <c r="AI1664" i="1" s="1"/>
  <c r="AF1664" i="1"/>
  <c r="AG1664" i="1" s="1"/>
  <c r="AD1664" i="1"/>
  <c r="AE1664" i="1" s="1"/>
  <c r="AJ1663" i="1"/>
  <c r="AK1663" i="1" s="1"/>
  <c r="AH1663" i="1"/>
  <c r="AI1663" i="1" s="1"/>
  <c r="AF1663" i="1"/>
  <c r="AG1663" i="1" s="1"/>
  <c r="AD1663" i="1"/>
  <c r="AE1663" i="1" s="1"/>
  <c r="AJ1662" i="1"/>
  <c r="AK1662" i="1" s="1"/>
  <c r="AH1662" i="1"/>
  <c r="AI1662" i="1" s="1"/>
  <c r="AF1662" i="1"/>
  <c r="AG1662" i="1" s="1"/>
  <c r="AD1662" i="1"/>
  <c r="AE1662" i="1" s="1"/>
  <c r="AJ1661" i="1"/>
  <c r="AK1661" i="1" s="1"/>
  <c r="AH1661" i="1"/>
  <c r="AI1661" i="1" s="1"/>
  <c r="AF1661" i="1"/>
  <c r="AG1661" i="1" s="1"/>
  <c r="AD1661" i="1"/>
  <c r="AE1661" i="1" s="1"/>
  <c r="AJ1660" i="1"/>
  <c r="AK1660" i="1" s="1"/>
  <c r="AH1660" i="1"/>
  <c r="AI1660" i="1" s="1"/>
  <c r="AF1660" i="1"/>
  <c r="AG1660" i="1" s="1"/>
  <c r="AD1660" i="1"/>
  <c r="AE1660" i="1" s="1"/>
  <c r="AJ1659" i="1"/>
  <c r="AK1659" i="1" s="1"/>
  <c r="AH1659" i="1"/>
  <c r="AI1659" i="1" s="1"/>
  <c r="AF1659" i="1"/>
  <c r="AG1659" i="1" s="1"/>
  <c r="AD1659" i="1"/>
  <c r="AE1659" i="1" s="1"/>
  <c r="AJ1658" i="1"/>
  <c r="AK1658" i="1" s="1"/>
  <c r="AH1658" i="1"/>
  <c r="AI1658" i="1" s="1"/>
  <c r="AF1658" i="1"/>
  <c r="AG1658" i="1" s="1"/>
  <c r="AD1658" i="1"/>
  <c r="AE1658" i="1" s="1"/>
  <c r="AJ1657" i="1"/>
  <c r="AK1657" i="1" s="1"/>
  <c r="AH1657" i="1"/>
  <c r="AI1657" i="1" s="1"/>
  <c r="AF1657" i="1"/>
  <c r="AG1657" i="1" s="1"/>
  <c r="AD1657" i="1"/>
  <c r="AE1657" i="1" s="1"/>
  <c r="AJ1656" i="1"/>
  <c r="AK1656" i="1" s="1"/>
  <c r="AH1656" i="1"/>
  <c r="AI1656" i="1" s="1"/>
  <c r="AF1656" i="1"/>
  <c r="AG1656" i="1" s="1"/>
  <c r="AD1656" i="1"/>
  <c r="AE1656" i="1" s="1"/>
  <c r="AJ1655" i="1"/>
  <c r="AK1655" i="1" s="1"/>
  <c r="AH1655" i="1"/>
  <c r="AI1655" i="1" s="1"/>
  <c r="AF1655" i="1"/>
  <c r="AG1655" i="1" s="1"/>
  <c r="AD1655" i="1"/>
  <c r="AE1655" i="1" s="1"/>
  <c r="AJ1654" i="1"/>
  <c r="AK1654" i="1" s="1"/>
  <c r="AH1654" i="1"/>
  <c r="AI1654" i="1" s="1"/>
  <c r="AF1654" i="1"/>
  <c r="AG1654" i="1" s="1"/>
  <c r="AD1654" i="1"/>
  <c r="AE1654" i="1" s="1"/>
  <c r="AJ1653" i="1"/>
  <c r="AK1653" i="1" s="1"/>
  <c r="AH1653" i="1"/>
  <c r="AI1653" i="1" s="1"/>
  <c r="AF1653" i="1"/>
  <c r="AG1653" i="1" s="1"/>
  <c r="AD1653" i="1"/>
  <c r="AE1653" i="1" s="1"/>
  <c r="AJ1652" i="1"/>
  <c r="AK1652" i="1" s="1"/>
  <c r="AH1652" i="1"/>
  <c r="AI1652" i="1" s="1"/>
  <c r="AF1652" i="1"/>
  <c r="AG1652" i="1" s="1"/>
  <c r="AD1652" i="1"/>
  <c r="AE1652" i="1" s="1"/>
  <c r="AJ1651" i="1"/>
  <c r="AK1651" i="1" s="1"/>
  <c r="AH1651" i="1"/>
  <c r="AI1651" i="1" s="1"/>
  <c r="AF1651" i="1"/>
  <c r="AG1651" i="1" s="1"/>
  <c r="AD1651" i="1"/>
  <c r="AE1651" i="1" s="1"/>
  <c r="AJ1650" i="1"/>
  <c r="AK1650" i="1" s="1"/>
  <c r="AH1650" i="1"/>
  <c r="AI1650" i="1" s="1"/>
  <c r="AF1650" i="1"/>
  <c r="AG1650" i="1" s="1"/>
  <c r="AD1650" i="1"/>
  <c r="AE1650" i="1" s="1"/>
  <c r="AJ1649" i="1"/>
  <c r="AK1649" i="1" s="1"/>
  <c r="AH1649" i="1"/>
  <c r="AI1649" i="1" s="1"/>
  <c r="AF1649" i="1"/>
  <c r="AG1649" i="1" s="1"/>
  <c r="AD1649" i="1"/>
  <c r="AE1649" i="1" s="1"/>
  <c r="AJ1648" i="1"/>
  <c r="AK1648" i="1" s="1"/>
  <c r="AH1648" i="1"/>
  <c r="AI1648" i="1" s="1"/>
  <c r="AF1648" i="1"/>
  <c r="AG1648" i="1" s="1"/>
  <c r="AD1648" i="1"/>
  <c r="AE1648" i="1" s="1"/>
  <c r="AJ1647" i="1"/>
  <c r="AK1647" i="1" s="1"/>
  <c r="AH1647" i="1"/>
  <c r="AI1647" i="1" s="1"/>
  <c r="AF1647" i="1"/>
  <c r="AG1647" i="1" s="1"/>
  <c r="AD1647" i="1"/>
  <c r="AE1647" i="1" s="1"/>
  <c r="AJ1646" i="1"/>
  <c r="AK1646" i="1" s="1"/>
  <c r="AH1646" i="1"/>
  <c r="AI1646" i="1" s="1"/>
  <c r="AF1646" i="1"/>
  <c r="AG1646" i="1" s="1"/>
  <c r="AD1646" i="1"/>
  <c r="AE1646" i="1" s="1"/>
  <c r="AJ1645" i="1"/>
  <c r="AK1645" i="1" s="1"/>
  <c r="AH1645" i="1"/>
  <c r="AI1645" i="1" s="1"/>
  <c r="AF1645" i="1"/>
  <c r="AG1645" i="1" s="1"/>
  <c r="AD1645" i="1"/>
  <c r="AE1645" i="1" s="1"/>
  <c r="AJ1644" i="1"/>
  <c r="AK1644" i="1" s="1"/>
  <c r="AH1644" i="1"/>
  <c r="AI1644" i="1" s="1"/>
  <c r="AF1644" i="1"/>
  <c r="AG1644" i="1" s="1"/>
  <c r="AD1644" i="1"/>
  <c r="AE1644" i="1" s="1"/>
  <c r="AJ1643" i="1"/>
  <c r="AK1643" i="1" s="1"/>
  <c r="AH1643" i="1"/>
  <c r="AI1643" i="1" s="1"/>
  <c r="AF1643" i="1"/>
  <c r="AG1643" i="1" s="1"/>
  <c r="AD1643" i="1"/>
  <c r="AE1643" i="1" s="1"/>
  <c r="AJ1642" i="1"/>
  <c r="AK1642" i="1" s="1"/>
  <c r="AH1642" i="1"/>
  <c r="AI1642" i="1" s="1"/>
  <c r="AF1642" i="1"/>
  <c r="AG1642" i="1" s="1"/>
  <c r="AD1642" i="1"/>
  <c r="AE1642" i="1" s="1"/>
  <c r="AJ1641" i="1"/>
  <c r="AK1641" i="1" s="1"/>
  <c r="AH1641" i="1"/>
  <c r="AI1641" i="1" s="1"/>
  <c r="AF1641" i="1"/>
  <c r="AG1641" i="1" s="1"/>
  <c r="AD1641" i="1"/>
  <c r="AE1641" i="1" s="1"/>
  <c r="AJ1640" i="1"/>
  <c r="AK1640" i="1" s="1"/>
  <c r="AH1640" i="1"/>
  <c r="AI1640" i="1" s="1"/>
  <c r="AF1640" i="1"/>
  <c r="AG1640" i="1" s="1"/>
  <c r="AD1640" i="1"/>
  <c r="AE1640" i="1" s="1"/>
  <c r="AJ1639" i="1"/>
  <c r="AK1639" i="1" s="1"/>
  <c r="AH1639" i="1"/>
  <c r="AI1639" i="1" s="1"/>
  <c r="AF1639" i="1"/>
  <c r="AG1639" i="1" s="1"/>
  <c r="AD1639" i="1"/>
  <c r="AE1639" i="1" s="1"/>
  <c r="AJ1638" i="1"/>
  <c r="AK1638" i="1" s="1"/>
  <c r="AH1638" i="1"/>
  <c r="AI1638" i="1" s="1"/>
  <c r="AF1638" i="1"/>
  <c r="AG1638" i="1" s="1"/>
  <c r="AD1638" i="1"/>
  <c r="AE1638" i="1" s="1"/>
  <c r="AJ1637" i="1"/>
  <c r="AK1637" i="1" s="1"/>
  <c r="AH1637" i="1"/>
  <c r="AI1637" i="1" s="1"/>
  <c r="AF1637" i="1"/>
  <c r="AG1637" i="1" s="1"/>
  <c r="AD1637" i="1"/>
  <c r="AE1637" i="1" s="1"/>
  <c r="AJ1636" i="1"/>
  <c r="AK1636" i="1" s="1"/>
  <c r="AH1636" i="1"/>
  <c r="AI1636" i="1" s="1"/>
  <c r="AF1636" i="1"/>
  <c r="AG1636" i="1" s="1"/>
  <c r="AD1636" i="1"/>
  <c r="AE1636" i="1" s="1"/>
  <c r="AJ1635" i="1"/>
  <c r="AK1635" i="1" s="1"/>
  <c r="AH1635" i="1"/>
  <c r="AI1635" i="1" s="1"/>
  <c r="AF1635" i="1"/>
  <c r="AG1635" i="1" s="1"/>
  <c r="AD1635" i="1"/>
  <c r="AE1635" i="1" s="1"/>
  <c r="AJ1634" i="1"/>
  <c r="AK1634" i="1" s="1"/>
  <c r="AH1634" i="1"/>
  <c r="AI1634" i="1" s="1"/>
  <c r="AF1634" i="1"/>
  <c r="AG1634" i="1" s="1"/>
  <c r="AD1634" i="1"/>
  <c r="AE1634" i="1" s="1"/>
  <c r="AJ1633" i="1"/>
  <c r="AK1633" i="1" s="1"/>
  <c r="AH1633" i="1"/>
  <c r="AI1633" i="1" s="1"/>
  <c r="AF1633" i="1"/>
  <c r="AG1633" i="1" s="1"/>
  <c r="AD1633" i="1"/>
  <c r="AE1633" i="1" s="1"/>
  <c r="AJ1632" i="1"/>
  <c r="AK1632" i="1" s="1"/>
  <c r="AH1632" i="1"/>
  <c r="AI1632" i="1" s="1"/>
  <c r="AF1632" i="1"/>
  <c r="AG1632" i="1" s="1"/>
  <c r="AD1632" i="1"/>
  <c r="AE1632" i="1" s="1"/>
  <c r="AJ1631" i="1"/>
  <c r="AK1631" i="1" s="1"/>
  <c r="AH1631" i="1"/>
  <c r="AI1631" i="1" s="1"/>
  <c r="AF1631" i="1"/>
  <c r="AG1631" i="1" s="1"/>
  <c r="AD1631" i="1"/>
  <c r="AE1631" i="1" s="1"/>
  <c r="AJ1630" i="1"/>
  <c r="AK1630" i="1" s="1"/>
  <c r="AH1630" i="1"/>
  <c r="AI1630" i="1" s="1"/>
  <c r="AF1630" i="1"/>
  <c r="AG1630" i="1" s="1"/>
  <c r="AD1630" i="1"/>
  <c r="AE1630" i="1" s="1"/>
  <c r="AJ1629" i="1"/>
  <c r="AK1629" i="1" s="1"/>
  <c r="AH1629" i="1"/>
  <c r="AI1629" i="1" s="1"/>
  <c r="AF1629" i="1"/>
  <c r="AG1629" i="1" s="1"/>
  <c r="AD1629" i="1"/>
  <c r="AE1629" i="1" s="1"/>
  <c r="AJ1628" i="1"/>
  <c r="AK1628" i="1" s="1"/>
  <c r="AH1628" i="1"/>
  <c r="AI1628" i="1" s="1"/>
  <c r="AF1628" i="1"/>
  <c r="AG1628" i="1" s="1"/>
  <c r="AD1628" i="1"/>
  <c r="AE1628" i="1" s="1"/>
  <c r="AJ1627" i="1"/>
  <c r="AK1627" i="1" s="1"/>
  <c r="AH1627" i="1"/>
  <c r="AI1627" i="1" s="1"/>
  <c r="AF1627" i="1"/>
  <c r="AG1627" i="1" s="1"/>
  <c r="AD1627" i="1"/>
  <c r="AE1627" i="1" s="1"/>
  <c r="AJ1626" i="1"/>
  <c r="AK1626" i="1" s="1"/>
  <c r="AH1626" i="1"/>
  <c r="AI1626" i="1" s="1"/>
  <c r="AF1626" i="1"/>
  <c r="AG1626" i="1" s="1"/>
  <c r="AD1626" i="1"/>
  <c r="AE1626" i="1" s="1"/>
  <c r="AJ1625" i="1"/>
  <c r="AK1625" i="1" s="1"/>
  <c r="AH1625" i="1"/>
  <c r="AI1625" i="1" s="1"/>
  <c r="AF1625" i="1"/>
  <c r="AG1625" i="1" s="1"/>
  <c r="AD1625" i="1"/>
  <c r="AE1625" i="1" s="1"/>
  <c r="AJ1624" i="1"/>
  <c r="AK1624" i="1" s="1"/>
  <c r="AH1624" i="1"/>
  <c r="AI1624" i="1" s="1"/>
  <c r="AF1624" i="1"/>
  <c r="AG1624" i="1" s="1"/>
  <c r="AD1624" i="1"/>
  <c r="AE1624" i="1" s="1"/>
  <c r="AJ1623" i="1"/>
  <c r="AK1623" i="1" s="1"/>
  <c r="AH1623" i="1"/>
  <c r="AI1623" i="1" s="1"/>
  <c r="AF1623" i="1"/>
  <c r="AG1623" i="1" s="1"/>
  <c r="AD1623" i="1"/>
  <c r="AE1623" i="1" s="1"/>
  <c r="AJ1622" i="1"/>
  <c r="AK1622" i="1" s="1"/>
  <c r="AH1622" i="1"/>
  <c r="AI1622" i="1" s="1"/>
  <c r="AF1622" i="1"/>
  <c r="AG1622" i="1" s="1"/>
  <c r="AD1622" i="1"/>
  <c r="AE1622" i="1" s="1"/>
  <c r="AJ1621" i="1"/>
  <c r="AK1621" i="1" s="1"/>
  <c r="AH1621" i="1"/>
  <c r="AI1621" i="1" s="1"/>
  <c r="AF1621" i="1"/>
  <c r="AG1621" i="1" s="1"/>
  <c r="AD1621" i="1"/>
  <c r="AE1621" i="1" s="1"/>
  <c r="AJ1620" i="1"/>
  <c r="AK1620" i="1" s="1"/>
  <c r="AH1620" i="1"/>
  <c r="AI1620" i="1" s="1"/>
  <c r="AF1620" i="1"/>
  <c r="AG1620" i="1" s="1"/>
  <c r="AD1620" i="1"/>
  <c r="AE1620" i="1" s="1"/>
  <c r="AJ1619" i="1"/>
  <c r="AK1619" i="1" s="1"/>
  <c r="AH1619" i="1"/>
  <c r="AI1619" i="1" s="1"/>
  <c r="AF1619" i="1"/>
  <c r="AG1619" i="1" s="1"/>
  <c r="AD1619" i="1"/>
  <c r="AE1619" i="1" s="1"/>
  <c r="AJ1618" i="1"/>
  <c r="AK1618" i="1" s="1"/>
  <c r="AH1618" i="1"/>
  <c r="AI1618" i="1" s="1"/>
  <c r="AF1618" i="1"/>
  <c r="AG1618" i="1" s="1"/>
  <c r="AD1618" i="1"/>
  <c r="AE1618" i="1" s="1"/>
  <c r="AJ1617" i="1"/>
  <c r="AK1617" i="1" s="1"/>
  <c r="AH1617" i="1"/>
  <c r="AI1617" i="1" s="1"/>
  <c r="AF1617" i="1"/>
  <c r="AG1617" i="1" s="1"/>
  <c r="AD1617" i="1"/>
  <c r="AE1617" i="1" s="1"/>
  <c r="AJ1616" i="1"/>
  <c r="AK1616" i="1" s="1"/>
  <c r="AH1616" i="1"/>
  <c r="AI1616" i="1" s="1"/>
  <c r="AF1616" i="1"/>
  <c r="AG1616" i="1" s="1"/>
  <c r="AD1616" i="1"/>
  <c r="AE1616" i="1" s="1"/>
  <c r="AJ1615" i="1"/>
  <c r="AK1615" i="1" s="1"/>
  <c r="AH1615" i="1"/>
  <c r="AI1615" i="1" s="1"/>
  <c r="AF1615" i="1"/>
  <c r="AG1615" i="1" s="1"/>
  <c r="AD1615" i="1"/>
  <c r="AE1615" i="1" s="1"/>
  <c r="AJ1614" i="1"/>
  <c r="AK1614" i="1" s="1"/>
  <c r="AH1614" i="1"/>
  <c r="AI1614" i="1" s="1"/>
  <c r="AF1614" i="1"/>
  <c r="AG1614" i="1" s="1"/>
  <c r="AD1614" i="1"/>
  <c r="AE1614" i="1" s="1"/>
  <c r="AJ1613" i="1"/>
  <c r="AK1613" i="1" s="1"/>
  <c r="AH1613" i="1"/>
  <c r="AI1613" i="1" s="1"/>
  <c r="AF1613" i="1"/>
  <c r="AG1613" i="1" s="1"/>
  <c r="AD1613" i="1"/>
  <c r="AE1613" i="1" s="1"/>
  <c r="AJ1612" i="1"/>
  <c r="AK1612" i="1" s="1"/>
  <c r="AH1612" i="1"/>
  <c r="AI1612" i="1" s="1"/>
  <c r="AF1612" i="1"/>
  <c r="AG1612" i="1" s="1"/>
  <c r="AD1612" i="1"/>
  <c r="AE1612" i="1" s="1"/>
  <c r="AJ1611" i="1"/>
  <c r="AK1611" i="1" s="1"/>
  <c r="AH1611" i="1"/>
  <c r="AI1611" i="1" s="1"/>
  <c r="AF1611" i="1"/>
  <c r="AG1611" i="1" s="1"/>
  <c r="AD1611" i="1"/>
  <c r="AE1611" i="1" s="1"/>
  <c r="AJ1610" i="1"/>
  <c r="AK1610" i="1" s="1"/>
  <c r="AH1610" i="1"/>
  <c r="AI1610" i="1" s="1"/>
  <c r="AF1610" i="1"/>
  <c r="AG1610" i="1" s="1"/>
  <c r="AD1610" i="1"/>
  <c r="AE1610" i="1" s="1"/>
  <c r="AJ1609" i="1"/>
  <c r="AK1609" i="1" s="1"/>
  <c r="AH1609" i="1"/>
  <c r="AI1609" i="1" s="1"/>
  <c r="AF1609" i="1"/>
  <c r="AG1609" i="1" s="1"/>
  <c r="AD1609" i="1"/>
  <c r="AE1609" i="1" s="1"/>
  <c r="AJ1608" i="1"/>
  <c r="AK1608" i="1" s="1"/>
  <c r="AH1608" i="1"/>
  <c r="AI1608" i="1" s="1"/>
  <c r="AF1608" i="1"/>
  <c r="AG1608" i="1" s="1"/>
  <c r="AD1608" i="1"/>
  <c r="AE1608" i="1" s="1"/>
  <c r="AJ1607" i="1"/>
  <c r="AK1607" i="1" s="1"/>
  <c r="AH1607" i="1"/>
  <c r="AI1607" i="1" s="1"/>
  <c r="AF1607" i="1"/>
  <c r="AG1607" i="1" s="1"/>
  <c r="AD1607" i="1"/>
  <c r="AE1607" i="1" s="1"/>
  <c r="AJ1606" i="1"/>
  <c r="AK1606" i="1" s="1"/>
  <c r="AH1606" i="1"/>
  <c r="AI1606" i="1" s="1"/>
  <c r="AF1606" i="1"/>
  <c r="AG1606" i="1" s="1"/>
  <c r="AD1606" i="1"/>
  <c r="AE1606" i="1" s="1"/>
  <c r="AJ1605" i="1"/>
  <c r="AK1605" i="1" s="1"/>
  <c r="AH1605" i="1"/>
  <c r="AI1605" i="1" s="1"/>
  <c r="AF1605" i="1"/>
  <c r="AG1605" i="1" s="1"/>
  <c r="AD1605" i="1"/>
  <c r="AE1605" i="1" s="1"/>
  <c r="AJ1604" i="1"/>
  <c r="AK1604" i="1" s="1"/>
  <c r="AH1604" i="1"/>
  <c r="AI1604" i="1" s="1"/>
  <c r="AF1604" i="1"/>
  <c r="AG1604" i="1" s="1"/>
  <c r="AD1604" i="1"/>
  <c r="AE1604" i="1" s="1"/>
  <c r="AJ1603" i="1"/>
  <c r="AK1603" i="1" s="1"/>
  <c r="AH1603" i="1"/>
  <c r="AI1603" i="1" s="1"/>
  <c r="AF1603" i="1"/>
  <c r="AG1603" i="1" s="1"/>
  <c r="AD1603" i="1"/>
  <c r="AE1603" i="1" s="1"/>
  <c r="AJ1602" i="1"/>
  <c r="AK1602" i="1" s="1"/>
  <c r="AH1602" i="1"/>
  <c r="AI1602" i="1" s="1"/>
  <c r="AF1602" i="1"/>
  <c r="AG1602" i="1" s="1"/>
  <c r="AD1602" i="1"/>
  <c r="AE1602" i="1" s="1"/>
  <c r="AJ1601" i="1"/>
  <c r="AK1601" i="1" s="1"/>
  <c r="AH1601" i="1"/>
  <c r="AI1601" i="1" s="1"/>
  <c r="AF1601" i="1"/>
  <c r="AG1601" i="1" s="1"/>
  <c r="AD1601" i="1"/>
  <c r="AE1601" i="1" s="1"/>
  <c r="AJ1600" i="1"/>
  <c r="AK1600" i="1" s="1"/>
  <c r="AH1600" i="1"/>
  <c r="AI1600" i="1" s="1"/>
  <c r="AF1600" i="1"/>
  <c r="AG1600" i="1" s="1"/>
  <c r="AD1600" i="1"/>
  <c r="AE1600" i="1" s="1"/>
  <c r="AJ1599" i="1"/>
  <c r="AK1599" i="1" s="1"/>
  <c r="AH1599" i="1"/>
  <c r="AI1599" i="1" s="1"/>
  <c r="AF1599" i="1"/>
  <c r="AG1599" i="1" s="1"/>
  <c r="AD1599" i="1"/>
  <c r="AE1599" i="1" s="1"/>
  <c r="AJ1598" i="1"/>
  <c r="AK1598" i="1" s="1"/>
  <c r="AH1598" i="1"/>
  <c r="AI1598" i="1" s="1"/>
  <c r="AF1598" i="1"/>
  <c r="AG1598" i="1" s="1"/>
  <c r="AD1598" i="1"/>
  <c r="AE1598" i="1" s="1"/>
  <c r="AJ1597" i="1"/>
  <c r="AK1597" i="1" s="1"/>
  <c r="AH1597" i="1"/>
  <c r="AI1597" i="1" s="1"/>
  <c r="AF1597" i="1"/>
  <c r="AG1597" i="1" s="1"/>
  <c r="AD1597" i="1"/>
  <c r="AE1597" i="1" s="1"/>
  <c r="AJ1596" i="1"/>
  <c r="AK1596" i="1" s="1"/>
  <c r="AH1596" i="1"/>
  <c r="AI1596" i="1" s="1"/>
  <c r="AF1596" i="1"/>
  <c r="AG1596" i="1" s="1"/>
  <c r="AD1596" i="1"/>
  <c r="AE1596" i="1" s="1"/>
  <c r="AJ1595" i="1"/>
  <c r="AK1595" i="1" s="1"/>
  <c r="AH1595" i="1"/>
  <c r="AI1595" i="1" s="1"/>
  <c r="AF1595" i="1"/>
  <c r="AG1595" i="1" s="1"/>
  <c r="AD1595" i="1"/>
  <c r="AE1595" i="1" s="1"/>
  <c r="AJ1594" i="1"/>
  <c r="AK1594" i="1" s="1"/>
  <c r="AH1594" i="1"/>
  <c r="AI1594" i="1" s="1"/>
  <c r="AF1594" i="1"/>
  <c r="AG1594" i="1" s="1"/>
  <c r="AD1594" i="1"/>
  <c r="AE1594" i="1" s="1"/>
  <c r="AJ1593" i="1"/>
  <c r="AK1593" i="1" s="1"/>
  <c r="AH1593" i="1"/>
  <c r="AI1593" i="1" s="1"/>
  <c r="AF1593" i="1"/>
  <c r="AG1593" i="1" s="1"/>
  <c r="AD1593" i="1"/>
  <c r="AE1593" i="1" s="1"/>
  <c r="AJ1592" i="1"/>
  <c r="AK1592" i="1" s="1"/>
  <c r="AH1592" i="1"/>
  <c r="AI1592" i="1" s="1"/>
  <c r="AF1592" i="1"/>
  <c r="AG1592" i="1" s="1"/>
  <c r="AD1592" i="1"/>
  <c r="AE1592" i="1" s="1"/>
  <c r="AK1591" i="1"/>
  <c r="AJ1591" i="1"/>
  <c r="AH1591" i="1"/>
  <c r="AI1591" i="1" s="1"/>
  <c r="AF1591" i="1"/>
  <c r="AG1591" i="1" s="1"/>
  <c r="AD1591" i="1"/>
  <c r="AE1591" i="1" s="1"/>
  <c r="AJ1590" i="1"/>
  <c r="AK1590" i="1" s="1"/>
  <c r="AH1590" i="1"/>
  <c r="AI1590" i="1" s="1"/>
  <c r="AF1590" i="1"/>
  <c r="AG1590" i="1" s="1"/>
  <c r="AD1590" i="1"/>
  <c r="AE1590" i="1" s="1"/>
  <c r="AJ1589" i="1"/>
  <c r="AK1589" i="1" s="1"/>
  <c r="AH1589" i="1"/>
  <c r="AI1589" i="1" s="1"/>
  <c r="AF1589" i="1"/>
  <c r="AG1589" i="1" s="1"/>
  <c r="AD1589" i="1"/>
  <c r="AE1589" i="1" s="1"/>
  <c r="AJ1588" i="1"/>
  <c r="AK1588" i="1" s="1"/>
  <c r="AH1588" i="1"/>
  <c r="AI1588" i="1" s="1"/>
  <c r="AF1588" i="1"/>
  <c r="AG1588" i="1" s="1"/>
  <c r="AD1588" i="1"/>
  <c r="AE1588" i="1" s="1"/>
  <c r="AJ1587" i="1"/>
  <c r="AK1587" i="1" s="1"/>
  <c r="AH1587" i="1"/>
  <c r="AI1587" i="1" s="1"/>
  <c r="AF1587" i="1"/>
  <c r="AG1587" i="1" s="1"/>
  <c r="AD1587" i="1"/>
  <c r="AE1587" i="1" s="1"/>
  <c r="AJ1586" i="1"/>
  <c r="AK1586" i="1" s="1"/>
  <c r="AH1586" i="1"/>
  <c r="AI1586" i="1" s="1"/>
  <c r="AF1586" i="1"/>
  <c r="AG1586" i="1" s="1"/>
  <c r="AD1586" i="1"/>
  <c r="AE1586" i="1" s="1"/>
  <c r="AJ1585" i="1"/>
  <c r="AK1585" i="1" s="1"/>
  <c r="AH1585" i="1"/>
  <c r="AI1585" i="1" s="1"/>
  <c r="AF1585" i="1"/>
  <c r="AG1585" i="1" s="1"/>
  <c r="AD1585" i="1"/>
  <c r="AE1585" i="1" s="1"/>
  <c r="AJ1584" i="1"/>
  <c r="AK1584" i="1" s="1"/>
  <c r="AH1584" i="1"/>
  <c r="AI1584" i="1" s="1"/>
  <c r="AF1584" i="1"/>
  <c r="AG1584" i="1" s="1"/>
  <c r="AD1584" i="1"/>
  <c r="AE1584" i="1" s="1"/>
  <c r="AJ1583" i="1"/>
  <c r="AK1583" i="1" s="1"/>
  <c r="AH1583" i="1"/>
  <c r="AI1583" i="1" s="1"/>
  <c r="AF1583" i="1"/>
  <c r="AG1583" i="1" s="1"/>
  <c r="AD1583" i="1"/>
  <c r="AE1583" i="1" s="1"/>
  <c r="AJ1582" i="1"/>
  <c r="AK1582" i="1" s="1"/>
  <c r="AH1582" i="1"/>
  <c r="AI1582" i="1" s="1"/>
  <c r="AF1582" i="1"/>
  <c r="AG1582" i="1" s="1"/>
  <c r="AD1582" i="1"/>
  <c r="AE1582" i="1" s="1"/>
  <c r="AJ1581" i="1"/>
  <c r="AK1581" i="1" s="1"/>
  <c r="AH1581" i="1"/>
  <c r="AI1581" i="1" s="1"/>
  <c r="AF1581" i="1"/>
  <c r="AG1581" i="1" s="1"/>
  <c r="AD1581" i="1"/>
  <c r="AE1581" i="1" s="1"/>
  <c r="AJ1580" i="1"/>
  <c r="AK1580" i="1" s="1"/>
  <c r="AH1580" i="1"/>
  <c r="AI1580" i="1" s="1"/>
  <c r="AF1580" i="1"/>
  <c r="AG1580" i="1" s="1"/>
  <c r="AD1580" i="1"/>
  <c r="AE1580" i="1" s="1"/>
  <c r="AJ1579" i="1"/>
  <c r="AK1579" i="1" s="1"/>
  <c r="AH1579" i="1"/>
  <c r="AI1579" i="1" s="1"/>
  <c r="AF1579" i="1"/>
  <c r="AG1579" i="1" s="1"/>
  <c r="AD1579" i="1"/>
  <c r="AE1579" i="1" s="1"/>
  <c r="AJ1578" i="1"/>
  <c r="AK1578" i="1" s="1"/>
  <c r="AH1578" i="1"/>
  <c r="AI1578" i="1" s="1"/>
  <c r="AF1578" i="1"/>
  <c r="AG1578" i="1" s="1"/>
  <c r="AD1578" i="1"/>
  <c r="AE1578" i="1" s="1"/>
  <c r="AJ1577" i="1"/>
  <c r="AK1577" i="1" s="1"/>
  <c r="AH1577" i="1"/>
  <c r="AI1577" i="1" s="1"/>
  <c r="AF1577" i="1"/>
  <c r="AG1577" i="1" s="1"/>
  <c r="AD1577" i="1"/>
  <c r="AE1577" i="1" s="1"/>
  <c r="AJ1576" i="1"/>
  <c r="AK1576" i="1" s="1"/>
  <c r="AH1576" i="1"/>
  <c r="AI1576" i="1" s="1"/>
  <c r="AF1576" i="1"/>
  <c r="AG1576" i="1" s="1"/>
  <c r="AD1576" i="1"/>
  <c r="AE1576" i="1" s="1"/>
  <c r="AJ1575" i="1"/>
  <c r="AK1575" i="1" s="1"/>
  <c r="AH1575" i="1"/>
  <c r="AI1575" i="1" s="1"/>
  <c r="AF1575" i="1"/>
  <c r="AG1575" i="1" s="1"/>
  <c r="AD1575" i="1"/>
  <c r="AE1575" i="1" s="1"/>
  <c r="AJ1574" i="1"/>
  <c r="AK1574" i="1" s="1"/>
  <c r="AH1574" i="1"/>
  <c r="AI1574" i="1" s="1"/>
  <c r="AF1574" i="1"/>
  <c r="AG1574" i="1" s="1"/>
  <c r="AD1574" i="1"/>
  <c r="AE1574" i="1" s="1"/>
  <c r="AJ1573" i="1"/>
  <c r="AK1573" i="1" s="1"/>
  <c r="AH1573" i="1"/>
  <c r="AI1573" i="1" s="1"/>
  <c r="AF1573" i="1"/>
  <c r="AG1573" i="1" s="1"/>
  <c r="AD1573" i="1"/>
  <c r="AE1573" i="1" s="1"/>
  <c r="AJ1572" i="1"/>
  <c r="AK1572" i="1" s="1"/>
  <c r="AH1572" i="1"/>
  <c r="AI1572" i="1" s="1"/>
  <c r="AF1572" i="1"/>
  <c r="AG1572" i="1" s="1"/>
  <c r="AD1572" i="1"/>
  <c r="AE1572" i="1" s="1"/>
  <c r="AJ1571" i="1"/>
  <c r="AK1571" i="1" s="1"/>
  <c r="AH1571" i="1"/>
  <c r="AI1571" i="1" s="1"/>
  <c r="AF1571" i="1"/>
  <c r="AG1571" i="1" s="1"/>
  <c r="AD1571" i="1"/>
  <c r="AE1571" i="1" s="1"/>
  <c r="AJ1570" i="1"/>
  <c r="AK1570" i="1" s="1"/>
  <c r="AH1570" i="1"/>
  <c r="AI1570" i="1" s="1"/>
  <c r="AF1570" i="1"/>
  <c r="AG1570" i="1" s="1"/>
  <c r="AD1570" i="1"/>
  <c r="AE1570" i="1" s="1"/>
  <c r="AJ1569" i="1"/>
  <c r="AK1569" i="1" s="1"/>
  <c r="AH1569" i="1"/>
  <c r="AI1569" i="1" s="1"/>
  <c r="AF1569" i="1"/>
  <c r="AG1569" i="1" s="1"/>
  <c r="AD1569" i="1"/>
  <c r="AE1569" i="1" s="1"/>
  <c r="AJ1568" i="1"/>
  <c r="AK1568" i="1" s="1"/>
  <c r="AH1568" i="1"/>
  <c r="AI1568" i="1" s="1"/>
  <c r="AF1568" i="1"/>
  <c r="AG1568" i="1" s="1"/>
  <c r="AD1568" i="1"/>
  <c r="AE1568" i="1" s="1"/>
  <c r="AJ1567" i="1"/>
  <c r="AK1567" i="1" s="1"/>
  <c r="AH1567" i="1"/>
  <c r="AI1567" i="1" s="1"/>
  <c r="AF1567" i="1"/>
  <c r="AG1567" i="1" s="1"/>
  <c r="AD1567" i="1"/>
  <c r="AE1567" i="1" s="1"/>
  <c r="AJ1566" i="1"/>
  <c r="AK1566" i="1" s="1"/>
  <c r="AH1566" i="1"/>
  <c r="AI1566" i="1" s="1"/>
  <c r="AF1566" i="1"/>
  <c r="AG1566" i="1" s="1"/>
  <c r="AD1566" i="1"/>
  <c r="AE1566" i="1" s="1"/>
  <c r="AJ1565" i="1"/>
  <c r="AK1565" i="1" s="1"/>
  <c r="AH1565" i="1"/>
  <c r="AI1565" i="1" s="1"/>
  <c r="AF1565" i="1"/>
  <c r="AG1565" i="1" s="1"/>
  <c r="AD1565" i="1"/>
  <c r="AE1565" i="1" s="1"/>
  <c r="AJ1564" i="1"/>
  <c r="AK1564" i="1" s="1"/>
  <c r="AH1564" i="1"/>
  <c r="AI1564" i="1" s="1"/>
  <c r="AF1564" i="1"/>
  <c r="AG1564" i="1" s="1"/>
  <c r="AD1564" i="1"/>
  <c r="AE1564" i="1" s="1"/>
  <c r="AJ1563" i="1"/>
  <c r="AK1563" i="1" s="1"/>
  <c r="AH1563" i="1"/>
  <c r="AI1563" i="1" s="1"/>
  <c r="AF1563" i="1"/>
  <c r="AG1563" i="1" s="1"/>
  <c r="AD1563" i="1"/>
  <c r="AE1563" i="1" s="1"/>
  <c r="AJ1562" i="1"/>
  <c r="AK1562" i="1" s="1"/>
  <c r="AH1562" i="1"/>
  <c r="AI1562" i="1" s="1"/>
  <c r="AF1562" i="1"/>
  <c r="AG1562" i="1" s="1"/>
  <c r="AD1562" i="1"/>
  <c r="AE1562" i="1" s="1"/>
  <c r="AJ1561" i="1"/>
  <c r="AK1561" i="1" s="1"/>
  <c r="AH1561" i="1"/>
  <c r="AI1561" i="1" s="1"/>
  <c r="AF1561" i="1"/>
  <c r="AG1561" i="1" s="1"/>
  <c r="AD1561" i="1"/>
  <c r="AE1561" i="1" s="1"/>
  <c r="AJ1560" i="1"/>
  <c r="AK1560" i="1" s="1"/>
  <c r="AH1560" i="1"/>
  <c r="AI1560" i="1" s="1"/>
  <c r="AF1560" i="1"/>
  <c r="AG1560" i="1" s="1"/>
  <c r="AD1560" i="1"/>
  <c r="AE1560" i="1" s="1"/>
  <c r="AJ1559" i="1"/>
  <c r="AK1559" i="1" s="1"/>
  <c r="AH1559" i="1"/>
  <c r="AI1559" i="1" s="1"/>
  <c r="AF1559" i="1"/>
  <c r="AG1559" i="1" s="1"/>
  <c r="AD1559" i="1"/>
  <c r="AE1559" i="1" s="1"/>
  <c r="AJ1558" i="1"/>
  <c r="AK1558" i="1" s="1"/>
  <c r="AH1558" i="1"/>
  <c r="AI1558" i="1" s="1"/>
  <c r="AF1558" i="1"/>
  <c r="AG1558" i="1" s="1"/>
  <c r="AD1558" i="1"/>
  <c r="AE1558" i="1" s="1"/>
  <c r="AJ1557" i="1"/>
  <c r="AK1557" i="1" s="1"/>
  <c r="AH1557" i="1"/>
  <c r="AI1557" i="1" s="1"/>
  <c r="AF1557" i="1"/>
  <c r="AG1557" i="1" s="1"/>
  <c r="AD1557" i="1"/>
  <c r="AE1557" i="1" s="1"/>
  <c r="AJ1556" i="1"/>
  <c r="AK1556" i="1" s="1"/>
  <c r="AH1556" i="1"/>
  <c r="AI1556" i="1" s="1"/>
  <c r="AF1556" i="1"/>
  <c r="AG1556" i="1" s="1"/>
  <c r="AD1556" i="1"/>
  <c r="AE1556" i="1" s="1"/>
  <c r="AJ1555" i="1"/>
  <c r="AK1555" i="1" s="1"/>
  <c r="AH1555" i="1"/>
  <c r="AI1555" i="1" s="1"/>
  <c r="AF1555" i="1"/>
  <c r="AG1555" i="1" s="1"/>
  <c r="AD1555" i="1"/>
  <c r="AE1555" i="1" s="1"/>
  <c r="AJ1554" i="1"/>
  <c r="AK1554" i="1" s="1"/>
  <c r="AH1554" i="1"/>
  <c r="AI1554" i="1" s="1"/>
  <c r="AF1554" i="1"/>
  <c r="AG1554" i="1" s="1"/>
  <c r="AD1554" i="1"/>
  <c r="AE1554" i="1" s="1"/>
  <c r="AJ1553" i="1"/>
  <c r="AK1553" i="1" s="1"/>
  <c r="AH1553" i="1"/>
  <c r="AI1553" i="1" s="1"/>
  <c r="AF1553" i="1"/>
  <c r="AG1553" i="1" s="1"/>
  <c r="AD1553" i="1"/>
  <c r="AE1553" i="1" s="1"/>
  <c r="AJ1552" i="1"/>
  <c r="AK1552" i="1" s="1"/>
  <c r="AH1552" i="1"/>
  <c r="AI1552" i="1" s="1"/>
  <c r="AF1552" i="1"/>
  <c r="AG1552" i="1" s="1"/>
  <c r="AD1552" i="1"/>
  <c r="AE1552" i="1" s="1"/>
  <c r="AJ1551" i="1"/>
  <c r="AK1551" i="1" s="1"/>
  <c r="AH1551" i="1"/>
  <c r="AI1551" i="1" s="1"/>
  <c r="AF1551" i="1"/>
  <c r="AG1551" i="1" s="1"/>
  <c r="AD1551" i="1"/>
  <c r="AE1551" i="1" s="1"/>
  <c r="AJ1550" i="1"/>
  <c r="AK1550" i="1" s="1"/>
  <c r="AH1550" i="1"/>
  <c r="AI1550" i="1" s="1"/>
  <c r="AF1550" i="1"/>
  <c r="AG1550" i="1" s="1"/>
  <c r="AD1550" i="1"/>
  <c r="AE1550" i="1" s="1"/>
  <c r="AJ1549" i="1"/>
  <c r="AK1549" i="1" s="1"/>
  <c r="AH1549" i="1"/>
  <c r="AI1549" i="1" s="1"/>
  <c r="AF1549" i="1"/>
  <c r="AG1549" i="1" s="1"/>
  <c r="AD1549" i="1"/>
  <c r="AE1549" i="1" s="1"/>
  <c r="AJ1548" i="1"/>
  <c r="AK1548" i="1" s="1"/>
  <c r="AH1548" i="1"/>
  <c r="AI1548" i="1" s="1"/>
  <c r="AF1548" i="1"/>
  <c r="AG1548" i="1" s="1"/>
  <c r="AD1548" i="1"/>
  <c r="AE1548" i="1" s="1"/>
  <c r="AJ1547" i="1"/>
  <c r="AK1547" i="1" s="1"/>
  <c r="AH1547" i="1"/>
  <c r="AI1547" i="1" s="1"/>
  <c r="AF1547" i="1"/>
  <c r="AG1547" i="1" s="1"/>
  <c r="AD1547" i="1"/>
  <c r="AE1547" i="1" s="1"/>
  <c r="AJ1546" i="1"/>
  <c r="AK1546" i="1" s="1"/>
  <c r="AH1546" i="1"/>
  <c r="AI1546" i="1" s="1"/>
  <c r="AF1546" i="1"/>
  <c r="AG1546" i="1" s="1"/>
  <c r="AD1546" i="1"/>
  <c r="AE1546" i="1" s="1"/>
  <c r="AJ1545" i="1"/>
  <c r="AK1545" i="1" s="1"/>
  <c r="AH1545" i="1"/>
  <c r="AI1545" i="1" s="1"/>
  <c r="AF1545" i="1"/>
  <c r="AG1545" i="1" s="1"/>
  <c r="AD1545" i="1"/>
  <c r="AE1545" i="1" s="1"/>
  <c r="AJ1544" i="1"/>
  <c r="AK1544" i="1" s="1"/>
  <c r="AH1544" i="1"/>
  <c r="AI1544" i="1" s="1"/>
  <c r="AF1544" i="1"/>
  <c r="AG1544" i="1" s="1"/>
  <c r="AD1544" i="1"/>
  <c r="AE1544" i="1" s="1"/>
  <c r="AJ1543" i="1"/>
  <c r="AK1543" i="1" s="1"/>
  <c r="AH1543" i="1"/>
  <c r="AI1543" i="1" s="1"/>
  <c r="AF1543" i="1"/>
  <c r="AG1543" i="1" s="1"/>
  <c r="AD1543" i="1"/>
  <c r="AE1543" i="1" s="1"/>
  <c r="AJ1542" i="1"/>
  <c r="AK1542" i="1" s="1"/>
  <c r="AH1542" i="1"/>
  <c r="AI1542" i="1" s="1"/>
  <c r="AF1542" i="1"/>
  <c r="AG1542" i="1" s="1"/>
  <c r="AD1542" i="1"/>
  <c r="AE1542" i="1" s="1"/>
  <c r="AJ1541" i="1"/>
  <c r="AK1541" i="1" s="1"/>
  <c r="AH1541" i="1"/>
  <c r="AI1541" i="1" s="1"/>
  <c r="AF1541" i="1"/>
  <c r="AG1541" i="1" s="1"/>
  <c r="AD1541" i="1"/>
  <c r="AE1541" i="1" s="1"/>
  <c r="AJ1540" i="1"/>
  <c r="AK1540" i="1" s="1"/>
  <c r="AH1540" i="1"/>
  <c r="AI1540" i="1" s="1"/>
  <c r="AF1540" i="1"/>
  <c r="AG1540" i="1" s="1"/>
  <c r="AD1540" i="1"/>
  <c r="AE1540" i="1" s="1"/>
  <c r="AJ1539" i="1"/>
  <c r="AK1539" i="1" s="1"/>
  <c r="AH1539" i="1"/>
  <c r="AI1539" i="1" s="1"/>
  <c r="AF1539" i="1"/>
  <c r="AG1539" i="1" s="1"/>
  <c r="AD1539" i="1"/>
  <c r="AE1539" i="1" s="1"/>
  <c r="AJ1538" i="1"/>
  <c r="AK1538" i="1" s="1"/>
  <c r="AH1538" i="1"/>
  <c r="AI1538" i="1" s="1"/>
  <c r="AF1538" i="1"/>
  <c r="AG1538" i="1" s="1"/>
  <c r="AD1538" i="1"/>
  <c r="AE1538" i="1" s="1"/>
  <c r="AJ1537" i="1"/>
  <c r="AK1537" i="1" s="1"/>
  <c r="AH1537" i="1"/>
  <c r="AI1537" i="1" s="1"/>
  <c r="AF1537" i="1"/>
  <c r="AG1537" i="1" s="1"/>
  <c r="AD1537" i="1"/>
  <c r="AE1537" i="1" s="1"/>
  <c r="AJ1536" i="1"/>
  <c r="AK1536" i="1" s="1"/>
  <c r="AH1536" i="1"/>
  <c r="AI1536" i="1" s="1"/>
  <c r="AF1536" i="1"/>
  <c r="AG1536" i="1" s="1"/>
  <c r="AD1536" i="1"/>
  <c r="AE1536" i="1" s="1"/>
  <c r="AJ1535" i="1"/>
  <c r="AK1535" i="1" s="1"/>
  <c r="AH1535" i="1"/>
  <c r="AI1535" i="1" s="1"/>
  <c r="AF1535" i="1"/>
  <c r="AG1535" i="1" s="1"/>
  <c r="AD1535" i="1"/>
  <c r="AE1535" i="1" s="1"/>
  <c r="AJ1534" i="1"/>
  <c r="AK1534" i="1" s="1"/>
  <c r="AH1534" i="1"/>
  <c r="AI1534" i="1" s="1"/>
  <c r="AF1534" i="1"/>
  <c r="AG1534" i="1" s="1"/>
  <c r="AD1534" i="1"/>
  <c r="AE1534" i="1" s="1"/>
  <c r="AJ1533" i="1"/>
  <c r="AK1533" i="1" s="1"/>
  <c r="AH1533" i="1"/>
  <c r="AI1533" i="1" s="1"/>
  <c r="AF1533" i="1"/>
  <c r="AG1533" i="1" s="1"/>
  <c r="AD1533" i="1"/>
  <c r="AE1533" i="1" s="1"/>
  <c r="AJ1532" i="1"/>
  <c r="AK1532" i="1" s="1"/>
  <c r="AH1532" i="1"/>
  <c r="AI1532" i="1" s="1"/>
  <c r="AF1532" i="1"/>
  <c r="AG1532" i="1" s="1"/>
  <c r="AD1532" i="1"/>
  <c r="AE1532" i="1" s="1"/>
  <c r="AJ1531" i="1"/>
  <c r="AK1531" i="1" s="1"/>
  <c r="AH1531" i="1"/>
  <c r="AI1531" i="1" s="1"/>
  <c r="AF1531" i="1"/>
  <c r="AG1531" i="1" s="1"/>
  <c r="AD1531" i="1"/>
  <c r="AE1531" i="1" s="1"/>
  <c r="AJ1530" i="1"/>
  <c r="AK1530" i="1" s="1"/>
  <c r="AH1530" i="1"/>
  <c r="AI1530" i="1" s="1"/>
  <c r="AF1530" i="1"/>
  <c r="AG1530" i="1" s="1"/>
  <c r="AD1530" i="1"/>
  <c r="AE1530" i="1" s="1"/>
  <c r="AJ1529" i="1"/>
  <c r="AK1529" i="1" s="1"/>
  <c r="AH1529" i="1"/>
  <c r="AI1529" i="1" s="1"/>
  <c r="AF1529" i="1"/>
  <c r="AG1529" i="1" s="1"/>
  <c r="AD1529" i="1"/>
  <c r="AE1529" i="1" s="1"/>
  <c r="AJ1528" i="1"/>
  <c r="AK1528" i="1" s="1"/>
  <c r="AH1528" i="1"/>
  <c r="AI1528" i="1" s="1"/>
  <c r="AF1528" i="1"/>
  <c r="AG1528" i="1" s="1"/>
  <c r="AD1528" i="1"/>
  <c r="AE1528" i="1" s="1"/>
  <c r="AK1527" i="1"/>
  <c r="AJ1527" i="1"/>
  <c r="AH1527" i="1"/>
  <c r="AI1527" i="1" s="1"/>
  <c r="AF1527" i="1"/>
  <c r="AG1527" i="1" s="1"/>
  <c r="AD1527" i="1"/>
  <c r="AE1527" i="1" s="1"/>
  <c r="AJ1526" i="1"/>
  <c r="AK1526" i="1" s="1"/>
  <c r="AH1526" i="1"/>
  <c r="AI1526" i="1" s="1"/>
  <c r="AF1526" i="1"/>
  <c r="AG1526" i="1" s="1"/>
  <c r="AD1526" i="1"/>
  <c r="AE1526" i="1" s="1"/>
  <c r="AJ1525" i="1"/>
  <c r="AK1525" i="1" s="1"/>
  <c r="AH1525" i="1"/>
  <c r="AI1525" i="1" s="1"/>
  <c r="AF1525" i="1"/>
  <c r="AG1525" i="1" s="1"/>
  <c r="AD1525" i="1"/>
  <c r="AE1525" i="1" s="1"/>
  <c r="AJ1524" i="1"/>
  <c r="AK1524" i="1" s="1"/>
  <c r="AH1524" i="1"/>
  <c r="AI1524" i="1" s="1"/>
  <c r="AF1524" i="1"/>
  <c r="AG1524" i="1" s="1"/>
  <c r="AD1524" i="1"/>
  <c r="AE1524" i="1" s="1"/>
  <c r="AJ1523" i="1"/>
  <c r="AK1523" i="1" s="1"/>
  <c r="AH1523" i="1"/>
  <c r="AI1523" i="1" s="1"/>
  <c r="AF1523" i="1"/>
  <c r="AG1523" i="1" s="1"/>
  <c r="AD1523" i="1"/>
  <c r="AE1523" i="1" s="1"/>
  <c r="AJ1522" i="1"/>
  <c r="AK1522" i="1" s="1"/>
  <c r="AH1522" i="1"/>
  <c r="AI1522" i="1" s="1"/>
  <c r="AF1522" i="1"/>
  <c r="AG1522" i="1" s="1"/>
  <c r="AD1522" i="1"/>
  <c r="AE1522" i="1" s="1"/>
  <c r="AJ1521" i="1"/>
  <c r="AK1521" i="1" s="1"/>
  <c r="AH1521" i="1"/>
  <c r="AI1521" i="1" s="1"/>
  <c r="AF1521" i="1"/>
  <c r="AG1521" i="1" s="1"/>
  <c r="AD1521" i="1"/>
  <c r="AE1521" i="1" s="1"/>
  <c r="AJ1520" i="1"/>
  <c r="AK1520" i="1" s="1"/>
  <c r="AH1520" i="1"/>
  <c r="AI1520" i="1" s="1"/>
  <c r="AF1520" i="1"/>
  <c r="AG1520" i="1" s="1"/>
  <c r="AD1520" i="1"/>
  <c r="AE1520" i="1" s="1"/>
  <c r="AJ1519" i="1"/>
  <c r="AK1519" i="1" s="1"/>
  <c r="AH1519" i="1"/>
  <c r="AI1519" i="1" s="1"/>
  <c r="AF1519" i="1"/>
  <c r="AG1519" i="1" s="1"/>
  <c r="AD1519" i="1"/>
  <c r="AE1519" i="1" s="1"/>
  <c r="AJ1518" i="1"/>
  <c r="AK1518" i="1" s="1"/>
  <c r="AH1518" i="1"/>
  <c r="AI1518" i="1" s="1"/>
  <c r="AF1518" i="1"/>
  <c r="AG1518" i="1" s="1"/>
  <c r="AD1518" i="1"/>
  <c r="AE1518" i="1" s="1"/>
  <c r="AJ1517" i="1"/>
  <c r="AK1517" i="1" s="1"/>
  <c r="AH1517" i="1"/>
  <c r="AI1517" i="1" s="1"/>
  <c r="AF1517" i="1"/>
  <c r="AG1517" i="1" s="1"/>
  <c r="AD1517" i="1"/>
  <c r="AE1517" i="1" s="1"/>
  <c r="AJ1516" i="1"/>
  <c r="AK1516" i="1" s="1"/>
  <c r="AH1516" i="1"/>
  <c r="AI1516" i="1" s="1"/>
  <c r="AF1516" i="1"/>
  <c r="AG1516" i="1" s="1"/>
  <c r="AD1516" i="1"/>
  <c r="AE1516" i="1" s="1"/>
  <c r="AJ1515" i="1"/>
  <c r="AK1515" i="1" s="1"/>
  <c r="AH1515" i="1"/>
  <c r="AI1515" i="1" s="1"/>
  <c r="AF1515" i="1"/>
  <c r="AG1515" i="1" s="1"/>
  <c r="AD1515" i="1"/>
  <c r="AE1515" i="1" s="1"/>
  <c r="AJ1514" i="1"/>
  <c r="AK1514" i="1" s="1"/>
  <c r="AH1514" i="1"/>
  <c r="AI1514" i="1" s="1"/>
  <c r="AF1514" i="1"/>
  <c r="AG1514" i="1" s="1"/>
  <c r="AD1514" i="1"/>
  <c r="AE1514" i="1" s="1"/>
  <c r="AJ1513" i="1"/>
  <c r="AK1513" i="1" s="1"/>
  <c r="AH1513" i="1"/>
  <c r="AI1513" i="1" s="1"/>
  <c r="AF1513" i="1"/>
  <c r="AG1513" i="1" s="1"/>
  <c r="AD1513" i="1"/>
  <c r="AE1513" i="1" s="1"/>
  <c r="AJ1512" i="1"/>
  <c r="AK1512" i="1" s="1"/>
  <c r="AH1512" i="1"/>
  <c r="AI1512" i="1" s="1"/>
  <c r="AF1512" i="1"/>
  <c r="AG1512" i="1" s="1"/>
  <c r="AD1512" i="1"/>
  <c r="AE1512" i="1" s="1"/>
  <c r="AJ1511" i="1"/>
  <c r="AK1511" i="1" s="1"/>
  <c r="AH1511" i="1"/>
  <c r="AI1511" i="1" s="1"/>
  <c r="AF1511" i="1"/>
  <c r="AG1511" i="1" s="1"/>
  <c r="AD1511" i="1"/>
  <c r="AE1511" i="1" s="1"/>
  <c r="AJ1510" i="1"/>
  <c r="AK1510" i="1" s="1"/>
  <c r="AH1510" i="1"/>
  <c r="AI1510" i="1" s="1"/>
  <c r="AF1510" i="1"/>
  <c r="AG1510" i="1" s="1"/>
  <c r="AD1510" i="1"/>
  <c r="AE1510" i="1" s="1"/>
  <c r="AJ1509" i="1"/>
  <c r="AK1509" i="1" s="1"/>
  <c r="AH1509" i="1"/>
  <c r="AI1509" i="1" s="1"/>
  <c r="AF1509" i="1"/>
  <c r="AG1509" i="1" s="1"/>
  <c r="AD1509" i="1"/>
  <c r="AE1509" i="1" s="1"/>
  <c r="AJ1508" i="1"/>
  <c r="AK1508" i="1" s="1"/>
  <c r="AH1508" i="1"/>
  <c r="AI1508" i="1" s="1"/>
  <c r="AF1508" i="1"/>
  <c r="AG1508" i="1" s="1"/>
  <c r="AD1508" i="1"/>
  <c r="AE1508" i="1" s="1"/>
  <c r="AJ1507" i="1"/>
  <c r="AK1507" i="1" s="1"/>
  <c r="AH1507" i="1"/>
  <c r="AI1507" i="1" s="1"/>
  <c r="AF1507" i="1"/>
  <c r="AG1507" i="1" s="1"/>
  <c r="AD1507" i="1"/>
  <c r="AE1507" i="1" s="1"/>
  <c r="AJ1506" i="1"/>
  <c r="AK1506" i="1" s="1"/>
  <c r="AH1506" i="1"/>
  <c r="AI1506" i="1" s="1"/>
  <c r="AF1506" i="1"/>
  <c r="AG1506" i="1" s="1"/>
  <c r="AD1506" i="1"/>
  <c r="AE1506" i="1" s="1"/>
  <c r="AJ1505" i="1"/>
  <c r="AK1505" i="1" s="1"/>
  <c r="AH1505" i="1"/>
  <c r="AI1505" i="1" s="1"/>
  <c r="AF1505" i="1"/>
  <c r="AG1505" i="1" s="1"/>
  <c r="AD1505" i="1"/>
  <c r="AE1505" i="1" s="1"/>
  <c r="AJ1504" i="1"/>
  <c r="AK1504" i="1" s="1"/>
  <c r="AH1504" i="1"/>
  <c r="AI1504" i="1" s="1"/>
  <c r="AF1504" i="1"/>
  <c r="AG1504" i="1" s="1"/>
  <c r="AD1504" i="1"/>
  <c r="AE1504" i="1" s="1"/>
  <c r="AJ1503" i="1"/>
  <c r="AK1503" i="1" s="1"/>
  <c r="AH1503" i="1"/>
  <c r="AI1503" i="1" s="1"/>
  <c r="AF1503" i="1"/>
  <c r="AG1503" i="1" s="1"/>
  <c r="AD1503" i="1"/>
  <c r="AE1503" i="1" s="1"/>
  <c r="AJ1502" i="1"/>
  <c r="AK1502" i="1" s="1"/>
  <c r="AH1502" i="1"/>
  <c r="AI1502" i="1" s="1"/>
  <c r="AF1502" i="1"/>
  <c r="AG1502" i="1" s="1"/>
  <c r="AD1502" i="1"/>
  <c r="AE1502" i="1" s="1"/>
  <c r="AJ1501" i="1"/>
  <c r="AK1501" i="1" s="1"/>
  <c r="AH1501" i="1"/>
  <c r="AI1501" i="1" s="1"/>
  <c r="AF1501" i="1"/>
  <c r="AG1501" i="1" s="1"/>
  <c r="AD1501" i="1"/>
  <c r="AE1501" i="1" s="1"/>
  <c r="AJ1500" i="1"/>
  <c r="AK1500" i="1" s="1"/>
  <c r="AH1500" i="1"/>
  <c r="AI1500" i="1" s="1"/>
  <c r="AF1500" i="1"/>
  <c r="AG1500" i="1" s="1"/>
  <c r="AD1500" i="1"/>
  <c r="AE1500" i="1" s="1"/>
  <c r="AJ1499" i="1"/>
  <c r="AK1499" i="1" s="1"/>
  <c r="AH1499" i="1"/>
  <c r="AI1499" i="1" s="1"/>
  <c r="AF1499" i="1"/>
  <c r="AG1499" i="1" s="1"/>
  <c r="AD1499" i="1"/>
  <c r="AE1499" i="1" s="1"/>
  <c r="AJ1498" i="1"/>
  <c r="AK1498" i="1" s="1"/>
  <c r="AH1498" i="1"/>
  <c r="AI1498" i="1" s="1"/>
  <c r="AF1498" i="1"/>
  <c r="AG1498" i="1" s="1"/>
  <c r="AD1498" i="1"/>
  <c r="AE1498" i="1" s="1"/>
  <c r="AJ1497" i="1"/>
  <c r="AK1497" i="1" s="1"/>
  <c r="AH1497" i="1"/>
  <c r="AI1497" i="1" s="1"/>
  <c r="AF1497" i="1"/>
  <c r="AG1497" i="1" s="1"/>
  <c r="AD1497" i="1"/>
  <c r="AE1497" i="1" s="1"/>
  <c r="AJ1496" i="1"/>
  <c r="AK1496" i="1" s="1"/>
  <c r="AH1496" i="1"/>
  <c r="AI1496" i="1" s="1"/>
  <c r="AF1496" i="1"/>
  <c r="AG1496" i="1" s="1"/>
  <c r="AD1496" i="1"/>
  <c r="AE1496" i="1" s="1"/>
  <c r="AJ1495" i="1"/>
  <c r="AK1495" i="1" s="1"/>
  <c r="AH1495" i="1"/>
  <c r="AI1495" i="1" s="1"/>
  <c r="AF1495" i="1"/>
  <c r="AG1495" i="1" s="1"/>
  <c r="AD1495" i="1"/>
  <c r="AE1495" i="1" s="1"/>
  <c r="AJ1494" i="1"/>
  <c r="AK1494" i="1" s="1"/>
  <c r="AH1494" i="1"/>
  <c r="AI1494" i="1" s="1"/>
  <c r="AF1494" i="1"/>
  <c r="AG1494" i="1" s="1"/>
  <c r="AD1494" i="1"/>
  <c r="AE1494" i="1" s="1"/>
  <c r="AJ1493" i="1"/>
  <c r="AK1493" i="1" s="1"/>
  <c r="AH1493" i="1"/>
  <c r="AI1493" i="1" s="1"/>
  <c r="AF1493" i="1"/>
  <c r="AG1493" i="1" s="1"/>
  <c r="AD1493" i="1"/>
  <c r="AE1493" i="1" s="1"/>
  <c r="AJ1492" i="1"/>
  <c r="AK1492" i="1" s="1"/>
  <c r="AH1492" i="1"/>
  <c r="AI1492" i="1" s="1"/>
  <c r="AF1492" i="1"/>
  <c r="AG1492" i="1" s="1"/>
  <c r="AD1492" i="1"/>
  <c r="AE1492" i="1" s="1"/>
  <c r="AJ1491" i="1"/>
  <c r="AK1491" i="1" s="1"/>
  <c r="AH1491" i="1"/>
  <c r="AI1491" i="1" s="1"/>
  <c r="AF1491" i="1"/>
  <c r="AG1491" i="1" s="1"/>
  <c r="AD1491" i="1"/>
  <c r="AE1491" i="1" s="1"/>
  <c r="AJ1490" i="1"/>
  <c r="AK1490" i="1" s="1"/>
  <c r="AH1490" i="1"/>
  <c r="AI1490" i="1" s="1"/>
  <c r="AF1490" i="1"/>
  <c r="AG1490" i="1" s="1"/>
  <c r="AD1490" i="1"/>
  <c r="AE1490" i="1" s="1"/>
  <c r="AJ1489" i="1"/>
  <c r="AK1489" i="1" s="1"/>
  <c r="AH1489" i="1"/>
  <c r="AI1489" i="1" s="1"/>
  <c r="AF1489" i="1"/>
  <c r="AG1489" i="1" s="1"/>
  <c r="AD1489" i="1"/>
  <c r="AE1489" i="1" s="1"/>
  <c r="AJ1488" i="1"/>
  <c r="AK1488" i="1" s="1"/>
  <c r="AH1488" i="1"/>
  <c r="AI1488" i="1" s="1"/>
  <c r="AF1488" i="1"/>
  <c r="AG1488" i="1" s="1"/>
  <c r="AD1488" i="1"/>
  <c r="AE1488" i="1" s="1"/>
  <c r="AJ1487" i="1"/>
  <c r="AK1487" i="1" s="1"/>
  <c r="AH1487" i="1"/>
  <c r="AI1487" i="1" s="1"/>
  <c r="AF1487" i="1"/>
  <c r="AG1487" i="1" s="1"/>
  <c r="AD1487" i="1"/>
  <c r="AE1487" i="1" s="1"/>
  <c r="AJ1486" i="1"/>
  <c r="AK1486" i="1" s="1"/>
  <c r="AH1486" i="1"/>
  <c r="AI1486" i="1" s="1"/>
  <c r="AF1486" i="1"/>
  <c r="AG1486" i="1" s="1"/>
  <c r="AD1486" i="1"/>
  <c r="AE1486" i="1" s="1"/>
  <c r="AJ1485" i="1"/>
  <c r="AK1485" i="1" s="1"/>
  <c r="AH1485" i="1"/>
  <c r="AI1485" i="1" s="1"/>
  <c r="AF1485" i="1"/>
  <c r="AG1485" i="1" s="1"/>
  <c r="AD1485" i="1"/>
  <c r="AE1485" i="1" s="1"/>
  <c r="AJ1484" i="1"/>
  <c r="AK1484" i="1" s="1"/>
  <c r="AH1484" i="1"/>
  <c r="AI1484" i="1" s="1"/>
  <c r="AF1484" i="1"/>
  <c r="AG1484" i="1" s="1"/>
  <c r="AD1484" i="1"/>
  <c r="AE1484" i="1" s="1"/>
  <c r="AJ1483" i="1"/>
  <c r="AK1483" i="1" s="1"/>
  <c r="AH1483" i="1"/>
  <c r="AI1483" i="1" s="1"/>
  <c r="AF1483" i="1"/>
  <c r="AG1483" i="1" s="1"/>
  <c r="AD1483" i="1"/>
  <c r="AE1483" i="1" s="1"/>
  <c r="AJ1482" i="1"/>
  <c r="AK1482" i="1" s="1"/>
  <c r="AH1482" i="1"/>
  <c r="AI1482" i="1" s="1"/>
  <c r="AF1482" i="1"/>
  <c r="AG1482" i="1" s="1"/>
  <c r="AD1482" i="1"/>
  <c r="AE1482" i="1" s="1"/>
  <c r="AJ1481" i="1"/>
  <c r="AK1481" i="1" s="1"/>
  <c r="AH1481" i="1"/>
  <c r="AI1481" i="1" s="1"/>
  <c r="AF1481" i="1"/>
  <c r="AG1481" i="1" s="1"/>
  <c r="AD1481" i="1"/>
  <c r="AE1481" i="1" s="1"/>
  <c r="AJ1480" i="1"/>
  <c r="AK1480" i="1" s="1"/>
  <c r="AH1480" i="1"/>
  <c r="AI1480" i="1" s="1"/>
  <c r="AF1480" i="1"/>
  <c r="AG1480" i="1" s="1"/>
  <c r="AD1480" i="1"/>
  <c r="AE1480" i="1" s="1"/>
  <c r="AJ1479" i="1"/>
  <c r="AK1479" i="1" s="1"/>
  <c r="AH1479" i="1"/>
  <c r="AI1479" i="1" s="1"/>
  <c r="AF1479" i="1"/>
  <c r="AG1479" i="1" s="1"/>
  <c r="AD1479" i="1"/>
  <c r="AE1479" i="1" s="1"/>
  <c r="AJ1478" i="1"/>
  <c r="AK1478" i="1" s="1"/>
  <c r="AH1478" i="1"/>
  <c r="AI1478" i="1" s="1"/>
  <c r="AF1478" i="1"/>
  <c r="AG1478" i="1" s="1"/>
  <c r="AD1478" i="1"/>
  <c r="AE1478" i="1" s="1"/>
  <c r="AJ1477" i="1"/>
  <c r="AK1477" i="1" s="1"/>
  <c r="AH1477" i="1"/>
  <c r="AI1477" i="1" s="1"/>
  <c r="AF1477" i="1"/>
  <c r="AG1477" i="1" s="1"/>
  <c r="AD1477" i="1"/>
  <c r="AE1477" i="1" s="1"/>
  <c r="AJ1476" i="1"/>
  <c r="AK1476" i="1" s="1"/>
  <c r="AH1476" i="1"/>
  <c r="AI1476" i="1" s="1"/>
  <c r="AF1476" i="1"/>
  <c r="AG1476" i="1" s="1"/>
  <c r="AD1476" i="1"/>
  <c r="AE1476" i="1" s="1"/>
  <c r="AJ1475" i="1"/>
  <c r="AK1475" i="1" s="1"/>
  <c r="AH1475" i="1"/>
  <c r="AI1475" i="1" s="1"/>
  <c r="AF1475" i="1"/>
  <c r="AG1475" i="1" s="1"/>
  <c r="AD1475" i="1"/>
  <c r="AE1475" i="1" s="1"/>
  <c r="AJ1474" i="1"/>
  <c r="AK1474" i="1" s="1"/>
  <c r="AH1474" i="1"/>
  <c r="AI1474" i="1" s="1"/>
  <c r="AF1474" i="1"/>
  <c r="AG1474" i="1" s="1"/>
  <c r="AD1474" i="1"/>
  <c r="AE1474" i="1" s="1"/>
  <c r="AJ1473" i="1"/>
  <c r="AK1473" i="1" s="1"/>
  <c r="AH1473" i="1"/>
  <c r="AI1473" i="1" s="1"/>
  <c r="AF1473" i="1"/>
  <c r="AG1473" i="1" s="1"/>
  <c r="AD1473" i="1"/>
  <c r="AE1473" i="1" s="1"/>
  <c r="AJ1472" i="1"/>
  <c r="AK1472" i="1" s="1"/>
  <c r="AH1472" i="1"/>
  <c r="AI1472" i="1" s="1"/>
  <c r="AF1472" i="1"/>
  <c r="AG1472" i="1" s="1"/>
  <c r="AD1472" i="1"/>
  <c r="AE1472" i="1" s="1"/>
  <c r="AJ1471" i="1"/>
  <c r="AK1471" i="1" s="1"/>
  <c r="AH1471" i="1"/>
  <c r="AI1471" i="1" s="1"/>
  <c r="AF1471" i="1"/>
  <c r="AG1471" i="1" s="1"/>
  <c r="AD1471" i="1"/>
  <c r="AE1471" i="1" s="1"/>
  <c r="AJ1470" i="1"/>
  <c r="AK1470" i="1" s="1"/>
  <c r="AH1470" i="1"/>
  <c r="AI1470" i="1" s="1"/>
  <c r="AF1470" i="1"/>
  <c r="AG1470" i="1" s="1"/>
  <c r="AD1470" i="1"/>
  <c r="AE1470" i="1" s="1"/>
  <c r="AJ1469" i="1"/>
  <c r="AK1469" i="1" s="1"/>
  <c r="AH1469" i="1"/>
  <c r="AI1469" i="1" s="1"/>
  <c r="AF1469" i="1"/>
  <c r="AG1469" i="1" s="1"/>
  <c r="AD1469" i="1"/>
  <c r="AE1469" i="1" s="1"/>
  <c r="AJ1468" i="1"/>
  <c r="AK1468" i="1" s="1"/>
  <c r="AH1468" i="1"/>
  <c r="AI1468" i="1" s="1"/>
  <c r="AF1468" i="1"/>
  <c r="AG1468" i="1" s="1"/>
  <c r="AD1468" i="1"/>
  <c r="AE1468" i="1" s="1"/>
  <c r="AJ1467" i="1"/>
  <c r="AK1467" i="1" s="1"/>
  <c r="AH1467" i="1"/>
  <c r="AI1467" i="1" s="1"/>
  <c r="AF1467" i="1"/>
  <c r="AG1467" i="1" s="1"/>
  <c r="AD1467" i="1"/>
  <c r="AE1467" i="1" s="1"/>
  <c r="AJ1466" i="1"/>
  <c r="AK1466" i="1" s="1"/>
  <c r="AH1466" i="1"/>
  <c r="AI1466" i="1" s="1"/>
  <c r="AF1466" i="1"/>
  <c r="AG1466" i="1" s="1"/>
  <c r="AD1466" i="1"/>
  <c r="AE1466" i="1" s="1"/>
  <c r="AJ1465" i="1"/>
  <c r="AK1465" i="1" s="1"/>
  <c r="AH1465" i="1"/>
  <c r="AI1465" i="1" s="1"/>
  <c r="AF1465" i="1"/>
  <c r="AG1465" i="1" s="1"/>
  <c r="AD1465" i="1"/>
  <c r="AE1465" i="1" s="1"/>
  <c r="AJ1464" i="1"/>
  <c r="AK1464" i="1" s="1"/>
  <c r="AH1464" i="1"/>
  <c r="AI1464" i="1" s="1"/>
  <c r="AF1464" i="1"/>
  <c r="AG1464" i="1" s="1"/>
  <c r="AD1464" i="1"/>
  <c r="AE1464" i="1" s="1"/>
  <c r="AK1463" i="1"/>
  <c r="AJ1463" i="1"/>
  <c r="AH1463" i="1"/>
  <c r="AI1463" i="1" s="1"/>
  <c r="AF1463" i="1"/>
  <c r="AG1463" i="1" s="1"/>
  <c r="AD1463" i="1"/>
  <c r="AE1463" i="1" s="1"/>
  <c r="AJ1462" i="1"/>
  <c r="AK1462" i="1" s="1"/>
  <c r="AH1462" i="1"/>
  <c r="AI1462" i="1" s="1"/>
  <c r="AF1462" i="1"/>
  <c r="AG1462" i="1" s="1"/>
  <c r="AD1462" i="1"/>
  <c r="AE1462" i="1" s="1"/>
  <c r="AJ1461" i="1"/>
  <c r="AK1461" i="1" s="1"/>
  <c r="AH1461" i="1"/>
  <c r="AI1461" i="1" s="1"/>
  <c r="AF1461" i="1"/>
  <c r="AG1461" i="1" s="1"/>
  <c r="AD1461" i="1"/>
  <c r="AE1461" i="1" s="1"/>
  <c r="AJ1460" i="1"/>
  <c r="AK1460" i="1" s="1"/>
  <c r="AH1460" i="1"/>
  <c r="AI1460" i="1" s="1"/>
  <c r="AF1460" i="1"/>
  <c r="AG1460" i="1" s="1"/>
  <c r="AD1460" i="1"/>
  <c r="AE1460" i="1" s="1"/>
  <c r="AJ1459" i="1"/>
  <c r="AK1459" i="1" s="1"/>
  <c r="AH1459" i="1"/>
  <c r="AI1459" i="1" s="1"/>
  <c r="AF1459" i="1"/>
  <c r="AG1459" i="1" s="1"/>
  <c r="AD1459" i="1"/>
  <c r="AE1459" i="1" s="1"/>
  <c r="AJ1458" i="1"/>
  <c r="AK1458" i="1" s="1"/>
  <c r="AH1458" i="1"/>
  <c r="AI1458" i="1" s="1"/>
  <c r="AF1458" i="1"/>
  <c r="AG1458" i="1" s="1"/>
  <c r="AD1458" i="1"/>
  <c r="AE1458" i="1" s="1"/>
  <c r="AJ1457" i="1"/>
  <c r="AK1457" i="1" s="1"/>
  <c r="AH1457" i="1"/>
  <c r="AI1457" i="1" s="1"/>
  <c r="AF1457" i="1"/>
  <c r="AG1457" i="1" s="1"/>
  <c r="AD1457" i="1"/>
  <c r="AE1457" i="1" s="1"/>
  <c r="AJ1456" i="1"/>
  <c r="AK1456" i="1" s="1"/>
  <c r="AH1456" i="1"/>
  <c r="AI1456" i="1" s="1"/>
  <c r="AF1456" i="1"/>
  <c r="AG1456" i="1" s="1"/>
  <c r="AD1456" i="1"/>
  <c r="AE1456" i="1" s="1"/>
  <c r="AJ1455" i="1"/>
  <c r="AK1455" i="1" s="1"/>
  <c r="AH1455" i="1"/>
  <c r="AI1455" i="1" s="1"/>
  <c r="AF1455" i="1"/>
  <c r="AG1455" i="1" s="1"/>
  <c r="AD1455" i="1"/>
  <c r="AE1455" i="1" s="1"/>
  <c r="AJ1454" i="1"/>
  <c r="AK1454" i="1" s="1"/>
  <c r="AH1454" i="1"/>
  <c r="AI1454" i="1" s="1"/>
  <c r="AF1454" i="1"/>
  <c r="AG1454" i="1" s="1"/>
  <c r="AD1454" i="1"/>
  <c r="AE1454" i="1" s="1"/>
  <c r="AJ1453" i="1"/>
  <c r="AK1453" i="1" s="1"/>
  <c r="AH1453" i="1"/>
  <c r="AI1453" i="1" s="1"/>
  <c r="AF1453" i="1"/>
  <c r="AG1453" i="1" s="1"/>
  <c r="AD1453" i="1"/>
  <c r="AE1453" i="1" s="1"/>
  <c r="AJ1452" i="1"/>
  <c r="AK1452" i="1" s="1"/>
  <c r="AH1452" i="1"/>
  <c r="AI1452" i="1" s="1"/>
  <c r="AF1452" i="1"/>
  <c r="AG1452" i="1" s="1"/>
  <c r="AD1452" i="1"/>
  <c r="AE1452" i="1" s="1"/>
  <c r="AJ1451" i="1"/>
  <c r="AK1451" i="1" s="1"/>
  <c r="AH1451" i="1"/>
  <c r="AI1451" i="1" s="1"/>
  <c r="AF1451" i="1"/>
  <c r="AG1451" i="1" s="1"/>
  <c r="AD1451" i="1"/>
  <c r="AE1451" i="1" s="1"/>
  <c r="AJ1450" i="1"/>
  <c r="AK1450" i="1" s="1"/>
  <c r="AH1450" i="1"/>
  <c r="AI1450" i="1" s="1"/>
  <c r="AF1450" i="1"/>
  <c r="AG1450" i="1" s="1"/>
  <c r="AD1450" i="1"/>
  <c r="AE1450" i="1" s="1"/>
  <c r="AJ1449" i="1"/>
  <c r="AK1449" i="1" s="1"/>
  <c r="AH1449" i="1"/>
  <c r="AI1449" i="1" s="1"/>
  <c r="AF1449" i="1"/>
  <c r="AG1449" i="1" s="1"/>
  <c r="AD1449" i="1"/>
  <c r="AE1449" i="1" s="1"/>
  <c r="AJ1448" i="1"/>
  <c r="AK1448" i="1" s="1"/>
  <c r="AH1448" i="1"/>
  <c r="AI1448" i="1" s="1"/>
  <c r="AF1448" i="1"/>
  <c r="AG1448" i="1" s="1"/>
  <c r="AD1448" i="1"/>
  <c r="AE1448" i="1" s="1"/>
  <c r="AJ1447" i="1"/>
  <c r="AK1447" i="1" s="1"/>
  <c r="AH1447" i="1"/>
  <c r="AI1447" i="1" s="1"/>
  <c r="AF1447" i="1"/>
  <c r="AG1447" i="1" s="1"/>
  <c r="AD1447" i="1"/>
  <c r="AE1447" i="1" s="1"/>
  <c r="AJ1446" i="1"/>
  <c r="AK1446" i="1" s="1"/>
  <c r="AH1446" i="1"/>
  <c r="AI1446" i="1" s="1"/>
  <c r="AF1446" i="1"/>
  <c r="AG1446" i="1" s="1"/>
  <c r="AD1446" i="1"/>
  <c r="AE1446" i="1" s="1"/>
  <c r="AJ1445" i="1"/>
  <c r="AK1445" i="1" s="1"/>
  <c r="AH1445" i="1"/>
  <c r="AI1445" i="1" s="1"/>
  <c r="AF1445" i="1"/>
  <c r="AG1445" i="1" s="1"/>
  <c r="AD1445" i="1"/>
  <c r="AE1445" i="1" s="1"/>
  <c r="AJ1444" i="1"/>
  <c r="AK1444" i="1" s="1"/>
  <c r="AH1444" i="1"/>
  <c r="AI1444" i="1" s="1"/>
  <c r="AF1444" i="1"/>
  <c r="AG1444" i="1" s="1"/>
  <c r="AD1444" i="1"/>
  <c r="AE1444" i="1" s="1"/>
  <c r="AJ1443" i="1"/>
  <c r="AK1443" i="1" s="1"/>
  <c r="AH1443" i="1"/>
  <c r="AI1443" i="1" s="1"/>
  <c r="AF1443" i="1"/>
  <c r="AG1443" i="1" s="1"/>
  <c r="AD1443" i="1"/>
  <c r="AE1443" i="1" s="1"/>
  <c r="AJ1442" i="1"/>
  <c r="AK1442" i="1" s="1"/>
  <c r="AH1442" i="1"/>
  <c r="AI1442" i="1" s="1"/>
  <c r="AF1442" i="1"/>
  <c r="AG1442" i="1" s="1"/>
  <c r="AD1442" i="1"/>
  <c r="AE1442" i="1" s="1"/>
  <c r="AJ1441" i="1"/>
  <c r="AK1441" i="1" s="1"/>
  <c r="AH1441" i="1"/>
  <c r="AI1441" i="1" s="1"/>
  <c r="AF1441" i="1"/>
  <c r="AG1441" i="1" s="1"/>
  <c r="AD1441" i="1"/>
  <c r="AE1441" i="1" s="1"/>
  <c r="AJ1440" i="1"/>
  <c r="AK1440" i="1" s="1"/>
  <c r="AH1440" i="1"/>
  <c r="AI1440" i="1" s="1"/>
  <c r="AF1440" i="1"/>
  <c r="AG1440" i="1" s="1"/>
  <c r="AD1440" i="1"/>
  <c r="AE1440" i="1" s="1"/>
  <c r="AJ1439" i="1"/>
  <c r="AK1439" i="1" s="1"/>
  <c r="AH1439" i="1"/>
  <c r="AI1439" i="1" s="1"/>
  <c r="AF1439" i="1"/>
  <c r="AG1439" i="1" s="1"/>
  <c r="AD1439" i="1"/>
  <c r="AE1439" i="1" s="1"/>
  <c r="AJ1438" i="1"/>
  <c r="AK1438" i="1" s="1"/>
  <c r="AH1438" i="1"/>
  <c r="AI1438" i="1" s="1"/>
  <c r="AF1438" i="1"/>
  <c r="AG1438" i="1" s="1"/>
  <c r="AD1438" i="1"/>
  <c r="AE1438" i="1" s="1"/>
  <c r="AJ1437" i="1"/>
  <c r="AK1437" i="1" s="1"/>
  <c r="AH1437" i="1"/>
  <c r="AI1437" i="1" s="1"/>
  <c r="AF1437" i="1"/>
  <c r="AG1437" i="1" s="1"/>
  <c r="AD1437" i="1"/>
  <c r="AE1437" i="1" s="1"/>
  <c r="AJ1436" i="1"/>
  <c r="AK1436" i="1" s="1"/>
  <c r="AH1436" i="1"/>
  <c r="AI1436" i="1" s="1"/>
  <c r="AF1436" i="1"/>
  <c r="AG1436" i="1" s="1"/>
  <c r="AD1436" i="1"/>
  <c r="AE1436" i="1" s="1"/>
  <c r="AJ1435" i="1"/>
  <c r="AK1435" i="1" s="1"/>
  <c r="AH1435" i="1"/>
  <c r="AI1435" i="1" s="1"/>
  <c r="AF1435" i="1"/>
  <c r="AG1435" i="1" s="1"/>
  <c r="AD1435" i="1"/>
  <c r="AE1435" i="1" s="1"/>
  <c r="AJ1434" i="1"/>
  <c r="AK1434" i="1" s="1"/>
  <c r="AH1434" i="1"/>
  <c r="AI1434" i="1" s="1"/>
  <c r="AF1434" i="1"/>
  <c r="AG1434" i="1" s="1"/>
  <c r="AD1434" i="1"/>
  <c r="AE1434" i="1" s="1"/>
  <c r="AJ1433" i="1"/>
  <c r="AK1433" i="1" s="1"/>
  <c r="AH1433" i="1"/>
  <c r="AI1433" i="1" s="1"/>
  <c r="AF1433" i="1"/>
  <c r="AG1433" i="1" s="1"/>
  <c r="AD1433" i="1"/>
  <c r="AE1433" i="1" s="1"/>
  <c r="AJ1432" i="1"/>
  <c r="AK1432" i="1" s="1"/>
  <c r="AH1432" i="1"/>
  <c r="AI1432" i="1" s="1"/>
  <c r="AF1432" i="1"/>
  <c r="AG1432" i="1" s="1"/>
  <c r="AD1432" i="1"/>
  <c r="AE1432" i="1" s="1"/>
  <c r="AJ1431" i="1"/>
  <c r="AK1431" i="1" s="1"/>
  <c r="AH1431" i="1"/>
  <c r="AI1431" i="1" s="1"/>
  <c r="AF1431" i="1"/>
  <c r="AG1431" i="1" s="1"/>
  <c r="AD1431" i="1"/>
  <c r="AE1431" i="1" s="1"/>
  <c r="AJ1430" i="1"/>
  <c r="AK1430" i="1" s="1"/>
  <c r="AH1430" i="1"/>
  <c r="AI1430" i="1" s="1"/>
  <c r="AF1430" i="1"/>
  <c r="AG1430" i="1" s="1"/>
  <c r="AD1430" i="1"/>
  <c r="AE1430" i="1" s="1"/>
  <c r="AJ1429" i="1"/>
  <c r="AK1429" i="1" s="1"/>
  <c r="AH1429" i="1"/>
  <c r="AI1429" i="1" s="1"/>
  <c r="AF1429" i="1"/>
  <c r="AG1429" i="1" s="1"/>
  <c r="AD1429" i="1"/>
  <c r="AE1429" i="1" s="1"/>
  <c r="AJ1428" i="1"/>
  <c r="AK1428" i="1" s="1"/>
  <c r="AH1428" i="1"/>
  <c r="AI1428" i="1" s="1"/>
  <c r="AF1428" i="1"/>
  <c r="AG1428" i="1" s="1"/>
  <c r="AD1428" i="1"/>
  <c r="AE1428" i="1" s="1"/>
  <c r="AJ1427" i="1"/>
  <c r="AK1427" i="1" s="1"/>
  <c r="AH1427" i="1"/>
  <c r="AI1427" i="1" s="1"/>
  <c r="AF1427" i="1"/>
  <c r="AG1427" i="1" s="1"/>
  <c r="AD1427" i="1"/>
  <c r="AE1427" i="1" s="1"/>
  <c r="AJ1426" i="1"/>
  <c r="AK1426" i="1" s="1"/>
  <c r="AH1426" i="1"/>
  <c r="AI1426" i="1" s="1"/>
  <c r="AF1426" i="1"/>
  <c r="AG1426" i="1" s="1"/>
  <c r="AD1426" i="1"/>
  <c r="AE1426" i="1" s="1"/>
  <c r="AJ1425" i="1"/>
  <c r="AK1425" i="1" s="1"/>
  <c r="AH1425" i="1"/>
  <c r="AI1425" i="1" s="1"/>
  <c r="AF1425" i="1"/>
  <c r="AG1425" i="1" s="1"/>
  <c r="AD1425" i="1"/>
  <c r="AE1425" i="1" s="1"/>
  <c r="AJ1424" i="1"/>
  <c r="AK1424" i="1" s="1"/>
  <c r="AH1424" i="1"/>
  <c r="AI1424" i="1" s="1"/>
  <c r="AF1424" i="1"/>
  <c r="AG1424" i="1" s="1"/>
  <c r="AD1424" i="1"/>
  <c r="AE1424" i="1" s="1"/>
  <c r="AJ1423" i="1"/>
  <c r="AK1423" i="1" s="1"/>
  <c r="AH1423" i="1"/>
  <c r="AI1423" i="1" s="1"/>
  <c r="AF1423" i="1"/>
  <c r="AG1423" i="1" s="1"/>
  <c r="AD1423" i="1"/>
  <c r="AE1423" i="1" s="1"/>
  <c r="AJ1422" i="1"/>
  <c r="AK1422" i="1" s="1"/>
  <c r="AH1422" i="1"/>
  <c r="AI1422" i="1" s="1"/>
  <c r="AF1422" i="1"/>
  <c r="AG1422" i="1" s="1"/>
  <c r="AD1422" i="1"/>
  <c r="AE1422" i="1" s="1"/>
  <c r="AJ1421" i="1"/>
  <c r="AK1421" i="1" s="1"/>
  <c r="AH1421" i="1"/>
  <c r="AI1421" i="1" s="1"/>
  <c r="AF1421" i="1"/>
  <c r="AG1421" i="1" s="1"/>
  <c r="AD1421" i="1"/>
  <c r="AE1421" i="1" s="1"/>
  <c r="AJ1420" i="1"/>
  <c r="AK1420" i="1" s="1"/>
  <c r="AH1420" i="1"/>
  <c r="AI1420" i="1" s="1"/>
  <c r="AF1420" i="1"/>
  <c r="AG1420" i="1" s="1"/>
  <c r="AD1420" i="1"/>
  <c r="AE1420" i="1" s="1"/>
  <c r="AJ1419" i="1"/>
  <c r="AK1419" i="1" s="1"/>
  <c r="AH1419" i="1"/>
  <c r="AI1419" i="1" s="1"/>
  <c r="AF1419" i="1"/>
  <c r="AG1419" i="1" s="1"/>
  <c r="AD1419" i="1"/>
  <c r="AE1419" i="1" s="1"/>
  <c r="AJ1418" i="1"/>
  <c r="AK1418" i="1" s="1"/>
  <c r="AH1418" i="1"/>
  <c r="AI1418" i="1" s="1"/>
  <c r="AF1418" i="1"/>
  <c r="AG1418" i="1" s="1"/>
  <c r="AD1418" i="1"/>
  <c r="AE1418" i="1" s="1"/>
  <c r="AJ1417" i="1"/>
  <c r="AK1417" i="1" s="1"/>
  <c r="AH1417" i="1"/>
  <c r="AI1417" i="1" s="1"/>
  <c r="AF1417" i="1"/>
  <c r="AG1417" i="1" s="1"/>
  <c r="AD1417" i="1"/>
  <c r="AE1417" i="1" s="1"/>
  <c r="AJ1416" i="1"/>
  <c r="AK1416" i="1" s="1"/>
  <c r="AH1416" i="1"/>
  <c r="AI1416" i="1" s="1"/>
  <c r="AF1416" i="1"/>
  <c r="AG1416" i="1" s="1"/>
  <c r="AD1416" i="1"/>
  <c r="AE1416" i="1" s="1"/>
  <c r="AJ1415" i="1"/>
  <c r="AK1415" i="1" s="1"/>
  <c r="AH1415" i="1"/>
  <c r="AI1415" i="1" s="1"/>
  <c r="AF1415" i="1"/>
  <c r="AG1415" i="1" s="1"/>
  <c r="AD1415" i="1"/>
  <c r="AE1415" i="1" s="1"/>
  <c r="AJ1414" i="1"/>
  <c r="AK1414" i="1" s="1"/>
  <c r="AH1414" i="1"/>
  <c r="AI1414" i="1" s="1"/>
  <c r="AF1414" i="1"/>
  <c r="AG1414" i="1" s="1"/>
  <c r="AD1414" i="1"/>
  <c r="AE1414" i="1" s="1"/>
  <c r="AJ1413" i="1"/>
  <c r="AK1413" i="1" s="1"/>
  <c r="AH1413" i="1"/>
  <c r="AI1413" i="1" s="1"/>
  <c r="AF1413" i="1"/>
  <c r="AG1413" i="1" s="1"/>
  <c r="AD1413" i="1"/>
  <c r="AE1413" i="1" s="1"/>
  <c r="AJ1412" i="1"/>
  <c r="AK1412" i="1" s="1"/>
  <c r="AH1412" i="1"/>
  <c r="AI1412" i="1" s="1"/>
  <c r="AF1412" i="1"/>
  <c r="AG1412" i="1" s="1"/>
  <c r="AD1412" i="1"/>
  <c r="AE1412" i="1" s="1"/>
  <c r="AJ1411" i="1"/>
  <c r="AK1411" i="1" s="1"/>
  <c r="AH1411" i="1"/>
  <c r="AI1411" i="1" s="1"/>
  <c r="AF1411" i="1"/>
  <c r="AG1411" i="1" s="1"/>
  <c r="AD1411" i="1"/>
  <c r="AE1411" i="1" s="1"/>
  <c r="AJ1410" i="1"/>
  <c r="AK1410" i="1" s="1"/>
  <c r="AH1410" i="1"/>
  <c r="AI1410" i="1" s="1"/>
  <c r="AF1410" i="1"/>
  <c r="AG1410" i="1" s="1"/>
  <c r="AD1410" i="1"/>
  <c r="AE1410" i="1" s="1"/>
  <c r="AJ1409" i="1"/>
  <c r="AK1409" i="1" s="1"/>
  <c r="AH1409" i="1"/>
  <c r="AI1409" i="1" s="1"/>
  <c r="AF1409" i="1"/>
  <c r="AG1409" i="1" s="1"/>
  <c r="AD1409" i="1"/>
  <c r="AE1409" i="1" s="1"/>
  <c r="AJ1408" i="1"/>
  <c r="AK1408" i="1" s="1"/>
  <c r="AH1408" i="1"/>
  <c r="AI1408" i="1" s="1"/>
  <c r="AF1408" i="1"/>
  <c r="AG1408" i="1" s="1"/>
  <c r="AD1408" i="1"/>
  <c r="AE1408" i="1" s="1"/>
  <c r="AJ1407" i="1"/>
  <c r="AK1407" i="1" s="1"/>
  <c r="AH1407" i="1"/>
  <c r="AI1407" i="1" s="1"/>
  <c r="AF1407" i="1"/>
  <c r="AG1407" i="1" s="1"/>
  <c r="AD1407" i="1"/>
  <c r="AE1407" i="1" s="1"/>
  <c r="AJ1406" i="1"/>
  <c r="AK1406" i="1" s="1"/>
  <c r="AH1406" i="1"/>
  <c r="AI1406" i="1" s="1"/>
  <c r="AF1406" i="1"/>
  <c r="AG1406" i="1" s="1"/>
  <c r="AD1406" i="1"/>
  <c r="AE1406" i="1" s="1"/>
  <c r="AJ1405" i="1"/>
  <c r="AK1405" i="1" s="1"/>
  <c r="AH1405" i="1"/>
  <c r="AI1405" i="1" s="1"/>
  <c r="AF1405" i="1"/>
  <c r="AG1405" i="1" s="1"/>
  <c r="AD1405" i="1"/>
  <c r="AE1405" i="1" s="1"/>
  <c r="AJ1404" i="1"/>
  <c r="AK1404" i="1" s="1"/>
  <c r="AH1404" i="1"/>
  <c r="AI1404" i="1" s="1"/>
  <c r="AF1404" i="1"/>
  <c r="AG1404" i="1" s="1"/>
  <c r="AD1404" i="1"/>
  <c r="AE1404" i="1" s="1"/>
  <c r="AJ1403" i="1"/>
  <c r="AK1403" i="1" s="1"/>
  <c r="AH1403" i="1"/>
  <c r="AI1403" i="1" s="1"/>
  <c r="AF1403" i="1"/>
  <c r="AG1403" i="1" s="1"/>
  <c r="AD1403" i="1"/>
  <c r="AE1403" i="1" s="1"/>
  <c r="AJ1402" i="1"/>
  <c r="AK1402" i="1" s="1"/>
  <c r="AH1402" i="1"/>
  <c r="AI1402" i="1" s="1"/>
  <c r="AF1402" i="1"/>
  <c r="AG1402" i="1" s="1"/>
  <c r="AD1402" i="1"/>
  <c r="AE1402" i="1" s="1"/>
  <c r="AJ1401" i="1"/>
  <c r="AK1401" i="1" s="1"/>
  <c r="AH1401" i="1"/>
  <c r="AI1401" i="1" s="1"/>
  <c r="AF1401" i="1"/>
  <c r="AG1401" i="1" s="1"/>
  <c r="AD1401" i="1"/>
  <c r="AE1401" i="1" s="1"/>
  <c r="AJ1400" i="1"/>
  <c r="AK1400" i="1" s="1"/>
  <c r="AH1400" i="1"/>
  <c r="AI1400" i="1" s="1"/>
  <c r="AF1400" i="1"/>
  <c r="AG1400" i="1" s="1"/>
  <c r="AD1400" i="1"/>
  <c r="AE1400" i="1" s="1"/>
  <c r="AK1399" i="1"/>
  <c r="AJ1399" i="1"/>
  <c r="AH1399" i="1"/>
  <c r="AI1399" i="1" s="1"/>
  <c r="AF1399" i="1"/>
  <c r="AG1399" i="1" s="1"/>
  <c r="AD1399" i="1"/>
  <c r="AE1399" i="1" s="1"/>
  <c r="AJ1398" i="1"/>
  <c r="AK1398" i="1" s="1"/>
  <c r="AH1398" i="1"/>
  <c r="AI1398" i="1" s="1"/>
  <c r="AF1398" i="1"/>
  <c r="AG1398" i="1" s="1"/>
  <c r="AD1398" i="1"/>
  <c r="AE1398" i="1" s="1"/>
  <c r="AJ1397" i="1"/>
  <c r="AK1397" i="1" s="1"/>
  <c r="AH1397" i="1"/>
  <c r="AI1397" i="1" s="1"/>
  <c r="AF1397" i="1"/>
  <c r="AG1397" i="1" s="1"/>
  <c r="AD1397" i="1"/>
  <c r="AE1397" i="1" s="1"/>
  <c r="AJ1396" i="1"/>
  <c r="AK1396" i="1" s="1"/>
  <c r="AH1396" i="1"/>
  <c r="AI1396" i="1" s="1"/>
  <c r="AF1396" i="1"/>
  <c r="AG1396" i="1" s="1"/>
  <c r="AD1396" i="1"/>
  <c r="AE1396" i="1" s="1"/>
  <c r="AJ1395" i="1"/>
  <c r="AK1395" i="1" s="1"/>
  <c r="AH1395" i="1"/>
  <c r="AI1395" i="1" s="1"/>
  <c r="AF1395" i="1"/>
  <c r="AG1395" i="1" s="1"/>
  <c r="AD1395" i="1"/>
  <c r="AE1395" i="1" s="1"/>
  <c r="AJ1394" i="1"/>
  <c r="AK1394" i="1" s="1"/>
  <c r="AH1394" i="1"/>
  <c r="AI1394" i="1" s="1"/>
  <c r="AF1394" i="1"/>
  <c r="AG1394" i="1" s="1"/>
  <c r="AD1394" i="1"/>
  <c r="AE1394" i="1" s="1"/>
  <c r="AJ1393" i="1"/>
  <c r="AK1393" i="1" s="1"/>
  <c r="AH1393" i="1"/>
  <c r="AI1393" i="1" s="1"/>
  <c r="AF1393" i="1"/>
  <c r="AG1393" i="1" s="1"/>
  <c r="AD1393" i="1"/>
  <c r="AE1393" i="1" s="1"/>
  <c r="AJ1392" i="1"/>
  <c r="AK1392" i="1" s="1"/>
  <c r="AH1392" i="1"/>
  <c r="AI1392" i="1" s="1"/>
  <c r="AF1392" i="1"/>
  <c r="AG1392" i="1" s="1"/>
  <c r="AD1392" i="1"/>
  <c r="AE1392" i="1" s="1"/>
  <c r="AJ1391" i="1"/>
  <c r="AK1391" i="1" s="1"/>
  <c r="AH1391" i="1"/>
  <c r="AI1391" i="1" s="1"/>
  <c r="AF1391" i="1"/>
  <c r="AG1391" i="1" s="1"/>
  <c r="AD1391" i="1"/>
  <c r="AE1391" i="1" s="1"/>
  <c r="AJ1390" i="1"/>
  <c r="AK1390" i="1" s="1"/>
  <c r="AH1390" i="1"/>
  <c r="AI1390" i="1" s="1"/>
  <c r="AF1390" i="1"/>
  <c r="AG1390" i="1" s="1"/>
  <c r="AD1390" i="1"/>
  <c r="AE1390" i="1" s="1"/>
  <c r="AJ1389" i="1"/>
  <c r="AK1389" i="1" s="1"/>
  <c r="AH1389" i="1"/>
  <c r="AI1389" i="1" s="1"/>
  <c r="AF1389" i="1"/>
  <c r="AG1389" i="1" s="1"/>
  <c r="AD1389" i="1"/>
  <c r="AE1389" i="1" s="1"/>
  <c r="AJ1388" i="1"/>
  <c r="AK1388" i="1" s="1"/>
  <c r="AH1388" i="1"/>
  <c r="AI1388" i="1" s="1"/>
  <c r="AF1388" i="1"/>
  <c r="AG1388" i="1" s="1"/>
  <c r="AD1388" i="1"/>
  <c r="AE1388" i="1" s="1"/>
  <c r="AJ1387" i="1"/>
  <c r="AK1387" i="1" s="1"/>
  <c r="AH1387" i="1"/>
  <c r="AI1387" i="1" s="1"/>
  <c r="AF1387" i="1"/>
  <c r="AG1387" i="1" s="1"/>
  <c r="AD1387" i="1"/>
  <c r="AE1387" i="1" s="1"/>
  <c r="AJ1386" i="1"/>
  <c r="AK1386" i="1" s="1"/>
  <c r="AH1386" i="1"/>
  <c r="AI1386" i="1" s="1"/>
  <c r="AF1386" i="1"/>
  <c r="AG1386" i="1" s="1"/>
  <c r="AD1386" i="1"/>
  <c r="AE1386" i="1" s="1"/>
  <c r="AJ1385" i="1"/>
  <c r="AK1385" i="1" s="1"/>
  <c r="AH1385" i="1"/>
  <c r="AI1385" i="1" s="1"/>
  <c r="AF1385" i="1"/>
  <c r="AG1385" i="1" s="1"/>
  <c r="AD1385" i="1"/>
  <c r="AE1385" i="1" s="1"/>
  <c r="AJ1384" i="1"/>
  <c r="AK1384" i="1" s="1"/>
  <c r="AH1384" i="1"/>
  <c r="AI1384" i="1" s="1"/>
  <c r="AF1384" i="1"/>
  <c r="AG1384" i="1" s="1"/>
  <c r="AD1384" i="1"/>
  <c r="AE1384" i="1" s="1"/>
  <c r="AJ1383" i="1"/>
  <c r="AK1383" i="1" s="1"/>
  <c r="AH1383" i="1"/>
  <c r="AI1383" i="1" s="1"/>
  <c r="AF1383" i="1"/>
  <c r="AG1383" i="1" s="1"/>
  <c r="AD1383" i="1"/>
  <c r="AE1383" i="1" s="1"/>
  <c r="AJ1382" i="1"/>
  <c r="AK1382" i="1" s="1"/>
  <c r="AH1382" i="1"/>
  <c r="AI1382" i="1" s="1"/>
  <c r="AF1382" i="1"/>
  <c r="AG1382" i="1" s="1"/>
  <c r="AD1382" i="1"/>
  <c r="AE1382" i="1" s="1"/>
  <c r="AJ1381" i="1"/>
  <c r="AK1381" i="1" s="1"/>
  <c r="AH1381" i="1"/>
  <c r="AI1381" i="1" s="1"/>
  <c r="AF1381" i="1"/>
  <c r="AG1381" i="1" s="1"/>
  <c r="AD1381" i="1"/>
  <c r="AE1381" i="1" s="1"/>
  <c r="AJ1380" i="1"/>
  <c r="AK1380" i="1" s="1"/>
  <c r="AH1380" i="1"/>
  <c r="AI1380" i="1" s="1"/>
  <c r="AF1380" i="1"/>
  <c r="AG1380" i="1" s="1"/>
  <c r="AD1380" i="1"/>
  <c r="AE1380" i="1" s="1"/>
  <c r="AJ1379" i="1"/>
  <c r="AK1379" i="1" s="1"/>
  <c r="AH1379" i="1"/>
  <c r="AI1379" i="1" s="1"/>
  <c r="AF1379" i="1"/>
  <c r="AG1379" i="1" s="1"/>
  <c r="AD1379" i="1"/>
  <c r="AE1379" i="1" s="1"/>
  <c r="AJ1378" i="1"/>
  <c r="AK1378" i="1" s="1"/>
  <c r="AH1378" i="1"/>
  <c r="AI1378" i="1" s="1"/>
  <c r="AF1378" i="1"/>
  <c r="AG1378" i="1" s="1"/>
  <c r="AD1378" i="1"/>
  <c r="AE1378" i="1" s="1"/>
  <c r="AJ1377" i="1"/>
  <c r="AK1377" i="1" s="1"/>
  <c r="AH1377" i="1"/>
  <c r="AI1377" i="1" s="1"/>
  <c r="AF1377" i="1"/>
  <c r="AG1377" i="1" s="1"/>
  <c r="AD1377" i="1"/>
  <c r="AE1377" i="1" s="1"/>
  <c r="AJ1376" i="1"/>
  <c r="AK1376" i="1" s="1"/>
  <c r="AH1376" i="1"/>
  <c r="AI1376" i="1" s="1"/>
  <c r="AF1376" i="1"/>
  <c r="AG1376" i="1" s="1"/>
  <c r="AD1376" i="1"/>
  <c r="AE1376" i="1" s="1"/>
  <c r="AJ1375" i="1"/>
  <c r="AK1375" i="1" s="1"/>
  <c r="AH1375" i="1"/>
  <c r="AI1375" i="1" s="1"/>
  <c r="AF1375" i="1"/>
  <c r="AG1375" i="1" s="1"/>
  <c r="AD1375" i="1"/>
  <c r="AE1375" i="1" s="1"/>
  <c r="AJ1374" i="1"/>
  <c r="AK1374" i="1" s="1"/>
  <c r="AH1374" i="1"/>
  <c r="AI1374" i="1" s="1"/>
  <c r="AF1374" i="1"/>
  <c r="AG1374" i="1" s="1"/>
  <c r="AD1374" i="1"/>
  <c r="AE1374" i="1" s="1"/>
  <c r="AJ1373" i="1"/>
  <c r="AK1373" i="1" s="1"/>
  <c r="AH1373" i="1"/>
  <c r="AI1373" i="1" s="1"/>
  <c r="AF1373" i="1"/>
  <c r="AG1373" i="1" s="1"/>
  <c r="AD1373" i="1"/>
  <c r="AE1373" i="1" s="1"/>
  <c r="AJ1372" i="1"/>
  <c r="AK1372" i="1" s="1"/>
  <c r="AH1372" i="1"/>
  <c r="AI1372" i="1" s="1"/>
  <c r="AF1372" i="1"/>
  <c r="AG1372" i="1" s="1"/>
  <c r="AD1372" i="1"/>
  <c r="AE1372" i="1" s="1"/>
  <c r="AJ1371" i="1"/>
  <c r="AK1371" i="1" s="1"/>
  <c r="AH1371" i="1"/>
  <c r="AI1371" i="1" s="1"/>
  <c r="AF1371" i="1"/>
  <c r="AG1371" i="1" s="1"/>
  <c r="AD1371" i="1"/>
  <c r="AE1371" i="1" s="1"/>
  <c r="AJ1370" i="1"/>
  <c r="AK1370" i="1" s="1"/>
  <c r="AH1370" i="1"/>
  <c r="AI1370" i="1" s="1"/>
  <c r="AF1370" i="1"/>
  <c r="AG1370" i="1" s="1"/>
  <c r="AD1370" i="1"/>
  <c r="AE1370" i="1" s="1"/>
  <c r="AJ1369" i="1"/>
  <c r="AK1369" i="1" s="1"/>
  <c r="AH1369" i="1"/>
  <c r="AI1369" i="1" s="1"/>
  <c r="AF1369" i="1"/>
  <c r="AG1369" i="1" s="1"/>
  <c r="AD1369" i="1"/>
  <c r="AE1369" i="1" s="1"/>
  <c r="AJ1368" i="1"/>
  <c r="AK1368" i="1" s="1"/>
  <c r="AH1368" i="1"/>
  <c r="AI1368" i="1" s="1"/>
  <c r="AF1368" i="1"/>
  <c r="AG1368" i="1" s="1"/>
  <c r="AD1368" i="1"/>
  <c r="AE1368" i="1" s="1"/>
  <c r="AJ1367" i="1"/>
  <c r="AK1367" i="1" s="1"/>
  <c r="AH1367" i="1"/>
  <c r="AI1367" i="1" s="1"/>
  <c r="AF1367" i="1"/>
  <c r="AG1367" i="1" s="1"/>
  <c r="AD1367" i="1"/>
  <c r="AE1367" i="1" s="1"/>
  <c r="AJ1366" i="1"/>
  <c r="AK1366" i="1" s="1"/>
  <c r="AH1366" i="1"/>
  <c r="AI1366" i="1" s="1"/>
  <c r="AF1366" i="1"/>
  <c r="AG1366" i="1" s="1"/>
  <c r="AD1366" i="1"/>
  <c r="AE1366" i="1" s="1"/>
  <c r="AJ1365" i="1"/>
  <c r="AK1365" i="1" s="1"/>
  <c r="AH1365" i="1"/>
  <c r="AI1365" i="1" s="1"/>
  <c r="AF1365" i="1"/>
  <c r="AG1365" i="1" s="1"/>
  <c r="AD1365" i="1"/>
  <c r="AE1365" i="1" s="1"/>
  <c r="AJ1364" i="1"/>
  <c r="AK1364" i="1" s="1"/>
  <c r="AH1364" i="1"/>
  <c r="AI1364" i="1" s="1"/>
  <c r="AF1364" i="1"/>
  <c r="AG1364" i="1" s="1"/>
  <c r="AD1364" i="1"/>
  <c r="AE1364" i="1" s="1"/>
  <c r="AJ1363" i="1"/>
  <c r="AK1363" i="1" s="1"/>
  <c r="AH1363" i="1"/>
  <c r="AI1363" i="1" s="1"/>
  <c r="AF1363" i="1"/>
  <c r="AG1363" i="1" s="1"/>
  <c r="AD1363" i="1"/>
  <c r="AE1363" i="1" s="1"/>
  <c r="AJ1362" i="1"/>
  <c r="AK1362" i="1" s="1"/>
  <c r="AH1362" i="1"/>
  <c r="AI1362" i="1" s="1"/>
  <c r="AF1362" i="1"/>
  <c r="AG1362" i="1" s="1"/>
  <c r="AD1362" i="1"/>
  <c r="AE1362" i="1" s="1"/>
  <c r="AJ1361" i="1"/>
  <c r="AK1361" i="1" s="1"/>
  <c r="AH1361" i="1"/>
  <c r="AI1361" i="1" s="1"/>
  <c r="AF1361" i="1"/>
  <c r="AG1361" i="1" s="1"/>
  <c r="AD1361" i="1"/>
  <c r="AE1361" i="1" s="1"/>
  <c r="AJ1360" i="1"/>
  <c r="AK1360" i="1" s="1"/>
  <c r="AH1360" i="1"/>
  <c r="AI1360" i="1" s="1"/>
  <c r="AF1360" i="1"/>
  <c r="AG1360" i="1" s="1"/>
  <c r="AD1360" i="1"/>
  <c r="AE1360" i="1" s="1"/>
  <c r="AJ1359" i="1"/>
  <c r="AK1359" i="1" s="1"/>
  <c r="AH1359" i="1"/>
  <c r="AI1359" i="1" s="1"/>
  <c r="AF1359" i="1"/>
  <c r="AG1359" i="1" s="1"/>
  <c r="AD1359" i="1"/>
  <c r="AE1359" i="1" s="1"/>
  <c r="AJ1358" i="1"/>
  <c r="AK1358" i="1" s="1"/>
  <c r="AH1358" i="1"/>
  <c r="AI1358" i="1" s="1"/>
  <c r="AF1358" i="1"/>
  <c r="AG1358" i="1" s="1"/>
  <c r="AD1358" i="1"/>
  <c r="AE1358" i="1" s="1"/>
  <c r="AJ1357" i="1"/>
  <c r="AK1357" i="1" s="1"/>
  <c r="AH1357" i="1"/>
  <c r="AI1357" i="1" s="1"/>
  <c r="AF1357" i="1"/>
  <c r="AG1357" i="1" s="1"/>
  <c r="AD1357" i="1"/>
  <c r="AE1357" i="1" s="1"/>
  <c r="AJ1356" i="1"/>
  <c r="AK1356" i="1" s="1"/>
  <c r="AH1356" i="1"/>
  <c r="AI1356" i="1" s="1"/>
  <c r="AF1356" i="1"/>
  <c r="AG1356" i="1" s="1"/>
  <c r="AD1356" i="1"/>
  <c r="AE1356" i="1" s="1"/>
  <c r="AJ1355" i="1"/>
  <c r="AK1355" i="1" s="1"/>
  <c r="AH1355" i="1"/>
  <c r="AI1355" i="1" s="1"/>
  <c r="AF1355" i="1"/>
  <c r="AG1355" i="1" s="1"/>
  <c r="AD1355" i="1"/>
  <c r="AE1355" i="1" s="1"/>
  <c r="AJ1354" i="1"/>
  <c r="AK1354" i="1" s="1"/>
  <c r="AH1354" i="1"/>
  <c r="AI1354" i="1" s="1"/>
  <c r="AF1354" i="1"/>
  <c r="AG1354" i="1" s="1"/>
  <c r="AD1354" i="1"/>
  <c r="AE1354" i="1" s="1"/>
  <c r="AJ1353" i="1"/>
  <c r="AK1353" i="1" s="1"/>
  <c r="AH1353" i="1"/>
  <c r="AI1353" i="1" s="1"/>
  <c r="AF1353" i="1"/>
  <c r="AG1353" i="1" s="1"/>
  <c r="AD1353" i="1"/>
  <c r="AE1353" i="1" s="1"/>
  <c r="AJ1352" i="1"/>
  <c r="AK1352" i="1" s="1"/>
  <c r="AH1352" i="1"/>
  <c r="AI1352" i="1" s="1"/>
  <c r="AF1352" i="1"/>
  <c r="AG1352" i="1" s="1"/>
  <c r="AD1352" i="1"/>
  <c r="AE1352" i="1" s="1"/>
  <c r="AJ1351" i="1"/>
  <c r="AK1351" i="1" s="1"/>
  <c r="AH1351" i="1"/>
  <c r="AI1351" i="1" s="1"/>
  <c r="AF1351" i="1"/>
  <c r="AG1351" i="1" s="1"/>
  <c r="AD1351" i="1"/>
  <c r="AE1351" i="1" s="1"/>
  <c r="AJ1350" i="1"/>
  <c r="AK1350" i="1" s="1"/>
  <c r="AH1350" i="1"/>
  <c r="AI1350" i="1" s="1"/>
  <c r="AF1350" i="1"/>
  <c r="AG1350" i="1" s="1"/>
  <c r="AD1350" i="1"/>
  <c r="AE1350" i="1" s="1"/>
  <c r="AJ1349" i="1"/>
  <c r="AK1349" i="1" s="1"/>
  <c r="AH1349" i="1"/>
  <c r="AI1349" i="1" s="1"/>
  <c r="AF1349" i="1"/>
  <c r="AG1349" i="1" s="1"/>
  <c r="AD1349" i="1"/>
  <c r="AE1349" i="1" s="1"/>
  <c r="AJ1348" i="1"/>
  <c r="AK1348" i="1" s="1"/>
  <c r="AH1348" i="1"/>
  <c r="AI1348" i="1" s="1"/>
  <c r="AF1348" i="1"/>
  <c r="AG1348" i="1" s="1"/>
  <c r="AD1348" i="1"/>
  <c r="AE1348" i="1" s="1"/>
  <c r="AJ1347" i="1"/>
  <c r="AK1347" i="1" s="1"/>
  <c r="AH1347" i="1"/>
  <c r="AI1347" i="1" s="1"/>
  <c r="AF1347" i="1"/>
  <c r="AG1347" i="1" s="1"/>
  <c r="AD1347" i="1"/>
  <c r="AE1347" i="1" s="1"/>
  <c r="AJ1346" i="1"/>
  <c r="AK1346" i="1" s="1"/>
  <c r="AH1346" i="1"/>
  <c r="AI1346" i="1" s="1"/>
  <c r="AF1346" i="1"/>
  <c r="AG1346" i="1" s="1"/>
  <c r="AD1346" i="1"/>
  <c r="AE1346" i="1" s="1"/>
  <c r="AJ1345" i="1"/>
  <c r="AK1345" i="1" s="1"/>
  <c r="AH1345" i="1"/>
  <c r="AI1345" i="1" s="1"/>
  <c r="AF1345" i="1"/>
  <c r="AG1345" i="1" s="1"/>
  <c r="AD1345" i="1"/>
  <c r="AE1345" i="1" s="1"/>
  <c r="AJ1344" i="1"/>
  <c r="AK1344" i="1" s="1"/>
  <c r="AH1344" i="1"/>
  <c r="AI1344" i="1" s="1"/>
  <c r="AF1344" i="1"/>
  <c r="AG1344" i="1" s="1"/>
  <c r="AD1344" i="1"/>
  <c r="AE1344" i="1" s="1"/>
  <c r="AJ1343" i="1"/>
  <c r="AK1343" i="1" s="1"/>
  <c r="AH1343" i="1"/>
  <c r="AI1343" i="1" s="1"/>
  <c r="AF1343" i="1"/>
  <c r="AG1343" i="1" s="1"/>
  <c r="AD1343" i="1"/>
  <c r="AE1343" i="1" s="1"/>
  <c r="AJ1342" i="1"/>
  <c r="AK1342" i="1" s="1"/>
  <c r="AH1342" i="1"/>
  <c r="AI1342" i="1" s="1"/>
  <c r="AF1342" i="1"/>
  <c r="AG1342" i="1" s="1"/>
  <c r="AD1342" i="1"/>
  <c r="AE1342" i="1" s="1"/>
  <c r="AJ1341" i="1"/>
  <c r="AK1341" i="1" s="1"/>
  <c r="AH1341" i="1"/>
  <c r="AI1341" i="1" s="1"/>
  <c r="AF1341" i="1"/>
  <c r="AG1341" i="1" s="1"/>
  <c r="AD1341" i="1"/>
  <c r="AE1341" i="1" s="1"/>
  <c r="AJ1340" i="1"/>
  <c r="AK1340" i="1" s="1"/>
  <c r="AH1340" i="1"/>
  <c r="AI1340" i="1" s="1"/>
  <c r="AF1340" i="1"/>
  <c r="AG1340" i="1" s="1"/>
  <c r="AD1340" i="1"/>
  <c r="AE1340" i="1" s="1"/>
  <c r="AJ1339" i="1"/>
  <c r="AK1339" i="1" s="1"/>
  <c r="AH1339" i="1"/>
  <c r="AI1339" i="1" s="1"/>
  <c r="AF1339" i="1"/>
  <c r="AG1339" i="1" s="1"/>
  <c r="AD1339" i="1"/>
  <c r="AE1339" i="1" s="1"/>
  <c r="AJ1338" i="1"/>
  <c r="AK1338" i="1" s="1"/>
  <c r="AH1338" i="1"/>
  <c r="AI1338" i="1" s="1"/>
  <c r="AF1338" i="1"/>
  <c r="AG1338" i="1" s="1"/>
  <c r="AD1338" i="1"/>
  <c r="AE1338" i="1" s="1"/>
  <c r="AJ1337" i="1"/>
  <c r="AK1337" i="1" s="1"/>
  <c r="AH1337" i="1"/>
  <c r="AI1337" i="1" s="1"/>
  <c r="AF1337" i="1"/>
  <c r="AG1337" i="1" s="1"/>
  <c r="AD1337" i="1"/>
  <c r="AE1337" i="1" s="1"/>
  <c r="AJ1336" i="1"/>
  <c r="AK1336" i="1" s="1"/>
  <c r="AH1336" i="1"/>
  <c r="AI1336" i="1" s="1"/>
  <c r="AF1336" i="1"/>
  <c r="AG1336" i="1" s="1"/>
  <c r="AD1336" i="1"/>
  <c r="AE1336" i="1" s="1"/>
  <c r="AJ1335" i="1"/>
  <c r="AK1335" i="1" s="1"/>
  <c r="AH1335" i="1"/>
  <c r="AI1335" i="1" s="1"/>
  <c r="AF1335" i="1"/>
  <c r="AG1335" i="1" s="1"/>
  <c r="AD1335" i="1"/>
  <c r="AE1335" i="1" s="1"/>
  <c r="AJ1334" i="1"/>
  <c r="AK1334" i="1" s="1"/>
  <c r="AH1334" i="1"/>
  <c r="AI1334" i="1" s="1"/>
  <c r="AF1334" i="1"/>
  <c r="AG1334" i="1" s="1"/>
  <c r="AD1334" i="1"/>
  <c r="AE1334" i="1" s="1"/>
  <c r="AJ1333" i="1"/>
  <c r="AK1333" i="1" s="1"/>
  <c r="AH1333" i="1"/>
  <c r="AI1333" i="1" s="1"/>
  <c r="AF1333" i="1"/>
  <c r="AG1333" i="1" s="1"/>
  <c r="AD1333" i="1"/>
  <c r="AE1333" i="1" s="1"/>
  <c r="AJ1332" i="1"/>
  <c r="AK1332" i="1" s="1"/>
  <c r="AH1332" i="1"/>
  <c r="AI1332" i="1" s="1"/>
  <c r="AF1332" i="1"/>
  <c r="AG1332" i="1" s="1"/>
  <c r="AD1332" i="1"/>
  <c r="AE1332" i="1" s="1"/>
  <c r="AJ1331" i="1"/>
  <c r="AK1331" i="1" s="1"/>
  <c r="AH1331" i="1"/>
  <c r="AI1331" i="1" s="1"/>
  <c r="AF1331" i="1"/>
  <c r="AG1331" i="1" s="1"/>
  <c r="AD1331" i="1"/>
  <c r="AE1331" i="1" s="1"/>
  <c r="AJ1330" i="1"/>
  <c r="AK1330" i="1" s="1"/>
  <c r="AH1330" i="1"/>
  <c r="AI1330" i="1" s="1"/>
  <c r="AF1330" i="1"/>
  <c r="AG1330" i="1" s="1"/>
  <c r="AD1330" i="1"/>
  <c r="AE1330" i="1" s="1"/>
  <c r="AJ1329" i="1"/>
  <c r="AK1329" i="1" s="1"/>
  <c r="AH1329" i="1"/>
  <c r="AI1329" i="1" s="1"/>
  <c r="AF1329" i="1"/>
  <c r="AG1329" i="1" s="1"/>
  <c r="AD1329" i="1"/>
  <c r="AE1329" i="1" s="1"/>
  <c r="AJ1328" i="1"/>
  <c r="AK1328" i="1" s="1"/>
  <c r="AH1328" i="1"/>
  <c r="AI1328" i="1" s="1"/>
  <c r="AF1328" i="1"/>
  <c r="AG1328" i="1" s="1"/>
  <c r="AD1328" i="1"/>
  <c r="AE1328" i="1" s="1"/>
  <c r="AK1327" i="1"/>
  <c r="AJ1327" i="1"/>
  <c r="AH1327" i="1"/>
  <c r="AI1327" i="1" s="1"/>
  <c r="AF1327" i="1"/>
  <c r="AG1327" i="1" s="1"/>
  <c r="AD1327" i="1"/>
  <c r="AE1327" i="1" s="1"/>
  <c r="AJ1326" i="1"/>
  <c r="AK1326" i="1" s="1"/>
  <c r="AH1326" i="1"/>
  <c r="AI1326" i="1" s="1"/>
  <c r="AF1326" i="1"/>
  <c r="AG1326" i="1" s="1"/>
  <c r="AD1326" i="1"/>
  <c r="AE1326" i="1" s="1"/>
  <c r="AJ1325" i="1"/>
  <c r="AK1325" i="1" s="1"/>
  <c r="AH1325" i="1"/>
  <c r="AI1325" i="1" s="1"/>
  <c r="AF1325" i="1"/>
  <c r="AG1325" i="1" s="1"/>
  <c r="AD1325" i="1"/>
  <c r="AE1325" i="1" s="1"/>
  <c r="AJ1324" i="1"/>
  <c r="AK1324" i="1" s="1"/>
  <c r="AH1324" i="1"/>
  <c r="AI1324" i="1" s="1"/>
  <c r="AF1324" i="1"/>
  <c r="AG1324" i="1" s="1"/>
  <c r="AD1324" i="1"/>
  <c r="AE1324" i="1" s="1"/>
  <c r="AJ1323" i="1"/>
  <c r="AK1323" i="1" s="1"/>
  <c r="AH1323" i="1"/>
  <c r="AI1323" i="1" s="1"/>
  <c r="AF1323" i="1"/>
  <c r="AG1323" i="1" s="1"/>
  <c r="AD1323" i="1"/>
  <c r="AE1323" i="1" s="1"/>
  <c r="AJ1322" i="1"/>
  <c r="AK1322" i="1" s="1"/>
  <c r="AH1322" i="1"/>
  <c r="AI1322" i="1" s="1"/>
  <c r="AF1322" i="1"/>
  <c r="AG1322" i="1" s="1"/>
  <c r="AD1322" i="1"/>
  <c r="AE1322" i="1" s="1"/>
  <c r="AJ1321" i="1"/>
  <c r="AK1321" i="1" s="1"/>
  <c r="AH1321" i="1"/>
  <c r="AI1321" i="1" s="1"/>
  <c r="AF1321" i="1"/>
  <c r="AG1321" i="1" s="1"/>
  <c r="AD1321" i="1"/>
  <c r="AE1321" i="1" s="1"/>
  <c r="AJ1320" i="1"/>
  <c r="AK1320" i="1" s="1"/>
  <c r="AH1320" i="1"/>
  <c r="AI1320" i="1" s="1"/>
  <c r="AF1320" i="1"/>
  <c r="AG1320" i="1" s="1"/>
  <c r="AD1320" i="1"/>
  <c r="AE1320" i="1" s="1"/>
  <c r="AJ1319" i="1"/>
  <c r="AK1319" i="1" s="1"/>
  <c r="AH1319" i="1"/>
  <c r="AI1319" i="1" s="1"/>
  <c r="AF1319" i="1"/>
  <c r="AG1319" i="1" s="1"/>
  <c r="AD1319" i="1"/>
  <c r="AE1319" i="1" s="1"/>
  <c r="AJ1318" i="1"/>
  <c r="AK1318" i="1" s="1"/>
  <c r="AH1318" i="1"/>
  <c r="AI1318" i="1" s="1"/>
  <c r="AF1318" i="1"/>
  <c r="AG1318" i="1" s="1"/>
  <c r="AD1318" i="1"/>
  <c r="AE1318" i="1" s="1"/>
  <c r="AJ1317" i="1"/>
  <c r="AK1317" i="1" s="1"/>
  <c r="AH1317" i="1"/>
  <c r="AI1317" i="1" s="1"/>
  <c r="AF1317" i="1"/>
  <c r="AG1317" i="1" s="1"/>
  <c r="AD1317" i="1"/>
  <c r="AE1317" i="1" s="1"/>
  <c r="AJ1316" i="1"/>
  <c r="AK1316" i="1" s="1"/>
  <c r="AH1316" i="1"/>
  <c r="AI1316" i="1" s="1"/>
  <c r="AF1316" i="1"/>
  <c r="AG1316" i="1" s="1"/>
  <c r="AD1316" i="1"/>
  <c r="AE1316" i="1" s="1"/>
  <c r="AJ1315" i="1"/>
  <c r="AK1315" i="1" s="1"/>
  <c r="AH1315" i="1"/>
  <c r="AI1315" i="1" s="1"/>
  <c r="AF1315" i="1"/>
  <c r="AG1315" i="1" s="1"/>
  <c r="AD1315" i="1"/>
  <c r="AE1315" i="1" s="1"/>
  <c r="AJ1314" i="1"/>
  <c r="AK1314" i="1" s="1"/>
  <c r="AH1314" i="1"/>
  <c r="AI1314" i="1" s="1"/>
  <c r="AF1314" i="1"/>
  <c r="AG1314" i="1" s="1"/>
  <c r="AD1314" i="1"/>
  <c r="AE1314" i="1" s="1"/>
  <c r="AJ1313" i="1"/>
  <c r="AK1313" i="1" s="1"/>
  <c r="AH1313" i="1"/>
  <c r="AI1313" i="1" s="1"/>
  <c r="AF1313" i="1"/>
  <c r="AG1313" i="1" s="1"/>
  <c r="AD1313" i="1"/>
  <c r="AE1313" i="1" s="1"/>
  <c r="AJ1312" i="1"/>
  <c r="AK1312" i="1" s="1"/>
  <c r="AH1312" i="1"/>
  <c r="AI1312" i="1" s="1"/>
  <c r="AF1312" i="1"/>
  <c r="AG1312" i="1" s="1"/>
  <c r="AD1312" i="1"/>
  <c r="AE1312" i="1" s="1"/>
  <c r="AJ1311" i="1"/>
  <c r="AK1311" i="1" s="1"/>
  <c r="AH1311" i="1"/>
  <c r="AI1311" i="1" s="1"/>
  <c r="AF1311" i="1"/>
  <c r="AG1311" i="1" s="1"/>
  <c r="AD1311" i="1"/>
  <c r="AE1311" i="1" s="1"/>
  <c r="AJ1310" i="1"/>
  <c r="AK1310" i="1" s="1"/>
  <c r="AH1310" i="1"/>
  <c r="AI1310" i="1" s="1"/>
  <c r="AF1310" i="1"/>
  <c r="AG1310" i="1" s="1"/>
  <c r="AD1310" i="1"/>
  <c r="AE1310" i="1" s="1"/>
  <c r="AJ1309" i="1"/>
  <c r="AK1309" i="1" s="1"/>
  <c r="AH1309" i="1"/>
  <c r="AI1309" i="1" s="1"/>
  <c r="AF1309" i="1"/>
  <c r="AG1309" i="1" s="1"/>
  <c r="AD1309" i="1"/>
  <c r="AE1309" i="1" s="1"/>
  <c r="AJ1308" i="1"/>
  <c r="AK1308" i="1" s="1"/>
  <c r="AH1308" i="1"/>
  <c r="AI1308" i="1" s="1"/>
  <c r="AF1308" i="1"/>
  <c r="AG1308" i="1" s="1"/>
  <c r="AD1308" i="1"/>
  <c r="AE1308" i="1" s="1"/>
  <c r="AJ1307" i="1"/>
  <c r="AK1307" i="1" s="1"/>
  <c r="AH1307" i="1"/>
  <c r="AI1307" i="1" s="1"/>
  <c r="AF1307" i="1"/>
  <c r="AG1307" i="1" s="1"/>
  <c r="AD1307" i="1"/>
  <c r="AE1307" i="1" s="1"/>
  <c r="AJ1306" i="1"/>
  <c r="AK1306" i="1" s="1"/>
  <c r="AH1306" i="1"/>
  <c r="AI1306" i="1" s="1"/>
  <c r="AF1306" i="1"/>
  <c r="AG1306" i="1" s="1"/>
  <c r="AD1306" i="1"/>
  <c r="AE1306" i="1" s="1"/>
  <c r="AJ1305" i="1"/>
  <c r="AK1305" i="1" s="1"/>
  <c r="AH1305" i="1"/>
  <c r="AI1305" i="1" s="1"/>
  <c r="AF1305" i="1"/>
  <c r="AG1305" i="1" s="1"/>
  <c r="AD1305" i="1"/>
  <c r="AE1305" i="1" s="1"/>
  <c r="AJ1304" i="1"/>
  <c r="AK1304" i="1" s="1"/>
  <c r="AH1304" i="1"/>
  <c r="AI1304" i="1" s="1"/>
  <c r="AF1304" i="1"/>
  <c r="AG1304" i="1" s="1"/>
  <c r="AD1304" i="1"/>
  <c r="AE1304" i="1" s="1"/>
  <c r="AJ1303" i="1"/>
  <c r="AK1303" i="1" s="1"/>
  <c r="AH1303" i="1"/>
  <c r="AI1303" i="1" s="1"/>
  <c r="AF1303" i="1"/>
  <c r="AG1303" i="1" s="1"/>
  <c r="AD1303" i="1"/>
  <c r="AE1303" i="1" s="1"/>
  <c r="AJ1302" i="1"/>
  <c r="AK1302" i="1" s="1"/>
  <c r="AH1302" i="1"/>
  <c r="AI1302" i="1" s="1"/>
  <c r="AF1302" i="1"/>
  <c r="AG1302" i="1" s="1"/>
  <c r="AD1302" i="1"/>
  <c r="AE1302" i="1" s="1"/>
  <c r="AJ1301" i="1"/>
  <c r="AK1301" i="1" s="1"/>
  <c r="AH1301" i="1"/>
  <c r="AI1301" i="1" s="1"/>
  <c r="AF1301" i="1"/>
  <c r="AG1301" i="1" s="1"/>
  <c r="AD1301" i="1"/>
  <c r="AE1301" i="1" s="1"/>
  <c r="AJ1300" i="1"/>
  <c r="AK1300" i="1" s="1"/>
  <c r="AH1300" i="1"/>
  <c r="AI1300" i="1" s="1"/>
  <c r="AF1300" i="1"/>
  <c r="AG1300" i="1" s="1"/>
  <c r="AD1300" i="1"/>
  <c r="AE1300" i="1" s="1"/>
  <c r="AJ1299" i="1"/>
  <c r="AK1299" i="1" s="1"/>
  <c r="AH1299" i="1"/>
  <c r="AI1299" i="1" s="1"/>
  <c r="AF1299" i="1"/>
  <c r="AG1299" i="1" s="1"/>
  <c r="AD1299" i="1"/>
  <c r="AE1299" i="1" s="1"/>
  <c r="AJ1298" i="1"/>
  <c r="AK1298" i="1" s="1"/>
  <c r="AH1298" i="1"/>
  <c r="AI1298" i="1" s="1"/>
  <c r="AF1298" i="1"/>
  <c r="AG1298" i="1" s="1"/>
  <c r="AD1298" i="1"/>
  <c r="AE1298" i="1" s="1"/>
  <c r="AJ1297" i="1"/>
  <c r="AK1297" i="1" s="1"/>
  <c r="AH1297" i="1"/>
  <c r="AI1297" i="1" s="1"/>
  <c r="AF1297" i="1"/>
  <c r="AG1297" i="1" s="1"/>
  <c r="AD1297" i="1"/>
  <c r="AE1297" i="1" s="1"/>
  <c r="AJ1296" i="1"/>
  <c r="AK1296" i="1" s="1"/>
  <c r="AH1296" i="1"/>
  <c r="AI1296" i="1" s="1"/>
  <c r="AF1296" i="1"/>
  <c r="AG1296" i="1" s="1"/>
  <c r="AD1296" i="1"/>
  <c r="AE1296" i="1" s="1"/>
  <c r="AJ1295" i="1"/>
  <c r="AK1295" i="1" s="1"/>
  <c r="AH1295" i="1"/>
  <c r="AI1295" i="1" s="1"/>
  <c r="AF1295" i="1"/>
  <c r="AG1295" i="1" s="1"/>
  <c r="AD1295" i="1"/>
  <c r="AE1295" i="1" s="1"/>
  <c r="AJ1294" i="1"/>
  <c r="AK1294" i="1" s="1"/>
  <c r="AH1294" i="1"/>
  <c r="AI1294" i="1" s="1"/>
  <c r="AF1294" i="1"/>
  <c r="AG1294" i="1" s="1"/>
  <c r="AD1294" i="1"/>
  <c r="AE1294" i="1" s="1"/>
  <c r="AJ1293" i="1"/>
  <c r="AK1293" i="1" s="1"/>
  <c r="AH1293" i="1"/>
  <c r="AI1293" i="1" s="1"/>
  <c r="AF1293" i="1"/>
  <c r="AG1293" i="1" s="1"/>
  <c r="AD1293" i="1"/>
  <c r="AE1293" i="1" s="1"/>
  <c r="AJ1292" i="1"/>
  <c r="AK1292" i="1" s="1"/>
  <c r="AH1292" i="1"/>
  <c r="AI1292" i="1" s="1"/>
  <c r="AF1292" i="1"/>
  <c r="AG1292" i="1" s="1"/>
  <c r="AD1292" i="1"/>
  <c r="AE1292" i="1" s="1"/>
  <c r="AJ1291" i="1"/>
  <c r="AK1291" i="1" s="1"/>
  <c r="AH1291" i="1"/>
  <c r="AI1291" i="1" s="1"/>
  <c r="AF1291" i="1"/>
  <c r="AG1291" i="1" s="1"/>
  <c r="AD1291" i="1"/>
  <c r="AE1291" i="1" s="1"/>
  <c r="AJ1290" i="1"/>
  <c r="AK1290" i="1" s="1"/>
  <c r="AH1290" i="1"/>
  <c r="AI1290" i="1" s="1"/>
  <c r="AF1290" i="1"/>
  <c r="AG1290" i="1" s="1"/>
  <c r="AD1290" i="1"/>
  <c r="AE1290" i="1" s="1"/>
  <c r="AJ1289" i="1"/>
  <c r="AK1289" i="1" s="1"/>
  <c r="AH1289" i="1"/>
  <c r="AI1289" i="1" s="1"/>
  <c r="AF1289" i="1"/>
  <c r="AG1289" i="1" s="1"/>
  <c r="AD1289" i="1"/>
  <c r="AE1289" i="1" s="1"/>
  <c r="AJ1288" i="1"/>
  <c r="AK1288" i="1" s="1"/>
  <c r="AH1288" i="1"/>
  <c r="AI1288" i="1" s="1"/>
  <c r="AF1288" i="1"/>
  <c r="AG1288" i="1" s="1"/>
  <c r="AD1288" i="1"/>
  <c r="AE1288" i="1" s="1"/>
  <c r="AJ1287" i="1"/>
  <c r="AK1287" i="1" s="1"/>
  <c r="AH1287" i="1"/>
  <c r="AI1287" i="1" s="1"/>
  <c r="AF1287" i="1"/>
  <c r="AG1287" i="1" s="1"/>
  <c r="AD1287" i="1"/>
  <c r="AE1287" i="1" s="1"/>
  <c r="AK1286" i="1"/>
  <c r="AJ1286" i="1"/>
  <c r="AH1286" i="1"/>
  <c r="AI1286" i="1" s="1"/>
  <c r="AF1286" i="1"/>
  <c r="AG1286" i="1" s="1"/>
  <c r="AD1286" i="1"/>
  <c r="AE1286" i="1" s="1"/>
  <c r="AJ1285" i="1"/>
  <c r="AK1285" i="1" s="1"/>
  <c r="AH1285" i="1"/>
  <c r="AI1285" i="1" s="1"/>
  <c r="AF1285" i="1"/>
  <c r="AG1285" i="1" s="1"/>
  <c r="AD1285" i="1"/>
  <c r="AE1285" i="1" s="1"/>
  <c r="AJ1284" i="1"/>
  <c r="AK1284" i="1" s="1"/>
  <c r="AH1284" i="1"/>
  <c r="AI1284" i="1" s="1"/>
  <c r="AF1284" i="1"/>
  <c r="AG1284" i="1" s="1"/>
  <c r="AD1284" i="1"/>
  <c r="AE1284" i="1" s="1"/>
  <c r="AJ1283" i="1"/>
  <c r="AK1283" i="1" s="1"/>
  <c r="AH1283" i="1"/>
  <c r="AI1283" i="1" s="1"/>
  <c r="AF1283" i="1"/>
  <c r="AG1283" i="1" s="1"/>
  <c r="AD1283" i="1"/>
  <c r="AE1283" i="1" s="1"/>
  <c r="AJ1282" i="1"/>
  <c r="AK1282" i="1" s="1"/>
  <c r="AH1282" i="1"/>
  <c r="AI1282" i="1" s="1"/>
  <c r="AF1282" i="1"/>
  <c r="AG1282" i="1" s="1"/>
  <c r="AD1282" i="1"/>
  <c r="AE1282" i="1" s="1"/>
  <c r="AJ1281" i="1"/>
  <c r="AK1281" i="1" s="1"/>
  <c r="AH1281" i="1"/>
  <c r="AI1281" i="1" s="1"/>
  <c r="AF1281" i="1"/>
  <c r="AG1281" i="1" s="1"/>
  <c r="AD1281" i="1"/>
  <c r="AE1281" i="1" s="1"/>
  <c r="AJ1280" i="1"/>
  <c r="AK1280" i="1" s="1"/>
  <c r="AH1280" i="1"/>
  <c r="AI1280" i="1" s="1"/>
  <c r="AF1280" i="1"/>
  <c r="AG1280" i="1" s="1"/>
  <c r="AD1280" i="1"/>
  <c r="AE1280" i="1" s="1"/>
  <c r="AJ1279" i="1"/>
  <c r="AK1279" i="1" s="1"/>
  <c r="AH1279" i="1"/>
  <c r="AI1279" i="1" s="1"/>
  <c r="AF1279" i="1"/>
  <c r="AG1279" i="1" s="1"/>
  <c r="AD1279" i="1"/>
  <c r="AE1279" i="1" s="1"/>
  <c r="AJ1278" i="1"/>
  <c r="AK1278" i="1" s="1"/>
  <c r="AH1278" i="1"/>
  <c r="AI1278" i="1" s="1"/>
  <c r="AF1278" i="1"/>
  <c r="AG1278" i="1" s="1"/>
  <c r="AD1278" i="1"/>
  <c r="AE1278" i="1" s="1"/>
  <c r="AJ1277" i="1"/>
  <c r="AK1277" i="1" s="1"/>
  <c r="AH1277" i="1"/>
  <c r="AI1277" i="1" s="1"/>
  <c r="AF1277" i="1"/>
  <c r="AG1277" i="1" s="1"/>
  <c r="AD1277" i="1"/>
  <c r="AE1277" i="1" s="1"/>
  <c r="AJ1276" i="1"/>
  <c r="AK1276" i="1" s="1"/>
  <c r="AH1276" i="1"/>
  <c r="AI1276" i="1" s="1"/>
  <c r="AF1276" i="1"/>
  <c r="AG1276" i="1" s="1"/>
  <c r="AD1276" i="1"/>
  <c r="AE1276" i="1" s="1"/>
  <c r="AJ1275" i="1"/>
  <c r="AK1275" i="1" s="1"/>
  <c r="AH1275" i="1"/>
  <c r="AI1275" i="1" s="1"/>
  <c r="AF1275" i="1"/>
  <c r="AG1275" i="1" s="1"/>
  <c r="AD1275" i="1"/>
  <c r="AE1275" i="1" s="1"/>
  <c r="AJ1274" i="1"/>
  <c r="AK1274" i="1" s="1"/>
  <c r="AH1274" i="1"/>
  <c r="AI1274" i="1" s="1"/>
  <c r="AF1274" i="1"/>
  <c r="AG1274" i="1" s="1"/>
  <c r="AD1274" i="1"/>
  <c r="AE1274" i="1" s="1"/>
  <c r="AJ1273" i="1"/>
  <c r="AK1273" i="1" s="1"/>
  <c r="AH1273" i="1"/>
  <c r="AI1273" i="1" s="1"/>
  <c r="AF1273" i="1"/>
  <c r="AG1273" i="1" s="1"/>
  <c r="AD1273" i="1"/>
  <c r="AE1273" i="1" s="1"/>
  <c r="AJ1272" i="1"/>
  <c r="AK1272" i="1" s="1"/>
  <c r="AH1272" i="1"/>
  <c r="AI1272" i="1" s="1"/>
  <c r="AF1272" i="1"/>
  <c r="AG1272" i="1" s="1"/>
  <c r="AD1272" i="1"/>
  <c r="AE1272" i="1" s="1"/>
  <c r="AJ1271" i="1"/>
  <c r="AK1271" i="1" s="1"/>
  <c r="AH1271" i="1"/>
  <c r="AI1271" i="1" s="1"/>
  <c r="AF1271" i="1"/>
  <c r="AG1271" i="1" s="1"/>
  <c r="AD1271" i="1"/>
  <c r="AE1271" i="1" s="1"/>
  <c r="AJ1270" i="1"/>
  <c r="AK1270" i="1" s="1"/>
  <c r="AH1270" i="1"/>
  <c r="AI1270" i="1" s="1"/>
  <c r="AF1270" i="1"/>
  <c r="AG1270" i="1" s="1"/>
  <c r="AD1270" i="1"/>
  <c r="AE1270" i="1" s="1"/>
  <c r="AJ1269" i="1"/>
  <c r="AK1269" i="1" s="1"/>
  <c r="AH1269" i="1"/>
  <c r="AI1269" i="1" s="1"/>
  <c r="AF1269" i="1"/>
  <c r="AG1269" i="1" s="1"/>
  <c r="AD1269" i="1"/>
  <c r="AE1269" i="1" s="1"/>
  <c r="AJ1268" i="1"/>
  <c r="AK1268" i="1" s="1"/>
  <c r="AH1268" i="1"/>
  <c r="AI1268" i="1" s="1"/>
  <c r="AF1268" i="1"/>
  <c r="AG1268" i="1" s="1"/>
  <c r="AD1268" i="1"/>
  <c r="AE1268" i="1" s="1"/>
  <c r="AJ1267" i="1"/>
  <c r="AK1267" i="1" s="1"/>
  <c r="AH1267" i="1"/>
  <c r="AI1267" i="1" s="1"/>
  <c r="AF1267" i="1"/>
  <c r="AG1267" i="1" s="1"/>
  <c r="AD1267" i="1"/>
  <c r="AE1267" i="1" s="1"/>
  <c r="AJ1266" i="1"/>
  <c r="AK1266" i="1" s="1"/>
  <c r="AH1266" i="1"/>
  <c r="AI1266" i="1" s="1"/>
  <c r="AF1266" i="1"/>
  <c r="AG1266" i="1" s="1"/>
  <c r="AD1266" i="1"/>
  <c r="AE1266" i="1" s="1"/>
  <c r="AJ1265" i="1"/>
  <c r="AK1265" i="1" s="1"/>
  <c r="AH1265" i="1"/>
  <c r="AI1265" i="1" s="1"/>
  <c r="AF1265" i="1"/>
  <c r="AG1265" i="1" s="1"/>
  <c r="AD1265" i="1"/>
  <c r="AE1265" i="1" s="1"/>
  <c r="AJ1264" i="1"/>
  <c r="AK1264" i="1" s="1"/>
  <c r="AH1264" i="1"/>
  <c r="AI1264" i="1" s="1"/>
  <c r="AF1264" i="1"/>
  <c r="AG1264" i="1" s="1"/>
  <c r="AD1264" i="1"/>
  <c r="AE1264" i="1" s="1"/>
  <c r="AK1263" i="1"/>
  <c r="AJ1263" i="1"/>
  <c r="AH1263" i="1"/>
  <c r="AI1263" i="1" s="1"/>
  <c r="AF1263" i="1"/>
  <c r="AG1263" i="1" s="1"/>
  <c r="AD1263" i="1"/>
  <c r="AE1263" i="1" s="1"/>
  <c r="AJ1262" i="1"/>
  <c r="AK1262" i="1" s="1"/>
  <c r="AH1262" i="1"/>
  <c r="AI1262" i="1" s="1"/>
  <c r="AF1262" i="1"/>
  <c r="AG1262" i="1" s="1"/>
  <c r="AD1262" i="1"/>
  <c r="AE1262" i="1" s="1"/>
  <c r="AJ1261" i="1"/>
  <c r="AK1261" i="1" s="1"/>
  <c r="AH1261" i="1"/>
  <c r="AI1261" i="1" s="1"/>
  <c r="AF1261" i="1"/>
  <c r="AG1261" i="1" s="1"/>
  <c r="AD1261" i="1"/>
  <c r="AE1261" i="1" s="1"/>
  <c r="AJ1260" i="1"/>
  <c r="AK1260" i="1" s="1"/>
  <c r="AH1260" i="1"/>
  <c r="AI1260" i="1" s="1"/>
  <c r="AF1260" i="1"/>
  <c r="AG1260" i="1" s="1"/>
  <c r="AD1260" i="1"/>
  <c r="AE1260" i="1" s="1"/>
  <c r="AJ1259" i="1"/>
  <c r="AK1259" i="1" s="1"/>
  <c r="AH1259" i="1"/>
  <c r="AI1259" i="1" s="1"/>
  <c r="AF1259" i="1"/>
  <c r="AG1259" i="1" s="1"/>
  <c r="AD1259" i="1"/>
  <c r="AE1259" i="1" s="1"/>
  <c r="AJ1258" i="1"/>
  <c r="AK1258" i="1" s="1"/>
  <c r="AH1258" i="1"/>
  <c r="AI1258" i="1" s="1"/>
  <c r="AF1258" i="1"/>
  <c r="AG1258" i="1" s="1"/>
  <c r="AD1258" i="1"/>
  <c r="AE1258" i="1" s="1"/>
  <c r="AJ1257" i="1"/>
  <c r="AK1257" i="1" s="1"/>
  <c r="AH1257" i="1"/>
  <c r="AI1257" i="1" s="1"/>
  <c r="AF1257" i="1"/>
  <c r="AG1257" i="1" s="1"/>
  <c r="AD1257" i="1"/>
  <c r="AE1257" i="1" s="1"/>
  <c r="AJ1256" i="1"/>
  <c r="AK1256" i="1" s="1"/>
  <c r="AH1256" i="1"/>
  <c r="AI1256" i="1" s="1"/>
  <c r="AF1256" i="1"/>
  <c r="AG1256" i="1" s="1"/>
  <c r="AD1256" i="1"/>
  <c r="AE1256" i="1" s="1"/>
  <c r="AJ1255" i="1"/>
  <c r="AK1255" i="1" s="1"/>
  <c r="AH1255" i="1"/>
  <c r="AI1255" i="1" s="1"/>
  <c r="AF1255" i="1"/>
  <c r="AG1255" i="1" s="1"/>
  <c r="AD1255" i="1"/>
  <c r="AE1255" i="1" s="1"/>
  <c r="AJ1254" i="1"/>
  <c r="AK1254" i="1" s="1"/>
  <c r="AH1254" i="1"/>
  <c r="AI1254" i="1" s="1"/>
  <c r="AF1254" i="1"/>
  <c r="AG1254" i="1" s="1"/>
  <c r="AD1254" i="1"/>
  <c r="AE1254" i="1" s="1"/>
  <c r="AJ1253" i="1"/>
  <c r="AK1253" i="1" s="1"/>
  <c r="AH1253" i="1"/>
  <c r="AI1253" i="1" s="1"/>
  <c r="AF1253" i="1"/>
  <c r="AG1253" i="1" s="1"/>
  <c r="AD1253" i="1"/>
  <c r="AE1253" i="1" s="1"/>
  <c r="AJ1252" i="1"/>
  <c r="AK1252" i="1" s="1"/>
  <c r="AH1252" i="1"/>
  <c r="AI1252" i="1" s="1"/>
  <c r="AF1252" i="1"/>
  <c r="AG1252" i="1" s="1"/>
  <c r="AD1252" i="1"/>
  <c r="AE1252" i="1" s="1"/>
  <c r="AJ1251" i="1"/>
  <c r="AK1251" i="1" s="1"/>
  <c r="AH1251" i="1"/>
  <c r="AI1251" i="1" s="1"/>
  <c r="AF1251" i="1"/>
  <c r="AG1251" i="1" s="1"/>
  <c r="AD1251" i="1"/>
  <c r="AE1251" i="1" s="1"/>
  <c r="AJ1250" i="1"/>
  <c r="AK1250" i="1" s="1"/>
  <c r="AH1250" i="1"/>
  <c r="AI1250" i="1" s="1"/>
  <c r="AF1250" i="1"/>
  <c r="AG1250" i="1" s="1"/>
  <c r="AD1250" i="1"/>
  <c r="AE1250" i="1" s="1"/>
  <c r="AJ1249" i="1"/>
  <c r="AK1249" i="1" s="1"/>
  <c r="AH1249" i="1"/>
  <c r="AI1249" i="1" s="1"/>
  <c r="AF1249" i="1"/>
  <c r="AG1249" i="1" s="1"/>
  <c r="AD1249" i="1"/>
  <c r="AE1249" i="1" s="1"/>
  <c r="AJ1248" i="1"/>
  <c r="AK1248" i="1" s="1"/>
  <c r="AH1248" i="1"/>
  <c r="AI1248" i="1" s="1"/>
  <c r="AF1248" i="1"/>
  <c r="AG1248" i="1" s="1"/>
  <c r="AD1248" i="1"/>
  <c r="AE1248" i="1" s="1"/>
  <c r="AJ1247" i="1"/>
  <c r="AK1247" i="1" s="1"/>
  <c r="AH1247" i="1"/>
  <c r="AI1247" i="1" s="1"/>
  <c r="AF1247" i="1"/>
  <c r="AG1247" i="1" s="1"/>
  <c r="AD1247" i="1"/>
  <c r="AE1247" i="1" s="1"/>
  <c r="AJ1246" i="1"/>
  <c r="AK1246" i="1" s="1"/>
  <c r="AH1246" i="1"/>
  <c r="AI1246" i="1" s="1"/>
  <c r="AF1246" i="1"/>
  <c r="AG1246" i="1" s="1"/>
  <c r="AD1246" i="1"/>
  <c r="AE1246" i="1" s="1"/>
  <c r="AJ1245" i="1"/>
  <c r="AK1245" i="1" s="1"/>
  <c r="AH1245" i="1"/>
  <c r="AI1245" i="1" s="1"/>
  <c r="AF1245" i="1"/>
  <c r="AG1245" i="1" s="1"/>
  <c r="AD1245" i="1"/>
  <c r="AE1245" i="1" s="1"/>
  <c r="AJ1244" i="1"/>
  <c r="AK1244" i="1" s="1"/>
  <c r="AH1244" i="1"/>
  <c r="AI1244" i="1" s="1"/>
  <c r="AF1244" i="1"/>
  <c r="AG1244" i="1" s="1"/>
  <c r="AD1244" i="1"/>
  <c r="AE1244" i="1" s="1"/>
  <c r="AJ1243" i="1"/>
  <c r="AK1243" i="1" s="1"/>
  <c r="AH1243" i="1"/>
  <c r="AI1243" i="1" s="1"/>
  <c r="AF1243" i="1"/>
  <c r="AG1243" i="1" s="1"/>
  <c r="AD1243" i="1"/>
  <c r="AE1243" i="1" s="1"/>
  <c r="AJ1242" i="1"/>
  <c r="AK1242" i="1" s="1"/>
  <c r="AH1242" i="1"/>
  <c r="AI1242" i="1" s="1"/>
  <c r="AF1242" i="1"/>
  <c r="AG1242" i="1" s="1"/>
  <c r="AD1242" i="1"/>
  <c r="AE1242" i="1" s="1"/>
  <c r="AJ1241" i="1"/>
  <c r="AK1241" i="1" s="1"/>
  <c r="AH1241" i="1"/>
  <c r="AI1241" i="1" s="1"/>
  <c r="AF1241" i="1"/>
  <c r="AG1241" i="1" s="1"/>
  <c r="AD1241" i="1"/>
  <c r="AE1241" i="1" s="1"/>
  <c r="AJ1240" i="1"/>
  <c r="AK1240" i="1" s="1"/>
  <c r="AH1240" i="1"/>
  <c r="AI1240" i="1" s="1"/>
  <c r="AF1240" i="1"/>
  <c r="AG1240" i="1" s="1"/>
  <c r="AD1240" i="1"/>
  <c r="AE1240" i="1" s="1"/>
  <c r="AJ1239" i="1"/>
  <c r="AK1239" i="1" s="1"/>
  <c r="AH1239" i="1"/>
  <c r="AI1239" i="1" s="1"/>
  <c r="AF1239" i="1"/>
  <c r="AG1239" i="1" s="1"/>
  <c r="AD1239" i="1"/>
  <c r="AE1239" i="1" s="1"/>
  <c r="AJ1238" i="1"/>
  <c r="AK1238" i="1" s="1"/>
  <c r="AH1238" i="1"/>
  <c r="AI1238" i="1" s="1"/>
  <c r="AF1238" i="1"/>
  <c r="AG1238" i="1" s="1"/>
  <c r="AD1238" i="1"/>
  <c r="AE1238" i="1" s="1"/>
  <c r="AJ1237" i="1"/>
  <c r="AK1237" i="1" s="1"/>
  <c r="AH1237" i="1"/>
  <c r="AI1237" i="1" s="1"/>
  <c r="AF1237" i="1"/>
  <c r="AG1237" i="1" s="1"/>
  <c r="AD1237" i="1"/>
  <c r="AE1237" i="1" s="1"/>
  <c r="AJ1236" i="1"/>
  <c r="AK1236" i="1" s="1"/>
  <c r="AH1236" i="1"/>
  <c r="AI1236" i="1" s="1"/>
  <c r="AF1236" i="1"/>
  <c r="AG1236" i="1" s="1"/>
  <c r="AD1236" i="1"/>
  <c r="AE1236" i="1" s="1"/>
  <c r="AJ1235" i="1"/>
  <c r="AK1235" i="1" s="1"/>
  <c r="AH1235" i="1"/>
  <c r="AI1235" i="1" s="1"/>
  <c r="AF1235" i="1"/>
  <c r="AG1235" i="1" s="1"/>
  <c r="AD1235" i="1"/>
  <c r="AE1235" i="1" s="1"/>
  <c r="AJ1234" i="1"/>
  <c r="AK1234" i="1" s="1"/>
  <c r="AH1234" i="1"/>
  <c r="AI1234" i="1" s="1"/>
  <c r="AF1234" i="1"/>
  <c r="AG1234" i="1" s="1"/>
  <c r="AD1234" i="1"/>
  <c r="AE1234" i="1" s="1"/>
  <c r="AJ1233" i="1"/>
  <c r="AK1233" i="1" s="1"/>
  <c r="AH1233" i="1"/>
  <c r="AI1233" i="1" s="1"/>
  <c r="AF1233" i="1"/>
  <c r="AG1233" i="1" s="1"/>
  <c r="AD1233" i="1"/>
  <c r="AE1233" i="1" s="1"/>
  <c r="AJ1232" i="1"/>
  <c r="AK1232" i="1" s="1"/>
  <c r="AH1232" i="1"/>
  <c r="AI1232" i="1" s="1"/>
  <c r="AF1232" i="1"/>
  <c r="AG1232" i="1" s="1"/>
  <c r="AD1232" i="1"/>
  <c r="AE1232" i="1" s="1"/>
  <c r="AJ1231" i="1"/>
  <c r="AK1231" i="1" s="1"/>
  <c r="AH1231" i="1"/>
  <c r="AI1231" i="1" s="1"/>
  <c r="AF1231" i="1"/>
  <c r="AG1231" i="1" s="1"/>
  <c r="AD1231" i="1"/>
  <c r="AE1231" i="1" s="1"/>
  <c r="AJ1230" i="1"/>
  <c r="AK1230" i="1" s="1"/>
  <c r="AH1230" i="1"/>
  <c r="AI1230" i="1" s="1"/>
  <c r="AF1230" i="1"/>
  <c r="AG1230" i="1" s="1"/>
  <c r="AD1230" i="1"/>
  <c r="AE1230" i="1" s="1"/>
  <c r="AJ1229" i="1"/>
  <c r="AK1229" i="1" s="1"/>
  <c r="AH1229" i="1"/>
  <c r="AI1229" i="1" s="1"/>
  <c r="AF1229" i="1"/>
  <c r="AG1229" i="1" s="1"/>
  <c r="AD1229" i="1"/>
  <c r="AE1229" i="1" s="1"/>
  <c r="AJ1228" i="1"/>
  <c r="AK1228" i="1" s="1"/>
  <c r="AH1228" i="1"/>
  <c r="AI1228" i="1" s="1"/>
  <c r="AF1228" i="1"/>
  <c r="AG1228" i="1" s="1"/>
  <c r="AD1228" i="1"/>
  <c r="AE1228" i="1" s="1"/>
  <c r="AJ1227" i="1"/>
  <c r="AK1227" i="1" s="1"/>
  <c r="AH1227" i="1"/>
  <c r="AI1227" i="1" s="1"/>
  <c r="AF1227" i="1"/>
  <c r="AG1227" i="1" s="1"/>
  <c r="AD1227" i="1"/>
  <c r="AE1227" i="1" s="1"/>
  <c r="AJ1226" i="1"/>
  <c r="AK1226" i="1" s="1"/>
  <c r="AH1226" i="1"/>
  <c r="AI1226" i="1" s="1"/>
  <c r="AF1226" i="1"/>
  <c r="AG1226" i="1" s="1"/>
  <c r="AD1226" i="1"/>
  <c r="AE1226" i="1" s="1"/>
  <c r="AJ1225" i="1"/>
  <c r="AK1225" i="1" s="1"/>
  <c r="AH1225" i="1"/>
  <c r="AI1225" i="1" s="1"/>
  <c r="AF1225" i="1"/>
  <c r="AG1225" i="1" s="1"/>
  <c r="AD1225" i="1"/>
  <c r="AE1225" i="1" s="1"/>
  <c r="AJ1224" i="1"/>
  <c r="AK1224" i="1" s="1"/>
  <c r="AH1224" i="1"/>
  <c r="AI1224" i="1" s="1"/>
  <c r="AF1224" i="1"/>
  <c r="AG1224" i="1" s="1"/>
  <c r="AD1224" i="1"/>
  <c r="AE1224" i="1" s="1"/>
  <c r="AJ1223" i="1"/>
  <c r="AK1223" i="1" s="1"/>
  <c r="AH1223" i="1"/>
  <c r="AI1223" i="1" s="1"/>
  <c r="AF1223" i="1"/>
  <c r="AG1223" i="1" s="1"/>
  <c r="AD1223" i="1"/>
  <c r="AE1223" i="1" s="1"/>
  <c r="AJ1222" i="1"/>
  <c r="AK1222" i="1" s="1"/>
  <c r="AH1222" i="1"/>
  <c r="AI1222" i="1" s="1"/>
  <c r="AF1222" i="1"/>
  <c r="AG1222" i="1" s="1"/>
  <c r="AD1222" i="1"/>
  <c r="AE1222" i="1" s="1"/>
  <c r="AJ1221" i="1"/>
  <c r="AK1221" i="1" s="1"/>
  <c r="AH1221" i="1"/>
  <c r="AI1221" i="1" s="1"/>
  <c r="AF1221" i="1"/>
  <c r="AG1221" i="1" s="1"/>
  <c r="AD1221" i="1"/>
  <c r="AE1221" i="1" s="1"/>
  <c r="AJ1220" i="1"/>
  <c r="AK1220" i="1" s="1"/>
  <c r="AH1220" i="1"/>
  <c r="AI1220" i="1" s="1"/>
  <c r="AF1220" i="1"/>
  <c r="AG1220" i="1" s="1"/>
  <c r="AD1220" i="1"/>
  <c r="AE1220" i="1" s="1"/>
  <c r="AJ1219" i="1"/>
  <c r="AK1219" i="1" s="1"/>
  <c r="AH1219" i="1"/>
  <c r="AI1219" i="1" s="1"/>
  <c r="AF1219" i="1"/>
  <c r="AG1219" i="1" s="1"/>
  <c r="AD1219" i="1"/>
  <c r="AE1219" i="1" s="1"/>
  <c r="AJ1218" i="1"/>
  <c r="AK1218" i="1" s="1"/>
  <c r="AH1218" i="1"/>
  <c r="AI1218" i="1" s="1"/>
  <c r="AF1218" i="1"/>
  <c r="AG1218" i="1" s="1"/>
  <c r="AD1218" i="1"/>
  <c r="AE1218" i="1" s="1"/>
  <c r="AJ1217" i="1"/>
  <c r="AK1217" i="1" s="1"/>
  <c r="AH1217" i="1"/>
  <c r="AI1217" i="1" s="1"/>
  <c r="AF1217" i="1"/>
  <c r="AG1217" i="1" s="1"/>
  <c r="AD1217" i="1"/>
  <c r="AE1217" i="1" s="1"/>
  <c r="AJ1216" i="1"/>
  <c r="AK1216" i="1" s="1"/>
  <c r="AH1216" i="1"/>
  <c r="AI1216" i="1" s="1"/>
  <c r="AF1216" i="1"/>
  <c r="AG1216" i="1" s="1"/>
  <c r="AD1216" i="1"/>
  <c r="AE1216" i="1" s="1"/>
  <c r="AJ1215" i="1"/>
  <c r="AK1215" i="1" s="1"/>
  <c r="AH1215" i="1"/>
  <c r="AI1215" i="1" s="1"/>
  <c r="AF1215" i="1"/>
  <c r="AG1215" i="1" s="1"/>
  <c r="AD1215" i="1"/>
  <c r="AE1215" i="1" s="1"/>
  <c r="AJ1214" i="1"/>
  <c r="AK1214" i="1" s="1"/>
  <c r="AH1214" i="1"/>
  <c r="AI1214" i="1" s="1"/>
  <c r="AF1214" i="1"/>
  <c r="AG1214" i="1" s="1"/>
  <c r="AD1214" i="1"/>
  <c r="AE1214" i="1" s="1"/>
  <c r="AJ1213" i="1"/>
  <c r="AK1213" i="1" s="1"/>
  <c r="AH1213" i="1"/>
  <c r="AI1213" i="1" s="1"/>
  <c r="AF1213" i="1"/>
  <c r="AG1213" i="1" s="1"/>
  <c r="AD1213" i="1"/>
  <c r="AE1213" i="1" s="1"/>
  <c r="AJ1212" i="1"/>
  <c r="AK1212" i="1" s="1"/>
  <c r="AH1212" i="1"/>
  <c r="AI1212" i="1" s="1"/>
  <c r="AF1212" i="1"/>
  <c r="AG1212" i="1" s="1"/>
  <c r="AD1212" i="1"/>
  <c r="AE1212" i="1" s="1"/>
  <c r="AJ1211" i="1"/>
  <c r="AK1211" i="1" s="1"/>
  <c r="AH1211" i="1"/>
  <c r="AI1211" i="1" s="1"/>
  <c r="AF1211" i="1"/>
  <c r="AG1211" i="1" s="1"/>
  <c r="AD1211" i="1"/>
  <c r="AE1211" i="1" s="1"/>
  <c r="AJ1210" i="1"/>
  <c r="AK1210" i="1" s="1"/>
  <c r="AH1210" i="1"/>
  <c r="AI1210" i="1" s="1"/>
  <c r="AF1210" i="1"/>
  <c r="AG1210" i="1" s="1"/>
  <c r="AD1210" i="1"/>
  <c r="AE1210" i="1" s="1"/>
  <c r="AJ1209" i="1"/>
  <c r="AK1209" i="1" s="1"/>
  <c r="AH1209" i="1"/>
  <c r="AI1209" i="1" s="1"/>
  <c r="AF1209" i="1"/>
  <c r="AG1209" i="1" s="1"/>
  <c r="AD1209" i="1"/>
  <c r="AE1209" i="1" s="1"/>
  <c r="AJ1208" i="1"/>
  <c r="AK1208" i="1" s="1"/>
  <c r="AH1208" i="1"/>
  <c r="AI1208" i="1" s="1"/>
  <c r="AF1208" i="1"/>
  <c r="AG1208" i="1" s="1"/>
  <c r="AD1208" i="1"/>
  <c r="AE1208" i="1" s="1"/>
  <c r="AJ1207" i="1"/>
  <c r="AK1207" i="1" s="1"/>
  <c r="AH1207" i="1"/>
  <c r="AI1207" i="1" s="1"/>
  <c r="AF1207" i="1"/>
  <c r="AG1207" i="1" s="1"/>
  <c r="AD1207" i="1"/>
  <c r="AE1207" i="1" s="1"/>
  <c r="AJ1206" i="1"/>
  <c r="AK1206" i="1" s="1"/>
  <c r="AH1206" i="1"/>
  <c r="AI1206" i="1" s="1"/>
  <c r="AF1206" i="1"/>
  <c r="AG1206" i="1" s="1"/>
  <c r="AD1206" i="1"/>
  <c r="AE1206" i="1" s="1"/>
  <c r="AJ1205" i="1"/>
  <c r="AK1205" i="1" s="1"/>
  <c r="AH1205" i="1"/>
  <c r="AI1205" i="1" s="1"/>
  <c r="AF1205" i="1"/>
  <c r="AG1205" i="1" s="1"/>
  <c r="AD1205" i="1"/>
  <c r="AE1205" i="1" s="1"/>
  <c r="AJ1204" i="1"/>
  <c r="AK1204" i="1" s="1"/>
  <c r="AH1204" i="1"/>
  <c r="AI1204" i="1" s="1"/>
  <c r="AF1204" i="1"/>
  <c r="AG1204" i="1" s="1"/>
  <c r="AD1204" i="1"/>
  <c r="AE1204" i="1" s="1"/>
  <c r="AJ1203" i="1"/>
  <c r="AK1203" i="1" s="1"/>
  <c r="AH1203" i="1"/>
  <c r="AI1203" i="1" s="1"/>
  <c r="AF1203" i="1"/>
  <c r="AG1203" i="1" s="1"/>
  <c r="AD1203" i="1"/>
  <c r="AE1203" i="1" s="1"/>
  <c r="AJ1202" i="1"/>
  <c r="AK1202" i="1" s="1"/>
  <c r="AH1202" i="1"/>
  <c r="AI1202" i="1" s="1"/>
  <c r="AF1202" i="1"/>
  <c r="AG1202" i="1" s="1"/>
  <c r="AD1202" i="1"/>
  <c r="AE1202" i="1" s="1"/>
  <c r="AJ1201" i="1"/>
  <c r="AK1201" i="1" s="1"/>
  <c r="AH1201" i="1"/>
  <c r="AI1201" i="1" s="1"/>
  <c r="AF1201" i="1"/>
  <c r="AG1201" i="1" s="1"/>
  <c r="AD1201" i="1"/>
  <c r="AE1201" i="1" s="1"/>
  <c r="AJ1200" i="1"/>
  <c r="AK1200" i="1" s="1"/>
  <c r="AH1200" i="1"/>
  <c r="AI1200" i="1" s="1"/>
  <c r="AF1200" i="1"/>
  <c r="AG1200" i="1" s="1"/>
  <c r="AD1200" i="1"/>
  <c r="AE1200" i="1" s="1"/>
  <c r="AJ1199" i="1"/>
  <c r="AK1199" i="1" s="1"/>
  <c r="AH1199" i="1"/>
  <c r="AI1199" i="1" s="1"/>
  <c r="AF1199" i="1"/>
  <c r="AG1199" i="1" s="1"/>
  <c r="AD1199" i="1"/>
  <c r="AE1199" i="1" s="1"/>
  <c r="AJ1198" i="1"/>
  <c r="AK1198" i="1" s="1"/>
  <c r="AH1198" i="1"/>
  <c r="AI1198" i="1" s="1"/>
  <c r="AF1198" i="1"/>
  <c r="AG1198" i="1" s="1"/>
  <c r="AD1198" i="1"/>
  <c r="AE1198" i="1" s="1"/>
  <c r="AJ1197" i="1"/>
  <c r="AK1197" i="1" s="1"/>
  <c r="AH1197" i="1"/>
  <c r="AI1197" i="1" s="1"/>
  <c r="AF1197" i="1"/>
  <c r="AG1197" i="1" s="1"/>
  <c r="AD1197" i="1"/>
  <c r="AE1197" i="1" s="1"/>
  <c r="AJ1196" i="1"/>
  <c r="AK1196" i="1" s="1"/>
  <c r="AH1196" i="1"/>
  <c r="AI1196" i="1" s="1"/>
  <c r="AF1196" i="1"/>
  <c r="AG1196" i="1" s="1"/>
  <c r="AD1196" i="1"/>
  <c r="AE1196" i="1" s="1"/>
  <c r="AJ1195" i="1"/>
  <c r="AK1195" i="1" s="1"/>
  <c r="AH1195" i="1"/>
  <c r="AI1195" i="1" s="1"/>
  <c r="AF1195" i="1"/>
  <c r="AG1195" i="1" s="1"/>
  <c r="AD1195" i="1"/>
  <c r="AE1195" i="1" s="1"/>
  <c r="AJ1194" i="1"/>
  <c r="AK1194" i="1" s="1"/>
  <c r="AH1194" i="1"/>
  <c r="AI1194" i="1" s="1"/>
  <c r="AF1194" i="1"/>
  <c r="AG1194" i="1" s="1"/>
  <c r="AD1194" i="1"/>
  <c r="AE1194" i="1" s="1"/>
  <c r="AJ1193" i="1"/>
  <c r="AK1193" i="1" s="1"/>
  <c r="AH1193" i="1"/>
  <c r="AI1193" i="1" s="1"/>
  <c r="AF1193" i="1"/>
  <c r="AG1193" i="1" s="1"/>
  <c r="AD1193" i="1"/>
  <c r="AE1193" i="1" s="1"/>
  <c r="AJ1192" i="1"/>
  <c r="AK1192" i="1" s="1"/>
  <c r="AH1192" i="1"/>
  <c r="AI1192" i="1" s="1"/>
  <c r="AF1192" i="1"/>
  <c r="AG1192" i="1" s="1"/>
  <c r="AD1192" i="1"/>
  <c r="AE1192" i="1" s="1"/>
  <c r="AJ1191" i="1"/>
  <c r="AK1191" i="1" s="1"/>
  <c r="AH1191" i="1"/>
  <c r="AI1191" i="1" s="1"/>
  <c r="AF1191" i="1"/>
  <c r="AG1191" i="1" s="1"/>
  <c r="AD1191" i="1"/>
  <c r="AE1191" i="1" s="1"/>
  <c r="AJ1190" i="1"/>
  <c r="AK1190" i="1" s="1"/>
  <c r="AH1190" i="1"/>
  <c r="AI1190" i="1" s="1"/>
  <c r="AF1190" i="1"/>
  <c r="AG1190" i="1" s="1"/>
  <c r="AD1190" i="1"/>
  <c r="AE1190" i="1" s="1"/>
  <c r="AJ1189" i="1"/>
  <c r="AK1189" i="1" s="1"/>
  <c r="AH1189" i="1"/>
  <c r="AI1189" i="1" s="1"/>
  <c r="AF1189" i="1"/>
  <c r="AG1189" i="1" s="1"/>
  <c r="AD1189" i="1"/>
  <c r="AE1189" i="1" s="1"/>
  <c r="AJ1188" i="1"/>
  <c r="AK1188" i="1" s="1"/>
  <c r="AH1188" i="1"/>
  <c r="AI1188" i="1" s="1"/>
  <c r="AF1188" i="1"/>
  <c r="AG1188" i="1" s="1"/>
  <c r="AD1188" i="1"/>
  <c r="AE1188" i="1" s="1"/>
  <c r="AJ1187" i="1"/>
  <c r="AK1187" i="1" s="1"/>
  <c r="AH1187" i="1"/>
  <c r="AI1187" i="1" s="1"/>
  <c r="AF1187" i="1"/>
  <c r="AG1187" i="1" s="1"/>
  <c r="AD1187" i="1"/>
  <c r="AE1187" i="1" s="1"/>
  <c r="AJ1186" i="1"/>
  <c r="AK1186" i="1" s="1"/>
  <c r="AH1186" i="1"/>
  <c r="AI1186" i="1" s="1"/>
  <c r="AF1186" i="1"/>
  <c r="AG1186" i="1" s="1"/>
  <c r="AD1186" i="1"/>
  <c r="AE1186" i="1" s="1"/>
  <c r="AJ1185" i="1"/>
  <c r="AK1185" i="1" s="1"/>
  <c r="AH1185" i="1"/>
  <c r="AI1185" i="1" s="1"/>
  <c r="AF1185" i="1"/>
  <c r="AG1185" i="1" s="1"/>
  <c r="AD1185" i="1"/>
  <c r="AE1185" i="1" s="1"/>
  <c r="AJ1184" i="1"/>
  <c r="AK1184" i="1" s="1"/>
  <c r="AH1184" i="1"/>
  <c r="AI1184" i="1" s="1"/>
  <c r="AF1184" i="1"/>
  <c r="AG1184" i="1" s="1"/>
  <c r="AD1184" i="1"/>
  <c r="AE1184" i="1" s="1"/>
  <c r="AJ1183" i="1"/>
  <c r="AK1183" i="1" s="1"/>
  <c r="AH1183" i="1"/>
  <c r="AI1183" i="1" s="1"/>
  <c r="AF1183" i="1"/>
  <c r="AG1183" i="1" s="1"/>
  <c r="AD1183" i="1"/>
  <c r="AE1183" i="1" s="1"/>
  <c r="AJ1182" i="1"/>
  <c r="AK1182" i="1" s="1"/>
  <c r="AH1182" i="1"/>
  <c r="AI1182" i="1" s="1"/>
  <c r="AF1182" i="1"/>
  <c r="AG1182" i="1" s="1"/>
  <c r="AD1182" i="1"/>
  <c r="AE1182" i="1" s="1"/>
  <c r="AJ1181" i="1"/>
  <c r="AK1181" i="1" s="1"/>
  <c r="AH1181" i="1"/>
  <c r="AI1181" i="1" s="1"/>
  <c r="AF1181" i="1"/>
  <c r="AG1181" i="1" s="1"/>
  <c r="AD1181" i="1"/>
  <c r="AE1181" i="1" s="1"/>
  <c r="AJ1180" i="1"/>
  <c r="AK1180" i="1" s="1"/>
  <c r="AH1180" i="1"/>
  <c r="AI1180" i="1" s="1"/>
  <c r="AF1180" i="1"/>
  <c r="AG1180" i="1" s="1"/>
  <c r="AD1180" i="1"/>
  <c r="AE1180" i="1" s="1"/>
  <c r="AJ1179" i="1"/>
  <c r="AK1179" i="1" s="1"/>
  <c r="AH1179" i="1"/>
  <c r="AI1179" i="1" s="1"/>
  <c r="AF1179" i="1"/>
  <c r="AG1179" i="1" s="1"/>
  <c r="AD1179" i="1"/>
  <c r="AE1179" i="1" s="1"/>
  <c r="AJ1178" i="1"/>
  <c r="AK1178" i="1" s="1"/>
  <c r="AH1178" i="1"/>
  <c r="AI1178" i="1" s="1"/>
  <c r="AF1178" i="1"/>
  <c r="AG1178" i="1" s="1"/>
  <c r="AD1178" i="1"/>
  <c r="AE1178" i="1" s="1"/>
  <c r="AJ1177" i="1"/>
  <c r="AK1177" i="1" s="1"/>
  <c r="AH1177" i="1"/>
  <c r="AI1177" i="1" s="1"/>
  <c r="AF1177" i="1"/>
  <c r="AG1177" i="1" s="1"/>
  <c r="AD1177" i="1"/>
  <c r="AE1177" i="1" s="1"/>
  <c r="AJ1176" i="1"/>
  <c r="AK1176" i="1" s="1"/>
  <c r="AH1176" i="1"/>
  <c r="AI1176" i="1" s="1"/>
  <c r="AF1176" i="1"/>
  <c r="AG1176" i="1" s="1"/>
  <c r="AD1176" i="1"/>
  <c r="AE1176" i="1" s="1"/>
  <c r="AK1175" i="1"/>
  <c r="AJ1175" i="1"/>
  <c r="AH1175" i="1"/>
  <c r="AI1175" i="1" s="1"/>
  <c r="AF1175" i="1"/>
  <c r="AG1175" i="1" s="1"/>
  <c r="AD1175" i="1"/>
  <c r="AE1175" i="1" s="1"/>
  <c r="AJ1174" i="1"/>
  <c r="AK1174" i="1" s="1"/>
  <c r="AH1174" i="1"/>
  <c r="AI1174" i="1" s="1"/>
  <c r="AF1174" i="1"/>
  <c r="AG1174" i="1" s="1"/>
  <c r="AD1174" i="1"/>
  <c r="AE1174" i="1" s="1"/>
  <c r="AJ1173" i="1"/>
  <c r="AK1173" i="1" s="1"/>
  <c r="AH1173" i="1"/>
  <c r="AI1173" i="1" s="1"/>
  <c r="AF1173" i="1"/>
  <c r="AG1173" i="1" s="1"/>
  <c r="AD1173" i="1"/>
  <c r="AE1173" i="1" s="1"/>
  <c r="AJ1172" i="1"/>
  <c r="AK1172" i="1" s="1"/>
  <c r="AH1172" i="1"/>
  <c r="AI1172" i="1" s="1"/>
  <c r="AF1172" i="1"/>
  <c r="AG1172" i="1" s="1"/>
  <c r="AD1172" i="1"/>
  <c r="AE1172" i="1" s="1"/>
  <c r="AJ1171" i="1"/>
  <c r="AK1171" i="1" s="1"/>
  <c r="AH1171" i="1"/>
  <c r="AI1171" i="1" s="1"/>
  <c r="AF1171" i="1"/>
  <c r="AG1171" i="1" s="1"/>
  <c r="AD1171" i="1"/>
  <c r="AE1171" i="1" s="1"/>
  <c r="AJ1170" i="1"/>
  <c r="AK1170" i="1" s="1"/>
  <c r="AH1170" i="1"/>
  <c r="AI1170" i="1" s="1"/>
  <c r="AF1170" i="1"/>
  <c r="AG1170" i="1" s="1"/>
  <c r="AD1170" i="1"/>
  <c r="AE1170" i="1" s="1"/>
  <c r="AJ1169" i="1"/>
  <c r="AK1169" i="1" s="1"/>
  <c r="AH1169" i="1"/>
  <c r="AI1169" i="1" s="1"/>
  <c r="AF1169" i="1"/>
  <c r="AG1169" i="1" s="1"/>
  <c r="AD1169" i="1"/>
  <c r="AE1169" i="1" s="1"/>
  <c r="AJ1168" i="1"/>
  <c r="AK1168" i="1" s="1"/>
  <c r="AH1168" i="1"/>
  <c r="AI1168" i="1" s="1"/>
  <c r="AF1168" i="1"/>
  <c r="AG1168" i="1" s="1"/>
  <c r="AD1168" i="1"/>
  <c r="AE1168" i="1" s="1"/>
  <c r="AJ1167" i="1"/>
  <c r="AK1167" i="1" s="1"/>
  <c r="AH1167" i="1"/>
  <c r="AI1167" i="1" s="1"/>
  <c r="AF1167" i="1"/>
  <c r="AG1167" i="1" s="1"/>
  <c r="AD1167" i="1"/>
  <c r="AE1167" i="1" s="1"/>
  <c r="AJ1166" i="1"/>
  <c r="AK1166" i="1" s="1"/>
  <c r="AH1166" i="1"/>
  <c r="AI1166" i="1" s="1"/>
  <c r="AF1166" i="1"/>
  <c r="AG1166" i="1" s="1"/>
  <c r="AD1166" i="1"/>
  <c r="AE1166" i="1" s="1"/>
  <c r="AJ1165" i="1"/>
  <c r="AK1165" i="1" s="1"/>
  <c r="AH1165" i="1"/>
  <c r="AI1165" i="1" s="1"/>
  <c r="AF1165" i="1"/>
  <c r="AG1165" i="1" s="1"/>
  <c r="AD1165" i="1"/>
  <c r="AE1165" i="1" s="1"/>
  <c r="AJ1164" i="1"/>
  <c r="AK1164" i="1" s="1"/>
  <c r="AH1164" i="1"/>
  <c r="AI1164" i="1" s="1"/>
  <c r="AF1164" i="1"/>
  <c r="AG1164" i="1" s="1"/>
  <c r="AD1164" i="1"/>
  <c r="AE1164" i="1" s="1"/>
  <c r="AJ1163" i="1"/>
  <c r="AK1163" i="1" s="1"/>
  <c r="AH1163" i="1"/>
  <c r="AI1163" i="1" s="1"/>
  <c r="AF1163" i="1"/>
  <c r="AG1163" i="1" s="1"/>
  <c r="AD1163" i="1"/>
  <c r="AE1163" i="1" s="1"/>
  <c r="AJ1162" i="1"/>
  <c r="AK1162" i="1" s="1"/>
  <c r="AH1162" i="1"/>
  <c r="AI1162" i="1" s="1"/>
  <c r="AF1162" i="1"/>
  <c r="AG1162" i="1" s="1"/>
  <c r="AD1162" i="1"/>
  <c r="AE1162" i="1" s="1"/>
  <c r="AJ1161" i="1"/>
  <c r="AK1161" i="1" s="1"/>
  <c r="AH1161" i="1"/>
  <c r="AI1161" i="1" s="1"/>
  <c r="AF1161" i="1"/>
  <c r="AG1161" i="1" s="1"/>
  <c r="AD1161" i="1"/>
  <c r="AE1161" i="1" s="1"/>
  <c r="AJ1160" i="1"/>
  <c r="AK1160" i="1" s="1"/>
  <c r="AH1160" i="1"/>
  <c r="AI1160" i="1" s="1"/>
  <c r="AF1160" i="1"/>
  <c r="AG1160" i="1" s="1"/>
  <c r="AD1160" i="1"/>
  <c r="AE1160" i="1" s="1"/>
  <c r="AJ1159" i="1"/>
  <c r="AK1159" i="1" s="1"/>
  <c r="AH1159" i="1"/>
  <c r="AI1159" i="1" s="1"/>
  <c r="AF1159" i="1"/>
  <c r="AG1159" i="1" s="1"/>
  <c r="AD1159" i="1"/>
  <c r="AE1159" i="1" s="1"/>
  <c r="AJ1158" i="1"/>
  <c r="AK1158" i="1" s="1"/>
  <c r="AH1158" i="1"/>
  <c r="AI1158" i="1" s="1"/>
  <c r="AF1158" i="1"/>
  <c r="AG1158" i="1" s="1"/>
  <c r="AD1158" i="1"/>
  <c r="AE1158" i="1" s="1"/>
  <c r="AJ1157" i="1"/>
  <c r="AK1157" i="1" s="1"/>
  <c r="AH1157" i="1"/>
  <c r="AI1157" i="1" s="1"/>
  <c r="AF1157" i="1"/>
  <c r="AG1157" i="1" s="1"/>
  <c r="AD1157" i="1"/>
  <c r="AE1157" i="1" s="1"/>
  <c r="AJ1156" i="1"/>
  <c r="AK1156" i="1" s="1"/>
  <c r="AH1156" i="1"/>
  <c r="AI1156" i="1" s="1"/>
  <c r="AF1156" i="1"/>
  <c r="AG1156" i="1" s="1"/>
  <c r="AD1156" i="1"/>
  <c r="AE1156" i="1" s="1"/>
  <c r="AJ1155" i="1"/>
  <c r="AK1155" i="1" s="1"/>
  <c r="AH1155" i="1"/>
  <c r="AI1155" i="1" s="1"/>
  <c r="AF1155" i="1"/>
  <c r="AG1155" i="1" s="1"/>
  <c r="AD1155" i="1"/>
  <c r="AE1155" i="1" s="1"/>
  <c r="AJ1154" i="1"/>
  <c r="AK1154" i="1" s="1"/>
  <c r="AH1154" i="1"/>
  <c r="AI1154" i="1" s="1"/>
  <c r="AF1154" i="1"/>
  <c r="AG1154" i="1" s="1"/>
  <c r="AD1154" i="1"/>
  <c r="AE1154" i="1" s="1"/>
  <c r="AJ1153" i="1"/>
  <c r="AK1153" i="1" s="1"/>
  <c r="AH1153" i="1"/>
  <c r="AI1153" i="1" s="1"/>
  <c r="AF1153" i="1"/>
  <c r="AG1153" i="1" s="1"/>
  <c r="AD1153" i="1"/>
  <c r="AE1153" i="1" s="1"/>
  <c r="AJ1152" i="1"/>
  <c r="AK1152" i="1" s="1"/>
  <c r="AH1152" i="1"/>
  <c r="AI1152" i="1" s="1"/>
  <c r="AF1152" i="1"/>
  <c r="AG1152" i="1" s="1"/>
  <c r="AD1152" i="1"/>
  <c r="AE1152" i="1" s="1"/>
  <c r="AJ1151" i="1"/>
  <c r="AK1151" i="1" s="1"/>
  <c r="AH1151" i="1"/>
  <c r="AI1151" i="1" s="1"/>
  <c r="AF1151" i="1"/>
  <c r="AG1151" i="1" s="1"/>
  <c r="AD1151" i="1"/>
  <c r="AE1151" i="1" s="1"/>
  <c r="AK1150" i="1"/>
  <c r="AJ1150" i="1"/>
  <c r="AH1150" i="1"/>
  <c r="AI1150" i="1" s="1"/>
  <c r="AF1150" i="1"/>
  <c r="AG1150" i="1" s="1"/>
  <c r="AD1150" i="1"/>
  <c r="AE1150" i="1" s="1"/>
  <c r="AJ1149" i="1"/>
  <c r="AK1149" i="1" s="1"/>
  <c r="AH1149" i="1"/>
  <c r="AI1149" i="1" s="1"/>
  <c r="AF1149" i="1"/>
  <c r="AG1149" i="1" s="1"/>
  <c r="AD1149" i="1"/>
  <c r="AE1149" i="1" s="1"/>
  <c r="AJ1148" i="1"/>
  <c r="AK1148" i="1" s="1"/>
  <c r="AH1148" i="1"/>
  <c r="AI1148" i="1" s="1"/>
  <c r="AF1148" i="1"/>
  <c r="AG1148" i="1" s="1"/>
  <c r="AD1148" i="1"/>
  <c r="AE1148" i="1" s="1"/>
  <c r="AJ1147" i="1"/>
  <c r="AK1147" i="1" s="1"/>
  <c r="AH1147" i="1"/>
  <c r="AI1147" i="1" s="1"/>
  <c r="AF1147" i="1"/>
  <c r="AG1147" i="1" s="1"/>
  <c r="AD1147" i="1"/>
  <c r="AE1147" i="1" s="1"/>
  <c r="AJ1146" i="1"/>
  <c r="AK1146" i="1" s="1"/>
  <c r="AH1146" i="1"/>
  <c r="AI1146" i="1" s="1"/>
  <c r="AF1146" i="1"/>
  <c r="AG1146" i="1" s="1"/>
  <c r="AD1146" i="1"/>
  <c r="AE1146" i="1" s="1"/>
  <c r="AJ1145" i="1"/>
  <c r="AK1145" i="1" s="1"/>
  <c r="AH1145" i="1"/>
  <c r="AI1145" i="1" s="1"/>
  <c r="AF1145" i="1"/>
  <c r="AG1145" i="1" s="1"/>
  <c r="AD1145" i="1"/>
  <c r="AE1145" i="1" s="1"/>
  <c r="AJ1144" i="1"/>
  <c r="AK1144" i="1" s="1"/>
  <c r="AH1144" i="1"/>
  <c r="AI1144" i="1" s="1"/>
  <c r="AF1144" i="1"/>
  <c r="AG1144" i="1" s="1"/>
  <c r="AD1144" i="1"/>
  <c r="AE1144" i="1" s="1"/>
  <c r="AJ1143" i="1"/>
  <c r="AK1143" i="1" s="1"/>
  <c r="AH1143" i="1"/>
  <c r="AI1143" i="1" s="1"/>
  <c r="AF1143" i="1"/>
  <c r="AG1143" i="1" s="1"/>
  <c r="AD1143" i="1"/>
  <c r="AE1143" i="1" s="1"/>
  <c r="AJ1142" i="1"/>
  <c r="AK1142" i="1" s="1"/>
  <c r="AH1142" i="1"/>
  <c r="AI1142" i="1" s="1"/>
  <c r="AF1142" i="1"/>
  <c r="AG1142" i="1" s="1"/>
  <c r="AD1142" i="1"/>
  <c r="AE1142" i="1" s="1"/>
  <c r="AJ1141" i="1"/>
  <c r="AK1141" i="1" s="1"/>
  <c r="AH1141" i="1"/>
  <c r="AI1141" i="1" s="1"/>
  <c r="AF1141" i="1"/>
  <c r="AG1141" i="1" s="1"/>
  <c r="AD1141" i="1"/>
  <c r="AE1141" i="1" s="1"/>
  <c r="AJ1140" i="1"/>
  <c r="AK1140" i="1" s="1"/>
  <c r="AH1140" i="1"/>
  <c r="AI1140" i="1" s="1"/>
  <c r="AF1140" i="1"/>
  <c r="AG1140" i="1" s="1"/>
  <c r="AD1140" i="1"/>
  <c r="AE1140" i="1" s="1"/>
  <c r="AJ1139" i="1"/>
  <c r="AK1139" i="1" s="1"/>
  <c r="AH1139" i="1"/>
  <c r="AI1139" i="1" s="1"/>
  <c r="AF1139" i="1"/>
  <c r="AG1139" i="1" s="1"/>
  <c r="AD1139" i="1"/>
  <c r="AE1139" i="1" s="1"/>
  <c r="AJ1138" i="1"/>
  <c r="AK1138" i="1" s="1"/>
  <c r="AH1138" i="1"/>
  <c r="AI1138" i="1" s="1"/>
  <c r="AF1138" i="1"/>
  <c r="AG1138" i="1" s="1"/>
  <c r="AD1138" i="1"/>
  <c r="AE1138" i="1" s="1"/>
  <c r="AJ1137" i="1"/>
  <c r="AK1137" i="1" s="1"/>
  <c r="AH1137" i="1"/>
  <c r="AI1137" i="1" s="1"/>
  <c r="AF1137" i="1"/>
  <c r="AG1137" i="1" s="1"/>
  <c r="AD1137" i="1"/>
  <c r="AE1137" i="1" s="1"/>
  <c r="AJ1136" i="1"/>
  <c r="AK1136" i="1" s="1"/>
  <c r="AH1136" i="1"/>
  <c r="AI1136" i="1" s="1"/>
  <c r="AF1136" i="1"/>
  <c r="AG1136" i="1" s="1"/>
  <c r="AD1136" i="1"/>
  <c r="AE1136" i="1" s="1"/>
  <c r="AJ1135" i="1"/>
  <c r="AK1135" i="1" s="1"/>
  <c r="AH1135" i="1"/>
  <c r="AI1135" i="1" s="1"/>
  <c r="AF1135" i="1"/>
  <c r="AG1135" i="1" s="1"/>
  <c r="AD1135" i="1"/>
  <c r="AE1135" i="1" s="1"/>
  <c r="AJ1134" i="1"/>
  <c r="AK1134" i="1" s="1"/>
  <c r="AH1134" i="1"/>
  <c r="AI1134" i="1" s="1"/>
  <c r="AF1134" i="1"/>
  <c r="AG1134" i="1" s="1"/>
  <c r="AD1134" i="1"/>
  <c r="AE1134" i="1" s="1"/>
  <c r="AJ1133" i="1"/>
  <c r="AK1133" i="1" s="1"/>
  <c r="AH1133" i="1"/>
  <c r="AI1133" i="1" s="1"/>
  <c r="AF1133" i="1"/>
  <c r="AG1133" i="1" s="1"/>
  <c r="AD1133" i="1"/>
  <c r="AE1133" i="1" s="1"/>
  <c r="AJ1132" i="1"/>
  <c r="AK1132" i="1" s="1"/>
  <c r="AH1132" i="1"/>
  <c r="AI1132" i="1" s="1"/>
  <c r="AF1132" i="1"/>
  <c r="AG1132" i="1" s="1"/>
  <c r="AD1132" i="1"/>
  <c r="AE1132" i="1" s="1"/>
  <c r="AJ1131" i="1"/>
  <c r="AK1131" i="1" s="1"/>
  <c r="AH1131" i="1"/>
  <c r="AI1131" i="1" s="1"/>
  <c r="AF1131" i="1"/>
  <c r="AG1131" i="1" s="1"/>
  <c r="AD1131" i="1"/>
  <c r="AE1131" i="1" s="1"/>
  <c r="AJ1130" i="1"/>
  <c r="AK1130" i="1" s="1"/>
  <c r="AH1130" i="1"/>
  <c r="AI1130" i="1" s="1"/>
  <c r="AF1130" i="1"/>
  <c r="AG1130" i="1" s="1"/>
  <c r="AD1130" i="1"/>
  <c r="AE1130" i="1" s="1"/>
  <c r="AJ1129" i="1"/>
  <c r="AK1129" i="1" s="1"/>
  <c r="AH1129" i="1"/>
  <c r="AI1129" i="1" s="1"/>
  <c r="AF1129" i="1"/>
  <c r="AG1129" i="1" s="1"/>
  <c r="AD1129" i="1"/>
  <c r="AE1129" i="1" s="1"/>
  <c r="AJ1128" i="1"/>
  <c r="AK1128" i="1" s="1"/>
  <c r="AH1128" i="1"/>
  <c r="AI1128" i="1" s="1"/>
  <c r="AF1128" i="1"/>
  <c r="AG1128" i="1" s="1"/>
  <c r="AD1128" i="1"/>
  <c r="AE1128" i="1" s="1"/>
  <c r="AJ1127" i="1"/>
  <c r="AK1127" i="1" s="1"/>
  <c r="AH1127" i="1"/>
  <c r="AI1127" i="1" s="1"/>
  <c r="AF1127" i="1"/>
  <c r="AG1127" i="1" s="1"/>
  <c r="AD1127" i="1"/>
  <c r="AE1127" i="1" s="1"/>
  <c r="AJ1126" i="1"/>
  <c r="AK1126" i="1" s="1"/>
  <c r="AH1126" i="1"/>
  <c r="AI1126" i="1" s="1"/>
  <c r="AF1126" i="1"/>
  <c r="AG1126" i="1" s="1"/>
  <c r="AD1126" i="1"/>
  <c r="AE1126" i="1" s="1"/>
  <c r="AJ1125" i="1"/>
  <c r="AK1125" i="1" s="1"/>
  <c r="AH1125" i="1"/>
  <c r="AI1125" i="1" s="1"/>
  <c r="AF1125" i="1"/>
  <c r="AG1125" i="1" s="1"/>
  <c r="AD1125" i="1"/>
  <c r="AE1125" i="1" s="1"/>
  <c r="AJ1124" i="1"/>
  <c r="AK1124" i="1" s="1"/>
  <c r="AH1124" i="1"/>
  <c r="AI1124" i="1" s="1"/>
  <c r="AF1124" i="1"/>
  <c r="AG1124" i="1" s="1"/>
  <c r="AD1124" i="1"/>
  <c r="AE1124" i="1" s="1"/>
  <c r="AJ1123" i="1"/>
  <c r="AK1123" i="1" s="1"/>
  <c r="AH1123" i="1"/>
  <c r="AI1123" i="1" s="1"/>
  <c r="AF1123" i="1"/>
  <c r="AG1123" i="1" s="1"/>
  <c r="AD1123" i="1"/>
  <c r="AE1123" i="1" s="1"/>
  <c r="AJ1122" i="1"/>
  <c r="AK1122" i="1" s="1"/>
  <c r="AH1122" i="1"/>
  <c r="AI1122" i="1" s="1"/>
  <c r="AF1122" i="1"/>
  <c r="AG1122" i="1" s="1"/>
  <c r="AD1122" i="1"/>
  <c r="AE1122" i="1" s="1"/>
  <c r="AJ1121" i="1"/>
  <c r="AK1121" i="1" s="1"/>
  <c r="AH1121" i="1"/>
  <c r="AI1121" i="1" s="1"/>
  <c r="AF1121" i="1"/>
  <c r="AG1121" i="1" s="1"/>
  <c r="AD1121" i="1"/>
  <c r="AE1121" i="1" s="1"/>
  <c r="AJ1120" i="1"/>
  <c r="AK1120" i="1" s="1"/>
  <c r="AH1120" i="1"/>
  <c r="AI1120" i="1" s="1"/>
  <c r="AF1120" i="1"/>
  <c r="AG1120" i="1" s="1"/>
  <c r="AD1120" i="1"/>
  <c r="AE1120" i="1" s="1"/>
  <c r="AJ1119" i="1"/>
  <c r="AK1119" i="1" s="1"/>
  <c r="AH1119" i="1"/>
  <c r="AI1119" i="1" s="1"/>
  <c r="AF1119" i="1"/>
  <c r="AG1119" i="1" s="1"/>
  <c r="AD1119" i="1"/>
  <c r="AE1119" i="1" s="1"/>
  <c r="AJ1118" i="1"/>
  <c r="AK1118" i="1" s="1"/>
  <c r="AH1118" i="1"/>
  <c r="AI1118" i="1" s="1"/>
  <c r="AF1118" i="1"/>
  <c r="AG1118" i="1" s="1"/>
  <c r="AD1118" i="1"/>
  <c r="AE1118" i="1" s="1"/>
  <c r="AJ1117" i="1"/>
  <c r="AK1117" i="1" s="1"/>
  <c r="AH1117" i="1"/>
  <c r="AI1117" i="1" s="1"/>
  <c r="AF1117" i="1"/>
  <c r="AG1117" i="1" s="1"/>
  <c r="AD1117" i="1"/>
  <c r="AE1117" i="1" s="1"/>
  <c r="AJ1116" i="1"/>
  <c r="AK1116" i="1" s="1"/>
  <c r="AH1116" i="1"/>
  <c r="AI1116" i="1" s="1"/>
  <c r="AF1116" i="1"/>
  <c r="AG1116" i="1" s="1"/>
  <c r="AD1116" i="1"/>
  <c r="AE1116" i="1" s="1"/>
  <c r="AJ1115" i="1"/>
  <c r="AK1115" i="1" s="1"/>
  <c r="AH1115" i="1"/>
  <c r="AI1115" i="1" s="1"/>
  <c r="AF1115" i="1"/>
  <c r="AG1115" i="1" s="1"/>
  <c r="AD1115" i="1"/>
  <c r="AE1115" i="1" s="1"/>
  <c r="AJ1114" i="1"/>
  <c r="AK1114" i="1" s="1"/>
  <c r="AH1114" i="1"/>
  <c r="AI1114" i="1" s="1"/>
  <c r="AF1114" i="1"/>
  <c r="AG1114" i="1" s="1"/>
  <c r="AD1114" i="1"/>
  <c r="AE1114" i="1" s="1"/>
  <c r="AJ1113" i="1"/>
  <c r="AK1113" i="1" s="1"/>
  <c r="AH1113" i="1"/>
  <c r="AI1113" i="1" s="1"/>
  <c r="AF1113" i="1"/>
  <c r="AG1113" i="1" s="1"/>
  <c r="AD1113" i="1"/>
  <c r="AE1113" i="1" s="1"/>
  <c r="AJ1112" i="1"/>
  <c r="AK1112" i="1" s="1"/>
  <c r="AH1112" i="1"/>
  <c r="AI1112" i="1" s="1"/>
  <c r="AF1112" i="1"/>
  <c r="AG1112" i="1" s="1"/>
  <c r="AD1112" i="1"/>
  <c r="AE1112" i="1" s="1"/>
  <c r="AJ1111" i="1"/>
  <c r="AK1111" i="1" s="1"/>
  <c r="AH1111" i="1"/>
  <c r="AI1111" i="1" s="1"/>
  <c r="AF1111" i="1"/>
  <c r="AG1111" i="1" s="1"/>
  <c r="AD1111" i="1"/>
  <c r="AE1111" i="1" s="1"/>
  <c r="AJ1110" i="1"/>
  <c r="AK1110" i="1" s="1"/>
  <c r="AH1110" i="1"/>
  <c r="AI1110" i="1" s="1"/>
  <c r="AF1110" i="1"/>
  <c r="AG1110" i="1" s="1"/>
  <c r="AD1110" i="1"/>
  <c r="AE1110" i="1" s="1"/>
  <c r="AJ1109" i="1"/>
  <c r="AK1109" i="1" s="1"/>
  <c r="AH1109" i="1"/>
  <c r="AI1109" i="1" s="1"/>
  <c r="AF1109" i="1"/>
  <c r="AG1109" i="1" s="1"/>
  <c r="AD1109" i="1"/>
  <c r="AE1109" i="1" s="1"/>
  <c r="AJ1108" i="1"/>
  <c r="AK1108" i="1" s="1"/>
  <c r="AH1108" i="1"/>
  <c r="AI1108" i="1" s="1"/>
  <c r="AF1108" i="1"/>
  <c r="AG1108" i="1" s="1"/>
  <c r="AD1108" i="1"/>
  <c r="AE1108" i="1" s="1"/>
  <c r="AJ1107" i="1"/>
  <c r="AK1107" i="1" s="1"/>
  <c r="AH1107" i="1"/>
  <c r="AI1107" i="1" s="1"/>
  <c r="AF1107" i="1"/>
  <c r="AG1107" i="1" s="1"/>
  <c r="AD1107" i="1"/>
  <c r="AE1107" i="1" s="1"/>
  <c r="AJ1106" i="1"/>
  <c r="AK1106" i="1" s="1"/>
  <c r="AH1106" i="1"/>
  <c r="AI1106" i="1" s="1"/>
  <c r="AF1106" i="1"/>
  <c r="AG1106" i="1" s="1"/>
  <c r="AD1106" i="1"/>
  <c r="AE1106" i="1" s="1"/>
  <c r="AJ1105" i="1"/>
  <c r="AK1105" i="1" s="1"/>
  <c r="AH1105" i="1"/>
  <c r="AI1105" i="1" s="1"/>
  <c r="AF1105" i="1"/>
  <c r="AG1105" i="1" s="1"/>
  <c r="AD1105" i="1"/>
  <c r="AE1105" i="1" s="1"/>
  <c r="AJ1104" i="1"/>
  <c r="AK1104" i="1" s="1"/>
  <c r="AH1104" i="1"/>
  <c r="AI1104" i="1" s="1"/>
  <c r="AF1104" i="1"/>
  <c r="AG1104" i="1" s="1"/>
  <c r="AD1104" i="1"/>
  <c r="AE1104" i="1" s="1"/>
  <c r="AJ1103" i="1"/>
  <c r="AK1103" i="1" s="1"/>
  <c r="AH1103" i="1"/>
  <c r="AI1103" i="1" s="1"/>
  <c r="AF1103" i="1"/>
  <c r="AG1103" i="1" s="1"/>
  <c r="AD1103" i="1"/>
  <c r="AE1103" i="1" s="1"/>
  <c r="AJ1102" i="1"/>
  <c r="AK1102" i="1" s="1"/>
  <c r="AH1102" i="1"/>
  <c r="AI1102" i="1" s="1"/>
  <c r="AF1102" i="1"/>
  <c r="AG1102" i="1" s="1"/>
  <c r="AD1102" i="1"/>
  <c r="AE1102" i="1" s="1"/>
  <c r="AJ1101" i="1"/>
  <c r="AK1101" i="1" s="1"/>
  <c r="AH1101" i="1"/>
  <c r="AI1101" i="1" s="1"/>
  <c r="AF1101" i="1"/>
  <c r="AG1101" i="1" s="1"/>
  <c r="AD1101" i="1"/>
  <c r="AE1101" i="1" s="1"/>
  <c r="AJ1100" i="1"/>
  <c r="AK1100" i="1" s="1"/>
  <c r="AH1100" i="1"/>
  <c r="AI1100" i="1" s="1"/>
  <c r="AF1100" i="1"/>
  <c r="AG1100" i="1" s="1"/>
  <c r="AD1100" i="1"/>
  <c r="AE1100" i="1" s="1"/>
  <c r="AJ1099" i="1"/>
  <c r="AK1099" i="1" s="1"/>
  <c r="AH1099" i="1"/>
  <c r="AI1099" i="1" s="1"/>
  <c r="AF1099" i="1"/>
  <c r="AG1099" i="1" s="1"/>
  <c r="AD1099" i="1"/>
  <c r="AE1099" i="1" s="1"/>
  <c r="AJ1098" i="1"/>
  <c r="AK1098" i="1" s="1"/>
  <c r="AH1098" i="1"/>
  <c r="AI1098" i="1" s="1"/>
  <c r="AF1098" i="1"/>
  <c r="AG1098" i="1" s="1"/>
  <c r="AD1098" i="1"/>
  <c r="AE1098" i="1" s="1"/>
  <c r="AJ1097" i="1"/>
  <c r="AK1097" i="1" s="1"/>
  <c r="AH1097" i="1"/>
  <c r="AI1097" i="1" s="1"/>
  <c r="AF1097" i="1"/>
  <c r="AG1097" i="1" s="1"/>
  <c r="AD1097" i="1"/>
  <c r="AE1097" i="1" s="1"/>
  <c r="AJ1096" i="1"/>
  <c r="AK1096" i="1" s="1"/>
  <c r="AH1096" i="1"/>
  <c r="AI1096" i="1" s="1"/>
  <c r="AF1096" i="1"/>
  <c r="AG1096" i="1" s="1"/>
  <c r="AD1096" i="1"/>
  <c r="AE1096" i="1" s="1"/>
  <c r="AJ1095" i="1"/>
  <c r="AK1095" i="1" s="1"/>
  <c r="AH1095" i="1"/>
  <c r="AI1095" i="1" s="1"/>
  <c r="AF1095" i="1"/>
  <c r="AG1095" i="1" s="1"/>
  <c r="AD1095" i="1"/>
  <c r="AE1095" i="1" s="1"/>
  <c r="AJ1094" i="1"/>
  <c r="AK1094" i="1" s="1"/>
  <c r="AH1094" i="1"/>
  <c r="AI1094" i="1" s="1"/>
  <c r="AF1094" i="1"/>
  <c r="AG1094" i="1" s="1"/>
  <c r="AD1094" i="1"/>
  <c r="AE1094" i="1" s="1"/>
  <c r="AJ1093" i="1"/>
  <c r="AK1093" i="1" s="1"/>
  <c r="AH1093" i="1"/>
  <c r="AI1093" i="1" s="1"/>
  <c r="AF1093" i="1"/>
  <c r="AG1093" i="1" s="1"/>
  <c r="AD1093" i="1"/>
  <c r="AE1093" i="1" s="1"/>
  <c r="AJ1092" i="1"/>
  <c r="AK1092" i="1" s="1"/>
  <c r="AH1092" i="1"/>
  <c r="AI1092" i="1" s="1"/>
  <c r="AF1092" i="1"/>
  <c r="AG1092" i="1" s="1"/>
  <c r="AD1092" i="1"/>
  <c r="AE1092" i="1" s="1"/>
  <c r="AJ1091" i="1"/>
  <c r="AK1091" i="1" s="1"/>
  <c r="AH1091" i="1"/>
  <c r="AI1091" i="1" s="1"/>
  <c r="AF1091" i="1"/>
  <c r="AG1091" i="1" s="1"/>
  <c r="AD1091" i="1"/>
  <c r="AE1091" i="1" s="1"/>
  <c r="AJ1090" i="1"/>
  <c r="AK1090" i="1" s="1"/>
  <c r="AH1090" i="1"/>
  <c r="AI1090" i="1" s="1"/>
  <c r="AF1090" i="1"/>
  <c r="AG1090" i="1" s="1"/>
  <c r="AD1090" i="1"/>
  <c r="AE1090" i="1" s="1"/>
  <c r="AJ1089" i="1"/>
  <c r="AK1089" i="1" s="1"/>
  <c r="AH1089" i="1"/>
  <c r="AI1089" i="1" s="1"/>
  <c r="AF1089" i="1"/>
  <c r="AG1089" i="1" s="1"/>
  <c r="AD1089" i="1"/>
  <c r="AE1089" i="1" s="1"/>
  <c r="AJ1088" i="1"/>
  <c r="AK1088" i="1" s="1"/>
  <c r="AH1088" i="1"/>
  <c r="AI1088" i="1" s="1"/>
  <c r="AF1088" i="1"/>
  <c r="AG1088" i="1" s="1"/>
  <c r="AD1088" i="1"/>
  <c r="AE1088" i="1" s="1"/>
  <c r="AJ1087" i="1"/>
  <c r="AK1087" i="1" s="1"/>
  <c r="AH1087" i="1"/>
  <c r="AI1087" i="1" s="1"/>
  <c r="AF1087" i="1"/>
  <c r="AG1087" i="1" s="1"/>
  <c r="AD1087" i="1"/>
  <c r="AE1087" i="1" s="1"/>
  <c r="AJ1086" i="1"/>
  <c r="AK1086" i="1" s="1"/>
  <c r="AH1086" i="1"/>
  <c r="AI1086" i="1" s="1"/>
  <c r="AF1086" i="1"/>
  <c r="AG1086" i="1" s="1"/>
  <c r="AD1086" i="1"/>
  <c r="AE1086" i="1" s="1"/>
  <c r="AJ1085" i="1"/>
  <c r="AK1085" i="1" s="1"/>
  <c r="AH1085" i="1"/>
  <c r="AI1085" i="1" s="1"/>
  <c r="AF1085" i="1"/>
  <c r="AG1085" i="1" s="1"/>
  <c r="AD1085" i="1"/>
  <c r="AE1085" i="1" s="1"/>
  <c r="AJ1084" i="1"/>
  <c r="AK1084" i="1" s="1"/>
  <c r="AH1084" i="1"/>
  <c r="AI1084" i="1" s="1"/>
  <c r="AF1084" i="1"/>
  <c r="AG1084" i="1" s="1"/>
  <c r="AD1084" i="1"/>
  <c r="AE1084" i="1" s="1"/>
  <c r="AJ1083" i="1"/>
  <c r="AK1083" i="1" s="1"/>
  <c r="AH1083" i="1"/>
  <c r="AI1083" i="1" s="1"/>
  <c r="AF1083" i="1"/>
  <c r="AG1083" i="1" s="1"/>
  <c r="AD1083" i="1"/>
  <c r="AE1083" i="1" s="1"/>
  <c r="AJ1082" i="1"/>
  <c r="AK1082" i="1" s="1"/>
  <c r="AH1082" i="1"/>
  <c r="AI1082" i="1" s="1"/>
  <c r="AF1082" i="1"/>
  <c r="AG1082" i="1" s="1"/>
  <c r="AD1082" i="1"/>
  <c r="AE1082" i="1" s="1"/>
  <c r="AJ1081" i="1"/>
  <c r="AK1081" i="1" s="1"/>
  <c r="AH1081" i="1"/>
  <c r="AI1081" i="1" s="1"/>
  <c r="AF1081" i="1"/>
  <c r="AG1081" i="1" s="1"/>
  <c r="AD1081" i="1"/>
  <c r="AE1081" i="1" s="1"/>
  <c r="AJ1080" i="1"/>
  <c r="AK1080" i="1" s="1"/>
  <c r="AH1080" i="1"/>
  <c r="AI1080" i="1" s="1"/>
  <c r="AF1080" i="1"/>
  <c r="AG1080" i="1" s="1"/>
  <c r="AD1080" i="1"/>
  <c r="AE1080" i="1" s="1"/>
  <c r="AJ1079" i="1"/>
  <c r="AK1079" i="1" s="1"/>
  <c r="AH1079" i="1"/>
  <c r="AI1079" i="1" s="1"/>
  <c r="AF1079" i="1"/>
  <c r="AG1079" i="1" s="1"/>
  <c r="AD1079" i="1"/>
  <c r="AE1079" i="1" s="1"/>
  <c r="AJ1078" i="1"/>
  <c r="AK1078" i="1" s="1"/>
  <c r="AH1078" i="1"/>
  <c r="AI1078" i="1" s="1"/>
  <c r="AF1078" i="1"/>
  <c r="AG1078" i="1" s="1"/>
  <c r="AD1078" i="1"/>
  <c r="AE1078" i="1" s="1"/>
  <c r="AJ1077" i="1"/>
  <c r="AK1077" i="1" s="1"/>
  <c r="AH1077" i="1"/>
  <c r="AI1077" i="1" s="1"/>
  <c r="AF1077" i="1"/>
  <c r="AG1077" i="1" s="1"/>
  <c r="AD1077" i="1"/>
  <c r="AE1077" i="1" s="1"/>
  <c r="AJ1076" i="1"/>
  <c r="AK1076" i="1" s="1"/>
  <c r="AH1076" i="1"/>
  <c r="AI1076" i="1" s="1"/>
  <c r="AF1076" i="1"/>
  <c r="AG1076" i="1" s="1"/>
  <c r="AD1076" i="1"/>
  <c r="AE1076" i="1" s="1"/>
  <c r="AJ1075" i="1"/>
  <c r="AK1075" i="1" s="1"/>
  <c r="AH1075" i="1"/>
  <c r="AI1075" i="1" s="1"/>
  <c r="AF1075" i="1"/>
  <c r="AG1075" i="1" s="1"/>
  <c r="AD1075" i="1"/>
  <c r="AE1075" i="1" s="1"/>
  <c r="AJ1074" i="1"/>
  <c r="AK1074" i="1" s="1"/>
  <c r="AH1074" i="1"/>
  <c r="AI1074" i="1" s="1"/>
  <c r="AF1074" i="1"/>
  <c r="AG1074" i="1" s="1"/>
  <c r="AD1074" i="1"/>
  <c r="AE1074" i="1" s="1"/>
  <c r="AJ1073" i="1"/>
  <c r="AK1073" i="1" s="1"/>
  <c r="AH1073" i="1"/>
  <c r="AI1073" i="1" s="1"/>
  <c r="AF1073" i="1"/>
  <c r="AG1073" i="1" s="1"/>
  <c r="AD1073" i="1"/>
  <c r="AE1073" i="1" s="1"/>
  <c r="AJ1072" i="1"/>
  <c r="AK1072" i="1" s="1"/>
  <c r="AH1072" i="1"/>
  <c r="AI1072" i="1" s="1"/>
  <c r="AF1072" i="1"/>
  <c r="AG1072" i="1" s="1"/>
  <c r="AD1072" i="1"/>
  <c r="AE1072" i="1" s="1"/>
  <c r="AJ1071" i="1"/>
  <c r="AK1071" i="1" s="1"/>
  <c r="AH1071" i="1"/>
  <c r="AI1071" i="1" s="1"/>
  <c r="AF1071" i="1"/>
  <c r="AG1071" i="1" s="1"/>
  <c r="AD1071" i="1"/>
  <c r="AE1071" i="1" s="1"/>
  <c r="AJ1070" i="1"/>
  <c r="AK1070" i="1" s="1"/>
  <c r="AH1070" i="1"/>
  <c r="AI1070" i="1" s="1"/>
  <c r="AF1070" i="1"/>
  <c r="AG1070" i="1" s="1"/>
  <c r="AD1070" i="1"/>
  <c r="AE1070" i="1" s="1"/>
  <c r="AJ1069" i="1"/>
  <c r="AK1069" i="1" s="1"/>
  <c r="AH1069" i="1"/>
  <c r="AI1069" i="1" s="1"/>
  <c r="AF1069" i="1"/>
  <c r="AG1069" i="1" s="1"/>
  <c r="AD1069" i="1"/>
  <c r="AE1069" i="1" s="1"/>
  <c r="AJ1068" i="1"/>
  <c r="AK1068" i="1" s="1"/>
  <c r="AH1068" i="1"/>
  <c r="AI1068" i="1" s="1"/>
  <c r="AF1068" i="1"/>
  <c r="AG1068" i="1" s="1"/>
  <c r="AD1068" i="1"/>
  <c r="AE1068" i="1" s="1"/>
  <c r="AJ1067" i="1"/>
  <c r="AK1067" i="1" s="1"/>
  <c r="AH1067" i="1"/>
  <c r="AI1067" i="1" s="1"/>
  <c r="AF1067" i="1"/>
  <c r="AG1067" i="1" s="1"/>
  <c r="AD1067" i="1"/>
  <c r="AE1067" i="1" s="1"/>
  <c r="AJ1066" i="1"/>
  <c r="AK1066" i="1" s="1"/>
  <c r="AH1066" i="1"/>
  <c r="AI1066" i="1" s="1"/>
  <c r="AF1066" i="1"/>
  <c r="AG1066" i="1" s="1"/>
  <c r="AD1066" i="1"/>
  <c r="AE1066" i="1" s="1"/>
  <c r="AJ1065" i="1"/>
  <c r="AK1065" i="1" s="1"/>
  <c r="AH1065" i="1"/>
  <c r="AI1065" i="1" s="1"/>
  <c r="AF1065" i="1"/>
  <c r="AG1065" i="1" s="1"/>
  <c r="AD1065" i="1"/>
  <c r="AE1065" i="1" s="1"/>
  <c r="AJ1064" i="1"/>
  <c r="AK1064" i="1" s="1"/>
  <c r="AH1064" i="1"/>
  <c r="AI1064" i="1" s="1"/>
  <c r="AF1064" i="1"/>
  <c r="AG1064" i="1" s="1"/>
  <c r="AD1064" i="1"/>
  <c r="AE1064" i="1" s="1"/>
  <c r="AK1063" i="1"/>
  <c r="AJ1063" i="1"/>
  <c r="AH1063" i="1"/>
  <c r="AI1063" i="1" s="1"/>
  <c r="AF1063" i="1"/>
  <c r="AG1063" i="1" s="1"/>
  <c r="AD1063" i="1"/>
  <c r="AE1063" i="1" s="1"/>
  <c r="AJ1062" i="1"/>
  <c r="AK1062" i="1" s="1"/>
  <c r="AH1062" i="1"/>
  <c r="AI1062" i="1" s="1"/>
  <c r="AF1062" i="1"/>
  <c r="AG1062" i="1" s="1"/>
  <c r="AD1062" i="1"/>
  <c r="AE1062" i="1" s="1"/>
  <c r="AJ1061" i="1"/>
  <c r="AK1061" i="1" s="1"/>
  <c r="AH1061" i="1"/>
  <c r="AI1061" i="1" s="1"/>
  <c r="AF1061" i="1"/>
  <c r="AG1061" i="1" s="1"/>
  <c r="AD1061" i="1"/>
  <c r="AE1061" i="1" s="1"/>
  <c r="AJ1060" i="1"/>
  <c r="AK1060" i="1" s="1"/>
  <c r="AH1060" i="1"/>
  <c r="AI1060" i="1" s="1"/>
  <c r="AF1060" i="1"/>
  <c r="AG1060" i="1" s="1"/>
  <c r="AD1060" i="1"/>
  <c r="AE1060" i="1" s="1"/>
  <c r="AJ1059" i="1"/>
  <c r="AK1059" i="1" s="1"/>
  <c r="AH1059" i="1"/>
  <c r="AI1059" i="1" s="1"/>
  <c r="AF1059" i="1"/>
  <c r="AG1059" i="1" s="1"/>
  <c r="AD1059" i="1"/>
  <c r="AE1059" i="1" s="1"/>
  <c r="AJ1058" i="1"/>
  <c r="AK1058" i="1" s="1"/>
  <c r="AH1058" i="1"/>
  <c r="AI1058" i="1" s="1"/>
  <c r="AF1058" i="1"/>
  <c r="AG1058" i="1" s="1"/>
  <c r="AD1058" i="1"/>
  <c r="AE1058" i="1" s="1"/>
  <c r="AJ1057" i="1"/>
  <c r="AK1057" i="1" s="1"/>
  <c r="AH1057" i="1"/>
  <c r="AI1057" i="1" s="1"/>
  <c r="AF1057" i="1"/>
  <c r="AG1057" i="1" s="1"/>
  <c r="AD1057" i="1"/>
  <c r="AE1057" i="1" s="1"/>
  <c r="AJ1056" i="1"/>
  <c r="AK1056" i="1" s="1"/>
  <c r="AH1056" i="1"/>
  <c r="AI1056" i="1" s="1"/>
  <c r="AF1056" i="1"/>
  <c r="AG1056" i="1" s="1"/>
  <c r="AD1056" i="1"/>
  <c r="AE1056" i="1" s="1"/>
  <c r="AJ1055" i="1"/>
  <c r="AK1055" i="1" s="1"/>
  <c r="AH1055" i="1"/>
  <c r="AI1055" i="1" s="1"/>
  <c r="AF1055" i="1"/>
  <c r="AG1055" i="1" s="1"/>
  <c r="AD1055" i="1"/>
  <c r="AE1055" i="1" s="1"/>
  <c r="AJ1054" i="1"/>
  <c r="AK1054" i="1" s="1"/>
  <c r="AH1054" i="1"/>
  <c r="AI1054" i="1" s="1"/>
  <c r="AF1054" i="1"/>
  <c r="AG1054" i="1" s="1"/>
  <c r="AD1054" i="1"/>
  <c r="AE1054" i="1" s="1"/>
  <c r="AJ1053" i="1"/>
  <c r="AK1053" i="1" s="1"/>
  <c r="AH1053" i="1"/>
  <c r="AI1053" i="1" s="1"/>
  <c r="AF1053" i="1"/>
  <c r="AG1053" i="1" s="1"/>
  <c r="AD1053" i="1"/>
  <c r="AE1053" i="1" s="1"/>
  <c r="AJ1052" i="1"/>
  <c r="AK1052" i="1" s="1"/>
  <c r="AH1052" i="1"/>
  <c r="AI1052" i="1" s="1"/>
  <c r="AF1052" i="1"/>
  <c r="AG1052" i="1" s="1"/>
  <c r="AD1052" i="1"/>
  <c r="AE1052" i="1" s="1"/>
  <c r="AJ1051" i="1"/>
  <c r="AK1051" i="1" s="1"/>
  <c r="AH1051" i="1"/>
  <c r="AI1051" i="1" s="1"/>
  <c r="AF1051" i="1"/>
  <c r="AG1051" i="1" s="1"/>
  <c r="AD1051" i="1"/>
  <c r="AE1051" i="1" s="1"/>
  <c r="AJ1050" i="1"/>
  <c r="AK1050" i="1" s="1"/>
  <c r="AH1050" i="1"/>
  <c r="AI1050" i="1" s="1"/>
  <c r="AF1050" i="1"/>
  <c r="AG1050" i="1" s="1"/>
  <c r="AD1050" i="1"/>
  <c r="AE1050" i="1" s="1"/>
  <c r="AJ1049" i="1"/>
  <c r="AK1049" i="1" s="1"/>
  <c r="AH1049" i="1"/>
  <c r="AI1049" i="1" s="1"/>
  <c r="AF1049" i="1"/>
  <c r="AG1049" i="1" s="1"/>
  <c r="AD1049" i="1"/>
  <c r="AE1049" i="1" s="1"/>
  <c r="AJ1048" i="1"/>
  <c r="AK1048" i="1" s="1"/>
  <c r="AH1048" i="1"/>
  <c r="AI1048" i="1" s="1"/>
  <c r="AF1048" i="1"/>
  <c r="AG1048" i="1" s="1"/>
  <c r="AD1048" i="1"/>
  <c r="AE1048" i="1" s="1"/>
  <c r="AJ1047" i="1"/>
  <c r="AK1047" i="1" s="1"/>
  <c r="AH1047" i="1"/>
  <c r="AI1047" i="1" s="1"/>
  <c r="AF1047" i="1"/>
  <c r="AG1047" i="1" s="1"/>
  <c r="AD1047" i="1"/>
  <c r="AE1047" i="1" s="1"/>
  <c r="AJ1046" i="1"/>
  <c r="AK1046" i="1" s="1"/>
  <c r="AH1046" i="1"/>
  <c r="AI1046" i="1" s="1"/>
  <c r="AF1046" i="1"/>
  <c r="AG1046" i="1" s="1"/>
  <c r="AD1046" i="1"/>
  <c r="AE1046" i="1" s="1"/>
  <c r="AJ1045" i="1"/>
  <c r="AK1045" i="1" s="1"/>
  <c r="AH1045" i="1"/>
  <c r="AI1045" i="1" s="1"/>
  <c r="AF1045" i="1"/>
  <c r="AG1045" i="1" s="1"/>
  <c r="AD1045" i="1"/>
  <c r="AE1045" i="1" s="1"/>
  <c r="AJ1044" i="1"/>
  <c r="AK1044" i="1" s="1"/>
  <c r="AH1044" i="1"/>
  <c r="AI1044" i="1" s="1"/>
  <c r="AF1044" i="1"/>
  <c r="AG1044" i="1" s="1"/>
  <c r="AD1044" i="1"/>
  <c r="AE1044" i="1" s="1"/>
  <c r="AJ1043" i="1"/>
  <c r="AK1043" i="1" s="1"/>
  <c r="AH1043" i="1"/>
  <c r="AI1043" i="1" s="1"/>
  <c r="AF1043" i="1"/>
  <c r="AG1043" i="1" s="1"/>
  <c r="AD1043" i="1"/>
  <c r="AE1043" i="1" s="1"/>
  <c r="AJ1042" i="1"/>
  <c r="AK1042" i="1" s="1"/>
  <c r="AH1042" i="1"/>
  <c r="AI1042" i="1" s="1"/>
  <c r="AF1042" i="1"/>
  <c r="AG1042" i="1" s="1"/>
  <c r="AD1042" i="1"/>
  <c r="AE1042" i="1" s="1"/>
  <c r="AJ1041" i="1"/>
  <c r="AK1041" i="1" s="1"/>
  <c r="AH1041" i="1"/>
  <c r="AI1041" i="1" s="1"/>
  <c r="AF1041" i="1"/>
  <c r="AG1041" i="1" s="1"/>
  <c r="AD1041" i="1"/>
  <c r="AE1041" i="1" s="1"/>
  <c r="AJ1040" i="1"/>
  <c r="AK1040" i="1" s="1"/>
  <c r="AH1040" i="1"/>
  <c r="AI1040" i="1" s="1"/>
  <c r="AF1040" i="1"/>
  <c r="AG1040" i="1" s="1"/>
  <c r="AD1040" i="1"/>
  <c r="AE1040" i="1" s="1"/>
  <c r="AJ1039" i="1"/>
  <c r="AK1039" i="1" s="1"/>
  <c r="AH1039" i="1"/>
  <c r="AI1039" i="1" s="1"/>
  <c r="AF1039" i="1"/>
  <c r="AG1039" i="1" s="1"/>
  <c r="AD1039" i="1"/>
  <c r="AE1039" i="1" s="1"/>
  <c r="AJ1038" i="1"/>
  <c r="AK1038" i="1" s="1"/>
  <c r="AH1038" i="1"/>
  <c r="AI1038" i="1" s="1"/>
  <c r="AF1038" i="1"/>
  <c r="AG1038" i="1" s="1"/>
  <c r="AD1038" i="1"/>
  <c r="AE1038" i="1" s="1"/>
  <c r="AJ1037" i="1"/>
  <c r="AK1037" i="1" s="1"/>
  <c r="AH1037" i="1"/>
  <c r="AI1037" i="1" s="1"/>
  <c r="AF1037" i="1"/>
  <c r="AG1037" i="1" s="1"/>
  <c r="AD1037" i="1"/>
  <c r="AE1037" i="1" s="1"/>
  <c r="AJ1036" i="1"/>
  <c r="AK1036" i="1" s="1"/>
  <c r="AH1036" i="1"/>
  <c r="AI1036" i="1" s="1"/>
  <c r="AF1036" i="1"/>
  <c r="AG1036" i="1" s="1"/>
  <c r="AD1036" i="1"/>
  <c r="AE1036" i="1" s="1"/>
  <c r="AJ1035" i="1"/>
  <c r="AK1035" i="1" s="1"/>
  <c r="AH1035" i="1"/>
  <c r="AI1035" i="1" s="1"/>
  <c r="AF1035" i="1"/>
  <c r="AG1035" i="1" s="1"/>
  <c r="AD1035" i="1"/>
  <c r="AE1035" i="1" s="1"/>
  <c r="AJ1034" i="1"/>
  <c r="AK1034" i="1" s="1"/>
  <c r="AH1034" i="1"/>
  <c r="AI1034" i="1" s="1"/>
  <c r="AF1034" i="1"/>
  <c r="AG1034" i="1" s="1"/>
  <c r="AD1034" i="1"/>
  <c r="AE1034" i="1" s="1"/>
  <c r="AJ1033" i="1"/>
  <c r="AK1033" i="1" s="1"/>
  <c r="AH1033" i="1"/>
  <c r="AI1033" i="1" s="1"/>
  <c r="AF1033" i="1"/>
  <c r="AG1033" i="1" s="1"/>
  <c r="AD1033" i="1"/>
  <c r="AE1033" i="1" s="1"/>
  <c r="AJ1032" i="1"/>
  <c r="AK1032" i="1" s="1"/>
  <c r="AH1032" i="1"/>
  <c r="AI1032" i="1" s="1"/>
  <c r="AF1032" i="1"/>
  <c r="AG1032" i="1" s="1"/>
  <c r="AD1032" i="1"/>
  <c r="AE1032" i="1" s="1"/>
  <c r="AJ1031" i="1"/>
  <c r="AK1031" i="1" s="1"/>
  <c r="AH1031" i="1"/>
  <c r="AI1031" i="1" s="1"/>
  <c r="AF1031" i="1"/>
  <c r="AG1031" i="1" s="1"/>
  <c r="AD1031" i="1"/>
  <c r="AE1031" i="1" s="1"/>
  <c r="AJ1030" i="1"/>
  <c r="AK1030" i="1" s="1"/>
  <c r="AH1030" i="1"/>
  <c r="AI1030" i="1" s="1"/>
  <c r="AF1030" i="1"/>
  <c r="AG1030" i="1" s="1"/>
  <c r="AD1030" i="1"/>
  <c r="AE1030" i="1" s="1"/>
  <c r="AJ1029" i="1"/>
  <c r="AK1029" i="1" s="1"/>
  <c r="AH1029" i="1"/>
  <c r="AI1029" i="1" s="1"/>
  <c r="AF1029" i="1"/>
  <c r="AG1029" i="1" s="1"/>
  <c r="AD1029" i="1"/>
  <c r="AE1029" i="1" s="1"/>
  <c r="AJ1028" i="1"/>
  <c r="AK1028" i="1" s="1"/>
  <c r="AH1028" i="1"/>
  <c r="AI1028" i="1" s="1"/>
  <c r="AF1028" i="1"/>
  <c r="AG1028" i="1" s="1"/>
  <c r="AD1028" i="1"/>
  <c r="AE1028" i="1" s="1"/>
  <c r="AJ1027" i="1"/>
  <c r="AK1027" i="1" s="1"/>
  <c r="AH1027" i="1"/>
  <c r="AI1027" i="1" s="1"/>
  <c r="AF1027" i="1"/>
  <c r="AG1027" i="1" s="1"/>
  <c r="AD1027" i="1"/>
  <c r="AE1027" i="1" s="1"/>
  <c r="AJ1026" i="1"/>
  <c r="AK1026" i="1" s="1"/>
  <c r="AH1026" i="1"/>
  <c r="AI1026" i="1" s="1"/>
  <c r="AF1026" i="1"/>
  <c r="AG1026" i="1" s="1"/>
  <c r="AD1026" i="1"/>
  <c r="AE1026" i="1" s="1"/>
  <c r="AJ1025" i="1"/>
  <c r="AK1025" i="1" s="1"/>
  <c r="AH1025" i="1"/>
  <c r="AI1025" i="1" s="1"/>
  <c r="AF1025" i="1"/>
  <c r="AG1025" i="1" s="1"/>
  <c r="AD1025" i="1"/>
  <c r="AE1025" i="1" s="1"/>
  <c r="AJ1024" i="1"/>
  <c r="AK1024" i="1" s="1"/>
  <c r="AH1024" i="1"/>
  <c r="AI1024" i="1" s="1"/>
  <c r="AF1024" i="1"/>
  <c r="AG1024" i="1" s="1"/>
  <c r="AD1024" i="1"/>
  <c r="AE1024" i="1" s="1"/>
  <c r="AJ1023" i="1"/>
  <c r="AK1023" i="1" s="1"/>
  <c r="AH1023" i="1"/>
  <c r="AI1023" i="1" s="1"/>
  <c r="AF1023" i="1"/>
  <c r="AG1023" i="1" s="1"/>
  <c r="AD1023" i="1"/>
  <c r="AE1023" i="1" s="1"/>
  <c r="AJ1022" i="1"/>
  <c r="AK1022" i="1" s="1"/>
  <c r="AH1022" i="1"/>
  <c r="AI1022" i="1" s="1"/>
  <c r="AF1022" i="1"/>
  <c r="AG1022" i="1" s="1"/>
  <c r="AD1022" i="1"/>
  <c r="AE1022" i="1" s="1"/>
  <c r="AJ1021" i="1"/>
  <c r="AK1021" i="1" s="1"/>
  <c r="AH1021" i="1"/>
  <c r="AI1021" i="1" s="1"/>
  <c r="AF1021" i="1"/>
  <c r="AG1021" i="1" s="1"/>
  <c r="AD1021" i="1"/>
  <c r="AE1021" i="1" s="1"/>
  <c r="AJ1020" i="1"/>
  <c r="AK1020" i="1" s="1"/>
  <c r="AH1020" i="1"/>
  <c r="AI1020" i="1" s="1"/>
  <c r="AF1020" i="1"/>
  <c r="AG1020" i="1" s="1"/>
  <c r="AD1020" i="1"/>
  <c r="AE1020" i="1" s="1"/>
  <c r="AJ1019" i="1"/>
  <c r="AK1019" i="1" s="1"/>
  <c r="AH1019" i="1"/>
  <c r="AI1019" i="1" s="1"/>
  <c r="AF1019" i="1"/>
  <c r="AG1019" i="1" s="1"/>
  <c r="AD1019" i="1"/>
  <c r="AE1019" i="1" s="1"/>
  <c r="AJ1018" i="1"/>
  <c r="AK1018" i="1" s="1"/>
  <c r="AH1018" i="1"/>
  <c r="AI1018" i="1" s="1"/>
  <c r="AF1018" i="1"/>
  <c r="AG1018" i="1" s="1"/>
  <c r="AD1018" i="1"/>
  <c r="AE1018" i="1" s="1"/>
  <c r="AJ1017" i="1"/>
  <c r="AK1017" i="1" s="1"/>
  <c r="AH1017" i="1"/>
  <c r="AI1017" i="1" s="1"/>
  <c r="AF1017" i="1"/>
  <c r="AG1017" i="1" s="1"/>
  <c r="AD1017" i="1"/>
  <c r="AE1017" i="1" s="1"/>
  <c r="AJ1016" i="1"/>
  <c r="AK1016" i="1" s="1"/>
  <c r="AH1016" i="1"/>
  <c r="AI1016" i="1" s="1"/>
  <c r="AF1016" i="1"/>
  <c r="AG1016" i="1" s="1"/>
  <c r="AD1016" i="1"/>
  <c r="AE1016" i="1" s="1"/>
  <c r="AJ1015" i="1"/>
  <c r="AK1015" i="1" s="1"/>
  <c r="AH1015" i="1"/>
  <c r="AI1015" i="1" s="1"/>
  <c r="AF1015" i="1"/>
  <c r="AG1015" i="1" s="1"/>
  <c r="AD1015" i="1"/>
  <c r="AE1015" i="1" s="1"/>
  <c r="AJ1014" i="1"/>
  <c r="AK1014" i="1" s="1"/>
  <c r="AH1014" i="1"/>
  <c r="AI1014" i="1" s="1"/>
  <c r="AF1014" i="1"/>
  <c r="AG1014" i="1" s="1"/>
  <c r="AD1014" i="1"/>
  <c r="AE1014" i="1" s="1"/>
  <c r="AJ1013" i="1"/>
  <c r="AK1013" i="1" s="1"/>
  <c r="AH1013" i="1"/>
  <c r="AI1013" i="1" s="1"/>
  <c r="AF1013" i="1"/>
  <c r="AG1013" i="1" s="1"/>
  <c r="AD1013" i="1"/>
  <c r="AE1013" i="1" s="1"/>
  <c r="AJ1012" i="1"/>
  <c r="AK1012" i="1" s="1"/>
  <c r="AH1012" i="1"/>
  <c r="AI1012" i="1" s="1"/>
  <c r="AF1012" i="1"/>
  <c r="AG1012" i="1" s="1"/>
  <c r="AD1012" i="1"/>
  <c r="AE1012" i="1" s="1"/>
  <c r="AJ1011" i="1"/>
  <c r="AK1011" i="1" s="1"/>
  <c r="AH1011" i="1"/>
  <c r="AI1011" i="1" s="1"/>
  <c r="AF1011" i="1"/>
  <c r="AG1011" i="1" s="1"/>
  <c r="AD1011" i="1"/>
  <c r="AE1011" i="1" s="1"/>
  <c r="AJ1010" i="1"/>
  <c r="AK1010" i="1" s="1"/>
  <c r="AH1010" i="1"/>
  <c r="AI1010" i="1" s="1"/>
  <c r="AF1010" i="1"/>
  <c r="AG1010" i="1" s="1"/>
  <c r="AD1010" i="1"/>
  <c r="AE1010" i="1" s="1"/>
  <c r="AJ1009" i="1"/>
  <c r="AK1009" i="1" s="1"/>
  <c r="AH1009" i="1"/>
  <c r="AI1009" i="1" s="1"/>
  <c r="AF1009" i="1"/>
  <c r="AG1009" i="1" s="1"/>
  <c r="AD1009" i="1"/>
  <c r="AE1009" i="1" s="1"/>
  <c r="AJ1008" i="1"/>
  <c r="AK1008" i="1" s="1"/>
  <c r="AH1008" i="1"/>
  <c r="AI1008" i="1" s="1"/>
  <c r="AF1008" i="1"/>
  <c r="AG1008" i="1" s="1"/>
  <c r="AD1008" i="1"/>
  <c r="AE1008" i="1" s="1"/>
  <c r="AJ1007" i="1"/>
  <c r="AK1007" i="1" s="1"/>
  <c r="AH1007" i="1"/>
  <c r="AI1007" i="1" s="1"/>
  <c r="AF1007" i="1"/>
  <c r="AG1007" i="1" s="1"/>
  <c r="AD1007" i="1"/>
  <c r="AE1007" i="1" s="1"/>
  <c r="AJ1006" i="1"/>
  <c r="AK1006" i="1" s="1"/>
  <c r="AH1006" i="1"/>
  <c r="AI1006" i="1" s="1"/>
  <c r="AF1006" i="1"/>
  <c r="AG1006" i="1" s="1"/>
  <c r="AD1006" i="1"/>
  <c r="AE1006" i="1" s="1"/>
  <c r="AJ1005" i="1"/>
  <c r="AK1005" i="1" s="1"/>
  <c r="AH1005" i="1"/>
  <c r="AI1005" i="1" s="1"/>
  <c r="AF1005" i="1"/>
  <c r="AG1005" i="1" s="1"/>
  <c r="AD1005" i="1"/>
  <c r="AE1005" i="1" s="1"/>
  <c r="AJ1004" i="1"/>
  <c r="AK1004" i="1" s="1"/>
  <c r="AH1004" i="1"/>
  <c r="AI1004" i="1" s="1"/>
  <c r="AF1004" i="1"/>
  <c r="AG1004" i="1" s="1"/>
  <c r="AD1004" i="1"/>
  <c r="AE1004" i="1" s="1"/>
  <c r="AJ1003" i="1"/>
  <c r="AK1003" i="1" s="1"/>
  <c r="AH1003" i="1"/>
  <c r="AI1003" i="1" s="1"/>
  <c r="AF1003" i="1"/>
  <c r="AG1003" i="1" s="1"/>
  <c r="AD1003" i="1"/>
  <c r="AE1003" i="1" s="1"/>
  <c r="AJ1002" i="1"/>
  <c r="AK1002" i="1" s="1"/>
  <c r="AH1002" i="1"/>
  <c r="AI1002" i="1" s="1"/>
  <c r="AF1002" i="1"/>
  <c r="AG1002" i="1" s="1"/>
  <c r="AD1002" i="1"/>
  <c r="AE1002" i="1" s="1"/>
  <c r="AJ1001" i="1"/>
  <c r="AK1001" i="1" s="1"/>
  <c r="AH1001" i="1"/>
  <c r="AI1001" i="1" s="1"/>
  <c r="AF1001" i="1"/>
  <c r="AG1001" i="1" s="1"/>
  <c r="AD1001" i="1"/>
  <c r="AE1001" i="1" s="1"/>
  <c r="AJ1000" i="1"/>
  <c r="AK1000" i="1" s="1"/>
  <c r="AH1000" i="1"/>
  <c r="AI1000" i="1" s="1"/>
  <c r="AF1000" i="1"/>
  <c r="AG1000" i="1" s="1"/>
  <c r="AD1000" i="1"/>
  <c r="AE1000" i="1" s="1"/>
  <c r="AJ999" i="1"/>
  <c r="AK999" i="1" s="1"/>
  <c r="AH999" i="1"/>
  <c r="AI999" i="1" s="1"/>
  <c r="AF999" i="1"/>
  <c r="AG999" i="1" s="1"/>
  <c r="AD999" i="1"/>
  <c r="AE999" i="1" s="1"/>
  <c r="AJ998" i="1"/>
  <c r="AK998" i="1" s="1"/>
  <c r="AH998" i="1"/>
  <c r="AI998" i="1" s="1"/>
  <c r="AF998" i="1"/>
  <c r="AG998" i="1" s="1"/>
  <c r="AD998" i="1"/>
  <c r="AE998" i="1" s="1"/>
  <c r="AJ997" i="1"/>
  <c r="AK997" i="1" s="1"/>
  <c r="AH997" i="1"/>
  <c r="AI997" i="1" s="1"/>
  <c r="AF997" i="1"/>
  <c r="AG997" i="1" s="1"/>
  <c r="AD997" i="1"/>
  <c r="AE997" i="1" s="1"/>
  <c r="AJ996" i="1"/>
  <c r="AK996" i="1" s="1"/>
  <c r="AH996" i="1"/>
  <c r="AI996" i="1" s="1"/>
  <c r="AF996" i="1"/>
  <c r="AG996" i="1" s="1"/>
  <c r="AD996" i="1"/>
  <c r="AE996" i="1" s="1"/>
  <c r="AJ995" i="1"/>
  <c r="AK995" i="1" s="1"/>
  <c r="AH995" i="1"/>
  <c r="AI995" i="1" s="1"/>
  <c r="AF995" i="1"/>
  <c r="AG995" i="1" s="1"/>
  <c r="AD995" i="1"/>
  <c r="AE995" i="1" s="1"/>
  <c r="AJ994" i="1"/>
  <c r="AK994" i="1" s="1"/>
  <c r="AH994" i="1"/>
  <c r="AI994" i="1" s="1"/>
  <c r="AF994" i="1"/>
  <c r="AG994" i="1" s="1"/>
  <c r="AD994" i="1"/>
  <c r="AE994" i="1" s="1"/>
  <c r="AJ993" i="1"/>
  <c r="AK993" i="1" s="1"/>
  <c r="AH993" i="1"/>
  <c r="AI993" i="1" s="1"/>
  <c r="AF993" i="1"/>
  <c r="AG993" i="1" s="1"/>
  <c r="AD993" i="1"/>
  <c r="AE993" i="1" s="1"/>
  <c r="AJ992" i="1"/>
  <c r="AK992" i="1" s="1"/>
  <c r="AH992" i="1"/>
  <c r="AI992" i="1" s="1"/>
  <c r="AF992" i="1"/>
  <c r="AG992" i="1" s="1"/>
  <c r="AD992" i="1"/>
  <c r="AE992" i="1" s="1"/>
  <c r="AJ991" i="1"/>
  <c r="AK991" i="1" s="1"/>
  <c r="AH991" i="1"/>
  <c r="AI991" i="1" s="1"/>
  <c r="AF991" i="1"/>
  <c r="AG991" i="1" s="1"/>
  <c r="AD991" i="1"/>
  <c r="AE991" i="1" s="1"/>
  <c r="AJ990" i="1"/>
  <c r="AK990" i="1" s="1"/>
  <c r="AH990" i="1"/>
  <c r="AI990" i="1" s="1"/>
  <c r="AF990" i="1"/>
  <c r="AG990" i="1" s="1"/>
  <c r="AD990" i="1"/>
  <c r="AE990" i="1" s="1"/>
  <c r="AJ989" i="1"/>
  <c r="AK989" i="1" s="1"/>
  <c r="AH989" i="1"/>
  <c r="AI989" i="1" s="1"/>
  <c r="AF989" i="1"/>
  <c r="AG989" i="1" s="1"/>
  <c r="AD989" i="1"/>
  <c r="AE989" i="1" s="1"/>
  <c r="AJ988" i="1"/>
  <c r="AK988" i="1" s="1"/>
  <c r="AH988" i="1"/>
  <c r="AI988" i="1" s="1"/>
  <c r="AF988" i="1"/>
  <c r="AG988" i="1" s="1"/>
  <c r="AD988" i="1"/>
  <c r="AE988" i="1" s="1"/>
  <c r="AJ987" i="1"/>
  <c r="AK987" i="1" s="1"/>
  <c r="AH987" i="1"/>
  <c r="AI987" i="1" s="1"/>
  <c r="AF987" i="1"/>
  <c r="AG987" i="1" s="1"/>
  <c r="AD987" i="1"/>
  <c r="AE987" i="1" s="1"/>
  <c r="AJ986" i="1"/>
  <c r="AK986" i="1" s="1"/>
  <c r="AH986" i="1"/>
  <c r="AI986" i="1" s="1"/>
  <c r="AF986" i="1"/>
  <c r="AG986" i="1" s="1"/>
  <c r="AD986" i="1"/>
  <c r="AE986" i="1" s="1"/>
  <c r="AJ985" i="1"/>
  <c r="AK985" i="1" s="1"/>
  <c r="AH985" i="1"/>
  <c r="AI985" i="1" s="1"/>
  <c r="AF985" i="1"/>
  <c r="AG985" i="1" s="1"/>
  <c r="AD985" i="1"/>
  <c r="AE985" i="1" s="1"/>
  <c r="AJ984" i="1"/>
  <c r="AK984" i="1" s="1"/>
  <c r="AH984" i="1"/>
  <c r="AI984" i="1" s="1"/>
  <c r="AF984" i="1"/>
  <c r="AG984" i="1" s="1"/>
  <c r="AD984" i="1"/>
  <c r="AE984" i="1" s="1"/>
  <c r="AJ983" i="1"/>
  <c r="AK983" i="1" s="1"/>
  <c r="AH983" i="1"/>
  <c r="AI983" i="1" s="1"/>
  <c r="AF983" i="1"/>
  <c r="AG983" i="1" s="1"/>
  <c r="AD983" i="1"/>
  <c r="AE983" i="1" s="1"/>
  <c r="AJ982" i="1"/>
  <c r="AK982" i="1" s="1"/>
  <c r="AH982" i="1"/>
  <c r="AI982" i="1" s="1"/>
  <c r="AF982" i="1"/>
  <c r="AG982" i="1" s="1"/>
  <c r="AD982" i="1"/>
  <c r="AE982" i="1" s="1"/>
  <c r="AJ981" i="1"/>
  <c r="AK981" i="1" s="1"/>
  <c r="AH981" i="1"/>
  <c r="AI981" i="1" s="1"/>
  <c r="AF981" i="1"/>
  <c r="AG981" i="1" s="1"/>
  <c r="AD981" i="1"/>
  <c r="AE981" i="1" s="1"/>
  <c r="AJ980" i="1"/>
  <c r="AK980" i="1" s="1"/>
  <c r="AH980" i="1"/>
  <c r="AI980" i="1" s="1"/>
  <c r="AF980" i="1"/>
  <c r="AG980" i="1" s="1"/>
  <c r="AD980" i="1"/>
  <c r="AE980" i="1" s="1"/>
  <c r="AJ979" i="1"/>
  <c r="AK979" i="1" s="1"/>
  <c r="AH979" i="1"/>
  <c r="AI979" i="1" s="1"/>
  <c r="AF979" i="1"/>
  <c r="AG979" i="1" s="1"/>
  <c r="AD979" i="1"/>
  <c r="AE979" i="1" s="1"/>
  <c r="AK978" i="1"/>
  <c r="AJ978" i="1"/>
  <c r="AH978" i="1"/>
  <c r="AI978" i="1" s="1"/>
  <c r="AF978" i="1"/>
  <c r="AG978" i="1" s="1"/>
  <c r="AD978" i="1"/>
  <c r="AE978" i="1" s="1"/>
  <c r="AJ977" i="1"/>
  <c r="AK977" i="1" s="1"/>
  <c r="AH977" i="1"/>
  <c r="AI977" i="1" s="1"/>
  <c r="AF977" i="1"/>
  <c r="AG977" i="1" s="1"/>
  <c r="AD977" i="1"/>
  <c r="AE977" i="1" s="1"/>
  <c r="AJ976" i="1"/>
  <c r="AK976" i="1" s="1"/>
  <c r="AH976" i="1"/>
  <c r="AI976" i="1" s="1"/>
  <c r="AF976" i="1"/>
  <c r="AG976" i="1" s="1"/>
  <c r="AD976" i="1"/>
  <c r="AE976" i="1" s="1"/>
  <c r="AJ975" i="1"/>
  <c r="AK975" i="1" s="1"/>
  <c r="AH975" i="1"/>
  <c r="AI975" i="1" s="1"/>
  <c r="AF975" i="1"/>
  <c r="AG975" i="1" s="1"/>
  <c r="AD975" i="1"/>
  <c r="AE975" i="1" s="1"/>
  <c r="AJ974" i="1"/>
  <c r="AK974" i="1" s="1"/>
  <c r="AH974" i="1"/>
  <c r="AI974" i="1" s="1"/>
  <c r="AF974" i="1"/>
  <c r="AG974" i="1" s="1"/>
  <c r="AD974" i="1"/>
  <c r="AE974" i="1" s="1"/>
  <c r="AJ973" i="1"/>
  <c r="AK973" i="1" s="1"/>
  <c r="AH973" i="1"/>
  <c r="AI973" i="1" s="1"/>
  <c r="AF973" i="1"/>
  <c r="AG973" i="1" s="1"/>
  <c r="AD973" i="1"/>
  <c r="AE973" i="1" s="1"/>
  <c r="AJ972" i="1"/>
  <c r="AK972" i="1" s="1"/>
  <c r="AH972" i="1"/>
  <c r="AI972" i="1" s="1"/>
  <c r="AF972" i="1"/>
  <c r="AG972" i="1" s="1"/>
  <c r="AD972" i="1"/>
  <c r="AE972" i="1" s="1"/>
  <c r="AJ971" i="1"/>
  <c r="AK971" i="1" s="1"/>
  <c r="AH971" i="1"/>
  <c r="AI971" i="1" s="1"/>
  <c r="AF971" i="1"/>
  <c r="AG971" i="1" s="1"/>
  <c r="AD971" i="1"/>
  <c r="AE971" i="1" s="1"/>
  <c r="AJ970" i="1"/>
  <c r="AK970" i="1" s="1"/>
  <c r="AH970" i="1"/>
  <c r="AI970" i="1" s="1"/>
  <c r="AF970" i="1"/>
  <c r="AG970" i="1" s="1"/>
  <c r="AD970" i="1"/>
  <c r="AE970" i="1" s="1"/>
  <c r="AJ969" i="1"/>
  <c r="AK969" i="1" s="1"/>
  <c r="AH969" i="1"/>
  <c r="AI969" i="1" s="1"/>
  <c r="AF969" i="1"/>
  <c r="AG969" i="1" s="1"/>
  <c r="AD969" i="1"/>
  <c r="AE969" i="1" s="1"/>
  <c r="AJ968" i="1"/>
  <c r="AK968" i="1" s="1"/>
  <c r="AH968" i="1"/>
  <c r="AI968" i="1" s="1"/>
  <c r="AF968" i="1"/>
  <c r="AG968" i="1" s="1"/>
  <c r="AD968" i="1"/>
  <c r="AE968" i="1" s="1"/>
  <c r="AJ967" i="1"/>
  <c r="AK967" i="1" s="1"/>
  <c r="AH967" i="1"/>
  <c r="AI967" i="1" s="1"/>
  <c r="AF967" i="1"/>
  <c r="AG967" i="1" s="1"/>
  <c r="AD967" i="1"/>
  <c r="AE967" i="1" s="1"/>
  <c r="AJ966" i="1"/>
  <c r="AK966" i="1" s="1"/>
  <c r="AH966" i="1"/>
  <c r="AI966" i="1" s="1"/>
  <c r="AF966" i="1"/>
  <c r="AG966" i="1" s="1"/>
  <c r="AD966" i="1"/>
  <c r="AE966" i="1" s="1"/>
  <c r="AJ965" i="1"/>
  <c r="AK965" i="1" s="1"/>
  <c r="AH965" i="1"/>
  <c r="AI965" i="1" s="1"/>
  <c r="AF965" i="1"/>
  <c r="AG965" i="1" s="1"/>
  <c r="AD965" i="1"/>
  <c r="AE965" i="1" s="1"/>
  <c r="AJ964" i="1"/>
  <c r="AK964" i="1" s="1"/>
  <c r="AH964" i="1"/>
  <c r="AI964" i="1" s="1"/>
  <c r="AF964" i="1"/>
  <c r="AG964" i="1" s="1"/>
  <c r="AD964" i="1"/>
  <c r="AE964" i="1" s="1"/>
  <c r="AJ963" i="1"/>
  <c r="AK963" i="1" s="1"/>
  <c r="AH963" i="1"/>
  <c r="AI963" i="1" s="1"/>
  <c r="AF963" i="1"/>
  <c r="AG963" i="1" s="1"/>
  <c r="AD963" i="1"/>
  <c r="AE963" i="1" s="1"/>
  <c r="AJ962" i="1"/>
  <c r="AK962" i="1" s="1"/>
  <c r="AH962" i="1"/>
  <c r="AI962" i="1" s="1"/>
  <c r="AF962" i="1"/>
  <c r="AG962" i="1" s="1"/>
  <c r="AD962" i="1"/>
  <c r="AE962" i="1" s="1"/>
  <c r="AJ961" i="1"/>
  <c r="AK961" i="1" s="1"/>
  <c r="AH961" i="1"/>
  <c r="AI961" i="1" s="1"/>
  <c r="AF961" i="1"/>
  <c r="AG961" i="1" s="1"/>
  <c r="AD961" i="1"/>
  <c r="AE961" i="1" s="1"/>
  <c r="AJ960" i="1"/>
  <c r="AK960" i="1" s="1"/>
  <c r="AH960" i="1"/>
  <c r="AI960" i="1" s="1"/>
  <c r="AF960" i="1"/>
  <c r="AG960" i="1" s="1"/>
  <c r="AD960" i="1"/>
  <c r="AE960" i="1" s="1"/>
  <c r="AJ959" i="1"/>
  <c r="AK959" i="1" s="1"/>
  <c r="AH959" i="1"/>
  <c r="AI959" i="1" s="1"/>
  <c r="AF959" i="1"/>
  <c r="AG959" i="1" s="1"/>
  <c r="AD959" i="1"/>
  <c r="AE959" i="1" s="1"/>
  <c r="AJ958" i="1"/>
  <c r="AK958" i="1" s="1"/>
  <c r="AH958" i="1"/>
  <c r="AI958" i="1" s="1"/>
  <c r="AF958" i="1"/>
  <c r="AG958" i="1" s="1"/>
  <c r="AD958" i="1"/>
  <c r="AE958" i="1" s="1"/>
  <c r="AJ957" i="1"/>
  <c r="AK957" i="1" s="1"/>
  <c r="AH957" i="1"/>
  <c r="AI957" i="1" s="1"/>
  <c r="AF957" i="1"/>
  <c r="AG957" i="1" s="1"/>
  <c r="AD957" i="1"/>
  <c r="AE957" i="1" s="1"/>
  <c r="AJ956" i="1"/>
  <c r="AK956" i="1" s="1"/>
  <c r="AH956" i="1"/>
  <c r="AI956" i="1" s="1"/>
  <c r="AF956" i="1"/>
  <c r="AG956" i="1" s="1"/>
  <c r="AD956" i="1"/>
  <c r="AE956" i="1" s="1"/>
  <c r="AJ955" i="1"/>
  <c r="AK955" i="1" s="1"/>
  <c r="AH955" i="1"/>
  <c r="AI955" i="1" s="1"/>
  <c r="AF955" i="1"/>
  <c r="AG955" i="1" s="1"/>
  <c r="AD955" i="1"/>
  <c r="AE955" i="1" s="1"/>
  <c r="AJ954" i="1"/>
  <c r="AK954" i="1" s="1"/>
  <c r="AH954" i="1"/>
  <c r="AI954" i="1" s="1"/>
  <c r="AF954" i="1"/>
  <c r="AG954" i="1" s="1"/>
  <c r="AD954" i="1"/>
  <c r="AE954" i="1" s="1"/>
  <c r="AJ953" i="1"/>
  <c r="AK953" i="1" s="1"/>
  <c r="AH953" i="1"/>
  <c r="AI953" i="1" s="1"/>
  <c r="AF953" i="1"/>
  <c r="AG953" i="1" s="1"/>
  <c r="AD953" i="1"/>
  <c r="AE953" i="1" s="1"/>
  <c r="AJ952" i="1"/>
  <c r="AK952" i="1" s="1"/>
  <c r="AH952" i="1"/>
  <c r="AI952" i="1" s="1"/>
  <c r="AF952" i="1"/>
  <c r="AG952" i="1" s="1"/>
  <c r="AD952" i="1"/>
  <c r="AE952" i="1" s="1"/>
  <c r="AJ951" i="1"/>
  <c r="AK951" i="1" s="1"/>
  <c r="AH951" i="1"/>
  <c r="AI951" i="1" s="1"/>
  <c r="AF951" i="1"/>
  <c r="AG951" i="1" s="1"/>
  <c r="AD951" i="1"/>
  <c r="AE951" i="1" s="1"/>
  <c r="AJ950" i="1"/>
  <c r="AK950" i="1" s="1"/>
  <c r="AH950" i="1"/>
  <c r="AI950" i="1" s="1"/>
  <c r="AF950" i="1"/>
  <c r="AG950" i="1" s="1"/>
  <c r="AD950" i="1"/>
  <c r="AE950" i="1" s="1"/>
  <c r="AJ949" i="1"/>
  <c r="AK949" i="1" s="1"/>
  <c r="AH949" i="1"/>
  <c r="AI949" i="1" s="1"/>
  <c r="AF949" i="1"/>
  <c r="AG949" i="1" s="1"/>
  <c r="AD949" i="1"/>
  <c r="AE949" i="1" s="1"/>
  <c r="AJ948" i="1"/>
  <c r="AK948" i="1" s="1"/>
  <c r="AH948" i="1"/>
  <c r="AI948" i="1" s="1"/>
  <c r="AF948" i="1"/>
  <c r="AG948" i="1" s="1"/>
  <c r="AD948" i="1"/>
  <c r="AE948" i="1" s="1"/>
  <c r="AJ947" i="1"/>
  <c r="AK947" i="1" s="1"/>
  <c r="AH947" i="1"/>
  <c r="AI947" i="1" s="1"/>
  <c r="AF947" i="1"/>
  <c r="AG947" i="1" s="1"/>
  <c r="AD947" i="1"/>
  <c r="AE947" i="1" s="1"/>
  <c r="AK946" i="1"/>
  <c r="AJ946" i="1"/>
  <c r="AH946" i="1"/>
  <c r="AI946" i="1" s="1"/>
  <c r="AF946" i="1"/>
  <c r="AG946" i="1" s="1"/>
  <c r="AD946" i="1"/>
  <c r="AE946" i="1" s="1"/>
  <c r="AJ945" i="1"/>
  <c r="AK945" i="1" s="1"/>
  <c r="AH945" i="1"/>
  <c r="AI945" i="1" s="1"/>
  <c r="AF945" i="1"/>
  <c r="AG945" i="1" s="1"/>
  <c r="AD945" i="1"/>
  <c r="AE945" i="1" s="1"/>
  <c r="AJ944" i="1"/>
  <c r="AK944" i="1" s="1"/>
  <c r="AH944" i="1"/>
  <c r="AI944" i="1" s="1"/>
  <c r="AF944" i="1"/>
  <c r="AG944" i="1" s="1"/>
  <c r="AD944" i="1"/>
  <c r="AE944" i="1" s="1"/>
  <c r="AJ943" i="1"/>
  <c r="AK943" i="1" s="1"/>
  <c r="AH943" i="1"/>
  <c r="AI943" i="1" s="1"/>
  <c r="AF943" i="1"/>
  <c r="AG943" i="1" s="1"/>
  <c r="AD943" i="1"/>
  <c r="AE943" i="1" s="1"/>
  <c r="AJ942" i="1"/>
  <c r="AK942" i="1" s="1"/>
  <c r="AH942" i="1"/>
  <c r="AI942" i="1" s="1"/>
  <c r="AF942" i="1"/>
  <c r="AG942" i="1" s="1"/>
  <c r="AD942" i="1"/>
  <c r="AE942" i="1" s="1"/>
  <c r="AJ941" i="1"/>
  <c r="AK941" i="1" s="1"/>
  <c r="AH941" i="1"/>
  <c r="AI941" i="1" s="1"/>
  <c r="AF941" i="1"/>
  <c r="AG941" i="1" s="1"/>
  <c r="AD941" i="1"/>
  <c r="AE941" i="1" s="1"/>
  <c r="AJ940" i="1"/>
  <c r="AK940" i="1" s="1"/>
  <c r="AH940" i="1"/>
  <c r="AI940" i="1" s="1"/>
  <c r="AF940" i="1"/>
  <c r="AG940" i="1" s="1"/>
  <c r="AD940" i="1"/>
  <c r="AE940" i="1" s="1"/>
  <c r="AJ939" i="1"/>
  <c r="AK939" i="1" s="1"/>
  <c r="AH939" i="1"/>
  <c r="AI939" i="1" s="1"/>
  <c r="AF939" i="1"/>
  <c r="AG939" i="1" s="1"/>
  <c r="AD939" i="1"/>
  <c r="AE939" i="1" s="1"/>
  <c r="AJ938" i="1"/>
  <c r="AK938" i="1" s="1"/>
  <c r="AH938" i="1"/>
  <c r="AI938" i="1" s="1"/>
  <c r="AF938" i="1"/>
  <c r="AG938" i="1" s="1"/>
  <c r="AD938" i="1"/>
  <c r="AE938" i="1" s="1"/>
  <c r="AJ937" i="1"/>
  <c r="AK937" i="1" s="1"/>
  <c r="AH937" i="1"/>
  <c r="AI937" i="1" s="1"/>
  <c r="AF937" i="1"/>
  <c r="AG937" i="1" s="1"/>
  <c r="AD937" i="1"/>
  <c r="AE937" i="1" s="1"/>
  <c r="AJ936" i="1"/>
  <c r="AK936" i="1" s="1"/>
  <c r="AH936" i="1"/>
  <c r="AI936" i="1" s="1"/>
  <c r="AF936" i="1"/>
  <c r="AG936" i="1" s="1"/>
  <c r="AD936" i="1"/>
  <c r="AE936" i="1" s="1"/>
  <c r="AJ935" i="1"/>
  <c r="AK935" i="1" s="1"/>
  <c r="AH935" i="1"/>
  <c r="AI935" i="1" s="1"/>
  <c r="AF935" i="1"/>
  <c r="AG935" i="1" s="1"/>
  <c r="AD935" i="1"/>
  <c r="AE935" i="1" s="1"/>
  <c r="AJ934" i="1"/>
  <c r="AK934" i="1" s="1"/>
  <c r="AH934" i="1"/>
  <c r="AI934" i="1" s="1"/>
  <c r="AF934" i="1"/>
  <c r="AG934" i="1" s="1"/>
  <c r="AD934" i="1"/>
  <c r="AE934" i="1" s="1"/>
  <c r="AJ933" i="1"/>
  <c r="AK933" i="1" s="1"/>
  <c r="AH933" i="1"/>
  <c r="AI933" i="1" s="1"/>
  <c r="AF933" i="1"/>
  <c r="AG933" i="1" s="1"/>
  <c r="AD933" i="1"/>
  <c r="AE933" i="1" s="1"/>
  <c r="AJ932" i="1"/>
  <c r="AK932" i="1" s="1"/>
  <c r="AH932" i="1"/>
  <c r="AI932" i="1" s="1"/>
  <c r="AF932" i="1"/>
  <c r="AG932" i="1" s="1"/>
  <c r="AD932" i="1"/>
  <c r="AE932" i="1" s="1"/>
  <c r="AJ931" i="1"/>
  <c r="AK931" i="1" s="1"/>
  <c r="AH931" i="1"/>
  <c r="AI931" i="1" s="1"/>
  <c r="AF931" i="1"/>
  <c r="AG931" i="1" s="1"/>
  <c r="AD931" i="1"/>
  <c r="AE931" i="1" s="1"/>
  <c r="AJ930" i="1"/>
  <c r="AK930" i="1" s="1"/>
  <c r="AH930" i="1"/>
  <c r="AI930" i="1" s="1"/>
  <c r="AF930" i="1"/>
  <c r="AG930" i="1" s="1"/>
  <c r="AD930" i="1"/>
  <c r="AE930" i="1" s="1"/>
  <c r="AJ929" i="1"/>
  <c r="AK929" i="1" s="1"/>
  <c r="AH929" i="1"/>
  <c r="AI929" i="1" s="1"/>
  <c r="AF929" i="1"/>
  <c r="AG929" i="1" s="1"/>
  <c r="AD929" i="1"/>
  <c r="AE929" i="1" s="1"/>
  <c r="AJ928" i="1"/>
  <c r="AK928" i="1" s="1"/>
  <c r="AH928" i="1"/>
  <c r="AI928" i="1" s="1"/>
  <c r="AF928" i="1"/>
  <c r="AG928" i="1" s="1"/>
  <c r="AD928" i="1"/>
  <c r="AE928" i="1" s="1"/>
  <c r="AJ927" i="1"/>
  <c r="AK927" i="1" s="1"/>
  <c r="AH927" i="1"/>
  <c r="AI927" i="1" s="1"/>
  <c r="AF927" i="1"/>
  <c r="AG927" i="1" s="1"/>
  <c r="AD927" i="1"/>
  <c r="AE927" i="1" s="1"/>
  <c r="AK926" i="1"/>
  <c r="AJ926" i="1"/>
  <c r="AH926" i="1"/>
  <c r="AI926" i="1" s="1"/>
  <c r="AF926" i="1"/>
  <c r="AG926" i="1" s="1"/>
  <c r="AD926" i="1"/>
  <c r="AE926" i="1" s="1"/>
  <c r="AJ925" i="1"/>
  <c r="AK925" i="1" s="1"/>
  <c r="AH925" i="1"/>
  <c r="AI925" i="1" s="1"/>
  <c r="AF925" i="1"/>
  <c r="AG925" i="1" s="1"/>
  <c r="AD925" i="1"/>
  <c r="AE925" i="1" s="1"/>
  <c r="AJ924" i="1"/>
  <c r="AK924" i="1" s="1"/>
  <c r="AH924" i="1"/>
  <c r="AI924" i="1" s="1"/>
  <c r="AF924" i="1"/>
  <c r="AG924" i="1" s="1"/>
  <c r="AD924" i="1"/>
  <c r="AE924" i="1" s="1"/>
  <c r="AJ923" i="1"/>
  <c r="AK923" i="1" s="1"/>
  <c r="AH923" i="1"/>
  <c r="AI923" i="1" s="1"/>
  <c r="AF923" i="1"/>
  <c r="AG923" i="1" s="1"/>
  <c r="AD923" i="1"/>
  <c r="AE923" i="1" s="1"/>
  <c r="AJ922" i="1"/>
  <c r="AK922" i="1" s="1"/>
  <c r="AH922" i="1"/>
  <c r="AI922" i="1" s="1"/>
  <c r="AF922" i="1"/>
  <c r="AG922" i="1" s="1"/>
  <c r="AD922" i="1"/>
  <c r="AE922" i="1" s="1"/>
  <c r="AJ921" i="1"/>
  <c r="AK921" i="1" s="1"/>
  <c r="AH921" i="1"/>
  <c r="AI921" i="1" s="1"/>
  <c r="AF921" i="1"/>
  <c r="AG921" i="1" s="1"/>
  <c r="AD921" i="1"/>
  <c r="AE921" i="1" s="1"/>
  <c r="AJ920" i="1"/>
  <c r="AK920" i="1" s="1"/>
  <c r="AH920" i="1"/>
  <c r="AI920" i="1" s="1"/>
  <c r="AF920" i="1"/>
  <c r="AG920" i="1" s="1"/>
  <c r="AD920" i="1"/>
  <c r="AE920" i="1" s="1"/>
  <c r="AJ919" i="1"/>
  <c r="AK919" i="1" s="1"/>
  <c r="AH919" i="1"/>
  <c r="AI919" i="1" s="1"/>
  <c r="AF919" i="1"/>
  <c r="AG919" i="1" s="1"/>
  <c r="AD919" i="1"/>
  <c r="AE919" i="1" s="1"/>
  <c r="AJ918" i="1"/>
  <c r="AK918" i="1" s="1"/>
  <c r="AH918" i="1"/>
  <c r="AI918" i="1" s="1"/>
  <c r="AF918" i="1"/>
  <c r="AG918" i="1" s="1"/>
  <c r="AD918" i="1"/>
  <c r="AE918" i="1" s="1"/>
  <c r="AJ917" i="1"/>
  <c r="AK917" i="1" s="1"/>
  <c r="AH917" i="1"/>
  <c r="AI917" i="1" s="1"/>
  <c r="AF917" i="1"/>
  <c r="AG917" i="1" s="1"/>
  <c r="AD917" i="1"/>
  <c r="AE917" i="1" s="1"/>
  <c r="AJ916" i="1"/>
  <c r="AK916" i="1" s="1"/>
  <c r="AH916" i="1"/>
  <c r="AI916" i="1" s="1"/>
  <c r="AF916" i="1"/>
  <c r="AG916" i="1" s="1"/>
  <c r="AD916" i="1"/>
  <c r="AE916" i="1" s="1"/>
  <c r="AJ915" i="1"/>
  <c r="AK915" i="1" s="1"/>
  <c r="AH915" i="1"/>
  <c r="AI915" i="1" s="1"/>
  <c r="AF915" i="1"/>
  <c r="AG915" i="1" s="1"/>
  <c r="AD915" i="1"/>
  <c r="AE915" i="1" s="1"/>
  <c r="AJ914" i="1"/>
  <c r="AK914" i="1" s="1"/>
  <c r="AH914" i="1"/>
  <c r="AI914" i="1" s="1"/>
  <c r="AF914" i="1"/>
  <c r="AG914" i="1" s="1"/>
  <c r="AD914" i="1"/>
  <c r="AE914" i="1" s="1"/>
  <c r="AJ913" i="1"/>
  <c r="AK913" i="1" s="1"/>
  <c r="AH913" i="1"/>
  <c r="AI913" i="1" s="1"/>
  <c r="AF913" i="1"/>
  <c r="AG913" i="1" s="1"/>
  <c r="AD913" i="1"/>
  <c r="AE913" i="1" s="1"/>
  <c r="AJ912" i="1"/>
  <c r="AK912" i="1" s="1"/>
  <c r="AH912" i="1"/>
  <c r="AI912" i="1" s="1"/>
  <c r="AF912" i="1"/>
  <c r="AG912" i="1" s="1"/>
  <c r="AD912" i="1"/>
  <c r="AE912" i="1" s="1"/>
  <c r="AJ911" i="1"/>
  <c r="AK911" i="1" s="1"/>
  <c r="AH911" i="1"/>
  <c r="AI911" i="1" s="1"/>
  <c r="AF911" i="1"/>
  <c r="AG911" i="1" s="1"/>
  <c r="AD911" i="1"/>
  <c r="AE911" i="1" s="1"/>
  <c r="AJ910" i="1"/>
  <c r="AK910" i="1" s="1"/>
  <c r="AH910" i="1"/>
  <c r="AI910" i="1" s="1"/>
  <c r="AF910" i="1"/>
  <c r="AG910" i="1" s="1"/>
  <c r="AD910" i="1"/>
  <c r="AE910" i="1" s="1"/>
  <c r="AJ909" i="1"/>
  <c r="AK909" i="1" s="1"/>
  <c r="AH909" i="1"/>
  <c r="AI909" i="1" s="1"/>
  <c r="AF909" i="1"/>
  <c r="AG909" i="1" s="1"/>
  <c r="AD909" i="1"/>
  <c r="AE909" i="1" s="1"/>
  <c r="AJ908" i="1"/>
  <c r="AK908" i="1" s="1"/>
  <c r="AH908" i="1"/>
  <c r="AI908" i="1" s="1"/>
  <c r="AF908" i="1"/>
  <c r="AG908" i="1" s="1"/>
  <c r="AD908" i="1"/>
  <c r="AE908" i="1" s="1"/>
  <c r="AJ907" i="1"/>
  <c r="AK907" i="1" s="1"/>
  <c r="AH907" i="1"/>
  <c r="AI907" i="1" s="1"/>
  <c r="AF907" i="1"/>
  <c r="AG907" i="1" s="1"/>
  <c r="AD907" i="1"/>
  <c r="AE907" i="1" s="1"/>
  <c r="AJ906" i="1"/>
  <c r="AK906" i="1" s="1"/>
  <c r="AH906" i="1"/>
  <c r="AI906" i="1" s="1"/>
  <c r="AF906" i="1"/>
  <c r="AG906" i="1" s="1"/>
  <c r="AD906" i="1"/>
  <c r="AE906" i="1" s="1"/>
  <c r="AJ905" i="1"/>
  <c r="AK905" i="1" s="1"/>
  <c r="AH905" i="1"/>
  <c r="AI905" i="1" s="1"/>
  <c r="AF905" i="1"/>
  <c r="AG905" i="1" s="1"/>
  <c r="AD905" i="1"/>
  <c r="AE905" i="1" s="1"/>
  <c r="AJ904" i="1"/>
  <c r="AK904" i="1" s="1"/>
  <c r="AH904" i="1"/>
  <c r="AI904" i="1" s="1"/>
  <c r="AF904" i="1"/>
  <c r="AG904" i="1" s="1"/>
  <c r="AD904" i="1"/>
  <c r="AE904" i="1" s="1"/>
  <c r="AJ903" i="1"/>
  <c r="AK903" i="1" s="1"/>
  <c r="AH903" i="1"/>
  <c r="AI903" i="1" s="1"/>
  <c r="AF903" i="1"/>
  <c r="AG903" i="1" s="1"/>
  <c r="AD903" i="1"/>
  <c r="AE903" i="1" s="1"/>
  <c r="AJ902" i="1"/>
  <c r="AK902" i="1" s="1"/>
  <c r="AH902" i="1"/>
  <c r="AI902" i="1" s="1"/>
  <c r="AF902" i="1"/>
  <c r="AG902" i="1" s="1"/>
  <c r="AD902" i="1"/>
  <c r="AE902" i="1" s="1"/>
  <c r="AJ901" i="1"/>
  <c r="AK901" i="1" s="1"/>
  <c r="AH901" i="1"/>
  <c r="AI901" i="1" s="1"/>
  <c r="AF901" i="1"/>
  <c r="AG901" i="1" s="1"/>
  <c r="AD901" i="1"/>
  <c r="AE901" i="1" s="1"/>
  <c r="AJ900" i="1"/>
  <c r="AK900" i="1" s="1"/>
  <c r="AH900" i="1"/>
  <c r="AI900" i="1" s="1"/>
  <c r="AF900" i="1"/>
  <c r="AG900" i="1" s="1"/>
  <c r="AD900" i="1"/>
  <c r="AE900" i="1" s="1"/>
  <c r="AJ899" i="1"/>
  <c r="AK899" i="1" s="1"/>
  <c r="AH899" i="1"/>
  <c r="AI899" i="1" s="1"/>
  <c r="AF899" i="1"/>
  <c r="AG899" i="1" s="1"/>
  <c r="AD899" i="1"/>
  <c r="AE899" i="1" s="1"/>
  <c r="AJ898" i="1"/>
  <c r="AK898" i="1" s="1"/>
  <c r="AH898" i="1"/>
  <c r="AI898" i="1" s="1"/>
  <c r="AF898" i="1"/>
  <c r="AG898" i="1" s="1"/>
  <c r="AD898" i="1"/>
  <c r="AE898" i="1" s="1"/>
  <c r="AJ897" i="1"/>
  <c r="AK897" i="1" s="1"/>
  <c r="AH897" i="1"/>
  <c r="AI897" i="1" s="1"/>
  <c r="AF897" i="1"/>
  <c r="AG897" i="1" s="1"/>
  <c r="AD897" i="1"/>
  <c r="AE897" i="1" s="1"/>
  <c r="AJ896" i="1"/>
  <c r="AK896" i="1" s="1"/>
  <c r="AH896" i="1"/>
  <c r="AI896" i="1" s="1"/>
  <c r="AF896" i="1"/>
  <c r="AG896" i="1" s="1"/>
  <c r="AD896" i="1"/>
  <c r="AE896" i="1" s="1"/>
  <c r="AJ895" i="1"/>
  <c r="AK895" i="1" s="1"/>
  <c r="AH895" i="1"/>
  <c r="AI895" i="1" s="1"/>
  <c r="AF895" i="1"/>
  <c r="AG895" i="1" s="1"/>
  <c r="AD895" i="1"/>
  <c r="AE895" i="1" s="1"/>
  <c r="AK894" i="1"/>
  <c r="AJ894" i="1"/>
  <c r="AH894" i="1"/>
  <c r="AI894" i="1" s="1"/>
  <c r="AF894" i="1"/>
  <c r="AG894" i="1" s="1"/>
  <c r="AD894" i="1"/>
  <c r="AE894" i="1" s="1"/>
  <c r="AJ893" i="1"/>
  <c r="AK893" i="1" s="1"/>
  <c r="AH893" i="1"/>
  <c r="AI893" i="1" s="1"/>
  <c r="AF893" i="1"/>
  <c r="AG893" i="1" s="1"/>
  <c r="AD893" i="1"/>
  <c r="AE893" i="1" s="1"/>
  <c r="AJ892" i="1"/>
  <c r="AK892" i="1" s="1"/>
  <c r="AH892" i="1"/>
  <c r="AI892" i="1" s="1"/>
  <c r="AF892" i="1"/>
  <c r="AG892" i="1" s="1"/>
  <c r="AD892" i="1"/>
  <c r="AE892" i="1" s="1"/>
  <c r="AJ891" i="1"/>
  <c r="AK891" i="1" s="1"/>
  <c r="AH891" i="1"/>
  <c r="AI891" i="1" s="1"/>
  <c r="AF891" i="1"/>
  <c r="AG891" i="1" s="1"/>
  <c r="AD891" i="1"/>
  <c r="AE891" i="1" s="1"/>
  <c r="AJ890" i="1"/>
  <c r="AK890" i="1" s="1"/>
  <c r="AH890" i="1"/>
  <c r="AI890" i="1" s="1"/>
  <c r="AF890" i="1"/>
  <c r="AG890" i="1" s="1"/>
  <c r="AD890" i="1"/>
  <c r="AE890" i="1" s="1"/>
  <c r="AJ889" i="1"/>
  <c r="AK889" i="1" s="1"/>
  <c r="AH889" i="1"/>
  <c r="AI889" i="1" s="1"/>
  <c r="AF889" i="1"/>
  <c r="AG889" i="1" s="1"/>
  <c r="AD889" i="1"/>
  <c r="AE889" i="1" s="1"/>
  <c r="AJ888" i="1"/>
  <c r="AK888" i="1" s="1"/>
  <c r="AH888" i="1"/>
  <c r="AI888" i="1" s="1"/>
  <c r="AF888" i="1"/>
  <c r="AG888" i="1" s="1"/>
  <c r="AD888" i="1"/>
  <c r="AE888" i="1" s="1"/>
  <c r="AJ887" i="1"/>
  <c r="AK887" i="1" s="1"/>
  <c r="AH887" i="1"/>
  <c r="AI887" i="1" s="1"/>
  <c r="AF887" i="1"/>
  <c r="AG887" i="1" s="1"/>
  <c r="AD887" i="1"/>
  <c r="AE887" i="1" s="1"/>
  <c r="AJ886" i="1"/>
  <c r="AK886" i="1" s="1"/>
  <c r="AH886" i="1"/>
  <c r="AI886" i="1" s="1"/>
  <c r="AF886" i="1"/>
  <c r="AG886" i="1" s="1"/>
  <c r="AD886" i="1"/>
  <c r="AE886" i="1" s="1"/>
  <c r="AJ885" i="1"/>
  <c r="AK885" i="1" s="1"/>
  <c r="AH885" i="1"/>
  <c r="AI885" i="1" s="1"/>
  <c r="AF885" i="1"/>
  <c r="AG885" i="1" s="1"/>
  <c r="AD885" i="1"/>
  <c r="AE885" i="1" s="1"/>
  <c r="AJ884" i="1"/>
  <c r="AK884" i="1" s="1"/>
  <c r="AH884" i="1"/>
  <c r="AI884" i="1" s="1"/>
  <c r="AF884" i="1"/>
  <c r="AG884" i="1" s="1"/>
  <c r="AD884" i="1"/>
  <c r="AE884" i="1" s="1"/>
  <c r="AJ883" i="1"/>
  <c r="AK883" i="1" s="1"/>
  <c r="AH883" i="1"/>
  <c r="AI883" i="1" s="1"/>
  <c r="AF883" i="1"/>
  <c r="AG883" i="1" s="1"/>
  <c r="AD883" i="1"/>
  <c r="AE883" i="1" s="1"/>
  <c r="AJ882" i="1"/>
  <c r="AK882" i="1" s="1"/>
  <c r="AH882" i="1"/>
  <c r="AI882" i="1" s="1"/>
  <c r="AF882" i="1"/>
  <c r="AG882" i="1" s="1"/>
  <c r="AD882" i="1"/>
  <c r="AE882" i="1" s="1"/>
  <c r="AJ881" i="1"/>
  <c r="AK881" i="1" s="1"/>
  <c r="AH881" i="1"/>
  <c r="AI881" i="1" s="1"/>
  <c r="AF881" i="1"/>
  <c r="AG881" i="1" s="1"/>
  <c r="AD881" i="1"/>
  <c r="AE881" i="1" s="1"/>
  <c r="AJ880" i="1"/>
  <c r="AK880" i="1" s="1"/>
  <c r="AH880" i="1"/>
  <c r="AI880" i="1" s="1"/>
  <c r="AF880" i="1"/>
  <c r="AG880" i="1" s="1"/>
  <c r="AD880" i="1"/>
  <c r="AE880" i="1" s="1"/>
  <c r="AJ879" i="1"/>
  <c r="AK879" i="1" s="1"/>
  <c r="AH879" i="1"/>
  <c r="AI879" i="1" s="1"/>
  <c r="AF879" i="1"/>
  <c r="AG879" i="1" s="1"/>
  <c r="AD879" i="1"/>
  <c r="AE879" i="1" s="1"/>
  <c r="AJ878" i="1"/>
  <c r="AK878" i="1" s="1"/>
  <c r="AH878" i="1"/>
  <c r="AI878" i="1" s="1"/>
  <c r="AF878" i="1"/>
  <c r="AG878" i="1" s="1"/>
  <c r="AD878" i="1"/>
  <c r="AE878" i="1" s="1"/>
  <c r="AJ877" i="1"/>
  <c r="AK877" i="1" s="1"/>
  <c r="AH877" i="1"/>
  <c r="AI877" i="1" s="1"/>
  <c r="AF877" i="1"/>
  <c r="AG877" i="1" s="1"/>
  <c r="AD877" i="1"/>
  <c r="AE877" i="1" s="1"/>
  <c r="AJ876" i="1"/>
  <c r="AK876" i="1" s="1"/>
  <c r="AH876" i="1"/>
  <c r="AI876" i="1" s="1"/>
  <c r="AF876" i="1"/>
  <c r="AG876" i="1" s="1"/>
  <c r="AD876" i="1"/>
  <c r="AE876" i="1" s="1"/>
  <c r="AJ875" i="1"/>
  <c r="AK875" i="1" s="1"/>
  <c r="AH875" i="1"/>
  <c r="AI875" i="1" s="1"/>
  <c r="AF875" i="1"/>
  <c r="AG875" i="1" s="1"/>
  <c r="AD875" i="1"/>
  <c r="AE875" i="1" s="1"/>
  <c r="AJ874" i="1"/>
  <c r="AK874" i="1" s="1"/>
  <c r="AH874" i="1"/>
  <c r="AI874" i="1" s="1"/>
  <c r="AF874" i="1"/>
  <c r="AG874" i="1" s="1"/>
  <c r="AD874" i="1"/>
  <c r="AE874" i="1" s="1"/>
  <c r="AJ873" i="1"/>
  <c r="AK873" i="1" s="1"/>
  <c r="AH873" i="1"/>
  <c r="AI873" i="1" s="1"/>
  <c r="AF873" i="1"/>
  <c r="AG873" i="1" s="1"/>
  <c r="AD873" i="1"/>
  <c r="AE873" i="1" s="1"/>
  <c r="AJ872" i="1"/>
  <c r="AK872" i="1" s="1"/>
  <c r="AH872" i="1"/>
  <c r="AI872" i="1" s="1"/>
  <c r="AF872" i="1"/>
  <c r="AG872" i="1" s="1"/>
  <c r="AD872" i="1"/>
  <c r="AE872" i="1" s="1"/>
  <c r="AJ871" i="1"/>
  <c r="AK871" i="1" s="1"/>
  <c r="AH871" i="1"/>
  <c r="AI871" i="1" s="1"/>
  <c r="AF871" i="1"/>
  <c r="AG871" i="1" s="1"/>
  <c r="AD871" i="1"/>
  <c r="AE871" i="1" s="1"/>
  <c r="AJ870" i="1"/>
  <c r="AK870" i="1" s="1"/>
  <c r="AH870" i="1"/>
  <c r="AI870" i="1" s="1"/>
  <c r="AF870" i="1"/>
  <c r="AG870" i="1" s="1"/>
  <c r="AD870" i="1"/>
  <c r="AE870" i="1" s="1"/>
  <c r="AJ869" i="1"/>
  <c r="AK869" i="1" s="1"/>
  <c r="AH869" i="1"/>
  <c r="AI869" i="1" s="1"/>
  <c r="AF869" i="1"/>
  <c r="AG869" i="1" s="1"/>
  <c r="AD869" i="1"/>
  <c r="AE869" i="1" s="1"/>
  <c r="AJ868" i="1"/>
  <c r="AK868" i="1" s="1"/>
  <c r="AH868" i="1"/>
  <c r="AI868" i="1" s="1"/>
  <c r="AF868" i="1"/>
  <c r="AG868" i="1" s="1"/>
  <c r="AD868" i="1"/>
  <c r="AE868" i="1" s="1"/>
  <c r="AJ867" i="1"/>
  <c r="AK867" i="1" s="1"/>
  <c r="AH867" i="1"/>
  <c r="AI867" i="1" s="1"/>
  <c r="AF867" i="1"/>
  <c r="AG867" i="1" s="1"/>
  <c r="AD867" i="1"/>
  <c r="AE867" i="1" s="1"/>
  <c r="AJ866" i="1"/>
  <c r="AK866" i="1" s="1"/>
  <c r="AH866" i="1"/>
  <c r="AI866" i="1" s="1"/>
  <c r="AF866" i="1"/>
  <c r="AG866" i="1" s="1"/>
  <c r="AD866" i="1"/>
  <c r="AE866" i="1" s="1"/>
  <c r="AJ865" i="1"/>
  <c r="AK865" i="1" s="1"/>
  <c r="AH865" i="1"/>
  <c r="AI865" i="1" s="1"/>
  <c r="AF865" i="1"/>
  <c r="AG865" i="1" s="1"/>
  <c r="AD865" i="1"/>
  <c r="AE865" i="1" s="1"/>
  <c r="AJ864" i="1"/>
  <c r="AK864" i="1" s="1"/>
  <c r="AH864" i="1"/>
  <c r="AI864" i="1" s="1"/>
  <c r="AF864" i="1"/>
  <c r="AG864" i="1" s="1"/>
  <c r="AD864" i="1"/>
  <c r="AE864" i="1" s="1"/>
  <c r="AJ863" i="1"/>
  <c r="AK863" i="1" s="1"/>
  <c r="AH863" i="1"/>
  <c r="AI863" i="1" s="1"/>
  <c r="AF863" i="1"/>
  <c r="AG863" i="1" s="1"/>
  <c r="AD863" i="1"/>
  <c r="AE863" i="1" s="1"/>
  <c r="AJ862" i="1"/>
  <c r="AK862" i="1" s="1"/>
  <c r="AH862" i="1"/>
  <c r="AI862" i="1" s="1"/>
  <c r="AF862" i="1"/>
  <c r="AG862" i="1" s="1"/>
  <c r="AD862" i="1"/>
  <c r="AE862" i="1" s="1"/>
  <c r="AJ861" i="1"/>
  <c r="AK861" i="1" s="1"/>
  <c r="AH861" i="1"/>
  <c r="AI861" i="1" s="1"/>
  <c r="AF861" i="1"/>
  <c r="AG861" i="1" s="1"/>
  <c r="AD861" i="1"/>
  <c r="AE861" i="1" s="1"/>
  <c r="AJ860" i="1"/>
  <c r="AK860" i="1" s="1"/>
  <c r="AH860" i="1"/>
  <c r="AI860" i="1" s="1"/>
  <c r="AF860" i="1"/>
  <c r="AG860" i="1" s="1"/>
  <c r="AD860" i="1"/>
  <c r="AE860" i="1" s="1"/>
  <c r="AJ859" i="1"/>
  <c r="AK859" i="1" s="1"/>
  <c r="AH859" i="1"/>
  <c r="AI859" i="1" s="1"/>
  <c r="AF859" i="1"/>
  <c r="AG859" i="1" s="1"/>
  <c r="AD859" i="1"/>
  <c r="AE859" i="1" s="1"/>
  <c r="AJ858" i="1"/>
  <c r="AK858" i="1" s="1"/>
  <c r="AH858" i="1"/>
  <c r="AI858" i="1" s="1"/>
  <c r="AF858" i="1"/>
  <c r="AG858" i="1" s="1"/>
  <c r="AD858" i="1"/>
  <c r="AE858" i="1" s="1"/>
  <c r="AJ857" i="1"/>
  <c r="AK857" i="1" s="1"/>
  <c r="AH857" i="1"/>
  <c r="AI857" i="1" s="1"/>
  <c r="AF857" i="1"/>
  <c r="AG857" i="1" s="1"/>
  <c r="AD857" i="1"/>
  <c r="AE857" i="1" s="1"/>
  <c r="AJ856" i="1"/>
  <c r="AK856" i="1" s="1"/>
  <c r="AH856" i="1"/>
  <c r="AI856" i="1" s="1"/>
  <c r="AF856" i="1"/>
  <c r="AG856" i="1" s="1"/>
  <c r="AD856" i="1"/>
  <c r="AE856" i="1" s="1"/>
  <c r="AJ855" i="1"/>
  <c r="AK855" i="1" s="1"/>
  <c r="AH855" i="1"/>
  <c r="AI855" i="1" s="1"/>
  <c r="AF855" i="1"/>
  <c r="AG855" i="1" s="1"/>
  <c r="AD855" i="1"/>
  <c r="AE855" i="1" s="1"/>
  <c r="AJ854" i="1"/>
  <c r="AK854" i="1" s="1"/>
  <c r="AH854" i="1"/>
  <c r="AI854" i="1" s="1"/>
  <c r="AF854" i="1"/>
  <c r="AG854" i="1" s="1"/>
  <c r="AD854" i="1"/>
  <c r="AE854" i="1" s="1"/>
  <c r="AJ853" i="1"/>
  <c r="AK853" i="1" s="1"/>
  <c r="AH853" i="1"/>
  <c r="AI853" i="1" s="1"/>
  <c r="AF853" i="1"/>
  <c r="AG853" i="1" s="1"/>
  <c r="AD853" i="1"/>
  <c r="AE853" i="1" s="1"/>
  <c r="AJ852" i="1"/>
  <c r="AK852" i="1" s="1"/>
  <c r="AH852" i="1"/>
  <c r="AI852" i="1" s="1"/>
  <c r="AF852" i="1"/>
  <c r="AG852" i="1" s="1"/>
  <c r="AD852" i="1"/>
  <c r="AE852" i="1" s="1"/>
  <c r="AJ851" i="1"/>
  <c r="AK851" i="1" s="1"/>
  <c r="AH851" i="1"/>
  <c r="AI851" i="1" s="1"/>
  <c r="AF851" i="1"/>
  <c r="AG851" i="1" s="1"/>
  <c r="AD851" i="1"/>
  <c r="AE851" i="1" s="1"/>
  <c r="AK850" i="1"/>
  <c r="AJ850" i="1"/>
  <c r="AH850" i="1"/>
  <c r="AI850" i="1" s="1"/>
  <c r="AF850" i="1"/>
  <c r="AG850" i="1" s="1"/>
  <c r="AD850" i="1"/>
  <c r="AE850" i="1" s="1"/>
  <c r="AJ849" i="1"/>
  <c r="AK849" i="1" s="1"/>
  <c r="AH849" i="1"/>
  <c r="AI849" i="1" s="1"/>
  <c r="AF849" i="1"/>
  <c r="AG849" i="1" s="1"/>
  <c r="AD849" i="1"/>
  <c r="AE849" i="1" s="1"/>
  <c r="AJ848" i="1"/>
  <c r="AK848" i="1" s="1"/>
  <c r="AH848" i="1"/>
  <c r="AI848" i="1" s="1"/>
  <c r="AF848" i="1"/>
  <c r="AG848" i="1" s="1"/>
  <c r="AD848" i="1"/>
  <c r="AE848" i="1" s="1"/>
  <c r="AJ847" i="1"/>
  <c r="AK847" i="1" s="1"/>
  <c r="AH847" i="1"/>
  <c r="AI847" i="1" s="1"/>
  <c r="AF847" i="1"/>
  <c r="AG847" i="1" s="1"/>
  <c r="AD847" i="1"/>
  <c r="AE847" i="1" s="1"/>
  <c r="AJ846" i="1"/>
  <c r="AK846" i="1" s="1"/>
  <c r="AH846" i="1"/>
  <c r="AI846" i="1" s="1"/>
  <c r="AF846" i="1"/>
  <c r="AG846" i="1" s="1"/>
  <c r="AD846" i="1"/>
  <c r="AE846" i="1" s="1"/>
  <c r="AJ845" i="1"/>
  <c r="AK845" i="1" s="1"/>
  <c r="AH845" i="1"/>
  <c r="AI845" i="1" s="1"/>
  <c r="AF845" i="1"/>
  <c r="AG845" i="1" s="1"/>
  <c r="AD845" i="1"/>
  <c r="AE845" i="1" s="1"/>
  <c r="AJ844" i="1"/>
  <c r="AK844" i="1" s="1"/>
  <c r="AH844" i="1"/>
  <c r="AI844" i="1" s="1"/>
  <c r="AF844" i="1"/>
  <c r="AG844" i="1" s="1"/>
  <c r="AD844" i="1"/>
  <c r="AE844" i="1" s="1"/>
  <c r="AJ843" i="1"/>
  <c r="AK843" i="1" s="1"/>
  <c r="AH843" i="1"/>
  <c r="AI843" i="1" s="1"/>
  <c r="AF843" i="1"/>
  <c r="AG843" i="1" s="1"/>
  <c r="AD843" i="1"/>
  <c r="AE843" i="1" s="1"/>
  <c r="AJ842" i="1"/>
  <c r="AK842" i="1" s="1"/>
  <c r="AH842" i="1"/>
  <c r="AI842" i="1" s="1"/>
  <c r="AF842" i="1"/>
  <c r="AG842" i="1" s="1"/>
  <c r="AD842" i="1"/>
  <c r="AE842" i="1" s="1"/>
  <c r="AJ841" i="1"/>
  <c r="AK841" i="1" s="1"/>
  <c r="AH841" i="1"/>
  <c r="AI841" i="1" s="1"/>
  <c r="AF841" i="1"/>
  <c r="AG841" i="1" s="1"/>
  <c r="AD841" i="1"/>
  <c r="AE841" i="1" s="1"/>
  <c r="AJ840" i="1"/>
  <c r="AK840" i="1" s="1"/>
  <c r="AH840" i="1"/>
  <c r="AI840" i="1" s="1"/>
  <c r="AF840" i="1"/>
  <c r="AG840" i="1" s="1"/>
  <c r="AD840" i="1"/>
  <c r="AE840" i="1" s="1"/>
  <c r="AJ839" i="1"/>
  <c r="AK839" i="1" s="1"/>
  <c r="AH839" i="1"/>
  <c r="AI839" i="1" s="1"/>
  <c r="AF839" i="1"/>
  <c r="AG839" i="1" s="1"/>
  <c r="AD839" i="1"/>
  <c r="AE839" i="1" s="1"/>
  <c r="AJ838" i="1"/>
  <c r="AK838" i="1" s="1"/>
  <c r="AH838" i="1"/>
  <c r="AI838" i="1" s="1"/>
  <c r="AF838" i="1"/>
  <c r="AG838" i="1" s="1"/>
  <c r="AD838" i="1"/>
  <c r="AE838" i="1" s="1"/>
  <c r="AJ837" i="1"/>
  <c r="AK837" i="1" s="1"/>
  <c r="AH837" i="1"/>
  <c r="AI837" i="1" s="1"/>
  <c r="AF837" i="1"/>
  <c r="AG837" i="1" s="1"/>
  <c r="AD837" i="1"/>
  <c r="AE837" i="1" s="1"/>
  <c r="AJ836" i="1"/>
  <c r="AK836" i="1" s="1"/>
  <c r="AH836" i="1"/>
  <c r="AI836" i="1" s="1"/>
  <c r="AF836" i="1"/>
  <c r="AG836" i="1" s="1"/>
  <c r="AD836" i="1"/>
  <c r="AE836" i="1" s="1"/>
  <c r="AJ835" i="1"/>
  <c r="AK835" i="1" s="1"/>
  <c r="AH835" i="1"/>
  <c r="AI835" i="1" s="1"/>
  <c r="AF835" i="1"/>
  <c r="AG835" i="1" s="1"/>
  <c r="AD835" i="1"/>
  <c r="AE835" i="1" s="1"/>
  <c r="AJ834" i="1"/>
  <c r="AK834" i="1" s="1"/>
  <c r="AH834" i="1"/>
  <c r="AI834" i="1" s="1"/>
  <c r="AF834" i="1"/>
  <c r="AG834" i="1" s="1"/>
  <c r="AD834" i="1"/>
  <c r="AE834" i="1" s="1"/>
  <c r="AJ833" i="1"/>
  <c r="AK833" i="1" s="1"/>
  <c r="AH833" i="1"/>
  <c r="AI833" i="1" s="1"/>
  <c r="AF833" i="1"/>
  <c r="AG833" i="1" s="1"/>
  <c r="AD833" i="1"/>
  <c r="AE833" i="1" s="1"/>
  <c r="AJ832" i="1"/>
  <c r="AK832" i="1" s="1"/>
  <c r="AH832" i="1"/>
  <c r="AI832" i="1" s="1"/>
  <c r="AF832" i="1"/>
  <c r="AG832" i="1" s="1"/>
  <c r="AD832" i="1"/>
  <c r="AE832" i="1" s="1"/>
  <c r="AJ831" i="1"/>
  <c r="AK831" i="1" s="1"/>
  <c r="AH831" i="1"/>
  <c r="AI831" i="1" s="1"/>
  <c r="AF831" i="1"/>
  <c r="AG831" i="1" s="1"/>
  <c r="AD831" i="1"/>
  <c r="AE831" i="1" s="1"/>
  <c r="AJ830" i="1"/>
  <c r="AK830" i="1" s="1"/>
  <c r="AH830" i="1"/>
  <c r="AI830" i="1" s="1"/>
  <c r="AF830" i="1"/>
  <c r="AG830" i="1" s="1"/>
  <c r="AD830" i="1"/>
  <c r="AE830" i="1" s="1"/>
  <c r="AJ829" i="1"/>
  <c r="AK829" i="1" s="1"/>
  <c r="AH829" i="1"/>
  <c r="AI829" i="1" s="1"/>
  <c r="AF829" i="1"/>
  <c r="AG829" i="1" s="1"/>
  <c r="AD829" i="1"/>
  <c r="AE829" i="1" s="1"/>
  <c r="AJ828" i="1"/>
  <c r="AK828" i="1" s="1"/>
  <c r="AH828" i="1"/>
  <c r="AI828" i="1" s="1"/>
  <c r="AF828" i="1"/>
  <c r="AG828" i="1" s="1"/>
  <c r="AD828" i="1"/>
  <c r="AE828" i="1" s="1"/>
  <c r="AJ827" i="1"/>
  <c r="AK827" i="1" s="1"/>
  <c r="AH827" i="1"/>
  <c r="AI827" i="1" s="1"/>
  <c r="AF827" i="1"/>
  <c r="AG827" i="1" s="1"/>
  <c r="AD827" i="1"/>
  <c r="AE827" i="1" s="1"/>
  <c r="AJ826" i="1"/>
  <c r="AK826" i="1" s="1"/>
  <c r="AH826" i="1"/>
  <c r="AI826" i="1" s="1"/>
  <c r="AF826" i="1"/>
  <c r="AG826" i="1" s="1"/>
  <c r="AD826" i="1"/>
  <c r="AE826" i="1" s="1"/>
  <c r="AJ825" i="1"/>
  <c r="AK825" i="1" s="1"/>
  <c r="AH825" i="1"/>
  <c r="AI825" i="1" s="1"/>
  <c r="AF825" i="1"/>
  <c r="AG825" i="1" s="1"/>
  <c r="AD825" i="1"/>
  <c r="AE825" i="1" s="1"/>
  <c r="AJ824" i="1"/>
  <c r="AK824" i="1" s="1"/>
  <c r="AH824" i="1"/>
  <c r="AI824" i="1" s="1"/>
  <c r="AF824" i="1"/>
  <c r="AG824" i="1" s="1"/>
  <c r="AD824" i="1"/>
  <c r="AE824" i="1" s="1"/>
  <c r="AJ823" i="1"/>
  <c r="AK823" i="1" s="1"/>
  <c r="AH823" i="1"/>
  <c r="AI823" i="1" s="1"/>
  <c r="AF823" i="1"/>
  <c r="AG823" i="1" s="1"/>
  <c r="AD823" i="1"/>
  <c r="AE823" i="1" s="1"/>
  <c r="AJ822" i="1"/>
  <c r="AK822" i="1" s="1"/>
  <c r="AH822" i="1"/>
  <c r="AI822" i="1" s="1"/>
  <c r="AF822" i="1"/>
  <c r="AG822" i="1" s="1"/>
  <c r="AD822" i="1"/>
  <c r="AE822" i="1" s="1"/>
  <c r="AJ821" i="1"/>
  <c r="AK821" i="1" s="1"/>
  <c r="AH821" i="1"/>
  <c r="AI821" i="1" s="1"/>
  <c r="AF821" i="1"/>
  <c r="AG821" i="1" s="1"/>
  <c r="AD821" i="1"/>
  <c r="AE821" i="1" s="1"/>
  <c r="AJ820" i="1"/>
  <c r="AK820" i="1" s="1"/>
  <c r="AH820" i="1"/>
  <c r="AI820" i="1" s="1"/>
  <c r="AF820" i="1"/>
  <c r="AG820" i="1" s="1"/>
  <c r="AD820" i="1"/>
  <c r="AE820" i="1" s="1"/>
  <c r="AJ819" i="1"/>
  <c r="AK819" i="1" s="1"/>
  <c r="AH819" i="1"/>
  <c r="AI819" i="1" s="1"/>
  <c r="AF819" i="1"/>
  <c r="AG819" i="1" s="1"/>
  <c r="AD819" i="1"/>
  <c r="AE819" i="1" s="1"/>
  <c r="AJ818" i="1"/>
  <c r="AK818" i="1" s="1"/>
  <c r="AH818" i="1"/>
  <c r="AI818" i="1" s="1"/>
  <c r="AF818" i="1"/>
  <c r="AG818" i="1" s="1"/>
  <c r="AD818" i="1"/>
  <c r="AE818" i="1" s="1"/>
  <c r="AJ817" i="1"/>
  <c r="AK817" i="1" s="1"/>
  <c r="AH817" i="1"/>
  <c r="AI817" i="1" s="1"/>
  <c r="AF817" i="1"/>
  <c r="AG817" i="1" s="1"/>
  <c r="AD817" i="1"/>
  <c r="AE817" i="1" s="1"/>
  <c r="AJ816" i="1"/>
  <c r="AK816" i="1" s="1"/>
  <c r="AH816" i="1"/>
  <c r="AI816" i="1" s="1"/>
  <c r="AF816" i="1"/>
  <c r="AG816" i="1" s="1"/>
  <c r="AD816" i="1"/>
  <c r="AE816" i="1" s="1"/>
  <c r="AJ815" i="1"/>
  <c r="AK815" i="1" s="1"/>
  <c r="AH815" i="1"/>
  <c r="AI815" i="1" s="1"/>
  <c r="AF815" i="1"/>
  <c r="AG815" i="1" s="1"/>
  <c r="AD815" i="1"/>
  <c r="AE815" i="1" s="1"/>
  <c r="AJ814" i="1"/>
  <c r="AK814" i="1" s="1"/>
  <c r="AH814" i="1"/>
  <c r="AI814" i="1" s="1"/>
  <c r="AF814" i="1"/>
  <c r="AG814" i="1" s="1"/>
  <c r="AD814" i="1"/>
  <c r="AE814" i="1" s="1"/>
  <c r="AJ813" i="1"/>
  <c r="AK813" i="1" s="1"/>
  <c r="AH813" i="1"/>
  <c r="AI813" i="1" s="1"/>
  <c r="AF813" i="1"/>
  <c r="AG813" i="1" s="1"/>
  <c r="AD813" i="1"/>
  <c r="AE813" i="1" s="1"/>
  <c r="AJ812" i="1"/>
  <c r="AK812" i="1" s="1"/>
  <c r="AH812" i="1"/>
  <c r="AI812" i="1" s="1"/>
  <c r="AF812" i="1"/>
  <c r="AG812" i="1" s="1"/>
  <c r="AD812" i="1"/>
  <c r="AE812" i="1" s="1"/>
  <c r="AJ811" i="1"/>
  <c r="AK811" i="1" s="1"/>
  <c r="AH811" i="1"/>
  <c r="AI811" i="1" s="1"/>
  <c r="AF811" i="1"/>
  <c r="AG811" i="1" s="1"/>
  <c r="AD811" i="1"/>
  <c r="AE811" i="1" s="1"/>
  <c r="AJ810" i="1"/>
  <c r="AK810" i="1" s="1"/>
  <c r="AH810" i="1"/>
  <c r="AI810" i="1" s="1"/>
  <c r="AF810" i="1"/>
  <c r="AG810" i="1" s="1"/>
  <c r="AD810" i="1"/>
  <c r="AE810" i="1" s="1"/>
  <c r="AJ809" i="1"/>
  <c r="AK809" i="1" s="1"/>
  <c r="AH809" i="1"/>
  <c r="AI809" i="1" s="1"/>
  <c r="AF809" i="1"/>
  <c r="AG809" i="1" s="1"/>
  <c r="AD809" i="1"/>
  <c r="AE809" i="1" s="1"/>
  <c r="AJ808" i="1"/>
  <c r="AK808" i="1" s="1"/>
  <c r="AH808" i="1"/>
  <c r="AI808" i="1" s="1"/>
  <c r="AF808" i="1"/>
  <c r="AG808" i="1" s="1"/>
  <c r="AD808" i="1"/>
  <c r="AE808" i="1" s="1"/>
  <c r="AK807" i="1"/>
  <c r="AJ807" i="1"/>
  <c r="AH807" i="1"/>
  <c r="AI807" i="1" s="1"/>
  <c r="AF807" i="1"/>
  <c r="AG807" i="1" s="1"/>
  <c r="AD807" i="1"/>
  <c r="AE807" i="1" s="1"/>
  <c r="AJ806" i="1"/>
  <c r="AK806" i="1" s="1"/>
  <c r="AH806" i="1"/>
  <c r="AI806" i="1" s="1"/>
  <c r="AF806" i="1"/>
  <c r="AG806" i="1" s="1"/>
  <c r="AD806" i="1"/>
  <c r="AE806" i="1" s="1"/>
  <c r="AJ805" i="1"/>
  <c r="AK805" i="1" s="1"/>
  <c r="AH805" i="1"/>
  <c r="AI805" i="1" s="1"/>
  <c r="AF805" i="1"/>
  <c r="AG805" i="1" s="1"/>
  <c r="AD805" i="1"/>
  <c r="AE805" i="1" s="1"/>
  <c r="AJ804" i="1"/>
  <c r="AK804" i="1" s="1"/>
  <c r="AH804" i="1"/>
  <c r="AI804" i="1" s="1"/>
  <c r="AF804" i="1"/>
  <c r="AG804" i="1" s="1"/>
  <c r="AD804" i="1"/>
  <c r="AE804" i="1" s="1"/>
  <c r="AJ803" i="1"/>
  <c r="AK803" i="1" s="1"/>
  <c r="AH803" i="1"/>
  <c r="AI803" i="1" s="1"/>
  <c r="AF803" i="1"/>
  <c r="AG803" i="1" s="1"/>
  <c r="AD803" i="1"/>
  <c r="AE803" i="1" s="1"/>
  <c r="AJ802" i="1"/>
  <c r="AK802" i="1" s="1"/>
  <c r="AH802" i="1"/>
  <c r="AI802" i="1" s="1"/>
  <c r="AF802" i="1"/>
  <c r="AG802" i="1" s="1"/>
  <c r="AD802" i="1"/>
  <c r="AE802" i="1" s="1"/>
  <c r="AJ801" i="1"/>
  <c r="AK801" i="1" s="1"/>
  <c r="AH801" i="1"/>
  <c r="AI801" i="1" s="1"/>
  <c r="AF801" i="1"/>
  <c r="AG801" i="1" s="1"/>
  <c r="AD801" i="1"/>
  <c r="AE801" i="1" s="1"/>
  <c r="AJ800" i="1"/>
  <c r="AK800" i="1" s="1"/>
  <c r="AH800" i="1"/>
  <c r="AI800" i="1" s="1"/>
  <c r="AF800" i="1"/>
  <c r="AG800" i="1" s="1"/>
  <c r="AD800" i="1"/>
  <c r="AE800" i="1" s="1"/>
  <c r="AJ799" i="1"/>
  <c r="AK799" i="1" s="1"/>
  <c r="AH799" i="1"/>
  <c r="AI799" i="1" s="1"/>
  <c r="AF799" i="1"/>
  <c r="AG799" i="1" s="1"/>
  <c r="AD799" i="1"/>
  <c r="AE799" i="1" s="1"/>
  <c r="AJ798" i="1"/>
  <c r="AK798" i="1" s="1"/>
  <c r="AH798" i="1"/>
  <c r="AI798" i="1" s="1"/>
  <c r="AF798" i="1"/>
  <c r="AG798" i="1" s="1"/>
  <c r="AD798" i="1"/>
  <c r="AE798" i="1" s="1"/>
  <c r="AJ797" i="1"/>
  <c r="AK797" i="1" s="1"/>
  <c r="AH797" i="1"/>
  <c r="AI797" i="1" s="1"/>
  <c r="AF797" i="1"/>
  <c r="AG797" i="1" s="1"/>
  <c r="AD797" i="1"/>
  <c r="AE797" i="1" s="1"/>
  <c r="AJ796" i="1"/>
  <c r="AK796" i="1" s="1"/>
  <c r="AH796" i="1"/>
  <c r="AI796" i="1" s="1"/>
  <c r="AF796" i="1"/>
  <c r="AG796" i="1" s="1"/>
  <c r="AD796" i="1"/>
  <c r="AE796" i="1" s="1"/>
  <c r="AJ795" i="1"/>
  <c r="AK795" i="1" s="1"/>
  <c r="AH795" i="1"/>
  <c r="AI795" i="1" s="1"/>
  <c r="AF795" i="1"/>
  <c r="AG795" i="1" s="1"/>
  <c r="AD795" i="1"/>
  <c r="AE795" i="1" s="1"/>
  <c r="AJ794" i="1"/>
  <c r="AK794" i="1" s="1"/>
  <c r="AH794" i="1"/>
  <c r="AI794" i="1" s="1"/>
  <c r="AF794" i="1"/>
  <c r="AG794" i="1" s="1"/>
  <c r="AD794" i="1"/>
  <c r="AE794" i="1" s="1"/>
  <c r="AJ793" i="1"/>
  <c r="AK793" i="1" s="1"/>
  <c r="AH793" i="1"/>
  <c r="AI793" i="1" s="1"/>
  <c r="AF793" i="1"/>
  <c r="AG793" i="1" s="1"/>
  <c r="AD793" i="1"/>
  <c r="AE793" i="1" s="1"/>
  <c r="AJ792" i="1"/>
  <c r="AK792" i="1" s="1"/>
  <c r="AH792" i="1"/>
  <c r="AI792" i="1" s="1"/>
  <c r="AF792" i="1"/>
  <c r="AG792" i="1" s="1"/>
  <c r="AD792" i="1"/>
  <c r="AE792" i="1" s="1"/>
  <c r="AJ791" i="1"/>
  <c r="AK791" i="1" s="1"/>
  <c r="AH791" i="1"/>
  <c r="AI791" i="1" s="1"/>
  <c r="AF791" i="1"/>
  <c r="AG791" i="1" s="1"/>
  <c r="AD791" i="1"/>
  <c r="AE791" i="1" s="1"/>
  <c r="AJ790" i="1"/>
  <c r="AK790" i="1" s="1"/>
  <c r="AH790" i="1"/>
  <c r="AI790" i="1" s="1"/>
  <c r="AF790" i="1"/>
  <c r="AG790" i="1" s="1"/>
  <c r="AD790" i="1"/>
  <c r="AE790" i="1" s="1"/>
  <c r="AJ789" i="1"/>
  <c r="AK789" i="1" s="1"/>
  <c r="AH789" i="1"/>
  <c r="AI789" i="1" s="1"/>
  <c r="AF789" i="1"/>
  <c r="AG789" i="1" s="1"/>
  <c r="AD789" i="1"/>
  <c r="AE789" i="1" s="1"/>
  <c r="AJ788" i="1"/>
  <c r="AK788" i="1" s="1"/>
  <c r="AH788" i="1"/>
  <c r="AI788" i="1" s="1"/>
  <c r="AF788" i="1"/>
  <c r="AG788" i="1" s="1"/>
  <c r="AD788" i="1"/>
  <c r="AE788" i="1" s="1"/>
  <c r="AJ787" i="1"/>
  <c r="AK787" i="1" s="1"/>
  <c r="AH787" i="1"/>
  <c r="AI787" i="1" s="1"/>
  <c r="AF787" i="1"/>
  <c r="AG787" i="1" s="1"/>
  <c r="AD787" i="1"/>
  <c r="AE787" i="1" s="1"/>
  <c r="AJ786" i="1"/>
  <c r="AK786" i="1" s="1"/>
  <c r="AH786" i="1"/>
  <c r="AI786" i="1" s="1"/>
  <c r="AF786" i="1"/>
  <c r="AG786" i="1" s="1"/>
  <c r="AD786" i="1"/>
  <c r="AE786" i="1" s="1"/>
  <c r="AJ785" i="1"/>
  <c r="AK785" i="1" s="1"/>
  <c r="AH785" i="1"/>
  <c r="AI785" i="1" s="1"/>
  <c r="AF785" i="1"/>
  <c r="AG785" i="1" s="1"/>
  <c r="AD785" i="1"/>
  <c r="AE785" i="1" s="1"/>
  <c r="AJ784" i="1"/>
  <c r="AK784" i="1" s="1"/>
  <c r="AH784" i="1"/>
  <c r="AI784" i="1" s="1"/>
  <c r="AF784" i="1"/>
  <c r="AG784" i="1" s="1"/>
  <c r="AD784" i="1"/>
  <c r="AE784" i="1" s="1"/>
  <c r="AJ783" i="1"/>
  <c r="AK783" i="1" s="1"/>
  <c r="AH783" i="1"/>
  <c r="AI783" i="1" s="1"/>
  <c r="AF783" i="1"/>
  <c r="AG783" i="1" s="1"/>
  <c r="AD783" i="1"/>
  <c r="AE783" i="1" s="1"/>
  <c r="AJ782" i="1"/>
  <c r="AK782" i="1" s="1"/>
  <c r="AH782" i="1"/>
  <c r="AI782" i="1" s="1"/>
  <c r="AF782" i="1"/>
  <c r="AG782" i="1" s="1"/>
  <c r="AD782" i="1"/>
  <c r="AE782" i="1" s="1"/>
  <c r="AJ781" i="1"/>
  <c r="AK781" i="1" s="1"/>
  <c r="AH781" i="1"/>
  <c r="AI781" i="1" s="1"/>
  <c r="AF781" i="1"/>
  <c r="AG781" i="1" s="1"/>
  <c r="AD781" i="1"/>
  <c r="AE781" i="1" s="1"/>
  <c r="AJ780" i="1"/>
  <c r="AK780" i="1" s="1"/>
  <c r="AH780" i="1"/>
  <c r="AI780" i="1" s="1"/>
  <c r="AF780" i="1"/>
  <c r="AG780" i="1" s="1"/>
  <c r="AD780" i="1"/>
  <c r="AE780" i="1" s="1"/>
  <c r="AJ779" i="1"/>
  <c r="AK779" i="1" s="1"/>
  <c r="AH779" i="1"/>
  <c r="AI779" i="1" s="1"/>
  <c r="AF779" i="1"/>
  <c r="AG779" i="1" s="1"/>
  <c r="AD779" i="1"/>
  <c r="AE779" i="1" s="1"/>
  <c r="AJ778" i="1"/>
  <c r="AK778" i="1" s="1"/>
  <c r="AH778" i="1"/>
  <c r="AI778" i="1" s="1"/>
  <c r="AF778" i="1"/>
  <c r="AG778" i="1" s="1"/>
  <c r="AD778" i="1"/>
  <c r="AE778" i="1" s="1"/>
  <c r="AJ777" i="1"/>
  <c r="AK777" i="1" s="1"/>
  <c r="AH777" i="1"/>
  <c r="AI777" i="1" s="1"/>
  <c r="AF777" i="1"/>
  <c r="AG777" i="1" s="1"/>
  <c r="AD777" i="1"/>
  <c r="AE777" i="1" s="1"/>
  <c r="AJ776" i="1"/>
  <c r="AK776" i="1" s="1"/>
  <c r="AH776" i="1"/>
  <c r="AI776" i="1" s="1"/>
  <c r="AF776" i="1"/>
  <c r="AG776" i="1" s="1"/>
  <c r="AD776" i="1"/>
  <c r="AE776" i="1" s="1"/>
  <c r="AJ775" i="1"/>
  <c r="AK775" i="1" s="1"/>
  <c r="AH775" i="1"/>
  <c r="AI775" i="1" s="1"/>
  <c r="AF775" i="1"/>
  <c r="AG775" i="1" s="1"/>
  <c r="AD775" i="1"/>
  <c r="AE775" i="1" s="1"/>
  <c r="AJ774" i="1"/>
  <c r="AK774" i="1" s="1"/>
  <c r="AH774" i="1"/>
  <c r="AI774" i="1" s="1"/>
  <c r="AF774" i="1"/>
  <c r="AG774" i="1" s="1"/>
  <c r="AD774" i="1"/>
  <c r="AE774" i="1" s="1"/>
  <c r="AJ773" i="1"/>
  <c r="AK773" i="1" s="1"/>
  <c r="AH773" i="1"/>
  <c r="AI773" i="1" s="1"/>
  <c r="AF773" i="1"/>
  <c r="AG773" i="1" s="1"/>
  <c r="AD773" i="1"/>
  <c r="AE773" i="1" s="1"/>
  <c r="AJ772" i="1"/>
  <c r="AK772" i="1" s="1"/>
  <c r="AH772" i="1"/>
  <c r="AI772" i="1" s="1"/>
  <c r="AF772" i="1"/>
  <c r="AG772" i="1" s="1"/>
  <c r="AD772" i="1"/>
  <c r="AE772" i="1" s="1"/>
  <c r="AJ771" i="1"/>
  <c r="AK771" i="1" s="1"/>
  <c r="AH771" i="1"/>
  <c r="AI771" i="1" s="1"/>
  <c r="AF771" i="1"/>
  <c r="AG771" i="1" s="1"/>
  <c r="AD771" i="1"/>
  <c r="AE771" i="1" s="1"/>
  <c r="AJ770" i="1"/>
  <c r="AK770" i="1" s="1"/>
  <c r="AH770" i="1"/>
  <c r="AI770" i="1" s="1"/>
  <c r="AF770" i="1"/>
  <c r="AG770" i="1" s="1"/>
  <c r="AD770" i="1"/>
  <c r="AE770" i="1" s="1"/>
  <c r="AJ769" i="1"/>
  <c r="AK769" i="1" s="1"/>
  <c r="AH769" i="1"/>
  <c r="AI769" i="1" s="1"/>
  <c r="AF769" i="1"/>
  <c r="AG769" i="1" s="1"/>
  <c r="AD769" i="1"/>
  <c r="AE769" i="1" s="1"/>
  <c r="AJ768" i="1"/>
  <c r="AK768" i="1" s="1"/>
  <c r="AH768" i="1"/>
  <c r="AI768" i="1" s="1"/>
  <c r="AF768" i="1"/>
  <c r="AG768" i="1" s="1"/>
  <c r="AD768" i="1"/>
  <c r="AE768" i="1" s="1"/>
  <c r="AJ767" i="1"/>
  <c r="AK767" i="1" s="1"/>
  <c r="AH767" i="1"/>
  <c r="AI767" i="1" s="1"/>
  <c r="AF767" i="1"/>
  <c r="AG767" i="1" s="1"/>
  <c r="AD767" i="1"/>
  <c r="AE767" i="1" s="1"/>
  <c r="AK766" i="1"/>
  <c r="AJ766" i="1"/>
  <c r="AH766" i="1"/>
  <c r="AI766" i="1" s="1"/>
  <c r="AF766" i="1"/>
  <c r="AG766" i="1" s="1"/>
  <c r="AD766" i="1"/>
  <c r="AE766" i="1" s="1"/>
  <c r="AJ765" i="1"/>
  <c r="AK765" i="1" s="1"/>
  <c r="AH765" i="1"/>
  <c r="AI765" i="1" s="1"/>
  <c r="AF765" i="1"/>
  <c r="AG765" i="1" s="1"/>
  <c r="AD765" i="1"/>
  <c r="AE765" i="1" s="1"/>
  <c r="AJ764" i="1"/>
  <c r="AK764" i="1" s="1"/>
  <c r="AH764" i="1"/>
  <c r="AI764" i="1" s="1"/>
  <c r="AF764" i="1"/>
  <c r="AG764" i="1" s="1"/>
  <c r="AD764" i="1"/>
  <c r="AE764" i="1" s="1"/>
  <c r="AJ763" i="1"/>
  <c r="AK763" i="1" s="1"/>
  <c r="AH763" i="1"/>
  <c r="AI763" i="1" s="1"/>
  <c r="AF763" i="1"/>
  <c r="AG763" i="1" s="1"/>
  <c r="AD763" i="1"/>
  <c r="AE763" i="1" s="1"/>
  <c r="AJ762" i="1"/>
  <c r="AK762" i="1" s="1"/>
  <c r="AH762" i="1"/>
  <c r="AI762" i="1" s="1"/>
  <c r="AF762" i="1"/>
  <c r="AG762" i="1" s="1"/>
  <c r="AD762" i="1"/>
  <c r="AE762" i="1" s="1"/>
  <c r="AJ761" i="1"/>
  <c r="AK761" i="1" s="1"/>
  <c r="AH761" i="1"/>
  <c r="AI761" i="1" s="1"/>
  <c r="AF761" i="1"/>
  <c r="AG761" i="1" s="1"/>
  <c r="AD761" i="1"/>
  <c r="AE761" i="1" s="1"/>
  <c r="AJ760" i="1"/>
  <c r="AK760" i="1" s="1"/>
  <c r="AH760" i="1"/>
  <c r="AI760" i="1" s="1"/>
  <c r="AF760" i="1"/>
  <c r="AG760" i="1" s="1"/>
  <c r="AD760" i="1"/>
  <c r="AE760" i="1" s="1"/>
  <c r="AJ759" i="1"/>
  <c r="AK759" i="1" s="1"/>
  <c r="AH759" i="1"/>
  <c r="AI759" i="1" s="1"/>
  <c r="AF759" i="1"/>
  <c r="AG759" i="1" s="1"/>
  <c r="AD759" i="1"/>
  <c r="AE759" i="1" s="1"/>
  <c r="AJ758" i="1"/>
  <c r="AK758" i="1" s="1"/>
  <c r="AH758" i="1"/>
  <c r="AI758" i="1" s="1"/>
  <c r="AF758" i="1"/>
  <c r="AG758" i="1" s="1"/>
  <c r="AD758" i="1"/>
  <c r="AE758" i="1" s="1"/>
  <c r="AJ757" i="1"/>
  <c r="AK757" i="1" s="1"/>
  <c r="AH757" i="1"/>
  <c r="AI757" i="1" s="1"/>
  <c r="AF757" i="1"/>
  <c r="AG757" i="1" s="1"/>
  <c r="AD757" i="1"/>
  <c r="AE757" i="1" s="1"/>
  <c r="AJ756" i="1"/>
  <c r="AK756" i="1" s="1"/>
  <c r="AH756" i="1"/>
  <c r="AI756" i="1" s="1"/>
  <c r="AF756" i="1"/>
  <c r="AG756" i="1" s="1"/>
  <c r="AD756" i="1"/>
  <c r="AE756" i="1" s="1"/>
  <c r="AJ755" i="1"/>
  <c r="AK755" i="1" s="1"/>
  <c r="AH755" i="1"/>
  <c r="AI755" i="1" s="1"/>
  <c r="AF755" i="1"/>
  <c r="AG755" i="1" s="1"/>
  <c r="AD755" i="1"/>
  <c r="AE755" i="1" s="1"/>
  <c r="AJ754" i="1"/>
  <c r="AK754" i="1" s="1"/>
  <c r="AH754" i="1"/>
  <c r="AI754" i="1" s="1"/>
  <c r="AF754" i="1"/>
  <c r="AG754" i="1" s="1"/>
  <c r="AD754" i="1"/>
  <c r="AE754" i="1" s="1"/>
  <c r="AJ753" i="1"/>
  <c r="AK753" i="1" s="1"/>
  <c r="AH753" i="1"/>
  <c r="AI753" i="1" s="1"/>
  <c r="AF753" i="1"/>
  <c r="AG753" i="1" s="1"/>
  <c r="AD753" i="1"/>
  <c r="AE753" i="1" s="1"/>
  <c r="AJ752" i="1"/>
  <c r="AK752" i="1" s="1"/>
  <c r="AH752" i="1"/>
  <c r="AI752" i="1" s="1"/>
  <c r="AF752" i="1"/>
  <c r="AG752" i="1" s="1"/>
  <c r="AD752" i="1"/>
  <c r="AE752" i="1" s="1"/>
  <c r="AJ751" i="1"/>
  <c r="AK751" i="1" s="1"/>
  <c r="AH751" i="1"/>
  <c r="AI751" i="1" s="1"/>
  <c r="AF751" i="1"/>
  <c r="AG751" i="1" s="1"/>
  <c r="AD751" i="1"/>
  <c r="AE751" i="1" s="1"/>
  <c r="AJ750" i="1"/>
  <c r="AK750" i="1" s="1"/>
  <c r="AH750" i="1"/>
  <c r="AI750" i="1" s="1"/>
  <c r="AF750" i="1"/>
  <c r="AG750" i="1" s="1"/>
  <c r="AD750" i="1"/>
  <c r="AE750" i="1" s="1"/>
  <c r="AJ749" i="1"/>
  <c r="AK749" i="1" s="1"/>
  <c r="AH749" i="1"/>
  <c r="AI749" i="1" s="1"/>
  <c r="AF749" i="1"/>
  <c r="AG749" i="1" s="1"/>
  <c r="AD749" i="1"/>
  <c r="AE749" i="1" s="1"/>
  <c r="AJ748" i="1"/>
  <c r="AK748" i="1" s="1"/>
  <c r="AH748" i="1"/>
  <c r="AI748" i="1" s="1"/>
  <c r="AF748" i="1"/>
  <c r="AG748" i="1" s="1"/>
  <c r="AD748" i="1"/>
  <c r="AE748" i="1" s="1"/>
  <c r="AJ747" i="1"/>
  <c r="AK747" i="1" s="1"/>
  <c r="AH747" i="1"/>
  <c r="AI747" i="1" s="1"/>
  <c r="AF747" i="1"/>
  <c r="AG747" i="1" s="1"/>
  <c r="AD747" i="1"/>
  <c r="AE747" i="1" s="1"/>
  <c r="AJ746" i="1"/>
  <c r="AK746" i="1" s="1"/>
  <c r="AH746" i="1"/>
  <c r="AI746" i="1" s="1"/>
  <c r="AF746" i="1"/>
  <c r="AG746" i="1" s="1"/>
  <c r="AD746" i="1"/>
  <c r="AE746" i="1" s="1"/>
  <c r="AJ745" i="1"/>
  <c r="AK745" i="1" s="1"/>
  <c r="AH745" i="1"/>
  <c r="AI745" i="1" s="1"/>
  <c r="AF745" i="1"/>
  <c r="AG745" i="1" s="1"/>
  <c r="AD745" i="1"/>
  <c r="AE745" i="1" s="1"/>
  <c r="AJ744" i="1"/>
  <c r="AK744" i="1" s="1"/>
  <c r="AH744" i="1"/>
  <c r="AI744" i="1" s="1"/>
  <c r="AF744" i="1"/>
  <c r="AG744" i="1" s="1"/>
  <c r="AD744" i="1"/>
  <c r="AE744" i="1" s="1"/>
  <c r="AJ743" i="1"/>
  <c r="AK743" i="1" s="1"/>
  <c r="AH743" i="1"/>
  <c r="AI743" i="1" s="1"/>
  <c r="AF743" i="1"/>
  <c r="AG743" i="1" s="1"/>
  <c r="AD743" i="1"/>
  <c r="AE743" i="1" s="1"/>
  <c r="AJ742" i="1"/>
  <c r="AK742" i="1" s="1"/>
  <c r="AH742" i="1"/>
  <c r="AI742" i="1" s="1"/>
  <c r="AF742" i="1"/>
  <c r="AG742" i="1" s="1"/>
  <c r="AD742" i="1"/>
  <c r="AE742" i="1" s="1"/>
  <c r="AJ741" i="1"/>
  <c r="AK741" i="1" s="1"/>
  <c r="AH741" i="1"/>
  <c r="AI741" i="1" s="1"/>
  <c r="AF741" i="1"/>
  <c r="AG741" i="1" s="1"/>
  <c r="AD741" i="1"/>
  <c r="AE741" i="1" s="1"/>
  <c r="AJ740" i="1"/>
  <c r="AK740" i="1" s="1"/>
  <c r="AH740" i="1"/>
  <c r="AI740" i="1" s="1"/>
  <c r="AF740" i="1"/>
  <c r="AG740" i="1" s="1"/>
  <c r="AD740" i="1"/>
  <c r="AE740" i="1" s="1"/>
  <c r="AJ739" i="1"/>
  <c r="AK739" i="1" s="1"/>
  <c r="AH739" i="1"/>
  <c r="AI739" i="1" s="1"/>
  <c r="AF739" i="1"/>
  <c r="AG739" i="1" s="1"/>
  <c r="AD739" i="1"/>
  <c r="AE739" i="1" s="1"/>
  <c r="AJ738" i="1"/>
  <c r="AK738" i="1" s="1"/>
  <c r="AH738" i="1"/>
  <c r="AI738" i="1" s="1"/>
  <c r="AF738" i="1"/>
  <c r="AG738" i="1" s="1"/>
  <c r="AD738" i="1"/>
  <c r="AE738" i="1" s="1"/>
  <c r="AJ737" i="1"/>
  <c r="AK737" i="1" s="1"/>
  <c r="AH737" i="1"/>
  <c r="AI737" i="1" s="1"/>
  <c r="AF737" i="1"/>
  <c r="AG737" i="1" s="1"/>
  <c r="AD737" i="1"/>
  <c r="AE737" i="1" s="1"/>
  <c r="AJ736" i="1"/>
  <c r="AK736" i="1" s="1"/>
  <c r="AH736" i="1"/>
  <c r="AI736" i="1" s="1"/>
  <c r="AF736" i="1"/>
  <c r="AG736" i="1" s="1"/>
  <c r="AD736" i="1"/>
  <c r="AE736" i="1" s="1"/>
  <c r="AJ735" i="1"/>
  <c r="AK735" i="1" s="1"/>
  <c r="AH735" i="1"/>
  <c r="AI735" i="1" s="1"/>
  <c r="AF735" i="1"/>
  <c r="AG735" i="1" s="1"/>
  <c r="AD735" i="1"/>
  <c r="AE735" i="1" s="1"/>
  <c r="AJ734" i="1"/>
  <c r="AK734" i="1" s="1"/>
  <c r="AH734" i="1"/>
  <c r="AI734" i="1" s="1"/>
  <c r="AF734" i="1"/>
  <c r="AG734" i="1" s="1"/>
  <c r="AD734" i="1"/>
  <c r="AE734" i="1" s="1"/>
  <c r="AJ733" i="1"/>
  <c r="AK733" i="1" s="1"/>
  <c r="AH733" i="1"/>
  <c r="AI733" i="1" s="1"/>
  <c r="AF733" i="1"/>
  <c r="AG733" i="1" s="1"/>
  <c r="AD733" i="1"/>
  <c r="AE733" i="1" s="1"/>
  <c r="AJ732" i="1"/>
  <c r="AK732" i="1" s="1"/>
  <c r="AH732" i="1"/>
  <c r="AI732" i="1" s="1"/>
  <c r="AF732" i="1"/>
  <c r="AG732" i="1" s="1"/>
  <c r="AD732" i="1"/>
  <c r="AE732" i="1" s="1"/>
  <c r="AJ731" i="1"/>
  <c r="AK731" i="1" s="1"/>
  <c r="AH731" i="1"/>
  <c r="AI731" i="1" s="1"/>
  <c r="AF731" i="1"/>
  <c r="AG731" i="1" s="1"/>
  <c r="AD731" i="1"/>
  <c r="AE731" i="1" s="1"/>
  <c r="AJ730" i="1"/>
  <c r="AK730" i="1" s="1"/>
  <c r="AH730" i="1"/>
  <c r="AI730" i="1" s="1"/>
  <c r="AF730" i="1"/>
  <c r="AG730" i="1" s="1"/>
  <c r="AD730" i="1"/>
  <c r="AE730" i="1" s="1"/>
  <c r="AJ729" i="1"/>
  <c r="AK729" i="1" s="1"/>
  <c r="AH729" i="1"/>
  <c r="AI729" i="1" s="1"/>
  <c r="AF729" i="1"/>
  <c r="AG729" i="1" s="1"/>
  <c r="AD729" i="1"/>
  <c r="AE729" i="1" s="1"/>
  <c r="AJ728" i="1"/>
  <c r="AK728" i="1" s="1"/>
  <c r="AH728" i="1"/>
  <c r="AI728" i="1" s="1"/>
  <c r="AF728" i="1"/>
  <c r="AG728" i="1" s="1"/>
  <c r="AD728" i="1"/>
  <c r="AE728" i="1" s="1"/>
  <c r="AJ727" i="1"/>
  <c r="AK727" i="1" s="1"/>
  <c r="AH727" i="1"/>
  <c r="AI727" i="1" s="1"/>
  <c r="AF727" i="1"/>
  <c r="AG727" i="1" s="1"/>
  <c r="AD727" i="1"/>
  <c r="AE727" i="1" s="1"/>
  <c r="AJ726" i="1"/>
  <c r="AK726" i="1" s="1"/>
  <c r="AH726" i="1"/>
  <c r="AI726" i="1" s="1"/>
  <c r="AF726" i="1"/>
  <c r="AG726" i="1" s="1"/>
  <c r="AD726" i="1"/>
  <c r="AE726" i="1" s="1"/>
  <c r="AJ725" i="1"/>
  <c r="AK725" i="1" s="1"/>
  <c r="AH725" i="1"/>
  <c r="AI725" i="1" s="1"/>
  <c r="AF725" i="1"/>
  <c r="AG725" i="1" s="1"/>
  <c r="AD725" i="1"/>
  <c r="AE725" i="1" s="1"/>
  <c r="AJ724" i="1"/>
  <c r="AK724" i="1" s="1"/>
  <c r="AH724" i="1"/>
  <c r="AI724" i="1" s="1"/>
  <c r="AF724" i="1"/>
  <c r="AG724" i="1" s="1"/>
  <c r="AD724" i="1"/>
  <c r="AE724" i="1" s="1"/>
  <c r="AJ723" i="1"/>
  <c r="AK723" i="1" s="1"/>
  <c r="AH723" i="1"/>
  <c r="AI723" i="1" s="1"/>
  <c r="AF723" i="1"/>
  <c r="AG723" i="1" s="1"/>
  <c r="AD723" i="1"/>
  <c r="AE723" i="1" s="1"/>
  <c r="AJ722" i="1"/>
  <c r="AK722" i="1" s="1"/>
  <c r="AH722" i="1"/>
  <c r="AI722" i="1" s="1"/>
  <c r="AF722" i="1"/>
  <c r="AG722" i="1" s="1"/>
  <c r="AD722" i="1"/>
  <c r="AE722" i="1" s="1"/>
  <c r="AJ721" i="1"/>
  <c r="AK721" i="1" s="1"/>
  <c r="AH721" i="1"/>
  <c r="AI721" i="1" s="1"/>
  <c r="AF721" i="1"/>
  <c r="AG721" i="1" s="1"/>
  <c r="AD721" i="1"/>
  <c r="AE721" i="1" s="1"/>
  <c r="AJ720" i="1"/>
  <c r="AK720" i="1" s="1"/>
  <c r="AH720" i="1"/>
  <c r="AI720" i="1" s="1"/>
  <c r="AF720" i="1"/>
  <c r="AG720" i="1" s="1"/>
  <c r="AD720" i="1"/>
  <c r="AE720" i="1" s="1"/>
  <c r="AJ719" i="1"/>
  <c r="AK719" i="1" s="1"/>
  <c r="AH719" i="1"/>
  <c r="AI719" i="1" s="1"/>
  <c r="AF719" i="1"/>
  <c r="AG719" i="1" s="1"/>
  <c r="AD719" i="1"/>
  <c r="AE719" i="1" s="1"/>
  <c r="AJ718" i="1"/>
  <c r="AK718" i="1" s="1"/>
  <c r="AH718" i="1"/>
  <c r="AI718" i="1" s="1"/>
  <c r="AF718" i="1"/>
  <c r="AG718" i="1" s="1"/>
  <c r="AD718" i="1"/>
  <c r="AE718" i="1" s="1"/>
  <c r="AJ717" i="1"/>
  <c r="AK717" i="1" s="1"/>
  <c r="AH717" i="1"/>
  <c r="AI717" i="1" s="1"/>
  <c r="AF717" i="1"/>
  <c r="AG717" i="1" s="1"/>
  <c r="AD717" i="1"/>
  <c r="AE717" i="1" s="1"/>
  <c r="AJ716" i="1"/>
  <c r="AK716" i="1" s="1"/>
  <c r="AH716" i="1"/>
  <c r="AI716" i="1" s="1"/>
  <c r="AF716" i="1"/>
  <c r="AG716" i="1" s="1"/>
  <c r="AD716" i="1"/>
  <c r="AE716" i="1" s="1"/>
  <c r="AJ715" i="1"/>
  <c r="AK715" i="1" s="1"/>
  <c r="AH715" i="1"/>
  <c r="AI715" i="1" s="1"/>
  <c r="AF715" i="1"/>
  <c r="AG715" i="1" s="1"/>
  <c r="AD715" i="1"/>
  <c r="AE715" i="1" s="1"/>
  <c r="AJ714" i="1"/>
  <c r="AK714" i="1" s="1"/>
  <c r="AH714" i="1"/>
  <c r="AI714" i="1" s="1"/>
  <c r="AF714" i="1"/>
  <c r="AG714" i="1" s="1"/>
  <c r="AD714" i="1"/>
  <c r="AE714" i="1" s="1"/>
  <c r="AJ713" i="1"/>
  <c r="AK713" i="1" s="1"/>
  <c r="AH713" i="1"/>
  <c r="AI713" i="1" s="1"/>
  <c r="AF713" i="1"/>
  <c r="AG713" i="1" s="1"/>
  <c r="AD713" i="1"/>
  <c r="AE713" i="1" s="1"/>
  <c r="AJ712" i="1"/>
  <c r="AK712" i="1" s="1"/>
  <c r="AH712" i="1"/>
  <c r="AI712" i="1" s="1"/>
  <c r="AF712" i="1"/>
  <c r="AG712" i="1" s="1"/>
  <c r="AD712" i="1"/>
  <c r="AE712" i="1" s="1"/>
  <c r="AJ711" i="1"/>
  <c r="AK711" i="1" s="1"/>
  <c r="AH711" i="1"/>
  <c r="AI711" i="1" s="1"/>
  <c r="AF711" i="1"/>
  <c r="AG711" i="1" s="1"/>
  <c r="AD711" i="1"/>
  <c r="AE711" i="1" s="1"/>
  <c r="AJ710" i="1"/>
  <c r="AK710" i="1" s="1"/>
  <c r="AH710" i="1"/>
  <c r="AI710" i="1" s="1"/>
  <c r="AF710" i="1"/>
  <c r="AG710" i="1" s="1"/>
  <c r="AD710" i="1"/>
  <c r="AE710" i="1" s="1"/>
  <c r="AJ709" i="1"/>
  <c r="AK709" i="1" s="1"/>
  <c r="AH709" i="1"/>
  <c r="AI709" i="1" s="1"/>
  <c r="AF709" i="1"/>
  <c r="AG709" i="1" s="1"/>
  <c r="AD709" i="1"/>
  <c r="AE709" i="1" s="1"/>
  <c r="AJ708" i="1"/>
  <c r="AK708" i="1" s="1"/>
  <c r="AH708" i="1"/>
  <c r="AI708" i="1" s="1"/>
  <c r="AF708" i="1"/>
  <c r="AG708" i="1" s="1"/>
  <c r="AD708" i="1"/>
  <c r="AE708" i="1" s="1"/>
  <c r="AJ707" i="1"/>
  <c r="AK707" i="1" s="1"/>
  <c r="AH707" i="1"/>
  <c r="AI707" i="1" s="1"/>
  <c r="AF707" i="1"/>
  <c r="AG707" i="1" s="1"/>
  <c r="AD707" i="1"/>
  <c r="AE707" i="1" s="1"/>
  <c r="AJ706" i="1"/>
  <c r="AK706" i="1" s="1"/>
  <c r="AH706" i="1"/>
  <c r="AI706" i="1" s="1"/>
  <c r="AF706" i="1"/>
  <c r="AG706" i="1" s="1"/>
  <c r="AD706" i="1"/>
  <c r="AE706" i="1" s="1"/>
  <c r="AJ705" i="1"/>
  <c r="AK705" i="1" s="1"/>
  <c r="AH705" i="1"/>
  <c r="AI705" i="1" s="1"/>
  <c r="AF705" i="1"/>
  <c r="AG705" i="1" s="1"/>
  <c r="AD705" i="1"/>
  <c r="AE705" i="1" s="1"/>
  <c r="AJ704" i="1"/>
  <c r="AK704" i="1" s="1"/>
  <c r="AH704" i="1"/>
  <c r="AI704" i="1" s="1"/>
  <c r="AF704" i="1"/>
  <c r="AG704" i="1" s="1"/>
  <c r="AD704" i="1"/>
  <c r="AE704" i="1" s="1"/>
  <c r="AJ703" i="1"/>
  <c r="AK703" i="1" s="1"/>
  <c r="AH703" i="1"/>
  <c r="AI703" i="1" s="1"/>
  <c r="AF703" i="1"/>
  <c r="AG703" i="1" s="1"/>
  <c r="AD703" i="1"/>
  <c r="AE703" i="1" s="1"/>
  <c r="AJ702" i="1"/>
  <c r="AK702" i="1" s="1"/>
  <c r="AH702" i="1"/>
  <c r="AI702" i="1" s="1"/>
  <c r="AF702" i="1"/>
  <c r="AG702" i="1" s="1"/>
  <c r="AD702" i="1"/>
  <c r="AE702" i="1" s="1"/>
  <c r="AJ701" i="1"/>
  <c r="AK701" i="1" s="1"/>
  <c r="AH701" i="1"/>
  <c r="AI701" i="1" s="1"/>
  <c r="AF701" i="1"/>
  <c r="AG701" i="1" s="1"/>
  <c r="AD701" i="1"/>
  <c r="AE701" i="1" s="1"/>
  <c r="AJ700" i="1"/>
  <c r="AK700" i="1" s="1"/>
  <c r="AH700" i="1"/>
  <c r="AI700" i="1" s="1"/>
  <c r="AF700" i="1"/>
  <c r="AG700" i="1" s="1"/>
  <c r="AD700" i="1"/>
  <c r="AE700" i="1" s="1"/>
  <c r="AJ699" i="1"/>
  <c r="AK699" i="1" s="1"/>
  <c r="AH699" i="1"/>
  <c r="AI699" i="1" s="1"/>
  <c r="AF699" i="1"/>
  <c r="AG699" i="1" s="1"/>
  <c r="AD699" i="1"/>
  <c r="AE699" i="1" s="1"/>
  <c r="AJ698" i="1"/>
  <c r="AK698" i="1" s="1"/>
  <c r="AH698" i="1"/>
  <c r="AI698" i="1" s="1"/>
  <c r="AF698" i="1"/>
  <c r="AG698" i="1" s="1"/>
  <c r="AD698" i="1"/>
  <c r="AE698" i="1" s="1"/>
  <c r="AJ697" i="1"/>
  <c r="AK697" i="1" s="1"/>
  <c r="AH697" i="1"/>
  <c r="AI697" i="1" s="1"/>
  <c r="AF697" i="1"/>
  <c r="AG697" i="1" s="1"/>
  <c r="AD697" i="1"/>
  <c r="AE697" i="1" s="1"/>
  <c r="AJ696" i="1"/>
  <c r="AK696" i="1" s="1"/>
  <c r="AH696" i="1"/>
  <c r="AI696" i="1" s="1"/>
  <c r="AF696" i="1"/>
  <c r="AG696" i="1" s="1"/>
  <c r="AD696" i="1"/>
  <c r="AE696" i="1" s="1"/>
  <c r="AJ695" i="1"/>
  <c r="AK695" i="1" s="1"/>
  <c r="AH695" i="1"/>
  <c r="AI695" i="1" s="1"/>
  <c r="AF695" i="1"/>
  <c r="AG695" i="1" s="1"/>
  <c r="AD695" i="1"/>
  <c r="AE695" i="1" s="1"/>
  <c r="AJ694" i="1"/>
  <c r="AK694" i="1" s="1"/>
  <c r="AH694" i="1"/>
  <c r="AI694" i="1" s="1"/>
  <c r="AF694" i="1"/>
  <c r="AG694" i="1" s="1"/>
  <c r="AD694" i="1"/>
  <c r="AE694" i="1" s="1"/>
  <c r="AJ693" i="1"/>
  <c r="AK693" i="1" s="1"/>
  <c r="AH693" i="1"/>
  <c r="AI693" i="1" s="1"/>
  <c r="AF693" i="1"/>
  <c r="AG693" i="1" s="1"/>
  <c r="AD693" i="1"/>
  <c r="AE693" i="1" s="1"/>
  <c r="AJ692" i="1"/>
  <c r="AK692" i="1" s="1"/>
  <c r="AH692" i="1"/>
  <c r="AI692" i="1" s="1"/>
  <c r="AF692" i="1"/>
  <c r="AG692" i="1" s="1"/>
  <c r="AD692" i="1"/>
  <c r="AE692" i="1" s="1"/>
  <c r="AJ691" i="1"/>
  <c r="AK691" i="1" s="1"/>
  <c r="AH691" i="1"/>
  <c r="AI691" i="1" s="1"/>
  <c r="AF691" i="1"/>
  <c r="AG691" i="1" s="1"/>
  <c r="AD691" i="1"/>
  <c r="AE691" i="1" s="1"/>
  <c r="AK690" i="1"/>
  <c r="AJ690" i="1"/>
  <c r="AH690" i="1"/>
  <c r="AI690" i="1" s="1"/>
  <c r="AF690" i="1"/>
  <c r="AG690" i="1" s="1"/>
  <c r="AD690" i="1"/>
  <c r="AE690" i="1" s="1"/>
  <c r="AJ689" i="1"/>
  <c r="AK689" i="1" s="1"/>
  <c r="AH689" i="1"/>
  <c r="AI689" i="1" s="1"/>
  <c r="AF689" i="1"/>
  <c r="AG689" i="1" s="1"/>
  <c r="AD689" i="1"/>
  <c r="AE689" i="1" s="1"/>
  <c r="AJ688" i="1"/>
  <c r="AK688" i="1" s="1"/>
  <c r="AH688" i="1"/>
  <c r="AI688" i="1" s="1"/>
  <c r="AF688" i="1"/>
  <c r="AG688" i="1" s="1"/>
  <c r="AD688" i="1"/>
  <c r="AE688" i="1" s="1"/>
  <c r="AJ687" i="1"/>
  <c r="AK687" i="1" s="1"/>
  <c r="AH687" i="1"/>
  <c r="AI687" i="1" s="1"/>
  <c r="AF687" i="1"/>
  <c r="AG687" i="1" s="1"/>
  <c r="AD687" i="1"/>
  <c r="AE687" i="1" s="1"/>
  <c r="AJ686" i="1"/>
  <c r="AK686" i="1" s="1"/>
  <c r="AH686" i="1"/>
  <c r="AI686" i="1" s="1"/>
  <c r="AF686" i="1"/>
  <c r="AG686" i="1" s="1"/>
  <c r="AD686" i="1"/>
  <c r="AE686" i="1" s="1"/>
  <c r="AJ685" i="1"/>
  <c r="AK685" i="1" s="1"/>
  <c r="AH685" i="1"/>
  <c r="AI685" i="1" s="1"/>
  <c r="AF685" i="1"/>
  <c r="AG685" i="1" s="1"/>
  <c r="AD685" i="1"/>
  <c r="AE685" i="1" s="1"/>
  <c r="AJ684" i="1"/>
  <c r="AK684" i="1" s="1"/>
  <c r="AH684" i="1"/>
  <c r="AI684" i="1" s="1"/>
  <c r="AF684" i="1"/>
  <c r="AG684" i="1" s="1"/>
  <c r="AD684" i="1"/>
  <c r="AE684" i="1" s="1"/>
  <c r="AJ683" i="1"/>
  <c r="AK683" i="1" s="1"/>
  <c r="AH683" i="1"/>
  <c r="AI683" i="1" s="1"/>
  <c r="AF683" i="1"/>
  <c r="AG683" i="1" s="1"/>
  <c r="AD683" i="1"/>
  <c r="AE683" i="1" s="1"/>
  <c r="AJ682" i="1"/>
  <c r="AK682" i="1" s="1"/>
  <c r="AH682" i="1"/>
  <c r="AI682" i="1" s="1"/>
  <c r="AF682" i="1"/>
  <c r="AG682" i="1" s="1"/>
  <c r="AD682" i="1"/>
  <c r="AE682" i="1" s="1"/>
  <c r="AJ681" i="1"/>
  <c r="AK681" i="1" s="1"/>
  <c r="AH681" i="1"/>
  <c r="AI681" i="1" s="1"/>
  <c r="AF681" i="1"/>
  <c r="AG681" i="1" s="1"/>
  <c r="AD681" i="1"/>
  <c r="AE681" i="1" s="1"/>
  <c r="AJ680" i="1"/>
  <c r="AK680" i="1" s="1"/>
  <c r="AH680" i="1"/>
  <c r="AI680" i="1" s="1"/>
  <c r="AF680" i="1"/>
  <c r="AG680" i="1" s="1"/>
  <c r="AD680" i="1"/>
  <c r="AE680" i="1" s="1"/>
  <c r="AJ679" i="1"/>
  <c r="AK679" i="1" s="1"/>
  <c r="AH679" i="1"/>
  <c r="AI679" i="1" s="1"/>
  <c r="AF679" i="1"/>
  <c r="AG679" i="1" s="1"/>
  <c r="AD679" i="1"/>
  <c r="AE679" i="1" s="1"/>
  <c r="AJ678" i="1"/>
  <c r="AK678" i="1" s="1"/>
  <c r="AH678" i="1"/>
  <c r="AI678" i="1" s="1"/>
  <c r="AF678" i="1"/>
  <c r="AG678" i="1" s="1"/>
  <c r="AD678" i="1"/>
  <c r="AE678" i="1" s="1"/>
  <c r="AJ677" i="1"/>
  <c r="AK677" i="1" s="1"/>
  <c r="AH677" i="1"/>
  <c r="AI677" i="1" s="1"/>
  <c r="AF677" i="1"/>
  <c r="AG677" i="1" s="1"/>
  <c r="AD677" i="1"/>
  <c r="AE677" i="1" s="1"/>
  <c r="AJ676" i="1"/>
  <c r="AK676" i="1" s="1"/>
  <c r="AH676" i="1"/>
  <c r="AI676" i="1" s="1"/>
  <c r="AF676" i="1"/>
  <c r="AG676" i="1" s="1"/>
  <c r="AD676" i="1"/>
  <c r="AE676" i="1" s="1"/>
  <c r="AJ675" i="1"/>
  <c r="AK675" i="1" s="1"/>
  <c r="AH675" i="1"/>
  <c r="AI675" i="1" s="1"/>
  <c r="AF675" i="1"/>
  <c r="AG675" i="1" s="1"/>
  <c r="AD675" i="1"/>
  <c r="AE675" i="1" s="1"/>
  <c r="AJ674" i="1"/>
  <c r="AK674" i="1" s="1"/>
  <c r="AH674" i="1"/>
  <c r="AI674" i="1" s="1"/>
  <c r="AF674" i="1"/>
  <c r="AG674" i="1" s="1"/>
  <c r="AD674" i="1"/>
  <c r="AE674" i="1" s="1"/>
  <c r="AJ673" i="1"/>
  <c r="AK673" i="1" s="1"/>
  <c r="AH673" i="1"/>
  <c r="AI673" i="1" s="1"/>
  <c r="AF673" i="1"/>
  <c r="AG673" i="1" s="1"/>
  <c r="AD673" i="1"/>
  <c r="AE673" i="1" s="1"/>
  <c r="AJ672" i="1"/>
  <c r="AK672" i="1" s="1"/>
  <c r="AH672" i="1"/>
  <c r="AI672" i="1" s="1"/>
  <c r="AF672" i="1"/>
  <c r="AG672" i="1" s="1"/>
  <c r="AD672" i="1"/>
  <c r="AE672" i="1" s="1"/>
  <c r="AJ671" i="1"/>
  <c r="AK671" i="1" s="1"/>
  <c r="AH671" i="1"/>
  <c r="AI671" i="1" s="1"/>
  <c r="AF671" i="1"/>
  <c r="AG671" i="1" s="1"/>
  <c r="AD671" i="1"/>
  <c r="AE671" i="1" s="1"/>
  <c r="AJ670" i="1"/>
  <c r="AK670" i="1" s="1"/>
  <c r="AH670" i="1"/>
  <c r="AI670" i="1" s="1"/>
  <c r="AF670" i="1"/>
  <c r="AG670" i="1" s="1"/>
  <c r="AD670" i="1"/>
  <c r="AE670" i="1" s="1"/>
  <c r="AJ669" i="1"/>
  <c r="AK669" i="1" s="1"/>
  <c r="AH669" i="1"/>
  <c r="AI669" i="1" s="1"/>
  <c r="AF669" i="1"/>
  <c r="AG669" i="1" s="1"/>
  <c r="AD669" i="1"/>
  <c r="AE669" i="1" s="1"/>
  <c r="AJ668" i="1"/>
  <c r="AK668" i="1" s="1"/>
  <c r="AH668" i="1"/>
  <c r="AI668" i="1" s="1"/>
  <c r="AF668" i="1"/>
  <c r="AG668" i="1" s="1"/>
  <c r="AD668" i="1"/>
  <c r="AE668" i="1" s="1"/>
  <c r="AJ667" i="1"/>
  <c r="AK667" i="1" s="1"/>
  <c r="AH667" i="1"/>
  <c r="AI667" i="1" s="1"/>
  <c r="AF667" i="1"/>
  <c r="AG667" i="1" s="1"/>
  <c r="AD667" i="1"/>
  <c r="AE667" i="1" s="1"/>
  <c r="AJ666" i="1"/>
  <c r="AK666" i="1" s="1"/>
  <c r="AH666" i="1"/>
  <c r="AI666" i="1" s="1"/>
  <c r="AF666" i="1"/>
  <c r="AG666" i="1" s="1"/>
  <c r="AD666" i="1"/>
  <c r="AE666" i="1" s="1"/>
  <c r="AJ665" i="1"/>
  <c r="AK665" i="1" s="1"/>
  <c r="AH665" i="1"/>
  <c r="AI665" i="1" s="1"/>
  <c r="AF665" i="1"/>
  <c r="AG665" i="1" s="1"/>
  <c r="AD665" i="1"/>
  <c r="AE665" i="1" s="1"/>
  <c r="AJ664" i="1"/>
  <c r="AK664" i="1" s="1"/>
  <c r="AH664" i="1"/>
  <c r="AI664" i="1" s="1"/>
  <c r="AF664" i="1"/>
  <c r="AG664" i="1" s="1"/>
  <c r="AD664" i="1"/>
  <c r="AE664" i="1" s="1"/>
  <c r="AJ663" i="1"/>
  <c r="AK663" i="1" s="1"/>
  <c r="AH663" i="1"/>
  <c r="AI663" i="1" s="1"/>
  <c r="AF663" i="1"/>
  <c r="AG663" i="1" s="1"/>
  <c r="AD663" i="1"/>
  <c r="AE663" i="1" s="1"/>
  <c r="AJ662" i="1"/>
  <c r="AK662" i="1" s="1"/>
  <c r="AH662" i="1"/>
  <c r="AI662" i="1" s="1"/>
  <c r="AF662" i="1"/>
  <c r="AG662" i="1" s="1"/>
  <c r="AD662" i="1"/>
  <c r="AE662" i="1" s="1"/>
  <c r="AJ661" i="1"/>
  <c r="AK661" i="1" s="1"/>
  <c r="AH661" i="1"/>
  <c r="AI661" i="1" s="1"/>
  <c r="AF661" i="1"/>
  <c r="AG661" i="1" s="1"/>
  <c r="AD661" i="1"/>
  <c r="AE661" i="1" s="1"/>
  <c r="AJ660" i="1"/>
  <c r="AK660" i="1" s="1"/>
  <c r="AH660" i="1"/>
  <c r="AI660" i="1" s="1"/>
  <c r="AF660" i="1"/>
  <c r="AG660" i="1" s="1"/>
  <c r="AD660" i="1"/>
  <c r="AE660" i="1" s="1"/>
  <c r="AJ659" i="1"/>
  <c r="AK659" i="1" s="1"/>
  <c r="AH659" i="1"/>
  <c r="AI659" i="1" s="1"/>
  <c r="AF659" i="1"/>
  <c r="AG659" i="1" s="1"/>
  <c r="AD659" i="1"/>
  <c r="AE659" i="1" s="1"/>
  <c r="AJ658" i="1"/>
  <c r="AK658" i="1" s="1"/>
  <c r="AH658" i="1"/>
  <c r="AI658" i="1" s="1"/>
  <c r="AF658" i="1"/>
  <c r="AG658" i="1" s="1"/>
  <c r="AD658" i="1"/>
  <c r="AE658" i="1" s="1"/>
  <c r="AJ657" i="1"/>
  <c r="AK657" i="1" s="1"/>
  <c r="AH657" i="1"/>
  <c r="AI657" i="1" s="1"/>
  <c r="AF657" i="1"/>
  <c r="AG657" i="1" s="1"/>
  <c r="AD657" i="1"/>
  <c r="AE657" i="1" s="1"/>
  <c r="AJ656" i="1"/>
  <c r="AK656" i="1" s="1"/>
  <c r="AH656" i="1"/>
  <c r="AI656" i="1" s="1"/>
  <c r="AF656" i="1"/>
  <c r="AG656" i="1" s="1"/>
  <c r="AD656" i="1"/>
  <c r="AE656" i="1" s="1"/>
  <c r="AJ655" i="1"/>
  <c r="AK655" i="1" s="1"/>
  <c r="AH655" i="1"/>
  <c r="AI655" i="1" s="1"/>
  <c r="AF655" i="1"/>
  <c r="AG655" i="1" s="1"/>
  <c r="AD655" i="1"/>
  <c r="AE655" i="1" s="1"/>
  <c r="AJ654" i="1"/>
  <c r="AK654" i="1" s="1"/>
  <c r="AH654" i="1"/>
  <c r="AI654" i="1" s="1"/>
  <c r="AF654" i="1"/>
  <c r="AG654" i="1" s="1"/>
  <c r="AD654" i="1"/>
  <c r="AE654" i="1" s="1"/>
  <c r="AJ653" i="1"/>
  <c r="AK653" i="1" s="1"/>
  <c r="AH653" i="1"/>
  <c r="AI653" i="1" s="1"/>
  <c r="AF653" i="1"/>
  <c r="AG653" i="1" s="1"/>
  <c r="AD653" i="1"/>
  <c r="AE653" i="1" s="1"/>
  <c r="AJ652" i="1"/>
  <c r="AK652" i="1" s="1"/>
  <c r="AH652" i="1"/>
  <c r="AI652" i="1" s="1"/>
  <c r="AF652" i="1"/>
  <c r="AG652" i="1" s="1"/>
  <c r="AD652" i="1"/>
  <c r="AE652" i="1" s="1"/>
  <c r="AJ651" i="1"/>
  <c r="AK651" i="1" s="1"/>
  <c r="AH651" i="1"/>
  <c r="AI651" i="1" s="1"/>
  <c r="AF651" i="1"/>
  <c r="AG651" i="1" s="1"/>
  <c r="AD651" i="1"/>
  <c r="AE651" i="1" s="1"/>
  <c r="AJ650" i="1"/>
  <c r="AK650" i="1" s="1"/>
  <c r="AH650" i="1"/>
  <c r="AI650" i="1" s="1"/>
  <c r="AF650" i="1"/>
  <c r="AG650" i="1" s="1"/>
  <c r="AD650" i="1"/>
  <c r="AE650" i="1" s="1"/>
  <c r="AJ649" i="1"/>
  <c r="AK649" i="1" s="1"/>
  <c r="AH649" i="1"/>
  <c r="AI649" i="1" s="1"/>
  <c r="AF649" i="1"/>
  <c r="AG649" i="1" s="1"/>
  <c r="AD649" i="1"/>
  <c r="AE649" i="1" s="1"/>
  <c r="AJ648" i="1"/>
  <c r="AK648" i="1" s="1"/>
  <c r="AH648" i="1"/>
  <c r="AI648" i="1" s="1"/>
  <c r="AF648" i="1"/>
  <c r="AG648" i="1" s="1"/>
  <c r="AD648" i="1"/>
  <c r="AE648" i="1" s="1"/>
  <c r="AJ647" i="1"/>
  <c r="AK647" i="1" s="1"/>
  <c r="AH647" i="1"/>
  <c r="AI647" i="1" s="1"/>
  <c r="AF647" i="1"/>
  <c r="AG647" i="1" s="1"/>
  <c r="AD647" i="1"/>
  <c r="AE647" i="1" s="1"/>
  <c r="AJ646" i="1"/>
  <c r="AK646" i="1" s="1"/>
  <c r="AH646" i="1"/>
  <c r="AI646" i="1" s="1"/>
  <c r="AF646" i="1"/>
  <c r="AG646" i="1" s="1"/>
  <c r="AD646" i="1"/>
  <c r="AE646" i="1" s="1"/>
  <c r="AJ645" i="1"/>
  <c r="AK645" i="1" s="1"/>
  <c r="AH645" i="1"/>
  <c r="AI645" i="1" s="1"/>
  <c r="AF645" i="1"/>
  <c r="AG645" i="1" s="1"/>
  <c r="AD645" i="1"/>
  <c r="AE645" i="1" s="1"/>
  <c r="AJ644" i="1"/>
  <c r="AK644" i="1" s="1"/>
  <c r="AH644" i="1"/>
  <c r="AI644" i="1" s="1"/>
  <c r="AF644" i="1"/>
  <c r="AG644" i="1" s="1"/>
  <c r="AD644" i="1"/>
  <c r="AE644" i="1" s="1"/>
  <c r="AJ643" i="1"/>
  <c r="AK643" i="1" s="1"/>
  <c r="AH643" i="1"/>
  <c r="AI643" i="1" s="1"/>
  <c r="AF643" i="1"/>
  <c r="AG643" i="1" s="1"/>
  <c r="AD643" i="1"/>
  <c r="AE643" i="1" s="1"/>
  <c r="AK642" i="1"/>
  <c r="AJ642" i="1"/>
  <c r="AH642" i="1"/>
  <c r="AI642" i="1" s="1"/>
  <c r="AF642" i="1"/>
  <c r="AG642" i="1" s="1"/>
  <c r="AD642" i="1"/>
  <c r="AE642" i="1" s="1"/>
  <c r="AJ641" i="1"/>
  <c r="AK641" i="1" s="1"/>
  <c r="AH641" i="1"/>
  <c r="AI641" i="1" s="1"/>
  <c r="AF641" i="1"/>
  <c r="AG641" i="1" s="1"/>
  <c r="AD641" i="1"/>
  <c r="AE641" i="1" s="1"/>
  <c r="AJ640" i="1"/>
  <c r="AK640" i="1" s="1"/>
  <c r="AH640" i="1"/>
  <c r="AI640" i="1" s="1"/>
  <c r="AF640" i="1"/>
  <c r="AG640" i="1" s="1"/>
  <c r="AD640" i="1"/>
  <c r="AE640" i="1" s="1"/>
  <c r="AJ639" i="1"/>
  <c r="AK639" i="1" s="1"/>
  <c r="AH639" i="1"/>
  <c r="AI639" i="1" s="1"/>
  <c r="AF639" i="1"/>
  <c r="AG639" i="1" s="1"/>
  <c r="AD639" i="1"/>
  <c r="AE639" i="1" s="1"/>
  <c r="AJ638" i="1"/>
  <c r="AK638" i="1" s="1"/>
  <c r="AH638" i="1"/>
  <c r="AI638" i="1" s="1"/>
  <c r="AF638" i="1"/>
  <c r="AG638" i="1" s="1"/>
  <c r="AD638" i="1"/>
  <c r="AE638" i="1" s="1"/>
  <c r="AJ637" i="1"/>
  <c r="AK637" i="1" s="1"/>
  <c r="AH637" i="1"/>
  <c r="AI637" i="1" s="1"/>
  <c r="AF637" i="1"/>
  <c r="AG637" i="1" s="1"/>
  <c r="AD637" i="1"/>
  <c r="AE637" i="1" s="1"/>
  <c r="AJ636" i="1"/>
  <c r="AK636" i="1" s="1"/>
  <c r="AH636" i="1"/>
  <c r="AI636" i="1" s="1"/>
  <c r="AF636" i="1"/>
  <c r="AG636" i="1" s="1"/>
  <c r="AD636" i="1"/>
  <c r="AE636" i="1" s="1"/>
  <c r="AJ635" i="1"/>
  <c r="AK635" i="1" s="1"/>
  <c r="AH635" i="1"/>
  <c r="AI635" i="1" s="1"/>
  <c r="AF635" i="1"/>
  <c r="AG635" i="1" s="1"/>
  <c r="AD635" i="1"/>
  <c r="AE635" i="1" s="1"/>
  <c r="AJ634" i="1"/>
  <c r="AK634" i="1" s="1"/>
  <c r="AH634" i="1"/>
  <c r="AI634" i="1" s="1"/>
  <c r="AF634" i="1"/>
  <c r="AG634" i="1" s="1"/>
  <c r="AD634" i="1"/>
  <c r="AE634" i="1" s="1"/>
  <c r="AJ633" i="1"/>
  <c r="AK633" i="1" s="1"/>
  <c r="AH633" i="1"/>
  <c r="AI633" i="1" s="1"/>
  <c r="AF633" i="1"/>
  <c r="AG633" i="1" s="1"/>
  <c r="AD633" i="1"/>
  <c r="AE633" i="1" s="1"/>
  <c r="AJ632" i="1"/>
  <c r="AK632" i="1" s="1"/>
  <c r="AH632" i="1"/>
  <c r="AI632" i="1" s="1"/>
  <c r="AF632" i="1"/>
  <c r="AG632" i="1" s="1"/>
  <c r="AD632" i="1"/>
  <c r="AE632" i="1" s="1"/>
  <c r="AJ631" i="1"/>
  <c r="AK631" i="1" s="1"/>
  <c r="AH631" i="1"/>
  <c r="AI631" i="1" s="1"/>
  <c r="AF631" i="1"/>
  <c r="AG631" i="1" s="1"/>
  <c r="AD631" i="1"/>
  <c r="AE631" i="1" s="1"/>
  <c r="AJ630" i="1"/>
  <c r="AK630" i="1" s="1"/>
  <c r="AH630" i="1"/>
  <c r="AI630" i="1" s="1"/>
  <c r="AF630" i="1"/>
  <c r="AG630" i="1" s="1"/>
  <c r="AD630" i="1"/>
  <c r="AE630" i="1" s="1"/>
  <c r="AJ629" i="1"/>
  <c r="AK629" i="1" s="1"/>
  <c r="AH629" i="1"/>
  <c r="AI629" i="1" s="1"/>
  <c r="AF629" i="1"/>
  <c r="AG629" i="1" s="1"/>
  <c r="AD629" i="1"/>
  <c r="AE629" i="1" s="1"/>
  <c r="AJ628" i="1"/>
  <c r="AK628" i="1" s="1"/>
  <c r="AH628" i="1"/>
  <c r="AI628" i="1" s="1"/>
  <c r="AF628" i="1"/>
  <c r="AG628" i="1" s="1"/>
  <c r="AD628" i="1"/>
  <c r="AE628" i="1" s="1"/>
  <c r="AJ627" i="1"/>
  <c r="AK627" i="1" s="1"/>
  <c r="AH627" i="1"/>
  <c r="AI627" i="1" s="1"/>
  <c r="AF627" i="1"/>
  <c r="AG627" i="1" s="1"/>
  <c r="AD627" i="1"/>
  <c r="AE627" i="1" s="1"/>
  <c r="AJ626" i="1"/>
  <c r="AK626" i="1" s="1"/>
  <c r="AH626" i="1"/>
  <c r="AI626" i="1" s="1"/>
  <c r="AF626" i="1"/>
  <c r="AG626" i="1" s="1"/>
  <c r="AD626" i="1"/>
  <c r="AE626" i="1" s="1"/>
  <c r="AJ625" i="1"/>
  <c r="AK625" i="1" s="1"/>
  <c r="AH625" i="1"/>
  <c r="AI625" i="1" s="1"/>
  <c r="AF625" i="1"/>
  <c r="AG625" i="1" s="1"/>
  <c r="AD625" i="1"/>
  <c r="AE625" i="1" s="1"/>
  <c r="AJ624" i="1"/>
  <c r="AK624" i="1" s="1"/>
  <c r="AH624" i="1"/>
  <c r="AI624" i="1" s="1"/>
  <c r="AF624" i="1"/>
  <c r="AG624" i="1" s="1"/>
  <c r="AD624" i="1"/>
  <c r="AE624" i="1" s="1"/>
  <c r="AJ623" i="1"/>
  <c r="AK623" i="1" s="1"/>
  <c r="AH623" i="1"/>
  <c r="AI623" i="1" s="1"/>
  <c r="AF623" i="1"/>
  <c r="AG623" i="1" s="1"/>
  <c r="AD623" i="1"/>
  <c r="AE623" i="1" s="1"/>
  <c r="AJ622" i="1"/>
  <c r="AK622" i="1" s="1"/>
  <c r="AH622" i="1"/>
  <c r="AI622" i="1" s="1"/>
  <c r="AF622" i="1"/>
  <c r="AG622" i="1" s="1"/>
  <c r="AD622" i="1"/>
  <c r="AE622" i="1" s="1"/>
  <c r="AJ621" i="1"/>
  <c r="AK621" i="1" s="1"/>
  <c r="AH621" i="1"/>
  <c r="AI621" i="1" s="1"/>
  <c r="AF621" i="1"/>
  <c r="AG621" i="1" s="1"/>
  <c r="AD621" i="1"/>
  <c r="AE621" i="1" s="1"/>
  <c r="AJ620" i="1"/>
  <c r="AK620" i="1" s="1"/>
  <c r="AH620" i="1"/>
  <c r="AI620" i="1" s="1"/>
  <c r="AF620" i="1"/>
  <c r="AG620" i="1" s="1"/>
  <c r="AD620" i="1"/>
  <c r="AE620" i="1" s="1"/>
  <c r="AJ619" i="1"/>
  <c r="AK619" i="1" s="1"/>
  <c r="AH619" i="1"/>
  <c r="AI619" i="1" s="1"/>
  <c r="AF619" i="1"/>
  <c r="AG619" i="1" s="1"/>
  <c r="AD619" i="1"/>
  <c r="AE619" i="1" s="1"/>
  <c r="AJ618" i="1"/>
  <c r="AK618" i="1" s="1"/>
  <c r="AH618" i="1"/>
  <c r="AI618" i="1" s="1"/>
  <c r="AF618" i="1"/>
  <c r="AG618" i="1" s="1"/>
  <c r="AD618" i="1"/>
  <c r="AE618" i="1" s="1"/>
  <c r="AJ617" i="1"/>
  <c r="AK617" i="1" s="1"/>
  <c r="AH617" i="1"/>
  <c r="AI617" i="1" s="1"/>
  <c r="AF617" i="1"/>
  <c r="AG617" i="1" s="1"/>
  <c r="AD617" i="1"/>
  <c r="AE617" i="1" s="1"/>
  <c r="AJ616" i="1"/>
  <c r="AK616" i="1" s="1"/>
  <c r="AH616" i="1"/>
  <c r="AI616" i="1" s="1"/>
  <c r="AF616" i="1"/>
  <c r="AG616" i="1" s="1"/>
  <c r="AD616" i="1"/>
  <c r="AE616" i="1" s="1"/>
  <c r="AJ615" i="1"/>
  <c r="AK615" i="1" s="1"/>
  <c r="AH615" i="1"/>
  <c r="AI615" i="1" s="1"/>
  <c r="AF615" i="1"/>
  <c r="AG615" i="1" s="1"/>
  <c r="AD615" i="1"/>
  <c r="AE615" i="1" s="1"/>
  <c r="AJ614" i="1"/>
  <c r="AK614" i="1" s="1"/>
  <c r="AH614" i="1"/>
  <c r="AI614" i="1" s="1"/>
  <c r="AF614" i="1"/>
  <c r="AG614" i="1" s="1"/>
  <c r="AD614" i="1"/>
  <c r="AE614" i="1" s="1"/>
  <c r="AJ613" i="1"/>
  <c r="AK613" i="1" s="1"/>
  <c r="AH613" i="1"/>
  <c r="AI613" i="1" s="1"/>
  <c r="AF613" i="1"/>
  <c r="AG613" i="1" s="1"/>
  <c r="AD613" i="1"/>
  <c r="AE613" i="1" s="1"/>
  <c r="AJ612" i="1"/>
  <c r="AK612" i="1" s="1"/>
  <c r="AH612" i="1"/>
  <c r="AI612" i="1" s="1"/>
  <c r="AF612" i="1"/>
  <c r="AG612" i="1" s="1"/>
  <c r="AD612" i="1"/>
  <c r="AE612" i="1" s="1"/>
  <c r="AJ611" i="1"/>
  <c r="AK611" i="1" s="1"/>
  <c r="AH611" i="1"/>
  <c r="AI611" i="1" s="1"/>
  <c r="AF611" i="1"/>
  <c r="AG611" i="1" s="1"/>
  <c r="AD611" i="1"/>
  <c r="AE611" i="1" s="1"/>
  <c r="AK610" i="1"/>
  <c r="AJ610" i="1"/>
  <c r="AH610" i="1"/>
  <c r="AI610" i="1" s="1"/>
  <c r="AF610" i="1"/>
  <c r="AG610" i="1" s="1"/>
  <c r="AD610" i="1"/>
  <c r="AE610" i="1" s="1"/>
  <c r="AJ609" i="1"/>
  <c r="AK609" i="1" s="1"/>
  <c r="AH609" i="1"/>
  <c r="AI609" i="1" s="1"/>
  <c r="AF609" i="1"/>
  <c r="AG609" i="1" s="1"/>
  <c r="AD609" i="1"/>
  <c r="AE609" i="1" s="1"/>
  <c r="AJ608" i="1"/>
  <c r="AK608" i="1" s="1"/>
  <c r="AH608" i="1"/>
  <c r="AI608" i="1" s="1"/>
  <c r="AF608" i="1"/>
  <c r="AG608" i="1" s="1"/>
  <c r="AD608" i="1"/>
  <c r="AE608" i="1" s="1"/>
  <c r="AJ607" i="1"/>
  <c r="AK607" i="1" s="1"/>
  <c r="AH607" i="1"/>
  <c r="AI607" i="1" s="1"/>
  <c r="AF607" i="1"/>
  <c r="AG607" i="1" s="1"/>
  <c r="AD607" i="1"/>
  <c r="AE607" i="1" s="1"/>
  <c r="AJ606" i="1"/>
  <c r="AK606" i="1" s="1"/>
  <c r="AH606" i="1"/>
  <c r="AI606" i="1" s="1"/>
  <c r="AF606" i="1"/>
  <c r="AG606" i="1" s="1"/>
  <c r="AD606" i="1"/>
  <c r="AE606" i="1" s="1"/>
  <c r="AJ605" i="1"/>
  <c r="AK605" i="1" s="1"/>
  <c r="AH605" i="1"/>
  <c r="AI605" i="1" s="1"/>
  <c r="AF605" i="1"/>
  <c r="AG605" i="1" s="1"/>
  <c r="AD605" i="1"/>
  <c r="AE605" i="1" s="1"/>
  <c r="AJ604" i="1"/>
  <c r="AK604" i="1" s="1"/>
  <c r="AH604" i="1"/>
  <c r="AI604" i="1" s="1"/>
  <c r="AF604" i="1"/>
  <c r="AG604" i="1" s="1"/>
  <c r="AD604" i="1"/>
  <c r="AE604" i="1" s="1"/>
  <c r="AJ603" i="1"/>
  <c r="AK603" i="1" s="1"/>
  <c r="AH603" i="1"/>
  <c r="AI603" i="1" s="1"/>
  <c r="AF603" i="1"/>
  <c r="AG603" i="1" s="1"/>
  <c r="AD603" i="1"/>
  <c r="AE603" i="1" s="1"/>
  <c r="AJ602" i="1"/>
  <c r="AK602" i="1" s="1"/>
  <c r="AH602" i="1"/>
  <c r="AI602" i="1" s="1"/>
  <c r="AF602" i="1"/>
  <c r="AG602" i="1" s="1"/>
  <c r="AD602" i="1"/>
  <c r="AE602" i="1" s="1"/>
  <c r="AJ601" i="1"/>
  <c r="AK601" i="1" s="1"/>
  <c r="AH601" i="1"/>
  <c r="AI601" i="1" s="1"/>
  <c r="AF601" i="1"/>
  <c r="AG601" i="1" s="1"/>
  <c r="AD601" i="1"/>
  <c r="AE601" i="1" s="1"/>
  <c r="AJ600" i="1"/>
  <c r="AK600" i="1" s="1"/>
  <c r="AH600" i="1"/>
  <c r="AI600" i="1" s="1"/>
  <c r="AF600" i="1"/>
  <c r="AG600" i="1" s="1"/>
  <c r="AD600" i="1"/>
  <c r="AE600" i="1" s="1"/>
  <c r="AJ599" i="1"/>
  <c r="AK599" i="1" s="1"/>
  <c r="AH599" i="1"/>
  <c r="AI599" i="1" s="1"/>
  <c r="AF599" i="1"/>
  <c r="AG599" i="1" s="1"/>
  <c r="AD599" i="1"/>
  <c r="AE599" i="1" s="1"/>
  <c r="AJ598" i="1"/>
  <c r="AK598" i="1" s="1"/>
  <c r="AH598" i="1"/>
  <c r="AI598" i="1" s="1"/>
  <c r="AF598" i="1"/>
  <c r="AG598" i="1" s="1"/>
  <c r="AD598" i="1"/>
  <c r="AE598" i="1" s="1"/>
  <c r="AJ597" i="1"/>
  <c r="AK597" i="1" s="1"/>
  <c r="AH597" i="1"/>
  <c r="AI597" i="1" s="1"/>
  <c r="AF597" i="1"/>
  <c r="AG597" i="1" s="1"/>
  <c r="AD597" i="1"/>
  <c r="AE597" i="1" s="1"/>
  <c r="AJ596" i="1"/>
  <c r="AK596" i="1" s="1"/>
  <c r="AH596" i="1"/>
  <c r="AI596" i="1" s="1"/>
  <c r="AF596" i="1"/>
  <c r="AG596" i="1" s="1"/>
  <c r="AD596" i="1"/>
  <c r="AE596" i="1" s="1"/>
  <c r="AJ595" i="1"/>
  <c r="AK595" i="1" s="1"/>
  <c r="AH595" i="1"/>
  <c r="AI595" i="1" s="1"/>
  <c r="AF595" i="1"/>
  <c r="AG595" i="1" s="1"/>
  <c r="AD595" i="1"/>
  <c r="AE595" i="1" s="1"/>
  <c r="AJ594" i="1"/>
  <c r="AK594" i="1" s="1"/>
  <c r="AH594" i="1"/>
  <c r="AI594" i="1" s="1"/>
  <c r="AF594" i="1"/>
  <c r="AG594" i="1" s="1"/>
  <c r="AD594" i="1"/>
  <c r="AE594" i="1" s="1"/>
  <c r="AJ593" i="1"/>
  <c r="AK593" i="1" s="1"/>
  <c r="AH593" i="1"/>
  <c r="AI593" i="1" s="1"/>
  <c r="AF593" i="1"/>
  <c r="AG593" i="1" s="1"/>
  <c r="AD593" i="1"/>
  <c r="AE593" i="1" s="1"/>
  <c r="AJ592" i="1"/>
  <c r="AK592" i="1" s="1"/>
  <c r="AH592" i="1"/>
  <c r="AI592" i="1" s="1"/>
  <c r="AF592" i="1"/>
  <c r="AG592" i="1" s="1"/>
  <c r="AD592" i="1"/>
  <c r="AE592" i="1" s="1"/>
  <c r="AJ591" i="1"/>
  <c r="AK591" i="1" s="1"/>
  <c r="AH591" i="1"/>
  <c r="AI591" i="1" s="1"/>
  <c r="AF591" i="1"/>
  <c r="AG591" i="1" s="1"/>
  <c r="AD591" i="1"/>
  <c r="AE591" i="1" s="1"/>
  <c r="AJ590" i="1"/>
  <c r="AK590" i="1" s="1"/>
  <c r="AH590" i="1"/>
  <c r="AI590" i="1" s="1"/>
  <c r="AF590" i="1"/>
  <c r="AG590" i="1" s="1"/>
  <c r="AD590" i="1"/>
  <c r="AE590" i="1" s="1"/>
  <c r="AJ589" i="1"/>
  <c r="AK589" i="1" s="1"/>
  <c r="AH589" i="1"/>
  <c r="AI589" i="1" s="1"/>
  <c r="AF589" i="1"/>
  <c r="AG589" i="1" s="1"/>
  <c r="AD589" i="1"/>
  <c r="AE589" i="1" s="1"/>
  <c r="AJ588" i="1"/>
  <c r="AK588" i="1" s="1"/>
  <c r="AH588" i="1"/>
  <c r="AI588" i="1" s="1"/>
  <c r="AF588" i="1"/>
  <c r="AG588" i="1" s="1"/>
  <c r="AD588" i="1"/>
  <c r="AE588" i="1" s="1"/>
  <c r="AJ587" i="1"/>
  <c r="AK587" i="1" s="1"/>
  <c r="AH587" i="1"/>
  <c r="AI587" i="1" s="1"/>
  <c r="AF587" i="1"/>
  <c r="AG587" i="1" s="1"/>
  <c r="AD587" i="1"/>
  <c r="AE587" i="1" s="1"/>
  <c r="AJ586" i="1"/>
  <c r="AK586" i="1" s="1"/>
  <c r="AH586" i="1"/>
  <c r="AI586" i="1" s="1"/>
  <c r="AF586" i="1"/>
  <c r="AG586" i="1" s="1"/>
  <c r="AD586" i="1"/>
  <c r="AE586" i="1" s="1"/>
  <c r="AJ585" i="1"/>
  <c r="AK585" i="1" s="1"/>
  <c r="AH585" i="1"/>
  <c r="AI585" i="1" s="1"/>
  <c r="AF585" i="1"/>
  <c r="AG585" i="1" s="1"/>
  <c r="AD585" i="1"/>
  <c r="AE585" i="1" s="1"/>
  <c r="AJ584" i="1"/>
  <c r="AK584" i="1" s="1"/>
  <c r="AH584" i="1"/>
  <c r="AI584" i="1" s="1"/>
  <c r="AF584" i="1"/>
  <c r="AG584" i="1" s="1"/>
  <c r="AD584" i="1"/>
  <c r="AE584" i="1" s="1"/>
  <c r="AJ583" i="1"/>
  <c r="AK583" i="1" s="1"/>
  <c r="AH583" i="1"/>
  <c r="AI583" i="1" s="1"/>
  <c r="AF583" i="1"/>
  <c r="AG583" i="1" s="1"/>
  <c r="AD583" i="1"/>
  <c r="AE583" i="1" s="1"/>
  <c r="AJ582" i="1"/>
  <c r="AK582" i="1" s="1"/>
  <c r="AH582" i="1"/>
  <c r="AI582" i="1" s="1"/>
  <c r="AF582" i="1"/>
  <c r="AG582" i="1" s="1"/>
  <c r="AD582" i="1"/>
  <c r="AE582" i="1" s="1"/>
  <c r="AJ581" i="1"/>
  <c r="AK581" i="1" s="1"/>
  <c r="AH581" i="1"/>
  <c r="AI581" i="1" s="1"/>
  <c r="AF581" i="1"/>
  <c r="AG581" i="1" s="1"/>
  <c r="AD581" i="1"/>
  <c r="AE581" i="1" s="1"/>
  <c r="AJ580" i="1"/>
  <c r="AK580" i="1" s="1"/>
  <c r="AH580" i="1"/>
  <c r="AI580" i="1" s="1"/>
  <c r="AF580" i="1"/>
  <c r="AG580" i="1" s="1"/>
  <c r="AD580" i="1"/>
  <c r="AE580" i="1" s="1"/>
  <c r="AJ579" i="1"/>
  <c r="AK579" i="1" s="1"/>
  <c r="AH579" i="1"/>
  <c r="AI579" i="1" s="1"/>
  <c r="AF579" i="1"/>
  <c r="AG579" i="1" s="1"/>
  <c r="AD579" i="1"/>
  <c r="AE579" i="1" s="1"/>
  <c r="AJ578" i="1"/>
  <c r="AK578" i="1" s="1"/>
  <c r="AH578" i="1"/>
  <c r="AI578" i="1" s="1"/>
  <c r="AF578" i="1"/>
  <c r="AG578" i="1" s="1"/>
  <c r="AD578" i="1"/>
  <c r="AE578" i="1" s="1"/>
  <c r="AJ577" i="1"/>
  <c r="AK577" i="1" s="1"/>
  <c r="AH577" i="1"/>
  <c r="AI577" i="1" s="1"/>
  <c r="AF577" i="1"/>
  <c r="AG577" i="1" s="1"/>
  <c r="AD577" i="1"/>
  <c r="AE577" i="1" s="1"/>
  <c r="AJ576" i="1"/>
  <c r="AK576" i="1" s="1"/>
  <c r="AH576" i="1"/>
  <c r="AI576" i="1" s="1"/>
  <c r="AF576" i="1"/>
  <c r="AG576" i="1" s="1"/>
  <c r="AD576" i="1"/>
  <c r="AE576" i="1" s="1"/>
  <c r="AJ575" i="1"/>
  <c r="AK575" i="1" s="1"/>
  <c r="AH575" i="1"/>
  <c r="AI575" i="1" s="1"/>
  <c r="AF575" i="1"/>
  <c r="AG575" i="1" s="1"/>
  <c r="AD575" i="1"/>
  <c r="AE575" i="1" s="1"/>
  <c r="AJ574" i="1"/>
  <c r="AK574" i="1" s="1"/>
  <c r="AH574" i="1"/>
  <c r="AI574" i="1" s="1"/>
  <c r="AF574" i="1"/>
  <c r="AG574" i="1" s="1"/>
  <c r="AD574" i="1"/>
  <c r="AE574" i="1" s="1"/>
  <c r="AJ573" i="1"/>
  <c r="AK573" i="1" s="1"/>
  <c r="AH573" i="1"/>
  <c r="AI573" i="1" s="1"/>
  <c r="AF573" i="1"/>
  <c r="AG573" i="1" s="1"/>
  <c r="AD573" i="1"/>
  <c r="AE573" i="1" s="1"/>
  <c r="AJ572" i="1"/>
  <c r="AK572" i="1" s="1"/>
  <c r="AH572" i="1"/>
  <c r="AI572" i="1" s="1"/>
  <c r="AF572" i="1"/>
  <c r="AG572" i="1" s="1"/>
  <c r="AD572" i="1"/>
  <c r="AE572" i="1" s="1"/>
  <c r="AJ571" i="1"/>
  <c r="AK571" i="1" s="1"/>
  <c r="AH571" i="1"/>
  <c r="AI571" i="1" s="1"/>
  <c r="AF571" i="1"/>
  <c r="AG571" i="1" s="1"/>
  <c r="AD571" i="1"/>
  <c r="AE571" i="1" s="1"/>
  <c r="AJ570" i="1"/>
  <c r="AK570" i="1" s="1"/>
  <c r="AH570" i="1"/>
  <c r="AI570" i="1" s="1"/>
  <c r="AF570" i="1"/>
  <c r="AG570" i="1" s="1"/>
  <c r="AD570" i="1"/>
  <c r="AE570" i="1" s="1"/>
  <c r="AJ569" i="1"/>
  <c r="AK569" i="1" s="1"/>
  <c r="AH569" i="1"/>
  <c r="AI569" i="1" s="1"/>
  <c r="AF569" i="1"/>
  <c r="AG569" i="1" s="1"/>
  <c r="AD569" i="1"/>
  <c r="AE569" i="1" s="1"/>
  <c r="AJ568" i="1"/>
  <c r="AK568" i="1" s="1"/>
  <c r="AH568" i="1"/>
  <c r="AI568" i="1" s="1"/>
  <c r="AF568" i="1"/>
  <c r="AG568" i="1" s="1"/>
  <c r="AD568" i="1"/>
  <c r="AE568" i="1" s="1"/>
  <c r="AJ567" i="1"/>
  <c r="AK567" i="1" s="1"/>
  <c r="AH567" i="1"/>
  <c r="AI567" i="1" s="1"/>
  <c r="AF567" i="1"/>
  <c r="AG567" i="1" s="1"/>
  <c r="AD567" i="1"/>
  <c r="AE567" i="1" s="1"/>
  <c r="AJ566" i="1"/>
  <c r="AK566" i="1" s="1"/>
  <c r="AH566" i="1"/>
  <c r="AI566" i="1" s="1"/>
  <c r="AF566" i="1"/>
  <c r="AG566" i="1" s="1"/>
  <c r="AD566" i="1"/>
  <c r="AE566" i="1" s="1"/>
  <c r="AJ565" i="1"/>
  <c r="AK565" i="1" s="1"/>
  <c r="AH565" i="1"/>
  <c r="AI565" i="1" s="1"/>
  <c r="AF565" i="1"/>
  <c r="AG565" i="1" s="1"/>
  <c r="AD565" i="1"/>
  <c r="AE565" i="1" s="1"/>
  <c r="AJ564" i="1"/>
  <c r="AK564" i="1" s="1"/>
  <c r="AH564" i="1"/>
  <c r="AI564" i="1" s="1"/>
  <c r="AF564" i="1"/>
  <c r="AG564" i="1" s="1"/>
  <c r="AD564" i="1"/>
  <c r="AE564" i="1" s="1"/>
  <c r="AJ563" i="1"/>
  <c r="AK563" i="1" s="1"/>
  <c r="AH563" i="1"/>
  <c r="AI563" i="1" s="1"/>
  <c r="AF563" i="1"/>
  <c r="AG563" i="1" s="1"/>
  <c r="AD563" i="1"/>
  <c r="AE563" i="1" s="1"/>
  <c r="AJ562" i="1"/>
  <c r="AK562" i="1" s="1"/>
  <c r="AH562" i="1"/>
  <c r="AI562" i="1" s="1"/>
  <c r="AF562" i="1"/>
  <c r="AG562" i="1" s="1"/>
  <c r="AD562" i="1"/>
  <c r="AE562" i="1" s="1"/>
  <c r="AJ561" i="1"/>
  <c r="AK561" i="1" s="1"/>
  <c r="AH561" i="1"/>
  <c r="AI561" i="1" s="1"/>
  <c r="AF561" i="1"/>
  <c r="AG561" i="1" s="1"/>
  <c r="AD561" i="1"/>
  <c r="AE561" i="1" s="1"/>
  <c r="AJ560" i="1"/>
  <c r="AK560" i="1" s="1"/>
  <c r="AH560" i="1"/>
  <c r="AI560" i="1" s="1"/>
  <c r="AF560" i="1"/>
  <c r="AG560" i="1" s="1"/>
  <c r="AD560" i="1"/>
  <c r="AE560" i="1" s="1"/>
  <c r="AJ559" i="1"/>
  <c r="AK559" i="1" s="1"/>
  <c r="AH559" i="1"/>
  <c r="AI559" i="1" s="1"/>
  <c r="AF559" i="1"/>
  <c r="AG559" i="1" s="1"/>
  <c r="AD559" i="1"/>
  <c r="AE559" i="1" s="1"/>
  <c r="AJ558" i="1"/>
  <c r="AK558" i="1" s="1"/>
  <c r="AH558" i="1"/>
  <c r="AI558" i="1" s="1"/>
  <c r="AF558" i="1"/>
  <c r="AG558" i="1" s="1"/>
  <c r="AD558" i="1"/>
  <c r="AE558" i="1" s="1"/>
  <c r="AJ557" i="1"/>
  <c r="AK557" i="1" s="1"/>
  <c r="AH557" i="1"/>
  <c r="AI557" i="1" s="1"/>
  <c r="AF557" i="1"/>
  <c r="AG557" i="1" s="1"/>
  <c r="AD557" i="1"/>
  <c r="AE557" i="1" s="1"/>
  <c r="AJ556" i="1"/>
  <c r="AK556" i="1" s="1"/>
  <c r="AH556" i="1"/>
  <c r="AI556" i="1" s="1"/>
  <c r="AF556" i="1"/>
  <c r="AG556" i="1" s="1"/>
  <c r="AD556" i="1"/>
  <c r="AE556" i="1" s="1"/>
  <c r="AJ555" i="1"/>
  <c r="AK555" i="1" s="1"/>
  <c r="AH555" i="1"/>
  <c r="AI555" i="1" s="1"/>
  <c r="AF555" i="1"/>
  <c r="AG555" i="1" s="1"/>
  <c r="AD555" i="1"/>
  <c r="AE555" i="1" s="1"/>
  <c r="AJ554" i="1"/>
  <c r="AK554" i="1" s="1"/>
  <c r="AH554" i="1"/>
  <c r="AI554" i="1" s="1"/>
  <c r="AF554" i="1"/>
  <c r="AG554" i="1" s="1"/>
  <c r="AD554" i="1"/>
  <c r="AE554" i="1" s="1"/>
  <c r="AJ553" i="1"/>
  <c r="AK553" i="1" s="1"/>
  <c r="AH553" i="1"/>
  <c r="AI553" i="1" s="1"/>
  <c r="AF553" i="1"/>
  <c r="AG553" i="1" s="1"/>
  <c r="AD553" i="1"/>
  <c r="AE553" i="1" s="1"/>
  <c r="AJ552" i="1"/>
  <c r="AK552" i="1" s="1"/>
  <c r="AH552" i="1"/>
  <c r="AI552" i="1" s="1"/>
  <c r="AF552" i="1"/>
  <c r="AG552" i="1" s="1"/>
  <c r="AD552" i="1"/>
  <c r="AE552" i="1" s="1"/>
  <c r="AJ551" i="1"/>
  <c r="AK551" i="1" s="1"/>
  <c r="AH551" i="1"/>
  <c r="AI551" i="1" s="1"/>
  <c r="AF551" i="1"/>
  <c r="AG551" i="1" s="1"/>
  <c r="AD551" i="1"/>
  <c r="AE551" i="1" s="1"/>
  <c r="AJ550" i="1"/>
  <c r="AK550" i="1" s="1"/>
  <c r="AH550" i="1"/>
  <c r="AI550" i="1" s="1"/>
  <c r="AF550" i="1"/>
  <c r="AG550" i="1" s="1"/>
  <c r="AD550" i="1"/>
  <c r="AE550" i="1" s="1"/>
  <c r="AJ549" i="1"/>
  <c r="AK549" i="1" s="1"/>
  <c r="AH549" i="1"/>
  <c r="AI549" i="1" s="1"/>
  <c r="AF549" i="1"/>
  <c r="AG549" i="1" s="1"/>
  <c r="AD549" i="1"/>
  <c r="AE549" i="1" s="1"/>
  <c r="AJ548" i="1"/>
  <c r="AK548" i="1" s="1"/>
  <c r="AH548" i="1"/>
  <c r="AI548" i="1" s="1"/>
  <c r="AF548" i="1"/>
  <c r="AG548" i="1" s="1"/>
  <c r="AD548" i="1"/>
  <c r="AE548" i="1" s="1"/>
  <c r="AJ547" i="1"/>
  <c r="AK547" i="1" s="1"/>
  <c r="AH547" i="1"/>
  <c r="AI547" i="1" s="1"/>
  <c r="AF547" i="1"/>
  <c r="AG547" i="1" s="1"/>
  <c r="AD547" i="1"/>
  <c r="AE547" i="1" s="1"/>
  <c r="AJ546" i="1"/>
  <c r="AK546" i="1" s="1"/>
  <c r="AH546" i="1"/>
  <c r="AI546" i="1" s="1"/>
  <c r="AF546" i="1"/>
  <c r="AG546" i="1" s="1"/>
  <c r="AD546" i="1"/>
  <c r="AE546" i="1" s="1"/>
  <c r="AJ545" i="1"/>
  <c r="AK545" i="1" s="1"/>
  <c r="AH545" i="1"/>
  <c r="AI545" i="1" s="1"/>
  <c r="AF545" i="1"/>
  <c r="AG545" i="1" s="1"/>
  <c r="AD545" i="1"/>
  <c r="AE545" i="1" s="1"/>
  <c r="AJ544" i="1"/>
  <c r="AK544" i="1" s="1"/>
  <c r="AH544" i="1"/>
  <c r="AI544" i="1" s="1"/>
  <c r="AF544" i="1"/>
  <c r="AG544" i="1" s="1"/>
  <c r="AD544" i="1"/>
  <c r="AE544" i="1" s="1"/>
  <c r="AJ543" i="1"/>
  <c r="AK543" i="1" s="1"/>
  <c r="AH543" i="1"/>
  <c r="AI543" i="1" s="1"/>
  <c r="AF543" i="1"/>
  <c r="AG543" i="1" s="1"/>
  <c r="AD543" i="1"/>
  <c r="AE543" i="1" s="1"/>
  <c r="AJ542" i="1"/>
  <c r="AK542" i="1" s="1"/>
  <c r="AH542" i="1"/>
  <c r="AI542" i="1" s="1"/>
  <c r="AF542" i="1"/>
  <c r="AG542" i="1" s="1"/>
  <c r="AD542" i="1"/>
  <c r="AE542" i="1" s="1"/>
  <c r="AJ541" i="1"/>
  <c r="AK541" i="1" s="1"/>
  <c r="AH541" i="1"/>
  <c r="AI541" i="1" s="1"/>
  <c r="AF541" i="1"/>
  <c r="AG541" i="1" s="1"/>
  <c r="AD541" i="1"/>
  <c r="AE541" i="1" s="1"/>
  <c r="AJ540" i="1"/>
  <c r="AK540" i="1" s="1"/>
  <c r="AH540" i="1"/>
  <c r="AI540" i="1" s="1"/>
  <c r="AF540" i="1"/>
  <c r="AG540" i="1" s="1"/>
  <c r="AD540" i="1"/>
  <c r="AE540" i="1" s="1"/>
  <c r="AJ539" i="1"/>
  <c r="AK539" i="1" s="1"/>
  <c r="AH539" i="1"/>
  <c r="AI539" i="1" s="1"/>
  <c r="AF539" i="1"/>
  <c r="AG539" i="1" s="1"/>
  <c r="AD539" i="1"/>
  <c r="AE539" i="1" s="1"/>
  <c r="AJ538" i="1"/>
  <c r="AK538" i="1" s="1"/>
  <c r="AH538" i="1"/>
  <c r="AI538" i="1" s="1"/>
  <c r="AF538" i="1"/>
  <c r="AG538" i="1" s="1"/>
  <c r="AD538" i="1"/>
  <c r="AE538" i="1" s="1"/>
  <c r="AJ537" i="1"/>
  <c r="AK537" i="1" s="1"/>
  <c r="AH537" i="1"/>
  <c r="AI537" i="1" s="1"/>
  <c r="AF537" i="1"/>
  <c r="AG537" i="1" s="1"/>
  <c r="AD537" i="1"/>
  <c r="AE537" i="1" s="1"/>
  <c r="AJ536" i="1"/>
  <c r="AK536" i="1" s="1"/>
  <c r="AH536" i="1"/>
  <c r="AI536" i="1" s="1"/>
  <c r="AF536" i="1"/>
  <c r="AG536" i="1" s="1"/>
  <c r="AD536" i="1"/>
  <c r="AE536" i="1" s="1"/>
  <c r="AJ535" i="1"/>
  <c r="AK535" i="1" s="1"/>
  <c r="AH535" i="1"/>
  <c r="AI535" i="1" s="1"/>
  <c r="AF535" i="1"/>
  <c r="AG535" i="1" s="1"/>
  <c r="AD535" i="1"/>
  <c r="AE535" i="1" s="1"/>
  <c r="AJ534" i="1"/>
  <c r="AK534" i="1" s="1"/>
  <c r="AH534" i="1"/>
  <c r="AI534" i="1" s="1"/>
  <c r="AF534" i="1"/>
  <c r="AG534" i="1" s="1"/>
  <c r="AD534" i="1"/>
  <c r="AE534" i="1" s="1"/>
  <c r="AJ533" i="1"/>
  <c r="AK533" i="1" s="1"/>
  <c r="AH533" i="1"/>
  <c r="AI533" i="1" s="1"/>
  <c r="AF533" i="1"/>
  <c r="AG533" i="1" s="1"/>
  <c r="AD533" i="1"/>
  <c r="AE533" i="1" s="1"/>
  <c r="AJ532" i="1"/>
  <c r="AK532" i="1" s="1"/>
  <c r="AH532" i="1"/>
  <c r="AI532" i="1" s="1"/>
  <c r="AF532" i="1"/>
  <c r="AG532" i="1" s="1"/>
  <c r="AD532" i="1"/>
  <c r="AE532" i="1" s="1"/>
  <c r="AJ531" i="1"/>
  <c r="AK531" i="1" s="1"/>
  <c r="AH531" i="1"/>
  <c r="AI531" i="1" s="1"/>
  <c r="AF531" i="1"/>
  <c r="AG531" i="1" s="1"/>
  <c r="AD531" i="1"/>
  <c r="AE531" i="1" s="1"/>
  <c r="AJ530" i="1"/>
  <c r="AK530" i="1" s="1"/>
  <c r="AH530" i="1"/>
  <c r="AI530" i="1" s="1"/>
  <c r="AF530" i="1"/>
  <c r="AG530" i="1" s="1"/>
  <c r="AD530" i="1"/>
  <c r="AE530" i="1" s="1"/>
  <c r="AJ529" i="1"/>
  <c r="AK529" i="1" s="1"/>
  <c r="AH529" i="1"/>
  <c r="AI529" i="1" s="1"/>
  <c r="AF529" i="1"/>
  <c r="AG529" i="1" s="1"/>
  <c r="AD529" i="1"/>
  <c r="AE529" i="1" s="1"/>
  <c r="AJ528" i="1"/>
  <c r="AK528" i="1" s="1"/>
  <c r="AH528" i="1"/>
  <c r="AI528" i="1" s="1"/>
  <c r="AF528" i="1"/>
  <c r="AG528" i="1" s="1"/>
  <c r="AD528" i="1"/>
  <c r="AE528" i="1" s="1"/>
  <c r="AJ527" i="1"/>
  <c r="AK527" i="1" s="1"/>
  <c r="AH527" i="1"/>
  <c r="AI527" i="1" s="1"/>
  <c r="AF527" i="1"/>
  <c r="AG527" i="1" s="1"/>
  <c r="AD527" i="1"/>
  <c r="AE527" i="1" s="1"/>
  <c r="AJ526" i="1"/>
  <c r="AK526" i="1" s="1"/>
  <c r="AH526" i="1"/>
  <c r="AI526" i="1" s="1"/>
  <c r="AF526" i="1"/>
  <c r="AG526" i="1" s="1"/>
  <c r="AD526" i="1"/>
  <c r="AE526" i="1" s="1"/>
  <c r="AJ525" i="1"/>
  <c r="AK525" i="1" s="1"/>
  <c r="AH525" i="1"/>
  <c r="AI525" i="1" s="1"/>
  <c r="AF525" i="1"/>
  <c r="AG525" i="1" s="1"/>
  <c r="AD525" i="1"/>
  <c r="AE525" i="1" s="1"/>
  <c r="AJ524" i="1"/>
  <c r="AK524" i="1" s="1"/>
  <c r="AH524" i="1"/>
  <c r="AI524" i="1" s="1"/>
  <c r="AF524" i="1"/>
  <c r="AG524" i="1" s="1"/>
  <c r="AD524" i="1"/>
  <c r="AE524" i="1" s="1"/>
  <c r="AJ523" i="1"/>
  <c r="AK523" i="1" s="1"/>
  <c r="AH523" i="1"/>
  <c r="AI523" i="1" s="1"/>
  <c r="AF523" i="1"/>
  <c r="AG523" i="1" s="1"/>
  <c r="AD523" i="1"/>
  <c r="AE523" i="1" s="1"/>
  <c r="AJ522" i="1"/>
  <c r="AK522" i="1" s="1"/>
  <c r="AH522" i="1"/>
  <c r="AI522" i="1" s="1"/>
  <c r="AF522" i="1"/>
  <c r="AG522" i="1" s="1"/>
  <c r="AD522" i="1"/>
  <c r="AE522" i="1" s="1"/>
  <c r="AJ521" i="1"/>
  <c r="AK521" i="1" s="1"/>
  <c r="AH521" i="1"/>
  <c r="AI521" i="1" s="1"/>
  <c r="AF521" i="1"/>
  <c r="AG521" i="1" s="1"/>
  <c r="AD521" i="1"/>
  <c r="AE521" i="1" s="1"/>
  <c r="AJ520" i="1"/>
  <c r="AK520" i="1" s="1"/>
  <c r="AH520" i="1"/>
  <c r="AI520" i="1" s="1"/>
  <c r="AF520" i="1"/>
  <c r="AG520" i="1" s="1"/>
  <c r="AD520" i="1"/>
  <c r="AE520" i="1" s="1"/>
  <c r="AJ519" i="1"/>
  <c r="AK519" i="1" s="1"/>
  <c r="AH519" i="1"/>
  <c r="AI519" i="1" s="1"/>
  <c r="AF519" i="1"/>
  <c r="AG519" i="1" s="1"/>
  <c r="AD519" i="1"/>
  <c r="AE519" i="1" s="1"/>
  <c r="AJ518" i="1"/>
  <c r="AK518" i="1" s="1"/>
  <c r="AH518" i="1"/>
  <c r="AI518" i="1" s="1"/>
  <c r="AF518" i="1"/>
  <c r="AG518" i="1" s="1"/>
  <c r="AD518" i="1"/>
  <c r="AE518" i="1" s="1"/>
  <c r="AJ517" i="1"/>
  <c r="AK517" i="1" s="1"/>
  <c r="AH517" i="1"/>
  <c r="AI517" i="1" s="1"/>
  <c r="AF517" i="1"/>
  <c r="AG517" i="1" s="1"/>
  <c r="AD517" i="1"/>
  <c r="AE517" i="1" s="1"/>
  <c r="AJ516" i="1"/>
  <c r="AK516" i="1" s="1"/>
  <c r="AH516" i="1"/>
  <c r="AI516" i="1" s="1"/>
  <c r="AF516" i="1"/>
  <c r="AG516" i="1" s="1"/>
  <c r="AD516" i="1"/>
  <c r="AE516" i="1" s="1"/>
  <c r="AJ515" i="1"/>
  <c r="AK515" i="1" s="1"/>
  <c r="AH515" i="1"/>
  <c r="AI515" i="1" s="1"/>
  <c r="AF515" i="1"/>
  <c r="AG515" i="1" s="1"/>
  <c r="AD515" i="1"/>
  <c r="AE515" i="1" s="1"/>
  <c r="AJ514" i="1"/>
  <c r="AK514" i="1" s="1"/>
  <c r="AH514" i="1"/>
  <c r="AI514" i="1" s="1"/>
  <c r="AF514" i="1"/>
  <c r="AG514" i="1" s="1"/>
  <c r="AD514" i="1"/>
  <c r="AE514" i="1" s="1"/>
  <c r="AJ513" i="1"/>
  <c r="AK513" i="1" s="1"/>
  <c r="AH513" i="1"/>
  <c r="AI513" i="1" s="1"/>
  <c r="AF513" i="1"/>
  <c r="AG513" i="1" s="1"/>
  <c r="AD513" i="1"/>
  <c r="AE513" i="1" s="1"/>
  <c r="AJ512" i="1"/>
  <c r="AK512" i="1" s="1"/>
  <c r="AH512" i="1"/>
  <c r="AI512" i="1" s="1"/>
  <c r="AF512" i="1"/>
  <c r="AG512" i="1" s="1"/>
  <c r="AD512" i="1"/>
  <c r="AE512" i="1" s="1"/>
  <c r="AJ511" i="1"/>
  <c r="AK511" i="1" s="1"/>
  <c r="AH511" i="1"/>
  <c r="AI511" i="1" s="1"/>
  <c r="AF511" i="1"/>
  <c r="AG511" i="1" s="1"/>
  <c r="AD511" i="1"/>
  <c r="AE511" i="1" s="1"/>
  <c r="AJ510" i="1"/>
  <c r="AK510" i="1" s="1"/>
  <c r="AH510" i="1"/>
  <c r="AI510" i="1" s="1"/>
  <c r="AF510" i="1"/>
  <c r="AG510" i="1" s="1"/>
  <c r="AD510" i="1"/>
  <c r="AE510" i="1" s="1"/>
  <c r="AJ509" i="1"/>
  <c r="AK509" i="1" s="1"/>
  <c r="AH509" i="1"/>
  <c r="AI509" i="1" s="1"/>
  <c r="AF509" i="1"/>
  <c r="AG509" i="1" s="1"/>
  <c r="AD509" i="1"/>
  <c r="AE509" i="1" s="1"/>
  <c r="AJ508" i="1"/>
  <c r="AK508" i="1" s="1"/>
  <c r="AH508" i="1"/>
  <c r="AI508" i="1" s="1"/>
  <c r="AF508" i="1"/>
  <c r="AG508" i="1" s="1"/>
  <c r="AD508" i="1"/>
  <c r="AE508" i="1" s="1"/>
  <c r="AJ507" i="1"/>
  <c r="AK507" i="1" s="1"/>
  <c r="AH507" i="1"/>
  <c r="AI507" i="1" s="1"/>
  <c r="AF507" i="1"/>
  <c r="AG507" i="1" s="1"/>
  <c r="AD507" i="1"/>
  <c r="AE507" i="1" s="1"/>
  <c r="AJ506" i="1"/>
  <c r="AK506" i="1" s="1"/>
  <c r="AH506" i="1"/>
  <c r="AI506" i="1" s="1"/>
  <c r="AF506" i="1"/>
  <c r="AG506" i="1" s="1"/>
  <c r="AD506" i="1"/>
  <c r="AE506" i="1" s="1"/>
  <c r="AJ505" i="1"/>
  <c r="AK505" i="1" s="1"/>
  <c r="AH505" i="1"/>
  <c r="AI505" i="1" s="1"/>
  <c r="AF505" i="1"/>
  <c r="AG505" i="1" s="1"/>
  <c r="AD505" i="1"/>
  <c r="AE505" i="1" s="1"/>
  <c r="AJ504" i="1"/>
  <c r="AK504" i="1" s="1"/>
  <c r="AH504" i="1"/>
  <c r="AI504" i="1" s="1"/>
  <c r="AF504" i="1"/>
  <c r="AG504" i="1" s="1"/>
  <c r="AD504" i="1"/>
  <c r="AE504" i="1" s="1"/>
  <c r="AJ503" i="1"/>
  <c r="AK503" i="1" s="1"/>
  <c r="AH503" i="1"/>
  <c r="AI503" i="1" s="1"/>
  <c r="AF503" i="1"/>
  <c r="AG503" i="1" s="1"/>
  <c r="AD503" i="1"/>
  <c r="AE503" i="1" s="1"/>
  <c r="AJ502" i="1"/>
  <c r="AK502" i="1" s="1"/>
  <c r="AH502" i="1"/>
  <c r="AI502" i="1" s="1"/>
  <c r="AF502" i="1"/>
  <c r="AG502" i="1" s="1"/>
  <c r="AD502" i="1"/>
  <c r="AE502" i="1" s="1"/>
  <c r="AJ501" i="1"/>
  <c r="AK501" i="1" s="1"/>
  <c r="AH501" i="1"/>
  <c r="AI501" i="1" s="1"/>
  <c r="AF501" i="1"/>
  <c r="AG501" i="1" s="1"/>
  <c r="AD501" i="1"/>
  <c r="AE501" i="1" s="1"/>
  <c r="AJ500" i="1"/>
  <c r="AK500" i="1" s="1"/>
  <c r="AI500" i="1"/>
  <c r="AH500" i="1"/>
  <c r="AF500" i="1"/>
  <c r="AG500" i="1" s="1"/>
  <c r="AD500" i="1"/>
  <c r="AE500" i="1" s="1"/>
  <c r="AJ499" i="1"/>
  <c r="AK499" i="1" s="1"/>
  <c r="AH499" i="1"/>
  <c r="AI499" i="1" s="1"/>
  <c r="AF499" i="1"/>
  <c r="AG499" i="1" s="1"/>
  <c r="AD499" i="1"/>
  <c r="AE499" i="1" s="1"/>
  <c r="AJ498" i="1"/>
  <c r="AK498" i="1" s="1"/>
  <c r="AH498" i="1"/>
  <c r="AI498" i="1" s="1"/>
  <c r="AF498" i="1"/>
  <c r="AG498" i="1" s="1"/>
  <c r="AD498" i="1"/>
  <c r="AE498" i="1" s="1"/>
  <c r="AJ497" i="1"/>
  <c r="AK497" i="1" s="1"/>
  <c r="AH497" i="1"/>
  <c r="AI497" i="1" s="1"/>
  <c r="AF497" i="1"/>
  <c r="AG497" i="1" s="1"/>
  <c r="AD497" i="1"/>
  <c r="AE497" i="1" s="1"/>
  <c r="AJ496" i="1"/>
  <c r="AK496" i="1" s="1"/>
  <c r="AH496" i="1"/>
  <c r="AI496" i="1" s="1"/>
  <c r="AF496" i="1"/>
  <c r="AG496" i="1" s="1"/>
  <c r="AD496" i="1"/>
  <c r="AE496" i="1" s="1"/>
  <c r="AJ495" i="1"/>
  <c r="AK495" i="1" s="1"/>
  <c r="AH495" i="1"/>
  <c r="AI495" i="1" s="1"/>
  <c r="AF495" i="1"/>
  <c r="AG495" i="1" s="1"/>
  <c r="AD495" i="1"/>
  <c r="AE495" i="1" s="1"/>
  <c r="AJ494" i="1"/>
  <c r="AK494" i="1" s="1"/>
  <c r="AH494" i="1"/>
  <c r="AI494" i="1" s="1"/>
  <c r="AF494" i="1"/>
  <c r="AG494" i="1" s="1"/>
  <c r="AD494" i="1"/>
  <c r="AE494" i="1" s="1"/>
  <c r="AJ493" i="1"/>
  <c r="AK493" i="1" s="1"/>
  <c r="AH493" i="1"/>
  <c r="AI493" i="1" s="1"/>
  <c r="AF493" i="1"/>
  <c r="AG493" i="1" s="1"/>
  <c r="AD493" i="1"/>
  <c r="AE493" i="1" s="1"/>
  <c r="AJ492" i="1"/>
  <c r="AK492" i="1" s="1"/>
  <c r="AH492" i="1"/>
  <c r="AI492" i="1" s="1"/>
  <c r="AF492" i="1"/>
  <c r="AG492" i="1" s="1"/>
  <c r="AD492" i="1"/>
  <c r="AE492" i="1" s="1"/>
  <c r="AJ491" i="1"/>
  <c r="AK491" i="1" s="1"/>
  <c r="AH491" i="1"/>
  <c r="AI491" i="1" s="1"/>
  <c r="AF491" i="1"/>
  <c r="AG491" i="1" s="1"/>
  <c r="AD491" i="1"/>
  <c r="AE491" i="1" s="1"/>
  <c r="AJ490" i="1"/>
  <c r="AK490" i="1" s="1"/>
  <c r="AH490" i="1"/>
  <c r="AI490" i="1" s="1"/>
  <c r="AF490" i="1"/>
  <c r="AG490" i="1" s="1"/>
  <c r="AD490" i="1"/>
  <c r="AE490" i="1" s="1"/>
  <c r="AJ489" i="1"/>
  <c r="AK489" i="1" s="1"/>
  <c r="AH489" i="1"/>
  <c r="AI489" i="1" s="1"/>
  <c r="AF489" i="1"/>
  <c r="AG489" i="1" s="1"/>
  <c r="AD489" i="1"/>
  <c r="AE489" i="1" s="1"/>
  <c r="AJ488" i="1"/>
  <c r="AK488" i="1" s="1"/>
  <c r="AH488" i="1"/>
  <c r="AI488" i="1" s="1"/>
  <c r="AF488" i="1"/>
  <c r="AG488" i="1" s="1"/>
  <c r="AD488" i="1"/>
  <c r="AE488" i="1" s="1"/>
  <c r="AJ487" i="1"/>
  <c r="AK487" i="1" s="1"/>
  <c r="AH487" i="1"/>
  <c r="AI487" i="1" s="1"/>
  <c r="AF487" i="1"/>
  <c r="AG487" i="1" s="1"/>
  <c r="AD487" i="1"/>
  <c r="AE487" i="1" s="1"/>
  <c r="AJ486" i="1"/>
  <c r="AK486" i="1" s="1"/>
  <c r="AH486" i="1"/>
  <c r="AI486" i="1" s="1"/>
  <c r="AF486" i="1"/>
  <c r="AG486" i="1" s="1"/>
  <c r="AD486" i="1"/>
  <c r="AE486" i="1" s="1"/>
  <c r="AJ485" i="1"/>
  <c r="AK485" i="1" s="1"/>
  <c r="AH485" i="1"/>
  <c r="AI485" i="1" s="1"/>
  <c r="AF485" i="1"/>
  <c r="AG485" i="1" s="1"/>
  <c r="AD485" i="1"/>
  <c r="AE485" i="1" s="1"/>
  <c r="AJ484" i="1"/>
  <c r="AK484" i="1" s="1"/>
  <c r="AH484" i="1"/>
  <c r="AI484" i="1" s="1"/>
  <c r="AF484" i="1"/>
  <c r="AG484" i="1" s="1"/>
  <c r="AD484" i="1"/>
  <c r="AE484" i="1" s="1"/>
  <c r="AJ483" i="1"/>
  <c r="AK483" i="1" s="1"/>
  <c r="AH483" i="1"/>
  <c r="AI483" i="1" s="1"/>
  <c r="AF483" i="1"/>
  <c r="AG483" i="1" s="1"/>
  <c r="AD483" i="1"/>
  <c r="AE483" i="1" s="1"/>
  <c r="AJ482" i="1"/>
  <c r="AK482" i="1" s="1"/>
  <c r="AH482" i="1"/>
  <c r="AI482" i="1" s="1"/>
  <c r="AF482" i="1"/>
  <c r="AG482" i="1" s="1"/>
  <c r="AD482" i="1"/>
  <c r="AE482" i="1" s="1"/>
  <c r="AJ481" i="1"/>
  <c r="AK481" i="1" s="1"/>
  <c r="AH481" i="1"/>
  <c r="AI481" i="1" s="1"/>
  <c r="AF481" i="1"/>
  <c r="AG481" i="1" s="1"/>
  <c r="AD481" i="1"/>
  <c r="AE481" i="1" s="1"/>
  <c r="AJ480" i="1"/>
  <c r="AK480" i="1" s="1"/>
  <c r="AH480" i="1"/>
  <c r="AI480" i="1" s="1"/>
  <c r="AF480" i="1"/>
  <c r="AG480" i="1" s="1"/>
  <c r="AD480" i="1"/>
  <c r="AE480" i="1" s="1"/>
  <c r="AJ479" i="1"/>
  <c r="AK479" i="1" s="1"/>
  <c r="AH479" i="1"/>
  <c r="AI479" i="1" s="1"/>
  <c r="AF479" i="1"/>
  <c r="AG479" i="1" s="1"/>
  <c r="AD479" i="1"/>
  <c r="AE479" i="1" s="1"/>
  <c r="AJ478" i="1"/>
  <c r="AK478" i="1" s="1"/>
  <c r="AH478" i="1"/>
  <c r="AI478" i="1" s="1"/>
  <c r="AF478" i="1"/>
  <c r="AG478" i="1" s="1"/>
  <c r="AD478" i="1"/>
  <c r="AE478" i="1" s="1"/>
  <c r="AJ477" i="1"/>
  <c r="AK477" i="1" s="1"/>
  <c r="AH477" i="1"/>
  <c r="AI477" i="1" s="1"/>
  <c r="AF477" i="1"/>
  <c r="AG477" i="1" s="1"/>
  <c r="AD477" i="1"/>
  <c r="AE477" i="1" s="1"/>
  <c r="AJ476" i="1"/>
  <c r="AK476" i="1" s="1"/>
  <c r="AH476" i="1"/>
  <c r="AI476" i="1" s="1"/>
  <c r="AF476" i="1"/>
  <c r="AG476" i="1" s="1"/>
  <c r="AD476" i="1"/>
  <c r="AE476" i="1" s="1"/>
  <c r="AJ475" i="1"/>
  <c r="AK475" i="1" s="1"/>
  <c r="AH475" i="1"/>
  <c r="AI475" i="1" s="1"/>
  <c r="AF475" i="1"/>
  <c r="AG475" i="1" s="1"/>
  <c r="AD475" i="1"/>
  <c r="AE475" i="1" s="1"/>
  <c r="AJ474" i="1"/>
  <c r="AK474" i="1" s="1"/>
  <c r="AH474" i="1"/>
  <c r="AI474" i="1" s="1"/>
  <c r="AF474" i="1"/>
  <c r="AG474" i="1" s="1"/>
  <c r="AD474" i="1"/>
  <c r="AE474" i="1" s="1"/>
  <c r="AJ473" i="1"/>
  <c r="AK473" i="1" s="1"/>
  <c r="AH473" i="1"/>
  <c r="AI473" i="1" s="1"/>
  <c r="AF473" i="1"/>
  <c r="AG473" i="1" s="1"/>
  <c r="AD473" i="1"/>
  <c r="AE473" i="1" s="1"/>
  <c r="AJ472" i="1"/>
  <c r="AK472" i="1" s="1"/>
  <c r="AH472" i="1"/>
  <c r="AI472" i="1" s="1"/>
  <c r="AF472" i="1"/>
  <c r="AG472" i="1" s="1"/>
  <c r="AD472" i="1"/>
  <c r="AE472" i="1" s="1"/>
  <c r="AJ471" i="1"/>
  <c r="AK471" i="1" s="1"/>
  <c r="AH471" i="1"/>
  <c r="AI471" i="1" s="1"/>
  <c r="AF471" i="1"/>
  <c r="AG471" i="1" s="1"/>
  <c r="AD471" i="1"/>
  <c r="AE471" i="1" s="1"/>
  <c r="AJ470" i="1"/>
  <c r="AK470" i="1" s="1"/>
  <c r="AH470" i="1"/>
  <c r="AI470" i="1" s="1"/>
  <c r="AF470" i="1"/>
  <c r="AG470" i="1" s="1"/>
  <c r="AD470" i="1"/>
  <c r="AE470" i="1" s="1"/>
  <c r="AJ469" i="1"/>
  <c r="AK469" i="1" s="1"/>
  <c r="AH469" i="1"/>
  <c r="AI469" i="1" s="1"/>
  <c r="AF469" i="1"/>
  <c r="AG469" i="1" s="1"/>
  <c r="AD469" i="1"/>
  <c r="AE469" i="1" s="1"/>
  <c r="AJ468" i="1"/>
  <c r="AK468" i="1" s="1"/>
  <c r="AH468" i="1"/>
  <c r="AI468" i="1" s="1"/>
  <c r="AF468" i="1"/>
  <c r="AG468" i="1" s="1"/>
  <c r="AD468" i="1"/>
  <c r="AE468" i="1" s="1"/>
  <c r="AJ467" i="1"/>
  <c r="AK467" i="1" s="1"/>
  <c r="AH467" i="1"/>
  <c r="AI467" i="1" s="1"/>
  <c r="AF467" i="1"/>
  <c r="AG467" i="1" s="1"/>
  <c r="AD467" i="1"/>
  <c r="AE467" i="1" s="1"/>
  <c r="AJ466" i="1"/>
  <c r="AK466" i="1" s="1"/>
  <c r="AH466" i="1"/>
  <c r="AI466" i="1" s="1"/>
  <c r="AF466" i="1"/>
  <c r="AG466" i="1" s="1"/>
  <c r="AD466" i="1"/>
  <c r="AE466" i="1" s="1"/>
  <c r="AJ465" i="1"/>
  <c r="AK465" i="1" s="1"/>
  <c r="AH465" i="1"/>
  <c r="AI465" i="1" s="1"/>
  <c r="AF465" i="1"/>
  <c r="AG465" i="1" s="1"/>
  <c r="AD465" i="1"/>
  <c r="AE465" i="1" s="1"/>
  <c r="AJ464" i="1"/>
  <c r="AK464" i="1" s="1"/>
  <c r="AH464" i="1"/>
  <c r="AI464" i="1" s="1"/>
  <c r="AF464" i="1"/>
  <c r="AG464" i="1" s="1"/>
  <c r="AD464" i="1"/>
  <c r="AE464" i="1" s="1"/>
  <c r="AJ463" i="1"/>
  <c r="AK463" i="1" s="1"/>
  <c r="AH463" i="1"/>
  <c r="AI463" i="1" s="1"/>
  <c r="AF463" i="1"/>
  <c r="AG463" i="1" s="1"/>
  <c r="AD463" i="1"/>
  <c r="AE463" i="1" s="1"/>
  <c r="AJ462" i="1"/>
  <c r="AK462" i="1" s="1"/>
  <c r="AH462" i="1"/>
  <c r="AI462" i="1" s="1"/>
  <c r="AF462" i="1"/>
  <c r="AG462" i="1" s="1"/>
  <c r="AD462" i="1"/>
  <c r="AE462" i="1" s="1"/>
  <c r="AJ461" i="1"/>
  <c r="AK461" i="1" s="1"/>
  <c r="AH461" i="1"/>
  <c r="AI461" i="1" s="1"/>
  <c r="AF461" i="1"/>
  <c r="AG461" i="1" s="1"/>
  <c r="AD461" i="1"/>
  <c r="AE461" i="1" s="1"/>
  <c r="AJ460" i="1"/>
  <c r="AK460" i="1" s="1"/>
  <c r="AH460" i="1"/>
  <c r="AI460" i="1" s="1"/>
  <c r="AF460" i="1"/>
  <c r="AG460" i="1" s="1"/>
  <c r="AD460" i="1"/>
  <c r="AE460" i="1" s="1"/>
  <c r="AJ459" i="1"/>
  <c r="AK459" i="1" s="1"/>
  <c r="AH459" i="1"/>
  <c r="AI459" i="1" s="1"/>
  <c r="AF459" i="1"/>
  <c r="AG459" i="1" s="1"/>
  <c r="AD459" i="1"/>
  <c r="AE459" i="1" s="1"/>
  <c r="AJ458" i="1"/>
  <c r="AK458" i="1" s="1"/>
  <c r="AH458" i="1"/>
  <c r="AI458" i="1" s="1"/>
  <c r="AF458" i="1"/>
  <c r="AG458" i="1" s="1"/>
  <c r="AD458" i="1"/>
  <c r="AE458" i="1" s="1"/>
  <c r="AJ457" i="1"/>
  <c r="AK457" i="1" s="1"/>
  <c r="AH457" i="1"/>
  <c r="AI457" i="1" s="1"/>
  <c r="AF457" i="1"/>
  <c r="AG457" i="1" s="1"/>
  <c r="AD457" i="1"/>
  <c r="AE457" i="1" s="1"/>
  <c r="AJ456" i="1"/>
  <c r="AK456" i="1" s="1"/>
  <c r="AH456" i="1"/>
  <c r="AI456" i="1" s="1"/>
  <c r="AF456" i="1"/>
  <c r="AG456" i="1" s="1"/>
  <c r="AD456" i="1"/>
  <c r="AE456" i="1" s="1"/>
  <c r="AJ455" i="1"/>
  <c r="AK455" i="1" s="1"/>
  <c r="AH455" i="1"/>
  <c r="AI455" i="1" s="1"/>
  <c r="AF455" i="1"/>
  <c r="AG455" i="1" s="1"/>
  <c r="AD455" i="1"/>
  <c r="AE455" i="1" s="1"/>
  <c r="AJ454" i="1"/>
  <c r="AK454" i="1" s="1"/>
  <c r="AH454" i="1"/>
  <c r="AI454" i="1" s="1"/>
  <c r="AF454" i="1"/>
  <c r="AG454" i="1" s="1"/>
  <c r="AD454" i="1"/>
  <c r="AE454" i="1" s="1"/>
  <c r="AJ453" i="1"/>
  <c r="AK453" i="1" s="1"/>
  <c r="AH453" i="1"/>
  <c r="AI453" i="1" s="1"/>
  <c r="AF453" i="1"/>
  <c r="AG453" i="1" s="1"/>
  <c r="AD453" i="1"/>
  <c r="AE453" i="1" s="1"/>
  <c r="AJ452" i="1"/>
  <c r="AK452" i="1" s="1"/>
  <c r="AH452" i="1"/>
  <c r="AI452" i="1" s="1"/>
  <c r="AF452" i="1"/>
  <c r="AG452" i="1" s="1"/>
  <c r="AD452" i="1"/>
  <c r="AE452" i="1" s="1"/>
  <c r="AJ451" i="1"/>
  <c r="AK451" i="1" s="1"/>
  <c r="AH451" i="1"/>
  <c r="AI451" i="1" s="1"/>
  <c r="AF451" i="1"/>
  <c r="AG451" i="1" s="1"/>
  <c r="AD451" i="1"/>
  <c r="AE451" i="1" s="1"/>
  <c r="AJ450" i="1"/>
  <c r="AK450" i="1" s="1"/>
  <c r="AH450" i="1"/>
  <c r="AI450" i="1" s="1"/>
  <c r="AF450" i="1"/>
  <c r="AG450" i="1" s="1"/>
  <c r="AD450" i="1"/>
  <c r="AE450" i="1" s="1"/>
  <c r="AJ449" i="1"/>
  <c r="AK449" i="1" s="1"/>
  <c r="AH449" i="1"/>
  <c r="AI449" i="1" s="1"/>
  <c r="AF449" i="1"/>
  <c r="AG449" i="1" s="1"/>
  <c r="AD449" i="1"/>
  <c r="AE449" i="1" s="1"/>
  <c r="AJ448" i="1"/>
  <c r="AK448" i="1" s="1"/>
  <c r="AH448" i="1"/>
  <c r="AI448" i="1" s="1"/>
  <c r="AF448" i="1"/>
  <c r="AG448" i="1" s="1"/>
  <c r="AD448" i="1"/>
  <c r="AE448" i="1" s="1"/>
  <c r="AJ447" i="1"/>
  <c r="AK447" i="1" s="1"/>
  <c r="AH447" i="1"/>
  <c r="AI447" i="1" s="1"/>
  <c r="AF447" i="1"/>
  <c r="AG447" i="1" s="1"/>
  <c r="AD447" i="1"/>
  <c r="AE447" i="1" s="1"/>
  <c r="AJ446" i="1"/>
  <c r="AK446" i="1" s="1"/>
  <c r="AH446" i="1"/>
  <c r="AI446" i="1" s="1"/>
  <c r="AF446" i="1"/>
  <c r="AG446" i="1" s="1"/>
  <c r="AD446" i="1"/>
  <c r="AE446" i="1" s="1"/>
  <c r="AJ445" i="1"/>
  <c r="AK445" i="1" s="1"/>
  <c r="AH445" i="1"/>
  <c r="AI445" i="1" s="1"/>
  <c r="AF445" i="1"/>
  <c r="AG445" i="1" s="1"/>
  <c r="AD445" i="1"/>
  <c r="AE445" i="1" s="1"/>
  <c r="AJ444" i="1"/>
  <c r="AK444" i="1" s="1"/>
  <c r="AH444" i="1"/>
  <c r="AI444" i="1" s="1"/>
  <c r="AF444" i="1"/>
  <c r="AG444" i="1" s="1"/>
  <c r="AD444" i="1"/>
  <c r="AE444" i="1" s="1"/>
  <c r="AJ443" i="1"/>
  <c r="AK443" i="1" s="1"/>
  <c r="AH443" i="1"/>
  <c r="AI443" i="1" s="1"/>
  <c r="AF443" i="1"/>
  <c r="AG443" i="1" s="1"/>
  <c r="AD443" i="1"/>
  <c r="AE443" i="1" s="1"/>
  <c r="AJ442" i="1"/>
  <c r="AK442" i="1" s="1"/>
  <c r="AH442" i="1"/>
  <c r="AI442" i="1" s="1"/>
  <c r="AF442" i="1"/>
  <c r="AG442" i="1" s="1"/>
  <c r="AD442" i="1"/>
  <c r="AE442" i="1" s="1"/>
  <c r="AJ441" i="1"/>
  <c r="AK441" i="1" s="1"/>
  <c r="AH441" i="1"/>
  <c r="AI441" i="1" s="1"/>
  <c r="AF441" i="1"/>
  <c r="AG441" i="1" s="1"/>
  <c r="AD441" i="1"/>
  <c r="AE441" i="1" s="1"/>
  <c r="AJ440" i="1"/>
  <c r="AK440" i="1" s="1"/>
  <c r="AH440" i="1"/>
  <c r="AI440" i="1" s="1"/>
  <c r="AF440" i="1"/>
  <c r="AG440" i="1" s="1"/>
  <c r="AD440" i="1"/>
  <c r="AE440" i="1" s="1"/>
  <c r="AJ439" i="1"/>
  <c r="AK439" i="1" s="1"/>
  <c r="AH439" i="1"/>
  <c r="AI439" i="1" s="1"/>
  <c r="AF439" i="1"/>
  <c r="AG439" i="1" s="1"/>
  <c r="AD439" i="1"/>
  <c r="AE439" i="1" s="1"/>
  <c r="AJ438" i="1"/>
  <c r="AK438" i="1" s="1"/>
  <c r="AH438" i="1"/>
  <c r="AI438" i="1" s="1"/>
  <c r="AF438" i="1"/>
  <c r="AG438" i="1" s="1"/>
  <c r="AD438" i="1"/>
  <c r="AE438" i="1" s="1"/>
  <c r="AJ437" i="1"/>
  <c r="AK437" i="1" s="1"/>
  <c r="AH437" i="1"/>
  <c r="AI437" i="1" s="1"/>
  <c r="AF437" i="1"/>
  <c r="AG437" i="1" s="1"/>
  <c r="AD437" i="1"/>
  <c r="AE437" i="1" s="1"/>
  <c r="AJ436" i="1"/>
  <c r="AK436" i="1" s="1"/>
  <c r="AH436" i="1"/>
  <c r="AI436" i="1" s="1"/>
  <c r="AF436" i="1"/>
  <c r="AG436" i="1" s="1"/>
  <c r="AD436" i="1"/>
  <c r="AE436" i="1" s="1"/>
  <c r="AJ435" i="1"/>
  <c r="AK435" i="1" s="1"/>
  <c r="AH435" i="1"/>
  <c r="AI435" i="1" s="1"/>
  <c r="AF435" i="1"/>
  <c r="AG435" i="1" s="1"/>
  <c r="AD435" i="1"/>
  <c r="AE435" i="1" s="1"/>
  <c r="AJ434" i="1"/>
  <c r="AK434" i="1" s="1"/>
  <c r="AH434" i="1"/>
  <c r="AI434" i="1" s="1"/>
  <c r="AF434" i="1"/>
  <c r="AG434" i="1" s="1"/>
  <c r="AD434" i="1"/>
  <c r="AE434" i="1" s="1"/>
  <c r="AJ433" i="1"/>
  <c r="AK433" i="1" s="1"/>
  <c r="AH433" i="1"/>
  <c r="AI433" i="1" s="1"/>
  <c r="AF433" i="1"/>
  <c r="AG433" i="1" s="1"/>
  <c r="AD433" i="1"/>
  <c r="AE433" i="1" s="1"/>
  <c r="AJ432" i="1"/>
  <c r="AK432" i="1" s="1"/>
  <c r="AH432" i="1"/>
  <c r="AI432" i="1" s="1"/>
  <c r="AF432" i="1"/>
  <c r="AG432" i="1" s="1"/>
  <c r="AD432" i="1"/>
  <c r="AE432" i="1" s="1"/>
  <c r="AJ431" i="1"/>
  <c r="AK431" i="1" s="1"/>
  <c r="AH431" i="1"/>
  <c r="AI431" i="1" s="1"/>
  <c r="AF431" i="1"/>
  <c r="AG431" i="1" s="1"/>
  <c r="AD431" i="1"/>
  <c r="AE431" i="1" s="1"/>
  <c r="AJ430" i="1"/>
  <c r="AK430" i="1" s="1"/>
  <c r="AH430" i="1"/>
  <c r="AI430" i="1" s="1"/>
  <c r="AF430" i="1"/>
  <c r="AG430" i="1" s="1"/>
  <c r="AD430" i="1"/>
  <c r="AE430" i="1" s="1"/>
  <c r="AJ429" i="1"/>
  <c r="AK429" i="1" s="1"/>
  <c r="AH429" i="1"/>
  <c r="AI429" i="1" s="1"/>
  <c r="AF429" i="1"/>
  <c r="AG429" i="1" s="1"/>
  <c r="AD429" i="1"/>
  <c r="AE429" i="1" s="1"/>
  <c r="AJ428" i="1"/>
  <c r="AK428" i="1" s="1"/>
  <c r="AH428" i="1"/>
  <c r="AI428" i="1" s="1"/>
  <c r="AF428" i="1"/>
  <c r="AG428" i="1" s="1"/>
  <c r="AD428" i="1"/>
  <c r="AE428" i="1" s="1"/>
  <c r="AJ427" i="1"/>
  <c r="AK427" i="1" s="1"/>
  <c r="AH427" i="1"/>
  <c r="AI427" i="1" s="1"/>
  <c r="AF427" i="1"/>
  <c r="AG427" i="1" s="1"/>
  <c r="AD427" i="1"/>
  <c r="AE427" i="1" s="1"/>
  <c r="AJ426" i="1"/>
  <c r="AK426" i="1" s="1"/>
  <c r="AH426" i="1"/>
  <c r="AI426" i="1" s="1"/>
  <c r="AF426" i="1"/>
  <c r="AG426" i="1" s="1"/>
  <c r="AD426" i="1"/>
  <c r="AE426" i="1" s="1"/>
  <c r="AJ425" i="1"/>
  <c r="AK425" i="1" s="1"/>
  <c r="AH425" i="1"/>
  <c r="AI425" i="1" s="1"/>
  <c r="AF425" i="1"/>
  <c r="AG425" i="1" s="1"/>
  <c r="AD425" i="1"/>
  <c r="AE425" i="1" s="1"/>
  <c r="AJ424" i="1"/>
  <c r="AK424" i="1" s="1"/>
  <c r="AH424" i="1"/>
  <c r="AI424" i="1" s="1"/>
  <c r="AF424" i="1"/>
  <c r="AG424" i="1" s="1"/>
  <c r="AD424" i="1"/>
  <c r="AE424" i="1" s="1"/>
  <c r="AJ423" i="1"/>
  <c r="AK423" i="1" s="1"/>
  <c r="AH423" i="1"/>
  <c r="AI423" i="1" s="1"/>
  <c r="AF423" i="1"/>
  <c r="AG423" i="1" s="1"/>
  <c r="AD423" i="1"/>
  <c r="AE423" i="1" s="1"/>
  <c r="AJ422" i="1"/>
  <c r="AK422" i="1" s="1"/>
  <c r="AH422" i="1"/>
  <c r="AI422" i="1" s="1"/>
  <c r="AF422" i="1"/>
  <c r="AG422" i="1" s="1"/>
  <c r="AD422" i="1"/>
  <c r="AE422" i="1" s="1"/>
  <c r="AJ421" i="1"/>
  <c r="AK421" i="1" s="1"/>
  <c r="AH421" i="1"/>
  <c r="AI421" i="1" s="1"/>
  <c r="AF421" i="1"/>
  <c r="AG421" i="1" s="1"/>
  <c r="AD421" i="1"/>
  <c r="AE421" i="1" s="1"/>
  <c r="AJ420" i="1"/>
  <c r="AK420" i="1" s="1"/>
  <c r="AH420" i="1"/>
  <c r="AI420" i="1" s="1"/>
  <c r="AF420" i="1"/>
  <c r="AG420" i="1" s="1"/>
  <c r="AD420" i="1"/>
  <c r="AE420" i="1" s="1"/>
  <c r="AJ419" i="1"/>
  <c r="AK419" i="1" s="1"/>
  <c r="AH419" i="1"/>
  <c r="AI419" i="1" s="1"/>
  <c r="AF419" i="1"/>
  <c r="AG419" i="1" s="1"/>
  <c r="AD419" i="1"/>
  <c r="AE419" i="1" s="1"/>
  <c r="AJ418" i="1"/>
  <c r="AK418" i="1" s="1"/>
  <c r="AH418" i="1"/>
  <c r="AI418" i="1" s="1"/>
  <c r="AF418" i="1"/>
  <c r="AG418" i="1" s="1"/>
  <c r="AD418" i="1"/>
  <c r="AE418" i="1" s="1"/>
  <c r="AJ417" i="1"/>
  <c r="AK417" i="1" s="1"/>
  <c r="AH417" i="1"/>
  <c r="AI417" i="1" s="1"/>
  <c r="AF417" i="1"/>
  <c r="AG417" i="1" s="1"/>
  <c r="AD417" i="1"/>
  <c r="AE417" i="1" s="1"/>
  <c r="AJ416" i="1"/>
  <c r="AK416" i="1" s="1"/>
  <c r="AH416" i="1"/>
  <c r="AI416" i="1" s="1"/>
  <c r="AF416" i="1"/>
  <c r="AG416" i="1" s="1"/>
  <c r="AD416" i="1"/>
  <c r="AE416" i="1" s="1"/>
  <c r="AJ415" i="1"/>
  <c r="AK415" i="1" s="1"/>
  <c r="AH415" i="1"/>
  <c r="AI415" i="1" s="1"/>
  <c r="AF415" i="1"/>
  <c r="AG415" i="1" s="1"/>
  <c r="AD415" i="1"/>
  <c r="AE415" i="1" s="1"/>
  <c r="AJ414" i="1"/>
  <c r="AK414" i="1" s="1"/>
  <c r="AH414" i="1"/>
  <c r="AI414" i="1" s="1"/>
  <c r="AF414" i="1"/>
  <c r="AG414" i="1" s="1"/>
  <c r="AD414" i="1"/>
  <c r="AE414" i="1" s="1"/>
  <c r="AJ413" i="1"/>
  <c r="AK413" i="1" s="1"/>
  <c r="AH413" i="1"/>
  <c r="AI413" i="1" s="1"/>
  <c r="AF413" i="1"/>
  <c r="AG413" i="1" s="1"/>
  <c r="AD413" i="1"/>
  <c r="AE413" i="1" s="1"/>
  <c r="AJ412" i="1"/>
  <c r="AK412" i="1" s="1"/>
  <c r="AH412" i="1"/>
  <c r="AI412" i="1" s="1"/>
  <c r="AF412" i="1"/>
  <c r="AG412" i="1" s="1"/>
  <c r="AD412" i="1"/>
  <c r="AE412" i="1" s="1"/>
  <c r="AJ411" i="1"/>
  <c r="AK411" i="1" s="1"/>
  <c r="AH411" i="1"/>
  <c r="AI411" i="1" s="1"/>
  <c r="AF411" i="1"/>
  <c r="AG411" i="1" s="1"/>
  <c r="AD411" i="1"/>
  <c r="AE411" i="1" s="1"/>
  <c r="AJ410" i="1"/>
  <c r="AK410" i="1" s="1"/>
  <c r="AH410" i="1"/>
  <c r="AI410" i="1" s="1"/>
  <c r="AF410" i="1"/>
  <c r="AG410" i="1" s="1"/>
  <c r="AD410" i="1"/>
  <c r="AE410" i="1" s="1"/>
  <c r="AJ409" i="1"/>
  <c r="AK409" i="1" s="1"/>
  <c r="AH409" i="1"/>
  <c r="AI409" i="1" s="1"/>
  <c r="AF409" i="1"/>
  <c r="AG409" i="1" s="1"/>
  <c r="AD409" i="1"/>
  <c r="AE409" i="1" s="1"/>
  <c r="AJ408" i="1"/>
  <c r="AK408" i="1" s="1"/>
  <c r="AH408" i="1"/>
  <c r="AI408" i="1" s="1"/>
  <c r="AF408" i="1"/>
  <c r="AG408" i="1" s="1"/>
  <c r="AD408" i="1"/>
  <c r="AE408" i="1" s="1"/>
  <c r="AJ407" i="1"/>
  <c r="AK407" i="1" s="1"/>
  <c r="AH407" i="1"/>
  <c r="AI407" i="1" s="1"/>
  <c r="AF407" i="1"/>
  <c r="AG407" i="1" s="1"/>
  <c r="AD407" i="1"/>
  <c r="AE407" i="1" s="1"/>
  <c r="AJ406" i="1"/>
  <c r="AK406" i="1" s="1"/>
  <c r="AH406" i="1"/>
  <c r="AI406" i="1" s="1"/>
  <c r="AF406" i="1"/>
  <c r="AG406" i="1" s="1"/>
  <c r="AD406" i="1"/>
  <c r="AE406" i="1" s="1"/>
  <c r="AJ405" i="1"/>
  <c r="AK405" i="1" s="1"/>
  <c r="AH405" i="1"/>
  <c r="AI405" i="1" s="1"/>
  <c r="AF405" i="1"/>
  <c r="AG405" i="1" s="1"/>
  <c r="AD405" i="1"/>
  <c r="AE405" i="1" s="1"/>
  <c r="AJ404" i="1"/>
  <c r="AK404" i="1" s="1"/>
  <c r="AH404" i="1"/>
  <c r="AI404" i="1" s="1"/>
  <c r="AF404" i="1"/>
  <c r="AG404" i="1" s="1"/>
  <c r="AD404" i="1"/>
  <c r="AE404" i="1" s="1"/>
  <c r="AJ403" i="1"/>
  <c r="AK403" i="1" s="1"/>
  <c r="AH403" i="1"/>
  <c r="AI403" i="1" s="1"/>
  <c r="AF403" i="1"/>
  <c r="AG403" i="1" s="1"/>
  <c r="AD403" i="1"/>
  <c r="AE403" i="1" s="1"/>
  <c r="AJ402" i="1"/>
  <c r="AK402" i="1" s="1"/>
  <c r="AH402" i="1"/>
  <c r="AI402" i="1" s="1"/>
  <c r="AF402" i="1"/>
  <c r="AG402" i="1" s="1"/>
  <c r="AD402" i="1"/>
  <c r="AE402" i="1" s="1"/>
  <c r="AJ401" i="1"/>
  <c r="AK401" i="1" s="1"/>
  <c r="AH401" i="1"/>
  <c r="AI401" i="1" s="1"/>
  <c r="AF401" i="1"/>
  <c r="AG401" i="1" s="1"/>
  <c r="AD401" i="1"/>
  <c r="AE401" i="1" s="1"/>
  <c r="AJ400" i="1"/>
  <c r="AK400" i="1" s="1"/>
  <c r="AH400" i="1"/>
  <c r="AI400" i="1" s="1"/>
  <c r="AF400" i="1"/>
  <c r="AG400" i="1" s="1"/>
  <c r="AD400" i="1"/>
  <c r="AE400" i="1" s="1"/>
  <c r="AJ399" i="1"/>
  <c r="AK399" i="1" s="1"/>
  <c r="AH399" i="1"/>
  <c r="AI399" i="1" s="1"/>
  <c r="AF399" i="1"/>
  <c r="AG399" i="1" s="1"/>
  <c r="AD399" i="1"/>
  <c r="AE399" i="1" s="1"/>
  <c r="AJ398" i="1"/>
  <c r="AK398" i="1" s="1"/>
  <c r="AH398" i="1"/>
  <c r="AI398" i="1" s="1"/>
  <c r="AF398" i="1"/>
  <c r="AG398" i="1" s="1"/>
  <c r="AD398" i="1"/>
  <c r="AE398" i="1" s="1"/>
  <c r="AJ397" i="1"/>
  <c r="AK397" i="1" s="1"/>
  <c r="AH397" i="1"/>
  <c r="AI397" i="1" s="1"/>
  <c r="AF397" i="1"/>
  <c r="AG397" i="1" s="1"/>
  <c r="AD397" i="1"/>
  <c r="AE397" i="1" s="1"/>
  <c r="AJ396" i="1"/>
  <c r="AK396" i="1" s="1"/>
  <c r="AH396" i="1"/>
  <c r="AI396" i="1" s="1"/>
  <c r="AF396" i="1"/>
  <c r="AG396" i="1" s="1"/>
  <c r="AD396" i="1"/>
  <c r="AE396" i="1" s="1"/>
  <c r="AJ395" i="1"/>
  <c r="AK395" i="1" s="1"/>
  <c r="AH395" i="1"/>
  <c r="AI395" i="1" s="1"/>
  <c r="AF395" i="1"/>
  <c r="AG395" i="1" s="1"/>
  <c r="AD395" i="1"/>
  <c r="AE395" i="1" s="1"/>
  <c r="AJ394" i="1"/>
  <c r="AK394" i="1" s="1"/>
  <c r="AH394" i="1"/>
  <c r="AI394" i="1" s="1"/>
  <c r="AF394" i="1"/>
  <c r="AG394" i="1" s="1"/>
  <c r="AD394" i="1"/>
  <c r="AE394" i="1" s="1"/>
  <c r="AH71" i="1"/>
  <c r="AI71" i="1" s="1"/>
  <c r="AJ8" i="1"/>
  <c r="AK8" i="1" s="1"/>
  <c r="AD3" i="1"/>
  <c r="AE3" i="1" s="1"/>
  <c r="AD2" i="1"/>
  <c r="AE2" i="1" s="1"/>
  <c r="AJ393" i="1"/>
  <c r="AK393" i="1" s="1"/>
  <c r="AH393" i="1"/>
  <c r="AI393" i="1" s="1"/>
  <c r="AF393" i="1"/>
  <c r="AG393" i="1" s="1"/>
  <c r="AD393" i="1"/>
  <c r="AE393" i="1" s="1"/>
  <c r="AJ392" i="1"/>
  <c r="AK392" i="1" s="1"/>
  <c r="AH392" i="1"/>
  <c r="AI392" i="1" s="1"/>
  <c r="AF392" i="1"/>
  <c r="AG392" i="1" s="1"/>
  <c r="AD392" i="1"/>
  <c r="AE392" i="1" s="1"/>
  <c r="AJ391" i="1"/>
  <c r="AK391" i="1" s="1"/>
  <c r="AH391" i="1"/>
  <c r="AI391" i="1" s="1"/>
  <c r="AF391" i="1"/>
  <c r="AG391" i="1" s="1"/>
  <c r="AD391" i="1"/>
  <c r="AE391" i="1" s="1"/>
  <c r="AJ390" i="1"/>
  <c r="AK390" i="1" s="1"/>
  <c r="AH390" i="1"/>
  <c r="AI390" i="1" s="1"/>
  <c r="AF390" i="1"/>
  <c r="AG390" i="1" s="1"/>
  <c r="AD390" i="1"/>
  <c r="AE390" i="1" s="1"/>
  <c r="AJ389" i="1"/>
  <c r="AK389" i="1" s="1"/>
  <c r="AH389" i="1"/>
  <c r="AI389" i="1" s="1"/>
  <c r="AF389" i="1"/>
  <c r="AG389" i="1" s="1"/>
  <c r="AD389" i="1"/>
  <c r="AE389" i="1" s="1"/>
  <c r="AJ388" i="1"/>
  <c r="AK388" i="1" s="1"/>
  <c r="AH388" i="1"/>
  <c r="AI388" i="1" s="1"/>
  <c r="AF388" i="1"/>
  <c r="AG388" i="1" s="1"/>
  <c r="AD388" i="1"/>
  <c r="AE388" i="1" s="1"/>
  <c r="AJ387" i="1"/>
  <c r="AK387" i="1" s="1"/>
  <c r="AH387" i="1"/>
  <c r="AI387" i="1" s="1"/>
  <c r="AF387" i="1"/>
  <c r="AG387" i="1" s="1"/>
  <c r="AD387" i="1"/>
  <c r="AE387" i="1" s="1"/>
  <c r="AJ386" i="1"/>
  <c r="AK386" i="1" s="1"/>
  <c r="AH386" i="1"/>
  <c r="AI386" i="1" s="1"/>
  <c r="AF386" i="1"/>
  <c r="AG386" i="1" s="1"/>
  <c r="AD386" i="1"/>
  <c r="AE386" i="1" s="1"/>
  <c r="AJ385" i="1"/>
  <c r="AK385" i="1" s="1"/>
  <c r="AH385" i="1"/>
  <c r="AI385" i="1" s="1"/>
  <c r="AF385" i="1"/>
  <c r="AG385" i="1" s="1"/>
  <c r="AD385" i="1"/>
  <c r="AE385" i="1" s="1"/>
  <c r="AJ384" i="1"/>
  <c r="AK384" i="1" s="1"/>
  <c r="AH384" i="1"/>
  <c r="AI384" i="1" s="1"/>
  <c r="AF384" i="1"/>
  <c r="AG384" i="1" s="1"/>
  <c r="AD384" i="1"/>
  <c r="AE384" i="1" s="1"/>
  <c r="AJ383" i="1"/>
  <c r="AK383" i="1" s="1"/>
  <c r="AH383" i="1"/>
  <c r="AI383" i="1" s="1"/>
  <c r="AF383" i="1"/>
  <c r="AG383" i="1" s="1"/>
  <c r="AD383" i="1"/>
  <c r="AE383" i="1" s="1"/>
  <c r="AJ382" i="1"/>
  <c r="AK382" i="1" s="1"/>
  <c r="AH382" i="1"/>
  <c r="AI382" i="1" s="1"/>
  <c r="AF382" i="1"/>
  <c r="AG382" i="1" s="1"/>
  <c r="AD382" i="1"/>
  <c r="AE382" i="1" s="1"/>
  <c r="AJ381" i="1"/>
  <c r="AK381" i="1" s="1"/>
  <c r="AH381" i="1"/>
  <c r="AI381" i="1" s="1"/>
  <c r="AF381" i="1"/>
  <c r="AG381" i="1" s="1"/>
  <c r="AD381" i="1"/>
  <c r="AE381" i="1" s="1"/>
  <c r="AJ380" i="1"/>
  <c r="AK380" i="1" s="1"/>
  <c r="AH380" i="1"/>
  <c r="AI380" i="1" s="1"/>
  <c r="AF380" i="1"/>
  <c r="AG380" i="1" s="1"/>
  <c r="AD380" i="1"/>
  <c r="AE380" i="1" s="1"/>
  <c r="AJ379" i="1"/>
  <c r="AK379" i="1" s="1"/>
  <c r="AH379" i="1"/>
  <c r="AI379" i="1" s="1"/>
  <c r="AF379" i="1"/>
  <c r="AG379" i="1" s="1"/>
  <c r="AD379" i="1"/>
  <c r="AE379" i="1" s="1"/>
  <c r="AJ378" i="1"/>
  <c r="AK378" i="1" s="1"/>
  <c r="AH378" i="1"/>
  <c r="AI378" i="1" s="1"/>
  <c r="AF378" i="1"/>
  <c r="AG378" i="1" s="1"/>
  <c r="AD378" i="1"/>
  <c r="AE378" i="1" s="1"/>
  <c r="AJ377" i="1"/>
  <c r="AK377" i="1" s="1"/>
  <c r="AH377" i="1"/>
  <c r="AI377" i="1" s="1"/>
  <c r="AF377" i="1"/>
  <c r="AG377" i="1" s="1"/>
  <c r="AD377" i="1"/>
  <c r="AE377" i="1" s="1"/>
  <c r="AJ376" i="1"/>
  <c r="AK376" i="1" s="1"/>
  <c r="AH376" i="1"/>
  <c r="AI376" i="1" s="1"/>
  <c r="AF376" i="1"/>
  <c r="AG376" i="1" s="1"/>
  <c r="AD376" i="1"/>
  <c r="AE376" i="1" s="1"/>
  <c r="AJ375" i="1"/>
  <c r="AK375" i="1" s="1"/>
  <c r="AH375" i="1"/>
  <c r="AI375" i="1" s="1"/>
  <c r="AF375" i="1"/>
  <c r="AG375" i="1" s="1"/>
  <c r="AD375" i="1"/>
  <c r="AE375" i="1" s="1"/>
  <c r="AJ374" i="1"/>
  <c r="AK374" i="1" s="1"/>
  <c r="AH374" i="1"/>
  <c r="AI374" i="1" s="1"/>
  <c r="AF374" i="1"/>
  <c r="AG374" i="1" s="1"/>
  <c r="AD374" i="1"/>
  <c r="AE374" i="1" s="1"/>
  <c r="AJ373" i="1"/>
  <c r="AK373" i="1" s="1"/>
  <c r="AH373" i="1"/>
  <c r="AI373" i="1" s="1"/>
  <c r="AF373" i="1"/>
  <c r="AG373" i="1" s="1"/>
  <c r="AD373" i="1"/>
  <c r="AE373" i="1" s="1"/>
  <c r="AJ372" i="1"/>
  <c r="AK372" i="1" s="1"/>
  <c r="AH372" i="1"/>
  <c r="AI372" i="1" s="1"/>
  <c r="AF372" i="1"/>
  <c r="AG372" i="1" s="1"/>
  <c r="AD372" i="1"/>
  <c r="AE372" i="1" s="1"/>
  <c r="AJ371" i="1"/>
  <c r="AK371" i="1" s="1"/>
  <c r="AH371" i="1"/>
  <c r="AI371" i="1" s="1"/>
  <c r="AF371" i="1"/>
  <c r="AG371" i="1" s="1"/>
  <c r="AD371" i="1"/>
  <c r="AE371" i="1" s="1"/>
  <c r="AJ370" i="1"/>
  <c r="AK370" i="1" s="1"/>
  <c r="AH370" i="1"/>
  <c r="AI370" i="1" s="1"/>
  <c r="AF370" i="1"/>
  <c r="AG370" i="1" s="1"/>
  <c r="AD370" i="1"/>
  <c r="AE370" i="1" s="1"/>
  <c r="AJ369" i="1"/>
  <c r="AK369" i="1" s="1"/>
  <c r="AH369" i="1"/>
  <c r="AI369" i="1" s="1"/>
  <c r="AF369" i="1"/>
  <c r="AG369" i="1" s="1"/>
  <c r="AD369" i="1"/>
  <c r="AE369" i="1" s="1"/>
  <c r="AJ368" i="1"/>
  <c r="AK368" i="1" s="1"/>
  <c r="AH368" i="1"/>
  <c r="AI368" i="1" s="1"/>
  <c r="AF368" i="1"/>
  <c r="AG368" i="1" s="1"/>
  <c r="AD368" i="1"/>
  <c r="AE368" i="1" s="1"/>
  <c r="AJ367" i="1"/>
  <c r="AK367" i="1" s="1"/>
  <c r="AH367" i="1"/>
  <c r="AI367" i="1" s="1"/>
  <c r="AF367" i="1"/>
  <c r="AG367" i="1" s="1"/>
  <c r="AD367" i="1"/>
  <c r="AE367" i="1" s="1"/>
  <c r="AJ366" i="1"/>
  <c r="AK366" i="1" s="1"/>
  <c r="AH366" i="1"/>
  <c r="AI366" i="1" s="1"/>
  <c r="AF366" i="1"/>
  <c r="AG366" i="1" s="1"/>
  <c r="AD366" i="1"/>
  <c r="AE366" i="1" s="1"/>
  <c r="AJ365" i="1"/>
  <c r="AK365" i="1" s="1"/>
  <c r="AH365" i="1"/>
  <c r="AI365" i="1" s="1"/>
  <c r="AF365" i="1"/>
  <c r="AG365" i="1" s="1"/>
  <c r="AD365" i="1"/>
  <c r="AE365" i="1" s="1"/>
  <c r="AJ364" i="1"/>
  <c r="AK364" i="1" s="1"/>
  <c r="AH364" i="1"/>
  <c r="AI364" i="1" s="1"/>
  <c r="AF364" i="1"/>
  <c r="AG364" i="1" s="1"/>
  <c r="AD364" i="1"/>
  <c r="AE364" i="1" s="1"/>
  <c r="AJ363" i="1"/>
  <c r="AK363" i="1" s="1"/>
  <c r="AH363" i="1"/>
  <c r="AI363" i="1" s="1"/>
  <c r="AF363" i="1"/>
  <c r="AG363" i="1" s="1"/>
  <c r="AD363" i="1"/>
  <c r="AE363" i="1" s="1"/>
  <c r="AJ362" i="1"/>
  <c r="AK362" i="1" s="1"/>
  <c r="AH362" i="1"/>
  <c r="AI362" i="1" s="1"/>
  <c r="AF362" i="1"/>
  <c r="AG362" i="1" s="1"/>
  <c r="AD362" i="1"/>
  <c r="AE362" i="1" s="1"/>
  <c r="AJ361" i="1"/>
  <c r="AK361" i="1" s="1"/>
  <c r="AH361" i="1"/>
  <c r="AI361" i="1" s="1"/>
  <c r="AF361" i="1"/>
  <c r="AG361" i="1" s="1"/>
  <c r="AD361" i="1"/>
  <c r="AE361" i="1" s="1"/>
  <c r="AJ360" i="1"/>
  <c r="AK360" i="1" s="1"/>
  <c r="AH360" i="1"/>
  <c r="AI360" i="1" s="1"/>
  <c r="AF360" i="1"/>
  <c r="AG360" i="1" s="1"/>
  <c r="AD360" i="1"/>
  <c r="AE360" i="1" s="1"/>
  <c r="AJ359" i="1"/>
  <c r="AK359" i="1" s="1"/>
  <c r="AH359" i="1"/>
  <c r="AI359" i="1" s="1"/>
  <c r="AF359" i="1"/>
  <c r="AG359" i="1" s="1"/>
  <c r="AD359" i="1"/>
  <c r="AE359" i="1" s="1"/>
  <c r="AJ358" i="1"/>
  <c r="AK358" i="1" s="1"/>
  <c r="AH358" i="1"/>
  <c r="AI358" i="1" s="1"/>
  <c r="AF358" i="1"/>
  <c r="AG358" i="1" s="1"/>
  <c r="AD358" i="1"/>
  <c r="AE358" i="1" s="1"/>
  <c r="AJ357" i="1"/>
  <c r="AK357" i="1" s="1"/>
  <c r="AH357" i="1"/>
  <c r="AI357" i="1" s="1"/>
  <c r="AF357" i="1"/>
  <c r="AG357" i="1" s="1"/>
  <c r="AD357" i="1"/>
  <c r="AE357" i="1" s="1"/>
  <c r="AJ356" i="1"/>
  <c r="AK356" i="1" s="1"/>
  <c r="AH356" i="1"/>
  <c r="AI356" i="1" s="1"/>
  <c r="AF356" i="1"/>
  <c r="AG356" i="1" s="1"/>
  <c r="AD356" i="1"/>
  <c r="AE356" i="1" s="1"/>
  <c r="AJ355" i="1"/>
  <c r="AK355" i="1" s="1"/>
  <c r="AH355" i="1"/>
  <c r="AI355" i="1" s="1"/>
  <c r="AF355" i="1"/>
  <c r="AG355" i="1" s="1"/>
  <c r="AD355" i="1"/>
  <c r="AE355" i="1" s="1"/>
  <c r="AJ354" i="1"/>
  <c r="AK354" i="1" s="1"/>
  <c r="AI354" i="1"/>
  <c r="AH354" i="1"/>
  <c r="AF354" i="1"/>
  <c r="AG354" i="1" s="1"/>
  <c r="AD354" i="1"/>
  <c r="AE354" i="1" s="1"/>
  <c r="AJ353" i="1"/>
  <c r="AK353" i="1" s="1"/>
  <c r="AH353" i="1"/>
  <c r="AI353" i="1" s="1"/>
  <c r="AF353" i="1"/>
  <c r="AG353" i="1" s="1"/>
  <c r="AD353" i="1"/>
  <c r="AE353" i="1" s="1"/>
  <c r="AJ352" i="1"/>
  <c r="AK352" i="1" s="1"/>
  <c r="AH352" i="1"/>
  <c r="AI352" i="1" s="1"/>
  <c r="AF352" i="1"/>
  <c r="AG352" i="1" s="1"/>
  <c r="AD352" i="1"/>
  <c r="AE352" i="1" s="1"/>
  <c r="AJ351" i="1"/>
  <c r="AK351" i="1" s="1"/>
  <c r="AH351" i="1"/>
  <c r="AI351" i="1" s="1"/>
  <c r="AF351" i="1"/>
  <c r="AG351" i="1" s="1"/>
  <c r="AD351" i="1"/>
  <c r="AE351" i="1" s="1"/>
  <c r="AJ350" i="1"/>
  <c r="AK350" i="1" s="1"/>
  <c r="AH350" i="1"/>
  <c r="AI350" i="1" s="1"/>
  <c r="AF350" i="1"/>
  <c r="AG350" i="1" s="1"/>
  <c r="AD350" i="1"/>
  <c r="AE350" i="1" s="1"/>
  <c r="AJ349" i="1"/>
  <c r="AK349" i="1" s="1"/>
  <c r="AH349" i="1"/>
  <c r="AI349" i="1" s="1"/>
  <c r="AF349" i="1"/>
  <c r="AG349" i="1" s="1"/>
  <c r="AD349" i="1"/>
  <c r="AE349" i="1" s="1"/>
  <c r="AJ348" i="1"/>
  <c r="AK348" i="1" s="1"/>
  <c r="AH348" i="1"/>
  <c r="AI348" i="1" s="1"/>
  <c r="AF348" i="1"/>
  <c r="AG348" i="1" s="1"/>
  <c r="AD348" i="1"/>
  <c r="AE348" i="1" s="1"/>
  <c r="AJ347" i="1"/>
  <c r="AK347" i="1" s="1"/>
  <c r="AH347" i="1"/>
  <c r="AI347" i="1" s="1"/>
  <c r="AF347" i="1"/>
  <c r="AG347" i="1" s="1"/>
  <c r="AD347" i="1"/>
  <c r="AE347" i="1" s="1"/>
  <c r="AJ346" i="1"/>
  <c r="AK346" i="1" s="1"/>
  <c r="AH346" i="1"/>
  <c r="AI346" i="1" s="1"/>
  <c r="AF346" i="1"/>
  <c r="AG346" i="1" s="1"/>
  <c r="AD346" i="1"/>
  <c r="AE346" i="1" s="1"/>
  <c r="AJ345" i="1"/>
  <c r="AK345" i="1" s="1"/>
  <c r="AH345" i="1"/>
  <c r="AI345" i="1" s="1"/>
  <c r="AF345" i="1"/>
  <c r="AG345" i="1" s="1"/>
  <c r="AD345" i="1"/>
  <c r="AE345" i="1" s="1"/>
  <c r="AJ344" i="1"/>
  <c r="AK344" i="1" s="1"/>
  <c r="AH344" i="1"/>
  <c r="AI344" i="1" s="1"/>
  <c r="AF344" i="1"/>
  <c r="AG344" i="1" s="1"/>
  <c r="AD344" i="1"/>
  <c r="AE344" i="1" s="1"/>
  <c r="AJ343" i="1"/>
  <c r="AK343" i="1" s="1"/>
  <c r="AH343" i="1"/>
  <c r="AI343" i="1" s="1"/>
  <c r="AF343" i="1"/>
  <c r="AG343" i="1" s="1"/>
  <c r="AD343" i="1"/>
  <c r="AE343" i="1" s="1"/>
  <c r="AJ342" i="1"/>
  <c r="AK342" i="1" s="1"/>
  <c r="AH342" i="1"/>
  <c r="AI342" i="1" s="1"/>
  <c r="AF342" i="1"/>
  <c r="AG342" i="1" s="1"/>
  <c r="AD342" i="1"/>
  <c r="AE342" i="1" s="1"/>
  <c r="AJ341" i="1"/>
  <c r="AK341" i="1" s="1"/>
  <c r="AH341" i="1"/>
  <c r="AI341" i="1" s="1"/>
  <c r="AF341" i="1"/>
  <c r="AG341" i="1" s="1"/>
  <c r="AD341" i="1"/>
  <c r="AE341" i="1" s="1"/>
  <c r="AJ340" i="1"/>
  <c r="AK340" i="1" s="1"/>
  <c r="AH340" i="1"/>
  <c r="AI340" i="1" s="1"/>
  <c r="AF340" i="1"/>
  <c r="AG340" i="1" s="1"/>
  <c r="AD340" i="1"/>
  <c r="AE340" i="1" s="1"/>
  <c r="AJ339" i="1"/>
  <c r="AK339" i="1" s="1"/>
  <c r="AH339" i="1"/>
  <c r="AI339" i="1" s="1"/>
  <c r="AF339" i="1"/>
  <c r="AG339" i="1" s="1"/>
  <c r="AD339" i="1"/>
  <c r="AE339" i="1" s="1"/>
  <c r="AJ338" i="1"/>
  <c r="AK338" i="1" s="1"/>
  <c r="AH338" i="1"/>
  <c r="AI338" i="1" s="1"/>
  <c r="AF338" i="1"/>
  <c r="AG338" i="1" s="1"/>
  <c r="AD338" i="1"/>
  <c r="AE338" i="1" s="1"/>
  <c r="AJ337" i="1"/>
  <c r="AK337" i="1" s="1"/>
  <c r="AH337" i="1"/>
  <c r="AI337" i="1" s="1"/>
  <c r="AF337" i="1"/>
  <c r="AG337" i="1" s="1"/>
  <c r="AD337" i="1"/>
  <c r="AE337" i="1" s="1"/>
  <c r="AJ336" i="1"/>
  <c r="AK336" i="1" s="1"/>
  <c r="AH336" i="1"/>
  <c r="AI336" i="1" s="1"/>
  <c r="AF336" i="1"/>
  <c r="AG336" i="1" s="1"/>
  <c r="AD336" i="1"/>
  <c r="AE336" i="1" s="1"/>
  <c r="AJ335" i="1"/>
  <c r="AK335" i="1" s="1"/>
  <c r="AH335" i="1"/>
  <c r="AI335" i="1" s="1"/>
  <c r="AF335" i="1"/>
  <c r="AG335" i="1" s="1"/>
  <c r="AD335" i="1"/>
  <c r="AE335" i="1" s="1"/>
  <c r="AJ334" i="1"/>
  <c r="AK334" i="1" s="1"/>
  <c r="AH334" i="1"/>
  <c r="AI334" i="1" s="1"/>
  <c r="AF334" i="1"/>
  <c r="AG334" i="1" s="1"/>
  <c r="AD334" i="1"/>
  <c r="AE334" i="1" s="1"/>
  <c r="AJ333" i="1"/>
  <c r="AK333" i="1" s="1"/>
  <c r="AH333" i="1"/>
  <c r="AI333" i="1" s="1"/>
  <c r="AF333" i="1"/>
  <c r="AG333" i="1" s="1"/>
  <c r="AD333" i="1"/>
  <c r="AE333" i="1" s="1"/>
  <c r="AJ332" i="1"/>
  <c r="AK332" i="1" s="1"/>
  <c r="AH332" i="1"/>
  <c r="AI332" i="1" s="1"/>
  <c r="AF332" i="1"/>
  <c r="AG332" i="1" s="1"/>
  <c r="AD332" i="1"/>
  <c r="AE332" i="1" s="1"/>
  <c r="AJ331" i="1"/>
  <c r="AK331" i="1" s="1"/>
  <c r="AH331" i="1"/>
  <c r="AI331" i="1" s="1"/>
  <c r="AF331" i="1"/>
  <c r="AG331" i="1" s="1"/>
  <c r="AD331" i="1"/>
  <c r="AE331" i="1" s="1"/>
  <c r="AJ330" i="1"/>
  <c r="AK330" i="1" s="1"/>
  <c r="AH330" i="1"/>
  <c r="AI330" i="1" s="1"/>
  <c r="AF330" i="1"/>
  <c r="AG330" i="1" s="1"/>
  <c r="AD330" i="1"/>
  <c r="AE330" i="1" s="1"/>
  <c r="AJ329" i="1"/>
  <c r="AK329" i="1" s="1"/>
  <c r="AI329" i="1"/>
  <c r="AH329" i="1"/>
  <c r="AF329" i="1"/>
  <c r="AG329" i="1" s="1"/>
  <c r="AD329" i="1"/>
  <c r="AE329" i="1" s="1"/>
  <c r="AJ328" i="1"/>
  <c r="AK328" i="1" s="1"/>
  <c r="AH328" i="1"/>
  <c r="AI328" i="1" s="1"/>
  <c r="AF328" i="1"/>
  <c r="AG328" i="1" s="1"/>
  <c r="AD328" i="1"/>
  <c r="AE328" i="1" s="1"/>
  <c r="AJ327" i="1"/>
  <c r="AK327" i="1" s="1"/>
  <c r="AH327" i="1"/>
  <c r="AI327" i="1" s="1"/>
  <c r="AF327" i="1"/>
  <c r="AG327" i="1" s="1"/>
  <c r="AD327" i="1"/>
  <c r="AE327" i="1" s="1"/>
  <c r="AJ326" i="1"/>
  <c r="AK326" i="1" s="1"/>
  <c r="AH326" i="1"/>
  <c r="AI326" i="1" s="1"/>
  <c r="AF326" i="1"/>
  <c r="AG326" i="1" s="1"/>
  <c r="AD326" i="1"/>
  <c r="AE326" i="1" s="1"/>
  <c r="AJ325" i="1"/>
  <c r="AK325" i="1" s="1"/>
  <c r="AH325" i="1"/>
  <c r="AI325" i="1" s="1"/>
  <c r="AF325" i="1"/>
  <c r="AG325" i="1" s="1"/>
  <c r="AD325" i="1"/>
  <c r="AE325" i="1" s="1"/>
  <c r="AJ324" i="1"/>
  <c r="AK324" i="1" s="1"/>
  <c r="AH324" i="1"/>
  <c r="AI324" i="1" s="1"/>
  <c r="AF324" i="1"/>
  <c r="AG324" i="1" s="1"/>
  <c r="AD324" i="1"/>
  <c r="AE324" i="1" s="1"/>
  <c r="AJ323" i="1"/>
  <c r="AK323" i="1" s="1"/>
  <c r="AH323" i="1"/>
  <c r="AI323" i="1" s="1"/>
  <c r="AF323" i="1"/>
  <c r="AG323" i="1" s="1"/>
  <c r="AD323" i="1"/>
  <c r="AE323" i="1" s="1"/>
  <c r="AJ322" i="1"/>
  <c r="AK322" i="1" s="1"/>
  <c r="AH322" i="1"/>
  <c r="AI322" i="1" s="1"/>
  <c r="AF322" i="1"/>
  <c r="AG322" i="1" s="1"/>
  <c r="AD322" i="1"/>
  <c r="AE322" i="1" s="1"/>
  <c r="AJ321" i="1"/>
  <c r="AK321" i="1" s="1"/>
  <c r="AH321" i="1"/>
  <c r="AI321" i="1" s="1"/>
  <c r="AF321" i="1"/>
  <c r="AG321" i="1" s="1"/>
  <c r="AD321" i="1"/>
  <c r="AE321" i="1" s="1"/>
  <c r="AJ320" i="1"/>
  <c r="AK320" i="1" s="1"/>
  <c r="AH320" i="1"/>
  <c r="AI320" i="1" s="1"/>
  <c r="AF320" i="1"/>
  <c r="AG320" i="1" s="1"/>
  <c r="AD320" i="1"/>
  <c r="AE320" i="1" s="1"/>
  <c r="AJ319" i="1"/>
  <c r="AK319" i="1" s="1"/>
  <c r="AH319" i="1"/>
  <c r="AI319" i="1" s="1"/>
  <c r="AF319" i="1"/>
  <c r="AG319" i="1" s="1"/>
  <c r="AD319" i="1"/>
  <c r="AE319" i="1" s="1"/>
  <c r="AJ318" i="1"/>
  <c r="AK318" i="1" s="1"/>
  <c r="AH318" i="1"/>
  <c r="AI318" i="1" s="1"/>
  <c r="AF318" i="1"/>
  <c r="AG318" i="1" s="1"/>
  <c r="AD318" i="1"/>
  <c r="AE318" i="1" s="1"/>
  <c r="AJ317" i="1"/>
  <c r="AK317" i="1" s="1"/>
  <c r="AH317" i="1"/>
  <c r="AI317" i="1" s="1"/>
  <c r="AF317" i="1"/>
  <c r="AG317" i="1" s="1"/>
  <c r="AD317" i="1"/>
  <c r="AE317" i="1" s="1"/>
  <c r="AJ316" i="1"/>
  <c r="AK316" i="1" s="1"/>
  <c r="AH316" i="1"/>
  <c r="AI316" i="1" s="1"/>
  <c r="AF316" i="1"/>
  <c r="AG316" i="1" s="1"/>
  <c r="AD316" i="1"/>
  <c r="AE316" i="1" s="1"/>
  <c r="AJ315" i="1"/>
  <c r="AK315" i="1" s="1"/>
  <c r="AH315" i="1"/>
  <c r="AI315" i="1" s="1"/>
  <c r="AF315" i="1"/>
  <c r="AG315" i="1" s="1"/>
  <c r="AD315" i="1"/>
  <c r="AE315" i="1" s="1"/>
  <c r="AJ314" i="1"/>
  <c r="AK314" i="1" s="1"/>
  <c r="AH314" i="1"/>
  <c r="AI314" i="1" s="1"/>
  <c r="AF314" i="1"/>
  <c r="AG314" i="1" s="1"/>
  <c r="AD314" i="1"/>
  <c r="AE314" i="1" s="1"/>
  <c r="AJ313" i="1"/>
  <c r="AK313" i="1" s="1"/>
  <c r="AH313" i="1"/>
  <c r="AI313" i="1" s="1"/>
  <c r="AF313" i="1"/>
  <c r="AG313" i="1" s="1"/>
  <c r="AD313" i="1"/>
  <c r="AE313" i="1" s="1"/>
  <c r="AJ312" i="1"/>
  <c r="AK312" i="1" s="1"/>
  <c r="AH312" i="1"/>
  <c r="AI312" i="1" s="1"/>
  <c r="AF312" i="1"/>
  <c r="AG312" i="1" s="1"/>
  <c r="AD312" i="1"/>
  <c r="AE312" i="1" s="1"/>
  <c r="AJ311" i="1"/>
  <c r="AK311" i="1" s="1"/>
  <c r="AH311" i="1"/>
  <c r="AI311" i="1" s="1"/>
  <c r="AF311" i="1"/>
  <c r="AG311" i="1" s="1"/>
  <c r="AD311" i="1"/>
  <c r="AE311" i="1" s="1"/>
  <c r="AJ310" i="1"/>
  <c r="AK310" i="1" s="1"/>
  <c r="AH310" i="1"/>
  <c r="AI310" i="1" s="1"/>
  <c r="AF310" i="1"/>
  <c r="AG310" i="1" s="1"/>
  <c r="AD310" i="1"/>
  <c r="AE310" i="1" s="1"/>
  <c r="AJ309" i="1"/>
  <c r="AK309" i="1" s="1"/>
  <c r="AH309" i="1"/>
  <c r="AI309" i="1" s="1"/>
  <c r="AF309" i="1"/>
  <c r="AG309" i="1" s="1"/>
  <c r="AD309" i="1"/>
  <c r="AE309" i="1" s="1"/>
  <c r="AJ308" i="1"/>
  <c r="AK308" i="1" s="1"/>
  <c r="AH308" i="1"/>
  <c r="AI308" i="1" s="1"/>
  <c r="AF308" i="1"/>
  <c r="AG308" i="1" s="1"/>
  <c r="AD308" i="1"/>
  <c r="AE308" i="1" s="1"/>
  <c r="AJ307" i="1"/>
  <c r="AK307" i="1" s="1"/>
  <c r="AH307" i="1"/>
  <c r="AI307" i="1" s="1"/>
  <c r="AF307" i="1"/>
  <c r="AG307" i="1" s="1"/>
  <c r="AD307" i="1"/>
  <c r="AE307" i="1" s="1"/>
  <c r="AJ306" i="1"/>
  <c r="AK306" i="1" s="1"/>
  <c r="AH306" i="1"/>
  <c r="AI306" i="1" s="1"/>
  <c r="AF306" i="1"/>
  <c r="AG306" i="1" s="1"/>
  <c r="AD306" i="1"/>
  <c r="AE306" i="1" s="1"/>
  <c r="AJ305" i="1"/>
  <c r="AK305" i="1" s="1"/>
  <c r="AH305" i="1"/>
  <c r="AI305" i="1" s="1"/>
  <c r="AF305" i="1"/>
  <c r="AG305" i="1" s="1"/>
  <c r="AD305" i="1"/>
  <c r="AE305" i="1" s="1"/>
  <c r="AJ304" i="1"/>
  <c r="AK304" i="1" s="1"/>
  <c r="AH304" i="1"/>
  <c r="AI304" i="1" s="1"/>
  <c r="AF304" i="1"/>
  <c r="AG304" i="1" s="1"/>
  <c r="AD304" i="1"/>
  <c r="AE304" i="1" s="1"/>
  <c r="AJ303" i="1"/>
  <c r="AK303" i="1" s="1"/>
  <c r="AH303" i="1"/>
  <c r="AI303" i="1" s="1"/>
  <c r="AF303" i="1"/>
  <c r="AG303" i="1" s="1"/>
  <c r="AD303" i="1"/>
  <c r="AE303" i="1" s="1"/>
  <c r="AJ302" i="1"/>
  <c r="AK302" i="1" s="1"/>
  <c r="AH302" i="1"/>
  <c r="AI302" i="1" s="1"/>
  <c r="AF302" i="1"/>
  <c r="AG302" i="1" s="1"/>
  <c r="AD302" i="1"/>
  <c r="AE302" i="1" s="1"/>
  <c r="AJ301" i="1"/>
  <c r="AK301" i="1" s="1"/>
  <c r="AH301" i="1"/>
  <c r="AI301" i="1" s="1"/>
  <c r="AF301" i="1"/>
  <c r="AG301" i="1" s="1"/>
  <c r="AD301" i="1"/>
  <c r="AE301" i="1" s="1"/>
  <c r="AJ300" i="1"/>
  <c r="AK300" i="1" s="1"/>
  <c r="AH300" i="1"/>
  <c r="AI300" i="1" s="1"/>
  <c r="AF300" i="1"/>
  <c r="AG300" i="1" s="1"/>
  <c r="AD300" i="1"/>
  <c r="AE300" i="1" s="1"/>
  <c r="AJ299" i="1"/>
  <c r="AK299" i="1" s="1"/>
  <c r="AH299" i="1"/>
  <c r="AI299" i="1" s="1"/>
  <c r="AF299" i="1"/>
  <c r="AG299" i="1" s="1"/>
  <c r="AD299" i="1"/>
  <c r="AE299" i="1" s="1"/>
  <c r="AJ298" i="1"/>
  <c r="AK298" i="1" s="1"/>
  <c r="AH298" i="1"/>
  <c r="AI298" i="1" s="1"/>
  <c r="AF298" i="1"/>
  <c r="AG298" i="1" s="1"/>
  <c r="AD298" i="1"/>
  <c r="AE298" i="1" s="1"/>
  <c r="AJ297" i="1"/>
  <c r="AK297" i="1" s="1"/>
  <c r="AH297" i="1"/>
  <c r="AI297" i="1" s="1"/>
  <c r="AF297" i="1"/>
  <c r="AG297" i="1" s="1"/>
  <c r="AD297" i="1"/>
  <c r="AE297" i="1" s="1"/>
  <c r="AJ296" i="1"/>
  <c r="AK296" i="1" s="1"/>
  <c r="AH296" i="1"/>
  <c r="AI296" i="1" s="1"/>
  <c r="AF296" i="1"/>
  <c r="AG296" i="1" s="1"/>
  <c r="AD296" i="1"/>
  <c r="AE296" i="1" s="1"/>
  <c r="AJ295" i="1"/>
  <c r="AK295" i="1" s="1"/>
  <c r="AH295" i="1"/>
  <c r="AI295" i="1" s="1"/>
  <c r="AF295" i="1"/>
  <c r="AG295" i="1" s="1"/>
  <c r="AD295" i="1"/>
  <c r="AE295" i="1" s="1"/>
  <c r="AJ294" i="1"/>
  <c r="AK294" i="1" s="1"/>
  <c r="AH294" i="1"/>
  <c r="AI294" i="1" s="1"/>
  <c r="AF294" i="1"/>
  <c r="AG294" i="1" s="1"/>
  <c r="AD294" i="1"/>
  <c r="AE294" i="1" s="1"/>
  <c r="AJ293" i="1"/>
  <c r="AK293" i="1" s="1"/>
  <c r="AH293" i="1"/>
  <c r="AI293" i="1" s="1"/>
  <c r="AF293" i="1"/>
  <c r="AG293" i="1" s="1"/>
  <c r="AD293" i="1"/>
  <c r="AE293" i="1" s="1"/>
  <c r="AJ292" i="1"/>
  <c r="AK292" i="1" s="1"/>
  <c r="AH292" i="1"/>
  <c r="AI292" i="1" s="1"/>
  <c r="AF292" i="1"/>
  <c r="AG292" i="1" s="1"/>
  <c r="AD292" i="1"/>
  <c r="AE292" i="1" s="1"/>
  <c r="AJ291" i="1"/>
  <c r="AK291" i="1" s="1"/>
  <c r="AH291" i="1"/>
  <c r="AI291" i="1" s="1"/>
  <c r="AF291" i="1"/>
  <c r="AG291" i="1" s="1"/>
  <c r="AD291" i="1"/>
  <c r="AE291" i="1" s="1"/>
  <c r="AJ290" i="1"/>
  <c r="AK290" i="1" s="1"/>
  <c r="AH290" i="1"/>
  <c r="AI290" i="1" s="1"/>
  <c r="AF290" i="1"/>
  <c r="AG290" i="1" s="1"/>
  <c r="AD290" i="1"/>
  <c r="AE290" i="1" s="1"/>
  <c r="AJ289" i="1"/>
  <c r="AK289" i="1" s="1"/>
  <c r="AH289" i="1"/>
  <c r="AI289" i="1" s="1"/>
  <c r="AF289" i="1"/>
  <c r="AG289" i="1" s="1"/>
  <c r="AD289" i="1"/>
  <c r="AE289" i="1" s="1"/>
  <c r="AJ288" i="1"/>
  <c r="AK288" i="1" s="1"/>
  <c r="AH288" i="1"/>
  <c r="AI288" i="1" s="1"/>
  <c r="AF288" i="1"/>
  <c r="AG288" i="1" s="1"/>
  <c r="AD288" i="1"/>
  <c r="AE288" i="1" s="1"/>
  <c r="AJ287" i="1"/>
  <c r="AK287" i="1" s="1"/>
  <c r="AH287" i="1"/>
  <c r="AI287" i="1" s="1"/>
  <c r="AF287" i="1"/>
  <c r="AG287" i="1" s="1"/>
  <c r="AD287" i="1"/>
  <c r="AE287" i="1" s="1"/>
  <c r="AJ286" i="1"/>
  <c r="AK286" i="1" s="1"/>
  <c r="AH286" i="1"/>
  <c r="AI286" i="1" s="1"/>
  <c r="AF286" i="1"/>
  <c r="AG286" i="1" s="1"/>
  <c r="AD286" i="1"/>
  <c r="AE286" i="1" s="1"/>
  <c r="AJ285" i="1"/>
  <c r="AK285" i="1" s="1"/>
  <c r="AH285" i="1"/>
  <c r="AI285" i="1" s="1"/>
  <c r="AF285" i="1"/>
  <c r="AG285" i="1" s="1"/>
  <c r="AD285" i="1"/>
  <c r="AE285" i="1" s="1"/>
  <c r="AJ284" i="1"/>
  <c r="AK284" i="1" s="1"/>
  <c r="AH284" i="1"/>
  <c r="AI284" i="1" s="1"/>
  <c r="AF284" i="1"/>
  <c r="AG284" i="1" s="1"/>
  <c r="AD284" i="1"/>
  <c r="AE284" i="1" s="1"/>
  <c r="AJ283" i="1"/>
  <c r="AK283" i="1" s="1"/>
  <c r="AH283" i="1"/>
  <c r="AI283" i="1" s="1"/>
  <c r="AF283" i="1"/>
  <c r="AG283" i="1" s="1"/>
  <c r="AD283" i="1"/>
  <c r="AE283" i="1" s="1"/>
  <c r="AJ282" i="1"/>
  <c r="AK282" i="1" s="1"/>
  <c r="AH282" i="1"/>
  <c r="AI282" i="1" s="1"/>
  <c r="AF282" i="1"/>
  <c r="AG282" i="1" s="1"/>
  <c r="AD282" i="1"/>
  <c r="AE282" i="1" s="1"/>
  <c r="AJ281" i="1"/>
  <c r="AK281" i="1" s="1"/>
  <c r="AH281" i="1"/>
  <c r="AI281" i="1" s="1"/>
  <c r="AF281" i="1"/>
  <c r="AG281" i="1" s="1"/>
  <c r="AD281" i="1"/>
  <c r="AE281" i="1" s="1"/>
  <c r="AJ280" i="1"/>
  <c r="AK280" i="1" s="1"/>
  <c r="AH280" i="1"/>
  <c r="AI280" i="1" s="1"/>
  <c r="AF280" i="1"/>
  <c r="AG280" i="1" s="1"/>
  <c r="AD280" i="1"/>
  <c r="AE280" i="1" s="1"/>
  <c r="AJ279" i="1"/>
  <c r="AK279" i="1" s="1"/>
  <c r="AH279" i="1"/>
  <c r="AI279" i="1" s="1"/>
  <c r="AF279" i="1"/>
  <c r="AG279" i="1" s="1"/>
  <c r="AD279" i="1"/>
  <c r="AE279" i="1" s="1"/>
  <c r="AJ278" i="1"/>
  <c r="AK278" i="1" s="1"/>
  <c r="AH278" i="1"/>
  <c r="AI278" i="1" s="1"/>
  <c r="AF278" i="1"/>
  <c r="AG278" i="1" s="1"/>
  <c r="AD278" i="1"/>
  <c r="AE278" i="1" s="1"/>
  <c r="AJ277" i="1"/>
  <c r="AK277" i="1" s="1"/>
  <c r="AH277" i="1"/>
  <c r="AI277" i="1" s="1"/>
  <c r="AF277" i="1"/>
  <c r="AG277" i="1" s="1"/>
  <c r="AD277" i="1"/>
  <c r="AE277" i="1" s="1"/>
  <c r="AJ276" i="1"/>
  <c r="AK276" i="1" s="1"/>
  <c r="AH276" i="1"/>
  <c r="AI276" i="1" s="1"/>
  <c r="AF276" i="1"/>
  <c r="AG276" i="1" s="1"/>
  <c r="AD276" i="1"/>
  <c r="AE276" i="1" s="1"/>
  <c r="AJ275" i="1"/>
  <c r="AK275" i="1" s="1"/>
  <c r="AH275" i="1"/>
  <c r="AI275" i="1" s="1"/>
  <c r="AF275" i="1"/>
  <c r="AG275" i="1" s="1"/>
  <c r="AD275" i="1"/>
  <c r="AE275" i="1" s="1"/>
  <c r="AJ274" i="1"/>
  <c r="AK274" i="1" s="1"/>
  <c r="AH274" i="1"/>
  <c r="AI274" i="1" s="1"/>
  <c r="AF274" i="1"/>
  <c r="AG274" i="1" s="1"/>
  <c r="AD274" i="1"/>
  <c r="AE274" i="1" s="1"/>
  <c r="AJ273" i="1"/>
  <c r="AK273" i="1" s="1"/>
  <c r="AH273" i="1"/>
  <c r="AI273" i="1" s="1"/>
  <c r="AG273" i="1"/>
  <c r="AF273" i="1"/>
  <c r="AD273" i="1"/>
  <c r="AE273" i="1" s="1"/>
  <c r="AJ272" i="1"/>
  <c r="AK272" i="1" s="1"/>
  <c r="AH272" i="1"/>
  <c r="AI272" i="1" s="1"/>
  <c r="AF272" i="1"/>
  <c r="AG272" i="1" s="1"/>
  <c r="AD272" i="1"/>
  <c r="AE272" i="1" s="1"/>
  <c r="AJ271" i="1"/>
  <c r="AK271" i="1" s="1"/>
  <c r="AH271" i="1"/>
  <c r="AI271" i="1" s="1"/>
  <c r="AF271" i="1"/>
  <c r="AG271" i="1" s="1"/>
  <c r="AD271" i="1"/>
  <c r="AE271" i="1" s="1"/>
  <c r="AJ270" i="1"/>
  <c r="AK270" i="1" s="1"/>
  <c r="AH270" i="1"/>
  <c r="AI270" i="1" s="1"/>
  <c r="AF270" i="1"/>
  <c r="AG270" i="1" s="1"/>
  <c r="AD270" i="1"/>
  <c r="AE270" i="1" s="1"/>
  <c r="AJ269" i="1"/>
  <c r="AK269" i="1" s="1"/>
  <c r="AH269" i="1"/>
  <c r="AI269" i="1" s="1"/>
  <c r="AF269" i="1"/>
  <c r="AG269" i="1" s="1"/>
  <c r="AD269" i="1"/>
  <c r="AE269" i="1" s="1"/>
  <c r="AJ268" i="1"/>
  <c r="AK268" i="1" s="1"/>
  <c r="AH268" i="1"/>
  <c r="AI268" i="1" s="1"/>
  <c r="AF268" i="1"/>
  <c r="AG268" i="1" s="1"/>
  <c r="AD268" i="1"/>
  <c r="AE268" i="1" s="1"/>
  <c r="AJ267" i="1"/>
  <c r="AK267" i="1" s="1"/>
  <c r="AH267" i="1"/>
  <c r="AI267" i="1" s="1"/>
  <c r="AF267" i="1"/>
  <c r="AG267" i="1" s="1"/>
  <c r="AD267" i="1"/>
  <c r="AE267" i="1" s="1"/>
  <c r="AJ266" i="1"/>
  <c r="AK266" i="1" s="1"/>
  <c r="AH266" i="1"/>
  <c r="AI266" i="1" s="1"/>
  <c r="AF266" i="1"/>
  <c r="AG266" i="1" s="1"/>
  <c r="AD266" i="1"/>
  <c r="AE266" i="1" s="1"/>
  <c r="AJ265" i="1"/>
  <c r="AK265" i="1" s="1"/>
  <c r="AH265" i="1"/>
  <c r="AI265" i="1" s="1"/>
  <c r="AF265" i="1"/>
  <c r="AG265" i="1" s="1"/>
  <c r="AD265" i="1"/>
  <c r="AE265" i="1" s="1"/>
  <c r="AJ264" i="1"/>
  <c r="AK264" i="1" s="1"/>
  <c r="AH264" i="1"/>
  <c r="AI264" i="1" s="1"/>
  <c r="AF264" i="1"/>
  <c r="AG264" i="1" s="1"/>
  <c r="AD264" i="1"/>
  <c r="AE264" i="1" s="1"/>
  <c r="AJ263" i="1"/>
  <c r="AK263" i="1" s="1"/>
  <c r="AH263" i="1"/>
  <c r="AI263" i="1" s="1"/>
  <c r="AF263" i="1"/>
  <c r="AG263" i="1" s="1"/>
  <c r="AD263" i="1"/>
  <c r="AE263" i="1" s="1"/>
  <c r="AJ262" i="1"/>
  <c r="AK262" i="1" s="1"/>
  <c r="AH262" i="1"/>
  <c r="AI262" i="1" s="1"/>
  <c r="AF262" i="1"/>
  <c r="AG262" i="1" s="1"/>
  <c r="AD262" i="1"/>
  <c r="AE262" i="1" s="1"/>
  <c r="AJ261" i="1"/>
  <c r="AK261" i="1" s="1"/>
  <c r="AH261" i="1"/>
  <c r="AI261" i="1" s="1"/>
  <c r="AF261" i="1"/>
  <c r="AG261" i="1" s="1"/>
  <c r="AD261" i="1"/>
  <c r="AE261" i="1" s="1"/>
  <c r="AJ260" i="1"/>
  <c r="AK260" i="1" s="1"/>
  <c r="AH260" i="1"/>
  <c r="AI260" i="1" s="1"/>
  <c r="AF260" i="1"/>
  <c r="AG260" i="1" s="1"/>
  <c r="AD260" i="1"/>
  <c r="AE260" i="1" s="1"/>
  <c r="AJ259" i="1"/>
  <c r="AK259" i="1" s="1"/>
  <c r="AH259" i="1"/>
  <c r="AI259" i="1" s="1"/>
  <c r="AF259" i="1"/>
  <c r="AG259" i="1" s="1"/>
  <c r="AD259" i="1"/>
  <c r="AE259" i="1" s="1"/>
  <c r="AJ258" i="1"/>
  <c r="AK258" i="1" s="1"/>
  <c r="AH258" i="1"/>
  <c r="AI258" i="1" s="1"/>
  <c r="AF258" i="1"/>
  <c r="AG258" i="1" s="1"/>
  <c r="AD258" i="1"/>
  <c r="AE258" i="1" s="1"/>
  <c r="AJ257" i="1"/>
  <c r="AK257" i="1" s="1"/>
  <c r="AH257" i="1"/>
  <c r="AI257" i="1" s="1"/>
  <c r="AF257" i="1"/>
  <c r="AG257" i="1" s="1"/>
  <c r="AD257" i="1"/>
  <c r="AE257" i="1" s="1"/>
  <c r="AJ256" i="1"/>
  <c r="AK256" i="1" s="1"/>
  <c r="AH256" i="1"/>
  <c r="AI256" i="1" s="1"/>
  <c r="AF256" i="1"/>
  <c r="AG256" i="1" s="1"/>
  <c r="AD256" i="1"/>
  <c r="AE256" i="1" s="1"/>
  <c r="AJ255" i="1"/>
  <c r="AK255" i="1" s="1"/>
  <c r="AH255" i="1"/>
  <c r="AI255" i="1" s="1"/>
  <c r="AF255" i="1"/>
  <c r="AG255" i="1" s="1"/>
  <c r="AD255" i="1"/>
  <c r="AE255" i="1" s="1"/>
  <c r="AJ254" i="1"/>
  <c r="AK254" i="1" s="1"/>
  <c r="AH254" i="1"/>
  <c r="AI254" i="1" s="1"/>
  <c r="AF254" i="1"/>
  <c r="AG254" i="1" s="1"/>
  <c r="AD254" i="1"/>
  <c r="AE254" i="1" s="1"/>
  <c r="AJ253" i="1"/>
  <c r="AK253" i="1" s="1"/>
  <c r="AH253" i="1"/>
  <c r="AI253" i="1" s="1"/>
  <c r="AF253" i="1"/>
  <c r="AG253" i="1" s="1"/>
  <c r="AD253" i="1"/>
  <c r="AE253" i="1" s="1"/>
  <c r="AJ252" i="1"/>
  <c r="AK252" i="1" s="1"/>
  <c r="AH252" i="1"/>
  <c r="AI252" i="1" s="1"/>
  <c r="AF252" i="1"/>
  <c r="AG252" i="1" s="1"/>
  <c r="AD252" i="1"/>
  <c r="AE252" i="1" s="1"/>
  <c r="AJ251" i="1"/>
  <c r="AK251" i="1" s="1"/>
  <c r="AH251" i="1"/>
  <c r="AI251" i="1" s="1"/>
  <c r="AF251" i="1"/>
  <c r="AG251" i="1" s="1"/>
  <c r="AD251" i="1"/>
  <c r="AE251" i="1" s="1"/>
  <c r="AJ250" i="1"/>
  <c r="AK250" i="1" s="1"/>
  <c r="AH250" i="1"/>
  <c r="AI250" i="1" s="1"/>
  <c r="AF250" i="1"/>
  <c r="AG250" i="1" s="1"/>
  <c r="AD250" i="1"/>
  <c r="AE250" i="1" s="1"/>
  <c r="AJ249" i="1"/>
  <c r="AK249" i="1" s="1"/>
  <c r="AH249" i="1"/>
  <c r="AI249" i="1" s="1"/>
  <c r="AF249" i="1"/>
  <c r="AG249" i="1" s="1"/>
  <c r="AD249" i="1"/>
  <c r="AE249" i="1" s="1"/>
  <c r="AJ248" i="1"/>
  <c r="AK248" i="1" s="1"/>
  <c r="AH248" i="1"/>
  <c r="AI248" i="1" s="1"/>
  <c r="AF248" i="1"/>
  <c r="AG248" i="1" s="1"/>
  <c r="AD248" i="1"/>
  <c r="AE248" i="1" s="1"/>
  <c r="AJ247" i="1"/>
  <c r="AK247" i="1" s="1"/>
  <c r="AH247" i="1"/>
  <c r="AI247" i="1" s="1"/>
  <c r="AF247" i="1"/>
  <c r="AG247" i="1" s="1"/>
  <c r="AD247" i="1"/>
  <c r="AE247" i="1" s="1"/>
  <c r="AJ246" i="1"/>
  <c r="AK246" i="1" s="1"/>
  <c r="AH246" i="1"/>
  <c r="AI246" i="1" s="1"/>
  <c r="AF246" i="1"/>
  <c r="AG246" i="1" s="1"/>
  <c r="AD246" i="1"/>
  <c r="AE246" i="1" s="1"/>
  <c r="AJ245" i="1"/>
  <c r="AK245" i="1" s="1"/>
  <c r="AI245" i="1"/>
  <c r="AH245" i="1"/>
  <c r="AF245" i="1"/>
  <c r="AG245" i="1" s="1"/>
  <c r="AD245" i="1"/>
  <c r="AE245" i="1" s="1"/>
  <c r="AJ244" i="1"/>
  <c r="AK244" i="1" s="1"/>
  <c r="AH244" i="1"/>
  <c r="AI244" i="1" s="1"/>
  <c r="AF244" i="1"/>
  <c r="AG244" i="1" s="1"/>
  <c r="AD244" i="1"/>
  <c r="AE244" i="1" s="1"/>
  <c r="AJ243" i="1"/>
  <c r="AK243" i="1" s="1"/>
  <c r="AH243" i="1"/>
  <c r="AI243" i="1" s="1"/>
  <c r="AF243" i="1"/>
  <c r="AG243" i="1" s="1"/>
  <c r="AD243" i="1"/>
  <c r="AE243" i="1" s="1"/>
  <c r="AJ242" i="1"/>
  <c r="AK242" i="1" s="1"/>
  <c r="AH242" i="1"/>
  <c r="AI242" i="1" s="1"/>
  <c r="AF242" i="1"/>
  <c r="AG242" i="1" s="1"/>
  <c r="AD242" i="1"/>
  <c r="AE242" i="1" s="1"/>
  <c r="AJ241" i="1"/>
  <c r="AK241" i="1" s="1"/>
  <c r="AH241" i="1"/>
  <c r="AI241" i="1" s="1"/>
  <c r="AF241" i="1"/>
  <c r="AG241" i="1" s="1"/>
  <c r="AD241" i="1"/>
  <c r="AE241" i="1" s="1"/>
  <c r="AJ240" i="1"/>
  <c r="AK240" i="1" s="1"/>
  <c r="AH240" i="1"/>
  <c r="AI240" i="1" s="1"/>
  <c r="AF240" i="1"/>
  <c r="AG240" i="1" s="1"/>
  <c r="AD240" i="1"/>
  <c r="AE240" i="1" s="1"/>
  <c r="AJ239" i="1"/>
  <c r="AK239" i="1" s="1"/>
  <c r="AH239" i="1"/>
  <c r="AI239" i="1" s="1"/>
  <c r="AF239" i="1"/>
  <c r="AG239" i="1" s="1"/>
  <c r="AD239" i="1"/>
  <c r="AE239" i="1" s="1"/>
  <c r="AJ238" i="1"/>
  <c r="AK238" i="1" s="1"/>
  <c r="AH238" i="1"/>
  <c r="AI238" i="1" s="1"/>
  <c r="AF238" i="1"/>
  <c r="AG238" i="1" s="1"/>
  <c r="AD238" i="1"/>
  <c r="AE238" i="1" s="1"/>
  <c r="AJ237" i="1"/>
  <c r="AK237" i="1" s="1"/>
  <c r="AH237" i="1"/>
  <c r="AI237" i="1" s="1"/>
  <c r="AF237" i="1"/>
  <c r="AG237" i="1" s="1"/>
  <c r="AD237" i="1"/>
  <c r="AE237" i="1" s="1"/>
  <c r="AJ236" i="1"/>
  <c r="AK236" i="1" s="1"/>
  <c r="AH236" i="1"/>
  <c r="AI236" i="1" s="1"/>
  <c r="AF236" i="1"/>
  <c r="AG236" i="1" s="1"/>
  <c r="AD236" i="1"/>
  <c r="AE236" i="1" s="1"/>
  <c r="AJ235" i="1"/>
  <c r="AK235" i="1" s="1"/>
  <c r="AH235" i="1"/>
  <c r="AI235" i="1" s="1"/>
  <c r="AF235" i="1"/>
  <c r="AG235" i="1" s="1"/>
  <c r="AD235" i="1"/>
  <c r="AE235" i="1" s="1"/>
  <c r="AJ234" i="1"/>
  <c r="AK234" i="1" s="1"/>
  <c r="AH234" i="1"/>
  <c r="AI234" i="1" s="1"/>
  <c r="AF234" i="1"/>
  <c r="AG234" i="1" s="1"/>
  <c r="AD234" i="1"/>
  <c r="AE234" i="1" s="1"/>
  <c r="AJ233" i="1"/>
  <c r="AK233" i="1" s="1"/>
  <c r="AH233" i="1"/>
  <c r="AI233" i="1" s="1"/>
  <c r="AF233" i="1"/>
  <c r="AG233" i="1" s="1"/>
  <c r="AD233" i="1"/>
  <c r="AE233" i="1" s="1"/>
  <c r="AJ232" i="1"/>
  <c r="AK232" i="1" s="1"/>
  <c r="AH232" i="1"/>
  <c r="AI232" i="1" s="1"/>
  <c r="AF232" i="1"/>
  <c r="AG232" i="1" s="1"/>
  <c r="AD232" i="1"/>
  <c r="AE232" i="1" s="1"/>
  <c r="AJ231" i="1"/>
  <c r="AK231" i="1" s="1"/>
  <c r="AH231" i="1"/>
  <c r="AI231" i="1" s="1"/>
  <c r="AF231" i="1"/>
  <c r="AG231" i="1" s="1"/>
  <c r="AD231" i="1"/>
  <c r="AE231" i="1" s="1"/>
  <c r="AJ230" i="1"/>
  <c r="AK230" i="1" s="1"/>
  <c r="AH230" i="1"/>
  <c r="AI230" i="1" s="1"/>
  <c r="AF230" i="1"/>
  <c r="AG230" i="1" s="1"/>
  <c r="AD230" i="1"/>
  <c r="AE230" i="1" s="1"/>
  <c r="AJ229" i="1"/>
  <c r="AK229" i="1" s="1"/>
  <c r="AH229" i="1"/>
  <c r="AI229" i="1" s="1"/>
  <c r="AF229" i="1"/>
  <c r="AG229" i="1" s="1"/>
  <c r="AD229" i="1"/>
  <c r="AE229" i="1" s="1"/>
  <c r="AJ228" i="1"/>
  <c r="AK228" i="1" s="1"/>
  <c r="AH228" i="1"/>
  <c r="AI228" i="1" s="1"/>
  <c r="AF228" i="1"/>
  <c r="AG228" i="1" s="1"/>
  <c r="AD228" i="1"/>
  <c r="AE228" i="1" s="1"/>
  <c r="AJ227" i="1"/>
  <c r="AK227" i="1" s="1"/>
  <c r="AH227" i="1"/>
  <c r="AI227" i="1" s="1"/>
  <c r="AF227" i="1"/>
  <c r="AG227" i="1" s="1"/>
  <c r="AD227" i="1"/>
  <c r="AE227" i="1" s="1"/>
  <c r="AJ226" i="1"/>
  <c r="AK226" i="1" s="1"/>
  <c r="AH226" i="1"/>
  <c r="AI226" i="1" s="1"/>
  <c r="AF226" i="1"/>
  <c r="AG226" i="1" s="1"/>
  <c r="AD226" i="1"/>
  <c r="AE226" i="1" s="1"/>
  <c r="AJ225" i="1"/>
  <c r="AK225" i="1" s="1"/>
  <c r="AH225" i="1"/>
  <c r="AI225" i="1" s="1"/>
  <c r="AF225" i="1"/>
  <c r="AG225" i="1" s="1"/>
  <c r="AD225" i="1"/>
  <c r="AE225" i="1" s="1"/>
  <c r="AJ224" i="1"/>
  <c r="AK224" i="1" s="1"/>
  <c r="AH224" i="1"/>
  <c r="AI224" i="1" s="1"/>
  <c r="AF224" i="1"/>
  <c r="AG224" i="1" s="1"/>
  <c r="AD224" i="1"/>
  <c r="AE224" i="1" s="1"/>
  <c r="AJ223" i="1"/>
  <c r="AK223" i="1" s="1"/>
  <c r="AH223" i="1"/>
  <c r="AI223" i="1" s="1"/>
  <c r="AF223" i="1"/>
  <c r="AG223" i="1" s="1"/>
  <c r="AD223" i="1"/>
  <c r="AE223" i="1" s="1"/>
  <c r="AJ222" i="1"/>
  <c r="AK222" i="1" s="1"/>
  <c r="AH222" i="1"/>
  <c r="AI222" i="1" s="1"/>
  <c r="AF222" i="1"/>
  <c r="AG222" i="1" s="1"/>
  <c r="AD222" i="1"/>
  <c r="AE222" i="1" s="1"/>
  <c r="AJ221" i="1"/>
  <c r="AK221" i="1" s="1"/>
  <c r="AH221" i="1"/>
  <c r="AI221" i="1" s="1"/>
  <c r="AF221" i="1"/>
  <c r="AG221" i="1" s="1"/>
  <c r="AD221" i="1"/>
  <c r="AE221" i="1" s="1"/>
  <c r="AJ220" i="1"/>
  <c r="AK220" i="1" s="1"/>
  <c r="AH220" i="1"/>
  <c r="AI220" i="1" s="1"/>
  <c r="AF220" i="1"/>
  <c r="AG220" i="1" s="1"/>
  <c r="AD220" i="1"/>
  <c r="AE220" i="1" s="1"/>
  <c r="AJ219" i="1"/>
  <c r="AK219" i="1" s="1"/>
  <c r="AH219" i="1"/>
  <c r="AI219" i="1" s="1"/>
  <c r="AF219" i="1"/>
  <c r="AG219" i="1" s="1"/>
  <c r="AD219" i="1"/>
  <c r="AE219" i="1" s="1"/>
  <c r="AJ218" i="1"/>
  <c r="AK218" i="1" s="1"/>
  <c r="AH218" i="1"/>
  <c r="AI218" i="1" s="1"/>
  <c r="AF218" i="1"/>
  <c r="AG218" i="1" s="1"/>
  <c r="AD218" i="1"/>
  <c r="AE218" i="1" s="1"/>
  <c r="AJ217" i="1"/>
  <c r="AK217" i="1" s="1"/>
  <c r="AH217" i="1"/>
  <c r="AI217" i="1" s="1"/>
  <c r="AF217" i="1"/>
  <c r="AG217" i="1" s="1"/>
  <c r="AD217" i="1"/>
  <c r="AE217" i="1" s="1"/>
  <c r="AJ216" i="1"/>
  <c r="AK216" i="1" s="1"/>
  <c r="AH216" i="1"/>
  <c r="AI216" i="1" s="1"/>
  <c r="AF216" i="1"/>
  <c r="AG216" i="1" s="1"/>
  <c r="AD216" i="1"/>
  <c r="AE216" i="1" s="1"/>
  <c r="AJ215" i="1"/>
  <c r="AK215" i="1" s="1"/>
  <c r="AH215" i="1"/>
  <c r="AI215" i="1" s="1"/>
  <c r="AF215" i="1"/>
  <c r="AG215" i="1" s="1"/>
  <c r="AD215" i="1"/>
  <c r="AE215" i="1" s="1"/>
  <c r="AJ214" i="1"/>
  <c r="AK214" i="1" s="1"/>
  <c r="AH214" i="1"/>
  <c r="AI214" i="1" s="1"/>
  <c r="AF214" i="1"/>
  <c r="AG214" i="1" s="1"/>
  <c r="AD214" i="1"/>
  <c r="AE214" i="1" s="1"/>
  <c r="AJ213" i="1"/>
  <c r="AK213" i="1" s="1"/>
  <c r="AH213" i="1"/>
  <c r="AI213" i="1" s="1"/>
  <c r="AF213" i="1"/>
  <c r="AG213" i="1" s="1"/>
  <c r="AD213" i="1"/>
  <c r="AE213" i="1" s="1"/>
  <c r="AJ212" i="1"/>
  <c r="AK212" i="1" s="1"/>
  <c r="AH212" i="1"/>
  <c r="AI212" i="1" s="1"/>
  <c r="AF212" i="1"/>
  <c r="AG212" i="1" s="1"/>
  <c r="AD212" i="1"/>
  <c r="AE212" i="1" s="1"/>
  <c r="AJ211" i="1"/>
  <c r="AK211" i="1" s="1"/>
  <c r="AH211" i="1"/>
  <c r="AI211" i="1" s="1"/>
  <c r="AF211" i="1"/>
  <c r="AG211" i="1" s="1"/>
  <c r="AD211" i="1"/>
  <c r="AE211" i="1" s="1"/>
  <c r="AJ210" i="1"/>
  <c r="AK210" i="1" s="1"/>
  <c r="AH210" i="1"/>
  <c r="AI210" i="1" s="1"/>
  <c r="AF210" i="1"/>
  <c r="AG210" i="1" s="1"/>
  <c r="AD210" i="1"/>
  <c r="AE210" i="1" s="1"/>
  <c r="AJ209" i="1"/>
  <c r="AK209" i="1" s="1"/>
  <c r="AH209" i="1"/>
  <c r="AI209" i="1" s="1"/>
  <c r="AF209" i="1"/>
  <c r="AG209" i="1" s="1"/>
  <c r="AD209" i="1"/>
  <c r="AE209" i="1" s="1"/>
  <c r="AJ208" i="1"/>
  <c r="AK208" i="1" s="1"/>
  <c r="AH208" i="1"/>
  <c r="AI208" i="1" s="1"/>
  <c r="AF208" i="1"/>
  <c r="AG208" i="1" s="1"/>
  <c r="AD208" i="1"/>
  <c r="AE208" i="1" s="1"/>
  <c r="AJ207" i="1"/>
  <c r="AK207" i="1" s="1"/>
  <c r="AH207" i="1"/>
  <c r="AI207" i="1" s="1"/>
  <c r="AF207" i="1"/>
  <c r="AG207" i="1" s="1"/>
  <c r="AD207" i="1"/>
  <c r="AE207" i="1" s="1"/>
  <c r="AJ206" i="1"/>
  <c r="AK206" i="1" s="1"/>
  <c r="AH206" i="1"/>
  <c r="AI206" i="1" s="1"/>
  <c r="AF206" i="1"/>
  <c r="AG206" i="1" s="1"/>
  <c r="AD206" i="1"/>
  <c r="AE206" i="1" s="1"/>
  <c r="AJ205" i="1"/>
  <c r="AK205" i="1" s="1"/>
  <c r="AH205" i="1"/>
  <c r="AI205" i="1" s="1"/>
  <c r="AF205" i="1"/>
  <c r="AG205" i="1" s="1"/>
  <c r="AD205" i="1"/>
  <c r="AE205" i="1" s="1"/>
  <c r="AJ204" i="1"/>
  <c r="AK204" i="1" s="1"/>
  <c r="AH204" i="1"/>
  <c r="AI204" i="1" s="1"/>
  <c r="AF204" i="1"/>
  <c r="AG204" i="1" s="1"/>
  <c r="AD204" i="1"/>
  <c r="AE204" i="1" s="1"/>
  <c r="AJ203" i="1"/>
  <c r="AK203" i="1" s="1"/>
  <c r="AH203" i="1"/>
  <c r="AI203" i="1" s="1"/>
  <c r="AF203" i="1"/>
  <c r="AG203" i="1" s="1"/>
  <c r="AD203" i="1"/>
  <c r="AE203" i="1" s="1"/>
  <c r="AJ202" i="1"/>
  <c r="AK202" i="1" s="1"/>
  <c r="AH202" i="1"/>
  <c r="AI202" i="1" s="1"/>
  <c r="AF202" i="1"/>
  <c r="AG202" i="1" s="1"/>
  <c r="AD202" i="1"/>
  <c r="AE202" i="1" s="1"/>
  <c r="AJ201" i="1"/>
  <c r="AK201" i="1" s="1"/>
  <c r="AH201" i="1"/>
  <c r="AI201" i="1" s="1"/>
  <c r="AF201" i="1"/>
  <c r="AG201" i="1" s="1"/>
  <c r="AD201" i="1"/>
  <c r="AE201" i="1" s="1"/>
  <c r="AJ200" i="1"/>
  <c r="AK200" i="1" s="1"/>
  <c r="AH200" i="1"/>
  <c r="AI200" i="1" s="1"/>
  <c r="AF200" i="1"/>
  <c r="AG200" i="1" s="1"/>
  <c r="AD200" i="1"/>
  <c r="AE200" i="1" s="1"/>
  <c r="AJ199" i="1"/>
  <c r="AK199" i="1" s="1"/>
  <c r="AH199" i="1"/>
  <c r="AI199" i="1" s="1"/>
  <c r="AF199" i="1"/>
  <c r="AG199" i="1" s="1"/>
  <c r="AD199" i="1"/>
  <c r="AE199" i="1" s="1"/>
  <c r="AJ198" i="1"/>
  <c r="AK198" i="1" s="1"/>
  <c r="AH198" i="1"/>
  <c r="AI198" i="1" s="1"/>
  <c r="AF198" i="1"/>
  <c r="AG198" i="1" s="1"/>
  <c r="AD198" i="1"/>
  <c r="AE198" i="1" s="1"/>
  <c r="AJ197" i="1"/>
  <c r="AK197" i="1" s="1"/>
  <c r="AH197" i="1"/>
  <c r="AI197" i="1" s="1"/>
  <c r="AF197" i="1"/>
  <c r="AG197" i="1" s="1"/>
  <c r="AD197" i="1"/>
  <c r="AE197" i="1" s="1"/>
  <c r="AJ196" i="1"/>
  <c r="AK196" i="1" s="1"/>
  <c r="AH196" i="1"/>
  <c r="AI196" i="1" s="1"/>
  <c r="AF196" i="1"/>
  <c r="AG196" i="1" s="1"/>
  <c r="AD196" i="1"/>
  <c r="AE196" i="1" s="1"/>
  <c r="AJ195" i="1"/>
  <c r="AK195" i="1" s="1"/>
  <c r="AH195" i="1"/>
  <c r="AI195" i="1" s="1"/>
  <c r="AF195" i="1"/>
  <c r="AG195" i="1" s="1"/>
  <c r="AD195" i="1"/>
  <c r="AE195" i="1" s="1"/>
  <c r="AJ194" i="1"/>
  <c r="AK194" i="1" s="1"/>
  <c r="AH194" i="1"/>
  <c r="AI194" i="1" s="1"/>
  <c r="AF194" i="1"/>
  <c r="AG194" i="1" s="1"/>
  <c r="AD194" i="1"/>
  <c r="AE194" i="1" s="1"/>
  <c r="AJ193" i="1"/>
  <c r="AK193" i="1" s="1"/>
  <c r="AH193" i="1"/>
  <c r="AI193" i="1" s="1"/>
  <c r="AF193" i="1"/>
  <c r="AG193" i="1" s="1"/>
  <c r="AD193" i="1"/>
  <c r="AE193" i="1" s="1"/>
  <c r="AJ192" i="1"/>
  <c r="AK192" i="1" s="1"/>
  <c r="AH192" i="1"/>
  <c r="AI192" i="1" s="1"/>
  <c r="AF192" i="1"/>
  <c r="AG192" i="1" s="1"/>
  <c r="AD192" i="1"/>
  <c r="AE192" i="1" s="1"/>
  <c r="AJ191" i="1"/>
  <c r="AK191" i="1" s="1"/>
  <c r="AH191" i="1"/>
  <c r="AI191" i="1" s="1"/>
  <c r="AF191" i="1"/>
  <c r="AG191" i="1" s="1"/>
  <c r="AD191" i="1"/>
  <c r="AE191" i="1" s="1"/>
  <c r="AJ190" i="1"/>
  <c r="AK190" i="1" s="1"/>
  <c r="AH190" i="1"/>
  <c r="AI190" i="1" s="1"/>
  <c r="AF190" i="1"/>
  <c r="AG190" i="1" s="1"/>
  <c r="AD190" i="1"/>
  <c r="AE190" i="1" s="1"/>
  <c r="AJ189" i="1"/>
  <c r="AK189" i="1" s="1"/>
  <c r="AH189" i="1"/>
  <c r="AI189" i="1" s="1"/>
  <c r="AF189" i="1"/>
  <c r="AG189" i="1" s="1"/>
  <c r="AD189" i="1"/>
  <c r="AE189" i="1" s="1"/>
  <c r="AJ188" i="1"/>
  <c r="AK188" i="1" s="1"/>
  <c r="AH188" i="1"/>
  <c r="AI188" i="1" s="1"/>
  <c r="AF188" i="1"/>
  <c r="AG188" i="1" s="1"/>
  <c r="AD188" i="1"/>
  <c r="AE188" i="1" s="1"/>
  <c r="AJ187" i="1"/>
  <c r="AK187" i="1" s="1"/>
  <c r="AH187" i="1"/>
  <c r="AI187" i="1" s="1"/>
  <c r="AF187" i="1"/>
  <c r="AG187" i="1" s="1"/>
  <c r="AD187" i="1"/>
  <c r="AE187" i="1" s="1"/>
  <c r="AJ186" i="1"/>
  <c r="AK186" i="1" s="1"/>
  <c r="AH186" i="1"/>
  <c r="AI186" i="1" s="1"/>
  <c r="AF186" i="1"/>
  <c r="AG186" i="1" s="1"/>
  <c r="AD186" i="1"/>
  <c r="AE186" i="1" s="1"/>
  <c r="AJ185" i="1"/>
  <c r="AK185" i="1" s="1"/>
  <c r="AI185" i="1"/>
  <c r="AH185" i="1"/>
  <c r="AF185" i="1"/>
  <c r="AG185" i="1" s="1"/>
  <c r="AD185" i="1"/>
  <c r="AE185" i="1" s="1"/>
  <c r="AJ184" i="1"/>
  <c r="AK184" i="1" s="1"/>
  <c r="AH184" i="1"/>
  <c r="AI184" i="1" s="1"/>
  <c r="AF184" i="1"/>
  <c r="AG184" i="1" s="1"/>
  <c r="AD184" i="1"/>
  <c r="AE184" i="1" s="1"/>
  <c r="AJ183" i="1"/>
  <c r="AK183" i="1" s="1"/>
  <c r="AH183" i="1"/>
  <c r="AI183" i="1" s="1"/>
  <c r="AF183" i="1"/>
  <c r="AG183" i="1" s="1"/>
  <c r="AD183" i="1"/>
  <c r="AE183" i="1" s="1"/>
  <c r="AJ182" i="1"/>
  <c r="AK182" i="1" s="1"/>
  <c r="AH182" i="1"/>
  <c r="AI182" i="1" s="1"/>
  <c r="AF182" i="1"/>
  <c r="AG182" i="1" s="1"/>
  <c r="AD182" i="1"/>
  <c r="AE182" i="1" s="1"/>
  <c r="AJ181" i="1"/>
  <c r="AK181" i="1" s="1"/>
  <c r="AH181" i="1"/>
  <c r="AI181" i="1" s="1"/>
  <c r="AF181" i="1"/>
  <c r="AG181" i="1" s="1"/>
  <c r="AD181" i="1"/>
  <c r="AE181" i="1" s="1"/>
  <c r="AJ180" i="1"/>
  <c r="AK180" i="1" s="1"/>
  <c r="AH180" i="1"/>
  <c r="AI180" i="1" s="1"/>
  <c r="AF180" i="1"/>
  <c r="AG180" i="1" s="1"/>
  <c r="AD180" i="1"/>
  <c r="AE180" i="1" s="1"/>
  <c r="AJ179" i="1"/>
  <c r="AK179" i="1" s="1"/>
  <c r="AH179" i="1"/>
  <c r="AI179" i="1" s="1"/>
  <c r="AF179" i="1"/>
  <c r="AG179" i="1" s="1"/>
  <c r="AD179" i="1"/>
  <c r="AE179" i="1" s="1"/>
  <c r="AJ178" i="1"/>
  <c r="AK178" i="1" s="1"/>
  <c r="AH178" i="1"/>
  <c r="AI178" i="1" s="1"/>
  <c r="AF178" i="1"/>
  <c r="AG178" i="1" s="1"/>
  <c r="AD178" i="1"/>
  <c r="AE178" i="1" s="1"/>
  <c r="AJ177" i="1"/>
  <c r="AK177" i="1" s="1"/>
  <c r="AH177" i="1"/>
  <c r="AI177" i="1" s="1"/>
  <c r="AF177" i="1"/>
  <c r="AG177" i="1" s="1"/>
  <c r="AD177" i="1"/>
  <c r="AE177" i="1" s="1"/>
  <c r="AJ176" i="1"/>
  <c r="AK176" i="1" s="1"/>
  <c r="AH176" i="1"/>
  <c r="AI176" i="1" s="1"/>
  <c r="AF176" i="1"/>
  <c r="AG176" i="1" s="1"/>
  <c r="AD176" i="1"/>
  <c r="AE176" i="1" s="1"/>
  <c r="AJ175" i="1"/>
  <c r="AK175" i="1" s="1"/>
  <c r="AH175" i="1"/>
  <c r="AI175" i="1" s="1"/>
  <c r="AF175" i="1"/>
  <c r="AG175" i="1" s="1"/>
  <c r="AD175" i="1"/>
  <c r="AE175" i="1" s="1"/>
  <c r="AJ174" i="1"/>
  <c r="AK174" i="1" s="1"/>
  <c r="AH174" i="1"/>
  <c r="AI174" i="1" s="1"/>
  <c r="AF174" i="1"/>
  <c r="AG174" i="1" s="1"/>
  <c r="AD174" i="1"/>
  <c r="AE174" i="1" s="1"/>
  <c r="AJ173" i="1"/>
  <c r="AK173" i="1" s="1"/>
  <c r="AH173" i="1"/>
  <c r="AI173" i="1" s="1"/>
  <c r="AF173" i="1"/>
  <c r="AG173" i="1" s="1"/>
  <c r="AD173" i="1"/>
  <c r="AE173" i="1" s="1"/>
  <c r="AJ172" i="1"/>
  <c r="AK172" i="1" s="1"/>
  <c r="AH172" i="1"/>
  <c r="AI172" i="1" s="1"/>
  <c r="AF172" i="1"/>
  <c r="AG172" i="1" s="1"/>
  <c r="AD172" i="1"/>
  <c r="AE172" i="1" s="1"/>
  <c r="AJ171" i="1"/>
  <c r="AK171" i="1" s="1"/>
  <c r="AH171" i="1"/>
  <c r="AI171" i="1" s="1"/>
  <c r="AF171" i="1"/>
  <c r="AG171" i="1" s="1"/>
  <c r="AD171" i="1"/>
  <c r="AE171" i="1" s="1"/>
  <c r="AJ170" i="1"/>
  <c r="AK170" i="1" s="1"/>
  <c r="AH170" i="1"/>
  <c r="AI170" i="1" s="1"/>
  <c r="AF170" i="1"/>
  <c r="AG170" i="1" s="1"/>
  <c r="AD170" i="1"/>
  <c r="AE170" i="1" s="1"/>
  <c r="AJ169" i="1"/>
  <c r="AK169" i="1" s="1"/>
  <c r="AH169" i="1"/>
  <c r="AI169" i="1" s="1"/>
  <c r="AF169" i="1"/>
  <c r="AG169" i="1" s="1"/>
  <c r="AD169" i="1"/>
  <c r="AE169" i="1" s="1"/>
  <c r="AJ168" i="1"/>
  <c r="AK168" i="1" s="1"/>
  <c r="AH168" i="1"/>
  <c r="AI168" i="1" s="1"/>
  <c r="AF168" i="1"/>
  <c r="AG168" i="1" s="1"/>
  <c r="AD168" i="1"/>
  <c r="AE168" i="1" s="1"/>
  <c r="AJ167" i="1"/>
  <c r="AK167" i="1" s="1"/>
  <c r="AH167" i="1"/>
  <c r="AI167" i="1" s="1"/>
  <c r="AF167" i="1"/>
  <c r="AG167" i="1" s="1"/>
  <c r="AD167" i="1"/>
  <c r="AE167" i="1" s="1"/>
  <c r="AJ166" i="1"/>
  <c r="AK166" i="1" s="1"/>
  <c r="AH166" i="1"/>
  <c r="AI166" i="1" s="1"/>
  <c r="AF166" i="1"/>
  <c r="AG166" i="1" s="1"/>
  <c r="AD166" i="1"/>
  <c r="AE166" i="1" s="1"/>
  <c r="AJ165" i="1"/>
  <c r="AK165" i="1" s="1"/>
  <c r="AH165" i="1"/>
  <c r="AI165" i="1" s="1"/>
  <c r="AF165" i="1"/>
  <c r="AG165" i="1" s="1"/>
  <c r="AD165" i="1"/>
  <c r="AE165" i="1" s="1"/>
  <c r="AJ164" i="1"/>
  <c r="AK164" i="1" s="1"/>
  <c r="AH164" i="1"/>
  <c r="AI164" i="1" s="1"/>
  <c r="AF164" i="1"/>
  <c r="AG164" i="1" s="1"/>
  <c r="AD164" i="1"/>
  <c r="AE164" i="1" s="1"/>
  <c r="AJ163" i="1"/>
  <c r="AK163" i="1" s="1"/>
  <c r="AH163" i="1"/>
  <c r="AI163" i="1" s="1"/>
  <c r="AF163" i="1"/>
  <c r="AG163" i="1" s="1"/>
  <c r="AD163" i="1"/>
  <c r="AE163" i="1" s="1"/>
  <c r="AJ162" i="1"/>
  <c r="AK162" i="1" s="1"/>
  <c r="AH162" i="1"/>
  <c r="AI162" i="1" s="1"/>
  <c r="AF162" i="1"/>
  <c r="AG162" i="1" s="1"/>
  <c r="AD162" i="1"/>
  <c r="AE162" i="1" s="1"/>
  <c r="AJ161" i="1"/>
  <c r="AK161" i="1" s="1"/>
  <c r="AH161" i="1"/>
  <c r="AI161" i="1" s="1"/>
  <c r="AF161" i="1"/>
  <c r="AG161" i="1" s="1"/>
  <c r="AD161" i="1"/>
  <c r="AE161" i="1" s="1"/>
  <c r="AJ160" i="1"/>
  <c r="AK160" i="1" s="1"/>
  <c r="AH160" i="1"/>
  <c r="AI160" i="1" s="1"/>
  <c r="AF160" i="1"/>
  <c r="AG160" i="1" s="1"/>
  <c r="AD160" i="1"/>
  <c r="AE160" i="1" s="1"/>
  <c r="AJ159" i="1"/>
  <c r="AK159" i="1" s="1"/>
  <c r="AH159" i="1"/>
  <c r="AI159" i="1" s="1"/>
  <c r="AF159" i="1"/>
  <c r="AG159" i="1" s="1"/>
  <c r="AD159" i="1"/>
  <c r="AE159" i="1" s="1"/>
  <c r="AJ158" i="1"/>
  <c r="AK158" i="1" s="1"/>
  <c r="AH158" i="1"/>
  <c r="AI158" i="1" s="1"/>
  <c r="AF158" i="1"/>
  <c r="AG158" i="1" s="1"/>
  <c r="AD158" i="1"/>
  <c r="AE158" i="1" s="1"/>
  <c r="AJ157" i="1"/>
  <c r="AK157" i="1" s="1"/>
  <c r="AH157" i="1"/>
  <c r="AI157" i="1" s="1"/>
  <c r="AF157" i="1"/>
  <c r="AG157" i="1" s="1"/>
  <c r="AD157" i="1"/>
  <c r="AE157" i="1" s="1"/>
  <c r="AJ156" i="1"/>
  <c r="AK156" i="1" s="1"/>
  <c r="AH156" i="1"/>
  <c r="AI156" i="1" s="1"/>
  <c r="AF156" i="1"/>
  <c r="AG156" i="1" s="1"/>
  <c r="AD156" i="1"/>
  <c r="AE156" i="1" s="1"/>
  <c r="AJ155" i="1"/>
  <c r="AK155" i="1" s="1"/>
  <c r="AH155" i="1"/>
  <c r="AI155" i="1" s="1"/>
  <c r="AF155" i="1"/>
  <c r="AG155" i="1" s="1"/>
  <c r="AD155" i="1"/>
  <c r="AE155" i="1" s="1"/>
  <c r="AJ154" i="1"/>
  <c r="AK154" i="1" s="1"/>
  <c r="AH154" i="1"/>
  <c r="AI154" i="1" s="1"/>
  <c r="AF154" i="1"/>
  <c r="AG154" i="1" s="1"/>
  <c r="AD154" i="1"/>
  <c r="AE154" i="1" s="1"/>
  <c r="AJ153" i="1"/>
  <c r="AK153" i="1" s="1"/>
  <c r="AH153" i="1"/>
  <c r="AI153" i="1" s="1"/>
  <c r="AF153" i="1"/>
  <c r="AG153" i="1" s="1"/>
  <c r="AD153" i="1"/>
  <c r="AE153" i="1" s="1"/>
  <c r="AJ152" i="1"/>
  <c r="AK152" i="1" s="1"/>
  <c r="AH152" i="1"/>
  <c r="AI152" i="1" s="1"/>
  <c r="AF152" i="1"/>
  <c r="AG152" i="1" s="1"/>
  <c r="AD152" i="1"/>
  <c r="AE152" i="1" s="1"/>
  <c r="AJ151" i="1"/>
  <c r="AK151" i="1" s="1"/>
  <c r="AH151" i="1"/>
  <c r="AI151" i="1" s="1"/>
  <c r="AF151" i="1"/>
  <c r="AG151" i="1" s="1"/>
  <c r="AD151" i="1"/>
  <c r="AE151" i="1" s="1"/>
  <c r="AJ150" i="1"/>
  <c r="AK150" i="1" s="1"/>
  <c r="AH150" i="1"/>
  <c r="AI150" i="1" s="1"/>
  <c r="AF150" i="1"/>
  <c r="AG150" i="1" s="1"/>
  <c r="AD150" i="1"/>
  <c r="AE150" i="1" s="1"/>
  <c r="AJ149" i="1"/>
  <c r="AK149" i="1" s="1"/>
  <c r="AH149" i="1"/>
  <c r="AI149" i="1" s="1"/>
  <c r="AF149" i="1"/>
  <c r="AG149" i="1" s="1"/>
  <c r="AD149" i="1"/>
  <c r="AE149" i="1" s="1"/>
  <c r="AJ148" i="1"/>
  <c r="AK148" i="1" s="1"/>
  <c r="AH148" i="1"/>
  <c r="AI148" i="1" s="1"/>
  <c r="AF148" i="1"/>
  <c r="AG148" i="1" s="1"/>
  <c r="AD148" i="1"/>
  <c r="AE148" i="1" s="1"/>
  <c r="AJ147" i="1"/>
  <c r="AK147" i="1" s="1"/>
  <c r="AH147" i="1"/>
  <c r="AI147" i="1" s="1"/>
  <c r="AF147" i="1"/>
  <c r="AG147" i="1" s="1"/>
  <c r="AD147" i="1"/>
  <c r="AE147" i="1" s="1"/>
  <c r="AJ146" i="1"/>
  <c r="AK146" i="1" s="1"/>
  <c r="AH146" i="1"/>
  <c r="AI146" i="1" s="1"/>
  <c r="AF146" i="1"/>
  <c r="AG146" i="1" s="1"/>
  <c r="AD146" i="1"/>
  <c r="AE146" i="1" s="1"/>
  <c r="AJ145" i="1"/>
  <c r="AK145" i="1" s="1"/>
  <c r="AH145" i="1"/>
  <c r="AI145" i="1" s="1"/>
  <c r="AF145" i="1"/>
  <c r="AG145" i="1" s="1"/>
  <c r="AD145" i="1"/>
  <c r="AE145" i="1" s="1"/>
  <c r="AJ144" i="1"/>
  <c r="AK144" i="1" s="1"/>
  <c r="AH144" i="1"/>
  <c r="AI144" i="1" s="1"/>
  <c r="AF144" i="1"/>
  <c r="AG144" i="1" s="1"/>
  <c r="AD144" i="1"/>
  <c r="AE144" i="1" s="1"/>
  <c r="AJ143" i="1"/>
  <c r="AK143" i="1" s="1"/>
  <c r="AH143" i="1"/>
  <c r="AI143" i="1" s="1"/>
  <c r="AF143" i="1"/>
  <c r="AG143" i="1" s="1"/>
  <c r="AD143" i="1"/>
  <c r="AE143" i="1" s="1"/>
  <c r="AJ142" i="1"/>
  <c r="AK142" i="1" s="1"/>
  <c r="AH142" i="1"/>
  <c r="AI142" i="1" s="1"/>
  <c r="AF142" i="1"/>
  <c r="AG142" i="1" s="1"/>
  <c r="AD142" i="1"/>
  <c r="AE142" i="1" s="1"/>
  <c r="AJ141" i="1"/>
  <c r="AK141" i="1" s="1"/>
  <c r="AH141" i="1"/>
  <c r="AI141" i="1" s="1"/>
  <c r="AF141" i="1"/>
  <c r="AG141" i="1" s="1"/>
  <c r="AD141" i="1"/>
  <c r="AE141" i="1" s="1"/>
  <c r="AJ140" i="1"/>
  <c r="AK140" i="1" s="1"/>
  <c r="AH140" i="1"/>
  <c r="AI140" i="1" s="1"/>
  <c r="AF140" i="1"/>
  <c r="AG140" i="1" s="1"/>
  <c r="AD140" i="1"/>
  <c r="AE140" i="1" s="1"/>
  <c r="AJ139" i="1"/>
  <c r="AK139" i="1" s="1"/>
  <c r="AH139" i="1"/>
  <c r="AI139" i="1" s="1"/>
  <c r="AF139" i="1"/>
  <c r="AG139" i="1" s="1"/>
  <c r="AD139" i="1"/>
  <c r="AE139" i="1" s="1"/>
  <c r="AJ138" i="1"/>
  <c r="AK138" i="1" s="1"/>
  <c r="AH138" i="1"/>
  <c r="AI138" i="1" s="1"/>
  <c r="AF138" i="1"/>
  <c r="AG138" i="1" s="1"/>
  <c r="AD138" i="1"/>
  <c r="AE138" i="1" s="1"/>
  <c r="AJ137" i="1"/>
  <c r="AK137" i="1" s="1"/>
  <c r="AH137" i="1"/>
  <c r="AI137" i="1" s="1"/>
  <c r="AF137" i="1"/>
  <c r="AG137" i="1" s="1"/>
  <c r="AD137" i="1"/>
  <c r="AE137" i="1" s="1"/>
  <c r="AJ136" i="1"/>
  <c r="AK136" i="1" s="1"/>
  <c r="AH136" i="1"/>
  <c r="AI136" i="1" s="1"/>
  <c r="AF136" i="1"/>
  <c r="AG136" i="1" s="1"/>
  <c r="AD136" i="1"/>
  <c r="AE136" i="1" s="1"/>
  <c r="AJ135" i="1"/>
  <c r="AK135" i="1" s="1"/>
  <c r="AH135" i="1"/>
  <c r="AI135" i="1" s="1"/>
  <c r="AF135" i="1"/>
  <c r="AG135" i="1" s="1"/>
  <c r="AD135" i="1"/>
  <c r="AE135" i="1" s="1"/>
  <c r="AJ134" i="1"/>
  <c r="AK134" i="1" s="1"/>
  <c r="AH134" i="1"/>
  <c r="AI134" i="1" s="1"/>
  <c r="AF134" i="1"/>
  <c r="AG134" i="1" s="1"/>
  <c r="AD134" i="1"/>
  <c r="AE134" i="1" s="1"/>
  <c r="AJ133" i="1"/>
  <c r="AK133" i="1" s="1"/>
  <c r="AH133" i="1"/>
  <c r="AI133" i="1" s="1"/>
  <c r="AF133" i="1"/>
  <c r="AG133" i="1" s="1"/>
  <c r="AD133" i="1"/>
  <c r="AE133" i="1" s="1"/>
  <c r="AJ132" i="1"/>
  <c r="AK132" i="1" s="1"/>
  <c r="AH132" i="1"/>
  <c r="AI132" i="1" s="1"/>
  <c r="AF132" i="1"/>
  <c r="AG132" i="1" s="1"/>
  <c r="AD132" i="1"/>
  <c r="AE132" i="1" s="1"/>
  <c r="AJ131" i="1"/>
  <c r="AK131" i="1" s="1"/>
  <c r="AH131" i="1"/>
  <c r="AI131" i="1" s="1"/>
  <c r="AF131" i="1"/>
  <c r="AG131" i="1" s="1"/>
  <c r="AD131" i="1"/>
  <c r="AE131" i="1" s="1"/>
  <c r="AJ130" i="1"/>
  <c r="AK130" i="1" s="1"/>
  <c r="AH130" i="1"/>
  <c r="AI130" i="1" s="1"/>
  <c r="AF130" i="1"/>
  <c r="AG130" i="1" s="1"/>
  <c r="AD130" i="1"/>
  <c r="AE130" i="1" s="1"/>
  <c r="AJ129" i="1"/>
  <c r="AK129" i="1" s="1"/>
  <c r="AH129" i="1"/>
  <c r="AI129" i="1" s="1"/>
  <c r="AF129" i="1"/>
  <c r="AG129" i="1" s="1"/>
  <c r="AD129" i="1"/>
  <c r="AE129" i="1" s="1"/>
  <c r="AJ128" i="1"/>
  <c r="AK128" i="1" s="1"/>
  <c r="AH128" i="1"/>
  <c r="AI128" i="1" s="1"/>
  <c r="AF128" i="1"/>
  <c r="AG128" i="1" s="1"/>
  <c r="AD128" i="1"/>
  <c r="AE128" i="1" s="1"/>
  <c r="AJ127" i="1"/>
  <c r="AK127" i="1" s="1"/>
  <c r="AH127" i="1"/>
  <c r="AI127" i="1" s="1"/>
  <c r="AF127" i="1"/>
  <c r="AG127" i="1" s="1"/>
  <c r="AD127" i="1"/>
  <c r="AE127" i="1" s="1"/>
  <c r="AJ126" i="1"/>
  <c r="AK126" i="1" s="1"/>
  <c r="AH126" i="1"/>
  <c r="AI126" i="1" s="1"/>
  <c r="AF126" i="1"/>
  <c r="AG126" i="1" s="1"/>
  <c r="AD126" i="1"/>
  <c r="AE126" i="1" s="1"/>
  <c r="AJ125" i="1"/>
  <c r="AK125" i="1" s="1"/>
  <c r="AH125" i="1"/>
  <c r="AI125" i="1" s="1"/>
  <c r="AF125" i="1"/>
  <c r="AG125" i="1" s="1"/>
  <c r="AD125" i="1"/>
  <c r="AE125" i="1" s="1"/>
  <c r="AJ124" i="1"/>
  <c r="AK124" i="1" s="1"/>
  <c r="AH124" i="1"/>
  <c r="AI124" i="1" s="1"/>
  <c r="AF124" i="1"/>
  <c r="AG124" i="1" s="1"/>
  <c r="AD124" i="1"/>
  <c r="AE124" i="1" s="1"/>
  <c r="AJ123" i="1"/>
  <c r="AK123" i="1" s="1"/>
  <c r="AH123" i="1"/>
  <c r="AI123" i="1" s="1"/>
  <c r="AF123" i="1"/>
  <c r="AG123" i="1" s="1"/>
  <c r="AD123" i="1"/>
  <c r="AE123" i="1" s="1"/>
  <c r="AJ122" i="1"/>
  <c r="AK122" i="1" s="1"/>
  <c r="AH122" i="1"/>
  <c r="AI122" i="1" s="1"/>
  <c r="AF122" i="1"/>
  <c r="AG122" i="1" s="1"/>
  <c r="AD122" i="1"/>
  <c r="AE122" i="1" s="1"/>
  <c r="AJ121" i="1"/>
  <c r="AK121" i="1" s="1"/>
  <c r="AH121" i="1"/>
  <c r="AI121" i="1" s="1"/>
  <c r="AF121" i="1"/>
  <c r="AG121" i="1" s="1"/>
  <c r="AD121" i="1"/>
  <c r="AE121" i="1" s="1"/>
  <c r="AJ120" i="1"/>
  <c r="AK120" i="1" s="1"/>
  <c r="AH120" i="1"/>
  <c r="AI120" i="1" s="1"/>
  <c r="AF120" i="1"/>
  <c r="AG120" i="1" s="1"/>
  <c r="AD120" i="1"/>
  <c r="AE120" i="1" s="1"/>
  <c r="AJ119" i="1"/>
  <c r="AK119" i="1" s="1"/>
  <c r="AH119" i="1"/>
  <c r="AI119" i="1" s="1"/>
  <c r="AF119" i="1"/>
  <c r="AG119" i="1" s="1"/>
  <c r="AD119" i="1"/>
  <c r="AE119" i="1" s="1"/>
  <c r="AJ118" i="1"/>
  <c r="AK118" i="1" s="1"/>
  <c r="AH118" i="1"/>
  <c r="AI118" i="1" s="1"/>
  <c r="AF118" i="1"/>
  <c r="AG118" i="1" s="1"/>
  <c r="AD118" i="1"/>
  <c r="AE118" i="1" s="1"/>
  <c r="AJ117" i="1"/>
  <c r="AK117" i="1" s="1"/>
  <c r="AH117" i="1"/>
  <c r="AI117" i="1" s="1"/>
  <c r="AF117" i="1"/>
  <c r="AG117" i="1" s="1"/>
  <c r="AD117" i="1"/>
  <c r="AE117" i="1" s="1"/>
  <c r="AJ116" i="1"/>
  <c r="AK116" i="1" s="1"/>
  <c r="AH116" i="1"/>
  <c r="AI116" i="1" s="1"/>
  <c r="AF116" i="1"/>
  <c r="AG116" i="1" s="1"/>
  <c r="AD116" i="1"/>
  <c r="AE116" i="1" s="1"/>
  <c r="AJ115" i="1"/>
  <c r="AK115" i="1" s="1"/>
  <c r="AH115" i="1"/>
  <c r="AI115" i="1" s="1"/>
  <c r="AF115" i="1"/>
  <c r="AG115" i="1" s="1"/>
  <c r="AD115" i="1"/>
  <c r="AE115" i="1" s="1"/>
  <c r="AJ114" i="1"/>
  <c r="AK114" i="1" s="1"/>
  <c r="AH114" i="1"/>
  <c r="AI114" i="1" s="1"/>
  <c r="AF114" i="1"/>
  <c r="AG114" i="1" s="1"/>
  <c r="AD114" i="1"/>
  <c r="AE114" i="1" s="1"/>
  <c r="AJ113" i="1"/>
  <c r="AK113" i="1" s="1"/>
  <c r="AH113" i="1"/>
  <c r="AI113" i="1" s="1"/>
  <c r="AF113" i="1"/>
  <c r="AG113" i="1" s="1"/>
  <c r="AD113" i="1"/>
  <c r="AE113" i="1" s="1"/>
  <c r="AJ112" i="1"/>
  <c r="AK112" i="1" s="1"/>
  <c r="AH112" i="1"/>
  <c r="AI112" i="1" s="1"/>
  <c r="AF112" i="1"/>
  <c r="AG112" i="1" s="1"/>
  <c r="AD112" i="1"/>
  <c r="AE112" i="1" s="1"/>
  <c r="AJ111" i="1"/>
  <c r="AK111" i="1" s="1"/>
  <c r="AH111" i="1"/>
  <c r="AI111" i="1" s="1"/>
  <c r="AF111" i="1"/>
  <c r="AG111" i="1" s="1"/>
  <c r="AD111" i="1"/>
  <c r="AE111" i="1" s="1"/>
  <c r="AJ110" i="1"/>
  <c r="AK110" i="1" s="1"/>
  <c r="AH110" i="1"/>
  <c r="AI110" i="1" s="1"/>
  <c r="AF110" i="1"/>
  <c r="AG110" i="1" s="1"/>
  <c r="AD110" i="1"/>
  <c r="AE110" i="1" s="1"/>
  <c r="AJ109" i="1"/>
  <c r="AK109" i="1" s="1"/>
  <c r="AH109" i="1"/>
  <c r="AI109" i="1" s="1"/>
  <c r="AF109" i="1"/>
  <c r="AG109" i="1" s="1"/>
  <c r="AD109" i="1"/>
  <c r="AE109" i="1" s="1"/>
  <c r="AK108" i="1"/>
  <c r="AJ108" i="1"/>
  <c r="AH108" i="1"/>
  <c r="AI108" i="1" s="1"/>
  <c r="AF108" i="1"/>
  <c r="AG108" i="1" s="1"/>
  <c r="AD108" i="1"/>
  <c r="AE108" i="1" s="1"/>
  <c r="AJ107" i="1"/>
  <c r="AK107" i="1" s="1"/>
  <c r="AH107" i="1"/>
  <c r="AI107" i="1" s="1"/>
  <c r="AF107" i="1"/>
  <c r="AG107" i="1" s="1"/>
  <c r="AD107" i="1"/>
  <c r="AE107" i="1" s="1"/>
  <c r="AJ106" i="1"/>
  <c r="AK106" i="1" s="1"/>
  <c r="AH106" i="1"/>
  <c r="AI106" i="1" s="1"/>
  <c r="AF106" i="1"/>
  <c r="AG106" i="1" s="1"/>
  <c r="AD106" i="1"/>
  <c r="AE106" i="1" s="1"/>
  <c r="AJ105" i="1"/>
  <c r="AK105" i="1" s="1"/>
  <c r="AH105" i="1"/>
  <c r="AI105" i="1" s="1"/>
  <c r="AF105" i="1"/>
  <c r="AG105" i="1" s="1"/>
  <c r="AD105" i="1"/>
  <c r="AE105" i="1" s="1"/>
  <c r="AJ104" i="1"/>
  <c r="AK104" i="1" s="1"/>
  <c r="AH104" i="1"/>
  <c r="AI104" i="1" s="1"/>
  <c r="AF104" i="1"/>
  <c r="AG104" i="1" s="1"/>
  <c r="AD104" i="1"/>
  <c r="AE104" i="1" s="1"/>
  <c r="AJ103" i="1"/>
  <c r="AK103" i="1" s="1"/>
  <c r="AH103" i="1"/>
  <c r="AI103" i="1" s="1"/>
  <c r="AF103" i="1"/>
  <c r="AG103" i="1" s="1"/>
  <c r="AD103" i="1"/>
  <c r="AE103" i="1" s="1"/>
  <c r="AJ102" i="1"/>
  <c r="AK102" i="1" s="1"/>
  <c r="AH102" i="1"/>
  <c r="AI102" i="1" s="1"/>
  <c r="AF102" i="1"/>
  <c r="AG102" i="1" s="1"/>
  <c r="AD102" i="1"/>
  <c r="AE102" i="1" s="1"/>
  <c r="AJ101" i="1"/>
  <c r="AK101" i="1" s="1"/>
  <c r="AH101" i="1"/>
  <c r="AI101" i="1" s="1"/>
  <c r="AF101" i="1"/>
  <c r="AG101" i="1" s="1"/>
  <c r="AD101" i="1"/>
  <c r="AE101" i="1" s="1"/>
  <c r="AJ100" i="1"/>
  <c r="AK100" i="1" s="1"/>
  <c r="AH100" i="1"/>
  <c r="AI100" i="1" s="1"/>
  <c r="AF100" i="1"/>
  <c r="AG100" i="1" s="1"/>
  <c r="AD100" i="1"/>
  <c r="AE100" i="1" s="1"/>
  <c r="AJ99" i="1"/>
  <c r="AK99" i="1" s="1"/>
  <c r="AH99" i="1"/>
  <c r="AI99" i="1" s="1"/>
  <c r="AF99" i="1"/>
  <c r="AG99" i="1" s="1"/>
  <c r="AD99" i="1"/>
  <c r="AE99" i="1" s="1"/>
  <c r="AJ98" i="1"/>
  <c r="AK98" i="1" s="1"/>
  <c r="AH98" i="1"/>
  <c r="AI98" i="1" s="1"/>
  <c r="AF98" i="1"/>
  <c r="AG98" i="1" s="1"/>
  <c r="AD98" i="1"/>
  <c r="AE98" i="1" s="1"/>
  <c r="AJ97" i="1"/>
  <c r="AK97" i="1" s="1"/>
  <c r="AH97" i="1"/>
  <c r="AI97" i="1" s="1"/>
  <c r="AF97" i="1"/>
  <c r="AG97" i="1" s="1"/>
  <c r="AD97" i="1"/>
  <c r="AE97" i="1" s="1"/>
  <c r="AJ96" i="1"/>
  <c r="AK96" i="1" s="1"/>
  <c r="AH96" i="1"/>
  <c r="AI96" i="1" s="1"/>
  <c r="AF96" i="1"/>
  <c r="AG96" i="1" s="1"/>
  <c r="AD96" i="1"/>
  <c r="AE96" i="1" s="1"/>
  <c r="AJ95" i="1"/>
  <c r="AK95" i="1" s="1"/>
  <c r="AH95" i="1"/>
  <c r="AI95" i="1" s="1"/>
  <c r="AF95" i="1"/>
  <c r="AG95" i="1" s="1"/>
  <c r="AD95" i="1"/>
  <c r="AE95" i="1" s="1"/>
  <c r="AJ94" i="1"/>
  <c r="AK94" i="1" s="1"/>
  <c r="AH94" i="1"/>
  <c r="AI94" i="1" s="1"/>
  <c r="AF94" i="1"/>
  <c r="AG94" i="1" s="1"/>
  <c r="AD94" i="1"/>
  <c r="AE94" i="1" s="1"/>
  <c r="AJ93" i="1"/>
  <c r="AK93" i="1" s="1"/>
  <c r="AH93" i="1"/>
  <c r="AI93" i="1" s="1"/>
  <c r="AF93" i="1"/>
  <c r="AG93" i="1" s="1"/>
  <c r="AD93" i="1"/>
  <c r="AE93" i="1" s="1"/>
  <c r="AJ92" i="1"/>
  <c r="AK92" i="1" s="1"/>
  <c r="AH92" i="1"/>
  <c r="AI92" i="1" s="1"/>
  <c r="AF92" i="1"/>
  <c r="AG92" i="1" s="1"/>
  <c r="AD92" i="1"/>
  <c r="AE92" i="1" s="1"/>
  <c r="AJ91" i="1"/>
  <c r="AK91" i="1" s="1"/>
  <c r="AH91" i="1"/>
  <c r="AI91" i="1" s="1"/>
  <c r="AF91" i="1"/>
  <c r="AG91" i="1" s="1"/>
  <c r="AD91" i="1"/>
  <c r="AE91" i="1" s="1"/>
  <c r="AJ90" i="1"/>
  <c r="AK90" i="1" s="1"/>
  <c r="AH90" i="1"/>
  <c r="AI90" i="1" s="1"/>
  <c r="AF90" i="1"/>
  <c r="AG90" i="1" s="1"/>
  <c r="AD90" i="1"/>
  <c r="AE90" i="1" s="1"/>
  <c r="AJ89" i="1"/>
  <c r="AK89" i="1" s="1"/>
  <c r="AH89" i="1"/>
  <c r="AI89" i="1" s="1"/>
  <c r="AF89" i="1"/>
  <c r="AG89" i="1" s="1"/>
  <c r="AD89" i="1"/>
  <c r="AE89" i="1" s="1"/>
  <c r="AK88" i="1"/>
  <c r="AJ88" i="1"/>
  <c r="AH88" i="1"/>
  <c r="AI88" i="1" s="1"/>
  <c r="AF88" i="1"/>
  <c r="AG88" i="1" s="1"/>
  <c r="AD88" i="1"/>
  <c r="AE88" i="1" s="1"/>
  <c r="AJ87" i="1"/>
  <c r="AK87" i="1" s="1"/>
  <c r="AH87" i="1"/>
  <c r="AI87" i="1" s="1"/>
  <c r="AF87" i="1"/>
  <c r="AG87" i="1" s="1"/>
  <c r="AD87" i="1"/>
  <c r="AE87" i="1" s="1"/>
  <c r="AJ86" i="1"/>
  <c r="AK86" i="1" s="1"/>
  <c r="AH86" i="1"/>
  <c r="AI86" i="1" s="1"/>
  <c r="AF86" i="1"/>
  <c r="AG86" i="1" s="1"/>
  <c r="AD86" i="1"/>
  <c r="AE86" i="1" s="1"/>
  <c r="AJ85" i="1"/>
  <c r="AK85" i="1" s="1"/>
  <c r="AH85" i="1"/>
  <c r="AI85" i="1" s="1"/>
  <c r="AF85" i="1"/>
  <c r="AG85" i="1" s="1"/>
  <c r="AD85" i="1"/>
  <c r="AE85" i="1" s="1"/>
  <c r="AJ84" i="1"/>
  <c r="AK84" i="1" s="1"/>
  <c r="AH84" i="1"/>
  <c r="AI84" i="1" s="1"/>
  <c r="AF84" i="1"/>
  <c r="AG84" i="1" s="1"/>
  <c r="AD84" i="1"/>
  <c r="AE84" i="1" s="1"/>
  <c r="AJ83" i="1"/>
  <c r="AK83" i="1" s="1"/>
  <c r="AH83" i="1"/>
  <c r="AI83" i="1" s="1"/>
  <c r="AF83" i="1"/>
  <c r="AG83" i="1" s="1"/>
  <c r="AD83" i="1"/>
  <c r="AE83" i="1" s="1"/>
  <c r="AJ82" i="1"/>
  <c r="AK82" i="1" s="1"/>
  <c r="AH82" i="1"/>
  <c r="AI82" i="1" s="1"/>
  <c r="AF82" i="1"/>
  <c r="AG82" i="1" s="1"/>
  <c r="AD82" i="1"/>
  <c r="AE82" i="1" s="1"/>
  <c r="AJ81" i="1"/>
  <c r="AK81" i="1" s="1"/>
  <c r="AH81" i="1"/>
  <c r="AI81" i="1" s="1"/>
  <c r="AF81" i="1"/>
  <c r="AG81" i="1" s="1"/>
  <c r="AD81" i="1"/>
  <c r="AE81" i="1" s="1"/>
  <c r="AJ80" i="1"/>
  <c r="AK80" i="1" s="1"/>
  <c r="AH80" i="1"/>
  <c r="AI80" i="1" s="1"/>
  <c r="AF80" i="1"/>
  <c r="AG80" i="1" s="1"/>
  <c r="AD80" i="1"/>
  <c r="AE80" i="1" s="1"/>
  <c r="AJ79" i="1"/>
  <c r="AK79" i="1" s="1"/>
  <c r="AH79" i="1"/>
  <c r="AI79" i="1" s="1"/>
  <c r="AF79" i="1"/>
  <c r="AG79" i="1" s="1"/>
  <c r="AD79" i="1"/>
  <c r="AE79" i="1" s="1"/>
  <c r="AJ78" i="1"/>
  <c r="AK78" i="1" s="1"/>
  <c r="AH78" i="1"/>
  <c r="AI78" i="1" s="1"/>
  <c r="AF78" i="1"/>
  <c r="AG78" i="1" s="1"/>
  <c r="AD78" i="1"/>
  <c r="AE78" i="1" s="1"/>
  <c r="AJ77" i="1"/>
  <c r="AK77" i="1" s="1"/>
  <c r="AH77" i="1"/>
  <c r="AI77" i="1" s="1"/>
  <c r="AF77" i="1"/>
  <c r="AG77" i="1" s="1"/>
  <c r="AD77" i="1"/>
  <c r="AE77" i="1" s="1"/>
  <c r="AJ76" i="1"/>
  <c r="AK76" i="1" s="1"/>
  <c r="AH76" i="1"/>
  <c r="AI76" i="1" s="1"/>
  <c r="AF76" i="1"/>
  <c r="AG76" i="1" s="1"/>
  <c r="AD76" i="1"/>
  <c r="AE76" i="1" s="1"/>
  <c r="AJ75" i="1"/>
  <c r="AK75" i="1" s="1"/>
  <c r="AH75" i="1"/>
  <c r="AI75" i="1" s="1"/>
  <c r="AF75" i="1"/>
  <c r="AG75" i="1" s="1"/>
  <c r="AD75" i="1"/>
  <c r="AE75" i="1" s="1"/>
  <c r="AJ74" i="1"/>
  <c r="AK74" i="1" s="1"/>
  <c r="AH74" i="1"/>
  <c r="AI74" i="1" s="1"/>
  <c r="AF74" i="1"/>
  <c r="AG74" i="1" s="1"/>
  <c r="AD74" i="1"/>
  <c r="AE74" i="1" s="1"/>
  <c r="AJ73" i="1"/>
  <c r="AK73" i="1" s="1"/>
  <c r="AH73" i="1"/>
  <c r="AI73" i="1" s="1"/>
  <c r="AF73" i="1"/>
  <c r="AG73" i="1" s="1"/>
  <c r="AD73" i="1"/>
  <c r="AE73" i="1" s="1"/>
  <c r="AJ72" i="1"/>
  <c r="AK72" i="1" s="1"/>
  <c r="AH72" i="1"/>
  <c r="AI72" i="1" s="1"/>
  <c r="AF72" i="1"/>
  <c r="AG72" i="1" s="1"/>
  <c r="AD72" i="1"/>
  <c r="AE72" i="1" s="1"/>
  <c r="AJ71" i="1"/>
  <c r="AK71" i="1" s="1"/>
  <c r="AF71" i="1"/>
  <c r="AG71" i="1" s="1"/>
  <c r="AD71" i="1"/>
  <c r="AE71" i="1" s="1"/>
  <c r="AJ70" i="1"/>
  <c r="AK70" i="1" s="1"/>
  <c r="AH70" i="1"/>
  <c r="AI70" i="1" s="1"/>
  <c r="AF70" i="1"/>
  <c r="AG70" i="1" s="1"/>
  <c r="AD70" i="1"/>
  <c r="AE70" i="1" s="1"/>
  <c r="AJ69" i="1"/>
  <c r="AK69" i="1" s="1"/>
  <c r="AH69" i="1"/>
  <c r="AI69" i="1" s="1"/>
  <c r="AF69" i="1"/>
  <c r="AG69" i="1" s="1"/>
  <c r="AD69" i="1"/>
  <c r="AE69" i="1" s="1"/>
  <c r="AJ68" i="1"/>
  <c r="AK68" i="1" s="1"/>
  <c r="AH68" i="1"/>
  <c r="AI68" i="1" s="1"/>
  <c r="AF68" i="1"/>
  <c r="AG68" i="1" s="1"/>
  <c r="AD68" i="1"/>
  <c r="AE68" i="1" s="1"/>
  <c r="AJ67" i="1"/>
  <c r="AK67" i="1" s="1"/>
  <c r="AH67" i="1"/>
  <c r="AI67" i="1" s="1"/>
  <c r="AF67" i="1"/>
  <c r="AG67" i="1" s="1"/>
  <c r="AD67" i="1"/>
  <c r="AE67" i="1" s="1"/>
  <c r="AJ66" i="1"/>
  <c r="AK66" i="1" s="1"/>
  <c r="AH66" i="1"/>
  <c r="AI66" i="1" s="1"/>
  <c r="AF66" i="1"/>
  <c r="AG66" i="1" s="1"/>
  <c r="AD66" i="1"/>
  <c r="AE66" i="1" s="1"/>
  <c r="AJ65" i="1"/>
  <c r="AK65" i="1" s="1"/>
  <c r="AH65" i="1"/>
  <c r="AI65" i="1" s="1"/>
  <c r="AF65" i="1"/>
  <c r="AG65" i="1" s="1"/>
  <c r="AD65" i="1"/>
  <c r="AE65" i="1" s="1"/>
  <c r="AJ64" i="1"/>
  <c r="AK64" i="1" s="1"/>
  <c r="AH64" i="1"/>
  <c r="AI64" i="1" s="1"/>
  <c r="AF64" i="1"/>
  <c r="AG64" i="1" s="1"/>
  <c r="AD64" i="1"/>
  <c r="AE64" i="1" s="1"/>
  <c r="AJ63" i="1"/>
  <c r="AK63" i="1" s="1"/>
  <c r="AH63" i="1"/>
  <c r="AI63" i="1" s="1"/>
  <c r="AF63" i="1"/>
  <c r="AG63" i="1" s="1"/>
  <c r="AD63" i="1"/>
  <c r="AE63" i="1" s="1"/>
  <c r="AJ62" i="1"/>
  <c r="AK62" i="1" s="1"/>
  <c r="AH62" i="1"/>
  <c r="AI62" i="1" s="1"/>
  <c r="AF62" i="1"/>
  <c r="AG62" i="1" s="1"/>
  <c r="AD62" i="1"/>
  <c r="AE62" i="1" s="1"/>
  <c r="AJ61" i="1"/>
  <c r="AK61" i="1" s="1"/>
  <c r="AH61" i="1"/>
  <c r="AI61" i="1" s="1"/>
  <c r="AF61" i="1"/>
  <c r="AG61" i="1" s="1"/>
  <c r="AD61" i="1"/>
  <c r="AE61" i="1" s="1"/>
  <c r="AJ60" i="1"/>
  <c r="AK60" i="1" s="1"/>
  <c r="AH60" i="1"/>
  <c r="AI60" i="1" s="1"/>
  <c r="AF60" i="1"/>
  <c r="AG60" i="1" s="1"/>
  <c r="AD60" i="1"/>
  <c r="AE60" i="1" s="1"/>
  <c r="AJ59" i="1"/>
  <c r="AK59" i="1" s="1"/>
  <c r="AH59" i="1"/>
  <c r="AI59" i="1" s="1"/>
  <c r="AF59" i="1"/>
  <c r="AG59" i="1" s="1"/>
  <c r="AD59" i="1"/>
  <c r="AE59" i="1" s="1"/>
  <c r="AJ58" i="1"/>
  <c r="AK58" i="1" s="1"/>
  <c r="AH58" i="1"/>
  <c r="AI58" i="1" s="1"/>
  <c r="AF58" i="1"/>
  <c r="AG58" i="1" s="1"/>
  <c r="AD58" i="1"/>
  <c r="AE58" i="1" s="1"/>
  <c r="AJ57" i="1"/>
  <c r="AK57" i="1" s="1"/>
  <c r="AH57" i="1"/>
  <c r="AI57" i="1" s="1"/>
  <c r="AF57" i="1"/>
  <c r="AG57" i="1" s="1"/>
  <c r="AD57" i="1"/>
  <c r="AE57" i="1" s="1"/>
  <c r="AJ56" i="1"/>
  <c r="AK56" i="1" s="1"/>
  <c r="AH56" i="1"/>
  <c r="AI56" i="1" s="1"/>
  <c r="AF56" i="1"/>
  <c r="AG56" i="1" s="1"/>
  <c r="AD56" i="1"/>
  <c r="AE56" i="1" s="1"/>
  <c r="AJ55" i="1"/>
  <c r="AK55" i="1" s="1"/>
  <c r="AH55" i="1"/>
  <c r="AI55" i="1" s="1"/>
  <c r="AF55" i="1"/>
  <c r="AG55" i="1" s="1"/>
  <c r="AD55" i="1"/>
  <c r="AE55" i="1" s="1"/>
  <c r="AJ54" i="1"/>
  <c r="AK54" i="1" s="1"/>
  <c r="AH54" i="1"/>
  <c r="AI54" i="1" s="1"/>
  <c r="AF54" i="1"/>
  <c r="AG54" i="1" s="1"/>
  <c r="AD54" i="1"/>
  <c r="AE54" i="1" s="1"/>
  <c r="AJ53" i="1"/>
  <c r="AK53" i="1" s="1"/>
  <c r="AH53" i="1"/>
  <c r="AI53" i="1" s="1"/>
  <c r="AF53" i="1"/>
  <c r="AG53" i="1" s="1"/>
  <c r="AD53" i="1"/>
  <c r="AE53" i="1" s="1"/>
  <c r="AJ52" i="1"/>
  <c r="AK52" i="1" s="1"/>
  <c r="AH52" i="1"/>
  <c r="AI52" i="1" s="1"/>
  <c r="AF52" i="1"/>
  <c r="AG52" i="1" s="1"/>
  <c r="AD52" i="1"/>
  <c r="AE52" i="1" s="1"/>
  <c r="AJ51" i="1"/>
  <c r="AK51" i="1" s="1"/>
  <c r="AH51" i="1"/>
  <c r="AI51" i="1" s="1"/>
  <c r="AF51" i="1"/>
  <c r="AG51" i="1" s="1"/>
  <c r="AD51" i="1"/>
  <c r="AE51" i="1" s="1"/>
  <c r="AJ50" i="1"/>
  <c r="AK50" i="1" s="1"/>
  <c r="AH50" i="1"/>
  <c r="AI50" i="1" s="1"/>
  <c r="AF50" i="1"/>
  <c r="AG50" i="1" s="1"/>
  <c r="AD50" i="1"/>
  <c r="AE50" i="1" s="1"/>
  <c r="AJ49" i="1"/>
  <c r="AK49" i="1" s="1"/>
  <c r="AH49" i="1"/>
  <c r="AI49" i="1" s="1"/>
  <c r="AF49" i="1"/>
  <c r="AG49" i="1" s="1"/>
  <c r="AD49" i="1"/>
  <c r="AE49" i="1" s="1"/>
  <c r="AJ48" i="1"/>
  <c r="AK48" i="1" s="1"/>
  <c r="AH48" i="1"/>
  <c r="AI48" i="1" s="1"/>
  <c r="AF48" i="1"/>
  <c r="AG48" i="1" s="1"/>
  <c r="AD48" i="1"/>
  <c r="AE48" i="1" s="1"/>
  <c r="AJ47" i="1"/>
  <c r="AK47" i="1" s="1"/>
  <c r="AH47" i="1"/>
  <c r="AI47" i="1" s="1"/>
  <c r="AF47" i="1"/>
  <c r="AG47" i="1" s="1"/>
  <c r="AD47" i="1"/>
  <c r="AE47" i="1" s="1"/>
  <c r="AJ46" i="1"/>
  <c r="AK46" i="1" s="1"/>
  <c r="AH46" i="1"/>
  <c r="AI46" i="1" s="1"/>
  <c r="AF46" i="1"/>
  <c r="AG46" i="1" s="1"/>
  <c r="AD46" i="1"/>
  <c r="AE46" i="1" s="1"/>
  <c r="AJ45" i="1"/>
  <c r="AK45" i="1" s="1"/>
  <c r="AH45" i="1"/>
  <c r="AI45" i="1" s="1"/>
  <c r="AF45" i="1"/>
  <c r="AG45" i="1" s="1"/>
  <c r="AD45" i="1"/>
  <c r="AE45" i="1" s="1"/>
  <c r="AJ44" i="1"/>
  <c r="AK44" i="1" s="1"/>
  <c r="AH44" i="1"/>
  <c r="AI44" i="1" s="1"/>
  <c r="AF44" i="1"/>
  <c r="AG44" i="1" s="1"/>
  <c r="AD44" i="1"/>
  <c r="AE44" i="1" s="1"/>
  <c r="AJ43" i="1"/>
  <c r="AK43" i="1" s="1"/>
  <c r="AH43" i="1"/>
  <c r="AI43" i="1" s="1"/>
  <c r="AF43" i="1"/>
  <c r="AG43" i="1" s="1"/>
  <c r="AD43" i="1"/>
  <c r="AE43" i="1" s="1"/>
  <c r="AJ42" i="1"/>
  <c r="AK42" i="1" s="1"/>
  <c r="AH42" i="1"/>
  <c r="AI42" i="1" s="1"/>
  <c r="AF42" i="1"/>
  <c r="AG42" i="1" s="1"/>
  <c r="AD42" i="1"/>
  <c r="AE42" i="1" s="1"/>
  <c r="AJ41" i="1"/>
  <c r="AK41" i="1" s="1"/>
  <c r="AH41" i="1"/>
  <c r="AI41" i="1" s="1"/>
  <c r="AF41" i="1"/>
  <c r="AG41" i="1" s="1"/>
  <c r="AD41" i="1"/>
  <c r="AE41" i="1" s="1"/>
  <c r="AJ40" i="1"/>
  <c r="AK40" i="1" s="1"/>
  <c r="AH40" i="1"/>
  <c r="AI40" i="1" s="1"/>
  <c r="AF40" i="1"/>
  <c r="AG40" i="1" s="1"/>
  <c r="AD40" i="1"/>
  <c r="AE40" i="1" s="1"/>
  <c r="AJ39" i="1"/>
  <c r="AK39" i="1" s="1"/>
  <c r="AH39" i="1"/>
  <c r="AI39" i="1" s="1"/>
  <c r="AF39" i="1"/>
  <c r="AG39" i="1" s="1"/>
  <c r="AD39" i="1"/>
  <c r="AE39" i="1" s="1"/>
  <c r="AJ38" i="1"/>
  <c r="AK38" i="1" s="1"/>
  <c r="AH38" i="1"/>
  <c r="AI38" i="1" s="1"/>
  <c r="AF38" i="1"/>
  <c r="AG38" i="1" s="1"/>
  <c r="AD38" i="1"/>
  <c r="AE38" i="1" s="1"/>
  <c r="AJ37" i="1"/>
  <c r="AK37" i="1" s="1"/>
  <c r="AH37" i="1"/>
  <c r="AI37" i="1" s="1"/>
  <c r="AF37" i="1"/>
  <c r="AG37" i="1" s="1"/>
  <c r="AD37" i="1"/>
  <c r="AE37" i="1" s="1"/>
  <c r="AJ36" i="1"/>
  <c r="AK36" i="1" s="1"/>
  <c r="AH36" i="1"/>
  <c r="AI36" i="1" s="1"/>
  <c r="AF36" i="1"/>
  <c r="AG36" i="1" s="1"/>
  <c r="AD36" i="1"/>
  <c r="AE36" i="1" s="1"/>
  <c r="AJ35" i="1"/>
  <c r="AK35" i="1" s="1"/>
  <c r="AH35" i="1"/>
  <c r="AI35" i="1" s="1"/>
  <c r="AF35" i="1"/>
  <c r="AG35" i="1" s="1"/>
  <c r="AD35" i="1"/>
  <c r="AE35" i="1" s="1"/>
  <c r="AJ34" i="1"/>
  <c r="AK34" i="1" s="1"/>
  <c r="AH34" i="1"/>
  <c r="AI34" i="1" s="1"/>
  <c r="AF34" i="1"/>
  <c r="AG34" i="1" s="1"/>
  <c r="AD34" i="1"/>
  <c r="AE34" i="1" s="1"/>
  <c r="AJ33" i="1"/>
  <c r="AK33" i="1" s="1"/>
  <c r="AH33" i="1"/>
  <c r="AI33" i="1" s="1"/>
  <c r="AF33" i="1"/>
  <c r="AG33" i="1" s="1"/>
  <c r="AD33" i="1"/>
  <c r="AE33" i="1" s="1"/>
  <c r="AJ32" i="1"/>
  <c r="AK32" i="1" s="1"/>
  <c r="AH32" i="1"/>
  <c r="AI32" i="1" s="1"/>
  <c r="AF32" i="1"/>
  <c r="AG32" i="1" s="1"/>
  <c r="AD32" i="1"/>
  <c r="AE32" i="1" s="1"/>
  <c r="AJ31" i="1"/>
  <c r="AK31" i="1" s="1"/>
  <c r="AH31" i="1"/>
  <c r="AI31" i="1" s="1"/>
  <c r="AF31" i="1"/>
  <c r="AG31" i="1" s="1"/>
  <c r="AD31" i="1"/>
  <c r="AE31" i="1" s="1"/>
  <c r="AJ30" i="1"/>
  <c r="AK30" i="1" s="1"/>
  <c r="AH30" i="1"/>
  <c r="AI30" i="1" s="1"/>
  <c r="AF30" i="1"/>
  <c r="AG30" i="1" s="1"/>
  <c r="AD30" i="1"/>
  <c r="AE30" i="1" s="1"/>
  <c r="AJ29" i="1"/>
  <c r="AK29" i="1" s="1"/>
  <c r="AH29" i="1"/>
  <c r="AI29" i="1" s="1"/>
  <c r="AF29" i="1"/>
  <c r="AG29" i="1" s="1"/>
  <c r="AD29" i="1"/>
  <c r="AE29" i="1" s="1"/>
  <c r="AJ28" i="1"/>
  <c r="AK28" i="1" s="1"/>
  <c r="AH28" i="1"/>
  <c r="AI28" i="1" s="1"/>
  <c r="AF28" i="1"/>
  <c r="AG28" i="1" s="1"/>
  <c r="AD28" i="1"/>
  <c r="AE28" i="1" s="1"/>
  <c r="AJ27" i="1"/>
  <c r="AK27" i="1" s="1"/>
  <c r="AH27" i="1"/>
  <c r="AI27" i="1" s="1"/>
  <c r="AF27" i="1"/>
  <c r="AG27" i="1" s="1"/>
  <c r="AD27" i="1"/>
  <c r="AE27" i="1" s="1"/>
  <c r="AJ26" i="1"/>
  <c r="AK26" i="1" s="1"/>
  <c r="AH26" i="1"/>
  <c r="AI26" i="1" s="1"/>
  <c r="AF26" i="1"/>
  <c r="AG26" i="1" s="1"/>
  <c r="AD26" i="1"/>
  <c r="AE26" i="1" s="1"/>
  <c r="AJ25" i="1"/>
  <c r="AK25" i="1" s="1"/>
  <c r="AH25" i="1"/>
  <c r="AI25" i="1" s="1"/>
  <c r="AF25" i="1"/>
  <c r="AG25" i="1" s="1"/>
  <c r="AD25" i="1"/>
  <c r="AE25" i="1" s="1"/>
  <c r="AJ24" i="1"/>
  <c r="AK24" i="1" s="1"/>
  <c r="AH24" i="1"/>
  <c r="AI24" i="1" s="1"/>
  <c r="AF24" i="1"/>
  <c r="AG24" i="1" s="1"/>
  <c r="AD24" i="1"/>
  <c r="AE24" i="1" s="1"/>
  <c r="AJ23" i="1"/>
  <c r="AK23" i="1" s="1"/>
  <c r="AH23" i="1"/>
  <c r="AI23" i="1" s="1"/>
  <c r="AF23" i="1"/>
  <c r="AG23" i="1" s="1"/>
  <c r="AD23" i="1"/>
  <c r="AE23" i="1" s="1"/>
  <c r="AJ22" i="1"/>
  <c r="AK22" i="1" s="1"/>
  <c r="AH22" i="1"/>
  <c r="AI22" i="1" s="1"/>
  <c r="AF22" i="1"/>
  <c r="AG22" i="1" s="1"/>
  <c r="AD22" i="1"/>
  <c r="AE22" i="1" s="1"/>
  <c r="AJ21" i="1"/>
  <c r="AK21" i="1" s="1"/>
  <c r="AH21" i="1"/>
  <c r="AI21" i="1" s="1"/>
  <c r="AF21" i="1"/>
  <c r="AG21" i="1" s="1"/>
  <c r="AD21" i="1"/>
  <c r="AE21" i="1" s="1"/>
  <c r="AJ20" i="1"/>
  <c r="AK20" i="1" s="1"/>
  <c r="AH20" i="1"/>
  <c r="AI20" i="1" s="1"/>
  <c r="AF20" i="1"/>
  <c r="AG20" i="1" s="1"/>
  <c r="AD20" i="1"/>
  <c r="AE20" i="1" s="1"/>
  <c r="AJ19" i="1"/>
  <c r="AK19" i="1" s="1"/>
  <c r="AH19" i="1"/>
  <c r="AI19" i="1" s="1"/>
  <c r="AF19" i="1"/>
  <c r="AG19" i="1" s="1"/>
  <c r="AD19" i="1"/>
  <c r="AE19" i="1" s="1"/>
  <c r="AJ18" i="1"/>
  <c r="AK18" i="1" s="1"/>
  <c r="AH18" i="1"/>
  <c r="AI18" i="1" s="1"/>
  <c r="AF18" i="1"/>
  <c r="AG18" i="1" s="1"/>
  <c r="AD18" i="1"/>
  <c r="AE18" i="1" s="1"/>
  <c r="AJ17" i="1"/>
  <c r="AK17" i="1" s="1"/>
  <c r="AH17" i="1"/>
  <c r="AI17" i="1" s="1"/>
  <c r="AF17" i="1"/>
  <c r="AG17" i="1" s="1"/>
  <c r="AD17" i="1"/>
  <c r="AE17" i="1" s="1"/>
  <c r="AJ16" i="1"/>
  <c r="AK16" i="1" s="1"/>
  <c r="AH16" i="1"/>
  <c r="AI16" i="1" s="1"/>
  <c r="AF16" i="1"/>
  <c r="AG16" i="1" s="1"/>
  <c r="AD16" i="1"/>
  <c r="AE16" i="1" s="1"/>
  <c r="AJ15" i="1"/>
  <c r="AK15" i="1" s="1"/>
  <c r="AH15" i="1"/>
  <c r="AI15" i="1" s="1"/>
  <c r="AF15" i="1"/>
  <c r="AG15" i="1" s="1"/>
  <c r="AD15" i="1"/>
  <c r="AE15" i="1" s="1"/>
  <c r="AJ14" i="1"/>
  <c r="AK14" i="1" s="1"/>
  <c r="AH14" i="1"/>
  <c r="AI14" i="1" s="1"/>
  <c r="AF14" i="1"/>
  <c r="AG14" i="1" s="1"/>
  <c r="AD14" i="1"/>
  <c r="AE14" i="1" s="1"/>
  <c r="AJ13" i="1"/>
  <c r="AK13" i="1" s="1"/>
  <c r="AH13" i="1"/>
  <c r="AI13" i="1" s="1"/>
  <c r="AF13" i="1"/>
  <c r="AG13" i="1" s="1"/>
  <c r="AD13" i="1"/>
  <c r="AE13" i="1" s="1"/>
  <c r="AJ12" i="1"/>
  <c r="AK12" i="1" s="1"/>
  <c r="AH12" i="1"/>
  <c r="AI12" i="1" s="1"/>
  <c r="AF12" i="1"/>
  <c r="AG12" i="1" s="1"/>
  <c r="AD12" i="1"/>
  <c r="AE12" i="1" s="1"/>
  <c r="AJ11" i="1"/>
  <c r="AK11" i="1" s="1"/>
  <c r="AH11" i="1"/>
  <c r="AI11" i="1" s="1"/>
  <c r="AF11" i="1"/>
  <c r="AG11" i="1" s="1"/>
  <c r="AD11" i="1"/>
  <c r="AE11" i="1" s="1"/>
  <c r="AJ10" i="1"/>
  <c r="AK10" i="1" s="1"/>
  <c r="AH10" i="1"/>
  <c r="AI10" i="1" s="1"/>
  <c r="AF10" i="1"/>
  <c r="AG10" i="1" s="1"/>
  <c r="AD10" i="1"/>
  <c r="AE10" i="1" s="1"/>
  <c r="AJ9" i="1"/>
  <c r="AK9" i="1" s="1"/>
  <c r="AH9" i="1"/>
  <c r="AI9" i="1" s="1"/>
  <c r="AF9" i="1"/>
  <c r="AG9" i="1" s="1"/>
  <c r="AD9" i="1"/>
  <c r="AE9" i="1" s="1"/>
  <c r="AH8" i="1"/>
  <c r="AI8" i="1" s="1"/>
  <c r="AF8" i="1"/>
  <c r="AG8" i="1" s="1"/>
  <c r="AD8" i="1"/>
  <c r="AE8" i="1" s="1"/>
  <c r="AJ7" i="1"/>
  <c r="AK7" i="1" s="1"/>
  <c r="AH7" i="1"/>
  <c r="AI7" i="1" s="1"/>
  <c r="AF7" i="1"/>
  <c r="AG7" i="1" s="1"/>
  <c r="AD7" i="1"/>
  <c r="AE7" i="1" s="1"/>
  <c r="AJ6" i="1"/>
  <c r="AK6" i="1" s="1"/>
  <c r="AH6" i="1"/>
  <c r="AI6" i="1" s="1"/>
  <c r="AF6" i="1"/>
  <c r="AG6" i="1" s="1"/>
  <c r="AD6" i="1"/>
  <c r="AE6" i="1" s="1"/>
  <c r="AJ5" i="1"/>
  <c r="AK5" i="1" s="1"/>
  <c r="AH5" i="1"/>
  <c r="AI5" i="1" s="1"/>
  <c r="AF5" i="1"/>
  <c r="AG5" i="1" s="1"/>
  <c r="AD5" i="1"/>
  <c r="AE5" i="1" s="1"/>
  <c r="AJ4" i="1"/>
  <c r="AK4" i="1" s="1"/>
  <c r="AH4" i="1"/>
  <c r="AI4" i="1" s="1"/>
  <c r="AF4" i="1"/>
  <c r="AG4" i="1" s="1"/>
  <c r="AD4" i="1"/>
  <c r="AE4" i="1" s="1"/>
  <c r="AJ3" i="1"/>
  <c r="AK3" i="1" s="1"/>
  <c r="AH3" i="1"/>
  <c r="AI3" i="1" s="1"/>
  <c r="AF3" i="1"/>
  <c r="AG3" i="1" s="1"/>
  <c r="AJ2" i="1"/>
  <c r="AK2" i="1" s="1"/>
  <c r="AH2" i="1"/>
  <c r="AI2" i="1" s="1"/>
  <c r="AF2" i="1"/>
  <c r="AG2" i="1" s="1"/>
</calcChain>
</file>

<file path=xl/sharedStrings.xml><?xml version="1.0" encoding="utf-8"?>
<sst xmlns="http://schemas.openxmlformats.org/spreadsheetml/2006/main" count="38558" uniqueCount="19826">
  <si>
    <t>sampleA</t>
  </si>
  <si>
    <t>sampleB</t>
  </si>
  <si>
    <t>logFC</t>
  </si>
  <si>
    <t>logCPM</t>
  </si>
  <si>
    <t>PValue</t>
  </si>
  <si>
    <t>FDR</t>
  </si>
  <si>
    <t>TRINITY_DN35004_c1_g1</t>
  </si>
  <si>
    <t>TRINITY_DN39838_c5_g4</t>
  </si>
  <si>
    <t>TRINITY_DN39642_c2_g3</t>
  </si>
  <si>
    <t>TRINITY_DN39838_c5_g3</t>
  </si>
  <si>
    <t>TRINITY_DN39642_c2_g1</t>
  </si>
  <si>
    <t>TRINITY_DN39838_c6_g3</t>
  </si>
  <si>
    <t>TRINITY_DN25359_c0_g1</t>
  </si>
  <si>
    <t>TRINITY_DN39838_c6_g2</t>
  </si>
  <si>
    <t>TRINITY_DN37958_c0_g2</t>
  </si>
  <si>
    <t>TRINITY_DN34542_c2_g1</t>
  </si>
  <si>
    <t>TRINITY_DN32177_c0_g1</t>
  </si>
  <si>
    <t>TRINITY_DN34891_c0_g1</t>
  </si>
  <si>
    <t>TRINITY_DN38778_c1_g2</t>
  </si>
  <si>
    <t>TRINITY_DN37248_c1_g3</t>
  </si>
  <si>
    <t>TRINITY_DN39838_c6_g1</t>
  </si>
  <si>
    <t>TRINITY_DN30605_c0_g2</t>
  </si>
  <si>
    <t>TRINITY_DN29077_c0_g2</t>
  </si>
  <si>
    <t>TRINITY_DN25196_c0_g1</t>
  </si>
  <si>
    <t>TRINITY_DN39397_c1_g1</t>
  </si>
  <si>
    <t>TRINITY_DN39277_c0_g1</t>
  </si>
  <si>
    <t>TRINITY_DN39397_c1_g2</t>
  </si>
  <si>
    <t>TRINITY_DN37906_c2_g1</t>
  </si>
  <si>
    <t>TRINITY_DN39832_c1_g2</t>
  </si>
  <si>
    <t>TRINITY_DN35123_c1_g1</t>
  </si>
  <si>
    <t>TRINITY_DN18666_c0_g1</t>
  </si>
  <si>
    <t>TRINITY_DN29854_c0_g1</t>
  </si>
  <si>
    <t>TRINITY_DN39572_c0_g1</t>
  </si>
  <si>
    <t>TRINITY_DN15608_c0_g1</t>
  </si>
  <si>
    <t>TRINITY_DN34421_c0_g1</t>
  </si>
  <si>
    <t>TRINITY_DN36611_c0_g2</t>
  </si>
  <si>
    <t>TRINITY_DN9340_c0_g1</t>
  </si>
  <si>
    <t>TRINITY_DN38368_c3_g5</t>
  </si>
  <si>
    <t>TRINITY_DN36639_c0_g1</t>
  </si>
  <si>
    <t>TRINITY_DN20453_c0_g1</t>
  </si>
  <si>
    <t>TRINITY_DN37604_c0_g1</t>
  </si>
  <si>
    <t>TRINITY_DN39832_c3_g1</t>
  </si>
  <si>
    <t>TRINITY_DN38059_c0_g2</t>
  </si>
  <si>
    <t>TRINITY_DN37669_c1_g1</t>
  </si>
  <si>
    <t>TRINITY_DN31824_c0_g1</t>
  </si>
  <si>
    <t>TRINITY_DN37948_c2_g3</t>
  </si>
  <si>
    <t>TRINITY_DN14134_c0_g1</t>
  </si>
  <si>
    <t>TRINITY_DN39107_c2_g2</t>
  </si>
  <si>
    <t>TRINITY_DN39317_c0_g1</t>
  </si>
  <si>
    <t>TRINITY_DN30855_c0_g1</t>
  </si>
  <si>
    <t>TRINITY_DN38489_c2_g2</t>
  </si>
  <si>
    <t>TRINITY_DN38123_c0_g1</t>
  </si>
  <si>
    <t>TRINITY_DN39458_c0_g1</t>
  </si>
  <si>
    <t>TRINITY_DN39092_c1_g2</t>
  </si>
  <si>
    <t>TRINITY_DN33785_c0_g1</t>
  </si>
  <si>
    <t>TRINITY_DN39210_c0_g1</t>
  </si>
  <si>
    <t>TRINITY_DN29058_c0_g1</t>
  </si>
  <si>
    <t>TRINITY_DN39019_c0_g1</t>
  </si>
  <si>
    <t>TRINITY_DN31837_c0_g2</t>
  </si>
  <si>
    <t>TRINITY_DN33754_c0_g1</t>
  </si>
  <si>
    <t>TRINITY_DN31852_c0_g1</t>
  </si>
  <si>
    <t>TRINITY_DN31911_c0_g1</t>
  </si>
  <si>
    <t>TRINITY_DN32826_c0_g1</t>
  </si>
  <si>
    <t>TRINITY_DN32875_c0_g2</t>
  </si>
  <si>
    <t>TRINITY_DN39204_c0_g1</t>
  </si>
  <si>
    <t>TRINITY_DN32218_c0_g1</t>
  </si>
  <si>
    <t>TRINITY_DN36523_c0_g1</t>
  </si>
  <si>
    <t>TRINITY_DN38897_c2_g4</t>
  </si>
  <si>
    <t>TRINITY_DN37604_c0_g2</t>
  </si>
  <si>
    <t>TRINITY_DN32431_c0_g1</t>
  </si>
  <si>
    <t>TRINITY_DN38407_c0_g1</t>
  </si>
  <si>
    <t>TRINITY_DN25002_c0_g1</t>
  </si>
  <si>
    <t>TRINITY_DN27315_c0_g1</t>
  </si>
  <si>
    <t>TRINITY_DN35986_c0_g1</t>
  </si>
  <si>
    <t>TRINITY_DN37086_c0_g1</t>
  </si>
  <si>
    <t>TRINITY_DN39632_c0_g1</t>
  </si>
  <si>
    <t>TRINITY_DN38866_c0_g1</t>
  </si>
  <si>
    <t>TRINITY_DN35284_c0_g1</t>
  </si>
  <si>
    <t>TRINITY_DN38276_c0_g1</t>
  </si>
  <si>
    <t>TRINITY_DN36532_c0_g1</t>
  </si>
  <si>
    <t>TRINITY_DN33830_c0_g1</t>
  </si>
  <si>
    <t>TRINITY_DN30478_c0_g1</t>
  </si>
  <si>
    <t>TRINITY_DN38172_c0_g1</t>
  </si>
  <si>
    <t>TRINITY_DN38106_c0_g3</t>
  </si>
  <si>
    <t>TRINITY_DN35876_c0_g1</t>
  </si>
  <si>
    <t>TRINITY_DN33026_c0_g1</t>
  </si>
  <si>
    <t>TRINITY_DN38841_c1_g1</t>
  </si>
  <si>
    <t>TRINITY_DN34537_c0_g1</t>
  </si>
  <si>
    <t>TRINITY_DN38646_c0_g1</t>
  </si>
  <si>
    <t>TRINITY_DN27999_c1_g1</t>
  </si>
  <si>
    <t>TRINITY_DN38719_c0_g1</t>
  </si>
  <si>
    <t>TRINITY_DN33207_c0_g1</t>
  </si>
  <si>
    <t>TRINITY_DN38331_c0_g1</t>
  </si>
  <si>
    <t>TRINITY_DN31893_c0_g1</t>
  </si>
  <si>
    <t>TRINITY_DN38619_c0_g1</t>
  </si>
  <si>
    <t>TRINITY_DN39832_c2_g1</t>
  </si>
  <si>
    <t>TRINITY_DN31841_c1_g1</t>
  </si>
  <si>
    <t>TRINITY_DN37109_c0_g1</t>
  </si>
  <si>
    <t>TRINITY_DN38971_c3_g1</t>
  </si>
  <si>
    <t>TRINITY_DN37948_c2_g4</t>
  </si>
  <si>
    <t>TRINITY_DN37310_c0_g1</t>
  </si>
  <si>
    <t>TRINITY_DN24267_c0_g1</t>
  </si>
  <si>
    <t>TRINITY_DN39600_c0_g1</t>
  </si>
  <si>
    <t>TRINITY_DN32992_c0_g2</t>
  </si>
  <si>
    <t>TRINITY_DN38402_c0_g1</t>
  </si>
  <si>
    <t>TRINITY_DN37586_c0_g1</t>
  </si>
  <si>
    <t>TRINITY_DN39646_c0_g1</t>
  </si>
  <si>
    <t>TRINITY_DN39730_c1_g1</t>
  </si>
  <si>
    <t>TRINITY_DN35539_c0_g1</t>
  </si>
  <si>
    <t>TRINITY_DN36090_c0_g1</t>
  </si>
  <si>
    <t>TRINITY_DN33668_c0_g1</t>
  </si>
  <si>
    <t>TRINITY_DN34854_c0_g1</t>
  </si>
  <si>
    <t>TRINITY_DN38506_c1_g1</t>
  </si>
  <si>
    <t>TRINITY_DN37299_c0_g1</t>
  </si>
  <si>
    <t>TRINITY_DN39092_c1_g1</t>
  </si>
  <si>
    <t>TRINITY_DN35965_c0_g1</t>
  </si>
  <si>
    <t>TRINITY_DN38904_c0_g1</t>
  </si>
  <si>
    <t>TRINITY_DN34223_c0_g1</t>
  </si>
  <si>
    <t>TRINITY_DN38623_c0_g1</t>
  </si>
  <si>
    <t>TRINITY_DN36108_c0_g1</t>
  </si>
  <si>
    <t>TRINITY_DN39513_c0_g1</t>
  </si>
  <si>
    <t>TRINITY_DN37699_c0_g1</t>
  </si>
  <si>
    <t>TRINITY_DN37414_c0_g1</t>
  </si>
  <si>
    <t>TRINITY_DN37296_c0_g1</t>
  </si>
  <si>
    <t>TRINITY_DN37420_c0_g1</t>
  </si>
  <si>
    <t>TRINITY_DN39526_c0_g2</t>
  </si>
  <si>
    <t>TRINITY_DN39505_c0_g1</t>
  </si>
  <si>
    <t>TRINITY_DN36637_c0_g1</t>
  </si>
  <si>
    <t>TRINITY_DN30991_c0_g1</t>
  </si>
  <si>
    <t>TRINITY_DN39123_c0_g2</t>
  </si>
  <si>
    <t>TRINITY_DN23134_c0_g1</t>
  </si>
  <si>
    <t>TRINITY_DN34155_c0_g1</t>
  </si>
  <si>
    <t>TRINITY_DN37953_c0_g1</t>
  </si>
  <si>
    <t>TRINITY_DN22397_c0_g1</t>
  </si>
  <si>
    <t>TRINITY_DN36852_c0_g1</t>
  </si>
  <si>
    <t>TRINITY_DN28472_c0_g1</t>
  </si>
  <si>
    <t>TRINITY_DN36210_c4_g1</t>
  </si>
  <si>
    <t>TRINITY_DN10816_c0_g1</t>
  </si>
  <si>
    <t>TRINITY_DN38871_c0_g1</t>
  </si>
  <si>
    <t>TRINITY_DN38639_c0_g2</t>
  </si>
  <si>
    <t>TRINITY_DN37334_c0_g1</t>
  </si>
  <si>
    <t>TRINITY_DN30832_c0_g1</t>
  </si>
  <si>
    <t>TRINITY_DN34448_c0_g2</t>
  </si>
  <si>
    <t>TRINITY_DN34797_c0_g1</t>
  </si>
  <si>
    <t>TRINITY_DN29771_c0_g1</t>
  </si>
  <si>
    <t>TRINITY_DN39355_c0_g1</t>
  </si>
  <si>
    <t>TRINITY_DN32836_c0_g1</t>
  </si>
  <si>
    <t>TRINITY_DN38284_c0_g1</t>
  </si>
  <si>
    <t>TRINITY_DN39811_c0_g1</t>
  </si>
  <si>
    <t>TRINITY_DN35401_c0_g1</t>
  </si>
  <si>
    <t>TRINITY_DN38983_c0_g3</t>
  </si>
  <si>
    <t>TRINITY_DN38609_c0_g1</t>
  </si>
  <si>
    <t>TRINITY_DN37943_c0_g1</t>
  </si>
  <si>
    <t>TRINITY_DN39385_c0_g1</t>
  </si>
  <si>
    <t>TRINITY_DN35957_c0_g1</t>
  </si>
  <si>
    <t>TRINITY_DN39773_c7_g3</t>
  </si>
  <si>
    <t>TRINITY_DN37262_c0_g2</t>
  </si>
  <si>
    <t>TRINITY_DN851_c0_g1</t>
  </si>
  <si>
    <t>TRINITY_DN38709_c0_g1</t>
  </si>
  <si>
    <t>TRINITY_DN35694_c0_g1</t>
  </si>
  <si>
    <t>TRINITY_DN35485_c0_g1</t>
  </si>
  <si>
    <t>TRINITY_DN38629_c0_g1</t>
  </si>
  <si>
    <t>TRINITY_DN36351_c0_g2</t>
  </si>
  <si>
    <t>TRINITY_DN28610_c1_g1</t>
  </si>
  <si>
    <t>TRINITY_DN25357_c1_g1</t>
  </si>
  <si>
    <t>TRINITY_DN34182_c0_g2</t>
  </si>
  <si>
    <t>TRINITY_DN35630_c0_g1</t>
  </si>
  <si>
    <t>TRINITY_DN36873_c0_g1</t>
  </si>
  <si>
    <t>TRINITY_DN39110_c0_g3</t>
  </si>
  <si>
    <t>TRINITY_DN32144_c0_g1</t>
  </si>
  <si>
    <t>TRINITY_DN28846_c0_g1</t>
  </si>
  <si>
    <t>TRINITY_DN38449_c0_g1</t>
  </si>
  <si>
    <t>TRINITY_DN38051_c0_g1</t>
  </si>
  <si>
    <t>TRINITY_DN38806_c0_g2</t>
  </si>
  <si>
    <t>TRINITY_DN36011_c0_g1</t>
  </si>
  <si>
    <t>TRINITY_DN20859_c0_g1</t>
  </si>
  <si>
    <t>TRINITY_DN31597_c0_g1</t>
  </si>
  <si>
    <t>TRINITY_DN38313_c0_g1</t>
  </si>
  <si>
    <t>TRINITY_DN37282_c0_g1</t>
  </si>
  <si>
    <t>TRINITY_DN38341_c0_g1</t>
  </si>
  <si>
    <t>TRINITY_DN37290_c0_g1</t>
  </si>
  <si>
    <t>TRINITY_DN39298_c0_g1</t>
  </si>
  <si>
    <t>TRINITY_DN20486_c0_g1</t>
  </si>
  <si>
    <t>TRINITY_DN37685_c0_g1</t>
  </si>
  <si>
    <t>TRINITY_DN39221_c0_g1</t>
  </si>
  <si>
    <t>TRINITY_DN38022_c0_g1</t>
  </si>
  <si>
    <t>TRINITY_DN35791_c0_g1</t>
  </si>
  <si>
    <t>TRINITY_DN31317_c0_g1</t>
  </si>
  <si>
    <t>TRINITY_DN38101_c0_g1</t>
  </si>
  <si>
    <t>TRINITY_DN31499_c0_g1</t>
  </si>
  <si>
    <t>TRINITY_DN32593_c0_g1</t>
  </si>
  <si>
    <t>TRINITY_DN36437_c0_g1</t>
  </si>
  <si>
    <t>TRINITY_DN36943_c0_g1</t>
  </si>
  <si>
    <t>TRINITY_DN37091_c0_g1</t>
  </si>
  <si>
    <t>TRINITY_DN35263_c0_g1</t>
  </si>
  <si>
    <t>TRINITY_DN38242_c0_g1</t>
  </si>
  <si>
    <t>TRINITY_DN33513_c1_g2</t>
  </si>
  <si>
    <t>TRINITY_DN20024_c0_g1</t>
  </si>
  <si>
    <t>TRINITY_DN38070_c0_g1</t>
  </si>
  <si>
    <t>TRINITY_DN39107_c2_g1</t>
  </si>
  <si>
    <t>TRINITY_DN35881_c0_g1</t>
  </si>
  <si>
    <t>TRINITY_DN31719_c0_g1</t>
  </si>
  <si>
    <t>TRINITY_DN31581_c0_g1</t>
  </si>
  <si>
    <t>TRINITY_DN37812_c0_g1</t>
  </si>
  <si>
    <t>TRINITY_DN38166_c0_g5</t>
  </si>
  <si>
    <t>TRINITY_DN38481_c0_g1</t>
  </si>
  <si>
    <t>TRINITY_DN39832_c4_g1</t>
  </si>
  <si>
    <t>TRINITY_DN34376_c0_g1</t>
  </si>
  <si>
    <t>TRINITY_DN34446_c0_g1</t>
  </si>
  <si>
    <t>TRINITY_DN37854_c0_g3</t>
  </si>
  <si>
    <t>TRINITY_DN33689_c0_g1</t>
  </si>
  <si>
    <t>TRINITY_DN26317_c0_g1</t>
  </si>
  <si>
    <t>TRINITY_DN30588_c0_g1</t>
  </si>
  <si>
    <t>TRINITY_DN36970_c0_g1</t>
  </si>
  <si>
    <t>TRINITY_DN39209_c1_g1</t>
  </si>
  <si>
    <t>TRINITY_DN39489_c0_g2</t>
  </si>
  <si>
    <t>TRINITY_DN37485_c0_g1</t>
  </si>
  <si>
    <t>TRINITY_DN36827_c0_g1</t>
  </si>
  <si>
    <t>TRINITY_DN26745_c0_g3</t>
  </si>
  <si>
    <t>TRINITY_DN29431_c0_g2</t>
  </si>
  <si>
    <t>TRINITY_DN39134_c0_g1</t>
  </si>
  <si>
    <t>TRINITY_DN39381_c0_g1</t>
  </si>
  <si>
    <t>TRINITY_DN34694_c0_g1</t>
  </si>
  <si>
    <t>TRINITY_DN38065_c0_g1</t>
  </si>
  <si>
    <t>TRINITY_DN31904_c0_g1</t>
  </si>
  <si>
    <t>TRINITY_DN39162_c0_g1</t>
  </si>
  <si>
    <t>TRINITY_DN29776_c0_g1</t>
  </si>
  <si>
    <t>TRINITY_DN21890_c0_g1</t>
  </si>
  <si>
    <t>TRINITY_DN27778_c0_g1</t>
  </si>
  <si>
    <t>TRINITY_DN35924_c0_g1</t>
  </si>
  <si>
    <t>TRINITY_DN38267_c0_g1</t>
  </si>
  <si>
    <t>TRINITY_DN33346_c0_g1</t>
  </si>
  <si>
    <t>TRINITY_DN38342_c0_g1</t>
  </si>
  <si>
    <t>TRINITY_DN37177_c0_g1</t>
  </si>
  <si>
    <t>TRINITY_DN34998_c0_g1</t>
  </si>
  <si>
    <t>TRINITY_DN27000_c0_g1</t>
  </si>
  <si>
    <t>TRINITY_DN33454_c0_g1</t>
  </si>
  <si>
    <t>TRINITY_DN39093_c0_g1</t>
  </si>
  <si>
    <t>TRINITY_DN37550_c0_g1</t>
  </si>
  <si>
    <t>TRINITY_DN37243_c0_g1</t>
  </si>
  <si>
    <t>TRINITY_DN35971_c0_g1</t>
  </si>
  <si>
    <t>TRINITY_DN37023_c0_g1</t>
  </si>
  <si>
    <t>TRINITY_DN34484_c0_g1</t>
  </si>
  <si>
    <t>TRINITY_DN39628_c0_g1</t>
  </si>
  <si>
    <t>TRINITY_DN31360_c0_g1</t>
  </si>
  <si>
    <t>TRINITY_DN26245_c0_g1</t>
  </si>
  <si>
    <t>TRINITY_DN29467_c0_g1</t>
  </si>
  <si>
    <t>TRINITY_DN36009_c0_g1</t>
  </si>
  <si>
    <t>TRINITY_DN17819_c0_g1</t>
  </si>
  <si>
    <t>TRINITY_DN36371_c0_g1</t>
  </si>
  <si>
    <t>TRINITY_DN33046_c0_g1</t>
  </si>
  <si>
    <t>TRINITY_DN38818_c0_g1</t>
  </si>
  <si>
    <t>TRINITY_DN37728_c1_g1</t>
  </si>
  <si>
    <t>TRINITY_DN39041_c0_g2</t>
  </si>
  <si>
    <t>TRINITY_DN38736_c0_g1</t>
  </si>
  <si>
    <t>TRINITY_DN34718_c0_g1</t>
  </si>
  <si>
    <t>TRINITY_DN39055_c0_g1</t>
  </si>
  <si>
    <t>TRINITY_DN38518_c0_g1</t>
  </si>
  <si>
    <t>TRINITY_DN24393_c0_g1</t>
  </si>
  <si>
    <t>TRINITY_DN38627_c0_g1</t>
  </si>
  <si>
    <t>TRINITY_DN33688_c0_g1</t>
  </si>
  <si>
    <t>TRINITY_DN29078_c0_g1</t>
  </si>
  <si>
    <t>TRINITY_DN38166_c0_g3</t>
  </si>
  <si>
    <t>TRINITY_DN38161_c0_g1</t>
  </si>
  <si>
    <t>TRINITY_DN25043_c0_g1</t>
  </si>
  <si>
    <t>TRINITY_DN33056_c0_g1</t>
  </si>
  <si>
    <t>TRINITY_DN39727_c2_g2</t>
  </si>
  <si>
    <t>TRINITY_DN34308_c0_g1</t>
  </si>
  <si>
    <t>TRINITY_DN38351_c0_g1</t>
  </si>
  <si>
    <t>TRINITY_DN35236_c0_g1</t>
  </si>
  <si>
    <t>TRINITY_DN25553_c0_g1</t>
  </si>
  <si>
    <t>TRINITY_DN28999_c0_g1</t>
  </si>
  <si>
    <t>TRINITY_DN35802_c0_g1</t>
  </si>
  <si>
    <t>TRINITY_DN29250_c0_g1</t>
  </si>
  <si>
    <t>TRINITY_DN16327_c0_g1</t>
  </si>
  <si>
    <t>TRINITY_DN38711_c0_g1</t>
  </si>
  <si>
    <t>TRINITY_DN25818_c0_g1</t>
  </si>
  <si>
    <t>TRINITY_DN9138_c0_g1</t>
  </si>
  <si>
    <t>TRINITY_DN23997_c0_g1</t>
  </si>
  <si>
    <t>TRINITY_DN30100_c0_g1</t>
  </si>
  <si>
    <t>TRINITY_DN35079_c0_g1</t>
  </si>
  <si>
    <t>TRINITY_DN29630_c0_g1</t>
  </si>
  <si>
    <t>TRINITY_DN32886_c0_g1</t>
  </si>
  <si>
    <t>TRINITY_DN30480_c0_g1</t>
  </si>
  <si>
    <t>TRINITY_DN37237_c0_g1</t>
  </si>
  <si>
    <t>TRINITY_DN34676_c0_g1</t>
  </si>
  <si>
    <t>TRINITY_DN38581_c0_g1</t>
  </si>
  <si>
    <t>TRINITY_DN33337_c0_g1</t>
  </si>
  <si>
    <t>TRINITY_DN38175_c0_g1</t>
  </si>
  <si>
    <t>TRINITY_DN38393_c1_g1</t>
  </si>
  <si>
    <t>TRINITY_DN32696_c0_g1</t>
  </si>
  <si>
    <t>TRINITY_DN39405_c1_g2</t>
  </si>
  <si>
    <t>TRINITY_DN39314_c1_g1</t>
  </si>
  <si>
    <t>TRINITY_DN39551_c0_g1</t>
  </si>
  <si>
    <t>TRINITY_DN34777_c0_g1</t>
  </si>
  <si>
    <t>TRINITY_DN38267_c0_g2</t>
  </si>
  <si>
    <t>TRINITY_DN38861_c0_g1</t>
  </si>
  <si>
    <t>TRINITY_DN38106_c0_g1</t>
  </si>
  <si>
    <t>TRINITY_DN32219_c0_g1</t>
  </si>
  <si>
    <t>TRINITY_DN36119_c0_g1</t>
  </si>
  <si>
    <t>TRINITY_DN28606_c0_g1</t>
  </si>
  <si>
    <t>TRINITY_DN23503_c0_g1</t>
  </si>
  <si>
    <t>TRINITY_DN31048_c0_g1</t>
  </si>
  <si>
    <t>TRINITY_DN29985_c0_g1</t>
  </si>
  <si>
    <t>TRINITY_DN35888_c0_g1</t>
  </si>
  <si>
    <t>TRINITY_DN32193_c0_g1</t>
  </si>
  <si>
    <t>TRINITY_DN30938_c0_g2</t>
  </si>
  <si>
    <t>TRINITY_DN38428_c0_g1</t>
  </si>
  <si>
    <t>TRINITY_DN35661_c0_g1</t>
  </si>
  <si>
    <t>TRINITY_DN36552_c1_g1</t>
  </si>
  <si>
    <t>TRINITY_DN37356_c0_g1</t>
  </si>
  <si>
    <t>TRINITY_DN31387_c0_g1</t>
  </si>
  <si>
    <t>TRINITY_DN37321_c0_g1</t>
  </si>
  <si>
    <t>TRINITY_DN36944_c3_g1</t>
  </si>
  <si>
    <t>TRINITY_DN23983_c0_g1</t>
  </si>
  <si>
    <t>TRINITY_DN35332_c0_g1</t>
  </si>
  <si>
    <t>TRINITY_DN26122_c0_g1</t>
  </si>
  <si>
    <t>TRINITY_DN38604_c0_g1</t>
  </si>
  <si>
    <t>TRINITY_DN35484_c0_g1</t>
  </si>
  <si>
    <t>TRINITY_DN31935_c0_g1</t>
  </si>
  <si>
    <t>TRINITY_DN29032_c0_g1</t>
  </si>
  <si>
    <t>TRINITY_DN37579_c1_g1</t>
  </si>
  <si>
    <t>TRINITY_DN27297_c0_g1</t>
  </si>
  <si>
    <t>TRINITY_DN37128_c0_g1</t>
  </si>
  <si>
    <t>TRINITY_DN34691_c0_g1</t>
  </si>
  <si>
    <t>TRINITY_DN33726_c0_g1</t>
  </si>
  <si>
    <t>TRINITY_DN30934_c0_g1</t>
  </si>
  <si>
    <t>TRINITY_DN35760_c0_g2</t>
  </si>
  <si>
    <t>TRINITY_DN38487_c0_g1</t>
  </si>
  <si>
    <t>TRINITY_DN5916_c0_g1</t>
  </si>
  <si>
    <t>TRINITY_DN18932_c0_g1</t>
  </si>
  <si>
    <t>TRINITY_DN29887_c0_g1</t>
  </si>
  <si>
    <t>TRINITY_DN38362_c0_g1</t>
  </si>
  <si>
    <t>TRINITY_DN37670_c0_g1</t>
  </si>
  <si>
    <t>TRINITY_DN38964_c0_g1</t>
  </si>
  <si>
    <t>TRINITY_DN29948_c0_g1</t>
  </si>
  <si>
    <t>TRINITY_DN35497_c0_g1</t>
  </si>
  <si>
    <t>TRINITY_DN32342_c1_g1</t>
  </si>
  <si>
    <t>TRINITY_DN37981_c0_g1</t>
  </si>
  <si>
    <t>TRINITY_DN38912_c0_g1</t>
  </si>
  <si>
    <t>TRINITY_DN39158_c0_g1</t>
  </si>
  <si>
    <t>TRINITY_DN28903_c0_g1</t>
  </si>
  <si>
    <t>TRINITY_DN30212_c0_g1</t>
  </si>
  <si>
    <t>TRINITY_DN31395_c0_g1</t>
  </si>
  <si>
    <t>TRINITY_DN30513_c0_g1</t>
  </si>
  <si>
    <t>TRINITY_DN31150_c0_g1</t>
  </si>
  <si>
    <t>TRINITY_DN38321_c0_g1</t>
  </si>
  <si>
    <t>TRINITY_DN27569_c0_g1</t>
  </si>
  <si>
    <t>TRINITY_DN39107_c2_g3</t>
  </si>
  <si>
    <t>TRINITY_DN23236_c0_g1</t>
  </si>
  <si>
    <t>TRINITY_DN33071_c0_g1</t>
  </si>
  <si>
    <t>TRINITY_DN30469_c0_g1</t>
  </si>
  <si>
    <t>TRINITY_DN37046_c0_g1</t>
  </si>
  <si>
    <t>TRINITY_DN35749_c0_g1</t>
  </si>
  <si>
    <t>TRINITY_DN38305_c0_g1</t>
  </si>
  <si>
    <t>TRINITY_DN36234_c2_g1</t>
  </si>
  <si>
    <t>TRINITY_DN34431_c0_g1</t>
  </si>
  <si>
    <t>TRINITY_DN37890_c0_g1</t>
  </si>
  <si>
    <t>TRINITY_DN32521_c0_g1</t>
  </si>
  <si>
    <t>TRINITY_DN38715_c0_g1</t>
  </si>
  <si>
    <t>TRINITY_DN28713_c0_g1</t>
  </si>
  <si>
    <t>TRINITY_DN38135_c0_g2</t>
  </si>
  <si>
    <t>TRINITY_DN33591_c0_g1</t>
  </si>
  <si>
    <t>TRINITY_DN38935_c0_g1</t>
  </si>
  <si>
    <t>TRINITY_DN37723_c0_g1</t>
  </si>
  <si>
    <t>TRINITY_DN25445_c0_g1</t>
  </si>
  <si>
    <t>TRINITY_DN37318_c0_g1</t>
  </si>
  <si>
    <t>TRINITY_DN38528_c1_g1</t>
  </si>
  <si>
    <t>TRINITY_DN37574_c0_g1</t>
  </si>
  <si>
    <t>TRINITY_DN32771_c0_g1</t>
  </si>
  <si>
    <t>TRINITY_DN33118_c0_g1</t>
  </si>
  <si>
    <t>TRINITY_DN20459_c0_g1</t>
  </si>
  <si>
    <t>TRINITY_DN38751_c0_g1</t>
  </si>
  <si>
    <t>TRINITY_DN31387_c0_g2</t>
  </si>
  <si>
    <t>TRINITY_DN36620_c0_g1</t>
  </si>
  <si>
    <t>TRINITY_DN29624_c0_g1</t>
  </si>
  <si>
    <t>TRINITY_DN33936_c0_g1</t>
  </si>
  <si>
    <t>TRINITY_DN39459_c0_g1</t>
  </si>
  <si>
    <t>TRINITY_DN31454_c0_g1</t>
  </si>
  <si>
    <t>TRINITY_DN37097_c0_g1</t>
  </si>
  <si>
    <t>TRINITY_DN39601_c0_g4</t>
  </si>
  <si>
    <t>TRINITY_DN36665_c0_g1</t>
  </si>
  <si>
    <t>TRINITY_DN37580_c0_g1</t>
  </si>
  <si>
    <t>TRINITY_DN22337_c0_g1</t>
  </si>
  <si>
    <t>TRINITY_DN37071_c0_g1</t>
  </si>
  <si>
    <t>TRINITY_DN27321_c0_g1</t>
  </si>
  <si>
    <t>TRINITY_DN37842_c0_g1</t>
  </si>
  <si>
    <t>TRINITY_DN22614_c0_g1</t>
  </si>
  <si>
    <t>TRINITY_DN27659_c0_g1</t>
  </si>
  <si>
    <t>TRINITY_DN39200_c0_g2</t>
  </si>
  <si>
    <t>TRINITY_DN26289_c0_g1</t>
  </si>
  <si>
    <t>TRINITY_DN39524_c0_g1</t>
  </si>
  <si>
    <t>TRINITY_DN38633_c0_g1</t>
  </si>
  <si>
    <t>TRINITY_DN36091_c0_g1</t>
  </si>
  <si>
    <t>TRINITY_DN33353_c0_g1</t>
  </si>
  <si>
    <t>TRINITY_DN32883_c0_g1</t>
  </si>
  <si>
    <t>TRINITY_DN30081_c0_g1</t>
  </si>
  <si>
    <t>TRINITY_DN33542_c1_g1</t>
  </si>
  <si>
    <t>TRINITY_DN30883_c0_g1</t>
  </si>
  <si>
    <t>TRINITY_DN32053_c0_g1</t>
  </si>
  <si>
    <t>TRINITY_DN15714_c0_g1</t>
  </si>
  <si>
    <t>TRINITY_DN36143_c0_g1</t>
  </si>
  <si>
    <t>TRINITY_DN35536_c0_g1</t>
  </si>
  <si>
    <t>TRINITY_DN36939_c2_g1</t>
  </si>
  <si>
    <t>TRINITY_DN38795_c0_g2</t>
  </si>
  <si>
    <t>TRINITY_DN34744_c0_g1</t>
  </si>
  <si>
    <t>TRINITY_DN22776_c0_g1</t>
  </si>
  <si>
    <t>TRINITY_DN32848_c0_g1</t>
  </si>
  <si>
    <t>TRINITY_DN31017_c0_g1</t>
  </si>
  <si>
    <t>TRINITY_DN34747_c0_g1</t>
  </si>
  <si>
    <t>TRINITY_DN35689_c0_g1</t>
  </si>
  <si>
    <t>TRINITY_DN29355_c0_g1</t>
  </si>
  <si>
    <t>TRINITY_DN39487_c2_g2</t>
  </si>
  <si>
    <t>TRINITY_DN32548_c0_g1</t>
  </si>
  <si>
    <t>TRINITY_DN32611_c0_g1</t>
  </si>
  <si>
    <t>TRINITY_DN22854_c0_g1</t>
  </si>
  <si>
    <t>TRINITY_DN22215_c0_g1</t>
  </si>
  <si>
    <t>TRINITY_DN35313_c1_g1</t>
  </si>
  <si>
    <t>TRINITY_DN35299_c0_g1</t>
  </si>
  <si>
    <t>TRINITY_DN38503_c0_g1</t>
  </si>
  <si>
    <t>TRINITY_DN36500_c0_g1</t>
  </si>
  <si>
    <t>TRINITY_DN35061_c0_g1</t>
  </si>
  <si>
    <t>TRINITY_DN29336_c0_g1</t>
  </si>
  <si>
    <t>TRINITY_DN37838_c0_g1</t>
  </si>
  <si>
    <t>TRINITY_DN36958_c1_g1</t>
  </si>
  <si>
    <t>TRINITY_DN34915_c0_g1</t>
  </si>
  <si>
    <t>TRINITY_DN31819_c0_g1</t>
  </si>
  <si>
    <t>TRINITY_DN33627_c0_g1</t>
  </si>
  <si>
    <t>TRINITY_DN39334_c3_g1</t>
  </si>
  <si>
    <t>TRINITY_DN32734_c0_g1</t>
  </si>
  <si>
    <t>TRINITY_DN31908_c0_g2</t>
  </si>
  <si>
    <t>TRINITY_DN39107_c2_g5</t>
  </si>
  <si>
    <t>TRINITY_DN32710_c0_g1</t>
  </si>
  <si>
    <t>TRINITY_DN38556_c0_g1</t>
  </si>
  <si>
    <t>TRINITY_DN36922_c0_g1</t>
  </si>
  <si>
    <t>TRINITY_DN26277_c0_g1</t>
  </si>
  <si>
    <t>TRINITY_DN38265_c0_g1</t>
  </si>
  <si>
    <t>TRINITY_DN36040_c4_g1</t>
  </si>
  <si>
    <t>TRINITY_DN32801_c0_g1</t>
  </si>
  <si>
    <t>TRINITY_DN36088_c0_g1</t>
  </si>
  <si>
    <t>TRINITY_DN30835_c0_g1</t>
  </si>
  <si>
    <t>TRINITY_DN27201_c0_g1</t>
  </si>
  <si>
    <t>TRINITY_DN38121_c0_g1</t>
  </si>
  <si>
    <t>TRINITY_DN39016_c0_g1</t>
  </si>
  <si>
    <t>TRINITY_DN21775_c0_g1</t>
  </si>
  <si>
    <t>TRINITY_DN39096_c0_g1</t>
  </si>
  <si>
    <t>TRINITY_DN38721_c0_g1</t>
  </si>
  <si>
    <t>TRINITY_DN37106_c0_g1</t>
  </si>
  <si>
    <t>TRINITY_DN38919_c2_g2</t>
  </si>
  <si>
    <t>TRINITY_DN36193_c0_g1</t>
  </si>
  <si>
    <t>TRINITY_DN15232_c0_g2</t>
  </si>
  <si>
    <t>TRINITY_DN39639_c0_g1</t>
  </si>
  <si>
    <t>TRINITY_DN36003_c0_g1</t>
  </si>
  <si>
    <t>TRINITY_DN36499_c0_g1</t>
  </si>
  <si>
    <t>TRINITY_DN29427_c0_g1</t>
  </si>
  <si>
    <t>TRINITY_DN37475_c1_g1</t>
  </si>
  <si>
    <t>TRINITY_DN34468_c0_g1</t>
  </si>
  <si>
    <t>TRINITY_DN33093_c0_g1</t>
  </si>
  <si>
    <t>TRINITY_DN25423_c0_g1</t>
  </si>
  <si>
    <t>TRINITY_DN38965_c0_g1</t>
  </si>
  <si>
    <t>TRINITY_DN34624_c1_g1</t>
  </si>
  <si>
    <t>TRINITY_DN38581_c0_g2</t>
  </si>
  <si>
    <t>TRINITY_DN29228_c0_g1</t>
  </si>
  <si>
    <t>TRINITY_DN37912_c0_g1</t>
  </si>
  <si>
    <t>TRINITY_DN39375_c0_g1</t>
  </si>
  <si>
    <t>TRINITY_DN37622_c0_g2</t>
  </si>
  <si>
    <t>TRINITY_DN24332_c0_g1</t>
  </si>
  <si>
    <t>TRINITY_DN36374_c0_g1</t>
  </si>
  <si>
    <t>TRINITY_DN31547_c0_g1</t>
  </si>
  <si>
    <t>TRINITY_DN38181_c0_g1</t>
  </si>
  <si>
    <t>TRINITY_DN13978_c0_g1</t>
  </si>
  <si>
    <t>TRINITY_DN29786_c0_g1</t>
  </si>
  <si>
    <t>TRINITY_DN34361_c0_g1</t>
  </si>
  <si>
    <t>TRINITY_DN27166_c0_g2</t>
  </si>
  <si>
    <t>TRINITY_DN34184_c0_g1</t>
  </si>
  <si>
    <t>TRINITY_DN37523_c0_g1</t>
  </si>
  <si>
    <t>TRINITY_DN31176_c0_g1</t>
  </si>
  <si>
    <t>TRINITY_DN34356_c0_g1</t>
  </si>
  <si>
    <t>TRINITY_DN17602_c0_g1</t>
  </si>
  <si>
    <t>TRINITY_DN22756_c0_g1</t>
  </si>
  <si>
    <t>TRINITY_DN36690_c0_g1</t>
  </si>
  <si>
    <t>TRINITY_DN39218_c1_g1</t>
  </si>
  <si>
    <t>TRINITY_DN37948_c2_g2</t>
  </si>
  <si>
    <t>TRINITY_DN20670_c0_g1</t>
  </si>
  <si>
    <t>TRINITY_DN31632_c0_g1</t>
  </si>
  <si>
    <t>TRINITY_DN38027_c0_g1</t>
  </si>
  <si>
    <t>TRINITY_DN39313_c0_g1</t>
  </si>
  <si>
    <t>TRINITY_DN38056_c0_g1</t>
  </si>
  <si>
    <t>TRINITY_DN33611_c0_g1</t>
  </si>
  <si>
    <t>TRINITY_DN32537_c0_g1</t>
  </si>
  <si>
    <t>TRINITY_DN18117_c0_g1</t>
  </si>
  <si>
    <t>TRINITY_DN39475_c0_g1</t>
  </si>
  <si>
    <t>TRINITY_DN26314_c0_g1</t>
  </si>
  <si>
    <t>TRINITY_DN32197_c0_g1</t>
  </si>
  <si>
    <t>TRINITY_DN31503_c0_g1</t>
  </si>
  <si>
    <t>TRINITY_DN33917_c1_g1</t>
  </si>
  <si>
    <t>TRINITY_DN32214_c0_g1</t>
  </si>
  <si>
    <t>TRINITY_DN19761_c0_g1</t>
  </si>
  <si>
    <t>TRINITY_DN36778_c0_g1</t>
  </si>
  <si>
    <t>TRINITY_DN37495_c0_g1</t>
  </si>
  <si>
    <t>TRINITY_DN37365_c0_g1</t>
  </si>
  <si>
    <t>TRINITY_DN38865_c0_g2</t>
  </si>
  <si>
    <t>TRINITY_DN38266_c0_g1</t>
  </si>
  <si>
    <t>TRINITY_DN39389_c1_g1</t>
  </si>
  <si>
    <t>TRINITY_DN37881_c0_g1</t>
  </si>
  <si>
    <t>TRINITY_DN26464_c0_g1</t>
  </si>
  <si>
    <t>TRINITY_DN32013_c0_g1</t>
  </si>
  <si>
    <t>TRINITY_DN35761_c0_g1</t>
  </si>
  <si>
    <t>TRINITY_DN33499_c0_g1</t>
  </si>
  <si>
    <t>TRINITY_DN34164_c0_g1</t>
  </si>
  <si>
    <t>TRINITY_DN34827_c0_g1</t>
  </si>
  <si>
    <t>TRINITY_DN35729_c0_g1</t>
  </si>
  <si>
    <t>TRINITY_DN37617_c0_g1</t>
  </si>
  <si>
    <t>TRINITY_DN35069_c0_g1</t>
  </si>
  <si>
    <t>TRINITY_DN26724_c0_g1</t>
  </si>
  <si>
    <t>TRINITY_DN26807_c0_g1</t>
  </si>
  <si>
    <t>TRINITY_DN36456_c0_g1</t>
  </si>
  <si>
    <t>TRINITY_DN38169_c0_g1</t>
  </si>
  <si>
    <t>TRINITY_DN39503_c0_g1</t>
  </si>
  <si>
    <t>TRINITY_DN38734_c0_g1</t>
  </si>
  <si>
    <t>TRINITY_DN36152_c0_g1</t>
  </si>
  <si>
    <t>TRINITY_DN35894_c0_g1</t>
  </si>
  <si>
    <t>TRINITY_DN39538_c0_g1</t>
  </si>
  <si>
    <t>TRINITY_DN19201_c0_g2</t>
  </si>
  <si>
    <t>TRINITY_DN31421_c0_g1</t>
  </si>
  <si>
    <t>TRINITY_DN27057_c0_g1</t>
  </si>
  <si>
    <t>TRINITY_DN34147_c0_g2</t>
  </si>
  <si>
    <t>TRINITY_DN39636_c0_g2</t>
  </si>
  <si>
    <t>TRINITY_DN36208_c0_g1</t>
  </si>
  <si>
    <t>TRINITY_DN33391_c0_g1</t>
  </si>
  <si>
    <t>TRINITY_DN34871_c0_g1</t>
  </si>
  <si>
    <t>TRINITY_DN12695_c0_g1</t>
  </si>
  <si>
    <t>TRINITY_DN38673_c0_g1</t>
  </si>
  <si>
    <t>TRINITY_DN61594_c0_g1</t>
  </si>
  <si>
    <t>TRINITY_DN38213_c0_g1</t>
  </si>
  <si>
    <t>TRINITY_DN34039_c0_g1</t>
  </si>
  <si>
    <t>TRINITY_DN38979_c0_g1</t>
  </si>
  <si>
    <t>TRINITY_DN39111_c2_g1</t>
  </si>
  <si>
    <t>TRINITY_DN36602_c0_g1</t>
  </si>
  <si>
    <t>TRINITY_DN30426_c1_g2</t>
  </si>
  <si>
    <t>TRINITY_DN39290_c0_g1</t>
  </si>
  <si>
    <t>TRINITY_DN36103_c0_g1</t>
  </si>
  <si>
    <t>TRINITY_DN39244_c0_g1</t>
  </si>
  <si>
    <t>TRINITY_DN36218_c1_g1</t>
  </si>
  <si>
    <t>TRINITY_DN31099_c0_g1</t>
  </si>
  <si>
    <t>TRINITY_DN35580_c0_g2</t>
  </si>
  <si>
    <t>TRINITY_DN19934_c0_g1</t>
  </si>
  <si>
    <t>TRINITY_DN36317_c0_g1</t>
  </si>
  <si>
    <t>TRINITY_DN35762_c0_g1</t>
  </si>
  <si>
    <t>TRINITY_DN37618_c0_g1</t>
  </si>
  <si>
    <t>TRINITY_DN36709_c1_g3</t>
  </si>
  <si>
    <t>TRINITY_DN34241_c0_g1</t>
  </si>
  <si>
    <t>TRINITY_DN25795_c0_g1</t>
  </si>
  <si>
    <t>TRINITY_DN33255_c0_g1</t>
  </si>
  <si>
    <t>TRINITY_DN30622_c0_g1</t>
  </si>
  <si>
    <t>TRINITY_DN34825_c0_g1</t>
  </si>
  <si>
    <t>TRINITY_DN20715_c0_g1</t>
  </si>
  <si>
    <t>TRINITY_DN36504_c0_g1</t>
  </si>
  <si>
    <t>TRINITY_DN39239_c0_g1</t>
  </si>
  <si>
    <t>TRINITY_DN33521_c0_g1</t>
  </si>
  <si>
    <t>TRINITY_DN35496_c0_g1</t>
  </si>
  <si>
    <t>TRINITY_DN32499_c0_g1</t>
  </si>
  <si>
    <t>TRINITY_DN50809_c0_g1</t>
  </si>
  <si>
    <t>TRINITY_DN32036_c0_g1</t>
  </si>
  <si>
    <t>TRINITY_DN30385_c0_g1</t>
  </si>
  <si>
    <t>TRINITY_DN34129_c0_g1</t>
  </si>
  <si>
    <t>TRINITY_DN31274_c0_g1</t>
  </si>
  <si>
    <t>TRINITY_DN31429_c0_g1</t>
  </si>
  <si>
    <t>TRINITY_DN37062_c1_g1</t>
  </si>
  <si>
    <t>TRINITY_DN34462_c0_g1</t>
  </si>
  <si>
    <t>TRINITY_DN32741_c2_g1</t>
  </si>
  <si>
    <t>TRINITY_DN33324_c0_g1</t>
  </si>
  <si>
    <t>TRINITY_DN30103_c0_g1</t>
  </si>
  <si>
    <t>TRINITY_DN37148_c0_g1</t>
  </si>
  <si>
    <t>TRINITY_DN34691_c0_g2</t>
  </si>
  <si>
    <t>TRINITY_DN27885_c0_g1</t>
  </si>
  <si>
    <t>TRINITY_DN39397_c0_g1</t>
  </si>
  <si>
    <t>TRINITY_DN36390_c0_g1</t>
  </si>
  <si>
    <t>TRINITY_DN35498_c0_g1</t>
  </si>
  <si>
    <t>TRINITY_DN25969_c0_g1</t>
  </si>
  <si>
    <t>TRINITY_DN33466_c0_g1</t>
  </si>
  <si>
    <t>TRINITY_DN36336_c1_g3</t>
  </si>
  <si>
    <t>TRINITY_DN27485_c0_g1</t>
  </si>
  <si>
    <t>TRINITY_DN28305_c0_g1</t>
  </si>
  <si>
    <t>TRINITY_DN6585_c0_g1</t>
  </si>
  <si>
    <t>TRINITY_DN36241_c0_g1</t>
  </si>
  <si>
    <t>TRINITY_DN35928_c0_g1</t>
  </si>
  <si>
    <t>TRINITY_DN40845_c0_g1</t>
  </si>
  <si>
    <t>TRINITY_DN38235_c0_g1</t>
  </si>
  <si>
    <t>TRINITY_DN33119_c0_g1</t>
  </si>
  <si>
    <t>TRINITY_DN32670_c0_g1</t>
  </si>
  <si>
    <t>TRINITY_DN38765_c0_g1</t>
  </si>
  <si>
    <t>TRINITY_DN23721_c0_g1</t>
  </si>
  <si>
    <t>TRINITY_DN37275_c0_g1</t>
  </si>
  <si>
    <t>TRINITY_DN37193_c0_g1</t>
  </si>
  <si>
    <t>TRINITY_DN26380_c0_g1</t>
  </si>
  <si>
    <t>TRINITY_DN26421_c0_g1</t>
  </si>
  <si>
    <t>TRINITY_DN11872_c0_g1</t>
  </si>
  <si>
    <t>TRINITY_DN38847_c0_g1</t>
  </si>
  <si>
    <t>TRINITY_DN32229_c0_g2</t>
  </si>
  <si>
    <t>TRINITY_DN29120_c0_g1</t>
  </si>
  <si>
    <t>TRINITY_DN28771_c0_g1</t>
  </si>
  <si>
    <t>TRINITY_DN33853_c0_g1</t>
  </si>
  <si>
    <t>TRINITY_DN27101_c0_g1</t>
  </si>
  <si>
    <t>TRINITY_DN27211_c0_g1</t>
  </si>
  <si>
    <t>TRINITY_DN33959_c0_g1</t>
  </si>
  <si>
    <t>TRINITY_DN34805_c0_g1</t>
  </si>
  <si>
    <t>TRINITY_DN30550_c0_g1</t>
  </si>
  <si>
    <t>TRINITY_DN29180_c0_g1</t>
  </si>
  <si>
    <t>TRINITY_DN23599_c0_g1</t>
  </si>
  <si>
    <t>TRINITY_DN31826_c0_g1</t>
  </si>
  <si>
    <t>TRINITY_DN31322_c0_g1</t>
  </si>
  <si>
    <t>TRINITY_DN39557_c0_g1</t>
  </si>
  <si>
    <t>TRINITY_DN28613_c0_g1</t>
  </si>
  <si>
    <t>TRINITY_DN32556_c0_g1</t>
  </si>
  <si>
    <t>TRINITY_DN33798_c0_g1</t>
  </si>
  <si>
    <t>TRINITY_DN37859_c0_g1</t>
  </si>
  <si>
    <t>TRINITY_DN25836_c0_g1</t>
  </si>
  <si>
    <t>TRINITY_DN34160_c0_g1</t>
  </si>
  <si>
    <t>TRINITY_DN38074_c0_g1</t>
  </si>
  <si>
    <t>TRINITY_DN35631_c0_g2</t>
  </si>
  <si>
    <t>TRINITY_DN19917_c0_g1</t>
  </si>
  <si>
    <t>TRINITY_DN30164_c0_g1</t>
  </si>
  <si>
    <t>TRINITY_DN37168_c0_g1</t>
  </si>
  <si>
    <t>TRINITY_DN32629_c0_g1</t>
  </si>
  <si>
    <t>TRINITY_DN33221_c0_g1</t>
  </si>
  <si>
    <t>TRINITY_DN35073_c0_g1</t>
  </si>
  <si>
    <t>TRINITY_DN27692_c0_g1</t>
  </si>
  <si>
    <t>TRINITY_DN38315_c1_g1</t>
  </si>
  <si>
    <t>TRINITY_DN37843_c0_g1</t>
  </si>
  <si>
    <t>TRINITY_DN26496_c0_g1</t>
  </si>
  <si>
    <t>TRINITY_DN33613_c0_g1</t>
  </si>
  <si>
    <t>TRINITY_DN31913_c0_g1</t>
  </si>
  <si>
    <t>TRINITY_DN38865_c0_g1</t>
  </si>
  <si>
    <t>TRINITY_DN38088_c0_g1</t>
  </si>
  <si>
    <t>TRINITY_DN22375_c0_g1</t>
  </si>
  <si>
    <t>TRINITY_DN38198_c0_g1</t>
  </si>
  <si>
    <t>TRINITY_DN35799_c3_g2</t>
  </si>
  <si>
    <t>TRINITY_DN27914_c0_g1</t>
  </si>
  <si>
    <t>TRINITY_DN37901_c0_g1</t>
  </si>
  <si>
    <t>TRINITY_DN37209_c0_g1</t>
  </si>
  <si>
    <t>TRINITY_DN20570_c0_g1</t>
  </si>
  <si>
    <t>TRINITY_DN39103_c0_g1</t>
  </si>
  <si>
    <t>TRINITY_DN36819_c0_g1</t>
  </si>
  <si>
    <t>TRINITY_DN32465_c0_g1</t>
  </si>
  <si>
    <t>TRINITY_DN29502_c0_g2</t>
  </si>
  <si>
    <t>TRINITY_DN32068_c0_g1</t>
  </si>
  <si>
    <t>TRINITY_DN1594_c0_g1</t>
  </si>
  <si>
    <t>TRINITY_DN31307_c0_g1</t>
  </si>
  <si>
    <t>TRINITY_DN36739_c0_g1</t>
  </si>
  <si>
    <t>TRINITY_DN16833_c0_g1</t>
  </si>
  <si>
    <t>TRINITY_DN35581_c0_g2</t>
  </si>
  <si>
    <t>TRINITY_DN37214_c0_g1</t>
  </si>
  <si>
    <t>TRINITY_DN31123_c0_g1</t>
  </si>
  <si>
    <t>TRINITY_DN35119_c0_g1</t>
  </si>
  <si>
    <t>TRINITY_DN24511_c0_g1</t>
  </si>
  <si>
    <t>TRINITY_DN38150_c0_g1</t>
  </si>
  <si>
    <t>TRINITY_DN62081_c0_g1</t>
  </si>
  <si>
    <t>TRINITY_DN30491_c0_g1</t>
  </si>
  <si>
    <t>TRINITY_DN34545_c0_g1</t>
  </si>
  <si>
    <t>TRINITY_DN17399_c0_g1</t>
  </si>
  <si>
    <t>TRINITY_DN38655_c0_g1</t>
  </si>
  <si>
    <t>TRINITY_DN34554_c0_g1</t>
  </si>
  <si>
    <t>TRINITY_DN36287_c0_g1</t>
  </si>
  <si>
    <t>TRINITY_DN37757_c0_g1</t>
  </si>
  <si>
    <t>TRINITY_DN35776_c0_g1</t>
  </si>
  <si>
    <t>TRINITY_DN39415_c0_g3</t>
  </si>
  <si>
    <t>TRINITY_DN39275_c1_g2</t>
  </si>
  <si>
    <t>TRINITY_DN35178_c0_g1</t>
  </si>
  <si>
    <t>TRINITY_DN31143_c0_g1</t>
  </si>
  <si>
    <t>TRINITY_DN39526_c0_g1</t>
  </si>
  <si>
    <t>TRINITY_DN27168_c0_g1</t>
  </si>
  <si>
    <t>TRINITY_DN32829_c0_g1</t>
  </si>
  <si>
    <t>TRINITY_DN36553_c0_g1</t>
  </si>
  <si>
    <t>TRINITY_DN30336_c0_g1</t>
  </si>
  <si>
    <t>TRINITY_DN30022_c0_g1</t>
  </si>
  <si>
    <t>TRINITY_DN31314_c0_g1</t>
  </si>
  <si>
    <t>TRINITY_DN26761_c0_g1</t>
  </si>
  <si>
    <t>TRINITY_DN37060_c3_g2</t>
  </si>
  <si>
    <t>TRINITY_DN36331_c0_g1</t>
  </si>
  <si>
    <t>TRINITY_DN31453_c0_g1</t>
  </si>
  <si>
    <t>TRINITY_DN35648_c0_g1</t>
  </si>
  <si>
    <t>TRINITY_DN38575_c0_g1</t>
  </si>
  <si>
    <t>TRINITY_DN35892_c0_g1</t>
  </si>
  <si>
    <t>TRINITY_DN29530_c0_g1</t>
  </si>
  <si>
    <t>TRINITY_DN30211_c0_g1</t>
  </si>
  <si>
    <t>TRINITY_DN35314_c0_g1</t>
  </si>
  <si>
    <t>TRINITY_DN30025_c0_g1</t>
  </si>
  <si>
    <t>TRINITY_DN39107_c2_g6</t>
  </si>
  <si>
    <t>TRINITY_DN36561_c0_g1</t>
  </si>
  <si>
    <t>TRINITY_DN37344_c1_g1</t>
  </si>
  <si>
    <t>TRINITY_DN35292_c0_g1</t>
  </si>
  <si>
    <t>TRINITY_DN33964_c0_g1</t>
  </si>
  <si>
    <t>TRINITY_DN29277_c0_g1</t>
  </si>
  <si>
    <t>TRINITY_DN34249_c0_g1</t>
  </si>
  <si>
    <t>TRINITY_DN39433_c0_g2</t>
  </si>
  <si>
    <t>TRINITY_DN31282_c0_g1</t>
  </si>
  <si>
    <t>TRINITY_DN32486_c0_g1</t>
  </si>
  <si>
    <t>TRINITY_DN23462_c0_g1</t>
  </si>
  <si>
    <t>TRINITY_DN34025_c0_g1</t>
  </si>
  <si>
    <t>TRINITY_DN34599_c0_g3</t>
  </si>
  <si>
    <t>TRINITY_DN37756_c0_g1</t>
  </si>
  <si>
    <t>TRINITY_DN25841_c0_g2</t>
  </si>
  <si>
    <t>TRINITY_DN37750_c0_g1</t>
  </si>
  <si>
    <t>TRINITY_DN24401_c0_g1</t>
  </si>
  <si>
    <t>TRINITY_DN31937_c0_g1</t>
  </si>
  <si>
    <t>TRINITY_DN39166_c0_g1</t>
  </si>
  <si>
    <t>TRINITY_DN32122_c0_g1</t>
  </si>
  <si>
    <t>TRINITY_DN8076_c0_g1</t>
  </si>
  <si>
    <t>TRINITY_DN23857_c0_g1</t>
  </si>
  <si>
    <t>TRINITY_DN27984_c0_g1</t>
  </si>
  <si>
    <t>TRINITY_DN29803_c0_g1</t>
  </si>
  <si>
    <t>TRINITY_DN34750_c0_g1</t>
  </si>
  <si>
    <t>TRINITY_DN26854_c0_g1</t>
  </si>
  <si>
    <t>TRINITY_DN35055_c0_g1</t>
  </si>
  <si>
    <t>TRINITY_DN35615_c0_g1</t>
  </si>
  <si>
    <t>TRINITY_DN19208_c0_g1</t>
  </si>
  <si>
    <t>TRINITY_DN30803_c0_g1</t>
  </si>
  <si>
    <t>TRINITY_DN23572_c0_g1</t>
  </si>
  <si>
    <t>TRINITY_DN37145_c0_g1</t>
  </si>
  <si>
    <t>TRINITY_DN39092_c0_g2</t>
  </si>
  <si>
    <t>TRINITY_DN29334_c0_g1</t>
  </si>
  <si>
    <t>TRINITY_DN37592_c0_g1</t>
  </si>
  <si>
    <t>TRINITY_DN38476_c0_g1</t>
  </si>
  <si>
    <t>TRINITY_DN37441_c0_g1</t>
  </si>
  <si>
    <t>TRINITY_DN7009_c0_g1</t>
  </si>
  <si>
    <t>TRINITY_DN35229_c0_g1</t>
  </si>
  <si>
    <t>TRINITY_DN37034_c0_g1</t>
  </si>
  <si>
    <t>TRINITY_DN37418_c0_g2</t>
  </si>
  <si>
    <t>TRINITY_DN36981_c0_g1</t>
  </si>
  <si>
    <t>TRINITY_DN32359_c0_g1</t>
  </si>
  <si>
    <t>TRINITY_DN34670_c0_g1</t>
  </si>
  <si>
    <t>TRINITY_DN31886_c0_g1</t>
  </si>
  <si>
    <t>TRINITY_DN39151_c0_g1</t>
  </si>
  <si>
    <t>TRINITY_DN31638_c0_g1</t>
  </si>
  <si>
    <t>TRINITY_DN32532_c1_g3</t>
  </si>
  <si>
    <t>TRINITY_DN23759_c0_g1</t>
  </si>
  <si>
    <t>TRINITY_DN30856_c0_g1</t>
  </si>
  <si>
    <t>TRINITY_DN32345_c0_g1</t>
  </si>
  <si>
    <t>TRINITY_DN33564_c0_g2</t>
  </si>
  <si>
    <t>TRINITY_DN31169_c0_g1</t>
  </si>
  <si>
    <t>TRINITY_DN32952_c0_g1</t>
  </si>
  <si>
    <t>TRINITY_DN5908_c0_g2</t>
  </si>
  <si>
    <t>TRINITY_DN38398_c0_g1</t>
  </si>
  <si>
    <t>TRINITY_DN24197_c0_g1</t>
  </si>
  <si>
    <t>TRINITY_DN25796_c0_g1</t>
  </si>
  <si>
    <t>TRINITY_DN34680_c0_g1</t>
  </si>
  <si>
    <t>TRINITY_DN32396_c0_g2</t>
  </si>
  <si>
    <t>TRINITY_DN55941_c0_g1</t>
  </si>
  <si>
    <t>TRINITY_DN33299_c0_g1</t>
  </si>
  <si>
    <t>TRINITY_DN29674_c0_g1</t>
  </si>
  <si>
    <t>TRINITY_DN20218_c0_g1</t>
  </si>
  <si>
    <t>TRINITY_DN29517_c0_g1</t>
  </si>
  <si>
    <t>TRINITY_DN33674_c0_g3</t>
  </si>
  <si>
    <t>TRINITY_DN38735_c0_g1</t>
  </si>
  <si>
    <t>TRINITY_DN37180_c0_g1</t>
  </si>
  <si>
    <t>TRINITY_DN36527_c0_g1</t>
  </si>
  <si>
    <t>TRINITY_DN35045_c0_g1</t>
  </si>
  <si>
    <t>TRINITY_DN31232_c0_g1</t>
  </si>
  <si>
    <t>TRINITY_DN39118_c0_g1</t>
  </si>
  <si>
    <t>TRINITY_DN28644_c0_g1</t>
  </si>
  <si>
    <t>TRINITY_DN27854_c0_g1</t>
  </si>
  <si>
    <t>TRINITY_DN36356_c0_g1</t>
  </si>
  <si>
    <t>TRINITY_DN33878_c0_g1</t>
  </si>
  <si>
    <t>TRINITY_DN17285_c0_g1</t>
  </si>
  <si>
    <t>TRINITY_DN34719_c0_g1</t>
  </si>
  <si>
    <t>TRINITY_DN30908_c0_g1</t>
  </si>
  <si>
    <t>TRINITY_DN35191_c0_g1</t>
  </si>
  <si>
    <t>TRINITY_DN29469_c0_g1</t>
  </si>
  <si>
    <t>TRINITY_DN37543_c0_g1</t>
  </si>
  <si>
    <t>TRINITY_DN38457_c0_g1</t>
  </si>
  <si>
    <t>TRINITY_DN24487_c0_g1</t>
  </si>
  <si>
    <t>TRINITY_DN31609_c0_g1</t>
  </si>
  <si>
    <t>TRINITY_DN34399_c0_g1</t>
  </si>
  <si>
    <t>TRINITY_DN33272_c0_g1</t>
  </si>
  <si>
    <t>TRINITY_DN37684_c0_g1</t>
  </si>
  <si>
    <t>TRINITY_DN17685_c0_g1</t>
  </si>
  <si>
    <t>TRINITY_DN23634_c0_g1</t>
  </si>
  <si>
    <t>TRINITY_DN24476_c0_g1</t>
  </si>
  <si>
    <t>TRINITY_DN36209_c1_g1</t>
  </si>
  <si>
    <t>TRINITY_DN36947_c0_g1</t>
  </si>
  <si>
    <t>TRINITY_DN31432_c0_g2</t>
  </si>
  <si>
    <t>TRINITY_DN35502_c0_g1</t>
  </si>
  <si>
    <t>TRINITY_DN39726_c0_g2</t>
  </si>
  <si>
    <t>TRINITY_DN38591_c0_g1</t>
  </si>
  <si>
    <t>TRINITY_DN29183_c0_g1</t>
  </si>
  <si>
    <t>TRINITY_DN32413_c0_g1</t>
  </si>
  <si>
    <t>TRINITY_DN38977_c0_g1</t>
  </si>
  <si>
    <t>TRINITY_DN36541_c0_g1</t>
  </si>
  <si>
    <t>TRINITY_DN33967_c0_g2</t>
  </si>
  <si>
    <t>TRINITY_DN36587_c0_g1</t>
  </si>
  <si>
    <t>TRINITY_DN36512_c0_g1</t>
  </si>
  <si>
    <t>TRINITY_DN27810_c0_g1</t>
  </si>
  <si>
    <t>TRINITY_DN5039_c0_g2</t>
  </si>
  <si>
    <t>TRINITY_DN33121_c0_g1</t>
  </si>
  <si>
    <t>TRINITY_DN22847_c0_g1</t>
  </si>
  <si>
    <t>TRINITY_DN37754_c0_g1</t>
  </si>
  <si>
    <t>TRINITY_DN31783_c0_g1</t>
  </si>
  <si>
    <t>TRINITY_DN8663_c0_g1</t>
  </si>
  <si>
    <t>TRINITY_DN38708_c1_g1</t>
  </si>
  <si>
    <t>TRINITY_DN35157_c0_g1</t>
  </si>
  <si>
    <t>TRINITY_DN34811_c0_g1</t>
  </si>
  <si>
    <t>TRINITY_DN10574_c0_g1</t>
  </si>
  <si>
    <t>TRINITY_DN12187_c0_g1</t>
  </si>
  <si>
    <t>TRINITY_DN26216_c0_g1</t>
  </si>
  <si>
    <t>TRINITY_DN32189_c0_g1</t>
  </si>
  <si>
    <t>TRINITY_DN32430_c0_g1</t>
  </si>
  <si>
    <t>TRINITY_DN37147_c0_g1</t>
  </si>
  <si>
    <t>TRINITY_DN37249_c0_g1</t>
  </si>
  <si>
    <t>TRINITY_DN35103_c0_g1</t>
  </si>
  <si>
    <t>TRINITY_DN29004_c0_g1</t>
  </si>
  <si>
    <t>TRINITY_DN38744_c0_g1</t>
  </si>
  <si>
    <t>TRINITY_DN36225_c0_g1</t>
  </si>
  <si>
    <t>TRINITY_DN35465_c0_g1</t>
  </si>
  <si>
    <t>TRINITY_DN28972_c0_g1</t>
  </si>
  <si>
    <t>TRINITY_DN26960_c0_g1</t>
  </si>
  <si>
    <t>TRINITY_DN29944_c0_g1</t>
  </si>
  <si>
    <t>TRINITY_DN37897_c0_g1</t>
  </si>
  <si>
    <t>TRINITY_DN9346_c0_g2</t>
  </si>
  <si>
    <t>TRINITY_DN37462_c0_g1</t>
  </si>
  <si>
    <t>TRINITY_DN31854_c0_g1</t>
  </si>
  <si>
    <t>TRINITY_DN35818_c0_g1</t>
  </si>
  <si>
    <t>TRINITY_DN20550_c1_g2</t>
  </si>
  <si>
    <t>TRINITY_DN37844_c0_g1</t>
  </si>
  <si>
    <t>TRINITY_DN39683_c0_g1</t>
  </si>
  <si>
    <t>TRINITY_DN18606_c0_g1</t>
  </si>
  <si>
    <t>TRINITY_DN32625_c0_g4</t>
  </si>
  <si>
    <t>TRINITY_DN37213_c0_g1</t>
  </si>
  <si>
    <t>TRINITY_DN27223_c0_g1</t>
  </si>
  <si>
    <t>TRINITY_DN36817_c1_g1</t>
  </si>
  <si>
    <t>TRINITY_DN25568_c0_g1</t>
  </si>
  <si>
    <t>TRINITY_DN39110_c0_g2</t>
  </si>
  <si>
    <t>TRINITY_DN28715_c0_g1</t>
  </si>
  <si>
    <t>TRINITY_DN34509_c0_g1</t>
  </si>
  <si>
    <t>TRINITY_DN37343_c0_g1</t>
  </si>
  <si>
    <t>TRINITY_DN39052_c0_g1</t>
  </si>
  <si>
    <t>TRINITY_DN36381_c0_g1</t>
  </si>
  <si>
    <t>TRINITY_DN39832_c1_g1</t>
  </si>
  <si>
    <t>TRINITY_DN30540_c0_g1</t>
  </si>
  <si>
    <t>TRINITY_DN24582_c0_g1</t>
  </si>
  <si>
    <t>TRINITY_DN22877_c0_g1</t>
  </si>
  <si>
    <t>TRINITY_DN35538_c0_g1</t>
  </si>
  <si>
    <t>TRINITY_DN27298_c0_g1</t>
  </si>
  <si>
    <t>TRINITY_DN27729_c0_g1</t>
  </si>
  <si>
    <t>TRINITY_DN37873_c0_g1</t>
  </si>
  <si>
    <t>TRINITY_DN36314_c0_g1</t>
  </si>
  <si>
    <t>TRINITY_DN25305_c0_g1</t>
  </si>
  <si>
    <t>TRINITY_DN20655_c0_g1</t>
  </si>
  <si>
    <t>TRINITY_DN39489_c0_g1</t>
  </si>
  <si>
    <t>TRINITY_DN28132_c0_g1</t>
  </si>
  <si>
    <t>TRINITY_DN30734_c0_g1</t>
  </si>
  <si>
    <t>TRINITY_DN27358_c0_g1</t>
  </si>
  <si>
    <t>TRINITY_DN21171_c0_g1</t>
  </si>
  <si>
    <t>TRINITY_DN26754_c0_g1</t>
  </si>
  <si>
    <t>TRINITY_DN34242_c0_g1</t>
  </si>
  <si>
    <t>TRINITY_DN25019_c0_g1</t>
  </si>
  <si>
    <t>TRINITY_DN37790_c0_g1</t>
  </si>
  <si>
    <t>TRINITY_DN34894_c0_g1</t>
  </si>
  <si>
    <t>TRINITY_DN27478_c0_g1</t>
  </si>
  <si>
    <t>TRINITY_DN26043_c0_g1</t>
  </si>
  <si>
    <t>TRINITY_DN23199_c0_g1</t>
  </si>
  <si>
    <t>TRINITY_DN33805_c0_g1</t>
  </si>
  <si>
    <t>TRINITY_DN37160_c0_g1</t>
  </si>
  <si>
    <t>TRINITY_DN23323_c0_g1</t>
  </si>
  <si>
    <t>TRINITY_DN31694_c0_g1</t>
  </si>
  <si>
    <t>TRINITY_DN36021_c0_g2</t>
  </si>
  <si>
    <t>TRINITY_DN30741_c0_g1</t>
  </si>
  <si>
    <t>TRINITY_DN32924_c0_g1</t>
  </si>
  <si>
    <t>TRINITY_DN34933_c1_g1</t>
  </si>
  <si>
    <t>TRINITY_DN37961_c0_g1</t>
  </si>
  <si>
    <t>TRINITY_DN26618_c0_g1</t>
  </si>
  <si>
    <t>TRINITY_DN31638_c1_g1</t>
  </si>
  <si>
    <t>TRINITY_DN36560_c0_g1</t>
  </si>
  <si>
    <t>TRINITY_DN29152_c0_g1</t>
  </si>
  <si>
    <t>TRINITY_DN27595_c0_g1</t>
  </si>
  <si>
    <t>TRINITY_DN16267_c0_g1</t>
  </si>
  <si>
    <t>TRINITY_DN35228_c0_g1</t>
  </si>
  <si>
    <t>TRINITY_DN31238_c0_g1</t>
  </si>
  <si>
    <t>TRINITY_DN22121_c0_g1</t>
  </si>
  <si>
    <t>TRINITY_DN31250_c0_g1</t>
  </si>
  <si>
    <t>TRINITY_DN35504_c0_g1</t>
  </si>
  <si>
    <t>TRINITY_DN38775_c2_g1</t>
  </si>
  <si>
    <t>TRINITY_DN34392_c0_g1</t>
  </si>
  <si>
    <t>TRINITY_DN33670_c0_g1</t>
  </si>
  <si>
    <t>TRINITY_DN36174_c0_g1</t>
  </si>
  <si>
    <t>TRINITY_DN20082_c0_g1</t>
  </si>
  <si>
    <t>TRINITY_DN38441_c0_g1</t>
  </si>
  <si>
    <t>TRINITY_DN25904_c0_g1</t>
  </si>
  <si>
    <t>TRINITY_DN23314_c0_g1</t>
  </si>
  <si>
    <t>TRINITY_DN29901_c0_g1</t>
  </si>
  <si>
    <t>TRINITY_DN26796_c0_g1</t>
  </si>
  <si>
    <t>TRINITY_DN39263_c0_g1</t>
  </si>
  <si>
    <t>TRINITY_DN42700_c0_g1</t>
  </si>
  <si>
    <t>TRINITY_DN28160_c0_g1</t>
  </si>
  <si>
    <t>TRINITY_DN26613_c0_g1</t>
  </si>
  <si>
    <t>TRINITY_DN36972_c0_g1</t>
  </si>
  <si>
    <t>TRINITY_DN39831_c7_g1</t>
  </si>
  <si>
    <t>TRINITY_DN24702_c0_g1</t>
  </si>
  <si>
    <t>TRINITY_DN34643_c0_g1</t>
  </si>
  <si>
    <t>TRINITY_DN36629_c0_g1</t>
  </si>
  <si>
    <t>TRINITY_DN20911_c0_g1</t>
  </si>
  <si>
    <t>TRINITY_DN37654_c0_g1</t>
  </si>
  <si>
    <t>TRINITY_DN33062_c0_g1</t>
  </si>
  <si>
    <t>TRINITY_DN26918_c0_g1</t>
  </si>
  <si>
    <t>TRINITY_DN23562_c0_g1</t>
  </si>
  <si>
    <t>TRINITY_DN34281_c0_g1</t>
  </si>
  <si>
    <t>TRINITY_DN27827_c0_g1</t>
  </si>
  <si>
    <t>TRINITY_DN15456_c0_g1</t>
  </si>
  <si>
    <t>TRINITY_DN33750_c0_g4</t>
  </si>
  <si>
    <t>TRINITY_DN16664_c0_g1</t>
  </si>
  <si>
    <t>TRINITY_DN28698_c0_g1</t>
  </si>
  <si>
    <t>TRINITY_DN37141_c0_g1</t>
  </si>
  <si>
    <t>TRINITY_DN31442_c0_g1</t>
  </si>
  <si>
    <t>TRINITY_DN37801_c0_g1</t>
  </si>
  <si>
    <t>TRINITY_DN36109_c0_g1</t>
  </si>
  <si>
    <t>TRINITY_DN3208_c0_g1</t>
  </si>
  <si>
    <t>TRINITY_DN28475_c0_g1</t>
  </si>
  <si>
    <t>TRINITY_DN32953_c0_g1</t>
  </si>
  <si>
    <t>TRINITY_DN35610_c0_g1</t>
  </si>
  <si>
    <t>TRINITY_DN28450_c0_g2</t>
  </si>
  <si>
    <t>TRINITY_DN32798_c0_g1</t>
  </si>
  <si>
    <t>TRINITY_DN27305_c0_g1</t>
  </si>
  <si>
    <t>TRINITY_DN39881_c0_g1</t>
  </si>
  <si>
    <t>TRINITY_DN30332_c0_g1</t>
  </si>
  <si>
    <t>TRINITY_DN37109_c0_g2</t>
  </si>
  <si>
    <t>TRINITY_DN35283_c0_g2</t>
  </si>
  <si>
    <t>TRINITY_DN39623_c2_g4</t>
  </si>
  <si>
    <t>TRINITY_DN35403_c0_g1</t>
  </si>
  <si>
    <t>TRINITY_DN34455_c0_g1</t>
  </si>
  <si>
    <t>TRINITY_DN35931_c0_g2</t>
  </si>
  <si>
    <t>TRINITY_DN39632_c0_g2</t>
  </si>
  <si>
    <t>TRINITY_DN25603_c0_g1</t>
  </si>
  <si>
    <t>TRINITY_DN35871_c0_g1</t>
  </si>
  <si>
    <t>TRINITY_DN28813_c0_g1</t>
  </si>
  <si>
    <t>TRINITY_DN35154_c0_g1</t>
  </si>
  <si>
    <t>TRINITY_DN33173_c0_g1</t>
  </si>
  <si>
    <t>TRINITY_DN35901_c0_g1</t>
  </si>
  <si>
    <t>TRINITY_DN39582_c2_g2</t>
  </si>
  <si>
    <t>TRINITY_DN13016_c0_g1</t>
  </si>
  <si>
    <t>TRINITY_DN30641_c0_g1</t>
  </si>
  <si>
    <t>TRINITY_DN28037_c0_g1</t>
  </si>
  <si>
    <t>TRINITY_DN17812_c0_g1</t>
  </si>
  <si>
    <t>TRINITY_DN20462_c0_g1</t>
  </si>
  <si>
    <t>TRINITY_DN39683_c0_g2</t>
  </si>
  <si>
    <t>TRINITY_DN30972_c0_g1</t>
  </si>
  <si>
    <t>TRINITY_DN36183_c0_g1</t>
  </si>
  <si>
    <t>TRINITY_DN37597_c0_g1</t>
  </si>
  <si>
    <t>TRINITY_DN10038_c0_g1</t>
  </si>
  <si>
    <t>TRINITY_DN32940_c0_g1</t>
  </si>
  <si>
    <t>TRINITY_DN26866_c0_g1</t>
  </si>
  <si>
    <t>TRINITY_DN26184_c0_g1</t>
  </si>
  <si>
    <t>TRINITY_DN32305_c0_g1</t>
  </si>
  <si>
    <t>TRINITY_DN30143_c0_g1</t>
  </si>
  <si>
    <t>TRINITY_DN35511_c0_g1</t>
  </si>
  <si>
    <t>TRINITY_DN13537_c0_g1</t>
  </si>
  <si>
    <t>TRINITY_DN27389_c0_g1</t>
  </si>
  <si>
    <t>TRINITY_DN28949_c0_g1</t>
  </si>
  <si>
    <t>TRINITY_DN35508_c0_g1</t>
  </si>
  <si>
    <t>TRINITY_DN24518_c0_g1</t>
  </si>
  <si>
    <t>TRINITY_DN20966_c0_g1</t>
  </si>
  <si>
    <t>TRINITY_DN29751_c0_g1</t>
  </si>
  <si>
    <t>TRINITY_DN32366_c1_g1</t>
  </si>
  <si>
    <t>TRINITY_DN20150_c0_g1</t>
  </si>
  <si>
    <t>TRINITY_DN17512_c0_g1</t>
  </si>
  <si>
    <t>TRINITY_DN35532_c2_g1</t>
  </si>
  <si>
    <t>TRINITY_DN33616_c0_g1</t>
  </si>
  <si>
    <t>TRINITY_DN9263_c0_g1</t>
  </si>
  <si>
    <t>TRINITY_DN38523_c2_g3</t>
  </si>
  <si>
    <t>TRINITY_DN34893_c0_g1</t>
  </si>
  <si>
    <t>TRINITY_DN5857_c0_g1</t>
  </si>
  <si>
    <t>TRINITY_DN32455_c0_g1</t>
  </si>
  <si>
    <t>TRINITY_DN32602_c0_g1</t>
  </si>
  <si>
    <t>TRINITY_DN29526_c0_g1</t>
  </si>
  <si>
    <t>TRINITY_DN36307_c0_g1</t>
  </si>
  <si>
    <t>TRINITY_DN37677_c0_g1</t>
  </si>
  <si>
    <t>TRINITY_DN33121_c0_g3</t>
  </si>
  <si>
    <t>TRINITY_DN32187_c1_g1</t>
  </si>
  <si>
    <t>TRINITY_DN37429_c0_g1</t>
  </si>
  <si>
    <t>TRINITY_DN23004_c0_g1</t>
  </si>
  <si>
    <t>TRINITY_DN32986_c0_g1</t>
  </si>
  <si>
    <t>TRINITY_DN37999_c0_g1</t>
  </si>
  <si>
    <t>TRINITY_DN36967_c0_g2</t>
  </si>
  <si>
    <t>TRINITY_DN36450_c0_g1</t>
  </si>
  <si>
    <t>TRINITY_DN22555_c0_g1</t>
  </si>
  <si>
    <t>TRINITY_DN33079_c0_g1</t>
  </si>
  <si>
    <t>TRINITY_DN9740_c0_g1</t>
  </si>
  <si>
    <t>TRINITY_DN53892_c0_g1</t>
  </si>
  <si>
    <t>TRINITY_DN38180_c0_g2</t>
  </si>
  <si>
    <t>TRINITY_DN37631_c1_g1</t>
  </si>
  <si>
    <t>TRINITY_DN35979_c0_g1</t>
  </si>
  <si>
    <t>TRINITY_DN32815_c0_g1</t>
  </si>
  <si>
    <t>TRINITY_DN35743_c0_g1</t>
  </si>
  <si>
    <t>TRINITY_DN25195_c0_g1</t>
  </si>
  <si>
    <t>TRINITY_DN1050_c0_g1</t>
  </si>
  <si>
    <t>TRINITY_DN36709_c1_g4</t>
  </si>
  <si>
    <t>TRINITY_DN28068_c0_g1</t>
  </si>
  <si>
    <t>TRINITY_DN26408_c0_g1</t>
  </si>
  <si>
    <t>TRINITY_DN29119_c0_g1</t>
  </si>
  <si>
    <t>TRINITY_DN35009_c0_g1</t>
  </si>
  <si>
    <t>TRINITY_DN37697_c0_g1</t>
  </si>
  <si>
    <t>TRINITY_DN32720_c0_g1</t>
  </si>
  <si>
    <t>TRINITY_DN33683_c0_g1</t>
  </si>
  <si>
    <t>TRINITY_DN37730_c0_g1</t>
  </si>
  <si>
    <t>TRINITY_DN33792_c0_g1</t>
  </si>
  <si>
    <t>TRINITY_DN27212_c0_g1</t>
  </si>
  <si>
    <t>TRINITY_DN15225_c0_g1</t>
  </si>
  <si>
    <t>TRINITY_DN37909_c0_g1</t>
  </si>
  <si>
    <t>TRINITY_DN38645_c0_g1</t>
  </si>
  <si>
    <t>TRINITY_DN31009_c0_g1</t>
  </si>
  <si>
    <t>TRINITY_DN39772_c1_g4</t>
  </si>
  <si>
    <t>TRINITY_DN35954_c1_g1</t>
  </si>
  <si>
    <t>TRINITY_DN30796_c0_g1</t>
  </si>
  <si>
    <t>TRINITY_DN28786_c0_g1</t>
  </si>
  <si>
    <t>TRINITY_DN31200_c0_g1</t>
  </si>
  <si>
    <t>TRINITY_DN31167_c0_g1</t>
  </si>
  <si>
    <t>TRINITY_DN26648_c0_g1</t>
  </si>
  <si>
    <t>TRINITY_DN26153_c0_g1</t>
  </si>
  <si>
    <t>TRINITY_DN27363_c0_g1</t>
  </si>
  <si>
    <t>TRINITY_DN31052_c0_g1</t>
  </si>
  <si>
    <t>TRINITY_DN23775_c0_g1</t>
  </si>
  <si>
    <t>TRINITY_DN23927_c0_g1</t>
  </si>
  <si>
    <t>TRINITY_DN25123_c0_g1</t>
  </si>
  <si>
    <t>TRINITY_DN27278_c0_g1</t>
  </si>
  <si>
    <t>TRINITY_DN32033_c0_g1</t>
  </si>
  <si>
    <t>TRINITY_DN31158_c0_g1</t>
  </si>
  <si>
    <t>TRINITY_DN36927_c0_g1</t>
  </si>
  <si>
    <t>TRINITY_DN33338_c0_g1</t>
  </si>
  <si>
    <t>TRINITY_DN31814_c0_g1</t>
  </si>
  <si>
    <t>TRINITY_DN35564_c1_g2</t>
  </si>
  <si>
    <t>TRINITY_DN31738_c0_g1</t>
  </si>
  <si>
    <t>TRINITY_DN27539_c0_g1</t>
  </si>
  <si>
    <t>TRINITY_DN38183_c0_g1</t>
  </si>
  <si>
    <t>TRINITY_DN38255_c0_g1</t>
  </si>
  <si>
    <t>TRINITY_DN24494_c0_g1</t>
  </si>
  <si>
    <t>TRINITY_DN21385_c0_g1</t>
  </si>
  <si>
    <t>TRINITY_DN32969_c0_g1</t>
  </si>
  <si>
    <t>TRINITY_DN9123_c0_g1</t>
  </si>
  <si>
    <t>TRINITY_DN30258_c0_g2</t>
  </si>
  <si>
    <t>TRINITY_DN37393_c0_g1</t>
  </si>
  <si>
    <t>TRINITY_DN33882_c0_g1</t>
  </si>
  <si>
    <t>TRINITY_DN39772_c0_g4</t>
  </si>
  <si>
    <t>TRINITY_DN30790_c0_g1</t>
  </si>
  <si>
    <t>TRINITY_DN11967_c0_g1</t>
  </si>
  <si>
    <t>TRINITY_DN30536_c0_g1</t>
  </si>
  <si>
    <t>TRINITY_DN33946_c0_g1</t>
  </si>
  <si>
    <t>TRINITY_DN27250_c0_g1</t>
  </si>
  <si>
    <t>TRINITY_DN30912_c0_g1</t>
  </si>
  <si>
    <t>TRINITY_DN37816_c0_g2</t>
  </si>
  <si>
    <t>TRINITY_DN33628_c0_g1</t>
  </si>
  <si>
    <t>TRINITY_DN31678_c0_g1</t>
  </si>
  <si>
    <t>TRINITY_DN27045_c0_g1</t>
  </si>
  <si>
    <t>TRINITY_DN32709_c0_g1</t>
  </si>
  <si>
    <t>TRINITY_DN13774_c0_g1</t>
  </si>
  <si>
    <t>TRINITY_DN35666_c0_g1</t>
  </si>
  <si>
    <t>TRINITY_DN37043_c0_g1</t>
  </si>
  <si>
    <t>TRINITY_DN26440_c0_g2</t>
  </si>
  <si>
    <t>TRINITY_DN30774_c0_g1</t>
  </si>
  <si>
    <t>TRINITY_DN39229_c0_g1</t>
  </si>
  <si>
    <t>TRINITY_DN24758_c0_g1</t>
  </si>
  <si>
    <t>TRINITY_DN26243_c0_g1</t>
  </si>
  <si>
    <t>TRINITY_DN39462_c1_g1</t>
  </si>
  <si>
    <t>TRINITY_DN23563_c0_g1</t>
  </si>
  <si>
    <t>TRINITY_DN46939_c0_g2</t>
  </si>
  <si>
    <t>TRINITY_DN37121_c0_g1</t>
  </si>
  <si>
    <t>TRINITY_DN34752_c0_g1</t>
  </si>
  <si>
    <t>TRINITY_DN29645_c0_g1</t>
  </si>
  <si>
    <t>TRINITY_DN23330_c0_g1</t>
  </si>
  <si>
    <t>TRINITY_DN28275_c0_g1</t>
  </si>
  <si>
    <t>TRINITY_DN24790_c0_g1</t>
  </si>
  <si>
    <t>TRINITY_DN35777_c0_g1</t>
  </si>
  <si>
    <t>TRINITY_DN37307_c0_g1</t>
  </si>
  <si>
    <t>TRINITY_DN35170_c0_g1</t>
  </si>
  <si>
    <t>TRINITY_DN18867_c0_g1</t>
  </si>
  <si>
    <t>TRINITY_DN34440_c0_g1</t>
  </si>
  <si>
    <t>TRINITY_DN17736_c0_g1</t>
  </si>
  <si>
    <t>TRINITY_DN34133_c0_g1</t>
  </si>
  <si>
    <t>TRINITY_DN32685_c0_g1</t>
  </si>
  <si>
    <t>TRINITY_DN30773_c0_g1</t>
  </si>
  <si>
    <t>TRINITY_DN35303_c0_g1</t>
  </si>
  <si>
    <t>TRINITY_DN28301_c0_g1</t>
  </si>
  <si>
    <t>TRINITY_DN30746_c0_g1</t>
  </si>
  <si>
    <t>TRINITY_DN28247_c0_g1</t>
  </si>
  <si>
    <t>TRINITY_DN37696_c0_g2</t>
  </si>
  <si>
    <t>TRINITY_DN10811_c0_g2</t>
  </si>
  <si>
    <t>TRINITY_DN26490_c0_g1</t>
  </si>
  <si>
    <t>TRINITY_DN38113_c1_g1</t>
  </si>
  <si>
    <t>TRINITY_DN29148_c0_g1</t>
  </si>
  <si>
    <t>TRINITY_DN33963_c0_g1</t>
  </si>
  <si>
    <t>TRINITY_DN37504_c0_g1</t>
  </si>
  <si>
    <t>TRINITY_DN35869_c0_g1</t>
  </si>
  <si>
    <t>TRINITY_DN27051_c0_g1</t>
  </si>
  <si>
    <t>TRINITY_DN35217_c1_g1</t>
  </si>
  <si>
    <t>TRINITY_DN36097_c0_g1</t>
  </si>
  <si>
    <t>TRINITY_DN34728_c1_g1</t>
  </si>
  <si>
    <t>TRINITY_DN32936_c0_g1</t>
  </si>
  <si>
    <t>TRINITY_DN35093_c0_g1</t>
  </si>
  <si>
    <t>TRINITY_DN37849_c0_g1</t>
  </si>
  <si>
    <t>TRINITY_DN30521_c0_g1</t>
  </si>
  <si>
    <t>TRINITY_DN35092_c0_g1</t>
  </si>
  <si>
    <t>TRINITY_DN33924_c0_g1</t>
  </si>
  <si>
    <t>TRINITY_DN28497_c0_g1</t>
  </si>
  <si>
    <t>TRINITY_DN34297_c0_g1</t>
  </si>
  <si>
    <t>TRINITY_DN42825_c0_g1</t>
  </si>
  <si>
    <t>TRINITY_DN28211_c0_g1</t>
  </si>
  <si>
    <t>TRINITY_DN8169_c0_g1</t>
  </si>
  <si>
    <t>TRINITY_DN36826_c0_g1</t>
  </si>
  <si>
    <t>TRINITY_DN56320_c0_g1</t>
  </si>
  <si>
    <t>TRINITY_DN33750_c0_g3</t>
  </si>
  <si>
    <t>TRINITY_DN21378_c0_g1</t>
  </si>
  <si>
    <t>TRINITY_DN34711_c0_g1</t>
  </si>
  <si>
    <t>TRINITY_DN35534_c0_g1</t>
  </si>
  <si>
    <t>TRINITY_DN27775_c0_g1</t>
  </si>
  <si>
    <t>TRINITY_DN28695_c0_g1</t>
  </si>
  <si>
    <t>TRINITY_DN26168_c0_g1</t>
  </si>
  <si>
    <t>TRINITY_DN17032_c0_g1</t>
  </si>
  <si>
    <t>TRINITY_DN39772_c1_g2</t>
  </si>
  <si>
    <t>TRINITY_DN38537_c0_g1</t>
  </si>
  <si>
    <t>TRINITY_DN36334_c0_g1</t>
  </si>
  <si>
    <t>TRINITY_DN37006_c0_g1</t>
  </si>
  <si>
    <t>TRINITY_DN34135_c0_g1</t>
  </si>
  <si>
    <t>TRINITY_DN32384_c0_g1</t>
  </si>
  <si>
    <t>TRINITY_DN23761_c0_g1</t>
  </si>
  <si>
    <t>TRINITY_DN34767_c0_g1</t>
  </si>
  <si>
    <t>TRINITY_DN21537_c0_g1</t>
  </si>
  <si>
    <t>TRINITY_DN38819_c0_g1</t>
  </si>
  <si>
    <t>TRINITY_DN38296_c0_g1</t>
  </si>
  <si>
    <t>TRINITY_DN3794_c0_g1</t>
  </si>
  <si>
    <t>TRINITY_DN30599_c0_g1</t>
  </si>
  <si>
    <t>TRINITY_DN28967_c0_g1</t>
  </si>
  <si>
    <t>TRINITY_DN33560_c0_g1</t>
  </si>
  <si>
    <t>TRINITY_DN33459_c0_g1</t>
  </si>
  <si>
    <t>TRINITY_DN34395_c0_g1</t>
  </si>
  <si>
    <t>TRINITY_DN32769_c0_g1</t>
  </si>
  <si>
    <t>TRINITY_DN19275_c0_g1</t>
  </si>
  <si>
    <t>TRINITY_DN34207_c0_g1</t>
  </si>
  <si>
    <t>TRINITY_DN36939_c2_g2</t>
  </si>
  <si>
    <t>TRINITY_DN25532_c0_g1</t>
  </si>
  <si>
    <t>TRINITY_DN33801_c0_g1</t>
  </si>
  <si>
    <t>TRINITY_DN31191_c0_g1</t>
  </si>
  <si>
    <t>TRINITY_DN37436_c0_g1</t>
  </si>
  <si>
    <t>TRINITY_DN31569_c0_g2</t>
  </si>
  <si>
    <t>TRINITY_DN36105_c0_g1</t>
  </si>
  <si>
    <t>TRINITY_DN30941_c0_g1</t>
  </si>
  <si>
    <t>TRINITY_DN39625_c0_g2</t>
  </si>
  <si>
    <t>TRINITY_DN24911_c0_g1</t>
  </si>
  <si>
    <t>TRINITY_DN37280_c0_g1</t>
  </si>
  <si>
    <t>TRINITY_DN31721_c0_g1</t>
  </si>
  <si>
    <t>TRINITY_DN34442_c0_g1</t>
  </si>
  <si>
    <t>TRINITY_DN20788_c0_g1</t>
  </si>
  <si>
    <t>TRINITY_DN38406_c0_g1</t>
  </si>
  <si>
    <t>TRINITY_DN29669_c0_g1</t>
  </si>
  <si>
    <t>TRINITY_DN34068_c0_g2</t>
  </si>
  <si>
    <t>TRINITY_DN35949_c0_g1</t>
  </si>
  <si>
    <t>TRINITY_DN27526_c0_g1</t>
  </si>
  <si>
    <t>TRINITY_DN28372_c0_g1</t>
  </si>
  <si>
    <t>TRINITY_DN22709_c0_g1</t>
  </si>
  <si>
    <t>TRINITY_DN29298_c0_g1</t>
  </si>
  <si>
    <t>TRINITY_DN22050_c0_g1</t>
  </si>
  <si>
    <t>TRINITY_DN17868_c0_g1</t>
  </si>
  <si>
    <t>TRINITY_DN22977_c0_g1</t>
  </si>
  <si>
    <t>TRINITY_DN32948_c0_g1</t>
  </si>
  <si>
    <t>TRINITY_DN37604_c0_g3</t>
  </si>
  <si>
    <t>TRINITY_DN36079_c0_g1</t>
  </si>
  <si>
    <t>TRINITY_DN55956_c0_g1</t>
  </si>
  <si>
    <t>TRINITY_DN22532_c0_g1</t>
  </si>
  <si>
    <t>TRINITY_DN33733_c0_g1</t>
  </si>
  <si>
    <t>TRINITY_DN31931_c0_g1</t>
  </si>
  <si>
    <t>TRINITY_DN14989_c0_g2</t>
  </si>
  <si>
    <t>TRINITY_DN28414_c0_g1</t>
  </si>
  <si>
    <t>TRINITY_DN26211_c0_g1</t>
  </si>
  <si>
    <t>TRINITY_DN32908_c0_g1</t>
  </si>
  <si>
    <t>TRINITY_DN27251_c0_g3</t>
  </si>
  <si>
    <t>TRINITY_DN37879_c1_g3</t>
  </si>
  <si>
    <t>TRINITY_DN25706_c0_g1</t>
  </si>
  <si>
    <t>TRINITY_DN34849_c0_g1</t>
  </si>
  <si>
    <t>TRINITY_DN35902_c0_g1</t>
  </si>
  <si>
    <t>TRINITY_DN21026_c0_g1</t>
  </si>
  <si>
    <t>TRINITY_DN37898_c0_g1</t>
  </si>
  <si>
    <t>TRINITY_DN19866_c0_g1</t>
  </si>
  <si>
    <t>TRINITY_DN33117_c0_g1</t>
  </si>
  <si>
    <t>TRINITY_DN31146_c0_g1</t>
  </si>
  <si>
    <t>TRINITY_DN12301_c0_g1</t>
  </si>
  <si>
    <t>TRINITY_DN33790_c0_g1</t>
  </si>
  <si>
    <t>TRINITY_DN43101_c0_g1</t>
  </si>
  <si>
    <t>TRINITY_DN31427_c0_g1</t>
  </si>
  <si>
    <t>TRINITY_DN31533_c0_g1</t>
  </si>
  <si>
    <t>TRINITY_DN26884_c0_g1</t>
  </si>
  <si>
    <t>TRINITY_DN26912_c0_g1</t>
  </si>
  <si>
    <t>TRINITY_DN28773_c0_g2</t>
  </si>
  <si>
    <t>TRINITY_DN32338_c0_g1</t>
  </si>
  <si>
    <t>TRINITY_DN39242_c1_g1</t>
  </si>
  <si>
    <t>TRINITY_DN11194_c0_g1</t>
  </si>
  <si>
    <t>TRINITY_DN34062_c1_g1</t>
  </si>
  <si>
    <t>TRINITY_DN35475_c0_g1</t>
  </si>
  <si>
    <t>TRINITY_DN37512_c0_g1</t>
  </si>
  <si>
    <t>TRINITY_DN34201_c0_g1</t>
  </si>
  <si>
    <t>TRINITY_DN35081_c0_g1</t>
  </si>
  <si>
    <t>TRINITY_DN33671_c0_g1</t>
  </si>
  <si>
    <t>TRINITY_DN31417_c0_g1</t>
  </si>
  <si>
    <t>TRINITY_DN33416_c1_g1</t>
  </si>
  <si>
    <t>TRINITY_DN34369_c0_g1</t>
  </si>
  <si>
    <t>TRINITY_DN23088_c0_g1</t>
  </si>
  <si>
    <t>TRINITY_DN35506_c0_g1</t>
  </si>
  <si>
    <t>TRINITY_DN26302_c0_g1</t>
  </si>
  <si>
    <t>TRINITY_DN29824_c0_g1</t>
  </si>
  <si>
    <t>TRINITY_DN11555_c0_g1</t>
  </si>
  <si>
    <t>TRINITY_DN30733_c0_g1</t>
  </si>
  <si>
    <t>TRINITY_DN13098_c0_g1</t>
  </si>
  <si>
    <t>TRINITY_DN19950_c0_g1</t>
  </si>
  <si>
    <t>TRINITY_DN29687_c0_g1</t>
  </si>
  <si>
    <t>TRINITY_DN36818_c0_g1</t>
  </si>
  <si>
    <t>TRINITY_DN26823_c0_g1</t>
  </si>
  <si>
    <t>TRINITY_DN32042_c0_g1</t>
  </si>
  <si>
    <t>TRINITY_DN38044_c0_g1</t>
  </si>
  <si>
    <t>TRINITY_DN36695_c0_g1</t>
  </si>
  <si>
    <t>TRINITY_DN29987_c0_g1</t>
  </si>
  <si>
    <t>TRINITY_DN9147_c0_g1</t>
  </si>
  <si>
    <t>TRINITY_DN18954_c0_g1</t>
  </si>
  <si>
    <t>TRINITY_DN34000_c0_g1</t>
  </si>
  <si>
    <t>TRINITY_DN29591_c0_g1</t>
  </si>
  <si>
    <t>TRINITY_DN18185_c0_g1</t>
  </si>
  <si>
    <t>TRINITY_DN29836_c0_g1</t>
  </si>
  <si>
    <t>TRINITY_DN36631_c0_g1</t>
  </si>
  <si>
    <t>TRINITY_DN37702_c0_g1</t>
  </si>
  <si>
    <t>TRINITY_DN32187_c0_g1</t>
  </si>
  <si>
    <t>TRINITY_DN38432_c0_g1</t>
  </si>
  <si>
    <t>TRINITY_DN26083_c1_g1</t>
  </si>
  <si>
    <t>TRINITY_DN39675_c1_g1</t>
  </si>
  <si>
    <t>TRINITY_DN4475_c0_g1</t>
  </si>
  <si>
    <t>TRINITY_DN24653_c0_g1</t>
  </si>
  <si>
    <t>TRINITY_DN34764_c0_g1</t>
  </si>
  <si>
    <t>TRINITY_DN38084_c0_g2</t>
  </si>
  <si>
    <t>TRINITY_DN24203_c0_g1</t>
  </si>
  <si>
    <t>TRINITY_DN32891_c0_g1</t>
  </si>
  <si>
    <t>TRINITY_DN30892_c0_g1</t>
  </si>
  <si>
    <t>TRINITY_DN26877_c0_g1</t>
  </si>
  <si>
    <t>TRINITY_DN23729_c0_g1</t>
  </si>
  <si>
    <t>TRINITY_DN33982_c0_g1</t>
  </si>
  <si>
    <t>TRINITY_DN37427_c1_g1</t>
  </si>
  <si>
    <t>TRINITY_DN36991_c0_g1</t>
  </si>
  <si>
    <t>TRINITY_DN33274_c0_g1</t>
  </si>
  <si>
    <t>TRINITY_DN37048_c0_g1</t>
  </si>
  <si>
    <t>TRINITY_DN33429_c0_g1</t>
  </si>
  <si>
    <t>TRINITY_DN26374_c0_g1</t>
  </si>
  <si>
    <t>TRINITY_DN21128_c0_g1</t>
  </si>
  <si>
    <t>TRINITY_DN1176_c0_g1</t>
  </si>
  <si>
    <t>TRINITY_DN16502_c0_g1</t>
  </si>
  <si>
    <t>TRINITY_DN36949_c0_g1</t>
  </si>
  <si>
    <t>TRINITY_DN33150_c0_g1</t>
  </si>
  <si>
    <t>TRINITY_DN27941_c0_g1</t>
  </si>
  <si>
    <t>TRINITY_DN28987_c0_g1</t>
  </si>
  <si>
    <t>TRINITY_DN33396_c0_g1</t>
  </si>
  <si>
    <t>TRINITY_DN23491_c0_g1</t>
  </si>
  <si>
    <t>TRINITY_DN37482_c2_g1</t>
  </si>
  <si>
    <t>TRINITY_DN34710_c0_g1</t>
  </si>
  <si>
    <t>TRINITY_DN38053_c0_g1</t>
  </si>
  <si>
    <t>TRINITY_DN35438_c0_g1</t>
  </si>
  <si>
    <t>TRINITY_DN23475_c0_g1</t>
  </si>
  <si>
    <t>TRINITY_DN35527_c0_g1</t>
  </si>
  <si>
    <t>TRINITY_DN51429_c0_g1</t>
  </si>
  <si>
    <t>TRINITY_DN39508_c0_g1</t>
  </si>
  <si>
    <t>TRINITY_DN29114_c0_g1</t>
  </si>
  <si>
    <t>TRINITY_DN15729_c0_g1</t>
  </si>
  <si>
    <t>TRINITY_DN23558_c0_g1</t>
  </si>
  <si>
    <t>TRINITY_DN29856_c0_g1</t>
  </si>
  <si>
    <t>TRINITY_DN31472_c0_g1</t>
  </si>
  <si>
    <t>TRINITY_DN37559_c0_g1</t>
  </si>
  <si>
    <t>TRINITY_DN26319_c0_g1</t>
  </si>
  <si>
    <t>TRINITY_DN30950_c0_g1</t>
  </si>
  <si>
    <t>TRINITY_DN32151_c0_g1</t>
  </si>
  <si>
    <t>TRINITY_DN39811_c0_g2</t>
  </si>
  <si>
    <t>TRINITY_DN26315_c0_g1</t>
  </si>
  <si>
    <t>TRINITY_DN34065_c0_g1</t>
  </si>
  <si>
    <t>TRINITY_DN28519_c0_g1</t>
  </si>
  <si>
    <t>TRINITY_DN28524_c0_g1</t>
  </si>
  <si>
    <t>TRINITY_DN31320_c0_g1</t>
  </si>
  <si>
    <t>TRINITY_DN38796_c1_g1</t>
  </si>
  <si>
    <t>TRINITY_DN28054_c0_g1</t>
  </si>
  <si>
    <t>TRINITY_DN4046_c0_g1</t>
  </si>
  <si>
    <t>TRINITY_DN30749_c0_g1</t>
  </si>
  <si>
    <t>TRINITY_DN47036_c0_g1</t>
  </si>
  <si>
    <t>TRINITY_DN37059_c0_g1</t>
  </si>
  <si>
    <t>TRINITY_DN20588_c0_g1</t>
  </si>
  <si>
    <t>TRINITY_DN34559_c0_g1</t>
  </si>
  <si>
    <t>TRINITY_DN30610_c0_g1</t>
  </si>
  <si>
    <t>TRINITY_DN33747_c0_g1</t>
  </si>
  <si>
    <t>TRINITY_DN22822_c0_g1</t>
  </si>
  <si>
    <t>TRINITY_DN23267_c0_g1</t>
  </si>
  <si>
    <t>TRINITY_DN35575_c0_g1</t>
  </si>
  <si>
    <t>TRINITY_DN34126_c0_g1</t>
  </si>
  <si>
    <t>TRINITY_DN6366_c0_g1</t>
  </si>
  <si>
    <t>TRINITY_DN29867_c0_g1</t>
  </si>
  <si>
    <t>TRINITY_DN34732_c0_g1</t>
  </si>
  <si>
    <t>TRINITY_DN20154_c0_g1</t>
  </si>
  <si>
    <t>TRINITY_DN24078_c0_g1</t>
  </si>
  <si>
    <t>TRINITY_DN24462_c0_g1</t>
  </si>
  <si>
    <t>TRINITY_DN35829_c0_g1</t>
  </si>
  <si>
    <t>TRINITY_DN26126_c0_g1</t>
  </si>
  <si>
    <t>TRINITY_DN25022_c0_g1</t>
  </si>
  <si>
    <t>TRINITY_DN37409_c0_g2</t>
  </si>
  <si>
    <t>TRINITY_DN36519_c0_g1</t>
  </si>
  <si>
    <t>TRINITY_DN31950_c0_g1</t>
  </si>
  <si>
    <t>TRINITY_DN8635_c0_g1</t>
  </si>
  <si>
    <t>TRINITY_DN16905_c0_g1</t>
  </si>
  <si>
    <t>TRINITY_DN34589_c0_g1</t>
  </si>
  <si>
    <t>TRINITY_DN15359_c0_g1</t>
  </si>
  <si>
    <t>TRINITY_DN26397_c0_g1</t>
  </si>
  <si>
    <t>TRINITY_DN20542_c0_g1</t>
  </si>
  <si>
    <t>TRINITY_DN31645_c0_g1</t>
  </si>
  <si>
    <t>TRINITY_DN27807_c0_g1</t>
  </si>
  <si>
    <t>TRINITY_DN33930_c0_g1</t>
  </si>
  <si>
    <t>TRINITY_DN36694_c2_g1</t>
  </si>
  <si>
    <t>TRINITY_DN60631_c0_g1</t>
  </si>
  <si>
    <t>TRINITY_DN29961_c0_g1</t>
  </si>
  <si>
    <t>TRINITY_DN26628_c0_g1</t>
  </si>
  <si>
    <t>TRINITY_DN24848_c0_g1</t>
  </si>
  <si>
    <t>TRINITY_DN39375_c0_g3</t>
  </si>
  <si>
    <t>TRINITY_DN37198_c0_g1</t>
  </si>
  <si>
    <t>TRINITY_DN33138_c0_g1</t>
  </si>
  <si>
    <t>TRINITY_DN31174_c0_g1</t>
  </si>
  <si>
    <t>TRINITY_DN29072_c0_g1</t>
  </si>
  <si>
    <t>TRINITY_DN27838_c0_g1</t>
  </si>
  <si>
    <t>TRINITY_DN33825_c0_g1</t>
  </si>
  <si>
    <t>TRINITY_DN16841_c0_g1</t>
  </si>
  <si>
    <t>TRINITY_DN31530_c0_g1</t>
  </si>
  <si>
    <t>TRINITY_DN34543_c0_g1</t>
  </si>
  <si>
    <t>TRINITY_DN23822_c0_g1</t>
  </si>
  <si>
    <t>TRINITY_DN31327_c0_g1</t>
  </si>
  <si>
    <t>TRINITY_DN9843_c0_g1</t>
  </si>
  <si>
    <t>TRINITY_DN28821_c0_g1</t>
  </si>
  <si>
    <t>TRINITY_DN31940_c0_g1</t>
  </si>
  <si>
    <t>TRINITY_DN38763_c1_g1</t>
  </si>
  <si>
    <t>TRINITY_DN39294_c0_g2</t>
  </si>
  <si>
    <t>TRINITY_DN32174_c1_g1</t>
  </si>
  <si>
    <t>TRINITY_DN23154_c0_g1</t>
  </si>
  <si>
    <t>TRINITY_DN37622_c0_g1</t>
  </si>
  <si>
    <t>TRINITY_DN38461_c0_g1</t>
  </si>
  <si>
    <t>TRINITY_DN33975_c0_g1</t>
  </si>
  <si>
    <t>TRINITY_DN31757_c0_g1</t>
  </si>
  <si>
    <t>TRINITY_DN35063_c0_g1</t>
  </si>
  <si>
    <t>TRINITY_DN25758_c0_g1</t>
  </si>
  <si>
    <t>TRINITY_DN16645_c0_g1</t>
  </si>
  <si>
    <t>TRINITY_DN21249_c0_g1</t>
  </si>
  <si>
    <t>TRINITY_DN24512_c0_g1</t>
  </si>
  <si>
    <t>TRINITY_DN35537_c0_g1</t>
  </si>
  <si>
    <t>TRINITY_DN31479_c1_g1</t>
  </si>
  <si>
    <t>TRINITY_DN24202_c0_g1</t>
  </si>
  <si>
    <t>TRINITY_DN36771_c0_g1</t>
  </si>
  <si>
    <t>TRINITY_DN60483_c0_g1</t>
  </si>
  <si>
    <t>TRINITY_DN29619_c0_g1</t>
  </si>
  <si>
    <t>TRINITY_DN27371_c0_g1</t>
  </si>
  <si>
    <t>TRINITY_DN36952_c0_g1</t>
  </si>
  <si>
    <t>TRINITY_DN35223_c2_g1</t>
  </si>
  <si>
    <t>TRINITY_DN22115_c0_g1</t>
  </si>
  <si>
    <t>TRINITY_DN34660_c0_g1</t>
  </si>
  <si>
    <t>TRINITY_DN910_c0_g1</t>
  </si>
  <si>
    <t>TRINITY_DN37372_c1_g1</t>
  </si>
  <si>
    <t>TRINITY_DN31990_c0_g1</t>
  </si>
  <si>
    <t>TRINITY_DN25614_c0_g1</t>
  </si>
  <si>
    <t>TRINITY_DN32929_c0_g1</t>
  </si>
  <si>
    <t>TRINITY_DN16804_c0_g1</t>
  </si>
  <si>
    <t>TRINITY_DN25570_c0_g1</t>
  </si>
  <si>
    <t>TRINITY_DN34820_c0_g1</t>
  </si>
  <si>
    <t>TRINITY_DN37877_c0_g1</t>
  </si>
  <si>
    <t>TRINITY_DN33700_c0_g1</t>
  </si>
  <si>
    <t>TRINITY_DN19492_c0_g1</t>
  </si>
  <si>
    <t>TRINITY_DN29864_c0_g1</t>
  </si>
  <si>
    <t>TRINITY_DN22501_c0_g1</t>
  </si>
  <si>
    <t>TRINITY_DN21461_c0_g1</t>
  </si>
  <si>
    <t>TRINITY_DN26913_c0_g1</t>
  </si>
  <si>
    <t>TRINITY_DN35586_c0_g1</t>
  </si>
  <si>
    <t>TRINITY_DN34975_c0_g1</t>
  </si>
  <si>
    <t>TRINITY_DN26121_c0_g2</t>
  </si>
  <si>
    <t>TRINITY_DN37731_c0_g2</t>
  </si>
  <si>
    <t>TRINITY_DN36341_c0_g1</t>
  </si>
  <si>
    <t>TRINITY_DN33596_c0_g1</t>
  </si>
  <si>
    <t>TRINITY_DN32822_c0_g1</t>
  </si>
  <si>
    <t>TRINITY_DN27204_c0_g1</t>
  </si>
  <si>
    <t>TRINITY_DN34470_c0_g1</t>
  </si>
  <si>
    <t>TRINITY_DN23708_c0_g1</t>
  </si>
  <si>
    <t>TRINITY_DN36262_c0_g1</t>
  </si>
  <si>
    <t>TRINITY_DN28112_c0_g1</t>
  </si>
  <si>
    <t>TRINITY_DN32354_c0_g1</t>
  </si>
  <si>
    <t>TRINITY_DN15031_c0_g1</t>
  </si>
  <si>
    <t>TRINITY_DN25726_c0_g2</t>
  </si>
  <si>
    <t>TRINITY_DN27875_c0_g1</t>
  </si>
  <si>
    <t>TRINITY_DN33191_c0_g1</t>
  </si>
  <si>
    <t>TRINITY_DN27903_c0_g1</t>
  </si>
  <si>
    <t>TRINITY_DN35629_c0_g1</t>
  </si>
  <si>
    <t>TRINITY_DN26437_c0_g1</t>
  </si>
  <si>
    <t>TRINITY_DN11397_c0_g1</t>
  </si>
  <si>
    <t>TRINITY_DN24174_c0_g1</t>
  </si>
  <si>
    <t>TRINITY_DN20950_c0_g1</t>
  </si>
  <si>
    <t>TRINITY_DN34109_c0_g1</t>
  </si>
  <si>
    <t>TRINITY_DN39253_c1_g1</t>
  </si>
  <si>
    <t>TRINITY_DN36936_c0_g1</t>
  </si>
  <si>
    <t>TRINITY_DN14720_c0_g1</t>
  </si>
  <si>
    <t>TRINITY_DN19785_c0_g1</t>
  </si>
  <si>
    <t>TRINITY_DN20964_c0_g2</t>
  </si>
  <si>
    <t>TRINITY_DN17103_c0_g1</t>
  </si>
  <si>
    <t>TRINITY_DN32989_c0_g1</t>
  </si>
  <si>
    <t>TRINITY_DN36517_c0_g1</t>
  </si>
  <si>
    <t>TRINITY_DN27336_c0_g1</t>
  </si>
  <si>
    <t>TRINITY_DN20076_c0_g1</t>
  </si>
  <si>
    <t>TRINITY_DN26417_c0_g1</t>
  </si>
  <si>
    <t>TRINITY_DN26974_c0_g1</t>
  </si>
  <si>
    <t>TRINITY_DN26222_c0_g1</t>
  </si>
  <si>
    <t>TRINITY_DN34788_c0_g2</t>
  </si>
  <si>
    <t>TRINITY_DN52296_c0_g1</t>
  </si>
  <si>
    <t>TRINITY_DN24719_c0_g1</t>
  </si>
  <si>
    <t>TRINITY_DN37662_c0_g1</t>
  </si>
  <si>
    <t>TRINITY_DN35943_c1_g3</t>
  </si>
  <si>
    <t>TRINITY_DN16849_c0_g1</t>
  </si>
  <si>
    <t>TRINITY_DN31184_c0_g1</t>
  </si>
  <si>
    <t>TRINITY_DN30327_c0_g1</t>
  </si>
  <si>
    <t>TRINITY_DN31067_c0_g1</t>
  </si>
  <si>
    <t>TRINITY_DN12717_c0_g1</t>
  </si>
  <si>
    <t>TRINITY_DN18092_c0_g1</t>
  </si>
  <si>
    <t>TRINITY_DN27578_c0_g1</t>
  </si>
  <si>
    <t>TRINITY_DN22454_c0_g1</t>
  </si>
  <si>
    <t>TRINITY_DN31674_c0_g1</t>
  </si>
  <si>
    <t>TRINITY_DN27710_c0_g1</t>
  </si>
  <si>
    <t>TRINITY_DN24908_c0_g1</t>
  </si>
  <si>
    <t>TRINITY_DN28419_c0_g1</t>
  </si>
  <si>
    <t>TRINITY_DN23991_c0_g1</t>
  </si>
  <si>
    <t>TRINITY_DN27143_c0_g1</t>
  </si>
  <si>
    <t>TRINITY_DN19964_c0_g1</t>
  </si>
  <si>
    <t>TRINITY_DN31494_c0_g1</t>
  </si>
  <si>
    <t>TRINITY_DN56772_c0_g1</t>
  </si>
  <si>
    <t>TRINITY_DN32569_c0_g1</t>
  </si>
  <si>
    <t>TRINITY_DN14720_c0_g2</t>
  </si>
  <si>
    <t>TRINITY_DN35364_c0_g1</t>
  </si>
  <si>
    <t>TRINITY_DN15182_c0_g1</t>
  </si>
  <si>
    <t>TRINITY_DN32824_c0_g1</t>
  </si>
  <si>
    <t>TRINITY_DN36277_c0_g1</t>
  </si>
  <si>
    <t>TRINITY_DN28765_c0_g1</t>
  </si>
  <si>
    <t>TRINITY_DN32531_c0_g1</t>
  </si>
  <si>
    <t>TRINITY_DN20605_c0_g1</t>
  </si>
  <si>
    <t>TRINITY_DN23114_c0_g1</t>
  </si>
  <si>
    <t>TRINITY_DN28982_c0_g1</t>
  </si>
  <si>
    <t>TRINITY_DN27962_c0_g1</t>
  </si>
  <si>
    <t>TRINITY_DN34464_c0_g1</t>
  </si>
  <si>
    <t>TRINITY_DN16260_c0_g1</t>
  </si>
  <si>
    <t>TRINITY_DN28297_c0_g2</t>
  </si>
  <si>
    <t>TRINITY_DN26116_c0_g1</t>
  </si>
  <si>
    <t>TRINITY_DN35432_c0_g1</t>
  </si>
  <si>
    <t>TRINITY_DN24840_c0_g1</t>
  </si>
  <si>
    <t>TRINITY_DN29550_c0_g1</t>
  </si>
  <si>
    <t>TRINITY_DN32830_c1_g1</t>
  </si>
  <si>
    <t>TRINITY_DN36425_c1_g1</t>
  </si>
  <si>
    <t>TRINITY_DN23084_c0_g1</t>
  </si>
  <si>
    <t>TRINITY_DN28775_c0_g1</t>
  </si>
  <si>
    <t>TRINITY_DN39773_c6_g1</t>
  </si>
  <si>
    <t>TRINITY_DN30992_c0_g1</t>
  </si>
  <si>
    <t>TRINITY_DN36963_c0_g1</t>
  </si>
  <si>
    <t>TRINITY_DN36402_c0_g1</t>
  </si>
  <si>
    <t>TRINITY_DN36585_c0_g1</t>
  </si>
  <si>
    <t>TRINITY_DN33054_c0_g1</t>
  </si>
  <si>
    <t>TRINITY_DN28690_c0_g1</t>
  </si>
  <si>
    <t>TRINITY_DN34835_c0_g1</t>
  </si>
  <si>
    <t>TRINITY_DN34104_c0_g1</t>
  </si>
  <si>
    <t>TRINITY_DN30048_c0_g1</t>
  </si>
  <si>
    <t>TRINITY_DN26040_c0_g1</t>
  </si>
  <si>
    <t>TRINITY_DN35258_c0_g1</t>
  </si>
  <si>
    <t>TRINITY_DN27577_c0_g1</t>
  </si>
  <si>
    <t>TRINITY_DN36687_c0_g1</t>
  </si>
  <si>
    <t>TRINITY_DN16361_c0_g1</t>
  </si>
  <si>
    <t>TRINITY_DN16944_c0_g1</t>
  </si>
  <si>
    <t>TRINITY_DN36027_c0_g1</t>
  </si>
  <si>
    <t>TRINITY_DN38827_c1_g1</t>
  </si>
  <si>
    <t>TRINITY_DN37398_c0_g1</t>
  </si>
  <si>
    <t>TRINITY_DN37100_c0_g1</t>
  </si>
  <si>
    <t>TRINITY_DN38992_c0_g1</t>
  </si>
  <si>
    <t>TRINITY_DN18659_c0_g1</t>
  </si>
  <si>
    <t>TRINITY_DN36434_c0_g1</t>
  </si>
  <si>
    <t>TRINITY_DN20404_c0_g1</t>
  </si>
  <si>
    <t>TRINITY_DN22646_c0_g1</t>
  </si>
  <si>
    <t>TRINITY_DN24915_c0_g1</t>
  </si>
  <si>
    <t>TRINITY_DN40300_c0_g1</t>
  </si>
  <si>
    <t>TRINITY_DN24045_c0_g2</t>
  </si>
  <si>
    <t>TRINITY_DN15267_c0_g2</t>
  </si>
  <si>
    <t>TRINITY_DN19301_c0_g1</t>
  </si>
  <si>
    <t>TRINITY_DN27891_c0_g1</t>
  </si>
  <si>
    <t>TRINITY_DN1161_c0_g1</t>
  </si>
  <si>
    <t>TRINITY_DN31857_c0_g1</t>
  </si>
  <si>
    <t>TRINITY_DN56816_c0_g1</t>
  </si>
  <si>
    <t>TRINITY_DN27287_c0_g1</t>
  </si>
  <si>
    <t>TRINITY_DN20085_c0_g2</t>
  </si>
  <si>
    <t>TRINITY_DN31554_c0_g1</t>
  </si>
  <si>
    <t>TRINITY_DN36622_c0_g1</t>
  </si>
  <si>
    <t>TRINITY_DN25273_c0_g1</t>
  </si>
  <si>
    <t>TRINITY_DN35657_c0_g1</t>
  </si>
  <si>
    <t>TRINITY_DN9461_c0_g1</t>
  </si>
  <si>
    <t>TRINITY_DN27621_c0_g1</t>
  </si>
  <si>
    <t>TRINITY_DN24253_c0_g1</t>
  </si>
  <si>
    <t>TRINITY_DN27422_c0_g1</t>
  </si>
  <si>
    <t>TRINITY_DN34793_c0_g1</t>
  </si>
  <si>
    <t>TRINITY_DN25156_c0_g2</t>
  </si>
  <si>
    <t>TRINITY_DN22198_c0_g1</t>
  </si>
  <si>
    <t>TRINITY_DN24255_c0_g1</t>
  </si>
  <si>
    <t>TRINITY_DN20739_c0_g1</t>
  </si>
  <si>
    <t>TRINITY_DN29280_c0_g1</t>
  </si>
  <si>
    <t>TRINITY_DN26195_c0_g1</t>
  </si>
  <si>
    <t>TRINITY_DN36292_c1_g1</t>
  </si>
  <si>
    <t>TRINITY_DN22644_c0_g1</t>
  </si>
  <si>
    <t>TRINITY_DN32620_c0_g1</t>
  </si>
  <si>
    <t>TRINITY_DN27510_c0_g1</t>
  </si>
  <si>
    <t>TRINITY_DN35587_c0_g1</t>
  </si>
  <si>
    <t>TRINITY_DN34681_c0_g1</t>
  </si>
  <si>
    <t>TRINITY_DN35247_c0_g1</t>
  </si>
  <si>
    <t>TRINITY_DN6057_c0_g1</t>
  </si>
  <si>
    <t>TRINITY_DN37292_c0_g1</t>
  </si>
  <si>
    <t>TRINITY_DN20463_c0_g1</t>
  </si>
  <si>
    <t>TRINITY_DN24058_c0_g1</t>
  </si>
  <si>
    <t>TRINITY_DN26389_c0_g1</t>
  </si>
  <si>
    <t>TRINITY_DN26375_c0_g1</t>
  </si>
  <si>
    <t>TRINITY_DN35047_c0_g1</t>
  </si>
  <si>
    <t>TRINITY_DN38009_c0_g1</t>
  </si>
  <si>
    <t>TRINITY_DN20913_c0_g1</t>
  </si>
  <si>
    <t>TRINITY_DN15255_c0_g1</t>
  </si>
  <si>
    <t>TRINITY_DN28697_c0_g1</t>
  </si>
  <si>
    <t>TRINITY_DN35205_c0_g1</t>
  </si>
  <si>
    <t>TRINITY_DN28335_c0_g1</t>
  </si>
  <si>
    <t>TRINITY_DN37942_c0_g1</t>
  </si>
  <si>
    <t>TRINITY_DN31291_c0_g1</t>
  </si>
  <si>
    <t>TRINITY_DN31189_c0_g1</t>
  </si>
  <si>
    <t>TRINITY_DN13888_c0_g1</t>
  </si>
  <si>
    <t>TRINITY_DN33504_c0_g1</t>
  </si>
  <si>
    <t>TRINITY_DN27508_c0_g1</t>
  </si>
  <si>
    <t>TRINITY_DN37816_c0_g1</t>
  </si>
  <si>
    <t>TRINITY_DN34286_c0_g1</t>
  </si>
  <si>
    <t>TRINITY_DN34586_c0_g1</t>
  </si>
  <si>
    <t>TRINITY_DN31566_c0_g1</t>
  </si>
  <si>
    <t>TRINITY_DN35931_c0_g4</t>
  </si>
  <si>
    <t>TRINITY_DN5762_c0_g1</t>
  </si>
  <si>
    <t>TRINITY_DN37228_c2_g1</t>
  </si>
  <si>
    <t>TRINITY_DN20851_c0_g1</t>
  </si>
  <si>
    <t>TRINITY_DN37324_c0_g2</t>
  </si>
  <si>
    <t>TRINITY_DN42615_c0_g1</t>
  </si>
  <si>
    <t>TRINITY_DN12456_c0_g1</t>
  </si>
  <si>
    <t>TRINITY_DN38767_c0_g1</t>
  </si>
  <si>
    <t>TRINITY_DN34690_c0_g1</t>
  </si>
  <si>
    <t>TRINITY_DN24338_c0_g1</t>
  </si>
  <si>
    <t>TRINITY_DN39335_c0_g1</t>
  </si>
  <si>
    <t>TRINITY_DN15114_c0_g1</t>
  </si>
  <si>
    <t>TRINITY_DN39623_c1_g1</t>
  </si>
  <si>
    <t>TRINITY_DN29259_c0_g1</t>
  </si>
  <si>
    <t>TRINITY_DN29256_c0_g1</t>
  </si>
  <si>
    <t>TRINITY_DN29737_c0_g1</t>
  </si>
  <si>
    <t>TRINITY_DN25350_c0_g1</t>
  </si>
  <si>
    <t>TRINITY_DN26671_c0_g1</t>
  </si>
  <si>
    <t>TRINITY_DN34182_c0_g1</t>
  </si>
  <si>
    <t>TRINITY_DN39339_c1_g4</t>
  </si>
  <si>
    <t>TRINITY_DN36591_c0_g2</t>
  </si>
  <si>
    <t>TRINITY_DN29588_c0_g1</t>
  </si>
  <si>
    <t>TRINITY_DN22663_c0_g1</t>
  </si>
  <si>
    <t>TRINITY_DN26202_c0_g1</t>
  </si>
  <si>
    <t>TRINITY_DN38513_c0_g1</t>
  </si>
  <si>
    <t>TRINITY_DN1237_c0_g1</t>
  </si>
  <si>
    <t>TRINITY_DN37875_c0_g1</t>
  </si>
  <si>
    <t>TRINITY_DN18900_c0_g1</t>
  </si>
  <si>
    <t>TRINITY_DN32999_c0_g1</t>
  </si>
  <si>
    <t>TRINITY_DN37155_c0_g1</t>
  </si>
  <si>
    <t>TRINITY_DN37437_c0_g1</t>
  </si>
  <si>
    <t>TRINITY_DN36210_c4_g3</t>
  </si>
  <si>
    <t>TRINITY_DN35638_c0_g1</t>
  </si>
  <si>
    <t>TRINITY_DN32958_c0_g1</t>
  </si>
  <si>
    <t>TRINITY_DN21945_c0_g1</t>
  </si>
  <si>
    <t>TRINITY_DN26536_c0_g1</t>
  </si>
  <si>
    <t>TRINITY_DN38568_c0_g1</t>
  </si>
  <si>
    <t>TRINITY_DN25583_c0_g1</t>
  </si>
  <si>
    <t>TRINITY_DN29813_c0_g1</t>
  </si>
  <si>
    <t>TRINITY_DN18649_c0_g1</t>
  </si>
  <si>
    <t>TRINITY_DN20285_c0_g1</t>
  </si>
  <si>
    <t>TRINITY_DN25870_c0_g1</t>
  </si>
  <si>
    <t>TRINITY_DN39832_c0_g1</t>
  </si>
  <si>
    <t>TRINITY_DN32916_c0_g1</t>
  </si>
  <si>
    <t>TRINITY_DN18939_c0_g1</t>
  </si>
  <si>
    <t>TRINITY_DN32442_c0_g1</t>
  </si>
  <si>
    <t>TRINITY_DN54917_c0_g1</t>
  </si>
  <si>
    <t>TRINITY_DN35701_c0_g1</t>
  </si>
  <si>
    <t>TRINITY_DN29040_c0_g1</t>
  </si>
  <si>
    <t>TRINITY_DN22242_c0_g1</t>
  </si>
  <si>
    <t>TRINITY_DN29804_c0_g1</t>
  </si>
  <si>
    <t>TRINITY_DN12061_c0_g2</t>
  </si>
  <si>
    <t>TRINITY_DN37972_c0_g1</t>
  </si>
  <si>
    <t>TRINITY_DN35090_c0_g1</t>
  </si>
  <si>
    <t>TRINITY_DN38459_c0_g2</t>
  </si>
  <si>
    <t>TRINITY_DN25967_c0_g2</t>
  </si>
  <si>
    <t>TRINITY_DN28245_c0_g1</t>
  </si>
  <si>
    <t>TRINITY_DN32331_c0_g1</t>
  </si>
  <si>
    <t>TRINITY_DN28930_c0_g1</t>
  </si>
  <si>
    <t>TRINITY_DN36892_c0_g1</t>
  </si>
  <si>
    <t>TRINITY_DN31533_c0_g2</t>
  </si>
  <si>
    <t>TRINITY_DN36733_c0_g1</t>
  </si>
  <si>
    <t>TRINITY_DN23972_c0_g1</t>
  </si>
  <si>
    <t>TRINITY_DN28312_c0_g1</t>
  </si>
  <si>
    <t>TRINITY_DN19305_c0_g1</t>
  </si>
  <si>
    <t>TRINITY_DN32393_c0_g1</t>
  </si>
  <si>
    <t>TRINITY_DN23725_c0_g1</t>
  </si>
  <si>
    <t>TRINITY_DN26327_c0_g1</t>
  </si>
  <si>
    <t>TRINITY_DN30905_c0_g1</t>
  </si>
  <si>
    <t>TRINITY_DN33366_c0_g1</t>
  </si>
  <si>
    <t>TRINITY_DN31103_c0_g2</t>
  </si>
  <si>
    <t>TRINITY_DN35188_c0_g1</t>
  </si>
  <si>
    <t>TRINITY_DN29199_c0_g1</t>
  </si>
  <si>
    <t>TRINITY_DN23840_c0_g1</t>
  </si>
  <si>
    <t>TRINITY_DN34567_c1_g1</t>
  </si>
  <si>
    <t>TRINITY_DN23960_c0_g1</t>
  </si>
  <si>
    <t>TRINITY_DN16928_c0_g1</t>
  </si>
  <si>
    <t>TRINITY_DN16792_c0_g1</t>
  </si>
  <si>
    <t>TRINITY_DN26459_c0_g1</t>
  </si>
  <si>
    <t>TRINITY_DN35309_c0_g1</t>
  </si>
  <si>
    <t>TRINITY_DN36171_c0_g1</t>
  </si>
  <si>
    <t>TRINITY_DN34089_c0_g1</t>
  </si>
  <si>
    <t>TRINITY_DN39642_c2_g2</t>
  </si>
  <si>
    <t>TRINITY_DN34972_c0_g1</t>
  </si>
  <si>
    <t>TRINITY_DN35406_c0_g1</t>
  </si>
  <si>
    <t>TRINITY_DN23061_c0_g1</t>
  </si>
  <si>
    <t>TRINITY_DN19230_c0_g1</t>
  </si>
  <si>
    <t>TRINITY_DN27506_c0_g1</t>
  </si>
  <si>
    <t>TRINITY_DN61581_c0_g3</t>
  </si>
  <si>
    <t>TRINITY_DN35057_c0_g1</t>
  </si>
  <si>
    <t>TRINITY_DN39551_c0_g2</t>
  </si>
  <si>
    <t>TRINITY_DN34619_c0_g1</t>
  </si>
  <si>
    <t>TRINITY_DN29141_c0_g1</t>
  </si>
  <si>
    <t>TRINITY_DN7321_c0_g1</t>
  </si>
  <si>
    <t>TRINITY_DN60636_c0_g1</t>
  </si>
  <si>
    <t>TRINITY_DN28370_c0_g1</t>
  </si>
  <si>
    <t>TRINITY_DN25833_c0_g1</t>
  </si>
  <si>
    <t>TRINITY_DN31630_c0_g1</t>
  </si>
  <si>
    <t>TRINITY_DN48133_c0_g1</t>
  </si>
  <si>
    <t>TRINITY_DN20269_c0_g1</t>
  </si>
  <si>
    <t>TRINITY_DN27834_c0_g1</t>
  </si>
  <si>
    <t>TRINITY_DN37350_c0_g1</t>
  </si>
  <si>
    <t>TRINITY_DN17662_c0_g1</t>
  </si>
  <si>
    <t>TRINITY_DN33637_c0_g1</t>
  </si>
  <si>
    <t>TRINITY_DN28885_c0_g2</t>
  </si>
  <si>
    <t>TRINITY_DN13090_c0_g1</t>
  </si>
  <si>
    <t>TRINITY_DN28790_c0_g1</t>
  </si>
  <si>
    <t>TRINITY_DN918_c0_g1</t>
  </si>
  <si>
    <t>TRINITY_DN38702_c0_g2</t>
  </si>
  <si>
    <t>TRINITY_DN20168_c0_g1</t>
  </si>
  <si>
    <t>TRINITY_DN61267_c0_g1</t>
  </si>
  <si>
    <t>TRINITY_DN27574_c0_g1</t>
  </si>
  <si>
    <t>TRINITY_DN19135_c0_g1</t>
  </si>
  <si>
    <t>TRINITY_DN39727_c2_g6</t>
  </si>
  <si>
    <t>TRINITY_DN36207_c0_g1</t>
  </si>
  <si>
    <t>TRINITY_DN22424_c0_g1</t>
  </si>
  <si>
    <t>TRINITY_DN36082_c0_g1</t>
  </si>
  <si>
    <t>TRINITY_DN15790_c0_g1</t>
  </si>
  <si>
    <t>TRINITY_DN35254_c0_g1</t>
  </si>
  <si>
    <t>TRINITY_DN15068_c0_g1</t>
  </si>
  <si>
    <t>TRINITY_DN37860_c0_g1</t>
  </si>
  <si>
    <t>TRINITY_DN31543_c1_g1</t>
  </si>
  <si>
    <t>TRINITY_DN33533_c0_g1</t>
  </si>
  <si>
    <t>TRINITY_DN38798_c0_g1</t>
  </si>
  <si>
    <t>TRINITY_DN28392_c0_g1</t>
  </si>
  <si>
    <t>TRINITY_DN31899_c0_g1</t>
  </si>
  <si>
    <t>TRINITY_DN37342_c0_g1</t>
  </si>
  <si>
    <t>TRINITY_DN37628_c0_g1</t>
  </si>
  <si>
    <t>TRINITY_DN32820_c0_g1</t>
  </si>
  <si>
    <t>TRINITY_DN32478_c0_g1</t>
  </si>
  <si>
    <t>TRINITY_DN12993_c0_g1</t>
  </si>
  <si>
    <t>TRINITY_DN25426_c0_g1</t>
  </si>
  <si>
    <t>TRINITY_DN36597_c0_g1</t>
  </si>
  <si>
    <t>TRINITY_DN36891_c0_g1</t>
  </si>
  <si>
    <t>TRINITY_DN33737_c0_g1</t>
  </si>
  <si>
    <t>TRINITY_DN25551_c0_g1</t>
  </si>
  <si>
    <t>TRINITY_DN27975_c0_g1</t>
  </si>
  <si>
    <t>TRINITY_DN35594_c1_g1</t>
  </si>
  <si>
    <t>TRINITY_DN38264_c2_g1</t>
  </si>
  <si>
    <t>TRINITY_DN34315_c0_g1</t>
  </si>
  <si>
    <t>TRINITY_DN31559_c0_g1</t>
  </si>
  <si>
    <t>TRINITY_DN34695_c0_g1</t>
  </si>
  <si>
    <t>TRINITY_DN20813_c0_g1</t>
  </si>
  <si>
    <t>TRINITY_DN32899_c0_g1</t>
  </si>
  <si>
    <t>TRINITY_DN26723_c0_g1</t>
  </si>
  <si>
    <t>TRINITY_DN39008_c0_g1</t>
  </si>
  <si>
    <t>TRINITY_DN38152_c0_g1</t>
  </si>
  <si>
    <t>TRINITY_DN33037_c0_g1</t>
  </si>
  <si>
    <t>TRINITY_DN11145_c0_g1</t>
  </si>
  <si>
    <t>TRINITY_DN36507_c0_g1</t>
  </si>
  <si>
    <t>TRINITY_DN21038_c0_g1</t>
  </si>
  <si>
    <t>TRINITY_DN15091_c0_g1</t>
  </si>
  <si>
    <t>TRINITY_DN12251_c0_g1</t>
  </si>
  <si>
    <t>TRINITY_DN29934_c0_g1</t>
  </si>
  <si>
    <t>TRINITY_DN29204_c0_g1</t>
  </si>
  <si>
    <t>TRINITY_DN15291_c1_g2</t>
  </si>
  <si>
    <t>TRINITY_DN23699_c0_g1</t>
  </si>
  <si>
    <t>TRINITY_DN32047_c0_g1</t>
  </si>
  <si>
    <t>TRINITY_DN29707_c0_g1</t>
  </si>
  <si>
    <t>TRINITY_DN31012_c0_g1</t>
  </si>
  <si>
    <t>TRINITY_DN37305_c0_g1</t>
  </si>
  <si>
    <t>TRINITY_DN32668_c0_g1</t>
  </si>
  <si>
    <t>TRINITY_DN29564_c0_g1</t>
  </si>
  <si>
    <t>TRINITY_DN25472_c0_g1</t>
  </si>
  <si>
    <t>TRINITY_DN30162_c0_g1</t>
  </si>
  <si>
    <t>TRINITY_DN33483_c0_g1</t>
  </si>
  <si>
    <t>TRINITY_DN38008_c1_g1</t>
  </si>
  <si>
    <t>TRINITY_DN30708_c0_g1</t>
  </si>
  <si>
    <t>TRINITY_DN30474_c0_g1</t>
  </si>
  <si>
    <t>TRINITY_DN23012_c0_g1</t>
  </si>
  <si>
    <t>TRINITY_DN30063_c0_g1</t>
  </si>
  <si>
    <t>TRINITY_DN23763_c0_g1</t>
  </si>
  <si>
    <t>TRINITY_DN34603_c0_g1</t>
  </si>
  <si>
    <t>TRINITY_DN22540_c0_g1</t>
  </si>
  <si>
    <t>TRINITY_DN32577_c0_g1</t>
  </si>
  <si>
    <t>TRINITY_DN10512_c0_g1</t>
  </si>
  <si>
    <t>TRINITY_DN31383_c0_g1</t>
  </si>
  <si>
    <t>TRINITY_DN39772_c1_g1</t>
  </si>
  <si>
    <t>TRINITY_DN20811_c0_g1</t>
  </si>
  <si>
    <t>TRINITY_DN31225_c0_g1</t>
  </si>
  <si>
    <t>TRINITY_DN24432_c0_g1</t>
  </si>
  <si>
    <t>TRINITY_DN17168_c0_g1</t>
  </si>
  <si>
    <t>TRINITY_DN5083_c0_g1</t>
  </si>
  <si>
    <t>TRINITY_DN31157_c0_g1</t>
  </si>
  <si>
    <t>TRINITY_DN34084_c0_g1</t>
  </si>
  <si>
    <t>TRINITY_DN12542_c0_g1</t>
  </si>
  <si>
    <t>TRINITY_DN28225_c0_g1</t>
  </si>
  <si>
    <t>TRINITY_DN20980_c0_g1</t>
  </si>
  <si>
    <t>TRINITY_DN28622_c0_g1</t>
  </si>
  <si>
    <t>TRINITY_DN23738_c0_g1</t>
  </si>
  <si>
    <t>TRINITY_DN30152_c0_g1</t>
  </si>
  <si>
    <t>TRINITY_DN30984_c0_g2</t>
  </si>
  <si>
    <t>TRINITY_DN28704_c0_g1</t>
  </si>
  <si>
    <t>TRINITY_DN30282_c0_g1</t>
  </si>
  <si>
    <t>TRINITY_DN36359_c0_g1</t>
  </si>
  <si>
    <t>TRINITY_DN31264_c0_g1</t>
  </si>
  <si>
    <t>TRINITY_DN36412_c0_g1</t>
  </si>
  <si>
    <t>TRINITY_DN37858_c0_g1</t>
  </si>
  <si>
    <t>TRINITY_DN28720_c0_g1</t>
  </si>
  <si>
    <t>TRINITY_DN28848_c0_g1</t>
  </si>
  <si>
    <t>TRINITY_DN34352_c0_g1</t>
  </si>
  <si>
    <t>TRINITY_DN30963_c1_g1</t>
  </si>
  <si>
    <t>TRINITY_DN6632_c0_g1</t>
  </si>
  <si>
    <t>TRINITY_DN27214_c0_g1</t>
  </si>
  <si>
    <t>TRINITY_DN4114_c0_g1</t>
  </si>
  <si>
    <t>TRINITY_DN27750_c0_g1</t>
  </si>
  <si>
    <t>TRINITY_DN25307_c0_g1</t>
  </si>
  <si>
    <t>TRINITY_DN25696_c0_g1</t>
  </si>
  <si>
    <t>TRINITY_DN37834_c0_g1</t>
  </si>
  <si>
    <t>TRINITY_DN30029_c0_g1</t>
  </si>
  <si>
    <t>TRINITY_DN32173_c0_g1</t>
  </si>
  <si>
    <t>TRINITY_DN39958_c0_g1</t>
  </si>
  <si>
    <t>TRINITY_DN31698_c0_g1</t>
  </si>
  <si>
    <t>TRINITY_DN15250_c0_g1</t>
  </si>
  <si>
    <t>TRINITY_DN22837_c0_g1</t>
  </si>
  <si>
    <t>TRINITY_DN20541_c0_g1</t>
  </si>
  <si>
    <t>TRINITY_DN23994_c0_g1</t>
  </si>
  <si>
    <t>TRINITY_DN34762_c1_g1</t>
  </si>
  <si>
    <t>TRINITY_DN20761_c0_g1</t>
  </si>
  <si>
    <t>TRINITY_DN24380_c0_g1</t>
  </si>
  <si>
    <t>TRINITY_DN38315_c1_g2</t>
  </si>
  <si>
    <t>TRINITY_DN32840_c0_g1</t>
  </si>
  <si>
    <t>TRINITY_DN26502_c0_g1</t>
  </si>
  <si>
    <t>TRINITY_DN35014_c0_g1</t>
  </si>
  <si>
    <t>TRINITY_DN39108_c0_g1</t>
  </si>
  <si>
    <t>TRINITY_DN32157_c0_g1</t>
  </si>
  <si>
    <t>TRINITY_DN34950_c0_g1</t>
  </si>
  <si>
    <t>TRINITY_DN20895_c0_g1</t>
  </si>
  <si>
    <t>TRINITY_DN37919_c0_g1</t>
  </si>
  <si>
    <t>TRINITY_DN32117_c0_g1</t>
  </si>
  <si>
    <t>TRINITY_DN22264_c0_g1</t>
  </si>
  <si>
    <t>TRINITY_DN32794_c0_g1</t>
  </si>
  <si>
    <t>TRINITY_DN21547_c0_g1</t>
  </si>
  <si>
    <t>TRINITY_DN25269_c0_g2</t>
  </si>
  <si>
    <t>TRINITY_DN34578_c0_g1</t>
  </si>
  <si>
    <t>TRINITY_DN25327_c0_g1</t>
  </si>
  <si>
    <t>TRINITY_DN24981_c0_g1</t>
  </si>
  <si>
    <t>TRINITY_DN22781_c0_g1</t>
  </si>
  <si>
    <t>TRINITY_DN62007_c0_g1</t>
  </si>
  <si>
    <t>TRINITY_DN22103_c0_g1</t>
  </si>
  <si>
    <t>TRINITY_DN15293_c0_g1</t>
  </si>
  <si>
    <t>TRINITY_DN25032_c0_g1</t>
  </si>
  <si>
    <t>TRINITY_DN19875_c0_g1</t>
  </si>
  <si>
    <t>TRINITY_DN25338_c0_g1</t>
  </si>
  <si>
    <t>TRINITY_DN38035_c0_g1</t>
  </si>
  <si>
    <t>TRINITY_DN30052_c0_g1</t>
  </si>
  <si>
    <t>TRINITY_DN39772_c0_g1</t>
  </si>
  <si>
    <t>TRINITY_DN29113_c0_g1</t>
  </si>
  <si>
    <t>TRINITY_DN20768_c0_g1</t>
  </si>
  <si>
    <t>TRINITY_DN37254_c0_g1</t>
  </si>
  <si>
    <t>TRINITY_DN6291_c0_g1</t>
  </si>
  <si>
    <t>TRINITY_DN6158_c0_g1</t>
  </si>
  <si>
    <t>TRINITY_DN19793_c0_g1</t>
  </si>
  <si>
    <t>TRINITY_DN27292_c0_g1</t>
  </si>
  <si>
    <t>TRINITY_DN16224_c0_g1</t>
  </si>
  <si>
    <t>TRINITY_DN24569_c0_g1</t>
  </si>
  <si>
    <t>TRINITY_DN10758_c0_g1</t>
  </si>
  <si>
    <t>TRINITY_DN30744_c0_g1</t>
  </si>
  <si>
    <t>TRINITY_DN33227_c0_g1</t>
  </si>
  <si>
    <t>TRINITY_DN22530_c0_g1</t>
  </si>
  <si>
    <t>TRINITY_DN32527_c0_g1</t>
  </si>
  <si>
    <t>TRINITY_DN12139_c0_g1</t>
  </si>
  <si>
    <t>TRINITY_DN38585_c0_g1</t>
  </si>
  <si>
    <t>TRINITY_DN36405_c0_g1</t>
  </si>
  <si>
    <t>TRINITY_DN25336_c0_g1</t>
  </si>
  <si>
    <t>TRINITY_DN31135_c0_g1</t>
  </si>
  <si>
    <t>TRINITY_DN19414_c0_g1</t>
  </si>
  <si>
    <t>TRINITY_DN36444_c0_g1</t>
  </si>
  <si>
    <t>TRINITY_DN27267_c0_g1</t>
  </si>
  <si>
    <t>TRINITY_DN27650_c0_g1</t>
  </si>
  <si>
    <t>TRINITY_DN33420_c0_g1</t>
  </si>
  <si>
    <t>TRINITY_DN17147_c0_g1</t>
  </si>
  <si>
    <t>TRINITY_DN1380_c0_g1</t>
  </si>
  <si>
    <t>TRINITY_DN30056_c0_g1</t>
  </si>
  <si>
    <t>TRINITY_DN23328_c0_g1</t>
  </si>
  <si>
    <t>TRINITY_DN7343_c0_g1</t>
  </si>
  <si>
    <t>TRINITY_DN26340_c0_g1</t>
  </si>
  <si>
    <t>TRINITY_DN25194_c0_g1</t>
  </si>
  <si>
    <t>TRINITY_DN16752_c0_g1</t>
  </si>
  <si>
    <t>TRINITY_DN33354_c0_g1</t>
  </si>
  <si>
    <t>TRINITY_DN18349_c0_g1</t>
  </si>
  <si>
    <t>TRINITY_DN31305_c0_g1</t>
  </si>
  <si>
    <t>TRINITY_DN19814_c0_g2</t>
  </si>
  <si>
    <t>TRINITY_DN42523_c0_g1</t>
  </si>
  <si>
    <t>TRINITY_DN32990_c0_g1</t>
  </si>
  <si>
    <t>TRINITY_DN38222_c0_g1</t>
  </si>
  <si>
    <t>TRINITY_DN26208_c0_g1</t>
  </si>
  <si>
    <t>TRINITY_DN20393_c0_g1</t>
  </si>
  <si>
    <t>TRINITY_DN26775_c0_g1</t>
  </si>
  <si>
    <t>TRINITY_DN29638_c0_g1</t>
  </si>
  <si>
    <t>TRINITY_DN23357_c0_g1</t>
  </si>
  <si>
    <t>TRINITY_DN17642_c0_g1</t>
  </si>
  <si>
    <t>TRINITY_DN37629_c0_g1</t>
  </si>
  <si>
    <t>TRINITY_DN27383_c0_g1</t>
  </si>
  <si>
    <t>TRINITY_DN28936_c0_g1</t>
  </si>
  <si>
    <t>TRINITY_DN38925_c0_g1</t>
  </si>
  <si>
    <t>TRINITY_DN31870_c0_g1</t>
  </si>
  <si>
    <t>TRINITY_DN22957_c0_g1</t>
  </si>
  <si>
    <t>TRINITY_DN15953_c0_g1</t>
  </si>
  <si>
    <t>TRINITY_DN32454_c0_g1</t>
  </si>
  <si>
    <t>TRINITY_DN19599_c0_g1</t>
  </si>
  <si>
    <t>TRINITY_DN29903_c0_g1</t>
  </si>
  <si>
    <t>TRINITY_DN39344_c0_g1</t>
  </si>
  <si>
    <t>TRINITY_DN23665_c0_g2</t>
  </si>
  <si>
    <t>TRINITY_DN21877_c0_g1</t>
  </si>
  <si>
    <t>TRINITY_DN37259_c0_g1</t>
  </si>
  <si>
    <t>TRINITY_DN23869_c0_g1</t>
  </si>
  <si>
    <t>TRINITY_DN29886_c2_g1</t>
  </si>
  <si>
    <t>TRINITY_DN12808_c0_g2</t>
  </si>
  <si>
    <t>TRINITY_DN42583_c0_g1</t>
  </si>
  <si>
    <t>TRINITY_DN13099_c0_g1</t>
  </si>
  <si>
    <t>TRINITY_DN20775_c0_g1</t>
  </si>
  <si>
    <t>TRINITY_DN1238_c0_g1</t>
  </si>
  <si>
    <t>TRINITY_DN1196_c0_g1</t>
  </si>
  <si>
    <t>TRINITY_DN25105_c0_g1</t>
  </si>
  <si>
    <t>TRINITY_DN36663_c0_g1</t>
  </si>
  <si>
    <t>TRINITY_DN30071_c0_g1</t>
  </si>
  <si>
    <t>TRINITY_DN13085_c0_g1</t>
  </si>
  <si>
    <t>TRINITY_DN33477_c0_g1</t>
  </si>
  <si>
    <t>TRINITY_DN11769_c0_g1</t>
  </si>
  <si>
    <t>TRINITY_DN20931_c0_g1</t>
  </si>
  <si>
    <t>TRINITY_DN23724_c0_g1</t>
  </si>
  <si>
    <t>TRINITY_DN31193_c0_g1</t>
  </si>
  <si>
    <t>TRINITY_DN37785_c0_g1</t>
  </si>
  <si>
    <t>TRINITY_DN35847_c0_g1</t>
  </si>
  <si>
    <t>TRINITY_DN26604_c0_g1</t>
  </si>
  <si>
    <t>TRINITY_DN39279_c0_g1</t>
  </si>
  <si>
    <t>TRINITY_DN37117_c0_g1</t>
  </si>
  <si>
    <t>TRINITY_DN26745_c0_g2</t>
  </si>
  <si>
    <t>TRINITY_DN28546_c0_g1</t>
  </si>
  <si>
    <t>TRINITY_DN34363_c0_g1</t>
  </si>
  <si>
    <t>TRINITY_DN22275_c0_g1</t>
  </si>
  <si>
    <t>TRINITY_DN20698_c0_g1</t>
  </si>
  <si>
    <t>TRINITY_DN18448_c0_g1</t>
  </si>
  <si>
    <t>TRINITY_DN32922_c0_g1</t>
  </si>
  <si>
    <t>TRINITY_DN18856_c0_g1</t>
  </si>
  <si>
    <t>TRINITY_DN27227_c0_g1</t>
  </si>
  <si>
    <t>TRINITY_DN19708_c0_g1</t>
  </si>
  <si>
    <t>TRINITY_DN31049_c0_g1</t>
  </si>
  <si>
    <t>TRINITY_DN34411_c0_g1</t>
  </si>
  <si>
    <t>TRINITY_DN27651_c0_g1</t>
  </si>
  <si>
    <t>TRINITY_DN26555_c0_g1</t>
  </si>
  <si>
    <t>TRINITY_DN24837_c0_g1</t>
  </si>
  <si>
    <t>TRINITY_DN20480_c0_g1</t>
  </si>
  <si>
    <t>TRINITY_DN35347_c0_g1</t>
  </si>
  <si>
    <t>TRINITY_DN33743_c0_g1</t>
  </si>
  <si>
    <t>TRINITY_DN31092_c0_g1</t>
  </si>
  <si>
    <t>TRINITY_DN949_c0_g1</t>
  </si>
  <si>
    <t>TRINITY_DN29807_c0_g1</t>
  </si>
  <si>
    <t>TRINITY_DN33315_c0_g1</t>
  </si>
  <si>
    <t>TRINITY_DN35451_c0_g1</t>
  </si>
  <si>
    <t>TRINITY_DN32884_c0_g1</t>
  </si>
  <si>
    <t>TRINITY_DN26849_c0_g1</t>
  </si>
  <si>
    <t>TRINITY_DN21631_c0_g1</t>
  </si>
  <si>
    <t>TRINITY_DN40132_c0_g1</t>
  </si>
  <si>
    <t>TRINITY_DN31710_c0_g1</t>
  </si>
  <si>
    <t>TRINITY_DN25186_c0_g1</t>
  </si>
  <si>
    <t>TRINITY_DN25410_c0_g1</t>
  </si>
  <si>
    <t>TRINITY_DN24906_c0_g1</t>
  </si>
  <si>
    <t>TRINITY_DN34770_c0_g1</t>
  </si>
  <si>
    <t>TRINITY_DN38907_c0_g8</t>
  </si>
  <si>
    <t>TRINITY_DN41206_c0_g1</t>
  </si>
  <si>
    <t>TRINITY_DN23926_c0_g1</t>
  </si>
  <si>
    <t>TRINITY_DN1906_c0_g1</t>
  </si>
  <si>
    <t>TRINITY_DN38414_c0_g1</t>
  </si>
  <si>
    <t>TRINITY_DN13136_c0_g1</t>
  </si>
  <si>
    <t>TRINITY_DN19955_c0_g1</t>
  </si>
  <si>
    <t>TRINITY_DN25857_c0_g1</t>
  </si>
  <si>
    <t>TRINITY_DN26965_c0_g1</t>
  </si>
  <si>
    <t>TRINITY_DN15266_c0_g1</t>
  </si>
  <si>
    <t>TRINITY_DN23308_c0_g1</t>
  </si>
  <si>
    <t>TRINITY_DN25566_c0_g1</t>
  </si>
  <si>
    <t>TRINITY_DN30192_c0_g1</t>
  </si>
  <si>
    <t>TRINITY_DN33817_c0_g1</t>
  </si>
  <si>
    <t>TRINITY_DN35192_c0_g1</t>
  </si>
  <si>
    <t>TRINITY_DN36440_c0_g1</t>
  </si>
  <si>
    <t>TRINITY_DN32623_c0_g1</t>
  </si>
  <si>
    <t>TRINITY_DN26745_c0_g1</t>
  </si>
  <si>
    <t>TRINITY_DN34618_c0_g1</t>
  </si>
  <si>
    <t>TRINITY_DN27917_c0_g1</t>
  </si>
  <si>
    <t>TRINITY_DN23652_c0_g1</t>
  </si>
  <si>
    <t>TRINITY_DN37251_c1_g1</t>
  </si>
  <si>
    <t>TRINITY_DN24678_c0_g1</t>
  </si>
  <si>
    <t>TRINITY_DN32250_c0_g1</t>
  </si>
  <si>
    <t>TRINITY_DN31544_c0_g1</t>
  </si>
  <si>
    <t>TRINITY_DN24420_c0_g1</t>
  </si>
  <si>
    <t>TRINITY_DN31313_c0_g1</t>
  </si>
  <si>
    <t>TRINITY_DN19396_c0_g1</t>
  </si>
  <si>
    <t>TRINITY_DN25459_c0_g1</t>
  </si>
  <si>
    <t>TRINITY_DN35671_c1_g1</t>
  </si>
  <si>
    <t>TRINITY_DN36247_c0_g1</t>
  </si>
  <si>
    <t>TRINITY_DN11620_c0_g1</t>
  </si>
  <si>
    <t>TRINITY_DN38380_c0_g1</t>
  </si>
  <si>
    <t>TRINITY_DN29703_c0_g1</t>
  </si>
  <si>
    <t>TRINITY_DN12436_c0_g1</t>
  </si>
  <si>
    <t>TRINITY_DN14390_c0_g1</t>
  </si>
  <si>
    <t>TRINITY_DN24063_c0_g1</t>
  </si>
  <si>
    <t>TRINITY_DN23343_c0_g1</t>
  </si>
  <si>
    <t>TRINITY_DN14017_c0_g1</t>
  </si>
  <si>
    <t>TRINITY_DN16750_c0_g1</t>
  </si>
  <si>
    <t>TRINITY_DN29354_c0_g1</t>
  </si>
  <si>
    <t>TRINITY_DN34853_c0_g1</t>
  </si>
  <si>
    <t>TRINITY_DN27744_c0_g1</t>
  </si>
  <si>
    <t>TRINITY_DN38291_c0_g1</t>
  </si>
  <si>
    <t>TRINITY_DN37277_c0_g1</t>
  </si>
  <si>
    <t>TRINITY_DN22952_c0_g1</t>
  </si>
  <si>
    <t>TRINITY_DN19266_c0_g1</t>
  </si>
  <si>
    <t>TRINITY_DN32911_c0_g1</t>
  </si>
  <si>
    <t>TRINITY_DN23805_c0_g1</t>
  </si>
  <si>
    <t>TRINITY_DN10283_c0_g1</t>
  </si>
  <si>
    <t>TRINITY_DN31137_c0_g1</t>
  </si>
  <si>
    <t>TRINITY_DN34810_c0_g1</t>
  </si>
  <si>
    <t>TRINITY_DN31333_c0_g1</t>
  </si>
  <si>
    <t>TRINITY_DN18231_c0_g1</t>
  </si>
  <si>
    <t>TRINITY_DN27277_c0_g1</t>
  </si>
  <si>
    <t>TRINITY_DN12820_c0_g2</t>
  </si>
  <si>
    <t>TRINITY_DN35390_c0_g1</t>
  </si>
  <si>
    <t>TRINITY_DN33208_c0_g1</t>
  </si>
  <si>
    <t>TRINITY_DN31908_c0_g1</t>
  </si>
  <si>
    <t>TRINITY_DN26937_c0_g1</t>
  </si>
  <si>
    <t>TRINITY_DN30122_c0_g1</t>
  </si>
  <si>
    <t>TRINITY_DN32887_c0_g1</t>
  </si>
  <si>
    <t>TRINITY_DN36543_c0_g1</t>
  </si>
  <si>
    <t>TRINITY_DN36862_c0_g1</t>
  </si>
  <si>
    <t>TRINITY_DN36190_c0_g1</t>
  </si>
  <si>
    <t>TRINITY_DN10627_c0_g1</t>
  </si>
  <si>
    <t>TRINITY_DN29616_c0_g1</t>
  </si>
  <si>
    <t>TRINITY_DN37312_c0_g1</t>
  </si>
  <si>
    <t>TRINITY_DN20262_c0_g1</t>
  </si>
  <si>
    <t>TRINITY_DN23038_c0_g1</t>
  </si>
  <si>
    <t>TRINITY_DN31476_c0_g1</t>
  </si>
  <si>
    <t>TRINITY_DN20773_c0_g1</t>
  </si>
  <si>
    <t>TRINITY_DN25061_c0_g1</t>
  </si>
  <si>
    <t>TRINITY_DN31679_c0_g1</t>
  </si>
  <si>
    <t>TRINITY_DN20594_c0_g1</t>
  </si>
  <si>
    <t>TRINITY_DN15815_c0_g1</t>
  </si>
  <si>
    <t>TRINITY_DN33073_c0_g1</t>
  </si>
  <si>
    <t>TRINITY_DN19514_c0_g1</t>
  </si>
  <si>
    <t>TRINITY_DN15753_c0_g1</t>
  </si>
  <si>
    <t>TRINITY_DN30949_c0_g1</t>
  </si>
  <si>
    <t>TRINITY_DN37780_c1_g1</t>
  </si>
  <si>
    <t>TRINITY_DN27626_c1_g1</t>
  </si>
  <si>
    <t>TRINITY_DN31495_c0_g1</t>
  </si>
  <si>
    <t>TRINITY_DN36666_c0_g1</t>
  </si>
  <si>
    <t>TRINITY_DN21502_c0_g1</t>
  </si>
  <si>
    <t>TRINITY_DN12396_c0_g1</t>
  </si>
  <si>
    <t>TRINITY_DN22816_c0_g1</t>
  </si>
  <si>
    <t>TRINITY_DN31411_c0_g1</t>
  </si>
  <si>
    <t>TRINITY_DN31051_c0_g1</t>
  </si>
  <si>
    <t>TRINITY_DN35771_c0_g1</t>
  </si>
  <si>
    <t>TRINITY_DN10776_c0_g2</t>
  </si>
  <si>
    <t>TRINITY_DN28640_c0_g1</t>
  </si>
  <si>
    <t>TRINITY_DN9089_c0_g2</t>
  </si>
  <si>
    <t>TRINITY_DN8148_c0_g1</t>
  </si>
  <si>
    <t>TRINITY_DN31633_c0_g1</t>
  </si>
  <si>
    <t>TRINITY_DN29071_c0_g1</t>
  </si>
  <si>
    <t>TRINITY_DN13405_c0_g2</t>
  </si>
  <si>
    <t>TRINITY_DN28390_c0_g1</t>
  </si>
  <si>
    <t>TRINITY_DN37286_c0_g1</t>
  </si>
  <si>
    <t>TRINITY_DN1271_c0_g1</t>
  </si>
  <si>
    <t>TRINITY_DN1860_c0_g1</t>
  </si>
  <si>
    <t>TRINITY_DN29408_c0_g1</t>
  </si>
  <si>
    <t>TRINITY_DN35677_c0_g1</t>
  </si>
  <si>
    <t>TRINITY_DN6449_c0_g1</t>
  </si>
  <si>
    <t>TRINITY_DN32204_c0_g1</t>
  </si>
  <si>
    <t>TRINITY_DN8254_c0_g1</t>
  </si>
  <si>
    <t>TRINITY_DN34558_c1_g1</t>
  </si>
  <si>
    <t>TRINITY_DN35927_c0_g1</t>
  </si>
  <si>
    <t>TRINITY_DN28596_c0_g1</t>
  </si>
  <si>
    <t>TRINITY_DN32878_c0_g1</t>
  </si>
  <si>
    <t>TRINITY_DN13079_c0_g1</t>
  </si>
  <si>
    <t>TRINITY_DN32698_c0_g1</t>
  </si>
  <si>
    <t>TRINITY_DN36199_c0_g1</t>
  </si>
  <si>
    <t>TRINITY_DN38930_c0_g1</t>
  </si>
  <si>
    <t>TRINITY_DN3455_c0_g2</t>
  </si>
  <si>
    <t>TRINITY_DN12477_c0_g1</t>
  </si>
  <si>
    <t>TRINITY_DN24901_c0_g2</t>
  </si>
  <si>
    <t>TRINITY_DN21301_c0_g1</t>
  </si>
  <si>
    <t>TRINITY_DN20416_c0_g1</t>
  </si>
  <si>
    <t>TRINITY_DN35703_c0_g1</t>
  </si>
  <si>
    <t>TRINITY_DN15032_c1_g1</t>
  </si>
  <si>
    <t>TRINITY_DN34478_c0_g1</t>
  </si>
  <si>
    <t>TRINITY_DN37645_c0_g1</t>
  </si>
  <si>
    <t>TRINITY_DN19342_c0_g1</t>
  </si>
  <si>
    <t>TRINITY_DN17145_c0_g1</t>
  </si>
  <si>
    <t>TRINITY_DN23272_c0_g1</t>
  </si>
  <si>
    <t>TRINITY_DN22948_c0_g1</t>
  </si>
  <si>
    <t>TRINITY_DN12397_c0_g1</t>
  </si>
  <si>
    <t>TRINITY_DN27034_c0_g1</t>
  </si>
  <si>
    <t>TRINITY_DN22085_c0_g1</t>
  </si>
  <si>
    <t>TRINITY_DN37554_c0_g1</t>
  </si>
  <si>
    <t>TRINITY_DN31779_c0_g1</t>
  </si>
  <si>
    <t>TRINITY_DN37503_c0_g1</t>
  </si>
  <si>
    <t>TRINITY_DN33775_c0_g1</t>
  </si>
  <si>
    <t>TRINITY_DN28666_c0_g1</t>
  </si>
  <si>
    <t>TRINITY_DN24807_c0_g1</t>
  </si>
  <si>
    <t>TRINITY_DN20193_c0_g1</t>
  </si>
  <si>
    <t>TRINITY_DN42507_c0_g2</t>
  </si>
  <si>
    <t>TRINITY_DN14849_c0_g1</t>
  </si>
  <si>
    <t>TRINITY_DN16140_c0_g1</t>
  </si>
  <si>
    <t>TRINITY_DN3876_c0_g1</t>
  </si>
  <si>
    <t>TRINITY_DN34736_c0_g1</t>
  </si>
  <si>
    <t>TRINITY_DN24371_c0_g1</t>
  </si>
  <si>
    <t>TRINITY_DN33326_c0_g1</t>
  </si>
  <si>
    <t>TRINITY_DN31252_c0_g1</t>
  </si>
  <si>
    <t>TRINITY_DN17257_c0_g1</t>
  </si>
  <si>
    <t>TRINITY_DN19614_c0_g1</t>
  </si>
  <si>
    <t>TRINITY_DN26897_c0_g1</t>
  </si>
  <si>
    <t>TRINITY_DN22069_c0_g1</t>
  </si>
  <si>
    <t>TRINITY_DN33473_c0_g1</t>
  </si>
  <si>
    <t>TRINITY_DN21702_c0_g1</t>
  </si>
  <si>
    <t>TRINITY_DN23898_c0_g1</t>
  </si>
  <si>
    <t>TRINITY_DN29839_c0_g1</t>
  </si>
  <si>
    <t>TRINITY_DN37918_c0_g1</t>
  </si>
  <si>
    <t>TRINITY_DN20679_c0_g2</t>
  </si>
  <si>
    <t>TRINITY_DN25882_c0_g1</t>
  </si>
  <si>
    <t>TRINITY_DN34264_c0_g1</t>
  </si>
  <si>
    <t>TRINITY_DN39294_c0_g1</t>
  </si>
  <si>
    <t>TRINITY_DN26636_c0_g1</t>
  </si>
  <si>
    <t>TRINITY_DN24199_c0_g1</t>
  </si>
  <si>
    <t>TRINITY_DN19836_c0_g1</t>
  </si>
  <si>
    <t>TRINITY_DN12450_c0_g1</t>
  </si>
  <si>
    <t>TRINITY_DN9094_c0_g1</t>
  </si>
  <si>
    <t>TRINITY_DN40427_c0_g1</t>
  </si>
  <si>
    <t>TRINITY_DN25317_c0_g1</t>
  </si>
  <si>
    <t>TRINITY_DN17649_c0_g1</t>
  </si>
  <si>
    <t>TRINITY_DN26990_c0_g1</t>
  </si>
  <si>
    <t>TRINITY_DN23507_c0_g1</t>
  </si>
  <si>
    <t>TRINITY_DN20321_c0_g1</t>
  </si>
  <si>
    <t>TRINITY_DN28942_c0_g1</t>
  </si>
  <si>
    <t>TRINITY_DN25729_c1_g1</t>
  </si>
  <si>
    <t>TRINITY_DN22577_c0_g1</t>
  </si>
  <si>
    <t>TRINITY_DN20663_c0_g1</t>
  </si>
  <si>
    <t>TRINITY_DN30458_c0_g1</t>
  </si>
  <si>
    <t>TRINITY_DN24619_c0_g1</t>
  </si>
  <si>
    <t>TRINITY_DN20284_c0_g1</t>
  </si>
  <si>
    <t>TRINITY_DN24065_c0_g1</t>
  </si>
  <si>
    <t>TRINITY_DN29782_c0_g1</t>
  </si>
  <si>
    <t>TRINITY_DN12193_c0_g1</t>
  </si>
  <si>
    <t>TRINITY_DN30640_c0_g1</t>
  </si>
  <si>
    <t>TRINITY_DN22697_c0_g1</t>
  </si>
  <si>
    <t>TRINITY_DN9100_c0_g1</t>
  </si>
  <si>
    <t>TRINITY_DN16650_c0_g1</t>
  </si>
  <si>
    <t>TRINITY_DN3498_c0_g1</t>
  </si>
  <si>
    <t>TRINITY_DN13323_c0_g1</t>
  </si>
  <si>
    <t>TRINITY_DN33022_c0_g1</t>
  </si>
  <si>
    <t>TRINITY_DN30994_c0_g1</t>
  </si>
  <si>
    <t>TRINITY_DN30061_c0_g1</t>
  </si>
  <si>
    <t>TRINITY_DN38071_c0_g2</t>
  </si>
  <si>
    <t>TRINITY_DN4032_c0_g1</t>
  </si>
  <si>
    <t>TRINITY_DN10004_c0_g1</t>
  </si>
  <si>
    <t>TRINITY_DN15446_c0_g1</t>
  </si>
  <si>
    <t>TRINITY_DN35225_c0_g1</t>
  </si>
  <si>
    <t>TRINITY_DN28409_c0_g1</t>
  </si>
  <si>
    <t>TRINITY_DN27871_c0_g1</t>
  </si>
  <si>
    <t>TRINITY_DN15234_c0_g1</t>
  </si>
  <si>
    <t>TRINITY_DN32641_c0_g1</t>
  </si>
  <si>
    <t>TRINITY_DN15239_c0_g1</t>
  </si>
  <si>
    <t>TRINITY_DN22482_c0_g1</t>
  </si>
  <si>
    <t>TRINITY_DN34467_c0_g1</t>
  </si>
  <si>
    <t>TRINITY_DN12420_c0_g1</t>
  </si>
  <si>
    <t>TRINITY_DN19283_c0_g1</t>
  </si>
  <si>
    <t>TRINITY_DN36636_c0_g1</t>
  </si>
  <si>
    <t>TRINITY_DN36107_c0_g1</t>
  </si>
  <si>
    <t>TRINITY_DN30064_c0_g1</t>
  </si>
  <si>
    <t>TRINITY_DN15226_c0_g1</t>
  </si>
  <si>
    <t>TRINITY_DN29906_c0_g1</t>
  </si>
  <si>
    <t>TRINITY_DN28069_c0_g1</t>
  </si>
  <si>
    <t>TRINITY_DN17135_c0_g1</t>
  </si>
  <si>
    <t>TRINITY_DN33960_c0_g1</t>
  </si>
  <si>
    <t>TRINITY_DN34221_c0_g1</t>
  </si>
  <si>
    <t>TRINITY_DN24643_c0_g1</t>
  </si>
  <si>
    <t>TRINITY_DN39636_c0_g1</t>
  </si>
  <si>
    <t>TRINITY_DN30457_c0_g1</t>
  </si>
  <si>
    <t>TRINITY_DN32281_c0_g1</t>
  </si>
  <si>
    <t>TRINITY_DN16939_c0_g1</t>
  </si>
  <si>
    <t>TRINITY_DN39063_c0_g3</t>
  </si>
  <si>
    <t>TRINITY_DN24778_c0_g1</t>
  </si>
  <si>
    <t>TRINITY_DN17284_c0_g1</t>
  </si>
  <si>
    <t>TRINITY_DN32843_c0_g1</t>
  </si>
  <si>
    <t>TRINITY_DN25188_c0_g1</t>
  </si>
  <si>
    <t>TRINITY_DN23702_c0_g1</t>
  </si>
  <si>
    <t>TRINITY_DN30413_c0_g1</t>
  </si>
  <si>
    <t>TRINITY_DN12604_c0_g1</t>
  </si>
  <si>
    <t>TRINITY_DN36436_c0_g1</t>
  </si>
  <si>
    <t>TRINITY_DN35836_c0_g1</t>
  </si>
  <si>
    <t>TRINITY_DN23191_c0_g1</t>
  </si>
  <si>
    <t>TRINITY_DN30880_c0_g1</t>
  </si>
  <si>
    <t>TRINITY_DN37678_c0_g1</t>
  </si>
  <si>
    <t>TRINITY_DN4062_c0_g1</t>
  </si>
  <si>
    <t>TRINITY_DN36041_c0_g1</t>
  </si>
  <si>
    <t>TRINITY_DN55917_c0_g1</t>
  </si>
  <si>
    <t>TRINITY_DN33197_c0_g1</t>
  </si>
  <si>
    <t>TRINITY_DN15166_c0_g1</t>
  </si>
  <si>
    <t>TRINITY_DN28214_c0_g1</t>
  </si>
  <si>
    <t>TRINITY_DN36294_c0_g1</t>
  </si>
  <si>
    <t>TRINITY_DN20932_c0_g1</t>
  </si>
  <si>
    <t>TRINITY_DN37476_c0_g1</t>
  </si>
  <si>
    <t>TRINITY_DN15346_c0_g2</t>
  </si>
  <si>
    <t>TRINITY_DN16711_c0_g1</t>
  </si>
  <si>
    <t>TRINITY_DN16987_c0_g1</t>
  </si>
  <si>
    <t>TRINITY_DN32370_c0_g1</t>
  </si>
  <si>
    <t>TRINITY_DN31622_c0_g1</t>
  </si>
  <si>
    <t>TRINITY_DN33647_c0_g1</t>
  </si>
  <si>
    <t>TRINITY_DN22610_c0_g1</t>
  </si>
  <si>
    <t>TRINITY_DN38107_c0_g2</t>
  </si>
  <si>
    <t>TRINITY_DN16008_c0_g2</t>
  </si>
  <si>
    <t>TRINITY_DN19216_c0_g1</t>
  </si>
  <si>
    <t>TRINITY_DN32179_c0_g1</t>
  </si>
  <si>
    <t>TRINITY_DN34113_c0_g1</t>
  </si>
  <si>
    <t>TRINITY_DN25562_c0_g1</t>
  </si>
  <si>
    <t>TRINITY_DN36173_c0_g1</t>
  </si>
  <si>
    <t>TRINITY_DN39178_c1_g2</t>
  </si>
  <si>
    <t>TRINITY_DN24596_c0_g1</t>
  </si>
  <si>
    <t>TRINITY_DN30340_c0_g1</t>
  </si>
  <si>
    <t>TRINITY_DN19584_c0_g1</t>
  </si>
  <si>
    <t>TRINITY_DN292_c0_g1</t>
  </si>
  <si>
    <t>TRINITY_DN33559_c0_g1</t>
  </si>
  <si>
    <t>TRINITY_DN31037_c0_g1</t>
  </si>
  <si>
    <t>TRINITY_DN11214_c0_g1</t>
  </si>
  <si>
    <t>TRINITY_DN11994_c0_g1</t>
  </si>
  <si>
    <t>TRINITY_DN24290_c0_g1</t>
  </si>
  <si>
    <t>TRINITY_DN17614_c0_g1</t>
  </si>
  <si>
    <t>TRINITY_DN8279_c0_g1</t>
  </si>
  <si>
    <t>TRINITY_DN37101_c0_g1</t>
  </si>
  <si>
    <t>TRINITY_DN30492_c0_g1</t>
  </si>
  <si>
    <t>TRINITY_DN36076_c0_g1</t>
  </si>
  <si>
    <t>TRINITY_DN21553_c0_g1</t>
  </si>
  <si>
    <t>TRINITY_DN35473_c0_g1</t>
  </si>
  <si>
    <t>TRINITY_DN16620_c0_g1</t>
  </si>
  <si>
    <t>TRINITY_DN39548_c0_g1</t>
  </si>
  <si>
    <t>TRINITY_DN38218_c0_g1</t>
  </si>
  <si>
    <t>TRINITY_DN52895_c0_g1</t>
  </si>
  <si>
    <t>TRINITY_DN37986_c0_g1</t>
  </si>
  <si>
    <t>TRINITY_DN26061_c0_g1</t>
  </si>
  <si>
    <t>TRINITY_DN33153_c0_g1</t>
  </si>
  <si>
    <t>TRINITY_DN32797_c0_g1</t>
  </si>
  <si>
    <t>TRINITY_DN30971_c0_g1</t>
  </si>
  <si>
    <t>TRINITY_DN13271_c0_g1</t>
  </si>
  <si>
    <t>TRINITY_DN27208_c0_g1</t>
  </si>
  <si>
    <t>TRINITY_DN24102_c0_g1</t>
  </si>
  <si>
    <t>TRINITY_DN36705_c0_g1</t>
  </si>
  <si>
    <t>TRINITY_DN20494_c0_g1</t>
  </si>
  <si>
    <t>TRINITY_DN24615_c0_g2</t>
  </si>
  <si>
    <t>TRINITY_DN25141_c0_g1</t>
  </si>
  <si>
    <t>TRINITY_DN33793_c0_g1</t>
  </si>
  <si>
    <t>TRINITY_DN17758_c0_g1</t>
  </si>
  <si>
    <t>TRINITY_DN30886_c0_g1</t>
  </si>
  <si>
    <t>TRINITY_DN37751_c0_g1</t>
  </si>
  <si>
    <t>TRINITY_DN37218_c0_g1</t>
  </si>
  <si>
    <t>TRINITY_DN26592_c0_g1</t>
  </si>
  <si>
    <t>TRINITY_DN38156_c0_g1</t>
  </si>
  <si>
    <t>TRINITY_DN14731_c0_g1</t>
  </si>
  <si>
    <t>TRINITY_DN36509_c0_g1</t>
  </si>
  <si>
    <t>TRINITY_DN13668_c0_g1</t>
  </si>
  <si>
    <t>TRINITY_DN38434_c0_g1</t>
  </si>
  <si>
    <t>TRINITY_DN19474_c0_g1</t>
  </si>
  <si>
    <t>TRINITY_DN35040_c0_g1</t>
  </si>
  <si>
    <t>TRINITY_DN35363_c2_g2</t>
  </si>
  <si>
    <t>TRINITY_DN23333_c0_g1</t>
  </si>
  <si>
    <t>TRINITY_DN37631_c0_g1</t>
  </si>
  <si>
    <t>TRINITY_DN12921_c0_g1</t>
  </si>
  <si>
    <t>TRINITY_DN19168_c0_g1</t>
  </si>
  <si>
    <t>TRINITY_DN22019_c0_g1</t>
  </si>
  <si>
    <t>TRINITY_DN26180_c0_g1</t>
  </si>
  <si>
    <t>TRINITY_DN26678_c0_g1</t>
  </si>
  <si>
    <t>TRINITY_DN34452_c0_g1</t>
  </si>
  <si>
    <t>TRINITY_DN14961_c0_g2</t>
  </si>
  <si>
    <t>TRINITY_DN28685_c0_g1</t>
  </si>
  <si>
    <t>TRINITY_DN36165_c0_g1</t>
  </si>
  <si>
    <t>TRINITY_DN29567_c0_g1</t>
  </si>
  <si>
    <t>TRINITY_DN34347_c0_g1</t>
  </si>
  <si>
    <t>TRINITY_DN28876_c0_g1</t>
  </si>
  <si>
    <t>TRINITY_DN18729_c0_g1</t>
  </si>
  <si>
    <t>TRINITY_DN22538_c0_g1</t>
  </si>
  <si>
    <t>TRINITY_DN12708_c0_g1</t>
  </si>
  <si>
    <t>TRINITY_DN30138_c0_g1</t>
  </si>
  <si>
    <t>TRINITY_DN32821_c0_g1</t>
  </si>
  <si>
    <t>TRINITY_DN35288_c0_g2</t>
  </si>
  <si>
    <t>TRINITY_DN26700_c0_g1</t>
  </si>
  <si>
    <t>TRINITY_DN17727_c0_g1</t>
  </si>
  <si>
    <t>TRINITY_DN18521_c0_g1</t>
  </si>
  <si>
    <t>TRINITY_DN25615_c0_g2</t>
  </si>
  <si>
    <t>TRINITY_DN25815_c0_g1</t>
  </si>
  <si>
    <t>TRINITY_DN38763_c1_g3</t>
  </si>
  <si>
    <t>TRINITY_DN18228_c0_g1</t>
  </si>
  <si>
    <t>TRINITY_DN32772_c0_g1</t>
  </si>
  <si>
    <t>TRINITY_DN32334_c1_g3</t>
  </si>
  <si>
    <t>TRINITY_DN20938_c0_g1</t>
  </si>
  <si>
    <t>TRINITY_DN30331_c0_g1</t>
  </si>
  <si>
    <t>TRINITY_DN35142_c0_g1</t>
  </si>
  <si>
    <t>TRINITY_DN30696_c0_g1</t>
  </si>
  <si>
    <t>TRINITY_DN34214_c0_g2</t>
  </si>
  <si>
    <t>TRINITY_DN38037_c2_g1</t>
  </si>
  <si>
    <t>TRINITY_DN33581_c0_g1</t>
  </si>
  <si>
    <t>TRINITY_DN32813_c0_g1</t>
  </si>
  <si>
    <t>TRINITY_DN15164_c0_g1</t>
  </si>
  <si>
    <t>TRINITY_DN10559_c0_g1</t>
  </si>
  <si>
    <t>TRINITY_DN23309_c0_g1</t>
  </si>
  <si>
    <t>TRINITY_DN34841_c0_g1</t>
  </si>
  <si>
    <t>TRINITY_DN31448_c0_g1</t>
  </si>
  <si>
    <t>TRINITY_DN26801_c0_g1</t>
  </si>
  <si>
    <t>TRINITY_DN43231_c0_g1</t>
  </si>
  <si>
    <t>TRINITY_DN29340_c0_g1</t>
  </si>
  <si>
    <t>TRINITY_DN34110_c0_g1</t>
  </si>
  <si>
    <t>TRINITY_DN31245_c0_g1</t>
  </si>
  <si>
    <t>TRINITY_DN27099_c0_g1</t>
  </si>
  <si>
    <t>TRINITY_DN60912_c0_g1</t>
  </si>
  <si>
    <t>TRINITY_DN26033_c0_g1</t>
  </si>
  <si>
    <t>TRINITY_DN11504_c0_g1</t>
  </si>
  <si>
    <t>TRINITY_DN33720_c0_g1</t>
  </si>
  <si>
    <t>TRINITY_DN16569_c0_g1</t>
  </si>
  <si>
    <t>TRINITY_DN12280_c0_g1</t>
  </si>
  <si>
    <t>TRINITY_DN30850_c1_g1</t>
  </si>
  <si>
    <t>TRINITY_DN33708_c0_g1</t>
  </si>
  <si>
    <t>TRINITY_DN31873_c0_g2</t>
  </si>
  <si>
    <t>TRINITY_DN27340_c0_g1</t>
  </si>
  <si>
    <t>TRINITY_DN20915_c0_g1</t>
  </si>
  <si>
    <t>TRINITY_DN19140_c0_g1</t>
  </si>
  <si>
    <t>TRINITY_DN37212_c0_g1</t>
  </si>
  <si>
    <t>TRINITY_DN19471_c0_g1</t>
  </si>
  <si>
    <t>TRINITY_DN35428_c0_g1</t>
  </si>
  <si>
    <t>TRINITY_DN11302_c0_g1</t>
  </si>
  <si>
    <t>TRINITY_DN14922_c0_g1</t>
  </si>
  <si>
    <t>TRINITY_DN22637_c0_g1</t>
  </si>
  <si>
    <t>TRINITY_DN19298_c0_g1</t>
  </si>
  <si>
    <t>TRINITY_DN32992_c0_g4</t>
  </si>
  <si>
    <t>TRINITY_DN26400_c0_g1</t>
  </si>
  <si>
    <t>TRINITY_DN22113_c0_g1</t>
  </si>
  <si>
    <t>TRINITY_DN35378_c0_g1</t>
  </si>
  <si>
    <t>TRINITY_DN56592_c0_g1</t>
  </si>
  <si>
    <t>TRINITY_DN21873_c0_g1</t>
  </si>
  <si>
    <t>TRINITY_DN36092_c0_g1</t>
  </si>
  <si>
    <t>TRINITY_DN24754_c0_g1</t>
  </si>
  <si>
    <t>TRINITY_DN26275_c0_g1</t>
  </si>
  <si>
    <t>TRINITY_DN16616_c0_g1</t>
  </si>
  <si>
    <t>TRINITY_DN10539_c0_g1</t>
  </si>
  <si>
    <t>TRINITY_DN37845_c0_g2</t>
  </si>
  <si>
    <t>TRINITY_DN25539_c0_g1</t>
  </si>
  <si>
    <t>TRINITY_DN28859_c0_g1</t>
  </si>
  <si>
    <t>TRINITY_DN36872_c2_g1</t>
  </si>
  <si>
    <t>TRINITY_DN20083_c0_g1</t>
  </si>
  <si>
    <t>TRINITY_DN25147_c0_g1</t>
  </si>
  <si>
    <t>TRINITY_DN13257_c0_g2</t>
  </si>
  <si>
    <t>TRINITY_DN9417_c0_g1</t>
  </si>
  <si>
    <t>TRINITY_DN31069_c0_g1</t>
  </si>
  <si>
    <t>TRINITY_DN35910_c0_g1</t>
  </si>
  <si>
    <t>TRINITY_DN20517_c0_g2</t>
  </si>
  <si>
    <t>TRINITY_DN27662_c0_g1</t>
  </si>
  <si>
    <t>TRINITY_DN307_c0_g1</t>
  </si>
  <si>
    <t>TRINITY_DN35805_c2_g2</t>
  </si>
  <si>
    <t>TRINITY_DN25999_c0_g1</t>
  </si>
  <si>
    <t>TRINITY_DN37547_c0_g1</t>
  </si>
  <si>
    <t>TRINITY_DN29820_c0_g1</t>
  </si>
  <si>
    <t>TRINITY_DN30488_c0_g1</t>
  </si>
  <si>
    <t>TRINITY_DN27473_c0_g1</t>
  </si>
  <si>
    <t>TRINITY_DN14937_c0_g1</t>
  </si>
  <si>
    <t>TRINITY_DN30236_c0_g1</t>
  </si>
  <si>
    <t>TRINITY_DN28744_c0_g1</t>
  </si>
  <si>
    <t>TRINITY_DN14855_c0_g1</t>
  </si>
  <si>
    <t>TRINITY_DN25719_c0_g1</t>
  </si>
  <si>
    <t>TRINITY_DN34410_c0_g1</t>
  </si>
  <si>
    <t>TRINITY_DN60772_c0_g1</t>
  </si>
  <si>
    <t>TRINITY_DN291_c0_g1</t>
  </si>
  <si>
    <t>TRINITY_DN36387_c0_g1</t>
  </si>
  <si>
    <t>TRINITY_DN1129_c0_g2</t>
  </si>
  <si>
    <t>TRINITY_DN26241_c0_g1</t>
  </si>
  <si>
    <t>TRINITY_DN33437_c0_g1</t>
  </si>
  <si>
    <t>TRINITY_DN30140_c0_g1</t>
  </si>
  <si>
    <t>TRINITY_DN13240_c0_g1</t>
  </si>
  <si>
    <t>TRINITY_DN25638_c0_g1</t>
  </si>
  <si>
    <t>TRINITY_DN36096_c0_g1</t>
  </si>
  <si>
    <t>TRINITY_DN34661_c0_g1</t>
  </si>
  <si>
    <t>TRINITY_DN9388_c0_g1</t>
  </si>
  <si>
    <t>TRINITY_DN25025_c0_g1</t>
  </si>
  <si>
    <t>TRINITY_DN35041_c0_g1</t>
  </si>
  <si>
    <t>TRINITY_DN28138_c0_g1</t>
  </si>
  <si>
    <t>TRINITY_DN18332_c0_g1</t>
  </si>
  <si>
    <t>TRINITY_DN28187_c0_g1</t>
  </si>
  <si>
    <t>TRINITY_DN10936_c0_g1</t>
  </si>
  <si>
    <t>TRINITY_DN5741_c0_g1</t>
  </si>
  <si>
    <t>TRINITY_DN38799_c0_g1</t>
  </si>
  <si>
    <t>TRINITY_DN33220_c0_g1</t>
  </si>
  <si>
    <t>TRINITY_DN1642_c0_g1</t>
  </si>
  <si>
    <t>TRINITY_DN36272_c0_g1</t>
  </si>
  <si>
    <t>TRINITY_DN31455_c0_g1</t>
  </si>
  <si>
    <t>TRINITY_DN15151_c0_g1</t>
  </si>
  <si>
    <t>TRINITY_DN29102_c0_g1</t>
  </si>
  <si>
    <t>TRINITY_DN32423_c0_g1</t>
  </si>
  <si>
    <t>TRINITY_DN36066_c0_g1</t>
  </si>
  <si>
    <t>TRINITY_DN30324_c0_g1</t>
  </si>
  <si>
    <t>TRINITY_DN25376_c0_g1</t>
  </si>
  <si>
    <t>TRINITY_DN29547_c0_g1</t>
  </si>
  <si>
    <t>TRINITY_DN32471_c0_g1</t>
  </si>
  <si>
    <t>TRINITY_DN48463_c0_g1</t>
  </si>
  <si>
    <t>TRINITY_DN15329_c0_g1</t>
  </si>
  <si>
    <t>TRINITY_DN24091_c0_g1</t>
  </si>
  <si>
    <t>TRINITY_DN36372_c0_g1</t>
  </si>
  <si>
    <t>TRINITY_DN14306_c0_g1</t>
  </si>
  <si>
    <t>TRINITY_DN26651_c0_g1</t>
  </si>
  <si>
    <t>TRINITY_DN21244_c0_g1</t>
  </si>
  <si>
    <t>TRINITY_DN30343_c0_g1</t>
  </si>
  <si>
    <t>TRINITY_DN22298_c0_g1</t>
  </si>
  <si>
    <t>TRINITY_DN11835_c0_g1</t>
  </si>
  <si>
    <t>TRINITY_DN19291_c0_g3</t>
  </si>
  <si>
    <t>TRINITY_DN28464_c0_g1</t>
  </si>
  <si>
    <t>TRINITY_DN34542_c2_g2</t>
  </si>
  <si>
    <t>TRINITY_DN37248_c1_g2</t>
  </si>
  <si>
    <t>TRINITY_DN25655_c0_g1</t>
  </si>
  <si>
    <t>TRINITY_DN19918_c0_g1</t>
  </si>
  <si>
    <t>TRINITY_DN25723_c0_g1</t>
  </si>
  <si>
    <t>TRINITY_DN36085_c0_g1</t>
  </si>
  <si>
    <t>TRINITY_DN34692_c1_g2</t>
  </si>
  <si>
    <t>TRINITY_DN28754_c0_g1</t>
  </si>
  <si>
    <t>TRINITY_DN10746_c0_g1</t>
  </si>
  <si>
    <t>TRINITY_DN12259_c0_g1</t>
  </si>
  <si>
    <t>TRINITY_DN20994_c0_g1</t>
  </si>
  <si>
    <t>TRINITY_DN1362_c0_g1</t>
  </si>
  <si>
    <t>TRINITY_DN13007_c0_g1</t>
  </si>
  <si>
    <t>TRINITY_DN6143_c0_g1</t>
  </si>
  <si>
    <t>TRINITY_DN17170_c0_g1</t>
  </si>
  <si>
    <t>TRINITY_DN1283_c0_g1</t>
  </si>
  <si>
    <t>TRINITY_DN35683_c0_g2</t>
  </si>
  <si>
    <t>TRINITY_DN27253_c0_g1</t>
  </si>
  <si>
    <t>TRINITY_DN26262_c0_g1</t>
  </si>
  <si>
    <t>TRINITY_DN9555_c0_g1</t>
  </si>
  <si>
    <t>TRINITY_DN18350_c0_g1</t>
  </si>
  <si>
    <t>TRINITY_DN25631_c0_g1</t>
  </si>
  <si>
    <t>TRINITY_DN4434_c0_g1</t>
  </si>
  <si>
    <t>TRINITY_DN25160_c0_g1</t>
  </si>
  <si>
    <t>TRINITY_DN32419_c0_g1</t>
  </si>
  <si>
    <t>TRINITY_DN23024_c0_g1</t>
  </si>
  <si>
    <t>TRINITY_DN38628_c0_g1</t>
  </si>
  <si>
    <t>TRINITY_DN21918_c0_g1</t>
  </si>
  <si>
    <t>TRINITY_DN25265_c0_g1</t>
  </si>
  <si>
    <t>TRINITY_DN40215_c0_g1</t>
  </si>
  <si>
    <t>TRINITY_DN489_c0_g1</t>
  </si>
  <si>
    <t>TRINITY_DN31646_c0_g1</t>
  </si>
  <si>
    <t>TRINITY_DN21016_c0_g1</t>
  </si>
  <si>
    <t>TRINITY_DN23399_c0_g1</t>
  </si>
  <si>
    <t>TRINITY_DN13904_c0_g1</t>
  </si>
  <si>
    <t>TRINITY_DN28158_c0_g1</t>
  </si>
  <si>
    <t>TRINITY_DN18723_c0_g1</t>
  </si>
  <si>
    <t>TRINITY_DN19252_c0_g1</t>
  </si>
  <si>
    <t>TRINITY_DN27594_c0_g1</t>
  </si>
  <si>
    <t>TRINITY_DN900_c0_g1</t>
  </si>
  <si>
    <t>TRINITY_DN38562_c1_g2</t>
  </si>
  <si>
    <t>TRINITY_DN12000_c0_g1</t>
  </si>
  <si>
    <t>TRINITY_DN25860_c0_g1</t>
  </si>
  <si>
    <t>TRINITY_DN21484_c0_g1</t>
  </si>
  <si>
    <t>TRINITY_DN14818_c0_g1</t>
  </si>
  <si>
    <t>TRINITY_DN22896_c0_g1</t>
  </si>
  <si>
    <t>TRINITY_DN15527_c0_g2</t>
  </si>
  <si>
    <t>TRINITY_DN33974_c0_g1</t>
  </si>
  <si>
    <t>TRINITY_DN28402_c0_g1</t>
  </si>
  <si>
    <t>TRINITY_DN23021_c0_g1</t>
  </si>
  <si>
    <t>TRINITY_DN29778_c0_g1</t>
  </si>
  <si>
    <t>TRINITY_DN18460_c0_g1</t>
  </si>
  <si>
    <t>TRINITY_DN5448_c0_g1</t>
  </si>
  <si>
    <t>TRINITY_DN34070_c0_g1</t>
  </si>
  <si>
    <t>TRINITY_DN32979_c0_g1</t>
  </si>
  <si>
    <t>TRINITY_DN25701_c0_g1</t>
  </si>
  <si>
    <t>TRINITY_DN27837_c0_g1</t>
  </si>
  <si>
    <t>TRINITY_DN19498_c0_g1</t>
  </si>
  <si>
    <t>TRINITY_DN20902_c0_g1</t>
  </si>
  <si>
    <t>TRINITY_DN25016_c0_g1</t>
  </si>
  <si>
    <t>TRINITY_DN31861_c0_g1</t>
  </si>
  <si>
    <t>TRINITY_DN38637_c1_g8</t>
  </si>
  <si>
    <t>TRINITY_DN16853_c0_g1</t>
  </si>
  <si>
    <t>TRINITY_DN19680_c0_g1</t>
  </si>
  <si>
    <t>TRINITY_DN18528_c0_g1</t>
  </si>
  <si>
    <t>TRINITY_DN15971_c0_g1</t>
  </si>
  <si>
    <t>TRINITY_DN19218_c0_g1</t>
  </si>
  <si>
    <t>TRINITY_DN53292_c0_g1</t>
  </si>
  <si>
    <t>TRINITY_DN26007_c0_g1</t>
  </si>
  <si>
    <t>TRINITY_DN29261_c0_g1</t>
  </si>
  <si>
    <t>TRINITY_DN18630_c0_g1</t>
  </si>
  <si>
    <t>TRINITY_DN31337_c0_g1</t>
  </si>
  <si>
    <t>TRINITY_DN7981_c0_g1</t>
  </si>
  <si>
    <t>TRINITY_DN31097_c0_g1</t>
  </si>
  <si>
    <t>TRINITY_DN21054_c0_g1</t>
  </si>
  <si>
    <t>TRINITY_DN15509_c0_g1</t>
  </si>
  <si>
    <t>TRINITY_DN6049_c0_g2</t>
  </si>
  <si>
    <t>TRINITY_DN24020_c0_g1</t>
  </si>
  <si>
    <t>TRINITY_DN16877_c0_g1</t>
  </si>
  <si>
    <t>TRINITY_DN22244_c0_g1</t>
  </si>
  <si>
    <t>TRINITY_DN23851_c0_g1</t>
  </si>
  <si>
    <t>TRINITY_DN28621_c0_g1</t>
  </si>
  <si>
    <t>TRINITY_DN32853_c0_g1</t>
  </si>
  <si>
    <t>TRINITY_DN9430_c0_g1</t>
  </si>
  <si>
    <t>TRINITY_DN30038_c0_g1</t>
  </si>
  <si>
    <t>TRINITY_DN24347_c0_g1</t>
  </si>
  <si>
    <t>TRINITY_DN30429_c0_g1</t>
  </si>
  <si>
    <t>TRINITY_DN26548_c0_g1</t>
  </si>
  <si>
    <t>TRINITY_DN17533_c0_g1</t>
  </si>
  <si>
    <t>TRINITY_DN17036_c0_g1</t>
  </si>
  <si>
    <t>TRINITY_DN34432_c0_g1</t>
  </si>
  <si>
    <t>TRINITY_DN12182_c0_g1</t>
  </si>
  <si>
    <t>TRINITY_DN53990_c0_g1</t>
  </si>
  <si>
    <t>TRINITY_DN29299_c1_g1</t>
  </si>
  <si>
    <t>TRINITY_DN20846_c0_g1</t>
  </si>
  <si>
    <t>TRINITY_DN21425_c0_g1</t>
  </si>
  <si>
    <t>TRINITY_DN29411_c0_g1</t>
  </si>
  <si>
    <t>TRINITY_DN19059_c0_g1</t>
  </si>
  <si>
    <t>TRINITY_DN18918_c0_g1</t>
  </si>
  <si>
    <t>TRINITY_DN26056_c0_g1</t>
  </si>
  <si>
    <t>TRINITY_DN28662_c0_g1</t>
  </si>
  <si>
    <t>TRINITY_DN37409_c0_g1</t>
  </si>
  <si>
    <t>TRINITY_DN25645_c0_g1</t>
  </si>
  <si>
    <t>TRINITY_DN25698_c0_g1</t>
  </si>
  <si>
    <t>TRINITY_DN21083_c0_g2</t>
  </si>
  <si>
    <t>TRINITY_DN25742_c0_g1</t>
  </si>
  <si>
    <t>TRINITY_DN29947_c0_g1</t>
  </si>
  <si>
    <t>TRINITY_DN19379_c0_g1</t>
  </si>
  <si>
    <t>TRINITY_DN9840_c0_g1</t>
  </si>
  <si>
    <t>TRINITY_DN25845_c0_g1</t>
  </si>
  <si>
    <t>TRINITY_DN35294_c0_g1</t>
  </si>
  <si>
    <t>TRINITY_DN14052_c0_g1</t>
  </si>
  <si>
    <t>TRINITY_DN18273_c0_g1</t>
  </si>
  <si>
    <t>TRINITY_DN937_c0_g1</t>
  </si>
  <si>
    <t>TRINITY_DN9997_c0_g1</t>
  </si>
  <si>
    <t>TRINITY_DN14857_c0_g2</t>
  </si>
  <si>
    <t>TRINITY_DN12192_c0_g1</t>
  </si>
  <si>
    <t>TRINITY_DN26001_c0_g1</t>
  </si>
  <si>
    <t>TRINITY_DN26046_c0_g1</t>
  </si>
  <si>
    <t>TRINITY_DN35973_c0_g1</t>
  </si>
  <si>
    <t>TRINITY_DN25293_c0_g1</t>
  </si>
  <si>
    <t>TRINITY_DN1489_c0_g2</t>
  </si>
  <si>
    <t>TRINITY_DN24122_c0_g1</t>
  </si>
  <si>
    <t>TRINITY_DN27337_c0_g1</t>
  </si>
  <si>
    <t>TRINITY_DN32806_c0_g1</t>
  </si>
  <si>
    <t>TRINITY_DN29899_c0_g1</t>
  </si>
  <si>
    <t>TRINITY_DN15810_c0_g1</t>
  </si>
  <si>
    <t>TRINITY_DN26959_c0_g1</t>
  </si>
  <si>
    <t>TRINITY_DN39275_c2_g1</t>
  </si>
  <si>
    <t>TRINITY_DN27324_c0_g1</t>
  </si>
  <si>
    <t>TRINITY_DN24679_c0_g1</t>
  </si>
  <si>
    <t>TRINITY_DN47104_c0_g1</t>
  </si>
  <si>
    <t>TRINITY_DN56655_c0_g1</t>
  </si>
  <si>
    <t>TRINITY_DN27700_c0_g1</t>
  </si>
  <si>
    <t>TRINITY_DN23552_c0_g1</t>
  </si>
  <si>
    <t>TRINITY_DN27290_c0_g1</t>
  </si>
  <si>
    <t>TRINITY_DN63213_c0_g1</t>
  </si>
  <si>
    <t>TRINITY_DN24408_c0_g1</t>
  </si>
  <si>
    <t>TRINITY_DN18260_c0_g1</t>
  </si>
  <si>
    <t>TRINITY_DN22129_c0_g1</t>
  </si>
  <si>
    <t>TRINITY_DN3838_c0_g1</t>
  </si>
  <si>
    <t>TRINITY_DN23440_c0_g1</t>
  </si>
  <si>
    <t>TRINITY_DN33582_c0_g1</t>
  </si>
  <si>
    <t>TRINITY_DN26192_c0_g1</t>
  </si>
  <si>
    <t>TRINITY_DN29210_c0_g1</t>
  </si>
  <si>
    <t>TRINITY_DN15077_c0_g1</t>
  </si>
  <si>
    <t>TRINITY_DN12190_c0_g1</t>
  </si>
  <si>
    <t>TRINITY_DN28792_c0_g1</t>
  </si>
  <si>
    <t>TRINITY_DN27349_c0_g1</t>
  </si>
  <si>
    <t>TRINITY_DN37836_c0_g1</t>
  </si>
  <si>
    <t>TRINITY_DN17006_c0_g1</t>
  </si>
  <si>
    <t>TRINITY_DN57339_c0_g1</t>
  </si>
  <si>
    <t>TRINITY_DN39405_c1_g3</t>
  </si>
  <si>
    <t>TRINITY_DN38289_c0_g1</t>
  </si>
  <si>
    <t>TRINITY_DN28651_c0_g1</t>
  </si>
  <si>
    <t>TRINITY_DN23595_c0_g1</t>
  </si>
  <si>
    <t>TRINITY_DN27320_c0_g1</t>
  </si>
  <si>
    <t>TRINITY_DN29528_c0_g1</t>
  </si>
  <si>
    <t>TRINITY_DN30269_c0_g1</t>
  </si>
  <si>
    <t>TRINITY_DN22748_c0_g1</t>
  </si>
  <si>
    <t>TRINITY_DN20634_c0_g1</t>
  </si>
  <si>
    <t>TRINITY_DN39727_c2_g4</t>
  </si>
  <si>
    <t>TRINITY_DN43201_c0_g1</t>
  </si>
  <si>
    <t>TRINITY_DN20673_c0_g1</t>
  </si>
  <si>
    <t>TRINITY_DN23347_c0_g1</t>
  </si>
  <si>
    <t>TRINITY_DN38344_c6_g1</t>
  </si>
  <si>
    <t>TRINITY_DN27086_c0_g1</t>
  </si>
  <si>
    <t>TRINITY_DN23091_c0_g1</t>
  </si>
  <si>
    <t>TRINITY_DN32561_c0_g1</t>
  </si>
  <si>
    <t>TRINITY_DN34099_c0_g1</t>
  </si>
  <si>
    <t>TRINITY_DN35006_c0_g1</t>
  </si>
  <si>
    <t>TRINITY_DN29553_c0_g1</t>
  </si>
  <si>
    <t>TRINITY_DN24610_c0_g1</t>
  </si>
  <si>
    <t>TRINITY_DN26109_c0_g1</t>
  </si>
  <si>
    <t>TRINITY_DN3639_c0_g1</t>
  </si>
  <si>
    <t>TRINITY_DN25987_c0_g1</t>
  </si>
  <si>
    <t>TRINITY_DN12823_c0_g1</t>
  </si>
  <si>
    <t>TRINITY_DN39059_c1_g1</t>
  </si>
  <si>
    <t>TRINITY_DN34411_c0_g2</t>
  </si>
  <si>
    <t>TRINITY_DN35308_c0_g1</t>
  </si>
  <si>
    <t>TRINITY_DN27061_c0_g1</t>
  </si>
  <si>
    <t>TRINITY_DN32609_c0_g1</t>
  </si>
  <si>
    <t>TRINITY_DN11647_c0_g1</t>
  </si>
  <si>
    <t>TRINITY_DN29583_c0_g1</t>
  </si>
  <si>
    <t>TRINITY_DN23112_c0_g1</t>
  </si>
  <si>
    <t>TRINITY_DN28735_c0_g1</t>
  </si>
  <si>
    <t>TRINITY_DN29389_c0_g1</t>
  </si>
  <si>
    <t>TRINITY_DN36242_c0_g1</t>
  </si>
  <si>
    <t>TRINITY_DN29205_c0_g1</t>
  </si>
  <si>
    <t>TRINITY_DN24681_c0_g1</t>
  </si>
  <si>
    <t>TRINITY_DN20890_c0_g1</t>
  </si>
  <si>
    <t>TRINITY_DN8419_c0_g1</t>
  </si>
  <si>
    <t>TRINITY_DN39666_c3_g2</t>
  </si>
  <si>
    <t>TRINITY_DN26596_c0_g1</t>
  </si>
  <si>
    <t>TRINITY_DN23405_c0_g1</t>
  </si>
  <si>
    <t>TRINITY_DN28960_c0_g1</t>
  </si>
  <si>
    <t>TRINITY_DN16768_c0_g1</t>
  </si>
  <si>
    <t>TRINITY_DN20757_c0_g1</t>
  </si>
  <si>
    <t>TRINITY_DN25812_c0_g1</t>
  </si>
  <si>
    <t>TRINITY_DN19759_c0_g1</t>
  </si>
  <si>
    <t>TRINITY_DN9652_c0_g1</t>
  </si>
  <si>
    <t>TRINITY_DN31110_c0_g1</t>
  </si>
  <si>
    <t>TRINITY_DN32976_c0_g1</t>
  </si>
  <si>
    <t>TRINITY_DN18111_c0_g1</t>
  </si>
  <si>
    <t>TRINITY_DN30313_c0_g1</t>
  </si>
  <si>
    <t>TRINITY_DN34688_c0_g1</t>
  </si>
  <si>
    <t>TRINITY_DN25663_c0_g1</t>
  </si>
  <si>
    <t>TRINITY_DN30891_c0_g1</t>
  </si>
  <si>
    <t>TRINITY_DN16674_c0_g1</t>
  </si>
  <si>
    <t>TRINITY_DN25495_c0_g1</t>
  </si>
  <si>
    <t>TRINITY_DN31016_c0_g1</t>
  </si>
  <si>
    <t>TRINITY_DN11923_c0_g1</t>
  </si>
  <si>
    <t>TRINITY_DN33485_c0_g1</t>
  </si>
  <si>
    <t>TRINITY_DN29342_c0_g1</t>
  </si>
  <si>
    <t>TRINITY_DN38915_c0_g1</t>
  </si>
  <si>
    <t>TRINITY_DN25024_c0_g1</t>
  </si>
  <si>
    <t>TRINITY_DN28632_c0_g1</t>
  </si>
  <si>
    <t>TRINITY_DN19530_c0_g1</t>
  </si>
  <si>
    <t>TRINITY_DN21564_c0_g1</t>
  </si>
  <si>
    <t>TRINITY_DN29429_c0_g1</t>
  </si>
  <si>
    <t>TRINITY_DN26426_c0_g1</t>
  </si>
  <si>
    <t>TRINITY_DN27600_c0_g1</t>
  </si>
  <si>
    <t>TRINITY_DN24644_c0_g1</t>
  </si>
  <si>
    <t>TRINITY_DN3764_c0_g1</t>
  </si>
  <si>
    <t>TRINITY_DN37423_c0_g1</t>
  </si>
  <si>
    <t>TRINITY_DN27878_c0_g1</t>
  </si>
  <si>
    <t>TRINITY_DN29401_c0_g1</t>
  </si>
  <si>
    <t>TRINITY_DN19181_c0_g1</t>
  </si>
  <si>
    <t>TRINITY_DN34906_c0_g1</t>
  </si>
  <si>
    <t>TRINITY_DN36322_c0_g1</t>
  </si>
  <si>
    <t>TRINITY_DN5185_c0_g1</t>
  </si>
  <si>
    <t>TRINITY_DN23102_c0_g1</t>
  </si>
  <si>
    <t>TRINITY_DN27583_c0_g1</t>
  </si>
  <si>
    <t>TRINITY_DN12146_c0_g1</t>
  </si>
  <si>
    <t>TRINITY_DN25827_c0_g1</t>
  </si>
  <si>
    <t>TRINITY_DN26060_c0_g3</t>
  </si>
  <si>
    <t>TRINITY_DN9622_c0_g1</t>
  </si>
  <si>
    <t>TRINITY_DN34396_c0_g1</t>
  </si>
  <si>
    <t>TRINITY_DN20317_c0_g1</t>
  </si>
  <si>
    <t>TRINITY_DN38697_c0_g1</t>
  </si>
  <si>
    <t>TRINITY_DN25340_c0_g1</t>
  </si>
  <si>
    <t>TRINITY_DN29160_c0_g1</t>
  </si>
  <si>
    <t>TRINITY_DN25268_c0_g1</t>
  </si>
  <si>
    <t>TRINITY_DN35595_c0_g1</t>
  </si>
  <si>
    <t>TRINITY_DN16758_c0_g1</t>
  </si>
  <si>
    <t>TRINITY_DN25420_c0_g1</t>
  </si>
  <si>
    <t>TRINITY_DN28763_c0_g1</t>
  </si>
  <si>
    <t>TRINITY_DN22509_c0_g1</t>
  </si>
  <si>
    <t>TRINITY_DN22581_c0_g1</t>
  </si>
  <si>
    <t>TRINITY_DN19889_c0_g1</t>
  </si>
  <si>
    <t>TRINITY_DN1983_c0_g1</t>
  </si>
  <si>
    <t>TRINITY_DN28917_c0_g1</t>
  </si>
  <si>
    <t>TRINITY_DN26457_c0_g1</t>
  </si>
  <si>
    <t>TRINITY_DN35669_c0_g1</t>
  </si>
  <si>
    <t>TRINITY_DN20840_c0_g1</t>
  </si>
  <si>
    <t>TRINITY_DN33297_c0_g1</t>
  </si>
  <si>
    <t>TRINITY_DN42721_c0_g1</t>
  </si>
  <si>
    <t>TRINITY_DN43886_c0_g1</t>
  </si>
  <si>
    <t>TRINITY_DN18129_c0_g1</t>
  </si>
  <si>
    <t>TRINITY_DN16860_c0_g1</t>
  </si>
  <si>
    <t>TRINITY_DN38812_c0_g1</t>
  </si>
  <si>
    <t>TRINITY_DN47127_c0_g1</t>
  </si>
  <si>
    <t>TRINITY_DN36062_c0_g1</t>
  </si>
  <si>
    <t>TRINITY_DN24630_c0_g1</t>
  </si>
  <si>
    <t>TRINITY_DN62695_c0_g1</t>
  </si>
  <si>
    <t>TRINITY_DN30722_c0_g1</t>
  </si>
  <si>
    <t>TRINITY_DN19658_c0_g1</t>
  </si>
  <si>
    <t>TRINITY_DN36290_c0_g2</t>
  </si>
  <si>
    <t>TRINITY_DN25669_c0_g1</t>
  </si>
  <si>
    <t>TRINITY_DN29006_c0_g1</t>
  </si>
  <si>
    <t>TRINITY_DN19222_c0_g1</t>
  </si>
  <si>
    <t>TRINITY_DN16812_c0_g1</t>
  </si>
  <si>
    <t>TRINITY_DN18044_c0_g1</t>
  </si>
  <si>
    <t>TRINITY_DN7350_c0_g1</t>
  </si>
  <si>
    <t>TRINITY_DN10369_c0_g1</t>
  </si>
  <si>
    <t>TRINITY_DN24765_c0_g1</t>
  </si>
  <si>
    <t>TRINITY_DN32993_c0_g1</t>
  </si>
  <si>
    <t>TRINITY_DN30277_c0_g1</t>
  </si>
  <si>
    <t>TRINITY_DN39542_c4_g3</t>
  </si>
  <si>
    <t>TRINITY_DN34481_c1_g2</t>
  </si>
  <si>
    <t>TRINITY_DN31562_c0_g1</t>
  </si>
  <si>
    <t>TRINITY_DN28599_c0_g1</t>
  </si>
  <si>
    <t>TRINITY_DN25351_c0_g1</t>
  </si>
  <si>
    <t>TRINITY_DN30650_c0_g1</t>
  </si>
  <si>
    <t>TRINITY_DN31481_c0_g1</t>
  </si>
  <si>
    <t>TRINITY_DN18842_c0_g1</t>
  </si>
  <si>
    <t>TRINITY_DN51163_c0_g1</t>
  </si>
  <si>
    <t>TRINITY_DN27799_c0_g1</t>
  </si>
  <si>
    <t>TRINITY_DN30018_c0_g1</t>
  </si>
  <si>
    <t>TRINITY_DN38506_c0_g1</t>
  </si>
  <si>
    <t>TRINITY_DN30346_c0_g1</t>
  </si>
  <si>
    <t>TRINITY_DN23956_c0_g1</t>
  </si>
  <si>
    <t>TRINITY_DN5714_c0_g1</t>
  </si>
  <si>
    <t>TRINITY_DN33551_c0_g1</t>
  </si>
  <si>
    <t>TRINITY_DN21210_c0_g1</t>
  </si>
  <si>
    <t>TRINITY_DN32131_c0_g1</t>
  </si>
  <si>
    <t>TRINITY_DN19878_c0_g1</t>
  </si>
  <si>
    <t>TRINITY_DN30125_c0_g1</t>
  </si>
  <si>
    <t>TRINITY_DN21452_c0_g1</t>
  </si>
  <si>
    <t>TRINITY_DN23607_c0_g1</t>
  </si>
  <si>
    <t>TRINITY_DN6088_c0_g1</t>
  </si>
  <si>
    <t>TRINITY_DN24592_c0_g1</t>
  </si>
  <si>
    <t>TRINITY_DN29149_c0_g1</t>
  </si>
  <si>
    <t>TRINITY_DN35067_c0_g1</t>
  </si>
  <si>
    <t>TRINITY_DN29772_c0_g1</t>
  </si>
  <si>
    <t>TRINITY_DN44965_c0_g1</t>
  </si>
  <si>
    <t>TRINITY_DN14889_c0_g1</t>
  </si>
  <si>
    <t>TRINITY_DN22479_c0_g1</t>
  </si>
  <si>
    <t>TRINITY_DN21846_c0_g1</t>
  </si>
  <si>
    <t>TRINITY_DN38864_c0_g2</t>
  </si>
  <si>
    <t>TRINITY_DN12169_c0_g1</t>
  </si>
  <si>
    <t>TRINITY_DN20882_c0_g1</t>
  </si>
  <si>
    <t>TRINITY_DN17256_c0_g1</t>
  </si>
  <si>
    <t>TRINITY_DN3858_c0_g1</t>
  </si>
  <si>
    <t>TRINITY_DN30287_c0_g1</t>
  </si>
  <si>
    <t>TRINITY_DN15251_c0_g1</t>
  </si>
  <si>
    <t>TRINITY_DN25549_c0_g1</t>
  </si>
  <si>
    <t>TRINITY_DN26077_c0_g1</t>
  </si>
  <si>
    <t>TRINITY_DN21408_c0_g1</t>
  </si>
  <si>
    <t>TRINITY_DN31989_c0_g1</t>
  </si>
  <si>
    <t>TRINITY_DN34477_c0_g1</t>
  </si>
  <si>
    <t>TRINITY_DN16955_c0_g1</t>
  </si>
  <si>
    <t>TRINITY_DN60672_c0_g1</t>
  </si>
  <si>
    <t>TRINITY_DN36591_c0_g1</t>
  </si>
  <si>
    <t>TRINITY_DN12986_c0_g1</t>
  </si>
  <si>
    <t>TRINITY_DN37600_c0_g1</t>
  </si>
  <si>
    <t>TRINITY_DN29587_c0_g1</t>
  </si>
  <si>
    <t>TRINITY_DN9797_c0_g1</t>
  </si>
  <si>
    <t>TRINITY_DN8418_c0_g2</t>
  </si>
  <si>
    <t>TRINITY_DN28870_c0_g1</t>
  </si>
  <si>
    <t>TRINITY_DN24036_c0_g1</t>
  </si>
  <si>
    <t>TRINITY_DN33281_c0_g1</t>
  </si>
  <si>
    <t>TRINITY_DN4559_c0_g1</t>
  </si>
  <si>
    <t>TRINITY_DN20924_c0_g1</t>
  </si>
  <si>
    <t>TRINITY_DN33409_c0_g1</t>
  </si>
  <si>
    <t>TRINITY_DN30345_c0_g1</t>
  </si>
  <si>
    <t>TRINITY_DN29195_c0_g1</t>
  </si>
  <si>
    <t>TRINITY_DN31538_c0_g1</t>
  </si>
  <si>
    <t>TRINITY_DN20868_c0_g1</t>
  </si>
  <si>
    <t>TRINITY_DN8471_c0_g1</t>
  </si>
  <si>
    <t>TRINITY_DN19871_c0_g1</t>
  </si>
  <si>
    <t>TRINITY_DN27388_c0_g1</t>
  </si>
  <si>
    <t>TRINITY_DN38328_c0_g1</t>
  </si>
  <si>
    <t>TRINITY_DN14022_c0_g1</t>
  </si>
  <si>
    <t>TRINITY_DN28971_c0_g1</t>
  </si>
  <si>
    <t>TRINITY_DN794_c0_g1</t>
  </si>
  <si>
    <t>TRINITY_DN26321_c0_g1</t>
  </si>
  <si>
    <t>TRINITY_DN19162_c0_g1</t>
  </si>
  <si>
    <t>TRINITY_DN29841_c0_g1</t>
  </si>
  <si>
    <t>TRINITY_DN37045_c0_g1</t>
  </si>
  <si>
    <t>TRINITY_DN790_c0_g1</t>
  </si>
  <si>
    <t>TRINITY_DN8781_c0_g1</t>
  </si>
  <si>
    <t>TRINITY_DN55976_c0_g1</t>
  </si>
  <si>
    <t>TRINITY_DN865_c0_g1</t>
  </si>
  <si>
    <t>TRINITY_DN35143_c0_g1</t>
  </si>
  <si>
    <t>TRINITY_DN31560_c0_g1</t>
  </si>
  <si>
    <t>TRINITY_DN28221_c0_g1</t>
  </si>
  <si>
    <t>TRINITY_DN36197_c0_g1</t>
  </si>
  <si>
    <t>TRINITY_DN22682_c0_g1</t>
  </si>
  <si>
    <t>TRINITY_DN24059_c0_g1</t>
  </si>
  <si>
    <t>TRINITY_DN25750_c0_g1</t>
  </si>
  <si>
    <t>TRINITY_DN9245_c0_g1</t>
  </si>
  <si>
    <t>TRINITY_DN701_c0_g1</t>
  </si>
  <si>
    <t>TRINITY_DN18555_c0_g1</t>
  </si>
  <si>
    <t>TRINITY_DN24001_c0_g1</t>
  </si>
  <si>
    <t>TRINITY_DN31474_c0_g1</t>
  </si>
  <si>
    <t>TRINITY_DN25318_c0_g1</t>
  </si>
  <si>
    <t>TRINITY_DN29036_c0_g1</t>
  </si>
  <si>
    <t>TRINITY_DN25089_c0_g1</t>
  </si>
  <si>
    <t>TRINITY_DN25229_c0_g1</t>
  </si>
  <si>
    <t>TRINITY_DN6500_c0_g2</t>
  </si>
  <si>
    <t>TRINITY_DN25066_c0_g1</t>
  </si>
  <si>
    <t>TRINITY_DN35660_c0_g1</t>
  </si>
  <si>
    <t>TRINITY_DN18661_c0_g1</t>
  </si>
  <si>
    <t>TRINITY_DN19710_c0_g1</t>
  </si>
  <si>
    <t>TRINITY_DN30725_c0_g1</t>
  </si>
  <si>
    <t>TRINITY_DN32487_c0_g1</t>
  </si>
  <si>
    <t>TRINITY_DN11899_c0_g1</t>
  </si>
  <si>
    <t>TRINITY_DN49089_c0_g1</t>
  </si>
  <si>
    <t>TRINITY_DN586_c0_g1</t>
  </si>
  <si>
    <t>TRINITY_DN63502_c0_g1</t>
  </si>
  <si>
    <t>TRINITY_DN36101_c0_g1</t>
  </si>
  <si>
    <t>TRINITY_DN26988_c0_g1</t>
  </si>
  <si>
    <t>TRINITY_DN21089_c1_g1</t>
  </si>
  <si>
    <t>TRINITY_DN359_c0_g1</t>
  </si>
  <si>
    <t>TRINITY_DN24566_c0_g1</t>
  </si>
  <si>
    <t>TRINITY_DN33171_c0_g1</t>
  </si>
  <si>
    <t>TRINITY_DN20457_c0_g1</t>
  </si>
  <si>
    <t>TRINITY_DN37063_c1_g1</t>
  </si>
  <si>
    <t>TRINITY_DN26512_c0_g1</t>
  </si>
  <si>
    <t>TRINITY_DN21757_c0_g1</t>
  </si>
  <si>
    <t>TRINITY_DN24221_c0_g1</t>
  </si>
  <si>
    <t>TRINITY_DN27412_c0_g1</t>
  </si>
  <si>
    <t>TRINITY_DN32728_c0_g1</t>
  </si>
  <si>
    <t>TRINITY_DN30543_c0_g1</t>
  </si>
  <si>
    <t>TRINITY_DN31759_c0_g1</t>
  </si>
  <si>
    <t>TRINITY_DN829_c0_g1</t>
  </si>
  <si>
    <t>TRINITY_DN26842_c0_g1</t>
  </si>
  <si>
    <t>TRINITY_DN19672_c0_g1</t>
  </si>
  <si>
    <t>TRINITY_DN17093_c0_g1</t>
  </si>
  <si>
    <t>TRINITY_DN35066_c1_g1</t>
  </si>
  <si>
    <t>TRINITY_DN22318_c0_g1</t>
  </si>
  <si>
    <t>TRINITY_DN30614_c0_g1</t>
  </si>
  <si>
    <t>TRINITY_DN7988_c0_g2</t>
  </si>
  <si>
    <t>TRINITY_DN26916_c0_g1</t>
  </si>
  <si>
    <t>TRINITY_DN24958_c0_g1</t>
  </si>
  <si>
    <t>TRINITY_DN19727_c0_g1</t>
  </si>
  <si>
    <t>TRINITY_DN3630_c0_g2</t>
  </si>
  <si>
    <t>TRINITY_DN48017_c0_g1</t>
  </si>
  <si>
    <t>TRINITY_DN35416_c0_g1</t>
  </si>
  <si>
    <t>TRINITY_DN29433_c0_g1</t>
  </si>
  <si>
    <t>TRINITY_DN27793_c0_g1</t>
  </si>
  <si>
    <t>TRINITY_DN29873_c0_g1</t>
  </si>
  <si>
    <t>TRINITY_DN29073_c0_g1</t>
  </si>
  <si>
    <t>TRINITY_DN23232_c0_g1</t>
  </si>
  <si>
    <t>TRINITY_DN30766_c0_g1</t>
  </si>
  <si>
    <t>TRINITY_DN26253_c0_g1</t>
  </si>
  <si>
    <t>TRINITY_DN21799_c0_g1</t>
  </si>
  <si>
    <t>TRINITY_DN27907_c0_g1</t>
  </si>
  <si>
    <t>TRINITY_DN32235_c1_g1</t>
  </si>
  <si>
    <t>TRINITY_DN20677_c0_g1</t>
  </si>
  <si>
    <t>TRINITY_DN20873_c0_g1</t>
  </si>
  <si>
    <t>TRINITY_DN38041_c0_g1</t>
  </si>
  <si>
    <t>TRINITY_DN30146_c0_g1</t>
  </si>
  <si>
    <t>TRINITY_DN7108_c0_g2</t>
  </si>
  <si>
    <t>TRINITY_DN29475_c0_g1</t>
  </si>
  <si>
    <t>TRINITY_DN11705_c0_g1</t>
  </si>
  <si>
    <t>TRINITY_DN23758_c0_g1</t>
  </si>
  <si>
    <t>TRINITY_DN29858_c0_g1</t>
  </si>
  <si>
    <t>TRINITY_DN30755_c1_g1</t>
  </si>
  <si>
    <t>TRINITY_DN9751_c0_g1</t>
  </si>
  <si>
    <t>TRINITY_DN28491_c0_g1</t>
  </si>
  <si>
    <t>TRINITY_DN23583_c0_g1</t>
  </si>
  <si>
    <t>TRINITY_DN10969_c0_g1</t>
  </si>
  <si>
    <t>TRINITY_DN23881_c0_g1</t>
  </si>
  <si>
    <t>TRINITY_DN35920_c0_g1</t>
  </si>
  <si>
    <t>TRINITY_DN33058_c0_g1</t>
  </si>
  <si>
    <t>TRINITY_DN34319_c0_g2</t>
  </si>
  <si>
    <t>TRINITY_DN705_c0_g1</t>
  </si>
  <si>
    <t>TRINITY_DN27256_c0_g1</t>
  </si>
  <si>
    <t>TRINITY_DN24810_c0_g1</t>
  </si>
  <si>
    <t>TRINITY_DN25962_c0_g1</t>
  </si>
  <si>
    <t>TRINITY_DN35807_c0_g1</t>
  </si>
  <si>
    <t>TRINITY_DN26493_c0_g1</t>
  </si>
  <si>
    <t>TRINITY_DN8686_c0_g1</t>
  </si>
  <si>
    <t>TRINITY_DN19003_c0_g1</t>
  </si>
  <si>
    <t>TRINITY_DN29519_c0_g1</t>
  </si>
  <si>
    <t>TRINITY_DN33097_c0_g1</t>
  </si>
  <si>
    <t>TRINITY_DN27751_c0_g1</t>
  </si>
  <si>
    <t>TRINITY_DN17266_c0_g1</t>
  </si>
  <si>
    <t>TRINITY_DN1012_c0_g1</t>
  </si>
  <si>
    <t>TRINITY_DN31842_c0_g1</t>
  </si>
  <si>
    <t>TRINITY_DN56446_c0_g1</t>
  </si>
  <si>
    <t>TRINITY_DN25697_c0_g1</t>
  </si>
  <si>
    <t>TRINITY_DN20550_c1_g1</t>
  </si>
  <si>
    <t>TRINITY_DN10760_c0_g1</t>
  </si>
  <si>
    <t>TRINITY_DN38393_c1_g3</t>
  </si>
  <si>
    <t>TRINITY_DN19309_c0_g1</t>
  </si>
  <si>
    <t>TRINITY_DN18388_c0_g1</t>
  </si>
  <si>
    <t>TRINITY_DN22044_c0_g1</t>
  </si>
  <si>
    <t>TRINITY_DN28433_c0_g1</t>
  </si>
  <si>
    <t>TRINITY_DN24802_c0_g1</t>
  </si>
  <si>
    <t>TRINITY_DN13544_c0_g1</t>
  </si>
  <si>
    <t>TRINITY_DN9436_c0_g1</t>
  </si>
  <si>
    <t>TRINITY_DN24558_c0_g1</t>
  </si>
  <si>
    <t>TRINITY_DN23538_c0_g1</t>
  </si>
  <si>
    <t>TRINITY_DN33945_c0_g1</t>
  </si>
  <si>
    <t>TRINITY_DN39699_c0_g1</t>
  </si>
  <si>
    <t>TRINITY_DN31617_c0_g1</t>
  </si>
  <si>
    <t>TRINITY_DN20887_c0_g1</t>
  </si>
  <si>
    <t>TRINITY_DN11921_c0_g1</t>
  </si>
  <si>
    <t>TRINITY_DN22226_c0_g1</t>
  </si>
  <si>
    <t>TRINITY_DN28629_c0_g1</t>
  </si>
  <si>
    <t>TRINITY_DN47342_c0_g1</t>
  </si>
  <si>
    <t>TRINITY_DN32484_c0_g1</t>
  </si>
  <si>
    <t>TRINITY_DN28117_c0_g1</t>
  </si>
  <si>
    <t>TRINITY_DN30334_c0_g1</t>
  </si>
  <si>
    <t>TRINITY_DN29910_c0_g1</t>
  </si>
  <si>
    <t>TRINITY_DN16475_c0_g1</t>
  </si>
  <si>
    <t>TRINITY_DN20557_c0_g1</t>
  </si>
  <si>
    <t>TRINITY_DN6918_c0_g1</t>
  </si>
  <si>
    <t>TRINITY_DN35680_c0_g1</t>
  </si>
  <si>
    <t>TRINITY_DN7695_c0_g1</t>
  </si>
  <si>
    <t>TRINITY_DN39250_c0_g1</t>
  </si>
  <si>
    <t>TRINITY_DN30962_c0_g1</t>
  </si>
  <si>
    <t>TRINITY_DN26968_c0_g1</t>
  </si>
  <si>
    <t>TRINITY_DN29317_c0_g1</t>
  </si>
  <si>
    <t>TRINITY_DN38883_c0_g1</t>
  </si>
  <si>
    <t>TRINITY_DN19868_c0_g1</t>
  </si>
  <si>
    <t>TRINITY_DN34560_c0_g1</t>
  </si>
  <si>
    <t>TRINITY_DN12196_c0_g1</t>
  </si>
  <si>
    <t>TRINITY_DN20564_c0_g1</t>
  </si>
  <si>
    <t>TRINITY_DN45642_c0_g1</t>
  </si>
  <si>
    <t>TRINITY_DN37244_c0_g1</t>
  </si>
  <si>
    <t>TRINITY_DN35302_c0_g1</t>
  </si>
  <si>
    <t>TRINITY_DN34862_c0_g1</t>
  </si>
  <si>
    <t>TRINITY_DN22734_c0_g1</t>
  </si>
  <si>
    <t>TRINITY_DN35897_c0_g1</t>
  </si>
  <si>
    <t>TRINITY_DN19531_c0_g1</t>
  </si>
  <si>
    <t>TRINITY_DN29827_c0_g1</t>
  </si>
  <si>
    <t>TRINITY_DN29181_c0_g1</t>
  </si>
  <si>
    <t>TRINITY_DN11953_c0_g1</t>
  </si>
  <si>
    <t>TRINITY_DN25406_c0_g1</t>
  </si>
  <si>
    <t>TRINITY_DN9772_c0_g1</t>
  </si>
  <si>
    <t>TRINITY_DN33189_c0_g1</t>
  </si>
  <si>
    <t>TRINITY_DN28965_c0_g2</t>
  </si>
  <si>
    <t>TRINITY_DN24893_c0_g1</t>
  </si>
  <si>
    <t>TRINITY_DN16779_c0_g1</t>
  </si>
  <si>
    <t>TRINITY_DN27620_c0_g1</t>
  </si>
  <si>
    <t>TRINITY_DN56693_c0_g1</t>
  </si>
  <si>
    <t>TRINITY_DN21490_c0_g1</t>
  </si>
  <si>
    <t>TRINITY_DN30219_c0_g1</t>
  </si>
  <si>
    <t>TRINITY_DN22000_c0_g1</t>
  </si>
  <si>
    <t>TRINITY_DN24627_c0_g1</t>
  </si>
  <si>
    <t>TRINITY_DN32832_c0_g1</t>
  </si>
  <si>
    <t>TRINITY_DN36667_c0_g1</t>
  </si>
  <si>
    <t>TRINITY_DN35084_c0_g1</t>
  </si>
  <si>
    <t>TRINITY_DN25115_c0_g1</t>
  </si>
  <si>
    <t>TRINITY_DN28173_c0_g1</t>
  </si>
  <si>
    <t>TRINITY_DN22859_c0_g1</t>
  </si>
  <si>
    <t>TRINITY_DN18626_c0_g1</t>
  </si>
  <si>
    <t>TRINITY_DN19894_c0_g1</t>
  </si>
  <si>
    <t>TRINITY_DN27234_c0_g1</t>
  </si>
  <si>
    <t>TRINITY_DN26734_c0_g1</t>
  </si>
  <si>
    <t>TRINITY_DN15093_c0_g1</t>
  </si>
  <si>
    <t>TRINITY_DN31587_c0_g1</t>
  </si>
  <si>
    <t>TRINITY_DN28351_c0_g1</t>
  </si>
  <si>
    <t>TRINITY_DN36622_c1_g1</t>
  </si>
  <si>
    <t>TRINITY_DN21785_c0_g1</t>
  </si>
  <si>
    <t>TRINITY_DN23633_c0_g1</t>
  </si>
  <si>
    <t>TRINITY_DN23346_c0_g1</t>
  </si>
  <si>
    <t>TRINITY_DN6238_c0_g1</t>
  </si>
  <si>
    <t>TRINITY_DN34124_c0_g1</t>
  </si>
  <si>
    <t>TRINITY_DN25813_c0_g1</t>
  </si>
  <si>
    <t>TRINITY_DN18047_c0_g1</t>
  </si>
  <si>
    <t>TRINITY_DN36303_c2_g2</t>
  </si>
  <si>
    <t>TRINITY_DN7776_c0_g1</t>
  </si>
  <si>
    <t>TRINITY_DN4910_c0_g1</t>
  </si>
  <si>
    <t>TRINITY_DN22843_c0_g1</t>
  </si>
  <si>
    <t>TRINITY_DN30430_c0_g1</t>
  </si>
  <si>
    <t>TRINITY_DN13379_c0_g1</t>
  </si>
  <si>
    <t>TRINITY_DN16995_c0_g1</t>
  </si>
  <si>
    <t>TRINITY_DN32770_c0_g1</t>
  </si>
  <si>
    <t>TRINITY_DN31543_c2_g1</t>
  </si>
  <si>
    <t>TRINITY_DN14821_c0_g1</t>
  </si>
  <si>
    <t>TRINITY_DN27714_c0_g1</t>
  </si>
  <si>
    <t>TRINITY_DN16829_c0_g1</t>
  </si>
  <si>
    <t>TRINITY_DN34322_c0_g1</t>
  </si>
  <si>
    <t>TRINITY_DN17265_c0_g2</t>
  </si>
  <si>
    <t>TRINITY_DN30881_c0_g1</t>
  </si>
  <si>
    <t>TRINITY_DN24703_c0_g1</t>
  </si>
  <si>
    <t>TRINITY_DN38215_c0_g1</t>
  </si>
  <si>
    <t>TRINITY_DN28309_c0_g1</t>
  </si>
  <si>
    <t>TRINITY_DN17037_c0_g1</t>
  </si>
  <si>
    <t>TRINITY_DN33426_c0_g2</t>
  </si>
  <si>
    <t>TRINITY_DN24700_c0_g1</t>
  </si>
  <si>
    <t>TRINITY_DN21862_c0_g1</t>
  </si>
  <si>
    <t>TRINITY_DN39516_c0_g1</t>
  </si>
  <si>
    <t>TRINITY_DN53156_c0_g1</t>
  </si>
  <si>
    <t>TRINITY_DN29731_c0_g1</t>
  </si>
  <si>
    <t>TRINITY_DN28736_c3_g2</t>
  </si>
  <si>
    <t>TRINITY_DN16305_c0_g1</t>
  </si>
  <si>
    <t>TRINITY_DN18958_c0_g1</t>
  </si>
  <si>
    <t>TRINITY_DN29266_c0_g1</t>
  </si>
  <si>
    <t>TRINITY_DN27900_c0_g1</t>
  </si>
  <si>
    <t>TRINITY_DN24094_c0_g1</t>
  </si>
  <si>
    <t>TRINITY_DN17097_c0_g1</t>
  </si>
  <si>
    <t>TRINITY_DN26739_c0_g1</t>
  </si>
  <si>
    <t>TRINITY_DN23911_c0_g1</t>
  </si>
  <si>
    <t>TRINITY_DN36853_c0_g1</t>
  </si>
  <si>
    <t>TRINITY_DN352_c0_g1</t>
  </si>
  <si>
    <t>TRINITY_DN26119_c0_g1</t>
  </si>
  <si>
    <t>TRINITY_DN6037_c0_g1</t>
  </si>
  <si>
    <t>TRINITY_DN28084_c0_g1</t>
  </si>
  <si>
    <t>TRINITY_DN28322_c0_g1</t>
  </si>
  <si>
    <t>TRINITY_DN33650_c0_g1</t>
  </si>
  <si>
    <t>TRINITY_DN18583_c0_g1</t>
  </si>
  <si>
    <t>TRINITY_DN15389_c0_g1</t>
  </si>
  <si>
    <t>TRINITY_DN23240_c0_g1</t>
  </si>
  <si>
    <t>TRINITY_DN33114_c0_g1</t>
  </si>
  <si>
    <t>TRINITY_DN31257_c0_g1</t>
  </si>
  <si>
    <t>TRINITY_DN23700_c0_g1</t>
  </si>
  <si>
    <t>TRINITY_DN23222_c0_g1</t>
  </si>
  <si>
    <t>TRINITY_DN15417_c0_g1</t>
  </si>
  <si>
    <t>TRINITY_DN15055_c0_g1</t>
  </si>
  <si>
    <t>TRINITY_DN18284_c0_g1</t>
  </si>
  <si>
    <t>TRINITY_DN23193_c0_g1</t>
  </si>
  <si>
    <t>TRINITY_DN18697_c0_g1</t>
  </si>
  <si>
    <t>TRINITY_DN7893_c0_g1</t>
  </si>
  <si>
    <t>TRINITY_DN30731_c0_g1</t>
  </si>
  <si>
    <t>TRINITY_DN30041_c1_g1</t>
  </si>
  <si>
    <t>TRINITY_DN25755_c0_g1</t>
  </si>
  <si>
    <t>TRINITY_DN4178_c0_g1</t>
  </si>
  <si>
    <t>TRINITY_DN37231_c0_g1</t>
  </si>
  <si>
    <t>TRINITY_DN18205_c0_g1</t>
  </si>
  <si>
    <t>TRINITY_DN33399_c0_g1</t>
  </si>
  <si>
    <t>TRINITY_DN60874_c0_g2</t>
  </si>
  <si>
    <t>TRINITY_DN24599_c0_g1</t>
  </si>
  <si>
    <t>TRINITY_DN5518_c0_g1</t>
  </si>
  <si>
    <t>TRINITY_DN35067_c0_g2</t>
  </si>
  <si>
    <t>TRINITY_DN31606_c0_g2</t>
  </si>
  <si>
    <t>TRINITY_DN37642_c0_g1</t>
  </si>
  <si>
    <t>TRINITY_DN29859_c0_g1</t>
  </si>
  <si>
    <t>TRINITY_DN35386_c0_g1</t>
  </si>
  <si>
    <t>TRINITY_DN28595_c0_g1</t>
  </si>
  <si>
    <t>TRINITY_DN22880_c0_g1</t>
  </si>
  <si>
    <t>TRINITY_DN24921_c0_g1</t>
  </si>
  <si>
    <t>TRINITY_DN10575_c0_g1</t>
  </si>
  <si>
    <t>TRINITY_DN20817_c0_g1</t>
  </si>
  <si>
    <t>TRINITY_DN21865_c0_g1</t>
  </si>
  <si>
    <t>TRINITY_DN26388_c0_g1</t>
  </si>
  <si>
    <t>TRINITY_DN17450_c0_g1</t>
  </si>
  <si>
    <t>TRINITY_DN20796_c0_g1</t>
  </si>
  <si>
    <t>TRINITY_DN37797_c1_g1</t>
  </si>
  <si>
    <t>TRINITY_DN39772_c1_g3</t>
  </si>
  <si>
    <t>TRINITY_DN21233_c0_g1</t>
  </si>
  <si>
    <t>TRINITY_DN999_c0_g1</t>
  </si>
  <si>
    <t>TRINITY_DN24032_c0_g1</t>
  </si>
  <si>
    <t>TRINITY_DN18747_c0_g1</t>
  </si>
  <si>
    <t>TRINITY_DN47597_c0_g1</t>
  </si>
  <si>
    <t>TRINITY_DN26052_c0_g1</t>
  </si>
  <si>
    <t>TRINITY_DN13195_c0_g1</t>
  </si>
  <si>
    <t>TRINITY_DN28059_c0_g1</t>
  </si>
  <si>
    <t>TRINITY_DN6171_c0_g1</t>
  </si>
  <si>
    <t>TRINITY_DN32711_c0_g1</t>
  </si>
  <si>
    <t>TRINITY_DN1877_c0_g1</t>
  </si>
  <si>
    <t>TRINITY_DN30440_c0_g1</t>
  </si>
  <si>
    <t>TRINITY_DN17618_c0_g1</t>
  </si>
  <si>
    <t>TRINITY_DN24809_c0_g1</t>
  </si>
  <si>
    <t>TRINITY_DN20554_c0_g1</t>
  </si>
  <si>
    <t>TRINITY_DN23999_c0_g1</t>
  </si>
  <si>
    <t>TRINITY_DN33612_c0_g1</t>
  </si>
  <si>
    <t>TRINITY_DN30527_c0_g1</t>
  </si>
  <si>
    <t>TRINITY_DN24392_c0_g1</t>
  </si>
  <si>
    <t>TRINITY_DN25862_c0_g1</t>
  </si>
  <si>
    <t>TRINITY_DN21768_c0_g1</t>
  </si>
  <si>
    <t>TRINITY_DN10822_c0_g1</t>
  </si>
  <si>
    <t>TRINITY_DN27498_c0_g1</t>
  </si>
  <si>
    <t>TRINITY_DN20265_c0_g1</t>
  </si>
  <si>
    <t>TRINITY_DN30715_c0_g2</t>
  </si>
  <si>
    <t>TRINITY_DN35138_c0_g1</t>
  </si>
  <si>
    <t>TRINITY_DN21373_c0_g1</t>
  </si>
  <si>
    <t>TRINITY_DN12949_c0_g1</t>
  </si>
  <si>
    <t>TRINITY_DN6927_c0_g1</t>
  </si>
  <si>
    <t>TRINITY_DN5581_c0_g1</t>
  </si>
  <si>
    <t>TRINITY_DN20580_c0_g1</t>
  </si>
  <si>
    <t>TRINITY_DN15214_c0_g1</t>
  </si>
  <si>
    <t>TRINITY_DN16122_c0_g1</t>
  </si>
  <si>
    <t>TRINITY_DN17640_c0_g1</t>
  </si>
  <si>
    <t>TRINITY_DN19136_c0_g1</t>
  </si>
  <si>
    <t>TRINITY_DN6715_c0_g1</t>
  </si>
  <si>
    <t>TRINITY_DN22462_c0_g1</t>
  </si>
  <si>
    <t>TRINITY_DN26409_c0_g1</t>
  </si>
  <si>
    <t>TRINITY_DN15647_c0_g1</t>
  </si>
  <si>
    <t>TRINITY_DN21365_c0_g1</t>
  </si>
  <si>
    <t>TRINITY_DN21462_c0_g1</t>
  </si>
  <si>
    <t>TRINITY_DN60660_c0_g1</t>
  </si>
  <si>
    <t>TRINITY_DN22255_c0_g1</t>
  </si>
  <si>
    <t>TRINITY_DN31461_c0_g1</t>
  </si>
  <si>
    <t>TRINITY_DN22786_c0_g1</t>
  </si>
  <si>
    <t>TRINITY_DN12761_c0_g1</t>
  </si>
  <si>
    <t>TRINITY_DN31025_c0_g2</t>
  </si>
  <si>
    <t>TRINITY_DN23923_c0_g1</t>
  </si>
  <si>
    <t>TRINITY_DN29464_c0_g1</t>
  </si>
  <si>
    <t>TRINITY_DN16708_c0_g1</t>
  </si>
  <si>
    <t>TRINITY_DN26002_c0_g1</t>
  </si>
  <si>
    <t>TRINITY_DN23779_c0_g1</t>
  </si>
  <si>
    <t>TRINITY_DN19321_c0_g1</t>
  </si>
  <si>
    <t>TRINITY_DN10202_c0_g1</t>
  </si>
  <si>
    <t>TRINITY_DN20420_c0_g1</t>
  </si>
  <si>
    <t>TRINITY_DN6728_c0_g1</t>
  </si>
  <si>
    <t>TRINITY_DN28870_c1_g1</t>
  </si>
  <si>
    <t>TRINITY_DN31592_c0_g1</t>
  </si>
  <si>
    <t>TRINITY_DN28191_c0_g1</t>
  </si>
  <si>
    <t>TRINITY_DN11977_c0_g1</t>
  </si>
  <si>
    <t>TRINITY_DN25950_c0_g1</t>
  </si>
  <si>
    <t>TRINITY_DN25934_c0_g1</t>
  </si>
  <si>
    <t>TRINITY_DN26194_c0_g1</t>
  </si>
  <si>
    <t>TRINITY_DN5261_c0_g1</t>
  </si>
  <si>
    <t>TRINITY_DN20525_c0_g1</t>
  </si>
  <si>
    <t>TRINITY_DN34736_c0_g2</t>
  </si>
  <si>
    <t>TRINITY_DN26938_c0_g1</t>
  </si>
  <si>
    <t>TRINITY_DN31726_c0_g1</t>
  </si>
  <si>
    <t>TRINITY_DN3050_c0_g1</t>
  </si>
  <si>
    <t>TRINITY_DN23628_c0_g1</t>
  </si>
  <si>
    <t>TRINITY_DN38368_c2_g1</t>
  </si>
  <si>
    <t>TRINITY_DN17096_c0_g1</t>
  </si>
  <si>
    <t>TRINITY_DN22625_c0_g1</t>
  </si>
  <si>
    <t>TRINITY_DN38109_c0_g4</t>
  </si>
  <si>
    <t>TRINITY_DN6157_c0_g1</t>
  </si>
  <si>
    <t>TRINITY_DN46898_c0_g1</t>
  </si>
  <si>
    <t>TRINITY_DN26385_c0_g1</t>
  </si>
  <si>
    <t>TRINITY_DN23608_c0_g1</t>
  </si>
  <si>
    <t>TRINITY_DN15170_c0_g1</t>
  </si>
  <si>
    <t>TRINITY_DN16167_c0_g1</t>
  </si>
  <si>
    <t>TRINITY_DN32844_c0_g1</t>
  </si>
  <si>
    <t>TRINITY_DN33318_c0_g1</t>
  </si>
  <si>
    <t>TRINITY_DN16578_c0_g1</t>
  </si>
  <si>
    <t>TRINITY_DN26390_c0_g1</t>
  </si>
  <si>
    <t>TRINITY_DN22217_c0_g1</t>
  </si>
  <si>
    <t>TRINITY_DN28396_c0_g1</t>
  </si>
  <si>
    <t>TRINITY_DN39275_c1_g1</t>
  </si>
  <si>
    <t>TRINITY_DN9122_c0_g1</t>
  </si>
  <si>
    <t>TRINITY_DN31433_c0_g1</t>
  </si>
  <si>
    <t>TRINITY_DN13231_c0_g1</t>
  </si>
  <si>
    <t>TRINITY_DN25057_c0_g2</t>
  </si>
  <si>
    <t>TRINITY_DN23407_c0_g1</t>
  </si>
  <si>
    <t>TRINITY_DN19450_c0_g1</t>
  </si>
  <si>
    <t>TRINITY_DN34768_c0_g1</t>
  </si>
  <si>
    <t>TRINITY_DN18735_c0_g1</t>
  </si>
  <si>
    <t>TRINITY_DN18420_c0_g1</t>
  </si>
  <si>
    <t>TRINITY_DN25567_c0_g1</t>
  </si>
  <si>
    <t>TRINITY_DN22485_c0_g1</t>
  </si>
  <si>
    <t>TRINITY_DN29258_c0_g1</t>
  </si>
  <si>
    <t>TRINITY_DN19694_c0_g1</t>
  </si>
  <si>
    <t>TRINITY_DN31053_c0_g1</t>
  </si>
  <si>
    <t>TRINITY_DN10089_c0_g1</t>
  </si>
  <si>
    <t>TRINITY_DN23941_c0_g1</t>
  </si>
  <si>
    <t>TRINITY_DN30851_c0_g1</t>
  </si>
  <si>
    <t>TRINITY_DN26146_c0_g1</t>
  </si>
  <si>
    <t>TRINITY_DN24497_c0_g1</t>
  </si>
  <si>
    <t>TRINITY_DN19397_c0_g1</t>
  </si>
  <si>
    <t>TRINITY_DN28274_c0_g1</t>
  </si>
  <si>
    <t>TRINITY_DN541_c0_g1</t>
  </si>
  <si>
    <t>TRINITY_DN19171_c0_g1</t>
  </si>
  <si>
    <t>TRINITY_DN20559_c0_g1</t>
  </si>
  <si>
    <t>TRINITY_DN24198_c0_g1</t>
  </si>
  <si>
    <t>TRINITY_DN4175_c0_g1</t>
  </si>
  <si>
    <t>TRINITY_DN15097_c0_g1</t>
  </si>
  <si>
    <t>TRINITY_DN26326_c0_g1</t>
  </si>
  <si>
    <t>TRINITY_DN12605_c0_g1</t>
  </si>
  <si>
    <t>TRINITY_DN32779_c0_g1</t>
  </si>
  <si>
    <t>TRINITY_DN1007_c0_g1</t>
  </si>
  <si>
    <t>TRINITY_DN22674_c0_g1</t>
  </si>
  <si>
    <t>TRINITY_DN16423_c0_g1</t>
  </si>
  <si>
    <t>TRINITY_DN4493_c0_g1</t>
  </si>
  <si>
    <t>TRINITY_DN14986_c0_g1</t>
  </si>
  <si>
    <t>TRINITY_DN22550_c0_g1</t>
  </si>
  <si>
    <t>TRINITY_DN36238_c2_g4</t>
  </si>
  <si>
    <t>TRINITY_DN51700_c0_g1</t>
  </si>
  <si>
    <t>TRINITY_DN10605_c0_g1</t>
  </si>
  <si>
    <t>TRINITY_DN26259_c0_g1</t>
  </si>
  <si>
    <t>TRINITY_DN34927_c0_g1</t>
  </si>
  <si>
    <t>TRINITY_DN23019_c0_g1</t>
  </si>
  <si>
    <t>TRINITY_DN278_c0_g1</t>
  </si>
  <si>
    <t>TRINITY_DN20363_c0_g1</t>
  </si>
  <si>
    <t>TRINITY_DN30845_c0_g1</t>
  </si>
  <si>
    <t>TRINITY_DN52516_c0_g1</t>
  </si>
  <si>
    <t>TRINITY_DN25263_c0_g1</t>
  </si>
  <si>
    <t>TRINITY_DN18707_c0_g1</t>
  </si>
  <si>
    <t>TRINITY_DN20538_c0_g1</t>
  </si>
  <si>
    <t>TRINITY_DN23292_c1_g1</t>
  </si>
  <si>
    <t>TRINITY_DN36726_c0_g1</t>
  </si>
  <si>
    <t>TRINITY_DN12770_c0_g1</t>
  </si>
  <si>
    <t>TRINITY_DN17139_c0_g1</t>
  </si>
  <si>
    <t>TRINITY_DN25482_c0_g1</t>
  </si>
  <si>
    <t>TRINITY_DN35525_c0_g1</t>
  </si>
  <si>
    <t>TRINITY_DN32391_c0_g1</t>
  </si>
  <si>
    <t>TRINITY_DN29130_c0_g1</t>
  </si>
  <si>
    <t>TRINITY_DN24284_c0_g1</t>
  </si>
  <si>
    <t>TRINITY_DN27599_c0_g1</t>
  </si>
  <si>
    <t>TRINITY_DN19194_c0_g1</t>
  </si>
  <si>
    <t>TRINITY_DN34692_c1_g1</t>
  </si>
  <si>
    <t>TRINITY_DN22243_c0_g1</t>
  </si>
  <si>
    <t>TRINITY_DN5053_c0_g1</t>
  </si>
  <si>
    <t>TRINITY_DN13241_c0_g1</t>
  </si>
  <si>
    <t>TRINITY_DN46927_c0_g1</t>
  </si>
  <si>
    <t>TRINITY_DN26197_c0_g1</t>
  </si>
  <si>
    <t>TRINITY_DN25383_c0_g1</t>
  </si>
  <si>
    <t>TRINITY_DN15302_c0_g1</t>
  </si>
  <si>
    <t>TRINITY_DN21976_c0_g1</t>
  </si>
  <si>
    <t>TRINITY_DN15354_c0_g1</t>
  </si>
  <si>
    <t>TRINITY_DN25678_c0_g1</t>
  </si>
  <si>
    <t>TRINITY_DN24331_c0_g1</t>
  </si>
  <si>
    <t>TRINITY_DN31125_c0_g1</t>
  </si>
  <si>
    <t>TRINITY_DN15836_c0_g1</t>
  </si>
  <si>
    <t>TRINITY_DN39515_c0_g1</t>
  </si>
  <si>
    <t>TRINITY_DN4967_c0_g1</t>
  </si>
  <si>
    <t>TRINITY_DN4019_c0_g1</t>
  </si>
  <si>
    <t>TRINITY_DN30896_c0_g1</t>
  </si>
  <si>
    <t>TRINITY_DN27745_c0_g1</t>
  </si>
  <si>
    <t>TRINITY_DN23205_c0_g1</t>
  </si>
  <si>
    <t>TRINITY_DN1549_c0_g1</t>
  </si>
  <si>
    <t>TRINITY_DN28233_c0_g1</t>
  </si>
  <si>
    <t>TRINITY_DN18737_c0_g1</t>
  </si>
  <si>
    <t>TRINITY_DN16734_c0_g1</t>
  </si>
  <si>
    <t>TRINITY_DN10860_c0_g1</t>
  </si>
  <si>
    <t>TRINITY_DN26484_c0_g1</t>
  </si>
  <si>
    <t>TRINITY_DN37320_c0_g1</t>
  </si>
  <si>
    <t>TRINITY_DN25636_c0_g1</t>
  </si>
  <si>
    <t>TRINITY_DN41708_c0_g1</t>
  </si>
  <si>
    <t>TRINITY_DN6280_c0_g1</t>
  </si>
  <si>
    <t>TRINITY_DN60577_c0_g1</t>
  </si>
  <si>
    <t>TRINITY_DN5140_c0_g1</t>
  </si>
  <si>
    <t>TRINITY_DN16258_c0_g1</t>
  </si>
  <si>
    <t>TRINITY_DN22035_c0_g1</t>
  </si>
  <si>
    <t>TRINITY_DN21197_c0_g1</t>
  </si>
  <si>
    <t>TRINITY_DN19533_c0_g1</t>
  </si>
  <si>
    <t>TRINITY_DN35543_c0_g2</t>
  </si>
  <si>
    <t>TRINITY_DN32511_c0_g1</t>
  </si>
  <si>
    <t>TRINITY_DN31696_c0_g1</t>
  </si>
  <si>
    <t>TRINITY_DN35970_c0_g1</t>
  </si>
  <si>
    <t>TRINITY_DN7828_c0_g2</t>
  </si>
  <si>
    <t>TRINITY_DN25432_c0_g1</t>
  </si>
  <si>
    <t>TRINITY_DN2322_c0_g1</t>
  </si>
  <si>
    <t>TRINITY_DN39623_c0_g1</t>
  </si>
  <si>
    <t>TRINITY_DN4488_c0_g1</t>
  </si>
  <si>
    <t>TRINITY_DN23476_c0_g1</t>
  </si>
  <si>
    <t>TRINITY_DN35522_c0_g1</t>
  </si>
  <si>
    <t>TRINITY_DN24725_c0_g1</t>
  </si>
  <si>
    <t>TRINITY_DN26105_c0_g1</t>
  </si>
  <si>
    <t>TRINITY_DN6506_c0_g1</t>
  </si>
  <si>
    <t>TRINITY_DN8525_c0_g1</t>
  </si>
  <si>
    <t>TRINITY_DN29380_c0_g1</t>
  </si>
  <si>
    <t>TRINITY_DN18893_c0_g1</t>
  </si>
  <si>
    <t>TRINITY_DN6051_c0_g1</t>
  </si>
  <si>
    <t>TRINITY_DN36728_c0_g1</t>
  </si>
  <si>
    <t>TRINITY_DN23778_c0_g1</t>
  </si>
  <si>
    <t>TRINITY_DN7733_c0_g1</t>
  </si>
  <si>
    <t>TRINITY_DN21622_c0_g1</t>
  </si>
  <si>
    <t>TRINITY_DN39375_c0_g2</t>
  </si>
  <si>
    <t>TRINITY_DN6040_c0_g2</t>
  </si>
  <si>
    <t>TRINITY_DN1976_c0_g1</t>
  </si>
  <si>
    <t>TRINITY_DN27114_c0_g1</t>
  </si>
  <si>
    <t>TRINITY_DN16814_c0_g1</t>
  </si>
  <si>
    <t>TRINITY_DN10986_c0_g1</t>
  </si>
  <si>
    <t>TRINITY_DN24469_c0_g1</t>
  </si>
  <si>
    <t>TRINITY_DN29245_c0_g1</t>
  </si>
  <si>
    <t>TRINITY_DN27118_c0_g1</t>
  </si>
  <si>
    <t>TRINITY_DN15353_c0_g1</t>
  </si>
  <si>
    <t>TRINITY_DN29620_c0_g1</t>
  </si>
  <si>
    <t>TRINITY_DN16784_c0_g1</t>
  </si>
  <si>
    <t>TRINITY_DN30447_c0_g1</t>
  </si>
  <si>
    <t>TRINITY_DN15020_c0_g1</t>
  </si>
  <si>
    <t>TRINITY_DN29306_c0_g1</t>
  </si>
  <si>
    <t>TRINITY_DN10556_c0_g2</t>
  </si>
  <si>
    <t>TRINITY_DN15403_c0_g1</t>
  </si>
  <si>
    <t>TRINITY_DN24333_c0_g1</t>
  </si>
  <si>
    <t>TRINITY_DN25247_c0_g1</t>
  </si>
  <si>
    <t>TRINITY_DN17169_c0_g1</t>
  </si>
  <si>
    <t>TRINITY_DN31692_c0_g1</t>
  </si>
  <si>
    <t>TRINITY_DN15067_c0_g1</t>
  </si>
  <si>
    <t>TRINITY_DN46967_c0_g1</t>
  </si>
  <si>
    <t>TRINITY_DN14761_c0_g2</t>
  </si>
  <si>
    <t>TRINITY_DN54227_c0_g1</t>
  </si>
  <si>
    <t>TRINITY_DN46938_c0_g1</t>
  </si>
  <si>
    <t>TRINITY_DN23588_c0_g1</t>
  </si>
  <si>
    <t>TRINITY_DN28364_c0_g1</t>
  </si>
  <si>
    <t>TRINITY_DN27758_c0_g1</t>
  </si>
  <si>
    <t>TRINITY_DN22747_c0_g1</t>
  </si>
  <si>
    <t>TRINITY_DN7463_c0_g2</t>
  </si>
  <si>
    <t>TRINITY_DN28483_c0_g1</t>
  </si>
  <si>
    <t>TRINITY_DN34973_c0_g1</t>
  </si>
  <si>
    <t>TRINITY_DN56063_c0_g1</t>
  </si>
  <si>
    <t>TRINITY_DN11847_c0_g1</t>
  </si>
  <si>
    <t>TRINITY_DN39666_c3_g5</t>
  </si>
  <si>
    <t>TRINITY_DN32443_c0_g1</t>
  </si>
  <si>
    <t>TRINITY_DN8897_c0_g1</t>
  </si>
  <si>
    <t>TRINITY_DN17004_c0_g1</t>
  </si>
  <si>
    <t>TRINITY_DN9664_c0_g1</t>
  </si>
  <si>
    <t>TRINITY_DN23673_c0_g1</t>
  </si>
  <si>
    <t>TRINITY_DN27867_c0_g1</t>
  </si>
  <si>
    <t>TRINITY_DN34085_c0_g1</t>
  </si>
  <si>
    <t>TRINITY_DN31374_c0_g1</t>
  </si>
  <si>
    <t>TRINITY_DN24868_c0_g1</t>
  </si>
  <si>
    <t>TRINITY_DN5309_c0_g1</t>
  </si>
  <si>
    <t>TRINITY_DN11161_c0_g1</t>
  </si>
  <si>
    <t>TRINITY_DN26735_c0_g1</t>
  </si>
  <si>
    <t>TRINITY_DN37005_c2_g1</t>
  </si>
  <si>
    <t>TRINITY_DN31390_c0_g1</t>
  </si>
  <si>
    <t>TRINITY_DN18897_c0_g1</t>
  </si>
  <si>
    <t>TRINITY_DN31035_c0_g1</t>
  </si>
  <si>
    <t>TRINITY_DN18520_c0_g1</t>
  </si>
  <si>
    <t>TRINITY_DN22489_c0_g1</t>
  </si>
  <si>
    <t>TRINITY_DN15262_c0_g1</t>
  </si>
  <si>
    <t>TRINITY_DN30735_c0_g1</t>
  </si>
  <si>
    <t>TRINITY_DN23398_c0_g1</t>
  </si>
  <si>
    <t>TRINITY_DN30850_c0_g1</t>
  </si>
  <si>
    <t>TRINITY_DN12277_c0_g1</t>
  </si>
  <si>
    <t>TRINITY_DN13102_c0_g2</t>
  </si>
  <si>
    <t>TRINITY_DN40025_c0_g1</t>
  </si>
  <si>
    <t>TRINITY_DN22343_c0_g1</t>
  </si>
  <si>
    <t>TRINITY_DN39298_c0_g2</t>
  </si>
  <si>
    <t>TRINITY_DN38759_c1_g2</t>
  </si>
  <si>
    <t>TRINITY_DN33902_c0_g1</t>
  </si>
  <si>
    <t>TRINITY_DN24050_c0_g1</t>
  </si>
  <si>
    <t>TRINITY_DN20687_c0_g1</t>
  </si>
  <si>
    <t>TRINITY_DN23877_c0_g1</t>
  </si>
  <si>
    <t>TRINITY_DN21514_c0_g1</t>
  </si>
  <si>
    <t>TRINITY_DN22161_c0_g1</t>
  </si>
  <si>
    <t>TRINITY_DN48051_c0_g1</t>
  </si>
  <si>
    <t>TRINITY_DN55931_c0_g1</t>
  </si>
  <si>
    <t>TRINITY_DN3964_c0_g1</t>
  </si>
  <si>
    <t>TRINITY_DN30432_c0_g1</t>
  </si>
  <si>
    <t>TRINITY_DN17927_c0_g1</t>
  </si>
  <si>
    <t>TRINITY_DN40487_c0_g1</t>
  </si>
  <si>
    <t>TRINITY_DN39106_c0_g1</t>
  </si>
  <si>
    <t>TRINITY_DN15038_c0_g1</t>
  </si>
  <si>
    <t>TRINITY_DN24195_c0_g1</t>
  </si>
  <si>
    <t>TRINITY_DN23359_c0_g1</t>
  </si>
  <si>
    <t>TRINITY_DN26316_c0_g1</t>
  </si>
  <si>
    <t>TRINITY_DN61048_c0_g1</t>
  </si>
  <si>
    <t>TRINITY_DN32084_c0_g1</t>
  </si>
  <si>
    <t>TRINITY_DN12609_c0_g1</t>
  </si>
  <si>
    <t>TRINITY_DN18647_c0_g1</t>
  </si>
  <si>
    <t>TRINITY_DN32898_c0_g1</t>
  </si>
  <si>
    <t>TRINITY_DN25557_c0_g1</t>
  </si>
  <si>
    <t>TRINITY_DN22906_c0_g2</t>
  </si>
  <si>
    <t>TRINITY_DN24634_c0_g1</t>
  </si>
  <si>
    <t>TRINITY_DN34508_c0_g1</t>
  </si>
  <si>
    <t>TRINITY_DN33493_c0_g1</t>
  </si>
  <si>
    <t>TRINITY_DN30364_c0_g1</t>
  </si>
  <si>
    <t>TRINITY_DN11849_c0_g1</t>
  </si>
  <si>
    <t>TRINITY_DN12109_c0_g2</t>
  </si>
  <si>
    <t>TRINITY_DN46990_c0_g1</t>
  </si>
  <si>
    <t>TRINITY_DN33914_c0_g1</t>
  </si>
  <si>
    <t>TRINITY_DN19349_c0_g1</t>
  </si>
  <si>
    <t>TRINITY_DN26640_c0_g1</t>
  </si>
  <si>
    <t>TRINITY_DN39551_c0_g3</t>
  </si>
  <si>
    <t>TRINITY_DN38906_c0_g3</t>
  </si>
  <si>
    <t>TRINITY_DN35574_c0_g1</t>
  </si>
  <si>
    <t>TRINITY_DN814_c0_g1</t>
  </si>
  <si>
    <t>TRINITY_DN25509_c0_g1</t>
  </si>
  <si>
    <t>TRINITY_DN14569_c0_g1</t>
  </si>
  <si>
    <t>TRINITY_DN20484_c0_g1</t>
  </si>
  <si>
    <t>TRINITY_DN28801_c0_g1</t>
  </si>
  <si>
    <t>TRINITY_DN15008_c0_g1</t>
  </si>
  <si>
    <t>TRINITY_DN14218_c0_g1</t>
  </si>
  <si>
    <t>TRINITY_DN10262_c0_g1</t>
  </si>
  <si>
    <t>TRINITY_DN4060_c0_g1</t>
  </si>
  <si>
    <t>TRINITY_DN10408_c0_g1</t>
  </si>
  <si>
    <t>TRINITY_DN34564_c0_g1</t>
  </si>
  <si>
    <t>TRINITY_DN1778_c0_g1</t>
  </si>
  <si>
    <t>TRINITY_DN30096_c0_g1</t>
  </si>
  <si>
    <t>TRINITY_DN27582_c0_g1</t>
  </si>
  <si>
    <t>TRINITY_DN19392_c0_g1</t>
  </si>
  <si>
    <t>TRINITY_DN25213_c0_g1</t>
  </si>
  <si>
    <t>TRINITY_DN32865_c0_g1</t>
  </si>
  <si>
    <t>TRINITY_DN29821_c0_g1</t>
  </si>
  <si>
    <t>TRINITY_DN12655_c0_g1</t>
  </si>
  <si>
    <t>TRINITY_DN32818_c0_g1</t>
  </si>
  <si>
    <t>TRINITY_DN20832_c0_g1</t>
  </si>
  <si>
    <t>TRINITY_DN31590_c0_g1</t>
  </si>
  <si>
    <t>TRINITY_DN17537_c0_g1</t>
  </si>
  <si>
    <t>TRINITY_DN35453_c2_g1</t>
  </si>
  <si>
    <t>TRINITY_DN30987_c0_g1</t>
  </si>
  <si>
    <t>TRINITY_DN24973_c0_g1</t>
  </si>
  <si>
    <t>TRINITY_DN9962_c0_g1</t>
  </si>
  <si>
    <t>TRINITY_DN25285_c0_g1</t>
  </si>
  <si>
    <t>TRINITY_DN27627_c0_g1</t>
  </si>
  <si>
    <t>TRINITY_DN10886_c0_g1</t>
  </si>
  <si>
    <t>TRINITY_DN9901_c0_g1</t>
  </si>
  <si>
    <t>TRINITY_DN20600_c0_g1</t>
  </si>
  <si>
    <t>TRINITY_DN21396_c0_g1</t>
  </si>
  <si>
    <t>TRINITY_DN16506_c0_g2</t>
  </si>
  <si>
    <t>TRINITY_DN31310_c0_g1</t>
  </si>
  <si>
    <t>TRINITY_DN24172_c0_g1</t>
  </si>
  <si>
    <t>TRINITY_DN29523_c0_g1</t>
  </si>
  <si>
    <t>TRINITY_DN27883_c0_g1</t>
  </si>
  <si>
    <t>TRINITY_DN23274_c0_g1</t>
  </si>
  <si>
    <t>TRINITY_DN36583_c0_g1</t>
  </si>
  <si>
    <t>TRINITY_DN18279_c0_g1</t>
  </si>
  <si>
    <t>TRINITY_DN35472_c0_g1</t>
  </si>
  <si>
    <t>TRINITY_DN16850_c0_g1</t>
  </si>
  <si>
    <t>TRINITY_DN24052_c0_g1</t>
  </si>
  <si>
    <t>TRINITY_DN16956_c0_g1</t>
  </si>
  <si>
    <t>TRINITY_DN31316_c0_g1</t>
  </si>
  <si>
    <t>TRINITY_DN58358_c0_g1</t>
  </si>
  <si>
    <t>TRINITY_DN33412_c0_g1</t>
  </si>
  <si>
    <t>TRINITY_DN28887_c0_g1</t>
  </si>
  <si>
    <t>TRINITY_DN20155_c0_g1</t>
  </si>
  <si>
    <t>TRINITY_DN24859_c0_g1</t>
  </si>
  <si>
    <t>TRINITY_DN17420_c0_g1</t>
  </si>
  <si>
    <t>TRINITY_DN12136_c0_g1</t>
  </si>
  <si>
    <t>TRINITY_DN51790_c0_g2</t>
  </si>
  <si>
    <t>TRINITY_DN13444_c0_g1</t>
  </si>
  <si>
    <t>TRINITY_DN20423_c0_g2</t>
  </si>
  <si>
    <t>TRINITY_DN15924_c0_g1</t>
  </si>
  <si>
    <t>TRINITY_DN10606_c0_g1</t>
  </si>
  <si>
    <t>TRINITY_DN6195_c0_g1</t>
  </si>
  <si>
    <t>TRINITY_DN7560_c0_g2</t>
  </si>
  <si>
    <t>TRINITY_DN39524_c0_g2</t>
  </si>
  <si>
    <t>TRINITY_DN39962_c0_g1</t>
  </si>
  <si>
    <t>TRINITY_DN30274_c0_g1</t>
  </si>
  <si>
    <t>TRINITY_DN26681_c0_g1</t>
  </si>
  <si>
    <t>TRINITY_DN38247_c0_g1</t>
  </si>
  <si>
    <t>TRINITY_DN32241_c0_g1</t>
  </si>
  <si>
    <t>TRINITY_DN25275_c0_g1</t>
  </si>
  <si>
    <t>TRINITY_DN353_c0_g1</t>
  </si>
  <si>
    <t>TRINITY_DN24612_c0_g1</t>
  </si>
  <si>
    <t>TRINITY_DN12059_c0_g1</t>
  </si>
  <si>
    <t>TRINITY_DN23621_c0_g1</t>
  </si>
  <si>
    <t>TRINITY_DN33552_c0_g1</t>
  </si>
  <si>
    <t>TRINITY_DN22972_c1_g1</t>
  </si>
  <si>
    <t>TRINITY_DN11096_c0_g1</t>
  </si>
  <si>
    <t>TRINITY_DN26419_c0_g1</t>
  </si>
  <si>
    <t>TRINITY_DN11677_c0_g2</t>
  </si>
  <si>
    <t>TRINITY_DN23361_c0_g1</t>
  </si>
  <si>
    <t>TRINITY_DN24531_c0_g1</t>
  </si>
  <si>
    <t>TRINITY_DN8944_c0_g1</t>
  </si>
  <si>
    <t>TRINITY_DN48354_c0_g1</t>
  </si>
  <si>
    <t>TRINITY_DN35335_c0_g3</t>
  </si>
  <si>
    <t>TRINITY_DN9370_c0_g1</t>
  </si>
  <si>
    <t>TRINITY_DN34513_c0_g1</t>
  </si>
  <si>
    <t>TRINITY_DN1558_c0_g1</t>
  </si>
  <si>
    <t>TRINITY_DN28728_c0_g1</t>
  </si>
  <si>
    <t>TRINITY_DN25700_c0_g1</t>
  </si>
  <si>
    <t>TRINITY_DN9958_c0_g1</t>
  </si>
  <si>
    <t>TRINITY_DN16088_c0_g1</t>
  </si>
  <si>
    <t>TRINITY_DN44946_c0_g1</t>
  </si>
  <si>
    <t>TRINITY_DN28874_c0_g1</t>
  </si>
  <si>
    <t>TRINITY_DN6216_c0_g2</t>
  </si>
  <si>
    <t>TRINITY_DN30508_c0_g1</t>
  </si>
  <si>
    <t>TRINITY_DN30023_c0_g1</t>
  </si>
  <si>
    <t>TRINITY_DN27148_c0_g1</t>
  </si>
  <si>
    <t>TRINITY_DN24209_c0_g1</t>
  </si>
  <si>
    <t>TRINITY_DN19660_c0_g1</t>
  </si>
  <si>
    <t>TRINITY_DN25080_c0_g1</t>
  </si>
  <si>
    <t>TRINITY_DN17650_c0_g1</t>
  </si>
  <si>
    <t>TRINITY_DN10851_c0_g1</t>
  </si>
  <si>
    <t>TRINITY_DN33672_c0_g1</t>
  </si>
  <si>
    <t>TRINITY_DN31312_c0_g1</t>
  </si>
  <si>
    <t>TRINITY_DN30514_c0_g1</t>
  </si>
  <si>
    <t>TRINITY_DN32024_c0_g1</t>
  </si>
  <si>
    <t>TRINITY_DN17225_c0_g1</t>
  </si>
  <si>
    <t>TRINITY_DN47973_c0_g1</t>
  </si>
  <si>
    <t>TRINITY_DN31398_c0_g1</t>
  </si>
  <si>
    <t>TRINITY_DN26538_c0_g1</t>
  </si>
  <si>
    <t>TRINITY_DN21487_c0_g1</t>
  </si>
  <si>
    <t>TRINITY_DN29853_c0_g1</t>
  </si>
  <si>
    <t>TRINITY_DN28641_c0_g1</t>
  </si>
  <si>
    <t>TRINITY_DN11441_c0_g1</t>
  </si>
  <si>
    <t>TRINITY_DN38369_c3_g1</t>
  </si>
  <si>
    <t>TRINITY_DN5276_c0_g1</t>
  </si>
  <si>
    <t>TRINITY_DN38926_c0_g1</t>
  </si>
  <si>
    <t>TRINITY_DN32242_c0_g1</t>
  </si>
  <si>
    <t>TRINITY_DN38907_c0_g3</t>
  </si>
  <si>
    <t>TRINITY_DN12522_c0_g2</t>
  </si>
  <si>
    <t>TRINITY_DN24910_c0_g1</t>
  </si>
  <si>
    <t>TRINITY_DN10578_c0_g1</t>
  </si>
  <si>
    <t>TRINITY_DN25910_c0_g1</t>
  </si>
  <si>
    <t>TRINITY_DN23606_c0_g1</t>
  </si>
  <si>
    <t>TRINITY_DN3289_c0_g1</t>
  </si>
  <si>
    <t>TRINITY_DN12360_c0_g1</t>
  </si>
  <si>
    <t>TRINITY_DN26650_c0_g1</t>
  </si>
  <si>
    <t>TRINITY_DN39968_c0_g1</t>
  </si>
  <si>
    <t>TRINITY_DN38101_c0_g2</t>
  </si>
  <si>
    <t>TRINITY_DN42621_c0_g1</t>
  </si>
  <si>
    <t>TRINITY_DN24660_c0_g1</t>
  </si>
  <si>
    <t>TRINITY_DN42645_c0_g1</t>
  </si>
  <si>
    <t>TRINITY_DN16389_c0_g1</t>
  </si>
  <si>
    <t>TRINITY_DN24489_c0_g1</t>
  </si>
  <si>
    <t>TRINITY_DN18435_c0_g1</t>
  </si>
  <si>
    <t>TRINITY_DN15241_c0_g1</t>
  </si>
  <si>
    <t>TRINITY_DN35237_c0_g1</t>
  </si>
  <si>
    <t>TRINITY_DN32153_c0_g1</t>
  </si>
  <si>
    <t>TRINITY_DN24557_c0_g1</t>
  </si>
  <si>
    <t>TRINITY_DN42883_c0_g1</t>
  </si>
  <si>
    <t>TRINITY_DN16207_c0_g1</t>
  </si>
  <si>
    <t>TRINITY_DN34501_c1_g1</t>
  </si>
  <si>
    <t>TRINITY_DN27641_c0_g1</t>
  </si>
  <si>
    <t>TRINITY_DN25951_c0_g1</t>
  </si>
  <si>
    <t>TRINITY_DN26799_c0_g1</t>
  </si>
  <si>
    <t>TRINITY_DN28011_c0_g1</t>
  </si>
  <si>
    <t>TRINITY_DN21386_c0_g1</t>
  </si>
  <si>
    <t>TRINITY_DN51522_c0_g1</t>
  </si>
  <si>
    <t>TRINITY_DN29912_c0_g2</t>
  </si>
  <si>
    <t>TRINITY_DN19503_c0_g1</t>
  </si>
  <si>
    <t>TRINITY_DN17716_c0_g1</t>
  </si>
  <si>
    <t>TRINITY_DN57508_c0_g1</t>
  </si>
  <si>
    <t>TRINITY_DN26369_c0_g1</t>
  </si>
  <si>
    <t>TRINITY_DN22383_c1_g2</t>
  </si>
  <si>
    <t>TRINITY_DN28974_c0_g1</t>
  </si>
  <si>
    <t>TRINITY_DN33819_c0_g1</t>
  </si>
  <si>
    <t>TRINITY_DN29512_c0_g2</t>
  </si>
  <si>
    <t>TRINITY_DN14048_c0_g1</t>
  </si>
  <si>
    <t>TRINITY_DN51535_c0_g1</t>
  </si>
  <si>
    <t>TRINITY_DN9142_c0_g1</t>
  </si>
  <si>
    <t>TRINITY_DN35540_c0_g1</t>
  </si>
  <si>
    <t>TRINITY_DN17988_c0_g1</t>
  </si>
  <si>
    <t>TRINITY_DN1134_c0_g1</t>
  </si>
  <si>
    <t>TRINITY_DN34483_c0_g1</t>
  </si>
  <si>
    <t>TRINITY_DN16544_c0_g1</t>
  </si>
  <si>
    <t>TRINITY_DN8884_c0_g1</t>
  </si>
  <si>
    <t>TRINITY_DN44076_c0_g1</t>
  </si>
  <si>
    <t>TRINITY_DN5985_c0_g1</t>
  </si>
  <si>
    <t>TRINITY_DN18194_c0_g1</t>
  </si>
  <si>
    <t>TRINITY_DN32273_c0_g1</t>
  </si>
  <si>
    <t>TRINITY_DN20803_c0_g1</t>
  </si>
  <si>
    <t>TRINITY_DN28213_c0_g1</t>
  </si>
  <si>
    <t>TRINITY_DN25853_c0_g1</t>
  </si>
  <si>
    <t>TRINITY_DN37913_c0_g1</t>
  </si>
  <si>
    <t>TRINITY_DN24154_c0_g1</t>
  </si>
  <si>
    <t>TRINITY_DN16938_c0_g1</t>
  </si>
  <si>
    <t>TRINITY_DN5875_c0_g1</t>
  </si>
  <si>
    <t>TRINITY_DN3543_c0_g1</t>
  </si>
  <si>
    <t>TRINITY_DN11970_c0_g1</t>
  </si>
  <si>
    <t>TRINITY_DN61139_c0_g1</t>
  </si>
  <si>
    <t>TRINITY_DN30422_c0_g1</t>
  </si>
  <si>
    <t>TRINITY_DN3268_c0_g1</t>
  </si>
  <si>
    <t>TRINITY_DN28657_c0_g1</t>
  </si>
  <si>
    <t>TRINITY_DN27122_c0_g1</t>
  </si>
  <si>
    <t>TRINITY_DN30927_c0_g1</t>
  </si>
  <si>
    <t>TRINITY_DN20876_c0_g1</t>
  </si>
  <si>
    <t>TRINITY_DN34306_c0_g1</t>
  </si>
  <si>
    <t>TRINITY_DN10714_c0_g1</t>
  </si>
  <si>
    <t>TRINITY_DN30706_c0_g1</t>
  </si>
  <si>
    <t>TRINITY_DN3857_c0_g2</t>
  </si>
  <si>
    <t>TRINITY_DN56996_c0_g1</t>
  </si>
  <si>
    <t>TRINITY_DN38002_c0_g1</t>
  </si>
  <si>
    <t>TRINITY_DN31574_c0_g1</t>
  </si>
  <si>
    <t>TRINITY_DN22364_c0_g1</t>
  </si>
  <si>
    <t>TRINITY_DN25030_c0_g1</t>
  </si>
  <si>
    <t>TRINITY_DN12843_c0_g1</t>
  </si>
  <si>
    <t>TRINITY_DN14016_c0_g1</t>
  </si>
  <si>
    <t>TRINITY_DN23177_c0_g1</t>
  </si>
  <si>
    <t>TRINITY_DN361_c0_g1</t>
  </si>
  <si>
    <t>TRINITY_DN42678_c0_g1</t>
  </si>
  <si>
    <t>TRINITY_DN30319_c0_g1</t>
  </si>
  <si>
    <t>TRINITY_DN43001_c0_g1</t>
  </si>
  <si>
    <t>TRINITY_DN840_c0_g1</t>
  </si>
  <si>
    <t>TRINITY_DN25622_c0_g1</t>
  </si>
  <si>
    <t>TRINITY_DN19281_c0_g1</t>
  </si>
  <si>
    <t>TRINITY_DN784_c0_g1</t>
  </si>
  <si>
    <t>TRINITY_DN28156_c0_g1</t>
  </si>
  <si>
    <t>TRINITY_DN31131_c0_g1</t>
  </si>
  <si>
    <t>TRINITY_DN19597_c0_g2</t>
  </si>
  <si>
    <t>TRINITY_DN28946_c0_g1</t>
  </si>
  <si>
    <t>TRINITY_DN25866_c0_g1</t>
  </si>
  <si>
    <t>TRINITY_DN26983_c0_g1</t>
  </si>
  <si>
    <t>TRINITY_DN29034_c0_g1</t>
  </si>
  <si>
    <t>TRINITY_DN22324_c0_g1</t>
  </si>
  <si>
    <t>TRINITY_DN17634_c0_g1</t>
  </si>
  <si>
    <t>TRINITY_DN21427_c0_g1</t>
  </si>
  <si>
    <t>TRINITY_DN28080_c0_g1</t>
  </si>
  <si>
    <t>TRINITY_DN11935_c0_g2</t>
  </si>
  <si>
    <t>TRINITY_DN27833_c0_g1</t>
  </si>
  <si>
    <t>TRINITY_DN23654_c0_g1</t>
  </si>
  <si>
    <t>TRINITY_DN29208_c0_g1</t>
  </si>
  <si>
    <t>TRINITY_DN14992_c0_g2</t>
  </si>
  <si>
    <t>TRINITY_DN22073_c0_g1</t>
  </si>
  <si>
    <t>TRINITY_DN20408_c0_g1</t>
  </si>
  <si>
    <t>TRINITY_DN344_c0_g2</t>
  </si>
  <si>
    <t>TRINITY_DN8443_c0_g1</t>
  </si>
  <si>
    <t>TRINITY_DN29332_c0_g1</t>
  </si>
  <si>
    <t>TRINITY_DN26675_c0_g1</t>
  </si>
  <si>
    <t>TRINITY_DN24685_c0_g1</t>
  </si>
  <si>
    <t>TRINITY_DN28111_c0_g1</t>
  </si>
  <si>
    <t>TRINITY_DN29931_c0_g1</t>
  </si>
  <si>
    <t>TRINITY_DN19562_c0_g1</t>
  </si>
  <si>
    <t>TRINITY_DN21955_c0_g1</t>
  </si>
  <si>
    <t>TRINITY_DN38842_c1_g2</t>
  </si>
  <si>
    <t>TRINITY_DN33692_c0_g1</t>
  </si>
  <si>
    <t>TRINITY_DN3446_c0_g1</t>
  </si>
  <si>
    <t>TRINITY_DN10144_c0_g1</t>
  </si>
  <si>
    <t>TRINITY_DN39486_c0_g1</t>
  </si>
  <si>
    <t>TRINITY_DN25514_c0_g1</t>
  </si>
  <si>
    <t>TRINITY_DN9425_c0_g1</t>
  </si>
  <si>
    <t>TRINITY_DN26519_c0_g1</t>
  </si>
  <si>
    <t>TRINITY_DN1273_c0_g1</t>
  </si>
  <si>
    <t>TRINITY_DN15088_c0_g1</t>
  </si>
  <si>
    <t>TRINITY_DN36040_c4_g2</t>
  </si>
  <si>
    <t>TRINITY_DN24691_c0_g1</t>
  </si>
  <si>
    <t>TRINITY_DN29909_c0_g1</t>
  </si>
  <si>
    <t>TRINITY_DN18370_c0_g1</t>
  </si>
  <si>
    <t>TRINITY_DN11107_c0_g1</t>
  </si>
  <si>
    <t>TRINITY_DN57265_c0_g1</t>
  </si>
  <si>
    <t>TRINITY_DN10545_c0_g1</t>
  </si>
  <si>
    <t>TRINITY_DN23800_c0_g1</t>
  </si>
  <si>
    <t>TRINITY_DN59819_c0_g1</t>
  </si>
  <si>
    <t>TRINITY_DN30863_c0_g1</t>
  </si>
  <si>
    <t>TRINITY_DN28711_c0_g2</t>
  </si>
  <si>
    <t>TRINITY_DN6536_c0_g1</t>
  </si>
  <si>
    <t>TRINITY_DN13263_c0_g1</t>
  </si>
  <si>
    <t>TRINITY_DN22841_c0_g1</t>
  </si>
  <si>
    <t>TRINITY_DN16501_c0_g1</t>
  </si>
  <si>
    <t>TRINITY_DN29834_c0_g1</t>
  </si>
  <si>
    <t>TRINITY_DN21798_c0_g1</t>
  </si>
  <si>
    <t>TRINITY_DN28206_c0_g2</t>
  </si>
  <si>
    <t>TRINITY_DN14770_c0_g1</t>
  </si>
  <si>
    <t>TRINITY_DN33675_c0_g1</t>
  </si>
  <si>
    <t>TRINITY_DN26406_c0_g1</t>
  </si>
  <si>
    <t>TRINITY_DN55999_c0_g1</t>
  </si>
  <si>
    <t>TRINITY_DN13472_c0_g1</t>
  </si>
  <si>
    <t>TRINITY_DN1406_c0_g2</t>
  </si>
  <si>
    <t>TRINITY_DN8501_c0_g1</t>
  </si>
  <si>
    <t>TRINITY_DN32381_c0_g1</t>
  </si>
  <si>
    <t>TRINITY_DN4498_c0_g1</t>
  </si>
  <si>
    <t>TRINITY_DN24789_c0_g2</t>
  </si>
  <si>
    <t>TRINITY_DN27725_c0_g1</t>
  </si>
  <si>
    <t>TRINITY_DN31407_c0_g1</t>
  </si>
  <si>
    <t>TRINITY_DN48670_c0_g1</t>
  </si>
  <si>
    <t>TRINITY_DN5307_c0_g1</t>
  </si>
  <si>
    <t>TRINITY_DN25927_c0_g1</t>
  </si>
  <si>
    <t>TRINITY_DN17085_c0_g1</t>
  </si>
  <si>
    <t>TRINITY_DN13372_c0_g1</t>
  </si>
  <si>
    <t>TRINITY_DN26479_c0_g1</t>
  </si>
  <si>
    <t>TRINITY_DN26041_c0_g1</t>
  </si>
  <si>
    <t>TRINITY_DN34136_c0_g2</t>
  </si>
  <si>
    <t>TRINITY_DN22091_c0_g1</t>
  </si>
  <si>
    <t>TRINITY_DN18479_c0_g1</t>
  </si>
  <si>
    <t>TRINITY_DN37486_c0_g1</t>
  </si>
  <si>
    <t>TRINITY_DN14137_c0_g1</t>
  </si>
  <si>
    <t>TRINITY_DN26018_c0_g1</t>
  </si>
  <si>
    <t>TRINITY_DN15420_c0_g1</t>
  </si>
  <si>
    <t>TRINITY_DN12344_c0_g1</t>
  </si>
  <si>
    <t>TRINITY_DN22185_c0_g1</t>
  </si>
  <si>
    <t>TRINITY_DN25571_c0_g1</t>
  </si>
  <si>
    <t>TRINITY_DN14745_c0_g1</t>
  </si>
  <si>
    <t>TRINITY_DN32209_c0_g1</t>
  </si>
  <si>
    <t>TRINITY_DN32327_c0_g1</t>
  </si>
  <si>
    <t>TRINITY_DN21784_c0_g1</t>
  </si>
  <si>
    <t>TRINITY_DN47784_c0_g1</t>
  </si>
  <si>
    <t>TRINITY_DN23111_c0_g1</t>
  </si>
  <si>
    <t>TRINITY_DN3705_c0_g1</t>
  </si>
  <si>
    <t>TRINITY_DN22027_c0_g1</t>
  </si>
  <si>
    <t>TRINITY_DN29730_c0_g1</t>
  </si>
  <si>
    <t>TRINITY_DN283_c0_g2</t>
  </si>
  <si>
    <t>TRINITY_DN20049_c0_g1</t>
  </si>
  <si>
    <t>TRINITY_DN18645_c0_g1</t>
  </si>
  <si>
    <t>TRINITY_DN16438_c0_g1</t>
  </si>
  <si>
    <t>TRINITY_DN12372_c0_g1</t>
  </si>
  <si>
    <t>TRINITY_DN10269_c0_g2</t>
  </si>
  <si>
    <t>TRINITY_DN32901_c0_g1</t>
  </si>
  <si>
    <t>TRINITY_DN22904_c0_g1</t>
  </si>
  <si>
    <t>TRINITY_DN26527_c0_g1</t>
  </si>
  <si>
    <t>TRINITY_DN23910_c0_g1</t>
  </si>
  <si>
    <t>TRINITY_DN38610_c1_g1</t>
  </si>
  <si>
    <t>TRINITY_DN31107_c0_g1</t>
  </si>
  <si>
    <t>TRINITY_DN28089_c0_g1</t>
  </si>
  <si>
    <t>TRINITY_DN10180_c0_g1</t>
  </si>
  <si>
    <t>TRINITY_DN26621_c0_g1</t>
  </si>
  <si>
    <t>TRINITY_DN34046_c0_g1</t>
  </si>
  <si>
    <t>TRINITY_DN21583_c0_g1</t>
  </si>
  <si>
    <t>TRINITY_DN10875_c0_g1</t>
  </si>
  <si>
    <t>TRINITY_DN57141_c0_g1</t>
  </si>
  <si>
    <t>TRINITY_DN36378_c0_g1</t>
  </si>
  <si>
    <t>TRINITY_DN10066_c0_g1</t>
  </si>
  <si>
    <t>TRINITY_DN34582_c0_g1</t>
  </si>
  <si>
    <t>TRINITY_DN51377_c0_g2</t>
  </si>
  <si>
    <t>TRINITY_DN24346_c0_g1</t>
  </si>
  <si>
    <t>TRINITY_DN34916_c0_g1</t>
  </si>
  <si>
    <t>TRINITY_DN17864_c0_g1</t>
  </si>
  <si>
    <t>TRINITY_DN22923_c0_g1</t>
  </si>
  <si>
    <t>TRINITY_DN5116_c0_g2</t>
  </si>
  <si>
    <t>TRINITY_DN38820_c0_g1</t>
  </si>
  <si>
    <t>TRINITY_DN25453_c0_g1</t>
  </si>
  <si>
    <t>TRINITY_DN31025_c0_g1</t>
  </si>
  <si>
    <t>TRINITY_DN21057_c0_g1</t>
  </si>
  <si>
    <t>TRINITY_DN26996_c0_g1</t>
  </si>
  <si>
    <t>TRINITY_DN20800_c0_g1</t>
  </si>
  <si>
    <t>TRINITY_DN11868_c0_g1</t>
  </si>
  <si>
    <t>TRINITY_DN34471_c0_g1</t>
  </si>
  <si>
    <t>TRINITY_DN43811_c0_g1</t>
  </si>
  <si>
    <t>TRINITY_DN1909_c0_g1</t>
  </si>
  <si>
    <t>TRINITY_DN32302_c0_g1</t>
  </si>
  <si>
    <t>TRINITY_DN10272_c0_g1</t>
  </si>
  <si>
    <t>TRINITY_DN23605_c0_g1</t>
  </si>
  <si>
    <t>TRINITY_DN11957_c0_g2</t>
  </si>
  <si>
    <t>TRINITY_DN12299_c0_g2</t>
  </si>
  <si>
    <t>TRINITY_DN10375_c0_g1</t>
  </si>
  <si>
    <t>TRINITY_DN11315_c0_g1</t>
  </si>
  <si>
    <t>TRINITY_DN28090_c0_g1</t>
  </si>
  <si>
    <t>TRINITY_DN60728_c0_g1</t>
  </si>
  <si>
    <t>TRINITY_DN34303_c0_g2</t>
  </si>
  <si>
    <t>TRINITY_DN28619_c0_g1</t>
  </si>
  <si>
    <t>TRINITY_DN34668_c0_g1</t>
  </si>
  <si>
    <t>TRINITY_DN26076_c0_g1</t>
  </si>
  <si>
    <t>TRINITY_DN12040_c0_g1</t>
  </si>
  <si>
    <t>TRINITY_DN13145_c0_g1</t>
  </si>
  <si>
    <t>TRINITY_DN33764_c0_g1</t>
  </si>
  <si>
    <t>TRINITY_DN18887_c0_g1</t>
  </si>
  <si>
    <t>TRINITY_DN29889_c0_g1</t>
  </si>
  <si>
    <t>TRINITY_DN28389_c0_g1</t>
  </si>
  <si>
    <t>TRINITY_DN42458_c0_g1</t>
  </si>
  <si>
    <t>TRINITY_DN9968_c0_g1</t>
  </si>
  <si>
    <t>TRINITY_DN52167_c0_g1</t>
  </si>
  <si>
    <t>TRINITY_DN31186_c0_g1</t>
  </si>
  <si>
    <t>TRINITY_DN19466_c0_g1</t>
  </si>
  <si>
    <t>TRINITY_DN19421_c0_g1</t>
  </si>
  <si>
    <t>TRINITY_DN4174_c0_g1</t>
  </si>
  <si>
    <t>TRINITY_DN47415_c0_g1</t>
  </si>
  <si>
    <t>TRINITY_DN16881_c0_g1</t>
  </si>
  <si>
    <t>TRINITY_DN34927_c1_g1</t>
  </si>
  <si>
    <t>TRINITY_DN60932_c0_g1</t>
  </si>
  <si>
    <t>TRINITY_DN13365_c0_g1</t>
  </si>
  <si>
    <t>TRINITY_DN36197_c0_g2</t>
  </si>
  <si>
    <t>TRINITY_DN11540_c0_g1</t>
  </si>
  <si>
    <t>TRINITY_DN20461_c0_g1</t>
  </si>
  <si>
    <t>TRINITY_DN20531_c0_g1</t>
  </si>
  <si>
    <t>TRINITY_DN12938_c0_g1</t>
  </si>
  <si>
    <t>TRINITY_DN17838_c0_g1</t>
  </si>
  <si>
    <t>TRINITY_DN18575_c0_g1</t>
  </si>
  <si>
    <t>TRINITY_DN9090_c0_g1</t>
  </si>
  <si>
    <t>TRINITY_DN31714_c0_g1</t>
  </si>
  <si>
    <t>TRINITY_DN38219_c0_g1</t>
  </si>
  <si>
    <t>TRINITY_DN15294_c0_g1</t>
  </si>
  <si>
    <t>TRINITY_DN21180_c0_g1</t>
  </si>
  <si>
    <t>TRINITY_DN20210_c0_g1</t>
  </si>
  <si>
    <t>TRINITY_DN14963_c0_g1</t>
  </si>
  <si>
    <t>TRINITY_DN25167_c0_g1</t>
  </si>
  <si>
    <t>TRINITY_DN34324_c0_g1</t>
  </si>
  <si>
    <t>TRINITY_DN23679_c0_g1</t>
  </si>
  <si>
    <t>TRINITY_DN27855_c0_g1</t>
  </si>
  <si>
    <t>TRINITY_DN12891_c0_g1</t>
  </si>
  <si>
    <t>TRINITY_DN17694_c0_g1</t>
  </si>
  <si>
    <t>TRINITY_DN26928_c0_g1</t>
  </si>
  <si>
    <t>TRINITY_DN29117_c0_g1</t>
  </si>
  <si>
    <t>TRINITY_DN18960_c0_g1</t>
  </si>
  <si>
    <t>TRINITY_DN3373_c0_g1</t>
  </si>
  <si>
    <t>TRINITY_DN26004_c0_g1</t>
  </si>
  <si>
    <t>TRINITY_DN1534_c0_g1</t>
  </si>
  <si>
    <t>TRINITY_DN18264_c0_g1</t>
  </si>
  <si>
    <t>TRINITY_DN18950_c0_g1</t>
  </si>
  <si>
    <t>TRINITY_DN28250_c0_g1</t>
  </si>
  <si>
    <t>TRINITY_DN21531_c0_g1</t>
  </si>
  <si>
    <t>TRINITY_DN6260_c0_g1</t>
  </si>
  <si>
    <t>TRINITY_DN11887_c0_g1</t>
  </si>
  <si>
    <t>TRINITY_DN30825_c0_g1</t>
  </si>
  <si>
    <t>TRINITY_DN18108_c0_g1</t>
  </si>
  <si>
    <t>TRINITY_DN18334_c0_g1</t>
  </si>
  <si>
    <t>TRINITY_DN36198_c0_g1</t>
  </si>
  <si>
    <t>TRINITY_DN31828_c0_g1</t>
  </si>
  <si>
    <t>TRINITY_DN40111_c0_g1</t>
  </si>
  <si>
    <t>TRINITY_DN58339_c0_g1</t>
  </si>
  <si>
    <t>TRINITY_DN881_c0_g1</t>
  </si>
  <si>
    <t>TRINITY_DN19199_c0_g1</t>
  </si>
  <si>
    <t>TRINITY_DN19526_c0_g2</t>
  </si>
  <si>
    <t>TRINITY_DN15287_c0_g1</t>
  </si>
  <si>
    <t>TRINITY_DN22742_c0_g2</t>
  </si>
  <si>
    <t>TRINITY_DN22064_c0_g1</t>
  </si>
  <si>
    <t>TRINITY_DN37224_c1_g1</t>
  </si>
  <si>
    <t>TRINITY_DN26372_c0_g1</t>
  </si>
  <si>
    <t>TRINITY_DN61211_c0_g1</t>
  </si>
  <si>
    <t>TRINITY_DN42514_c0_g1</t>
  </si>
  <si>
    <t>TRINITY_DN18436_c0_g1</t>
  </si>
  <si>
    <t>TRINITY_DN25182_c0_g1</t>
  </si>
  <si>
    <t>TRINITY_DN31906_c0_g1</t>
  </si>
  <si>
    <t>TRINITY_DN24295_c0_g1</t>
  </si>
  <si>
    <t>TRINITY_DN919_c0_g1</t>
  </si>
  <si>
    <t>TRINITY_DN38306_c0_g1</t>
  </si>
  <si>
    <t>TRINITY_DN37847_c0_g3</t>
  </si>
  <si>
    <t>TRINITY_DN23928_c0_g1</t>
  </si>
  <si>
    <t>TRINITY_DN27228_c0_g1</t>
  </si>
  <si>
    <t>TRINITY_DN56792_c0_g1</t>
  </si>
  <si>
    <t>TRINITY_DN28526_c0_g1</t>
  </si>
  <si>
    <t>TRINITY_DN13929_c0_g1</t>
  </si>
  <si>
    <t>TRINITY_DN43313_c0_g1</t>
  </si>
  <si>
    <t>TRINITY_DN27271_c0_g1</t>
  </si>
  <si>
    <t>TRINITY_DN18022_c0_g1</t>
  </si>
  <si>
    <t>TRINITY_DN8959_c0_g1</t>
  </si>
  <si>
    <t>TRINITY_DN38206_c2_g2</t>
  </si>
  <si>
    <t>TRINITY_DN25859_c0_g1</t>
  </si>
  <si>
    <t>TRINITY_DN39727_c2_g5</t>
  </si>
  <si>
    <t>TRINITY_DN60784_c0_g1</t>
  </si>
  <si>
    <t>TRINITY_DN20825_c0_g1</t>
  </si>
  <si>
    <t>TRINITY_DN1148_c0_g1</t>
  </si>
  <si>
    <t>TRINITY_DN18517_c0_g1</t>
  </si>
  <si>
    <t>TRINITY_DN20685_c0_g1</t>
  </si>
  <si>
    <t>TRINITY_DN25171_c0_g1</t>
  </si>
  <si>
    <t>TRINITY_DN33748_c0_g1</t>
  </si>
  <si>
    <t>TRINITY_DN39983_c0_g1</t>
  </si>
  <si>
    <t>TRINITY_DN28304_c0_g1</t>
  </si>
  <si>
    <t>TRINITY_DN12335_c0_g1</t>
  </si>
  <si>
    <t>TRINITY_DN33797_c0_g1</t>
  </si>
  <si>
    <t>TRINITY_DN15768_c0_g2</t>
  </si>
  <si>
    <t>TRINITY_DN22258_c0_g1</t>
  </si>
  <si>
    <t>TRINITY_DN60793_c0_g1</t>
  </si>
  <si>
    <t>TRINITY_DN30014_c0_g1</t>
  </si>
  <si>
    <t>TRINITY_DN25348_c0_g1</t>
  </si>
  <si>
    <t>TRINITY_DN38414_c0_g2</t>
  </si>
  <si>
    <t>TRINITY_DN33064_c0_g1</t>
  </si>
  <si>
    <t>TRINITY_DN33196_c0_g1</t>
  </si>
  <si>
    <t>TRINITY_DN38864_c0_g1</t>
  </si>
  <si>
    <t>TRINITY_DN17564_c0_g1</t>
  </si>
  <si>
    <t>TRINITY_DN19819_c0_g1</t>
  </si>
  <si>
    <t>TRINITY_DN19018_c0_g1</t>
  </si>
  <si>
    <t>TRINITY_DN20329_c0_g2</t>
  </si>
  <si>
    <t>TRINITY_DN51797_c0_g1</t>
  </si>
  <si>
    <t>TRINITY_DN12691_c0_g1</t>
  </si>
  <si>
    <t>TRINITY_DN29625_c0_g1</t>
  </si>
  <si>
    <t>TRINITY_DN23490_c0_g1</t>
  </si>
  <si>
    <t>TRINITY_DN29527_c0_g1</t>
  </si>
  <si>
    <t>TRINITY_DN15799_c0_g1</t>
  </si>
  <si>
    <t>TRINITY_DN43154_c0_g1</t>
  </si>
  <si>
    <t>TRINITY_DN23782_c0_g1</t>
  </si>
  <si>
    <t>TRINITY_DN9268_c0_g1</t>
  </si>
  <si>
    <t>TRINITY_DN37632_c1_g1</t>
  </si>
  <si>
    <t>TRINITY_DN4862_c0_g1</t>
  </si>
  <si>
    <t>TRINITY_DN636_c0_g1</t>
  </si>
  <si>
    <t>TRINITY_DN14692_c0_g1</t>
  </si>
  <si>
    <t>TRINITY_DN18595_c0_g1</t>
  </si>
  <si>
    <t>TRINITY_DN22808_c0_g1</t>
  </si>
  <si>
    <t>TRINITY_DN34461_c2_g1</t>
  </si>
  <si>
    <t>TRINITY_DN585_c0_g2</t>
  </si>
  <si>
    <t>TRINITY_DN38223_c0_g1</t>
  </si>
  <si>
    <t>TRINITY_DN10748_c0_g1</t>
  </si>
  <si>
    <t>TRINITY_DN4103_c0_g1</t>
  </si>
  <si>
    <t>TRINITY_DN7863_c0_g1</t>
  </si>
  <si>
    <t>TRINITY_DN31817_c0_g1</t>
  </si>
  <si>
    <t>TRINITY_DN26947_c0_g1</t>
  </si>
  <si>
    <t>TRINITY_DN27567_c0_g1</t>
  </si>
  <si>
    <t>TRINITY_DN28218_c0_g1</t>
  </si>
  <si>
    <t>TRINITY_DN32078_c0_g1</t>
  </si>
  <si>
    <t>TRINITY_DN20344_c0_g1</t>
  </si>
  <si>
    <t>TRINITY_DN24384_c0_g1</t>
  </si>
  <si>
    <t>TRINITY_DN28623_c0_g1</t>
  </si>
  <si>
    <t>TRINITY_DN26110_c0_g1</t>
  </si>
  <si>
    <t>TRINITY_DN22009_c0_g2</t>
  </si>
  <si>
    <t>TRINITY_DN24316_c0_g1</t>
  </si>
  <si>
    <t>TRINITY_DN32332_c0_g1</t>
  </si>
  <si>
    <t>TRINITY_DN17138_c0_g1</t>
  </si>
  <si>
    <t>TRINITY_DN19529_c0_g1</t>
  </si>
  <si>
    <t>TRINITY_DN1902_c0_g1</t>
  </si>
  <si>
    <t>TRINITY_DN24499_c0_g1</t>
  </si>
  <si>
    <t>TRINITY_DN30019_c0_g1</t>
  </si>
  <si>
    <t>TRINITY_DN24917_c0_g1</t>
  </si>
  <si>
    <t>TRINITY_DN27177_c0_g1</t>
  </si>
  <si>
    <t>TRINITY_DN18576_c0_g1</t>
  </si>
  <si>
    <t>TRINITY_DN15342_c0_g1</t>
  </si>
  <si>
    <t>TRINITY_DN27998_c0_g1</t>
  </si>
  <si>
    <t>TRINITY_DN30395_c0_g1</t>
  </si>
  <si>
    <t>TRINITY_DN19762_c0_g1</t>
  </si>
  <si>
    <t>TRINITY_DN17689_c0_g1</t>
  </si>
  <si>
    <t>TRINITY_DN24963_c0_g1</t>
  </si>
  <si>
    <t>TRINITY_DN31797_c0_g1</t>
  </si>
  <si>
    <t>TRINITY_DN12188_c0_g1</t>
  </si>
  <si>
    <t>TRINITY_DN47935_c0_g1</t>
  </si>
  <si>
    <t>TRINITY_DN43545_c0_g1</t>
  </si>
  <si>
    <t>TRINITY_DN39405_c1_g4</t>
  </si>
  <si>
    <t>TRINITY_DN19904_c0_g1</t>
  </si>
  <si>
    <t>TRINITY_DN38741_c0_g1</t>
  </si>
  <si>
    <t>TRINITY_DN326_c0_g1</t>
  </si>
  <si>
    <t>TRINITY_DN6843_c0_g1</t>
  </si>
  <si>
    <t>TRINITY_DN16797_c0_g1</t>
  </si>
  <si>
    <t>TRINITY_DN32380_c0_g1</t>
  </si>
  <si>
    <t>TRINITY_DN9204_c0_g1</t>
  </si>
  <si>
    <t>TRINITY_DN36019_c0_g1</t>
  </si>
  <si>
    <t>TRINITY_DN38421_c0_g1</t>
  </si>
  <si>
    <t>TRINITY_DN14867_c0_g1</t>
  </si>
  <si>
    <t>TRINITY_DN19475_c0_g2</t>
  </si>
  <si>
    <t>TRINITY_DN28454_c0_g1</t>
  </si>
  <si>
    <t>TRINITY_DN39623_c2_g1</t>
  </si>
  <si>
    <t>TRINITY_DN11049_c0_g1</t>
  </si>
  <si>
    <t>TRINITY_DN2220_c0_g1</t>
  </si>
  <si>
    <t>TRINITY_DN20624_c0_g1</t>
  </si>
  <si>
    <t>TRINITY_DN51514_c0_g1</t>
  </si>
  <si>
    <t>TRINITY_DN31787_c0_g1</t>
  </si>
  <si>
    <t>TRINITY_DN5928_c0_g1</t>
  </si>
  <si>
    <t>TRINITY_DN28428_c0_g1</t>
  </si>
  <si>
    <t>TRINITY_DN8853_c0_g1</t>
  </si>
  <si>
    <t>TRINITY_DN30316_c0_g1</t>
  </si>
  <si>
    <t>TRINITY_DN16148_c0_g1</t>
  </si>
  <si>
    <t>TRINITY_DN20275_c0_g1</t>
  </si>
  <si>
    <t>TRINITY_DN14851_c0_g1</t>
  </si>
  <si>
    <t>TRINITY_DN9414_c0_g1</t>
  </si>
  <si>
    <t>TRINITY_DN5169_c0_g1</t>
  </si>
  <si>
    <t>TRINITY_DN24500_c0_g1</t>
  </si>
  <si>
    <t>TRINITY_DN30794_c0_g1</t>
  </si>
  <si>
    <t>TRINITY_DN20585_c0_g1</t>
  </si>
  <si>
    <t>TRINITY_DN897_c0_g1</t>
  </si>
  <si>
    <t>TRINITY_DN10567_c0_g1</t>
  </si>
  <si>
    <t>TRINITY_DN35156_c0_g1</t>
  </si>
  <si>
    <t>TRINITY_DN10723_c0_g1</t>
  </si>
  <si>
    <t>TRINITY_DN21965_c0_g1</t>
  </si>
  <si>
    <t>TRINITY_DN24817_c0_g1</t>
  </si>
  <si>
    <t>TRINITY_DN38926_c0_g2</t>
  </si>
  <si>
    <t>TRINITY_DN3223_c0_g1</t>
  </si>
  <si>
    <t>TRINITY_DN12181_c0_g1</t>
  </si>
  <si>
    <t>TRINITY_DN56442_c0_g1</t>
  </si>
  <si>
    <t>TRINITY_DN33877_c0_g1</t>
  </si>
  <si>
    <t>TRINITY_DN28899_c1_g2</t>
  </si>
  <si>
    <t>TRINITY_DN22471_c0_g1</t>
  </si>
  <si>
    <t>TRINITY_DN24119_c0_g1</t>
  </si>
  <si>
    <t>TRINITY_DN31576_c0_g1</t>
  </si>
  <si>
    <t>TRINITY_DN49020_c0_g1</t>
  </si>
  <si>
    <t>TRINITY_DN22602_c0_g1</t>
  </si>
  <si>
    <t>TRINITY_DN18847_c0_g1</t>
  </si>
  <si>
    <t>TRINITY_DN24683_c0_g1</t>
  </si>
  <si>
    <t>TRINITY_DN20370_c0_g1</t>
  </si>
  <si>
    <t>TRINITY_DN29147_c0_g1</t>
  </si>
  <si>
    <t>TRINITY_DN22586_c0_g1</t>
  </si>
  <si>
    <t>TRINITY_DN15869_c0_g1</t>
  </si>
  <si>
    <t>TRINITY_DN10952_c0_g2</t>
  </si>
  <si>
    <t>TRINITY_DN19449_c0_g1</t>
  </si>
  <si>
    <t>TRINITY_DN20622_c0_g1</t>
  </si>
  <si>
    <t>TRINITY_DN32147_c0_g1</t>
  </si>
  <si>
    <t>TRINITY_DN8893_c0_g1</t>
  </si>
  <si>
    <t>TRINITY_DN25111_c0_g1</t>
  </si>
  <si>
    <t>TRINITY_DN30606_c0_g1</t>
  </si>
  <si>
    <t>TRINITY_DN518_c0_g1</t>
  </si>
  <si>
    <t>TRINITY_DN24085_c0_g1</t>
  </si>
  <si>
    <t>TRINITY_DN5854_c0_g1</t>
  </si>
  <si>
    <t>TRINITY_DN5717_c0_g1</t>
  </si>
  <si>
    <t>TRINITY_DN23306_c0_g2</t>
  </si>
  <si>
    <t>TRINITY_DN5059_c0_g1</t>
  </si>
  <si>
    <t>TRINITY_DN27933_c0_g1</t>
  </si>
  <si>
    <t>TRINITY_DN12846_c0_g1</t>
  </si>
  <si>
    <t>TRINITY_DN48241_c0_g1</t>
  </si>
  <si>
    <t>TRINITY_DN25761_c0_g1</t>
  </si>
  <si>
    <t>TRINITY_DN24895_c0_g1</t>
  </si>
  <si>
    <t>TRINITY_DN31624_c0_g1</t>
  </si>
  <si>
    <t>TRINITY_DN47885_c0_g1</t>
  </si>
  <si>
    <t>TRINITY_DN31967_c0_g1</t>
  </si>
  <si>
    <t>TRINITY_DN23823_c0_g1</t>
  </si>
  <si>
    <t>TRINITY_DN2442_c0_g1</t>
  </si>
  <si>
    <t>TRINITY_DN60645_c0_g1</t>
  </si>
  <si>
    <t>TRINITY_DN156_c0_g1</t>
  </si>
  <si>
    <t>TRINITY_DN24920_c0_g1</t>
  </si>
  <si>
    <t>TRINITY_DN12576_c0_g1</t>
  </si>
  <si>
    <t>TRINITY_DN33185_c0_g1</t>
  </si>
  <si>
    <t>TRINITY_DN32530_c0_g1</t>
  </si>
  <si>
    <t>TRINITY_DN23424_c0_g1</t>
  </si>
  <si>
    <t>TRINITY_DN26963_c0_g1</t>
  </si>
  <si>
    <t>TRINITY_DN21971_c0_g1</t>
  </si>
  <si>
    <t>TRINITY_DN14741_c0_g1</t>
  </si>
  <si>
    <t>TRINITY_DN23481_c0_g1</t>
  </si>
  <si>
    <t>TRINITY_DN24234_c0_g1</t>
  </si>
  <si>
    <t>TRINITY_DN22241_c0_g1</t>
  </si>
  <si>
    <t>TRINITY_DN43966_c0_g1</t>
  </si>
  <si>
    <t>TRINITY_DN23302_c0_g1</t>
  </si>
  <si>
    <t>TRINITY_DN12480_c0_g1</t>
  </si>
  <si>
    <t>TRINITY_DN32751_c0_g1</t>
  </si>
  <si>
    <t>TRINITY_DN47235_c0_g1</t>
  </si>
  <si>
    <t>TRINITY_DN22873_c0_g1</t>
  </si>
  <si>
    <t>TRINITY_DN27242_c0_g1</t>
  </si>
  <si>
    <t>TRINITY_DN32925_c1_g2</t>
  </si>
  <si>
    <t>TRINITY_DN50522_c0_g1</t>
  </si>
  <si>
    <t>TRINITY_DN14930_c0_g2</t>
  </si>
  <si>
    <t>TRINITY_DN43464_c0_g1</t>
  </si>
  <si>
    <t>TRINITY_DN61455_c0_g1</t>
  </si>
  <si>
    <t>TRINITY_DN25939_c0_g1</t>
  </si>
  <si>
    <t>TRINITY_DN1297_c0_g1</t>
  </si>
  <si>
    <t>TRINITY_DN15779_c0_g1</t>
  </si>
  <si>
    <t>TRINITY_DN54172_c0_g1</t>
  </si>
  <si>
    <t>TRINITY_DN29439_c0_g1</t>
  </si>
  <si>
    <t>TRINITY_DN2993_c0_g1</t>
  </si>
  <si>
    <t>TRINITY_DN15260_c0_g1</t>
  </si>
  <si>
    <t>TRINITY_DN56163_c0_g1</t>
  </si>
  <si>
    <t>TRINITY_DN27629_c0_g1</t>
  </si>
  <si>
    <t>TRINITY_DN25822_c0_g1</t>
  </si>
  <si>
    <t>TRINITY_DN1137_c0_g1</t>
  </si>
  <si>
    <t>TRINITY_DN28203_c0_g1</t>
  </si>
  <si>
    <t>TRINITY_DN988_c0_g1</t>
  </si>
  <si>
    <t>TRINITY_DN13763_c0_g1</t>
  </si>
  <si>
    <t>TRINITY_DN12113_c0_g1</t>
  </si>
  <si>
    <t>TRINITY_DN25090_c0_g1</t>
  </si>
  <si>
    <t>TRINITY_DN60883_c0_g1</t>
  </si>
  <si>
    <t>TRINITY_DN38702_c0_g1</t>
  </si>
  <si>
    <t>TRINITY_DN27952_c0_g1</t>
  </si>
  <si>
    <t>TRINITY_DN33919_c0_g1</t>
  </si>
  <si>
    <t>TRINITY_DN16970_c0_g2</t>
  </si>
  <si>
    <t>TRINITY_DN23554_c0_g1</t>
  </si>
  <si>
    <t>TRINITY_DN60702_c0_g1</t>
  </si>
  <si>
    <t>TRINITY_DN27645_c0_g1</t>
  </si>
  <si>
    <t>TRINITY_DN24111_c0_g1</t>
  </si>
  <si>
    <t>TRINITY_DN24089_c0_g1</t>
  </si>
  <si>
    <t>TRINITY_DN40383_c0_g1</t>
  </si>
  <si>
    <t>TRINITY_DN19605_c0_g1</t>
  </si>
  <si>
    <t>TRINITY_DN21923_c0_g1</t>
  </si>
  <si>
    <t>TRINITY_DN5578_c0_g1</t>
  </si>
  <si>
    <t>TRINITY_DN20356_c0_g1</t>
  </si>
  <si>
    <t>TRINITY_DN29418_c0_g1</t>
  </si>
  <si>
    <t>TRINITY_DN356_c0_g1</t>
  </si>
  <si>
    <t>TRINITY_DN47671_c0_g1</t>
  </si>
  <si>
    <t>TRINITY_DN60651_c0_g1</t>
  </si>
  <si>
    <t>TRINITY_DN47645_c0_g1</t>
  </si>
  <si>
    <t>TRINITY_DN30126_c0_g1</t>
  </si>
  <si>
    <t>TRINITY_DN61114_c0_g1</t>
  </si>
  <si>
    <t>TRINITY_DN20991_c0_g1</t>
  </si>
  <si>
    <t>TRINITY_DN27335_c0_g1</t>
  </si>
  <si>
    <t>TRINITY_DN8243_c0_g1</t>
  </si>
  <si>
    <t>TRINITY_DN28909_c0_g1</t>
  </si>
  <si>
    <t>TRINITY_DN20513_c0_g1</t>
  </si>
  <si>
    <t>TRINITY_DN22738_c0_g1</t>
  </si>
  <si>
    <t>TRINITY_DN30515_c0_g1</t>
  </si>
  <si>
    <t>TRINITY_DN32625_c0_g1</t>
  </si>
  <si>
    <t>TRINITY_DN26764_c0_g1</t>
  </si>
  <si>
    <t>TRINITY_DN18912_c0_g1</t>
  </si>
  <si>
    <t>TRINITY_DN25026_c0_g1</t>
  </si>
  <si>
    <t>TRINITY_DN61247_c0_g1</t>
  </si>
  <si>
    <t>TRINITY_DN34667_c1_g1</t>
  </si>
  <si>
    <t>TRINITY_DN20491_c0_g1</t>
  </si>
  <si>
    <t>TRINITY_DN22888_c0_g1</t>
  </si>
  <si>
    <t>TRINITY_DN4807_c0_g1</t>
  </si>
  <si>
    <t>TRINITY_DN26228_c0_g1</t>
  </si>
  <si>
    <t>TRINITY_DN20714_c0_g1</t>
  </si>
  <si>
    <t>TRINITY_DN16600_c0_g1</t>
  </si>
  <si>
    <t>TRINITY_DN25555_c0_g1</t>
  </si>
  <si>
    <t>TRINITY_DN19558_c0_g1</t>
  </si>
  <si>
    <t>TRINITY_DN21355_c0_g1</t>
  </si>
  <si>
    <t>TRINITY_DN18834_c0_g1</t>
  </si>
  <si>
    <t>TRINITY_DN35202_c0_g1</t>
  </si>
  <si>
    <t>TRINITY_DN39047_c1_g1</t>
  </si>
  <si>
    <t>TRINITY_DN30732_c0_g1</t>
  </si>
  <si>
    <t>TRINITY_DN9049_c0_g1</t>
  </si>
  <si>
    <t>TRINITY_DN19879_c0_g1</t>
  </si>
  <si>
    <t>TRINITY_DN21512_c0_g1</t>
  </si>
  <si>
    <t>TRINITY_DN21403_c0_g1</t>
  </si>
  <si>
    <t>TRINITY_DN25339_c0_g1</t>
  </si>
  <si>
    <t>TRINITY_DN18841_c0_g1</t>
  </si>
  <si>
    <t>TRINITY_DN21848_c0_g1</t>
  </si>
  <si>
    <t>TRINITY_DN58004_c0_g1</t>
  </si>
  <si>
    <t>TRINITY_DN28959_c1_g1</t>
  </si>
  <si>
    <t>TRINITY_DN3541_c0_g1</t>
  </si>
  <si>
    <t>TRINITY_DN22764_c0_g1</t>
  </si>
  <si>
    <t>TRINITY_DN40327_c0_g1</t>
  </si>
  <si>
    <t>TRINITY_DN52966_c0_g1</t>
  </si>
  <si>
    <t>TRINITY_DN25854_c0_g1</t>
  </si>
  <si>
    <t>TRINITY_DN16265_c0_g2</t>
  </si>
  <si>
    <t>TRINITY_DN18913_c0_g1</t>
  </si>
  <si>
    <t>TRINITY_DN34728_c1_g2</t>
  </si>
  <si>
    <t>TRINITY_DN24095_c0_g1</t>
  </si>
  <si>
    <t>TRINITY_DN29754_c0_g1</t>
  </si>
  <si>
    <t>TRINITY_DN55933_c0_g1</t>
  </si>
  <si>
    <t>TRINITY_DN32679_c0_g1</t>
  </si>
  <si>
    <t>TRINITY_DN12490_c0_g1</t>
  </si>
  <si>
    <t>TRINITY_DN10991_c0_g1</t>
  </si>
  <si>
    <t>TRINITY_DN28230_c0_g1</t>
  </si>
  <si>
    <t>TRINITY_DN27991_c0_g1</t>
  </si>
  <si>
    <t>TRINITY_DN5039_c0_g1</t>
  </si>
  <si>
    <t>TRINITY_DN19782_c0_g1</t>
  </si>
  <si>
    <t>TRINITY_DN15073_c0_g2</t>
  </si>
  <si>
    <t>TRINITY_DN28262_c0_g1</t>
  </si>
  <si>
    <t>TRINITY_DN33602_c0_g2</t>
  </si>
  <si>
    <t>TRINITY_DN26583_c0_g1</t>
  </si>
  <si>
    <t>TRINITY_DN47046_c0_g1</t>
  </si>
  <si>
    <t>TRINITY_DN22449_c0_g2</t>
  </si>
  <si>
    <t>TRINITY_DN35621_c0_g1</t>
  </si>
  <si>
    <t>TRINITY_DN29101_c0_g1</t>
  </si>
  <si>
    <t>TRINITY_DN6760_c0_g1</t>
  </si>
  <si>
    <t>TRINITY_DN10997_c0_g1</t>
  </si>
  <si>
    <t>TRINITY_DN22660_c0_g1</t>
  </si>
  <si>
    <t>TRINITY_DN8250_c0_g1</t>
  </si>
  <si>
    <t>TRINITY_DN57020_c0_g2</t>
  </si>
  <si>
    <t>TRINITY_DN23031_c0_g1</t>
  </si>
  <si>
    <t>TRINITY_DN23644_c0_g1</t>
  </si>
  <si>
    <t>TRINITY_DN56668_c0_g1</t>
  </si>
  <si>
    <t>TRINITY_DN26919_c0_g1</t>
  </si>
  <si>
    <t>TRINITY_DN24959_c0_g1</t>
  </si>
  <si>
    <t>TRINITY_DN22812_c0_g1</t>
  </si>
  <si>
    <t>TRINITY_DN56800_c0_g1</t>
  </si>
  <si>
    <t>TRINITY_DN3534_c0_g1</t>
  </si>
  <si>
    <t>TRINITY_DN25906_c0_g1</t>
  </si>
  <si>
    <t>TRINITY_DN39868_c0_g1</t>
  </si>
  <si>
    <t>TRINITY_DN15082_c0_g1</t>
  </si>
  <si>
    <t>TRINITY_DN56836_c0_g1</t>
  </si>
  <si>
    <t>TRINITY_DN18497_c0_g2</t>
  </si>
  <si>
    <t>TRINITY_DN29262_c0_g1</t>
  </si>
  <si>
    <t>TRINITY_DN30602_c0_g1</t>
  </si>
  <si>
    <t>TRINITY_DN33146_c0_g1</t>
  </si>
  <si>
    <t>TRINITY_DN3309_c0_g1</t>
  </si>
  <si>
    <t>TRINITY_DN11374_c0_g1</t>
  </si>
  <si>
    <t>TRINITY_DN26706_c0_g1</t>
  </si>
  <si>
    <t>TRINITY_DN47464_c0_g1</t>
  </si>
  <si>
    <t>TRINITY_DN38025_c0_g1</t>
  </si>
  <si>
    <t>TRINITY_DN26381_c0_g1</t>
  </si>
  <si>
    <t>TRINITY_DN29253_c0_g1</t>
  </si>
  <si>
    <t>TRINITY_DN22110_c0_g1</t>
  </si>
  <si>
    <t>TRINITY_DN20808_c0_g1</t>
  </si>
  <si>
    <t>TRINITY_DN16817_c0_g1</t>
  </si>
  <si>
    <t>TRINITY_DN35264_c0_g1</t>
  </si>
  <si>
    <t>TRINITY_DN26815_c0_g1</t>
  </si>
  <si>
    <t>TRINITY_DN53631_c0_g1</t>
  </si>
  <si>
    <t>TRINITY_DN22152_c0_g1</t>
  </si>
  <si>
    <t>TRINITY_DN9956_c0_g1</t>
  </si>
  <si>
    <t>TRINITY_DN27708_c0_g1</t>
  </si>
  <si>
    <t>TRINITY_DN23085_c0_g2</t>
  </si>
  <si>
    <t>TRINITY_DN21246_c0_g1</t>
  </si>
  <si>
    <t>TRINITY_DN24584_c0_g2</t>
  </si>
  <si>
    <t>TRINITY_DN383_c0_g1</t>
  </si>
  <si>
    <t>TRINITY_DN5781_c0_g1</t>
  </si>
  <si>
    <t>TRINITY_DN12805_c0_g1</t>
  </si>
  <si>
    <t>TRINITY_DN11888_c0_g1</t>
  </si>
  <si>
    <t>TRINITY_DN27788_c0_g1</t>
  </si>
  <si>
    <t>TRINITY_DN23886_c0_g1</t>
  </si>
  <si>
    <t>TRINITY_DN56949_c0_g1</t>
  </si>
  <si>
    <t>TRINITY_DN20620_c0_g1</t>
  </si>
  <si>
    <t>TRINITY_DN33137_c0_g2</t>
  </si>
  <si>
    <t>TRINITY_DN10946_c0_g1</t>
  </si>
  <si>
    <t>TRINITY_DN28097_c0_g1</t>
  </si>
  <si>
    <t>TRINITY_DN11322_c0_g1</t>
  </si>
  <si>
    <t>TRINITY_DN27670_c0_g1</t>
  </si>
  <si>
    <t>TRINITY_DN9693_c0_g1</t>
  </si>
  <si>
    <t>TRINITY_DN43549_c0_g1</t>
  </si>
  <si>
    <t>TRINITY_DN19464_c0_g1</t>
  </si>
  <si>
    <t>TRINITY_DN15855_c0_g1</t>
  </si>
  <si>
    <t>TRINITY_DN6698_c0_g1</t>
  </si>
  <si>
    <t>TRINITY_DN24485_c1_g1</t>
  </si>
  <si>
    <t>TRINITY_DN5093_c0_g1</t>
  </si>
  <si>
    <t>TRINITY_DN33906_c0_g1</t>
  </si>
  <si>
    <t>TRINITY_DN9083_c0_g1</t>
  </si>
  <si>
    <t>TRINITY_DN18162_c0_g1</t>
  </si>
  <si>
    <t>TRINITY_DN29494_c0_g1</t>
  </si>
  <si>
    <t>TRINITY_DN26393_c0_g1</t>
  </si>
  <si>
    <t>TRINITY_DN1488_c0_g1</t>
  </si>
  <si>
    <t>TRINITY_DN30291_c0_g1</t>
  </si>
  <si>
    <t>TRINITY_DN13179_c0_g2</t>
  </si>
  <si>
    <t>TRINITY_DN20169_c0_g1</t>
  </si>
  <si>
    <t>TRINITY_DN31793_c0_g1</t>
  </si>
  <si>
    <t>TRINITY_DN15242_c0_g1</t>
  </si>
  <si>
    <t>TRINITY_DN19838_c0_g1</t>
  </si>
  <si>
    <t>TRINITY_DN15399_c0_g1</t>
  </si>
  <si>
    <t>TRINITY_DN56569_c0_g1</t>
  </si>
  <si>
    <t>TRINITY_DN31739_c0_g1</t>
  </si>
  <si>
    <t>TRINITY_DN29663_c0_g1</t>
  </si>
  <si>
    <t>TRINITY_DN28753_c0_g1</t>
  </si>
  <si>
    <t>TRINITY_DN23670_c0_g1</t>
  </si>
  <si>
    <t>TRINITY_DN57378_c0_g1</t>
  </si>
  <si>
    <t>TRINITY_DN28013_c0_g1</t>
  </si>
  <si>
    <t>TRINITY_DN30128_c1_g1</t>
  </si>
  <si>
    <t>TRINITY_DN32551_c0_g1</t>
  </si>
  <si>
    <t>TRINITY_DN11952_c0_g1</t>
  </si>
  <si>
    <t>TRINITY_DN26609_c0_g1</t>
  </si>
  <si>
    <t>TRINITY_DN33380_c0_g1</t>
  </si>
  <si>
    <t>TRINITY_DN31219_c0_g2</t>
  </si>
  <si>
    <t>TRINITY_DN33660_c0_g1</t>
  </si>
  <si>
    <t>TRINITY_DN35152_c0_g1</t>
  </si>
  <si>
    <t>TRINITY_DN28210_c0_g1</t>
  </si>
  <si>
    <t>TRINITY_DN12228_c0_g2</t>
  </si>
  <si>
    <t>TRINITY_DN15204_c0_g1</t>
  </si>
  <si>
    <t>TRINITY_DN8378_c0_g1</t>
  </si>
  <si>
    <t>TRINITY_DN17196_c0_g1</t>
  </si>
  <si>
    <t>TRINITY_DN62570_c0_g1</t>
  </si>
  <si>
    <t>TRINITY_DN1220_c0_g1</t>
  </si>
  <si>
    <t>TRINITY_DN16058_c0_g2</t>
  </si>
  <si>
    <t>TRINITY_DN31050_c2_g1</t>
  </si>
  <si>
    <t>TRINITY_DN30062_c0_g1</t>
  </si>
  <si>
    <t>TRINITY_DN27893_c0_g1</t>
  </si>
  <si>
    <t>TRINITY_DN47183_c0_g1</t>
  </si>
  <si>
    <t>TRINITY_DN25296_c0_g1</t>
  </si>
  <si>
    <t>TRINITY_DN19545_c0_g1</t>
  </si>
  <si>
    <t>TRINITY_DN478_c0_g1</t>
  </si>
  <si>
    <t>TRINITY_DN14823_c0_g1</t>
  </si>
  <si>
    <t>TRINITY_DN5236_c0_g1</t>
  </si>
  <si>
    <t>TRINITY_DN21125_c0_g1</t>
  </si>
  <si>
    <t>TRINITY_DN20196_c0_g1</t>
  </si>
  <si>
    <t>TRINITY_DN34018_c0_g2</t>
  </si>
  <si>
    <t>TRINITY_DN61612_c0_g2</t>
  </si>
  <si>
    <t>TRINITY_DN30217_c0_g1</t>
  </si>
  <si>
    <t>TRINITY_DN26011_c0_g1</t>
  </si>
  <si>
    <t>TRINITY_DN22833_c0_g1</t>
  </si>
  <si>
    <t>TRINITY_DN938_c0_g2</t>
  </si>
  <si>
    <t>TRINITY_DN21532_c0_g1</t>
  </si>
  <si>
    <t>TRINITY_DN35151_c0_g1</t>
  </si>
  <si>
    <t>TRINITY_DN630_c0_g1</t>
  </si>
  <si>
    <t>TRINITY_DN21959_c0_g1</t>
  </si>
  <si>
    <t>TRINITY_DN52391_c0_g1</t>
  </si>
  <si>
    <t>TRINITY_DN15844_c0_g1</t>
  </si>
  <si>
    <t>TRINITY_DN3425_c0_g2</t>
  </si>
  <si>
    <t>TRINITY_DN18187_c0_g1</t>
  </si>
  <si>
    <t>TRINITY_DN26095_c0_g1</t>
  </si>
  <si>
    <t>TRINITY_DN19054_c0_g1</t>
  </si>
  <si>
    <t>TRINITY_DN29972_c0_g1</t>
  </si>
  <si>
    <t>TRINITY_DN14177_c0_g1</t>
  </si>
  <si>
    <t>TRINITY_DN26005_c1_g2</t>
  </si>
  <si>
    <t>TRINITY_DN35377_c0_g1</t>
  </si>
  <si>
    <t>TRINITY_DN48573_c0_g1</t>
  </si>
  <si>
    <t>TRINITY_DN24448_c0_g1</t>
  </si>
  <si>
    <t>TRINITY_DN5134_c0_g1</t>
  </si>
  <si>
    <t>TRINITY_DN12996_c0_g1</t>
  </si>
  <si>
    <t>TRINITY_DN17698_c0_g1</t>
  </si>
  <si>
    <t>TRINITY_DN20467_c0_g1</t>
  </si>
  <si>
    <t>TRINITY_DN47530_c0_g1</t>
  </si>
  <si>
    <t>TRINITY_DN39679_c1_g3</t>
  </si>
  <si>
    <t>TRINITY_DN24066_c0_g1</t>
  </si>
  <si>
    <t>TRINITY_DN22441_c0_g1</t>
  </si>
  <si>
    <t>TRINITY_DN40352_c0_g1</t>
  </si>
  <si>
    <t>TRINITY_DN31114_c0_g1</t>
  </si>
  <si>
    <t>TRINITY_DN2138_c0_g1</t>
  </si>
  <si>
    <t>TRINITY_DN4799_c0_g1</t>
  </si>
  <si>
    <t>TRINITY_DN23806_c0_g1</t>
  </si>
  <si>
    <t>TRINITY_DN27553_c0_g1</t>
  </si>
  <si>
    <t>TRINITY_DN39934_c0_g1</t>
  </si>
  <si>
    <t>TRINITY_DN40195_c0_g1</t>
  </si>
  <si>
    <t>TRINITY_DN5778_c0_g1</t>
  </si>
  <si>
    <t>TRINITY_DN33027_c0_g1</t>
  </si>
  <si>
    <t>TRINITY_DN7939_c0_g1</t>
  </si>
  <si>
    <t>TRINITY_DN20625_c0_g1</t>
  </si>
  <si>
    <t>TRINITY_DN11531_c0_g1</t>
  </si>
  <si>
    <t>TRINITY_DN25736_c0_g1</t>
  </si>
  <si>
    <t>TRINITY_DN31046_c0_g1</t>
  </si>
  <si>
    <t>TRINITY_DN14516_c0_g2</t>
  </si>
  <si>
    <t>TRINITY_DN38315_c0_g1</t>
  </si>
  <si>
    <t>TRINITY_DN36081_c0_g1</t>
  </si>
  <si>
    <t>TRINITY_DN1266_c0_g1</t>
  </si>
  <si>
    <t>TRINITY_DN9785_c0_g1</t>
  </si>
  <si>
    <t>TRINITY_DN23312_c0_g1</t>
  </si>
  <si>
    <t>TRINITY_DN26984_c0_g1</t>
  </si>
  <si>
    <t>TRINITY_DN38907_c0_g4</t>
  </si>
  <si>
    <t>TRINITY_DN30680_c0_g1</t>
  </si>
  <si>
    <t>TRINITY_DN16969_c0_g1</t>
  </si>
  <si>
    <t>TRINITY_DN17117_c0_g1</t>
  </si>
  <si>
    <t>TRINITY_DN20253_c0_g1</t>
  </si>
  <si>
    <t>TRINITY_DN22252_c0_g1</t>
  </si>
  <si>
    <t>TRINITY_DN9487_c0_g2</t>
  </si>
  <si>
    <t>TRINITY_DN28001_c0_g1</t>
  </si>
  <si>
    <t>TRINITY_DN31977_c0_g1</t>
  </si>
  <si>
    <t>TRINITY_DN48994_c0_g1</t>
  </si>
  <si>
    <t>TRINITY_DN29178_c0_g1</t>
  </si>
  <si>
    <t>TRINITY_DN22246_c0_g1</t>
  </si>
  <si>
    <t>TRINITY_DN17050_c0_g1</t>
  </si>
  <si>
    <t>TRINITY_DN12410_c0_g2</t>
  </si>
  <si>
    <t>TRINITY_DN5534_c0_g1</t>
  </si>
  <si>
    <t>TRINITY_DN16056_c0_g1</t>
  </si>
  <si>
    <t>TRINITY_DN26258_c0_g1</t>
  </si>
  <si>
    <t>TRINITY_DN6413_c0_g1</t>
  </si>
  <si>
    <t>TRINITY_DN27421_c0_g1</t>
  </si>
  <si>
    <t>TRINITY_DN28034_c0_g1</t>
  </si>
  <si>
    <t>TRINITY_DN14913_c0_g1</t>
  </si>
  <si>
    <t>TRINITY_DN970_c0_g1</t>
  </si>
  <si>
    <t>TRINITY_DN2402_c0_g1</t>
  </si>
  <si>
    <t>TRINITY_DN796_c0_g1</t>
  </si>
  <si>
    <t>TRINITY_DN46979_c0_g1</t>
  </si>
  <si>
    <t>TRINITY_DN56572_c0_g1</t>
  </si>
  <si>
    <t>TRINITY_DN34094_c0_g1</t>
  </si>
  <si>
    <t>TRINITY_DN38958_c1_g2</t>
  </si>
  <si>
    <t>TRINITY_DN28387_c0_g1</t>
  </si>
  <si>
    <t>TRINITY_DN3464_c0_g1</t>
  </si>
  <si>
    <t>TRINITY_DN15060_c0_g1</t>
  </si>
  <si>
    <t>TRINITY_DN6061_c0_g1</t>
  </si>
  <si>
    <t>TRINITY_DN30275_c0_g1</t>
  </si>
  <si>
    <t>TRINITY_DN19586_c0_g1</t>
  </si>
  <si>
    <t>TRINITY_DN9340_c0_g3</t>
  </si>
  <si>
    <t>TRINITY_DN29612_c0_g1</t>
  </si>
  <si>
    <t>TRINITY_DN38166_c0_g4</t>
  </si>
  <si>
    <t>TRINITY_DN31318_c0_g1</t>
  </si>
  <si>
    <t>TRINITY_DN9387_c0_g1</t>
  </si>
  <si>
    <t>TRINITY_DN8575_c0_g1</t>
  </si>
  <si>
    <t>TRINITY_DN20953_c0_g1</t>
  </si>
  <si>
    <t>TRINITY_DN336_c0_g1</t>
  </si>
  <si>
    <t>TRINITY_DN23958_c0_g1</t>
  </si>
  <si>
    <t>TRINITY_DN56042_c0_g1</t>
  </si>
  <si>
    <t>TRINITY_DN51021_c0_g1</t>
  </si>
  <si>
    <t>TRINITY_DN28267_c0_g2</t>
  </si>
  <si>
    <t>TRINITY_DN30956_c0_g1</t>
  </si>
  <si>
    <t>TRINITY_DN39814_c8_g2</t>
  </si>
  <si>
    <t>TRINITY_DN52046_c0_g1</t>
  </si>
  <si>
    <t>TRINITY_DN31539_c0_g1</t>
  </si>
  <si>
    <t>TRINITY_DN42542_c0_g1</t>
  </si>
  <si>
    <t>TRINITY_DN9085_c0_g1</t>
  </si>
  <si>
    <t>TRINITY_DN9736_c0_g1</t>
  </si>
  <si>
    <t>TRINITY_DN25283_c0_g1</t>
  </si>
  <si>
    <t>TRINITY_DN36292_c0_g1</t>
  </si>
  <si>
    <t>TRINITY_DN18338_c0_g1</t>
  </si>
  <si>
    <t>TRINITY_DN15000_c0_g1</t>
  </si>
  <si>
    <t>TRINITY_DN35555_c0_g1</t>
  </si>
  <si>
    <t>TRINITY_DN15201_c0_g1</t>
  </si>
  <si>
    <t>TRINITY_DN16773_c0_g1</t>
  </si>
  <si>
    <t>TRINITY_DN57751_c0_g1</t>
  </si>
  <si>
    <t>TRINITY_DN25038_c0_g1</t>
  </si>
  <si>
    <t>TRINITY_DN5909_c0_g1</t>
  </si>
  <si>
    <t>TRINITY_DN47740_c0_g1</t>
  </si>
  <si>
    <t>TRINITY_DN21562_c0_g1</t>
  </si>
  <si>
    <t>TRINITY_DN25982_c0_g1</t>
  </si>
  <si>
    <t>TRINITY_DN12323_c0_g1</t>
  </si>
  <si>
    <t>TRINITY_DN4938_c0_g1</t>
  </si>
  <si>
    <t>TRINITY_DN61406_c0_g1</t>
  </si>
  <si>
    <t>TRINITY_DN5061_c0_g1</t>
  </si>
  <si>
    <t>TRINITY_DN12818_c0_g1</t>
  </si>
  <si>
    <t>TRINITY_DN36364_c0_g6</t>
  </si>
  <si>
    <t>TRINITY_DN25248_c0_g1</t>
  </si>
  <si>
    <t>TRINITY_DN22163_c0_g1</t>
  </si>
  <si>
    <t>TRINITY_DN5140_c0_g2</t>
  </si>
  <si>
    <t>TRINITY_DN52940_c0_g1</t>
  </si>
  <si>
    <t>TRINITY_DN15504_c0_g1</t>
  </si>
  <si>
    <t>TRINITY_DN27912_c0_g1</t>
  </si>
  <si>
    <t>TRINITY_DN8656_c0_g1</t>
  </si>
  <si>
    <t>TRINITY_DN15318_c0_g1</t>
  </si>
  <si>
    <t>TRINITY_DN17164_c0_g1</t>
  </si>
  <si>
    <t>TRINITY_DN1419_c0_g1</t>
  </si>
  <si>
    <t>TRINITY_DN60600_c0_g1</t>
  </si>
  <si>
    <t>TRINITY_DN51396_c0_g1</t>
  </si>
  <si>
    <t>TRINITY_DN47316_c0_g1</t>
  </si>
  <si>
    <t>TRINITY_DN30145_c0_g1</t>
  </si>
  <si>
    <t>TRINITY_DN40538_c0_g1</t>
  </si>
  <si>
    <t>TRINITY_DN23719_c0_g1</t>
  </si>
  <si>
    <t>TRINITY_DN39939_c0_g1</t>
  </si>
  <si>
    <t>TRINITY_DN24165_c0_g1</t>
  </si>
  <si>
    <t>TRINITY_DN13396_c0_g1</t>
  </si>
  <si>
    <t>TRINITY_DN26276_c0_g1</t>
  </si>
  <si>
    <t>TRINITY_DN12919_c0_g1</t>
  </si>
  <si>
    <t>TRINITY_DN21722_c0_g1</t>
  </si>
  <si>
    <t>TRINITY_DN25416_c0_g1</t>
  </si>
  <si>
    <t>TRINITY_DN6229_c0_g1</t>
  </si>
  <si>
    <t>TRINITY_DN12716_c0_g1</t>
  </si>
  <si>
    <t>TRINITY_DN40476_c0_g1</t>
  </si>
  <si>
    <t>TRINITY_DN25452_c0_g1</t>
  </si>
  <si>
    <t>TRINITY_DN43480_c0_g1</t>
  </si>
  <si>
    <t>TRINITY_DN5117_c0_g1</t>
  </si>
  <si>
    <t>TRINITY_DN39814_c8_g1</t>
  </si>
  <si>
    <t>TRINITY_DN22846_c0_g1</t>
  </si>
  <si>
    <t>TRINITY_DN45075_c0_g1</t>
  </si>
  <si>
    <t>TRINITY_DN33403_c0_g1</t>
  </si>
  <si>
    <t>TRINITY_DN60657_c0_g1</t>
  </si>
  <si>
    <t>TRINITY_DN15548_c0_g1</t>
  </si>
  <si>
    <t>TRINITY_DN32289_c0_g1</t>
  </si>
  <si>
    <t>TRINITY_DN22078_c0_g1</t>
  </si>
  <si>
    <t>TRINITY_DN8964_c0_g1</t>
  </si>
  <si>
    <t>TRINITY_DN18929_c0_g1</t>
  </si>
  <si>
    <t>TRINITY_DN24769_c0_g1</t>
  </si>
  <si>
    <t>TRINITY_DN36365_c0_g1</t>
  </si>
  <si>
    <t>TRINITY_DN17815_c0_g1</t>
  </si>
  <si>
    <t>TRINITY_DN21556_c0_g1</t>
  </si>
  <si>
    <t>TRINITY_DN28004_c0_g1</t>
  </si>
  <si>
    <t>TRINITY_DN2036_c0_g1</t>
  </si>
  <si>
    <t>TRINITY_DN21187_c0_g1</t>
  </si>
  <si>
    <t>TRINITY_DN62158_c0_g1</t>
  </si>
  <si>
    <t>TRINITY_DN21749_c0_g1</t>
  </si>
  <si>
    <t>TRINITY_DN2478_c0_g1</t>
  </si>
  <si>
    <t>TRINITY_DN39726_c6_g5</t>
  </si>
  <si>
    <t>TRINITY_DN53618_c0_g1</t>
  </si>
  <si>
    <t>TRINITY_DN20062_c0_g1</t>
  </si>
  <si>
    <t>TRINITY_DN9798_c0_g1</t>
  </si>
  <si>
    <t>TRINITY_DN19071_c0_g2</t>
  </si>
  <si>
    <t>TRINITY_DN19687_c0_g1</t>
  </si>
  <si>
    <t>TRINITY_DN30323_c0_g1</t>
  </si>
  <si>
    <t>TRINITY_DN31319_c0_g2</t>
  </si>
  <si>
    <t>TRINITY_DN8070_c0_g1</t>
  </si>
  <si>
    <t>TRINITY_DN56579_c0_g1</t>
  </si>
  <si>
    <t>TRINITY_DN17954_c0_g1</t>
  </si>
  <si>
    <t>TRINITY_DN20661_c0_g1</t>
  </si>
  <si>
    <t>TRINITY_DN28699_c0_g1</t>
  </si>
  <si>
    <t>TRINITY_DN26124_c0_g1</t>
  </si>
  <si>
    <t>TRINITY_DN6210_c0_g2</t>
  </si>
  <si>
    <t>TRINITY_DN23513_c0_g1</t>
  </si>
  <si>
    <t>TRINITY_DN20885_c0_g1</t>
  </si>
  <si>
    <t>TRINITY_DN27648_c0_g1</t>
  </si>
  <si>
    <t>TRINITY_DN38084_c0_g1</t>
  </si>
  <si>
    <t>TRINITY_DN17629_c0_g1</t>
  </si>
  <si>
    <t>TRINITY_DN11846_c0_g1</t>
  </si>
  <si>
    <t>TRINITY_DN33648_c0_g1</t>
  </si>
  <si>
    <t>TRINITY_DN6055_c0_g1</t>
  </si>
  <si>
    <t>TRINITY_DN56701_c0_g1</t>
  </si>
  <si>
    <t>TRINITY_DN18359_c0_g1</t>
  </si>
  <si>
    <t>TRINITY_DN42109_c0_g1</t>
  </si>
  <si>
    <t>TRINITY_DN16518_c0_g1</t>
  </si>
  <si>
    <t>TRINITY_DN21774_c0_g1</t>
  </si>
  <si>
    <t>TRINITY_DN47092_c0_g1</t>
  </si>
  <si>
    <t>TRINITY_DN4697_c0_g1</t>
  </si>
  <si>
    <t>TRINITY_DN33232_c0_g1</t>
  </si>
  <si>
    <t>TRINITY_DN24898_c0_g1</t>
  </si>
  <si>
    <t>TRINITY_DN2229_c0_g1</t>
  </si>
  <si>
    <t>TRINITY_DN38982_c4_g1</t>
  </si>
  <si>
    <t>TRINITY_DN20021_c0_g1</t>
  </si>
  <si>
    <t>TRINITY_DN17411_c0_g1</t>
  </si>
  <si>
    <t>TRINITY_DN40341_c0_g1</t>
  </si>
  <si>
    <t>TRINITY_DN21741_c0_g1</t>
  </si>
  <si>
    <t>TRINITY_DN22296_c0_g1</t>
  </si>
  <si>
    <t>TRINITY_DN26237_c0_g1</t>
  </si>
  <si>
    <t>TRINITY_DN23144_c0_g1</t>
  </si>
  <si>
    <t>TRINITY_DN12571_c0_g1</t>
  </si>
  <si>
    <t>TRINITY_DN16893_c0_g1</t>
  </si>
  <si>
    <t>TRINITY_DN32530_c0_g2</t>
  </si>
  <si>
    <t>TRINITY_DN29983_c0_g1</t>
  </si>
  <si>
    <t>TRINITY_DN17704_c0_g1</t>
  </si>
  <si>
    <t>TRINITY_DN8027_c0_g1</t>
  </si>
  <si>
    <t>TRINITY_DN17287_c0_g1</t>
  </si>
  <si>
    <t>TRINITY_DN15401_c0_g1</t>
  </si>
  <si>
    <t>TRINITY_DN21656_c0_g1</t>
  </si>
  <si>
    <t>TRINITY_DN5188_c0_g1</t>
  </si>
  <si>
    <t>TRINITY_DN32174_c1_g2</t>
  </si>
  <si>
    <t>TRINITY_DN16798_c0_g1</t>
  </si>
  <si>
    <t>TRINITY_DN35931_c0_g3</t>
  </si>
  <si>
    <t>TRINITY_DN30186_c0_g1</t>
  </si>
  <si>
    <t>TRINITY_DN33704_c0_g1</t>
  </si>
  <si>
    <t>TRINITY_DN1094_c0_g1</t>
  </si>
  <si>
    <t>TRINITY_DN39831_c5_g1</t>
  </si>
  <si>
    <t>TRINITY_DN27494_c0_g1</t>
  </si>
  <si>
    <t>TRINITY_DN31168_c0_g1</t>
  </si>
  <si>
    <t>TRINITY_DN58169_c0_g2</t>
  </si>
  <si>
    <t>TRINITY_DN42697_c0_g1</t>
  </si>
  <si>
    <t>TRINITY_DN398_c0_g1</t>
  </si>
  <si>
    <t>TRINITY_DN18337_c0_g1</t>
  </si>
  <si>
    <t>TRINITY_DN47071_c0_g1</t>
  </si>
  <si>
    <t>TRINITY_DN27783_c0_g1</t>
  </si>
  <si>
    <t>TRINITY_DN20131_c0_g1</t>
  </si>
  <si>
    <t>TRINITY_DN37703_c0_g2</t>
  </si>
  <si>
    <t>TRINITY_DN56732_c0_g1</t>
  </si>
  <si>
    <t>TRINITY_DN28784_c0_g1</t>
  </si>
  <si>
    <t>TRINITY_DN2853_c0_g2</t>
  </si>
  <si>
    <t>TRINITY_DN18048_c0_g1</t>
  </si>
  <si>
    <t>TRINITY_DN10117_c0_g1</t>
  </si>
  <si>
    <t>TRINITY_DN371_c0_g1</t>
  </si>
  <si>
    <t>TRINITY_DN16949_c0_g1</t>
  </si>
  <si>
    <t>TRINITY_DN32203_c0_g1</t>
  </si>
  <si>
    <t>TRINITY_DN48742_c0_g1</t>
  </si>
  <si>
    <t>TRINITY_DN17798_c0_g2</t>
  </si>
  <si>
    <t>TRINITY_DN26250_c0_g1</t>
  </si>
  <si>
    <t>TRINITY_DN25169_c0_g1</t>
  </si>
  <si>
    <t>TRINITY_DN25775_c0_g1</t>
  </si>
  <si>
    <t>TRINITY_DN11056_c0_g1</t>
  </si>
  <si>
    <t>TRINITY_DN18742_c0_g1</t>
  </si>
  <si>
    <t>TRINITY_DN17795_c0_g1</t>
  </si>
  <si>
    <t>TRINITY_DN15943_c0_g1</t>
  </si>
  <si>
    <t>TRINITY_DN30335_c0_g1</t>
  </si>
  <si>
    <t>TRINITY_DN25267_c0_g1</t>
  </si>
  <si>
    <t>TRINITY_DN35950_c0_g1</t>
  </si>
  <si>
    <t>TRINITY_DN799_c0_g2</t>
  </si>
  <si>
    <t>TRINITY_DN37669_c0_g2</t>
  </si>
  <si>
    <t>TRINITY_DN23803_c0_g1</t>
  </si>
  <si>
    <t>TRINITY_DN62287_c0_g1</t>
  </si>
  <si>
    <t>TRINITY_DN52035_c0_g1</t>
  </si>
  <si>
    <t>TRINITY_DN10764_c0_g1</t>
  </si>
  <si>
    <t>TRINITY_DN9519_c0_g1</t>
  </si>
  <si>
    <t>TRINITY_DN38055_c0_g2</t>
  </si>
  <si>
    <t>TRINITY_DN17321_c0_g1</t>
  </si>
  <si>
    <t>TRINITY_DN1168_c0_g1</t>
  </si>
  <si>
    <t>TRINITY_DN15176_c0_g1</t>
  </si>
  <si>
    <t>TRINITY_DN5470_c0_g1</t>
  </si>
  <si>
    <t>TRINITY_DN26295_c0_g2</t>
  </si>
  <si>
    <t>TRINITY_DN15216_c0_g1</t>
  </si>
  <si>
    <t>TRINITY_DN21582_c0_g1</t>
  </si>
  <si>
    <t>TRINITY_DN21953_c0_g1</t>
  </si>
  <si>
    <t>TRINITY_DN34542_c2_g3</t>
  </si>
  <si>
    <t>TRINITY_DN12909_c0_g1</t>
  </si>
  <si>
    <t>TRINITY_DN6058_c0_g1</t>
  </si>
  <si>
    <t>TRINITY_DN43486_c0_g1</t>
  </si>
  <si>
    <t>TRINITY_DN5374_c0_g1</t>
  </si>
  <si>
    <t>TRINITY_DN26787_c0_g1</t>
  </si>
  <si>
    <t>TRINITY_DN15089_c0_g1</t>
  </si>
  <si>
    <t>TRINITY_DN17718_c0_g1</t>
  </si>
  <si>
    <t>TRINITY_DN25667_c0_g1</t>
  </si>
  <si>
    <t>TRINITY_DN56312_c0_g1</t>
  </si>
  <si>
    <t>TRINITY_DN24495_c0_g1</t>
  </si>
  <si>
    <t>TRINITY_DN38945_c0_g1</t>
  </si>
  <si>
    <t>TRINITY_DN25071_c0_g1</t>
  </si>
  <si>
    <t>TRINITY_DN21430_c0_g1</t>
  </si>
  <si>
    <t>TRINITY_DN56922_c0_g1</t>
  </si>
  <si>
    <t>TRINITY_DN24235_c0_g1</t>
  </si>
  <si>
    <t>TRINITY_DN45694_c0_g1</t>
  </si>
  <si>
    <t>TRINITY_DN12078_c0_g1</t>
  </si>
  <si>
    <t>TRINITY_DN14020_c0_g1</t>
  </si>
  <si>
    <t>TRINITY_DN20546_c0_g1</t>
  </si>
  <si>
    <t>TRINITY_DN18026_c0_g1</t>
  </si>
  <si>
    <t>TRINITY_DN19515_c0_g1</t>
  </si>
  <si>
    <t>TRINITY_DN24633_c0_g1</t>
  </si>
  <si>
    <t>TRINITY_DN21269_c0_g1</t>
  </si>
  <si>
    <t>TRINITY_DN29126_c0_g1</t>
  </si>
  <si>
    <t>TRINITY_DN25126_c0_g1</t>
  </si>
  <si>
    <t>TRINITY_DN3630_c0_g1</t>
  </si>
  <si>
    <t>TRINITY_DN17722_c0_g1</t>
  </si>
  <si>
    <t>TRINITY_DN6452_c0_g1</t>
  </si>
  <si>
    <t>TRINITY_DN49175_c0_g1</t>
  </si>
  <si>
    <t>TRINITY_DN1878_c0_g1</t>
  </si>
  <si>
    <t>TRINITY_DN1267_c0_g1</t>
  </si>
  <si>
    <t>TRINITY_DN20901_c0_g1</t>
  </si>
  <si>
    <t>TRINITY_DN20358_c0_g1</t>
  </si>
  <si>
    <t>TRINITY_DN16985_c0_g1</t>
  </si>
  <si>
    <t>TRINITY_DN5036_c0_g1</t>
  </si>
  <si>
    <t>TRINITY_DN44663_c0_g1</t>
  </si>
  <si>
    <t>TRINITY_DN24952_c0_g1</t>
  </si>
  <si>
    <t>TRINITY_DN49659_c0_g1</t>
  </si>
  <si>
    <t>TRINITY_DN49664_c0_g1</t>
  </si>
  <si>
    <t>TRINITY_DN16919_c0_g1</t>
  </si>
  <si>
    <t>TRINITY_DN19733_c0_g1</t>
  </si>
  <si>
    <t>TRINITY_DN28968_c0_g1</t>
  </si>
  <si>
    <t>TRINITY_DN38196_c0_g5</t>
  </si>
  <si>
    <t>TRINITY_DN33129_c1_g1</t>
  </si>
  <si>
    <t>TRINITY_DN47295_c0_g1</t>
  </si>
  <si>
    <t>TRINITY_DN51745_c0_g1</t>
  </si>
  <si>
    <t>TRINITY_DN38276_c0_g5</t>
  </si>
  <si>
    <t>TRINITY_DN6983_c0_g1</t>
  </si>
  <si>
    <t>TRINITY_DN15277_c0_g1</t>
  </si>
  <si>
    <t>TRINITY_DN57093_c0_g1</t>
  </si>
  <si>
    <t>TRINITY_DN51566_c0_g1</t>
  </si>
  <si>
    <t>TRINITY_DN20042_c0_g1</t>
  </si>
  <si>
    <t>TRINITY_DN20187_c0_g1</t>
  </si>
  <si>
    <t>TRINITY_DN21344_c0_g1</t>
  </si>
  <si>
    <t>TRINITY_DN25620_c0_g1</t>
  </si>
  <si>
    <t>TRINITY_DN34986_c0_g1</t>
  </si>
  <si>
    <t>TRINITY_DN6404_c0_g1</t>
  </si>
  <si>
    <t>TRINITY_DN23610_c0_g1</t>
  </si>
  <si>
    <t>TRINITY_DN25272_c0_g1</t>
  </si>
  <si>
    <t>TRINITY_DN28024_c0_g1</t>
  </si>
  <si>
    <t>TRINITY_DN27534_c0_g1</t>
  </si>
  <si>
    <t>TRINITY_DN37904_c0_g1</t>
  </si>
  <si>
    <t>TRINITY_DN15245_c0_g1</t>
  </si>
  <si>
    <t>TRINITY_DN26100_c0_g1</t>
  </si>
  <si>
    <t>TRINITY_DN23176_c0_g1</t>
  </si>
  <si>
    <t>TRINITY_DN30411_c0_g1</t>
  </si>
  <si>
    <t>TRINITY_DN22340_c0_g1</t>
  </si>
  <si>
    <t>TRINITY_DN24167_c0_g1</t>
  </si>
  <si>
    <t>TRINITY_DN47434_c0_g1</t>
  </si>
  <si>
    <t>TRINITY_DN24658_c0_g1</t>
  </si>
  <si>
    <t>TRINITY_DN62834_c0_g1</t>
  </si>
  <si>
    <t>TRINITY_DN22500_c0_g1</t>
  </si>
  <si>
    <t>TRINITY_DN37732_c0_g1</t>
  </si>
  <si>
    <t>TRINITY_DN32010_c0_g1</t>
  </si>
  <si>
    <t>TRINITY_DN19311_c0_g1</t>
  </si>
  <si>
    <t>TRINITY_DN20942_c0_g1</t>
  </si>
  <si>
    <t>TRINITY_DN51678_c0_g1</t>
  </si>
  <si>
    <t>TRINITY_DN55962_c0_g1</t>
  </si>
  <si>
    <t>TRINITY_DN28435_c0_g1</t>
  </si>
  <si>
    <t>TRINITY_DN16751_c0_g1</t>
  </si>
  <si>
    <t>TRINITY_DN14880_c0_g1</t>
  </si>
  <si>
    <t>TRINITY_DN10034_c0_g1</t>
  </si>
  <si>
    <t>TRINITY_DN15327_c0_g1</t>
  </si>
  <si>
    <t>TRINITY_DN28063_c0_g1</t>
  </si>
  <si>
    <t>TRINITY_DN20566_c0_g1</t>
  </si>
  <si>
    <t>TRINITY_DN24071_c0_g1</t>
  </si>
  <si>
    <t>TRINITY_DN12688_c0_g1</t>
  </si>
  <si>
    <t>TRINITY_DN23952_c0_g1</t>
  </si>
  <si>
    <t>TRINITY_DN17002_c0_g1</t>
  </si>
  <si>
    <t>TRINITY_DN15256_c0_g1</t>
  </si>
  <si>
    <t>TRINITY_DN17482_c0_g1</t>
  </si>
  <si>
    <t>TRINITY_DN61125_c0_g1</t>
  </si>
  <si>
    <t>TRINITY_DN10196_c0_g1</t>
  </si>
  <si>
    <t>TRINITY_DN46912_c0_g1</t>
  </si>
  <si>
    <t>TRINITY_DN26900_c0_g1</t>
  </si>
  <si>
    <t>TRINITY_DN11854_c0_g1</t>
  </si>
  <si>
    <t>TRINITY_DN24586_c0_g1</t>
  </si>
  <si>
    <t>TRINITY_DN23500_c0_g1</t>
  </si>
  <si>
    <t>TRINITY_DN22213_c0_g1</t>
  </si>
  <si>
    <t>TRINITY_DN12180_c0_g1</t>
  </si>
  <si>
    <t>TRINITY_DN5633_c0_g1</t>
  </si>
  <si>
    <t>TRINITY_DN52390_c0_g1</t>
  </si>
  <si>
    <t>TRINITY_DN3476_c0_g1</t>
  </si>
  <si>
    <t>TRINITY_DN23852_c0_g1</t>
  </si>
  <si>
    <t>TRINITY_DN12150_c0_g1</t>
  </si>
  <si>
    <t>TRINITY_DN16846_c0_g1</t>
  </si>
  <si>
    <t>TRINITY_DN11785_c0_g1</t>
  </si>
  <si>
    <t>TRINITY_DN21630_c0_g1</t>
  </si>
  <si>
    <t>TRINITY_DN19132_c0_g2</t>
  </si>
  <si>
    <t>TRINITY_DN4057_c0_g1</t>
  </si>
  <si>
    <t>TRINITY_DN44623_c0_g1</t>
  </si>
  <si>
    <t>TRINITY_DN31275_c0_g1</t>
  </si>
  <si>
    <t>TRINITY_DN34148_c0_g1</t>
  </si>
  <si>
    <t>TRINITY_DN1059_c0_g1</t>
  </si>
  <si>
    <t>TRINITY_DN31895_c0_g1</t>
  </si>
  <si>
    <t>TRINITY_DN29708_c0_g1</t>
  </si>
  <si>
    <t>TRINITY_DN21162_c0_g1</t>
  </si>
  <si>
    <t>TRINITY_DN7898_c0_g2</t>
  </si>
  <si>
    <t>TRINITY_DN13075_c0_g1</t>
  </si>
  <si>
    <t>TRINITY_DN47843_c0_g1</t>
  </si>
  <si>
    <t>TRINITY_DN32374_c0_g1</t>
  </si>
  <si>
    <t>TRINITY_DN10867_c0_g1</t>
  </si>
  <si>
    <t>TRINITY_DN29895_c0_g1</t>
  </si>
  <si>
    <t>TRINITY_DN52620_c0_g1</t>
  </si>
  <si>
    <t>TRINITY_DN25751_c0_g1</t>
  </si>
  <si>
    <t>TRINITY_DN28239_c0_g1</t>
  </si>
  <si>
    <t>TRINITY_DN57282_c0_g1</t>
  </si>
  <si>
    <t>TRINITY_DN12049_c0_g1</t>
  </si>
  <si>
    <t>TRINITY_DN4844_c0_g1</t>
  </si>
  <si>
    <t>TRINITY_DN43633_c0_g1</t>
  </si>
  <si>
    <t>TRINITY_DN30820_c1_g1</t>
  </si>
  <si>
    <t>TRINITY_DN61221_c0_g1</t>
  </si>
  <si>
    <t>TRINITY_DN22687_c0_g1</t>
  </si>
  <si>
    <t>TRINITY_DN13462_c0_g1</t>
  </si>
  <si>
    <t>TRINITY_DN28303_c0_g1</t>
  </si>
  <si>
    <t>TRINITY_DN63500_c0_g1</t>
  </si>
  <si>
    <t>TRINITY_DN29689_c0_g1</t>
  </si>
  <si>
    <t>TRINITY_DN47044_c0_g1</t>
  </si>
  <si>
    <t>TRINITY_DN19653_c0_g1</t>
  </si>
  <si>
    <t>TRINITY_DN23365_c0_g1</t>
  </si>
  <si>
    <t>TRINITY_DN12954_c0_g1</t>
  </si>
  <si>
    <t>TRINITY_DN51427_c0_g1</t>
  </si>
  <si>
    <t>TRINITY_DN18130_c0_g1</t>
  </si>
  <si>
    <t>TRINITY_DN19345_c0_g1</t>
  </si>
  <si>
    <t>TRINITY_DN34698_c0_g1</t>
  </si>
  <si>
    <t>TRINITY_DN26743_c0_g1</t>
  </si>
  <si>
    <t>TRINITY_DN19325_c0_g1</t>
  </si>
  <si>
    <t>TRINITY_DN35945_c0_g1</t>
  </si>
  <si>
    <t>TRINITY_DN36503_c0_g1</t>
  </si>
  <si>
    <t>TRINITY_DN26433_c0_g1</t>
  </si>
  <si>
    <t>TRINITY_DN12269_c0_g2</t>
  </si>
  <si>
    <t>TRINITY_DN58187_c0_g1</t>
  </si>
  <si>
    <t>TRINITY_DN31246_c0_g1</t>
  </si>
  <si>
    <t>TRINITY_DN34287_c0_g1</t>
  </si>
  <si>
    <t>TRINITY_DN29705_c0_g1</t>
  </si>
  <si>
    <t>TRINITY_DN42497_c0_g1</t>
  </si>
  <si>
    <t>TRINITY_DN22326_c0_g1</t>
  </si>
  <si>
    <t>TRINITY_DN17558_c0_g1</t>
  </si>
  <si>
    <t>TRINITY_DN20720_c0_g1</t>
  </si>
  <si>
    <t>TRINITY_DN28478_c0_g1</t>
  </si>
  <si>
    <t>TRINITY_DN8319_c0_g1</t>
  </si>
  <si>
    <t>TRINITY_DN10824_c0_g1</t>
  </si>
  <si>
    <t>TRINITY_DN15636_c0_g1</t>
  </si>
  <si>
    <t>TRINITY_DN47108_c0_g1</t>
  </si>
  <si>
    <t>TRINITY_DN21543_c0_g1</t>
  </si>
  <si>
    <t>TRINITY_DN13642_c0_g1</t>
  </si>
  <si>
    <t>TRINITY_DN9118_c0_g1</t>
  </si>
  <si>
    <t>TRINITY_DN56226_c0_g1</t>
  </si>
  <si>
    <t>TRINITY_DN55098_c0_g1</t>
  </si>
  <si>
    <t>TRINITY_DN39870_c0_g1</t>
  </si>
  <si>
    <t>TRINITY_DN11936_c0_g1</t>
  </si>
  <si>
    <t>TRINITY_DN38635_c0_g1</t>
  </si>
  <si>
    <t>TRINITY_DN47001_c0_g1</t>
  </si>
  <si>
    <t>TRINITY_DN60515_c0_g1</t>
  </si>
  <si>
    <t>TRINITY_DN31717_c0_g1</t>
  </si>
  <si>
    <t>TRINITY_DN8187_c0_g1</t>
  </si>
  <si>
    <t>TRINITY_DN5153_c0_g1</t>
  </si>
  <si>
    <t>TRINITY_DN25658_c0_g1</t>
  </si>
  <si>
    <t>TRINITY_DN24533_c0_g1</t>
  </si>
  <si>
    <t>TRINITY_DN39933_c0_g1</t>
  </si>
  <si>
    <t>TRINITY_DN57553_c0_g1</t>
  </si>
  <si>
    <t>TRINITY_DN26679_c0_g1</t>
  </si>
  <si>
    <t>TRINITY_DN24984_c0_g1</t>
  </si>
  <si>
    <t>TRINITY_DN47902_c0_g1</t>
  </si>
  <si>
    <t>TRINITY_DN39937_c0_g1</t>
  </si>
  <si>
    <t>TRINITY_DN2007_c0_g1</t>
  </si>
  <si>
    <t>TRINITY_DN48134_c0_g2</t>
  </si>
  <si>
    <t>TRINITY_DN9065_c0_g1</t>
  </si>
  <si>
    <t>TRINITY_DN8081_c0_g1</t>
  </si>
  <si>
    <t>TRINITY_DN33614_c0_g1</t>
  </si>
  <si>
    <t>TRINITY_DN33097_c0_g2</t>
  </si>
  <si>
    <t>TRINITY_DN37248_c0_g1</t>
  </si>
  <si>
    <t>TRINITY_DN18028_c0_g1</t>
  </si>
  <si>
    <t>TRINITY_DN28803_c0_g1</t>
  </si>
  <si>
    <t>TRINITY_DN49672_c0_g1</t>
  </si>
  <si>
    <t>TRINITY_DN24042_c0_g1</t>
  </si>
  <si>
    <t>TRINITY_DN55924_c0_g1</t>
  </si>
  <si>
    <t>TRINITY_DN20242_c0_g2</t>
  </si>
  <si>
    <t>TRINITY_DN11621_c0_g1</t>
  </si>
  <si>
    <t>TRINITY_DN11853_c0_g1</t>
  </si>
  <si>
    <t>TRINITY_DN3510_c0_g1</t>
  </si>
  <si>
    <t>TRINITY_DN15316_c0_g1</t>
  </si>
  <si>
    <t>TRINITY_DN25581_c0_g1</t>
  </si>
  <si>
    <t>TRINITY_DN10450_c0_g1</t>
  </si>
  <si>
    <t>TRINITY_DN23209_c0_g1</t>
  </si>
  <si>
    <t>TRINITY_DN52206_c0_g1</t>
  </si>
  <si>
    <t>TRINITY_DN21786_c0_g1</t>
  </si>
  <si>
    <t>TRINITY_DN38223_c0_g2</t>
  </si>
  <si>
    <t>TRINITY_DN43013_c0_g1</t>
  </si>
  <si>
    <t>TRINITY_DN54249_c0_g2</t>
  </si>
  <si>
    <t>TRINITY_DN19807_c0_g1</t>
  </si>
  <si>
    <t>TRINITY_DN24798_c0_g1</t>
  </si>
  <si>
    <t>TRINITY_DN26982_c0_g1</t>
  </si>
  <si>
    <t>TRINITY_DN10612_c0_g1</t>
  </si>
  <si>
    <t>TRINITY_DN4415_c0_g1</t>
  </si>
  <si>
    <t>TRINITY_DN14791_c0_g1</t>
  </si>
  <si>
    <t>TRINITY_DN20569_c0_g1</t>
  </si>
  <si>
    <t>TRINITY_DN16945_c0_g1</t>
  </si>
  <si>
    <t>TRINITY_DN40185_c0_g1</t>
  </si>
  <si>
    <t>TRINITY_DN61243_c0_g1</t>
  </si>
  <si>
    <t>TRINITY_DN4382_c0_g1</t>
  </si>
  <si>
    <t>TRINITY_DN24411_c0_g1</t>
  </si>
  <si>
    <t>TRINITY_DN56373_c0_g1</t>
  </si>
  <si>
    <t>TRINITY_DN24496_c0_g1</t>
  </si>
  <si>
    <t>TRINITY_DN27065_c0_g1</t>
  </si>
  <si>
    <t>TRINITY_DN26574_c0_g1</t>
  </si>
  <si>
    <t>TRINITY_DN24143_c0_g1</t>
  </si>
  <si>
    <t>TRINITY_DN32159_c0_g1</t>
  </si>
  <si>
    <t>TRINITY_DN53412_c0_g1</t>
  </si>
  <si>
    <t>TRINITY_DN14092_c1_g1</t>
  </si>
  <si>
    <t>TRINITY_DN6499_c0_g1</t>
  </si>
  <si>
    <t>TRINITY_DN16054_c0_g1</t>
  </si>
  <si>
    <t>TRINITY_DN16749_c0_g1</t>
  </si>
  <si>
    <t>TRINITY_DN29945_c0_g1</t>
  </si>
  <si>
    <t>TRINITY_DN16396_c0_g1</t>
  </si>
  <si>
    <t>TRINITY_DN23933_c0_g1</t>
  </si>
  <si>
    <t>TRINITY_DN53561_c0_g1</t>
  </si>
  <si>
    <t>TRINITY_DN20971_c0_g2</t>
  </si>
  <si>
    <t>TRINITY_DN38643_c1_g2</t>
  </si>
  <si>
    <t>TRINITY_DN24445_c0_g1</t>
  </si>
  <si>
    <t>TRINITY_DN12160_c0_g1</t>
  </si>
  <si>
    <t>TRINITY_DN18919_c0_g1</t>
  </si>
  <si>
    <t>TRINITY_DN8093_c0_g1</t>
  </si>
  <si>
    <t>TRINITY_DN21809_c0_g1</t>
  </si>
  <si>
    <t>TRINITY_DN7108_c0_g1</t>
  </si>
  <si>
    <t>TRINITY_DN17034_c0_g1</t>
  </si>
  <si>
    <t>TRINITY_DN42578_c0_g1</t>
  </si>
  <si>
    <t>TRINITY_DN49291_c0_g2</t>
  </si>
  <si>
    <t>TRINITY_DN33705_c0_g1</t>
  </si>
  <si>
    <t>TRINITY_DN25241_c0_g1</t>
  </si>
  <si>
    <t>TRINITY_DN21720_c0_g1</t>
  </si>
  <si>
    <t>TRINITY_DN10414_c0_g1</t>
  </si>
  <si>
    <t>TRINITY_DN16891_c0_g1</t>
  </si>
  <si>
    <t>TRINITY_DN18882_c0_g1</t>
  </si>
  <si>
    <t>TRINITY_DN8710_c0_g1</t>
  </si>
  <si>
    <t>TRINITY_DN31662_c0_g1</t>
  </si>
  <si>
    <t>TRINITY_DN13294_c0_g1</t>
  </si>
  <si>
    <t>TRINITY_DN7029_c0_g1</t>
  </si>
  <si>
    <t>TRINITY_DN48428_c0_g1</t>
  </si>
  <si>
    <t>TRINITY_DN22136_c0_g1</t>
  </si>
  <si>
    <t>TRINITY_DN21659_c0_g1</t>
  </si>
  <si>
    <t>TRINITY_DN35127_c0_g1</t>
  </si>
  <si>
    <t>TRINITY_DN31113_c0_g1</t>
  </si>
  <si>
    <t>TRINITY_DN5041_c0_g1</t>
  </si>
  <si>
    <t>TRINITY_DN8449_c0_g1</t>
  </si>
  <si>
    <t>TRINITY_DN15695_c0_g1</t>
  </si>
  <si>
    <t>TRINITY_DN18411_c0_g1</t>
  </si>
  <si>
    <t>TRINITY_DN22829_c0_g1</t>
  </si>
  <si>
    <t>TRINITY_DN47377_c0_g1</t>
  </si>
  <si>
    <t>TRINITY_DN20562_c0_g1</t>
  </si>
  <si>
    <t>TRINITY_DN53526_c0_g1</t>
  </si>
  <si>
    <t>TRINITY_DN20857_c0_g1</t>
  </si>
  <si>
    <t>TRINITY_DN30391_c0_g1</t>
  </si>
  <si>
    <t>TRINITY_DN21017_c0_g1</t>
  </si>
  <si>
    <t>TRINITY_DN22119_c0_g1</t>
  </si>
  <si>
    <t>TRINITY_DN5193_c0_g1</t>
  </si>
  <si>
    <t>TRINITY_DN55972_c0_g1</t>
  </si>
  <si>
    <t>TRINITY_DN9076_c0_g1</t>
  </si>
  <si>
    <t>TRINITY_DN56216_c0_g1</t>
  </si>
  <si>
    <t>TRINITY_DN19775_c0_g1</t>
  </si>
  <si>
    <t>TRINITY_DN61285_c0_g1</t>
  </si>
  <si>
    <t>TRINITY_DN48834_c0_g1</t>
  </si>
  <si>
    <t>TRINITY_DN11997_c0_g2</t>
  </si>
  <si>
    <t>TRINITY_DN48252_c0_g1</t>
  </si>
  <si>
    <t>TRINITY_DN25059_c0_g1</t>
  </si>
  <si>
    <t>TRINITY_DN20633_c0_g1</t>
  </si>
  <si>
    <t>TRINITY_DN7140_c0_g1</t>
  </si>
  <si>
    <t>TRINITY_DN23657_c0_g1</t>
  </si>
  <si>
    <t>TRINITY_DN27342_c0_g1</t>
  </si>
  <si>
    <t>TRINITY_DN3336_c0_g1</t>
  </si>
  <si>
    <t>TRINITY_DN53103_c0_g1</t>
  </si>
  <si>
    <t>TRINITY_DN17929_c0_g1</t>
  </si>
  <si>
    <t>TRINITY_DN21457_c0_g1</t>
  </si>
  <si>
    <t>TRINITY_DN6185_c0_g1</t>
  </si>
  <si>
    <t>TRINITY_DN15968_c0_g1</t>
  </si>
  <si>
    <t>TRINITY_DN16363_c0_g1</t>
  </si>
  <si>
    <t>TRINITY_DN8167_c0_g1</t>
  </si>
  <si>
    <t>TRINITY_DN30643_c0_g1</t>
  </si>
  <si>
    <t>TRINITY_DN6461_c0_g1</t>
  </si>
  <si>
    <t>TRINITY_DN16060_c0_g1</t>
  </si>
  <si>
    <t>TRINITY_DN10656_c0_g1</t>
  </si>
  <si>
    <t>TRINITY_DN12225_c0_g1</t>
  </si>
  <si>
    <t>TRINITY_DN16052_c0_g1</t>
  </si>
  <si>
    <t>TRINITY_DN56552_c0_g1</t>
  </si>
  <si>
    <t>TRINITY_DN25481_c0_g1</t>
  </si>
  <si>
    <t>TRINITY_DN24960_c0_g1</t>
  </si>
  <si>
    <t>TRINITY_DN389_c0_g1</t>
  </si>
  <si>
    <t>TRINITY_DN13712_c0_g1</t>
  </si>
  <si>
    <t>TRINITY_DN23855_c0_g1</t>
  </si>
  <si>
    <t>TRINITY_DN26267_c0_g1</t>
  </si>
  <si>
    <t>TRINITY_DN11350_c0_g1</t>
  </si>
  <si>
    <t>TRINITY_DN13185_c0_g2</t>
  </si>
  <si>
    <t>TRINITY_DN12378_c0_g1</t>
  </si>
  <si>
    <t>TRINITY_DN11955_c0_g1</t>
  </si>
  <si>
    <t>TRINITY_DN28518_c0_g2</t>
  </si>
  <si>
    <t>TRINITY_DN56520_c0_g1</t>
  </si>
  <si>
    <t>TRINITY_DN3161_c0_g1</t>
  </si>
  <si>
    <t>TRINITY_DN28340_c0_g1</t>
  </si>
  <si>
    <t>TRINITY_DN52170_c0_g1</t>
  </si>
  <si>
    <t>TRINITY_DN9194_c0_g1</t>
  </si>
  <si>
    <t>TRINITY_DN8142_c0_g1</t>
  </si>
  <si>
    <t>TRINITY_DN19634_c0_g1</t>
  </si>
  <si>
    <t>TRINITY_DN24046_c0_g1</t>
  </si>
  <si>
    <t>TRINITY_DN41857_c0_g2</t>
  </si>
  <si>
    <t>TRINITY_DN51567_c0_g1</t>
  </si>
  <si>
    <t>TRINITY_DN16899_c0_g1</t>
  </si>
  <si>
    <t>TRINITY_DN1794_c0_g2</t>
  </si>
  <si>
    <t>TRINITY_DN19495_c0_g1</t>
  </si>
  <si>
    <t>TRINITY_DN22515_c0_g1</t>
  </si>
  <si>
    <t>TRINITY_DN26666_c0_g1</t>
  </si>
  <si>
    <t>TRINITY_DN14789_c0_g1</t>
  </si>
  <si>
    <t>TRINITY_DN5485_c0_g1</t>
  </si>
  <si>
    <t>TRINITY_DN1147_c0_g1</t>
  </si>
  <si>
    <t>TRINITY_DN31309_c0_g1</t>
  </si>
  <si>
    <t>TRINITY_DN32174_c0_g1</t>
  </si>
  <si>
    <t>TRINITY_DN27211_c0_g2</t>
  </si>
  <si>
    <t>TRINITY_DN8706_c0_g1</t>
  </si>
  <si>
    <t>TRINITY_DN31839_c0_g1</t>
  </si>
  <si>
    <t>TRINITY_DN38047_c0_g1</t>
  </si>
  <si>
    <t>TRINITY_DN25683_c0_g1</t>
  </si>
  <si>
    <t>TRINITY_DN2604_c0_g1</t>
  </si>
  <si>
    <t>TRINITY_DN23327_c0_g1</t>
  </si>
  <si>
    <t>TRINITY_DN20312_c0_g1</t>
  </si>
  <si>
    <t>TRINITY_DN21069_c0_g1</t>
  </si>
  <si>
    <t>TRINITY_DN23105_c0_g1</t>
  </si>
  <si>
    <t>TRINITY_DN19897_c0_g1</t>
  </si>
  <si>
    <t>TRINITY_DN42791_c0_g2</t>
  </si>
  <si>
    <t>TRINITY_DN300_c0_g1</t>
  </si>
  <si>
    <t>TRINITY_DN36933_c0_g1</t>
  </si>
  <si>
    <t>TRINITY_DN33161_c1_g1</t>
  </si>
  <si>
    <t>TRINITY_DN12692_c0_g1</t>
  </si>
  <si>
    <t>TRINITY_DN15871_c0_g1</t>
  </si>
  <si>
    <t>TRINITY_DN26096_c0_g1</t>
  </si>
  <si>
    <t>TRINITY_DN20233_c0_g1</t>
  </si>
  <si>
    <t>TRINITY_DN24009_c0_g1</t>
  </si>
  <si>
    <t>TRINITY_DN38778_c0_g1</t>
  </si>
  <si>
    <t>TRINITY_DN24037_c0_g1</t>
  </si>
  <si>
    <t>TRINITY_DN4031_c0_g1</t>
  </si>
  <si>
    <t>TRINITY_DN11932_c0_g1</t>
  </si>
  <si>
    <t>TRINITY_DN51531_c0_g1</t>
  </si>
  <si>
    <t>TRINITY_DN14997_c0_g1</t>
  </si>
  <si>
    <t>TRINITY_DN30537_c0_g2</t>
  </si>
  <si>
    <t>TRINITY_DN14091_c0_g2</t>
  </si>
  <si>
    <t>TRINITY_DN61874_c0_g1</t>
  </si>
  <si>
    <t>TRINITY_DN16809_c0_g1</t>
  </si>
  <si>
    <t>TRINITY_DN5683_c0_g1</t>
  </si>
  <si>
    <t>TRINITY_DN52238_c0_g1</t>
  </si>
  <si>
    <t>TRINITY_DN18572_c0_g1</t>
  </si>
  <si>
    <t>TRINITY_DN20474_c0_g1</t>
  </si>
  <si>
    <t>TRINITY_DN26201_c0_g1</t>
  </si>
  <si>
    <t>TRINITY_DN9223_c0_g2</t>
  </si>
  <si>
    <t>TRINITY_DN13291_c0_g1</t>
  </si>
  <si>
    <t>TRINITY_DN18432_c0_g1</t>
  </si>
  <si>
    <t>TRINITY_DN17024_c0_g1</t>
  </si>
  <si>
    <t>TRINITY_DN24504_c1_g1</t>
  </si>
  <si>
    <t>TRINITY_DN27808_c0_g1</t>
  </si>
  <si>
    <t>TRINITY_DN16993_c0_g1</t>
  </si>
  <si>
    <t>TRINITY_DN21573_c0_g1</t>
  </si>
  <si>
    <t>TRINITY_DN61354_c0_g1</t>
  </si>
  <si>
    <t>TRINITY_DN23561_c0_g1</t>
  </si>
  <si>
    <t>TRINITY_DN18934_c0_g1</t>
  </si>
  <si>
    <t>TRINITY_DN25642_c0_g1</t>
  </si>
  <si>
    <t>TRINITY_DN17987_c0_g1</t>
  </si>
  <si>
    <t>TRINITY_DN12068_c0_g1</t>
  </si>
  <si>
    <t>TRINITY_DN14266_c0_g1</t>
  </si>
  <si>
    <t>TRINITY_DN2205_c0_g1</t>
  </si>
  <si>
    <t>TRINITY_DN22138_c0_g1</t>
  </si>
  <si>
    <t>TRINITY_DN17624_c0_g2</t>
  </si>
  <si>
    <t>TRINITY_DN13213_c0_g1</t>
  </si>
  <si>
    <t>TRINITY_DN16425_c0_g1</t>
  </si>
  <si>
    <t>TRINITY_DN1071_c0_g1</t>
  </si>
  <si>
    <t>TRINITY_DN25347_c0_g1</t>
  </si>
  <si>
    <t>TRINITY_DN62089_c0_g1</t>
  </si>
  <si>
    <t>TRINITY_DN13048_c0_g1</t>
  </si>
  <si>
    <t>TRINITY_DN16951_c0_g1</t>
  </si>
  <si>
    <t>TRINITY_DN11279_c0_g1</t>
  </si>
  <si>
    <t>TRINITY_DN20348_c0_g1</t>
  </si>
  <si>
    <t>TRINITY_DN21758_c0_g1</t>
  </si>
  <si>
    <t>TRINITY_DN62585_c0_g1</t>
  </si>
  <si>
    <t>TRINITY_DN38759_c1_g3</t>
  </si>
  <si>
    <t>TRINITY_DN39908_c0_g1</t>
  </si>
  <si>
    <t>TRINITY_DN31384_c0_g1</t>
  </si>
  <si>
    <t>TRINITY_DN23815_c0_g1</t>
  </si>
  <si>
    <t>TRINITY_DN52294_c0_g1</t>
  </si>
  <si>
    <t>TRINITY_DN25928_c0_g1</t>
  </si>
  <si>
    <t>TRINITY_DN12618_c0_g2</t>
  </si>
  <si>
    <t>TRINITY_DN56977_c0_g1</t>
  </si>
  <si>
    <t>TRINITY_DN52283_c0_g1</t>
  </si>
  <si>
    <t>TRINITY_DN61528_c0_g1</t>
  </si>
  <si>
    <t>TRINITY_DN20213_c0_g1</t>
  </si>
  <si>
    <t>TRINITY_DN62315_c0_g1</t>
  </si>
  <si>
    <t>TRINITY_DN1871_c0_g1</t>
  </si>
  <si>
    <t>TRINITY_DN1332_c0_g1</t>
  </si>
  <si>
    <t>TRINITY_DN17364_c0_g1</t>
  </si>
  <si>
    <t>TRINITY_DN39675_c0_g1</t>
  </si>
  <si>
    <t>TRINITY_DN296_c0_g1</t>
  </si>
  <si>
    <t>TRINITY_DN39521_c0_g4</t>
  </si>
  <si>
    <t>TRINITY_DN35672_c0_g1</t>
  </si>
  <si>
    <t>TRINITY_DN10740_c0_g1</t>
  </si>
  <si>
    <t>TRINITY_DN24508_c0_g1</t>
  </si>
  <si>
    <t>TRINITY_DN31253_c0_g1</t>
  </si>
  <si>
    <t>TRINITY_DN35363_c2_g1</t>
  </si>
  <si>
    <t>TRINITY_DN15950_c0_g2</t>
  </si>
  <si>
    <t>TRINITY_DN51898_c0_g1</t>
  </si>
  <si>
    <t>TRINITY_DN17158_c0_g1</t>
  </si>
  <si>
    <t>TRINITY_DN28354_c0_g2</t>
  </si>
  <si>
    <t>TRINITY_DN2122_c0_g1</t>
  </si>
  <si>
    <t>TRINITY_DN20230_c0_g1</t>
  </si>
  <si>
    <t>TRINITY_DN1901_c0_g1</t>
  </si>
  <si>
    <t>TRINITY_DN37611_c0_g1</t>
  </si>
  <si>
    <t>TRINITY_DN25259_c0_g1</t>
  </si>
  <si>
    <t>TRINITY_DN24733_c0_g1</t>
  </si>
  <si>
    <t>TRINITY_DN23717_c0_g1</t>
  </si>
  <si>
    <t>TRINITY_DN40780_c0_g1</t>
  </si>
  <si>
    <t>TRINITY_DN29067_c0_g1</t>
  </si>
  <si>
    <t>TRINITY_DN977_c0_g1</t>
  </si>
  <si>
    <t>TRINITY_DN26089_c0_g1</t>
  </si>
  <si>
    <t>TRINITY_DN12809_c0_g1</t>
  </si>
  <si>
    <t>TRINITY_DN1867_c0_g1</t>
  </si>
  <si>
    <t>TRINITY_DN19594_c0_g1</t>
  </si>
  <si>
    <t>TRINITY_DN9092_c0_g1</t>
  </si>
  <si>
    <t>TRINITY_DN28036_c0_g1</t>
  </si>
  <si>
    <t>TRINITY_DN61683_c0_g1</t>
  </si>
  <si>
    <t>TRINITY_DN54312_c0_g1</t>
  </si>
  <si>
    <t>TRINITY_DN25470_c0_g1</t>
  </si>
  <si>
    <t>TRINITY_DN8603_c0_g1</t>
  </si>
  <si>
    <t>TRINITY_DN56321_c0_g1</t>
  </si>
  <si>
    <t>TRINITY_DN1758_c0_g1</t>
  </si>
  <si>
    <t>TRINITY_DN18083_c0_g1</t>
  </si>
  <si>
    <t>TRINITY_DN26976_c0_g1</t>
  </si>
  <si>
    <t>TRINITY_DN64484_c0_g1</t>
  </si>
  <si>
    <t>TRINITY_DN22935_c0_g1</t>
  </si>
  <si>
    <t>TRINITY_DN22966_c0_g1</t>
  </si>
  <si>
    <t>TRINITY_DN40002_c0_g1</t>
  </si>
  <si>
    <t>TRINITY_DN11447_c0_g1</t>
  </si>
  <si>
    <t>TRINITY_DN4282_c0_g1</t>
  </si>
  <si>
    <t>TRINITY_DN10648_c0_g1</t>
  </si>
  <si>
    <t>TRINITY_DN2707_c0_g1</t>
  </si>
  <si>
    <t>TRINITY_DN10236_c0_g1</t>
  </si>
  <si>
    <t>TRINITY_DN43700_c0_g1</t>
  </si>
  <si>
    <t>TRINITY_DN23256_c0_g1</t>
  </si>
  <si>
    <t>TRINITY_DN18191_c0_g1</t>
  </si>
  <si>
    <t>TRINITY_DN34437_c0_g1</t>
  </si>
  <si>
    <t>TRINITY_DN22440_c0_g1</t>
  </si>
  <si>
    <t>TRINITY_DN48393_c0_g1</t>
  </si>
  <si>
    <t>TRINITY_DN27672_c0_g1</t>
  </si>
  <si>
    <t>TRINITY_DN30454_c0_g1</t>
  </si>
  <si>
    <t>TRINITY_DN19941_c0_g1</t>
  </si>
  <si>
    <t>TRINITY_DN9392_c0_g1</t>
  </si>
  <si>
    <t>TRINITY_DN23059_c0_g1</t>
  </si>
  <si>
    <t>TRINITY_DN19610_c0_g1</t>
  </si>
  <si>
    <t>TRINITY_DN60625_c0_g1</t>
  </si>
  <si>
    <t>TRINITY_DN25357_c1_g2</t>
  </si>
  <si>
    <t>TRINITY_DN38907_c0_g7</t>
  </si>
  <si>
    <t>TRINITY_DN4876_c0_g2</t>
  </si>
  <si>
    <t>TRINITY_DN18691_c0_g1</t>
  </si>
  <si>
    <t>TRINITY_DN14113_c0_g1</t>
  </si>
  <si>
    <t>TRINITY_DN37226_c0_g1</t>
  </si>
  <si>
    <t>TRINITY_DN27526_c0_g2</t>
  </si>
  <si>
    <t>TRINITY_DN23818_c0_g1</t>
  </si>
  <si>
    <t>TRINITY_DN20940_c0_g1</t>
  </si>
  <si>
    <t>TRINITY_DN26611_c0_g1</t>
  </si>
  <si>
    <t>TRINITY_DN38166_c0_g2</t>
  </si>
  <si>
    <t>TRINITY_DN8838_c0_g1</t>
  </si>
  <si>
    <t>TRINITY_DN19507_c0_g2</t>
  </si>
  <si>
    <t>TRINITY_DN17188_c0_g1</t>
  </si>
  <si>
    <t>TRINITY_DN25599_c0_g1</t>
  </si>
  <si>
    <t>TRINITY_DN25456_c0_g1</t>
  </si>
  <si>
    <t>TRINITY_DN21732_c0_g1</t>
  </si>
  <si>
    <t>TRINITY_DN15717_c0_g1</t>
  </si>
  <si>
    <t>TRINITY_DN22512_c0_g1</t>
  </si>
  <si>
    <t>TRINITY_DN3493_c0_g1</t>
  </si>
  <si>
    <t>TRINITY_DN18348_c0_g1</t>
  </si>
  <si>
    <t>TRINITY_DN17240_c0_g1</t>
  </si>
  <si>
    <t>TRINITY_DN21388_c0_g1</t>
  </si>
  <si>
    <t>TRINITY_DN28977_c0_g2</t>
  </si>
  <si>
    <t>TRINITY_DN19332_c0_g1</t>
  </si>
  <si>
    <t>TRINITY_DN18906_c0_g1</t>
  </si>
  <si>
    <t>TRINITY_DN7164_c0_g1</t>
  </si>
  <si>
    <t>TRINITY_DN5224_c0_g1</t>
  </si>
  <si>
    <t>TRINITY_DN53371_c0_g1</t>
  </si>
  <si>
    <t>TRINITY_DN10032_c0_g1</t>
  </si>
  <si>
    <t>TRINITY_DN23418_c0_g1</t>
  </si>
  <si>
    <t>TRINITY_DN7459_c0_g1</t>
  </si>
  <si>
    <t>TRINITY_DN9457_c0_g1</t>
  </si>
  <si>
    <t>TRINITY_DN63818_c0_g1</t>
  </si>
  <si>
    <t>TRINITY_DN20401_c0_g1</t>
  </si>
  <si>
    <t>TRINITY_DN32716_c0_g1</t>
  </si>
  <si>
    <t>TRINITY_DN62417_c0_g1</t>
  </si>
  <si>
    <t>TRINITY_DN21742_c0_g1</t>
  </si>
  <si>
    <t>TRINITY_DN18756_c0_g1</t>
  </si>
  <si>
    <t>TRINITY_DN57095_c0_g1</t>
  </si>
  <si>
    <t>TRINITY_DN4362_c0_g1</t>
  </si>
  <si>
    <t>TRINITY_DN59921_c0_g1</t>
  </si>
  <si>
    <t>TRINITY_DN9730_c0_g1</t>
  </si>
  <si>
    <t>TRINITY_DN26765_c0_g1</t>
  </si>
  <si>
    <t>TRINITY_DN31099_c0_g2</t>
  </si>
  <si>
    <t>TRINITY_DN16015_c0_g1</t>
  </si>
  <si>
    <t>TRINITY_DN9511_c0_g1</t>
  </si>
  <si>
    <t>TRINITY_DN58902_c0_g1</t>
  </si>
  <si>
    <t>TRINITY_DN39193_c2_g1</t>
  </si>
  <si>
    <t>TRINITY_DN25193_c0_g1</t>
  </si>
  <si>
    <t>TRINITY_DN32277_c0_g1</t>
  </si>
  <si>
    <t>TRINITY_DN23089_c0_g1</t>
  </si>
  <si>
    <t>TRINITY_DN36214_c0_g1</t>
  </si>
  <si>
    <t>TRINITY_DN29085_c0_g1</t>
  </si>
  <si>
    <t>TRINITY_DN12827_c0_g1</t>
  </si>
  <si>
    <t>TRINITY_DN13651_c0_g1</t>
  </si>
  <si>
    <t>TRINITY_DN22909_c0_g1</t>
  </si>
  <si>
    <t>TRINITY_DN12278_c0_g1</t>
  </si>
  <si>
    <t>TRINITY_DN83_c0_g1</t>
  </si>
  <si>
    <t>TRINITY_DN16669_c0_g1</t>
  </si>
  <si>
    <t>TRINITY_DN32818_c0_g2</t>
  </si>
  <si>
    <t>TRINITY_DN21421_c0_g1</t>
  </si>
  <si>
    <t>TRINITY_DN38306_c0_g2</t>
  </si>
  <si>
    <t>TRINITY_DN56268_c0_g1</t>
  </si>
  <si>
    <t>TRINITY_DN29006_c0_g2</t>
  </si>
  <si>
    <t>TRINITY_DN19513_c0_g1</t>
  </si>
  <si>
    <t>TRINITY_DN9332_c0_g1</t>
  </si>
  <si>
    <t>TRINITY_DN7144_c0_g1</t>
  </si>
  <si>
    <t>TRINITY_DN60620_c0_g1</t>
  </si>
  <si>
    <t>TRINITY_DN10504_c0_g1</t>
  </si>
  <si>
    <t>TRINITY_DN15497_c0_g1</t>
  </si>
  <si>
    <t>TRINITY_DN19901_c1_g1</t>
  </si>
  <si>
    <t>TRINITY_DN44307_c0_g1</t>
  </si>
  <si>
    <t>TRINITY_DN10570_c0_g1</t>
  </si>
  <si>
    <t>TRINITY_DN23754_c0_g1</t>
  </si>
  <si>
    <t>TRINITY_DN20455_c0_g1</t>
  </si>
  <si>
    <t>TRINITY_DN56498_c0_g1</t>
  </si>
  <si>
    <t>TRINITY_DN18798_c0_g1</t>
  </si>
  <si>
    <t>TRINITY_DN11941_c0_g1</t>
  </si>
  <si>
    <t>TRINITY_DN11101_c0_g1</t>
  </si>
  <si>
    <t>TRINITY_DN20442_c0_g1</t>
  </si>
  <si>
    <t>TRINITY_DN18475_c0_g1</t>
  </si>
  <si>
    <t>TRINITY_DN19487_c0_g1</t>
  </si>
  <si>
    <t>TRINITY_DN23117_c0_g1</t>
  </si>
  <si>
    <t>TRINITY_DN53513_c0_g1</t>
  </si>
  <si>
    <t>TRINITY_DN44402_c0_g2</t>
  </si>
  <si>
    <t>TRINITY_DN15496_c0_g1</t>
  </si>
  <si>
    <t>TRINITY_DN23753_c0_g1</t>
  </si>
  <si>
    <t>TRINITY_DN51705_c0_g1</t>
  </si>
  <si>
    <t>TRINITY_DN31640_c0_g1</t>
  </si>
  <si>
    <t>TRINITY_DN6573_c0_g2</t>
  </si>
  <si>
    <t>TRINITY_DN20665_c0_g1</t>
  </si>
  <si>
    <t>TRINITY_DN892_c0_g1</t>
  </si>
  <si>
    <t>TRINITY_DN12994_c0_g1</t>
  </si>
  <si>
    <t>TRINITY_DN7270_c0_g1</t>
  </si>
  <si>
    <t>TRINITY_DN22041_c0_g1</t>
  </si>
  <si>
    <t>TRINITY_DN9358_c0_g1</t>
  </si>
  <si>
    <t>TRINITY_DN5902_c0_g1</t>
  </si>
  <si>
    <t>TRINITY_DN27656_c0_g1</t>
  </si>
  <si>
    <t>TRINITY_DN26093_c0_g1</t>
  </si>
  <si>
    <t>TRINITY_DN11059_c0_g1</t>
  </si>
  <si>
    <t>TRINITY_DN28416_c0_g1</t>
  </si>
  <si>
    <t>TRINITY_DN5973_c0_g1</t>
  </si>
  <si>
    <t>TRINITY_DN26691_c0_g1</t>
  </si>
  <si>
    <t>TRINITY_DN33690_c1_g1</t>
  </si>
  <si>
    <t>TRINITY_DN19905_c0_g1</t>
  </si>
  <si>
    <t>TRINITY_DN39999_c0_g1</t>
  </si>
  <si>
    <t>TRINITY_DN20390_c0_g1</t>
  </si>
  <si>
    <t>TRINITY_DN38637_c1_g1</t>
  </si>
  <si>
    <t>TRINITY_DN20236_c0_g2</t>
  </si>
  <si>
    <t>TRINITY_DN912_c0_g1</t>
  </si>
  <si>
    <t>TRINITY_DN61993_c0_g1</t>
  </si>
  <si>
    <t>TRINITY_DN56278_c0_g1</t>
  </si>
  <si>
    <t>TRINITY_DN9374_c0_g1</t>
  </si>
  <si>
    <t>TRINITY_DN22987_c0_g1</t>
  </si>
  <si>
    <t>TRINITY_DN17259_c0_g1</t>
  </si>
  <si>
    <t>TRINITY_DN2870_c0_g1</t>
  </si>
  <si>
    <t>TRINITY_DN21753_c0_g1</t>
  </si>
  <si>
    <t>TRINITY_DN13167_c0_g1</t>
  </si>
  <si>
    <t>TRINITY_DN2918_c0_g1</t>
  </si>
  <si>
    <t>TRINITY_DN9044_c0_g1</t>
  </si>
  <si>
    <t>TRINITY_DN17638_c0_g1</t>
  </si>
  <si>
    <t>TRINITY_DN58807_c0_g1</t>
  </si>
  <si>
    <t>TRINITY_DN36872_c1_g2</t>
  </si>
  <si>
    <t>TRINITY_DN4254_c0_g1</t>
  </si>
  <si>
    <t>TRINITY_DN33664_c0_g1</t>
  </si>
  <si>
    <t>TRINITY_DN57057_c0_g1</t>
  </si>
  <si>
    <t>TRINITY_DN15651_c0_g1</t>
  </si>
  <si>
    <t>TRINITY_DN31465_c0_g2</t>
  </si>
  <si>
    <t>TRINITY_DN27406_c0_g1</t>
  </si>
  <si>
    <t>TRINITY_DN19173_c0_g1</t>
  </si>
  <si>
    <t>TRINITY_DN16313_c0_g1</t>
  </si>
  <si>
    <t>TRINITY_DN14983_c0_g1</t>
  </si>
  <si>
    <t>TRINITY_DN12401_c0_g1</t>
  </si>
  <si>
    <t>TRINITY_DN53467_c0_g1</t>
  </si>
  <si>
    <t>TRINITY_DN32168_c0_g1</t>
  </si>
  <si>
    <t>TRINITY_DN25140_c0_g1</t>
  </si>
  <si>
    <t>TRINITY_DN23072_c0_g1</t>
  </si>
  <si>
    <t>TRINITY_DN30214_c0_g1</t>
  </si>
  <si>
    <t>TRINITY_DN56491_c0_g1</t>
  </si>
  <si>
    <t>TRINITY_DN6188_c0_g1</t>
  </si>
  <si>
    <t>TRINITY_DN22348_c0_g1</t>
  </si>
  <si>
    <t>TRINITY_DN12028_c0_g1</t>
  </si>
  <si>
    <t>TRINITY_DN39076_c2_g1</t>
  </si>
  <si>
    <t>TRINITY_DN21895_c0_g1</t>
  </si>
  <si>
    <t>TRINITY_DN28873_c0_g1</t>
  </si>
  <si>
    <t>TRINITY_DN40418_c0_g1</t>
  </si>
  <si>
    <t>TRINITY_DN10700_c0_g1</t>
  </si>
  <si>
    <t>TRINITY_DN21282_c0_g1</t>
  </si>
  <si>
    <t>TRINITY_DN42610_c0_g1</t>
  </si>
  <si>
    <t>TRINITY_DN28098_c0_g1</t>
  </si>
  <si>
    <t>TRINITY_DN22971_c0_g1</t>
  </si>
  <si>
    <t>TRINITY_DN12911_c0_g1</t>
  </si>
  <si>
    <t>TRINITY_DN15719_c0_g1</t>
  </si>
  <si>
    <t>TRINITY_DN27331_c0_g1</t>
  </si>
  <si>
    <t>TRINITY_DN51824_c0_g1</t>
  </si>
  <si>
    <t>TRINITY_DN26220_c0_g1</t>
  </si>
  <si>
    <t>TRINITY_DN31543_c0_g1</t>
  </si>
  <si>
    <t>TRINITY_DN8898_c0_g1</t>
  </si>
  <si>
    <t>TRINITY_DN18478_c1_g1</t>
  </si>
  <si>
    <t>TRINITY_DN37196_c1_g2</t>
  </si>
  <si>
    <t>TRINITY_DN47170_c0_g1</t>
  </si>
  <si>
    <t>TRINITY_DN4004_c0_g1</t>
  </si>
  <si>
    <t>TRINITY_DN28077_c0_g1</t>
  </si>
  <si>
    <t>TRINITY_DN19151_c0_g1</t>
  </si>
  <si>
    <t>TRINITY_DN35692_c0_g1</t>
  </si>
  <si>
    <t>TRINITY_DN11537_c0_g1</t>
  </si>
  <si>
    <t>TRINITY_DN2475_c0_g1</t>
  </si>
  <si>
    <t>TRINITY_DN45662_c0_g1</t>
  </si>
  <si>
    <t>TRINITY_DN24319_c0_g2</t>
  </si>
  <si>
    <t>TRINITY_DN20850_c0_g1</t>
  </si>
  <si>
    <t>TRINITY_DN13169_c0_g1</t>
  </si>
  <si>
    <t>TRINITY_DN43643_c0_g1</t>
  </si>
  <si>
    <t>TRINITY_DN6247_c0_g1</t>
  </si>
  <si>
    <t>TRINITY_DN17385_c0_g1</t>
  </si>
  <si>
    <t>TRINITY_DN59291_c0_g1</t>
  </si>
  <si>
    <t>TRINITY_DN12442_c0_g2</t>
  </si>
  <si>
    <t>TRINITY_DN23142_c0_g1</t>
  </si>
  <si>
    <t>TRINITY_DN5628_c0_g1</t>
  </si>
  <si>
    <t>TRINITY_DN36611_c0_g1</t>
  </si>
  <si>
    <t>TRINITY_DN19062_c0_g1</t>
  </si>
  <si>
    <t>TRINITY_DN47638_c0_g2</t>
  </si>
  <si>
    <t>TRINITY_DN13778_c0_g2</t>
  </si>
  <si>
    <t>TRINITY_DN17277_c0_g1</t>
  </si>
  <si>
    <t>TRINITY_DN60734_c0_g1</t>
  </si>
  <si>
    <t>TRINITY_DN11859_c0_g2</t>
  </si>
  <si>
    <t>TRINITY_DN41818_c0_g1</t>
  </si>
  <si>
    <t>TRINITY_DN25787_c0_g1</t>
  </si>
  <si>
    <t>TRINITY_DN22210_c0_g1</t>
  </si>
  <si>
    <t>TRINITY_DN20254_c0_g1</t>
  </si>
  <si>
    <t>TRINITY_DN29997_c0_g1</t>
  </si>
  <si>
    <t>TRINITY_DN20955_c0_g1</t>
  </si>
  <si>
    <t>TRINITY_DN5972_c0_g1</t>
  </si>
  <si>
    <t>TRINITY_DN19159_c0_g1</t>
  </si>
  <si>
    <t>TRINITY_DN31251_c0_g1</t>
  </si>
  <si>
    <t>TRINITY_DN23168_c0_g1</t>
  </si>
  <si>
    <t>TRINITY_DN17015_c0_g1</t>
  </si>
  <si>
    <t>TRINITY_DN56857_c0_g1</t>
  </si>
  <si>
    <t>TRINITY_DN24584_c0_g1</t>
  </si>
  <si>
    <t>TRINITY_DN5840_c0_g1</t>
  </si>
  <si>
    <t>TRINITY_DN52351_c0_g1</t>
  </si>
  <si>
    <t>TRINITY_DN22478_c0_g1</t>
  </si>
  <si>
    <t>TRINITY_DN26926_c0_g1</t>
  </si>
  <si>
    <t>TRINITY_DN10872_c0_g1</t>
  </si>
  <si>
    <t>TRINITY_DN48336_c0_g1</t>
  </si>
  <si>
    <t>TRINITY_DN39814_c8_g3</t>
  </si>
  <si>
    <t>TRINITY_DN33593_c0_g1</t>
  </si>
  <si>
    <t>TRINITY_DN22856_c0_g1</t>
  </si>
  <si>
    <t>TRINITY_DN15866_c0_g1</t>
  </si>
  <si>
    <t>TRINITY_DN52634_c0_g1</t>
  </si>
  <si>
    <t>TRINITY_DN4927_c0_g1</t>
  </si>
  <si>
    <t>TRINITY_DN29788_c0_g1</t>
  </si>
  <si>
    <t>TRINITY_DN28756_c0_g1</t>
  </si>
  <si>
    <t>TRINITY_DN3592_c0_g1</t>
  </si>
  <si>
    <t>TRINITY_DN2359_c0_g1</t>
  </si>
  <si>
    <t>TRINITY_DN18055_c0_g1</t>
  </si>
  <si>
    <t>TRINITY_DN49536_c0_g1</t>
  </si>
  <si>
    <t>TRINITY_DN30128_c0_g1</t>
  </si>
  <si>
    <t>TRINITY_DN25771_c0_g1</t>
  </si>
  <si>
    <t>TRINITY_DN53401_c0_g1</t>
  </si>
  <si>
    <t>TRINITY_DN28175_c0_g1</t>
  </si>
  <si>
    <t>TRINITY_DN22591_c0_g1</t>
  </si>
  <si>
    <t>TRINITY_DN23295_c0_g2</t>
  </si>
  <si>
    <t>TRINITY_DN29158_c0_g1</t>
  </si>
  <si>
    <t>TRINITY_DN22206_c0_g1</t>
  </si>
  <si>
    <t>TRINITY_DN47363_c0_g1</t>
  </si>
  <si>
    <t>TRINITY_DN1631_c0_g1</t>
  </si>
  <si>
    <t>TRINITY_DN15716_c0_g1</t>
  </si>
  <si>
    <t>TRINITY_DN14454_c0_g1</t>
  </si>
  <si>
    <t>TRINITY_DN38806_c0_g1</t>
  </si>
  <si>
    <t>TRINITY_DN18013_c0_g1</t>
  </si>
  <si>
    <t>TRINITY_DN21507_c0_g1</t>
  </si>
  <si>
    <t>TRINITY_DN21962_c0_g1</t>
  </si>
  <si>
    <t>TRINITY_DN27977_c0_g1</t>
  </si>
  <si>
    <t>TRINITY_DN18364_c0_g1</t>
  </si>
  <si>
    <t>TRINITY_DN27570_c0_g1</t>
  </si>
  <si>
    <t>TRINITY_DN667_c0_g1</t>
  </si>
  <si>
    <t>TRINITY_DN18780_c0_g1</t>
  </si>
  <si>
    <t>TRINITY_DN52220_c0_g1</t>
  </si>
  <si>
    <t>TRINITY_DN21569_c0_g1</t>
  </si>
  <si>
    <t>TRINITY_DN36167_c0_g1</t>
  </si>
  <si>
    <t>TRINITY_DN9443_c0_g1</t>
  </si>
  <si>
    <t>TRINITY_DN23225_c0_g1</t>
  </si>
  <si>
    <t>TRINITY_DN32429_c0_g1</t>
  </si>
  <si>
    <t>TRINITY_DN18488_c0_g1</t>
  </si>
  <si>
    <t>TRINITY_DN34445_c0_g1</t>
  </si>
  <si>
    <t>TRINITY_DN27669_c0_g1</t>
  </si>
  <si>
    <t>TRINITY_DN33999_c0_g1</t>
  </si>
  <si>
    <t>TRINITY_DN61846_c0_g1</t>
  </si>
  <si>
    <t>TRINITY_DN26301_c0_g1</t>
  </si>
  <si>
    <t>TRINITY_DN36681_c0_g1</t>
  </si>
  <si>
    <t>TRINITY_DN32495_c0_g1</t>
  </si>
  <si>
    <t>TRINITY_DN26485_c0_g1</t>
  </si>
  <si>
    <t>TRINITY_DN22465_c0_g1</t>
  </si>
  <si>
    <t>TRINITY_DN30577_c0_g3</t>
  </si>
  <si>
    <t>TRINITY_DN20297_c0_g1</t>
  </si>
  <si>
    <t>TRINITY_DN15073_c0_g3</t>
  </si>
  <si>
    <t>TRINITY_DN20867_c0_g1</t>
  </si>
  <si>
    <t>TRINITY_DN10632_c0_g1</t>
  </si>
  <si>
    <t>TRINITY_DN18416_c0_g1</t>
  </si>
  <si>
    <t>TRINITY_DN20675_c0_g1</t>
  </si>
  <si>
    <t>TRINITY_DN14190_c0_g1</t>
  </si>
  <si>
    <t>TRINITY_DN34662_c0_g2</t>
  </si>
  <si>
    <t>TRINITY_DN25611_c0_g1</t>
  </si>
  <si>
    <t>TRINITY_DN24666_c0_g1</t>
  </si>
  <si>
    <t>TRINITY_DN2564_c0_g1</t>
  </si>
  <si>
    <t>TRINITY_DN9760_c0_g1</t>
  </si>
  <si>
    <t>TRINITY_DN39685_c1_g2</t>
  </si>
  <si>
    <t>TRINITY_DN43473_c0_g1</t>
  </si>
  <si>
    <t>TRINITY_DN319_c0_g1</t>
  </si>
  <si>
    <t>TRINITY_DN30043_c0_g1</t>
  </si>
  <si>
    <t>TRINITY_DN12841_c0_g1</t>
  </si>
  <si>
    <t>TRINITY_DN25078_c0_g1</t>
  </si>
  <si>
    <t>TRINITY_DN16915_c0_g1</t>
  </si>
  <si>
    <t>TRINITY_DN1366_c0_g2</t>
  </si>
  <si>
    <t>TRINITY_DN19581_c0_g1</t>
  </si>
  <si>
    <t>TRINITY_DN43420_c0_g1</t>
  </si>
  <si>
    <t>TRINITY_DN56840_c0_g1</t>
  </si>
  <si>
    <t>TRINITY_DN25440_c0_g1</t>
  </si>
  <si>
    <t>TRINITY_DN26188_c0_g1</t>
  </si>
  <si>
    <t>TRINITY_DN3406_c0_g1</t>
  </si>
  <si>
    <t>TRINITY_DN29483_c0_g1</t>
  </si>
  <si>
    <t>TRINITY_DN34103_c0_g1</t>
  </si>
  <si>
    <t>TRINITY_DN57371_c0_g1</t>
  </si>
  <si>
    <t>TRINITY_DN12166_c0_g1</t>
  </si>
  <si>
    <t>TRINITY_DN16013_c0_g1</t>
  </si>
  <si>
    <t>TRINITY_DN6341_c0_g1</t>
  </si>
  <si>
    <t>TRINITY_DN12802_c0_g1</t>
  </si>
  <si>
    <t>TRINITY_DN54192_c0_g1</t>
  </si>
  <si>
    <t>TRINITY_DN51967_c0_g1</t>
  </si>
  <si>
    <t>TRINITY_DN23609_c0_g1</t>
  </si>
  <si>
    <t>TRINITY_DN15574_c0_g1</t>
  </si>
  <si>
    <t>TRINITY_DN30472_c0_g1</t>
  </si>
  <si>
    <t>TRINITY_DN56044_c0_g1</t>
  </si>
  <si>
    <t>TRINITY_DN20689_c0_g1</t>
  </si>
  <si>
    <t>TRINITY_DN23125_c0_g1</t>
  </si>
  <si>
    <t>TRINITY_DN3893_c0_g1</t>
  </si>
  <si>
    <t>TRINITY_DN40745_c0_g1</t>
  </si>
  <si>
    <t>TRINITY_DN22191_c0_g2</t>
  </si>
  <si>
    <t>TRINITY_DN57082_c0_g1</t>
  </si>
  <si>
    <t>TRINITY_DN45486_c0_g1</t>
  </si>
  <si>
    <t>TRINITY_DN11738_c0_g1</t>
  </si>
  <si>
    <t>TRINITY_DN35919_c0_g1</t>
  </si>
  <si>
    <t>TRINITY_DN5939_c0_g1</t>
  </si>
  <si>
    <t>TRINITY_DN51765_c0_g1</t>
  </si>
  <si>
    <t>TRINITY_DN2157_c0_g2</t>
  </si>
  <si>
    <t>TRINITY_DN1383_c0_g1</t>
  </si>
  <si>
    <t>TRINITY_DN21323_c0_g1</t>
  </si>
  <si>
    <t>TRINITY_DN20929_c0_g1</t>
  </si>
  <si>
    <t>TRINITY_DN51857_c0_g1</t>
  </si>
  <si>
    <t>TRINITY_DN1010_c0_g1</t>
  </si>
  <si>
    <t>TRINITY_DN59529_c0_g1</t>
  </si>
  <si>
    <t>TRINITY_DN7998_c0_g1</t>
  </si>
  <si>
    <t>TRINITY_DN61732_c0_g1</t>
  </si>
  <si>
    <t>TRINITY_DN22195_c0_g1</t>
  </si>
  <si>
    <t>TRINITY_DN31394_c0_g1</t>
  </si>
  <si>
    <t>TRINITY_DN38907_c0_g2</t>
  </si>
  <si>
    <t>TRINITY_DN18741_c0_g1</t>
  </si>
  <si>
    <t>TRINITY_DN40945_c0_g1</t>
  </si>
  <si>
    <t>TRINITY_DN9048_c0_g1</t>
  </si>
  <si>
    <t>TRINITY_DN61213_c0_g1</t>
  </si>
  <si>
    <t>TRINITY_DN1896_c0_g2</t>
  </si>
  <si>
    <t>TRINITY_DN13541_c0_g1</t>
  </si>
  <si>
    <t>TRINITY_DN5308_c0_g1</t>
  </si>
  <si>
    <t>TRINITY_DN23414_c0_g1</t>
  </si>
  <si>
    <t>TRINITY_DN12290_c0_g1</t>
  </si>
  <si>
    <t>TRINITY_DN20678_c0_g1</t>
  </si>
  <si>
    <t>TRINITY_DN26687_c0_g1</t>
  </si>
  <si>
    <t>TRINITY_DN1284_c0_g1</t>
  </si>
  <si>
    <t>TRINITY_DN8482_c0_g1</t>
  </si>
  <si>
    <t>TRINITY_DN6182_c0_g1</t>
  </si>
  <si>
    <t>TRINITY_DN13376_c0_g1</t>
  </si>
  <si>
    <t>TRINITY_DN21354_c0_g1</t>
  </si>
  <si>
    <t>TRINITY_DN57228_c0_g1</t>
  </si>
  <si>
    <t>TRINITY_DN23198_c0_g1</t>
  </si>
  <si>
    <t>TRINITY_DN36164_c0_g1</t>
  </si>
  <si>
    <t>TRINITY_DN60790_c0_g1</t>
  </si>
  <si>
    <t>TRINITY_DN56708_c0_g1</t>
  </si>
  <si>
    <t>TRINITY_DN17190_c0_g1</t>
  </si>
  <si>
    <t>TRINITY_DN61817_c0_g1</t>
  </si>
  <si>
    <t>TRINITY_DN54192_c0_g2</t>
  </si>
  <si>
    <t>TRINITY_DN14010_c0_g1</t>
  </si>
  <si>
    <t>TRINITY_DN42612_c0_g1</t>
  </si>
  <si>
    <t>TRINITY_DN1198_c0_g1</t>
  </si>
  <si>
    <t>TRINITY_DN18431_c0_g1</t>
  </si>
  <si>
    <t>TRINITY_DN22711_c0_g1</t>
  </si>
  <si>
    <t>TRINITY_DN18774_c0_g1</t>
  </si>
  <si>
    <t>TRINITY_DN13080_c0_g1</t>
  </si>
  <si>
    <t>TRINITY_DN38058_c0_g2</t>
  </si>
  <si>
    <t>TRINITY_DN23794_c0_g1</t>
  </si>
  <si>
    <t>TRINITY_DN43190_c0_g1</t>
  </si>
  <si>
    <t>TRINITY_DN25848_c0_g1</t>
  </si>
  <si>
    <t>TRINITY_DN21294_c0_g1</t>
  </si>
  <si>
    <t>TRINITY_DN10669_c0_g1</t>
  </si>
  <si>
    <t>TRINITY_DN22442_c0_g1</t>
  </si>
  <si>
    <t>TRINITY_DN28235_c0_g1</t>
  </si>
  <si>
    <t>TRINITY_DN12473_c0_g1</t>
  </si>
  <si>
    <t>TRINITY_DN61294_c0_g1</t>
  </si>
  <si>
    <t>TRINITY_DN16108_c0_g1</t>
  </si>
  <si>
    <t>TRINITY_DN13076_c0_g1</t>
  </si>
  <si>
    <t>TRINITY_DN40636_c0_g1</t>
  </si>
  <si>
    <t>TRINITY_DN21466_c0_g1</t>
  </si>
  <si>
    <t>TRINITY_DN46929_c0_g1</t>
  </si>
  <si>
    <t>TRINITY_DN57295_c0_g1</t>
  </si>
  <si>
    <t>TRINITY_DN27757_c0_g2</t>
  </si>
  <si>
    <t>TRINITY_DN19767_c0_g1</t>
  </si>
  <si>
    <t>TRINITY_DN270_c0_g1</t>
  </si>
  <si>
    <t>TRINITY_DN6207_c0_g1</t>
  </si>
  <si>
    <t>TRINITY_DN36472_c0_g2</t>
  </si>
  <si>
    <t>TRINITY_DN18086_c0_g1</t>
  </si>
  <si>
    <t>TRINITY_DN24394_c0_g1</t>
  </si>
  <si>
    <t>TRINITY_DN9599_c0_g1</t>
  </si>
  <si>
    <t>TRINITY_DN7205_c0_g2</t>
  </si>
  <si>
    <t>TRINITY_DN52098_c0_g1</t>
  </si>
  <si>
    <t>TRINITY_DN14718_c0_g1</t>
  </si>
  <si>
    <t>TRINITY_DN27857_c0_g1</t>
  </si>
  <si>
    <t>TRINITY_DN17047_c0_g1</t>
  </si>
  <si>
    <t>TRINITY_DN53033_c0_g1</t>
  </si>
  <si>
    <t>TRINITY_DN22386_c0_g1</t>
  </si>
  <si>
    <t>TRINITY_DN18125_c0_g1</t>
  </si>
  <si>
    <t>TRINITY_DN27058_c0_g1</t>
  </si>
  <si>
    <t>TRINITY_DN47644_c0_g1</t>
  </si>
  <si>
    <t>TRINITY_DN9035_c0_g1</t>
  </si>
  <si>
    <t>TRINITY_DN9297_c0_g1</t>
  </si>
  <si>
    <t>TRINITY_DN22183_c0_g1</t>
  </si>
  <si>
    <t>TRINITY_DN12279_c0_g1</t>
  </si>
  <si>
    <t>TRINITY_DN10804_c0_g1</t>
  </si>
  <si>
    <t>TRINITY_DN9270_c0_g1</t>
  </si>
  <si>
    <t>TRINITY_DN632_c0_g1</t>
  </si>
  <si>
    <t>TRINITY_DN29577_c0_g1</t>
  </si>
  <si>
    <t>TRINITY_DN18663_c0_g2</t>
  </si>
  <si>
    <t>TRINITY_DN56008_c0_g1</t>
  </si>
  <si>
    <t>TRINITY_DN25808_c0_g1</t>
  </si>
  <si>
    <t>TRINITY_DN13983_c0_g1</t>
  </si>
  <si>
    <t>TRINITY_DN21733_c0_g1</t>
  </si>
  <si>
    <t>TRINITY_DN21391_c0_g1</t>
  </si>
  <si>
    <t>TRINITY_DN862_c0_g1</t>
  </si>
  <si>
    <t>TRINITY_DN22502_c0_g1</t>
  </si>
  <si>
    <t>TRINITY_DN27742_c0_g1</t>
  </si>
  <si>
    <t>TRINITY_DN44449_c0_g1</t>
  </si>
  <si>
    <t>TRINITY_DN10011_c0_g1</t>
  </si>
  <si>
    <t>TRINITY_DN48459_c0_g1</t>
  </si>
  <si>
    <t>TRINITY_DN20339_c0_g1</t>
  </si>
  <si>
    <t>TRINITY_DN11476_c0_g1</t>
  </si>
  <si>
    <t>TRINITY_DN1601_c0_g1</t>
  </si>
  <si>
    <t>TRINITY_DN11971_c0_g1</t>
  </si>
  <si>
    <t>TRINITY_DN30685_c0_g2</t>
  </si>
  <si>
    <t>TRINITY_DN24777_c0_g1</t>
  </si>
  <si>
    <t>TRINITY_DN6982_c0_g1</t>
  </si>
  <si>
    <t>TRINITY_DN24597_c0_g1</t>
  </si>
  <si>
    <t>TRINITY_DN25065_c0_g1</t>
  </si>
  <si>
    <t>TRINITY_DN18656_c0_g1</t>
  </si>
  <si>
    <t>TRINITY_DN3925_c0_g1</t>
  </si>
  <si>
    <t>TRINITY_DN14252_c0_g1</t>
  </si>
  <si>
    <t>TRINITY_DN48665_c0_g1</t>
  </si>
  <si>
    <t>TRINITY_DN38978_c2_g3</t>
  </si>
  <si>
    <t>TRINITY_DN6443_c0_g1</t>
  </si>
  <si>
    <t>TRINITY_DN39831_c8_g2</t>
  </si>
  <si>
    <t>TRINITY_DN39205_c1_g1</t>
  </si>
  <si>
    <t>TRINITY_DN63031_c0_g1</t>
  </si>
  <si>
    <t>TRINITY_DN5073_c0_g1</t>
  </si>
  <si>
    <t>TRINITY_DN6139_c0_g1</t>
  </si>
  <si>
    <t>TRINITY_DN5146_c0_g1</t>
  </si>
  <si>
    <t>TRINITY_DN26797_c0_g1</t>
  </si>
  <si>
    <t>TRINITY_DN22435_c0_g1</t>
  </si>
  <si>
    <t>TRINITY_DN35685_c0_g1</t>
  </si>
  <si>
    <t>TRINITY_DN13660_c0_g1</t>
  </si>
  <si>
    <t>TRINITY_DN40663_c0_g1</t>
  </si>
  <si>
    <t>TRINITY_DN21546_c0_g1</t>
  </si>
  <si>
    <t>TRINITY_DN6654_c0_g1</t>
  </si>
  <si>
    <t>TRINITY_DN37497_c0_g1</t>
  </si>
  <si>
    <t>TRINITY_DN19508_c0_g1</t>
  </si>
  <si>
    <t>TRINITY_DN22992_c0_g2</t>
  </si>
  <si>
    <t>TRINITY_DN25725_c0_g1</t>
  </si>
  <si>
    <t>TRINITY_DN10532_c0_g1</t>
  </si>
  <si>
    <t>TRINITY_DN23625_c0_g1</t>
  </si>
  <si>
    <t>TRINITY_DN26008_c0_g1</t>
  </si>
  <si>
    <t>TRINITY_DN9375_c0_g1</t>
  </si>
  <si>
    <t>TRINITY_DN16096_c0_g1</t>
  </si>
  <si>
    <t>TRINITY_DN56295_c0_g1</t>
  </si>
  <si>
    <t>TRINITY_DN15167_c0_g1</t>
  </si>
  <si>
    <t>TRINITY_DN1125_c0_g1</t>
  </si>
  <si>
    <t>TRINITY_DN396_c0_g1</t>
  </si>
  <si>
    <t>TRINITY_DN61739_c0_g1</t>
  </si>
  <si>
    <t>TRINITY_DN28027_c0_g1</t>
  </si>
  <si>
    <t>TRINITY_DN6071_c0_g1</t>
  </si>
  <si>
    <t>TRINITY_DN18500_c0_g2</t>
  </si>
  <si>
    <t>TRINITY_DN1225_c0_g1</t>
  </si>
  <si>
    <t>TRINITY_DN19870_c0_g1</t>
  </si>
  <si>
    <t>TRINITY_DN23616_c0_g1</t>
  </si>
  <si>
    <t>TRINITY_DN28822_c0_g1</t>
  </si>
  <si>
    <t>TRINITY_DN23639_c0_g1</t>
  </si>
  <si>
    <t>TRINITY_DN16630_c0_g1</t>
  </si>
  <si>
    <t>TRINITY_DN29221_c0_g1</t>
  </si>
  <si>
    <t>TRINITY_DN6765_c0_g2</t>
  </si>
  <si>
    <t>TRINITY_DN5886_c0_g1</t>
  </si>
  <si>
    <t>TRINITY_DN24997_c0_g1</t>
  </si>
  <si>
    <t>TRINITY_DN24818_c0_g1</t>
  </si>
  <si>
    <t>TRINITY_DN9040_c0_g1</t>
  </si>
  <si>
    <t>TRINITY_DN7180_c0_g1</t>
  </si>
  <si>
    <t>TRINITY_DN323_c0_g1</t>
  </si>
  <si>
    <t>TRINITY_DN47096_c0_g1</t>
  </si>
  <si>
    <t>TRINITY_DN16597_c0_g2</t>
  </si>
  <si>
    <t>TRINITY_DN16572_c0_g1</t>
  </si>
  <si>
    <t>TRINITY_DN51487_c0_g1</t>
  </si>
  <si>
    <t>TRINITY_DN1866_c0_g1</t>
  </si>
  <si>
    <t>TRINITY_DN22181_c0_g1</t>
  </si>
  <si>
    <t>TRINITY_DN44549_c0_g1</t>
  </si>
  <si>
    <t>TRINITY_DN9483_c0_g1</t>
  </si>
  <si>
    <t>TRINITY_DN14938_c0_g1</t>
  </si>
  <si>
    <t>TRINITY_DN39992_c0_g1</t>
  </si>
  <si>
    <t>TRINITY_DN51904_c0_g1</t>
  </si>
  <si>
    <t>TRINITY_DN6458_c0_g1</t>
  </si>
  <si>
    <t>TRINITY_DN3515_c0_g2</t>
  </si>
  <si>
    <t>TRINITY_DN18442_c0_g1</t>
  </si>
  <si>
    <t>TRINITY_DN17755_c0_g1</t>
  </si>
  <si>
    <t>TRINITY_DN24389_c0_g1</t>
  </si>
  <si>
    <t>TRINITY_DN60680_c0_g1</t>
  </si>
  <si>
    <t>TRINITY_DN1040_c0_g2</t>
  </si>
  <si>
    <t>TRINITY_DN54368_c0_g1</t>
  </si>
  <si>
    <t>TRINITY_DN24465_c0_g1</t>
  </si>
  <si>
    <t>TRINITY_DN42738_c0_g1</t>
  </si>
  <si>
    <t>TRINITY_DN17689_c0_g2</t>
  </si>
  <si>
    <t>TRINITY_DN26822_c0_g1</t>
  </si>
  <si>
    <t>TRINITY_DN49043_c0_g1</t>
  </si>
  <si>
    <t>TRINITY_DN3349_c0_g2</t>
  </si>
  <si>
    <t>TRINITY_DN4021_c0_g1</t>
  </si>
  <si>
    <t>TRINITY_DN19963_c0_g1</t>
  </si>
  <si>
    <t>TRINITY_DN4690_c0_g1</t>
  </si>
  <si>
    <t>TRINITY_DN30603_c2_g1</t>
  </si>
  <si>
    <t>TRINITY_DN20359_c0_g2</t>
  </si>
  <si>
    <t>TRINITY_DN9277_c0_g1</t>
  </si>
  <si>
    <t>TRINITY_DN12260_c0_g1</t>
  </si>
  <si>
    <t>TRINITY_DN16166_c0_g1</t>
  </si>
  <si>
    <t>TRINITY_DN15687_c0_g1</t>
  </si>
  <si>
    <t>TRINITY_DN53193_c0_g1</t>
  </si>
  <si>
    <t>TRINITY_DN28591_c0_g1</t>
  </si>
  <si>
    <t>TRINITY_DN23914_c0_g1</t>
  </si>
  <si>
    <t>TRINITY_DN4258_c0_g1</t>
  </si>
  <si>
    <t>TRINITY_DN34728_c0_g1</t>
  </si>
  <si>
    <t>TRINITY_DN11609_c0_g1</t>
  </si>
  <si>
    <t>TRINITY_DN58207_c0_g1</t>
  </si>
  <si>
    <t>TRINITY_DN15061_c0_g1</t>
  </si>
  <si>
    <t>TRINITY_DN12096_c0_g1</t>
  </si>
  <si>
    <t>TRINITY_DN25337_c0_g1</t>
  </si>
  <si>
    <t>TRINITY_DN25444_c0_g1</t>
  </si>
  <si>
    <t>TRINITY_DN19186_c0_g1</t>
  </si>
  <si>
    <t>TRINITY_DN27261_c0_g1</t>
  </si>
  <si>
    <t>TRINITY_DN22845_c0_g2</t>
  </si>
  <si>
    <t>TRINITY_DN24241_c0_g2</t>
  </si>
  <si>
    <t>TRINITY_DN25256_c0_g1</t>
  </si>
  <si>
    <t>TRINITY_DN19418_c0_g1</t>
  </si>
  <si>
    <t>TRINITY_DN24003_c0_g1</t>
  </si>
  <si>
    <t>TRINITY_DN61748_c0_g1</t>
  </si>
  <si>
    <t>TRINITY_DN26367_c0_g1</t>
  </si>
  <si>
    <t>TRINITY_DN31070_c0_g1</t>
  </si>
  <si>
    <t>TRINITY_DN19013_c0_g1</t>
  </si>
  <si>
    <t>TRINITY_DN51620_c0_g1</t>
  </si>
  <si>
    <t>TRINITY_DN53416_c0_g1</t>
  </si>
  <si>
    <t>TRINITY_DN5023_c0_g1</t>
  </si>
  <si>
    <t>TRINITY_DN56541_c0_g1</t>
  </si>
  <si>
    <t>TRINITY_DN22713_c0_g1</t>
  </si>
  <si>
    <t>TRINITY_DN27024_c0_g1</t>
  </si>
  <si>
    <t>TRINITY_DN31106_c0_g1</t>
  </si>
  <si>
    <t>TRINITY_DN14346_c0_g1</t>
  </si>
  <si>
    <t>TRINITY_DN7608_c0_g1</t>
  </si>
  <si>
    <t>TRINITY_DN27923_c0_g1</t>
  </si>
  <si>
    <t>TRINITY_DN24373_c0_g1</t>
  </si>
  <si>
    <t>TRINITY_DN23884_c0_g1</t>
  </si>
  <si>
    <t>TRINITY_DN34194_c0_g1</t>
  </si>
  <si>
    <t>TRINITY_DN12678_c0_g1</t>
  </si>
  <si>
    <t>TRINITY_DN47730_c0_g1</t>
  </si>
  <si>
    <t>TRINITY_DN39576_c0_g2</t>
  </si>
  <si>
    <t>TRINITY_DN32955_c0_g1</t>
  </si>
  <si>
    <t>TRINITY_DN18217_c0_g1</t>
  </si>
  <si>
    <t>TRINITY_DN5749_c0_g1</t>
  </si>
  <si>
    <t>TRINITY_DN42999_c0_g1</t>
  </si>
  <si>
    <t>TRINITY_DN56120_c0_g1</t>
  </si>
  <si>
    <t>TRINITY_DN18356_c0_g1</t>
  </si>
  <si>
    <t>TRINITY_DN53614_c0_g1</t>
  </si>
  <si>
    <t>TRINITY_DN43613_c0_g1</t>
  </si>
  <si>
    <t>TRINITY_DN4919_c0_g1</t>
  </si>
  <si>
    <t>TRINITY_DN27007_c0_g1</t>
  </si>
  <si>
    <t>TRINITY_DN40611_c0_g1</t>
  </si>
  <si>
    <t>TRINITY_DN12195_c0_g1</t>
  </si>
  <si>
    <t>TRINITY_DN20970_c0_g2</t>
  </si>
  <si>
    <t>TRINITY_DN27450_c0_g1</t>
  </si>
  <si>
    <t>TRINITY_DN61080_c0_g1</t>
  </si>
  <si>
    <t>TRINITY_DN61429_c0_g1</t>
  </si>
  <si>
    <t>TRINITY_DN18537_c0_g1</t>
  </si>
  <si>
    <t>TRINITY_DN13311_c0_g1</t>
  </si>
  <si>
    <t>TRINITY_DN18382_c0_g1</t>
  </si>
  <si>
    <t>TRINITY_DN24965_c0_g1</t>
  </si>
  <si>
    <t>TRINITY_DN7426_c0_g1</t>
  </si>
  <si>
    <t>TRINITY_DN27693_c0_g1</t>
  </si>
  <si>
    <t>TRINITY_DN13867_c0_g1</t>
  </si>
  <si>
    <t>TRINITY_DN11460_c0_g1</t>
  </si>
  <si>
    <t>TRINITY_DN51832_c0_g1</t>
  </si>
  <si>
    <t>TRINITY_DN13420_c0_g1</t>
  </si>
  <si>
    <t>TRINITY_DN51810_c0_g1</t>
  </si>
  <si>
    <t>TRINITY_DN13214_c0_g1</t>
  </si>
  <si>
    <t>TRINITY_DN8856_c0_g1</t>
  </si>
  <si>
    <t>TRINITY_DN53474_c0_g1</t>
  </si>
  <si>
    <t>TRINITY_DN5016_c0_g1</t>
  </si>
  <si>
    <t>TRINITY_DN22938_c0_g1</t>
  </si>
  <si>
    <t>TRINITY_DN2783_c0_g1</t>
  </si>
  <si>
    <t>TRINITY_DN5796_c0_g2</t>
  </si>
  <si>
    <t>TRINITY_DN48402_c0_g1</t>
  </si>
  <si>
    <t>TRINITY_DN28241_c0_g1</t>
  </si>
  <si>
    <t>TRINITY_DN37044_c0_g1</t>
  </si>
  <si>
    <t>TRINITY_DN26921_c0_g1</t>
  </si>
  <si>
    <t>TRINITY_DN10900_c0_g1</t>
  </si>
  <si>
    <t>TRINITY_DN6092_c0_g1</t>
  </si>
  <si>
    <t>TRINITY_DN31682_c0_g1</t>
  </si>
  <si>
    <t>TRINITY_DN15660_c0_g1</t>
  </si>
  <si>
    <t>TRINITY_DN5790_c0_g1</t>
  </si>
  <si>
    <t>TRINITY_DN4586_c0_g1</t>
  </si>
  <si>
    <t>TRINITY_DN25151_c0_g1</t>
  </si>
  <si>
    <t>TRINITY_DN22145_c0_g1</t>
  </si>
  <si>
    <t>TRINITY_DN16917_c0_g1</t>
  </si>
  <si>
    <t>TRINITY_DN4362_c0_g2</t>
  </si>
  <si>
    <t>TRINITY_DN39487_c2_g1</t>
  </si>
  <si>
    <t>TRINITY_DN23566_c0_g1</t>
  </si>
  <si>
    <t>TRINITY_DN4865_c0_g1</t>
  </si>
  <si>
    <t>TRINITY_DN6345_c0_g1</t>
  </si>
  <si>
    <t>TRINITY_DN10339_c0_g1</t>
  </si>
  <si>
    <t>TRINITY_DN34214_c0_g1</t>
  </si>
  <si>
    <t>TRINITY_DN23117_c0_g2</t>
  </si>
  <si>
    <t>TRINITY_DN10850_c0_g1</t>
  </si>
  <si>
    <t>TRINITY_DN35837_c4_g1</t>
  </si>
  <si>
    <t>TRINITY_DN4803_c0_g1</t>
  </si>
  <si>
    <t>TRINITY_DN20470_c0_g1</t>
  </si>
  <si>
    <t>TRINITY_DN45790_c0_g1</t>
  </si>
  <si>
    <t>TRINITY_DN16270_c0_g1</t>
  </si>
  <si>
    <t>TRINITY_DN7768_c0_g1</t>
  </si>
  <si>
    <t>TRINITY_DN30672_c0_g1</t>
  </si>
  <si>
    <t>TRINITY_DN6542_c0_g1</t>
  </si>
  <si>
    <t>TRINITY_DN36472_c0_g1</t>
  </si>
  <si>
    <t>TRINITY_DN42677_c0_g1</t>
  </si>
  <si>
    <t>TRINITY_DN4562_c0_g1</t>
  </si>
  <si>
    <t>TRINITY_DN30918_c0_g1</t>
  </si>
  <si>
    <t>TRINITY_DN19862_c0_g1</t>
  </si>
  <si>
    <t>TRINITY_DN17569_c0_g1</t>
  </si>
  <si>
    <t>TRINITY_DN23123_c0_g1</t>
  </si>
  <si>
    <t>TRINITY_DN25793_c0_g1</t>
  </si>
  <si>
    <t>TRINITY_DN11850_c0_g1</t>
  </si>
  <si>
    <t>TRINITY_DN25412_c0_g1</t>
  </si>
  <si>
    <t>TRINITY_DN31535_c0_g1</t>
  </si>
  <si>
    <t>TRINITY_DN20925_c0_g1</t>
  </si>
  <si>
    <t>TRINITY_DN11263_c0_g1</t>
  </si>
  <si>
    <t>TRINITY_DN47825_c0_g1</t>
  </si>
  <si>
    <t>TRINITY_DN37324_c0_g3</t>
  </si>
  <si>
    <t>TRINITY_DN10052_c0_g1</t>
  </si>
  <si>
    <t>TRINITY_DN4290_c0_g1</t>
  </si>
  <si>
    <t>TRINITY_DN18114_c0_g1</t>
  </si>
  <si>
    <t>TRINITY_DN49313_c0_g1</t>
  </si>
  <si>
    <t>TRINITY_DN9392_c0_g2</t>
  </si>
  <si>
    <t>TRINITY_DN26016_c0_g1</t>
  </si>
  <si>
    <t>TRINITY_DN35207_c0_g1</t>
  </si>
  <si>
    <t>TRINITY_DN7793_c0_g1</t>
  </si>
  <si>
    <t>TRINITY_DN15108_c0_g1</t>
  </si>
  <si>
    <t>TRINITY_DN57394_c0_g1</t>
  </si>
  <si>
    <t>TRINITY_DN34788_c0_g3</t>
  </si>
  <si>
    <t>TRINITY_DN13072_c0_g1</t>
  </si>
  <si>
    <t>TRINITY_DN19996_c0_g1</t>
  </si>
  <si>
    <t>TRINITY_DN4811_c0_g1</t>
  </si>
  <si>
    <t>TRINITY_DN20562_c0_g2</t>
  </si>
  <si>
    <t>TRINITY_DN26599_c0_g1</t>
  </si>
  <si>
    <t>TRINITY_DN22887_c0_g1</t>
  </si>
  <si>
    <t>TRINITY_DN22556_c0_g1</t>
  </si>
  <si>
    <t>TRINITY_DN20221_c0_g1</t>
  </si>
  <si>
    <t>TRINITY_DN16436_c0_g1</t>
  </si>
  <si>
    <t>TRINITY_DN4476_c0_g1</t>
  </si>
  <si>
    <t>TRINITY_DN25958_c0_g2</t>
  </si>
  <si>
    <t>TRINITY_DN16576_c0_g2</t>
  </si>
  <si>
    <t>TRINITY_DN17013_c0_g1</t>
  </si>
  <si>
    <t>TRINITY_DN18570_c0_g1</t>
  </si>
  <si>
    <t>TRINITY_DN9835_c0_g1</t>
  </si>
  <si>
    <t>TRINITY_DN12325_c0_g1</t>
  </si>
  <si>
    <t>TRINITY_DN21420_c0_g1</t>
  </si>
  <si>
    <t>TRINITY_DN4072_c0_g1</t>
  </si>
  <si>
    <t>TRINITY_DN6350_c0_g1</t>
  </si>
  <si>
    <t>TRINITY_DN28485_c0_g1</t>
  </si>
  <si>
    <t>TRINITY_DN53531_c0_g2</t>
  </si>
  <si>
    <t>TRINITY_DN14012_c0_g1</t>
  </si>
  <si>
    <t>TRINITY_DN22189_c0_g1</t>
  </si>
  <si>
    <t>TRINITY_DN42777_c0_g1</t>
  </si>
  <si>
    <t>TRINITY_DN57012_c0_g1</t>
  </si>
  <si>
    <t>TRINITY_DN11990_c0_g1</t>
  </si>
  <si>
    <t>TRINITY_DN47226_c0_g1</t>
  </si>
  <si>
    <t>TRINITY_DN17563_c0_g1</t>
  </si>
  <si>
    <t>TRINITY_DN13118_c0_g1</t>
  </si>
  <si>
    <t>TRINITY_DN47907_c0_g1</t>
  </si>
  <si>
    <t>TRINITY_DN5237_c0_g1</t>
  </si>
  <si>
    <t>TRINITY_DN25675_c0_g1</t>
  </si>
  <si>
    <t>TRINITY_DN23505_c0_g1</t>
  </si>
  <si>
    <t>TRINITY_DN28362_c0_g1</t>
  </si>
  <si>
    <t>TRINITY_DN4769_c0_g1</t>
  </si>
  <si>
    <t>TRINITY_DN33004_c0_g1</t>
  </si>
  <si>
    <t>TRINITY_DN35480_c1_g1</t>
  </si>
  <si>
    <t>TRINITY_DN26773_c0_g1</t>
  </si>
  <si>
    <t>TRINITY_DN1502_c0_g1</t>
  </si>
  <si>
    <t>TRINITY_DN7736_c0_g1</t>
  </si>
  <si>
    <t>TRINITY_DN22517_c0_g1</t>
  </si>
  <si>
    <t>TRINITY_DN12738_c0_g1</t>
  </si>
  <si>
    <t>TRINITY_DN17471_c0_g1</t>
  </si>
  <si>
    <t>TRINITY_DN4274_c0_g2</t>
  </si>
  <si>
    <t>TRINITY_DN22910_c0_g2</t>
  </si>
  <si>
    <t>TRINITY_DN23619_c0_g1</t>
  </si>
  <si>
    <t>TRINITY_DN30041_c0_g1</t>
  </si>
  <si>
    <t>TRINITY_DN36618_c1_g3</t>
  </si>
  <si>
    <t>TRINITY_DN43442_c0_g1</t>
  </si>
  <si>
    <t>TRINITY_DN1240_c0_g1</t>
  </si>
  <si>
    <t>TRINITY_DN833_c0_g1</t>
  </si>
  <si>
    <t>TRINITY_DN36543_c0_g3</t>
  </si>
  <si>
    <t>TRINITY_DN19683_c0_g1</t>
  </si>
  <si>
    <t>TRINITY_DN7946_c0_g1</t>
  </si>
  <si>
    <t>TRINITY_DN14127_c0_g2</t>
  </si>
  <si>
    <t>TRINITY_DN1542_c0_g1</t>
  </si>
  <si>
    <t>TRINITY_DN42094_c0_g1</t>
  </si>
  <si>
    <t>TRINITY_DN29929_c0_g1</t>
  </si>
  <si>
    <t>TRINITY_DN19394_c0_g2</t>
  </si>
  <si>
    <t>TRINITY_DN5675_c0_g1</t>
  </si>
  <si>
    <t>TRINITY_DN36234_c0_g1</t>
  </si>
  <si>
    <t>TRINITY_DN18651_c0_g1</t>
  </si>
  <si>
    <t>TRINITY_DN56022_c0_g1</t>
  </si>
  <si>
    <t>TRINITY_DN26186_c0_g1</t>
  </si>
  <si>
    <t>TRINITY_DN40982_c0_g1</t>
  </si>
  <si>
    <t>TRINITY_DN29108_c0_g1</t>
  </si>
  <si>
    <t>TRINITY_DN35386_c0_g3</t>
  </si>
  <si>
    <t>TRINITY_DN10244_c0_g1</t>
  </si>
  <si>
    <t>TRINITY_DN35716_c0_g1</t>
  </si>
  <si>
    <t>TRINITY_DN15121_c0_g1</t>
  </si>
  <si>
    <t>TRINITY_DN23627_c0_g2</t>
  </si>
  <si>
    <t>TRINITY_DN18396_c0_g1</t>
  </si>
  <si>
    <t>TRINITY_DN17155_c0_g1</t>
  </si>
  <si>
    <t>TRINITY_DN5662_c0_g1</t>
  </si>
  <si>
    <t>TRINITY_DN39325_c1_g2</t>
  </si>
  <si>
    <t>TRINITY_DN32992_c0_g3</t>
  </si>
  <si>
    <t>TRINITY_DN1051_c0_g1</t>
  </si>
  <si>
    <t>TRINITY_DN10548_c0_g1</t>
  </si>
  <si>
    <t>TRINITY_DN410_c0_g1</t>
  </si>
  <si>
    <t>TRINITY_DN48340_c0_g1</t>
  </si>
  <si>
    <t>TRINITY_DN23130_c0_g1</t>
  </si>
  <si>
    <t>TRINITY_DN2655_c0_g2</t>
  </si>
  <si>
    <t>TRINITY_DN56007_c0_g1</t>
  </si>
  <si>
    <t>TRINITY_DN20963_c1_g1</t>
  </si>
  <si>
    <t>TRINITY_DN21509_c0_g1</t>
  </si>
  <si>
    <t>TRINITY_DN40013_c0_g1</t>
  </si>
  <si>
    <t>TRINITY_DN29936_c0_g2</t>
  </si>
  <si>
    <t>TRINITY_DN18283_c0_g1</t>
  </si>
  <si>
    <t>TRINITY_DN24590_c0_g1</t>
  </si>
  <si>
    <t>TRINITY_DN33739_c1_g1</t>
  </si>
  <si>
    <t>TRINITY_DN32475_c0_g1</t>
  </si>
  <si>
    <t>TRINITY_DN142_c0_g1</t>
  </si>
  <si>
    <t>TRINITY_DN22612_c0_g1</t>
  </si>
  <si>
    <t>TRINITY_DN27249_c0_g1</t>
  </si>
  <si>
    <t>TRINITY_DN34743_c0_g1</t>
  </si>
  <si>
    <t>TRINITY_DN14049_c0_g1</t>
  </si>
  <si>
    <t>TRINITY_DN6701_c0_g1</t>
  </si>
  <si>
    <t>TRINITY_DN36537_c0_g1</t>
  </si>
  <si>
    <t>TRINITY_DN23269_c0_g1</t>
  </si>
  <si>
    <t>TRINITY_DN21340_c0_g1</t>
  </si>
  <si>
    <t>TRINITY_DN22368_c0_g1</t>
  </si>
  <si>
    <t>TRINITY_DN46922_c0_g1</t>
  </si>
  <si>
    <t>TRINITY_DN19949_c0_g1</t>
  </si>
  <si>
    <t>TRINITY_DN8258_c0_g1</t>
  </si>
  <si>
    <t>TRINITY_DN3817_c0_g1</t>
  </si>
  <si>
    <t>TRINITY_DN8287_c0_g1</t>
  </si>
  <si>
    <t>TRINITY_DN6929_c0_g1</t>
  </si>
  <si>
    <t>TRINITY_DN42885_c0_g1</t>
  </si>
  <si>
    <t>TRINITY_DN33497_c0_g1</t>
  </si>
  <si>
    <t>TRINITY_DN38391_c1_g1</t>
  </si>
  <si>
    <t>TRINITY_DN5252_c0_g1</t>
  </si>
  <si>
    <t>TRINITY_DN12983_c0_g1</t>
  </si>
  <si>
    <t>TRINITY_DN25676_c0_g1</t>
  </si>
  <si>
    <t>TRINITY_DN10323_c0_g1</t>
  </si>
  <si>
    <t>TRINITY_DN16790_c0_g1</t>
  </si>
  <si>
    <t>TRINITY_DN23223_c0_g1</t>
  </si>
  <si>
    <t>TRINITY_DN28447_c0_g1</t>
  </si>
  <si>
    <t>TRINITY_DN20119_c0_g1</t>
  </si>
  <si>
    <t>TRINITY_DN47078_c0_g1</t>
  </si>
  <si>
    <t>TRINITY_DN17789_c0_g1</t>
  </si>
  <si>
    <t>TRINITY_DN20797_c0_g1</t>
  </si>
  <si>
    <t>TRINITY_DN53337_c0_g1</t>
  </si>
  <si>
    <t>TRINITY_DN22097_c0_g1</t>
  </si>
  <si>
    <t>TRINITY_DN10915_c0_g2</t>
  </si>
  <si>
    <t>TRINITY_DN15132_c0_g1</t>
  </si>
  <si>
    <t>TRINITY_DN57512_c0_g2</t>
  </si>
  <si>
    <t>TRINITY_DN25381_c0_g1</t>
  </si>
  <si>
    <t>TRINITY_DN21421_c0_g2</t>
  </si>
  <si>
    <t>TRINITY_DN40211_c0_g1</t>
  </si>
  <si>
    <t>TRINITY_DN16483_c0_g1</t>
  </si>
  <si>
    <t>TRINITY_DN20270_c0_g1</t>
  </si>
  <si>
    <t>TRINITY_DN20923_c0_g1</t>
  </si>
  <si>
    <t>TRINITY_DN12067_c0_g2</t>
  </si>
  <si>
    <t>TRINITY_DN17370_c0_g1</t>
  </si>
  <si>
    <t>TRINITY_DN38857_c0_g1</t>
  </si>
  <si>
    <t>TRINITY_DN45649_c0_g1</t>
  </si>
  <si>
    <t>TRINITY_DN31040_c0_g1</t>
  </si>
  <si>
    <t>TRINITY_DN30621_c0_g1</t>
  </si>
  <si>
    <t>TRINITY_DN10444_c0_g1</t>
  </si>
  <si>
    <t>TRINITY_DN20609_c0_g1</t>
  </si>
  <si>
    <t>TRINITY_DN463_c0_g1</t>
  </si>
  <si>
    <t>TRINITY_DN26361_c0_g1</t>
  </si>
  <si>
    <t>TRINITY_DN59519_c0_g1</t>
  </si>
  <si>
    <t>TRINITY_DN32583_c1_g1</t>
  </si>
  <si>
    <t>TRINITY_DN2351_c0_g1</t>
  </si>
  <si>
    <t>TRINITY_DN35811_c0_g1</t>
  </si>
  <si>
    <t>TRINITY_DN25001_c0_g1</t>
  </si>
  <si>
    <t>TRINITY_DN25349_c0_g1</t>
  </si>
  <si>
    <t>TRINITY_DN47410_c0_g1</t>
  </si>
  <si>
    <t>TRINITY_DN30404_c0_g1</t>
  </si>
  <si>
    <t>TRINITY_DN39862_c0_g1</t>
  </si>
  <si>
    <t>TRINITY_DN27024_c0_g2</t>
  </si>
  <si>
    <t>TRINITY_DN18474_c0_g1</t>
  </si>
  <si>
    <t>TRINITY_DN9356_c0_g1</t>
  </si>
  <si>
    <t>TRINITY_DN18570_c0_g2</t>
  </si>
  <si>
    <t>TRINITY_DN53204_c0_g1</t>
  </si>
  <si>
    <t>TRINITY_DN41428_c0_g1</t>
  </si>
  <si>
    <t>TRINITY_DN36336_c1_g1</t>
  </si>
  <si>
    <t>TRINITY_DN16652_c0_g2</t>
  </si>
  <si>
    <t>TRINITY_DN61496_c0_g1</t>
  </si>
  <si>
    <t>TRINITY_DN9632_c0_g1</t>
  </si>
  <si>
    <t>TRINITY_DN14936_c0_g1</t>
  </si>
  <si>
    <t>TRINITY_DN3913_c0_g1</t>
  </si>
  <si>
    <t>TRINITY_DN31050_c0_g1</t>
  </si>
  <si>
    <t>TRINITY_DN29655_c1_g1</t>
  </si>
  <si>
    <t>TRINITY_DN31827_c0_g1</t>
  </si>
  <si>
    <t>TRINITY_DN409_c0_g1</t>
  </si>
  <si>
    <t>TRINITY_DN23508_c0_g1</t>
  </si>
  <si>
    <t>TRINITY_DN4635_c0_g1</t>
  </si>
  <si>
    <t>TRINITY_DN17809_c0_g1</t>
  </si>
  <si>
    <t>TRINITY_DN63759_c0_g1</t>
  </si>
  <si>
    <t>TRINITY_DN27913_c0_g1</t>
  </si>
  <si>
    <t>TRINITY_DN40122_c0_g1</t>
  </si>
  <si>
    <t>TRINITY_DN35800_c0_g2</t>
  </si>
  <si>
    <t>TRINITY_DN38368_c3_g1</t>
  </si>
  <si>
    <t>TRINITY_DN56643_c0_g1</t>
  </si>
  <si>
    <t>TRINITY_DN41151_c0_g1</t>
  </si>
  <si>
    <t>TRINITY_DN12085_c0_g1</t>
  </si>
  <si>
    <t>TRINITY_DN24827_c0_g1</t>
  </si>
  <si>
    <t>TRINITY_DN21876_c0_g1</t>
  </si>
  <si>
    <t>TRINITY_DN22261_c0_g1</t>
  </si>
  <si>
    <t>TRINITY_DN23430_c0_g1</t>
  </si>
  <si>
    <t>TRINITY_DN10589_c0_g1</t>
  </si>
  <si>
    <t>TRINITY_DN16861_c0_g1</t>
  </si>
  <si>
    <t>TRINITY_DN22074_c0_g1</t>
  </si>
  <si>
    <t>TRINITY_DN18172_c0_g1</t>
  </si>
  <si>
    <t>TRINITY_DN1029_c0_g1</t>
  </si>
  <si>
    <t>TRINITY_DN42770_c0_g1</t>
  </si>
  <si>
    <t>TRINITY_DN23879_c0_g1</t>
  </si>
  <si>
    <t>TRINITY_DN12557_c0_g1</t>
  </si>
  <si>
    <t>TRINITY_DN52069_c0_g1</t>
  </si>
  <si>
    <t>TRINITY_DN19118_c0_g1</t>
  </si>
  <si>
    <t>TRINITY_DN32510_c1_g1</t>
  </si>
  <si>
    <t>TRINITY_DN20927_c0_g1</t>
  </si>
  <si>
    <t>TRINITY_DN23488_c0_g1</t>
  </si>
  <si>
    <t>TRINITY_DN21202_c0_g1</t>
  </si>
  <si>
    <t>TRINITY_DN23141_c0_g1</t>
  </si>
  <si>
    <t>TRINITY_DN17127_c0_g2</t>
  </si>
  <si>
    <t>TRINITY_DN16940_c0_g1</t>
  </si>
  <si>
    <t>TRINITY_DN61032_c0_g1</t>
  </si>
  <si>
    <t>TRINITY_DN25660_c0_g1</t>
  </si>
  <si>
    <t>TRINITY_DN12522_c0_g3</t>
  </si>
  <si>
    <t>TRINITY_DN12379_c0_g2</t>
  </si>
  <si>
    <t>TRINITY_DN21669_c0_g1</t>
  </si>
  <si>
    <t>TRINITY_DN28302_c0_g1</t>
  </si>
  <si>
    <t>TRINITY_DN11541_c0_g1</t>
  </si>
  <si>
    <t>TRINITY_DN27787_c0_g1</t>
  </si>
  <si>
    <t>TRINITY_DN14367_c0_g1</t>
  </si>
  <si>
    <t>TRINITY_DN18946_c0_g1</t>
  </si>
  <si>
    <t>TRINITY_DN11511_c0_g1</t>
  </si>
  <si>
    <t>TRINITY_DN21414_c0_g1</t>
  </si>
  <si>
    <t>TRINITY_DN28082_c0_g1</t>
  </si>
  <si>
    <t>TRINITY_DN25684_c0_g1</t>
  </si>
  <si>
    <t>TRINITY_DN23454_c0_g1</t>
  </si>
  <si>
    <t>TRINITY_DN36534_c1_g1</t>
  </si>
  <si>
    <t>TRINITY_DN42991_c0_g1</t>
  </si>
  <si>
    <t>TRINITY_DN26720_c0_g1</t>
  </si>
  <si>
    <t>TRINITY_DN24537_c0_g1</t>
  </si>
  <si>
    <t>TRINITY_DN29608_c0_g1</t>
  </si>
  <si>
    <t>TRINITY_DN30046_c0_g1</t>
  </si>
  <si>
    <t>TRINITY_DN26107_c0_g1</t>
  </si>
  <si>
    <t>TRINITY_DN28267_c0_g1</t>
  </si>
  <si>
    <t>TRINITY_DN25076_c0_g1</t>
  </si>
  <si>
    <t>TRINITY_DN8394_c0_g1</t>
  </si>
  <si>
    <t>TRINITY_DN880_c0_g1</t>
  </si>
  <si>
    <t>TRINITY_DN34994_c0_g1</t>
  </si>
  <si>
    <t>TRINITY_DN24891_c0_g1</t>
  </si>
  <si>
    <t>TRINITY_DN5993_c0_g1</t>
  </si>
  <si>
    <t>TRINITY_DN13670_c0_g1</t>
  </si>
  <si>
    <t>TRINITY_DN31560_c1_g1</t>
  </si>
  <si>
    <t>TRINITY_DN19380_c0_g1</t>
  </si>
  <si>
    <t>TRINITY_DN1745_c0_g1</t>
  </si>
  <si>
    <t>TRINITY_DN33626_c0_g1</t>
  </si>
  <si>
    <t>TRINITY_DN927_c0_g1</t>
  </si>
  <si>
    <t>TRINITY_DN27710_c0_g2</t>
  </si>
  <si>
    <t>TRINITY_DN32301_c0_g1</t>
  </si>
  <si>
    <t>TRINITY_DN14864_c0_g1</t>
  </si>
  <si>
    <t>TRINITY_DN18121_c0_g1</t>
  </si>
  <si>
    <t>TRINITY_DN20512_c0_g1</t>
  </si>
  <si>
    <t>TRINITY_DN3658_c0_g1</t>
  </si>
  <si>
    <t>TRINITY_DN25011_c0_g1</t>
  </si>
  <si>
    <t>TRINITY_DN31827_c0_g2</t>
  </si>
  <si>
    <t>TRINITY_DN20257_c0_g2</t>
  </si>
  <si>
    <t>TRINITY_DN60549_c0_g1</t>
  </si>
  <si>
    <t>TRINITY_DN5643_c0_g2</t>
  </si>
  <si>
    <t>TRINITY_DN37082_c1_g1</t>
  </si>
  <si>
    <t>TRINITY_DN63615_c0_g1</t>
  </si>
  <si>
    <t>TRINITY_DN16866_c0_g1</t>
  </si>
  <si>
    <t>TRINITY_DN33177_c0_g1</t>
  </si>
  <si>
    <t>TRINITY_DN15787_c0_g1</t>
  </si>
  <si>
    <t>TRINITY_DN12421_c0_g1</t>
  </si>
  <si>
    <t>TRINITY_DN22765_c0_g1</t>
  </si>
  <si>
    <t>TRINITY_DN41350_c0_g1</t>
  </si>
  <si>
    <t>TRINITY_DN12751_c0_g1</t>
  </si>
  <si>
    <t>TRINITY_DN29157_c0_g1</t>
  </si>
  <si>
    <t>TRINITY_DN39666_c3_g1</t>
  </si>
  <si>
    <t>TRINITY_DN46900_c0_g1</t>
  </si>
  <si>
    <t>TRINITY_DN9954_c0_g2</t>
  </si>
  <si>
    <t>TRINITY_DN20051_c0_g1</t>
  </si>
  <si>
    <t>TRINITY_DN51558_c0_g1</t>
  </si>
  <si>
    <t>TRINITY_DN21623_c0_g1</t>
  </si>
  <si>
    <t>TRINITY_DN10996_c0_g2</t>
  </si>
  <si>
    <t>TRINITY_DN14467_c0_g2</t>
  </si>
  <si>
    <t>TRINITY_DN5446_c0_g1</t>
  </si>
  <si>
    <t>TRINITY_DN19291_c0_g2</t>
  </si>
  <si>
    <t>TRINITY_DN459_c0_g1</t>
  </si>
  <si>
    <t>TRINITY_DN49318_c0_g1</t>
  </si>
  <si>
    <t>TRINITY_DN19363_c0_g1</t>
  </si>
  <si>
    <t>TRINITY_DN7561_c0_g1</t>
  </si>
  <si>
    <t>TRINITY_DN21481_c0_g2</t>
  </si>
  <si>
    <t>TRINITY_DN23360_c0_g1</t>
  </si>
  <si>
    <t>TRINITY_DN20981_c0_g2</t>
  </si>
  <si>
    <t>TRINITY_DN35417_c1_g2</t>
  </si>
  <si>
    <t>TRINITY_DN24822_c0_g2</t>
  </si>
  <si>
    <t>TRINITY_DN7739_c0_g1</t>
  </si>
  <si>
    <t>TRINITY_DN57994_c0_g1</t>
  </si>
  <si>
    <t>TRINITY_DN38361_c0_g2</t>
  </si>
  <si>
    <t>TRINITY_DN52123_c0_g1</t>
  </si>
  <si>
    <t>TRINITY_DN8034_c0_g1</t>
  </si>
  <si>
    <t>TRINITY_DN18809_c0_g1</t>
  </si>
  <si>
    <t>TRINITY_DN28427_c0_g1</t>
  </si>
  <si>
    <t>TRINITY_DN6003_c0_g1</t>
  </si>
  <si>
    <t>TRINITY_DN187_c0_g1</t>
  </si>
  <si>
    <t>TRINITY_DN22647_c1_g1</t>
  </si>
  <si>
    <t>TRINITY_DN44261_c0_g1</t>
  </si>
  <si>
    <t>TRINITY_DN26523_c0_g1</t>
  </si>
  <si>
    <t>TRINITY_DN37578_c0_g1</t>
  </si>
  <si>
    <t>TRINITY_DN18957_c0_g1</t>
  </si>
  <si>
    <t>TRINITY_DN25656_c0_g1</t>
  </si>
  <si>
    <t>TRINITY_DN47817_c0_g1</t>
  </si>
  <si>
    <t>TRINITY_DN19376_c0_g2</t>
  </si>
  <si>
    <t>TRINITY_DN19058_c0_g1</t>
  </si>
  <si>
    <t>TRINITY_DN22954_c0_g1</t>
  </si>
  <si>
    <t>TRINITY_DN20182_c0_g1</t>
  </si>
  <si>
    <t>TRINITY_DN12943_c0_g2</t>
  </si>
  <si>
    <t>TRINITY_DN25144_c0_g1</t>
  </si>
  <si>
    <t>TRINITY_DN22167_c0_g1</t>
  </si>
  <si>
    <t>TRINITY_DN32231_c0_g2</t>
  </si>
  <si>
    <t>TRINITY_DN8400_c0_g2</t>
  </si>
  <si>
    <t>TRINITY_DN11618_c0_g1</t>
  </si>
  <si>
    <t>TRINITY_DN22474_c0_g1</t>
  </si>
  <si>
    <t>TRINITY_DN21925_c0_g1</t>
  </si>
  <si>
    <t>TRINITY_DN15111_c0_g1</t>
  </si>
  <si>
    <t>TRINITY_DN34628_c0_g2</t>
  </si>
  <si>
    <t>TRINITY_DN365_c0_g1</t>
  </si>
  <si>
    <t>TRINITY_DN17462_c0_g1</t>
  </si>
  <si>
    <t>TRINITY_DN21067_c0_g1</t>
  </si>
  <si>
    <t>TRINITY_DN30787_c0_g2</t>
  </si>
  <si>
    <t>TRINITY_DN9814_c0_g2</t>
  </si>
  <si>
    <t>TRINITY_DN23968_c0_g1</t>
  </si>
  <si>
    <t>TRINITY_DN1317_c0_g1</t>
  </si>
  <si>
    <t>TRINITY_DN9130_c0_g1</t>
  </si>
  <si>
    <t>TRINITY_DN13131_c0_g1</t>
  </si>
  <si>
    <t>TRINITY_DN15939_c0_g1</t>
  </si>
  <si>
    <t>TRINITY_DN13540_c0_g1</t>
  </si>
  <si>
    <t>TRINITY_DN18952_c0_g1</t>
  </si>
  <si>
    <t>TRINITY_DN31267_c0_g1</t>
  </si>
  <si>
    <t>TRINITY_DN18634_c0_g1</t>
  </si>
  <si>
    <t>TRINITY_DN26235_c0_g3</t>
  </si>
  <si>
    <t>TRINITY_DN25984_c0_g1</t>
  </si>
  <si>
    <t>TRINITY_DN57373_c0_g1</t>
  </si>
  <si>
    <t>TRINITY_DN28593_c0_g1</t>
  </si>
  <si>
    <t>TRINITY_DN20586_c0_g2</t>
  </si>
  <si>
    <t>TRINITY_DN27121_c0_g2</t>
  </si>
  <si>
    <t>TRINITY_DN47756_c0_g1</t>
  </si>
  <si>
    <t>TRINITY_DN32914_c0_g1</t>
  </si>
  <si>
    <t>TRINITY_DN63424_c0_g1</t>
  </si>
  <si>
    <t>TRINITY_DN39655_c1_g6</t>
  </si>
  <si>
    <t>TRINITY_DN26865_c0_g1</t>
  </si>
  <si>
    <t>TRINITY_DN2455_c0_g1</t>
  </si>
  <si>
    <t>TRINITY_DN9208_c0_g1</t>
  </si>
  <si>
    <t>TRINITY_DN17689_c2_g1</t>
  </si>
  <si>
    <t>TRINITY_DN22883_c0_g1</t>
  </si>
  <si>
    <t>TRINITY_DN6076_c0_g1</t>
  </si>
  <si>
    <t>TRINITY_DN47861_c0_g1</t>
  </si>
  <si>
    <t>TRINITY_DN26875_c0_g1</t>
  </si>
  <si>
    <t>TRINITY_DN17363_c0_g1</t>
  </si>
  <si>
    <t>TRINITY_DN1613_c0_g1</t>
  </si>
  <si>
    <t>TRINITY_DN37724_c0_g1</t>
  </si>
  <si>
    <t>TRINITY_DN11843_c0_g1</t>
  </si>
  <si>
    <t>TRINITY_DN33325_c0_g1</t>
  </si>
  <si>
    <t>TRINITY_DN38580_c1_g1</t>
  </si>
  <si>
    <t>TRINITY_DN10329_c0_g1</t>
  </si>
  <si>
    <t>TRINITY_DN3307_c0_g2</t>
  </si>
  <si>
    <t>TRINITY_DN47656_c0_g1</t>
  </si>
  <si>
    <t>TRINITY_DN10168_c0_g1</t>
  </si>
  <si>
    <t>TRINITY_DN49133_c0_g1</t>
  </si>
  <si>
    <t>TRINITY_DN61679_c0_g1</t>
  </si>
  <si>
    <t>TRINITY_DN20771_c0_g1</t>
  </si>
  <si>
    <t>TRINITY_DN17035_c0_g1</t>
  </si>
  <si>
    <t>TRINITY_DN26413_c0_g1</t>
  </si>
  <si>
    <t>TRINITY_DN62918_c0_g1</t>
  </si>
  <si>
    <t>TRINITY_DN6060_c0_g2</t>
  </si>
  <si>
    <t>TRINITY_DN26998_c0_g2</t>
  </si>
  <si>
    <t>TRINITY_DN19119_c0_g1</t>
  </si>
  <si>
    <t>TRINITY_DN3399_c0_g1</t>
  </si>
  <si>
    <t>TRINITY_DN38658_c1_g1</t>
  </si>
  <si>
    <t>TRINITY_DN37585_c1_g2</t>
  </si>
  <si>
    <t>TRINITY_DN39574_c1_g1</t>
  </si>
  <si>
    <t>TRINITY_DN7834_c0_g2</t>
  </si>
  <si>
    <t>TRINITY_DN18915_c0_g2</t>
  </si>
  <si>
    <t>TRINITY_DN10344_c0_g1</t>
  </si>
  <si>
    <t>TRINITY_DN4830_c0_g2</t>
  </si>
  <si>
    <t>TRINITY_DN27431_c0_g1</t>
  </si>
  <si>
    <t>TRINITY_DN38986_c0_g2</t>
  </si>
  <si>
    <t>TRINITY_DN5310_c0_g1</t>
  </si>
  <si>
    <t>TRINITY_DN30072_c0_g2</t>
  </si>
  <si>
    <t>TRINITY_DN9537_c0_g1</t>
  </si>
  <si>
    <t>TRINITY_DN10053_c0_g1</t>
  </si>
  <si>
    <t>TRINITY_DN11896_c0_g1</t>
  </si>
  <si>
    <t>TRINITY_DN57104_c0_g1</t>
  </si>
  <si>
    <t>TRINITY_DN32320_c1_g1</t>
  </si>
  <si>
    <t>TRINITY_DN23767_c0_g1</t>
  </si>
  <si>
    <t>TRINITY_DN2283_c0_g1</t>
  </si>
  <si>
    <t>TRINITY_DN35333_c0_g1</t>
  </si>
  <si>
    <t>TRINITY_DN29193_c0_g1</t>
  </si>
  <si>
    <t>TRINITY_DN16294_c0_g2</t>
  </si>
  <si>
    <t>TRINITY_DN9459_c0_g1</t>
  </si>
  <si>
    <t>TRINITY_DN8596_c0_g2</t>
  </si>
  <si>
    <t>TRINITY_DN23814_c0_g1</t>
  </si>
  <si>
    <t>TRINITY_DN29020_c0_g1</t>
  </si>
  <si>
    <t>TRINITY_DN32308_c0_g1</t>
  </si>
  <si>
    <t>TRINITY_DN20611_c0_g1</t>
  </si>
  <si>
    <t>TRINITY_DN18023_c0_g1</t>
  </si>
  <si>
    <t>TRINITY_DN60899_c0_g1</t>
  </si>
  <si>
    <t>TRINITY_DN55991_c0_g1</t>
  </si>
  <si>
    <t>TRINITY_DN273_c0_g1</t>
  </si>
  <si>
    <t>TRINITY_DN15652_c0_g1</t>
  </si>
  <si>
    <t>TRINITY_DN33814_c0_g1</t>
  </si>
  <si>
    <t>TRINITY_DN20696_c0_g1</t>
  </si>
  <si>
    <t>TRINITY_DN30091_c0_g1</t>
  </si>
  <si>
    <t>TRINITY_DN20328_c0_g1</t>
  </si>
  <si>
    <t>TRINITY_DN5060_c0_g1</t>
  </si>
  <si>
    <t>TRINITY_DN20473_c0_g1</t>
  </si>
  <si>
    <t>TRINITY_DN16511_c0_g1</t>
  </si>
  <si>
    <t>TRINITY_DN24496_c0_g2</t>
  </si>
  <si>
    <t>TRINITY_DN10014_c0_g1</t>
  </si>
  <si>
    <t>TRINITY_DN10780_c0_g1</t>
  </si>
  <si>
    <t>TRINITY_DN20774_c0_g1</t>
  </si>
  <si>
    <t>TRINITY_DN32392_c0_g1</t>
  </si>
  <si>
    <t>TRINITY_DN10516_c0_g1</t>
  </si>
  <si>
    <t>TRINITY_DN46102_c0_g1</t>
  </si>
  <si>
    <t>TRINITY_DN13778_c0_g1</t>
  </si>
  <si>
    <t>TRINITY_DN48345_c0_g1</t>
  </si>
  <si>
    <t>TRINITY_DN12016_c0_g2</t>
  </si>
  <si>
    <t>TRINITY_DN38166_c0_g1</t>
  </si>
  <si>
    <t>TRINITY_DN50062_c0_g1</t>
  </si>
  <si>
    <t>TRINITY_DN7489_c0_g2</t>
  </si>
  <si>
    <t>TRINITY_DN39574_c2_g1</t>
  </si>
  <si>
    <t>TRINITY_DN39092_c0_g1</t>
  </si>
  <si>
    <t>TRINITY_DN9421_c0_g2</t>
  </si>
  <si>
    <t>TRINITY_DN25965_c0_g1</t>
  </si>
  <si>
    <t>TRINITY_DN60686_c0_g1</t>
  </si>
  <si>
    <t>TRINITY_DN46666_c0_g1</t>
  </si>
  <si>
    <t>TRINITY_DN47698_c0_g2</t>
  </si>
  <si>
    <t>TRINITY_DN35830_c1_g1</t>
  </si>
  <si>
    <t>TRINITY_DN39608_c0_g2</t>
  </si>
  <si>
    <t>TRINITY_DN6447_c0_g1</t>
  </si>
  <si>
    <t>TRINITY_DN26358_c0_g1</t>
  </si>
  <si>
    <t>TRINITY_DN6081_c0_g2</t>
  </si>
  <si>
    <t>TRINITY_DN6082_c0_g2</t>
  </si>
  <si>
    <t>TRINITY_DN5541_c0_g1</t>
  </si>
  <si>
    <t>TRINITY_DN30926_c0_g1</t>
  </si>
  <si>
    <t>TRINITY_DN31777_c0_g1</t>
  </si>
  <si>
    <t>TRINITY_DN22403_c0_g1</t>
  </si>
  <si>
    <t>TRINITY_DN42698_c0_g1</t>
  </si>
  <si>
    <t>TRINITY_DN16905_c0_g2</t>
  </si>
  <si>
    <t>TRINITY_DN38136_c1_g1</t>
  </si>
  <si>
    <t>TRINITY_DN12289_c0_g1</t>
  </si>
  <si>
    <t>TRINITY_DN22219_c0_g1</t>
  </si>
  <si>
    <t>TRINITY_DN13787_c0_g1</t>
  </si>
  <si>
    <t>TRINITY_DN4454_c0_g1</t>
  </si>
  <si>
    <t>TRINITY_DN43917_c0_g1</t>
  </si>
  <si>
    <t>TRINITY_DN54110_c0_g1</t>
  </si>
  <si>
    <t>TRINITY_DN25269_c0_g1</t>
  </si>
  <si>
    <t>TRINITY_DN29662_c0_g1</t>
  </si>
  <si>
    <t>TRINITY_DN12067_c0_g1</t>
  </si>
  <si>
    <t>TRINITY_DN9481_c0_g1</t>
  </si>
  <si>
    <t>TRINITY_DN37845_c0_g1</t>
  </si>
  <si>
    <t>TRINITY_DN17876_c0_g2</t>
  </si>
  <si>
    <t>TRINITY_DN35805_c2_g1</t>
  </si>
  <si>
    <t>TRINITY_DN22703_c0_g2</t>
  </si>
  <si>
    <t>TRINITY_DN11456_c0_g1</t>
  </si>
  <si>
    <t>TRINITY_DN62683_c0_g1</t>
  </si>
  <si>
    <t>TRINITY_DN60513_c0_g1</t>
  </si>
  <si>
    <t>TRINITY_DN6472_c0_g1</t>
  </si>
  <si>
    <t>TRINITY_DN2307_c0_g1</t>
  </si>
  <si>
    <t>TRINITY_DN6230_c0_g1</t>
  </si>
  <si>
    <t>TRINITY_DN11285_c0_g1</t>
  </si>
  <si>
    <t>TRINITY_DN39666_c3_g3</t>
  </si>
  <si>
    <t>TRINITY_DN37482_c2_g3</t>
  </si>
  <si>
    <t>TRINITY_DN4871_c0_g2</t>
  </si>
  <si>
    <t>TRINITY_DN58806_c0_g1</t>
  </si>
  <si>
    <t>TRINITY_DN16277_c0_g1</t>
  </si>
  <si>
    <t>TRINITY_DN8410_c0_g1</t>
  </si>
  <si>
    <t>TRINITY_DN51578_c0_g1</t>
  </si>
  <si>
    <t>TRINITY_DN18795_c0_g2</t>
  </si>
  <si>
    <t>TRINITY_DN52479_c0_g1</t>
  </si>
  <si>
    <t>TRINITY_DN25343_c0_g1</t>
  </si>
  <si>
    <t>TRINITY_DN14356_c0_g3</t>
  </si>
  <si>
    <t>TRINITY_DN19415_c0_g1</t>
  </si>
  <si>
    <t>TRINITY_DN25070_c0_g1</t>
  </si>
  <si>
    <t>TRINITY_DN20175_c0_g3</t>
  </si>
  <si>
    <t>TRINITY_DN48802_c0_g1</t>
  </si>
  <si>
    <t>TRINITY_DN37083_c1_g2</t>
  </si>
  <si>
    <t>TRINITY_DN31130_c0_g1</t>
  </si>
  <si>
    <t>TRINITY_DN17361_c0_g1</t>
  </si>
  <si>
    <t>TRINITY_DN6483_c0_g1</t>
  </si>
  <si>
    <t>TRINITY_DN42476_c0_g1</t>
  </si>
  <si>
    <t>TRINITY_DN12928_c0_g1</t>
  </si>
  <si>
    <t>TRINITY_DN60507_c0_g1</t>
  </si>
  <si>
    <t>TRINITY_DN22342_c0_g1</t>
  </si>
  <si>
    <t>TRINITY_DN16625_c0_g1</t>
  </si>
  <si>
    <t>TRINITY_DN22947_c0_g1</t>
  </si>
  <si>
    <t>TRINITY_DN26638_c0_g1</t>
  </si>
  <si>
    <t>TRINITY_DN31289_c0_g1</t>
  </si>
  <si>
    <t>TRINITY_DN39835_c6_g3</t>
  </si>
  <si>
    <t>TRINITY_DN46414_c0_g1</t>
  </si>
  <si>
    <t>TRINITY_DN16460_c0_g1</t>
  </si>
  <si>
    <t>TRINITY_DN35367_c0_g1</t>
  </si>
  <si>
    <t>TRINITY_DN2843_c0_g1</t>
  </si>
  <si>
    <t>TRINITY_DN52144_c0_g1</t>
  </si>
  <si>
    <t>TRINITY_DN28363_c0_g1</t>
  </si>
  <si>
    <t>TRINITY_DN6034_c0_g2</t>
  </si>
  <si>
    <t>TRINITY_DN27418_c0_g2</t>
  </si>
  <si>
    <t>TRINITY_DN4320_c0_g1</t>
  </si>
  <si>
    <t>TRINITY_DN43780_c0_g1</t>
  </si>
  <si>
    <t>TRINITY_DN25321_c0_g1</t>
  </si>
  <si>
    <t>TRINITY_DN64118_c0_g1</t>
  </si>
  <si>
    <t>TRINITY_DN36263_c0_g1</t>
  </si>
  <si>
    <t>TRINITY_DN47309_c0_g1</t>
  </si>
  <si>
    <t>TRINITY_DN26520_c0_g1</t>
  </si>
  <si>
    <t>TRINITY_DN26278_c0_g1</t>
  </si>
  <si>
    <t>TRINITY_DN35206_c0_g2</t>
  </si>
  <si>
    <t>TRINITY_DN62294_c0_g1</t>
  </si>
  <si>
    <t>TRINITY_DN10772_c0_g1</t>
  </si>
  <si>
    <t>TRINITY_DN14467_c0_g1</t>
  </si>
  <si>
    <t>TRINITY_DN61974_c0_g1</t>
  </si>
  <si>
    <t>TRINITY_DN39607_c0_g7</t>
  </si>
  <si>
    <t>TRINITY_DN16902_c0_g1</t>
  </si>
  <si>
    <t>TRINITY_DN39519_c0_g2</t>
  </si>
  <si>
    <t>TRINITY_DN1128_c0_g1</t>
  </si>
  <si>
    <t>TRINITY_DN195_c0_g2</t>
  </si>
  <si>
    <t>TRINITY_DN38973_c0_g5</t>
  </si>
  <si>
    <t>TRINITY_DN19102_c0_g1</t>
  </si>
  <si>
    <t>TRINITY_DN21791_c0_g1</t>
  </si>
  <si>
    <t>TRINITY_DN24667_c0_g1</t>
  </si>
  <si>
    <t>TRINITY_DN30742_c0_g1</t>
  </si>
  <si>
    <t>TRINITY_DN3335_c0_g1</t>
  </si>
  <si>
    <t>TRINITY_DN20718_c0_g1</t>
  </si>
  <si>
    <t>TRINITY_DN31588_c0_g2</t>
  </si>
  <si>
    <t>TRINITY_DN20860_c0_g1</t>
  </si>
  <si>
    <t>TRINITY_DN28568_c0_g1</t>
  </si>
  <si>
    <t>TRINITY_DN24909_c0_g1</t>
  </si>
  <si>
    <t>TRINITY_DN36283_c2_g1</t>
  </si>
  <si>
    <t>TRINITY_DN27602_c0_g1</t>
  </si>
  <si>
    <t>TRINITY_DN4055_c0_g1</t>
  </si>
  <si>
    <t>TRINITY_DN1686_c0_g1</t>
  </si>
  <si>
    <t>TRINITY_DN18536_c0_g1</t>
  </si>
  <si>
    <t>TRINITY_DN3349_c0_g1</t>
  </si>
  <si>
    <t>TRINITY_DN40904_c0_g1</t>
  </si>
  <si>
    <t>TRINITY_DN13229_c0_g1</t>
  </si>
  <si>
    <t>TRINITY_DN27338_c0_g1</t>
  </si>
  <si>
    <t>TRINITY_DN10430_c0_g1</t>
  </si>
  <si>
    <t>TRINITY_DN24507_c0_g1</t>
  </si>
  <si>
    <t>TRINITY_DN24092_c0_g1</t>
  </si>
  <si>
    <t>TRINITY_DN32473_c0_g1</t>
  </si>
  <si>
    <t>TRINITY_DN44719_c0_g1</t>
  </si>
  <si>
    <t>TRINITY_DN8856_c0_g2</t>
  </si>
  <si>
    <t>TRINITY_DN26492_c0_g1</t>
  </si>
  <si>
    <t>TRINITY_DN14308_c0_g2</t>
  </si>
  <si>
    <t>TRINITY_DN57674_c0_g1</t>
  </si>
  <si>
    <t>TRINITY_DN33342_c0_g1</t>
  </si>
  <si>
    <t>TRINITY_DN21368_c0_g1</t>
  </si>
  <si>
    <t>TRINITY_DN20231_c0_g1</t>
  </si>
  <si>
    <t>TRINITY_DN63203_c0_g1</t>
  </si>
  <si>
    <t>TRINITY_DN24334_c0_g1</t>
  </si>
  <si>
    <t>TRINITY_DN11924_c0_g1</t>
  </si>
  <si>
    <t>TRINITY_DN23306_c0_g1</t>
  </si>
  <si>
    <t>TRINITY_DN21489_c0_g1</t>
  </si>
  <si>
    <t>TRINITY_DN15108_c0_g2</t>
  </si>
  <si>
    <t>TRINITY_DN25106_c0_g1</t>
  </si>
  <si>
    <t>TRINITY_DN38919_c2_g4</t>
  </si>
  <si>
    <t>TRINITY_DN43264_c0_g1</t>
  </si>
  <si>
    <t>TRINITY_DN23822_c0_g2</t>
  </si>
  <si>
    <t>TRINITY_DN15973_c0_g1</t>
  </si>
  <si>
    <t>TRINITY_DN1908_c0_g1</t>
  </si>
  <si>
    <t>TRINITY_DN18459_c0_g1</t>
  </si>
  <si>
    <t>TRINITY_DN13517_c0_g1</t>
  </si>
  <si>
    <t>TRINITY_DN17200_c0_g1</t>
  </si>
  <si>
    <t>TRINITY_DN39084_c3_g3</t>
  </si>
  <si>
    <t>TRINITY_DN24336_c0_g1</t>
  </si>
  <si>
    <t>TRINITY_DN62365_c0_g1</t>
  </si>
  <si>
    <t>TRINITY_DN21824_c0_g1</t>
  </si>
  <si>
    <t>TRINITY_DN18209_c0_g1</t>
  </si>
  <si>
    <t>TRINITY_DN29936_c0_g1</t>
  </si>
  <si>
    <t>TRINITY_DN61987_c0_g1</t>
  </si>
  <si>
    <t>TRINITY_DN29082_c0_g1</t>
  </si>
  <si>
    <t>TRINITY_DN38668_c0_g1</t>
  </si>
  <si>
    <t>TRINITY_DN23464_c0_g2</t>
  </si>
  <si>
    <t>TRINITY_DN47889_c0_g1</t>
  </si>
  <si>
    <t>TRINITY_DN6641_c0_g1</t>
  </si>
  <si>
    <t>TRINITY_DN21398_c0_g1</t>
  </si>
  <si>
    <t>TRINITY_DN28278_c0_g1</t>
  </si>
  <si>
    <t>TRINITY_DN8043_c0_g2</t>
  </si>
  <si>
    <t>TRINITY_DN18330_c0_g1</t>
  </si>
  <si>
    <t>TRINITY_DN3219_c0_g1</t>
  </si>
  <si>
    <t>TRINITY_DN19968_c0_g1</t>
  </si>
  <si>
    <t>TRINITY_DN22784_c0_g1</t>
  </si>
  <si>
    <t>TRINITY_DN38794_c0_g1</t>
  </si>
  <si>
    <t>TRINITY_DN2472_c0_g2</t>
  </si>
  <si>
    <t>TRINITY_DN22371_c0_g1</t>
  </si>
  <si>
    <t>TRINITY_DN51411_c0_g1</t>
  </si>
  <si>
    <t>TRINITY_DN31440_c0_g2</t>
  </si>
  <si>
    <t>TRINITY_DN25020_c0_g1</t>
  </si>
  <si>
    <t>---NA---</t>
  </si>
  <si>
    <t>No Blast Hit</t>
  </si>
  <si>
    <t>RNA-dependent RNA polymerase</t>
  </si>
  <si>
    <t>gi|1002883636|gb|AMN92730.1|replication-associated polyprotein [Fusarium graminearum mycotymovirus 1]</t>
  </si>
  <si>
    <t>AMN92730</t>
  </si>
  <si>
    <t>230 kDa poly</t>
  </si>
  <si>
    <t>replication-associated poly</t>
  </si>
  <si>
    <t>early nodulin-75-like</t>
  </si>
  <si>
    <t>gi|225433071|ref|XP_002285051.1|PREDICTED: early nodulin-75-like [Vitis vinifera]</t>
  </si>
  <si>
    <t>XP_002285051</t>
  </si>
  <si>
    <t>replicase poly</t>
  </si>
  <si>
    <t>glycoside hydrolase family 7</t>
  </si>
  <si>
    <t>gi|1070547958|ref|XP_018388307.1|exoglucanase-like protein 1 precursor [Alternaria alternata]gi|1027162514|gb|OAG22886.1|exoglucanase-like protein 1 precursor [Alternaria alternata]</t>
  </si>
  <si>
    <t>XP_018388307, OAG22886</t>
  </si>
  <si>
    <t>TRINITY_DN32177_c0_g1 No TRANSDECODER pass</t>
  </si>
  <si>
    <t>gi|1070565018|ref|XP_018379328.1|exoglucanase [Alternaria alternata]gi|6179889|gb|AAF05699.1|AF176571_1exoglucanase [Alternaria alternata]gi|1027153504|gb|OAG13907.1|exoglucanase [Alternaria alternata]</t>
  </si>
  <si>
    <t>XP_018379328, AAF05699, OAG13907</t>
  </si>
  <si>
    <t>216 kDa</t>
  </si>
  <si>
    <t>glycosyltransferase family 2</t>
  </si>
  <si>
    <t>gi|330922643|ref|XP_003299917.1|hypothetical protein PTT_11021 [Pyrenophora teres f. teres 0-1]gi|311326198|gb|EFQ91986.1|hypothetical protein PTT_11021 [Pyrenophora teres f. teres 0-1]</t>
  </si>
  <si>
    <t>XP_003299917, EFQ91986</t>
  </si>
  <si>
    <t>TRINITY_DN25196_c0_g1 No TRANSDECODER pass</t>
  </si>
  <si>
    <t>triple gene block 1</t>
  </si>
  <si>
    <t>gi|1105501998|gb|APD79263.1|24.4 kDa protein [Grapevine rupestris stem pitting-associated virus]</t>
  </si>
  <si>
    <t>APD79263</t>
  </si>
  <si>
    <t>Pleckstrin homology domain-domain-containing</t>
  </si>
  <si>
    <t>gi|1070548080|ref|XP_018387317.1|hypothetical protein CC77DRAFT_1018893 [Alternaria alternata]gi|1027161523|gb|OAG21896.1|hypothetical protein CC77DRAFT_1018893 [Alternaria alternata]</t>
  </si>
  <si>
    <t>XP_018387317, OAG21896</t>
  </si>
  <si>
    <t>gi|116078027|dbj|BAF34875.1|24.4 kDa hypothetical protein [Grapevine rupestris stem pitting-associated virus]</t>
  </si>
  <si>
    <t>BAF34875</t>
  </si>
  <si>
    <t>TRINITY_DN37906_c2_g1 No TRANSDECODER pass</t>
  </si>
  <si>
    <t>coat</t>
  </si>
  <si>
    <t>gi|282161899|gb|ADA79824.1|coat protein [Grapevine rupestris stem pitting-associated virus]</t>
  </si>
  <si>
    <t>ADA79824</t>
  </si>
  <si>
    <t>TIFY 10A</t>
  </si>
  <si>
    <t>gi|225448134|ref|XP_002263256.1|PREDICTED: protein TIFY 10A [Vitis vinifera]gi|731411474|ref|XP_010657995.1|PREDICTED: protein TIFY 10A [Vitis vinifera]gi|731411476|ref|XP_010657996.1|PREDICTED: protein TIFY 10A [Vitis vinifera]</t>
  </si>
  <si>
    <t>XP_002263256, XP_010657995, XP_010657996</t>
  </si>
  <si>
    <t>RNA-dependent RNA</t>
  </si>
  <si>
    <t>gi|116078026|dbj|BAF34874.1|RNA-dependent RNA polymerase, partial [Grapevine rupestris stem pitting-associated virus]</t>
  </si>
  <si>
    <t>BAF34874</t>
  </si>
  <si>
    <t>TRINITY_DN29854_c0_g1 No TRANSDECODER pass</t>
  </si>
  <si>
    <t>sodium transport ATPase 5</t>
  </si>
  <si>
    <t>gi|1070547512|ref|XP_018388084.1|potassium/sodium eff [Alternaria alternata]gi|1027162291|gb|OAG22663.1|potassium/sodium eff [Alternaria alternata]</t>
  </si>
  <si>
    <t>XP_018388084, OAG22663</t>
  </si>
  <si>
    <t>TRINITY_DN15608_c0_g1 No TRANSDECODER pass</t>
  </si>
  <si>
    <t>ABC transporter G family member 11</t>
  </si>
  <si>
    <t>gi|147782239|emb|CAN60999.1|hypothetical protein VITISV_012972 [Vitis vinifera]</t>
  </si>
  <si>
    <t>CAN60999</t>
  </si>
  <si>
    <t>glycoside hydrolase family 61</t>
  </si>
  <si>
    <t>gi|1070546250|ref|XP_018388680.1|glycoside hydrolase [Alternaria alternata]gi|1027162888|gb|OAG23259.1|glycoside hydrolase [Alternaria alternata]</t>
  </si>
  <si>
    <t>XP_018388680, OAG23259</t>
  </si>
  <si>
    <t>solute carrier family 25 member 44-like</t>
  </si>
  <si>
    <t>gi|731401945|ref|XP_010654484.1|PREDICTED: solute carrier family 25 member 44-like [Vitis vinifera]</t>
  </si>
  <si>
    <t>XP_010654484</t>
  </si>
  <si>
    <t>TRINITY_DN38368_c3_g5 No TRANSDECODER pass</t>
  </si>
  <si>
    <t>replicase</t>
  </si>
  <si>
    <t>gi|1105501997|gb|APD79262.1|replicase [Grapevine rupestris stem pitting-associated virus]</t>
  </si>
  <si>
    <t>APD79262</t>
  </si>
  <si>
    <t>small heat shock chloroplastic</t>
  </si>
  <si>
    <t>gi|225455238|ref|XP_002272418.1|PREDICTED: small heat shock protein, chloroplastic [Vitis vinifera]gi|302143970|emb|CBI23075.3|unnamed protein product, partial [Vitis vinifera]</t>
  </si>
  <si>
    <t>XP_002272418, CBI23075</t>
  </si>
  <si>
    <t>TRINITY_DN37604_c0_g1 No TRANSDECODER pass</t>
  </si>
  <si>
    <t>sodium P-type ATPase</t>
  </si>
  <si>
    <t>gi|1070547078|ref|XP_018387867.1|potassium/sodium eff [Alternaria alternata]gi|1027162074|gb|OAG22446.1|potassium/sodium eff [Alternaria alternata]</t>
  </si>
  <si>
    <t>XP_018387867, OAG22446</t>
  </si>
  <si>
    <t>TRINITY_DN37669_c1_g1 No TRANSDECODER pass</t>
  </si>
  <si>
    <t>glycoside hydrolase family 72</t>
  </si>
  <si>
    <t>gi|1070546980|ref|XP_018387818.1|1,3-beta-glucanosyltransferase gel1 precursor [Alternaria alternata]gi|1027162025|gb|OAG22397.1|1,3-beta-glucanosyltransferase gel1 precursor [Alternaria alternata]</t>
  </si>
  <si>
    <t>XP_018387818, OAG22397</t>
  </si>
  <si>
    <t>TRINITY_DN37948_c2_g3 No TRANSDECODER pass</t>
  </si>
  <si>
    <t>TRINITY_DN14134_c0_g1 No TRANSDECODER pass</t>
  </si>
  <si>
    <t>dehydrin 2a</t>
  </si>
  <si>
    <t>gi|429503483|gb|AFZ93513.1|dehydrin-like protein 2a [Alternaria brassicicola]</t>
  </si>
  <si>
    <t>AFZ93513</t>
  </si>
  <si>
    <t>carbohydrate esterase family 4</t>
  </si>
  <si>
    <t>gi|1070547772|ref|XP_018388214.1|glycoside hydrolase/deacetylase [Alternaria alternata]gi|1027162421|gb|OAG22793.1|glycoside hydrolase/deacetylase [Alternaria alternata]</t>
  </si>
  <si>
    <t>XP_018388214, OAG22793</t>
  </si>
  <si>
    <t>ankyrin</t>
  </si>
  <si>
    <t>gi|1070546412|ref|XP_018388761.1|ankyrin [Alternaria alternata]gi|1027162969|gb|OAG23340.1|ankyrin [Alternaria alternata]</t>
  </si>
  <si>
    <t>XP_018388761, OAG23340</t>
  </si>
  <si>
    <t>glycoside hydrolase family 5</t>
  </si>
  <si>
    <t>gi|1070558026|ref|XP_018382523.1|glycoside hydrolase [Alternaria alternata]gi|1027156717|gb|OAG17102.1|glycoside hydrolase [Alternaria alternata]</t>
  </si>
  <si>
    <t>XP_018382523, OAG17102</t>
  </si>
  <si>
    <t>hypothetical protein CC77DRAFT_959809</t>
  </si>
  <si>
    <t>gi|1070548362|ref|XP_018387458.1|hypothetical protein CC77DRAFT_959809 [Alternaria alternata]gi|1027161664|gb|OAG22037.1|hypothetical protein CC77DRAFT_959809 [Alternaria alternata]</t>
  </si>
  <si>
    <t>XP_018387458, OAG22037</t>
  </si>
  <si>
    <t>kinase</t>
  </si>
  <si>
    <t>gi|1070564328|ref|XP_018379616.1|kinase-like protein [Alternaria alternata]gi|1027153795|gb|OAG14195.1|kinase-like protein [Alternaria alternata]</t>
  </si>
  <si>
    <t>XP_018379616, OAG14195</t>
  </si>
  <si>
    <t>TRINITY_DN39092_c1_g2 No TRANSDECODER pass</t>
  </si>
  <si>
    <t>hypothetical protein CC77DRAFT_179358</t>
  </si>
  <si>
    <t>gi|1070554820|ref|XP_018384429.1|hypothetical protein CC77DRAFT_179358 [Alternaria alternata]gi|1027158628|gb|OAG19008.1|hypothetical protein CC77DRAFT_179358 [Alternaria alternata]</t>
  </si>
  <si>
    <t>XP_018384429, OAG19008</t>
  </si>
  <si>
    <t>plastidic glucose transporter 4</t>
  </si>
  <si>
    <t>gi|1070565998|ref|XP_018378749.1|plastidic glucose transporter 4 [Alternaria alternata]gi|1027152916|gb|OAG13328.1|plastidic glucose transporter 4 [Alternaria alternata]</t>
  </si>
  <si>
    <t>XP_018378749, OAG13328</t>
  </si>
  <si>
    <t>stress-induced bacterial acidophilic repeat domain-containing</t>
  </si>
  <si>
    <t>gi|1070543048|ref|XP_018389680.1|hypothetical protein CC77DRAFT_509182 [Alternaria alternata]gi|1027163890|gb|OAG24259.1|hypothetical protein CC77DRAFT_509182 [Alternaria alternata]</t>
  </si>
  <si>
    <t>XP_018389680, OAG24259</t>
  </si>
  <si>
    <t>uracil permease</t>
  </si>
  <si>
    <t>gi|1070546518|ref|XP_018388814.1|uracil permease [Alternaria alternata]gi|1027163022|gb|OAG23393.1|uracil permease [Alternaria alternata]</t>
  </si>
  <si>
    <t>XP_018388814, OAG23393</t>
  </si>
  <si>
    <t>meiotic expression up-regulated 14</t>
  </si>
  <si>
    <t>gi|1070539822|ref|XP_018391212.1|hypothetical protein CC77DRAFT_951837 [Alternaria alternata]gi|1027165424|gb|OAG25791.1|hypothetical protein CC77DRAFT_951837 [Alternaria alternata]</t>
  </si>
  <si>
    <t>XP_018391212, OAG25791</t>
  </si>
  <si>
    <t>gi|1070542934|ref|XP_018389623.1|hypothetical protein CC77DRAFT_504833 [Alternaria alternata]gi|1027163833|gb|OAG24202.1|hypothetical protein CC77DRAFT_504833 [Alternaria alternata]</t>
  </si>
  <si>
    <t>XP_018389623, OAG24202</t>
  </si>
  <si>
    <t>TRINITY_DN32826_c0_g1 No TRANSDECODER pass</t>
  </si>
  <si>
    <t>TRINITY_DN32875_c0_g2 No TRANSDECODER pass</t>
  </si>
  <si>
    <t>calcium calmodulin-dependent kinase type 2</t>
  </si>
  <si>
    <t>gi|1070564130|ref|XP_018379766.1|calcium/calmodulin-dependent protein kinase type 2 [Alternaria alternata]gi|1027153946|gb|OAG14345.1|calcium/calmodulin-dependent protein kinase type 2 [Alternaria alternata]</t>
  </si>
  <si>
    <t>XP_018379766, OAG14345</t>
  </si>
  <si>
    <t>RNA-binding domain-containing</t>
  </si>
  <si>
    <t>gi|189203945|ref|XP_001938308.1|conserved hypothetical protein [Pyrenophora tritici-repentis Pt-1C-BFP]gi|187985407|gb|EDU50895.1|conserved hypothetical protein [Pyrenophora tritici-repentis Pt-1C-BFP]</t>
  </si>
  <si>
    <t>XP_001938308, EDU50895</t>
  </si>
  <si>
    <t>hypothetical protein CC77DRAFT_1007955</t>
  </si>
  <si>
    <t>gi|1070549386|ref|XP_018387045.1|hypothetical protein CC77DRAFT_1007955 [Alternaria alternata]gi|1027161250|gb|OAG21624.1|hypothetical protein CC77DRAFT_1007955 [Alternaria alternata]</t>
  </si>
  <si>
    <t>XP_018387045, OAG21624</t>
  </si>
  <si>
    <t>gi|526117994|ref|NP_001268168.1|proline rich protein 2 precursor [Vitis vinifera]gi|22074205|gb|AAL02330.1|proline rich protein 2 [Vitis vinifera]</t>
  </si>
  <si>
    <t>NP_001268168, AAL02330</t>
  </si>
  <si>
    <t>TRINITY_DN32431_c0_g1 No TRANSDECODER pass</t>
  </si>
  <si>
    <t>autophagy-related 3</t>
  </si>
  <si>
    <t>gi|1070541210|ref|XP_018391994.1|autophagocytosis protein [Alternaria alternata]gi|1027166206|gb|OAG26573.1|autophagocytosis protein [Alternaria alternata]</t>
  </si>
  <si>
    <t>XP_018391994, OAG26573</t>
  </si>
  <si>
    <t>bZIP transcription factor</t>
  </si>
  <si>
    <t>gi|1070546350|ref|XP_018388730.1|bZIP transcription factor [Alternaria alternata]gi|1027162938|gb|OAG23309.1|bZIP transcription factor [Alternaria alternata]</t>
  </si>
  <si>
    <t>XP_018388730, OAG23309</t>
  </si>
  <si>
    <t>1-aminocyclopropane-1-carboxylate oxidase 1</t>
  </si>
  <si>
    <t>gi|1104523026|ref|XP_002279746.4|PREDICTED: 1-aminocyclopropane-1-carboxylate oxidase 1 [Vitis vinifera]</t>
  </si>
  <si>
    <t>XP_002279746</t>
  </si>
  <si>
    <t>glycoside hydrolase family 6</t>
  </si>
  <si>
    <t>gi|1029186844|gb|OAL51409.1|cellobiohydrolase-like protein II precursor [Pyrenochaeta sp. DS3sAY3a]</t>
  </si>
  <si>
    <t>OAL51409</t>
  </si>
  <si>
    <t>hypothetical protein CC77DRAFT_924956</t>
  </si>
  <si>
    <t>gi|1070539946|ref|XP_018391308.1|hypothetical protein CC77DRAFT_924956 [Alternaria alternata]gi|1027165520|gb|OAG25887.1|hypothetical protein CC77DRAFT_924956 [Alternaria alternata]</t>
  </si>
  <si>
    <t>XP_018391308, OAG25887</t>
  </si>
  <si>
    <t>gi|954037572|gb|ALP32116.1|replicase [Grapevine rupestris stem pitting-associated virus]</t>
  </si>
  <si>
    <t>ALP32116</t>
  </si>
  <si>
    <t>carboxylic acid transport</t>
  </si>
  <si>
    <t>gi|1070558306|ref|XP_018382663.1|carboxylic acid transport protein [Alternaria alternata]gi|1027156857|gb|OAG17242.1|carboxylic acid transport protein [Alternaria alternata]</t>
  </si>
  <si>
    <t>XP_018382663, OAG17242</t>
  </si>
  <si>
    <t>gi|1070554710|ref|XP_018384374.1|hypothetical protein CC77DRAFT_1021806 [Alternaria alternata]gi|1027158573|gb|OAG18953.1|hypothetical protein CC77DRAFT_1021806 [Alternaria alternata]</t>
  </si>
  <si>
    <t>XP_018384374, OAG18953</t>
  </si>
  <si>
    <t>kDa class I heat shock -like</t>
  </si>
  <si>
    <t>gi|225434742|ref|XP_002281506.1|PREDICTED: class I heat shock protein [Vitis vinifera]</t>
  </si>
  <si>
    <t>XP_002281506</t>
  </si>
  <si>
    <t>methylenetetrahydrofolate reductase 2</t>
  </si>
  <si>
    <t>gi|1070545410|ref|XP_018389522.1|methylenetetrahydrofolate reduct [Alternaria alternata]gi|1027163731|gb|OAG24101.1|methylenetetrahydrofolate reduct [Alternaria alternata]</t>
  </si>
  <si>
    <t>XP_018389522, OAG24101</t>
  </si>
  <si>
    <t>TRINITY_DN33830_c0_g1 No TRANSDECODER pass</t>
  </si>
  <si>
    <t>TRINITY_DN30478_c0_g1 No TRANSDECODER pass</t>
  </si>
  <si>
    <t>hypothetical protein CC77DRAFT_928600</t>
  </si>
  <si>
    <t>gi|1070545342|ref|XP_018389488.1|hypothetical protein CC77DRAFT_928600 [Alternaria alternata]gi|1027163697|gb|OAG24067.1|hypothetical protein CC77DRAFT_928600 [Alternaria alternata]</t>
  </si>
  <si>
    <t>XP_018389488, OAG24067</t>
  </si>
  <si>
    <t>TRINITY_DN38106_c0_g3 No TRANSDECODER pass</t>
  </si>
  <si>
    <t>TRINITY_DN35876_c0_g1 No TRANSDECODER pass</t>
  </si>
  <si>
    <t>TRINITY_DN33026_c0_g1 No TRANSDECODER pass</t>
  </si>
  <si>
    <t>xyloglucan endotransglucosylase hydrolase 2</t>
  </si>
  <si>
    <t>gi|225463319|ref|XP_002267838.1|PREDICTED: xyloglucan endotransglucosylase/hydrolase 2 [Vitis vinifera]</t>
  </si>
  <si>
    <t>XP_002267838</t>
  </si>
  <si>
    <t>gnat family</t>
  </si>
  <si>
    <t>gi|1070551902|ref|XP_018385537.1|hypothetical protein CC77DRAFT_1061589 [Alternaria alternata]gi|1027159739|gb|OAG20116.1|hypothetical protein CC77DRAFT_1061589 [Alternaria alternata]</t>
  </si>
  <si>
    <t>XP_018385537, OAG20116</t>
  </si>
  <si>
    <t>TRINITY_DN38646_c0_g1 No TRANSDECODER pass</t>
  </si>
  <si>
    <t>TRINITY_DN27999_c1_g1 No TRANSDECODER pass</t>
  </si>
  <si>
    <t>glycogen synthase kinase-3 beta</t>
  </si>
  <si>
    <t>gi|1070553418|ref|XP_018385384.1|glycogen synthase kinase-3 beta [Alternaria alternata]gi|1027159585|gb|OAG19963.1|glycogen synthase kinase-3 beta [Alternaria alternata]</t>
  </si>
  <si>
    <t>XP_018385384, OAG19963</t>
  </si>
  <si>
    <t>gi|1070546516|ref|XP_018388813.1|cel1 protein precursor [Alternaria alternata]gi|1027163021|gb|OAG23392.1|cel1 protein precursor [Alternaria alternata]</t>
  </si>
  <si>
    <t>XP_018388813, OAG23392</t>
  </si>
  <si>
    <t>ph-response transcription factor pacc rim101</t>
  </si>
  <si>
    <t>gi|1070545828|ref|XP_018388469.1|transcription factor PacC [Alternaria alternata]gi|1027162677|gb|OAG23048.1|transcription factor PacC [Alternaria alternata]</t>
  </si>
  <si>
    <t>XP_018388469, OAG23048</t>
  </si>
  <si>
    <t>stress-responsive ish1</t>
  </si>
  <si>
    <t>gi|1070560210|ref|XP_018381765.1|hypothetical protein CC77DRAFT_1012505 [Alternaria alternata]gi|1027155956|gb|OAG16344.1|hypothetical protein CC77DRAFT_1012505 [Alternaria alternata]</t>
  </si>
  <si>
    <t>XP_018381765, OAG16344</t>
  </si>
  <si>
    <t>gi|89892508|gb|ABD79043.1|triple gene block [Grapevine rupestris stem pitting-associated virus]</t>
  </si>
  <si>
    <t>ABD79043</t>
  </si>
  <si>
    <t>GDSL esterase lipase At1g71691</t>
  </si>
  <si>
    <t>gi|359493337|ref|XP_002278219.2|PREDICTED: GDSL esterase/lipase At1g71691 [Vitis vinifera]</t>
  </si>
  <si>
    <t>XP_002278219</t>
  </si>
  <si>
    <t>gpi anchored</t>
  </si>
  <si>
    <t>gi|909990608|gb|KNG48090.1|gpi anchored protein [Stemphylium lycopersici]</t>
  </si>
  <si>
    <t>KNG48090</t>
  </si>
  <si>
    <t>lipid binding</t>
  </si>
  <si>
    <t>gi|1070546076|ref|XP_018388593.1|hypothetical protein CC77DRAFT_1092551 [Alternaria alternata]gi|1027162801|gb|OAG23172.1|hypothetical protein CC77DRAFT_1092551 [Alternaria alternata]</t>
  </si>
  <si>
    <t>XP_018388593, OAG23172</t>
  </si>
  <si>
    <t>TRINITY_DN37948_c2_g4 No TRANSDECODER pass</t>
  </si>
  <si>
    <t>conserved glutamic acid rich</t>
  </si>
  <si>
    <t>gi|1070559318|ref|XP_018381918.1|hypothetical protein CC77DRAFT_1012120 [Alternaria alternata]gi|1027156110|gb|OAG16497.1|hypothetical protein CC77DRAFT_1012120 [Alternaria alternata]</t>
  </si>
  <si>
    <t>XP_018381918, OAG16497</t>
  </si>
  <si>
    <t>probable galactinol--sucrose galactosyltransferase 1</t>
  </si>
  <si>
    <t>gi|225462058|ref|XP_002275829.1|PREDICTED: probable galactinol--sucrose galactosyltransferase 1 [Vitis vinifera]gi|296089998|emb|CBI39817.3|unnamed protein product, partial [Vitis vinifera]</t>
  </si>
  <si>
    <t>XP_002275829, CBI39817</t>
  </si>
  <si>
    <t>stomatin family</t>
  </si>
  <si>
    <t>gi|909993243|gb|KNG50686.1|stomatin family protein [Stemphylium lycopersici]</t>
  </si>
  <si>
    <t>KNG50686</t>
  </si>
  <si>
    <t>btb poz</t>
  </si>
  <si>
    <t>gi|1070564266|ref|XP_018379585.1|hypothetical protein CC77DRAFT_573714 [Alternaria alternata]gi|1027153764|gb|OAG14164.1|hypothetical protein CC77DRAFT_573714 [Alternaria alternata]</t>
  </si>
  <si>
    <t>XP_018379585, OAG14164</t>
  </si>
  <si>
    <t>TRINITY_DN37586_c0_g1 No TRANSDECODER pass</t>
  </si>
  <si>
    <t>urea active transporter</t>
  </si>
  <si>
    <t>gi|1070559408|ref|XP_018381963.1|urea active transporter [Alternaria alternata]gi|1027156155|gb|OAG16542.1|urea active transporter [Alternaria alternata]</t>
  </si>
  <si>
    <t>XP_018381963, OAG16542</t>
  </si>
  <si>
    <t>LEA domain containing</t>
  </si>
  <si>
    <t>gi|1070549498|ref|XP_018387101.1|hypothetical protein CC77DRAFT_1060480 [Alternaria alternata]gi|1027161306|gb|OAG21680.1|hypothetical protein CC77DRAFT_1060480 [Alternaria alternata]</t>
  </si>
  <si>
    <t>XP_018387101, OAG21680</t>
  </si>
  <si>
    <t>cross-pathway control 1</t>
  </si>
  <si>
    <t>gi|909993952|gb|KNG51386.1|cross-pathway control protein 1 [Stemphylium lycopersici]</t>
  </si>
  <si>
    <t>KNG51386</t>
  </si>
  <si>
    <t>malate dehydrogenase</t>
  </si>
  <si>
    <t>gi|1070552716|ref|XP_018385033.1|malate dehydrogenase-like protein [Alternaria alternata]gi|1027159234|gb|OAG19612.1|malate dehydrogenase-like protein [Alternaria alternata]</t>
  </si>
  <si>
    <t>XP_018385033, OAG19612</t>
  </si>
  <si>
    <t>actin filament organization App1</t>
  </si>
  <si>
    <t>gi|1070555390|ref|XP_018383952.1|hypothetical protein CC77DRAFT_1073449 [Alternaria alternata]gi|1027158150|gb|OAG18531.1|hypothetical protein CC77DRAFT_1073449 [Alternaria alternata]</t>
  </si>
  <si>
    <t>XP_018383952, OAG18531</t>
  </si>
  <si>
    <t>TRINITY_DN34854_c0_g1 No TRANSDECODER pass</t>
  </si>
  <si>
    <t>hypothetical protein CC77DRAFT_122843</t>
  </si>
  <si>
    <t>gi|1070552454|ref|XP_018385813.1|hypothetical protein CC77DRAFT_122843 [Alternaria alternata]gi|1027160015|gb|OAG20392.1|hypothetical protein CC77DRAFT_122843 [Alternaria alternata]</t>
  </si>
  <si>
    <t>XP_018385813, OAG20392</t>
  </si>
  <si>
    <t>TRINITY_DN37299_c0_g1 No TRANSDECODER pass</t>
  </si>
  <si>
    <t>TRINITY_DN39092_c1_g1 No TRANSDECODER pass</t>
  </si>
  <si>
    <t>phosphoglycerate dehydrogenase</t>
  </si>
  <si>
    <t>gi|1070565288|ref|XP_018379141.1|phosphoglycerate dehydrogenase [Alternaria alternata]gi|1027153315|gb|OAG13720.1|phosphoglycerate dehydrogenase [Alternaria alternata]</t>
  </si>
  <si>
    <t>XP_018379141, OAG13720</t>
  </si>
  <si>
    <t>HLH transcription factor ( gamma)</t>
  </si>
  <si>
    <t>gi|1070565042|ref|XP_018379170.1|hypothetical protein CC77DRAFT_1045111 [Alternaria alternata]gi|1027153345|gb|OAG13749.1|hypothetical protein CC77DRAFT_1045111 [Alternaria alternata]</t>
  </si>
  <si>
    <t>XP_018379170, OAG13749</t>
  </si>
  <si>
    <t>Asp-hemolysin</t>
  </si>
  <si>
    <t>gi|1070558194|ref|XP_018382607.1|Aegerolysin family protein [Alternaria alternata]gi|1027156801|gb|OAG17186.1|Aegerolysin family protein [Alternaria alternata]</t>
  </si>
  <si>
    <t>XP_018382607, OAG17186</t>
  </si>
  <si>
    <t>TRINITY_DN38623_c0_g1 No TRANSDECODER pass</t>
  </si>
  <si>
    <t>glycosyl transferase family 2</t>
  </si>
  <si>
    <t>gi|1070541398|ref|XP_018390313.1|hypothetical protein CC77DRAFT_289044 [Alternaria alternata]gi|1027164524|gb|OAG24892.1|hypothetical protein CC77DRAFT_289044 [Alternaria alternata]</t>
  </si>
  <si>
    <t>XP_018390313, OAG24892</t>
  </si>
  <si>
    <t>glycoside hydrolase family 55</t>
  </si>
  <si>
    <t>gi|1070557382|ref|XP_018382873.1|beta-1,3-exoglucanase [Alternaria alternata]gi|1027157068|gb|OAG17452.1|beta-1,3-exoglucanase [Alternaria alternata]</t>
  </si>
  <si>
    <t>XP_018382873, OAG17452</t>
  </si>
  <si>
    <t>acetyl- synthetase</t>
  </si>
  <si>
    <t>gi|1070544630|ref|XP_018389132.1|acetyl-CoA synthetase-like protein [Alternaria alternata]gi|1027163341|gb|OAG23711.1|acetyl-CoA synthetase-like protein [Alternaria alternata]</t>
  </si>
  <si>
    <t>XP_018389132, OAG23711</t>
  </si>
  <si>
    <t>hypothetical protein CC77DRAFT_1015934</t>
  </si>
  <si>
    <t>gi|1070541396|ref|XP_018390312.1|hypothetical protein CC77DRAFT_1015934 [Alternaria alternata]gi|1027164523|gb|OAG24891.1|hypothetical protein CC77DRAFT_1015934 [Alternaria alternata]</t>
  </si>
  <si>
    <t>XP_018390312, OAG24891</t>
  </si>
  <si>
    <t>negative regulator of sexual conjugation and meiosis</t>
  </si>
  <si>
    <t>gi|1070560148|ref|XP_018381734.1|kinase-like protein [Alternaria alternata]gi|1027155925|gb|OAG16313.1|kinase-like protein [Alternaria alternata]</t>
  </si>
  <si>
    <t>XP_018381734, OAG16313</t>
  </si>
  <si>
    <t>hypothetical protein CC77DRAFT_467370</t>
  </si>
  <si>
    <t>gi|1070562270|ref|XP_018380502.1|hypothetical protein CC77DRAFT_467370 [Alternaria alternata]gi|1027154688|gb|OAG15081.1|hypothetical protein CC77DRAFT_467370 [Alternaria alternata]</t>
  </si>
  <si>
    <t>XP_018380502, OAG15081</t>
  </si>
  <si>
    <t>carnitine acetyl transferas</t>
  </si>
  <si>
    <t>gi|628210569|ref|XP_007713044.1|hypothetical protein COCCADRAFT_5693 [Bipolaris zeicola 26-R-13]gi|953419001|ref|XP_014551572.1|hypothetical protein COCVIDRAFT_30936 [Bipolaris victoriae FI3]gi|576918439|gb|EUC32635.1|hypothetical protein COCCADRAFT_5693 [Bipolaris zeicola 26-R-13]gi|578484474|gb|EUN21998.1|hypothetical protein COCVIDRAFT_30936 [Bipolaris victoriae FI3]</t>
  </si>
  <si>
    <t>XP_007713044, XP_014551572, EUC32635, EUN21998</t>
  </si>
  <si>
    <t>vacuolar sorting-associated 13</t>
  </si>
  <si>
    <t>gi|1070551208|ref|XP_018386109.1|vacuolar protein sorting-associated protein 13 [Alternaria alternata]gi|1027160312|gb|OAG20688.1|vacuolar protein sorting-associated protein 13 [Alternaria alternata]</t>
  </si>
  <si>
    <t>XP_018386109, OAG20688</t>
  </si>
  <si>
    <t>l-serine dehydratase</t>
  </si>
  <si>
    <t>gi|1070549928|ref|XP_018386379.1|hypothetical protein CC77DRAFT_987581 [Alternaria alternata]gi|1027160583|gb|OAG20958.1|hypothetical protein CC77DRAFT_987581 [Alternaria alternata]</t>
  </si>
  <si>
    <t>XP_018386379, OAG20958</t>
  </si>
  <si>
    <t>TRINITY_DN30991_c0_g1 No TRANSDECODER pass</t>
  </si>
  <si>
    <t>cytochrome P450 CYP82D47</t>
  </si>
  <si>
    <t>gi|297741377|emb|CBI32508.3|unnamed protein product, partial [Vitis vinifera]</t>
  </si>
  <si>
    <t>CBI32508</t>
  </si>
  <si>
    <t>TRINITY_DN23134_c0_g1 No TRANSDECODER pass</t>
  </si>
  <si>
    <t>ca2+-modulated nonselective cation channel polycystin</t>
  </si>
  <si>
    <t>gi|1070559932|ref|XP_018381626.1|hypothetical protein CC77DRAFT_1065236 [Alternaria alternata]gi|1027155817|gb|OAG16205.1|hypothetical protein CC77DRAFT_1065236 [Alternaria alternata]</t>
  </si>
  <si>
    <t>XP_018381626, OAG16205</t>
  </si>
  <si>
    <t>transcription factor</t>
  </si>
  <si>
    <t>gi|1029182196|gb|OAL46771.1|hypothetical protein IQ07DRAFT_140741 [Pyrenochaeta sp. DS3sAY3a]</t>
  </si>
  <si>
    <t>OAL46771</t>
  </si>
  <si>
    <t>TRINITY_DN22397_c0_g1 No TRANSDECODER pass</t>
  </si>
  <si>
    <t>carbohydrate esterase family 8</t>
  </si>
  <si>
    <t>gi|1070544994|ref|XP_018389314.1|pectin methylesterase [Alternaria alternata]gi|1027163523|gb|OAG23893.1|pectin methylesterase [Alternaria alternata]</t>
  </si>
  <si>
    <t>XP_018389314, OAG23893</t>
  </si>
  <si>
    <t>Stem cell self-renewal Piwi</t>
  </si>
  <si>
    <t>gi|1070544280|ref|XP_018390296.1|Piwi-domain-containing protein [Alternaria alternata]gi|1027164506|gb|OAG24875.1|Piwi-domain-containing protein [Alternaria alternata]</t>
  </si>
  <si>
    <t>XP_018390296, OAG24875</t>
  </si>
  <si>
    <t>TRINITY_DN36210_c4_g1 No TRANSDECODER pass</t>
  </si>
  <si>
    <t>TRINITY_DN10816_c0_g1 No TRANSDECODER pass</t>
  </si>
  <si>
    <t>bZIP transcription factor ( )</t>
  </si>
  <si>
    <t>gi|1070542142|ref|XP_018390685.1|hypothetical protein CC77DRAFT_926859 [Alternaria alternata]gi|1027164896|gb|OAG25264.1|hypothetical protein CC77DRAFT_926859 [Alternaria alternata]</t>
  </si>
  <si>
    <t>XP_018390685, OAG25264</t>
  </si>
  <si>
    <t>Allergen Act d 3</t>
  </si>
  <si>
    <t>gi|731402634|ref|XP_010654739.1|PREDICTED: uncharacterized protein LOC100261739 [Vitis vinifera]</t>
  </si>
  <si>
    <t>XP_010654739</t>
  </si>
  <si>
    <t>hypothetical protein THAOC_23910, partial</t>
  </si>
  <si>
    <t>gi|397594463|gb|EJK56243.1|hypothetical protein THAOC_23910, partial [Thalassiosira oceanica]</t>
  </si>
  <si>
    <t>EJK56243</t>
  </si>
  <si>
    <t>TRINITY_DN30832_c0_g1 No TRANSDECODER pass</t>
  </si>
  <si>
    <t>TRINITY_DN34448_c0_g2 No TRANSDECODER pass</t>
  </si>
  <si>
    <t>TRINITY_DN34797_c0_g1 No TRANSDECODER pass</t>
  </si>
  <si>
    <t>TRINITY_DN29771_c0_g1 No TRANSDECODER pass</t>
  </si>
  <si>
    <t>cell wall biogenesis phosphatase Ssd1</t>
  </si>
  <si>
    <t>gi|1070548476|ref|XP_018387515.1|cell wall biogenesis protein phosphatase Ssd1 [Alternaria alternata]gi|1027161721|gb|OAG22094.1|cell wall biogenesis protein phosphatase Ssd1 [Alternaria alternata]</t>
  </si>
  <si>
    <t>XP_018387515, OAG22094</t>
  </si>
  <si>
    <t>TRINITY_DN32836_c0_g1 No TRANSDECODER pass</t>
  </si>
  <si>
    <t>hypothetical protein CC77DRAFT_1016136</t>
  </si>
  <si>
    <t>gi|1070541900|ref|XP_018390564.1|hypothetical protein CC77DRAFT_1016136 [Alternaria alternata]gi|1027164775|gb|OAG25143.1|hypothetical protein CC77DRAFT_1016136 [Alternaria alternata]</t>
  </si>
  <si>
    <t>XP_018390564, OAG25143</t>
  </si>
  <si>
    <t>gi|89892507|gb|AAR31772.1|RNA-dependent RNA polymerase [Grapevine rupestris stem pitting-associated virus]</t>
  </si>
  <si>
    <t>AAR31772</t>
  </si>
  <si>
    <t>gi|116077996|dbj|BAF34849.1|RNA-dependent RNA polymerase, partial [Grapevine rupestris stem pitting-associated virus]</t>
  </si>
  <si>
    <t>BAF34849</t>
  </si>
  <si>
    <t>cutinase G-box binding</t>
  </si>
  <si>
    <t>gi|1070549912|ref|XP_018386371.1|hypothetical protein CC77DRAFT_1030604 [Alternaria alternata]gi|1027160575|gb|OAG20950.1|hypothetical protein CC77DRAFT_1030604 [Alternaria alternata]</t>
  </si>
  <si>
    <t>XP_018386371, OAG20950</t>
  </si>
  <si>
    <t>glycoside hydrolase family 131</t>
  </si>
  <si>
    <t>gi|1070559562|ref|XP_018382040.1|hypothetical protein CC77DRAFT_1034157 [Alternaria alternata]gi|1027156232|gb|OAG16619.1|hypothetical protein CC77DRAFT_1034157 [Alternaria alternata]</t>
  </si>
  <si>
    <t>XP_018382040, OAG16619</t>
  </si>
  <si>
    <t>carbohydrate-binding module family 1</t>
  </si>
  <si>
    <t>gi|1070547894|ref|XP_018388275.1|cellobiose dehydrogenase [Alternaria alternata]gi|1027162482|gb|OAG22854.1|cellobiose dehydrogenase [Alternaria alternata]</t>
  </si>
  <si>
    <t>XP_018388275, OAG22854</t>
  </si>
  <si>
    <t>cas1 domain-containing 1</t>
  </si>
  <si>
    <t>gi|1070558482|ref|XP_018382751.1|hypothetical protein CC77DRAFT_917628, partial [Alternaria alternata]gi|1027156945|gb|OAG17330.1|hypothetical protein CC77DRAFT_917628, partial [Alternaria alternata]</t>
  </si>
  <si>
    <t>XP_018382751, OAG17330</t>
  </si>
  <si>
    <t>acid protease</t>
  </si>
  <si>
    <t>gi|1070551822|ref|XP_018385497.1|aspergillopepsin A precursor [Alternaria alternata]gi|1027159699|gb|OAG20076.1|aspergillopepsin A precursor [Alternaria alternata]</t>
  </si>
  <si>
    <t>XP_018385497, OAG20076</t>
  </si>
  <si>
    <t>TRINITY_DN39773_c7_g3 No TRANSDECODER pass</t>
  </si>
  <si>
    <t>TRINITY_DN37262_c0_g2 No TRANSDECODER pass</t>
  </si>
  <si>
    <t>hypothetical protein CC77DRAFT_178498</t>
  </si>
  <si>
    <t>gi|1070554778|ref|XP_018384408.1|hypothetical protein CC77DRAFT_178498 [Alternaria alternata]gi|1027158607|gb|OAG18987.1|hypothetical protein CC77DRAFT_178498 [Alternaria alternata]</t>
  </si>
  <si>
    <t>XP_018384408, OAG18987</t>
  </si>
  <si>
    <t>hypothetical protein CC77DRAFT_305321</t>
  </si>
  <si>
    <t>gi|1070541966|ref|XP_018390597.1|hypothetical protein CC77DRAFT_305321 [Alternaria alternata]gi|1027164808|gb|OAG25176.1|hypothetical protein CC77DRAFT_305321 [Alternaria alternata]</t>
  </si>
  <si>
    <t>XP_018390597, OAG25176</t>
  </si>
  <si>
    <t>hypothetical protein CC77DRAFT_1074083</t>
  </si>
  <si>
    <t>gi|1070556244|ref|XP_018383657.1|hypothetical protein CC77DRAFT_1074083 [Alternaria alternata]gi|1027157854|gb|OAG18236.1|hypothetical protein CC77DRAFT_1074083 [Alternaria alternata]</t>
  </si>
  <si>
    <t>XP_018383657, OAG18236</t>
  </si>
  <si>
    <t>aconitate hydratase</t>
  </si>
  <si>
    <t>gi|1070543034|ref|XP_018389673.1|aconitate hydratase [Alternaria alternata]gi|1027163883|gb|OAG24252.1|aconitate hydratase [Alternaria alternata]</t>
  </si>
  <si>
    <t>XP_018389673, OAG24252</t>
  </si>
  <si>
    <t>TRINITY_DN36351_c0_g2 No TRANSDECODER pass</t>
  </si>
  <si>
    <t>hypothetical protein</t>
  </si>
  <si>
    <t>gi|1100849592|ref|WP_071414363.1|hypothetical protein [Acinetobacter baumannii]gi|1096355021|gb|OIC48785.1|hypothetical protein A7L03_18955 [Acinetobacter baumannii]</t>
  </si>
  <si>
    <t>WP_071414363, OIC48785</t>
  </si>
  <si>
    <t>somatic embryogenesis receptor kinase 1-like</t>
  </si>
  <si>
    <t>gi|225425162|ref|XP_002263688.1|PREDICTED: somatic embryogenesis receptor kinase 1 [Vitis vinifera]gi|296088725|emb|CBI38175.3|unnamed protein product, partial [Vitis vinifera]</t>
  </si>
  <si>
    <t>XP_002263688, CBI38175</t>
  </si>
  <si>
    <t>lipase precursor</t>
  </si>
  <si>
    <t>gi|1070550210|ref|XP_018386520.1|lipase precursor [Alternaria alternata]gi|1027160724|gb|OAG21099.1|lipase precursor [Alternaria alternata]</t>
  </si>
  <si>
    <t>XP_018386520, OAG21099</t>
  </si>
  <si>
    <t>phosphate-repressible phosphate permease</t>
  </si>
  <si>
    <t>gi|1070540766|ref|XP_018391772.1|phosphate-repressible phosphate permease [Alternaria alternata]gi|1027165984|gb|OAG26351.1|phosphate-repressible phosphate permease [Alternaria alternata]</t>
  </si>
  <si>
    <t>XP_018391772, OAG26351</t>
  </si>
  <si>
    <t>tetraspanin tsp3</t>
  </si>
  <si>
    <t>gi|1070541548|ref|XP_018390388.1|hypothetical protein CC77DRAFT_1076061 [Alternaria alternata]gi|1027164599|gb|OAG24967.1|hypothetical protein CC77DRAFT_1076061 [Alternaria alternata]</t>
  </si>
  <si>
    <t>XP_018390388, OAG24967</t>
  </si>
  <si>
    <t>c2h2 transcription factor</t>
  </si>
  <si>
    <t>gi|1070556214|ref|XP_018383642.1|hypothetical protein CC77DRAFT_216735 [Alternaria alternata]gi|1027157839|gb|OAG18221.1|hypothetical protein CC77DRAFT_216735 [Alternaria alternata]</t>
  </si>
  <si>
    <t>XP_018383642, OAG18221</t>
  </si>
  <si>
    <t>chaperone heat shock Hsp12</t>
  </si>
  <si>
    <t>gi|1070544560|ref|XP_018389097.1|hypothetical protein CC77DRAFT_1005918 [Alternaria alternata]gi|1027163306|gb|OAG23676.1|hypothetical protein CC77DRAFT_1005918 [Alternaria alternata]</t>
  </si>
  <si>
    <t>XP_018389097, OAG23676</t>
  </si>
  <si>
    <t>glyoxylate pathway regulator</t>
  </si>
  <si>
    <t>gi|1070540048|ref|XP_018391375.1|glyoxylate pathway regulator [Alternaria alternata]gi|1027165587|gb|OAG25954.1|glyoxylate pathway regulator [Alternaria alternata]</t>
  </si>
  <si>
    <t>XP_018391375, OAG25954</t>
  </si>
  <si>
    <t>Casein kinase I</t>
  </si>
  <si>
    <t>gi|915163090|ref|XP_013330159.1|Casein kinase I [Rasamsonia emersonii CBS 393.64]gi|802093912|gb|KKA23547.1|Casein kinase I [Rasamsonia emersonii CBS 393.64]</t>
  </si>
  <si>
    <t>XP_013330159, KKA23547</t>
  </si>
  <si>
    <t>TRINITY_DN38806_c0_g2 No TRANSDECODER pass</t>
  </si>
  <si>
    <t>meiotically up-regulated gene 190</t>
  </si>
  <si>
    <t>gi|1070542104|ref|XP_018390666.1|hypothetical protein CC77DRAFT_954168 [Alternaria alternata]gi|1027164877|gb|OAG25245.1|hypothetical protein CC77DRAFT_954168 [Alternaria alternata]</t>
  </si>
  <si>
    <t>XP_018390666, OAG25245</t>
  </si>
  <si>
    <t>kDa heat shock mitochondrial</t>
  </si>
  <si>
    <t>gi|731402761|ref|XP_010654789.1|PREDICTED: 26.5 kDa heat shock protein, mitochondrial [Vitis vinifera]gi|297743451|emb|CBI36318.3|unnamed protein product, partial [Vitis vinifera]</t>
  </si>
  <si>
    <t>XP_010654789, CBI36318</t>
  </si>
  <si>
    <t>myb-related Myb4-like</t>
  </si>
  <si>
    <t>gi|526117860|ref|NP_001268132.1|R2R3 Myb14 transcription factor [Vitis vinifera]gi|158323776|gb|ABW34392.1|R2R3 Myb14 transcription factor [Vitis vinifera]</t>
  </si>
  <si>
    <t>NP_001268132, ABW34392</t>
  </si>
  <si>
    <t>Senescence spartin-associated</t>
  </si>
  <si>
    <t>gi|1070561976|ref|XP_018380709.1|hypothetical protein CC77DRAFT_1066182 [Alternaria alternata]gi|1027154896|gb|OAG15288.1|hypothetical protein CC77DRAFT_1066182 [Alternaria alternata]</t>
  </si>
  <si>
    <t>XP_018380709, OAG15288</t>
  </si>
  <si>
    <t>domain-containing</t>
  </si>
  <si>
    <t>gi|1070541098|ref|XP_018391938.1|DnaJ-domain-containing protein [Alternaria alternata]gi|1027166150|gb|OAG26517.1|DnaJ-domain-containing protein [Alternaria alternata]</t>
  </si>
  <si>
    <t>XP_018391938, OAG26517</t>
  </si>
  <si>
    <t>MFS transporter</t>
  </si>
  <si>
    <t>gi|1070561474|ref|XP_018380880.1|MFS transporter [Alternaria alternata]gi|1027155068|gb|OAG15459.1|MFS transporter [Alternaria alternata]</t>
  </si>
  <si>
    <t>XP_018380880, OAG15459</t>
  </si>
  <si>
    <t>hypothetical protein CC77DRAFT_1042858</t>
  </si>
  <si>
    <t>gi|1070558096|ref|XP_018382558.1|hypothetical protein CC77DRAFT_1042858 [Alternaria alternata]gi|1027156752|gb|OAG17137.1|hypothetical protein CC77DRAFT_1042858 [Alternaria alternata]</t>
  </si>
  <si>
    <t>XP_018382558, OAG17137</t>
  </si>
  <si>
    <t>TRINITY_DN39298_c0_g1 No TRANSDECODER pass</t>
  </si>
  <si>
    <t>sucrose transport</t>
  </si>
  <si>
    <t>gi|1070550744|ref|XP_018386787.1|hypothetical protein CC77DRAFT_869390 [Alternaria alternata]gi|1027160991|gb|OAG21366.1|hypothetical protein CC77DRAFT_869390 [Alternaria alternata]</t>
  </si>
  <si>
    <t>XP_018386787, OAG21366</t>
  </si>
  <si>
    <t>DUF221-domain-containing</t>
  </si>
  <si>
    <t>gi|1070542814|ref|XP_018391021.1|DUF221-domain-containing protein [Alternaria alternata]gi|1027165232|gb|OAG25600.1|DUF221-domain-containing protein [Alternaria alternata]</t>
  </si>
  <si>
    <t>XP_018391021, OAG25600</t>
  </si>
  <si>
    <t>cell lysis</t>
  </si>
  <si>
    <t>gi|1070551138|ref|XP_018386074.1|hypothetical protein CC77DRAFT_1020323 [Alternaria alternata]gi|1027160277|gb|OAG20653.1|hypothetical protein CC77DRAFT_1020323 [Alternaria alternata]</t>
  </si>
  <si>
    <t>XP_018386074, OAG20653</t>
  </si>
  <si>
    <t>hypothetical protein SNOG_03521</t>
  </si>
  <si>
    <t>gi|169601314|ref|XP_001794079.1|hypothetical protein SNOG_03521 [Parastagonospora nodorum SN15]gi|160705906|gb|EAT88726.2|hypothetical protein SNOG_03521 [Parastagonospora nodorum SN15]</t>
  </si>
  <si>
    <t>XP_001794079, EAT88726</t>
  </si>
  <si>
    <t>TRINITY_DN31317_c0_g1 No TRANSDECODER pass</t>
  </si>
  <si>
    <t>oxysterol binding</t>
  </si>
  <si>
    <t>gi|1070559864|ref|XP_018381592.1|Oxysterol-binding protein [Alternaria alternata]gi|1027155783|gb|OAG16171.1|Oxysterol-binding protein [Alternaria alternata]</t>
  </si>
  <si>
    <t>XP_018381592, OAG16171</t>
  </si>
  <si>
    <t>acyl- dehydrogenase</t>
  </si>
  <si>
    <t>gi|1070540712|ref|XP_018391745.1|short-chain specific acyl-CoA dehydrogenase mitochondrial precursor [Alternaria alternata]gi|1027165957|gb|OAG26324.1|short-chain specific acyl-CoA dehydrogenase mitochondrial precursor [Alternaria alternata]</t>
  </si>
  <si>
    <t>XP_018391745, OAG26324</t>
  </si>
  <si>
    <t>HAD-superfamily hydrolase</t>
  </si>
  <si>
    <t>gi|1070557156|ref|XP_018383417.1|HAD superfamily hydrolase-like protein [Alternaria alternata]gi|1027157613|gb|OAG17996.1|HAD superfamily hydrolase-like protein [Alternaria alternata]</t>
  </si>
  <si>
    <t>XP_018383417, OAG17996</t>
  </si>
  <si>
    <t>D-xylose-proton symporter</t>
  </si>
  <si>
    <t>gi|1070547000|ref|XP_018387828.1|D-xylose-proton symporter [Alternaria alternata]gi|1027162035|gb|OAG22407.1|D-xylose-proton symporter [Alternaria alternata]</t>
  </si>
  <si>
    <t>XP_018387828, OAG22407</t>
  </si>
  <si>
    <t>zz type zinc finger domain</t>
  </si>
  <si>
    <t>gi|1070545950|ref|XP_018388530.1|hypothetical protein CC77DRAFT_694348 [Alternaria alternata]gi|1027162738|gb|OAG23109.1|hypothetical protein CC77DRAFT_694348 [Alternaria alternata]</t>
  </si>
  <si>
    <t>XP_018388530, OAG23109</t>
  </si>
  <si>
    <t>hypothetical protein CC77DRAFT_1024225</t>
  </si>
  <si>
    <t>gi|1070560208|ref|XP_018381764.1|hypothetical protein CC77DRAFT_1024225 [Alternaria alternata]gi|1027155955|gb|OAG16343.1|hypothetical protein CC77DRAFT_1024225 [Alternaria alternata]</t>
  </si>
  <si>
    <t>XP_018381764, OAG16343</t>
  </si>
  <si>
    <t>GDSL esterase lipase At5g33370</t>
  </si>
  <si>
    <t>gi|225430643|ref|XP_002268826.1|PREDICTED: GDSL esterase/lipase At5g33370 [Vitis vinifera]</t>
  </si>
  <si>
    <t>XP_002268826</t>
  </si>
  <si>
    <t>high affinity glucose transporter</t>
  </si>
  <si>
    <t>gi|1070557754|ref|XP_018383059.1|high affinity glucose transporter [Alternaria alternata]gi|1027157254|gb|OAG17638.1|high affinity glucose transporter [Alternaria alternata]</t>
  </si>
  <si>
    <t>XP_018383059, OAG17638</t>
  </si>
  <si>
    <t>metallo-dependent phosphatase</t>
  </si>
  <si>
    <t>gi|1070544258|ref|XP_018390285.1|hypothetical protein CC77DRAFT_982221 [Alternaria alternata]gi|1027164495|gb|OAG24864.1|hypothetical protein CC77DRAFT_982221 [Alternaria alternata]</t>
  </si>
  <si>
    <t>XP_018390285, OAG24864</t>
  </si>
  <si>
    <t>TRINITY_DN20024_c0_g1 No TRANSDECODER pass</t>
  </si>
  <si>
    <t>hypothetical protein CC77DRAFT_925604</t>
  </si>
  <si>
    <t>gi|1070539570|ref|XP_018391063.1|hypothetical protein CC77DRAFT_925604 [Alternaria alternata]gi|1027165275|gb|OAG25642.1|hypothetical protein CC77DRAFT_925604 [Alternaria alternata]</t>
  </si>
  <si>
    <t>XP_018391063, OAG25642</t>
  </si>
  <si>
    <t>dehydrin 2b</t>
  </si>
  <si>
    <t>gi|1070539568|ref|XP_018391062.1|hypothetical protein CC77DRAFT_15 [Alternaria alternata]gi|1027165274|gb|OAG25641.1|hypothetical protein CC77DRAFT_15 [Alternaria alternata]</t>
  </si>
  <si>
    <t>XP_018391062, OAG25641</t>
  </si>
  <si>
    <t>phosphatidylglycerol phosphatidylinositol transfer precursor</t>
  </si>
  <si>
    <t>gi|1070542916|ref|XP_018389614.1|phosphatidylglycerol/phosphatidylinositol transfer protein precursor [Alternaria alternata]gi|1027163824|gb|OAG24193.1|phosphatidylglycerol/phosphatidylinositol transfer protein precursor [Alternaria alternata]</t>
  </si>
  <si>
    <t>XP_018389614, OAG24193</t>
  </si>
  <si>
    <t>TRINITY_DN31719_c0_g1 No TRANSDECODER pass</t>
  </si>
  <si>
    <t>Pkinase-domain-containing</t>
  </si>
  <si>
    <t>gi|1070551904|ref|XP_018385538.1|Pkinase-domain-containing protein [Alternaria alternata]gi|1027159740|gb|OAG20117.1|Pkinase-domain-containing protein [Alternaria alternata]</t>
  </si>
  <si>
    <t>XP_018385538, OAG20117</t>
  </si>
  <si>
    <t>TRINITY_DN37812_c0_g1 No TRANSDECODER pass</t>
  </si>
  <si>
    <t>Histone H4</t>
  </si>
  <si>
    <t>gi|699035063|emb|CEF85879.1|unnamed protein product [Fusarium graminearum]</t>
  </si>
  <si>
    <t>CEF85879</t>
  </si>
  <si>
    <t>frequency clock</t>
  </si>
  <si>
    <t>gi|1070562300|ref|XP_018380517.1|hypothetical protein CC77DRAFT_468327 [Alternaria alternata]gi|1027154703|gb|OAG15096.1|hypothetical protein CC77DRAFT_468327 [Alternaria alternata]</t>
  </si>
  <si>
    <t>XP_018380517, OAG15096</t>
  </si>
  <si>
    <t>TRINITY_DN34376_c0_g1 No TRANSDECODER pass</t>
  </si>
  <si>
    <t>hypothetical protein CC77DRAFT_533598</t>
  </si>
  <si>
    <t>gi|1070543744|ref|XP_018390028.1|hypothetical protein CC77DRAFT_533598 [Alternaria alternata]gi|1027164238|gb|OAG24607.1|hypothetical protein CC77DRAFT_533598 [Alternaria alternata]</t>
  </si>
  <si>
    <t>XP_018390028, OAG24607</t>
  </si>
  <si>
    <t>TRINITY_DN37854_c0_g3 No TRANSDECODER pass</t>
  </si>
  <si>
    <t>ferric reductase</t>
  </si>
  <si>
    <t>gi|1070545720|ref|XP_018388415.1|ferric reductase [Alternaria alternata]gi|1027162623|gb|OAG22994.1|ferric reductase [Alternaria alternata]</t>
  </si>
  <si>
    <t>XP_018388415, OAG22994</t>
  </si>
  <si>
    <t>glycoside hydrolase family 37</t>
  </si>
  <si>
    <t>gi|1070545038|ref|XP_018389336.1|trehalose [Alternaria alternata]gi|1027163545|gb|OAG23915.1|trehalose [Alternaria alternata]</t>
  </si>
  <si>
    <t>XP_018389336, OAG23915</t>
  </si>
  <si>
    <t>glycoside hydrolase family 12</t>
  </si>
  <si>
    <t>gi|1070555328|ref|XP_018383921.1|endoglucanase A precursor [Alternaria alternata]gi|1027158119|gb|OAG18500.1|endoglucanase A precursor [Alternaria alternata]</t>
  </si>
  <si>
    <t>XP_018383921, OAG18500</t>
  </si>
  <si>
    <t>nitrate transporter</t>
  </si>
  <si>
    <t>gi|1029190441|gb|OAL55001.1|nitrate transporter-like protein [Pyrenochaeta sp. DS3sAY3a]</t>
  </si>
  <si>
    <t>OAL55001</t>
  </si>
  <si>
    <t>cytochrome P450 87A3</t>
  </si>
  <si>
    <t>gi|359491902|ref|XP_002272143.2|PREDICTED: cytochrome P450 87A3 [Vitis vinifera]gi|297745540|emb|CBI40705.3|unnamed protein product, partial [Vitis vinifera]</t>
  </si>
  <si>
    <t>XP_002272143, CBI40705</t>
  </si>
  <si>
    <t>D-arabinitol dehydrogenase</t>
  </si>
  <si>
    <t>gi|1070559142|ref|XP_018382437.1|D-arabinitol dehydrogenase-like protein [Alternaria alternata]gi|1027156630|gb|OAG17016.1|D-arabinitol dehydrogenase-like protein [Alternaria alternata]</t>
  </si>
  <si>
    <t>XP_018382437, OAG17016</t>
  </si>
  <si>
    <t>hypothetical protein CC77DRAFT_1010682</t>
  </si>
  <si>
    <t>gi|1070555892|ref|XP_018383481.1|hypothetical protein CC77DRAFT_1010682 [Alternaria alternata]gi|1027157678|gb|OAG18060.1|hypothetical protein CC77DRAFT_1010682 [Alternaria alternata]</t>
  </si>
  <si>
    <t>XP_018383481, OAG18060</t>
  </si>
  <si>
    <t>TRINITY_DN26745_c0_g3 No TRANSDECODER pass</t>
  </si>
  <si>
    <t>TRINITY_DN29431_c0_g2 No TRANSDECODER pass</t>
  </si>
  <si>
    <t>K(+) H(+) antiporter 1</t>
  </si>
  <si>
    <t>gi|1070541324|ref|XP_018392051.1|K(+)/H(+) antiporter 1 [Alternaria alternata]gi|1027166263|gb|OAG26630.1|K(+)/H(+) antiporter 1 [Alternaria alternata]</t>
  </si>
  <si>
    <t>XP_018392051, OAG26630</t>
  </si>
  <si>
    <t>glutamate synthase</t>
  </si>
  <si>
    <t>gi|1070557572|ref|XP_018382968.1|glutamate synthase [Alternaria alternata]gi|1027157163|gb|OAG17547.1|glutamate synthase [Alternaria alternata]</t>
  </si>
  <si>
    <t>XP_018382968, OAG17547</t>
  </si>
  <si>
    <t>oligopeptide transporter</t>
  </si>
  <si>
    <t>gi|1070552150|ref|XP_018385661.1|PTR2-domain-containing protein [Alternaria alternata]gi|1027159863|gb|OAG20240.1|PTR2-domain-containing protein [Alternaria alternata]</t>
  </si>
  <si>
    <t>XP_018385661, OAG20240</t>
  </si>
  <si>
    <t>damaged DNA binding</t>
  </si>
  <si>
    <t>gi|1070541326|ref|XP_018392052.1|hypothetical protein CC77DRAFT_1004556 [Alternaria alternata]gi|1027166264|gb|OAG26631.1|hypothetical protein CC77DRAFT_1004556 [Alternaria alternata]</t>
  </si>
  <si>
    <t>XP_018392052, OAG26631</t>
  </si>
  <si>
    <t>TRINITY_DN31904_c0_g1 No TRANSDECODER pass</t>
  </si>
  <si>
    <t>hypothetical protein CC77DRAFT_926014</t>
  </si>
  <si>
    <t>gi|1070542838|ref|XP_018391033.1|hypothetical protein CC77DRAFT_926014 [Alternaria alternata]gi|1027165244|gb|OAG25612.1|hypothetical protein CC77DRAFT_926014 [Alternaria alternata]</t>
  </si>
  <si>
    <t>XP_018391033, OAG25612</t>
  </si>
  <si>
    <t>heavy metal-associated isoprenylated plant 3-like</t>
  </si>
  <si>
    <t>gi|1104499943|ref|XP_019073805.1|PREDICTED: heavy metal-associated isoprenylated plant protein 7 isoform X1 [Vitis vinifera]</t>
  </si>
  <si>
    <t>XP_019073805</t>
  </si>
  <si>
    <t>glutaredoxin</t>
  </si>
  <si>
    <t>gi|1070546378|ref|XP_018388744.1|glutaredoxin [Alternaria alternata]gi|1027162952|gb|OAG23323.1|glutaredoxin [Alternaria alternata]</t>
  </si>
  <si>
    <t>XP_018388744, OAG23323</t>
  </si>
  <si>
    <t>TRINITY_DN35924_c0_g1 No TRANSDECODER pass</t>
  </si>
  <si>
    <t>TRINITY_DN38267_c0_g1 No TRANSDECODER pass</t>
  </si>
  <si>
    <t>gi|1070543466|ref|XP_018389889.1|hypothetical protein CC77DRAFT_927927 [Alternaria alternata]gi|1027164099|gb|OAG24468.1|hypothetical protein CC77DRAFT_927927 [Alternaria alternata]</t>
  </si>
  <si>
    <t>XP_018389889, OAG24468</t>
  </si>
  <si>
    <t>histidine permease</t>
  </si>
  <si>
    <t>gi|1070547616|ref|XP_018388136.1|hypothetical protein CC77DRAFT_744496 [Alternaria alternata]gi|1027162343|gb|OAG22715.1|hypothetical protein CC77DRAFT_744496 [Alternaria alternata]</t>
  </si>
  <si>
    <t>XP_018388136, OAG22715</t>
  </si>
  <si>
    <t>glycosyltransferase family 32</t>
  </si>
  <si>
    <t>gi|1070558924|ref|XP_018382328.1|initiation-specific alpha-1,6-mannosyltransferase [Alternaria alternata]gi|1027156521|gb|OAG16907.1|initiation-specific alpha-1,6-mannosyltransferase [Alternaria alternata]</t>
  </si>
  <si>
    <t>XP_018382328, OAG16907</t>
  </si>
  <si>
    <t>GPI-anchored cell wall organization Ecm33</t>
  </si>
  <si>
    <t>gi|1070556530|ref|XP_018383800.1|GPI-anchored cell wall organization protein Ecm33 [Alternaria alternata]gi|1027157997|gb|OAG18379.1|GPI-anchored cell wall organization protein Ecm33 [Alternaria alternata]</t>
  </si>
  <si>
    <t>XP_018383800, OAG18379</t>
  </si>
  <si>
    <t>hypothetical protein CC77DRAFT_947914</t>
  </si>
  <si>
    <t>gi|1070562860|ref|XP_018380221.1|hypothetical protein CC77DRAFT_947914 [Alternaria alternata]gi|1027154405|gb|OAG14800.1|hypothetical protein CC77DRAFT_947914 [Alternaria alternata]</t>
  </si>
  <si>
    <t>XP_018380221, OAG14800</t>
  </si>
  <si>
    <t>hypothetical protein CC77DRAFT_1058434</t>
  </si>
  <si>
    <t>gi|1070545090|ref|XP_018389362.1|hypothetical protein CC77DRAFT_1058434 [Alternaria alternata]gi|1027163571|gb|OAG23941.1|hypothetical protein CC77DRAFT_1058434 [Alternaria alternata]</t>
  </si>
  <si>
    <t>XP_018389362, OAG23941</t>
  </si>
  <si>
    <t>facilitated glucose transporter</t>
  </si>
  <si>
    <t>gi|1070558042|ref|XP_018382531.1|hypothetical protein CC77DRAFT_1033604 [Alternaria alternata]gi|1027156725|gb|OAG17110.1|hypothetical protein CC77DRAFT_1033604 [Alternaria alternata]</t>
  </si>
  <si>
    <t>XP_018382531, OAG17110</t>
  </si>
  <si>
    <t>L-ornithine 5-monooxygenase (L-ornithine N(5)-oxygenase)</t>
  </si>
  <si>
    <t>gi|1070544816|ref|XP_018389225.1|L-ornithine 5-monooxygenase (L-ornithine N(5)-oxygenase) [Alternaria alternata]gi|1027163434|gb|OAG23804.1|L-ornithine 5-monooxygenase (L-ornithine N(5)-oxygenase) [Alternaria alternata]</t>
  </si>
  <si>
    <t>XP_018389225, OAG23804</t>
  </si>
  <si>
    <t>GTP-binding nuclear</t>
  </si>
  <si>
    <t>gi|942362631|gb|JAN63245.1|hypothetical protein, partial [Daphnia magna]</t>
  </si>
  <si>
    <t>JAN63245</t>
  </si>
  <si>
    <t>gi|628085440|ref|XP_007704570.1|hypothetical protein COCSADRAFT_251085 [Bipolaris sorokiniana ND90Pr]gi|451846221|gb|EMD59531.1|hypothetical protein COCSADRAFT_251085 [Bipolaris sorokiniana ND90Pr]</t>
  </si>
  <si>
    <t>XP_007704570, EMD59531</t>
  </si>
  <si>
    <t>eukaryotic translation initiation factor 5A</t>
  </si>
  <si>
    <t>gi|189198155|ref|XP_001935415.1|eukaryotic translation initiation factor 5A [Pyrenophora tritici-repentis Pt-1C-BFP]gi|187981363|gb|EDU47989.1|eukaryotic translation initiation factor 5A [Pyrenophora tritici-repentis Pt-1C-BFP]</t>
  </si>
  <si>
    <t>XP_001935415, EDU47989</t>
  </si>
  <si>
    <t>metal ion binding</t>
  </si>
  <si>
    <t>gi|1070550212|ref|XP_018386521.1|hypothetical protein CC77DRAFT_1019891 [Alternaria alternata]gi|1027160725|gb|OAG21100.1|hypothetical protein CC77DRAFT_1019891 [Alternaria alternata]</t>
  </si>
  <si>
    <t>XP_018386521, OAG21100</t>
  </si>
  <si>
    <t>kelch repeat</t>
  </si>
  <si>
    <t>gi|1070559678|ref|XP_018382098.1|hypothetical protein CC77DRAFT_387396 [Alternaria alternata]gi|1027156290|gb|OAG16677.1|hypothetical protein CC77DRAFT_387396 [Alternaria alternata]</t>
  </si>
  <si>
    <t>XP_018382098, OAG16677</t>
  </si>
  <si>
    <t>dna mismatch repair msh-2</t>
  </si>
  <si>
    <t>gi|1070546452|ref|XP_018388781.1|hypothetical protein CC77DRAFT_1092702 [Alternaria alternata]gi|1027162989|gb|OAG23360.1|hypothetical protein CC77DRAFT_1092702 [Alternaria alternata]</t>
  </si>
  <si>
    <t>XP_018388781, OAG23360</t>
  </si>
  <si>
    <t>gi|337757386|emb|CCC15001.1|coat protein, partial [Grapevine rupestris stem pitting-associated virus]</t>
  </si>
  <si>
    <t>CCC15001</t>
  </si>
  <si>
    <t>mismatched base pair and cruciform dna recognition</t>
  </si>
  <si>
    <t>gi|1070552498|ref|XP_018385835.1|hypothetical protein CC77DRAFT_1020907 [Alternaria alternata]gi|1027160037|gb|OAG20414.1|hypothetical protein CC77DRAFT_1020907 [Alternaria alternata]</t>
  </si>
  <si>
    <t>XP_018385835, OAG20414</t>
  </si>
  <si>
    <t>potassium ion channel yvc1</t>
  </si>
  <si>
    <t>gi|1070553998|ref|XP_018384825.1|hypothetical protein CC77DRAFT_1062553 [Alternaria alternata]gi|1027159025|gb|OAG19404.1|hypothetical protein CC77DRAFT_1062553 [Alternaria alternata]</t>
  </si>
  <si>
    <t>XP_018384825, OAG19404</t>
  </si>
  <si>
    <t>gi|636582979|ref|XP_008022828.1|glycoside hydrolase family 61 protein [Setosphaeria turcica Et28A]gi|482813247|gb|EOA89951.1|glycoside hydrolase family 61 protein [Setosphaeria turcica Et28A]</t>
  </si>
  <si>
    <t>XP_008022828, EOA89951</t>
  </si>
  <si>
    <t>TRP-domain-containing</t>
  </si>
  <si>
    <t>gi|1070542412|ref|XP_018390820.1|TRP-domain-containing protein [Alternaria alternata]gi|1027165031|gb|OAG25399.1|TRP-domain-containing protein [Alternaria alternata]</t>
  </si>
  <si>
    <t>XP_018390820, OAG25399</t>
  </si>
  <si>
    <t>hypothetical protein CC77DRAFT_1022000</t>
  </si>
  <si>
    <t>gi|1070555176|ref|XP_018383845.1|hypothetical protein CC77DRAFT_1022000 [Alternaria alternata]gi|1027158043|gb|OAG18424.1|hypothetical protein CC77DRAFT_1022000 [Alternaria alternata]</t>
  </si>
  <si>
    <t>XP_018383845, OAG18424</t>
  </si>
  <si>
    <t>gi|1070551206|ref|XP_018386108.1|hypothetical protein CC77DRAFT_962684 [Alternaria alternata]gi|1027160311|gb|OAG20687.1|hypothetical protein CC77DRAFT_962684 [Alternaria alternata]</t>
  </si>
  <si>
    <t>XP_018386108, OAG20687</t>
  </si>
  <si>
    <t>WD40 repeat</t>
  </si>
  <si>
    <t>gi|1070551004|ref|XP_018386007.1|WD40 repeat-like protein [Alternaria alternata]gi|1027160210|gb|OAG20586.1|WD40 repeat-like protein [Alternaria alternata]</t>
  </si>
  <si>
    <t>XP_018386007, OAG20586</t>
  </si>
  <si>
    <t>histone H3</t>
  </si>
  <si>
    <t>gi|317137109|ref|XP_001727504.2|histone H3 [Aspergillus oryzae RIB40]</t>
  </si>
  <si>
    <t>XP_001727504</t>
  </si>
  <si>
    <t>general substrate transporter</t>
  </si>
  <si>
    <t>gi|1070546214|ref|XP_018388662.1|general substrate transporter [Alternaria alternata]gi|1027162870|gb|OAG23241.1|general substrate transporter [Alternaria alternata]</t>
  </si>
  <si>
    <t>XP_018388662, OAG23241</t>
  </si>
  <si>
    <t>ATP-binding cassette sub-family F member 3</t>
  </si>
  <si>
    <t>gi|1070550276|ref|XP_018386553.1|ATP-binding cassette sub-family F member 3 [Alternaria alternata]gi|1027160757|gb|OAG21132.1|ATP-binding cassette sub-family F member 3 [Alternaria alternata]</t>
  </si>
  <si>
    <t>XP_018386553, OAG21132</t>
  </si>
  <si>
    <t>lysosomal cobalamin transporter</t>
  </si>
  <si>
    <t>gi|1070549832|ref|XP_018387268.1|hypothetical protein CC77DRAFT_961336 [Alternaria alternata]gi|1027161473|gb|OAG21847.1|hypothetical protein CC77DRAFT_961336 [Alternaria alternata]</t>
  </si>
  <si>
    <t>XP_018387268, OAG21847</t>
  </si>
  <si>
    <t>2-dehydropantoate 2-reductase</t>
  </si>
  <si>
    <t>gi|1070541836|ref|XP_018390532.1|hypothetical protein CC77DRAFT_1027755 [Alternaria alternata]gi|1027164743|gb|OAG25111.1|hypothetical protein CC77DRAFT_1027755 [Alternaria alternata]</t>
  </si>
  <si>
    <t>XP_018390532, OAG25111</t>
  </si>
  <si>
    <t>60S ribosomal L14</t>
  </si>
  <si>
    <t>gi|189199384|ref|XP_001936029.1|60S ribosomal protein L14 [Pyrenophora tritici-repentis Pt-1C-BFP]gi|187983128|gb|EDU48616.1|60S ribosomal protein L14 [Pyrenophora tritici-repentis Pt-1C-BFP]</t>
  </si>
  <si>
    <t>XP_001936029, EDU48616</t>
  </si>
  <si>
    <t>gi|1070544080|ref|XP_018390196.1|high affinity glucose transporter [Alternaria alternata]gi|1027164406|gb|OAG24775.1|high affinity glucose transporter [Alternaria alternata]</t>
  </si>
  <si>
    <t>XP_018390196, OAG24775</t>
  </si>
  <si>
    <t>TRINITY_DN33688_c0_g1 No TRANSDECODER pass</t>
  </si>
  <si>
    <t>mitogen-activated kinase HOG1</t>
  </si>
  <si>
    <t>gi|189198435|ref|XP_001935555.1|mitogen-activated protein kinase HOG1 [Pyrenophora tritici-repentis Pt-1C-BFP]gi|330922529|ref|XP_003299876.1|hypothetical protein PTT_10964 [Pyrenophora teres f. teres 0-1]gi|1070554038|ref|XP_018384845.1|Hog1-like MAP kinase protein [Alternaria alternata]gi|74678640|sp|Q52PH6.1|HOg1ALTBRRecName: Full=Mitogen-activated protein kinase HOG1; Short=MAP kinase HOG1gi|62546217|gb|AAX86000.1|mitogen-activated protein kinase [Alternaria brassicicola]gi|187981503|gb|EDU48129.1|mitogen-activated protein kinase HOG1 [Pyrenophora tritici-repentis Pt-1C-BFP]gi|285265600|gb|ADC35362.1|Hog1-like MAP kinase protein [Alternaria alternata]gi|311326288|gb|EFQ92044.1|hypothetical protein PTT_10964 [Pyrenophora teres f. teres 0-1]gi|1027159045|gb|OAG19424.1|Hog1-like MAP kinase protein [Alternaria alternata]</t>
  </si>
  <si>
    <t>XP_001935555, XP_003299876, XP_018384845, Q52PH6, AAX86000, EDU48129, ADC35362, EFQ92044, OAG19424</t>
  </si>
  <si>
    <t>histone</t>
  </si>
  <si>
    <t>gi|1096337303|gb|OIC32608.1|hypothetical protein A7M48_19040, partial [Acinetobacter baumannii]</t>
  </si>
  <si>
    <t>OIC32608</t>
  </si>
  <si>
    <t>cofilin</t>
  </si>
  <si>
    <t>gi|1070552964|ref|XP_018385157.1|cofilin [Alternaria alternata]gi|1027159358|gb|OAG19736.1|cofilin [Alternaria alternata]</t>
  </si>
  <si>
    <t>XP_018385157, OAG19736</t>
  </si>
  <si>
    <t>TRINITY_DN25043_c0_g1 No TRANSDECODER pass</t>
  </si>
  <si>
    <t>cytochrome mitochondrial precursor</t>
  </si>
  <si>
    <t>gi|1070564990|ref|XP_018379314.1|cytochrome c1, mitochondrial precursor [Alternaria alternata]gi|1027153490|gb|OAG13893.1|cytochrome c1, mitochondrial precursor [Alternaria alternata]</t>
  </si>
  <si>
    <t>XP_018379314, OAG13893</t>
  </si>
  <si>
    <t>TRINITY_DN39727_c2_g2 No TRANSDECODER pass</t>
  </si>
  <si>
    <t>hypothetical protein CC77DRAFT_731687</t>
  </si>
  <si>
    <t>gi|1070547108|ref|XP_018387882.1|hypothetical protein CC77DRAFT_731687 [Alternaria alternata]gi|1027162089|gb|OAG22461.1|hypothetical protein CC77DRAFT_731687 [Alternaria alternata]</t>
  </si>
  <si>
    <t>XP_018387882, OAG22461</t>
  </si>
  <si>
    <t>glycosyltransferase family 20</t>
  </si>
  <si>
    <t>gi|1070547196|ref|XP_018387926.1|glycosyl transferase [Alternaria alternata]gi|1027162133|gb|OAG22505.1|glycosyl transferase [Alternaria alternata]</t>
  </si>
  <si>
    <t>XP_018387926, OAG22505</t>
  </si>
  <si>
    <t>c6 transcription factor</t>
  </si>
  <si>
    <t>gi|1070558842|ref|XP_018382287.1|hypothetical protein CC77DRAFT_943145 [Alternaria alternata]gi|1027156480|gb|OAG16866.1|hypothetical protein CC77DRAFT_943145 [Alternaria alternata]</t>
  </si>
  <si>
    <t>XP_018382287, OAG16866</t>
  </si>
  <si>
    <t>TRINITY_DN25553_c0_g1 No TRANSDECODER pass</t>
  </si>
  <si>
    <t>TRINITY_DN28999_c0_g1 No TRANSDECODER pass</t>
  </si>
  <si>
    <t>general amino acid permease AGP2</t>
  </si>
  <si>
    <t>gi|1070553748|ref|XP_018384700.1|histidine permease [Alternaria alternata]gi|1027158900|gb|OAG19279.1|histidine permease [Alternaria alternata]</t>
  </si>
  <si>
    <t>XP_018384700, OAG19279</t>
  </si>
  <si>
    <t>cytochrome P450 CYP736A12-like</t>
  </si>
  <si>
    <t>gi|731426344|ref|XP_010663580.1|PREDICTED: cytochrome P450 CYP736A12-like [Vitis vinifera]</t>
  </si>
  <si>
    <t>XP_010663580</t>
  </si>
  <si>
    <t>hypothetical protein CC77DRAFT_801965</t>
  </si>
  <si>
    <t>gi|1070549068|ref|XP_018386886.1|hypothetical protein CC77DRAFT_801965 [Alternaria alternata]gi|1027161091|gb|OAG21465.1|hypothetical protein CC77DRAFT_801965 [Alternaria alternata]</t>
  </si>
  <si>
    <t>XP_018386886, OAG21465</t>
  </si>
  <si>
    <t>gi|1070549510|ref|XP_018387107.1|hypothetical protein CC77DRAFT_917230, partial [Alternaria alternata]gi|1027161312|gb|OAG21686.1|hypothetical protein CC77DRAFT_917230, partial [Alternaria alternata]</t>
  </si>
  <si>
    <t>XP_018387107, OAG21686</t>
  </si>
  <si>
    <t>glycoside hydrolase family 15</t>
  </si>
  <si>
    <t>gi|1070551916|ref|XP_018385544.1|glucoamylase I precursor [Alternaria alternata]gi|1027159746|gb|OAG20123.1|glucoamylase I precursor [Alternaria alternata]</t>
  </si>
  <si>
    <t>XP_018385544, OAG20123</t>
  </si>
  <si>
    <t>ethylene-responsive transcription factor ERF039-like</t>
  </si>
  <si>
    <t>gi|225459937|ref|XP_002265204.1|PREDICTED: ethylene-responsive transcription factor ERF023-like [Vitis vinifera]</t>
  </si>
  <si>
    <t>XP_002265204</t>
  </si>
  <si>
    <t>conserved hypothetical protein</t>
  </si>
  <si>
    <t>gi|223535299|gb|EEF36975.1|conserved hypothetical protein [Ricinus communis]</t>
  </si>
  <si>
    <t>EEF36975</t>
  </si>
  <si>
    <t>subtilisin-like protease</t>
  </si>
  <si>
    <t>gi|731429169|ref|XP_002284869.3|PREDICTED: subtilisin-like protease SBT1.9 [Vitis vinifera]</t>
  </si>
  <si>
    <t>XP_002284869</t>
  </si>
  <si>
    <t>ATP-dependent RNA helicase dbp2</t>
  </si>
  <si>
    <t>gi|1070544472|ref|XP_018389053.1|hypothetical protein CC77DRAFT_1028648 [Alternaria alternata]gi|1027163262|gb|OAG23632.1|hypothetical protein CC77DRAFT_1028648 [Alternaria alternata]</t>
  </si>
  <si>
    <t>XP_018389053, OAG23632</t>
  </si>
  <si>
    <t>SAM and PH domain-containing</t>
  </si>
  <si>
    <t>gi|1070550594|ref|XP_018386712.1|SAM and PH domain-containing protein [Alternaria alternata]gi|1027160916|gb|OAG21291.1|SAM and PH domain-containing protein [Alternaria alternata]</t>
  </si>
  <si>
    <t>XP_018386712, OAG21291</t>
  </si>
  <si>
    <t>TPT-domain-containing</t>
  </si>
  <si>
    <t>gi|1070547146|ref|XP_018387901.1|TPT-domain-containing protein [Alternaria alternata]gi|1027162108|gb|OAG22480.1|TPT-domain-containing protein [Alternaria alternata]</t>
  </si>
  <si>
    <t>XP_018387901, OAG22480</t>
  </si>
  <si>
    <t>response regulator receiver RIM15p</t>
  </si>
  <si>
    <t>gi|1070566158|ref|XP_018378676.1|hypothetical protein CC77DRAFT_675843 [Alternaria alternata]gi|1027152840|gb|OAG13255.1|hypothetical protein CC77DRAFT_675843 [Alternaria alternata]</t>
  </si>
  <si>
    <t>XP_018378676, OAG13255</t>
  </si>
  <si>
    <t>S-glutathione dehydrogenase</t>
  </si>
  <si>
    <t>gi|1070549044|ref|XP_018386874.1|S-glutathione dehydrogenase [Alternaria alternata]gi|1027161079|gb|OAG21453.1|S-glutathione dehydrogenase [Alternaria alternata]</t>
  </si>
  <si>
    <t>XP_018386874, OAG21453</t>
  </si>
  <si>
    <t>phosphatidylethanolamine N-methyltransferas</t>
  </si>
  <si>
    <t>gi|1070564100|ref|XP_018379751.1|phosphatidylethanolamine N-methyltransferas-like protein [Alternaria alternata]gi|1027153931|gb|OAG14330.1|phosphatidylethanolamine N-methyltransferas-like protein [Alternaria alternata]</t>
  </si>
  <si>
    <t>XP_018379751, OAG14330</t>
  </si>
  <si>
    <t>beta-glucosidase 12</t>
  </si>
  <si>
    <t>gi|225450388|ref|XP_002277408.1|PREDICTED: beta-glucosidase 12 [Vitis vinifera]gi|147865266|emb|CAN79824.1|hypothetical protein VITISV_025458 [Vitis vinifera]</t>
  </si>
  <si>
    <t>XP_002277408, CAN79824</t>
  </si>
  <si>
    <t>60S ribosomal L5</t>
  </si>
  <si>
    <t>gi|1029180065|gb|OAL44648.1|hypothetical protein IQ07DRAFT_550561 [Pyrenochaeta sp. DS3sAY3a]</t>
  </si>
  <si>
    <t>OAL44648</t>
  </si>
  <si>
    <t>Conidiation-specific 6</t>
  </si>
  <si>
    <t>gi|1070563088|ref|XP_018380335.1|hypothetical protein CC77DRAFT_948008 [Alternaria alternata]gi|1027154519|gb|OAG14914.1|hypothetical protein CC77DRAFT_948008 [Alternaria alternata]</t>
  </si>
  <si>
    <t>XP_018380335, OAG14914</t>
  </si>
  <si>
    <t>40S ribosomal S4</t>
  </si>
  <si>
    <t>gi|915698171|ref|XP_013345572.1|hypothetical protein AUEXF2481DRAFT_705325 [Aureobasidium subglaciale EXF-2481]gi|662539596|gb|KEQ96899.1|hypothetical protein AUEXF2481DRAFT_705325 [Aureobasidium subglaciale EXF-2481]</t>
  </si>
  <si>
    <t>XP_013345572, KEQ96899</t>
  </si>
  <si>
    <t>MFS general substrate transporter</t>
  </si>
  <si>
    <t>gi|1070552704|ref|XP_018385027.1|MFS general substrate transporter [Alternaria alternata]gi|1027159228|gb|OAG19606.1|MFS general substrate transporter [Alternaria alternata]</t>
  </si>
  <si>
    <t>XP_018385027, OAG19606</t>
  </si>
  <si>
    <t>Amidase family</t>
  </si>
  <si>
    <t>gi|359475039|ref|XP_003631572.1|PREDICTED: putative amidase C869.01 [Vitis vinifera]</t>
  </si>
  <si>
    <t>XP_003631572</t>
  </si>
  <si>
    <t>Het-C-domain-containing</t>
  </si>
  <si>
    <t>gi|1070560918|ref|XP_018381561.1|Het-C-domain-containing protein [Alternaria alternata]gi|1027155751|gb|OAG16140.1|Het-C-domain-containing protein [Alternaria alternata]</t>
  </si>
  <si>
    <t>XP_018381561, OAG16140</t>
  </si>
  <si>
    <t>carboxypeptidase cpdS precursor</t>
  </si>
  <si>
    <t>gi|1070545872|ref|XP_018388491.1|carboxypeptidase cpdS precursor [Alternaria alternata]gi|1027162699|gb|OAG23070.1|carboxypeptidase cpdS precursor [Alternaria alternata]</t>
  </si>
  <si>
    <t>XP_018388491, OAG23070</t>
  </si>
  <si>
    <t>TRINITY_DN38267_c0_g2 No TRANSDECODER pass</t>
  </si>
  <si>
    <t>acetate-- ligase</t>
  </si>
  <si>
    <t>gi|1070542586|ref|XP_018390907.1|acetate--CoA ligase [Alternaria alternata]gi|1027165118|gb|OAG25486.1|acetate--CoA ligase [Alternaria alternata]</t>
  </si>
  <si>
    <t>XP_018390907, OAG25486</t>
  </si>
  <si>
    <t>TRINITY_DN38106_c0_g1 No TRANSDECODER pass</t>
  </si>
  <si>
    <t>regulation of cyclin-dependent serine threonine kinase</t>
  </si>
  <si>
    <t>gi|1070544730|ref|XP_018389182.1|hypothetical protein CC77DRAFT_623535 [Alternaria alternata]gi|1027163391|gb|OAG23761.1|hypothetical protein CC77DRAFT_623535 [Alternaria alternata]</t>
  </si>
  <si>
    <t>XP_018389182, OAG23761</t>
  </si>
  <si>
    <t>carbohydrate esterase family 5</t>
  </si>
  <si>
    <t>gi|1070565242|ref|XP_018379118.1|alpha/beta-hydrolase [Alternaria alternata]gi|1027153292|gb|OAG13697.1|alpha/beta-hydrolase [Alternaria alternata]</t>
  </si>
  <si>
    <t>XP_018379118, OAG13697</t>
  </si>
  <si>
    <t>rna binding</t>
  </si>
  <si>
    <t>gi|1070546912|ref|XP_018387784.1|hypothetical protein CC77DRAFT_930848 [Alternaria alternata]gi|1027161991|gb|OAG22363.1|hypothetical protein CC77DRAFT_930848 [Alternaria alternata]</t>
  </si>
  <si>
    <t>XP_018387784, OAG22363</t>
  </si>
  <si>
    <t>multifunctional beta-oxidation</t>
  </si>
  <si>
    <t>gi|1070545422|ref|XP_018389528.1|peroxisomal multifunctional enzyme type 2 [Alternaria alternata]gi|1027163737|gb|OAG24107.1|peroxisomal multifunctional enzyme type 2 [Alternaria alternata]</t>
  </si>
  <si>
    <t>XP_018389528, OAG24107</t>
  </si>
  <si>
    <t>glycoside hydrolase family 10</t>
  </si>
  <si>
    <t>gi|1070547460|ref|XP_018388058.1|endo-beta-1,4 xylanase [Alternaria alternata]gi|1027162265|gb|OAG22637.1|endo-beta-1,4 xylanase [Alternaria alternata]</t>
  </si>
  <si>
    <t>XP_018388058, OAG22637</t>
  </si>
  <si>
    <t>TRINITY_DN29985_c0_g1 No TRANSDECODER pass</t>
  </si>
  <si>
    <t>TRINITY_DN35888_c0_g1 No TRANSDECODER pass</t>
  </si>
  <si>
    <t>phosphomethylethanolamine N-methyltransferase isoform X1</t>
  </si>
  <si>
    <t>gi|731369517|ref|XP_010655490.1|PREDICTED: phosphomethylethanolamine N-methyltransferase isoform X1 [Vitis vinifera]gi|731369521|ref|XP_010655528.1|PREDICTED: phosphomethylethanolamine N-methyltransferase isoform X1 [Vitis vinifera]</t>
  </si>
  <si>
    <t>XP_010655490, XP_010655528</t>
  </si>
  <si>
    <t>TRINITY_DN30938_c0_g2 No TRANSDECODER pass</t>
  </si>
  <si>
    <t>eukaryotic translation initiation factor 3 110 kDa subunit</t>
  </si>
  <si>
    <t>gi|1070539652|ref|XP_018391111.1|eukaryotic translation initiation factor 3 110 kDa subunit [Alternaria alternata]gi|1027165323|gb|OAG25690.1|eukaryotic translation initiation factor 3 110 kDa subunit [Alternaria alternata]</t>
  </si>
  <si>
    <t>XP_018391111, OAG25690</t>
  </si>
  <si>
    <t>alpha beta-hydrolase</t>
  </si>
  <si>
    <t>gi|1070544652|ref|XP_018389143.1|alpha/beta-hydrolase [Alternaria alternata]gi|1027163352|gb|OAG23722.1|alpha/beta-hydrolase [Alternaria alternata]</t>
  </si>
  <si>
    <t>XP_018389143, OAG23722</t>
  </si>
  <si>
    <t>utp-glucose-1-phosphate uridylyltransferase</t>
  </si>
  <si>
    <t>gi|1070556978|ref|XP_018383328.1|UTP-glucose-1-phosphate uridylyltransferas-like protein [Alternaria alternata]gi|1027157524|gb|OAG17907.1|UTP-glucose-1-phosphate uridylyltransferas-like protein [Alternaria alternata]</t>
  </si>
  <si>
    <t>XP_018383328, OAG17907</t>
  </si>
  <si>
    <t>dehydrin 3</t>
  </si>
  <si>
    <t>gi|1070555374|ref|XP_018383944.1|hypothetical protein CC77DRAFT_1041903 [Alternaria alternata]gi|1027158142|gb|OAG18523.1|hypothetical protein CC77DRAFT_1041903 [Alternaria alternata]</t>
  </si>
  <si>
    <t>XP_018383944, OAG18523</t>
  </si>
  <si>
    <t>lytic polysaccharide monooxygenase</t>
  </si>
  <si>
    <t>gi|909988516|gb|KNG46067.1|lytic polysaccharide monooxygenase [Stemphylium lycopersici]</t>
  </si>
  <si>
    <t>KNG46067</t>
  </si>
  <si>
    <t>heat shock Hsp88</t>
  </si>
  <si>
    <t>gi|1070553916|ref|XP_018384784.1|heat shock protein 70 [Alternaria alternata]gi|1027158984|gb|OAG19363.1|heat shock protein 70 [Alternaria alternata]</t>
  </si>
  <si>
    <t>XP_018384784, OAG19363</t>
  </si>
  <si>
    <t>serine threonine- kinase psk1</t>
  </si>
  <si>
    <t>gi|1070544330|ref|XP_018388982.1|serine/threonine-protein kinase-like protein psk1 [Alternaria alternata]gi|1027163191|gb|OAG23561.1|serine/threonine-protein kinase-like protein psk1 [Alternaria alternata]</t>
  </si>
  <si>
    <t>XP_018388982, OAG23561</t>
  </si>
  <si>
    <t>Lysophospholipase L1 [</t>
  </si>
  <si>
    <t>gi|962235460|gb|KTD19962.1|FimV protein, partial [Legionella lansingensis]</t>
  </si>
  <si>
    <t>KTD19962</t>
  </si>
  <si>
    <t>hypothetical protein CC77DRAFT_1086069</t>
  </si>
  <si>
    <t>gi|1070546036|ref|XP_018388573.1|hypothetical protein CC77DRAFT_1086069 [Alternaria alternata]gi|1027162781|gb|OAG23152.1|hypothetical protein CC77DRAFT_1086069 [Alternaria alternata]</t>
  </si>
  <si>
    <t>XP_018388573, OAG23152</t>
  </si>
  <si>
    <t>transcriptional activator acu-15</t>
  </si>
  <si>
    <t>gi|1070557048|ref|XP_018383363.1|C6 transcription factor FacB [Alternaria alternata]gi|1027157559|gb|OAG17942.1|C6 transcription factor FacB [Alternaria alternata]</t>
  </si>
  <si>
    <t>XP_018383363, OAG17942</t>
  </si>
  <si>
    <t>eukaryotic translation initiation factor 3 subunit a</t>
  </si>
  <si>
    <t>gi|1070539616|ref|XP_018391093.1|hypothetical protein CC77DRAFT_924158, partial [Alternaria alternata]gi|1027165305|gb|OAG25672.1|hypothetical protein CC77DRAFT_924158, partial [Alternaria alternata]</t>
  </si>
  <si>
    <t>XP_018391093, OAG25672</t>
  </si>
  <si>
    <t>UDP-arabinopyranose mutase 1-like</t>
  </si>
  <si>
    <t>gi|297734429|emb|CBI15676.3|unnamed protein product, partial [Vitis vinifera]</t>
  </si>
  <si>
    <t>CBI15676</t>
  </si>
  <si>
    <t>apses transcription factor</t>
  </si>
  <si>
    <t>gi|1070559074|ref|XP_018382403.1|apses-domain-containing protein [Alternaria alternata]gi|1027156596|gb|OAG16982.1|apses-domain-containing protein [Alternaria alternata]</t>
  </si>
  <si>
    <t>XP_018382403, OAG16982</t>
  </si>
  <si>
    <t>family 61 endoglucanase</t>
  </si>
  <si>
    <t>gi|1070542710|ref|XP_018390969.1|glycoside hydrolase [Alternaria alternata]gi|1027165180|gb|OAG25548.1|glycoside hydrolase [Alternaria alternata]</t>
  </si>
  <si>
    <t>XP_018390969, OAG25548</t>
  </si>
  <si>
    <t>C2H2 conidiation transcription factor</t>
  </si>
  <si>
    <t>gi|1070560794|ref|XP_018381499.1|hypothetical protein CC77DRAFT_945175 [Alternaria alternata]gi|1027155689|gb|OAG16078.1|hypothetical protein CC77DRAFT_945175 [Alternaria alternata]</t>
  </si>
  <si>
    <t>XP_018381499, OAG16078</t>
  </si>
  <si>
    <t>hypothetical protein CC77DRAFT_1022440</t>
  </si>
  <si>
    <t>gi|1070556228|ref|XP_018383649.1|hypothetical protein CC77DRAFT_1022440 [Alternaria alternata]gi|1027157846|gb|OAG18228.1|hypothetical protein CC77DRAFT_1022440 [Alternaria alternata]</t>
  </si>
  <si>
    <t>XP_018383649, OAG18228</t>
  </si>
  <si>
    <t>glutamine synthetase</t>
  </si>
  <si>
    <t>gi|1070554430|ref|XP_018384234.1|glutamine synthetase [Alternaria alternata]gi|1027158433|gb|OAG18813.1|glutamine synthetase [Alternaria alternata]</t>
  </si>
  <si>
    <t>XP_018384234, OAG18813</t>
  </si>
  <si>
    <t>TRINITY_DN34691_c0_g1 No TRANSDECODER pass</t>
  </si>
  <si>
    <t>major myo-inositol transporter iolT</t>
  </si>
  <si>
    <t>gi|1070552274|ref|XP_018385723.1|major myo-inositol transporter iolT [Alternaria alternata]gi|1027159925|gb|OAG20302.1|major myo-inositol transporter iolT [Alternaria alternata]</t>
  </si>
  <si>
    <t>XP_018385723, OAG20302</t>
  </si>
  <si>
    <t>hydroxyacylglutathione hydrolase</t>
  </si>
  <si>
    <t>gi|1070546586|ref|XP_018388848.1|Metallo-hydrolase/oxidoreductase [Alternaria alternata]gi|1027163056|gb|OAG23427.1|Metallo-hydrolase/oxidoreductase [Alternaria alternata]</t>
  </si>
  <si>
    <t>XP_018388848, OAG23427</t>
  </si>
  <si>
    <t>60S ribosomal L24</t>
  </si>
  <si>
    <t>gi|1028895813|gb|OAK98073.1|hypothetical protein IQ06DRAFT_378963 [Stagonospora sp. SRC1lsM3a]</t>
  </si>
  <si>
    <t>OAK98073</t>
  </si>
  <si>
    <t>aspartate carbamoyltransferase</t>
  </si>
  <si>
    <t>gi|1070552084|ref|XP_018385628.1|carbamoyl-phosphate synth [Alternaria alternata]gi|1027159830|gb|OAG20207.1|carbamoyl-phosphate synth [Alternaria alternata]</t>
  </si>
  <si>
    <t>XP_018385628, OAG20207</t>
  </si>
  <si>
    <t>TRINITY_DN5916_c0_g1 No TRANSDECODER pass</t>
  </si>
  <si>
    <t>retrotransposon 1</t>
  </si>
  <si>
    <t>gi|731433208|ref|XP_010644555.1|PREDICTED: uncharacterized protein LOC104877619 [Vitis vinifera]</t>
  </si>
  <si>
    <t>XP_010644555</t>
  </si>
  <si>
    <t>survival factor 1</t>
  </si>
  <si>
    <t>gi|1070551906|ref|XP_018385539.1|survival factor 1 [Alternaria alternata]gi|1027159741|gb|OAG20118.1|survival factor 1 [Alternaria alternata]</t>
  </si>
  <si>
    <t>XP_018385539, OAG20118</t>
  </si>
  <si>
    <t>DUF590-domain-containing</t>
  </si>
  <si>
    <t>gi|1070544772|ref|XP_018389203.1|DUF590-domain-containing protein [Alternaria alternata]gi|1027163412|gb|OAG23782.1|DUF590-domain-containing protein [Alternaria alternata]</t>
  </si>
  <si>
    <t>XP_018389203, OAG23782</t>
  </si>
  <si>
    <t>enolase</t>
  </si>
  <si>
    <t>gi|1070564892|ref|XP_018379265.1|Allergen Alt a 6 [Alternaria alternata]gi|14423684|sp|Q9HDT3.2|ENO_ALTALRecName: Full=Enolase; AltName: Full=2-phospho-D-glycerate hydro-lyase; AltName: Full=2-phosphoglycerate dehydratase; AltName: Full=Allergen Alt a 11; AltName: Full=Allergen Alt a 5; AltName: Full=Allergen Alt a XI; AltName: Allergen=Alt a 6gi|13242907|gb|AAG42022.2|U82437_1enolase [Alternaria alternata]gi|1027153441|gb|OAG13844.1|Allergen Alt a 6 [Alternaria alternata]</t>
  </si>
  <si>
    <t>XP_018379265, Q9HDT3, AAG42022, OAG13844</t>
  </si>
  <si>
    <t>serine threonine- kinase SCH9</t>
  </si>
  <si>
    <t>gi|909992188|gb|KNG49649.1|agc akt protein kinase [Stemphylium lycopersici]</t>
  </si>
  <si>
    <t>KNG49649</t>
  </si>
  <si>
    <t>nucleosome binding</t>
  </si>
  <si>
    <t>gi|1070544460|ref|XP_018389047.1|hypothetical protein CC77DRAFT_1017286 [Alternaria alternata]gi|1027163256|gb|OAG23626.1|hypothetical protein CC77DRAFT_1017286 [Alternaria alternata]</t>
  </si>
  <si>
    <t>XP_018389047, OAG23626</t>
  </si>
  <si>
    <t>cat eye syndrome critical region 5 precursor</t>
  </si>
  <si>
    <t>gi|1070560050|ref|XP_018381685.1|cat eye syndrome critical region protein 5 precursor [Alternaria alternata]gi|1027155876|gb|OAG16264.1|cat eye syndrome critical region protein 5 precursor [Alternaria alternata]</t>
  </si>
  <si>
    <t>XP_018381685, OAG16264</t>
  </si>
  <si>
    <t>aldehyde dehydrogenase</t>
  </si>
  <si>
    <t>gi|1070540720|ref|XP_018391749.1|aldehyde dehydrogenase-like protein [Alternaria alternata]gi|1027165961|gb|OAG26328.1|aldehyde dehydrogenase-like protein [Alternaria alternata]</t>
  </si>
  <si>
    <t>XP_018391749, OAG26328</t>
  </si>
  <si>
    <t>ADP-ribosylation factor</t>
  </si>
  <si>
    <t>gi|627917678|ref|XP_007692073.1|hypothetical protein COCMIDRAFT_106246 [Bipolaris oryzae ATCC 44560]gi|628082288|ref|XP_007702994.1|hypothetical protein COCSADRAFT_96837 [Bipolaris sorokiniana ND90Pr]gi|628209183|ref|XP_007712825.1|hypothetical protein COCCADRAFT_97497 [Bipolaris zeicola 26-R-13]gi|636597383|ref|XP_008030030.1|hypothetical protein SETTUDRAFT_23174 [Setosphaeria turcica Et28A]gi|928527912|ref|XP_014082753.1|hypothetical protein COCC4DRAFT_129356 [Bipolaris maydis ATCC 48331]gi|953431293|ref|XP_014557718.1|hypothetical protein COCVIDRAFT_96243 [Bipolaris victoriae FI3]gi|451848414|gb|EMD61720.1|hypothetical protein COCSADRAFT_96837 [Bipolaris sorokiniana ND90Pr]gi|451998936|gb|EMD91399.1|hypothetical protein COCHEDRAFT_1135886 [Bipolaris maydis C5]gi|477591772|gb|ENI08844.1|hypothetical protein COCC4DRAFT_129356 [Bipolaris maydis ATCC 48331]gi|482804815|gb|EOA81914.1|hypothetical protein SETTUDRAFT_23174 [Setosphaeria turcica Et28A]gi|576918708|gb|EUC32898.1|hypothetical protein COCCADRAFT_97497 [Bipolaris zeicola 26-R-13]gi|576927733|gb|EUC41405.1|hypothetical protein COCMIDRAFT_106246 [Bipolaris oryzae ATCC 44560]gi|578490700|gb|EUN28113.1|hypothetical protein COCVIDRAFT_96243 [Bipolaris victoriae FI3]</t>
  </si>
  <si>
    <t>XP_007692073, XP_007702994, XP_007712825, XP_008030030, XP_014082753, XP_014557718, EMD61720, EMD91399, ENI08844, EOA81914, EUC32898, EUC41405, EUN28113</t>
  </si>
  <si>
    <t>beta-glucosidase</t>
  </si>
  <si>
    <t>gi|1070546708|ref|XP_018388909.1|hypothetical protein CC77DRAFT_1018301 [Alternaria alternata]gi|1027163117|gb|OAG23488.1|hypothetical protein CC77DRAFT_1018301 [Alternaria alternata]</t>
  </si>
  <si>
    <t>XP_018388909, OAG23488</t>
  </si>
  <si>
    <t>60S ribosomal L2</t>
  </si>
  <si>
    <t>gi|1020704461|gb|KZM24717.1|structural constituent of ribosome [Ascochyta rabiei]</t>
  </si>
  <si>
    <t>KZM24717</t>
  </si>
  <si>
    <t>aspartyl aminopeptidase</t>
  </si>
  <si>
    <t>gi|1070563940|ref|XP_018379671.1|hypothetical protein CC77DRAFT_1067065 [Alternaria alternata]gi|1027153851|gb|OAG14250.1|hypothetical protein CC77DRAFT_1067065 [Alternaria alternata]</t>
  </si>
  <si>
    <t>XP_018379671, OAG14250</t>
  </si>
  <si>
    <t>hypothetical protein CC77DRAFT_941590</t>
  </si>
  <si>
    <t>gi|1070557204|ref|XP_018383441.1|hypothetical protein CC77DRAFT_941590 [Alternaria alternata]gi|1027157637|gb|OAG18020.1|hypothetical protein CC77DRAFT_941590 [Alternaria alternata]</t>
  </si>
  <si>
    <t>XP_018383441, OAG18020</t>
  </si>
  <si>
    <t>translation initiation factor eIF4B</t>
  </si>
  <si>
    <t>gi|1070546028|ref|XP_018388569.1|hypothetical protein CC77DRAFT_695394 [Alternaria alternata]gi|1027162777|gb|OAG23148.1|hypothetical protein CC77DRAFT_695394 [Alternaria alternata]</t>
  </si>
  <si>
    <t>XP_018388569, OAG23148</t>
  </si>
  <si>
    <t>bifunctional 3-dehydroquinate dehydratase shikimate chloroplastic</t>
  </si>
  <si>
    <t>gi|1025817910|gb|ANC67816.1|shikimate dehydrogenase 3 [Vitis vinifera]</t>
  </si>
  <si>
    <t>ANC67816</t>
  </si>
  <si>
    <t>hypothetical protein CC77DRAFT_1021383</t>
  </si>
  <si>
    <t>gi|1070553640|ref|XP_018384646.1|hypothetical protein CC77DRAFT_1021383 [Alternaria alternata]gi|1027158846|gb|OAG19225.1|hypothetical protein CC77DRAFT_1021383 [Alternaria alternata]</t>
  </si>
  <si>
    <t>XP_018384646, OAG19225</t>
  </si>
  <si>
    <t>glycoside hydrolase family 13</t>
  </si>
  <si>
    <t>gi|1070557398|ref|XP_018382881.1|glycoside hydrolase [Alternaria alternata]gi|1027157076|gb|OAG17460.1|glycoside hydrolase [Alternaria alternata]</t>
  </si>
  <si>
    <t>XP_018382881, OAG17460</t>
  </si>
  <si>
    <t>glycoside hydrolase family 11</t>
  </si>
  <si>
    <t>gi|1070551990|ref|XP_018385581.1|endo-1,4-beta-xylanase I precursor [Alternaria alternata]gi|1027159783|gb|OAG20160.1|endo-1,4-beta-xylanase I precursor [Alternaria alternata]</t>
  </si>
  <si>
    <t>XP_018385581, OAG20160</t>
  </si>
  <si>
    <t>dna-binding sap domain-containing</t>
  </si>
  <si>
    <t>gi|1070556510|ref|XP_018383790.1|hypothetical protein CC77DRAFT_994014 [Alternaria alternata]gi|1027157987|gb|OAG18369.1|hypothetical protein CC77DRAFT_994014 [Alternaria alternata]</t>
  </si>
  <si>
    <t>XP_018383790, OAG18369</t>
  </si>
  <si>
    <t>TRINITY_DN33071_c0_g1 No TRANSDECODER pass</t>
  </si>
  <si>
    <t>hypothetical protein CC77DRAFT_950125</t>
  </si>
  <si>
    <t>gi|1070565164|ref|XP_018379231.1|hypothetical protein CC77DRAFT_950125 [Alternaria alternata]gi|1027153406|gb|OAG13810.1|hypothetical protein CC77DRAFT_950125 [Alternaria alternata]</t>
  </si>
  <si>
    <t>XP_018379231, OAG13810</t>
  </si>
  <si>
    <t>TRINITY_DN37046_c0_g1 No TRANSDECODER pass</t>
  </si>
  <si>
    <t>c6 finger domain-containing</t>
  </si>
  <si>
    <t>gi|1070551534|ref|XP_018386272.1|hypothetical protein CC77DRAFT_935260 [Alternaria alternata]gi|1027160475|gb|OAG20851.1|hypothetical protein CC77DRAFT_935260 [Alternaria alternata]</t>
  </si>
  <si>
    <t>XP_018386272, OAG20851</t>
  </si>
  <si>
    <t>glycoside hydrolase family 128</t>
  </si>
  <si>
    <t>gi|1070559236|ref|XP_018381877.1|hypothetical protein CC77DRAFT_1023820 [Alternaria alternata]gi|1027156069|gb|OAG16456.1|hypothetical protein CC77DRAFT_1023820 [Alternaria alternata]</t>
  </si>
  <si>
    <t>XP_018381877, OAG16456</t>
  </si>
  <si>
    <t>TRINITY_DN36234_c2_g1 No TRANSDECODER pass</t>
  </si>
  <si>
    <t>glucan endo-1,3-beta-glucosidase</t>
  </si>
  <si>
    <t>gi|731424467|ref|XP_010662898.1|PREDICTED: glucan endo-1,3-beta-glucosidase [Vitis vinifera]gi|302143931|emb|CBI23036.3|unnamed protein product, partial [Vitis vinifera]</t>
  </si>
  <si>
    <t>XP_010662898, CBI23036</t>
  </si>
  <si>
    <t>glycoside hydrolase family 3</t>
  </si>
  <si>
    <t>gi|1070540364|ref|XP_018391571.1|hypothetical protein CC77DRAFT_1027247 [Alternaria alternata]gi|1027165783|gb|OAG26150.1|hypothetical protein CC77DRAFT_1027247 [Alternaria alternata]</t>
  </si>
  <si>
    <t>XP_018391571, OAG26150</t>
  </si>
  <si>
    <t>fumarate reductase</t>
  </si>
  <si>
    <t>gi|1070549324|ref|XP_018387014.1|fumarate reductase [Alternaria alternata]gi|1027161219|gb|OAG21593.1|fumarate reductase [Alternaria alternata]</t>
  </si>
  <si>
    <t>XP_018387014, OAG21593</t>
  </si>
  <si>
    <t>Triosephosphate isomerase</t>
  </si>
  <si>
    <t>gi|1070564768|ref|XP_018379390.1|Triosephosphate isomerase [Alternaria alternata]gi|1027153567|gb|OAG13969.1|Triosephosphate isomerase [Alternaria alternata]</t>
  </si>
  <si>
    <t>XP_018379390, OAG13969</t>
  </si>
  <si>
    <t>ammonium transporter</t>
  </si>
  <si>
    <t>gi|1070553884|ref|XP_018384768.1|ammonium transporter [Alternaria alternata]gi|1027158968|gb|OAG19347.1|ammonium transporter [Alternaria alternata]</t>
  </si>
  <si>
    <t>XP_018384768, OAG19347</t>
  </si>
  <si>
    <t>ATP-dependent RNA helicase eIF4A</t>
  </si>
  <si>
    <t>gi|918828927|ref|XP_013431436.1|ATP-dependent RNA helicase eIF4A [Aureobasidium namibiae CBS 147.97]gi|662519577|gb|KEQ77136.1|ATP-dependent RNA helicase eIF4A [Aureobasidium namibiae CBS 147.97]</t>
  </si>
  <si>
    <t>XP_013431436, KEQ77136</t>
  </si>
  <si>
    <t>ATP synthase subunit alpha</t>
  </si>
  <si>
    <t>gi|1029191412|gb|OAL55971.1|ATP synthase-like protein subunit alpha [Pyrenochaeta sp. DS3sAY3a]</t>
  </si>
  <si>
    <t>OAL55971</t>
  </si>
  <si>
    <t>hypothetical protein AC579_3587</t>
  </si>
  <si>
    <t>gi|1002224074|gb|KXT18924.1|hypothetical protein AC579_3587 [Pseudocercospora musae]</t>
  </si>
  <si>
    <t>KXT18924</t>
  </si>
  <si>
    <t>acyltransferase 3</t>
  </si>
  <si>
    <t>gi|909989185|gb|KNG46719.1|hypothetical protein TW65_06632 [Stemphylium lycopersici]</t>
  </si>
  <si>
    <t>KNG46719</t>
  </si>
  <si>
    <t>mfs transporter</t>
  </si>
  <si>
    <t>gi|1070554160|ref|XP_018384906.1|hypothetical protein CC77DRAFT_167711 [Alternaria alternata]gi|1027159106|gb|OAG19485.1|hypothetical protein CC77DRAFT_167711 [Alternaria alternata]</t>
  </si>
  <si>
    <t>XP_018384906, OAG19485</t>
  </si>
  <si>
    <t>kinase domain-containing</t>
  </si>
  <si>
    <t>gi|1070542414|ref|XP_018390821.1|kinase domain-containing protein [Alternaria alternata]gi|1027165032|gb|OAG25400.1|kinase domain-containing protein [Alternaria alternata]</t>
  </si>
  <si>
    <t>XP_018390821, OAG25400</t>
  </si>
  <si>
    <t>transcriptional activator Mut3p</t>
  </si>
  <si>
    <t>gi|1070545888|ref|XP_018388499.1|hypothetical protein CC77DRAFT_1006495 [Alternaria alternata]gi|1027162707|gb|OAG23078.1|hypothetical protein CC77DRAFT_1006495 [Alternaria alternata]</t>
  </si>
  <si>
    <t>XP_018388499, OAG23078</t>
  </si>
  <si>
    <t>CFEM-domain-containing</t>
  </si>
  <si>
    <t>gi|1070548820|ref|XP_018387687.1|CFEM-domain-containing protein [Alternaria alternata]gi|1027161893|gb|OAG22266.1|CFEM-domain-containing protein [Alternaria alternata]</t>
  </si>
  <si>
    <t>XP_018387687, OAG22266</t>
  </si>
  <si>
    <t>serine-threonine rich</t>
  </si>
  <si>
    <t>gi|1070556190|ref|XP_018383630.1|hypothetical protein CC77DRAFT_216187 [Alternaria alternata]gi|1027157827|gb|OAG18209.1|hypothetical protein CC77DRAFT_216187 [Alternaria alternata]</t>
  </si>
  <si>
    <t>XP_018383630, OAG18209</t>
  </si>
  <si>
    <t>phosphotransmitter Ypd1</t>
  </si>
  <si>
    <t>gi|1028895755|gb|OAK98015.1|histidine-phosphotransfer domain, HPT domain-containing protein [Stagonospora sp. SRC1lsM3a]</t>
  </si>
  <si>
    <t>OAK98015</t>
  </si>
  <si>
    <t>gi|1070563994|ref|XP_018379698.1|hypothetical protein CC77DRAFT_568662 [Alternaria alternata]gi|1027153878|gb|OAG14277.1|hypothetical protein CC77DRAFT_568662 [Alternaria alternata]</t>
  </si>
  <si>
    <t>XP_018379698, OAG14277</t>
  </si>
  <si>
    <t>FAS1 domain-containing</t>
  </si>
  <si>
    <t>gi|1070561572|ref|XP_018380929.1|FAS1 domain-containing protein [Alternaria alternata]gi|1027155117|gb|OAG15508.1|FAS1 domain-containing protein [Alternaria alternata]</t>
  </si>
  <si>
    <t>XP_018380929, OAG15508</t>
  </si>
  <si>
    <t>TRINITY_DN29624_c0_g1 No TRANSDECODER pass</t>
  </si>
  <si>
    <t>glycosyltransferase family 41</t>
  </si>
  <si>
    <t>gi|1070553878|ref|XP_018384765.1|hypothetical protein CC77DRAFT_1062497 [Alternaria alternata]gi|1027158965|gb|OAG19344.1|hypothetical protein CC77DRAFT_1062497 [Alternaria alternata]</t>
  </si>
  <si>
    <t>XP_018384765, OAG19344</t>
  </si>
  <si>
    <t>ACCELERATED CELL DEATH 6-like</t>
  </si>
  <si>
    <t>gi|1104595076|ref|XP_019080374.1|PREDICTED: uncharacterized protein LOC104881480 [Vitis vinifera]</t>
  </si>
  <si>
    <t>XP_019080374</t>
  </si>
  <si>
    <t>hypothetical protein CC77DRAFT_179667</t>
  </si>
  <si>
    <t>gi|1070554850|ref|XP_018384444.1|hypothetical protein CC77DRAFT_179667 [Alternaria alternata]gi|1027158643|gb|OAG19023.1|hypothetical protein CC77DRAFT_179667 [Alternaria alternata]</t>
  </si>
  <si>
    <t>XP_018384444, OAG19023</t>
  </si>
  <si>
    <t>disulfide isomerase</t>
  </si>
  <si>
    <t>gi|1070542978|ref|XP_018389645.1|protein disulfide isomerase [Alternaria alternata]gi|1027163855|gb|OAG24224.1|protein disulfide isomerase [Alternaria alternata]</t>
  </si>
  <si>
    <t>XP_018389645, OAG24224</t>
  </si>
  <si>
    <t>laccase-9</t>
  </si>
  <si>
    <t>gi|225463097|ref|XP_002263871.1|PREDICTED: putative laccase-9 isoform X1 [Vitis vinifera]gi|147807243|emb|CAN75255.1|hypothetical protein VITISV_003028 [Vitis vinifera]</t>
  </si>
  <si>
    <t>XP_002263871, CAN75255</t>
  </si>
  <si>
    <t>hypothetical protein CC77DRAFT_445362</t>
  </si>
  <si>
    <t>gi|1070561542|ref|XP_018380914.1|hypothetical protein CC77DRAFT_445362 [Alternaria alternata]gi|1027155102|gb|OAG15493.1|hypothetical protein CC77DRAFT_445362 [Alternaria alternata]</t>
  </si>
  <si>
    <t>XP_018380914, OAG15493</t>
  </si>
  <si>
    <t>beta-Ig-H3 Fasciclin</t>
  </si>
  <si>
    <t>gi|1070543216|ref|XP_018389764.1|beta-Ig-H3/Fasciclin [Alternaria alternata]gi|1027163974|gb|OAG24343.1|beta-Ig-H3/Fasciclin [Alternaria alternata]</t>
  </si>
  <si>
    <t>XP_018389764, OAG24343</t>
  </si>
  <si>
    <t>ethylene-responsive transcription factor ERF073</t>
  </si>
  <si>
    <t>gi|225437444|ref|XP_002272464.1|PREDICTED: ethylene-responsive transcription factor ERF073 [Vitis vinifera]gi|808692008|gb|AKD49019.1|salt stress responsive ethylene responsive factor [Vitis vinifera]</t>
  </si>
  <si>
    <t>XP_002272464, AKD49019</t>
  </si>
  <si>
    <t>peptide transporter PTR2-A</t>
  </si>
  <si>
    <t>gi|1070556736|ref|XP_018383207.1|peptide transporter PTR2-A [Alternaria alternata]gi|1027157403|gb|OAG17786.1|peptide transporter PTR2-A [Alternaria alternata]</t>
  </si>
  <si>
    <t>XP_018383207, OAG17786</t>
  </si>
  <si>
    <t>kh domain-containing</t>
  </si>
  <si>
    <t>gi|1070553726|ref|XP_018384689.1|hypothetical protein CC77DRAFT_1072261 [Alternaria alternata]gi|1027158889|gb|OAG19268.1|hypothetical protein CC77DRAFT_1072261 [Alternaria alternata]</t>
  </si>
  <si>
    <t>XP_018384689, OAG19268</t>
  </si>
  <si>
    <t>60S ribosomal L26</t>
  </si>
  <si>
    <t>gi|1070548866|ref|XP_018387710.1|ribosomal protein L24 [Alternaria alternata]gi|1027161916|gb|OAG22289.1|ribosomal protein L24 [Alternaria alternata]</t>
  </si>
  <si>
    <t>XP_018387710, OAG22289</t>
  </si>
  <si>
    <t>Sterile alpha motif domain-containing</t>
  </si>
  <si>
    <t>gi|359482409|ref|XP_002270686.2|PREDICTED: uncharacterized protein LOC100257847 [Vitis vinifera]</t>
  </si>
  <si>
    <t>XP_002270686</t>
  </si>
  <si>
    <t>vacuolar calcium ion transporter H(+) exchanger</t>
  </si>
  <si>
    <t>gi|1070550970|ref|XP_018385990.1|vacuolar calcium ion transporter /H(+) exchanger [Alternaria alternata]gi|1027160193|gb|OAG20569.1|vacuolar calcium ion transporter /H(+) exchanger [Alternaria alternata]</t>
  </si>
  <si>
    <t>XP_018385990, OAG20569</t>
  </si>
  <si>
    <t>oxidoreductase domain-containing</t>
  </si>
  <si>
    <t>gi|1070546084|ref|XP_018388597.1|hypothetical protein CC77DRAFT_699232 [Alternaria alternata]gi|1027162805|gb|OAG23176.1|hypothetical protein CC77DRAFT_699232 [Alternaria alternata]</t>
  </si>
  <si>
    <t>XP_018388597, OAG23176</t>
  </si>
  <si>
    <t>hypothetical protein CC77DRAFT_958726</t>
  </si>
  <si>
    <t>gi|1070547184|ref|XP_018387920.1|hypothetical protein CC77DRAFT_958726 [Alternaria alternata]gi|1027162127|gb|OAG22499.1|hypothetical protein CC77DRAFT_958726 [Alternaria alternata]</t>
  </si>
  <si>
    <t>XP_018387920, OAG22499</t>
  </si>
  <si>
    <t>sphingosine-1-phosphate lyase</t>
  </si>
  <si>
    <t>gi|1070561458|ref|XP_018380872.1|PLP-dependent transferase [Alternaria alternata]gi|1027155060|gb|OAG15451.1|PLP-dependent transferase [Alternaria alternata]</t>
  </si>
  <si>
    <t>XP_018380872, OAG15451</t>
  </si>
  <si>
    <t>3-ketoacyl- thiolase B</t>
  </si>
  <si>
    <t>gi|1070560996|ref|XP_018381093.1|3-ketoacyl-CoA thiolase B [Alternaria alternata]gi|1027155282|gb|OAG15672.1|3-ketoacyl-CoA thiolase B [Alternaria alternata]</t>
  </si>
  <si>
    <t>XP_018381093, OAG15672</t>
  </si>
  <si>
    <t>TRINITY_DN33353_c0_g1 No TRANSDECODER pass</t>
  </si>
  <si>
    <t>TBC</t>
  </si>
  <si>
    <t>gi|1070545724|ref|XP_018388417.1|RabGAP/TBC [Alternaria alternata]gi|1027162625|gb|OAG22996.1|RabGAP/TBC [Alternaria alternata]</t>
  </si>
  <si>
    <t>XP_018388417, OAG22996</t>
  </si>
  <si>
    <t>septin</t>
  </si>
  <si>
    <t>gi|694452645|ref|XP_009351222.1|PREDICTED: cell division control protein 3-like [Pyrus x bretschneideri]</t>
  </si>
  <si>
    <t>XP_009351222</t>
  </si>
  <si>
    <t>40s ribosomal s17</t>
  </si>
  <si>
    <t>gi|1070543804|ref|XP_018390058.1|ribosomal protein S17e [Alternaria alternata]gi|1027164268|gb|OAG24637.1|ribosomal protein S17e [Alternaria alternata]</t>
  </si>
  <si>
    <t>XP_018390058, OAG24637</t>
  </si>
  <si>
    <t>amino acid transporter</t>
  </si>
  <si>
    <t>gi|1070560856|ref|XP_018381530.1|amino acid transporter [Alternaria alternata]gi|1027155720|gb|OAG16109.1|amino acid transporter [Alternaria alternata]</t>
  </si>
  <si>
    <t>XP_018381530, OAG16109</t>
  </si>
  <si>
    <t>nascent polypeptide-associated complex subunit alpha</t>
  </si>
  <si>
    <t>gi|1066286987|ref|XP_018035298.1|nascent polypeptide-associated complex, alpha subunit [Paraphaeosphaeria sporulosa]gi|1027144482|gb|OAG04933.1|nascent polypeptide-associated complex, alpha subunit [Paraphaeosphaeria sporulosa]</t>
  </si>
  <si>
    <t>XP_018035298, OAG04933</t>
  </si>
  <si>
    <t>tropomyosin</t>
  </si>
  <si>
    <t>gi|1070550518|ref|XP_018386674.1|tropomyosin [Alternaria alternata]gi|1027160878|gb|OAG21253.1|tropomyosin [Alternaria alternata]</t>
  </si>
  <si>
    <t>XP_018386674, OAG21253</t>
  </si>
  <si>
    <t>transcriptional regulator</t>
  </si>
  <si>
    <t>gi|1070544476|ref|XP_018389055.1|hypothetical protein CC77DRAFT_928570 [Alternaria alternata]gi|1027163264|gb|OAG23634.1|hypothetical protein CC77DRAFT_928570 [Alternaria alternata]</t>
  </si>
  <si>
    <t>XP_018389055, OAG23634</t>
  </si>
  <si>
    <t>gi|1070545150|ref|XP_018389392.1|glycoside hydrolase [Alternaria alternata]gi|1027163601|gb|OAG23971.1|glycoside hydrolase [Alternaria alternata]</t>
  </si>
  <si>
    <t>XP_018389392, OAG23971</t>
  </si>
  <si>
    <t>40S ribosomal S3aE</t>
  </si>
  <si>
    <t>gi|260951001|ref|XP_002619797.1|40S ribosomal protein S3aE [Clavispora lusitaniae ATCC 42720]gi|238847369|gb|EEQ36833.1|40S ribosomal protein S3aE [Clavispora lusitaniae ATCC 42720]</t>
  </si>
  <si>
    <t>XP_002619797, EEQ36833</t>
  </si>
  <si>
    <t>60S ribosomal L3</t>
  </si>
  <si>
    <t>gi|906458208|gb|KNC21480.1|hypothetical protein FF38_00576 [Lucilia cuprina]</t>
  </si>
  <si>
    <t>KNC21480</t>
  </si>
  <si>
    <t>gi|1070558704|ref|XP_018382218.1|hypothetical protein CC77DRAFT_1023564 [Alternaria alternata]gi|1027156411|gb|OAG16797.1|hypothetical protein CC77DRAFT_1023564 [Alternaria alternata]</t>
  </si>
  <si>
    <t>XP_018382218, OAG16797</t>
  </si>
  <si>
    <t>calcium permease family membrane transporter</t>
  </si>
  <si>
    <t>gi|1070545560|ref|XP_018389597.1|hypothetical protein CC77DRAFT_1017767 [Alternaria alternata]gi|1027163806|gb|OAG24176.1|hypothetical protein CC77DRAFT_1017767 [Alternaria alternata]</t>
  </si>
  <si>
    <t>XP_018389597, OAG24176</t>
  </si>
  <si>
    <t>sugar transporter STL1</t>
  </si>
  <si>
    <t>gi|1070549078|ref|XP_018386891.1|sugar transporter STL1 [Alternaria alternata]gi|1027161096|gb|OAG21470.1|sugar transporter STL1 [Alternaria alternata]</t>
  </si>
  <si>
    <t>XP_018386891, OAG21470</t>
  </si>
  <si>
    <t>sulfate permease</t>
  </si>
  <si>
    <t>gi|1070560570|ref|XP_018381387.1|sulfate permease 2 [Alternaria alternata]gi|1027155577|gb|OAG15966.1|sulfate permease 2 [Alternaria alternata]</t>
  </si>
  <si>
    <t>XP_018381387, OAG15966</t>
  </si>
  <si>
    <t>DUF1295-domain-containing</t>
  </si>
  <si>
    <t>gi|1070552032|ref|XP_018385602.1|DUF1295-domain-containing protein [Alternaria alternata]gi|1027159804|gb|OAG20181.1|DUF1295-domain-containing protein [Alternaria alternata]</t>
  </si>
  <si>
    <t>XP_018385602, OAG20181</t>
  </si>
  <si>
    <t>membrane anchor opy2</t>
  </si>
  <si>
    <t>gi|1070542148|ref|XP_018390688.1|hypothetical protein CC77DRAFT_1046571, partial [Alternaria alternata]gi|1027164899|gb|OAG25267.1|hypothetical protein CC77DRAFT_1046571, partial [Alternaria alternata]</t>
  </si>
  <si>
    <t>XP_018390688, OAG25267</t>
  </si>
  <si>
    <t>40S ribosomal S26-B</t>
  </si>
  <si>
    <t>gi|1102302989|ref|XP_018984564.1|hypothetical protein BABINDRAFT_37754, partial [Babjeviella inositovora NRRL Y-12698]gi|1063256955|gb|ODQ79236.1|hypothetical protein BABINDRAFT_37754, partial [Babjeviella inositovora NRRL Y-12698]</t>
  </si>
  <si>
    <t>XP_018984564, ODQ79236</t>
  </si>
  <si>
    <t>phosphoenolpyruvate carboxykinase</t>
  </si>
  <si>
    <t>gi|1070554716|ref|XP_018384377.1|hypothetical protein CC77DRAFT_1021809 [Alternaria alternata]gi|1027158576|gb|OAG18956.1|hypothetical protein CC77DRAFT_1021809 [Alternaria alternata]</t>
  </si>
  <si>
    <t>XP_018384377, OAG18956</t>
  </si>
  <si>
    <t>TRINITY_DN32548_c0_g1 No TRANSDECODER pass</t>
  </si>
  <si>
    <t>TRINITY_DN32611_c0_g1 No TRANSDECODER pass</t>
  </si>
  <si>
    <t>SEC14 cytosolic factor</t>
  </si>
  <si>
    <t>gi|1070544010|ref|XP_018390161.1|hypothetical protein CC77DRAFT_982037 [Alternaria alternata]gi|1027164371|gb|OAG24740.1|hypothetical protein CC77DRAFT_982037 [Alternaria alternata]</t>
  </si>
  <si>
    <t>XP_018390161, OAG24740</t>
  </si>
  <si>
    <t>glyco x</t>
  </si>
  <si>
    <t>gi|909995078|gb|KNG52503.1|glycoprotein x [Stemphylium lycopersici]</t>
  </si>
  <si>
    <t>KNG52503</t>
  </si>
  <si>
    <t>UDP-glycosyltransferase 88F5-like</t>
  </si>
  <si>
    <t>gi|731431325|ref|XP_002272033.2|PREDICTED: UDP-glycosyltransferase 88F5-like [Vitis vinifera]</t>
  </si>
  <si>
    <t>XP_002272033</t>
  </si>
  <si>
    <t>pas domain-containing</t>
  </si>
  <si>
    <t>gi|1070544658|ref|XP_018389146.1|hypothetical protein CC77DRAFT_620569 [Alternaria alternata]gi|1027163355|gb|OAG23725.1|hypothetical protein CC77DRAFT_620569 [Alternaria alternata]</t>
  </si>
  <si>
    <t>XP_018389146, OAG23725</t>
  </si>
  <si>
    <t>gi|1070544978|ref|XP_018389306.1|MFS general substrate transporter [Alternaria alternata]gi|1027163515|gb|OAG23885.1|MFS general substrate transporter [Alternaria alternata]</t>
  </si>
  <si>
    <t>XP_018389306, OAG23885</t>
  </si>
  <si>
    <t>hypothetical protein CC77DRAFT_961144</t>
  </si>
  <si>
    <t>gi|1070549632|ref|XP_018387168.1|hypothetical protein CC77DRAFT_961144 [Alternaria alternata]gi|1027161373|gb|OAG21747.1|hypothetical protein CC77DRAFT_961144 [Alternaria alternata]</t>
  </si>
  <si>
    <t>XP_018387168, OAG21747</t>
  </si>
  <si>
    <t>TRINITY_DN35061_c0_g1 No TRANSDECODER pass</t>
  </si>
  <si>
    <t>hypothetical protein Ao3042_09286</t>
  </si>
  <si>
    <t>gi|391865341|gb|EIT74625.1|hypothetical protein Ao3042_09286 [Aspergillus oryzae 3.042]gi|635512660|gb|KDE84529.1|hypothetical protein AO1008_11040 [Aspergillus oryzae 100-8]</t>
  </si>
  <si>
    <t>EIT74625, KDE84529</t>
  </si>
  <si>
    <t>zinc metallo ase</t>
  </si>
  <si>
    <t>gi|1070542952|ref|XP_018389632.1|hypothetical protein CC77DRAFT_505877 [Alternaria alternata]gi|1027163842|gb|OAG24211.1|hypothetical protein CC77DRAFT_505877 [Alternaria alternata]</t>
  </si>
  <si>
    <t>XP_018389632, OAG24211</t>
  </si>
  <si>
    <t>40S ribosomal S24</t>
  </si>
  <si>
    <t>gi|1029183751|gb|OAL48322.1|hypothetical protein IQ07DRAFT_613031 [Pyrenochaeta sp. DS3sAY3a]</t>
  </si>
  <si>
    <t>OAL48322</t>
  </si>
  <si>
    <t>60S ribosomal L32</t>
  </si>
  <si>
    <t>gi|169625599|ref|XP_001806203.1|hypothetical protein SNOG_16074 [Parastagonospora nodorum SN15]gi|111055533|gb|EAT76653.1|hypothetical protein SNOG_16074 [Parastagonospora nodorum SN15]</t>
  </si>
  <si>
    <t>XP_001806203, EAT76653</t>
  </si>
  <si>
    <t>probable PRX1-mitochondrial isoform of thioredoxin peroxidase</t>
  </si>
  <si>
    <t>gi|1070540682|ref|XP_018391730.1|peroxiredoxin-6 [Alternaria alternata]gi|1027165942|gb|OAG26309.1|peroxiredoxin-6 [Alternaria alternata]</t>
  </si>
  <si>
    <t>XP_018391730, OAG26309</t>
  </si>
  <si>
    <t>TRINITY_DN33627_c0_g1 No TRANSDECODER pass</t>
  </si>
  <si>
    <t>wall-associated receptor kinase-like 16</t>
  </si>
  <si>
    <t>gi|731431511|ref|XP_010665469.1|PREDICTED: putative wall-associated receptor kinase-like 16 [Vitis vinifera]</t>
  </si>
  <si>
    <t>XP_010665469</t>
  </si>
  <si>
    <t>D-xylulose 5-phosphate D-fructose 6-phosphate phosphoketolase</t>
  </si>
  <si>
    <t>gi|1070558658|ref|XP_018382195.1|D-xylulose 5-phosphate/D-fructose 6-phosphate phosphoketolase [Alternaria alternata]gi|1027156388|gb|OAG16774.1|D-xylulose 5-phosphate/D-fructose 6-phosphate phosphoketolase [Alternaria alternata]</t>
  </si>
  <si>
    <t>XP_018382195, OAG16774</t>
  </si>
  <si>
    <t>proline-rich 4-like</t>
  </si>
  <si>
    <t>gi|731382967|ref|XP_010647213.1|PREDICTED: proline-rich protein 4-like [Vitis vinifera]</t>
  </si>
  <si>
    <t>XP_010647213</t>
  </si>
  <si>
    <t>TRINITY_DN39107_c2_g5 No TRANSDECODER pass</t>
  </si>
  <si>
    <t>TRINITY_DN32710_c0_g1 No TRANSDECODER pass</t>
  </si>
  <si>
    <t>aspartyl ase</t>
  </si>
  <si>
    <t>gi|909993072|gb|KNG50515.1|hypothetical protein TW65_01885 [Stemphylium lycopersici]</t>
  </si>
  <si>
    <t>KNG50515</t>
  </si>
  <si>
    <t>MFS nicotinic acid transporter Tna1</t>
  </si>
  <si>
    <t>gi|1070550372|ref|XP_018386601.1|MFS general substrate transporter [Alternaria alternata]gi|1027160805|gb|OAG21180.1|MFS general substrate transporter [Alternaria alternata]</t>
  </si>
  <si>
    <t>XP_018386601, OAG21180</t>
  </si>
  <si>
    <t>gi|1070562190|ref|XP_018380816.1|hypothetical protein CC77DRAFT_1013329 [Alternaria alternata]gi|1027155003|gb|OAG15395.1|hypothetical protein CC77DRAFT_1013329 [Alternaria alternata]</t>
  </si>
  <si>
    <t>XP_018380816, OAG15395</t>
  </si>
  <si>
    <t>TRINITY_DN36040_c4_g1 No TRANSDECODER pass</t>
  </si>
  <si>
    <t>TRINITY_DN32801_c0_g1 No TRANSDECODER pass</t>
  </si>
  <si>
    <t>Metallo-hydrolase oxidoreductase</t>
  </si>
  <si>
    <t>gi|1070550552|ref|XP_018386691.1|Metallo-hydrolase/oxidoreductase [Alternaria alternata]gi|1027160895|gb|OAG21270.1|Metallo-hydrolase/oxidoreductase [Alternaria alternata]</t>
  </si>
  <si>
    <t>XP_018386691, OAG21270</t>
  </si>
  <si>
    <t>TRINITY_DN30835_c0_g1 No TRANSDECODER pass</t>
  </si>
  <si>
    <t>TRINITY_DN27201_c0_g1 No TRANSDECODER pass</t>
  </si>
  <si>
    <t>fungal zn binuclear cluster domain containing</t>
  </si>
  <si>
    <t>gi|909991711|gb|KNG49179.1|fungal zn binuclear cluster domain containing protein [Stemphylium lycopersici]</t>
  </si>
  <si>
    <t>KNG49179</t>
  </si>
  <si>
    <t>GMC oxidoreductase</t>
  </si>
  <si>
    <t>gi|1070563024|ref|XP_018380303.1|alcohol oxidase p68 [Alternaria alternata]gi|1027154487|gb|OAG14882.1|alcohol oxidase p68 [Alternaria alternata]</t>
  </si>
  <si>
    <t>XP_018380303, OAG14882</t>
  </si>
  <si>
    <t>hypothetical protein CC77DRAFT_245437</t>
  </si>
  <si>
    <t>gi|1070557136|ref|XP_018383407.1|hypothetical protein CC77DRAFT_245437 [Alternaria alternata]gi|1027157603|gb|OAG17986.1|hypothetical protein CC77DRAFT_245437 [Alternaria alternata]</t>
  </si>
  <si>
    <t>XP_018383407, OAG17986</t>
  </si>
  <si>
    <t>hypothetical protein CC77DRAFT_902667, partial</t>
  </si>
  <si>
    <t>gi|1070559306|ref|XP_018381912.1|hypothetical protein CC77DRAFT_902667, partial [Alternaria alternata]gi|1027156104|gb|OAG16491.1|hypothetical protein CC77DRAFT_902667, partial [Alternaria alternata]</t>
  </si>
  <si>
    <t>XP_018381912, OAG16491</t>
  </si>
  <si>
    <t>effector 5</t>
  </si>
  <si>
    <t>gi|1070561294|ref|XP_018381242.1|hypothetical protein CC77DRAFT_922095, partial [Alternaria alternata]gi|1027155431|gb|OAG15821.1|hypothetical protein CC77DRAFT_922095, partial [Alternaria alternata]</t>
  </si>
  <si>
    <t>XP_018381242, OAG15821</t>
  </si>
  <si>
    <t>polysaccharide lyase family 1</t>
  </si>
  <si>
    <t>gi|1070564086|ref|XP_018379744.1|pectin lyase-like protein [Alternaria alternata]gi|1027153924|gb|OAG14323.1|pectin lyase-like protein [Alternaria alternata]</t>
  </si>
  <si>
    <t>XP_018379744, OAG14323</t>
  </si>
  <si>
    <t>disease resistance RGA3</t>
  </si>
  <si>
    <t>gi|731419907|ref|XP_010661182.1|PREDICTED: putative disease resistance protein RGA3 [Vitis vinifera]</t>
  </si>
  <si>
    <t>XP_010661182</t>
  </si>
  <si>
    <t>inosine-5 -monophosphate dehydrogenase</t>
  </si>
  <si>
    <t>gi|1070558298|ref|XP_018382659.1|IMP dehydrogenase [Alternaria alternata]gi|1027156853|gb|OAG17238.1|IMP dehydrogenase [Alternaria alternata]</t>
  </si>
  <si>
    <t>XP_018382659, OAG17238</t>
  </si>
  <si>
    <t>hypothetical protein CC77DRAFT_866679</t>
  </si>
  <si>
    <t>gi|1070550634|ref|XP_018386732.1|hypothetical protein CC77DRAFT_866679 [Alternaria alternata]gi|1027160936|gb|OAG21311.1|hypothetical protein CC77DRAFT_866679 [Alternaria alternata]</t>
  </si>
  <si>
    <t>XP_018386732, OAG21311</t>
  </si>
  <si>
    <t>DMR6-LIKE OXYGENASE 2</t>
  </si>
  <si>
    <t>gi|225428668|ref|XP_002284910.1|PREDICTED: protein DMR6-LIKE OXYGENASE 2 [Vitis vinifera]gi|297741358|emb|CBI32489.3|unnamed protein product, partial [Vitis vinifera]</t>
  </si>
  <si>
    <t>XP_002284910, CBI32489</t>
  </si>
  <si>
    <t>homoserine o-acetyltransferase</t>
  </si>
  <si>
    <t>gi|1070540396|ref|XP_018391587.1|homoserine acetyltransferase [Alternaria alternata]gi|1027165799|gb|OAG26166.1|homoserine acetyltransferase [Alternaria alternata]</t>
  </si>
  <si>
    <t>XP_018391587, OAG26166</t>
  </si>
  <si>
    <t>6-phosphofructokinase</t>
  </si>
  <si>
    <t>gi|1070545478|ref|XP_018389556.1|6-phosphofructokinase [Alternaria alternata]gi|1027163765|gb|OAG24135.1|6-phosphofructokinase [Alternaria alternata]</t>
  </si>
  <si>
    <t>XP_018389556, OAG24135</t>
  </si>
  <si>
    <t>eukaryotic translation initiation factor 1A</t>
  </si>
  <si>
    <t>gi|189199414|ref|XP_001936044.1|eukaryotic translation initiation factor 1A [Pyrenophora tritici-repentis Pt-1C-BFP]gi|330944956|ref|XP_003306467.1|hypothetical protein PTT_19609 [Pyrenophora teres f. teres 0-1]gi|396464085|ref|XP_003836653.1|similar to eukaryotic translation initiation factor eIF-1A [Leptosphaeria maculans JN3]gi|1070561766|ref|XP_018381026.1|eukaryotic translation initiation factor 1A [Alternaria alternata]gi|187983143|gb|EDU48631.1|eukaryotic translation initiation factor 1A [Pyrenophora tritici-repentis Pt-1C-BFP]gi|311316031|gb|EFQ85443.1|hypothetical protein PTT_19609 [Pyrenophora teres f. teres 0-1]gi|312213206|emb|CBX93288.1|similar to eukaryotic translation initiation factor eIF-1A [Leptosphaeria maculans JN3]gi|1027155214|gb|OAG15605.1|eukaryotic translation initiation factor 1A [Alternaria alternata]gi|1029186582|gb|OAL51147.1|eukaryotic translation initiation factor 1A [Pyrenochaeta sp. DS3sAY3a]</t>
  </si>
  <si>
    <t>XP_001936044, XP_003306467, XP_003836653, XP_018381026, EDU48631, EFQ85443, CBX93288, OAG15605, OAL51147</t>
  </si>
  <si>
    <t>eukaryotic translation initiation factor 3</t>
  </si>
  <si>
    <t>gi|1070543976|ref|XP_018390144.1|eukaryotic translation initiation factor 3 [Alternaria alternata]gi|1027164354|gb|OAG24723.1|eukaryotic translation initiation factor 3 [Alternaria alternata]</t>
  </si>
  <si>
    <t>XP_018390144, OAG24723</t>
  </si>
  <si>
    <t>hypothetical protein CC77DRAFT_928797</t>
  </si>
  <si>
    <t>gi|1070544376|ref|XP_018389005.1|hypothetical protein CC77DRAFT_928797 [Alternaria alternata]gi|1027163214|gb|OAG23584.1|hypothetical protein CC77DRAFT_928797 [Alternaria alternata]</t>
  </si>
  <si>
    <t>XP_018389005, OAG23584</t>
  </si>
  <si>
    <t>membrane-associated eicosanoid glutathione metabolism</t>
  </si>
  <si>
    <t>gi|1070543580|ref|XP_018389946.1|hypothetical protein CC77DRAFT_529574 [Alternaria alternata]gi|1027164156|gb|OAG24525.1|hypothetical protein CC77DRAFT_529574 [Alternaria alternata]</t>
  </si>
  <si>
    <t>XP_018389946, OAG24525</t>
  </si>
  <si>
    <t>glycoside hydrolase family 16</t>
  </si>
  <si>
    <t>gi|1070557980|ref|XP_018382500.1|hypothetical protein CC77DRAFT_271061 [Alternaria alternata]gi|1027156694|gb|OAG17079.1|hypothetical protein CC77DRAFT_271061 [Alternaria alternata]</t>
  </si>
  <si>
    <t>XP_018382500, OAG17079</t>
  </si>
  <si>
    <t>gi|297736184|emb|CBI24822.3|unnamed protein product, partial [Vitis vinifera]</t>
  </si>
  <si>
    <t>CBI24822</t>
  </si>
  <si>
    <t>gi|1070541306|ref|XP_018392042.1|hypothetical protein CC77DRAFT_1056681 [Alternaria alternata]gi|1027166254|gb|OAG26621.1|hypothetical protein CC77DRAFT_1056681 [Alternaria alternata]</t>
  </si>
  <si>
    <t>XP_018392042, OAG26621</t>
  </si>
  <si>
    <t>gi|1070548472|ref|XP_018387513.1|MFS general substrate transporter [Alternaria alternata]gi|1027161719|gb|OAG22092.1|MFS general substrate transporter [Alternaria alternata]</t>
  </si>
  <si>
    <t>XP_018387513, OAG22092</t>
  </si>
  <si>
    <t>malate synthase</t>
  </si>
  <si>
    <t>gi|1028895861|gb|OAK98121.1|malate synthase [Stagonospora sp. SRC1lsM3a]</t>
  </si>
  <si>
    <t>OAK98121</t>
  </si>
  <si>
    <t>PAP2 domain containing</t>
  </si>
  <si>
    <t>gi|1070548666|ref|XP_018387610.1|acid phosphatase/Vanadium-dependent haloperoxidase [Alternaria alternata]gi|1027161816|gb|OAG22189.1|acid phosphatase/Vanadium-dependent haloperoxidase [Alternaria alternata]</t>
  </si>
  <si>
    <t>XP_018387610, OAG22189</t>
  </si>
  <si>
    <t>probable (S)-N-methylcoclaurine 3 -hydroxylase isozyme 2</t>
  </si>
  <si>
    <t>gi|359490399|ref|XP_002274586.2|PREDICTED: probable (S)-N-methylcoclaurine 3'-hydroxylase isozyme 2 [Vitis vinifera]</t>
  </si>
  <si>
    <t>XP_002274586</t>
  </si>
  <si>
    <t>40S ribosomal S8</t>
  </si>
  <si>
    <t>gi|398411421|ref|XP_003857049.1|40S ribosomal protein S8 [Zymoseptoria tritici IPO323]gi|339476934|gb|EGP92025.1|hypothetical protein MYCGRDRAFT_67117 [Zymoseptoria tritici IPO323]gi|796695393|gb|KJX94156.1|40s ribosomal protein s8 [Zymoseptoria brevis]</t>
  </si>
  <si>
    <t>XP_003857049, EGP92025, KJX94156</t>
  </si>
  <si>
    <t>WSC domain containing</t>
  </si>
  <si>
    <t>gi|1070542524|ref|XP_018390876.1|hypothetical protein CC77DRAFT_1057234 [Alternaria alternata]gi|1027165087|gb|OAG25455.1|hypothetical protein CC77DRAFT_1057234 [Alternaria alternata]</t>
  </si>
  <si>
    <t>XP_018390876, OAG25455</t>
  </si>
  <si>
    <t>TRINITY_DN38181_c0_g1 No TRANSDECODER pass</t>
  </si>
  <si>
    <t>HOTHEAD-like isoform X1</t>
  </si>
  <si>
    <t>gi|147856503|emb|CAN78644.1|hypothetical protein VITISV_031743 [Vitis vinifera]</t>
  </si>
  <si>
    <t>CAN78644</t>
  </si>
  <si>
    <t>TRINITY_DN29786_c0_g1 No TRANSDECODER pass</t>
  </si>
  <si>
    <t>calmodulin</t>
  </si>
  <si>
    <t>gi|918810596|ref|XP_013426777.1|EF-hand [Aureobasidium namibiae CBS 147.97]gi|662514788|gb|KEQ72355.1|EF-hand [Aureobasidium namibiae CBS 147.97]</t>
  </si>
  <si>
    <t>XP_013426777, KEQ72355</t>
  </si>
  <si>
    <t>TRINITY_DN27166_c0_g2 No TRANSDECODER pass</t>
  </si>
  <si>
    <t>hypothetical protein CC77DRAFT_1007969</t>
  </si>
  <si>
    <t>gi|1070549416|ref|XP_018387060.1|hypothetical protein CC77DRAFT_1007969 [Alternaria alternata]gi|1027161265|gb|OAG21639.1|hypothetical protein CC77DRAFT_1007969 [Alternaria alternata]</t>
  </si>
  <si>
    <t>XP_018387060, OAG21639</t>
  </si>
  <si>
    <t>thiazole biosynthetic enzyme</t>
  </si>
  <si>
    <t>gi|1070553790|ref|XP_018384721.1|Thi4-domain-containing protein [Alternaria alternata]gi|1027158921|gb|OAG19300.1|Thi4-domain-containing protein [Alternaria alternata]</t>
  </si>
  <si>
    <t>XP_018384721, OAG19300</t>
  </si>
  <si>
    <t>rab GTPase activator</t>
  </si>
  <si>
    <t>gi|1070543692|ref|XP_018390002.1|rab GTPase activator [Alternaria alternata]gi|1027164212|gb|OAG24581.1|rab GTPase activator [Alternaria alternata]</t>
  </si>
  <si>
    <t>XP_018390002, OAG24581</t>
  </si>
  <si>
    <t>14-3-3 epsilon</t>
  </si>
  <si>
    <t>gi|1070562004|ref|XP_018380723.1|14-3-3 protein epsilon [Alternaria alternata]gi|1027154910|gb|OAG15302.1|14-3-3 protein epsilon [Alternaria alternata]</t>
  </si>
  <si>
    <t>XP_018380723, OAG15302</t>
  </si>
  <si>
    <t>major facilitator superfamily domain-containing 5</t>
  </si>
  <si>
    <t>gi|1070545172|ref|XP_018389403.1|DUF791-domain-containing protein [Alternaria alternata]gi|1027163612|gb|OAG23982.1|DUF791-domain-containing protein [Alternaria alternata]</t>
  </si>
  <si>
    <t>XP_018389403, OAG23982</t>
  </si>
  <si>
    <t>TRINITY_DN22756_c0_g1 No TRANSDECODER pass</t>
  </si>
  <si>
    <t>choline dehydrogenase</t>
  </si>
  <si>
    <t>gi|1070559846|ref|XP_018381583.1|choline dehydrogenase [Alternaria alternata]gi|1027155774|gb|OAG16162.1|choline dehydrogenase [Alternaria alternata]</t>
  </si>
  <si>
    <t>XP_018381583, OAG16162</t>
  </si>
  <si>
    <t>ATP synthase subunit beta</t>
  </si>
  <si>
    <t>gi|189195394|ref|XP_001934035.1|ATP synthase subunit beta [Pyrenophora tritici-repentis Pt-1C-BFP]gi|187979914|gb|EDU46540.1|ATP synthase subunit beta [Pyrenophora tritici-repentis Pt-1C-BFP]</t>
  </si>
  <si>
    <t>XP_001934035, EDU46540</t>
  </si>
  <si>
    <t>TRINITY_DN37948_c2_g2 No TRANSDECODER pass</t>
  </si>
  <si>
    <t>sodium hydrogen exchanger</t>
  </si>
  <si>
    <t>gi|1070550742|ref|XP_018386786.1|sodium/hydrogen exchanger [Alternaria alternata]gi|1027160990|gb|OAG21365.1|sodium/hydrogen exchanger [Alternaria alternata]</t>
  </si>
  <si>
    <t>XP_018386786, OAG21365</t>
  </si>
  <si>
    <t>phosphatase 2c</t>
  </si>
  <si>
    <t>gi|1070545604|ref|XP_018388357.1|PP2C-domain-containing protein [Alternaria alternata]gi|1027162565|gb|OAG22936.1|PP2C-domain-containing protein [Alternaria alternata]</t>
  </si>
  <si>
    <t>XP_018388357, OAG22936</t>
  </si>
  <si>
    <t>hypothetical protein CC77DRAFT_1055828</t>
  </si>
  <si>
    <t>gi|1070539674|ref|XP_018391122.1|hypothetical protein CC77DRAFT_1055828 [Alternaria alternata]gi|1027165334|gb|OAG25701.1|hypothetical protein CC77DRAFT_1055828 [Alternaria alternata]</t>
  </si>
  <si>
    <t>XP_018391122, OAG25701</t>
  </si>
  <si>
    <t>bactericidal permeability-increasing</t>
  </si>
  <si>
    <t>gi|1070559582|ref|XP_018382050.1|hypothetical protein CC77DRAFT_1098224 [Alternaria alternata]gi|1027156242|gb|OAG16629.1|hypothetical protein CC77DRAFT_1098224 [Alternaria alternata]</t>
  </si>
  <si>
    <t>XP_018382050, OAG16629</t>
  </si>
  <si>
    <t>cytochrome P450</t>
  </si>
  <si>
    <t>gi|1070555006|ref|XP_018384522.1|cytochrome P450 [Alternaria alternata]gi|1027158721|gb|OAG19101.1|cytochrome P450 [Alternaria alternata]</t>
  </si>
  <si>
    <t>XP_018384522, OAG19101</t>
  </si>
  <si>
    <t>rrna methyltransferase nop1</t>
  </si>
  <si>
    <t>gi|1070545274|ref|XP_018389454.1|Fibrillarin [Alternaria alternata]gi|1027163663|gb|OAG24033.1|Fibrillarin [Alternaria alternata]</t>
  </si>
  <si>
    <t>XP_018389454, OAG24033</t>
  </si>
  <si>
    <t>ent-kaurene oxidase</t>
  </si>
  <si>
    <t>gi|1070561616|ref|XP_018380951.1|ent-kaurene oxidase [Alternaria alternata]gi|1027155139|gb|OAG15530.1|ent-kaurene oxidase [Alternaria alternata]</t>
  </si>
  <si>
    <t>XP_018380951, OAG15530</t>
  </si>
  <si>
    <t>TRINITY_DN18117_c0_g1 No TRANSDECODER pass</t>
  </si>
  <si>
    <t>aspartyl-tRNA synthetase</t>
  </si>
  <si>
    <t>gi|1070549464|ref|XP_018387084.1|aspartyl-tRNA synthetase [Alternaria alternata]gi|1027161289|gb|OAG21663.1|aspartyl-tRNA synthetase [Alternaria alternata]</t>
  </si>
  <si>
    <t>XP_018387084, OAG21663</t>
  </si>
  <si>
    <t>glycosyltransferase family 1</t>
  </si>
  <si>
    <t>gi|1070562806|ref|XP_018380475.1|UDP-Glycosyltransferase/glycogen phosphorylase [Alternaria alternata]gi|1027154660|gb|OAG15054.1|UDP-Glycosyltransferase/glycogen phosphorylase [Alternaria alternata]</t>
  </si>
  <si>
    <t>XP_018380475, OAG15054</t>
  </si>
  <si>
    <t>white collar</t>
  </si>
  <si>
    <t>gi|1070543136|ref|XP_018389724.1|hypothetical protein CC77DRAFT_511530 [Alternaria alternata]gi|1027163934|gb|OAG24303.1|hypothetical protein CC77DRAFT_511530 [Alternaria alternata]</t>
  </si>
  <si>
    <t>XP_018389724, OAG24303</t>
  </si>
  <si>
    <t>TRINITY_DN33917_c1_g1 No TRANSDECODER pass</t>
  </si>
  <si>
    <t>hypothetical protein QG37_01827 [</t>
  </si>
  <si>
    <t>gi|1069590452|ref|XP_018170679.1|hypothetical protein QG37_01827 [[Candida] auris]gi|908571413|gb|KNE00956.1|hypothetical protein QG37_01827 [[Candida] auris]</t>
  </si>
  <si>
    <t>XP_018170679, KNE00956</t>
  </si>
  <si>
    <t>Pal1-domain-containing</t>
  </si>
  <si>
    <t>gi|1070545728|ref|XP_018388419.1|Pal1-domain-containing protein [Alternaria alternata]gi|1027162627|gb|OAG22998.1|Pal1-domain-containing protein [Alternaria alternata]</t>
  </si>
  <si>
    <t>XP_018388419, OAG22998</t>
  </si>
  <si>
    <t>gi|1070561358|ref|XP_018381274.1|alpha/beta-hydrolase [Alternaria alternata]gi|1027155463|gb|OAG15853.1|alpha/beta-hydrolase [Alternaria alternata]</t>
  </si>
  <si>
    <t>XP_018381274, OAG15853</t>
  </si>
  <si>
    <t>gi|1070558538|ref|XP_018382779.1|cytochrome P450 [Alternaria alternata]gi|1027156973|gb|OAG17358.1|cytochrome P450 [Alternaria alternata]</t>
  </si>
  <si>
    <t>XP_018382779, OAG17358</t>
  </si>
  <si>
    <t>TRINITY_DN37365_c0_g1 No TRANSDECODER pass</t>
  </si>
  <si>
    <t>gi|1070552972|ref|XP_018385161.1|general substrate transporter [Alternaria alternata]gi|1027159362|gb|OAG19740.1|general substrate transporter [Alternaria alternata]</t>
  </si>
  <si>
    <t>XP_018385161, OAG19740</t>
  </si>
  <si>
    <t>sexual development activator</t>
  </si>
  <si>
    <t>gi|1070557328|ref|XP_018382846.1|sexual development activator VeA [Alternaria alternata]gi|1027157041|gb|OAG17425.1|sexual development activator VeA [Alternaria alternata]</t>
  </si>
  <si>
    <t>XP_018382846, OAG17425</t>
  </si>
  <si>
    <t>gi|1070563052|ref|XP_018380317.1|ammonium transporter-like protein [Alternaria alternata]gi|1027154501|gb|OAG14896.1|ammonium transporter-like protein [Alternaria alternata]</t>
  </si>
  <si>
    <t>XP_018380317, OAG14896</t>
  </si>
  <si>
    <t>glycosyltransferase family 15</t>
  </si>
  <si>
    <t>gi|1070557944|ref|XP_018382482.1|hypothetical protein CC77DRAFT_1011550 [Alternaria alternata]gi|1027156676|gb|OAG17061.1|hypothetical protein CC77DRAFT_1011550 [Alternaria alternata]</t>
  </si>
  <si>
    <t>XP_018382482, OAG17061</t>
  </si>
  <si>
    <t>vacuolar-sorting SNF7</t>
  </si>
  <si>
    <t>gi|1070542322|ref|XP_018390775.1|hypothetical protein CC77DRAFT_1027908 [Alternaria alternata]gi|1027164986|gb|OAG25354.1|hypothetical protein CC77DRAFT_1027908 [Alternaria alternata]</t>
  </si>
  <si>
    <t>XP_018390775, OAG25354</t>
  </si>
  <si>
    <t>TRINITY_DN32013_c0_g1 No TRANSDECODER pass</t>
  </si>
  <si>
    <t>carbohydrate-binding module family 43</t>
  </si>
  <si>
    <t>gi|1070542944|ref|XP_018389628.1|hypothetical protein CC77DRAFT_1028132 [Alternaria alternata]gi|1027163838|gb|OAG24207.1|hypothetical protein CC77DRAFT_1028132 [Alternaria alternata]</t>
  </si>
  <si>
    <t>XP_018389628, OAG24207</t>
  </si>
  <si>
    <t>monosaccharide transporter</t>
  </si>
  <si>
    <t>gi|1070564868|ref|XP_018379253.1|high affinity glucose transporter ght1 [Alternaria alternata]gi|1027153429|gb|OAG13832.1|high affinity glucose transporter ght1 [Alternaria alternata]</t>
  </si>
  <si>
    <t>XP_018379253, OAG13832</t>
  </si>
  <si>
    <t>endosulphine family</t>
  </si>
  <si>
    <t>gi|1070555978|ref|XP_018383524.1|Endosulfine-domain-containing protein [Alternaria alternata]gi|1027157721|gb|OAG18103.1|Endosulfine-domain-containing protein [Alternaria alternata]</t>
  </si>
  <si>
    <t>XP_018383524, OAG18103</t>
  </si>
  <si>
    <t>amino-acid permease inda1</t>
  </si>
  <si>
    <t>gi|1070560712|ref|XP_018381458.1|amino-acid permease inda1 [Alternaria alternata]gi|1027155648|gb|OAG16037.1|amino-acid permease inda1 [Alternaria alternata]</t>
  </si>
  <si>
    <t>XP_018381458, OAG16037</t>
  </si>
  <si>
    <t>copper fist dna binding domain-containing</t>
  </si>
  <si>
    <t>gi|1070551630|ref|XP_018386320.1|hypothetical protein CC77DRAFT_90436 [Alternaria alternata]gi|1027160523|gb|OAG20899.1|hypothetical protein CC77DRAFT_90436 [Alternaria alternata]</t>
  </si>
  <si>
    <t>XP_018386320, OAG20899</t>
  </si>
  <si>
    <t>FAD NAD(P)-binding domain-containing</t>
  </si>
  <si>
    <t>gi|1070552434|ref|XP_018385803.1|FAD/NAD(P)-binding domain-containing protein [Alternaria alternata]gi|1027160005|gb|OAG20382.1|FAD/NAD(P)-binding domain-containing protein [Alternaria alternata]</t>
  </si>
  <si>
    <t>XP_018385803, OAG20382</t>
  </si>
  <si>
    <t>transcription factor MYB34-like</t>
  </si>
  <si>
    <t>gi|147780523|emb|CAN77989.1|hypothetical protein VITISV_028880 [Vitis vinifera]</t>
  </si>
  <si>
    <t>CAN77989</t>
  </si>
  <si>
    <t>TRINITY_DN26724_c0_g1 No TRANSDECODER pass</t>
  </si>
  <si>
    <t>GATA type zinc finger Asd4</t>
  </si>
  <si>
    <t>gi|909992507|gb|KNG49960.1|signal recognition protein [Stemphylium lycopersici]</t>
  </si>
  <si>
    <t>KNG49960</t>
  </si>
  <si>
    <t>gi|1070548642|ref|XP_018387598.1|ammonium transporter-like protein [Alternaria alternata]gi|1027161804|gb|OAG22177.1|ammonium transporter-like protein [Alternaria alternata]</t>
  </si>
  <si>
    <t>XP_018387598, OAG22177</t>
  </si>
  <si>
    <t>glucose-6-phosphate isomerase</t>
  </si>
  <si>
    <t>gi|1070545052|ref|XP_018389343.1|Phosphoglucose isomerase [Alternaria alternata]gi|1027163552|gb|OAG23922.1|Phosphoglucose isomerase [Alternaria alternata]</t>
  </si>
  <si>
    <t>XP_018389343, OAG23922</t>
  </si>
  <si>
    <t>glycosyltransferase family 48</t>
  </si>
  <si>
    <t>gi|1070542946|ref|XP_018389629.1|1,3-beta-glucan synthase component GLS2 [Alternaria alternata]gi|1027163839|gb|OAG24208.1|1,3-beta-glucan synthase component GLS2 [Alternaria alternata]</t>
  </si>
  <si>
    <t>XP_018389629, OAG24208</t>
  </si>
  <si>
    <t>hypothetical protein CC77DRAFT_1023425</t>
  </si>
  <si>
    <t>gi|1070558380|ref|XP_018382700.1|hypothetical protein CC77DRAFT_1023425 [Alternaria alternata]gi|1027156894|gb|OAG17279.1|hypothetical protein CC77DRAFT_1023425 [Alternaria alternata]</t>
  </si>
  <si>
    <t>XP_018382700, OAG17279</t>
  </si>
  <si>
    <t>60S ribosomal L21</t>
  </si>
  <si>
    <t>gi|1070540898|ref|XP_018391838.1|hypothetical protein CC77DRAFT_1027463 [Alternaria alternata]gi|1027166050|gb|OAG26417.1|hypothetical protein CC77DRAFT_1027463 [Alternaria alternata]</t>
  </si>
  <si>
    <t>XP_018391838, OAG26417</t>
  </si>
  <si>
    <t>translation initiation factor rli1</t>
  </si>
  <si>
    <t>gi|909991215|gb|KNG48689.1|translation initiation factor rli1 [Stemphylium lycopersici]</t>
  </si>
  <si>
    <t>KNG48689</t>
  </si>
  <si>
    <t>sulfate adenylyltransferase</t>
  </si>
  <si>
    <t>gi|1070539628|ref|XP_018391099.1|ATP-sulfurylase [Alternaria alternata]gi|1027165311|gb|OAG25678.1|ATP-sulfurylase [Alternaria alternata]</t>
  </si>
  <si>
    <t>XP_018391099, OAG25678</t>
  </si>
  <si>
    <t>hypothetical protein CC77DRAFT_935900</t>
  </si>
  <si>
    <t>gi|1070552484|ref|XP_018385828.1|hypothetical protein CC77DRAFT_935900 [Alternaria alternata]gi|1027160030|gb|OAG20407.1|hypothetical protein CC77DRAFT_935900 [Alternaria alternata]</t>
  </si>
  <si>
    <t>XP_018385828, OAG20407</t>
  </si>
  <si>
    <t>O-linked-mannose beta-1,4-N-acetylglucosaminyltransferase 2 isoform X1</t>
  </si>
  <si>
    <t>gi|731426536|ref|XP_002277670.2|PREDICTED: protein O-linked-mannose beta-1,4-N-acetylglucosaminyltransferase 2 isoform X1 [Vitis vinifera]</t>
  </si>
  <si>
    <t>XP_002277670</t>
  </si>
  <si>
    <t>CRIB domain-containing RIC4-like</t>
  </si>
  <si>
    <t>gi|225433690|ref|XP_002267101.1|PREDICTED: CRIB domain-containing protein RIC4 [Vitis vinifera]gi|296089622|emb|CBI39441.3|unnamed protein product, partial [Vitis vinifera]</t>
  </si>
  <si>
    <t>XP_002267101, CBI39441</t>
  </si>
  <si>
    <t>UDP-glycosyltransferase 79B9</t>
  </si>
  <si>
    <t>gi|225461556|ref|XP_002285222.1|PREDICTED: UDP-glycosyltransferase 79B9 [Vitis vinifera]</t>
  </si>
  <si>
    <t>XP_002285222</t>
  </si>
  <si>
    <t>siderophore iron transporter mirB</t>
  </si>
  <si>
    <t>gi|1070551038|ref|XP_018386024.1|MFS general substrate transporter [Alternaria alternata]gi|1027160227|gb|OAG20603.1|MFS general substrate transporter [Alternaria alternata]</t>
  </si>
  <si>
    <t>XP_018386024, OAG20603</t>
  </si>
  <si>
    <t>mitochondrial phosphate carrier</t>
  </si>
  <si>
    <t>gi|909988650|gb|KNG46195.1|ubiquitin c-terminal hydrolase [Stemphylium lycopersici]</t>
  </si>
  <si>
    <t>KNG46195</t>
  </si>
  <si>
    <t>TRINITY_DN33391_c0_g1 No TRANSDECODER pass</t>
  </si>
  <si>
    <t>hypothetical protein CC77DRAFT_1051521</t>
  </si>
  <si>
    <t>gi|1070555018|ref|XP_018384528.1|hypothetical protein CC77DRAFT_1051521 [Alternaria alternata]gi|1027158727|gb|OAG19107.1|hypothetical protein CC77DRAFT_1051521 [Alternaria alternata]</t>
  </si>
  <si>
    <t>XP_018384528, OAG19107</t>
  </si>
  <si>
    <t>quinate permease</t>
  </si>
  <si>
    <t>gi|1070554258|ref|XP_018384955.1|quinate permease [Alternaria alternata]gi|1027159155|gb|OAG19534.1|quinate permease [Alternaria alternata]</t>
  </si>
  <si>
    <t>XP_018384955, OAG19534</t>
  </si>
  <si>
    <t>covalently-linked cell wall</t>
  </si>
  <si>
    <t>gi|1070542268|ref|XP_018390748.1|covalently-linked cell wall protein [Alternaria alternata]gi|1027164959|gb|OAG25327.1|covalently-linked cell wall protein [Alternaria alternata]</t>
  </si>
  <si>
    <t>XP_018390748, OAG25327</t>
  </si>
  <si>
    <t>gi|731386598|ref|XP_010648948.1|PREDICTED: GDSL esterase/lipase At5g33370 [Vitis vinifera]gi|147788312|emb|CAN67726.1|hypothetical protein VITISV_038831 [Vitis vinifera]</t>
  </si>
  <si>
    <t>XP_010648948, CAN67726</t>
  </si>
  <si>
    <t>integral membrane</t>
  </si>
  <si>
    <t>gi|1070558128|ref|XP_018382574.1|hypothetical protein CC77DRAFT_1064413 [Alternaria alternata]gi|1027156768|gb|OAG17153.1|hypothetical protein CC77DRAFT_1064413 [Alternaria alternata]</t>
  </si>
  <si>
    <t>XP_018382574, OAG17153</t>
  </si>
  <si>
    <t>anthocyanidin 3-O-glucosyltransferase 7</t>
  </si>
  <si>
    <t>gi|297735333|emb|CBI17773.3|unnamed protein product, partial [Vitis vinifera]</t>
  </si>
  <si>
    <t>CBI17773</t>
  </si>
  <si>
    <t>gi|1070563722|ref|XP_018379809.1|cellobiohydrolase II [Alternaria alternata]gi|1027153990|gb|OAG14388.1|cellobiohydrolase II [Alternaria alternata]</t>
  </si>
  <si>
    <t>XP_018379809, OAG14388</t>
  </si>
  <si>
    <t>Hexose transporter</t>
  </si>
  <si>
    <t>gi|1070546814|ref|XP_018388962.1|general substrate transporter [Alternaria alternata]gi|326513122|dbj|BAK06801.1|predicted protein [Hordeum vulgare subsp. vulgare]gi|1027163170|gb|OAG23541.1|general substrate transporter [Alternaria alternata]</t>
  </si>
  <si>
    <t>XP_018388962, BAK06801, OAG23541</t>
  </si>
  <si>
    <t>CRAL TRIO domain-containing</t>
  </si>
  <si>
    <t>gi|1070544538|ref|XP_018389086.1|CRAL/TRIO domain-containing protein [Alternaria alternata]gi|1027163295|gb|OAG23665.1|CRAL/TRIO domain-containing protein [Alternaria alternata]</t>
  </si>
  <si>
    <t>XP_018389086, OAG23665</t>
  </si>
  <si>
    <t>TRINITY_DN30426_c1_g2 No TRANSDECODER pass</t>
  </si>
  <si>
    <t>beta- soluble isoenzyme I</t>
  </si>
  <si>
    <t>gi|225466093|ref|XP_002265534.1|PREDICTED: beta-fructofuranosidase, soluble isoenzyme I isoform X1 [Vitis vinifera]</t>
  </si>
  <si>
    <t>XP_002265534</t>
  </si>
  <si>
    <t>Saccharopine dehydrogenase</t>
  </si>
  <si>
    <t>gi|662526891|gb|KEQ84271.1|saccharopine reductase [Aureobasidium pullulans EXF-150]gi|1041764847|gb|OBW69506.1|hypothetical protein AUREO_004190 [Aureobasidium pullulans]</t>
  </si>
  <si>
    <t>KEQ84271, OBW69506</t>
  </si>
  <si>
    <t>60S ribosomal L17</t>
  </si>
  <si>
    <t>gi|1070545276|ref|XP_018389455.1|60S ribosomal protein L17 [Alternaria alternata]gi|1027163664|gb|OAG24034.1|60S ribosomal protein L17 [Alternaria alternata]</t>
  </si>
  <si>
    <t>XP_018389455, OAG24034</t>
  </si>
  <si>
    <t>Pentulose kinase</t>
  </si>
  <si>
    <t>gi|1070544400|ref|XP_018389017.1|Pentulose kinase [Alternaria alternata]gi|1027163226|gb|OAG23596.1|Pentulose kinase [Alternaria alternata]</t>
  </si>
  <si>
    <t>XP_018389017, OAG23596</t>
  </si>
  <si>
    <t>eukaryotic initiation factor 4f subunit p130</t>
  </si>
  <si>
    <t>gi|1070559934|ref|XP_018381627.1|hypothetical protein CC77DRAFT_392109 [Alternaria alternata]gi|1027155818|gb|OAG16206.1|hypothetical protein CC77DRAFT_392109 [Alternaria alternata]</t>
  </si>
  <si>
    <t>XP_018381627, OAG16206</t>
  </si>
  <si>
    <t>sam domain-containing</t>
  </si>
  <si>
    <t>gi|1070543006|ref|XP_018389659.1|hypothetical protein CC77DRAFT_1028159 [Alternaria alternata]gi|1027163869|gb|OAG24238.1|hypothetical protein CC77DRAFT_1028159 [Alternaria alternata]</t>
  </si>
  <si>
    <t>XP_018389659, OAG24238</t>
  </si>
  <si>
    <t>RNA binding domain-containing</t>
  </si>
  <si>
    <t>gi|1070548802|ref|XP_018387678.1|hypothetical protein CC77DRAFT_1093697 [Alternaria alternata]gi|1027161884|gb|OAG22257.1|hypothetical protein CC77DRAFT_1093697 [Alternaria alternata]</t>
  </si>
  <si>
    <t>XP_018387678, OAG22257</t>
  </si>
  <si>
    <t>succinyl- ligase beta-chain</t>
  </si>
  <si>
    <t>gi|1070559918|ref|XP_018381619.1|succinate-CoA ligase [Alternaria alternata]gi|1027155810|gb|OAG16198.1|succinate-CoA ligase [Alternaria alternata]</t>
  </si>
  <si>
    <t>XP_018381619, OAG16198</t>
  </si>
  <si>
    <t>cue domain-containing</t>
  </si>
  <si>
    <t>gi|1070552354|ref|XP_018385763.1|hypothetical protein CC77DRAFT_1020850 [Alternaria alternata]gi|1027159965|gb|OAG20342.1|hypothetical protein CC77DRAFT_1020850 [Alternaria alternata]</t>
  </si>
  <si>
    <t>XP_018385763, OAG20342</t>
  </si>
  <si>
    <t>60S acidic ribosomal P2</t>
  </si>
  <si>
    <t>gi|1070560724|ref|XP_018381464.1|ribosomal protein 60S [Alternaria alternata]gi|1027155654|gb|OAG16043.1|ribosomal protein 60S [Alternaria alternata]</t>
  </si>
  <si>
    <t>XP_018381464, OAG16043</t>
  </si>
  <si>
    <t>mitochondrial carrier</t>
  </si>
  <si>
    <t>gi|1070558896|ref|XP_018382314.1|mitochondrial carrier [Alternaria alternata]gi|1027156507|gb|OAG16893.1|mitochondrial carrier [Alternaria alternata]</t>
  </si>
  <si>
    <t>XP_018382314, OAG16893</t>
  </si>
  <si>
    <t>atpase inhibitor</t>
  </si>
  <si>
    <t>gi|1070562002|ref|XP_018380722.1|hypothetical protein CC77DRAFT_1066192 [Alternaria alternata]gi|1027154909|gb|OAG15301.1|hypothetical protein CC77DRAFT_1066192 [Alternaria alternata]</t>
  </si>
  <si>
    <t>XP_018380722, OAG15301</t>
  </si>
  <si>
    <t>hypothetical protein CC77DRAFT_1026453</t>
  </si>
  <si>
    <t>gi|1070565284|ref|XP_018379139.1|hypothetical protein CC77DRAFT_1026453 [Alternaria alternata]gi|1027153313|gb|OAG13718.1|hypothetical protein CC77DRAFT_1026453 [Alternaria alternata]</t>
  </si>
  <si>
    <t>XP_018379139, OAG13718</t>
  </si>
  <si>
    <t>sterol desaturase family</t>
  </si>
  <si>
    <t>gi|1070552012|ref|XP_018385592.1|hypothetical protein CC77DRAFT_1020715 [Alternaria alternata]gi|1027159794|gb|OAG20171.1|hypothetical protein CC77DRAFT_1020715 [Alternaria alternata]</t>
  </si>
  <si>
    <t>XP_018385592, OAG20171</t>
  </si>
  <si>
    <t>dihydrolipoamide succinyltransferase</t>
  </si>
  <si>
    <t>gi|1070543454|ref|XP_018389883.1|dihydrolipoamide succinyltransferase [Alternaria alternata]gi|1027164093|gb|OAG24462.1|dihydrolipoamide succinyltransferase [Alternaria alternata]</t>
  </si>
  <si>
    <t>XP_018389883, OAG24462</t>
  </si>
  <si>
    <t>P-loop containing nucleoside triphosphate hydrolase</t>
  </si>
  <si>
    <t>gi|1070564952|ref|XP_018379295.1|P-loop containing nucleoside triphosphate hydrolase protein [Alternaria alternata]gi|1027153471|gb|OAG13874.1|P-loop containing nucleoside triphosphate hydrolase protein [Alternaria alternata]</t>
  </si>
  <si>
    <t>XP_018379295, OAG13874</t>
  </si>
  <si>
    <t>TRINITY_DN36504_c0_g1 No TRANSDECODER pass</t>
  </si>
  <si>
    <t>serine carboxypeptidase-like 17</t>
  </si>
  <si>
    <t>gi|296083015|emb|CBI22419.3|unnamed protein product, partial [Vitis vinifera]</t>
  </si>
  <si>
    <t>CBI22419</t>
  </si>
  <si>
    <t>bzip transcription factor</t>
  </si>
  <si>
    <t>gi|1070562060|ref|XP_018380751.1|hypothetical protein CC77DRAFT_463258 [Alternaria alternata]gi|1027154938|gb|OAG15330.1|hypothetical protein CC77DRAFT_463258 [Alternaria alternata]</t>
  </si>
  <si>
    <t>XP_018380751, OAG15330</t>
  </si>
  <si>
    <t>eukaryotic peptide chain release factor gtp-binding subunit</t>
  </si>
  <si>
    <t>gi|1070555726|ref|XP_018384120.1|hypothetical protein CC77DRAFT_967119 [Alternaria alternata]gi|1027158318|gb|OAG18699.1|hypothetical protein CC77DRAFT_967119 [Alternaria alternata]</t>
  </si>
  <si>
    <t>XP_018384120, OAG18699</t>
  </si>
  <si>
    <t>TRINITY_DN32499_c0_g1 No TRANSDECODER pass</t>
  </si>
  <si>
    <t>gi|1028891546|gb|OAK93822.1|MFS general substrate transporter [Stagonospora sp. SRC1lsM3a]</t>
  </si>
  <si>
    <t>OAK93822</t>
  </si>
  <si>
    <t>class I glutamine amidotransferase</t>
  </si>
  <si>
    <t>gi|1070553890|ref|XP_018384771.1|class I glutamine amidotransferase-like protein [Alternaria alternata]gi|1027158971|gb|OAG19350.1|class I glutamine amidotransferase-like protein [Alternaria alternata]</t>
  </si>
  <si>
    <t>XP_018384771, OAG19350</t>
  </si>
  <si>
    <t>TRINITY_DN34129_c0_g1 No TRANSDECODER pass</t>
  </si>
  <si>
    <t>phospholipase D nuclease</t>
  </si>
  <si>
    <t>gi|1070557058|ref|XP_018383368.1|phospholipase D/nuclease [Alternaria alternata]gi|1027157564|gb|OAG17947.1|phospholipase D/nuclease [Alternaria alternata]</t>
  </si>
  <si>
    <t>XP_018383368, OAG17947</t>
  </si>
  <si>
    <t>TRINITY_DN31429_c0_g1 No TRANSDECODER pass</t>
  </si>
  <si>
    <t>glycine-rich 5-like</t>
  </si>
  <si>
    <t>gi|731396330|ref|XP_010652461.1|PREDICTED: glycine-rich protein 5-like [Vitis vinifera]</t>
  </si>
  <si>
    <t>XP_010652461</t>
  </si>
  <si>
    <t>nitrite reductase</t>
  </si>
  <si>
    <t>gi|1070553858|ref|XP_018384755.1|nitrite reductase [Alternaria alternata]gi|1027158955|gb|OAG19334.1|nitrite reductase [Alternaria alternata]</t>
  </si>
  <si>
    <t>XP_018384755, OAG19334</t>
  </si>
  <si>
    <t>60S ribosomal L7</t>
  </si>
  <si>
    <t>gi|1070561106|ref|XP_018381148.1|60S ribosomal protein L7 [Alternaria alternata]gi|1027155337|gb|OAG15727.1|60S ribosomal protein L7 [Alternaria alternata]</t>
  </si>
  <si>
    <t>XP_018381148, OAG15727</t>
  </si>
  <si>
    <t>TRINITY_DN33324_c0_g1 No TRANSDECODER pass</t>
  </si>
  <si>
    <t>40S ribosomal S16</t>
  </si>
  <si>
    <t>gi|1070544108|ref|XP_018390210.1|ribosomal protein S9 [Alternaria alternata]gi|1027164420|gb|OAG24789.1|ribosomal protein S9 [Alternaria alternata]</t>
  </si>
  <si>
    <t>XP_018390210, OAG24789</t>
  </si>
  <si>
    <t>TRINITY_DN37148_c0_g1 No TRANSDECODER pass</t>
  </si>
  <si>
    <t>TRINITY_DN34691_c0_g2 No TRANSDECODER pass</t>
  </si>
  <si>
    <t>TRINITY_DN27885_c0_g1 No TRANSDECODER pass</t>
  </si>
  <si>
    <t>triple gene block 2</t>
  </si>
  <si>
    <t>gi|9630740|ref|NP_047283.1|12.8 kDa protein [Rupestris stem pitting-associated virus]gi|3599995|gb|AAC35500.1|12.8 kDa protein [Grapevine rupestris stem pitting-associated virus 1]gi|3643701|gb|AAC62912.1|triple gene block [Grapevine rupestris stem pitting-associated virus]gi|351735204|emb|CCD41771.1|triple gene block [Grapevine rupestris stem pitting-associated virus]gi|404159429|gb|AFR53035.1|triple gene block protein 2 [Grapevine rupestris stem pitting-associated virus]gi|409685353|gb|AFV34745.1|triple gene block 2 [Grapevine rupestris stem pitting-associated virus]gi|410519424|gb|AFV73394.1|19 kDa protein [Grapevine Rupestris stem pitting virus]gi|937630172|gb|ALI88684.1|12.8 kDa protein [Grapevine rupestris stem pitting-associated virus]gi|1095833265|gb|APA22555.1|12.8 kDa protein [Grapevine rupestris stem pitting-associated virus]</t>
  </si>
  <si>
    <t>NP_047283, AAC35500, AAC62912, CCD41771, AFR53035, AFV34745, AFV73394, ALI88684, APA22555</t>
  </si>
  <si>
    <t>V-type ATPase</t>
  </si>
  <si>
    <t>gi|1070561728|ref|XP_018381007.1|V-type ATPase [Alternaria alternata]gi|1027155195|gb|OAG15586.1|V-type ATPase [Alternaria alternata]</t>
  </si>
  <si>
    <t>XP_018381007, OAG15586</t>
  </si>
  <si>
    <t>transmembrane alpha-helix domain-containing</t>
  </si>
  <si>
    <t>gi|1070556356|ref|XP_018383713.1|hypothetical protein CC77DRAFT_225912 [Alternaria alternata]gi|1027157910|gb|OAG18292.1|hypothetical protein CC77DRAFT_225912 [Alternaria alternata]</t>
  </si>
  <si>
    <t>XP_018383713, OAG18292</t>
  </si>
  <si>
    <t>gi|1070541616|ref|XP_018390422.1|P-loop containing nucleoside triphosphate hydrolase protein [Alternaria alternata]gi|1027164633|gb|OAG25001.1|P-loop containing nucleoside triphosphate hydrolase protein [Alternaria alternata]</t>
  </si>
  <si>
    <t>XP_018390422, OAG25001</t>
  </si>
  <si>
    <t>histone H2A</t>
  </si>
  <si>
    <t>gi|1022810597|ref|XP_016210810.1|histone H2A [Verruconis gallopava]gi|759223940|gb|KIW00941.1|histone H2A [Verruconis gallopava]</t>
  </si>
  <si>
    <t>XP_016210810, KIW00941</t>
  </si>
  <si>
    <t>beta-amyrin 28-oxidase</t>
  </si>
  <si>
    <t>gi|296089433|emb|CBI39252.3|unnamed protein product, partial [Vitis vinifera]</t>
  </si>
  <si>
    <t>CBI39252</t>
  </si>
  <si>
    <t>gi|359473813|ref|XP_002263654.2|PREDICTED: BRASSINOSTEROID INSENSITIVE 1-associated receptor kinase 1 [Vitis vinifera]</t>
  </si>
  <si>
    <t>XP_002263654</t>
  </si>
  <si>
    <t>ATP-dependent protease ( )</t>
  </si>
  <si>
    <t>gi|1070544440|ref|XP_018389037.1|hypothetical protein CC77DRAFT_1028639 [Alternaria alternata]gi|1027163246|gb|OAG23616.1|hypothetical protein CC77DRAFT_1028639 [Alternaria alternata]</t>
  </si>
  <si>
    <t>XP_018389037, OAG23616</t>
  </si>
  <si>
    <t>dihydroxyacetone kinase</t>
  </si>
  <si>
    <t>gi|1070557018|ref|XP_018383348.1|dihydroxyacetone kinase [Alternaria alternata]gi|1027157544|gb|OAG17927.1|dihydroxyacetone kinase [Alternaria alternata]</t>
  </si>
  <si>
    <t>XP_018383348, OAG17927</t>
  </si>
  <si>
    <t>bZIP transcription factor family</t>
  </si>
  <si>
    <t>gi|1070555338|ref|XP_018383926.1|hypothetical protein CC77DRAFT_193083 [Alternaria alternata]gi|1027158124|gb|OAG18505.1|hypothetical protein CC77DRAFT_193083 [Alternaria alternata]</t>
  </si>
  <si>
    <t>XP_018383926, OAG18505</t>
  </si>
  <si>
    <t>hypothetical protein CC77DRAFT_1005126</t>
  </si>
  <si>
    <t>gi|1070542670|ref|XP_018390949.1|hypothetical protein CC77DRAFT_1005126 [Alternaria alternata]gi|1027165160|gb|OAG25528.1|hypothetical protein CC77DRAFT_1005126 [Alternaria alternata]</t>
  </si>
  <si>
    <t>XP_018390949, OAG25528</t>
  </si>
  <si>
    <t>PREDICTED: uncharacterized protein LOC104882270</t>
  </si>
  <si>
    <t>gi|731424943|ref|XP_010663073.1|PREDICTED: uncharacterized protein LOC104882270 [Vitis vinifera]</t>
  </si>
  <si>
    <t>XP_010663073</t>
  </si>
  <si>
    <t>Annexin</t>
  </si>
  <si>
    <t>gi|1070558918|ref|XP_018382325.1|Annexin [Alternaria alternata]gi|1027156518|gb|OAG16904.1|Annexin [Alternaria alternata]</t>
  </si>
  <si>
    <t>XP_018382325, OAG16904</t>
  </si>
  <si>
    <t>TRINITY_DN33119_c0_g1 No TRANSDECODER pass</t>
  </si>
  <si>
    <t>glutamine synthetase guanido kinase</t>
  </si>
  <si>
    <t>gi|1070541826|ref|XP_018390527.1|glutamine synthetase/guanido kinase [Alternaria alternata]gi|1027164738|gb|OAG25106.1|glutamine synthetase/guanido kinase [Alternaria alternata]</t>
  </si>
  <si>
    <t>XP_018390527, OAG25106</t>
  </si>
  <si>
    <t>multidrug transporter</t>
  </si>
  <si>
    <t>gi|1070559050|ref|XP_018382391.1|MFS general substrate transporter [Alternaria alternata]gi|1027156584|gb|OAG16970.1|MFS general substrate transporter [Alternaria alternata]</t>
  </si>
  <si>
    <t>XP_018382391, OAG16970</t>
  </si>
  <si>
    <t>ribosomal l24e</t>
  </si>
  <si>
    <t>gi|909990663|gb|KNG48145.1|ribosomal protein l24e [Stemphylium lycopersici]</t>
  </si>
  <si>
    <t>KNG48145</t>
  </si>
  <si>
    <t>DUF21-domain-containing</t>
  </si>
  <si>
    <t>gi|1070561138|ref|XP_018381164.1|DUF21-domain-containing protein [Alternaria alternata]gi|1027155353|gb|OAG15743.1|DUF21-domain-containing protein [Alternaria alternata]</t>
  </si>
  <si>
    <t>XP_018381164, OAG15743</t>
  </si>
  <si>
    <t>importin subunit beta-1</t>
  </si>
  <si>
    <t>gi|1070555582|ref|XP_018384048.1|ARM repeat-containing protein [Alternaria alternata]gi|1027158246|gb|OAG18627.1|ARM repeat-containing protein [Alternaria alternata]</t>
  </si>
  <si>
    <t>XP_018384048, OAG18627</t>
  </si>
  <si>
    <t>hypothetical protein TW65_07861</t>
  </si>
  <si>
    <t>gi|909987738|gb|KNG45329.1|hypothetical protein TW65_07861 [Stemphylium lycopersici]</t>
  </si>
  <si>
    <t>KNG45329</t>
  </si>
  <si>
    <t>single-stranded nucleic acid binding r3h</t>
  </si>
  <si>
    <t>gi|1070556566|ref|XP_018383818.1|hypothetical protein CC77DRAFT_1096854 [Alternaria alternata]gi|1027158015|gb|OAG18397.1|hypothetical protein CC77DRAFT_1096854 [Alternaria alternata]</t>
  </si>
  <si>
    <t>XP_018383818, OAG18397</t>
  </si>
  <si>
    <t>structural constituent of cytoskeleton</t>
  </si>
  <si>
    <t>gi|1070550534|ref|XP_018386682.1|actin-related protein 2/3 complex, subunit 1 [Alternaria alternata]gi|1027160886|gb|OAG21261.1|actin-related protein 2/3 complex, subunit 1 [Alternaria alternata]</t>
  </si>
  <si>
    <t>XP_018386682, OAG21261</t>
  </si>
  <si>
    <t>UPF0061-domain-containing</t>
  </si>
  <si>
    <t>gi|1070564182|ref|XP_018379543.1|UPF0061-domain-containing protein [Alternaria alternata]gi|1027153722|gb|OAG14122.1|UPF0061-domain-containing protein [Alternaria alternata]</t>
  </si>
  <si>
    <t>XP_018379543, OAG14122</t>
  </si>
  <si>
    <t>TRINITY_DN29120_c0_g1 No TRANSDECODER pass</t>
  </si>
  <si>
    <t>Arabinanase levansucrase</t>
  </si>
  <si>
    <t>gi|359496130|ref|XP_002266005.2|PREDICTED: uncharacterized protein LOC100260888 [Vitis vinifera]</t>
  </si>
  <si>
    <t>XP_002266005</t>
  </si>
  <si>
    <t>glucosamine-fructose-6-phosphate aminotransferase</t>
  </si>
  <si>
    <t>gi|1070549994|ref|XP_018386412.1|glucosamine-fructose-6-phosphate aminotransferase [Alternaria alternata]gi|1027160616|gb|OAG20991.1|glucosamine-fructose-6-phosphate aminotransferase [Alternaria alternata]</t>
  </si>
  <si>
    <t>XP_018386412, OAG20991</t>
  </si>
  <si>
    <t>hypothetical protein CC77DRAFT_248698</t>
  </si>
  <si>
    <t>gi|1070557216|ref|XP_018383447.1|hypothetical protein CC77DRAFT_248698 [Alternaria alternata]gi|1027157643|gb|OAG18026.1|hypothetical protein CC77DRAFT_248698 [Alternaria alternata]</t>
  </si>
  <si>
    <t>XP_018383447, OAG18026</t>
  </si>
  <si>
    <t>non-functional NADPH-dependent codeinone reductase 2-like</t>
  </si>
  <si>
    <t>gi|225424496|ref|XP_002285198.1|PREDICTED: non-functional NADPH-dependent codeinone reductase 2 [Vitis vinifera]</t>
  </si>
  <si>
    <t>XP_002285198</t>
  </si>
  <si>
    <t>glycoside hydrolase family 43</t>
  </si>
  <si>
    <t>gi|1070552600|ref|XP_018385886.1|Arabinanase/levansucrase/invertase [Alternaria alternata]gi|1027160088|gb|OAG20465.1|Arabinanase/levansucrase/invertase [Alternaria alternata]</t>
  </si>
  <si>
    <t>XP_018385886, OAG20465</t>
  </si>
  <si>
    <t>TRINITY_DN34805_c0_g1 No TRANSDECODER pass</t>
  </si>
  <si>
    <t>hypothetical protein V501_04238</t>
  </si>
  <si>
    <t>gi|682453808|gb|KFZ12448.1|hypothetical protein V501_04238 [Pseudogymnoascus sp. VKM F-4519 (FW-2642)]</t>
  </si>
  <si>
    <t>KFZ12448</t>
  </si>
  <si>
    <t>chromatin associated KTI12</t>
  </si>
  <si>
    <t>gi|1070557050|ref|XP_018383364.1|chromatin associated protein KTI12 [Alternaria alternata]gi|1027157560|gb|OAG17943.1|chromatin associated protein KTI12 [Alternaria alternata]</t>
  </si>
  <si>
    <t>XP_018383364, OAG17943</t>
  </si>
  <si>
    <t>mitochondrial fusion gtpase</t>
  </si>
  <si>
    <t>gi|1070557066|ref|XP_018383372.1|hypothetical protein CC77DRAFT_941575 [Alternaria alternata]gi|1027157568|gb|OAG17951.1|hypothetical protein CC77DRAFT_941575 [Alternaria alternata]</t>
  </si>
  <si>
    <t>XP_018383372, OAG17951</t>
  </si>
  <si>
    <t>snf2 family atp-dependent chromatin-remodeling factor snf21</t>
  </si>
  <si>
    <t>gi|1070552764|ref|XP_018385057.1|hypothetical protein CC77DRAFT_1061985 [Alternaria alternata]gi|1027159258|gb|OAG19636.1|hypothetical protein CC77DRAFT_1061985 [Alternaria alternata]</t>
  </si>
  <si>
    <t>XP_018385057, OAG19636</t>
  </si>
  <si>
    <t>GTP-binding Sey1</t>
  </si>
  <si>
    <t>gi|1070553644|ref|XP_018384648.1|GTP-binding protein Sey1 [Alternaria alternata]gi|1027158848|gb|OAG19227.1|GTP-binding protein Sey1 [Alternaria alternata]</t>
  </si>
  <si>
    <t>XP_018384648, OAG19227</t>
  </si>
  <si>
    <t>plasma membrane ATPase 1</t>
  </si>
  <si>
    <t>gi|953439553|ref|XP_014561848.1|hypothetical protein COCVIDRAFT_11667 [Bipolaris victoriae FI3]gi|578495025|gb|EUN32409.1|hypothetical protein COCVIDRAFT_11667 [Bipolaris victoriae FI3]</t>
  </si>
  <si>
    <t>XP_014561848, EUN32409</t>
  </si>
  <si>
    <t>phytosulfokines 3</t>
  </si>
  <si>
    <t>gi|225467412|ref|XP_002271337.1|PREDICTED: phytosulfokines 3 [Vitis vinifera]gi|296088931|emb|CBI38497.3|unnamed protein product, partial [Vitis vinifera]</t>
  </si>
  <si>
    <t>XP_002271337, CBI38497</t>
  </si>
  <si>
    <t>TRINITY_DN33798_c0_g1 No TRANSDECODER pass</t>
  </si>
  <si>
    <t>gi|1070564230|ref|XP_018379567.1|mitochondrial carrier [Alternaria alternata]gi|1027153746|gb|OAG14146.1|mitochondrial carrier [Alternaria alternata]</t>
  </si>
  <si>
    <t>XP_018379567, OAG14146</t>
  </si>
  <si>
    <t>sorting nexin mvp1</t>
  </si>
  <si>
    <t>gi|1070546622|ref|XP_018388866.1|sorting nexin mvp1 [Alternaria alternata]gi|1027163074|gb|OAG23445.1|sorting nexin mvp1 [Alternaria alternata]</t>
  </si>
  <si>
    <t>XP_018388866, OAG23445</t>
  </si>
  <si>
    <t>UDP-galactose transporter</t>
  </si>
  <si>
    <t>gi|1070553094|ref|XP_018385222.1|UDP-galactose transporter [Alternaria alternata]gi|1027159423|gb|OAG19801.1|UDP-galactose transporter [Alternaria alternata]</t>
  </si>
  <si>
    <t>XP_018385222, OAG19801</t>
  </si>
  <si>
    <t>eukaryotic peptide chain release factor subunit 1</t>
  </si>
  <si>
    <t>gi|1070553034|ref|XP_018385192.1|peptide chain release factor eRF/aRF subunit 1 [Alternaria alternata]gi|1027159393|gb|OAG19771.1|peptide chain release factor eRF/aRF subunit 1 [Alternaria alternata]</t>
  </si>
  <si>
    <t>XP_018385192, OAG19771</t>
  </si>
  <si>
    <t>nad dependent epimerase dehydratase</t>
  </si>
  <si>
    <t>gi|1070551786|ref|XP_018385479.1|hypothetical protein CC77DRAFT_1020600 [Alternaria alternata]gi|1027159681|gb|OAG20058.1|hypothetical protein CC77DRAFT_1020600 [Alternaria alternata]</t>
  </si>
  <si>
    <t>XP_018385479, OAG20058</t>
  </si>
  <si>
    <t>TRINITY_DN19917_c0_g1 No TRANSDECODER pass</t>
  </si>
  <si>
    <t>gi|1070558946|ref|XP_018382339.1|RNA-binding domain-containing protein [Alternaria alternata]gi|1027156532|gb|OAG16918.1|RNA-binding domain-containing protein [Alternaria alternata]</t>
  </si>
  <si>
    <t>XP_018382339, OAG16918</t>
  </si>
  <si>
    <t>nucleotide-diphospho-sugar transferase</t>
  </si>
  <si>
    <t>gi|1070561882|ref|XP_018380662.1|UDP-N-acetylglucosamine pyrophosphorylase [Alternaria alternata]gi|1027154849|gb|OAG15241.1|UDP-N-acetylglucosamine pyrophosphorylase [Alternaria alternata]</t>
  </si>
  <si>
    <t>XP_018380662, OAG15241</t>
  </si>
  <si>
    <t>calcium ion binding</t>
  </si>
  <si>
    <t>gi|1070559072|ref|XP_018382402.1|hypothetical protein CC77DRAFT_996631 [Alternaria alternata]gi|1027156595|gb|OAG16981.1|hypothetical protein CC77DRAFT_996631 [Alternaria alternata]</t>
  </si>
  <si>
    <t>XP_018382402, OAG16981</t>
  </si>
  <si>
    <t>uba ts-n domain containing</t>
  </si>
  <si>
    <t>gi|1070557440|ref|XP_018382902.1|hypothetical protein CC77DRAFT_258915 [Alternaria alternata]gi|1027157097|gb|OAG17481.1|hypothetical protein CC77DRAFT_258915 [Alternaria alternata]</t>
  </si>
  <si>
    <t>XP_018382902, OAG17481</t>
  </si>
  <si>
    <t>clock-controlled 8</t>
  </si>
  <si>
    <t>gi|1070547062|ref|XP_018387859.1|Opi1-domain-containing protein [Alternaria alternata]gi|1027162066|gb|OAG22438.1|Opi1-domain-containing protein [Alternaria alternata]</t>
  </si>
  <si>
    <t>XP_018387859, OAG22438</t>
  </si>
  <si>
    <t>Pentatricopeptide repeat-containing</t>
  </si>
  <si>
    <t>gi|1098544145|ref|WP_071227291.1|hypothetical protein [Acinetobacter baumannii]gi|1096328032|gb|OIC23906.1|hypothetical protein A7L51_18925 [Acinetobacter baumannii]</t>
  </si>
  <si>
    <t>WP_071227291, OIC23906</t>
  </si>
  <si>
    <t>60S ribosomal L19</t>
  </si>
  <si>
    <t>gi|1070558622|ref|XP_018382177.1|60S ribosomal protein L19 [Alternaria alternata]gi|1027156370|gb|OAG16756.1|60S ribosomal protein L19 [Alternaria alternata]</t>
  </si>
  <si>
    <t>XP_018382177, OAG16756</t>
  </si>
  <si>
    <t>TRINITY_DN26496_c0_g1 No TRANSDECODER pass</t>
  </si>
  <si>
    <t>DUF803-domain-containing</t>
  </si>
  <si>
    <t>gi|1070555190|ref|XP_018383852.1|DUF803-domain-containing protein [Alternaria alternata]gi|1027158050|gb|OAG18431.1|DUF803-domain-containing protein [Alternaria alternata]</t>
  </si>
  <si>
    <t>XP_018383852, OAG18431</t>
  </si>
  <si>
    <t>TRINITY_DN38865_c0_g1 No TRANSDECODER pass</t>
  </si>
  <si>
    <t>glucose-6-phosphate dehydrogenase</t>
  </si>
  <si>
    <t>gi|1070553078|ref|XP_018385214.1|glucose-6-phosphate dehydrogenase [Alternaria alternata]gi|1027159415|gb|OAG19793.1|glucose-6-phosphate dehydrogenase [Alternaria alternata]</t>
  </si>
  <si>
    <t>XP_018385214, OAG19793</t>
  </si>
  <si>
    <t>dynamin-like gtpase dnm1</t>
  </si>
  <si>
    <t>gi|1070562572|ref|XP_018380358.1|hypothetical protein CC77DRAFT_1054420 [Alternaria alternata]gi|1027154543|gb|OAG14937.1|hypothetical protein CC77DRAFT_1054420 [Alternaria alternata]</t>
  </si>
  <si>
    <t>XP_018380358, OAG14937</t>
  </si>
  <si>
    <t>gi|1070553948|ref|XP_018384800.1|P-loop containing nucleoside triphosphate hydrolase protein [Alternaria alternata]gi|1027159000|gb|OAG19379.1|P-loop containing nucleoside triphosphate hydrolase protein [Alternaria alternata]</t>
  </si>
  <si>
    <t>XP_018384800, OAG19379</t>
  </si>
  <si>
    <t>Polyubiquitin</t>
  </si>
  <si>
    <t>gi|323308175|gb|EGA61425.1|Ubi4p [Saccharomyces cerevisiae FostersO]</t>
  </si>
  <si>
    <t>EGA61425</t>
  </si>
  <si>
    <t>glycoside hydrolase family 17</t>
  </si>
  <si>
    <t>gi|1070555048|ref|XP_018384543.1|glycoside hydrolase [Alternaria alternata]gi|1027158742|gb|OAG19122.1|glycoside hydrolase [Alternaria alternata]</t>
  </si>
  <si>
    <t>XP_018384543, OAG19122</t>
  </si>
  <si>
    <t>aspartic endopeptidase</t>
  </si>
  <si>
    <t>gi|1070548788|ref|XP_018387671.1|acid protease [Alternaria alternata]gi|1027161877|gb|OAG22250.1|acid protease [Alternaria alternata]</t>
  </si>
  <si>
    <t>XP_018387671, OAG22250</t>
  </si>
  <si>
    <t>serine threonine- kinase endoribonuclease IRE1 precursor</t>
  </si>
  <si>
    <t>gi|1070564922|ref|XP_018379280.1|serine/threonine-protein kinase/endoribonuclease IRE1 precursor [Alternaria alternata]gi|1027153456|gb|OAG13859.1|serine/threonine-protein kinase/endoribonuclease IRE1 precursor [Alternaria alternata]</t>
  </si>
  <si>
    <t>XP_018379280, OAG13859</t>
  </si>
  <si>
    <t>vacuolar ATP synthase 98 kDa subunit</t>
  </si>
  <si>
    <t>gi|1070554620|ref|XP_018384329.1|vacuolar ATP synthase-like protein 98 kDa subunit [Alternaria alternata]gi|1027158528|gb|OAG18908.1|vacuolar ATP synthase-like protein 98 kDa subunit [Alternaria alternata]</t>
  </si>
  <si>
    <t>XP_018384329, OAG18908</t>
  </si>
  <si>
    <t>2-oxoglutarate E1 component</t>
  </si>
  <si>
    <t>gi|1070551662|ref|XP_018386336.1|2-oxoglutarate dehydrogenase, E1 component [Alternaria alternata]gi|1027160539|gb|OAG20915.1|2-oxoglutarate dehydrogenase, E1 component [Alternaria alternata]</t>
  </si>
  <si>
    <t>XP_018386336, OAG20915</t>
  </si>
  <si>
    <t>copii-coated vesicle</t>
  </si>
  <si>
    <t>gi|1070557102|ref|XP_018383390.1|hypothetical protein CC77DRAFT_1042521 [Alternaria alternata]gi|1027157586|gb|OAG17969.1|hypothetical protein CC77DRAFT_1042521 [Alternaria alternata]</t>
  </si>
  <si>
    <t>XP_018383390, OAG17969</t>
  </si>
  <si>
    <t>extracellular matrix</t>
  </si>
  <si>
    <t>gi|1070562584|ref|XP_018380364.1|hypothetical protein CC77DRAFT_947531 [Alternaria alternata]gi|1027154549|gb|OAG14943.1|hypothetical protein CC77DRAFT_947531 [Alternaria alternata]</t>
  </si>
  <si>
    <t>XP_018380364, OAG14943</t>
  </si>
  <si>
    <t>gi|62953168|emb|CAG28691.1|polyubiquitin, partial [Fusarium fujikuroi]</t>
  </si>
  <si>
    <t>CAG28691</t>
  </si>
  <si>
    <t>amidase family</t>
  </si>
  <si>
    <t>gi|302887907|ref|XP_003042841.1|hypothetical protein NECHADRAFT_52302 [Nectria haematococca mpVI 77-13-4]gi|256723754|gb|EEU37128.1|hypothetical protein NECHADRAFT_52302 [Nectria haematococca mpVI 77-13-4]</t>
  </si>
  <si>
    <t>XP_003042841, EEU37128</t>
  </si>
  <si>
    <t>hypothetical protein CC77DRAFT_1011037</t>
  </si>
  <si>
    <t>gi|1070556744|ref|XP_018383211.1|hypothetical protein CC77DRAFT_1011037 [Alternaria alternata]gi|1027157407|gb|OAG17790.1|hypothetical protein CC77DRAFT_1011037 [Alternaria alternata]</t>
  </si>
  <si>
    <t>XP_018383211, OAG17790</t>
  </si>
  <si>
    <t>hypothetical protein CC77DRAFT_204244</t>
  </si>
  <si>
    <t>gi|1070555628|ref|XP_018384071.1|hypothetical protein CC77DRAFT_204244 [Alternaria alternata]gi|1027158269|gb|OAG18650.1|hypothetical protein CC77DRAFT_204244 [Alternaria alternata]</t>
  </si>
  <si>
    <t>XP_018384071, OAG18650</t>
  </si>
  <si>
    <t>Pbs2-type MAP kinase kinase</t>
  </si>
  <si>
    <t>gi|1070545522|ref|XP_018389578.1|Pbs2-type MAP kinase [Alternaria alternata]gi|1027163787|gb|OAG24157.1|Pbs2-type MAP kinase [Alternaria alternata]</t>
  </si>
  <si>
    <t>XP_018389578, OAG24157</t>
  </si>
  <si>
    <t>TRINITY_DN35581_c0_g2 No TRANSDECODER pass</t>
  </si>
  <si>
    <t>gi|1070562112|ref|XP_018380777.1|hypothetical protein CC77DRAFT_464541 [Alternaria alternata]gi|1027154964|gb|OAG15356.1|hypothetical protein CC77DRAFT_464541 [Alternaria alternata]</t>
  </si>
  <si>
    <t>XP_018380777, OAG15356</t>
  </si>
  <si>
    <t>TRINITY_DN31123_c0_g1 No TRANSDECODER pass</t>
  </si>
  <si>
    <t>hypothetical protein CC77DRAFT_1019545</t>
  </si>
  <si>
    <t>gi|1070549398|ref|XP_018387051.1|hypothetical protein CC77DRAFT_1019545 [Alternaria alternata]gi|1027161256|gb|OAG21630.1|hypothetical protein CC77DRAFT_1019545 [Alternaria alternata]</t>
  </si>
  <si>
    <t>XP_018387051, OAG21630</t>
  </si>
  <si>
    <t>involucrin repeat</t>
  </si>
  <si>
    <t>gi|909993217|gb|KNG50660.1|hypothetical protein TW65_02038 [Stemphylium lycopersici]</t>
  </si>
  <si>
    <t>KNG50660</t>
  </si>
  <si>
    <t>O-acyltransferase WSD1</t>
  </si>
  <si>
    <t>gi|225470890|ref|XP_002263252.1|PREDICTED: O-acyltransferase WSD1 isoform X1 [Vitis vinifera]</t>
  </si>
  <si>
    <t>XP_002263252</t>
  </si>
  <si>
    <t>GDSL esterase lipase 7</t>
  </si>
  <si>
    <t>gi|359488323|ref|XP_002278423.2|PREDICTED: GDSL esterase/lipase 7 [Vitis vinifera]gi|298204436|emb|CBI16916.3|unnamed protein product, partial [Vitis vinifera]</t>
  </si>
  <si>
    <t>XP_002278423, CBI16916</t>
  </si>
  <si>
    <t>TRINITY_DN30491_c0_g1 No TRANSDECODER pass</t>
  </si>
  <si>
    <t>mitochondrial export translocase Oxa1</t>
  </si>
  <si>
    <t>gi|1070547324|ref|XP_018387990.1|mitochondrial export translocase Oxa1, partial [Alternaria alternata]gi|1027162197|gb|OAG22569.1|mitochondrial export translocase Oxa1, partial [Alternaria alternata]</t>
  </si>
  <si>
    <t>XP_018387990, OAG22569</t>
  </si>
  <si>
    <t>first 3 domain-containing</t>
  </si>
  <si>
    <t>gi|1070559866|ref|XP_018381593.1|Phosphoglucomutase, first 3 domain-containing protein [Alternaria alternata]gi|1027155784|gb|OAG16172.1|Phosphoglucomutase, first 3 domain-containing protein [Alternaria alternata]</t>
  </si>
  <si>
    <t>XP_018381593, OAG16172</t>
  </si>
  <si>
    <t>serine kinase Sky1</t>
  </si>
  <si>
    <t>gi|1070544248|ref|XP_018390280.1|kinase-like protein [Alternaria alternata]gi|1027164490|gb|OAG24859.1|kinase-like protein [Alternaria alternata]</t>
  </si>
  <si>
    <t>XP_018390280, OAG24859</t>
  </si>
  <si>
    <t>zinc ion binding</t>
  </si>
  <si>
    <t>gi|1070549636|ref|XP_018387170.1|hypothetical protein CC77DRAFT_1008063 [Alternaria alternata]gi|1027161375|gb|OAG21749.1|hypothetical protein CC77DRAFT_1008063 [Alternaria alternata]</t>
  </si>
  <si>
    <t>XP_018387170, OAG21749</t>
  </si>
  <si>
    <t>tartrate dehydrogenase</t>
  </si>
  <si>
    <t>gi|1070553966|ref|XP_018384809.1|tartrate dehydrogenase [Alternaria alternata]gi|1027159009|gb|OAG19388.1|tartrate dehydrogenase [Alternaria alternata]</t>
  </si>
  <si>
    <t>XP_018384809, OAG19388</t>
  </si>
  <si>
    <t>AICARFT IMPCHase bienzyme</t>
  </si>
  <si>
    <t>gi|1070557566|ref|XP_018382965.1|bifunctional purine biosynthesis protein ADE16 [Alternaria alternata]gi|1027157160|gb|OAG17544.1|bifunctional purine biosynthesis protein ADE16 [Alternaria alternata]</t>
  </si>
  <si>
    <t>XP_018382965, OAG17544</t>
  </si>
  <si>
    <t>gi|1070550354|ref|XP_018386592.1|amino-acid permease inda1 [Alternaria alternata]gi|1027160796|gb|OAG21171.1|amino-acid permease inda1 [Alternaria alternata]</t>
  </si>
  <si>
    <t>XP_018386592, OAG21171</t>
  </si>
  <si>
    <t>heat shock 70</t>
  </si>
  <si>
    <t>gi|1070561292|ref|XP_018381241.1|heat shock protein 70 [Alternaria alternata]gi|1027155430|gb|OAG15820.1|heat shock protein 70 [Alternaria alternata]</t>
  </si>
  <si>
    <t>XP_018381241, OAG15820</t>
  </si>
  <si>
    <t>PSP1 domain containing</t>
  </si>
  <si>
    <t>gi|1070551166|ref|XP_018386088.1|hypothetical protein CC77DRAFT_74173 [Alternaria alternata]gi|1027160291|gb|OAG20667.1|hypothetical protein CC77DRAFT_74173 [Alternaria alternata]</t>
  </si>
  <si>
    <t>XP_018386088, OAG20667</t>
  </si>
  <si>
    <t>EF-hand</t>
  </si>
  <si>
    <t>gi|1070562602|ref|XP_018380373.1|EF-hand [Alternaria alternata]gi|1027154558|gb|OAG14952.1|EF-hand [Alternaria alternata]</t>
  </si>
  <si>
    <t>XP_018380373, OAG14952</t>
  </si>
  <si>
    <t>gi|1070557758|ref|XP_018383061.1|carnitine acetyl transferas-like protein [Alternaria alternata]gi|1027157256|gb|OAG17640.1|carnitine acetyl transferas-like protein [Alternaria alternata]</t>
  </si>
  <si>
    <t>XP_018383061, OAG17640</t>
  </si>
  <si>
    <t>chromatin binding</t>
  </si>
  <si>
    <t>gi|1070558006|ref|XP_018382513.1|hypothetical protein CC77DRAFT_272787 [Alternaria alternata]gi|1027156707|gb|OAG17092.1|hypothetical protein CC77DRAFT_272787 [Alternaria alternata]</t>
  </si>
  <si>
    <t>XP_018382513, OAG17092</t>
  </si>
  <si>
    <t>TRINITY_DN32829_c0_g1 No TRANSDECODER pass</t>
  </si>
  <si>
    <t>trna-splicing endonuclease subunit sen34</t>
  </si>
  <si>
    <t>gi|1070551780|ref|XP_018385476.1|SEN34 subunit of tRNA-splicing endonuclease [Alternaria alternata]gi|1027159678|gb|OAG20055.1|SEN34 subunit of tRNA-splicing endonuclease [Alternaria alternata]</t>
  </si>
  <si>
    <t>XP_018385476, OAG20055</t>
  </si>
  <si>
    <t>aspartate aminotransferase</t>
  </si>
  <si>
    <t>gi|1070544910|ref|XP_018389272.1|aspartate aminotransferase [Alternaria alternata]gi|1027163481|gb|OAG23851.1|aspartate aminotransferase [Alternaria alternata]</t>
  </si>
  <si>
    <t>XP_018389272, OAG23851</t>
  </si>
  <si>
    <t>gi|1070556800|ref|XP_018383239.1|GPI-anchored cell wall beta-1,3-endoglucanase EglC [Alternaria alternata]gi|1027157435|gb|OAG17818.1|GPI-anchored cell wall beta-1,3-endoglucanase EglC [Alternaria alternata]</t>
  </si>
  <si>
    <t>XP_018383239, OAG17818</t>
  </si>
  <si>
    <t>hypothetical protein CC77DRAFT_202177</t>
  </si>
  <si>
    <t>gi|1070555538|ref|XP_018384026.1|hypothetical protein CC77DRAFT_202177 [Alternaria alternata]gi|1027158224|gb|OAG18605.1|hypothetical protein CC77DRAFT_202177 [Alternaria alternata]</t>
  </si>
  <si>
    <t>XP_018384026, OAG18605</t>
  </si>
  <si>
    <t>TPA: Os05g0242100-like</t>
  </si>
  <si>
    <t>gi|677291928|gb|KFP74356.1|hypothetical protein N311_02483, partial [Apaloderma vittatum]</t>
  </si>
  <si>
    <t>KFP74356</t>
  </si>
  <si>
    <t>6-phosphogluconate dehydrogenase</t>
  </si>
  <si>
    <t>gi|662524652|gb|KEQ82039.1|6-phosphogluconate dehydrogenase-like protein [Aureobasidium pullulans EXF-150]</t>
  </si>
  <si>
    <t>KEQ82039</t>
  </si>
  <si>
    <t>hypothetical protein CC77DRAFT_936412</t>
  </si>
  <si>
    <t>gi|1070552306|ref|XP_018385739.1|hypothetical protein CC77DRAFT_936412 [Alternaria alternata]gi|1027159941|gb|OAG20318.1|hypothetical protein CC77DRAFT_936412 [Alternaria alternata]</t>
  </si>
  <si>
    <t>XP_018385739, OAG20318</t>
  </si>
  <si>
    <t>60S ribosomal L18ae</t>
  </si>
  <si>
    <t>gi|1070561900|ref|XP_018380671.1|60S ribosomal protein L18ae [Alternaria alternata]gi|1027154858|gb|OAG15250.1|60S ribosomal protein L18ae [Alternaria alternata]</t>
  </si>
  <si>
    <t>XP_018380671, OAG15250</t>
  </si>
  <si>
    <t>phosphoglycerate mutase family</t>
  </si>
  <si>
    <t>gi|1070541908|ref|XP_018390568.1|hypothetical protein CC77DRAFT_1027779 [Alternaria alternata]gi|1027164779|gb|OAG25147.1|hypothetical protein CC77DRAFT_1027779 [Alternaria alternata]</t>
  </si>
  <si>
    <t>XP_018390568, OAG25147</t>
  </si>
  <si>
    <t>GTP-binding ypt5</t>
  </si>
  <si>
    <t>gi|1070563466|ref|XP_018379938.1|ras-domain-containing protein [Alternaria alternata]gi|1027154120|gb|OAG14517.1|ras-domain-containing protein [Alternaria alternata]</t>
  </si>
  <si>
    <t>XP_018379938, OAG14517</t>
  </si>
  <si>
    <t>Myo-inositol transporter 1</t>
  </si>
  <si>
    <t>gi|909993378|gb|KNG50820.1|sugar transporter [Stemphylium lycopersici]</t>
  </si>
  <si>
    <t>KNG50820</t>
  </si>
  <si>
    <t>TRINITY_DN30211_c0_g1 No TRANSDECODER pass</t>
  </si>
  <si>
    <t>lactoylglutathione lyase</t>
  </si>
  <si>
    <t>gi|1070565290|ref|XP_018379142.1|glyoxylase I [Alternaria alternata]gi|1027153316|gb|OAG13721.1|glyoxylase I [Alternaria alternata]</t>
  </si>
  <si>
    <t>XP_018379142, OAG13721</t>
  </si>
  <si>
    <t>dienelactone hydrolase family</t>
  </si>
  <si>
    <t>gi|909992676|gb|KNG50128.1|ankyrin repeat and btb poz domain-containing protein 1 [Stemphylium lycopersici]</t>
  </si>
  <si>
    <t>KNG50128</t>
  </si>
  <si>
    <t>MFS peptide transporter Ptr2</t>
  </si>
  <si>
    <t>gi|1070554844|ref|XP_018384441.1|MFS peptide transporter-like protein Ptr2 [Alternaria alternata]gi|1027158640|gb|OAG19020.1|MFS peptide transporter-like protein Ptr2 [Alternaria alternata]</t>
  </si>
  <si>
    <t>XP_018384441, OAG19020</t>
  </si>
  <si>
    <t>40S ribosomal</t>
  </si>
  <si>
    <t>gi|260946857|ref|XP_002617726.1|conserved hypothetical protein [Clavispora lusitaniae ATCC 42720]gi|238849580|gb|EEQ39044.1|conserved hypothetical protein [Clavispora lusitaniae ATCC 42720]</t>
  </si>
  <si>
    <t>XP_002617726, EEQ39044</t>
  </si>
  <si>
    <t>ANTH-domain-containing</t>
  </si>
  <si>
    <t>gi|1070539812|ref|XP_018391207.1|ANTH-domain-containing protein [Alternaria alternata]gi|1027165419|gb|OAG25786.1|ANTH-domain-containing protein [Alternaria alternata]</t>
  </si>
  <si>
    <t>XP_018391207, OAG25786</t>
  </si>
  <si>
    <t>gi|1070542734|ref|XP_018390981.1|alpha/beta-hydrolase [Alternaria alternata]gi|1027165192|gb|OAG25560.1|alpha/beta-hydrolase [Alternaria alternata]</t>
  </si>
  <si>
    <t>XP_018390981, OAG25560</t>
  </si>
  <si>
    <t>gi|1070543140|ref|XP_018389726.1|CRAL/TRIO domain-containing protein [Alternaria alternata]gi|1027163936|gb|OAG24305.1|CRAL/TRIO domain-containing protein [Alternaria alternata]</t>
  </si>
  <si>
    <t>XP_018389726, OAG24305</t>
  </si>
  <si>
    <t>serine threonine- kinase DCLK1</t>
  </si>
  <si>
    <t>gi|1070546204|ref|XP_018388657.1|kinase-like protein [Alternaria alternata]gi|1027162865|gb|OAG23236.1|kinase-like protein [Alternaria alternata]</t>
  </si>
  <si>
    <t>XP_018388657, OAG23236</t>
  </si>
  <si>
    <t>elongation factor 3</t>
  </si>
  <si>
    <t>gi|1070557678|ref|XP_018383021.1|elongation factor 3 [Alternaria alternata]gi|1027157216|gb|OAG17600.1|elongation factor 3 [Alternaria alternata]</t>
  </si>
  <si>
    <t>XP_018383021, OAG17600</t>
  </si>
  <si>
    <t>gi|1070564116|ref|XP_018379759.1|ammonium transporter [Alternaria alternata]gi|1027153939|gb|OAG14338.1|ammonium transporter [Alternaria alternata]</t>
  </si>
  <si>
    <t>XP_018379759, OAG14338</t>
  </si>
  <si>
    <t>hypothetical protein CC77DRAFT_1034577</t>
  </si>
  <si>
    <t>gi|1070560778|ref|XP_018381491.1|hypothetical protein CC77DRAFT_1034577 [Alternaria alternata]gi|1027155681|gb|OAG16070.1|hypothetical protein CC77DRAFT_1034577 [Alternaria alternata]</t>
  </si>
  <si>
    <t>XP_018381491, OAG16070</t>
  </si>
  <si>
    <t>leptomycin B resistance pmd1</t>
  </si>
  <si>
    <t>gi|1070551020|ref|XP_018386015.1|leptomycin B resistance protein pmd1 [Alternaria alternata]gi|1027160218|gb|OAG20594.1|leptomycin B resistance protein pmd1 [Alternaria alternata]</t>
  </si>
  <si>
    <t>XP_018386015, OAG20594</t>
  </si>
  <si>
    <t>twin-arginine translocation pathway signal</t>
  </si>
  <si>
    <t>gi|1070548474|ref|XP_018387514.1|hypothetical protein CC77DRAFT_783158 [Alternaria alternata]gi|1027161720|gb|OAG22093.1|hypothetical protein CC77DRAFT_783158 [Alternaria alternata]</t>
  </si>
  <si>
    <t>XP_018387514, OAG22093</t>
  </si>
  <si>
    <t>NADP-dependent alcohol dehydrogenase C</t>
  </si>
  <si>
    <t>gi|1070542424|ref|XP_018390826.1|NADP-dependent alcohol dehydrogenase C [Alternaria alternata]gi|1027165037|gb|OAG25405.1|NADP-dependent alcohol dehydrogenase C [Alternaria alternata]</t>
  </si>
  <si>
    <t>XP_018390826, OAG25405</t>
  </si>
  <si>
    <t>uroporphyrin-III C-methyltransferase</t>
  </si>
  <si>
    <t>gi|1070539382|ref|XP_018391188.1|uroporphyrin-III C-methyltransferase [Alternaria alternata]gi|1027165400|gb|OAG25767.1|uroporphyrin-III C-methyltransferase [Alternaria alternata]</t>
  </si>
  <si>
    <t>XP_018391188, OAG25767</t>
  </si>
  <si>
    <t>hypothetical protein TW65_05163</t>
  </si>
  <si>
    <t>gi|909990772|gb|KNG48254.1|hypothetical protein TW65_05163 [Stemphylium lycopersici]</t>
  </si>
  <si>
    <t>KNG48254</t>
  </si>
  <si>
    <t>clathrin heavy chain</t>
  </si>
  <si>
    <t>gi|1070550470|ref|XP_018386650.1|clathrin heavy chain [Alternaria alternata]gi|1027160854|gb|OAG21229.1|clathrin heavy chain [Alternaria alternata]</t>
  </si>
  <si>
    <t>XP_018386650, OAG21229</t>
  </si>
  <si>
    <t>MADS box transcription factor Mcm1</t>
  </si>
  <si>
    <t>gi|1070542486|ref|XP_018390857.1|SRF-TF-domain-containing protein [Alternaria alternata]gi|1027165068|gb|OAG25436.1|SRF-TF-domain-containing protein [Alternaria alternata]</t>
  </si>
  <si>
    <t>XP_018390857, OAG25436</t>
  </si>
  <si>
    <t>TRINITY_DN31937_c0_g1 No TRANSDECODER pass</t>
  </si>
  <si>
    <t>zinc finger dhhc domain containing</t>
  </si>
  <si>
    <t>gi|1070559276|ref|XP_018381897.1|hypothetical protein CC77DRAFT_1077682 [Alternaria alternata]gi|1027156089|gb|OAG16476.1|hypothetical protein CC77DRAFT_1077682 [Alternaria alternata]</t>
  </si>
  <si>
    <t>XP_018381897, OAG16476</t>
  </si>
  <si>
    <t>eukaryotic translation initiation factor 2 subunit alpha</t>
  </si>
  <si>
    <t>gi|1070554000|ref|XP_018384826.1|hypothetical protein CC77DRAFT_1062554 [Alternaria alternata]gi|1027159026|gb|OAG19405.1|hypothetical protein CC77DRAFT_1062554 [Alternaria alternata]</t>
  </si>
  <si>
    <t>XP_018384826, OAG19405</t>
  </si>
  <si>
    <t>hypothetical protein CC77DRAFT_150142</t>
  </si>
  <si>
    <t>gi|1070553554|ref|XP_018384603.1|hypothetical protein CC77DRAFT_150142 [Alternaria alternata]gi|1027158803|gb|OAG19182.1|hypothetical protein CC77DRAFT_150142 [Alternaria alternata]</t>
  </si>
  <si>
    <t>XP_018384603, OAG19182</t>
  </si>
  <si>
    <t>H ACA ribonucleo complex subunit 1</t>
  </si>
  <si>
    <t>gi|1070542960|ref|XP_018389636.1|Gar1-domain-containing protein [Alternaria alternata]gi|1027163846|gb|OAG24215.1|Gar1-domain-containing protein [Alternaria alternata]</t>
  </si>
  <si>
    <t>XP_018389636, OAG24215</t>
  </si>
  <si>
    <t>ras gtpase</t>
  </si>
  <si>
    <t>gi|330923009|ref|XP_003300061.1|hypothetical protein PTT_11209 [Pyrenophora teres f. teres 0-1]gi|627834061|ref|XP_007687761.1|hypothetical protein COCMIDRAFT_26135 [Bipolaris oryzae ATCC 44560]gi|628086212|ref|XP_007704956.1|hypothetical protein COCSADRAFT_164753 [Bipolaris sorokiniana ND90Pr]gi|628205802|ref|XP_007711992.1|hypothetical protein COCCADRAFT_4806 [Bipolaris zeicola 26-R-13]gi|928523908|ref|XP_014080751.1|hypothetical protein COCC4DRAFT_39228 [Bipolaris maydis ATCC 48331]gi|953439599|ref|XP_014561871.1|hypothetical protein COCVIDRAFT_22201 [Bipolaris victoriae FI3]gi|1070553658|ref|XP_018384655.1|ras-domain-containing protein [Alternaria alternata]gi|311325975|gb|EFQ91841.1|hypothetical protein PTT_11209 [Pyrenophora teres f. teres 0-1]gi|451845858|gb|EMD59169.1|hypothetical protein COCSADRAFT_164753 [Bipolaris sorokiniana ND90Pr]gi|477589766|gb|ENI06842.1|hypothetical protein COCC4DRAFT_39228 [Bipolaris maydis ATCC 48331]gi|576919510|gb|EUC33683.1|hypothetical protein COCCADRAFT_4806 [Bipolaris zeicola 26-R-13]gi|576932132|gb|EUC45679.1|hypothetical protein COCMIDRAFT_26135 [Bipolaris oryzae ATCC 44560]gi|578495000|gb|EUN32384.1|hypothetical protein COCVIDRAFT_22201 [Bipolaris victoriae FI3]gi|1027158855|gb|OAG19234.1|ras-domain-containing protein [Alternaria alternata]</t>
  </si>
  <si>
    <t>XP_003300061, XP_007687761, XP_007704956, XP_007711992, XP_014080751, XP_014561871, XP_018384655, EFQ91841, EMD59169, ENI06842, EUC33683, EUC45679, EUN32384, OAG19234</t>
  </si>
  <si>
    <t>two-component osmosensing histidine kinase</t>
  </si>
  <si>
    <t>gi|1070562748|ref|XP_018380446.1|two-component osmosensing histidine kinase [Alternaria alternata]gi|1027154631|gb|OAG15025.1|two-component osmosensing histidine kinase [Alternaria alternata]</t>
  </si>
  <si>
    <t>XP_018380446, OAG15025</t>
  </si>
  <si>
    <t>TRINITY_DN34750_c0_g1 No TRANSDECODER pass</t>
  </si>
  <si>
    <t>F-box WD repeat-containing pof1</t>
  </si>
  <si>
    <t>gi|1070555094|ref|XP_018384566.1|F-box/WD repeat-containing protein pof1 [Alternaria alternata]gi|1027158765|gb|OAG19145.1|F-box/WD repeat-containing protein pof1 [Alternaria alternata]</t>
  </si>
  <si>
    <t>XP_018384566, OAG19145</t>
  </si>
  <si>
    <t>hypothetical protein CC77DRAFT_748805</t>
  </si>
  <si>
    <t>gi|1070547864|ref|XP_018388260.1|hypothetical protein CC77DRAFT_748805 [Alternaria alternata]gi|1027162467|gb|OAG22839.1|hypothetical protein CC77DRAFT_748805 [Alternaria alternata]</t>
  </si>
  <si>
    <t>XP_018388260, OAG22839</t>
  </si>
  <si>
    <t>hypothetical protein 2</t>
  </si>
  <si>
    <t>gi|1132370423|ref|YP_009336594.1|hypothetical protein 2 [Hubei rhabdo-like virus 4]gi|1110866974|gb|APG78631.1|hypothetical protein 2 [Hubei rhabdo-like virus 4]</t>
  </si>
  <si>
    <t>YP_009336594, APG78631</t>
  </si>
  <si>
    <t>hypothetical protein CC77DRAFT_1027513</t>
  </si>
  <si>
    <t>gi|1070541028|ref|XP_018391903.1|hypothetical protein CC77DRAFT_1027513 [Alternaria alternata]gi|1027166115|gb|OAG26482.1|hypothetical protein CC77DRAFT_1027513 [Alternaria alternata]</t>
  </si>
  <si>
    <t>XP_018391903, OAG26482</t>
  </si>
  <si>
    <t>hypothetical protein CC77DRAFT_219159</t>
  </si>
  <si>
    <t>gi|1070556278|ref|XP_018383674.1|hypothetical protein CC77DRAFT_219159 [Alternaria alternata]gi|1027157871|gb|OAG18253.1|hypothetical protein CC77DRAFT_219159 [Alternaria alternata]</t>
  </si>
  <si>
    <t>XP_018383674, OAG18253</t>
  </si>
  <si>
    <t>Non-heme 11 kDa of cytochrome bc1 complex</t>
  </si>
  <si>
    <t>gi|1070550824|ref|XP_018385917.1|RraA-like protein [Alternaria alternata]gi|1027160120|gb|OAG20496.1|RraA-like protein [Alternaria alternata]</t>
  </si>
  <si>
    <t>XP_018385917, OAG20496</t>
  </si>
  <si>
    <t>eukaryotic translation initiation factor 3 subunit F</t>
  </si>
  <si>
    <t>gi|1070563356|ref|XP_018380175.1|Mov34-domain-containing protein [Alternaria alternata]gi|1027154358|gb|OAG14754.1|Mov34-domain-containing protein [Alternaria alternata]</t>
  </si>
  <si>
    <t>XP_018380175, OAG14754</t>
  </si>
  <si>
    <t>gi|359477734|ref|XP_002285082.2|PREDICTED: early nodulin-75-like [Vitis vinifera]</t>
  </si>
  <si>
    <t>XP_002285082</t>
  </si>
  <si>
    <t>TRINITY_DN29334_c0_g1 No TRANSDECODER pass</t>
  </si>
  <si>
    <t>C6 zinc finger domain containing</t>
  </si>
  <si>
    <t>gi|1070541360|ref|XP_018392069.1|hypothetical protein CC77DRAFT_979853 [Alternaria alternata]gi|1027166281|gb|OAG26648.1|hypothetical protein CC77DRAFT_979853 [Alternaria alternata]</t>
  </si>
  <si>
    <t>XP_018392069, OAG26648</t>
  </si>
  <si>
    <t>gi|1070558394|ref|XP_018382707.1|MFS general substrate transporter [Alternaria alternata]gi|1027156901|gb|OAG17286.1|MFS general substrate transporter [Alternaria alternata]</t>
  </si>
  <si>
    <t>XP_018382707, OAG17286</t>
  </si>
  <si>
    <t>S-adenosylmethionine decarboxylase</t>
  </si>
  <si>
    <t>gi|1070564002|ref|XP_018379702.1|S-adenosylmethionine decarboxylase [Alternaria alternata]gi|1027153882|gb|OAG14281.1|S-adenosylmethionine decarboxylase [Alternaria alternata]</t>
  </si>
  <si>
    <t>XP_018379702, OAG14281</t>
  </si>
  <si>
    <t>anthocyanidin synthase</t>
  </si>
  <si>
    <t>gi|297742628|emb|CBI34777.3|unnamed protein product, partial [Vitis vinifera]</t>
  </si>
  <si>
    <t>CBI34777</t>
  </si>
  <si>
    <t>reduced viability upon starvation 167</t>
  </si>
  <si>
    <t>gi|1070547808|ref|XP_018388232.1|BAR-domain-containing protein [Alternaria alternata]gi|1027162439|gb|OAG22811.1|BAR-domain-containing protein [Alternaria alternata]</t>
  </si>
  <si>
    <t>XP_018388232, OAG22811</t>
  </si>
  <si>
    <t>homocitrate synthase</t>
  </si>
  <si>
    <t>gi|1070556748|ref|XP_018383213.1|homocitrate synthase [Alternaria alternata]gi|1027157409|gb|OAG17792.1|homocitrate synthase [Alternaria alternata]</t>
  </si>
  <si>
    <t>XP_018383213, OAG17792</t>
  </si>
  <si>
    <t>snf2 family helicase atpase</t>
  </si>
  <si>
    <t>gi|1070560850|ref|XP_018381527.1|hypothetical protein CC77DRAFT_972320 [Alternaria alternata]gi|1027155717|gb|OAG16106.1|hypothetical protein CC77DRAFT_972320 [Alternaria alternata]</t>
  </si>
  <si>
    <t>XP_018381527, OAG16106</t>
  </si>
  <si>
    <t>mfs agza xanthine uracil permease</t>
  </si>
  <si>
    <t>gi|1070551646|ref|XP_018386328.1|hypothetical protein CC77DRAFT_90909 [Alternaria alternata]gi|1027160531|gb|OAG20907.1|hypothetical protein CC77DRAFT_90909 [Alternaria alternata]</t>
  </si>
  <si>
    <t>XP_018386328, OAG20907</t>
  </si>
  <si>
    <t>TRINITY_DN32359_c0_g1 No TRANSDECODER pass</t>
  </si>
  <si>
    <t>expansin family</t>
  </si>
  <si>
    <t>gi|1070556274|ref|XP_018383672.1|hypothetical protein CC77DRAFT_219096 [Alternaria alternata]gi|1027157869|gb|OAG18251.1|hypothetical protein CC77DRAFT_219096 [Alternaria alternata]</t>
  </si>
  <si>
    <t>XP_018383672, OAG18251</t>
  </si>
  <si>
    <t>40S ribosomal S15</t>
  </si>
  <si>
    <t>gi|662504044|gb|KEQ61662.1|putative 40S ribosomal protein S15 [Aureobasidium melanogenum CBS 110374]</t>
  </si>
  <si>
    <t>KEQ61662</t>
  </si>
  <si>
    <t>cytochrome P450 CYP73A100-like</t>
  </si>
  <si>
    <t>gi|225445666|ref|XP_002266142.1|PREDICTED: cytochrome P450 CYP73A100 [Vitis vinifera]</t>
  </si>
  <si>
    <t>XP_002266142</t>
  </si>
  <si>
    <t>auxin-binding ABP19a</t>
  </si>
  <si>
    <t>gi|147776418|emb|CAN74028.1|hypothetical protein VITISV_013539 [Vitis vinifera]</t>
  </si>
  <si>
    <t>CAN74028</t>
  </si>
  <si>
    <t>elongation factor 1-alpha</t>
  </si>
  <si>
    <t>gi|295646707|gb|ADG23104.1|elongation factor 1-alpha, partial [Rhizoplaca chrysoleuca]</t>
  </si>
  <si>
    <t>ADG23104</t>
  </si>
  <si>
    <t>mitogen-activated kinase</t>
  </si>
  <si>
    <t>gi|169600893|ref|XP_001793869.1|MAP kinase [Parastagonospora nodorum SN15]gi|189211155|ref|XP_001941908.1|mitogen-activated protein kinase [Pyrenophora tritici-repentis Pt-1C-BFP]gi|330930033|ref|XP_003302863.1|hypothetical protein PTT_14847 [Pyrenophora teres f. teres 0-1]gi|1070558678|ref|XP_018382205.1|Pkinase-domain-containing protein [Alternaria alternata]gi|14030263|gb|AAK52840.1|AF272831_1mitogen-activated protein kinase [Pyrenophora teres]gi|42558915|gb|AAS20192.1|AMK1 [Alternaria brassicicola]gi|62516666|gb|AAX63387.1|MAP kinase [Parastagonospora nodorum]gi|111068910|gb|EAT90030.1|MAP kinase [Parastagonospora nodorum SN15]gi|187978001|gb|EDU44627.1|mitogen-activated protein kinase [Pyrenophora tritici-repentis Pt-1C-BFP]gi|311321491|gb|EFQ89039.1|hypothetical protein PTT_14847 [Pyrenophora teres f. teres 0-1]gi|1020706075|gb|KZM26155.1|ATP binding [Ascochyta rabiei]gi|1027156398|gb|OAG16784.1|Pkinase-domain-containing protein [Alternaria alternata]gi|1028899204|gb|OAL01458.1|Pkinase-domain-containing protein [Stagonospora sp. SRC1lsM3a]</t>
  </si>
  <si>
    <t>XP_001793869, XP_001941908, XP_003302863, XP_018382205, AAK52840, AAS20192, AAX63387, EAT90030, EDU44627, EFQ89039, KZM26155, OAG16784, OAL01458</t>
  </si>
  <si>
    <t>gi|147769148|emb|CAN60769.1|hypothetical protein VITISV_043918 [Vitis vinifera]</t>
  </si>
  <si>
    <t>CAN60769</t>
  </si>
  <si>
    <t>zinc finger 364</t>
  </si>
  <si>
    <t>gi|1070557698|ref|XP_018383031.1|hypothetical protein CC77DRAFT_1075170 [Alternaria alternata]gi|1027157226|gb|OAG17610.1|hypothetical protein CC77DRAFT_1075170 [Alternaria alternata]</t>
  </si>
  <si>
    <t>XP_018383031, OAG17610</t>
  </si>
  <si>
    <t>DUF300-domain-containing</t>
  </si>
  <si>
    <t>gi|1070554170|ref|XP_018384911.1|DUF300-domain-containing protein [Alternaria alternata]gi|1027159111|gb|OAG19490.1|DUF300-domain-containing protein [Alternaria alternata]</t>
  </si>
  <si>
    <t>XP_018384911, OAG19490</t>
  </si>
  <si>
    <t>membrane-tethered transcription factor</t>
  </si>
  <si>
    <t>gi|1070557394|ref|XP_018382879.1|hypothetical protein CC77DRAFT_253261 [Alternaria alternata]gi|1027157074|gb|OAG17458.1|hypothetical protein CC77DRAFT_253261 [Alternaria alternata]</t>
  </si>
  <si>
    <t>XP_018382879, OAG17458</t>
  </si>
  <si>
    <t>TRINITY_DN32952_c0_g1 No TRANSDECODER pass</t>
  </si>
  <si>
    <t>RNI</t>
  </si>
  <si>
    <t>gi|1070557170|ref|XP_018383424.1|RNI-like protein [Alternaria alternata]gi|1027157620|gb|OAG18003.1|RNI-like protein [Alternaria alternata]</t>
  </si>
  <si>
    <t>XP_018383424, OAG18003</t>
  </si>
  <si>
    <t>eukaryotic translation initiation factor 3 subunit D</t>
  </si>
  <si>
    <t>gi|1070549748|ref|XP_018387226.1|eukaryotic translation initiation factor 3 subunit D [Alternaria alternata]gi|1027161431|gb|OAG21805.1|eukaryotic translation initiation factor 3 subunit D [Alternaria alternata]</t>
  </si>
  <si>
    <t>XP_018387226, OAG21805</t>
  </si>
  <si>
    <t>family A G -coupled receptor</t>
  </si>
  <si>
    <t>gi|1070539712|ref|XP_018391147.1|putative opsin-like protein [Alternaria alternata]gi|1027165359|gb|OAG25726.1|putative opsin-like protein [Alternaria alternata]</t>
  </si>
  <si>
    <t>XP_018391147, OAG25726</t>
  </si>
  <si>
    <t>gi|1070552556|ref|XP_018385864.1|6-phosphogluconate dehydrogenase C-terminal domain-like protein [Alternaria alternata]gi|1027160066|gb|OAG20443.1|6-phosphogluconate dehydrogenase C-terminal domain-like protein [Alternaria alternata]</t>
  </si>
  <si>
    <t>XP_018385864, OAG20443</t>
  </si>
  <si>
    <t>glycosyltransferase family 8</t>
  </si>
  <si>
    <t>gi|1070545652|ref|XP_018388381.1|nucleotide-diphospho-sugar transferase [Alternaria alternata]gi|1027162589|gb|OAG22960.1|nucleotide-diphospho-sugar transferase [Alternaria alternata]</t>
  </si>
  <si>
    <t>XP_018388381, OAG22960</t>
  </si>
  <si>
    <t>Trihelix transcription factor GT-4</t>
  </si>
  <si>
    <t>gi|1104518629|ref|XP_019078040.1|PREDICTED: uncharacterized protein LOC100263121 isoform X1 [Vitis vinifera]gi|1104518633|ref|XP_019078041.1|PREDICTED: uncharacterized protein LOC100263121 isoform X1 [Vitis vinifera]</t>
  </si>
  <si>
    <t>XP_019078040, XP_019078041</t>
  </si>
  <si>
    <t>Clavaminate synthase</t>
  </si>
  <si>
    <t>gi|1070540710|ref|XP_018391744.1|Clavaminate synthase-like protein [Alternaria alternata]gi|1027165956|gb|OAG26323.1|Clavaminate synthase-like protein [Alternaria alternata]</t>
  </si>
  <si>
    <t>XP_018391744, OAG26323</t>
  </si>
  <si>
    <t>hypothetical protein CC77DRAFT_167838</t>
  </si>
  <si>
    <t>gi|1070554166|ref|XP_018384909.1|hypothetical protein CC77DRAFT_167838 [Alternaria alternata]gi|1027159109|gb|OAG19488.1|hypothetical protein CC77DRAFT_167838 [Alternaria alternata]</t>
  </si>
  <si>
    <t>XP_018384909, OAG19488</t>
  </si>
  <si>
    <t>elongation factor 1-gamma</t>
  </si>
  <si>
    <t>gi|1070555370|ref|XP_018383942.1|EF1G-domain-containing protein [Alternaria alternata]gi|1027158140|gb|OAG18521.1|EF1G-domain-containing protein [Alternaria alternata]</t>
  </si>
  <si>
    <t>XP_018383942, OAG18521</t>
  </si>
  <si>
    <t>guanine nucleotide binding alpha subunit</t>
  </si>
  <si>
    <t>gi|1070554042|ref|XP_018384847.1|guanine nucleotide binding protein, alpha subunit [Alternaria alternata]gi|1027159047|gb|OAG19426.1|guanine nucleotide binding protein, alpha subunit [Alternaria alternata]</t>
  </si>
  <si>
    <t>XP_018384847, OAG19426</t>
  </si>
  <si>
    <t>mitochondrial division 1</t>
  </si>
  <si>
    <t>gi|1070556678|ref|XP_018383178.1|mitochondrial division protein-like protein 1 [Alternaria alternata]gi|1027157374|gb|OAG17757.1|mitochondrial division protein-like protein 1 [Alternaria alternata]</t>
  </si>
  <si>
    <t>XP_018383178, OAG17757</t>
  </si>
  <si>
    <t>hypothetical protein CC77DRAFT_1030895</t>
  </si>
  <si>
    <t>gi|1070550608|ref|XP_018386719.1|hypothetical protein CC77DRAFT_1030895 [Alternaria alternata]gi|1027160923|gb|OAG21298.1|hypothetical protein CC77DRAFT_1030895 [Alternaria alternata]</t>
  </si>
  <si>
    <t>XP_018386719, OAG21298</t>
  </si>
  <si>
    <t>hypothetical protein CC77DRAFT_975943</t>
  </si>
  <si>
    <t>gi|1070564462|ref|XP_018379447.1|hypothetical protein CC77DRAFT_975943 [Alternaria alternata]gi|1027153625|gb|OAG14026.1|hypothetical protein CC77DRAFT_975943 [Alternaria alternata]</t>
  </si>
  <si>
    <t>XP_018379447, OAG14026</t>
  </si>
  <si>
    <t>oxysterol binding 1</t>
  </si>
  <si>
    <t>gi|1070543678|ref|XP_018389995.1|oxysterol binding protein 1 [Alternaria alternata]gi|1027164205|gb|OAG24574.1|oxysterol binding protein 1 [Alternaria alternata]</t>
  </si>
  <si>
    <t>XP_018389995, OAG24574</t>
  </si>
  <si>
    <t>nadh-ubiquinone oxidoreductase 64 kda subunit</t>
  </si>
  <si>
    <t>gi|1070556676|ref|XP_018383177.1|hypothetical protein CC77DRAFT_1042367 [Alternaria alternata]gi|1027157373|gb|OAG17756.1|hypothetical protein CC77DRAFT_1042367 [Alternaria alternata]</t>
  </si>
  <si>
    <t>XP_018383177, OAG17756</t>
  </si>
  <si>
    <t>TRINITY_DN35045_c0_g1 No TRANSDECODER pass</t>
  </si>
  <si>
    <t>gi|1070553546|ref|XP_018384599.1|hypothetical protein CC77DRAFT_1062346 [Alternaria alternata]gi|1027158799|gb|OAG19178.1|hypothetical protein CC77DRAFT_1062346 [Alternaria alternata]</t>
  </si>
  <si>
    <t>XP_018384599, OAG19178</t>
  </si>
  <si>
    <t>autoinducer 2 sensor kinase phosphatase luxq</t>
  </si>
  <si>
    <t>gi|1070559468|ref|XP_018381993.1|putative histidine kinase HHK2p [Alternaria alternata]gi|1027156185|gb|OAG16572.1|putative histidine kinase HHK2p [Alternaria alternata]</t>
  </si>
  <si>
    <t>XP_018381993, OAG16572</t>
  </si>
  <si>
    <t>gi|1070555302|ref|XP_018383908.1|amino acid transporter [Alternaria alternata]gi|1027158106|gb|OAG18487.1|amino acid transporter [Alternaria alternata]</t>
  </si>
  <si>
    <t>XP_018383908, OAG18487</t>
  </si>
  <si>
    <t>Zn-dependent exopeptidase</t>
  </si>
  <si>
    <t>gi|1070556850|ref|XP_018383264.1|Zn-dependent exopeptidase [Alternaria alternata]gi|1027157460|gb|OAG17843.1|Zn-dependent exopeptidase [Alternaria alternata]</t>
  </si>
  <si>
    <t>XP_018383264, OAG17843</t>
  </si>
  <si>
    <t>pyruvate carboxylase</t>
  </si>
  <si>
    <t>gi|1070550466|ref|XP_018386648.1|pyruvate carboxylase [Alternaria alternata]gi|1027160852|gb|OAG21227.1|pyruvate carboxylase [Alternaria alternata]</t>
  </si>
  <si>
    <t>XP_018386648, OAG21227</t>
  </si>
  <si>
    <t>hypothetical protein CC77DRAFT_1025975</t>
  </si>
  <si>
    <t>gi|1070564146|ref|XP_018379774.1|hypothetical protein CC77DRAFT_1025975 [Alternaria alternata]gi|1027153954|gb|OAG14353.1|hypothetical protein CC77DRAFT_1025975 [Alternaria alternata]</t>
  </si>
  <si>
    <t>XP_018379774, OAG14353</t>
  </si>
  <si>
    <t>Universal stress</t>
  </si>
  <si>
    <t>gi|225459542|ref|XP_002285849.1|PREDICTED: uncharacterized protein LOC100248801 [Vitis vinifera]</t>
  </si>
  <si>
    <t>XP_002285849</t>
  </si>
  <si>
    <t>carbohydrate-binding module family 21</t>
  </si>
  <si>
    <t>gi|1070540436|ref|XP_018391607.1|hypothetical protein CC77DRAFT_1004191 [Alternaria alternata]gi|1027165819|gb|OAG26186.1|hypothetical protein CC77DRAFT_1004191 [Alternaria alternata]</t>
  </si>
  <si>
    <t>XP_018391607, OAG26186</t>
  </si>
  <si>
    <t>gtp-binding</t>
  </si>
  <si>
    <t>gi|1070548854|ref|XP_018387704.1|hypothetical protein CC77DRAFT_932261 [Alternaria alternata]gi|1027161910|gb|OAG22283.1|hypothetical protein CC77DRAFT_932261 [Alternaria alternata]</t>
  </si>
  <si>
    <t>XP_018387704, OAG22283</t>
  </si>
  <si>
    <t>calcium dependent mitochondrial carrier</t>
  </si>
  <si>
    <t>gi|1070564458|ref|XP_018379445.1|mitochondrial carrier [Alternaria alternata]gi|1027153623|gb|OAG14024.1|mitochondrial carrier [Alternaria alternata]</t>
  </si>
  <si>
    <t>XP_018379445, OAG14024</t>
  </si>
  <si>
    <t>rhomboid family membrane</t>
  </si>
  <si>
    <t>gi|1070557064|ref|XP_018383371.1|rhomboid-domain-containing protein [Alternaria alternata]gi|1027157567|gb|OAG17950.1|rhomboid-domain-containing protein [Alternaria alternata]</t>
  </si>
  <si>
    <t>XP_018383371, OAG17950</t>
  </si>
  <si>
    <t>MRS7 family</t>
  </si>
  <si>
    <t>gi|1070549776|ref|XP_018387240.1|LETM1-domain-containing protein [Alternaria alternata]gi|1027161445|gb|OAG21819.1|LETM1-domain-containing protein [Alternaria alternata]</t>
  </si>
  <si>
    <t>XP_018387240, OAG21819</t>
  </si>
  <si>
    <t>HECT-domain-containing</t>
  </si>
  <si>
    <t>gi|1070556340|ref|XP_018383705.1|HECT-domain-containing protein [Alternaria alternata]gi|1027157902|gb|OAG18284.1|HECT-domain-containing protein [Alternaria alternata]</t>
  </si>
  <si>
    <t>XP_018383705, OAG18284</t>
  </si>
  <si>
    <t>TPR</t>
  </si>
  <si>
    <t>gi|1070561600|ref|XP_018380943.1|TPR-like protein [Alternaria alternata]gi|1027155131|gb|OAG15522.1|TPR-like protein [Alternaria alternata]</t>
  </si>
  <si>
    <t>XP_018380943, OAG15522</t>
  </si>
  <si>
    <t>fk506 suppressor sfk1</t>
  </si>
  <si>
    <t>gi|1070550586|ref|XP_018386708.1|hypothetical protein CC77DRAFT_934745 [Alternaria alternata]gi|1027160912|gb|OAG21287.1|hypothetical protein CC77DRAFT_934745 [Alternaria alternata]</t>
  </si>
  <si>
    <t>XP_018386708, OAG21287</t>
  </si>
  <si>
    <t>gi|1070562600|ref|XP_018380372.1|hypothetical protein CC77DRAFT_485087 [Alternaria alternata]gi|1027154557|gb|OAG14951.1|hypothetical protein CC77DRAFT_485087 [Alternaria alternata]</t>
  </si>
  <si>
    <t>XP_018380372, OAG14951</t>
  </si>
  <si>
    <t>hypothetical protein CC77DRAFT_1016097</t>
  </si>
  <si>
    <t>gi|1070541780|ref|XP_018390504.1|hypothetical protein CC77DRAFT_1016097 [Alternaria alternata]gi|1027164715|gb|OAG25083.1|hypothetical protein CC77DRAFT_1016097 [Alternaria alternata]</t>
  </si>
  <si>
    <t>XP_018390504, OAG25083</t>
  </si>
  <si>
    <t>multi -bridging factor 1</t>
  </si>
  <si>
    <t>gi|1070542420|ref|XP_018390824.1|multi protein-bridging factor 1 [Alternaria alternata]gi|1027165035|gb|OAG25403.1|multi protein-bridging factor 1 [Alternaria alternata]</t>
  </si>
  <si>
    <t>XP_018390824, OAG25403</t>
  </si>
  <si>
    <t>TRINITY_DN17685_c0_g1 No TRANSDECODER pass</t>
  </si>
  <si>
    <t>TRINITY_DN23634_c0_g1 No TRANSDECODER pass</t>
  </si>
  <si>
    <t>arrestin domain containing</t>
  </si>
  <si>
    <t>gi|1070546004|ref|XP_018388557.1|hypothetical protein CC77DRAFT_929699 [Alternaria alternata]gi|1027162765|gb|OAG23136.1|hypothetical protein CC77DRAFT_929699 [Alternaria alternata]</t>
  </si>
  <si>
    <t>XP_018388557, OAG23136</t>
  </si>
  <si>
    <t>auxin-responsive IAA31</t>
  </si>
  <si>
    <t>gi|225432228|ref|XP_002275515.1|PREDICTED: auxin-responsive protein IAA31 [Vitis vinifera]gi|297736834|emb|CBI26035.3|unnamed protein product, partial [Vitis vinifera]</t>
  </si>
  <si>
    <t>XP_002275515, CBI26035</t>
  </si>
  <si>
    <t>gi|1070549512|ref|XP_018387108.1|MFS general substrate transporter [Alternaria alternata]gi|1027161313|gb|OAG21687.1|MFS general substrate transporter [Alternaria alternata]</t>
  </si>
  <si>
    <t>XP_018387108, OAG21687</t>
  </si>
  <si>
    <t>hypothetical protein CC77DRAFT_1014941</t>
  </si>
  <si>
    <t>gi|1070566042|ref|XP_018378714.1|hypothetical protein CC77DRAFT_1014941 [Alternaria alternata]gi|1027152880|gb|OAG13293.1|hypothetical protein CC77DRAFT_1014941 [Alternaria alternata]</t>
  </si>
  <si>
    <t>XP_018378714, OAG13293</t>
  </si>
  <si>
    <t>UV excision repair Rad23</t>
  </si>
  <si>
    <t>gi|1070553626|ref|XP_018384639.1|UV excision repair protein Rad23 [Alternaria alternata]gi|1027158839|gb|OAG19218.1|UV excision repair protein Rad23 [Alternaria alternata]</t>
  </si>
  <si>
    <t>XP_018384639, OAG19218</t>
  </si>
  <si>
    <t>ECERIFERUM 3</t>
  </si>
  <si>
    <t>gi|225443221|ref|XP_002270075.1|PREDICTED: protein ECERIFERUM 3 [Vitis vinifera]</t>
  </si>
  <si>
    <t>XP_002270075</t>
  </si>
  <si>
    <t>hydantoin racemase</t>
  </si>
  <si>
    <t>gi|1070564740|ref|XP_018379376.1|hypothetical protein CC77DRAFT_583623 [Alternaria alternata]gi|1027153553|gb|OAG13955.1|hypothetical protein CC77DRAFT_583623 [Alternaria alternata]</t>
  </si>
  <si>
    <t>XP_018379376, OAG13955</t>
  </si>
  <si>
    <t>probable xyloglucan endotransglucosylase hydrolase 6</t>
  </si>
  <si>
    <t>gi|731441007|ref|XP_010646925.1|PREDICTED: probable xyloglucan endotransglucosylase/hydrolase protein 7 [Vitis vinifera]gi|147771556|emb|CAN78176.1|hypothetical protein VITISV_037683 [Vitis vinifera]</t>
  </si>
  <si>
    <t>XP_010646925, CAN78176</t>
  </si>
  <si>
    <t>acetamidase formamidase</t>
  </si>
  <si>
    <t>gi|1070559494|ref|XP_018382006.1|hypothetical protein CC77DRAFT_943977 [Alternaria alternata]gi|1027156198|gb|OAG16585.1|hypothetical protein CC77DRAFT_943977 [Alternaria alternata]</t>
  </si>
  <si>
    <t>XP_018382006, OAG16585</t>
  </si>
  <si>
    <t>gi|1070540794|ref|XP_018391786.1|quinate permease [Alternaria alternata]gi|1027165998|gb|OAG26365.1|quinate permease [Alternaria alternata]</t>
  </si>
  <si>
    <t>XP_018391786, OAG26365</t>
  </si>
  <si>
    <t>pa and ring finger domain-containing</t>
  </si>
  <si>
    <t>gi|1070563656|ref|XP_018380033.1|hypothetical protein CC77DRAFT_1066932 [Alternaria alternata]gi|1027154215|gb|OAG14612.1|hypothetical protein CC77DRAFT_1066932 [Alternaria alternata]</t>
  </si>
  <si>
    <t>XP_018380033, OAG14612</t>
  </si>
  <si>
    <t>TRINITY_DN33967_c0_g2 No TRANSDECODER pass</t>
  </si>
  <si>
    <t>glyceraldehyde-3-phosphate cytosolic</t>
  </si>
  <si>
    <t>gi|297738348|emb|CBI27549.3|unnamed protein product, partial [Vitis vinifera]</t>
  </si>
  <si>
    <t>CBI27549</t>
  </si>
  <si>
    <t>aquaporin</t>
  </si>
  <si>
    <t>gi|1070563318|ref|XP_018380156.1|aquaporin-like protein [Alternaria alternata]gi|1027154339|gb|OAG14735.1|aquaporin-like protein [Alternaria alternata]</t>
  </si>
  <si>
    <t>XP_018380156, OAG14735</t>
  </si>
  <si>
    <t>drug metabolite transporter</t>
  </si>
  <si>
    <t>gi|1070557128|ref|XP_018383403.1|hypothetical protein CC77DRAFT_941414 [Alternaria alternata]gi|1027157599|gb|OAG17982.1|hypothetical protein CC77DRAFT_941414 [Alternaria alternata]</t>
  </si>
  <si>
    <t>XP_018383403, OAG17982</t>
  </si>
  <si>
    <t>gi|1105491757|ref|XP_002270317.3|PREDICTED: anthocyanidin 3-O-glucosyltransferase 7-like [Vitis vinifera]</t>
  </si>
  <si>
    <t>XP_002270317</t>
  </si>
  <si>
    <t>40S ribosomal S25</t>
  </si>
  <si>
    <t>gi|1070544694|ref|XP_018389164.1|putative 40S ribosomal protein S25 [Alternaria alternata]gi|1027163373|gb|OAG23743.1|putative 40S ribosomal protein S25 [Alternaria alternata]</t>
  </si>
  <si>
    <t>XP_018389164, OAG23743</t>
  </si>
  <si>
    <t>mitochondrial inner membrane Mdm31</t>
  </si>
  <si>
    <t>gi|1070549906|ref|XP_018386368.1|hypothetical protein CC77DRAFT_934891 [Alternaria alternata]gi|1027160572|gb|OAG20947.1|hypothetical protein CC77DRAFT_934891 [Alternaria alternata]</t>
  </si>
  <si>
    <t>XP_018386368, OAG20947</t>
  </si>
  <si>
    <t>HSP20-like chaperone</t>
  </si>
  <si>
    <t>gi|1070548896|ref|XP_018387725.1|HSP20-like chaperone [Alternaria alternata]gi|1027161931|gb|OAG22304.1|HSP20-like chaperone [Alternaria alternata]</t>
  </si>
  <si>
    <t>XP_018387725, OAG22304</t>
  </si>
  <si>
    <t>probable L-gulonolactone oxidase 6</t>
  </si>
  <si>
    <t>gi|731420745|ref|XP_002267268.2|PREDICTED: probable L-gulonolactone oxidase 6 [Vitis vinifera]</t>
  </si>
  <si>
    <t>XP_002267268</t>
  </si>
  <si>
    <t>Profilin allergen</t>
  </si>
  <si>
    <t>gi|1070544716|ref|XP_018389175.1|Profilin/allergen [Alternaria alternata]gi|1027163384|gb|OAG23754.1|Profilin/allergen [Alternaria alternata]</t>
  </si>
  <si>
    <t>XP_018389175, OAG23754</t>
  </si>
  <si>
    <t>glyceraldehyde 3-phosphate</t>
  </si>
  <si>
    <t>gi|399143648|gb|AFP24009.1|glyceraldehyde-3-dehydrogenase, partial [Curvularia lunata]gi|399143654|gb|AFP24012.1|glyceraldehyde-3-dehydrogenase, partial [Curvularia sp. H05-557-1]</t>
  </si>
  <si>
    <t>AFP24009, AFP24012</t>
  </si>
  <si>
    <t>hypothetical protein CC77DRAFT_940951</t>
  </si>
  <si>
    <t>gi|1070555914|ref|XP_018383492.1|hypothetical protein CC77DRAFT_940951 [Alternaria alternata]gi|1027157689|gb|OAG18071.1|hypothetical protein CC77DRAFT_940951 [Alternaria alternata]</t>
  </si>
  <si>
    <t>XP_018383492, OAG18071</t>
  </si>
  <si>
    <t>PX domain containing</t>
  </si>
  <si>
    <t>gi|1070560686|ref|XP_018381445.1|hypothetical protein CC77DRAFT_1034541 [Alternaria alternata]gi|1027155635|gb|OAG16024.1|hypothetical protein CC77DRAFT_1034541 [Alternaria alternata]</t>
  </si>
  <si>
    <t>XP_018381445, OAG16024</t>
  </si>
  <si>
    <t>hypothetical protein CC77DRAFT_934964</t>
  </si>
  <si>
    <t>gi|1070550144|ref|XP_018386487.1|hypothetical protein CC77DRAFT_934964 [Alternaria alternata]gi|1027160691|gb|OAG21066.1|hypothetical protein CC77DRAFT_934964 [Alternaria alternata]</t>
  </si>
  <si>
    <t>XP_018386487, OAG21066</t>
  </si>
  <si>
    <t>hypothetical protein CC77DRAFT_1019929</t>
  </si>
  <si>
    <t>gi|1070550296|ref|XP_018386563.1|hypothetical protein CC77DRAFT_1019929 [Alternaria alternata]gi|1027160767|gb|OAG21142.1|hypothetical protein CC77DRAFT_1019929 [Alternaria alternata]</t>
  </si>
  <si>
    <t>XP_018386563, OAG21142</t>
  </si>
  <si>
    <t>chloroplastic</t>
  </si>
  <si>
    <t>gi|225454009|ref|XP_002280760.1|PREDICTED: transketolase, chloroplastic [Vitis vinifera]</t>
  </si>
  <si>
    <t>XP_002280760</t>
  </si>
  <si>
    <t>tubulin alpha chain</t>
  </si>
  <si>
    <t>gi|1070557528|ref|XP_018382946.1|tubulin-domain-containing protein [Alternaria alternata]gi|1027157141|gb|OAG17525.1|tubulin-domain-containing protein [Alternaria alternata]</t>
  </si>
  <si>
    <t>XP_018382946, OAG17525</t>
  </si>
  <si>
    <t>camp-dependent kinase pathway</t>
  </si>
  <si>
    <t>gi|1070561996|ref|XP_018380719.1|hypothetical protein CC77DRAFT_1035024 [Alternaria alternata]gi|1027154906|gb|OAG15298.1|hypothetical protein CC77DRAFT_1035024 [Alternaria alternata]</t>
  </si>
  <si>
    <t>XP_018380719, OAG15298</t>
  </si>
  <si>
    <t>hypothetical protein COCC4DRAFT_142172</t>
  </si>
  <si>
    <t>gi|928517472|ref|XP_014077533.1|hypothetical protein COCC4DRAFT_142172 [Bipolaris maydis ATCC 48331]gi|452004300|gb|EMD96756.1|hypothetical protein COCHEDRAFT_1025262 [Bipolaris maydis C5]gi|477586540|gb|ENI03624.1|hypothetical protein COCC4DRAFT_142172 [Bipolaris maydis ATCC 48331]</t>
  </si>
  <si>
    <t>XP_014077533, EMD96756, ENI03624</t>
  </si>
  <si>
    <t>TRINITY_DN37249_c0_g1 No TRANSDECODER pass</t>
  </si>
  <si>
    <t>O-acyltransferase WSD1-like</t>
  </si>
  <si>
    <t>gi|225470894|ref|XP_002263137.1|PREDICTED: O-acyltransferase WSD1 [Vitis vinifera]</t>
  </si>
  <si>
    <t>XP_002263137</t>
  </si>
  <si>
    <t>cytochrome p450</t>
  </si>
  <si>
    <t>gi|1070556078|ref|XP_018383574.1|hypothetical protein CC77DRAFT_1022396 [Alternaria alternata]gi|1027157771|gb|OAG18153.1|hypothetical protein CC77DRAFT_1022396 [Alternaria alternata]</t>
  </si>
  <si>
    <t>XP_018383574, OAG18153</t>
  </si>
  <si>
    <t>hypothetical protein CC77DRAFT_1056532</t>
  </si>
  <si>
    <t>gi|1070540986|ref|XP_018391882.1|hypothetical protein CC77DRAFT_1056532 [Alternaria alternata]gi|1027166094|gb|OAG26461.1|hypothetical protein CC77DRAFT_1056532 [Alternaria alternata]</t>
  </si>
  <si>
    <t>XP_018391882, OAG26461</t>
  </si>
  <si>
    <t>MSF1-domain-containing</t>
  </si>
  <si>
    <t>gi|1070556112|ref|XP_018383591.1|MSF1-domain-containing protein [Alternaria alternata]gi|1027157788|gb|OAG18170.1|MSF1-domain-containing protein [Alternaria alternata]</t>
  </si>
  <si>
    <t>XP_018383591, OAG18170</t>
  </si>
  <si>
    <t>galactose oxidase</t>
  </si>
  <si>
    <t>gi|1070544342|ref|XP_018388988.1|hypothetical protein CC77DRAFT_612640 [Alternaria alternata]gi|1027163197|gb|OAG23567.1|hypothetical protein CC77DRAFT_612640 [Alternaria alternata]</t>
  </si>
  <si>
    <t>XP_018388988, OAG23567</t>
  </si>
  <si>
    <t>nuclear and cytoplasmic polyadenylated rna-binding pub1</t>
  </si>
  <si>
    <t>gi|1070557006|ref|XP_018383342.1|hypothetical protein CC77DRAFT_1063907 [Alternaria alternata]gi|1027157538|gb|OAG17921.1|hypothetical protein CC77DRAFT_1063907 [Alternaria alternata]</t>
  </si>
  <si>
    <t>XP_018383342, OAG17921</t>
  </si>
  <si>
    <t>extracellular serine-rich</t>
  </si>
  <si>
    <t>gi|1070555414|ref|XP_018383964.1|Cupredoxin [Alternaria alternata]gi|1027158162|gb|OAG18543.1|Cupredoxin [Alternaria alternata]</t>
  </si>
  <si>
    <t>XP_018383964, OAG18543</t>
  </si>
  <si>
    <t>peptidase S28</t>
  </si>
  <si>
    <t>gi|1070552552|ref|XP_018385862.1|hypothetical protein CC77DRAFT_1020929 [Alternaria alternata]gi|1027160064|gb|OAG20441.1|hypothetical protein CC77DRAFT_1020929 [Alternaria alternata]</t>
  </si>
  <si>
    <t>XP_018385862, OAG20441</t>
  </si>
  <si>
    <t>gi|1070550232|ref|XP_018386531.1|hypothetical protein CC77DRAFT_961747 [Alternaria alternata]gi|1027160735|gb|OAG21110.1|hypothetical protein CC77DRAFT_961747 [Alternaria alternata]</t>
  </si>
  <si>
    <t>XP_018386531, OAG21110</t>
  </si>
  <si>
    <t>hypothetical protein CC77DRAFT_1036193</t>
  </si>
  <si>
    <t>gi|1070565392|ref|XP_018379052.1|hypothetical protein CC77DRAFT_1036193 [Alternaria alternata]gi|1027153225|gb|OAG13631.1|hypothetical protein CC77DRAFT_1036193 [Alternaria alternata]</t>
  </si>
  <si>
    <t>XP_018379052, OAG13631</t>
  </si>
  <si>
    <t>sodium nucleoside cotransporter 1 nucleoside cotransporter 1</t>
  </si>
  <si>
    <t>gi|1070549088|ref|XP_018386896.1|hypothetical protein CC77DRAFT_1019406 [Alternaria alternata]gi|1027161101|gb|OAG21475.1|hypothetical protein CC77DRAFT_1019406 [Alternaria alternata]</t>
  </si>
  <si>
    <t>XP_018386896, OAG21475</t>
  </si>
  <si>
    <t>60S ribosomal L13</t>
  </si>
  <si>
    <t>gi|1070560300|ref|XP_018381810.1|60S ribosomal protein L13 [Alternaria alternata]gi|1027156001|gb|OAG16389.1|60S ribosomal protein L13 [Alternaria alternata]</t>
  </si>
  <si>
    <t>XP_018381810, OAG16389</t>
  </si>
  <si>
    <t>heat stress transcription factor C-1</t>
  </si>
  <si>
    <t>gi|225445248|ref|XP_002281028.1|PREDICTED: heat stress transcription factor C-1 [Vitis vinifera]gi|147779536|emb|CAN72162.1|hypothetical protein VITISV_009631 [Vitis vinifera]gi|297738829|emb|CBI28074.3|unnamed protein product, partial [Vitis vinifera]</t>
  </si>
  <si>
    <t>XP_002281028, CAN72162, CBI28074</t>
  </si>
  <si>
    <t>hypothetical protein CC77DRAFT_1085260</t>
  </si>
  <si>
    <t>gi|1070565724|ref|XP_018378933.1|hypothetical protein CC77DRAFT_1085260 [Alternaria alternata]gi|1027153104|gb|OAG13512.1|hypothetical protein CC77DRAFT_1085260 [Alternaria alternata]</t>
  </si>
  <si>
    <t>XP_018378933, OAG13512</t>
  </si>
  <si>
    <t>gi|116078008|dbj|BAF34859.1|RNA-dependent RNA polymerase, partial [Grapevine rupestris stem pitting-associated virus]</t>
  </si>
  <si>
    <t>BAF34859</t>
  </si>
  <si>
    <t>gi|1029188686|gb|OAL53248.1|14-3-3 protein [Pyrenochaeta sp. DS3sAY3a]</t>
  </si>
  <si>
    <t>OAL53248</t>
  </si>
  <si>
    <t>ATPase get3</t>
  </si>
  <si>
    <t>gi|1070554366|ref|XP_018384202.1|ATPase get3 [Alternaria alternata]gi|1027158401|gb|OAG18781.1|ATPase get3 [Alternaria alternata]</t>
  </si>
  <si>
    <t>XP_018384202, OAG18781</t>
  </si>
  <si>
    <t>gi|1070547400|ref|XP_018388028.1|hypothetical protein CC77DRAFT_1018620 [Alternaria alternata]gi|1027162235|gb|OAG22607.1|hypothetical protein CC77DRAFT_1018620 [Alternaria alternata]</t>
  </si>
  <si>
    <t>XP_018388028, OAG22607</t>
  </si>
  <si>
    <t>endoplasmic reticulum</t>
  </si>
  <si>
    <t>gi|1070562056|ref|XP_018380749.1|BAP31 domain-containing protein [Alternaria alternata]gi|1027154936|gb|OAG15328.1|BAP31 domain-containing protein [Alternaria alternata]</t>
  </si>
  <si>
    <t>XP_018380749, OAG15328</t>
  </si>
  <si>
    <t>cyclin-dependent kinase complex component</t>
  </si>
  <si>
    <t>gi|1070543894|ref|XP_018390103.1|hypothetical protein CC77DRAFT_540080 [Alternaria alternata]gi|1027164313|gb|OAG24682.1|hypothetical protein CC77DRAFT_540080 [Alternaria alternata]</t>
  </si>
  <si>
    <t>XP_018390103, OAG24682</t>
  </si>
  <si>
    <t>gi|1070558976|ref|XP_018382354.1|hypothetical protein CC77DRAFT_363775 [Alternaria alternata]gi|1027156547|gb|OAG16933.1|hypothetical protein CC77DRAFT_363775 [Alternaria alternata]</t>
  </si>
  <si>
    <t>XP_018382354, OAG16933</t>
  </si>
  <si>
    <t>NADH-ubiquinone oxidoreductase 49 kDa subunit</t>
  </si>
  <si>
    <t>gi|1070560750|ref|XP_018381477.1|NADH dehydrogenase I, D subunit [Alternaria alternata]gi|1027155667|gb|OAG16056.1|NADH dehydrogenase I, D subunit [Alternaria alternata]</t>
  </si>
  <si>
    <t>XP_018381477, OAG16056</t>
  </si>
  <si>
    <t>mitochondrial precursor s import receptor</t>
  </si>
  <si>
    <t>gi|1070542300|ref|XP_018390764.1|mitochondrial precursor protein [Alternaria alternata]gi|1027164975|gb|OAG25343.1|mitochondrial precursor protein [Alternaria alternata]</t>
  </si>
  <si>
    <t>XP_018390764, OAG25343</t>
  </si>
  <si>
    <t>beta-glucosidase 12-like</t>
  </si>
  <si>
    <t>gi|731414853|ref|XP_010659318.1|PREDICTED: beta-glucosidase 13 [Vitis vinifera]</t>
  </si>
  <si>
    <t>XP_010659318</t>
  </si>
  <si>
    <t>camp-dependent kinase A</t>
  </si>
  <si>
    <t>gi|1070540052|ref|XP_018391379.1|camp-dependent protein kinase A [Alternaria alternata]gi|1027165591|gb|OAG25958.1|camp-dependent protein kinase A [Alternaria alternata]</t>
  </si>
  <si>
    <t>XP_018391379, OAG25958</t>
  </si>
  <si>
    <t>TRINITY_DN39832_c1_g1 No TRANSDECODER pass</t>
  </si>
  <si>
    <t>export control CHS7</t>
  </si>
  <si>
    <t>gi|1070557752|ref|XP_018383058.1|hypothetical protein CC77DRAFT_1033510 [Alternaria alternata]gi|1027157253|gb|OAG17637.1|hypothetical protein CC77DRAFT_1033510 [Alternaria alternata]</t>
  </si>
  <si>
    <t>XP_018383058, OAG17637</t>
  </si>
  <si>
    <t>aquaporin TIP1-1</t>
  </si>
  <si>
    <t>gi|225436454|ref|XP_002274538.1|PREDICTED: aquaporin TIP1-1 [Vitis vinifera]</t>
  </si>
  <si>
    <t>XP_002274538</t>
  </si>
  <si>
    <t>EXGT1 family</t>
  </si>
  <si>
    <t>gi|225425332|ref|XP_002274520.1|PREDICTED: probable xyloglucan endotransglucosylase/hydrolase protein B [Vitis vinifera]</t>
  </si>
  <si>
    <t>XP_002274520</t>
  </si>
  <si>
    <t>acetate kinase</t>
  </si>
  <si>
    <t>gi|1070540334|ref|XP_018391556.1|acetate kinase [Alternaria alternata]gi|1027165768|gb|OAG26135.1|acetate kinase [Alternaria alternata]</t>
  </si>
  <si>
    <t>XP_018391556, OAG26135</t>
  </si>
  <si>
    <t>DNAJ domain containing</t>
  </si>
  <si>
    <t>gi|1070546420|ref|XP_018388765.1|DnaJ-domain-containing protein [Alternaria alternata]gi|1027162973|gb|OAG23344.1|DnaJ-domain-containing protein [Alternaria alternata]</t>
  </si>
  <si>
    <t>XP_018388765, OAG23344</t>
  </si>
  <si>
    <t>calcineurin subunit B</t>
  </si>
  <si>
    <t>gi|628188299|ref|XP_007707967.1|hypothetical protein COCCADRAFT_84825 [Bipolaris zeicola 26-R-13]gi|953418327|ref|XP_014551235.1|hypothetical protein COCVIDRAFT_113474 [Bipolaris victoriae FI3]gi|576923588|gb|EUC37704.1|hypothetical protein COCCADRAFT_84825 [Bipolaris zeicola 26-R-13]gi|578484123|gb|EUN21660.1|hypothetical protein COCVIDRAFT_113474 [Bipolaris victoriae FI3]gi|1029179791|gb|OAL44375.1|EF-hand [Pyrenochaeta sp. DS3sAY3a]</t>
  </si>
  <si>
    <t>XP_007707967, XP_014551235, EUC37704, EUN21660, OAL44375</t>
  </si>
  <si>
    <t>conserved glycine-rich</t>
  </si>
  <si>
    <t>gi|1070560888|ref|XP_018381546.1|hypothetical protein CC77DRAFT_1024554 [Alternaria alternata]gi|1027155736|gb|OAG16125.1|hypothetical protein CC77DRAFT_1024554 [Alternaria alternata]</t>
  </si>
  <si>
    <t>XP_018381546, OAG16125</t>
  </si>
  <si>
    <t>related to ECM14-involved in cell wall biogenesis and architecture</t>
  </si>
  <si>
    <t>gi|1070553606|ref|XP_018384629.1|hypothetical protein CC77DRAFT_965105 [Alternaria alternata]gi|1027158829|gb|OAG19208.1|hypothetical protein CC77DRAFT_965105 [Alternaria alternata]</t>
  </si>
  <si>
    <t>XP_018384629, OAG19208</t>
  </si>
  <si>
    <t>hypothetical protein CC77DRAFT_1016192</t>
  </si>
  <si>
    <t>gi|1070542026|ref|XP_018390627.1|hypothetical protein CC77DRAFT_1016192 [Alternaria alternata]gi|1027164838|gb|OAG25206.1|hypothetical protein CC77DRAFT_1016192 [Alternaria alternata]</t>
  </si>
  <si>
    <t>XP_018390627, OAG25206</t>
  </si>
  <si>
    <t>centromere microtubule-binding cbf5</t>
  </si>
  <si>
    <t>gi|1070552898|ref|XP_018385124.1|putative rRNA pseudouridine synthase [Alternaria alternata]gi|1027159325|gb|OAG19703.1|putative rRNA pseudouridine synthase [Alternaria alternata]</t>
  </si>
  <si>
    <t>XP_018385124, OAG19703</t>
  </si>
  <si>
    <t>TRINITY_DN39489_c0_g1 No TRANSDECODER pass</t>
  </si>
  <si>
    <t>gi|1070554152|ref|XP_018384902.1|malate dehydrogenase [Alternaria alternata]gi|1027159102|gb|OAG19481.1|malate dehydrogenase [Alternaria alternata]</t>
  </si>
  <si>
    <t>XP_018384902, OAG19481</t>
  </si>
  <si>
    <t>gi|1070557100|ref|XP_018383389.1|hypothetical protein CC77DRAFT_1011194 [Alternaria alternata]gi|1027157585|gb|OAG17968.1|hypothetical protein CC77DRAFT_1011194 [Alternaria alternata]</t>
  </si>
  <si>
    <t>XP_018383389, OAG17968</t>
  </si>
  <si>
    <t>rubredoxin-NAD(+) reductase</t>
  </si>
  <si>
    <t>gi|1070549024|ref|XP_018386864.1|rubredoxin-NAD(+) reductase [Alternaria alternata]gi|1027161069|gb|OAG21443.1|rubredoxin-NAD(+) reductase [Alternaria alternata]</t>
  </si>
  <si>
    <t>XP_018386864, OAG21443</t>
  </si>
  <si>
    <t>dipeptidyl-peptidase III</t>
  </si>
  <si>
    <t>gi|909994038|gb|KNG51472.1|translation initiation regulator [Stemphylium lycopersici]</t>
  </si>
  <si>
    <t>KNG51472</t>
  </si>
  <si>
    <t>poly-binding 4</t>
  </si>
  <si>
    <t>gi|1070545900|ref|XP_018388505.1|poly-binding protein 4 [Alternaria alternata]gi|1027162713|gb|OAG23084.1|poly-binding protein 4 [Alternaria alternata]</t>
  </si>
  <si>
    <t>XP_018388505, OAG23084</t>
  </si>
  <si>
    <t>mannitol 1-phosphate dehydrogenase</t>
  </si>
  <si>
    <t>gi|1070543904|ref|XP_018390108.1|putative mannitol 1-phosphate dehydrogenase [Alternaria alternata]gi|74627960|sp|Q6UQ76.1|MTLD_ALTALRecName: Full=Mannitol-1-phosphate 5-dehydrogenase; Short=M1PDH; Short=MPD; Short=MPDHgi|34329597|gb|AAQ63948.1|putative mannitol 1-phosphate dehydrogenase [Alternaria alternata]gi|1027164318|gb|OAG24687.1|putative mannitol 1-phosphate dehydrogenase [Alternaria alternata]</t>
  </si>
  <si>
    <t>XP_018390108, Q6UQ76, AAQ63948, OAG24687</t>
  </si>
  <si>
    <t>hypothetical protein CC77DRAFT_1022525</t>
  </si>
  <si>
    <t>gi|1070556398|ref|XP_018383734.1|hypothetical protein CC77DRAFT_1022525 [Alternaria alternata]gi|1027157931|gb|OAG18313.1|hypothetical protein CC77DRAFT_1022525 [Alternaria alternata]</t>
  </si>
  <si>
    <t>XP_018383734, OAG18313</t>
  </si>
  <si>
    <t>HET domain containing</t>
  </si>
  <si>
    <t>gi|1070548086|ref|XP_018387320.1|Het-C-domain-containing protein [Alternaria alternata]gi|1027161526|gb|OAG21899.1|Het-C-domain-containing protein [Alternaria alternata]</t>
  </si>
  <si>
    <t>XP_018387320, OAG21899</t>
  </si>
  <si>
    <t>fad dependent oxidoreductase</t>
  </si>
  <si>
    <t>gi|1070555228|ref|XP_018383871.1|hypothetical protein CC77DRAFT_939509 [Alternaria alternata]gi|1027158069|gb|OAG18450.1|hypothetical protein CC77DRAFT_939509 [Alternaria alternata]</t>
  </si>
  <si>
    <t>XP_018383871, OAG18450</t>
  </si>
  <si>
    <t>myosin IC heavy chain</t>
  </si>
  <si>
    <t>gi|1070549308|ref|XP_018387006.1|hypothetical protein CC77DRAFT_1039824 [Alternaria alternata]gi|1027161211|gb|OAG21585.1|hypothetical protein CC77DRAFT_1039824 [Alternaria alternata]</t>
  </si>
  <si>
    <t>XP_018387006, OAG21585</t>
  </si>
  <si>
    <t>TRINITY_DN26043_c0_g1 No TRANSDECODER pass</t>
  </si>
  <si>
    <t>TRINITY_DN23199_c0_g1 No TRANSDECODER pass</t>
  </si>
  <si>
    <t>hypothetical protein CC77DRAFT_931074</t>
  </si>
  <si>
    <t>gi|1070547338|ref|XP_018387997.1|hypothetical protein CC77DRAFT_931074 [Alternaria alternata]gi|1027162204|gb|OAG22576.1|hypothetical protein CC77DRAFT_931074 [Alternaria alternata]</t>
  </si>
  <si>
    <t>XP_018387997, OAG22576</t>
  </si>
  <si>
    <t>Carboxylesterase 1</t>
  </si>
  <si>
    <t>gi|225468141|ref|XP_002267455.1|PREDICTED: probable carboxylesterase 120 [Vitis vinifera]gi|297741146|emb|CBI31877.3|unnamed protein product, partial [Vitis vinifera]</t>
  </si>
  <si>
    <t>XP_002267455, CBI31877</t>
  </si>
  <si>
    <t>mitochondria fission 1</t>
  </si>
  <si>
    <t>gi|189198021|ref|XP_001935348.1|mitochondria fission 1 protein [Pyrenophora tritici-repentis Pt-1C-BFP]gi|187981296|gb|EDU47922.1|mitochondria fission 1 protein [Pyrenophora tritici-repentis Pt-1C-BFP]</t>
  </si>
  <si>
    <t>XP_001935348, EDU47922</t>
  </si>
  <si>
    <t>Di-copper centre-containing</t>
  </si>
  <si>
    <t>gi|1070543026|ref|XP_018389669.1|tyrosinase [Alternaria alternata]gi|1027163879|gb|OAG24248.1|tyrosinase [Alternaria alternata]</t>
  </si>
  <si>
    <t>XP_018389669, OAG24248</t>
  </si>
  <si>
    <t>60S ribosomal L12</t>
  </si>
  <si>
    <t>gi|1028892745|gb|OAK95015.1|hypothetical protein IQ06DRAFT_259135 [Stagonospora sp. SRC1lsM3a]gi|1029181429|gb|OAL46006.1|hypothetical protein IQ07DRAFT_590789 [Pyrenochaeta sp. DS3sAY3a]</t>
  </si>
  <si>
    <t>OAK95015, OAL46006</t>
  </si>
  <si>
    <t>zinc finger 740</t>
  </si>
  <si>
    <t>gi|1070550386|ref|XP_018386608.1|hypothetical protein CC77DRAFT_854839 [Alternaria alternata]gi|1027160812|gb|OAG21187.1|hypothetical protein CC77DRAFT_854839 [Alternaria alternata]</t>
  </si>
  <si>
    <t>XP_018386608, OAG21187</t>
  </si>
  <si>
    <t>Aldo keto reductase</t>
  </si>
  <si>
    <t>gi|1070560052|ref|XP_018381686.1|Aldo/keto reductase [Alternaria alternata]gi|1027155877|gb|OAG16265.1|Aldo/keto reductase [Alternaria alternata]</t>
  </si>
  <si>
    <t>XP_018381686, OAG16265</t>
  </si>
  <si>
    <t>RING finger B</t>
  </si>
  <si>
    <t>gi|297737871|emb|CBI27072.3|unnamed protein product, partial [Vitis vinifera]</t>
  </si>
  <si>
    <t>CBI27072</t>
  </si>
  <si>
    <t>ribosome biogenesis GTPase Lsg1</t>
  </si>
  <si>
    <t>gi|1070553398|ref|XP_018385374.1|ribosome biogenesis GTPase-like protein Lsg1 [Alternaria alternata]gi|1027159575|gb|OAG19953.1|ribosome biogenesis GTPase-like protein Lsg1 [Alternaria alternata]</t>
  </si>
  <si>
    <t>XP_018385374, OAG19953</t>
  </si>
  <si>
    <t>myb dna-binding domain</t>
  </si>
  <si>
    <t>gi|1070558008|ref|XP_018382514.1|hypothetical protein CC77DRAFT_942621 [Alternaria alternata]gi|1027156708|gb|OAG17093.1|hypothetical protein CC77DRAFT_942621 [Alternaria alternata]</t>
  </si>
  <si>
    <t>XP_018382514, OAG17093</t>
  </si>
  <si>
    <t>magnesium transporter ALR2</t>
  </si>
  <si>
    <t>gi|1070559194|ref|XP_018381856.1|magnesium transporter ALR2 [Alternaria alternata]gi|1027156048|gb|OAG16435.1|magnesium transporter ALR2 [Alternaria alternata]</t>
  </si>
  <si>
    <t>XP_018381856, OAG16435</t>
  </si>
  <si>
    <t>trypsin-like protease 1</t>
  </si>
  <si>
    <t>gi|1070543054|ref|XP_018389683.1|trypsin-domain-containing protein [Alternaria alternata]gi|1027163893|gb|OAG24262.1|trypsin-domain-containing protein [Alternaria alternata]</t>
  </si>
  <si>
    <t>XP_018389683, OAG24262</t>
  </si>
  <si>
    <t>gi|1070543014|ref|XP_018389663.1|hypothetical protein CC77DRAFT_1028162 [Alternaria alternata]gi|1027163873|gb|OAG24242.1|hypothetical protein CC77DRAFT_1028162 [Alternaria alternata]</t>
  </si>
  <si>
    <t>XP_018389663, OAG24242</t>
  </si>
  <si>
    <t>gpi anchored cell wall</t>
  </si>
  <si>
    <t>gi|1070556390|ref|XP_018383730.1|hypothetical protein CC77DRAFT_1022521 [Alternaria alternata]gi|1027157927|gb|OAG18309.1|hypothetical protein CC77DRAFT_1022521 [Alternaria alternata]</t>
  </si>
  <si>
    <t>XP_018383730, OAG18309</t>
  </si>
  <si>
    <t>40S ribosomal S18</t>
  </si>
  <si>
    <t>gi|396489279|ref|XP_003843065.1|hypothetical protein LEMA_P088250.1 [Leptosphaeria maculans JN3]gi|312219643|emb|CBX99586.1|hypothetical protein LEMA_P088250.1 [Leptosphaeria maculans JN3]</t>
  </si>
  <si>
    <t>XP_003843065, CBX99586</t>
  </si>
  <si>
    <t>gi|1070546100|ref|XP_018388605.1|alpha/beta-hydrolase [Alternaria alternata]gi|1027162813|gb|OAG23184.1|alpha/beta-hydrolase [Alternaria alternata]</t>
  </si>
  <si>
    <t>XP_018388605, OAG23184</t>
  </si>
  <si>
    <t>glycoside hydrolase family 76</t>
  </si>
  <si>
    <t>gi|1070556812|ref|XP_018383245.1|mannan endo-1,6-alpha-mannosidase DCW1 precursor [Alternaria alternata]gi|1027157441|gb|OAG17824.1|mannan endo-1,6-alpha-mannosidase DCW1 precursor [Alternaria alternata]</t>
  </si>
  <si>
    <t>XP_018383245, OAG17824</t>
  </si>
  <si>
    <t>IFRD domain-containing</t>
  </si>
  <si>
    <t>gi|1070541748|ref|XP_018390488.1|IFRD domain-containing protein [Alternaria alternata]gi|1027164699|gb|OAG25067.1|IFRD domain-containing protein [Alternaria alternata]</t>
  </si>
  <si>
    <t>XP_018390488, OAG25067</t>
  </si>
  <si>
    <t>hypothetical protein CC77DRAFT_894324, partial</t>
  </si>
  <si>
    <t>gi|1070552114|ref|XP_018385643.1|hypothetical protein CC77DRAFT_894324, partial [Alternaria alternata]gi|1027159845|gb|OAG20222.1|hypothetical protein CC77DRAFT_894324, partial [Alternaria alternata]</t>
  </si>
  <si>
    <t>XP_018385643, OAG20222</t>
  </si>
  <si>
    <t>TRINITY_DN38775_c2_g1 No TRANSDECODER pass</t>
  </si>
  <si>
    <t>vacuolar atp synthase catalytic subunit a</t>
  </si>
  <si>
    <t>gi|1070546820|ref|XP_018387738.1|V-type ATPase [Alternaria alternata]gi|1027161945|gb|OAG22317.1|V-type ATPase [Alternaria alternata]</t>
  </si>
  <si>
    <t>XP_018387738, OAG22317</t>
  </si>
  <si>
    <t>hypothetical protein CC77DRAFT_930107</t>
  </si>
  <si>
    <t>gi|1070545852|ref|XP_018388481.1|hypothetical protein CC77DRAFT_930107 [Alternaria alternata]gi|1027162689|gb|OAG23060.1|hypothetical protein CC77DRAFT_930107 [Alternaria alternata]</t>
  </si>
  <si>
    <t>XP_018388481, OAG23060</t>
  </si>
  <si>
    <t>Metallo-dependent phosphatase</t>
  </si>
  <si>
    <t>gi|909988515|gb|KNG46066.1|calcineurin a [Stemphylium lycopersici]</t>
  </si>
  <si>
    <t>KNG46066</t>
  </si>
  <si>
    <t>zinc finger LSD1 subclass family</t>
  </si>
  <si>
    <t>gi|954187576|gb|KRX00414.1|Insulin-like growth factor binding protein, N-terminal [Pseudocohnilembus persalinus]</t>
  </si>
  <si>
    <t>KRX00414</t>
  </si>
  <si>
    <t>dual specificity phosphatase PPS1</t>
  </si>
  <si>
    <t>gi|1070551796|ref|XP_018385484.1|dual specificity protein phosphatase PPS1 [Alternaria alternata]gi|1027159686|gb|OAG20063.1|dual specificity protein phosphatase PPS1 [Alternaria alternata]</t>
  </si>
  <si>
    <t>XP_018385484, OAG20063</t>
  </si>
  <si>
    <t>snf7 family</t>
  </si>
  <si>
    <t>gi|189207863|ref|XP_001940265.1|charged multivesicular body protein 2a [Pyrenophora tritici-repentis Pt-1C-BFP]gi|330924085|ref|XP_003300508.1|hypothetical protein PTT_11756 [Pyrenophora teres f. teres 0-1]gi|187976358|gb|EDU42984.1|charged multivesicular body protein 2a [Pyrenophora tritici-repentis Pt-1C-BFP]gi|311325345|gb|EFQ91393.1|hypothetical protein PTT_11756 [Pyrenophora teres f. teres 0-1]</t>
  </si>
  <si>
    <t>XP_001940265, XP_003300508, EDU42984, EFQ91393</t>
  </si>
  <si>
    <t>hypothetical protein SNOG_20083, partial</t>
  </si>
  <si>
    <t>gi|169608652|ref|XP_001797745.1|hypothetical protein SNOG_20083, partial [Parastagonospora nodorum SN15]gi|160701688|gb|EDP89772.1|hypothetical protein SNOG_20083, partial [Parastagonospora nodorum SN15]</t>
  </si>
  <si>
    <t>XP_001797745, EDP89772</t>
  </si>
  <si>
    <t>TRINITY_DN26796_c0_g1 No TRANSDECODER pass</t>
  </si>
  <si>
    <t>hypothetical protein CC77DRAFT_56383</t>
  </si>
  <si>
    <t>gi|1070541196|ref|XP_018391987.1|hypothetical protein CC77DRAFT_56383 [Alternaria alternata]gi|1027166199|gb|OAG26566.1|hypothetical protein CC77DRAFT_56383 [Alternaria alternata]</t>
  </si>
  <si>
    <t>XP_018391987, OAG26566</t>
  </si>
  <si>
    <t>hypothetical protein CC77DRAFT_1050597</t>
  </si>
  <si>
    <t>gi|1070552518|ref|XP_018385845.1|hypothetical protein CC77DRAFT_1050597 [Alternaria alternata]gi|1027160047|gb|OAG20424.1|hypothetical protein CC77DRAFT_1050597 [Alternaria alternata]</t>
  </si>
  <si>
    <t>XP_018385845, OAG20424</t>
  </si>
  <si>
    <t>TRINITY_DN28160_c0_g1 No TRANSDECODER pass</t>
  </si>
  <si>
    <t>TRINITY_DN26613_c0_g1 No TRANSDECODER pass</t>
  </si>
  <si>
    <t>response regulator</t>
  </si>
  <si>
    <t>gi|1070559488|ref|XP_018382003.1|response regulator [Alternaria alternata]gi|1027156195|gb|OAG16582.1|response regulator [Alternaria alternata]</t>
  </si>
  <si>
    <t>XP_018382003, OAG16582</t>
  </si>
  <si>
    <t>TRINITY_DN39831_c7_g1 No TRANSDECODER pass</t>
  </si>
  <si>
    <t>glycerol-3-phosphate -acyltransferase</t>
  </si>
  <si>
    <t>gi|1070540458|ref|XP_018391618.1|hypothetical protein CC77DRAFT_924781 [Alternaria alternata]gi|1027165830|gb|OAG26197.1|hypothetical protein CC77DRAFT_924781 [Alternaria alternata]</t>
  </si>
  <si>
    <t>XP_018391618, OAG26197</t>
  </si>
  <si>
    <t>TRINITY_DN34643_c0_g1 No TRANSDECODER pass</t>
  </si>
  <si>
    <t>NADH-quinone oxidoreductase</t>
  </si>
  <si>
    <t>gi|1070557536|ref|XP_018382950.1|NADH-quinone oxidoreductase [Alternaria alternata]gi|1027157145|gb|OAG17529.1|NADH-quinone oxidoreductase [Alternaria alternata]</t>
  </si>
  <si>
    <t>XP_018382950, OAG17529</t>
  </si>
  <si>
    <t>TRINITY_DN20911_c0_g1 No TRANSDECODER pass</t>
  </si>
  <si>
    <t>WW Rsp5 WWP domain</t>
  </si>
  <si>
    <t>gi|1070557832|ref|XP_018383098.1|hypothetical protein CC77DRAFT_1097494 [Alternaria alternata]gi|1027157293|gb|OAG17677.1|hypothetical protein CC77DRAFT_1097494 [Alternaria alternata]</t>
  </si>
  <si>
    <t>XP_018383098, OAG17677</t>
  </si>
  <si>
    <t>gi|1070545854|ref|XP_018388482.1|MFS general substrate transporter [Alternaria alternata]gi|1027162690|gb|OAG23061.1|MFS general substrate transporter [Alternaria alternata]</t>
  </si>
  <si>
    <t>XP_018388482, OAG23061</t>
  </si>
  <si>
    <t>glucose-6-phosphate 1- chloroplastic isoform X1</t>
  </si>
  <si>
    <t>gi|1104529573|ref|XP_019078831.1|PREDICTED: glucose-6-phosphate 1-dehydrogenase, chloroplastic isoform X2 [Vitis vinifera]</t>
  </si>
  <si>
    <t>XP_019078831</t>
  </si>
  <si>
    <t>neutral ceramidase precursor</t>
  </si>
  <si>
    <t>gi|1070542810|ref|XP_018391019.1|neutral ceramidase precursor [Alternaria alternata]gi|1027165230|gb|OAG25598.1|neutral ceramidase precursor [Alternaria alternata]</t>
  </si>
  <si>
    <t>XP_018391019, OAG25598</t>
  </si>
  <si>
    <t>Amidophosphoribosyltransferase</t>
  </si>
  <si>
    <t>gi|1070542434|ref|XP_018390831.1|Amidophosphoribosyltransferase [Alternaria alternata]gi|1027165042|gb|OAG25410.1|Amidophosphoribosyltransferase [Alternaria alternata]</t>
  </si>
  <si>
    <t>XP_018390831, OAG25410</t>
  </si>
  <si>
    <t>ribosomal L28e</t>
  </si>
  <si>
    <t>gi|1070552698|ref|XP_018385024.1|ribosomal protein L28e [Alternaria alternata]gi|1027159225|gb|OAG19603.1|ribosomal protein L28e [Alternaria alternata]</t>
  </si>
  <si>
    <t>XP_018385024, OAG19603</t>
  </si>
  <si>
    <t>hypothetical protein CC77DRAFT_928506</t>
  </si>
  <si>
    <t>gi|1070544692|ref|XP_018389163.1|hypothetical protein CC77DRAFT_928506 [Alternaria alternata]gi|1027163372|gb|OAG23742.1|hypothetical protein CC77DRAFT_928506 [Alternaria alternata]</t>
  </si>
  <si>
    <t>XP_018389163, OAG23742</t>
  </si>
  <si>
    <t>TRINITY_DN33750_c0_g4 No TRANSDECODER pass</t>
  </si>
  <si>
    <t>GDSL esterase lipase APG</t>
  </si>
  <si>
    <t>gi|731402233|ref|XP_010654595.1|PREDICTED: GDSL esterase/lipase APG [Vitis vinifera]gi|147769690|emb|CAN65529.1|hypothetical protein VITISV_039628 [Vitis vinifera]gi|297743163|emb|CBI36030.3|unnamed protein product, partial [Vitis vinifera]</t>
  </si>
  <si>
    <t>XP_010654595, CAN65529, CBI36030</t>
  </si>
  <si>
    <t>TRINITY_DN28698_c0_g1 No TRANSDECODER pass</t>
  </si>
  <si>
    <t>60S acidic ribosomal P0</t>
  </si>
  <si>
    <t>gi|1070549276|ref|XP_018386990.1|60S acidic ribosomal protein P0 [Alternaria alternata]gi|1027161195|gb|OAG21569.1|60S acidic ribosomal protein P0 [Alternaria alternata]</t>
  </si>
  <si>
    <t>XP_018386990, OAG21569</t>
  </si>
  <si>
    <t>TRINITY_DN31442_c0_g1 No TRANSDECODER pass</t>
  </si>
  <si>
    <t>glycosyltransferase family 3</t>
  </si>
  <si>
    <t>gi|1070546902|ref|XP_018387779.1|glycogen synthase [Alternaria alternata]gi|1027161986|gb|OAG22358.1|glycogen synthase [Alternaria alternata]</t>
  </si>
  <si>
    <t>XP_018387779, OAG22358</t>
  </si>
  <si>
    <t>pantothenate transporter liz1</t>
  </si>
  <si>
    <t>gi|1070555504|ref|XP_018384009.1|pantothenate transporter liz1 [Alternaria alternata]gi|1027158207|gb|OAG18588.1|pantothenate transporter liz1 [Alternaria alternata]</t>
  </si>
  <si>
    <t>XP_018384009, OAG18588</t>
  </si>
  <si>
    <t>nuclear export</t>
  </si>
  <si>
    <t>gi|1070544648|ref|XP_018389141.1|hypothetical protein CC77DRAFT_619478 [Alternaria alternata]gi|1027163350|gb|OAG23720.1|hypothetical protein CC77DRAFT_619478 [Alternaria alternata]</t>
  </si>
  <si>
    <t>XP_018389141, OAG23720</t>
  </si>
  <si>
    <t>ornithine decarboxylase</t>
  </si>
  <si>
    <t>gi|1070550582|ref|XP_018386706.1|ornithine decarboxylase [Alternaria alternata]gi|1027160910|gb|OAG21285.1|ornithine decarboxylase [Alternaria alternata]</t>
  </si>
  <si>
    <t>XP_018386706, OAG21285</t>
  </si>
  <si>
    <t>phospholipase A-2-activating</t>
  </si>
  <si>
    <t>gi|1070559256|ref|XP_018381887.1|phospholipase A-2-activating protein [Alternaria alternata]gi|1027156079|gb|OAG16466.1|phospholipase A-2-activating protein [Alternaria alternata]</t>
  </si>
  <si>
    <t>XP_018381887, OAG16466</t>
  </si>
  <si>
    <t>gi|1070561066|ref|XP_018381128.1|aquaporin [Alternaria alternata]gi|1027155317|gb|OAG15707.1|aquaporin [Alternaria alternata]</t>
  </si>
  <si>
    <t>XP_018381128, OAG15707</t>
  </si>
  <si>
    <t>serine threonine- kinase YPK2 YKR2</t>
  </si>
  <si>
    <t>gi|1070545050|ref|XP_018389342.1|serine/threonine protein kinase-like protein [Alternaria alternata]gi|1027163551|gb|OAG23921.1|serine/threonine protein kinase-like protein [Alternaria alternata]</t>
  </si>
  <si>
    <t>XP_018389342, OAG23921</t>
  </si>
  <si>
    <t>TPA_exp: BCP1</t>
  </si>
  <si>
    <t>gi|1070552296|ref|XP_018385734.1|hypothetical protein CC77DRAFT_989979 [Alternaria alternata]gi|1027159936|gb|OAG20313.1|hypothetical protein CC77DRAFT_989979 [Alternaria alternata]</t>
  </si>
  <si>
    <t>XP_018385734, OAG20313</t>
  </si>
  <si>
    <t>pyruvate kinase</t>
  </si>
  <si>
    <t>gi|1070541300|ref|XP_018392039.1|pyruvate kinase [Alternaria alternata]gi|1027166251|gb|OAG26618.1|pyruvate kinase [Alternaria alternata]</t>
  </si>
  <si>
    <t>XP_018392039, OAG26618</t>
  </si>
  <si>
    <t>arm repeat-containing</t>
  </si>
  <si>
    <t>gi|1070545388|ref|XP_018389511.1|karyopherin [Alternaria alternata]gi|1027163720|gb|OAG24090.1|karyopherin [Alternaria alternata]</t>
  </si>
  <si>
    <t>XP_018389511, OAG24090</t>
  </si>
  <si>
    <t>carbohydrate esterase family 15</t>
  </si>
  <si>
    <t>gi|1070552766|ref|XP_018385058.1|hypothetical protein CC77DRAFT_1061986 [Alternaria alternata]gi|1027159259|gb|OAG19637.1|hypothetical protein CC77DRAFT_1061986 [Alternaria alternata]</t>
  </si>
  <si>
    <t>XP_018385058, OAG19637</t>
  </si>
  <si>
    <t>TRINITY_DN37109_c0_g2 No TRANSDECODER pass</t>
  </si>
  <si>
    <t>TRINITY_DN35283_c0_g2 No TRANSDECODER pass</t>
  </si>
  <si>
    <t>gi|356578610|gb|AET14831.1|heat shock protein 70 [Alternaria alternata]</t>
  </si>
  <si>
    <t>AET14831</t>
  </si>
  <si>
    <t>serine threonine- kinase ste20</t>
  </si>
  <si>
    <t>gi|1070561252|ref|XP_018381221.1|Pkinase-domain-containing protein [Alternaria alternata]gi|1027155410|gb|OAG15800.1|Pkinase-domain-containing protein [Alternaria alternata]</t>
  </si>
  <si>
    <t>XP_018381221, OAG15800</t>
  </si>
  <si>
    <t>E3 ubiquitin- ligase HUWE1</t>
  </si>
  <si>
    <t>gi|1070561706|ref|XP_018380996.1|E3 ubiquitin-protein ligase HUWE1 [Alternaria alternata]gi|1027155184|gb|OAG15575.1|E3 ubiquitin-protein ligase HUWE1 [Alternaria alternata]</t>
  </si>
  <si>
    <t>XP_018380996, OAG15575</t>
  </si>
  <si>
    <t>60S ribosomal L15</t>
  </si>
  <si>
    <t>gi|636577913|ref|XP_008020295.1|hypothetical protein SETTUDRAFT_40911 [Setosphaeria turcica Et28A]gi|482815361|gb|EOA92036.1|hypothetical protein SETTUDRAFT_40911 [Setosphaeria turcica Et28A]</t>
  </si>
  <si>
    <t>XP_008020295, EOA92036</t>
  </si>
  <si>
    <t>gi|923717447|gb|ALB35654.1|replication-associated polyprotein [Grapevine rupestris stem pitting-associated virus]</t>
  </si>
  <si>
    <t>ALB35654</t>
  </si>
  <si>
    <t>26s protease regulatory subunit 6a</t>
  </si>
  <si>
    <t>gi|1070559960|ref|XP_018381640.1|26S proteasome subunit P45 [Alternaria alternata]gi|1027155831|gb|OAG16219.1|26S proteasome subunit P45 [Alternaria alternata]</t>
  </si>
  <si>
    <t>XP_018381640, OAG16219</t>
  </si>
  <si>
    <t>S-adenosyl-L-methionine-dependent methyltransferase</t>
  </si>
  <si>
    <t>gi|1070544374|ref|XP_018389004.1|S-adenosyl-L-methionine-dependent methyltransferase [Alternaria alternata]gi|1027163213|gb|OAG23583.1|S-adenosyl-L-methionine-dependent methyltransferase [Alternaria alternata]</t>
  </si>
  <si>
    <t>XP_018389004, OAG23583</t>
  </si>
  <si>
    <t>40S ribosomal S10</t>
  </si>
  <si>
    <t>gi|1070542498|ref|XP_018390863.1|hypothetical protein CC77DRAFT_1016408 [Alternaria alternata]gi|1027165074|gb|OAG25442.1|hypothetical protein CC77DRAFT_1016408 [Alternaria alternata]</t>
  </si>
  <si>
    <t>XP_018390863, OAG25442</t>
  </si>
  <si>
    <t>hypothetical protein CC77DRAFT_403173</t>
  </si>
  <si>
    <t>gi|1070560276|ref|XP_018381798.1|hypothetical protein CC77DRAFT_403173 [Alternaria alternata]gi|1027155989|gb|OAG16377.1|hypothetical protein CC77DRAFT_403173 [Alternaria alternata]</t>
  </si>
  <si>
    <t>XP_018381798, OAG16377</t>
  </si>
  <si>
    <t>nitrate reductase</t>
  </si>
  <si>
    <t>gi|1070553860|ref|XP_018384756.1|hypothetical protein CC77DRAFT_937944 [Alternaria alternata]gi|1027158956|gb|OAG19335.1|hypothetical protein CC77DRAFT_937944 [Alternaria alternata]</t>
  </si>
  <si>
    <t>XP_018384756, OAG19335</t>
  </si>
  <si>
    <t>hypothetical protein CC77DRAFT_1043230</t>
  </si>
  <si>
    <t>gi|1070559200|ref|XP_018381859.1|hypothetical protein CC77DRAFT_1043230 [Alternaria alternata]gi|1027156051|gb|OAG16438.1|hypothetical protein CC77DRAFT_1043230 [Alternaria alternata]</t>
  </si>
  <si>
    <t>XP_018381859, OAG16438</t>
  </si>
  <si>
    <t>importin subunit beta-3</t>
  </si>
  <si>
    <t>gi|1070542998|ref|XP_018389655.1|ARM repeat-containing protein [Alternaria alternata]gi|1027163865|gb|OAG24234.1|ARM repeat-containing protein [Alternaria alternata]</t>
  </si>
  <si>
    <t>XP_018389655, OAG24234</t>
  </si>
  <si>
    <t>TRINITY_DN30641_c0_g1 No TRANSDECODER pass</t>
  </si>
  <si>
    <t>TRINITY_DN28037_c0_g1 No TRANSDECODER pass</t>
  </si>
  <si>
    <t>WW domain</t>
  </si>
  <si>
    <t>gi|1070547012|ref|XP_018387834.1|hypothetical protein CC77DRAFT_729388 [Alternaria alternata]gi|1027162041|gb|OAG22413.1|hypothetical protein CC77DRAFT_729388 [Alternaria alternata]</t>
  </si>
  <si>
    <t>XP_018387834, OAG22413</t>
  </si>
  <si>
    <t>thiamine biosynthesis NMT-1</t>
  </si>
  <si>
    <t>gi|694450484|ref|XP_009350636.1|PREDICTED: 4-amino-5-hydroxymethyl-2-methylpyrimidine phosphate synthase-like [Pyrus x bretschneideri]gi|1070545772|ref|XP_018388441.1|NMT1-domain-containing protein [Alternaria alternata]gi|1027162649|gb|OAG23020.1|NMT1-domain-containing protein [Alternaria alternata]</t>
  </si>
  <si>
    <t>XP_009350636, XP_018388441, OAG23020</t>
  </si>
  <si>
    <t>gi|9630739|ref|NP_047282.1|24.4 kDa protein [Rupestris stem pitting-associated virus]gi|3599994|gb|AAC35499.1|24.4 kDa protein [Grapevine rupestris stem pitting-associated virus 1]gi|409685351|gb|AFV34743.1|triple gene block 1 [Grapevine rupestris stem pitting-associated virus]</t>
  </si>
  <si>
    <t>NP_047282, AAC35499, AFV34743</t>
  </si>
  <si>
    <t>V1 A1 subunit E</t>
  </si>
  <si>
    <t>gi|1070542520|ref|XP_018390874.1|vacuolar ATP synthase subunit E [Alternaria alternata]gi|1027165085|gb|OAG25453.1|vacuolar ATP synthase subunit E [Alternaria alternata]</t>
  </si>
  <si>
    <t>XP_018390874, OAG25453</t>
  </si>
  <si>
    <t>WW Rsp5 WWP</t>
  </si>
  <si>
    <t>gi|1070562840|ref|XP_018380211.1|hypothetical protein CC77DRAFT_1025409 [Alternaria alternata]gi|1027154395|gb|OAG14790.1|hypothetical protein CC77DRAFT_1025409 [Alternaria alternata]</t>
  </si>
  <si>
    <t>XP_018380211, OAG14790</t>
  </si>
  <si>
    <t>gi|1070553390|ref|XP_018385370.1|Pkinase-domain-containing protein [Alternaria alternata]gi|1027159571|gb|OAG19949.1|Pkinase-domain-containing protein [Alternaria alternata]</t>
  </si>
  <si>
    <t>XP_018385370, OAG19949</t>
  </si>
  <si>
    <t>(-)-alpha-terpineol synthase</t>
  </si>
  <si>
    <t>gi|313755422|gb|ADR74202.1|terpene synthase [Vitis vinifera]</t>
  </si>
  <si>
    <t>ADR74202</t>
  </si>
  <si>
    <t>yippee zinc-binding</t>
  </si>
  <si>
    <t>gi|909990634|gb|KNG48116.1|yippee family protein [Stemphylium lycopersici]</t>
  </si>
  <si>
    <t>KNG48116</t>
  </si>
  <si>
    <t>transcription factor 25</t>
  </si>
  <si>
    <t>gi|1070556492|ref|XP_018383781.1|hypothetical protein CC77DRAFT_1022570 [Alternaria alternata]gi|1027157978|gb|OAG18360.1|hypothetical protein CC77DRAFT_1022570 [Alternaria alternata]</t>
  </si>
  <si>
    <t>XP_018383781, OAG18360</t>
  </si>
  <si>
    <t>signal transduction</t>
  </si>
  <si>
    <t>gi|330914680|ref|XP_003296737.1|hypothetical protein PTT_06917 [Pyrenophora teres f. teres 0-1]gi|311330975|gb|EFQ95160.1|hypothetical protein PTT_06917 [Pyrenophora teres f. teres 0-1]</t>
  </si>
  <si>
    <t>XP_003296737, EFQ95160</t>
  </si>
  <si>
    <t>TRINITY_DN32305_c0_g1 No TRANSDECODER pass</t>
  </si>
  <si>
    <t>t-SNARE</t>
  </si>
  <si>
    <t>gi|1070557228|ref|XP_018383453.1|t-SNARE [Alternaria alternata]gi|1027157649|gb|OAG18032.1|t-SNARE [Alternaria alternata]</t>
  </si>
  <si>
    <t>XP_018383453, OAG18032</t>
  </si>
  <si>
    <t>Nop domain-containing</t>
  </si>
  <si>
    <t>gi|1070542848|ref|XP_018391038.1|nucleolar protein 5A [Alternaria alternata]gi|1027165249|gb|OAG25617.1|nucleolar protein 5A [Alternaria alternata]</t>
  </si>
  <si>
    <t>XP_018391038, OAG25617</t>
  </si>
  <si>
    <t>RING finger domain-containing</t>
  </si>
  <si>
    <t>gi|1070558824|ref|XP_018382278.1|RING finger domain-containing protein [Alternaria alternata]gi|1027156471|gb|OAG16857.1|RING finger domain-containing protein [Alternaria alternata]</t>
  </si>
  <si>
    <t>XP_018382278, OAG16857</t>
  </si>
  <si>
    <t>TRINITY_DN27389_c0_g1 No TRANSDECODER pass</t>
  </si>
  <si>
    <t>MAP kinase</t>
  </si>
  <si>
    <t>gi|1070545926|ref|XP_018388518.1|Pkinase-domain-containing protein [Alternaria alternata]gi|1027162726|gb|OAG23097.1|Pkinase-domain-containing protein [Alternaria alternata]</t>
  </si>
  <si>
    <t>XP_018388518, OAG23097</t>
  </si>
  <si>
    <t>Phosducin 2</t>
  </si>
  <si>
    <t>gi|1022784205|ref|XP_016217393.1|hypothetical protein PV09_01487 [Verruconis gallopava]gi|759230551|gb|KIW07524.1|hypothetical protein PV09_01487 [Verruconis gallopava]</t>
  </si>
  <si>
    <t>XP_016217393, KIW07524</t>
  </si>
  <si>
    <t>beta subunit of fatty acid synthase</t>
  </si>
  <si>
    <t>gi|1070545254|ref|XP_018389444.1|beta subunit of fatty acid synthase [Alternaria alternata]gi|1027163653|gb|OAG24023.1|beta subunit of fatty acid synthase [Alternaria alternata]</t>
  </si>
  <si>
    <t>XP_018389444, OAG24023</t>
  </si>
  <si>
    <t>prenyl protease</t>
  </si>
  <si>
    <t>gi|1070550102|ref|XP_018386466.1|CaaX prenyl protease [Alternaria alternata]gi|1027160670|gb|OAG21045.1|CaaX prenyl protease [Alternaria alternata]</t>
  </si>
  <si>
    <t>XP_018386466, OAG21045</t>
  </si>
  <si>
    <t>RNA binding Jsn1</t>
  </si>
  <si>
    <t>gi|1070541010|ref|XP_018391894.1|RNA binding protein-like protein Jsn1 [Alternaria alternata]gi|1027166106|gb|OAG26473.1|RNA binding protein-like protein Jsn1 [Alternaria alternata]</t>
  </si>
  <si>
    <t>XP_018391894, OAG26473</t>
  </si>
  <si>
    <t>fructose-bisphosphate aldolase</t>
  </si>
  <si>
    <t>gi|1070544130|ref|XP_018390221.1|hypothetical protein CC77DRAFT_1017137 [Alternaria alternata]gi|1027164431|gb|OAG24800.1|hypothetical protein CC77DRAFT_1017137 [Alternaria alternata]</t>
  </si>
  <si>
    <t>XP_018390221, OAG24800</t>
  </si>
  <si>
    <t>succinyl- ligase subunit alpha</t>
  </si>
  <si>
    <t>gi|1070550282|ref|XP_018386556.1|succinyl-CoA ligase subunit alpha [Alternaria alternata]gi|1027160760|gb|OAG21135.1|succinyl-CoA ligase subunit alpha [Alternaria alternata]</t>
  </si>
  <si>
    <t>XP_018386556, OAG21135</t>
  </si>
  <si>
    <t>ARM repeat-containing</t>
  </si>
  <si>
    <t>gi|1070544140|ref|XP_018390226.1|ARM repeat-containing protein, partial [Alternaria alternata]gi|1027164436|gb|OAG24805.1|ARM repeat-containing protein, partial [Alternaria alternata]</t>
  </si>
  <si>
    <t>XP_018390226, OAG24805</t>
  </si>
  <si>
    <t>TRINITY_DN35532_c2_g1 No TRANSDECODER pass</t>
  </si>
  <si>
    <t>gtr1 g domain containing</t>
  </si>
  <si>
    <t>gi|1070544700|ref|XP_018389167.1|hypothetical protein CC77DRAFT_1017390 [Alternaria alternata]gi|1027163376|gb|OAG23746.1|hypothetical protein CC77DRAFT_1017390 [Alternaria alternata]</t>
  </si>
  <si>
    <t>XP_018389167, OAG23746</t>
  </si>
  <si>
    <t>bidirectional sugar transporter SWEET4-like isoform X1</t>
  </si>
  <si>
    <t>gi|225452486|ref|XP_002274582.1|PREDICTED: bidirectional sugar transporter SWEET6b [Vitis vinifera]gi|296087682|emb|CBI34938.3|unnamed protein product, partial [Vitis vinifera]</t>
  </si>
  <si>
    <t>XP_002274582, CBI34938</t>
  </si>
  <si>
    <t>pectate lyase domain-containing</t>
  </si>
  <si>
    <t>gi|407926907|gb|EKG19819.1|hypothetical protein MPH_02888 [Macrophomina phaseolina MS6]</t>
  </si>
  <si>
    <t>EKG19819</t>
  </si>
  <si>
    <t>membrane transporter</t>
  </si>
  <si>
    <t>gi|1070540098|ref|XP_018391410.1|hypothetical protein CC77DRAFT_978440 [Alternaria alternata]gi|1027165622|gb|OAG25989.1|hypothetical protein CC77DRAFT_978440 [Alternaria alternata]</t>
  </si>
  <si>
    <t>XP_018391410, OAG25989</t>
  </si>
  <si>
    <t>phosphatidylinositol-3,4,5-trisphosphate 3-phosphatase</t>
  </si>
  <si>
    <t>gi|1070554302|ref|XP_018384977.1|hypothetical protein CC77DRAFT_938185, partial [Alternaria alternata]gi|1027159177|gb|OAG19556.1|hypothetical protein CC77DRAFT_938185, partial [Alternaria alternata]</t>
  </si>
  <si>
    <t>XP_018384977, OAG19556</t>
  </si>
  <si>
    <t>zinc knuckle domain containing</t>
  </si>
  <si>
    <t>gi|909991379|gb|KNG48850.1|cellular nucleic acid-binding protein [Stemphylium lycopersici]</t>
  </si>
  <si>
    <t>KNG48850</t>
  </si>
  <si>
    <t>ph domain-containing</t>
  </si>
  <si>
    <t>gi|1070546526|ref|XP_018388818.1|hypothetical protein CC77DRAFT_715510 [Alternaria alternata]gi|1027163026|gb|OAG23397.1|hypothetical protein CC77DRAFT_715510 [Alternaria alternata]</t>
  </si>
  <si>
    <t>XP_018388818, OAG23397</t>
  </si>
  <si>
    <t>gi|1070553544|ref|XP_018384598.1|hypothetical protein CC77DRAFT_1021349 [Alternaria alternata]gi|1027158798|gb|OAG19177.1|hypothetical protein CC77DRAFT_1021349 [Alternaria alternata]</t>
  </si>
  <si>
    <t>XP_018384598, OAG19177</t>
  </si>
  <si>
    <t>phosphatidic acid phosphatase beta</t>
  </si>
  <si>
    <t>gi|1070544808|ref|XP_018389221.1|PAP2-domain-containing protein [Alternaria alternata]gi|1027163430|gb|OAG23800.1|PAP2-domain-containing protein [Alternaria alternata]</t>
  </si>
  <si>
    <t>XP_018389221, OAG23800</t>
  </si>
  <si>
    <t>40S ribosomal S13</t>
  </si>
  <si>
    <t>gi|1098965233|gb|JAU26530.1|hypothetical protein GA_TR21487_c0_g1i1_g.70898, partial [Noccaea caerulescens]</t>
  </si>
  <si>
    <t>JAU26530</t>
  </si>
  <si>
    <t>nucleolar 5A</t>
  </si>
  <si>
    <t>gi|1070544036|ref|XP_018390174.1|nucleolar protein 5A [Alternaria alternata]gi|1027164384|gb|OAG24753.1|nucleolar protein 5A [Alternaria alternata]</t>
  </si>
  <si>
    <t>XP_018390174, OAG24753</t>
  </si>
  <si>
    <t>40s ribosomal s7</t>
  </si>
  <si>
    <t>gi|1070563880|ref|XP_018379888.1|hypothetical protein CC77DRAFT_948691 [Alternaria alternata]gi|1027154069|gb|OAG14467.1|hypothetical protein CC77DRAFT_948691 [Alternaria alternata]</t>
  </si>
  <si>
    <t>XP_018379888, OAG14467</t>
  </si>
  <si>
    <t>PREDICTED: uncharacterized protein LOC100251733</t>
  </si>
  <si>
    <t>gi|225463063|ref|XP_002266081.1|PREDICTED: uncharacterized protein LOC100251733 [Vitis vinifera]</t>
  </si>
  <si>
    <t>XP_002266081</t>
  </si>
  <si>
    <t>regulator of G signaling superfamily</t>
  </si>
  <si>
    <t>gi|1070556314|ref|XP_018383692.1|regulator of G protein signaling superfamily, partial [Alternaria alternata]gi|1027157889|gb|OAG18271.1|regulator of G protein signaling superfamily, partial [Alternaria alternata]</t>
  </si>
  <si>
    <t>XP_018383692, OAG18271</t>
  </si>
  <si>
    <t>ATP-dependent RNA helicase DED1</t>
  </si>
  <si>
    <t>gi|1070564852|ref|XP_018379245.1|DEAD-domain-containing protein [Alternaria alternata]gi|1027153421|gb|OAG13824.1|DEAD-domain-containing protein [Alternaria alternata]</t>
  </si>
  <si>
    <t>XP_018379245, OAG13824</t>
  </si>
  <si>
    <t>3-ketoacyl- synthase 5-like</t>
  </si>
  <si>
    <t>gi|225455525|ref|XP_002267424.1|PREDICTED: 3-ketoacyl-CoA synthase 5 [Vitis vinifera]gi|296084142|emb|CBI24530.3|unnamed protein product, partial [Vitis vinifera]</t>
  </si>
  <si>
    <t>XP_002267424, CBI24530</t>
  </si>
  <si>
    <t>mitochondrial glyco</t>
  </si>
  <si>
    <t>gi|1070544028|ref|XP_018390170.1|mitochondrial glyco protein [Alternaria alternata]gi|1027164380|gb|OAG24749.1|mitochondrial glyco protein [Alternaria alternata]</t>
  </si>
  <si>
    <t>XP_018390170, OAG24749</t>
  </si>
  <si>
    <t>translation initiation factor eIF-2A</t>
  </si>
  <si>
    <t>gi|1070543046|ref|XP_018389679.1|translation initiation factor eIF-2A [Alternaria alternata]gi|1027163889|gb|OAG24258.1|translation initiation factor eIF-2A [Alternaria alternata]</t>
  </si>
  <si>
    <t>XP_018389679, OAG24258</t>
  </si>
  <si>
    <t>long-chain-fatty-acid- ligase 1</t>
  </si>
  <si>
    <t>gi|1070557332|ref|XP_018382848.1|long-chain-fatty-acid-CoA ligase 1 [Alternaria alternata]gi|1027157043|gb|OAG17427.1|long-chain-fatty-acid-CoA ligase 1 [Alternaria alternata]</t>
  </si>
  <si>
    <t>XP_018382848, OAG17427</t>
  </si>
  <si>
    <t>gi|1070544732|ref|XP_018389183.1|60S ribosomal protein L7 [Alternaria alternata]gi|1027163392|gb|OAG23762.1|60S ribosomal protein L7 [Alternaria alternata]</t>
  </si>
  <si>
    <t>XP_018389183, OAG23762</t>
  </si>
  <si>
    <t>TRINITY_DN53892_c0_g1 No TRANSDECODER pass</t>
  </si>
  <si>
    <t>hypothetical protein CC77DRAFT_1008076</t>
  </si>
  <si>
    <t>gi|1070549672|ref|XP_018387188.1|hypothetical protein CC77DRAFT_1008076 [Alternaria alternata]gi|1027161393|gb|OAG21767.1|hypothetical protein CC77DRAFT_1008076 [Alternaria alternata]</t>
  </si>
  <si>
    <t>XP_018387188, OAG21767</t>
  </si>
  <si>
    <t>SPRY domain-containing</t>
  </si>
  <si>
    <t>gi|1070555562|ref|XP_018384038.1|SPRY domain-containing protein [Alternaria alternata]gi|1027158236|gb|OAG18617.1|SPRY domain-containing protein [Alternaria alternata]</t>
  </si>
  <si>
    <t>XP_018384038, OAG18617</t>
  </si>
  <si>
    <t>gi|1070551920|ref|XP_018385546.1|hypothetical protein CC77DRAFT_1061597 [Alternaria alternata]gi|1027159748|gb|OAG20125.1|hypothetical protein CC77DRAFT_1061597 [Alternaria alternata]</t>
  </si>
  <si>
    <t>XP_018385546, OAG20125</t>
  </si>
  <si>
    <t>parallel beta-helix repeat</t>
  </si>
  <si>
    <t>gi|1070552620|ref|XP_018385896.1|hypothetical protein CC77DRAFT_990307 [Alternaria alternata]gi|1027160098|gb|OAG20475.1|hypothetical protein CC77DRAFT_990307 [Alternaria alternata]</t>
  </si>
  <si>
    <t>XP_018385896, OAG20475</t>
  </si>
  <si>
    <t>mannose-6-phosphate isomerase</t>
  </si>
  <si>
    <t>gi|1070557116|ref|XP_018383397.1|mannose-6-phosphate isomerase [Alternaria alternata]gi|1027157593|gb|OAG17976.1|mannose-6-phosphate isomerase [Alternaria alternata]</t>
  </si>
  <si>
    <t>XP_018383397, OAG17976</t>
  </si>
  <si>
    <t>GTP-binding GTR1</t>
  </si>
  <si>
    <t>gi|1070547004|ref|XP_018387830.1|hypothetical protein CC77DRAFT_931792 [Alternaria alternata]gi|1027162037|gb|OAG22409.1|hypothetical protein CC77DRAFT_931792 [Alternaria alternata]</t>
  </si>
  <si>
    <t>XP_018387830, OAG22409</t>
  </si>
  <si>
    <t>60s acidic ribosomal p1</t>
  </si>
  <si>
    <t>gi|662530637|gb|KEQ88011.1|hypothetical protein M438DRAFT_352742 [Aureobasidium pullulans EXF-150]gi|1041765134|gb|OBW69783.1|Galactokinase [Aureobasidium pullulans]</t>
  </si>
  <si>
    <t>KEQ88011, OBW69783</t>
  </si>
  <si>
    <t>alpha-l-rhamnosidase c</t>
  </si>
  <si>
    <t>gi|1070557484|ref|XP_018382924.1|hypothetical protein CC77DRAFT_259924 [Alternaria alternata]gi|1027157119|gb|OAG17503.1|hypothetical protein CC77DRAFT_259924 [Alternaria alternata]</t>
  </si>
  <si>
    <t>XP_018382924, OAG17503</t>
  </si>
  <si>
    <t>TRINITY_DN29119_c0_g1 No TRANSDECODER pass</t>
  </si>
  <si>
    <t>gi|1070551476|ref|XP_018386243.1|Zn-dependent exopeptidase [Alternaria alternata]gi|1027160446|gb|OAG20822.1|Zn-dependent exopeptidase [Alternaria alternata]</t>
  </si>
  <si>
    <t>XP_018386243, OAG20822</t>
  </si>
  <si>
    <t>TRINITY_DN37697_c0_g1 No TRANSDECODER pass</t>
  </si>
  <si>
    <t>gi|1070560912|ref|XP_018381558.1|concanavalin A-like lectin/glucanase [Alternaria alternata]gi|1027155748|gb|OAG16137.1|concanavalin A-like lectin/glucanase [Alternaria alternata]</t>
  </si>
  <si>
    <t>XP_018381558, OAG16137</t>
  </si>
  <si>
    <t>GTPase-activating gyp7</t>
  </si>
  <si>
    <t>gi|1070557364|ref|XP_018382864.1|GTPase-activating protein-like protein gyp7 [Alternaria alternata]gi|1027157059|gb|OAG17443.1|GTPase-activating protein-like protein gyp7 [Alternaria alternata]</t>
  </si>
  <si>
    <t>XP_018382864, OAG17443</t>
  </si>
  <si>
    <t>class v myosin</t>
  </si>
  <si>
    <t>gi|1070553068|ref|XP_018385209.1|myosin-2 [Alternaria alternata]gi|1027159410|gb|OAG19788.1|myosin-2 [Alternaria alternata]</t>
  </si>
  <si>
    <t>XP_018385209, OAG19788</t>
  </si>
  <si>
    <t>S-formylglutathione hydrol</t>
  </si>
  <si>
    <t>gi|1070540016|ref|XP_018391354.1|S-formylglutathione hydrol [Alternaria alternata]gi|1027165566|gb|OAG25933.1|S-formylglutathione hydrol [Alternaria alternata]</t>
  </si>
  <si>
    <t>XP_018391354, OAG25933</t>
  </si>
  <si>
    <t>aldose 1-epimerase</t>
  </si>
  <si>
    <t>gi|1070560180|ref|XP_018381750.1|aldose 1-epimerase [Alternaria alternata]gi|1027155941|gb|OAG16329.1|aldose 1-epimerase [Alternaria alternata]</t>
  </si>
  <si>
    <t>XP_018381750, OAG16329</t>
  </si>
  <si>
    <t>histidine kinase HHK15p</t>
  </si>
  <si>
    <t>gi|1070549110|ref|XP_018386907.1|putative histidine kinase HHK15p [Alternaria alternata]gi|1027161112|gb|OAG21486.1|putative histidine kinase HHK15p [Alternaria alternata]</t>
  </si>
  <si>
    <t>XP_018386907, OAG21486</t>
  </si>
  <si>
    <t>AAA ATPase</t>
  </si>
  <si>
    <t>gi|1070545992|ref|XP_018388551.1|AAA ATPase [Alternaria alternata]gi|1027162759|gb|OAG23130.1|AAA ATPase [Alternaria alternata]</t>
  </si>
  <si>
    <t>XP_018388551, OAG23130</t>
  </si>
  <si>
    <t>hypothetical protein CC77DRAFT_1047406</t>
  </si>
  <si>
    <t>gi|1070544304|ref|XP_018388969.1|hypothetical protein CC77DRAFT_1047406 [Alternaria alternata]gi|1027163178|gb|OAG23548.1|hypothetical protein CC77DRAFT_1047406 [Alternaria alternata]</t>
  </si>
  <si>
    <t>XP_018388969, OAG23548</t>
  </si>
  <si>
    <t>mitochondrial-processing peptidase subunit beta</t>
  </si>
  <si>
    <t>gi|1070562006|ref|XP_018380724.1|hypothetical protein CC77DRAFT_1025053 [Alternaria alternata]gi|1027154911|gb|OAG15303.1|hypothetical protein CC77DRAFT_1025053 [Alternaria alternata]</t>
  </si>
  <si>
    <t>XP_018380724, OAG15303</t>
  </si>
  <si>
    <t>gi|813211677|dbj|GAO48339.1|hypothetical protein G7K_2513-t1 [Saitoella complicata NRRL Y-17804]</t>
  </si>
  <si>
    <t>GAO48339</t>
  </si>
  <si>
    <t>ATP-dependent Lon protease</t>
  </si>
  <si>
    <t>gi|1028900874|gb|OAL03126.1|hypothetical protein IQ06DRAFT_292350 [Stagonospora sp. SRC1lsM3a]</t>
  </si>
  <si>
    <t>OAL03126</t>
  </si>
  <si>
    <t>topoisomerase ii-associated pat1</t>
  </si>
  <si>
    <t>gi|1070551820|ref|XP_018385496.1|hypothetical protein CC77DRAFT_1020621 [Alternaria alternata]gi|1027159698|gb|OAG20075.1|hypothetical protein CC77DRAFT_1020621 [Alternaria alternata]</t>
  </si>
  <si>
    <t>XP_018385496, OAG20075</t>
  </si>
  <si>
    <t>fha domain</t>
  </si>
  <si>
    <t>gi|1070542390|ref|XP_018390809.1|hypothetical protein CC77DRAFT_318185 [Alternaria alternata]gi|1027165020|gb|OAG25388.1|hypothetical protein CC77DRAFT_318185 [Alternaria alternata]</t>
  </si>
  <si>
    <t>XP_018390809, OAG25388</t>
  </si>
  <si>
    <t>rhizobactin siderophore biosynthesis rhbE</t>
  </si>
  <si>
    <t>gi|1070551022|ref|XP_018386016.1|rhizobactin siderophore biosynthesis protein rhbE [Alternaria alternata]gi|1027160219|gb|OAG20595.1|rhizobactin siderophore biosynthesis protein rhbE [Alternaria alternata]</t>
  </si>
  <si>
    <t>XP_018386016, OAG20595</t>
  </si>
  <si>
    <t>DNA binding regulatory</t>
  </si>
  <si>
    <t>gi|1070557210|ref|XP_018383444.1|hypothetical protein CC77DRAFT_941675 [Alternaria alternata]gi|1027157640|gb|OAG18023.1|hypothetical protein CC77DRAFT_941675 [Alternaria alternata]</t>
  </si>
  <si>
    <t>XP_018383444, OAG18023</t>
  </si>
  <si>
    <t>TRINITY_DN27363_c0_g1 No TRANSDECODER pass</t>
  </si>
  <si>
    <t>hypothetical protein CC77DRAFT_1052750</t>
  </si>
  <si>
    <t>gi|1070558196|ref|XP_018382608.1|hypothetical protein CC77DRAFT_1052750 [Alternaria alternata]gi|1027156802|gb|OAG17187.1|hypothetical protein CC77DRAFT_1052750 [Alternaria alternata]</t>
  </si>
  <si>
    <t>XP_018382608, OAG17187</t>
  </si>
  <si>
    <t>sequence-specific DNA binding RNA polymerase II transcription factor</t>
  </si>
  <si>
    <t>gi|1070561546|ref|XP_018380916.1|hypothetical protein CC77DRAFT_446781 [Alternaria alternata]gi|1027155104|gb|OAG15495.1|hypothetical protein CC77DRAFT_446781 [Alternaria alternata]</t>
  </si>
  <si>
    <t>XP_018380916, OAG15495</t>
  </si>
  <si>
    <t>TRINITY_DN23927_c0_g1 No TRANSDECODER pass</t>
  </si>
  <si>
    <t>hypothetical protein CC84DRAFT_786713</t>
  </si>
  <si>
    <t>gi|1066285693|ref|XP_018034651.1|hypothetical protein CC84DRAFT_786713 [Paraphaeosphaeria sporulosa]gi|1027143835|gb|OAG04286.1|hypothetical protein CC84DRAFT_786713 [Paraphaeosphaeria sporulosa]</t>
  </si>
  <si>
    <t>XP_018034651, OAG04286</t>
  </si>
  <si>
    <t>histidyl-tRNA synthetase</t>
  </si>
  <si>
    <t>gi|1070539372|ref|XP_018391167.1|histidyl-tRNA synthetase [Alternaria alternata]gi|1027165379|gb|OAG25746.1|histidyl-tRNA synthetase [Alternaria alternata]</t>
  </si>
  <si>
    <t>XP_018391167, OAG25746</t>
  </si>
  <si>
    <t>40S ribosomal S11</t>
  </si>
  <si>
    <t>gi|942385733|gb|JAN74796.1|hypothetical protein [Daphnia magna]</t>
  </si>
  <si>
    <t>JAN74796</t>
  </si>
  <si>
    <t>MSP domain-containing</t>
  </si>
  <si>
    <t>gi|1070556238|ref|XP_018383654.1|MSP domain-containing protein [Alternaria alternata]gi|1027157851|gb|OAG18233.1|MSP domain-containing protein [Alternaria alternata]</t>
  </si>
  <si>
    <t>XP_018383654, OAG18233</t>
  </si>
  <si>
    <t>hypothetical protein CC77DRAFT_1033266</t>
  </si>
  <si>
    <t>gi|1070557076|ref|XP_018383377.1|hypothetical protein CC77DRAFT_1033266 [Alternaria alternata]gi|1027157573|gb|OAG17956.1|hypothetical protein CC77DRAFT_1033266 [Alternaria alternata]</t>
  </si>
  <si>
    <t>XP_018383377, OAG17956</t>
  </si>
  <si>
    <t>UDP-galactopyranose mutase</t>
  </si>
  <si>
    <t>gi|1070547144|ref|XP_018387900.1|UDP-galactopyranose mutase-like protein [Alternaria alternata]gi|1027162107|gb|OAG22479.1|UDP-galactopyranose mutase-like protein [Alternaria alternata]</t>
  </si>
  <si>
    <t>XP_018387900, OAG22479</t>
  </si>
  <si>
    <t>cullin-domain-containing</t>
  </si>
  <si>
    <t>gi|909989244|gb|KNG46768.1|cullin-domain-containing protein [Stemphylium lycopersici]</t>
  </si>
  <si>
    <t>KNG46768</t>
  </si>
  <si>
    <t>DNA binding</t>
  </si>
  <si>
    <t>gi|147820844|emb|CAN69634.1|hypothetical protein VITISV_033181 [Vitis vinifera]</t>
  </si>
  <si>
    <t>CAN69634</t>
  </si>
  <si>
    <t>nap family</t>
  </si>
  <si>
    <t>gi|1070546872|ref|XP_018387764.1|hypothetical protein CC77DRAFT_931281 [Alternaria alternata]gi|1027161971|gb|OAG22343.1|hypothetical protein CC77DRAFT_931281 [Alternaria alternata]</t>
  </si>
  <si>
    <t>XP_018387764, OAG22343</t>
  </si>
  <si>
    <t>ENTH-domain-containing</t>
  </si>
  <si>
    <t>gi|1070550888|ref|XP_018385949.1|ENTH-domain-containing protein [Alternaria alternata]gi|1027160152|gb|OAG20528.1|ENTH-domain-containing protein [Alternaria alternata]</t>
  </si>
  <si>
    <t>XP_018385949, OAG20528</t>
  </si>
  <si>
    <t>gi|1070559230|ref|XP_018381874.1|alpha/beta-hydrolase [Alternaria alternata]gi|1027156066|gb|OAG16453.1|alpha/beta-hydrolase [Alternaria alternata]</t>
  </si>
  <si>
    <t>XP_018381874, OAG16453</t>
  </si>
  <si>
    <t>transcriptional activator HAP2</t>
  </si>
  <si>
    <t>gi|1070548926|ref|XP_018386815.1|hypothetical protein CC77DRAFT_1007757 [Alternaria alternata]gi|1027161020|gb|OAG21394.1|hypothetical protein CC77DRAFT_1007757 [Alternaria alternata]</t>
  </si>
  <si>
    <t>XP_018386815, OAG21394</t>
  </si>
  <si>
    <t>mboat family</t>
  </si>
  <si>
    <t>gi|1070550770|ref|XP_018386800.1|MBOAT-domain-containing protein [Alternaria alternata]gi|1027161004|gb|OAG21379.1|MBOAT-domain-containing protein [Alternaria alternata]</t>
  </si>
  <si>
    <t>XP_018386800, OAG21379</t>
  </si>
  <si>
    <t>u3 small nucleolar rna-associated</t>
  </si>
  <si>
    <t>gi|1070558942|ref|XP_018382337.1|hypothetical protein CC77DRAFT_1043128 [Alternaria alternata]gi|1027156530|gb|OAG16916.1|hypothetical protein CC77DRAFT_1043128 [Alternaria alternata]</t>
  </si>
  <si>
    <t>XP_018382337, OAG16916</t>
  </si>
  <si>
    <t>gi|1070543764|ref|XP_018390038.1|hypothetical protein CC77DRAFT_927494 [Alternaria alternata]gi|1027164248|gb|OAG24617.1|hypothetical protein CC77DRAFT_927494 [Alternaria alternata]</t>
  </si>
  <si>
    <t>XP_018390038, OAG24617</t>
  </si>
  <si>
    <t>heme oxygenase</t>
  </si>
  <si>
    <t>gi|1070552896|ref|XP_018385123.1|heme oxygenase-like protein [Alternaria alternata]gi|1027159324|gb|OAG19702.1|heme oxygenase-like protein [Alternaria alternata]</t>
  </si>
  <si>
    <t>XP_018385123, OAG19702</t>
  </si>
  <si>
    <t>vacuolar import and degradation</t>
  </si>
  <si>
    <t>gi|1070559222|ref|XP_018381870.1|VID27-domain-containing protein [Alternaria alternata]gi|1027156062|gb|OAG16449.1|VID27-domain-containing protein [Alternaria alternata]</t>
  </si>
  <si>
    <t>XP_018381870, OAG16449</t>
  </si>
  <si>
    <t>TRINITY_DN33882_c0_g1 No TRANSDECODER pass</t>
  </si>
  <si>
    <t>elongation factor</t>
  </si>
  <si>
    <t>gi|629747983|gb|AHY88168.1|elongation factor 1a, partial [Torula herbarum]</t>
  </si>
  <si>
    <t>AHY88168</t>
  </si>
  <si>
    <t>TRINITY_DN30790_c0_g1 No TRANSDECODER pass</t>
  </si>
  <si>
    <t>TRINITY_DN11967_c0_g1 No TRANSDECODER pass</t>
  </si>
  <si>
    <t>SPX-domain-containing</t>
  </si>
  <si>
    <t>gi|1070548006|ref|XP_018388331.1|SPX-domain-containing protein [Alternaria alternata]gi|1027162538|gb|OAG22910.1|SPX-domain-containing protein [Alternaria alternata]</t>
  </si>
  <si>
    <t>XP_018388331, OAG22910</t>
  </si>
  <si>
    <t>WD domain containing</t>
  </si>
  <si>
    <t>gi|1070565146|ref|XP_018379222.1|WD domain-containing protein [Alternaria alternata]gi|1027153397|gb|OAG13801.1|WD domain-containing protein [Alternaria alternata]</t>
  </si>
  <si>
    <t>XP_018379222, OAG13801</t>
  </si>
  <si>
    <t>eukaryotic translation initiation factor 5</t>
  </si>
  <si>
    <t>gi|1070539512|ref|XP_018391431.1|eukaryotic translation initiation factor 5 [Alternaria alternata]gi|1027165643|gb|OAG26010.1|eukaryotic translation initiation factor 5 [Alternaria alternata]</t>
  </si>
  <si>
    <t>XP_018391431, OAG26010</t>
  </si>
  <si>
    <t>translocation SEC63</t>
  </si>
  <si>
    <t>gi|1070545520|ref|XP_018389577.1|protein translocation protein SEC63 [Alternaria alternata]gi|1027163786|gb|OAG24156.1|protein translocation protein SEC63 [Alternaria alternata]</t>
  </si>
  <si>
    <t>XP_018389577, OAG24156</t>
  </si>
  <si>
    <t>domain of unknwon function-domain-containing</t>
  </si>
  <si>
    <t>gi|1070559192|ref|XP_018381855.1|hypothetical protein CC77DRAFT_373194 [Alternaria alternata]gi|1027156047|gb|OAG16434.1|hypothetical protein CC77DRAFT_373194 [Alternaria alternata]</t>
  </si>
  <si>
    <t>XP_018381855, OAG16434</t>
  </si>
  <si>
    <t>glycolipid transfer</t>
  </si>
  <si>
    <t>gi|1070553964|ref|XP_018384808.1|glycolipid transfer protein [Alternaria alternata]gi|1027159008|gb|OAG19387.1|glycolipid transfer protein [Alternaria alternata]</t>
  </si>
  <si>
    <t>XP_018384808, OAG19387</t>
  </si>
  <si>
    <t>INSIG domain-containing</t>
  </si>
  <si>
    <t>gi|1070550480|ref|XP_018386655.1|INSIG domain-containing protein [Alternaria alternata]gi|1027160859|gb|OAG21234.1|INSIG domain-containing protein [Alternaria alternata]</t>
  </si>
  <si>
    <t>XP_018386655, OAG21234</t>
  </si>
  <si>
    <t>hypothetical protein BN1723_001768, partial</t>
  </si>
  <si>
    <t>gi|913900772|emb|CRK11409.1|hypothetical protein BN1723_001768, partial [Verticillium longisporum]</t>
  </si>
  <si>
    <t>CRK11409</t>
  </si>
  <si>
    <t>guanosine-diphosphatase</t>
  </si>
  <si>
    <t>gi|1070564654|ref|XP_018379333.1|guanosine-diphosphatase [Alternaria alternata]gi|1027153510|gb|OAG13912.1|guanosine-diphosphatase [Alternaria alternata]</t>
  </si>
  <si>
    <t>XP_018379333, OAG13912</t>
  </si>
  <si>
    <t>TRINITY_DN13774_c0_g1 No TRANSDECODER pass</t>
  </si>
  <si>
    <t>CDC50 family</t>
  </si>
  <si>
    <t>gi|1070564352|ref|XP_018379628.1|Lem3/Cdc50 [Alternaria alternata]gi|1027153807|gb|OAG14207.1|Lem3/Cdc50 [Alternaria alternata]</t>
  </si>
  <si>
    <t>XP_018379628, OAG14207</t>
  </si>
  <si>
    <t>catalase A</t>
  </si>
  <si>
    <t>gi|1070561914|ref|XP_018380678.1|catalase-domain-containing protein [Alternaria alternata]gi|1027154865|gb|OAG15257.1|catalase-domain-containing protein [Alternaria alternata]</t>
  </si>
  <si>
    <t>XP_018380678, OAG15257</t>
  </si>
  <si>
    <t>serine threonine- phosphatase PP2A catalytic subunit</t>
  </si>
  <si>
    <t>gi|189206039|ref|XP_001939354.1|serine/threonine-protein phosphatase PP2A catalytic subunit [Pyrenophora tritici-repentis Pt-1C-BFP]gi|330932340|ref|XP_003303734.1|hypothetical protein PTT_16076 [Pyrenophora teres f. teres 0-1]gi|627819651|ref|XP_007682665.1|hypothetical protein COCMIDRAFT_21781 [Bipolaris oryzae ATCC 44560]gi|628054047|ref|XP_007694298.1|hypothetical protein COCSADRAFT_32455 [Bipolaris sorokiniana ND90Pr]gi|628201588|ref|XP_007711056.1|hypothetical protein COCCADRAFT_4062 [Bipolaris zeicola 26-R-13]gi|953429631|ref|XP_014556887.1|hypothetical protein COCVIDRAFT_37622 [Bipolaris victoriae FI3]gi|1070551766|ref|XP_018385469.1|serine/threonine-protein phosphatase PP2A catalytic subunit [Alternaria alternata]gi|187975447|gb|EDU42073.1|serine/threonine-protein phosphatase PP2A catalytic subunit [Pyrenophora tritici-repentis Pt-1C-BFP]gi|311320045|gb|EFQ88161.1|hypothetical protein PTT_16076 [Pyrenophora teres f. teres 0-1]gi|451856496|gb|EMD69787.1|hypothetical protein COCSADRAFT_32455 [Bipolaris sorokiniana ND90Pr]gi|576920485|gb|EUC34641.1|hypothetical protein COCCADRAFT_4062 [Bipolaris zeicola 26-R-13]gi|576937279|gb|EUC50768.1|hypothetical protein COCMIDRAFT_21781 [Bipolaris oryzae ATCC 44560]gi|578489886|gb|EUN27307.1|hypothetical protein COCVIDRAFT_37622 [Bipolaris victoriae FI3]gi|1027159671|gb|OAG20048.1|serine/threonine-protein phosphatase PP2A catalytic subunit [Alternaria alternata]</t>
  </si>
  <si>
    <t>XP_001939354, XP_003303734, XP_007682665, XP_007694298, XP_007711056, XP_014556887, XP_018385469, EDU42073, EFQ88161, EMD69787, EUC34641, EUC50768, EUN27307, OAG20048</t>
  </si>
  <si>
    <t>mitochondrial uncoupling 2</t>
  </si>
  <si>
    <t>gi|1070540486|ref|XP_018391632.1|mitochondrial uncoupling protein 2 [Alternaria alternata]gi|1027165844|gb|OAG26211.1|mitochondrial uncoupling protein 2 [Alternaria alternata]</t>
  </si>
  <si>
    <t>XP_018391632, OAG26211</t>
  </si>
  <si>
    <t>eisosome 1</t>
  </si>
  <si>
    <t>gi|1070550472|ref|XP_018386651.1|hypothetical protein CC77DRAFT_1030837 [Alternaria alternata]gi|1027160855|gb|OAG21230.1|hypothetical protein CC77DRAFT_1030837 [Alternaria alternata]</t>
  </si>
  <si>
    <t>XP_018386651, OAG21230</t>
  </si>
  <si>
    <t>rho gtpase activation</t>
  </si>
  <si>
    <t>gi|1070541754|ref|XP_018390491.1|hypothetical protein CC77DRAFT_1016087 [Alternaria alternata]gi|1027164702|gb|OAG25070.1|hypothetical protein CC77DRAFT_1016087 [Alternaria alternata]</t>
  </si>
  <si>
    <t>XP_018390491, OAG25070</t>
  </si>
  <si>
    <t>fe(2+) transport 3</t>
  </si>
  <si>
    <t>gi|1070565812|ref|XP_018378876.1|Fe transport protein 3 [Alternaria alternata]gi|1027153046|gb|OAG13455.1|Fe transport protein 3 [Alternaria alternata]</t>
  </si>
  <si>
    <t>XP_018378876, OAG13455</t>
  </si>
  <si>
    <t>aldehyde dehydrogenase family 3 member f1</t>
  </si>
  <si>
    <t>gi|731392863|ref|XP_010651247.1|PREDICTED: aldehyde dehydrogenase family 3 member F1 isoform X4 [Vitis vinifera]</t>
  </si>
  <si>
    <t>XP_010651247</t>
  </si>
  <si>
    <t>hypothetical protein IQ06DRAFT_377937</t>
  </si>
  <si>
    <t>gi|1028897853|gb|OAL00109.1|hypothetical protein IQ06DRAFT_377937 [Stagonospora sp. SRC1lsM3a]</t>
  </si>
  <si>
    <t>OAL00109</t>
  </si>
  <si>
    <t>glycoside hydrolase family 26</t>
  </si>
  <si>
    <t>gi|1070543902|ref|XP_018390107.1|family 26 glycosyl hydrolase [Alternaria alternata]gi|1027164317|gb|OAG24686.1|family 26 glycosyl hydrolase [Alternaria alternata]</t>
  </si>
  <si>
    <t>XP_018390107, OAG24686</t>
  </si>
  <si>
    <t>lccl domain-containing</t>
  </si>
  <si>
    <t>gi|1070550178|ref|XP_018386504.1|hypothetical protein CC77DRAFT_1040128 [Alternaria alternata]gi|1027160708|gb|OAG21083.1|hypothetical protein CC77DRAFT_1040128 [Alternaria alternata]</t>
  </si>
  <si>
    <t>XP_018386504, OAG21083</t>
  </si>
  <si>
    <t>gi|1070557768|ref|XP_018383066.1|ARM repeat-containing protein [Alternaria alternata]gi|1027157261|gb|OAG17645.1|ARM repeat-containing protein [Alternaria alternata]</t>
  </si>
  <si>
    <t>XP_018383066, OAG17645</t>
  </si>
  <si>
    <t>gi|1070553536|ref|XP_018384594.1|hypothetical protein CC77DRAFT_1031975 [Alternaria alternata]gi|1027158794|gb|OAG19173.1|hypothetical protein CC77DRAFT_1031975 [Alternaria alternata]</t>
  </si>
  <si>
    <t>XP_018384594, OAG19173</t>
  </si>
  <si>
    <t>caspase domain-containing</t>
  </si>
  <si>
    <t>gi|1070543400|ref|XP_018389856.1|hypothetical protein CC77DRAFT_522085 [Alternaria alternata]gi|1027164066|gb|OAG24435.1|hypothetical protein CC77DRAFT_522085 [Alternaria alternata]</t>
  </si>
  <si>
    <t>XP_018389856, OAG24435</t>
  </si>
  <si>
    <t>gi|1070543470|ref|XP_018389891.1|mitochondrial carrier [Alternaria alternata]gi|1027164101|gb|OAG24470.1|mitochondrial carrier [Alternaria alternata]</t>
  </si>
  <si>
    <t>XP_018389891, OAG24470</t>
  </si>
  <si>
    <t>gi|1070541320|ref|XP_018392049.1|t-SNARE [Alternaria alternata]gi|1027166261|gb|OAG26628.1|t-SNARE [Alternaria alternata]</t>
  </si>
  <si>
    <t>XP_018392049, OAG26628</t>
  </si>
  <si>
    <t>O-acetylhomoserine ami</t>
  </si>
  <si>
    <t>gi|1070557330|ref|XP_018382847.1|O-acetylhomoserine ami [Alternaria alternata]gi|1027157042|gb|OAG17426.1|O-acetylhomoserine ami [Alternaria alternata]</t>
  </si>
  <si>
    <t>XP_018382847, OAG17426</t>
  </si>
  <si>
    <t>s-adenosylmethionine synthetase</t>
  </si>
  <si>
    <t>gi|1070554988|ref|XP_018384513.1|methionine adenosyltransferase [Alternaria alternata]gi|1027158712|gb|OAG19092.1|methionine adenosyltransferase [Alternaria alternata]</t>
  </si>
  <si>
    <t>XP_018384513, OAG19092</t>
  </si>
  <si>
    <t>peroxisome proliferator-activated receptor gamma coactivator-related</t>
  </si>
  <si>
    <t>gi|1070555254|ref|XP_018383884.1|hypothetical protein CC77DRAFT_1022038 [Alternaria alternata]gi|1027158082|gb|OAG18463.1|hypothetical protein CC77DRAFT_1022038 [Alternaria alternata]</t>
  </si>
  <si>
    <t>XP_018383884, OAG18463</t>
  </si>
  <si>
    <t>nucleoside diphosphatase</t>
  </si>
  <si>
    <t>gi|1070551694|ref|XP_018385433.1|hypothetical protein CC77DRAFT_1020560 [Alternaria alternata]gi|1027159635|gb|OAG20012.1|hypothetical protein CC77DRAFT_1020560 [Alternaria alternata]</t>
  </si>
  <si>
    <t>XP_018385433, OAG20012</t>
  </si>
  <si>
    <t>la domain-containing</t>
  </si>
  <si>
    <t>gi|1070565732|ref|XP_018378937.1|hypothetical protein CC77DRAFT_668932 [Alternaria alternata]gi|1027153108|gb|OAG13516.1|hypothetical protein CC77DRAFT_668932 [Alternaria alternata]</t>
  </si>
  <si>
    <t>XP_018378937, OAG13516</t>
  </si>
  <si>
    <t>metal transporter Nramp5-like</t>
  </si>
  <si>
    <t>gi|225469660|ref|XP_002267072.1|PREDICTED: metal transporter Nramp5 [Vitis vinifera]gi|296090520|emb|CBI40851.3|unnamed protein product, partial [Vitis vinifera]</t>
  </si>
  <si>
    <t>XP_002267072, CBI40851</t>
  </si>
  <si>
    <t>hypothetical protein CT0861_12042</t>
  </si>
  <si>
    <t>gi|1020437642|gb|KZL73267.1|hypothetical protein CT0861_12042 [Colletotrichum tofieldiae]</t>
  </si>
  <si>
    <t>KZL73267</t>
  </si>
  <si>
    <t>carbonic anhydrase</t>
  </si>
  <si>
    <t>gi|1070545216|ref|XP_018389425.1|hypothetical protein CC77DRAFT_1017624 [Alternaria alternata]gi|1027163634|gb|OAG24004.1|hypothetical protein CC77DRAFT_1017624 [Alternaria alternata]</t>
  </si>
  <si>
    <t>XP_018389425, OAG24004</t>
  </si>
  <si>
    <t>CHY zinc finger domain containing</t>
  </si>
  <si>
    <t>gi|1070556328|ref|XP_018383699.1|hypothetical protein CC77DRAFT_1032968 [Alternaria alternata]gi|1027157896|gb|OAG18278.1|hypothetical protein CC77DRAFT_1032968 [Alternaria alternata]</t>
  </si>
  <si>
    <t>XP_018383699, OAG18278</t>
  </si>
  <si>
    <t>TRINITY_DN35303_c0_g1 No TRANSDECODER pass</t>
  </si>
  <si>
    <t>Acylphosphatase</t>
  </si>
  <si>
    <t>gi|1070563028|ref|XP_018380305.1|Acylphosphatase [Alternaria alternata]gi|1027154489|gb|OAG14884.1|Acylphosphatase [Alternaria alternata]</t>
  </si>
  <si>
    <t>XP_018380305, OAG14884</t>
  </si>
  <si>
    <t>paired amphipathic helix Sin3a</t>
  </si>
  <si>
    <t>gi|1070549304|ref|XP_018387004.1|hypothetical protein CC77DRAFT_1093916 [Alternaria alternata]gi|1027161209|gb|OAG21583.1|hypothetical protein CC77DRAFT_1093916 [Alternaria alternata]</t>
  </si>
  <si>
    <t>XP_018387004, OAG21583</t>
  </si>
  <si>
    <t>TRINITY_DN28247_c0_g1 No TRANSDECODER pass</t>
  </si>
  <si>
    <t>hypothetical protein CC77DRAFT_1004812</t>
  </si>
  <si>
    <t>gi|1070541924|ref|XP_018390576.1|hypothetical protein CC77DRAFT_1004812 [Alternaria alternata]gi|1027164787|gb|OAG25155.1|hypothetical protein CC77DRAFT_1004812 [Alternaria alternata]</t>
  </si>
  <si>
    <t>XP_018390576, OAG25155</t>
  </si>
  <si>
    <t>TRINITY_DN10811_c0_g2 No TRANSDECODER pass</t>
  </si>
  <si>
    <t>hypothetical protein CC77DRAFT_926661</t>
  </si>
  <si>
    <t>gi|1070542262|ref|XP_018390745.1|hypothetical protein CC77DRAFT_926661 [Alternaria alternata]gi|1027164956|gb|OAG25324.1|hypothetical protein CC77DRAFT_926661 [Alternaria alternata]</t>
  </si>
  <si>
    <t>XP_018390745, OAG25324</t>
  </si>
  <si>
    <t>phosphoinositide phospholipase C 2</t>
  </si>
  <si>
    <t>gi|731401073|ref|XP_010654153.1|PREDICTED: phosphoinositide phospholipase C 2 isoform X1 [Vitis vinifera]</t>
  </si>
  <si>
    <t>XP_010654153</t>
  </si>
  <si>
    <t>TRINITY_DN29148_c0_g1 No TRANSDECODER pass</t>
  </si>
  <si>
    <t>TRINITY_DN33963_c0_g1 No TRANSDECODER pass</t>
  </si>
  <si>
    <t>universal stress</t>
  </si>
  <si>
    <t>gi|1070554630|ref|XP_018384334.1|universal stress protein-like protein [Alternaria alternata]gi|1027158533|gb|OAG18913.1|universal stress protein-like protein [Alternaria alternata]</t>
  </si>
  <si>
    <t>XP_018384334, OAG18913</t>
  </si>
  <si>
    <t>gi|1070540156|ref|XP_018391446.1|alpha/beta-hydrolase [Alternaria alternata]gi|1027165658|gb|OAG26025.1|alpha/beta-hydrolase [Alternaria alternata]</t>
  </si>
  <si>
    <t>XP_018391446, OAG26025</t>
  </si>
  <si>
    <t>FK506-binding 2 precursor</t>
  </si>
  <si>
    <t>gi|1070559106|ref|XP_018382419.1|FK506-binding protein 2 precursor [Alternaria alternata]gi|1027156612|gb|OAG16998.1|FK506-binding protein 2 precursor [Alternaria alternata]</t>
  </si>
  <si>
    <t>XP_018382419, OAG16998</t>
  </si>
  <si>
    <t>60S ribosomal L11</t>
  </si>
  <si>
    <t>gi|330929456|ref|XP_003302643.1|60S ribosomal protein L11 [Pyrenophora teres f. teres 0-1]gi|311321832|gb|EFQ89243.1|hypothetical protein PTT_14551 [Pyrenophora teres f. teres 0-1]</t>
  </si>
  <si>
    <t>XP_003302643, EFQ89243</t>
  </si>
  <si>
    <t>gi|1070559114|ref|XP_018382423.1|alpha/beta-hydrolase [Alternaria alternata]gi|1027156616|gb|OAG17002.1|alpha/beta-hydrolase [Alternaria alternata]</t>
  </si>
  <si>
    <t>XP_018382423, OAG17002</t>
  </si>
  <si>
    <t>TRINITY_DN34728_c1_g1 No TRANSDECODER pass</t>
  </si>
  <si>
    <t>TRINITY_DN32936_c0_g1 No TRANSDECODER pass</t>
  </si>
  <si>
    <t>gi|1070550612|ref|XP_018386721.1|hypothetical protein CC77DRAFT_1008468 [Alternaria alternata]gi|1027160925|gb|OAG21300.1|hypothetical protein CC77DRAFT_1008468 [Alternaria alternata]</t>
  </si>
  <si>
    <t>XP_018386721, OAG21300</t>
  </si>
  <si>
    <t>ankyrin repeat and IBR domain-containing 1</t>
  </si>
  <si>
    <t>gi|1070559484|ref|XP_018382001.1|ankyrin repeat and IBR domain-containing protein 1 [Alternaria alternata]gi|1027156193|gb|OAG16580.1|ankyrin repeat and IBR domain-containing protein 1 [Alternaria alternata]</t>
  </si>
  <si>
    <t>XP_018382001, OAG16580</t>
  </si>
  <si>
    <t>gi|1070555082|ref|XP_018384560.1|serine/threonine-protein kinase YPK2/YKR2 [Alternaria alternata]gi|1027158759|gb|OAG19139.1|serine/threonine-protein kinase YPK2/YKR2 [Alternaria alternata]</t>
  </si>
  <si>
    <t>XP_018384560, OAG19139</t>
  </si>
  <si>
    <t>acetyl- carboxylase</t>
  </si>
  <si>
    <t>gi|1070558900|ref|XP_018382316.1|hypothetical protein CC77DRAFT_360136 [Alternaria alternata]gi|1027156509|gb|OAG16895.1|hypothetical protein CC77DRAFT_360136 [Alternaria alternata]</t>
  </si>
  <si>
    <t>XP_018382316, OAG16895</t>
  </si>
  <si>
    <t>non-specific lipid transfer GPI-anchored 1</t>
  </si>
  <si>
    <t>gi|147773144|emb|CAN67019.1|hypothetical protein VITISV_027707 [Vitis vinifera]</t>
  </si>
  <si>
    <t>CAN67019</t>
  </si>
  <si>
    <t>proteasome subunit alpha type-3</t>
  </si>
  <si>
    <t>gi|1070550142|ref|XP_018386486.1|proteasome subunit alpha type-3 [Alternaria alternata]gi|1027160690|gb|OAG21065.1|proteasome subunit alpha type-3 [Alternaria alternata]</t>
  </si>
  <si>
    <t>XP_018386486, OAG21065</t>
  </si>
  <si>
    <t>TRINITY_DN34297_c0_g1 No TRANSDECODER pass</t>
  </si>
  <si>
    <t>TRINITY_DN42825_c0_g1 No TRANSDECODER pass</t>
  </si>
  <si>
    <t>beta-Ala-His dipeptidase</t>
  </si>
  <si>
    <t>gi|909990951|gb|KNG48430.1|glycosyltransferase family 8 protein [Stemphylium lycopersici]</t>
  </si>
  <si>
    <t>KNG48430</t>
  </si>
  <si>
    <t>ribosomal L36e</t>
  </si>
  <si>
    <t>gi|909991570|gb|KNG49038.1|4-coumarate-CoA ligase [Stemphylium lycopersici]</t>
  </si>
  <si>
    <t>KNG49038</t>
  </si>
  <si>
    <t>L-ascorbate oxidase homolog</t>
  </si>
  <si>
    <t>gi|225444480|ref|XP_002272880.1|PREDICTED: L-ascorbate oxidase homolog [Vitis vinifera]gi|302144125|emb|CBI23230.3|unnamed protein product, partial [Vitis vinifera]</t>
  </si>
  <si>
    <t>XP_002272880, CBI23230</t>
  </si>
  <si>
    <t>hypothetical protein Z518_02327</t>
  </si>
  <si>
    <t>gi|915081047|ref|XP_013274809.1|hypothetical protein Z518_02327 [Rhinocladiella mackenziei CBS 650.93]gi|759331347|gb|KIX07673.1|hypothetical protein Z518_02327 [Rhinocladiella mackenziei CBS 650.93]</t>
  </si>
  <si>
    <t>XP_013274809, KIX07673</t>
  </si>
  <si>
    <t>TRINITY_DN33750_c0_g3 No TRANSDECODER pass</t>
  </si>
  <si>
    <t>hypothetical protein CC77DRAFT_1018028</t>
  </si>
  <si>
    <t>gi|1070546134|ref|XP_018388622.1|hypothetical protein CC77DRAFT_1018028 [Alternaria alternata]gi|1027162830|gb|OAG23201.1|hypothetical protein CC77DRAFT_1018028 [Alternaria alternata]</t>
  </si>
  <si>
    <t>XP_018388622, OAG23201</t>
  </si>
  <si>
    <t>alpha-soluble NSF attachment</t>
  </si>
  <si>
    <t>gi|1070561570|ref|XP_018380928.1|alpha-soluble NSF attachment protein [Alternaria alternata]gi|1027155116|gb|OAG15507.1|alpha-soluble NSF attachment protein [Alternaria alternata]</t>
  </si>
  <si>
    <t>XP_018380928, OAG15507</t>
  </si>
  <si>
    <t>gi|1070562074|ref|XP_018380758.1|MFS general substrate transporter [Alternaria alternata]gi|1027154945|gb|OAG15337.1|MFS general substrate transporter [Alternaria alternata]</t>
  </si>
  <si>
    <t>XP_018380758, OAG15337</t>
  </si>
  <si>
    <t>dihydrolipoyl dehydrogenase</t>
  </si>
  <si>
    <t>gi|1070558736|ref|XP_018382234.1|dihydrolipoyl dehydrogenase [Alternaria alternata]gi|1027156427|gb|OAG16813.1|dihydrolipoyl dehydrogenase [Alternaria alternata]</t>
  </si>
  <si>
    <t>XP_018382234, OAG16813</t>
  </si>
  <si>
    <t>gi|1070543998|ref|XP_018390155.1|hypothetical protein CC77DRAFT_982022 [Alternaria alternata]gi|1027164365|gb|OAG24734.1|hypothetical protein CC77DRAFT_982022 [Alternaria alternata]</t>
  </si>
  <si>
    <t>XP_018390155, OAG24734</t>
  </si>
  <si>
    <t>hypothetical protein CC77DRAFT_1027480</t>
  </si>
  <si>
    <t>gi|1070540940|ref|XP_018391859.1|hypothetical protein CC77DRAFT_1027480 [Alternaria alternata]gi|1027166071|gb|OAG26438.1|hypothetical protein CC77DRAFT_1027480 [Alternaria alternata]</t>
  </si>
  <si>
    <t>XP_018391859, OAG26438</t>
  </si>
  <si>
    <t>saccharopine dehydrogenase</t>
  </si>
  <si>
    <t>gi|330924652|ref|XP_003300725.1|hypothetical protein PTT_12058 [Pyrenophora teres f. teres 0-1]gi|311325010|gb|EFQ91193.1|hypothetical protein PTT_12058 [Pyrenophora teres f. teres 0-1]</t>
  </si>
  <si>
    <t>XP_003300725, EFQ91193</t>
  </si>
  <si>
    <t>elongation factor 1-</t>
  </si>
  <si>
    <t>gi|758357232|dbj|GAN00818.1|hypothetical protein MAM1_0002c00242 [Mucor ambiguus]</t>
  </si>
  <si>
    <t>GAN00818</t>
  </si>
  <si>
    <t>isocitrate lyase and phosphorylmutase</t>
  </si>
  <si>
    <t>gi|1070541736|ref|XP_018390482.1|isocitrate lyase and phosphorylmutase [Alternaria alternata]gi|1027164693|gb|OAG25061.1|isocitrate lyase and phosphorylmutase [Alternaria alternata]</t>
  </si>
  <si>
    <t>XP_018390482, OAG25061</t>
  </si>
  <si>
    <t>sulfite reductase hemo beta-component</t>
  </si>
  <si>
    <t>gi|1070551842|ref|XP_018385507.1|sulfite reductase hemo protein beta-component [Alternaria alternata]gi|1027159709|gb|OAG20086.1|sulfite reductase hemo protein beta-component [Alternaria alternata]</t>
  </si>
  <si>
    <t>XP_018385507, OAG20086</t>
  </si>
  <si>
    <t>gi|1070542816|ref|XP_018391022.1|general substrate transporter [Alternaria alternata]gi|1027165233|gb|OAG25601.1|general substrate transporter [Alternaria alternata]</t>
  </si>
  <si>
    <t>XP_018391022, OAG25601</t>
  </si>
  <si>
    <t>eukaryotic translation initiation factor 3 subunit E</t>
  </si>
  <si>
    <t>gi|1070543282|ref|XP_018389797.1|eukaryotic translation initiation factor 3, subunit 6 [Alternaria alternata]gi|1027164007|gb|OAG24376.1|eukaryotic translation initiation factor 3, subunit 6 [Alternaria alternata]</t>
  </si>
  <si>
    <t>XP_018389797, OAG24376</t>
  </si>
  <si>
    <t>magnesium ion transmembrane transporter</t>
  </si>
  <si>
    <t>gi|1070555192|ref|XP_018383853.1|hypothetical protein CC77DRAFT_1010391 [Alternaria alternata]gi|1027158051|gb|OAG18432.1|hypothetical protein CC77DRAFT_1010391 [Alternaria alternata]</t>
  </si>
  <si>
    <t>XP_018383853, OAG18432</t>
  </si>
  <si>
    <t>60S ribosomal L44</t>
  </si>
  <si>
    <t>gi|396500717|ref|XP_003845789.1|similar to 60S ribosomal protein L44 [Leptosphaeria maculans JN3]gi|312222370|emb|CBY02310.1|similar to 60S ribosomal protein L44 [Leptosphaeria maculans JN3]</t>
  </si>
  <si>
    <t>XP_003845789, CBY02310</t>
  </si>
  <si>
    <t>hypothetical protein CC77DRAFT_241609</t>
  </si>
  <si>
    <t>gi|1070556980|ref|XP_018383329.1|hypothetical protein CC77DRAFT_241609 [Alternaria alternata]gi|1027157525|gb|OAG17908.1|hypothetical protein CC77DRAFT_241609 [Alternaria alternata]</t>
  </si>
  <si>
    <t>XP_018383329, OAG17908</t>
  </si>
  <si>
    <t>peroxisomal membrane pex13</t>
  </si>
  <si>
    <t>gi|1070549594|ref|XP_018387149.1|hypothetical protein CC77DRAFT_987261 [Alternaria alternata]gi|1027161354|gb|OAG21728.1|hypothetical protein CC77DRAFT_987261 [Alternaria alternata]</t>
  </si>
  <si>
    <t>XP_018387149, OAG21728</t>
  </si>
  <si>
    <t>PH domain containing</t>
  </si>
  <si>
    <t>gi|1070542936|ref|XP_018389624.1|hypothetical protein CC77DRAFT_981068 [Alternaria alternata]gi|1027163834|gb|OAG24203.1|hypothetical protein CC77DRAFT_981068 [Alternaria alternata]</t>
  </si>
  <si>
    <t>XP_018389624, OAG24203</t>
  </si>
  <si>
    <t>peptidylprolyl isomerase</t>
  </si>
  <si>
    <t>gi|1070550028|ref|XP_018386429.1|FK506-binding protein 1 [Alternaria alternata]gi|1027160633|gb|OAG21008.1|FK506-binding protein 1 [Alternaria alternata]</t>
  </si>
  <si>
    <t>XP_018386429, OAG21008</t>
  </si>
  <si>
    <t>SAM binding motif containing</t>
  </si>
  <si>
    <t>gi|1070544016|ref|XP_018390164.1|hypothetical protein CC77DRAFT_1005690 [Alternaria alternata]gi|1027164374|gb|OAG24743.1|hypothetical protein CC77DRAFT_1005690 [Alternaria alternata]</t>
  </si>
  <si>
    <t>XP_018390164, OAG24743</t>
  </si>
  <si>
    <t>C2H2 zinc finger</t>
  </si>
  <si>
    <t>gi|1070560182|ref|XP_018381751.1|hypothetical protein CC77DRAFT_944722 [Alternaria alternata]gi|1027155942|gb|OAG16330.1|hypothetical protein CC77DRAFT_944722 [Alternaria alternata]</t>
  </si>
  <si>
    <t>XP_018381751, OAG16330</t>
  </si>
  <si>
    <t>gi|1070549478|ref|XP_018387091.1|hypothetical protein CC77DRAFT_987140 [Alternaria alternata]gi|1027161296|gb|OAG21670.1|hypothetical protein CC77DRAFT_987140 [Alternaria alternata]</t>
  </si>
  <si>
    <t>XP_018387091, OAG21670</t>
  </si>
  <si>
    <t>phosphatase 2C isoform beta</t>
  </si>
  <si>
    <t>gi|1070557070|ref|XP_018383374.1|PP2C-domain-containing protein [Alternaria alternata]gi|1027157570|gb|OAG17953.1|PP2C-domain-containing protein [Alternaria alternata]</t>
  </si>
  <si>
    <t>XP_018383374, OAG17953</t>
  </si>
  <si>
    <t>hypothetical protein CC77DRAFT_191810</t>
  </si>
  <si>
    <t>gi|1070555256|ref|XP_018383885.1|hypothetical protein CC77DRAFT_191810 [Alternaria alternata]gi|1027158083|gb|OAG18464.1|hypothetical protein CC77DRAFT_191810 [Alternaria alternata]</t>
  </si>
  <si>
    <t>XP_018383885, OAG18464</t>
  </si>
  <si>
    <t>BAG domain containing</t>
  </si>
  <si>
    <t>gi|1070545834|ref|XP_018388472.1|hypothetical protein CC77DRAFT_1006468 [Alternaria alternata]gi|1027162680|gb|OAG23051.1|hypothetical protein CC77DRAFT_1006468 [Alternaria alternata]</t>
  </si>
  <si>
    <t>XP_018388472, OAG23051</t>
  </si>
  <si>
    <t>Choline ethanolaminephosphotransferase</t>
  </si>
  <si>
    <t>gi|1070539374|ref|XP_018391169.1|ethanolaminephosphotransferase [Alternaria alternata]gi|1027165381|gb|OAG25748.1|ethanolaminephosphotransferase [Alternaria alternata]</t>
  </si>
  <si>
    <t>XP_018391169, OAG25748</t>
  </si>
  <si>
    <t>cyclin-domain-containing</t>
  </si>
  <si>
    <t>gi|1070550652|ref|XP_018386741.1|cyclin-domain-containing protein [Alternaria alternata]gi|1027160945|gb|OAG21320.1|cyclin-domain-containing protein [Alternaria alternata]</t>
  </si>
  <si>
    <t>XP_018386741, OAG21320</t>
  </si>
  <si>
    <t>hypothetical protein CC77DRAFT_840521</t>
  </si>
  <si>
    <t>gi|1070549806|ref|XP_018387255.1|hypothetical protein CC77DRAFT_840521 [Alternaria alternata]gi|1027161460|gb|OAG21834.1|hypothetical protein CC77DRAFT_840521 [Alternaria alternata]</t>
  </si>
  <si>
    <t>XP_018387255, OAG21834</t>
  </si>
  <si>
    <t>maltose permease MAL61</t>
  </si>
  <si>
    <t>gi|1070562880|ref|XP_018380231.1|maltose permease MAL61 [Alternaria alternata]gi|1027154415|gb|OAG14810.1|maltose permease MAL61 [Alternaria alternata]</t>
  </si>
  <si>
    <t>XP_018380231, OAG14810</t>
  </si>
  <si>
    <t>TRINITY_DN37436_c0_g1 No TRANSDECODER pass</t>
  </si>
  <si>
    <t>60S ribosomal L16</t>
  </si>
  <si>
    <t>gi|169622968|ref|XP_001804892.1|hypothetical protein SNOG_14710 [Parastagonospora nodorum SN15]gi|111056782|gb|EAT77902.1|hypothetical protein SNOG_14710 [Parastagonospora nodorum SN15]</t>
  </si>
  <si>
    <t>XP_001804892, EAT77902</t>
  </si>
  <si>
    <t>phosphoglycerate kinase</t>
  </si>
  <si>
    <t>gi|1070548658|ref|XP_018387606.1|phosphoglycerate kinase [Alternaria alternata]gi|1027161812|gb|OAG22185.1|phosphoglycerate kinase [Alternaria alternata]</t>
  </si>
  <si>
    <t>XP_018387606, OAG22185</t>
  </si>
  <si>
    <t>60S ribosomal L27a</t>
  </si>
  <si>
    <t>gi|1070563060|ref|XP_018380321.1|hypothetical protein CC77DRAFT_1035406 [Alternaria alternata]gi|1027154505|gb|OAG14900.1|hypothetical protein CC77DRAFT_1035406 [Alternaria alternata]</t>
  </si>
  <si>
    <t>XP_018380321, OAG14900</t>
  </si>
  <si>
    <t>stearoyl-[acyl-carrier- ] 9- chloroplastic</t>
  </si>
  <si>
    <t>gi|296084305|emb|CBI24693.3|unnamed protein product, partial [Vitis vinifera]</t>
  </si>
  <si>
    <t>CBI24693</t>
  </si>
  <si>
    <t>TRINITY_DN24911_c0_g1 No TRANSDECODER pass</t>
  </si>
  <si>
    <t>TRINITY_DN37280_c0_g1 No TRANSDECODER pass</t>
  </si>
  <si>
    <t>glutathione peroxidase</t>
  </si>
  <si>
    <t>gi|1070557140|ref|XP_018383409.1|thioredoxin-like protein [Alternaria alternata]gi|1027157605|gb|OAG17988.1|thioredoxin-like protein [Alternaria alternata]</t>
  </si>
  <si>
    <t>XP_018383409, OAG17988</t>
  </si>
  <si>
    <t>casein kinase II subunit alpha</t>
  </si>
  <si>
    <t>gi|330921719|ref|XP_003299542.1|hypothetical protein PTT_10550 [Pyrenophora teres f. teres 0-1]gi|311326767|gb|EFQ92381.1|hypothetical protein PTT_10550 [Pyrenophora teres f. teres 0-1]</t>
  </si>
  <si>
    <t>XP_003299542, EFQ92381</t>
  </si>
  <si>
    <t>gi|1070547590|ref|XP_018388123.1|glycosyl hydrolase family 43 protein [Alternaria alternata]gi|1027162330|gb|OAG22702.1|glycosyl hydrolase family 43 protein [Alternaria alternata]</t>
  </si>
  <si>
    <t>XP_018388123, OAG22702</t>
  </si>
  <si>
    <t>gi|1070559736|ref|XP_018382127.1|hypothetical protein CC77DRAFT_1034211 [Alternaria alternata]gi|1027156319|gb|OAG16706.1|hypothetical protein CC77DRAFT_1034211 [Alternaria alternata]</t>
  </si>
  <si>
    <t>XP_018382127, OAG16706</t>
  </si>
  <si>
    <t>ubiquitin carboxyl-terminal hydrolase 21</t>
  </si>
  <si>
    <t>gi|1070547490|ref|XP_018388073.1|cysteine proteinase [Alternaria alternata]gi|1027162280|gb|OAG22652.1|cysteine proteinase [Alternaria alternata]</t>
  </si>
  <si>
    <t>XP_018388073, OAG22652</t>
  </si>
  <si>
    <t>hypothetical protein CC77DRAFT_1016044</t>
  </si>
  <si>
    <t>gi|1070541626|ref|XP_018390427.1|hypothetical protein CC77DRAFT_1016044 [Alternaria alternata]gi|1027164638|gb|OAG25006.1|hypothetical protein CC77DRAFT_1016044 [Alternaria alternata]</t>
  </si>
  <si>
    <t>XP_018390427, OAG25006</t>
  </si>
  <si>
    <t>phosphatase 2A regulatory subunit PR55</t>
  </si>
  <si>
    <t>gi|1070562672|ref|XP_018380408.1|protein phosphatase 2A regulatory subunit PR55 [Alternaria alternata]gi|1027154593|gb|OAG14987.1|protein phosphatase 2A regulatory subunit PR55 [Alternaria alternata]</t>
  </si>
  <si>
    <t>XP_018380408, OAG14987</t>
  </si>
  <si>
    <t>TRINITY_DN27526_c0_g1 No TRANSDECODER pass</t>
  </si>
  <si>
    <t>Fe(2+) transport 3</t>
  </si>
  <si>
    <t>gi|1070541140|ref|XP_018391959.1|Zip-domain-containing protein [Alternaria alternata]gi|1027166171|gb|OAG26538.1|Zip-domain-containing protein [Alternaria alternata]</t>
  </si>
  <si>
    <t>XP_018391959, OAG26538</t>
  </si>
  <si>
    <t>T-complex 1</t>
  </si>
  <si>
    <t>gi|1070540478|ref|XP_018391628.1|T-complex protein 1 [Alternaria alternata]gi|1027165840|gb|OAG26207.1|T-complex protein 1 [Alternaria alternata]</t>
  </si>
  <si>
    <t>XP_018391628, OAG26207</t>
  </si>
  <si>
    <t>transcription factor steA</t>
  </si>
  <si>
    <t>gi|1070552872|ref|XP_018385111.1|STE-domain-containing protein [Alternaria alternata]gi|1027159312|gb|OAG19690.1|STE-domain-containing protein [Alternaria alternata]</t>
  </si>
  <si>
    <t>XP_018385111, OAG19690</t>
  </si>
  <si>
    <t>TRINITY_DN22050_c0_g1 No TRANSDECODER pass</t>
  </si>
  <si>
    <t>tpr repeat oca3</t>
  </si>
  <si>
    <t>gi|1070564976|ref|XP_018379307.1|hypothetical protein CC77DRAFT_1026299 [Alternaria alternata]gi|1027153483|gb|OAG13886.1|hypothetical protein CC77DRAFT_1026299 [Alternaria alternata]</t>
  </si>
  <si>
    <t>XP_018379307, OAG13886</t>
  </si>
  <si>
    <t>TRINITY_DN22977_c0_g1 No TRANSDECODER pass</t>
  </si>
  <si>
    <t>gi|1070548256|ref|XP_018387405.1|hypothetical protein CC77DRAFT_1059895 [Alternaria alternata]gi|1027161611|gb|OAG21984.1|hypothetical protein CC77DRAFT_1059895 [Alternaria alternata]</t>
  </si>
  <si>
    <t>XP_018387405, OAG21984</t>
  </si>
  <si>
    <t>gi|1105489066|ref|XP_019075453.1|PREDICTED: early nodulin-75-like [Vitis vinifera]</t>
  </si>
  <si>
    <t>XP_019075453</t>
  </si>
  <si>
    <t>gi|1070559906|ref|XP_018381613.1|alcohol oxidase [Alternaria alternata]gi|1027155804|gb|OAG16192.1|alcohol oxidase [Alternaria alternata]</t>
  </si>
  <si>
    <t>XP_018381613, OAG16192</t>
  </si>
  <si>
    <t>transport sec24</t>
  </si>
  <si>
    <t>gi|1070558706|ref|XP_018382219.1|hypothetical protein CC77DRAFT_1023565 [Alternaria alternata]gi|1027156412|gb|OAG16798.1|hypothetical protein CC77DRAFT_1023565 [Alternaria alternata]</t>
  </si>
  <si>
    <t>XP_018382219, OAG16798</t>
  </si>
  <si>
    <t>telomerase activating est1</t>
  </si>
  <si>
    <t>gi|1070555348|ref|XP_018383931.1|hypothetical protein CC77DRAFT_1022075 [Alternaria alternata]gi|1027158129|gb|OAG18510.1|hypothetical protein CC77DRAFT_1022075 [Alternaria alternata]</t>
  </si>
  <si>
    <t>XP_018383931, OAG18510</t>
  </si>
  <si>
    <t>NIPSNAP family</t>
  </si>
  <si>
    <t>gi|1070539748|ref|XP_018391170.1|NIPSNAP-domain-containing protein [Alternaria alternata]gi|1027165382|gb|OAG25749.1|NIPSNAP-domain-containing protein [Alternaria alternata]</t>
  </si>
  <si>
    <t>XP_018391170, OAG25749</t>
  </si>
  <si>
    <t>Poly(A) polymerase</t>
  </si>
  <si>
    <t>gi|1070555278|ref|XP_018383896.1|Poly(A) polymerase [Alternaria alternata]gi|1027158094|gb|OAG18475.1|Poly(A) polymerase [Alternaria alternata]</t>
  </si>
  <si>
    <t>XP_018383896, OAG18475</t>
  </si>
  <si>
    <t>TRINITY_DN14989_c0_g2 No TRANSDECODER pass</t>
  </si>
  <si>
    <t>hydantoinase oxoprolinase</t>
  </si>
  <si>
    <t>gi|1070556944|ref|XP_018383311.1|hypothetical protein CC77DRAFT_240584 [Alternaria alternata]gi|1027157507|gb|OAG17890.1|hypothetical protein CC77DRAFT_240584 [Alternaria alternata]</t>
  </si>
  <si>
    <t>XP_018383311, OAG17890</t>
  </si>
  <si>
    <t>TRINITY_DN26211_c0_g1 No TRANSDECODER pass</t>
  </si>
  <si>
    <t>sphingosine hydroxylase</t>
  </si>
  <si>
    <t>gi|1070544708|ref|XP_018389171.1|sphingosine hydroxylase [Alternaria alternata]gi|1027163380|gb|OAG23750.1|sphingosine hydroxylase [Alternaria alternata]</t>
  </si>
  <si>
    <t>XP_018389171, OAG23750</t>
  </si>
  <si>
    <t>betaine aldehyde dehydrogenase</t>
  </si>
  <si>
    <t>gi|1070559848|ref|XP_018381584.1|betaine aldehyde dehydrogenase [Alternaria alternata]gi|1027155775|gb|OAG16163.1|betaine aldehyde dehydrogenase [Alternaria alternata]</t>
  </si>
  <si>
    <t>XP_018381584, OAG16163</t>
  </si>
  <si>
    <t>mannitol dehydrogenase</t>
  </si>
  <si>
    <t>gi|1028902115|gb|OAL04365.1|mannitol dehydrogenase [Stagonospora sp. SRC1lsM3a]</t>
  </si>
  <si>
    <t>OAL04365</t>
  </si>
  <si>
    <t>bidirectional sugar transporter SWEET1</t>
  </si>
  <si>
    <t>gi|225457803|ref|XP_002265836.1|PREDICTED: bidirectional sugar transporter SWEET1 [Vitis vinifera]gi|302142751|emb|CBI19954.3|unnamed protein product, partial [Vitis vinifera]</t>
  </si>
  <si>
    <t>XP_002265836, CBI19954</t>
  </si>
  <si>
    <t>Glutathione-dependent formaldehyde-activating family GFA</t>
  </si>
  <si>
    <t>gi|1070547416|ref|XP_018388036.1|hypothetical protein CC77DRAFT_931916 [Alternaria alternata]gi|1027162243|gb|OAG22615.1|hypothetical protein CC77DRAFT_931916 [Alternaria alternata]</t>
  </si>
  <si>
    <t>XP_018388036, OAG22615</t>
  </si>
  <si>
    <t>26S proteasome non-ATPase regulatory subunit 8</t>
  </si>
  <si>
    <t>gi|1070558738|ref|XP_018382235.1|hypothetical protein CC77DRAFT_970177 [Alternaria alternata]gi|1027156428|gb|OAG16814.1|hypothetical protein CC77DRAFT_970177 [Alternaria alternata]</t>
  </si>
  <si>
    <t>XP_018382235, OAG16814</t>
  </si>
  <si>
    <t>glycoside hydrolase family 64</t>
  </si>
  <si>
    <t>gi|1070559442|ref|XP_018381980.1|hypothetical protein CC77DRAFT_1023909 [Alternaria alternata]gi|1027156172|gb|OAG16559.1|hypothetical protein CC77DRAFT_1023909 [Alternaria alternata]</t>
  </si>
  <si>
    <t>XP_018381980, OAG16559</t>
  </si>
  <si>
    <t>hypothetical protein CC77DRAFT_951728</t>
  </si>
  <si>
    <t>gi|1070539744|ref|XP_018391166.1|hypothetical protein CC77DRAFT_951728 [Alternaria alternata]gi|1027165378|gb|OAG25745.1|hypothetical protein CC77DRAFT_951728 [Alternaria alternata]</t>
  </si>
  <si>
    <t>XP_018391166, OAG25745</t>
  </si>
  <si>
    <t>hypothetical protein CC77DRAFT_997642</t>
  </si>
  <si>
    <t>gi|1070560158|ref|XP_018381739.1|hypothetical protein CC77DRAFT_997642 [Alternaria alternata]gi|1027155930|gb|OAG16318.1|hypothetical protein CC77DRAFT_997642 [Alternaria alternata]</t>
  </si>
  <si>
    <t>XP_018381739, OAG16318</t>
  </si>
  <si>
    <t>MAGE family-domain-containing</t>
  </si>
  <si>
    <t>gi|1028891509|gb|OAK93785.1|MAGE-domain-containing protein [Stagonospora sp. SRC1lsM3a]</t>
  </si>
  <si>
    <t>OAK93785</t>
  </si>
  <si>
    <t>CBS-domain-containing</t>
  </si>
  <si>
    <t>gi|1070542996|ref|XP_018389654.1|CBS-domain-containing protein [Alternaria alternata]gi|1027163864|gb|OAG24233.1|CBS-domain-containing protein [Alternaria alternata]</t>
  </si>
  <si>
    <t>XP_018389654, OAG24233</t>
  </si>
  <si>
    <t>gi|1070554976|ref|XP_018384507.1|concanavalin A-like lectin/glucanase [Alternaria alternata]gi|1027158706|gb|OAG19086.1|concanavalin A-like lectin/glucanase [Alternaria alternata]</t>
  </si>
  <si>
    <t>XP_018384507, OAG19086</t>
  </si>
  <si>
    <t>laccase-9 isoform X1</t>
  </si>
  <si>
    <t>gi|296085581|emb|CBI29313.3|unnamed protein product, partial [Vitis vinifera]</t>
  </si>
  <si>
    <t>CBI29313</t>
  </si>
  <si>
    <t>rRNA processing Bystin</t>
  </si>
  <si>
    <t>gi|1070552430|ref|XP_018385801.1|bystin [Alternaria alternata]gi|1027160003|gb|OAG20380.1|bystin [Alternaria alternata]</t>
  </si>
  <si>
    <t>XP_018385801, OAG20380</t>
  </si>
  <si>
    <t>BAHD acyltransferase DCR</t>
  </si>
  <si>
    <t>gi|302143821|emb|CBI22682.3|unnamed protein product, partial [Vitis vinifera]</t>
  </si>
  <si>
    <t>CBI22682</t>
  </si>
  <si>
    <t>TRINITY_DN26884_c0_g1 No TRANSDECODER pass</t>
  </si>
  <si>
    <t>gi|1070560612|ref|XP_018381408.1|cutinase-domain-containing protein [Alternaria alternata]gi|1027155598|gb|OAG15987.1|cutinase-domain-containing protein [Alternaria alternata]</t>
  </si>
  <si>
    <t>XP_018381408, OAG15987</t>
  </si>
  <si>
    <t>UPF0187-domain-containing</t>
  </si>
  <si>
    <t>gi|1070545016|ref|XP_018389325.1|UPF0187-domain-containing protein [Alternaria alternata]gi|1027163534|gb|OAG23904.1|UPF0187-domain-containing protein [Alternaria alternata]</t>
  </si>
  <si>
    <t>XP_018389325, OAG23904</t>
  </si>
  <si>
    <t>vacuolar ATP synthase subunit D</t>
  </si>
  <si>
    <t>gi|1070551870|ref|XP_018385521.1|vacuolar ATP synthase-like protein subunit D [Alternaria alternata]gi|1027159723|gb|OAG20100.1|vacuolar ATP synthase-like protein subunit D [Alternaria alternata]</t>
  </si>
  <si>
    <t>XP_018385521, OAG20100</t>
  </si>
  <si>
    <t>LOV domain-containing</t>
  </si>
  <si>
    <t>gi|731369240|ref|XP_010651450.1|PREDICTED: adagio protein 3 [Vitis vinifera]</t>
  </si>
  <si>
    <t>XP_010651450</t>
  </si>
  <si>
    <t>ribosomal L22</t>
  </si>
  <si>
    <t>gi|1070545776|ref|XP_018388443.1|ribosomal protein L22 [Alternaria alternata]gi|1027162651|gb|OAG23022.1|ribosomal protein L22 [Alternaria alternata]</t>
  </si>
  <si>
    <t>XP_018388443, OAG23022</t>
  </si>
  <si>
    <t>translationally controlled tumor-associated</t>
  </si>
  <si>
    <t>gi|1070544706|ref|XP_018389170.1|translationally controlled tumor-associated [Alternaria alternata]gi|1027163379|gb|OAG23749.1|translationally controlled tumor-associated [Alternaria alternata]</t>
  </si>
  <si>
    <t>XP_018389170, OAG23749</t>
  </si>
  <si>
    <t>fes cip4 homology domain-containing</t>
  </si>
  <si>
    <t>gi|1070559098|ref|XP_018382415.1|hypothetical protein CC77DRAFT_1023749 [Alternaria alternata]gi|1027156608|gb|OAG16994.1|hypothetical protein CC77DRAFT_1023749 [Alternaria alternata]</t>
  </si>
  <si>
    <t>XP_018382415, OAG16994</t>
  </si>
  <si>
    <t>TRINITY_DN37512_c0_g1 No TRANSDECODER pass</t>
  </si>
  <si>
    <t>40S ribosomal S23</t>
  </si>
  <si>
    <t>gi|169603874|ref|XP_001795358.1|hypothetical protein SNOG_04945 [Parastagonospora nodorum SN15]gi|189196308|ref|XP_001934492.1|40S ribosomal protein S23 [Pyrenophora tritici-repentis Pt-1C-BFP]gi|330921664|ref|XP_003299517.1|40S ribosomal protein S23 [Pyrenophora teres f. teres 0-1]gi|615407717|ref|XP_007582428.1|putative 40s ribosomal protein s23 protein [Neofusicoccum parvum UCRNP2]gi|1069600476|ref|XP_018191151.1|ribosomal protein S12/S23 [Xylona heveae TC161]gi|111066216|gb|EAT87336.1|hypothetical protein SNOG_04945 [Parastagonospora nodorum SN15]gi|187980371|gb|EDU46997.1|40S ribosomal protein S23 [Pyrenophora tritici-repentis Pt-1C-BFP]gi|311326782|gb|EFQ92391.1|hypothetical protein PTT_10522 [Pyrenophora teres f. teres 0-1]gi|407928440|gb|EKG21296.1|Ribosomal protein S23 eukaryotic/archaeal [Macrophomina phaseolina MS6]gi|485925551|gb|EOD50090.1|putative 40s ribosomal protein s23 protein [Neofusicoccum parvum UCRNP2]gi|821072426|gb|KKY27392.1|putative 40s ribosomal protein s23 [Diplodia seriata]gi|1018273502|gb|KZF25596.1|ribosomal protein S12/S23 [Xylona heveae TC161]gi|1028893510|gb|OAK95778.1|ribosomal protein S12/S23 [Stagonospora sp. SRC1lsM3a]gi|1029184168|gb|OAL48738.1|ribosomal protein S12/S23 [Pyrenochaeta sp. DS3sAY3a]gi|1103744497|gb|OJD31004.1|40s ribosomal protein s23 [Diplodia corticola]</t>
  </si>
  <si>
    <t>XP_001795358, XP_001934492, XP_003299517, XP_007582428, XP_018191151, EAT87336, EDU46997, EFQ92391, EKG21296, EOD50090, KKY27392, KZF25596, OAK95778, OAL48738, OJD31004</t>
  </si>
  <si>
    <t>gi|1070562136|ref|XP_018380789.1|hypothetical protein CC77DRAFT_1066255 [Alternaria alternata]gi|1027154976|gb|OAG15368.1|hypothetical protein CC77DRAFT_1066255 [Alternaria alternata]</t>
  </si>
  <si>
    <t>XP_018380789, OAG15368</t>
  </si>
  <si>
    <t>uncharacterized protein LOC100499886</t>
  </si>
  <si>
    <t>gi|351727709|ref|NP_001237426.1|uncharacterized protein LOC100499886 [Glycine max]gi|255627439|gb|ACU14064.1|unknown [Glycine max]</t>
  </si>
  <si>
    <t>NP_001237426, ACU14064</t>
  </si>
  <si>
    <t>TRINITY_DN31417_c0_g1 No TRANSDECODER pass</t>
  </si>
  <si>
    <t>IQ-DOMAIN 31-like</t>
  </si>
  <si>
    <t>gi|359482886|ref|XP_002277925.2|PREDICTED: protein IQ-DOMAIN 14 [Vitis vinifera]gi|731402270|ref|XP_010654611.1|PREDICTED: protein IQ-DOMAIN 14 [Vitis vinifera]gi|731402273|ref|XP_010654612.1|PREDICTED: protein IQ-DOMAIN 14 [Vitis vinifera]gi|731402275|ref|XP_010654613.1|PREDICTED: protein IQ-DOMAIN 14 [Vitis vinifera]</t>
  </si>
  <si>
    <t>XP_002277925, XP_010654611, XP_010654612, XP_010654613</t>
  </si>
  <si>
    <t>hypothetical protein CC77DRAFT_1056845</t>
  </si>
  <si>
    <t>gi|1070541680|ref|XP_018390454.1|hypothetical protein CC77DRAFT_1056845 [Alternaria alternata]gi|1027164665|gb|OAG25033.1|hypothetical protein CC77DRAFT_1056845 [Alternaria alternata]</t>
  </si>
  <si>
    <t>XP_018390454, OAG25033</t>
  </si>
  <si>
    <t>gi|1070561010|ref|XP_018381100.1|hypothetical protein CC77DRAFT_431788 [Alternaria alternata]gi|1027155289|gb|OAG15679.1|hypothetical protein CC77DRAFT_431788 [Alternaria alternata]</t>
  </si>
  <si>
    <t>XP_018381100, OAG15679</t>
  </si>
  <si>
    <t>hypothetical protein CC77DRAFT_14620</t>
  </si>
  <si>
    <t>gi|1070539474|ref|XP_018391341.1|hypothetical protein CC77DRAFT_14620 [Alternaria alternata]gi|1027165553|gb|OAG25920.1|hypothetical protein CC77DRAFT_14620 [Alternaria alternata]</t>
  </si>
  <si>
    <t>XP_018391341, OAG25920</t>
  </si>
  <si>
    <t>g -coupled receptor</t>
  </si>
  <si>
    <t>gi|1070544256|ref|XP_018390284.1|hypothetical protein CC77DRAFT_548054 [Alternaria alternata]gi|1027164494|gb|OAG24863.1|hypothetical protein CC77DRAFT_548054 [Alternaria alternata]</t>
  </si>
  <si>
    <t>XP_018390284, OAG24863</t>
  </si>
  <si>
    <t>multidrug resistance fnx1</t>
  </si>
  <si>
    <t>gi|1070560840|ref|XP_018381522.1|hypothetical protein CC77DRAFT_422659 [Alternaria alternata]gi|1027155712|gb|OAG16101.1|hypothetical protein CC77DRAFT_422659 [Alternaria alternata]</t>
  </si>
  <si>
    <t>XP_018381522, OAG16101</t>
  </si>
  <si>
    <t>Xaa-Pro dipeptidase</t>
  </si>
  <si>
    <t>gi|1070543898|ref|XP_018390105.1|putative Xaa-Pro aminopeptidase pepP [Alternaria alternata]gi|1027164315|gb|OAG24684.1|putative Xaa-Pro aminopeptidase pepP [Alternaria alternata]</t>
  </si>
  <si>
    <t>XP_018390105, OAG24684</t>
  </si>
  <si>
    <t>gi|909986576|gb|KNG44234.1|lytic polysaccharide monooxygenase [Stemphylium lycopersici]</t>
  </si>
  <si>
    <t>KNG44234</t>
  </si>
  <si>
    <t>serine threonine- kinase bur1</t>
  </si>
  <si>
    <t>gi|909988432|gb|KNG45986.1|serine threonine-protein kinase bur1 [Stemphylium lycopersici]</t>
  </si>
  <si>
    <t>KNG45986</t>
  </si>
  <si>
    <t>ABC1 family</t>
  </si>
  <si>
    <t>gi|1070544344|ref|XP_018388989.1|ABC1-domain-containing protein [Alternaria alternata]gi|1027163198|gb|OAG23568.1|ABC1-domain-containing protein [Alternaria alternata]</t>
  </si>
  <si>
    <t>XP_018388989, OAG23568</t>
  </si>
  <si>
    <t>hypothetical protein CC77DRAFT_1077120</t>
  </si>
  <si>
    <t>gi|1070558634|ref|XP_018382183.1|hypothetical protein CC77DRAFT_1077120 [Alternaria alternata]gi|1027156376|gb|OAG16762.1|hypothetical protein CC77DRAFT_1077120 [Alternaria alternata]</t>
  </si>
  <si>
    <t>XP_018382183, OAG16762</t>
  </si>
  <si>
    <t>hypothetical protein BCR35DRAFT_300394</t>
  </si>
  <si>
    <t>gi|1183465324|gb|ORY89276.1|hypothetical protein BCR35DRAFT_300394 [Leucosporidium creatinivorum]</t>
  </si>
  <si>
    <t>ORY89276</t>
  </si>
  <si>
    <t>necrosis-and ethylene-inducing 1 precursor</t>
  </si>
  <si>
    <t>gi|1070564140|ref|XP_018379771.1|necrosis-and ethylene-inducing protein-like protein 1 precursor [Alternaria alternata]gi|1027153951|gb|OAG14350.1|necrosis-and ethylene-inducing protein-like protein 1 precursor [Alternaria alternata]</t>
  </si>
  <si>
    <t>XP_018379771, OAG14350</t>
  </si>
  <si>
    <t>rho-type GTPase-activating 2</t>
  </si>
  <si>
    <t>gi|1070553794|ref|XP_018384723.1|hypothetical protein CC77DRAFT_1021445 [Alternaria alternata]gi|1027158923|gb|OAG19302.1|hypothetical protein CC77DRAFT_1021445 [Alternaria alternata]</t>
  </si>
  <si>
    <t>XP_018384723, OAG19302</t>
  </si>
  <si>
    <t>gi|1070565370|ref|XP_018379041.1|MFS general substrate transporter [Alternaria alternata]gi|1027153214|gb|OAG13620.1|MFS general substrate transporter [Alternaria alternata]</t>
  </si>
  <si>
    <t>XP_018379041, OAG13620</t>
  </si>
  <si>
    <t>TRINITY_DN36695_c0_g1 No TRANSDECODER pass</t>
  </si>
  <si>
    <t>tricalbin</t>
  </si>
  <si>
    <t>gi|1070556982|ref|XP_018383330.1|tricalbin [Alternaria alternata]gi|1027157526|gb|OAG17909.1|tricalbin [Alternaria alternata]</t>
  </si>
  <si>
    <t>XP_018383330, OAG17909</t>
  </si>
  <si>
    <t>sterol O-acyltransferase 1</t>
  </si>
  <si>
    <t>gi|1070545804|ref|XP_018388457.1|hypothetical protein CC77DRAFT_1017866 [Alternaria alternata]gi|1027162665|gb|OAG23036.1|hypothetical protein CC77DRAFT_1017866 [Alternaria alternata]</t>
  </si>
  <si>
    <t>XP_018388457, OAG23036</t>
  </si>
  <si>
    <t>TRINITY_DN18954_c0_g1 No TRANSDECODER pass</t>
  </si>
  <si>
    <t>gi|1070545174|ref|XP_018389404.1|hypothetical protein CC77DRAFT_956875 [Alternaria alternata]gi|1027163613|gb|OAG23983.1|hypothetical protein CC77DRAFT_956875 [Alternaria alternata]</t>
  </si>
  <si>
    <t>XP_018389404, OAG23983</t>
  </si>
  <si>
    <t>hypothetical protein CC77DRAFT_1065939</t>
  </si>
  <si>
    <t>gi|1070561428|ref|XP_018380857.1|hypothetical protein CC77DRAFT_1065939 [Alternaria alternata]gi|1027155045|gb|OAG15436.1|hypothetical protein CC77DRAFT_1065939 [Alternaria alternata]</t>
  </si>
  <si>
    <t>XP_018380857, OAG15436</t>
  </si>
  <si>
    <t>malic acid transport</t>
  </si>
  <si>
    <t>gi|1070549164|ref|XP_018386934.1|hypothetical protein CC77DRAFT_805779 [Alternaria alternata]gi|1027161139|gb|OAG21513.1|hypothetical protein CC77DRAFT_805779 [Alternaria alternata]</t>
  </si>
  <si>
    <t>XP_018386934, OAG21513</t>
  </si>
  <si>
    <t>sugar carrier A</t>
  </si>
  <si>
    <t>gi|1070553586|ref|XP_018384619.1|sugar carrier protein A [Alternaria alternata]gi|1027158819|gb|OAG19198.1|sugar carrier protein A [Alternaria alternata]</t>
  </si>
  <si>
    <t>XP_018384619, OAG19198</t>
  </si>
  <si>
    <t>translation initiation factor RNA-binding subunit</t>
  </si>
  <si>
    <t>gi|1070545392|ref|XP_018389513.1|translation initiation factor 3, RNA-binding subunit [Alternaria alternata]gi|1027163722|gb|OAG24092.1|translation initiation factor 3, RNA-binding subunit [Alternaria alternata]</t>
  </si>
  <si>
    <t>XP_018389513, OAG24092</t>
  </si>
  <si>
    <t>gi|1070555964|ref|XP_018383517.1|general substrate transporter [Alternaria alternata]gi|1027157714|gb|OAG18096.1|general substrate transporter [Alternaria alternata]</t>
  </si>
  <si>
    <t>XP_018383517, OAG18096</t>
  </si>
  <si>
    <t>TRINITY_DN32187_c0_g1 No TRANSDECODER pass</t>
  </si>
  <si>
    <t>gi|169605001|ref|XP_001795921.1|hypothetical protein SNOG_05516 [Parastagonospora nodorum SN15]gi|111065460|gb|EAT86580.1|hypothetical protein SNOG_05516 [Parastagonospora nodorum SN15]</t>
  </si>
  <si>
    <t>XP_001795921, EAT86580</t>
  </si>
  <si>
    <t>eukaryotic translation initiation factor 2 subunit beta</t>
  </si>
  <si>
    <t>gi|1070545942|ref|XP_018388526.1|eukaryotic translation initiation factor-like protein 2 subunit beta [Alternaria alternata]gi|1027162734|gb|OAG23105.1|eukaryotic translation initiation factor-like protein 2 subunit beta [Alternaria alternata]</t>
  </si>
  <si>
    <t>XP_018388526, OAG23105</t>
  </si>
  <si>
    <t>TRINITY_DN4475_c0_g1 No TRANSDECODER pass</t>
  </si>
  <si>
    <t>T-complex 1 subunit beta</t>
  </si>
  <si>
    <t>gi|1070564920|ref|XP_018379279.1|T-complex protein 1 subunit beta [Alternaria alternata]gi|1027153455|gb|OAG13858.1|T-complex protein 1 subunit beta [Alternaria alternata]</t>
  </si>
  <si>
    <t>XP_018379279, OAG13858</t>
  </si>
  <si>
    <t>transmembrane PFT27</t>
  </si>
  <si>
    <t>gi|1070560002|ref|XP_018381661.1|transmembrane protein PFT27 [Alternaria alternata]gi|1027155852|gb|OAG16240.1|transmembrane protein PFT27 [Alternaria alternata]</t>
  </si>
  <si>
    <t>XP_018381661, OAG16240</t>
  </si>
  <si>
    <t>pre-rrna processing</t>
  </si>
  <si>
    <t>gi|1070556306|ref|XP_018383688.1|hypothetical protein CC77DRAFT_940715 [Alternaria alternata]gi|1027157885|gb|OAG18267.1|hypothetical protein CC77DRAFT_940715 [Alternaria alternata]</t>
  </si>
  <si>
    <t>XP_018383688, OAG18267</t>
  </si>
  <si>
    <t>PLC-like phosphodiesterase</t>
  </si>
  <si>
    <t>gi|1070556500|ref|XP_018383785.1|PLC-like phosphodiesterase [Alternaria alternata]gi|1027157982|gb|OAG18364.1|PLC-like phosphodiesterase [Alternaria alternata]</t>
  </si>
  <si>
    <t>XP_018383785, OAG18364</t>
  </si>
  <si>
    <t>gi|1070545792|ref|XP_018388451.1|hypothetical protein CC77DRAFT_686404 [Alternaria alternata]gi|1027162659|gb|OAG23030.1|hypothetical protein CC77DRAFT_686404 [Alternaria alternata]</t>
  </si>
  <si>
    <t>XP_018388451, OAG23030</t>
  </si>
  <si>
    <t>gi|1070558742|ref|XP_018382237.1|hypothetical protein CC77DRAFT_356566 [Alternaria alternata]gi|1027156430|gb|OAG16816.1|hypothetical protein CC77DRAFT_356566 [Alternaria alternata]</t>
  </si>
  <si>
    <t>XP_018382237, OAG16816</t>
  </si>
  <si>
    <t>TRINITY_DN26877_c0_g1 No TRANSDECODER pass</t>
  </si>
  <si>
    <t>T-complex 1 subunit epsilon</t>
  </si>
  <si>
    <t>gi|1070565228|ref|XP_018379111.1|hypothetical protein CC77DRAFT_1026421 [Alternaria alternata]gi|1027153285|gb|OAG13690.1|hypothetical protein CC77DRAFT_1026421 [Alternaria alternata]</t>
  </si>
  <si>
    <t>XP_018379111, OAG13690</t>
  </si>
  <si>
    <t>atp-dependent rna helicase sub2</t>
  </si>
  <si>
    <t>gi|636580785|ref|XP_008021731.1|hypothetical protein SETTUDRAFT_166913 [Setosphaeria turcica Et28A]gi|482814401|gb|EOA91079.1|hypothetical protein SETTUDRAFT_166913 [Setosphaeria turcica Et28A]</t>
  </si>
  <si>
    <t>XP_008021731, EOA91079</t>
  </si>
  <si>
    <t>bli-3</t>
  </si>
  <si>
    <t>gi|1070562280|ref|XP_018380507.1|bli-3 protein [Alternaria alternata]gi|1027154693|gb|OAG15086.1|bli-3 protein [Alternaria alternata]</t>
  </si>
  <si>
    <t>XP_018380507, OAG15086</t>
  </si>
  <si>
    <t>sugar transporter</t>
  </si>
  <si>
    <t>gi|1070552184|ref|XP_018385678.1|sugar transporter-like protein [Alternaria alternata]gi|1027159880|gb|OAG20257.1|sugar transporter-like protein [Alternaria alternata]</t>
  </si>
  <si>
    <t>XP_018385678, OAG20257</t>
  </si>
  <si>
    <t>CTLH domain containing</t>
  </si>
  <si>
    <t>gi|1070551938|ref|XP_018385555.1|hypothetical protein CC77DRAFT_1020674 [Alternaria alternata]gi|1027159757|gb|OAG20134.1|hypothetical protein CC77DRAFT_1020674 [Alternaria alternata]</t>
  </si>
  <si>
    <t>XP_018385555, OAG20134</t>
  </si>
  <si>
    <t>gi|813207568|dbj|GAO51171.1|hypothetical protein G7K_5282-t1 [Saitoella complicata NRRL Y-17804]</t>
  </si>
  <si>
    <t>GAO51171</t>
  </si>
  <si>
    <t>guanine nucleotide-binding subunit beta 1</t>
  </si>
  <si>
    <t>gi|627837069|ref|XP_007688724.1|hypothetical protein COCMIDRAFT_27000 [Bipolaris oryzae ATCC 44560]gi|628069635|ref|XP_007699471.1|hypothetical protein COCSADRAFT_316295 [Bipolaris sorokiniana ND90Pr]gi|628211084|ref|XP_007713163.1|hypothetical protein COCCADRAFT_26978 [Bipolaris zeicola 26-R-13]gi|636589023|ref|XP_008025850.1|hypothetical protein SETTUDRAFT_154137 [Setosphaeria turcica Et28A]gi|928514978|ref|XP_014076286.1|hypothetical protein COCC4DRAFT_26104 [Bipolaris maydis ATCC 48331]gi|953433885|ref|XP_014559014.1|hypothetical protein COCVIDRAFT_13872 [Bipolaris victoriae FI3]gi|1070564696|ref|XP_018379354.1|heterotrimeric G protein beta subunit [Alternaria alternata]gi|37785807|gb|AAO25585.1|G-protein beta subunit Cgb1 [Bipolaris maydis]gi|125719357|gb|ABN54456.1|G protein beta subunit [Setosphaeria turcica]gi|339283808|gb|AEJ38172.1|heterotrimeric G protein beta subunit [Setosphaeria turcica]gi|451851640|gb|EMD64938.1|hypothetical protein COCSADRAFT_316295 [Bipolaris sorokiniana ND90Pr]gi|451995572|gb|EMD88040.1|hypothetical protein COCHEDRAFT_1033387 [Bipolaris maydis C5]gi|477585288|gb|ENI02377.1|hypothetical protein COCC4DRAFT_26104 [Bipolaris maydis ATCC 48331]gi|482810648|gb|EOA87454.1|hypothetical protein SETTUDRAFT_154137 [Setosphaeria turcica Et28A]gi|576918312|gb|EUC32511.1|hypothetical protein COCCADRAFT_26978 [Bipolaris zeicola 26-R-13]gi|576931193|gb|EUC44759.1|hypothetical protein COCMIDRAFT_27000 [Bipolaris oryzae ATCC 44560]gi|578492045|gb|EUN29447.1|hypothetical protein COCVIDRAFT_13872 [Bipolaris victoriae FI3]gi|1027153531|gb|OAG13933.1|heterotrimeric G protein beta subunit [Alternaria alternata]</t>
  </si>
  <si>
    <t>XP_007688724, XP_007699471, XP_007713163, XP_008025850, XP_014076286, XP_014559014, XP_018379354, AAO25585, ABN54456, AEJ38172, EMD64938, EMD88040, ENI02377, EOA87454, EUC32511, EUC44759, EUN29447, OAG13933</t>
  </si>
  <si>
    <t>hypothetical protein CC77DRAFT_1034336</t>
  </si>
  <si>
    <t>gi|1070560136|ref|XP_018381728.1|hypothetical protein CC77DRAFT_1034336 [Alternaria alternata]gi|1027155919|gb|OAG16307.1|hypothetical protein CC77DRAFT_1034336 [Alternaria alternata]</t>
  </si>
  <si>
    <t>XP_018381728, OAG16307</t>
  </si>
  <si>
    <t>BSD domain containing</t>
  </si>
  <si>
    <t>gi|1070555730|ref|XP_018384122.1|hypothetical protein CC77DRAFT_1063324 [Alternaria alternata]gi|1027158320|gb|OAG18701.1|hypothetical protein CC77DRAFT_1063324 [Alternaria alternata]</t>
  </si>
  <si>
    <t>XP_018384122, OAG18701</t>
  </si>
  <si>
    <t>phospholipid-translocating P-type ATPase</t>
  </si>
  <si>
    <t>gi|1070542480|ref|XP_018390854.1|phospholipid-translocating P-type ATPase [Alternaria alternata]gi|1027165065|gb|OAG25433.1|phospholipid-translocating P-type ATPase [Alternaria alternata]</t>
  </si>
  <si>
    <t>XP_018390854, OAG25433</t>
  </si>
  <si>
    <t>TRINITY_DN16502_c0_g1 No TRANSDECODER pass</t>
  </si>
  <si>
    <t>hypothetical protein CC77DRAFT_1020793</t>
  </si>
  <si>
    <t>gi|1070552222|ref|XP_018385697.1|hypothetical protein CC77DRAFT_1020793 [Alternaria alternata]gi|1027159899|gb|OAG20276.1|hypothetical protein CC77DRAFT_1020793 [Alternaria alternata]</t>
  </si>
  <si>
    <t>XP_018385697, OAG20276</t>
  </si>
  <si>
    <t>hypothetical protein CC77DRAFT_897360, partial</t>
  </si>
  <si>
    <t>gi|1070560138|ref|XP_018381729.1|hypothetical protein CC77DRAFT_897360, partial [Alternaria alternata]gi|1027155920|gb|OAG16308.1|hypothetical protein CC77DRAFT_897360, partial [Alternaria alternata]</t>
  </si>
  <si>
    <t>XP_018381729, OAG16308</t>
  </si>
  <si>
    <t>SEP-domain-containing</t>
  </si>
  <si>
    <t>gi|1070547320|ref|XP_018387988.1|SEP-domain-containing protein [Alternaria alternata]gi|1027162195|gb|OAG22567.1|SEP-domain-containing protein [Alternaria alternata]</t>
  </si>
  <si>
    <t>XP_018387988, OAG22567</t>
  </si>
  <si>
    <t>TRINITY_DN28987_c0_g1 No TRANSDECODER pass</t>
  </si>
  <si>
    <t>gi|1070563666|ref|XP_018380038.1|peptidase M18, aminopeptidase I [Alternaria alternata]gi|1027154220|gb|OAG14617.1|peptidase M18, aminopeptidase I [Alternaria alternata]</t>
  </si>
  <si>
    <t>XP_018380038, OAG14617</t>
  </si>
  <si>
    <t>DUF625-domain-containing</t>
  </si>
  <si>
    <t>gi|1070540148|ref|XP_018391442.1|DUF625-domain-containing protein [Alternaria alternata]gi|1027165654|gb|OAG26021.1|DUF625-domain-containing protein [Alternaria alternata]</t>
  </si>
  <si>
    <t>XP_018391442, OAG26021</t>
  </si>
  <si>
    <t>TRINITY_DN37482_c2_g1 No TRANSDECODER pass</t>
  </si>
  <si>
    <t>gi|1070543874|ref|XP_018390093.1|chitin binding protein [Alternaria alternata]gi|1027164303|gb|OAG24672.1|chitin binding protein [Alternaria alternata]</t>
  </si>
  <si>
    <t>XP_018390093, OAG24672</t>
  </si>
  <si>
    <t>gi|1070542698|ref|XP_018390963.1|MFS general substrate transporter [Alternaria alternata]gi|1027165174|gb|OAG25542.1|MFS general substrate transporter [Alternaria alternata]</t>
  </si>
  <si>
    <t>XP_018390963, OAG25542</t>
  </si>
  <si>
    <t>subtilisin</t>
  </si>
  <si>
    <t>gi|1070562692|ref|XP_018380418.1|subtilisin-like protein [Alternaria alternata]gi|1027154603|gb|OAG14997.1|subtilisin-like protein [Alternaria alternata]</t>
  </si>
  <si>
    <t>XP_018380418, OAG14997</t>
  </si>
  <si>
    <t>cop9 signalosome complex subunit 2</t>
  </si>
  <si>
    <t>gi|1070540908|ref|XP_018391843.1|PCI-domain-containing protein [Alternaria alternata]gi|1027166055|gb|OAG26422.1|PCI-domain-containing protein [Alternaria alternata]</t>
  </si>
  <si>
    <t>XP_018391843, OAG26422</t>
  </si>
  <si>
    <t>CTR1 suppressor</t>
  </si>
  <si>
    <t>gi|1070561058|ref|XP_018381124.1|CTR1 suppressor protein [Alternaria alternata]gi|1027155313|gb|OAG15703.1|CTR1 suppressor protein [Alternaria alternata]</t>
  </si>
  <si>
    <t>XP_018381124, OAG15703</t>
  </si>
  <si>
    <t>cellular morphogenesis</t>
  </si>
  <si>
    <t>gi|1070549368|ref|XP_018387036.1|hypothetical protein CC77DRAFT_817038 [Alternaria alternata]gi|1027161241|gb|OAG21615.1|hypothetical protein CC77DRAFT_817038 [Alternaria alternata]</t>
  </si>
  <si>
    <t>XP_018387036, OAG21615</t>
  </si>
  <si>
    <t>methionine aminopeptidase 2</t>
  </si>
  <si>
    <t>gi|1070542658|ref|XP_018390943.1|methionine aminopeptidase 2-like protein [Alternaria alternata]gi|1027165154|gb|OAG25522.1|methionine aminopeptidase 2-like protein [Alternaria alternata]</t>
  </si>
  <si>
    <t>XP_018390943, OAG25522</t>
  </si>
  <si>
    <t>hypothetical protein CC77DRAFT_943860</t>
  </si>
  <si>
    <t>gi|1070559368|ref|XP_018381943.1|hypothetical protein CC77DRAFT_943860 [Alternaria alternata]gi|1027156135|gb|OAG16522.1|hypothetical protein CC77DRAFT_943860 [Alternaria alternata]</t>
  </si>
  <si>
    <t>XP_018381943, OAG16522</t>
  </si>
  <si>
    <t>snare</t>
  </si>
  <si>
    <t>gi|1070544834|ref|XP_018389234.1|snare-like protein [Alternaria alternata]gi|1027163443|gb|OAG23813.1|snare-like protein [Alternaria alternata]</t>
  </si>
  <si>
    <t>XP_018389234, OAG23813</t>
  </si>
  <si>
    <t>nadh dehydrogenase flavo mitochondrial precursor</t>
  </si>
  <si>
    <t>gi|1070559186|ref|XP_018381852.1|hypothetical protein CC77DRAFT_1023792 [Alternaria alternata]gi|1027156044|gb|OAG16431.1|hypothetical protein CC77DRAFT_1023792 [Alternaria alternata]</t>
  </si>
  <si>
    <t>XP_018381852, OAG16431</t>
  </si>
  <si>
    <t>gi|1070546238|ref|XP_018388674.1|concanavalin A-like lectin/glucanase [Alternaria alternata]gi|1027162882|gb|OAG23253.1|concanavalin A-like lectin/glucanase [Alternaria alternata]</t>
  </si>
  <si>
    <t>XP_018388674, OAG23253</t>
  </si>
  <si>
    <t>gi|1070557946|ref|XP_018382483.1|alpha-1,2-mannosyltransferase Kre5 [Alternaria alternata]gi|1027156677|gb|OAG17062.1|alpha-1,2-mannosyltransferase Kre5 [Alternaria alternata]</t>
  </si>
  <si>
    <t>XP_018382483, OAG17062</t>
  </si>
  <si>
    <t>TRINITY_DN37559_c0_g1 No TRANSDECODER pass</t>
  </si>
  <si>
    <t>ubiquitin-conjugating enzyme E2-16 kDa</t>
  </si>
  <si>
    <t>gi|1070545298|ref|XP_018389466.1|ubiquitin-conjugating enzyme E2-16 kDa [Alternaria alternata]gi|1027163675|gb|OAG24045.1|ubiquitin-conjugating enzyme E2-16 kDa [Alternaria alternata]</t>
  </si>
  <si>
    <t>XP_018389466, OAG24045</t>
  </si>
  <si>
    <t>Ribokinase</t>
  </si>
  <si>
    <t>gi|1070560388|ref|XP_018381296.1|Ribokinase-like protein [Alternaria alternata]gi|1027155486|gb|OAG15875.1|Ribokinase-like protein [Alternaria alternata]</t>
  </si>
  <si>
    <t>XP_018381296, OAG15875</t>
  </si>
  <si>
    <t>ran-specific GTPase-activating 1</t>
  </si>
  <si>
    <t>gi|409685350|gb|AFV34742.1|RNA-dependent RNA polymerase, partial [Grapevine rupestris stem pitting-associated virus]</t>
  </si>
  <si>
    <t>AFV34742</t>
  </si>
  <si>
    <t>gi|1070541244|ref|XP_018392011.1|fungal cellulose binding domain-containing protein [Alternaria alternata]gi|1027166223|gb|OAG26590.1|fungal cellulose binding domain-containing protein [Alternaria alternata]</t>
  </si>
  <si>
    <t>XP_018392011, OAG26590</t>
  </si>
  <si>
    <t>gi|1070551818|ref|XP_018385495.1|glycolipid 2-alpha-mannosyltransferase [Alternaria alternata]gi|1027159697|gb|OAG20074.1|glycolipid 2-alpha-mannosyltransferase [Alternaria alternata]</t>
  </si>
  <si>
    <t>XP_018385495, OAG20074</t>
  </si>
  <si>
    <t>merozoite capping -1</t>
  </si>
  <si>
    <t>gi|1070545582|ref|XP_018388346.1|AhpC-TSA-domain-containing protein [Alternaria alternata]gi|1027162554|gb|OAG22925.1|AhpC-TSA-domain-containing protein [Alternaria alternata]</t>
  </si>
  <si>
    <t>XP_018388346, OAG22925</t>
  </si>
  <si>
    <t>DNA-binding creA</t>
  </si>
  <si>
    <t>gi|1070544674|ref|XP_018389154.1|catabolite repression element A [Alternaria alternata]gi|154347414|dbj|BAF74640.1|catabolite repression element A [Alternaria citri]gi|1027163363|gb|OAG23733.1|catabolite repression element A [Alternaria alternata]</t>
  </si>
  <si>
    <t>XP_018389154, BAF74640, OAG23733</t>
  </si>
  <si>
    <t>TRINITY_DN31320_c0_g1 No TRANSDECODER pass</t>
  </si>
  <si>
    <t>AP1-like transcription factor</t>
  </si>
  <si>
    <t>gi|222433075|gb|ACM50933.1|AP-1-like protein [Alternaria alternata]</t>
  </si>
  <si>
    <t>ACM50933</t>
  </si>
  <si>
    <t>hypothetical protein CC77DRAFT_1018017</t>
  </si>
  <si>
    <t>gi|1070546108|ref|XP_018388609.1|hypothetical protein CC77DRAFT_1018017 [Alternaria alternata]gi|1027162817|gb|OAG23188.1|hypothetical protein CC77DRAFT_1018017 [Alternaria alternata]</t>
  </si>
  <si>
    <t>XP_018388609, OAG23188</t>
  </si>
  <si>
    <t>gi|1070542008|ref|XP_018390618.1|hypothetical protein CC77DRAFT_1016182 [Alternaria alternata]gi|1027164829|gb|OAG25197.1|hypothetical protein CC77DRAFT_1016182 [Alternaria alternata]</t>
  </si>
  <si>
    <t>XP_018390618, OAG25197</t>
  </si>
  <si>
    <t>snorna binding</t>
  </si>
  <si>
    <t>gi|1070555746|ref|XP_018384130.1|hypothetical protein CC77DRAFT_1010617 [Alternaria alternata]gi|1027158328|gb|OAG18709.1|hypothetical protein CC77DRAFT_1010617 [Alternaria alternata]</t>
  </si>
  <si>
    <t>XP_018384130, OAG18709</t>
  </si>
  <si>
    <t>eukaryotic type KH-domain (KH-domain type I)</t>
  </si>
  <si>
    <t>gi|1070556254|ref|XP_018383662.1|eukaryotic type KH-domain (KH-domain type I) [Alternaria alternata]gi|1027157859|gb|OAG18241.1|eukaryotic type KH-domain (KH-domain type I) [Alternaria alternata]</t>
  </si>
  <si>
    <t>XP_018383662, OAG18241</t>
  </si>
  <si>
    <t>small glutamine-rich tetratricopeptide repeat-containing</t>
  </si>
  <si>
    <t>gi|330934469|ref|XP_003304559.1|hypothetical protein PTT_17197 [Pyrenophora teres f. teres 0-1]gi|330934508|ref|XP_003304578.1|hypothetical protein PTT_17216 [Pyrenophora teres f. teres 0-1]gi|311318720|gb|EFQ87316.1|hypothetical protein PTT_17216 [Pyrenophora teres f. teres 0-1]gi|311318738|gb|EFQ87333.1|hypothetical protein PTT_17197 [Pyrenophora teres f. teres 0-1]</t>
  </si>
  <si>
    <t>XP_003304559, XP_003304578, EFQ87316, EFQ87333</t>
  </si>
  <si>
    <t>hypothetical protein CC77DRAFT_1064721</t>
  </si>
  <si>
    <t>gi|1070558792|ref|XP_018382262.1|hypothetical protein CC77DRAFT_1064721 [Alternaria alternata]gi|1027156455|gb|OAG16841.1|hypothetical protein CC77DRAFT_1064721 [Alternaria alternata]</t>
  </si>
  <si>
    <t>XP_018382262, OAG16841</t>
  </si>
  <si>
    <t>pyruvate dehydrogenase E1 component subunit beta</t>
  </si>
  <si>
    <t>gi|1070560332|ref|XP_018381826.1|hypothetical protein CC77DRAFT_1012555 [Alternaria alternata]gi|1027156017|gb|OAG16405.1|hypothetical protein CC77DRAFT_1012555 [Alternaria alternata]</t>
  </si>
  <si>
    <t>XP_018381826, OAG16405</t>
  </si>
  <si>
    <t>hypothetical protein SPBR_05501</t>
  </si>
  <si>
    <t>gi|748544293|gb|KIH94595.1|hypothetical protein SPBR_05501 [Sporothrix brasiliensis 5110]</t>
  </si>
  <si>
    <t>KIH94595</t>
  </si>
  <si>
    <t>acetyl- hydrolase</t>
  </si>
  <si>
    <t>gi|1070553814|ref|XP_018384733.1|hypothetical protein CC77DRAFT_1032079 [Alternaria alternata]gi|1027158933|gb|OAG19312.1|hypothetical protein CC77DRAFT_1032079 [Alternaria alternata]</t>
  </si>
  <si>
    <t>XP_018384733, OAG19312</t>
  </si>
  <si>
    <t>cation efflux family family</t>
  </si>
  <si>
    <t>gi|1070560194|ref|XP_018381757.1|hypothetical protein CC77DRAFT_401684 [Alternaria alternata]gi|1027155948|gb|OAG16336.1|hypothetical protein CC77DRAFT_401684 [Alternaria alternata]</t>
  </si>
  <si>
    <t>XP_018381757, OAG16336</t>
  </si>
  <si>
    <t>gi|1070556036|ref|XP_018383553.1|MFS general substrate transporter [Alternaria alternata]gi|1027157750|gb|OAG18132.1|MFS general substrate transporter [Alternaria alternata]</t>
  </si>
  <si>
    <t>XP_018383553, OAG18132</t>
  </si>
  <si>
    <t>TRINITY_DN6366_c0_g1 No TRANSDECODER pass</t>
  </si>
  <si>
    <t>proteasome subunit alpha type-2</t>
  </si>
  <si>
    <t>gi|909992661|gb|KNG50113.1|hypothetical protein TW65_03031 [Stemphylium lycopersici]</t>
  </si>
  <si>
    <t>KNG50113</t>
  </si>
  <si>
    <t>RNA binding</t>
  </si>
  <si>
    <t>gi|1070562122|ref|XP_018380782.1|DUF1960-domain-containing protein [Alternaria alternata]gi|1027154969|gb|OAG15361.1|DUF1960-domain-containing protein [Alternaria alternata]</t>
  </si>
  <si>
    <t>XP_018380782, OAG15361</t>
  </si>
  <si>
    <t>TRINITY_DN20154_c0_g1 No TRANSDECODER pass</t>
  </si>
  <si>
    <t>probable cinnamyl alcohol dehydrogenase 9</t>
  </si>
  <si>
    <t>gi|225431409|ref|XP_002279832.1|PREDICTED: probable mannitol dehydrogenase [Vitis vinifera]gi|296088646|emb|CBI37637.3|unnamed protein product, partial [Vitis vinifera]</t>
  </si>
  <si>
    <t>XP_002279832, CBI37637</t>
  </si>
  <si>
    <t>glycoside hydrolase family 92</t>
  </si>
  <si>
    <t>gi|1070561186|ref|XP_018381188.1|hypothetical protein CC77DRAFT_436669 [Alternaria alternata]gi|1027155377|gb|OAG15767.1|hypothetical protein CC77DRAFT_436669 [Alternaria alternata]</t>
  </si>
  <si>
    <t>XP_018381188, OAG15767</t>
  </si>
  <si>
    <t>cysteine desulfurase</t>
  </si>
  <si>
    <t>gi|1070547806|ref|XP_018388231.1|cysteine desulfurase [Alternaria alternata]gi|1027162438|gb|OAG22810.1|cysteine desulfurase [Alternaria alternata]</t>
  </si>
  <si>
    <t>XP_018388231, OAG22810</t>
  </si>
  <si>
    <t>transmembrane</t>
  </si>
  <si>
    <t>gi|1070548944|ref|XP_018386824.1|transmembrane protein [Alternaria alternata]gi|1027161029|gb|OAG21403.1|transmembrane protein [Alternaria alternata]</t>
  </si>
  <si>
    <t>XP_018386824, OAG21403</t>
  </si>
  <si>
    <t>cytosolic sulfotransferase 15-like</t>
  </si>
  <si>
    <t>gi|225464123|ref|XP_002265783.1|PREDICTED: cytosolic sulfotransferase 15 [Vitis vinifera]gi|296087962|emb|CBI35245.3|unnamed protein product, partial [Vitis vinifera]</t>
  </si>
  <si>
    <t>XP_002265783, CBI35245</t>
  </si>
  <si>
    <t>TRINITY_DN37409_c0_g2 No TRANSDECODER pass</t>
  </si>
  <si>
    <t>gi|1070548268|ref|XP_018387411.1|hypothetical protein CC77DRAFT_768770 [Alternaria alternata]gi|1027161617|gb|OAG21990.1|hypothetical protein CC77DRAFT_768770 [Alternaria alternata]</t>
  </si>
  <si>
    <t>XP_018387411, OAG21990</t>
  </si>
  <si>
    <t>TRINITY_DN31950_c0_g1 No TRANSDECODER pass</t>
  </si>
  <si>
    <t>gi|1070557088|ref|XP_018383383.1|hypothetical protein CC77DRAFT_1022836 [Alternaria alternata]gi|1027157579|gb|OAG17962.1|hypothetical protein CC77DRAFT_1022836 [Alternaria alternata]</t>
  </si>
  <si>
    <t>XP_018383383, OAG17962</t>
  </si>
  <si>
    <t>TRINITY_DN16905_c0_g1 No TRANSDECODER pass</t>
  </si>
  <si>
    <t>mitochondrial carrier pet8</t>
  </si>
  <si>
    <t>gi|1070564468|ref|XP_018379450.1|hypothetical protein CC77DRAFT_578019 [Alternaria alternata]gi|1027153628|gb|OAG14029.1|hypothetical protein CC77DRAFT_578019 [Alternaria alternata]</t>
  </si>
  <si>
    <t>XP_018379450, OAG14029</t>
  </si>
  <si>
    <t>vacuolar dynamin-like GTPase</t>
  </si>
  <si>
    <t>gi|1070546822|ref|XP_018387739.1|putative vacuolar dynamin-like GTPase VpsA [Alternaria alternata]gi|1027161946|gb|OAG22318.1|putative vacuolar dynamin-like GTPase VpsA [Alternaria alternata]</t>
  </si>
  <si>
    <t>XP_018387739, OAG22318</t>
  </si>
  <si>
    <t>hypothetical protein PTRG_02062</t>
  </si>
  <si>
    <t>gi|189192112|ref|XP_001932395.1|hypothetical protein PTRG_02062 [Pyrenophora tritici-repentis Pt-1C-BFP]gi|187974001|gb|EDU41500.1|hypothetical protein PTRG_02062 [Pyrenophora tritici-repentis Pt-1C-BFP]</t>
  </si>
  <si>
    <t>XP_001932395, EDU41500</t>
  </si>
  <si>
    <t>4-coumarate- ligase</t>
  </si>
  <si>
    <t>gi|1070557122|ref|XP_018383400.1|4-coumarate-CoA ligase-like protein [Alternaria alternata]gi|1027157596|gb|OAG17979.1|4-coumarate-CoA ligase-like protein [Alternaria alternata]</t>
  </si>
  <si>
    <t>XP_018383400, OAG17979</t>
  </si>
  <si>
    <t>gi|1070546556|ref|XP_018388833.1|ARM repeat-containing protein [Alternaria alternata]gi|1027163041|gb|OAG23412.1|ARM repeat-containing protein [Alternaria alternata]</t>
  </si>
  <si>
    <t>XP_018388833, OAG23412</t>
  </si>
  <si>
    <t>pisatin demethylase</t>
  </si>
  <si>
    <t>gi|1070549970|ref|XP_018386400.1|pisatin demethylase [Alternaria alternata]gi|1027160604|gb|OAG20979.1|pisatin demethylase [Alternaria alternata]</t>
  </si>
  <si>
    <t>XP_018386400, OAG20979</t>
  </si>
  <si>
    <t>gi|1070558984|ref|XP_018382358.1|glycoside hydrolase [Alternaria alternata]gi|1027156551|gb|OAG16937.1|glycoside hydrolase [Alternaria alternata]</t>
  </si>
  <si>
    <t>XP_018382358, OAG16937</t>
  </si>
  <si>
    <t>gi|385258609|gb|AFI55132.1|elongation factor 1 alpha, partial [Clastoderma debaryanum]</t>
  </si>
  <si>
    <t>AFI55132</t>
  </si>
  <si>
    <t>NADPH oxidase regulator</t>
  </si>
  <si>
    <t>gi|1070544428|ref|XP_018389031.1|NADPH oxidase-like protein regulator NoxR [Alternaria alternata]gi|1027163240|gb|OAG23610.1|NADPH oxidase-like protein regulator NoxR [Alternaria alternata]</t>
  </si>
  <si>
    <t>XP_018389031, OAG23610</t>
  </si>
  <si>
    <t>hypothetical protein V498_01424</t>
  </si>
  <si>
    <t>gi|682433112|gb|KFY98486.1|hypothetical protein V498_01424 [Pseudogymnoascus sp. VKM F-4517 (FW-2822)]</t>
  </si>
  <si>
    <t>KFY98486</t>
  </si>
  <si>
    <t>carbohydrate esterase family 3</t>
  </si>
  <si>
    <t>gi|1070544152|ref|XP_018390232.1|SGNH hydrolase [Alternaria alternata]gi|1027164442|gb|OAG24811.1|SGNH hydrolase [Alternaria alternata]</t>
  </si>
  <si>
    <t>XP_018390232, OAG24811</t>
  </si>
  <si>
    <t>ankyrin repeat</t>
  </si>
  <si>
    <t>gi|1070545786|ref|XP_018388448.1|hypothetical protein CC77DRAFT_1017857 [Alternaria alternata]gi|1027162656|gb|OAG23027.1|hypothetical protein CC77DRAFT_1017857 [Alternaria alternata]</t>
  </si>
  <si>
    <t>XP_018388448, OAG23027</t>
  </si>
  <si>
    <t>gi|1070541514|ref|XP_018390371.1|malate synthase [Alternaria alternata]gi|1027164582|gb|OAG24950.1|malate synthase [Alternaria alternata]</t>
  </si>
  <si>
    <t>XP_018390371, OAG24950</t>
  </si>
  <si>
    <t>hexokinase</t>
  </si>
  <si>
    <t>gi|1070547116|ref|XP_018387886.1|hexokinase [Alternaria alternata]gi|1027162093|gb|OAG22465.1|hexokinase [Alternaria alternata]</t>
  </si>
  <si>
    <t>XP_018387886, OAG22465</t>
  </si>
  <si>
    <t>TRINITY_DN33138_c0_g1 No TRANSDECODER pass</t>
  </si>
  <si>
    <t>snare-dependent exocytosis</t>
  </si>
  <si>
    <t>gi|1070543440|ref|XP_018389876.1|hypothetical protein CC77DRAFT_955378 [Alternaria alternata]gi|1027164086|gb|OAG24455.1|hypothetical protein CC77DRAFT_955378 [Alternaria alternata]</t>
  </si>
  <si>
    <t>XP_018389876, OAG24455</t>
  </si>
  <si>
    <t>hypothetical protein CC77DRAFT_1058232</t>
  </si>
  <si>
    <t>gi|1070544654|ref|XP_018389144.1|hypothetical protein CC77DRAFT_1058232 [Alternaria alternata]gi|1027163353|gb|OAG23723.1|hypothetical protein CC77DRAFT_1058232 [Alternaria alternata]</t>
  </si>
  <si>
    <t>XP_018389144, OAG23723</t>
  </si>
  <si>
    <t>hypothetical protein CC77DRAFT_1099998</t>
  </si>
  <si>
    <t>gi|1070563840|ref|XP_018379868.1|hypothetical protein CC77DRAFT_1099998 [Alternaria alternata]gi|1027154049|gb|OAG14447.1|hypothetical protein CC77DRAFT_1099998 [Alternaria alternata]</t>
  </si>
  <si>
    <t>XP_018379868, OAG14447</t>
  </si>
  <si>
    <t>hypothetical protein CC77DRAFT_1023638</t>
  </si>
  <si>
    <t>gi|1070558870|ref|XP_018382301.1|hypothetical protein CC77DRAFT_1023638 [Alternaria alternata]gi|1027156494|gb|OAG16880.1|hypothetical protein CC77DRAFT_1023638 [Alternaria alternata]</t>
  </si>
  <si>
    <t>XP_018382301, OAG16880</t>
  </si>
  <si>
    <t>gi|1070546202|ref|XP_018388656.1|ARM repeat-containing protein [Alternaria alternata]gi|1027162864|gb|OAG23235.1|ARM repeat-containing protein [Alternaria alternata]</t>
  </si>
  <si>
    <t>XP_018388656, OAG23235</t>
  </si>
  <si>
    <t>Calcium uniporter mitochondrial</t>
  </si>
  <si>
    <t>gi|1070551652|ref|XP_018386331.1|hypothetical protein CC77DRAFT_963108 [Alternaria alternata]gi|1027160534|gb|OAG20910.1|hypothetical protein CC77DRAFT_963108 [Alternaria alternata]</t>
  </si>
  <si>
    <t>XP_018386331, OAG20910</t>
  </si>
  <si>
    <t>ABC transporter G family member</t>
  </si>
  <si>
    <t>gi|1105491625|ref|XP_002274065.2|PREDICTED: ABC transporter G family member 15 isoform X2 [Vitis vinifera]</t>
  </si>
  <si>
    <t>XP_002274065</t>
  </si>
  <si>
    <t>gi|1070549538|ref|XP_018387121.1|hypothetical protein CC77DRAFT_834221 [Alternaria alternata]gi|1027161326|gb|OAG21700.1|hypothetical protein CC77DRAFT_834221 [Alternaria alternata]</t>
  </si>
  <si>
    <t>XP_018387121, OAG21700</t>
  </si>
  <si>
    <t>dynein heavy chain</t>
  </si>
  <si>
    <t>gi|1070552290|ref|XP_018385731.1|hypothetical protein CC77DRAFT_1020822 [Alternaria alternata]gi|1027159933|gb|OAG20310.1|hypothetical protein CC77DRAFT_1020822 [Alternaria alternata]</t>
  </si>
  <si>
    <t>XP_018385731, OAG20310</t>
  </si>
  <si>
    <t>gi|1070556442|ref|XP_018383756.1|integral membrane protein [Alternaria alternata]gi|1027157953|gb|OAG18335.1|integral membrane protein [Alternaria alternata]</t>
  </si>
  <si>
    <t>XP_018383756, OAG18335</t>
  </si>
  <si>
    <t>40S ribosomal S14</t>
  </si>
  <si>
    <t>gi|627820625|ref|XP_007683152.1|hypothetical protein COCMIDRAFT_32344 [Bipolaris oryzae ATCC 44560]gi|628082608|ref|XP_007703154.1|hypothetical protein COCSADRAFT_235630 [Bipolaris sorokiniana ND90Pr]gi|628228255|ref|XP_007715997.1|hypothetical protein COCCADRAFT_8141 [Bipolaris zeicola 26-R-13]gi|636597221|ref|XP_008029949.1|hypothetical protein SETTUDRAFT_96084 [Setosphaeria turcica Et28A]gi|928520824|ref|XP_014079209.1|hypothetical protein COCC4DRAFT_72375 [Bipolaris maydis ATCC 48331]gi|953436971|ref|XP_014560557.1|hypothetical protein COCVIDRAFT_34518 [Bipolaris victoriae FI3]gi|1070544722|ref|XP_018389178.1|hypothetical protein CC77DRAFT_928523 [Alternaria alternata]gi|451847448|gb|EMD60755.1|hypothetical protein COCSADRAFT_235630 [Bipolaris sorokiniana ND90Pr]gi|451996515|gb|EMD88981.1|hypothetical protein COCHEDRAFT_1180039 [Bipolaris maydis C5]gi|477588220|gb|ENI05300.1|hypothetical protein COCC4DRAFT_72375 [Bipolaris maydis ATCC 48331]gi|482805887|gb|EOA82973.1|hypothetical protein SETTUDRAFT_96084 [Setosphaeria turcica Et28A]gi|576915379|gb|EUC29681.1|hypothetical protein COCCADRAFT_8141 [Bipolaris zeicola 26-R-13]gi|576936755|gb|EUC50247.1|hypothetical protein COCMIDRAFT_32344 [Bipolaris oryzae ATCC 44560]gi|578493589|gb|EUN30981.1|hypothetical protein COCVIDRAFT_34518 [Bipolaris victoriae FI3]gi|1027163387|gb|OAG23757.1|hypothetical protein CC77DRAFT_928523 [Alternaria alternata]</t>
  </si>
  <si>
    <t>XP_007683152, XP_007703154, XP_007715997, XP_008029949, XP_014079209, XP_014560557, XP_018389178, EMD60755, EMD88981, ENI05300, EOA82973, EUC29681, EUC50247, EUN30981, OAG23757</t>
  </si>
  <si>
    <t>cobalamin-independent methionine synthase</t>
  </si>
  <si>
    <t>gi|1070563174|ref|XP_018380084.1|cobalamin-independent methionine synthase [Alternaria alternata]gi|326518198|dbj|BAK07351.1|predicted protein [Hordeum vulgare subsp. vulgare]gi|1027154267|gb|OAG14663.1|cobalamin-independent methionine synthase [Alternaria alternata]</t>
  </si>
  <si>
    <t>XP_018380084, BAK07351, OAG14663</t>
  </si>
  <si>
    <t>NAD-specific glutamate dehydrogenase</t>
  </si>
  <si>
    <t>gi|89046951|gb|EAR53005.1|putative NAD-specific glutamate dehydrogenase encoded in antisense gene pair with dnaKJ [Oceanicola granulosus HTCC2516]</t>
  </si>
  <si>
    <t>EAR53005</t>
  </si>
  <si>
    <t>serine carboxypeptidase-like 13</t>
  </si>
  <si>
    <t>gi|225446024|ref|XP_002268517.1|PREDICTED: serine carboxypeptidase-like 17 [Vitis vinifera]gi|297735409|emb|CBI17849.3|unnamed protein product, partial [Vitis vinifera]</t>
  </si>
  <si>
    <t>XP_002268517, CBI17849</t>
  </si>
  <si>
    <t>TRINITY_DN23154_c0_g1 No TRANSDECODER pass</t>
  </si>
  <si>
    <t>phosphatidylethanolamine N-methyltransferase</t>
  </si>
  <si>
    <t>gi|1070548668|ref|XP_018387611.1|phosphatidylethanolamine N-methyltransferase [Alternaria alternata]gi|1027161817|gb|OAG22190.1|phosphatidylethanolamine N-methyltransferase [Alternaria alternata]</t>
  </si>
  <si>
    <t>XP_018387611, OAG22190</t>
  </si>
  <si>
    <t>formamidase</t>
  </si>
  <si>
    <t>gi|1070559492|ref|XP_018382005.1|formamidase FmdS [Alternaria alternata]gi|1027156197|gb|OAG16584.1|formamidase FmdS [Alternaria alternata]</t>
  </si>
  <si>
    <t>XP_018382005, OAG16584</t>
  </si>
  <si>
    <t>TRINITY_DN33975_c0_g1 No TRANSDECODER pass</t>
  </si>
  <si>
    <t>TRINITY_DN31757_c0_g1 No TRANSDECODER pass</t>
  </si>
  <si>
    <t>retrograde transporter</t>
  </si>
  <si>
    <t>gi|1070563242|ref|XP_018380118.1|hypothetical protein CC77DRAFT_554639 [Alternaria alternata]gi|1027154301|gb|OAG14697.1|hypothetical protein CC77DRAFT_554639 [Alternaria alternata]</t>
  </si>
  <si>
    <t>XP_018380118, OAG14697</t>
  </si>
  <si>
    <t>wd repeat-containing</t>
  </si>
  <si>
    <t>gi|1070544356|ref|XP_018388995.1|hypothetical protein CC77DRAFT_1017223 [Alternaria alternata]gi|1027163204|gb|OAG23574.1|hypothetical protein CC77DRAFT_1017223 [Alternaria alternata]</t>
  </si>
  <si>
    <t>XP_018388995, OAG23574</t>
  </si>
  <si>
    <t>glycosyltransferase family 66</t>
  </si>
  <si>
    <t>gi|1070548936|ref|XP_018386820.1|hypothetical protein CC77DRAFT_1030232 [Alternaria alternata]gi|1027161025|gb|OAG21399.1|hypothetical protein CC77DRAFT_1030232 [Alternaria alternata]</t>
  </si>
  <si>
    <t>XP_018386820, OAG21399</t>
  </si>
  <si>
    <t>TRINITY_DN21249_c0_g1 No TRANSDECODER pass</t>
  </si>
  <si>
    <t>gi|1070545304|ref|XP_018389469.1|exo-beta 1,3 glucanase [Alternaria alternata]gi|1027163678|gb|OAG24048.1|exo-beta 1,3 glucanase [Alternaria alternata]</t>
  </si>
  <si>
    <t>XP_018389469, OAG24048</t>
  </si>
  <si>
    <t>conserved fungal</t>
  </si>
  <si>
    <t>gi|1070549576|ref|XP_018387140.1|hypothetical protein CC77DRAFT_1019623 [Alternaria alternata]gi|1027161345|gb|OAG21719.1|hypothetical protein CC77DRAFT_1019623 [Alternaria alternata]</t>
  </si>
  <si>
    <t>XP_018387140, OAG21719</t>
  </si>
  <si>
    <t>gi|1070554314|ref|XP_018384983.1|hypothetical protein CC77DRAFT_991874 [Alternaria alternata]gi|1027159183|gb|OAG19562.1|hypothetical protein CC77DRAFT_991874 [Alternaria alternata]</t>
  </si>
  <si>
    <t>XP_018384983, OAG19562</t>
  </si>
  <si>
    <t>BRANCHLESS TRICHOME</t>
  </si>
  <si>
    <t>gi|225426566|ref|XP_002272570.1|PREDICTED: protein BRANCHLESS TRICHOME [Vitis vinifera]</t>
  </si>
  <si>
    <t>XP_002272570</t>
  </si>
  <si>
    <t>haloacid dehalogenase</t>
  </si>
  <si>
    <t>gi|1070562374|ref|XP_018380554.1|haloacid dehalogenase [Alternaria alternata]gi|1027154740|gb|OAG15133.1|haloacid dehalogenase [Alternaria alternata]</t>
  </si>
  <si>
    <t>XP_018380554, OAG15133</t>
  </si>
  <si>
    <t>intracellular transport USO1-like</t>
  </si>
  <si>
    <t>gi|1105482331|ref|XP_019081656.1|PREDICTED: golgin subfamily B member 1 [Vitis vinifera]</t>
  </si>
  <si>
    <t>XP_019081656</t>
  </si>
  <si>
    <t>TRINITY_DN29619_c0_g1 No TRANSDECODER pass</t>
  </si>
  <si>
    <t>C2H2 finger domain</t>
  </si>
  <si>
    <t>gi|1070546468|ref|XP_018388789.1|hypothetical protein CC77DRAFT_712242 [Alternaria alternata]gi|1027162997|gb|OAG23368.1|hypothetical protein CC77DRAFT_712242 [Alternaria alternata]</t>
  </si>
  <si>
    <t>XP_018388789, OAG23368</t>
  </si>
  <si>
    <t>26S proteasome non-ATPase regulatory subunit 3</t>
  </si>
  <si>
    <t>gi|1070562844|ref|XP_018380213.1|hypothetical protein CC77DRAFT_1025411 [Alternaria alternata]gi|1027154397|gb|OAG14792.1|hypothetical protein CC77DRAFT_1025411 [Alternaria alternata]</t>
  </si>
  <si>
    <t>XP_018380213, OAG14792</t>
  </si>
  <si>
    <t>40S ribosomal S9</t>
  </si>
  <si>
    <t>gi|396468840|ref|XP_003838270.1|similar to 40S ribosomal protein S9 [Leptosphaeria maculans JN3]gi|312214837|emb|CBX94791.1|similar to 40S ribosomal protein S9 [Leptosphaeria maculans JN3]</t>
  </si>
  <si>
    <t>XP_003838270, CBX94791</t>
  </si>
  <si>
    <t>hypothetical protein CC77DRAFT_991376</t>
  </si>
  <si>
    <t>gi|1070553752|ref|XP_018384702.1|hypothetical protein CC77DRAFT_991376 [Alternaria alternata]gi|1027158902|gb|OAG19281.1|hypothetical protein CC77DRAFT_991376 [Alternaria alternata]</t>
  </si>
  <si>
    <t>XP_018384702, OAG19281</t>
  </si>
  <si>
    <t>btb poz domain-containing</t>
  </si>
  <si>
    <t>gi|1070559260|ref|XP_018381889.1|hypothetical protein CC77DRAFT_944110 [Alternaria alternata]gi|1027156081|gb|OAG16468.1|hypothetical protein CC77DRAFT_944110 [Alternaria alternata]</t>
  </si>
  <si>
    <t>XP_018381889, OAG16468</t>
  </si>
  <si>
    <t>gi|1070555354|ref|XP_018383934.1|mannan endo-1,6-alpha-mannosidase, partial [Alternaria alternata]gi|1027158132|gb|OAG18513.1|mannan endo-1,6-alpha-mannosidase, partial [Alternaria alternata]</t>
  </si>
  <si>
    <t>XP_018383934, OAG18513</t>
  </si>
  <si>
    <t>histone H2B</t>
  </si>
  <si>
    <t>gi|1000490023|gb|KXL49880.1|hypothetical protein FE78DRAFT_27843 [Acidomyces richmondensis]gi|1002207608|gb|KXT03102.1|hypothetical protein AC578_7735 [Mycosphaerella eumusae]gi|1005709549|gb|KYG50362.1|hypothetical protein M433DRAFT_310 [Acidomyces richmondensis BFW]</t>
  </si>
  <si>
    <t>KXL49880, KXT03102, KYG50362</t>
  </si>
  <si>
    <t>translation initiation factor eIF3 subunit</t>
  </si>
  <si>
    <t>gi|1070550408|ref|XP_018386619.1|translation initiation factor eIF3 subunit [Alternaria alternata]gi|1027160823|gb|OAG21198.1|translation initiation factor eIF3 subunit [Alternaria alternata]</t>
  </si>
  <si>
    <t>XP_018386619, OAG21198</t>
  </si>
  <si>
    <t>potassium channel KOR2</t>
  </si>
  <si>
    <t>gi|731431541|ref|XP_010665480.1|PREDICTED: potassium channel KOR2 isoform X4 [Vitis vinifera]</t>
  </si>
  <si>
    <t>XP_010665480</t>
  </si>
  <si>
    <t>hypothetical protein AWJ20_4832</t>
  </si>
  <si>
    <t>gi|1091998746|ref|XP_018736358.1|hypothetical protein AWJ20_4832 [Sugiyamaella lignohabitans]gi|1026312008|gb|ANB13881.1|hypothetical protein AWJ20_4832 [Sugiyamaella lignohabitans]</t>
  </si>
  <si>
    <t>XP_018736358, ANB13881</t>
  </si>
  <si>
    <t>TRINITY_DN25570_c0_g1 No TRANSDECODER pass</t>
  </si>
  <si>
    <t>duf1682 domain-containing</t>
  </si>
  <si>
    <t>gi|1070559062|ref|XP_018382397.1|DUF1682-domain-containing protein [Alternaria alternata]gi|1027156590|gb|OAG16976.1|DUF1682-domain-containing protein [Alternaria alternata]</t>
  </si>
  <si>
    <t>XP_018382397, OAG16976</t>
  </si>
  <si>
    <t>DUF500-domain-containing</t>
  </si>
  <si>
    <t>gi|1070555684|ref|XP_018384099.1|DUF500-domain-containing protein [Alternaria alternata]gi|1027158297|gb|OAG18678.1|DUF500-domain-containing protein [Alternaria alternata]</t>
  </si>
  <si>
    <t>XP_018384099, OAG18678</t>
  </si>
  <si>
    <t>TRINITY_DN33700_c0_g1 No TRANSDECODER pass</t>
  </si>
  <si>
    <t>ubiquitin binding</t>
  </si>
  <si>
    <t>gi|1070555752|ref|XP_018384133.1|ubiquitin binding protein [Alternaria alternata]gi|1027158331|gb|OAG18712.1|ubiquitin binding protein [Alternaria alternata]</t>
  </si>
  <si>
    <t>XP_018384133, OAG18712</t>
  </si>
  <si>
    <t>hypothetical protein CC77DRAFT_1038478</t>
  </si>
  <si>
    <t>gi|1070545364|ref|XP_018389499.1|hypothetical protein CC77DRAFT_1038478 [Alternaria alternata]gi|1027163708|gb|OAG24078.1|hypothetical protein CC77DRAFT_1038478 [Alternaria alternata]</t>
  </si>
  <si>
    <t>XP_018389499, OAG24078</t>
  </si>
  <si>
    <t>delta 8-(E)-sphingolipid desaturase</t>
  </si>
  <si>
    <t>gi|1070557316|ref|XP_018382840.1|delta 8-(E)-sphingolipid desaturase [Alternaria alternata]gi|1027157035|gb|OAG17419.1|delta 8-(E)-sphingolipid desaturase [Alternaria alternata]</t>
  </si>
  <si>
    <t>XP_018382840, OAG17419</t>
  </si>
  <si>
    <t>N-terminal nucleophile aminohydrolase</t>
  </si>
  <si>
    <t>gi|1070545120|ref|XP_018389377.1|N-terminal nucleophile aminohydrolase [Alternaria alternata]gi|1027163586|gb|OAG23956.1|N-terminal nucleophile aminohydrolase [Alternaria alternata]</t>
  </si>
  <si>
    <t>XP_018389377, OAG23956</t>
  </si>
  <si>
    <t>phosphoadenosine phosphosulfate reductase</t>
  </si>
  <si>
    <t>gi|1070539626|ref|XP_018391098.1|phosphoadenosine phosphosulfate reductase [Alternaria alternata]gi|1027165310|gb|OAG25677.1|phosphoadenosine phosphosulfate reductase [Alternaria alternata]</t>
  </si>
  <si>
    <t>XP_018391098, OAG25677</t>
  </si>
  <si>
    <t>esterase lipase thioesterase</t>
  </si>
  <si>
    <t>gi|1070553352|ref|XP_018385351.1|hypothetical protein CC77DRAFT_1095629 [Alternaria alternata]gi|1027159552|gb|OAG19930.1|hypothetical protein CC77DRAFT_1095629 [Alternaria alternata]</t>
  </si>
  <si>
    <t>XP_018385351, OAG19930</t>
  </si>
  <si>
    <t>TRINITY_DN26121_c0_g2 No TRANSDECODER pass</t>
  </si>
  <si>
    <t>citrate synthase</t>
  </si>
  <si>
    <t>gi|1070557304|ref|XP_018382834.1|citrate synthase [Alternaria alternata]gi|1027157029|gb|OAG17413.1|citrate synthase [Alternaria alternata]</t>
  </si>
  <si>
    <t>XP_018382834, OAG17413</t>
  </si>
  <si>
    <t>splicing factor u2af 65 kda subunit</t>
  </si>
  <si>
    <t>gi|1070560374|ref|XP_018381289.1|hypothetical protein CC77DRAFT_1024295 [Alternaria alternata]gi|1027155479|gb|OAG15868.1|hypothetical protein CC77DRAFT_1024295 [Alternaria alternata]</t>
  </si>
  <si>
    <t>XP_018381289, OAG15868</t>
  </si>
  <si>
    <t>60s ribosomal l22</t>
  </si>
  <si>
    <t>gi|915707585|ref|XP_013349025.1|hypothetical protein AUEXF2481DRAFT_75591 [Aureobasidium subglaciale EXF-2481]gi|662543226|gb|KER00524.1|hypothetical protein AUEXF2481DRAFT_75591 [Aureobasidium subglaciale EXF-2481]</t>
  </si>
  <si>
    <t>XP_013349025, KER00524</t>
  </si>
  <si>
    <t>gtpase-activating gyp10</t>
  </si>
  <si>
    <t>gi|1070553566|ref|XP_018384609.1|hypothetical protein CC77DRAFT_150753 [Alternaria alternata]gi|1027158809|gb|OAG19188.1|hypothetical protein CC77DRAFT_150753 [Alternaria alternata]</t>
  </si>
  <si>
    <t>XP_018384609, OAG19188</t>
  </si>
  <si>
    <t>ubiquitin-activating enzyme e1 1</t>
  </si>
  <si>
    <t>gi|1070552198|ref|XP_018385685.1|hypothetical protein CC77DRAFT_1009143 [Alternaria alternata]gi|1027159887|gb|OAG20264.1|hypothetical protein CC77DRAFT_1009143 [Alternaria alternata]</t>
  </si>
  <si>
    <t>XP_018385685, OAG20264</t>
  </si>
  <si>
    <t>gi|297737678|emb|CBI26879.3|unnamed protein product, partial [Vitis vinifera]</t>
  </si>
  <si>
    <t>CBI26879</t>
  </si>
  <si>
    <t>60S ribosomal L4</t>
  </si>
  <si>
    <t>gi|1070546416|ref|XP_018388763.1|60S ribosomal protein L4-A, partial [Alternaria alternata]gi|1027162971|gb|OAG23342.1|60S ribosomal protein L4-A, partial [Alternaria alternata]</t>
  </si>
  <si>
    <t>XP_018388763, OAG23342</t>
  </si>
  <si>
    <t>TRINITY_DN28112_c0_g1 No TRANSDECODER pass</t>
  </si>
  <si>
    <t>transcription factor PIF7 isoform X1</t>
  </si>
  <si>
    <t>gi|225457285|ref|XP_002284441.1|PREDICTED: transcription factor PIF7 isoform X1 [Vitis vinifera]</t>
  </si>
  <si>
    <t>XP_002284441</t>
  </si>
  <si>
    <t>AP endonuclease</t>
  </si>
  <si>
    <t>gi|1070562964|ref|XP_018380273.1|AP endonuclease [Alternaria alternata]gi|1027154457|gb|OAG14852.1|AP endonuclease [Alternaria alternata]</t>
  </si>
  <si>
    <t>XP_018380273, OAG14852</t>
  </si>
  <si>
    <t>asparaginyl-tRNA synthetase</t>
  </si>
  <si>
    <t>gi|452004951|gb|EMD97407.1|hypothetical protein COCHEDRAFT_1018905 [Bipolaris maydis C5]</t>
  </si>
  <si>
    <t>EMD97407</t>
  </si>
  <si>
    <t>gi|1070540944|ref|XP_018391861.1|hypothetical protein CC77DRAFT_1004389 [Alternaria alternata]gi|1027166073|gb|OAG26440.1|hypothetical protein CC77DRAFT_1004389 [Alternaria alternata]</t>
  </si>
  <si>
    <t>XP_018391861, OAG26440</t>
  </si>
  <si>
    <t>TRINITY_DN33191_c0_g1 No TRANSDECODER pass</t>
  </si>
  <si>
    <t>TRINITY_DN27903_c0_g1 No TRANSDECODER pass</t>
  </si>
  <si>
    <t>disulfide-isomerase MPD1 precursor</t>
  </si>
  <si>
    <t>gi|1070549628|ref|XP_018387166.1|protein disulfide-isomerase MPD1 precursor [Alternaria alternata]gi|1027161371|gb|OAG21745.1|protein disulfide-isomerase MPD1 precursor [Alternaria alternata]</t>
  </si>
  <si>
    <t>XP_018387166, OAG21745</t>
  </si>
  <si>
    <t>26S protease regulatory subunit 6B</t>
  </si>
  <si>
    <t>gi|1070544576|ref|XP_018389105.1|26S protease-like protein regulatory subunit 6B [Alternaria alternata]gi|1027163314|gb|OAG23684.1|26S protease-like protein regulatory subunit 6B [Alternaria alternata]</t>
  </si>
  <si>
    <t>XP_018389105, OAG23684</t>
  </si>
  <si>
    <t>TRINITY_DN11397_c0_g1 No TRANSDECODER pass</t>
  </si>
  <si>
    <t>mitochondrial 54S ribosomal 23</t>
  </si>
  <si>
    <t>gi|1070544434|ref|XP_018389034.1|mitochondrial 54S ribosomal protein YmL23 [Alternaria alternata]gi|1027163243|gb|OAG23613.1|mitochondrial 54S ribosomal protein YmL23 [Alternaria alternata]</t>
  </si>
  <si>
    <t>XP_018389034, OAG23613</t>
  </si>
  <si>
    <t>gi|1070540562|ref|XP_018391670.1|Metallo-dependent phosphatase [Alternaria alternata]gi|1027165882|gb|OAG26249.1|Metallo-dependent phosphatase [Alternaria alternata]</t>
  </si>
  <si>
    <t>XP_018391670, OAG26249</t>
  </si>
  <si>
    <t>TRINITY_DN34109_c0_g1 No TRANSDECODER pass</t>
  </si>
  <si>
    <t>alcohol dehydrogenase</t>
  </si>
  <si>
    <t>gi|1070558466|ref|XP_018382743.1|alcohol dehydrogenase [Alternaria alternata]gi|1027156937|gb|OAG17322.1|alcohol dehydrogenase [Alternaria alternata]</t>
  </si>
  <si>
    <t>XP_018382743, OAG17322</t>
  </si>
  <si>
    <t>alcohol dehydrogenase 2</t>
  </si>
  <si>
    <t>gi|1070541962|ref|XP_018390595.1|GroES-like protein [Alternaria alternata]gi|1027164806|gb|OAG25174.1|GroES-like protein [Alternaria alternata]</t>
  </si>
  <si>
    <t>XP_018390595, OAG25174</t>
  </si>
  <si>
    <t>TRINITY_DN14720_c0_g1 No TRANSDECODER pass</t>
  </si>
  <si>
    <t>carotenoid oxygenase</t>
  </si>
  <si>
    <t>gi|1070539710|ref|XP_018391146.1|carotenoid oxygenase [Alternaria alternata]gi|1027165358|gb|OAG25725.1|carotenoid oxygenase [Alternaria alternata]</t>
  </si>
  <si>
    <t>XP_018391146, OAG25725</t>
  </si>
  <si>
    <t>autophagy regulatory</t>
  </si>
  <si>
    <t>gi|1070561830|ref|XP_018380636.1|hypothetical protein CC77DRAFT_1013179 [Alternaria alternata]gi|1027154823|gb|OAG15215.1|hypothetical protein CC77DRAFT_1013179 [Alternaria alternata]</t>
  </si>
  <si>
    <t>XP_018380636, OAG15215</t>
  </si>
  <si>
    <t>pathogenicity protein LopB</t>
  </si>
  <si>
    <t>gi|1070564884|ref|XP_018379261.1|pathogenicity protein LopB [Alternaria alternata]gi|1027153437|gb|OAG13840.1|pathogenicity protein LopB [Alternaria alternata]</t>
  </si>
  <si>
    <t>XP_018379261, OAG13840</t>
  </si>
  <si>
    <t>nitrogen regulatory OTam</t>
  </si>
  <si>
    <t>gi|1070549554|ref|XP_018387129.1|nitrogen regulatory protein OTam [Alternaria alternata]gi|1027161334|gb|OAG21708.1|nitrogen regulatory protein OTam [Alternaria alternata]</t>
  </si>
  <si>
    <t>XP_018387129, OAG21708</t>
  </si>
  <si>
    <t>ADAM 8 precursor</t>
  </si>
  <si>
    <t>gi|1070542588|ref|XP_018390908.1|ADAM 8 precursor [Alternaria alternata]gi|1027165119|gb|OAG25487.1|ADAM 8 precursor [Alternaria alternata]</t>
  </si>
  <si>
    <t>XP_018390908, OAG25487</t>
  </si>
  <si>
    <t>dCTP pyrophosphatase 1-like</t>
  </si>
  <si>
    <t>gi|359477978|ref|XP_002264474.2|PREDICTED: dCTP pyrophosphatase 1 [Vitis vinifera]</t>
  </si>
  <si>
    <t>XP_002264474</t>
  </si>
  <si>
    <t>MYB and HSA domain containing</t>
  </si>
  <si>
    <t>gi|1070549984|ref|XP_018386407.1|hypothetical protein CC77DRAFT_1019792 [Alternaria alternata]gi|1027160611|gb|OAG20986.1|hypothetical protein CC77DRAFT_1019792 [Alternaria alternata]</t>
  </si>
  <si>
    <t>XP_018386407, OAG20986</t>
  </si>
  <si>
    <t>deoxyribonuclease tatD</t>
  </si>
  <si>
    <t>gi|1070556296|ref|XP_018383683.1|deoxyribonuclease tatD [Alternaria alternata]gi|1027157880|gb|OAG18262.1|deoxyribonuclease tatD [Alternaria alternata]</t>
  </si>
  <si>
    <t>XP_018383683, OAG18262</t>
  </si>
  <si>
    <t>gi|1070548240|ref|XP_018387397.1|pectin lyase A precursor [Alternaria alternata]gi|1027161603|gb|OAG21976.1|pectin lyase A precursor [Alternaria alternata]</t>
  </si>
  <si>
    <t>XP_018387397, OAG21976</t>
  </si>
  <si>
    <t>sodium:neurotransmitter symporter</t>
  </si>
  <si>
    <t>gi|1070549638|ref|XP_018387171.1|SNF-domain-containing protein [Alternaria alternata]gi|1027161376|gb|OAG21750.1|SNF-domain-containing protein [Alternaria alternata]</t>
  </si>
  <si>
    <t>XP_018387171, OAG21750</t>
  </si>
  <si>
    <t>TRINITY_DN34788_c0_g2 No TRANSDECODER pass</t>
  </si>
  <si>
    <t>gmp synthase</t>
  </si>
  <si>
    <t>gi|1070555524|ref|XP_018384019.1|hypothetical protein CC77DRAFT_993031 [Alternaria alternata]gi|1027158217|gb|OAG18598.1|hypothetical protein CC77DRAFT_993031 [Alternaria alternata]</t>
  </si>
  <si>
    <t>XP_018384019, OAG18598</t>
  </si>
  <si>
    <t>cyanate hydratase</t>
  </si>
  <si>
    <t>gi|628197623|ref|XP_007710108.1|hypothetical protein COCCADRAFT_3259 [Bipolaris zeicola 26-R-13]gi|953437085|ref|XP_014560614.1|hypothetical protein COCVIDRAFT_34249 [Bipolaris victoriae FI3]gi|576921443|gb|EUC35584.1|hypothetical protein COCCADRAFT_3259 [Bipolaris zeicola 26-R-13]gi|578493601|gb|EUN30992.1|hypothetical protein COCVIDRAFT_34249 [Bipolaris victoriae FI3]</t>
  </si>
  <si>
    <t>XP_007710108, XP_014560614, EUC35584, EUN30992</t>
  </si>
  <si>
    <t>duf255 domain-containing</t>
  </si>
  <si>
    <t>gi|1070564276|ref|XP_018379590.1|hypothetical protein CC77DRAFT_1067213 [Alternaria alternata]gi|1027153769|gb|OAG14169.1|hypothetical protein CC77DRAFT_1067213 [Alternaria alternata]</t>
  </si>
  <si>
    <t>XP_018379590, OAG14169</t>
  </si>
  <si>
    <t>actin</t>
  </si>
  <si>
    <t>gi|1063054476|gb|JAT65395.1|Actin, plasmodial isoform, partial [Anthurium amnicola]</t>
  </si>
  <si>
    <t>JAT65395</t>
  </si>
  <si>
    <t>zinc finger containing</t>
  </si>
  <si>
    <t>gi|1070548870|ref|XP_018387712.1|hypothetical protein CC77DRAFT_960320 [Alternaria alternata]gi|1027161918|gb|OAG22291.1|hypothetical protein CC77DRAFT_960320 [Alternaria alternata]</t>
  </si>
  <si>
    <t>XP_018387712, OAG22291</t>
  </si>
  <si>
    <t>gi|1070564940|ref|XP_018379289.1|hypothetical protein CC77DRAFT_976397 [Alternaria alternata]gi|1027153465|gb|OAG13868.1|hypothetical protein CC77DRAFT_976397 [Alternaria alternata]</t>
  </si>
  <si>
    <t>XP_018379289, OAG13868</t>
  </si>
  <si>
    <t>cytochrome P450 76A1</t>
  </si>
  <si>
    <t>gi|297740048|emb|CBI30230.3|unnamed protein product, partial [Vitis vinifera]</t>
  </si>
  <si>
    <t>CBI30230</t>
  </si>
  <si>
    <t>mitochondrial outer membrane</t>
  </si>
  <si>
    <t>gi|1070544072|ref|XP_018390192.1|hypothetical protein CC77DRAFT_1057962 [Alternaria alternata]gi|1027164402|gb|OAG24771.1|hypothetical protein CC77DRAFT_1057962 [Alternaria alternata]</t>
  </si>
  <si>
    <t>XP_018390192, OAG24771</t>
  </si>
  <si>
    <t>ras small monomeric gtpase</t>
  </si>
  <si>
    <t>gi|452000437|gb|EMD92898.1|hypothetical protein COCHEDRAFT_1172528 [Bipolaris maydis C5]</t>
  </si>
  <si>
    <t>EMD92898</t>
  </si>
  <si>
    <t>endoglucanase B</t>
  </si>
  <si>
    <t>gi|1070556202|ref|XP_018383636.1|endoglucanase B [Alternaria alternata]gi|1027157833|gb|OAG18215.1|endoglucanase B [Alternaria alternata]</t>
  </si>
  <si>
    <t>XP_018383636, OAG18215</t>
  </si>
  <si>
    <t>factor arrest 10</t>
  </si>
  <si>
    <t>gi|1070539464|ref|XP_018391332.1|hypothetical protein CC77DRAFT_13710 [Alternaria alternata]gi|1027165544|gb|OAG25911.1|hypothetical protein CC77DRAFT_13710 [Alternaria alternata]</t>
  </si>
  <si>
    <t>XP_018391332, OAG25911</t>
  </si>
  <si>
    <t>NADPH oxidase</t>
  </si>
  <si>
    <t>gi|1070562726|ref|XP_018380435.1|NADPH oxidase [Alternaria alternata]gi|1027154620|gb|OAG15014.1|NADPH oxidase [Alternaria alternata]</t>
  </si>
  <si>
    <t>XP_018380435, OAG15014</t>
  </si>
  <si>
    <t>adenine nucleotide alpha hydrolases</t>
  </si>
  <si>
    <t>gi|1070544254|ref|XP_018390283.1|adenine nucleotide alpha hydrolases-like protein [Alternaria alternata]gi|1027164493|gb|OAG24862.1|adenine nucleotide alpha hydrolases-like protein [Alternaria alternata]</t>
  </si>
  <si>
    <t>XP_018390283, OAG24862</t>
  </si>
  <si>
    <t>antigenic thaumatin domain-containing</t>
  </si>
  <si>
    <t>gi|1070544888|ref|XP_018389261.1|hypothetical protein CC77DRAFT_628634 [Alternaria alternata]gi|1027163470|gb|OAG23840.1|hypothetical protein CC77DRAFT_628634 [Alternaria alternata]</t>
  </si>
  <si>
    <t>XP_018389261, OAG23840</t>
  </si>
  <si>
    <t>early nodulin-93</t>
  </si>
  <si>
    <t>gi|225445432|ref|XP_002285052.1|PREDICTED: early nodulin-93 [Vitis vinifera]gi|297738920|emb|CBI28165.3|unnamed protein product, partial [Vitis vinifera]</t>
  </si>
  <si>
    <t>XP_002285052, CBI28165</t>
  </si>
  <si>
    <t>aconitate hydratase 1</t>
  </si>
  <si>
    <t>gi|1070545626|ref|XP_018388368.1|hypothetical protein CC77DRAFT_1029062 [Alternaria alternata]gi|1027162576|gb|OAG22947.1|hypothetical protein CC77DRAFT_1029062 [Alternaria alternata]</t>
  </si>
  <si>
    <t>XP_018388368, OAG22947</t>
  </si>
  <si>
    <t>hypothetical protein CC77DRAFT_713962</t>
  </si>
  <si>
    <t>gi|1070546494|ref|XP_018388802.1|hypothetical protein CC77DRAFT_713962 [Alternaria alternata]gi|1027163010|gb|OAG23381.1|hypothetical protein CC77DRAFT_713962 [Alternaria alternata]</t>
  </si>
  <si>
    <t>XP_018388802, OAG23381</t>
  </si>
  <si>
    <t>phosphatidylinositol-4-phosphate 5-kinase fab1 ( ns(4)P-5-kinase)</t>
  </si>
  <si>
    <t>gi|1070539968|ref|XP_018391322.1|hypothetical protein CC77DRAFT_1015243 [Alternaria alternata]gi|1027165534|gb|OAG25901.1|hypothetical protein CC77DRAFT_1015243 [Alternaria alternata]</t>
  </si>
  <si>
    <t>XP_018391322, OAG25901</t>
  </si>
  <si>
    <t>nuclear movement nudC</t>
  </si>
  <si>
    <t>gi|1070539424|ref|XP_018391280.1|CS-domain-containing protein [Alternaria alternata]gi|1027165492|gb|OAG25859.1|CS-domain-containing protein [Alternaria alternata]</t>
  </si>
  <si>
    <t>XP_018391280, OAG25859</t>
  </si>
  <si>
    <t>fructose-2,6-bisphosphatase</t>
  </si>
  <si>
    <t>gi|1070541944|ref|XP_018390586.1|fructose-2,6-bisphosphatase-like protein [Alternaria alternata]gi|1027164797|gb|OAG25165.1|fructose-2,6-bisphosphatase-like protein [Alternaria alternata]</t>
  </si>
  <si>
    <t>XP_018390586, OAG25165</t>
  </si>
  <si>
    <t>oleate delta-12 desaturase</t>
  </si>
  <si>
    <t>gi|1070561820|ref|XP_018381053.1|oleate delta-12 desaturase [Alternaria alternata]gi|1027155241|gb|OAG15632.1|oleate delta-12 desaturase [Alternaria alternata]</t>
  </si>
  <si>
    <t>XP_018381053, OAG15632</t>
  </si>
  <si>
    <t>TRINITY_DN32569_c0_g1 No TRANSDECODER pass</t>
  </si>
  <si>
    <t>TRINITY_DN14720_c0_g2 No TRANSDECODER pass</t>
  </si>
  <si>
    <t>probable family oxidoreductase</t>
  </si>
  <si>
    <t>gi|1089682405|ref|XP_018697844.1|hypothetical protein AYL99_00449 [Fonsecaea erecta]gi|1032441809|gb|OAP64477.1|hypothetical protein AYL99_00449 [Fonsecaea erecta]</t>
  </si>
  <si>
    <t>XP_018697844, OAP64477</t>
  </si>
  <si>
    <t>Septin</t>
  </si>
  <si>
    <t>gi|1070559720|ref|XP_018382119.1|Septin [Alternaria alternata]gi|1027156311|gb|OAG16698.1|Septin [Alternaria alternata]</t>
  </si>
  <si>
    <t>XP_018382119, OAG16698</t>
  </si>
  <si>
    <t>lipid particle</t>
  </si>
  <si>
    <t>gi|1070559038|ref|XP_018382385.1|hypothetical protein CC77DRAFT_943738 [Alternaria alternata]gi|1027156578|gb|OAG16964.1|hypothetical protein CC77DRAFT_943738 [Alternaria alternata]</t>
  </si>
  <si>
    <t>XP_018382385, OAG16964</t>
  </si>
  <si>
    <t>gi|1070565148|ref|XP_018379223.1|Metallo-dependent phosphatase [Alternaria alternata]gi|1027153398|gb|OAG13802.1|Metallo-dependent phosphatase [Alternaria alternata]</t>
  </si>
  <si>
    <t>XP_018379223, OAG13802</t>
  </si>
  <si>
    <t>retinol dehydrogenase 12</t>
  </si>
  <si>
    <t>gi|1070557256|ref|XP_018382810.1|retinol dehydrogenase 12 [Alternaria alternata]gi|1027157005|gb|OAG17389.1|retinol dehydrogenase 12 [Alternaria alternata]</t>
  </si>
  <si>
    <t>XP_018382810, OAG17389</t>
  </si>
  <si>
    <t>gi|1070563170|ref|XP_018380082.1|WD40 repeat-like protein [Alternaria alternata]gi|1027154265|gb|OAG14661.1|WD40 repeat-like protein [Alternaria alternata]</t>
  </si>
  <si>
    <t>XP_018380082, OAG14661</t>
  </si>
  <si>
    <t>proteasome subunit beta type-5 precursor</t>
  </si>
  <si>
    <t>gi|1070562898|ref|XP_018380240.1|proteasome-domain-containing protein [Alternaria alternata]gi|1027154424|gb|OAG14819.1|proteasome-domain-containing protein [Alternaria alternata]</t>
  </si>
  <si>
    <t>XP_018380240, OAG14819</t>
  </si>
  <si>
    <t>homeobox domain-containing</t>
  </si>
  <si>
    <t>gi|1070559936|ref|XP_018381628.1|homeobox-domain-containing protein [Alternaria alternata]gi|1027155819|gb|OAG16207.1|homeobox-domain-containing protein [Alternaria alternata]</t>
  </si>
  <si>
    <t>XP_018381628, OAG16207</t>
  </si>
  <si>
    <t>hypothetical protein CC77DRAFT_574157</t>
  </si>
  <si>
    <t>gi|1070564286|ref|XP_018379595.1|hypothetical protein CC77DRAFT_574157 [Alternaria alternata]gi|1027153774|gb|OAG14174.1|hypothetical protein CC77DRAFT_574157 [Alternaria alternata]</t>
  </si>
  <si>
    <t>XP_018379595, OAG14174</t>
  </si>
  <si>
    <t>sphingoid long chain base kinase</t>
  </si>
  <si>
    <t>gi|1070565062|ref|XP_018379180.1|sphingoid long chain base kinase-like protein [Alternaria alternata]gi|1027153355|gb|OAG13759.1|sphingoid long chain base kinase-like protein [Alternaria alternata]</t>
  </si>
  <si>
    <t>XP_018379180, OAG13759</t>
  </si>
  <si>
    <t>gi|1070550506|ref|XP_018386668.1|2OG-Fe(II) oxygenase [Alternaria alternata]gi|1027160872|gb|OAG21247.1|2OG-Fe(II) oxygenase [Alternaria alternata]</t>
  </si>
  <si>
    <t>XP_018386668, OAG21247</t>
  </si>
  <si>
    <t>TRINITY_DN16260_c0_g1 No TRANSDECODER pass</t>
  </si>
  <si>
    <t>probable N-acetyltransferase HLS1</t>
  </si>
  <si>
    <t>gi|225443170|ref|XP_002264353.1|PREDICTED: probable N-acetyltransferase HLS1 isoform X1 [Vitis vinifera]gi|298204673|emb|CBI25171.3|unnamed protein product, partial [Vitis vinifera]</t>
  </si>
  <si>
    <t>XP_002264353, CBI25171</t>
  </si>
  <si>
    <t>e3 ubiquitin- ligase</t>
  </si>
  <si>
    <t>gi|1070539476|ref|XP_018391357.1|hypothetical protein CC77DRAFT_15348 [Alternaria alternata]gi|1027165569|gb|OAG25936.1|hypothetical protein CC77DRAFT_15348 [Alternaria alternata]</t>
  </si>
  <si>
    <t>XP_018391357, OAG25936</t>
  </si>
  <si>
    <t>hypothetical protein CC77DRAFT_987228</t>
  </si>
  <si>
    <t>gi|1070549562|ref|XP_018387133.1|hypothetical protein CC77DRAFT_987228 [Alternaria alternata]gi|1027161338|gb|OAG21712.1|hypothetical protein CC77DRAFT_987228 [Alternaria alternata]</t>
  </si>
  <si>
    <t>XP_018387133, OAG21712</t>
  </si>
  <si>
    <t>DUF1900-domain-containing</t>
  </si>
  <si>
    <t>gi|1070540558|ref|XP_018391668.1|DUF1900-domain-containing protein [Alternaria alternata]gi|1027165880|gb|OAG26247.1|DUF1900-domain-containing protein [Alternaria alternata]</t>
  </si>
  <si>
    <t>XP_018391668, OAG26247</t>
  </si>
  <si>
    <t>gi|1070549004|ref|XP_018386854.1|endoxylanase [Alternaria alternata]gi|1027161059|gb|OAG21433.1|endoxylanase [Alternaria alternata]</t>
  </si>
  <si>
    <t>XP_018386854, OAG21433</t>
  </si>
  <si>
    <t>domain containing</t>
  </si>
  <si>
    <t>gi|1070543634|ref|XP_018389973.1|SacI domain-containing protein [Alternaria alternata]gi|1027164183|gb|OAG24552.1|SacI domain-containing protein [Alternaria alternata]</t>
  </si>
  <si>
    <t>XP_018389973, OAG24552</t>
  </si>
  <si>
    <t>adenosine kinase</t>
  </si>
  <si>
    <t>gi|1070555346|ref|XP_018383930.1|Ribokinase-like protein [Alternaria alternata]gi|1027158128|gb|OAG18509.1|Ribokinase-like protein [Alternaria alternata]</t>
  </si>
  <si>
    <t>XP_018383930, OAG18509</t>
  </si>
  <si>
    <t>40S ribosomal S7</t>
  </si>
  <si>
    <t>gi|1070557586|ref|XP_018382975.1|ribosomal protein S7e [Alternaria alternata]gi|1027157170|gb|OAG17554.1|ribosomal protein S7e [Alternaria alternata]</t>
  </si>
  <si>
    <t>XP_018382975, OAG17554</t>
  </si>
  <si>
    <t>TRINITY_DN39773_c6_g1 No TRANSDECODER pass</t>
  </si>
  <si>
    <t>TRINITY_DN30992_c0_g1 No TRANSDECODER pass</t>
  </si>
  <si>
    <t>gi|1070559668|ref|XP_018382093.1|mitochondrial carrier [Alternaria alternata]gi|1027156285|gb|OAG16672.1|mitochondrial carrier [Alternaria alternata]</t>
  </si>
  <si>
    <t>XP_018382093, OAG16672</t>
  </si>
  <si>
    <t>catalase</t>
  </si>
  <si>
    <t>gi|1070559272|ref|XP_018381895.1|heme-dependent catalase [Alternaria alternata]gi|1027156087|gb|OAG16474.1|heme-dependent catalase [Alternaria alternata]</t>
  </si>
  <si>
    <t>XP_018381895, OAG16474</t>
  </si>
  <si>
    <t>TRINITY_DN36585_c0_g1 No TRANSDECODER pass</t>
  </si>
  <si>
    <t>elongation factor Tu</t>
  </si>
  <si>
    <t>gi|1070546678|ref|XP_018388894.1|elongation factor Tu [Alternaria alternata]gi|1027163102|gb|OAG23473.1|elongation factor Tu [Alternaria alternata]</t>
  </si>
  <si>
    <t>XP_018388894, OAG23473</t>
  </si>
  <si>
    <t>purine permease</t>
  </si>
  <si>
    <t>gi|1070544634|ref|XP_018389134.1|Xanthine/uracil permease [Alternaria alternata]gi|1027163343|gb|OAG23713.1|Xanthine/uracil permease [Alternaria alternata]</t>
  </si>
  <si>
    <t>XP_018389134, OAG23713</t>
  </si>
  <si>
    <t>hypothetical protein CC77DRAFT_954137</t>
  </si>
  <si>
    <t>gi|1070542074|ref|XP_018390651.1|hypothetical protein CC77DRAFT_954137 [Alternaria alternata]gi|1027164862|gb|OAG25230.1|hypothetical protein CC77DRAFT_954137 [Alternaria alternata]</t>
  </si>
  <si>
    <t>XP_018390651, OAG25230</t>
  </si>
  <si>
    <t>aflatoxin B1 aldehyde reductase member 2</t>
  </si>
  <si>
    <t>gi|1070563508|ref|XP_018379959.1|aflatoxin B1 aldehyde reductase member 2 [Alternaria alternata]gi|1027154141|gb|OAG14538.1|aflatoxin B1 aldehyde reductase member 2 [Alternaria alternata]</t>
  </si>
  <si>
    <t>XP_018379959, OAG14538</t>
  </si>
  <si>
    <t>gi|1070557996|ref|XP_018382508.1|hypothetical protein CC77DRAFT_942651 [Alternaria alternata]gi|1027156702|gb|OAG17087.1|hypothetical protein CC77DRAFT_942651 [Alternaria alternata]</t>
  </si>
  <si>
    <t>XP_018382508, OAG17087</t>
  </si>
  <si>
    <t>stress-related -like</t>
  </si>
  <si>
    <t>gi|225437316|ref|XP_002263944.1|PREDICTED: stress-related protein [Vitis vinifera]</t>
  </si>
  <si>
    <t>XP_002263944</t>
  </si>
  <si>
    <t>phosphatidyl synthase</t>
  </si>
  <si>
    <t>gi|1070552874|ref|XP_018385112.1|cardiolipin synthetase [Alternaria alternata]gi|1027159313|gb|OAG19691.1|cardiolipin synthetase [Alternaria alternata]</t>
  </si>
  <si>
    <t>XP_018385112, OAG19691</t>
  </si>
  <si>
    <t>TRINITY_DN27577_c0_g1 No TRANSDECODER pass</t>
  </si>
  <si>
    <t>NAD(P)-binding</t>
  </si>
  <si>
    <t>gi|1070556178|ref|XP_018383624.1|NAD(P)-binding protein [Alternaria alternata]gi|1027157821|gb|OAG18203.1|NAD(P)-binding protein [Alternaria alternata]</t>
  </si>
  <si>
    <t>XP_018383624, OAG18203</t>
  </si>
  <si>
    <t>calcium-binding PBP1</t>
  </si>
  <si>
    <t>gi|225427296|ref|XP_002281943.1|PREDICTED: calcium-binding protein PBP1 [Vitis vinifera]gi|297742153|emb|CBI33940.3|unnamed protein product, partial [Vitis vinifera]</t>
  </si>
  <si>
    <t>XP_002281943, CBI33940</t>
  </si>
  <si>
    <t>actin-like ATPase domain-containing</t>
  </si>
  <si>
    <t>gi|909988016|gb|KNG45600.1|hsp70-like protein [Stemphylium lycopersici]</t>
  </si>
  <si>
    <t>KNG45600</t>
  </si>
  <si>
    <t>mitochondrial 2-oxoglutarate malate carrier</t>
  </si>
  <si>
    <t>gi|1070561220|ref|XP_018381205.1|mitochondrial carrier [Alternaria alternata]gi|1027155394|gb|OAG15784.1|mitochondrial carrier [Alternaria alternata]</t>
  </si>
  <si>
    <t>XP_018381205, OAG15784</t>
  </si>
  <si>
    <t>gi|147781339|emb|CAN62907.1|hypothetical protein VITISV_043611 [Vitis vinifera]</t>
  </si>
  <si>
    <t>CAN62907</t>
  </si>
  <si>
    <t>gi|928515288|ref|XP_014076441.1|hypothetical protein COCC4DRAFT_63455 [Bipolaris maydis ATCC 48331]gi|477585444|gb|ENI02532.1|hypothetical protein COCC4DRAFT_63455 [Bipolaris maydis ATCC 48331]</t>
  </si>
  <si>
    <t>XP_014076441, ENI02532</t>
  </si>
  <si>
    <t>leishmanolysin family</t>
  </si>
  <si>
    <t>gi|471224369|ref|XP_004030937.1|leishmanolysin family protein, putative [Ichthyophthirius multifiliis]gi|340503077|gb|EGR29701.1|leishmanolysin family protein, putative [Ichthyophthirius multifiliis]</t>
  </si>
  <si>
    <t>XP_004030937, EGR29701</t>
  </si>
  <si>
    <t>PLP-dependent transferase</t>
  </si>
  <si>
    <t>gi|1070555536|ref|XP_018384025.1|PLP-dependent transferase [Alternaria alternata]gi|1027158223|gb|OAG18604.1|PLP-dependent transferase [Alternaria alternata]</t>
  </si>
  <si>
    <t>XP_018384025, OAG18604</t>
  </si>
  <si>
    <t>hypothetical protein CC77DRAFT_1013520</t>
  </si>
  <si>
    <t>gi|1070562640|ref|XP_018380392.1|hypothetical protein CC77DRAFT_1013520 [Alternaria alternata]gi|1027154577|gb|OAG14971.1|hypothetical protein CC77DRAFT_1013520 [Alternaria alternata]</t>
  </si>
  <si>
    <t>XP_018380392, OAG14971</t>
  </si>
  <si>
    <t>probably inactive leucine-rich repeat receptor kinase IMK2</t>
  </si>
  <si>
    <t>gi|359479846|ref|XP_002272042.2|PREDICTED: probable leucine-rich repeat receptor-like protein kinase At1g35710 [Vitis vinifera]</t>
  </si>
  <si>
    <t>XP_002272042</t>
  </si>
  <si>
    <t>d-lactate dehydrogenase</t>
  </si>
  <si>
    <t>gi|1070549128|ref|XP_018386916.1|D-lactate dehydrogenase mitochondrial precursor [Alternaria alternata]gi|1027161121|gb|OAG21495.1|D-lactate dehydrogenase mitochondrial precursor [Alternaria alternata]</t>
  </si>
  <si>
    <t>XP_018386916, OAG21495</t>
  </si>
  <si>
    <t>ferlin peroxisome membrane</t>
  </si>
  <si>
    <t>gi|1070546450|ref|XP_018388780.1|hypothetical protein CC77DRAFT_711923 [Alternaria alternata]gi|1027162988|gb|OAG23359.1|hypothetical protein CC77DRAFT_711923 [Alternaria alternata]</t>
  </si>
  <si>
    <t>XP_018388780, OAG23359</t>
  </si>
  <si>
    <t>auxin efflux carrier superfamily</t>
  </si>
  <si>
    <t>gi|1070545524|ref|XP_018389579.1|kinase-like protein [Alternaria alternata]gi|1027163788|gb|OAG24158.1|kinase-like protein [Alternaria alternata]</t>
  </si>
  <si>
    <t>XP_018389579, OAG24158</t>
  </si>
  <si>
    <t>TRINITY_DN24045_c0_g2 No TRANSDECODER pass</t>
  </si>
  <si>
    <t>gi|1070545528|ref|XP_018389581.1|kinase-like protein [Alternaria alternata]gi|1027163790|gb|OAG24160.1|kinase-like protein [Alternaria alternata]</t>
  </si>
  <si>
    <t>XP_018389581, OAG24160</t>
  </si>
  <si>
    <t>gi|1070544100|ref|XP_018390206.1|cytochrome P450 [Alternaria alternata]gi|1027164416|gb|OAG24785.1|cytochrome P450 [Alternaria alternata]</t>
  </si>
  <si>
    <t>XP_018390206, OAG24785</t>
  </si>
  <si>
    <t>aminopeptidase 2</t>
  </si>
  <si>
    <t>gi|1070563796|ref|XP_018379846.1|hypothetical protein CC77DRAFT_948824 [Alternaria alternata]gi|1027154027|gb|OAG14425.1|hypothetical protein CC77DRAFT_948824 [Alternaria alternata]</t>
  </si>
  <si>
    <t>XP_018379846, OAG14425</t>
  </si>
  <si>
    <t>vacuolar ATP synthase subunit H</t>
  </si>
  <si>
    <t>gi|1070548344|ref|XP_018387449.1|ATPase, V1 complex, subunit H [Alternaria alternata]gi|1027161655|gb|OAG22028.1|ATPase, V1 complex, subunit H [Alternaria alternata]</t>
  </si>
  <si>
    <t>XP_018387449, OAG22028</t>
  </si>
  <si>
    <t>isocitrate dehydrogenase subunit 1 mitochondrial precursor</t>
  </si>
  <si>
    <t>gi|1070550560|ref|XP_018386695.1|isocitrate dehydrogenase subunit 1 mitochondrial precursor [Alternaria alternata]gi|1027160899|gb|OAG21274.1|isocitrate dehydrogenase subunit 1 mitochondrial precursor [Alternaria alternata]</t>
  </si>
  <si>
    <t>XP_018386695, OAG21274</t>
  </si>
  <si>
    <t>purine-cytosine permease FCY21</t>
  </si>
  <si>
    <t>gi|1070556888|ref|XP_018383283.1|hypothetical protein CC77DRAFT_994400 [Alternaria alternata]gi|1027157479|gb|OAG17862.1|hypothetical protein CC77DRAFT_994400 [Alternaria alternata]</t>
  </si>
  <si>
    <t>XP_018383283, OAG17862</t>
  </si>
  <si>
    <t>sorting nexin-41</t>
  </si>
  <si>
    <t>gi|1070540278|ref|XP_018391523.1|hypothetical protein CC77DRAFT_1045851 [Alternaria alternata]gi|1027165735|gb|OAG26102.1|hypothetical protein CC77DRAFT_1045851 [Alternaria alternata]</t>
  </si>
  <si>
    <t>XP_018391523, OAG26102</t>
  </si>
  <si>
    <t>DUF1752-domain-containing</t>
  </si>
  <si>
    <t>gi|1070565234|ref|XP_018379114.1|DUF1752-domain-containing protein [Alternaria alternata]gi|1027153288|gb|OAG13693.1|DUF1752-domain-containing protein [Alternaria alternata]</t>
  </si>
  <si>
    <t>XP_018379114, OAG13693</t>
  </si>
  <si>
    <t>gi|1070551950|ref|XP_018385561.1|vacuolar calcium ion transporter-like protein /H(+) exchanger [Alternaria alternata]gi|1027159763|gb|OAG20140.1|vacuolar calcium ion transporter-like protein /H(+) exchanger [Alternaria alternata]</t>
  </si>
  <si>
    <t>XP_018385561, OAG20140</t>
  </si>
  <si>
    <t>TRINITY_DN36622_c0_g1 No TRANSDECODER pass</t>
  </si>
  <si>
    <t>aminopeptidase mitochondrial precursor</t>
  </si>
  <si>
    <t>gi|1070564988|ref|XP_018379313.1|hypothetical protein CC77DRAFT_1026305 [Alternaria alternata]gi|1027153489|gb|OAG13892.1|hypothetical protein CC77DRAFT_1026305 [Alternaria alternata]</t>
  </si>
  <si>
    <t>XP_018379313, OAG13892</t>
  </si>
  <si>
    <t>gi|1070555720|ref|XP_018384117.1|alpha/beta-hydrolase [Alternaria alternata]gi|1027158315|gb|OAG18696.1|alpha/beta-hydrolase [Alternaria alternata]</t>
  </si>
  <si>
    <t>XP_018384117, OAG18696</t>
  </si>
  <si>
    <t>phospho phosphatase</t>
  </si>
  <si>
    <t>gi|1070540608|ref|XP_018391693.1|phospho protein phosphatase [Alternaria alternata]gi|1027165905|gb|OAG26272.1|phospho protein phosphatase [Alternaria alternata]</t>
  </si>
  <si>
    <t>XP_018391693, OAG26272</t>
  </si>
  <si>
    <t>gi|1070545576|ref|XP_018388343.1|PLP-dependent transferase [Alternaria alternata]gi|1027162551|gb|OAG22922.1|PLP-dependent transferase [Alternaria alternata]</t>
  </si>
  <si>
    <t>XP_018388343, OAG22922</t>
  </si>
  <si>
    <t>gi|1070556456|ref|XP_018383763.1|bZIP transcription factor-like protein [Alternaria alternata]gi|1027157960|gb|OAG18342.1|bZIP transcription factor-like protein [Alternaria alternata]</t>
  </si>
  <si>
    <t>XP_018383763, OAG18342</t>
  </si>
  <si>
    <t>gi|1070559370|ref|XP_018381944.1|WD40 repeat-like protein [Alternaria alternata]gi|1027156136|gb|OAG16523.1|WD40 repeat-like protein [Alternaria alternata]</t>
  </si>
  <si>
    <t>XP_018381944, OAG16523</t>
  </si>
  <si>
    <t>diacylglycerol O-acyltransferase 2A</t>
  </si>
  <si>
    <t>gi|1070550078|ref|XP_018386454.1|diacylglycerol O-acyltransferase 2A [Alternaria alternata]gi|1027160658|gb|OAG21033.1|diacylglycerol O-acyltransferase 2A [Alternaria alternata]</t>
  </si>
  <si>
    <t>XP_018386454, OAG21033</t>
  </si>
  <si>
    <t>altered inheritance of mitochondria 21</t>
  </si>
  <si>
    <t>gi|1070544410|ref|XP_018389022.1|hypothetical protein CC77DRAFT_956206 [Alternaria alternata]gi|1027163231|gb|OAG23601.1|hypothetical protein CC77DRAFT_956206 [Alternaria alternata]</t>
  </si>
  <si>
    <t>XP_018389022, OAG23601</t>
  </si>
  <si>
    <t>hypothetical protein CC77DRAFT_518045</t>
  </si>
  <si>
    <t>gi|1070543302|ref|XP_018389807.1|hypothetical protein CC77DRAFT_518045 [Alternaria alternata]gi|1027164017|gb|OAG24386.1|hypothetical protein CC77DRAFT_518045 [Alternaria alternata]</t>
  </si>
  <si>
    <t>XP_018389807, OAG24386</t>
  </si>
  <si>
    <t>anucleate primary sterigmata a</t>
  </si>
  <si>
    <t>gi|909990739|gb|KNG48221.1|anucleate primary sterigmata protein a [Stemphylium lycopersici]</t>
  </si>
  <si>
    <t>KNG48221</t>
  </si>
  <si>
    <t>gi|1070539484|ref|XP_018391374.1|P-loop containing nucleoside triphosphate hydrolase protein [Alternaria alternata]gi|1027165586|gb|OAG25953.1|P-loop containing nucleoside triphosphate hydrolase protein [Alternaria alternata]</t>
  </si>
  <si>
    <t>XP_018391374, OAG25953</t>
  </si>
  <si>
    <t>phosphatidate cytidylyltransferase 1</t>
  </si>
  <si>
    <t>gi|1070554282|ref|XP_018384967.1|phosphatidate cytidylyltransferase 1 [Alternaria alternata]gi|1027159167|gb|OAG19546.1|phosphatidate cytidylyltransferase 1 [Alternaria alternata]</t>
  </si>
  <si>
    <t>XP_018384967, OAG19546</t>
  </si>
  <si>
    <t>mitochondrial cytochrome b2</t>
  </si>
  <si>
    <t>gi|1070557734|ref|XP_018383049.1|L-lactate dehydrogenase [Alternaria alternata]gi|1027157244|gb|OAG17628.1|L-lactate dehydrogenase [Alternaria alternata]</t>
  </si>
  <si>
    <t>XP_018383049, OAG17628</t>
  </si>
  <si>
    <t>TRINITY_DN36292_c1_g1 No TRANSDECODER pass</t>
  </si>
  <si>
    <t>nitrogen regulatory areA</t>
  </si>
  <si>
    <t>gi|1070561610|ref|XP_018380948.1|area protein [Alternaria alternata]gi|1027155136|gb|OAG15527.1|area protein [Alternaria alternata]</t>
  </si>
  <si>
    <t>XP_018380948, OAG15527</t>
  </si>
  <si>
    <t>c2h2 finger domain-containing</t>
  </si>
  <si>
    <t>gi|628203317|ref|XP_007711479.1|hypothetical protein COCCADRAFT_94053 [Bipolaris zeicola 26-R-13]gi|953431085|ref|XP_014557614.1|hypothetical protein COCVIDRAFT_96597 [Bipolaris victoriae FI3]gi|576920054|gb|EUC34217.1|hypothetical protein COCCADRAFT_94053 [Bipolaris zeicola 26-R-13]gi|578490599|gb|EUN28013.1|hypothetical protein COCVIDRAFT_96597 [Bipolaris victoriae FI3]</t>
  </si>
  <si>
    <t>XP_007711479, XP_014557614, EUC34217, EUN28013</t>
  </si>
  <si>
    <t>transport SEC23</t>
  </si>
  <si>
    <t>gi|1070556200|ref|XP_018383635.1|protein transport protein SEC23 [Alternaria alternata]gi|1027157832|gb|OAG18214.1|protein transport protein SEC23 [Alternaria alternata]</t>
  </si>
  <si>
    <t>XP_018383635, OAG18214</t>
  </si>
  <si>
    <t>import inner membrane translocase subunit tim-50 mitochondrial precursor</t>
  </si>
  <si>
    <t>gi|1070556926|ref|XP_018383302.1|hypothetical protein CC77DRAFT_1022767 [Alternaria alternata]gi|1027157498|gb|OAG17881.1|hypothetical protein CC77DRAFT_1022767 [Alternaria alternata]</t>
  </si>
  <si>
    <t>XP_018383302, OAG17881</t>
  </si>
  <si>
    <t>gi|1070539958|ref|XP_018391316.1|class I glutamine amidotransferase-like protein [Alternaria alternata]gi|1027165528|gb|OAG25895.1|class I glutamine amidotransferase-like protein [Alternaria alternata]</t>
  </si>
  <si>
    <t>XP_018391316, OAG25895</t>
  </si>
  <si>
    <t>gi|1070565986|ref|XP_018378743.1|ARM repeat-containing protein [Alternaria alternata]gi|1027152910|gb|OAG13322.1|ARM repeat-containing protein [Alternaria alternata]</t>
  </si>
  <si>
    <t>XP_018378743, OAG13322</t>
  </si>
  <si>
    <t>ring finger domain-containing</t>
  </si>
  <si>
    <t>gi|1070545562|ref|XP_018389598.1|hypothetical protein CC77DRAFT_1017768 [Alternaria alternata]gi|1027163807|gb|OAG24177.1|hypothetical protein CC77DRAFT_1017768 [Alternaria alternata]</t>
  </si>
  <si>
    <t>XP_018389598, OAG24177</t>
  </si>
  <si>
    <t>major facilitator superfamily</t>
  </si>
  <si>
    <t>gi|1070565664|ref|XP_018378903.1|hypothetical protein CC77DRAFT_667525 [Alternaria alternata]gi|1027153074|gb|OAG13482.1|hypothetical protein CC77DRAFT_667525 [Alternaria alternata]</t>
  </si>
  <si>
    <t>XP_018378903, OAG13482</t>
  </si>
  <si>
    <t>autophagy-related 18g</t>
  </si>
  <si>
    <t>gi|1070539936|ref|XP_018391299.1|hypothetical protein CC77DRAFT_952020 [Alternaria alternata]gi|1027165511|gb|OAG25878.1|hypothetical protein CC77DRAFT_952020 [Alternaria alternata]</t>
  </si>
  <si>
    <t>XP_018391299, OAG25878</t>
  </si>
  <si>
    <t>hypothetical protein CC77DRAFT_639511</t>
  </si>
  <si>
    <t>gi|1070545102|ref|XP_018389368.1|hypothetical protein CC77DRAFT_639511 [Alternaria alternata]gi|1027163577|gb|OAG23947.1|hypothetical protein CC77DRAFT_639511 [Alternaria alternata]</t>
  </si>
  <si>
    <t>XP_018389368, OAG23947</t>
  </si>
  <si>
    <t>50S ribosomal subunit L30</t>
  </si>
  <si>
    <t>gi|1070540476|ref|XP_018391627.1|50S ribosomal subunit L30 [Alternaria alternata]gi|1027165839|gb|OAG26206.1|50S ribosomal subunit L30 [Alternaria alternata]</t>
  </si>
  <si>
    <t>XP_018391627, OAG26206</t>
  </si>
  <si>
    <t>Shr3 amino acid permease chaperone</t>
  </si>
  <si>
    <t>gi|1070549940|ref|XP_018386385.1|Shr3 amino acid permease chaperone [Alternaria alternata]gi|1027160589|gb|OAG20964.1|Shr3 amino acid permease chaperone [Alternaria alternata]</t>
  </si>
  <si>
    <t>XP_018386385, OAG20964</t>
  </si>
  <si>
    <t>26S proteasome non-ATPase regulatory subunit 12</t>
  </si>
  <si>
    <t>gi|1070541152|ref|XP_018391965.1|PCI-domain-containing protein [Alternaria alternata]gi|1027166177|gb|OAG26544.1|PCI-domain-containing protein [Alternaria alternata]</t>
  </si>
  <si>
    <t>XP_018391965, OAG26544</t>
  </si>
  <si>
    <t>mechanosensitive ion channel family</t>
  </si>
  <si>
    <t>gi|1070549710|ref|XP_018387207.1|hypothetical protein CC77DRAFT_933916 [Alternaria alternata]gi|1027161412|gb|OAG21786.1|hypothetical protein CC77DRAFT_933916 [Alternaria alternata]</t>
  </si>
  <si>
    <t>XP_018387207, OAG21786</t>
  </si>
  <si>
    <t>mitochondrial import subunit Tom22</t>
  </si>
  <si>
    <t>gi|1070552472|ref|XP_018385822.1|mitochondrial import translocase, subunit Tom22 [Alternaria alternata]gi|1027160024|gb|OAG20401.1|mitochondrial import translocase, subunit Tom22 [Alternaria alternata]</t>
  </si>
  <si>
    <t>XP_018385822, OAG20401</t>
  </si>
  <si>
    <t>hypothetical protein CC77DRAFT_801176</t>
  </si>
  <si>
    <t>gi|1070549018|ref|XP_018386861.1|hypothetical protein CC77DRAFT_801176 [Alternaria alternata]gi|1027161066|gb|OAG21440.1|hypothetical protein CC77DRAFT_801176 [Alternaria alternata]</t>
  </si>
  <si>
    <t>XP_018386861, OAG21440</t>
  </si>
  <si>
    <t>ketol-acid reductoisomerase</t>
  </si>
  <si>
    <t>gi|1070554702|ref|XP_018384370.1|ketol-acid reductoisomerase [Alternaria alternata]gi|1027158569|gb|OAG18949.1|ketol-acid reductoisomerase [Alternaria alternata]</t>
  </si>
  <si>
    <t>XP_018384370, OAG18949</t>
  </si>
  <si>
    <t>hypothetical protein CC77DRAFT_1023094</t>
  </si>
  <si>
    <t>gi|1070557652|ref|XP_018383008.1|hypothetical protein CC77DRAFT_1023094 [Alternaria alternata]gi|1027157203|gb|OAG17587.1|hypothetical protein CC77DRAFT_1023094 [Alternaria alternata]</t>
  </si>
  <si>
    <t>XP_018383008, OAG17587</t>
  </si>
  <si>
    <t>TRINITY_DN28335_c0_g1 No TRANSDECODER pass</t>
  </si>
  <si>
    <t>cation transmembrane transporter</t>
  </si>
  <si>
    <t>gi|1070552628|ref|XP_018385900.1|hypothetical protein CC77DRAFT_1031662 [Alternaria alternata]gi|1027160102|gb|OAG20479.1|hypothetical protein CC77DRAFT_1031662 [Alternaria alternata]</t>
  </si>
  <si>
    <t>XP_018385900, OAG20479</t>
  </si>
  <si>
    <t>hypothetical protein CC77DRAFT_1099136</t>
  </si>
  <si>
    <t>gi|1070561738|ref|XP_018381012.1|hypothetical protein CC77DRAFT_1099136 [Alternaria alternata]gi|1027155200|gb|OAG15591.1|hypothetical protein CC77DRAFT_1099136 [Alternaria alternata]</t>
  </si>
  <si>
    <t>XP_018381012, OAG15591</t>
  </si>
  <si>
    <t>hypothetical protein CC77DRAFT_733949</t>
  </si>
  <si>
    <t>gi|1070547218|ref|XP_018387937.1|hypothetical protein CC77DRAFT_733949 [Alternaria alternata]gi|1027162144|gb|OAG22516.1|hypothetical protein CC77DRAFT_733949 [Alternaria alternata]</t>
  </si>
  <si>
    <t>XP_018387937, OAG22516</t>
  </si>
  <si>
    <t>hypothetical protein CC77DRAFT_1007963</t>
  </si>
  <si>
    <t>gi|1070549400|ref|XP_018387052.1|hypothetical protein CC77DRAFT_1007963 [Alternaria alternata]gi|1027161257|gb|OAG21631.1|hypothetical protein CC77DRAFT_1007963 [Alternaria alternata]</t>
  </si>
  <si>
    <t>XP_018387052, OAG21631</t>
  </si>
  <si>
    <t>gi|1070548422|ref|XP_018387488.1|glucan 1,3-beta-glucosidase precursor [Alternaria alternata]gi|1027161694|gb|OAG22067.1|glucan 1,3-beta-glucosidase precursor [Alternaria alternata]</t>
  </si>
  <si>
    <t>XP_018387488, OAG22067</t>
  </si>
  <si>
    <t>mitochondrial hypoxia responsive domain containing</t>
  </si>
  <si>
    <t>gi|1070553648|ref|XP_018384650.1|mitochondrial hypoxia responsive domain-containing protein [Alternaria alternata]gi|1027158850|gb|OAG19229.1|mitochondrial hypoxia responsive domain-containing protein [Alternaria alternata]</t>
  </si>
  <si>
    <t>XP_018384650, OAG19229</t>
  </si>
  <si>
    <t>hypothetical protein CC77DRAFT_373194</t>
  </si>
  <si>
    <t>TRINITY_DN34286_c0_g1 No TRANSDECODER pass</t>
  </si>
  <si>
    <t>nuclear transport factor 2</t>
  </si>
  <si>
    <t>gi|1070559912|ref|XP_018381616.1|putative nuclear transport factor 2 [Alternaria alternata]gi|1027155807|gb|OAG16195.1|putative nuclear transport factor 2 [Alternaria alternata]</t>
  </si>
  <si>
    <t>XP_018381616, OAG16195</t>
  </si>
  <si>
    <t>ammonium transporter 3 member 1-like</t>
  </si>
  <si>
    <t>gi|225437174|ref|XP_002274875.1|PREDICTED: ammonium transporter 3 member 1 [Vitis vinifera]gi|296084499|emb|CBI25058.3|unnamed protein product, partial [Vitis vinifera]</t>
  </si>
  <si>
    <t>XP_002274875, CBI25058</t>
  </si>
  <si>
    <t>TRINITY_DN35931_c0_g4 No TRANSDECODER pass</t>
  </si>
  <si>
    <t>hypothetical protein CC77DRAFT_1038297</t>
  </si>
  <si>
    <t>gi|1070544824|ref|XP_018389229.1|hypothetical protein CC77DRAFT_1038297 [Alternaria alternata]gi|1027163438|gb|OAG23808.1|hypothetical protein CC77DRAFT_1038297 [Alternaria alternata]</t>
  </si>
  <si>
    <t>XP_018389229, OAG23808</t>
  </si>
  <si>
    <t>transaldolase</t>
  </si>
  <si>
    <t>gi|1070554964|ref|XP_018384501.1|transaldolase 1 [Alternaria alternata]gi|1027158700|gb|OAG19080.1|transaldolase 1 [Alternaria alternata]</t>
  </si>
  <si>
    <t>XP_018384501, OAG19080</t>
  </si>
  <si>
    <t>palmitoyltransferase erf2</t>
  </si>
  <si>
    <t>gi|1070539742|ref|XP_018391165.1|zf-DHHC-domain-containing protein [Alternaria alternata]gi|1027165377|gb|OAG25744.1|zf-DHHC-domain-containing protein [Alternaria alternata]</t>
  </si>
  <si>
    <t>XP_018391165, OAG25744</t>
  </si>
  <si>
    <t>basic proline-rich</t>
  </si>
  <si>
    <t>gi|909994790|gb|KNG52216.1|basic proline-rich protein [Stemphylium lycopersici]</t>
  </si>
  <si>
    <t>KNG52216</t>
  </si>
  <si>
    <t>TRINITY_DN42615_c0_g1 No TRANSDECODER pass</t>
  </si>
  <si>
    <t>chloride channel 3</t>
  </si>
  <si>
    <t>gi|1070548676|ref|XP_018387615.1|hypothetical protein CC77DRAFT_1019199 [Alternaria alternata]gi|1027161821|gb|OAG22194.1|hypothetical protein CC77DRAFT_1019199 [Alternaria alternata]</t>
  </si>
  <si>
    <t>XP_018387615, OAG22194</t>
  </si>
  <si>
    <t>catalase peroxidase HPI</t>
  </si>
  <si>
    <t>gi|1070540162|ref|XP_018391449.1|catalase/peroxidase HPI [Alternaria alternata]gi|1027165661|gb|OAG26028.1|catalase/peroxidase HPI [Alternaria alternata]</t>
  </si>
  <si>
    <t>XP_018391449, OAG26028</t>
  </si>
  <si>
    <t>alpha subunit</t>
  </si>
  <si>
    <t>gi|1070562936|ref|XP_018380259.1|Coatomer, alpha subunit [Alternaria alternata]gi|1027154443|gb|OAG14838.1|Coatomer, alpha subunit [Alternaria alternata]</t>
  </si>
  <si>
    <t>XP_018380259, OAG14838</t>
  </si>
  <si>
    <t>gi|1070561552|ref|XP_018380919.1|WD40 repeat-like protein [Alternaria alternata]gi|1027155107|gb|OAG15498.1|WD40 repeat-like protein [Alternaria alternata]</t>
  </si>
  <si>
    <t>XP_018380919, OAG15498</t>
  </si>
  <si>
    <t>leucine-rich repeat receptor kinase MSP1-like</t>
  </si>
  <si>
    <t>gi|147865107|emb|CAN79409.1|hypothetical protein VITISV_038451 [Vitis vinifera]</t>
  </si>
  <si>
    <t>CAN79409</t>
  </si>
  <si>
    <t>Na(+) H(+) antiporter 2</t>
  </si>
  <si>
    <t>gi|1070546002|ref|XP_018388556.1|Na(+)/H(+) antiporter 2 [Alternaria alternata]gi|1027162764|gb|OAG23135.1|Na(+)/H(+) antiporter 2 [Alternaria alternata]</t>
  </si>
  <si>
    <t>XP_018388556, OAG23135</t>
  </si>
  <si>
    <t>ENSANGG00000017398</t>
  </si>
  <si>
    <t>gi|302831127|ref|XP_002947129.1|heat-shock inducible Hsp70 [Volvox carteri f. nagariensis]gi|70609372|gb|AAZ04921.1|heat-shock inducible Hsp70 [Volvox carteri f. nagariensis]gi|70609374|gb|AAZ04922.1|heat-shock inducible Hsp70 [Volvox carteri f. nagariensis]gi|300267536|gb|EFJ51719.1|heat-shock inducible Hsp70 [Volvox carteri f. nagariensis]</t>
  </si>
  <si>
    <t>XP_002947129, AAZ04921, AAZ04922, EFJ51719</t>
  </si>
  <si>
    <t>regulator of g signaling superfamily</t>
  </si>
  <si>
    <t>gi|1070542620|ref|XP_018390924.1|hypothetical protein CC77DRAFT_926475 [Alternaria alternata]gi|1027165135|gb|OAG25503.1|hypothetical protein CC77DRAFT_926475 [Alternaria alternata]</t>
  </si>
  <si>
    <t>XP_018390924, OAG25503</t>
  </si>
  <si>
    <t>sterigmatocystin 8-o-methyltransferase</t>
  </si>
  <si>
    <t>gi|1070546000|ref|XP_018388555.1|S-adenosyl-L-methionine-dependent methyltransferase [Alternaria alternata]gi|1027162763|gb|OAG23134.1|S-adenosyl-L-methionine-dependent methyltransferase [Alternaria alternata]</t>
  </si>
  <si>
    <t>XP_018388555, OAG23134</t>
  </si>
  <si>
    <t>cp2 transcription factor family</t>
  </si>
  <si>
    <t>gi|1070544004|ref|XP_018390158.1|hypothetical protein CC77DRAFT_1028499 [Alternaria alternata]gi|1027164368|gb|OAG24737.1|hypothetical protein CC77DRAFT_1028499 [Alternaria alternata]</t>
  </si>
  <si>
    <t>XP_018390158, OAG24737</t>
  </si>
  <si>
    <t>glycerophosphodiester phosphodiesterase gde1</t>
  </si>
  <si>
    <t>gi|1070565082|ref|XP_018379190.1|GDPD-domain-containing protein [Alternaria alternata]gi|1027153365|gb|OAG13769.1|GDPD-domain-containing protein [Alternaria alternata]</t>
  </si>
  <si>
    <t>XP_018379190, OAG13769</t>
  </si>
  <si>
    <t>nuclear polyadenylated rna-binding nab2</t>
  </si>
  <si>
    <t>gi|1070547638|ref|XP_018388147.1|hypothetical protein CC77DRAFT_985286 [Alternaria alternata]gi|1027162354|gb|OAG22726.1|hypothetical protein CC77DRAFT_985286 [Alternaria alternata]</t>
  </si>
  <si>
    <t>XP_018388147, OAG22726</t>
  </si>
  <si>
    <t>phospho-2-dehydro-3-deoxyheptonate aldolase</t>
  </si>
  <si>
    <t>gi|1070550208|ref|XP_018386519.1|phospho-2-dehydro-3-deoxyheptonate aldolase [Alternaria alternata]gi|1027160723|gb|OAG21098.1|phospho-2-dehydro-3-deoxyheptonate aldolase [Alternaria alternata]</t>
  </si>
  <si>
    <t>XP_018386519, OAG21098</t>
  </si>
  <si>
    <t>TRINITY_DN39339_c1_g4 No TRANSDECODER pass</t>
  </si>
  <si>
    <t>ammecr1 family</t>
  </si>
  <si>
    <t>gi|189200759|ref|XP_001936716.1|ammecr1 family protein [Pyrenophora tritici-repentis Pt-1C-BFP]gi|187983815|gb|EDU49303.1|ammecr1 family protein [Pyrenophora tritici-repentis Pt-1C-BFP]</t>
  </si>
  <si>
    <t>XP_001936716, EDU49303</t>
  </si>
  <si>
    <t>vacuolar sorting targeting 10</t>
  </si>
  <si>
    <t>gi|1070562696|ref|XP_018380420.1|vacuolar protein sorting/targeting protein 10 [Alternaria alternata]gi|1027154605|gb|OAG14999.1|vacuolar protein sorting/targeting protein 10 [Alternaria alternata]</t>
  </si>
  <si>
    <t>XP_018380420, OAG14999</t>
  </si>
  <si>
    <t>mfs monosaccharide transporter</t>
  </si>
  <si>
    <t>gi|1070558512|ref|XP_018382766.1|general substrate transporter [Alternaria alternata]gi|1027156960|gb|OAG17345.1|general substrate transporter [Alternaria alternata]</t>
  </si>
  <si>
    <t>XP_018382766, OAG17345</t>
  </si>
  <si>
    <t>Salicylate O-methyltransferase</t>
  </si>
  <si>
    <t>gi|359476667|ref|XP_002262759.2|PREDICTED: salicylate carboxymethyltransferase [Vitis vinifera]</t>
  </si>
  <si>
    <t>XP_002262759</t>
  </si>
  <si>
    <t>gi|1070556482|ref|XP_018383776.1|DnaJ-domain-containing protein [Alternaria alternata]gi|1027157973|gb|OAG18355.1|DnaJ-domain-containing protein [Alternaria alternata]</t>
  </si>
  <si>
    <t>XP_018383776, OAG18355</t>
  </si>
  <si>
    <t>Co-chaperone Hsc20</t>
  </si>
  <si>
    <t>gi|1070560422|ref|XP_018381313.1|Co-chaperone Hsc20 [Alternaria alternata]gi|1027155503|gb|OAG15892.1|Co-chaperone Hsc20 [Alternaria alternata]</t>
  </si>
  <si>
    <t>XP_018381313, OAG15892</t>
  </si>
  <si>
    <t>TRINITY_DN18900_c0_g1 No TRANSDECODER pass</t>
  </si>
  <si>
    <t>hypothetical protein CC77DRAFT_923812</t>
  </si>
  <si>
    <t>gi|1070540164|ref|XP_018391450.1|hypothetical protein CC77DRAFT_923812 [Alternaria alternata]gi|1027165662|gb|OAG26029.1|hypothetical protein CC77DRAFT_923812 [Alternaria alternata]</t>
  </si>
  <si>
    <t>XP_018391450, OAG26029</t>
  </si>
  <si>
    <t>candidapepsin-4 precursor</t>
  </si>
  <si>
    <t>gi|1070557282|ref|XP_018382823.1|acid protease [Alternaria alternata]gi|1027157018|gb|OAG17402.1|acid protease [Alternaria alternata]</t>
  </si>
  <si>
    <t>XP_018382823, OAG17402</t>
  </si>
  <si>
    <t>gi|1070543724|ref|XP_018390018.1|MFS general substrate transporter [Alternaria alternata]gi|1027164228|gb|OAG24597.1|MFS general substrate transporter [Alternaria alternata]</t>
  </si>
  <si>
    <t>XP_018390018, OAG24597</t>
  </si>
  <si>
    <t>TRINITY_DN36210_c4_g3 No TRANSDECODER pass</t>
  </si>
  <si>
    <t>gi|1070555846|ref|XP_018384180.1|hypothetical protein CC77DRAFT_1010661 [Alternaria alternata]gi|1027158378|gb|OAG18759.1|hypothetical protein CC77DRAFT_1010661 [Alternaria alternata]</t>
  </si>
  <si>
    <t>XP_018384180, OAG18759</t>
  </si>
  <si>
    <t>NADH-ubiquinone oxidoreductase</t>
  </si>
  <si>
    <t>gi|1070551496|ref|XP_018386253.1|NADH-ubiquinone oxidoreductase [Alternaria alternata]gi|1027160456|gb|OAG20832.1|NADH-ubiquinone oxidoreductase [Alternaria alternata]</t>
  </si>
  <si>
    <t>XP_018386253, OAG20832</t>
  </si>
  <si>
    <t>hypothetical protein CC77DRAFT_1014113</t>
  </si>
  <si>
    <t>gi|1070564040|ref|XP_018379721.1|hypothetical protein CC77DRAFT_1014113 [Alternaria alternata]gi|1027153901|gb|OAG14300.1|hypothetical protein CC77DRAFT_1014113 [Alternaria alternata]</t>
  </si>
  <si>
    <t>XP_018379721, OAG14300</t>
  </si>
  <si>
    <t>gi|1070561584|ref|XP_018380935.1|mannan endo-1,6-alpha-mannosidase DCW1 precursor [Alternaria alternata]gi|1027155123|gb|OAG15514.1|mannan endo-1,6-alpha-mannosidase DCW1 precursor [Alternaria alternata]</t>
  </si>
  <si>
    <t>XP_018380935, OAG15514</t>
  </si>
  <si>
    <t>mpp-like metallohydrolase</t>
  </si>
  <si>
    <t>gi|1070563710|ref|XP_018379803.1|cytochrome b-c1 complex subunit 2 [Alternaria alternata]gi|1027153984|gb|OAG14382.1|cytochrome b-c1 complex subunit 2 [Alternaria alternata]</t>
  </si>
  <si>
    <t>XP_018379803, OAG14382</t>
  </si>
  <si>
    <t>hypothetical protein CC77DRAFT_1061502</t>
  </si>
  <si>
    <t>gi|1070551720|ref|XP_018385446.1|hypothetical protein CC77DRAFT_1061502 [Alternaria alternata]gi|1027159648|gb|OAG20025.1|hypothetical protein CC77DRAFT_1061502 [Alternaria alternata]</t>
  </si>
  <si>
    <t>XP_018385446, OAG20025</t>
  </si>
  <si>
    <t>gi|1070548998|ref|XP_018386851.1|hypothetical protein CC77DRAFT_1019363 [Alternaria alternata]gi|1027161056|gb|OAG21430.1|hypothetical protein CC77DRAFT_1019363 [Alternaria alternata]</t>
  </si>
  <si>
    <t>XP_018386851, OAG21430</t>
  </si>
  <si>
    <t>annexin D4</t>
  </si>
  <si>
    <t>gi|225449855|ref|XP_002265000.1|PREDICTED: annexin D4 [Vitis vinifera]gi|147852972|emb|CAN79077.1|hypothetical protein VITISV_016344 [Vitis vinifera]gi|296081279|emb|CBI17723.3|unnamed protein product, partial [Vitis vinifera]</t>
  </si>
  <si>
    <t>XP_002265000, CAN79077, CBI17723</t>
  </si>
  <si>
    <t>2-hydroxy-3-keto-5-methylthiopentenyl-1-phosphate phosphatase</t>
  </si>
  <si>
    <t>gi|1070552092|ref|XP_018385632.1|hypothetical protein CC77DRAFT_963633 [Alternaria alternata]gi|1027159834|gb|OAG20211.1|hypothetical protein CC77DRAFT_963633 [Alternaria alternata]</t>
  </si>
  <si>
    <t>XP_018385632, OAG20211</t>
  </si>
  <si>
    <t>pre-mrna-processing factor 39</t>
  </si>
  <si>
    <t>gi|1070550602|ref|XP_018386716.1|TPR-like protein [Alternaria alternata]gi|1027160920|gb|OAG21295.1|TPR-like protein [Alternaria alternata]</t>
  </si>
  <si>
    <t>XP_018386716, OAG21295</t>
  </si>
  <si>
    <t>gi|1145802036|gb|AQN80517.1|replicase [Grapevine rupestris stem pitting-associated virus]</t>
  </si>
  <si>
    <t>AQN80517</t>
  </si>
  <si>
    <t>hypothetical protein CC77DRAFT_1024433</t>
  </si>
  <si>
    <t>gi|1070560660|ref|XP_018381432.1|hypothetical protein CC77DRAFT_1024433 [Alternaria alternata]gi|1027155622|gb|OAG16011.1|hypothetical protein CC77DRAFT_1024433 [Alternaria alternata]</t>
  </si>
  <si>
    <t>XP_018381432, OAG16011</t>
  </si>
  <si>
    <t>hypothetical protein CC77DRAFT_932043</t>
  </si>
  <si>
    <t>gi|1070548280|ref|XP_018387417.1|hypothetical protein CC77DRAFT_932043 [Alternaria alternata]gi|1027161623|gb|OAG21996.1|hypothetical protein CC77DRAFT_932043 [Alternaria alternata]</t>
  </si>
  <si>
    <t>XP_018387417, OAG21996</t>
  </si>
  <si>
    <t>transcription factor TFIIF complex alpha subunit Tfg1</t>
  </si>
  <si>
    <t>gi|1070544500|ref|XP_018389067.1|hypothetical protein CC77DRAFT_1017308 [Alternaria alternata]gi|1027163276|gb|OAG23646.1|hypothetical protein CC77DRAFT_1017308 [Alternaria alternata]</t>
  </si>
  <si>
    <t>XP_018389067, OAG23646</t>
  </si>
  <si>
    <t>TRINITY_DN54917_c0_g1 No TRANSDECODER pass</t>
  </si>
  <si>
    <t>hypothetical protein CC77DRAFT_1025159</t>
  </si>
  <si>
    <t>gi|1070562266|ref|XP_018380500.1|hypothetical protein CC77DRAFT_1025159 [Alternaria alternata]gi|1027154686|gb|OAG15079.1|hypothetical protein CC77DRAFT_1025159 [Alternaria alternata]</t>
  </si>
  <si>
    <t>XP_018380500, OAG15079</t>
  </si>
  <si>
    <t>gi|146182108|ref|XP_001023996.2|protein disulfide-isomerase [Tetrahymena thermophila SB210]gi|146143965|gb|EAS03751.2|protein disulfide-isomerase (macronuclear) [Tetrahymena thermophila SB210]</t>
  </si>
  <si>
    <t>XP_001023996, EAS03751</t>
  </si>
  <si>
    <t>T-complex 1 subunit zeta</t>
  </si>
  <si>
    <t>gi|1070544038|ref|XP_018390175.1|T-complex protein 1 subunit zeta [Alternaria alternata]gi|1027164385|gb|OAG24754.1|T-complex protein 1 subunit zeta [Alternaria alternata]</t>
  </si>
  <si>
    <t>XP_018390175, OAG24754</t>
  </si>
  <si>
    <t>magnesium and cobalt transport</t>
  </si>
  <si>
    <t>gi|1070564678|ref|XP_018379345.1|hypothetical protein CC77DRAFT_1035936 [Alternaria alternata]gi|1027153522|gb|OAG13924.1|hypothetical protein CC77DRAFT_1035936 [Alternaria alternata]</t>
  </si>
  <si>
    <t>XP_018379345, OAG13924</t>
  </si>
  <si>
    <t>gi|1070555136|ref|XP_018383825.1|hypothetical protein CC77DRAFT_939505 [Alternaria alternata]gi|1027158023|gb|OAG18404.1|hypothetical protein CC77DRAFT_939505 [Alternaria alternata]</t>
  </si>
  <si>
    <t>XP_018383825, OAG18404</t>
  </si>
  <si>
    <t>hypothetical protein CC77DRAFT_1015690</t>
  </si>
  <si>
    <t>gi|1070540824|ref|XP_018391801.1|hypothetical protein CC77DRAFT_1015690 [Alternaria alternata]gi|1027166013|gb|OAG26380.1|hypothetical protein CC77DRAFT_1015690 [Alternaria alternata]</t>
  </si>
  <si>
    <t>XP_018391801, OAG26380</t>
  </si>
  <si>
    <t>pre-mrna-splicing factor slt11</t>
  </si>
  <si>
    <t>gi|1070560336|ref|XP_018381828.1|hypothetical protein CC77DRAFT_1024281 [Alternaria alternata]gi|1027156019|gb|OAG16407.1|hypothetical protein CC77DRAFT_1024281 [Alternaria alternata]</t>
  </si>
  <si>
    <t>XP_018381828, OAG16407</t>
  </si>
  <si>
    <t>ubiquitin-activating enzyme E1</t>
  </si>
  <si>
    <t>gi|1070552202|ref|XP_018385687.1|ubiquitin-activating enzyme E1 [Alternaria alternata]gi|1027159889|gb|OAG20266.1|ubiquitin-activating enzyme E1 [Alternaria alternata]</t>
  </si>
  <si>
    <t>XP_018385687, OAG20266</t>
  </si>
  <si>
    <t>hypothetical protein CC77DRAFT_1053573</t>
  </si>
  <si>
    <t>gi|1070560340|ref|XP_018381830.1|hypothetical protein CC77DRAFT_1053573 [Alternaria alternata]gi|1027156021|gb|OAG16409.1|hypothetical protein CC77DRAFT_1053573 [Alternaria alternata]</t>
  </si>
  <si>
    <t>XP_018381830, OAG16409</t>
  </si>
  <si>
    <t>trna-splicing endonuclease subunit sen2</t>
  </si>
  <si>
    <t>gi|1070546938|ref|XP_018387797.1|hypothetical protein CC77DRAFT_984646 [Alternaria alternata]gi|1027162004|gb|OAG22376.1|hypothetical protein CC77DRAFT_984646 [Alternaria alternata]</t>
  </si>
  <si>
    <t>XP_018387797, OAG22376</t>
  </si>
  <si>
    <t>gi|1070553804|ref|XP_018384728.1|P-loop containing nucleoside triphosphate hydrolase protein [Alternaria alternata]gi|1027158928|gb|OAG19307.1|P-loop containing nucleoside triphosphate hydrolase protein [Alternaria alternata]</t>
  </si>
  <si>
    <t>XP_018384728, OAG19307</t>
  </si>
  <si>
    <t>hypothetical protein CC77DRAFT_1058055</t>
  </si>
  <si>
    <t>gi|1070544274|ref|XP_018390293.1|hypothetical protein CC77DRAFT_1058055 [Alternaria alternata]gi|1027164503|gb|OAG24872.1|hypothetical protein CC77DRAFT_1058055 [Alternaria alternata]</t>
  </si>
  <si>
    <t>XP_018390293, OAG24872</t>
  </si>
  <si>
    <t>TRINITY_DN36892_c0_g1 No TRANSDECODER pass</t>
  </si>
  <si>
    <t>N amino acid transport system</t>
  </si>
  <si>
    <t>gi|1070551054|ref|XP_018386032.1|hypothetical protein CC77DRAFT_935515 [Alternaria alternata]gi|1027160235|gb|OAG20611.1|hypothetical protein CC77DRAFT_935515 [Alternaria alternata]</t>
  </si>
  <si>
    <t>XP_018386032, OAG20611</t>
  </si>
  <si>
    <t>phosphatase 4 core regulatory subunit r2</t>
  </si>
  <si>
    <t>gi|1070549016|ref|XP_018386860.1|hypothetical protein CC77DRAFT_986634 [Alternaria alternata]gi|1027161065|gb|OAG21439.1|hypothetical protein CC77DRAFT_986634 [Alternaria alternata]</t>
  </si>
  <si>
    <t>XP_018386860, OAG21439</t>
  </si>
  <si>
    <t>peroxisomal membrane pex31</t>
  </si>
  <si>
    <t>gi|1070544778|ref|XP_018389206.1|Pex24p-domain-containing protein [Alternaria alternata]gi|1027163415|gb|OAG23785.1|Pex24p-domain-containing protein [Alternaria alternata]</t>
  </si>
  <si>
    <t>XP_018389206, OAG23785</t>
  </si>
  <si>
    <t>fungal specific transcription factor domain-containing</t>
  </si>
  <si>
    <t>gi|1070555598|ref|XP_018384056.1|hypothetical protein CC77DRAFT_204110 [Alternaria alternata]gi|1027158254|gb|OAG18635.1|hypothetical protein CC77DRAFT_204110 [Alternaria alternata]</t>
  </si>
  <si>
    <t>XP_018384056, OAG18635</t>
  </si>
  <si>
    <t>DUF1264-domain-containing</t>
  </si>
  <si>
    <t>gi|1070546144|ref|XP_018388627.1|DUF1264-domain-containing protein [Alternaria alternata]gi|1027162835|gb|OAG23206.1|DUF1264-domain-containing protein [Alternaria alternata]</t>
  </si>
  <si>
    <t>XP_018388627, OAG23206</t>
  </si>
  <si>
    <t>gi|1070553992|ref|XP_018384822.1|hypothetical protein CC77DRAFT_1009883 [Alternaria alternata]gi|1027159022|gb|OAG19401.1|hypothetical protein CC77DRAFT_1009883 [Alternaria alternata]</t>
  </si>
  <si>
    <t>XP_018384822, OAG19401</t>
  </si>
  <si>
    <t>E set domain-containing</t>
  </si>
  <si>
    <t>gi|1070551922|ref|XP_018385547.1|E set domain-containing protein [Alternaria alternata]gi|1027159749|gb|OAG20126.1|E set domain-containing protein [Alternaria alternata]</t>
  </si>
  <si>
    <t>XP_018385547, OAG20126</t>
  </si>
  <si>
    <t>hypothetical protein CC77DRAFT_1026118</t>
  </si>
  <si>
    <t>gi|1070564516|ref|XP_018379474.1|hypothetical protein CC77DRAFT_1026118 [Alternaria alternata]gi|1027153652|gb|OAG14053.1|hypothetical protein CC77DRAFT_1026118 [Alternaria alternata]</t>
  </si>
  <si>
    <t>XP_018379474, OAG14053</t>
  </si>
  <si>
    <t>GTP binding</t>
  </si>
  <si>
    <t>gi|627822425|ref|XP_007684052.1|hypothetical protein COCMIDRAFT_1867 [Bipolaris oryzae ATCC 44560]gi|628211963|ref|XP_007713376.1|hypothetical protein COCCADRAFT_37718 [Bipolaris zeicola 26-R-13]gi|576918141|gb|EUC32345.1|hypothetical protein COCCADRAFT_37718 [Bipolaris zeicola 26-R-13]gi|576935910|gb|EUC49410.1|hypothetical protein COCMIDRAFT_1867 [Bipolaris oryzae ATCC 44560]</t>
  </si>
  <si>
    <t>XP_007684052, XP_007713376, EUC32345, EUC49410</t>
  </si>
  <si>
    <t>lysophospholipase</t>
  </si>
  <si>
    <t>gi|1070559590|ref|XP_018382054.1|FabD/lysophospholipase-like protein [Alternaria alternata]gi|1027156246|gb|OAG16633.1|FabD/lysophospholipase-like protein [Alternaria alternata]</t>
  </si>
  <si>
    <t>XP_018382054, OAG16633</t>
  </si>
  <si>
    <t>G1 S-specific cyclin CLN2</t>
  </si>
  <si>
    <t>gi|1070541312|ref|XP_018392045.1|G1/S-specific cyclin CLN2 [Alternaria alternata]gi|1027166257|gb|OAG26624.1|G1/S-specific cyclin CLN2 [Alternaria alternata]</t>
  </si>
  <si>
    <t>XP_018392045, OAG26624</t>
  </si>
  <si>
    <t>gi|1070539526|ref|XP_018391481.1|NicO-domain-containing protein [Alternaria alternata]gi|1027165693|gb|OAG26060.1|NicO-domain-containing protein [Alternaria alternata]</t>
  </si>
  <si>
    <t>XP_018391481, OAG26060</t>
  </si>
  <si>
    <t>TRINITY_DN23840_c0_g1 No TRANSDECODER pass</t>
  </si>
  <si>
    <t>cyclin-U2-2-like isoform X1</t>
  </si>
  <si>
    <t>gi|225453521|ref|XP_002275585.1|PREDICTED: cyclin-U2-1 [Vitis vinifera]gi|297734540|emb|CBI16591.3|unnamed protein product, partial [Vitis vinifera]</t>
  </si>
  <si>
    <t>XP_002275585, CBI16591</t>
  </si>
  <si>
    <t>CASP 2C1</t>
  </si>
  <si>
    <t>gi|731408365|ref|XP_002273403.2|PREDICTED: CASP-like protein 2C1 [Vitis vinifera]gi|226713185|sp|A7Q6G6.1|CSPL9_VITVIRecName: Full=CASP-like protein 2C1; Short=VvCASPL2C1</t>
  </si>
  <si>
    <t>XP_002273403, A7Q6G6</t>
  </si>
  <si>
    <t>TRINITY_DN16928_c0_g1 No TRANSDECODER pass</t>
  </si>
  <si>
    <t>calcium-independent kinase C</t>
  </si>
  <si>
    <t>gi|1070548274|ref|XP_018387414.1|calcium-independent protein kinase C [Alternaria alternata]gi|1027161620|gb|OAG21993.1|calcium-independent protein kinase C [Alternaria alternata]</t>
  </si>
  <si>
    <t>XP_018387414, OAG21993</t>
  </si>
  <si>
    <t>CGI-121-domain-containing</t>
  </si>
  <si>
    <t>gi|1070557990|ref|XP_018382505.1|CGI-121-domain-containing protein [Alternaria alternata]gi|1027156699|gb|OAG17084.1|CGI-121-domain-containing protein [Alternaria alternata]</t>
  </si>
  <si>
    <t>XP_018382505, OAG17084</t>
  </si>
  <si>
    <t>acetolactate synthase</t>
  </si>
  <si>
    <t>gi|1070544222|ref|XP_018390267.1|acetolactate synthase [Alternaria alternata]gi|1027164477|gb|OAG24846.1|acetolactate synthase [Alternaria alternata]</t>
  </si>
  <si>
    <t>XP_018390267, OAG24846</t>
  </si>
  <si>
    <t>gi|1070562666|ref|XP_018380405.1|RNA-binding domain-containing protein [Alternaria alternata]gi|1027154590|gb|OAG14984.1|RNA-binding domain-containing protein [Alternaria alternata]</t>
  </si>
  <si>
    <t>XP_018380405, OAG14984</t>
  </si>
  <si>
    <t>TRINITY_DN39642_c2_g2 No TRANSDECODER pass</t>
  </si>
  <si>
    <t>gi|1070564710|ref|XP_018379361.1|homeo protein [Alternaria alternata]gi|1027153538|gb|OAG13940.1|homeo protein [Alternaria alternata]</t>
  </si>
  <si>
    <t>XP_018379361, OAG13940</t>
  </si>
  <si>
    <t>hypothetical protein CC77DRAFT_1028554</t>
  </si>
  <si>
    <t>gi|1070544170|ref|XP_018390241.1|hypothetical protein CC77DRAFT_1028554 [Alternaria alternata]gi|1027164451|gb|OAG24820.1|hypothetical protein CC77DRAFT_1028554 [Alternaria alternata]</t>
  </si>
  <si>
    <t>XP_018390241, OAG24820</t>
  </si>
  <si>
    <t>taurine catabolism dioxygenase</t>
  </si>
  <si>
    <t>gi|1070543568|ref|XP_018389940.1|taurine catabolism dioxygenase TauD [Alternaria alternata]gi|1027164150|gb|OAG24519.1|taurine catabolism dioxygenase TauD [Alternaria alternata]</t>
  </si>
  <si>
    <t>XP_018389940, OAG24519</t>
  </si>
  <si>
    <t>vacuolar sorting-associated 74</t>
  </si>
  <si>
    <t>gi|1070558724|ref|XP_018382228.1|GPP34-domain-containing protein [Alternaria alternata]gi|1027156421|gb|OAG16807.1|GPP34-domain-containing protein [Alternaria alternata]</t>
  </si>
  <si>
    <t>XP_018382228, OAG16807</t>
  </si>
  <si>
    <t>DUF618-domain-containing</t>
  </si>
  <si>
    <t>gi|1070558988|ref|XP_018382360.1|DUF618-domain-containing protein [Alternaria alternata]gi|1027156553|gb|OAG16939.1|DUF618-domain-containing protein [Alternaria alternata]</t>
  </si>
  <si>
    <t>XP_018382360, OAG16939</t>
  </si>
  <si>
    <t>Phospholipase A2 family isoform 1</t>
  </si>
  <si>
    <t>gi|225436652|ref|XP_002280404.1|PREDICTED: uncharacterized protein LOC100267192 [Vitis vinifera]gi|296083861|emb|CBI24249.3|unnamed protein product, partial [Vitis vinifera]</t>
  </si>
  <si>
    <t>XP_002280404, CBI24249</t>
  </si>
  <si>
    <t>pre-mrna processing factor 4</t>
  </si>
  <si>
    <t>gi|1070549314|ref|XP_018387009.1|hypothetical protein CC77DRAFT_1007923 [Alternaria alternata]gi|1027161214|gb|OAG21588.1|hypothetical protein CC77DRAFT_1007923 [Alternaria alternata]</t>
  </si>
  <si>
    <t>XP_018387009, OAG21588</t>
  </si>
  <si>
    <t>Het-C-domain-containing protein</t>
  </si>
  <si>
    <t>aldehyde dehydrogenase family 3 member F1</t>
  </si>
  <si>
    <t>gi|297735060|emb|CBI17422.3|unnamed protein product, partial [Vitis vinifera]</t>
  </si>
  <si>
    <t>CBI17422</t>
  </si>
  <si>
    <t>TRINITY_DN29141_c0_g1 No TRANSDECODER pass</t>
  </si>
  <si>
    <t>transcription-associated 1</t>
  </si>
  <si>
    <t>gi|1070547072|ref|XP_018387864.1|hypothetical protein CC77DRAFT_958609 [Alternaria alternata]gi|1027162071|gb|OAG22443.1|hypothetical protein CC77DRAFT_958609 [Alternaria alternata]</t>
  </si>
  <si>
    <t>XP_018387864, OAG22443</t>
  </si>
  <si>
    <t>SAICAR synthase</t>
  </si>
  <si>
    <t>gi|1070544578|ref|XP_018389106.1|SAICAR synthase-like protein [Alternaria alternata]gi|1027163315|gb|OAG23685.1|SAICAR synthase-like protein [Alternaria alternata]</t>
  </si>
  <si>
    <t>XP_018389106, OAG23685</t>
  </si>
  <si>
    <t>urease</t>
  </si>
  <si>
    <t>gi|1070560584|ref|XP_018381394.1|urease [Alternaria alternata]gi|1027155584|gb|OAG15973.1|urease [Alternaria alternata]</t>
  </si>
  <si>
    <t>XP_018381394, OAG15973</t>
  </si>
  <si>
    <t>RPEL repeat</t>
  </si>
  <si>
    <t>gi|1070540792|ref|XP_018391785.1|hypothetical protein CC77DRAFT_43364 [Alternaria alternata]gi|1027165997|gb|OAG26364.1|hypothetical protein CC77DRAFT_43364 [Alternaria alternata]</t>
  </si>
  <si>
    <t>XP_018391785, OAG26364</t>
  </si>
  <si>
    <t>hypothetical protein CC77DRAFT_923603</t>
  </si>
  <si>
    <t>gi|1070540816|ref|XP_018391797.1|hypothetical protein CC77DRAFT_923603 [Alternaria alternata]gi|1027166009|gb|OAG26376.1|hypothetical protein CC77DRAFT_923603 [Alternaria alternata]</t>
  </si>
  <si>
    <t>XP_018391797, OAG26376</t>
  </si>
  <si>
    <t>gi|296087404|emb|CBI33993.3|unnamed protein product, partial [Vitis vinifera]</t>
  </si>
  <si>
    <t>CBI33993</t>
  </si>
  <si>
    <t>signal recognition particle sec65 subunit</t>
  </si>
  <si>
    <t>gi|1070545534|ref|XP_018389584.1|signal recognition particle sec65 subunit [Alternaria alternata]gi|1027163793|gb|OAG24163.1|signal recognition particle sec65 subunit [Alternaria alternata]</t>
  </si>
  <si>
    <t>XP_018389584, OAG24163</t>
  </si>
  <si>
    <t>TRINITY_DN27834_c0_g1 No TRANSDECODER pass</t>
  </si>
  <si>
    <t>TRINITY_DN37350_c0_g1 No TRANSDECODER pass</t>
  </si>
  <si>
    <t>TRINITY_DN17662_c0_g1 No TRANSDECODER pass</t>
  </si>
  <si>
    <t>glycerol kinase</t>
  </si>
  <si>
    <t>gi|1070551198|ref|XP_018386104.1|glycerol kinase [Alternaria alternata]gi|1027160307|gb|OAG20683.1|glycerol kinase [Alternaria alternata]</t>
  </si>
  <si>
    <t>XP_018386104, OAG20683</t>
  </si>
  <si>
    <t>mitochondrial ATPase</t>
  </si>
  <si>
    <t>gi|1070544980|ref|XP_018389307.1|hypothetical protein CC77DRAFT_1058383 [Alternaria alternata]gi|1027163516|gb|OAG23886.1|hypothetical protein CC77DRAFT_1058383 [Alternaria alternata]</t>
  </si>
  <si>
    <t>XP_018389307, OAG23886</t>
  </si>
  <si>
    <t>malic acid transporter</t>
  </si>
  <si>
    <t>gi|1070556764|ref|XP_018383221.1|hypothetical protein CC77DRAFT_1063797 [Alternaria alternata]gi|1027157417|gb|OAG17800.1|hypothetical protein CC77DRAFT_1063797 [Alternaria alternata]</t>
  </si>
  <si>
    <t>XP_018383221, OAG17800</t>
  </si>
  <si>
    <t>NADPH-cytochrome P450 reductase</t>
  </si>
  <si>
    <t>gi|1070556788|ref|XP_018383233.1|NADPH-cytochrome P450 reductase [Alternaria alternata]gi|1027157429|gb|OAG17812.1|NADPH-cytochrome P450 reductase [Alternaria alternata]</t>
  </si>
  <si>
    <t>XP_018383233, OAG17812</t>
  </si>
  <si>
    <t>sulfate transporter</t>
  </si>
  <si>
    <t>gi|1070551620|ref|XP_018386315.1|hypothetical protein CC77DRAFT_89363 [Alternaria alternata]gi|1027160518|gb|OAG20894.1|hypothetical protein CC77DRAFT_89363 [Alternaria alternata]</t>
  </si>
  <si>
    <t>XP_018386315, OAG20894</t>
  </si>
  <si>
    <t>60S ribosomal</t>
  </si>
  <si>
    <t>gi|1063853775|ref|XP_017992957.1|hypothetical protein Malapachy_2677 [Malassezia pachydermatis]gi|924817193|gb|KOS15325.1|hypothetical protein Malapachy_2677 [Malassezia pachydermatis]</t>
  </si>
  <si>
    <t>XP_017992957, KOS15325</t>
  </si>
  <si>
    <t>mitochondrial F1F0 ATP synthase subunit Atp14</t>
  </si>
  <si>
    <t>gi|1070560042|ref|XP_018381681.1|hypothetical protein CC77DRAFT_944758 [Alternaria alternata]gi|1027155872|gb|OAG16260.1|hypothetical protein CC77DRAFT_944758 [Alternaria alternata]</t>
  </si>
  <si>
    <t>XP_018381681, OAG16260</t>
  </si>
  <si>
    <t>glycoside hydrolase family 133</t>
  </si>
  <si>
    <t>gi|1070550640|ref|XP_018386735.1|glycogen debranching enzyme [Alternaria alternata]gi|1027160939|gb|OAG21314.1|glycogen debranching enzyme [Alternaria alternata]</t>
  </si>
  <si>
    <t>XP_018386735, OAG21314</t>
  </si>
  <si>
    <t>CBS domain containing</t>
  </si>
  <si>
    <t>gi|1070543582|ref|XP_018389947.1|hypothetical protein CC77DRAFT_1016899 [Alternaria alternata]gi|1027164157|gb|OAG24526.1|hypothetical protein CC77DRAFT_1016899 [Alternaria alternata]</t>
  </si>
  <si>
    <t>XP_018389947, OAG24526</t>
  </si>
  <si>
    <t>gi|359475044|ref|XP_003631574.1|PREDICTED: proline-rich protein 4 [Vitis vinifera]</t>
  </si>
  <si>
    <t>XP_003631574</t>
  </si>
  <si>
    <t>TRINITY_DN39727_c2_g6 No TRANSDECODER pass</t>
  </si>
  <si>
    <t>hypothetical protein CC77DRAFT_414739</t>
  </si>
  <si>
    <t>gi|1070560732|ref|XP_018381468.1|hypothetical protein CC77DRAFT_414739 [Alternaria alternata]gi|1027155658|gb|OAG16047.1|hypothetical protein CC77DRAFT_414739 [Alternaria alternata]</t>
  </si>
  <si>
    <t>XP_018381468, OAG16047</t>
  </si>
  <si>
    <t>g -coupled receptor : secretin</t>
  </si>
  <si>
    <t>gi|1070549204|ref|XP_018386954.1|hypothetical protein CC77DRAFT_933573 [Alternaria alternata]gi|1027161159|gb|OAG21533.1|hypothetical protein CC77DRAFT_933573 [Alternaria alternata]</t>
  </si>
  <si>
    <t>XP_018386954, OAG21533</t>
  </si>
  <si>
    <t>D-3-phosphoglycerate dehydrogenase</t>
  </si>
  <si>
    <t>gi|1070553076|ref|XP_018385213.1|D-3-phosphoglycerate dehydrogenase [Alternaria alternata]gi|1027159414|gb|OAG19792.1|D-3-phosphoglycerate dehydrogenase [Alternaria alternata]</t>
  </si>
  <si>
    <t>XP_018385213, OAG19792</t>
  </si>
  <si>
    <t>Calcium-binding EF-hand family</t>
  </si>
  <si>
    <t>gi|225446969|ref|XP_002265035.1|PREDICTED: uncharacterized protein LOC100260129 [Vitis vinifera]gi|147857989|emb|CAN82513.1|hypothetical protein VITISV_043550 [Vitis vinifera]</t>
  </si>
  <si>
    <t>XP_002265035, CAN82513</t>
  </si>
  <si>
    <t>DUF185-domain-containing</t>
  </si>
  <si>
    <t>gi|1070544712|ref|XP_018389173.1|DUF185-domain-containing protein [Alternaria alternata]gi|1027163382|gb|OAG23752.1|DUF185-domain-containing protein [Alternaria alternata]</t>
  </si>
  <si>
    <t>XP_018389173, OAG23752</t>
  </si>
  <si>
    <t>kinesin KIN-14I</t>
  </si>
  <si>
    <t>gi|731395566|ref|XP_010652216.1|PREDICTED: kinesin-like protein KIN-14I [Vitis vinifera]</t>
  </si>
  <si>
    <t>XP_010652216</t>
  </si>
  <si>
    <t>26S protease regulatory subunit S10B</t>
  </si>
  <si>
    <t>gi|909991813|gb|KNG49281.1|small nucleolar ribonucleoprotein complex subunit [Stemphylium lycopersici]</t>
  </si>
  <si>
    <t>KNG49281</t>
  </si>
  <si>
    <t>gi|1070557226|ref|XP_018383452.1|hypothetical protein CC77DRAFT_968684 [Alternaria alternata]gi|1027157648|gb|OAG18031.1|hypothetical protein CC77DRAFT_968684 [Alternaria alternata]</t>
  </si>
  <si>
    <t>XP_018383452, OAG18031</t>
  </si>
  <si>
    <t>hypothetical protein CC77DRAFT_978141</t>
  </si>
  <si>
    <t>gi|1070539908|ref|XP_018391271.1|hypothetical protein CC77DRAFT_978141 [Alternaria alternata]gi|1027165483|gb|OAG25850.1|hypothetical protein CC77DRAFT_978141 [Alternaria alternata]</t>
  </si>
  <si>
    <t>XP_018391271, OAG25850</t>
  </si>
  <si>
    <t>metalloreductase transmembrane component</t>
  </si>
  <si>
    <t>gi|1070541882|ref|XP_018390555.1|hypothetical protein CC77DRAFT_302760 [Alternaria alternata]gi|1027164766|gb|OAG25134.1|hypothetical protein CC77DRAFT_302760 [Alternaria alternata]</t>
  </si>
  <si>
    <t>XP_018390555, OAG25134</t>
  </si>
  <si>
    <t>glucokinase GLK1</t>
  </si>
  <si>
    <t>gi|1070541838|ref|XP_018390533.1|hypothetical protein CC77DRAFT_1016116 [Alternaria alternata]gi|1027164744|gb|OAG25112.1|hypothetical protein CC77DRAFT_1016116 [Alternaria alternata]</t>
  </si>
  <si>
    <t>XP_018390533, OAG25112</t>
  </si>
  <si>
    <t>hypothetical protein CC77DRAFT_1017559</t>
  </si>
  <si>
    <t>gi|1070545084|ref|XP_018389359.1|hypothetical protein CC77DRAFT_1017559 [Alternaria alternata]gi|1027163568|gb|OAG23938.1|hypothetical protein CC77DRAFT_1017559 [Alternaria alternata]</t>
  </si>
  <si>
    <t>XP_018389359, OAG23938</t>
  </si>
  <si>
    <t>gi|1070556420|ref|XP_018383745.1|MFS general substrate transporter [Alternaria alternata]gi|1027157942|gb|OAG18324.1|MFS general substrate transporter [Alternaria alternata]</t>
  </si>
  <si>
    <t>XP_018383745, OAG18324</t>
  </si>
  <si>
    <t>gi|1070560654|ref|XP_018381429.1|YjeF domain-containing protein [Alternaria alternata]gi|1027155619|gb|OAG16008.1|YjeF domain-containing protein [Alternaria alternata]</t>
  </si>
  <si>
    <t>XP_018381429, OAG16008</t>
  </si>
  <si>
    <t>charged multivesicular body</t>
  </si>
  <si>
    <t>gi|909992190|gb|KNG49651.1|vacuolar protein-sorting-associated protein 46 [Stemphylium lycopersici]</t>
  </si>
  <si>
    <t>KNG49651</t>
  </si>
  <si>
    <t>ethylene-responsive transcription factor 2</t>
  </si>
  <si>
    <t>gi|731422793|ref|XP_002279585.2|PREDICTED: ethylene-responsive transcription factor 2 [Vitis vinifera]</t>
  </si>
  <si>
    <t>XP_002279585</t>
  </si>
  <si>
    <t>carbohydrate esterase family 1</t>
  </si>
  <si>
    <t>gi|1070542780|ref|XP_018391004.1|alpha/beta-hydrolase [Alternaria alternata]gi|1027165215|gb|OAG25583.1|alpha/beta-hydrolase [Alternaria alternata]</t>
  </si>
  <si>
    <t>XP_018391004, OAG25583</t>
  </si>
  <si>
    <t>eukaryotic translation initiation factor 3 subunit H</t>
  </si>
  <si>
    <t>gi|330934489|ref|XP_003304569.1|hypothetical protein PTT_17207 [Pyrenophora teres f. teres 0-1]gi|311318748|gb|EFQ87343.1|hypothetical protein PTT_17207 [Pyrenophora teres f. teres 0-1]</t>
  </si>
  <si>
    <t>XP_003304569, EFQ87343</t>
  </si>
  <si>
    <t>OPT superfamily oligopeptide transporter</t>
  </si>
  <si>
    <t>gi|1070561068|ref|XP_018381129.1|oligopeptide transporter-like protein, partial [Alternaria alternata]gi|1027155318|gb|OAG15708.1|oligopeptide transporter-like protein, partial [Alternaria alternata]</t>
  </si>
  <si>
    <t>XP_018381129, OAG15708</t>
  </si>
  <si>
    <t>splicing factor spf30</t>
  </si>
  <si>
    <t>gi|1070550922|ref|XP_018385966.1|hypothetical protein CC77DRAFT_935779 [Alternaria alternata]gi|1027160169|gb|OAG20545.1|hypothetical protein CC77DRAFT_935779 [Alternaria alternata]</t>
  </si>
  <si>
    <t>XP_018385966, OAG20545</t>
  </si>
  <si>
    <t>cytochrome P450 78A5-like</t>
  </si>
  <si>
    <t>gi|147777018|emb|CAN70074.1|hypothetical protein VITISV_028565 [Vitis vinifera]</t>
  </si>
  <si>
    <t>CAN70074</t>
  </si>
  <si>
    <t>Leucyl phenylalanyl-tRNA-- transferase</t>
  </si>
  <si>
    <t>gi|1105520675|emb|SGZ51696.1|CIC11C00000003486 [[Candida] intermedia]</t>
  </si>
  <si>
    <t>SGZ51696</t>
  </si>
  <si>
    <t>inositol monophosphatase</t>
  </si>
  <si>
    <t>gi|1070545302|ref|XP_018389468.1|inositol monophosphatase [Alternaria alternata]gi|1027163677|gb|OAG24047.1|inositol monophosphatase [Alternaria alternata]</t>
  </si>
  <si>
    <t>XP_018389468, OAG24047</t>
  </si>
  <si>
    <t>acyl- desaturase</t>
  </si>
  <si>
    <t>gi|1070544638|ref|XP_018389136.1|hypothetical protein CC77DRAFT_618845 [Alternaria alternata]gi|1027163345|gb|OAG23715.1|hypothetical protein CC77DRAFT_618845 [Alternaria alternata]</t>
  </si>
  <si>
    <t>XP_018389136, OAG23715</t>
  </si>
  <si>
    <t>gi|1070548032|ref|XP_018387293.1|mitochondrial carrier [Alternaria alternata]gi|1027161499|gb|OAG21872.1|mitochondrial carrier [Alternaria alternata]</t>
  </si>
  <si>
    <t>XP_018387293, OAG21872</t>
  </si>
  <si>
    <t>nucleoside diphosphate kinase</t>
  </si>
  <si>
    <t>gi|1070547036|ref|XP_018387846.1|nucleoside diphosphate kinase-like protein [Alternaria alternata]gi|1027162053|gb|OAG22425.1|nucleoside diphosphate kinase-like protein [Alternaria alternata]</t>
  </si>
  <si>
    <t>XP_018387846, OAG22425</t>
  </si>
  <si>
    <t>succinate dehydrogenase subunit A</t>
  </si>
  <si>
    <t>gi|1070562676|ref|XP_018380410.1|succinate dehydrogenase flavo protein subunit mitochondrial precursor [Alternaria alternata]gi|1027154595|gb|OAG14989.1|succinate dehydrogenase flavo protein subunit mitochondrial precursor [Alternaria alternata]</t>
  </si>
  <si>
    <t>XP_018380410, OAG14989</t>
  </si>
  <si>
    <t>DUF89-domain-containing</t>
  </si>
  <si>
    <t>gi|1070552640|ref|XP_018384995.1|DUF89-domain-containing protein [Alternaria alternata]gi|1027159196|gb|OAG19574.1|DUF89-domain-containing protein [Alternaria alternata]</t>
  </si>
  <si>
    <t>XP_018384995, OAG19574</t>
  </si>
  <si>
    <t>hypothetical protein CC77DRAFT_755090</t>
  </si>
  <si>
    <t>gi|1070548098|ref|XP_018387326.1|hypothetical protein CC77DRAFT_755090 [Alternaria alternata]gi|1027161532|gb|OAG21905.1|hypothetical protein CC77DRAFT_755090 [Alternaria alternata]</t>
  </si>
  <si>
    <t>XP_018387326, OAG21905</t>
  </si>
  <si>
    <t>gi|1070560470|ref|XP_018381337.1|PLC-like phosphodiesterase [Alternaria alternata]gi|1027155527|gb|OAG15916.1|PLC-like phosphodiesterase [Alternaria alternata]</t>
  </si>
  <si>
    <t>XP_018381337, OAG15916</t>
  </si>
  <si>
    <t>plasma membrane calcium-transporting ATPase 2</t>
  </si>
  <si>
    <t>gi|1070563646|ref|XP_018380028.1|plasma membrane calcium-transporting ATPase 2 [Alternaria alternata]gi|1027154210|gb|OAG14607.1|plasma membrane calcium-transporting ATPase 2 [Alternaria alternata]</t>
  </si>
  <si>
    <t>XP_018380028, OAG14607</t>
  </si>
  <si>
    <t>Polyol:NADP oxidoreductase</t>
  </si>
  <si>
    <t>gi|1070557266|ref|XP_018382815.1|Polyol:NADP oxidoreductase [Alternaria alternata]gi|1027157010|gb|OAG17394.1|Polyol:NADP oxidoreductase [Alternaria alternata]</t>
  </si>
  <si>
    <t>XP_018382815, OAG17394</t>
  </si>
  <si>
    <t>rab geranylgeranyl transferase escort</t>
  </si>
  <si>
    <t>gi|1070542110|ref|XP_018390669.1|hypothetical protein CC77DRAFT_1090810 [Alternaria alternata]gi|1027164880|gb|OAG25248.1|hypothetical protein CC77DRAFT_1090810 [Alternaria alternata]</t>
  </si>
  <si>
    <t>XP_018390669, OAG25248</t>
  </si>
  <si>
    <t>DUF1746-domain-containing</t>
  </si>
  <si>
    <t>gi|1070540740|ref|XP_018391759.1|DUF1746-domain-containing protein [Alternaria alternata]gi|1027165971|gb|OAG26338.1|DUF1746-domain-containing protein [Alternaria alternata]</t>
  </si>
  <si>
    <t>XP_018391759, OAG26338</t>
  </si>
  <si>
    <t>very-long-chain 3-oxoacyl- reductase 1</t>
  </si>
  <si>
    <t>gi|296081409|emb|CBI16842.3|unnamed protein product, partial [Vitis vinifera]</t>
  </si>
  <si>
    <t>CBI16842</t>
  </si>
  <si>
    <t>TRINITY_DN21038_c0_g1 No TRANSDECODER pass</t>
  </si>
  <si>
    <t>TRINITY_DN15091_c0_g1 No TRANSDECODER pass</t>
  </si>
  <si>
    <t>salicylate carboxymethyltransferase-like</t>
  </si>
  <si>
    <t>gi|731387059|ref|XP_002265889.2|PREDICTED: salicylate carboxymethyltransferase [Vitis vinifera]</t>
  </si>
  <si>
    <t>XP_002265889</t>
  </si>
  <si>
    <t>TRINITY_DN29934_c0_g1 No TRANSDECODER pass</t>
  </si>
  <si>
    <t>TPR repeat</t>
  </si>
  <si>
    <t>gi|1070545860|ref|XP_018388485.1|TPR repeat protein-like protein [Alternaria alternata]gi|1027162693|gb|OAG23064.1|TPR repeat protein-like protein [Alternaria alternata]</t>
  </si>
  <si>
    <t>XP_018388485, OAG23064</t>
  </si>
  <si>
    <t>extragenic suppressor of kinetochore 1</t>
  </si>
  <si>
    <t>gi|1070554686|ref|XP_018384362.1|extragenic suppressor of kinetochore protein 1 [Alternaria alternata]gi|1027158561|gb|OAG18941.1|extragenic suppressor of kinetochore protein 1 [Alternaria alternata]</t>
  </si>
  <si>
    <t>XP_018384362, OAG18941</t>
  </si>
  <si>
    <t>crotonase</t>
  </si>
  <si>
    <t>gi|1070543340|ref|XP_018389826.1|ClpP/crotonase [Alternaria alternata]gi|1027164036|gb|OAG24405.1|ClpP/crotonase [Alternaria alternata]</t>
  </si>
  <si>
    <t>XP_018389826, OAG24405</t>
  </si>
  <si>
    <t>TRINITY_DN32047_c0_g1 No TRANSDECODER pass</t>
  </si>
  <si>
    <t>hypothetical protein CC77DRAFT_1024818</t>
  </si>
  <si>
    <t>gi|1070561462|ref|XP_018380874.1|hypothetical protein CC77DRAFT_1024818 [Alternaria alternata]gi|1027155062|gb|OAG15453.1|hypothetical protein CC77DRAFT_1024818 [Alternaria alternata]</t>
  </si>
  <si>
    <t>XP_018380874, OAG15453</t>
  </si>
  <si>
    <t>gi|1070549220|ref|XP_018386962.1|hypothetical protein CC77DRAFT_1060344 [Alternaria alternata]gi|1027161167|gb|OAG21541.1|hypothetical protein CC77DRAFT_1060344 [Alternaria alternata]</t>
  </si>
  <si>
    <t>XP_018386962, OAG21541</t>
  </si>
  <si>
    <t>tetracycline-efflux transporter</t>
  </si>
  <si>
    <t>gi|1070540196|ref|XP_018391468.1|hypothetical protein CC77DRAFT_925682 [Alternaria alternata]gi|1027165680|gb|OAG26047.1|hypothetical protein CC77DRAFT_925682 [Alternaria alternata]</t>
  </si>
  <si>
    <t>XP_018391468, OAG26047</t>
  </si>
  <si>
    <t>pre-mrna splicing factor</t>
  </si>
  <si>
    <t>gi|1070543194|ref|XP_018389753.1|hypothetical protein CC77DRAFT_1057555 [Alternaria alternata]gi|1027163963|gb|OAG24332.1|hypothetical protein CC77DRAFT_1057555 [Alternaria alternata]</t>
  </si>
  <si>
    <t>XP_018389753, OAG24332</t>
  </si>
  <si>
    <t>ribosome biogenesis nsa2</t>
  </si>
  <si>
    <t>gi|1070549482|ref|XP_018387093.1|TGF-beta-inducible nuclear protein 1 [Alternaria alternata]gi|1027161298|gb|OAG21672.1|TGF-beta-inducible nuclear protein 1 [Alternaria alternata]</t>
  </si>
  <si>
    <t>XP_018387093, OAG21672</t>
  </si>
  <si>
    <t>TRINITY_DN25472_c0_g1 No TRANSDECODER pass</t>
  </si>
  <si>
    <t>px domain-containing</t>
  </si>
  <si>
    <t>gi|1070558762|ref|XP_018382247.1|hypothetical protein CC77DRAFT_1023594 [Alternaria alternata]gi|1027156440|gb|OAG16826.1|hypothetical protein CC77DRAFT_1023594 [Alternaria alternata]</t>
  </si>
  <si>
    <t>XP_018382247, OAG16826</t>
  </si>
  <si>
    <t>lysyl-tRNA synthetase</t>
  </si>
  <si>
    <t>gi|1070555034|ref|XP_018384536.1|lysyl-tRNA synthetase [Alternaria alternata]gi|1027158735|gb|OAG19115.1|lysyl-tRNA synthetase [Alternaria alternata]</t>
  </si>
  <si>
    <t>XP_018384536, OAG19115</t>
  </si>
  <si>
    <t>formate dehydrogenase</t>
  </si>
  <si>
    <t>gi|1020704278|gb|KZM24539.1|NAD binding [Ascochyta rabiei]</t>
  </si>
  <si>
    <t>KZM24539</t>
  </si>
  <si>
    <t>DJ-1</t>
  </si>
  <si>
    <t>gi|189200318|ref|XP_001936496.1|conserved hypothetical protein [Pyrenophora tritici-repentis Pt-1C-BFP]gi|187983595|gb|EDU49083.1|conserved hypothetical protein [Pyrenophora tritici-repentis Pt-1C-BFP]</t>
  </si>
  <si>
    <t>XP_001936496, EDU49083</t>
  </si>
  <si>
    <t>glycosyltransferase family 62</t>
  </si>
  <si>
    <t>gi|1070557936|ref|XP_018382478.1|hypothetical protein CC77DRAFT_1052656 [Alternaria alternata]gi|1027156672|gb|OAG17057.1|hypothetical protein CC77DRAFT_1052656 [Alternaria alternata]</t>
  </si>
  <si>
    <t>XP_018382478, OAG17057</t>
  </si>
  <si>
    <t>butyrate-- ligase peroxisomal-like</t>
  </si>
  <si>
    <t>gi|225466273|ref|XP_002272437.1|PREDICTED: butyrate--CoA ligase AAE11, peroxisomal [Vitis vinifera]</t>
  </si>
  <si>
    <t>XP_002272437</t>
  </si>
  <si>
    <t>TRINITY_DN30063_c0_g1 No TRANSDECODER pass</t>
  </si>
  <si>
    <t>zinc finger 622</t>
  </si>
  <si>
    <t>gi|1070554760|ref|XP_018384399.1|hypothetical protein CC77DRAFT_178261 [Alternaria alternata]gi|1027158598|gb|OAG18978.1|hypothetical protein CC77DRAFT_178261 [Alternaria alternata]</t>
  </si>
  <si>
    <t>XP_018384399, OAG18978</t>
  </si>
  <si>
    <t>BIG1-domain-containing</t>
  </si>
  <si>
    <t>gi|1070549978|ref|XP_018386404.1|BIG1-domain-containing protein [Alternaria alternata]gi|1027160608|gb|OAG20983.1|BIG1-domain-containing protein [Alternaria alternata]</t>
  </si>
  <si>
    <t>XP_018386404, OAG20983</t>
  </si>
  <si>
    <t>glycoside hydrolase family 31</t>
  </si>
  <si>
    <t>gi|1070549030|ref|XP_018386867.1|hypothetical protein CC77DRAFT_986652 [Alternaria alternata]gi|1027161072|gb|OAG21446.1|hypothetical protein CC77DRAFT_986652 [Alternaria alternata]</t>
  </si>
  <si>
    <t>XP_018386867, OAG21446</t>
  </si>
  <si>
    <t>histidine kinase HHK1p</t>
  </si>
  <si>
    <t>gi|1070559550|ref|XP_018382034.1|hypothetical protein CC77DRAFT_1023947 [Alternaria alternata]gi|1027156226|gb|OAG16613.1|hypothetical protein CC77DRAFT_1023947 [Alternaria alternata]</t>
  </si>
  <si>
    <t>XP_018382034, OAG16613</t>
  </si>
  <si>
    <t>hypothetical protein CC77DRAFT_156361</t>
  </si>
  <si>
    <t>gi|1070553772|ref|XP_018384712.1|hypothetical protein CC77DRAFT_156361 [Alternaria alternata]gi|1027158912|gb|OAG19291.1|hypothetical protein CC77DRAFT_156361 [Alternaria alternata]</t>
  </si>
  <si>
    <t>XP_018384712, OAG19291</t>
  </si>
  <si>
    <t>eukaryotic translation initiation factor 3 subunit C</t>
  </si>
  <si>
    <t>gi|1070544820|ref|XP_018389227.1|eukaryotic translation initiation factor 3 subunit C [Alternaria alternata]gi|1027163436|gb|OAG23806.1|eukaryotic translation initiation factor 3 subunit C [Alternaria alternata]</t>
  </si>
  <si>
    <t>XP_018389227, OAG23806</t>
  </si>
  <si>
    <t>elongation factor 1</t>
  </si>
  <si>
    <t>gi|1058043467|gb|JAS25395.1|hypothetical protein g.6816, partial [Clastoptera arizonana]</t>
  </si>
  <si>
    <t>JAS25395</t>
  </si>
  <si>
    <t>hypothetical protein CC77DRAFT_164847</t>
  </si>
  <si>
    <t>gi|1070554046|ref|XP_018384849.1|hypothetical protein CC77DRAFT_164847 [Alternaria alternata]gi|1027159049|gb|OAG19428.1|hypothetical protein CC77DRAFT_164847 [Alternaria alternata]</t>
  </si>
  <si>
    <t>XP_018384849, OAG19428</t>
  </si>
  <si>
    <t>transcriptional activator hac1</t>
  </si>
  <si>
    <t>gi|1070544358|ref|XP_018388996.1|hypothetical protein CC77DRAFT_1091787 [Alternaria alternata]gi|1027163205|gb|OAG23575.1|hypothetical protein CC77DRAFT_1091787 [Alternaria alternata]</t>
  </si>
  <si>
    <t>XP_018388996, OAG23575</t>
  </si>
  <si>
    <t>rho guanyl nucleotide exchange factor</t>
  </si>
  <si>
    <t>gi|1070551462|ref|XP_018386236.1|hypothetical protein CC77DRAFT_935538 [Alternaria alternata]gi|1027160439|gb|OAG20815.1|hypothetical protein CC77DRAFT_935538 [Alternaria alternata]</t>
  </si>
  <si>
    <t>XP_018386236, OAG20815</t>
  </si>
  <si>
    <t>TRINITY_DN17168_c0_g1 No TRANSDECODER pass</t>
  </si>
  <si>
    <t>DUF726-domain-containing</t>
  </si>
  <si>
    <t>gi|1070542448|ref|XP_018390838.1|DUF726-domain-containing protein [Alternaria alternata]gi|1027165049|gb|OAG25417.1|DUF726-domain-containing protein [Alternaria alternata]</t>
  </si>
  <si>
    <t>XP_018390838, OAG25417</t>
  </si>
  <si>
    <t>TRINITY_DN31157_c0_g1 No TRANSDECODER pass</t>
  </si>
  <si>
    <t>arrestin domain-containing</t>
  </si>
  <si>
    <t>gi|1070561958|ref|XP_018380700.1|hypothetical protein CC77DRAFT_456775 [Alternaria alternata]gi|1027154887|gb|OAG15279.1|hypothetical protein CC77DRAFT_456775 [Alternaria alternata]</t>
  </si>
  <si>
    <t>XP_018380700, OAG15279</t>
  </si>
  <si>
    <t>hypothetical protein CC77DRAFT_941092</t>
  </si>
  <si>
    <t>gi|1070556962|ref|XP_018383320.1|hypothetical protein CC77DRAFT_941092 [Alternaria alternata]gi|1027157516|gb|OAG17899.1|hypothetical protein CC77DRAFT_941092 [Alternaria alternata]</t>
  </si>
  <si>
    <t>XP_018383320, OAG17899</t>
  </si>
  <si>
    <t>TRINITY_DN28225_c0_g1 No TRANSDECODER pass</t>
  </si>
  <si>
    <t>TRINITY_DN20980_c0_g1 No TRANSDECODER pass</t>
  </si>
  <si>
    <t>transport sec61 alpha subunit</t>
  </si>
  <si>
    <t>gi|1070546330|ref|XP_018388720.1|SecY protein [Alternaria alternata]gi|1027162928|gb|OAG23299.1|SecY protein [Alternaria alternata]</t>
  </si>
  <si>
    <t>XP_018388720, OAG23299</t>
  </si>
  <si>
    <t>gi|1070553940|ref|XP_018384796.1|NAD(P)-binding protein [Alternaria alternata]gi|1027158996|gb|OAG19375.1|NAD(P)-binding protein [Alternaria alternata]</t>
  </si>
  <si>
    <t>XP_018384796, OAG19375</t>
  </si>
  <si>
    <t>tRNA (cytosine-5-)-methyltransferase NCL1</t>
  </si>
  <si>
    <t>gi|1070561104|ref|XP_018381147.1|cytosine-5--methyltransferase NCL1 [Alternaria alternata]gi|1027155336|gb|OAG15726.1|cytosine-5--methyltransferase NCL1 [Alternaria alternata]</t>
  </si>
  <si>
    <t>XP_018381147, OAG15726</t>
  </si>
  <si>
    <t>vacuolar amino acid transporter 6</t>
  </si>
  <si>
    <t>gi|1070559728|ref|XP_018382123.1|hypothetical protein CC77DRAFT_971207 [Alternaria alternata]gi|1027156315|gb|OAG16702.1|hypothetical protein CC77DRAFT_971207 [Alternaria alternata]</t>
  </si>
  <si>
    <t>XP_018382123, OAG16702</t>
  </si>
  <si>
    <t>stromal membrane-associated</t>
  </si>
  <si>
    <t>gi|1070551430|ref|XP_018386220.1|ArfGap-domain-containing protein [Alternaria alternata]gi|1027160423|gb|OAG20799.1|ArfGap-domain-containing protein [Alternaria alternata]</t>
  </si>
  <si>
    <t>XP_018386220, OAG20799</t>
  </si>
  <si>
    <t>TRINITY_DN30282_c0_g1 No TRANSDECODER pass</t>
  </si>
  <si>
    <t>Aha1domain family</t>
  </si>
  <si>
    <t>gi|1070551400|ref|XP_018386205.1|Aha1domain family protein [Alternaria alternata]gi|1027160408|gb|OAG20784.1|Aha1domain family protein [Alternaria alternata]</t>
  </si>
  <si>
    <t>XP_018386205, OAG20784</t>
  </si>
  <si>
    <t>elicitor peat 2</t>
  </si>
  <si>
    <t>gi|1070546150|ref|XP_018388630.1|protein elicitor peat 2 [Alternaria alternata]gi|144954330|gb|ABP04241.1|protein elicitor peat 2 [Alternaria tenuissima]gi|1027162838|gb|OAG23209.1|protein elicitor peat 2 [Alternaria alternata]</t>
  </si>
  <si>
    <t>XP_018388630, ABP04241, OAG23209</t>
  </si>
  <si>
    <t>gi|1070558744|ref|XP_018382238.1|hypothetical protein CC77DRAFT_970189, partial [Alternaria alternata]gi|1027156431|gb|OAG16817.1|hypothetical protein CC77DRAFT_970189, partial [Alternaria alternata]</t>
  </si>
  <si>
    <t>XP_018382238, OAG16817</t>
  </si>
  <si>
    <t>galactose mutarotase</t>
  </si>
  <si>
    <t>gi|1070554464|ref|XP_018384251.1|galactose mutarotase-like protein [Alternaria alternata]gi|1027158450|gb|OAG18830.1|galactose mutarotase-like protein [Alternaria alternata]</t>
  </si>
  <si>
    <t>XP_018384251, OAG18830</t>
  </si>
  <si>
    <t>gi|1070543946|ref|XP_018390129.1|hypothetical protein CC77DRAFT_1057905 [Alternaria alternata]gi|1027164339|gb|OAG24708.1|hypothetical protein CC77DRAFT_1057905 [Alternaria alternata]</t>
  </si>
  <si>
    <t>XP_018390129, OAG24708</t>
  </si>
  <si>
    <t>TRINITY_DN28848_c0_g1 No TRANSDECODER pass</t>
  </si>
  <si>
    <t>ubiquitination network signaling</t>
  </si>
  <si>
    <t>gi|1070544020|ref|XP_018390166.1|hypothetical protein CC77DRAFT_982044 [Alternaria alternata]gi|1027164376|gb|OAG24745.1|hypothetical protein CC77DRAFT_982044 [Alternaria alternata]</t>
  </si>
  <si>
    <t>XP_018390166, OAG24745</t>
  </si>
  <si>
    <t>60S ribosomal L31</t>
  </si>
  <si>
    <t>gi|627830563|ref|XP_007686654.1|hypothetical protein COCMIDRAFT_91735 [Bipolaris oryzae ATCC 44560]gi|628084872|ref|XP_007704286.1|hypothetical protein COCSADRAFT_100113 [Bipolaris sorokiniana ND90Pr]gi|628202264|ref|XP_007711220.1|hypothetical protein COCCADRAFT_4168 [Bipolaris zeicola 26-R-13]gi|636579609|ref|XP_008021143.1|hypothetical protein SETTUDRAFT_162715 [Setosphaeria turcica Et28A]gi|953419951|ref|XP_014552047.1|hypothetical protein COCVIDRAFT_111330 [Bipolaris victoriae FI3]gi|451846735|gb|EMD60044.1|hypothetical protein COCSADRAFT_100113 [Bipolaris sorokiniana ND90Pr]gi|482815618|gb|EOA92293.1|hypothetical protein SETTUDRAFT_162715 [Setosphaeria turcica Et28A]gi|576920279|gb|EUC34438.1|hypothetical protein COCCADRAFT_4168 [Bipolaris zeicola 26-R-13]gi|576933303|gb|EUC46831.1|hypothetical protein COCMIDRAFT_91735 [Bipolaris oryzae ATCC 44560]gi|578484964|gb|EUN22472.1|hypothetical protein COCVIDRAFT_111330 [Bipolaris victoriae FI3]</t>
  </si>
  <si>
    <t>XP_007686654, XP_007704286, XP_007711220, XP_008021143, XP_014552047, EMD60044, EOA92293, EUC34438, EUC46831, EUN22472</t>
  </si>
  <si>
    <t>gi|296087481|emb|CBI34070.3|unnamed protein product, partial [Vitis vinifera]</t>
  </si>
  <si>
    <t>CBI34070</t>
  </si>
  <si>
    <t>TRINITY_DN27214_c0_g1 No TRANSDECODER pass</t>
  </si>
  <si>
    <t>pre-mrna-splicing factor rse1</t>
  </si>
  <si>
    <t>gi|1070555398|ref|XP_018383956.1|hypothetical protein CC77DRAFT_939848 [Alternaria alternata]gi|1027158154|gb|OAG18535.1|hypothetical protein CC77DRAFT_939848 [Alternaria alternata]</t>
  </si>
  <si>
    <t>XP_018383956, OAG18535</t>
  </si>
  <si>
    <t>TRINITY_DN27750_c0_g1 No TRANSDECODER pass</t>
  </si>
  <si>
    <t>TRINITY_DN25307_c0_g1 No TRANSDECODER pass</t>
  </si>
  <si>
    <t>TRINITY_DN25696_c0_g1 No TRANSDECODER pass</t>
  </si>
  <si>
    <t>high mobility group hmg1 hmg2</t>
  </si>
  <si>
    <t>gi|1070550500|ref|XP_018386665.1|hypothetical protein CC77DRAFT_861804 [Alternaria alternata]gi|1027160869|gb|OAG21244.1|hypothetical protein CC77DRAFT_861804 [Alternaria alternata]</t>
  </si>
  <si>
    <t>XP_018386665, OAG21244</t>
  </si>
  <si>
    <t>40S ribosomal S19</t>
  </si>
  <si>
    <t>gi|1028902311|gb|OAL04561.1|40S ribosomal protein-like protein S19 [Stagonospora sp. SRC1lsM3a]</t>
  </si>
  <si>
    <t>OAL04561</t>
  </si>
  <si>
    <t>TRINITY_DN32173_c0_g1 No TRANSDECODER pass</t>
  </si>
  <si>
    <t>gi|1070543740|ref|XP_018390026.1|cytochrome P450 2C30 [Alternaria alternata]gi|1027164236|gb|OAG24605.1|cytochrome P450 2C30 [Alternaria alternata]</t>
  </si>
  <si>
    <t>XP_018390026, OAG24605</t>
  </si>
  <si>
    <t>hypothetical protein CC77DRAFT_1016351</t>
  </si>
  <si>
    <t>gi|1070542362|ref|XP_018390795.1|hypothetical protein CC77DRAFT_1016351 [Alternaria alternata]gi|1027165006|gb|OAG25374.1|hypothetical protein CC77DRAFT_1016351 [Alternaria alternata]</t>
  </si>
  <si>
    <t>XP_018390795, OAG25374</t>
  </si>
  <si>
    <t>transcription elongation factor Spt5</t>
  </si>
  <si>
    <t>gi|1070541106|ref|XP_018391942.1|transcription elongation factor Spt5 [Alternaria alternata]gi|1027166154|gb|OAG26521.1|transcription elongation factor Spt5 [Alternaria alternata]</t>
  </si>
  <si>
    <t>XP_018391942, OAG26521</t>
  </si>
  <si>
    <t>peroxisomal targeting signal receptor</t>
  </si>
  <si>
    <t>gi|1070562668|ref|XP_018380406.1|TPR-like protein [Alternaria alternata]gi|1027154591|gb|OAG14985.1|TPR-like protein [Alternaria alternata]</t>
  </si>
  <si>
    <t>XP_018380406, OAG14985</t>
  </si>
  <si>
    <t>26S proteasome non-ATPase regulatory subunit 2</t>
  </si>
  <si>
    <t>gi|1070556784|ref|XP_018383231.1|26S proteasome regulatory complex, non-ATPase subcomplex, Rpn1 subunit [Alternaria alternata]gi|1027157427|gb|OAG17810.1|26S proteasome regulatory complex, non-ATPase subcomplex, Rpn1 subunit [Alternaria alternata]</t>
  </si>
  <si>
    <t>XP_018383231, OAG17810</t>
  </si>
  <si>
    <t>TRINITY_DN23994_c0_g1 No TRANSDECODER pass</t>
  </si>
  <si>
    <t>hypothetical protein, partial</t>
  </si>
  <si>
    <t>gi|942404575|gb|JAN84217.1|hypothetical protein, partial [Daphnia magna]</t>
  </si>
  <si>
    <t>JAN84217</t>
  </si>
  <si>
    <t>gi|1070563094|ref|XP_018380338.1|hypothetical protein CC77DRAFT_1044513 [Alternaria alternata]gi|1027154522|gb|OAG14917.1|hypothetical protein CC77DRAFT_1044513 [Alternaria alternata]</t>
  </si>
  <si>
    <t>XP_018380338, OAG14917</t>
  </si>
  <si>
    <t>Cullin-domain-containing</t>
  </si>
  <si>
    <t>gi|1070558608|ref|XP_018382170.1|Cullin-domain-containing protein [Alternaria alternata]gi|1027156363|gb|OAG16749.1|Cullin-domain-containing protein [Alternaria alternata]</t>
  </si>
  <si>
    <t>XP_018382170, OAG16749</t>
  </si>
  <si>
    <t>peptidyl-prolyl cis-trans isomerase</t>
  </si>
  <si>
    <t>gi|628220353|ref|XP_007714724.1|hypothetical protein COCCADRAFT_102503 [Bipolaris zeicola 26-R-13]gi|953427105|ref|XP_014555624.1|hypothetical protein COCVIDRAFT_102007 [Bipolaris victoriae FI3]gi|576916740|gb|EUC30988.1|hypothetical protein COCCADRAFT_102503 [Bipolaris zeicola 26-R-13]gi|578488606|gb|EUN26048.1|hypothetical protein COCVIDRAFT_102007 [Bipolaris victoriae FI3]</t>
  </si>
  <si>
    <t>XP_007714724, XP_014555624, EUC30988, EUN26048</t>
  </si>
  <si>
    <t>hypothetical protein CC77DRAFT_1021033</t>
  </si>
  <si>
    <t>gi|1070552770|ref|XP_018385060.1|hypothetical protein CC77DRAFT_1021033 [Alternaria alternata]gi|1027159261|gb|OAG19639.1|hypothetical protein CC77DRAFT_1021033 [Alternaria alternata]</t>
  </si>
  <si>
    <t>XP_018385060, OAG19639</t>
  </si>
  <si>
    <t>gns1 sur4 family</t>
  </si>
  <si>
    <t>gi|1070555526|ref|XP_018384020.1|hypothetical protein CC77DRAFT_201875 [Alternaria alternata]gi|1027158218|gb|OAG18599.1|hypothetical protein CC77DRAFT_201875 [Alternaria alternata]</t>
  </si>
  <si>
    <t>XP_018384020, OAG18599</t>
  </si>
  <si>
    <t>hypothetical protein CC77DRAFT_418235</t>
  </si>
  <si>
    <t>gi|1070560766|ref|XP_018381485.1|hypothetical protein CC77DRAFT_418235 [Alternaria alternata]gi|1027155675|gb|OAG16064.1|hypothetical protein CC77DRAFT_418235 [Alternaria alternata]</t>
  </si>
  <si>
    <t>XP_018381485, OAG16064</t>
  </si>
  <si>
    <t>U-box domain-containing 15</t>
  </si>
  <si>
    <t>gi|147822389|emb|CAN59900.1|hypothetical protein VITISV_002888 [Vitis vinifera]</t>
  </si>
  <si>
    <t>CAN59900</t>
  </si>
  <si>
    <t>hypothetical protein CC77DRAFT_1037478</t>
  </si>
  <si>
    <t>gi|1070542344|ref|XP_018390786.1|hypothetical protein CC77DRAFT_1037478 [Alternaria alternata]gi|1027164997|gb|OAG25365.1|hypothetical protein CC77DRAFT_1037478 [Alternaria alternata]</t>
  </si>
  <si>
    <t>XP_018390786, OAG25365</t>
  </si>
  <si>
    <t>TRINITY_DN34950_c0_g1 No TRANSDECODER pass</t>
  </si>
  <si>
    <t>gi|1070553750|ref|XP_018384701.1|N-terminal nucleophile aminohydrolase [Alternaria alternata]gi|1027158901|gb|OAG19280.1|N-terminal nucleophile aminohydrolase [Alternaria alternata]</t>
  </si>
  <si>
    <t>XP_018384701, OAG19280</t>
  </si>
  <si>
    <t>heavy metal-associated isoprenylated plant 47</t>
  </si>
  <si>
    <t>gi|731433474|ref|XP_010644659.1|PREDICTED: heavy metal-associated isoprenylated plant protein 47 [Vitis vinifera]</t>
  </si>
  <si>
    <t>XP_010644659</t>
  </si>
  <si>
    <t>gi|1070561506|ref|XP_018380896.1|S-glutathione dehydrogenase [Alternaria alternata]gi|1027155084|gb|OAG15475.1|S-glutathione dehydrogenase [Alternaria alternata]</t>
  </si>
  <si>
    <t>XP_018380896, OAG15475</t>
  </si>
  <si>
    <t>TRINITY_DN22264_c0_g1 No TRANSDECODER pass</t>
  </si>
  <si>
    <t>longevity assurance s LAG1 LAC1</t>
  </si>
  <si>
    <t>gi|1070558546|ref|XP_018382783.1|LAG1-domain-containing protein [Alternaria alternata]gi|1027156977|gb|OAG17362.1|LAG1-domain-containing protein [Alternaria alternata]</t>
  </si>
  <si>
    <t>XP_018382783, OAG17362</t>
  </si>
  <si>
    <t>proteasome-domain-containing</t>
  </si>
  <si>
    <t>gi|1070550654|ref|XP_018386742.1|proteasome-domain-containing protein [Alternaria alternata]gi|1027160946|gb|OAG21321.1|proteasome-domain-containing protein [Alternaria alternata]</t>
  </si>
  <si>
    <t>XP_018386742, OAG21321</t>
  </si>
  <si>
    <t>TRINITY_DN25269_c0_g2 No TRANSDECODER pass</t>
  </si>
  <si>
    <t>gi|1070547290|ref|XP_018387973.1|hypothetical protein CC77DRAFT_931732 [Alternaria alternata]gi|1027162180|gb|OAG22552.1|hypothetical protein CC77DRAFT_931732 [Alternaria alternata]</t>
  </si>
  <si>
    <t>XP_018387973, OAG22552</t>
  </si>
  <si>
    <t>gi|1070551524|ref|XP_018386267.1|nucleotide-diphospho-sugar transferase [Alternaria alternata]gi|1027160470|gb|OAG20846.1|nucleotide-diphospho-sugar transferase [Alternaria alternata]</t>
  </si>
  <si>
    <t>XP_018386267, OAG20846</t>
  </si>
  <si>
    <t>CCR4-NOT transcription complex subunit 7</t>
  </si>
  <si>
    <t>gi|1070550306|ref|XP_018386568.1|CAF1-domain-containing protein [Alternaria alternata]gi|1027160772|gb|OAG21147.1|CAF1-domain-containing protein [Alternaria alternata]</t>
  </si>
  <si>
    <t>XP_018386568, OAG21147</t>
  </si>
  <si>
    <t>telomerase reverse transcriptase</t>
  </si>
  <si>
    <t>gi|1070550530|ref|XP_018386680.1|hypothetical protein CC77DRAFT_1020046 [Alternaria alternata]gi|1027160884|gb|OAG21259.1|hypothetical protein CC77DRAFT_1020046 [Alternaria alternata]</t>
  </si>
  <si>
    <t>XP_018386680, OAG21259</t>
  </si>
  <si>
    <t>mPR-like GPCR</t>
  </si>
  <si>
    <t>gi|1070561816|ref|XP_018381051.1|hemolysin-III protein [Alternaria alternata]gi|1027155239|gb|OAG15630.1|hemolysin-III protein [Alternaria alternata]</t>
  </si>
  <si>
    <t>XP_018381051, OAG15630</t>
  </si>
  <si>
    <t>peptidyl-prolyl cis-trans isomerase H</t>
  </si>
  <si>
    <t>gi|1070549424|ref|XP_018387064.1|peptidyl-prolyl cis-trans isomerase H [Alternaria alternata]gi|1027161269|gb|OAG21643.1|peptidyl-prolyl cis-trans isomerase H [Alternaria alternata]</t>
  </si>
  <si>
    <t>XP_018387064, OAG21643</t>
  </si>
  <si>
    <t>ATP-dependent protease La</t>
  </si>
  <si>
    <t>gi|1070564098|ref|XP_018379750.1|ATP-dependent protease La [Alternaria alternata]gi|1027153930|gb|OAG14329.1|ATP-dependent protease La [Alternaria alternata]</t>
  </si>
  <si>
    <t>XP_018379750, OAG14329</t>
  </si>
  <si>
    <t>heavy metal tolerance precursor</t>
  </si>
  <si>
    <t>gi|1070556902|ref|XP_018383290.1|heavy metal tolerance protein precursor [Alternaria alternata]gi|1027157486|gb|OAG17869.1|heavy metal tolerance protein precursor [Alternaria alternata]</t>
  </si>
  <si>
    <t>XP_018383290, OAG17869</t>
  </si>
  <si>
    <t>epoxide hydrolase</t>
  </si>
  <si>
    <t>gi|1070549008|ref|XP_018386856.1|epoxide hydrolase-like protein [Alternaria alternata]gi|1027161061|gb|OAG21435.1|epoxide hydrolase-like protein [Alternaria alternata]</t>
  </si>
  <si>
    <t>XP_018386856, OAG21435</t>
  </si>
  <si>
    <t>rapid alkalinization factor</t>
  </si>
  <si>
    <t>gi|147782379|emb|CAN75035.1|hypothetical protein VITISV_022188 [Vitis vinifera]</t>
  </si>
  <si>
    <t>CAN75035</t>
  </si>
  <si>
    <t>hypothetical protein CC77DRAFT_329180</t>
  </si>
  <si>
    <t>gi|1070542522|ref|XP_018390875.1|hypothetical protein CC77DRAFT_329180 [Alternaria alternata]gi|1027165086|gb|OAG25454.1|hypothetical protein CC77DRAFT_329180 [Alternaria alternata]</t>
  </si>
  <si>
    <t>XP_018390875, OAG25454</t>
  </si>
  <si>
    <t>arad-like aldolase epimerase</t>
  </si>
  <si>
    <t>gi|1070543664|ref|XP_018389988.1|class II aldolase/adducin domain-containing protein [Alternaria alternata]gi|1027164198|gb|OAG24567.1|class II aldolase/adducin domain-containing protein [Alternaria alternata]</t>
  </si>
  <si>
    <t>XP_018389988, OAG24567</t>
  </si>
  <si>
    <t>translation elongation factor 1</t>
  </si>
  <si>
    <t>gi|558479465|gb|AHA53545.1|translation elongation factor 1 alpha, partial [Neofabraea actinidiae]</t>
  </si>
  <si>
    <t>AHA53545</t>
  </si>
  <si>
    <t>serine threonine phosphatase 2C</t>
  </si>
  <si>
    <t>gi|1070547300|ref|XP_018387978.1|protein serine/threonine phosphatase 2C [Alternaria alternata]gi|1027162185|gb|OAG22557.1|protein serine/threonine phosphatase 2C [Alternaria alternata]</t>
  </si>
  <si>
    <t>XP_018387978, OAG22557</t>
  </si>
  <si>
    <t>gi|1070555908|ref|XP_018383489.1|Aldo/keto reductase [Alternaria alternata]gi|1027157686|gb|OAG18068.1|Aldo/keto reductase [Alternaria alternata]</t>
  </si>
  <si>
    <t>XP_018383489, OAG18068</t>
  </si>
  <si>
    <t>UDP-glycosyltransferase 90A1-like</t>
  </si>
  <si>
    <t>gi|1104590675|ref|XP_019080237.1|PREDICTED: UDP-glycosyltransferase 90A1-like [Vitis vinifera]</t>
  </si>
  <si>
    <t>XP_019080237</t>
  </si>
  <si>
    <t>TRINITY_DN6291_c0_g1 No TRANSDECODER pass</t>
  </si>
  <si>
    <t>U3 small nucleolar RNA associated</t>
  </si>
  <si>
    <t>gi|1070559086|ref|XP_018382409.1|WD40 repeat-like protein [Alternaria alternata]gi|1027156602|gb|OAG16988.1|WD40 repeat-like protein [Alternaria alternata]</t>
  </si>
  <si>
    <t>XP_018382409, OAG16988</t>
  </si>
  <si>
    <t>gi|1070548670|ref|XP_018387612.1|hypothetical protein CC77DRAFT_1007650 [Alternaria alternata]gi|1027161818|gb|OAG22191.1|hypothetical protein CC77DRAFT_1007650 [Alternaria alternata]</t>
  </si>
  <si>
    <t>XP_018387612, OAG22191</t>
  </si>
  <si>
    <t>histone-fold-containing</t>
  </si>
  <si>
    <t>gi|1070552714|ref|XP_018385032.1|histone-fold-containing protein [Alternaria alternata]gi|1027159233|gb|OAG19611.1|histone-fold-containing protein [Alternaria alternata]</t>
  </si>
  <si>
    <t>XP_018385032, OAG19611</t>
  </si>
  <si>
    <t>oxalate decarboxylase</t>
  </si>
  <si>
    <t>gi|1070557312|ref|XP_018382838.1|oxalate decarboxylase oxdD [Alternaria alternata]gi|1027157033|gb|OAG17417.1|oxalate decarboxylase oxdD [Alternaria alternata]</t>
  </si>
  <si>
    <t>XP_018382838, OAG17417</t>
  </si>
  <si>
    <t>TRINITY_DN24569_c0_g1 No TRANSDECODER pass</t>
  </si>
  <si>
    <t>farnesyl-diphosphate farnesyl transferas</t>
  </si>
  <si>
    <t>gi|1070541094|ref|XP_018391936.1|farnesyl-diphosphate farnesyltransferase [Alternaria alternata]gi|1027166148|gb|OAG26515.1|farnesyl-diphosphate farnesyltransferase [Alternaria alternata]</t>
  </si>
  <si>
    <t>XP_018391936, OAG26515</t>
  </si>
  <si>
    <t>gi|1070561370|ref|XP_018381280.1|ARM repeat-containing protein [Alternaria alternata]gi|1027155469|gb|OAG15859.1|ARM repeat-containing protein [Alternaria alternata]</t>
  </si>
  <si>
    <t>XP_018381280, OAG15859</t>
  </si>
  <si>
    <t>hypothetical protein CC77DRAFT_942347</t>
  </si>
  <si>
    <t>gi|1070557404|ref|XP_018382884.1|hypothetical protein CC77DRAFT_942347 [Alternaria alternata]gi|1027157079|gb|OAG17463.1|hypothetical protein CC77DRAFT_942347 [Alternaria alternata]</t>
  </si>
  <si>
    <t>XP_018382884, OAG17463</t>
  </si>
  <si>
    <t>hypothetical protein CC77DRAFT_772869</t>
  </si>
  <si>
    <t>gi|1070548310|ref|XP_018387432.1|hypothetical protein CC77DRAFT_772869 [Alternaria alternata]gi|1027161638|gb|OAG22011.1|hypothetical protein CC77DRAFT_772869 [Alternaria alternata]</t>
  </si>
  <si>
    <t>XP_018387432, OAG22011</t>
  </si>
  <si>
    <t>gi|1070559124|ref|XP_018382428.1|ribosome biogenesis protein Sqt1 [Alternaria alternata]gi|1027156621|gb|OAG17007.1|ribosome biogenesis protein Sqt1 [Alternaria alternata]</t>
  </si>
  <si>
    <t>XP_018382428, OAG17007</t>
  </si>
  <si>
    <t>sterol regulatory element binding sre1</t>
  </si>
  <si>
    <t>gi|1070552460|ref|XP_018385816.1|hypothetical protein CC77DRAFT_990143 [Alternaria alternata]gi|1027160018|gb|OAG20395.1|hypothetical protein CC77DRAFT_990143 [Alternaria alternata]</t>
  </si>
  <si>
    <t>XP_018385816, OAG20395</t>
  </si>
  <si>
    <t>gi|1070561744|ref|XP_018381015.1|mannose-6-phosphate isomerase [Alternaria alternata]gi|1027155203|gb|OAG15594.1|mannose-6-phosphate isomerase [Alternaria alternata]</t>
  </si>
  <si>
    <t>XP_018381015, OAG15594</t>
  </si>
  <si>
    <t>gi|1070553340|ref|XP_018385345.1|mannosyl phosphorylinositol ceramide synthase SUR1 [Alternaria alternata]gi|1027159546|gb|OAG19924.1|mannosyl phosphorylinositol ceramide synthase SUR1 [Alternaria alternata]</t>
  </si>
  <si>
    <t>XP_018385345, OAG19924</t>
  </si>
  <si>
    <t>siderophore biosynthesis</t>
  </si>
  <si>
    <t>gi|1070551286|ref|XP_018386148.1|aerobactin siderophore biosynthesis protein iucB [Alternaria alternata]gi|1027160351|gb|OAG20727.1|aerobactin siderophore biosynthesis protein iucB [Alternaria alternata]</t>
  </si>
  <si>
    <t>XP_018386148, OAG20727</t>
  </si>
  <si>
    <t>TRINITY_DN31135_c0_g1 No TRANSDECODER pass</t>
  </si>
  <si>
    <t>mitochondrial integral membrane</t>
  </si>
  <si>
    <t>gi|1070549390|ref|XP_018387047.1|hypothetical protein CC77DRAFT_933216 [Alternaria alternata]gi|1027161252|gb|OAG21626.1|hypothetical protein CC77DRAFT_933216 [Alternaria alternata]</t>
  </si>
  <si>
    <t>XP_018387047, OAG21626</t>
  </si>
  <si>
    <t>26S protease regulatory subunit 4</t>
  </si>
  <si>
    <t>gi|1070552808|ref|XP_018385079.1|26S protease-like protein regulatory subunit 4 [Alternaria alternata]gi|1027159280|gb|OAG19658.1|26S protease-like protein regulatory subunit 4 [Alternaria alternata]</t>
  </si>
  <si>
    <t>XP_018385079, OAG19658</t>
  </si>
  <si>
    <t>tRNA (guanine(46)-N(7))-methyltransferase</t>
  </si>
  <si>
    <t>gi|1070565068|ref|XP_018379183.1|hypothetical protein CC77DRAFT_593159 [Alternaria alternata]gi|1027153358|gb|OAG13762.1|hypothetical protein CC77DRAFT_593159 [Alternaria alternata]</t>
  </si>
  <si>
    <t>XP_018379183, OAG13762</t>
  </si>
  <si>
    <t>phosphoribosylformylglycinamidine cyclo-ligase</t>
  </si>
  <si>
    <t>gi|1070558048|ref|XP_018382534.1|phosphoribosylformylglycinamidine cyclo-ligase-like protein [Alternaria alternata]gi|1027156728|gb|OAG17113.1|phosphoribosylformylglycinamidine cyclo-ligase-like protein [Alternaria alternata]</t>
  </si>
  <si>
    <t>XP_018382534, OAG17113</t>
  </si>
  <si>
    <t>TRINITY_DN33420_c0_g1 No TRANSDECODER pass</t>
  </si>
  <si>
    <t>TRINITY_DN17147_c0_g1 No TRANSDECODER pass</t>
  </si>
  <si>
    <t>hypothetical protein CC77DRAFT_1048867</t>
  </si>
  <si>
    <t>gi|1070548066|ref|XP_018387310.1|hypothetical protein CC77DRAFT_1048867 [Alternaria alternata]gi|1027161516|gb|OAG21889.1|hypothetical protein CC77DRAFT_1048867 [Alternaria alternata]</t>
  </si>
  <si>
    <t>XP_018387310, OAG21889</t>
  </si>
  <si>
    <t>eukaryotic translation initiation factor 3 subunit</t>
  </si>
  <si>
    <t>gi|1070542418|ref|XP_018390823.1|eukaryotic translation initiation factor 3 subunit I [Alternaria alternata]gi|1027165034|gb|OAG25402.1|eukaryotic translation initiation factor 3 subunit I [Alternaria alternata]</t>
  </si>
  <si>
    <t>XP_018390823, OAG25402</t>
  </si>
  <si>
    <t>glycoside hydrolase family 105</t>
  </si>
  <si>
    <t>gi|1070548454|ref|XP_018387504.1|Six-hairpin glycosidase [Alternaria alternata]gi|1027161710|gb|OAG22083.1|Six-hairpin glycosidase [Alternaria alternata]</t>
  </si>
  <si>
    <t>XP_018387504, OAG22083</t>
  </si>
  <si>
    <t>TRINITY_DN7343_c0_g1 No TRANSDECODER pass</t>
  </si>
  <si>
    <t>adenylosuccinate synthetase</t>
  </si>
  <si>
    <t>rint-1 family</t>
  </si>
  <si>
    <t>gi|1070545108|ref|XP_018389371.1|hypothetical protein CC77DRAFT_1017576 [Alternaria alternata]gi|1027163580|gb|OAG23950.1|hypothetical protein CC77DRAFT_1017576 [Alternaria alternata]</t>
  </si>
  <si>
    <t>XP_018389371, OAG23950</t>
  </si>
  <si>
    <t>nad-dependent malic enzyme 1</t>
  </si>
  <si>
    <t>gi|1070552534|ref|XP_018385853.1|hypothetical protein CC77DRAFT_1031628 [Alternaria alternata]gi|1027160055|gb|OAG20432.1|hypothetical protein CC77DRAFT_1031628 [Alternaria alternata]</t>
  </si>
  <si>
    <t>XP_018385853, OAG20432</t>
  </si>
  <si>
    <t>TRINITY_DN33354_c0_g1 No TRANSDECODER pass</t>
  </si>
  <si>
    <t>gi|1070548694|ref|XP_018387624.1|hypothetical protein CC77DRAFT_791325 [Alternaria alternata]gi|1027161830|gb|OAG22203.1|hypothetical protein CC77DRAFT_791325 [Alternaria alternata]</t>
  </si>
  <si>
    <t>XP_018387624, OAG22203</t>
  </si>
  <si>
    <t>mitochondrial ribosomal</t>
  </si>
  <si>
    <t>gi|1070550368|ref|XP_018386599.1|hypothetical protein CC77DRAFT_1040203 [Alternaria alternata]gi|1027160803|gb|OAG21178.1|hypothetical protein CC77DRAFT_1040203 [Alternaria alternata]</t>
  </si>
  <si>
    <t>XP_018386599, OAG21178</t>
  </si>
  <si>
    <t>pyruvate decarboxylase</t>
  </si>
  <si>
    <t>gi|1070543018|ref|XP_018389665.1|pyruvate decarboxylase, partial [Alternaria alternata]gi|1027163875|gb|OAG24244.1|pyruvate decarboxylase, partial [Alternaria alternata]</t>
  </si>
  <si>
    <t>XP_018389665, OAG24244</t>
  </si>
  <si>
    <t>type 1 phosphatase regulator ypi1</t>
  </si>
  <si>
    <t>gi|1070556446|ref|XP_018383758.1|hypothetical protein CC77DRAFT_967848 [Alternaria alternata]gi|1027157955|gb|OAG18337.1|hypothetical protein CC77DRAFT_967848 [Alternaria alternata]</t>
  </si>
  <si>
    <t>XP_018383758, OAG18337</t>
  </si>
  <si>
    <t>TRINITY_DN32990_c0_g1 No TRANSDECODER pass</t>
  </si>
  <si>
    <t>serine palmitoyltransferase 2</t>
  </si>
  <si>
    <t>gi|1070564708|ref|XP_018379360.1|serine palmitoyltransferas-like protein 2 [Alternaria alternata]gi|1027153537|gb|OAG13939.1|serine palmitoyltransferas-like protein 2 [Alternaria alternata]</t>
  </si>
  <si>
    <t>XP_018379360, OAG13939</t>
  </si>
  <si>
    <t>glutamyl-tRNA synthetase</t>
  </si>
  <si>
    <t>gi|1070552332|ref|XP_018385752.1|glutamyl-tRNA synthetase [Alternaria alternata]gi|1027159954|gb|OAG20331.1|glutamyl-tRNA synthetase [Alternaria alternata]</t>
  </si>
  <si>
    <t>XP_018385752, OAG20331</t>
  </si>
  <si>
    <t>ankyrin repeat and BTB POZ domain-containing 1</t>
  </si>
  <si>
    <t>gi|1070542538|ref|XP_018390883.1|ankyrin repeat and BTB/POZ domain-containing protein 1 [Alternaria alternata]gi|1027165094|gb|OAG25462.1|ankyrin repeat and BTB/POZ domain-containing protein 1 [Alternaria alternata]</t>
  </si>
  <si>
    <t>XP_018390883, OAG25462</t>
  </si>
  <si>
    <t>Low temperature viability</t>
  </si>
  <si>
    <t>gi|1070553400|ref|XP_018385375.1|Low temperature viability protein [Alternaria alternata]gi|1027159576|gb|OAG19954.1|Low temperature viability protein [Alternaria alternata]</t>
  </si>
  <si>
    <t>XP_018385375, OAG19954</t>
  </si>
  <si>
    <t>probable sucrose-phosphate synthase 1</t>
  </si>
  <si>
    <t>gi|225430334|ref|XP_002282808.1|PREDICTED: probable sucrose-phosphate synthase 1 [Vitis vinifera]</t>
  </si>
  <si>
    <t>XP_002282808</t>
  </si>
  <si>
    <t>TRINITY_DN23357_c0_g1 No TRANSDECODER pass</t>
  </si>
  <si>
    <t>gi|1070540648|ref|XP_018391713.1|endoglucanase B [Alternaria alternata]gi|1027165925|gb|OAG26292.1|endoglucanase B [Alternaria alternata]</t>
  </si>
  <si>
    <t>XP_018391713, OAG26292</t>
  </si>
  <si>
    <t>gi|1070559402|ref|XP_018381960.1|MFS general substrate transporter [Alternaria alternata]gi|1027156152|gb|OAG16539.1|MFS general substrate transporter [Alternaria alternata]</t>
  </si>
  <si>
    <t>XP_018381960, OAG16539</t>
  </si>
  <si>
    <t>HCP</t>
  </si>
  <si>
    <t>gi|1070548966|ref|XP_018386835.1|HCP-like protein [Alternaria alternata]gi|1027161040|gb|OAG21414.1|HCP-like protein [Alternaria alternata]</t>
  </si>
  <si>
    <t>XP_018386835, OAG21414</t>
  </si>
  <si>
    <t>meiotically up-regulated gene 182</t>
  </si>
  <si>
    <t>gi|1070559734|ref|XP_018382126.1|meiotically up-regulated gene 182 protein [Alternaria alternata]gi|1027156318|gb|OAG16705.1|meiotically up-regulated gene 182 protein [Alternaria alternata]</t>
  </si>
  <si>
    <t>XP_018382126, OAG16705</t>
  </si>
  <si>
    <t>phosphate transporter</t>
  </si>
  <si>
    <t>gi|1070554928|ref|XP_018384483.1|phosphate permease [Alternaria alternata]gi|1027158682|gb|OAG19062.1|phosphate permease [Alternaria alternata]</t>
  </si>
  <si>
    <t>XP_018384483, OAG19062</t>
  </si>
  <si>
    <t>gi|1070540064|ref|XP_018391386.1|chloride channel protein 3 [Alternaria alternata]gi|1027165598|gb|OAG25965.1|chloride channel protein 3 [Alternaria alternata]</t>
  </si>
  <si>
    <t>XP_018391386, OAG25965</t>
  </si>
  <si>
    <t>gi|1070552342|ref|XP_018385757.1|glycoside hydrolase [Alternaria alternata]gi|1027159959|gb|OAG20336.1|glycoside hydrolase [Alternaria alternata]</t>
  </si>
  <si>
    <t>XP_018385757, OAG20336</t>
  </si>
  <si>
    <t>TRINITY_DN15953_c0_g1 No TRANSDECODER pass</t>
  </si>
  <si>
    <t>gi|1070555642|ref|XP_018384078.1|amino acid transporter [Alternaria alternata]gi|1027158276|gb|OAG18657.1|amino acid transporter [Alternaria alternata]</t>
  </si>
  <si>
    <t>XP_018384078, OAG18657</t>
  </si>
  <si>
    <t>polarized growth Boi2</t>
  </si>
  <si>
    <t>gi|1070560564|ref|XP_018381384.1|polarized growth protein Boi2 [Alternaria alternata]gi|1027155574|gb|OAG15963.1|polarized growth protein Boi2 [Alternaria alternata]</t>
  </si>
  <si>
    <t>XP_018381384, OAG15963</t>
  </si>
  <si>
    <t>lanthionine synthetase c 1</t>
  </si>
  <si>
    <t>gi|1070560514|ref|XP_018381359.1|hypothetical protein CC77DRAFT_407577 [Alternaria alternata]gi|1027155549|gb|OAG15938.1|hypothetical protein CC77DRAFT_407577 [Alternaria alternata]</t>
  </si>
  <si>
    <t>XP_018381359, OAG15938</t>
  </si>
  <si>
    <t>gi|1070562822|ref|XP_018380202.1|TRP-domain-containing protein [Alternaria alternata]gi|1027154386|gb|OAG14781.1|TRP-domain-containing protein [Alternaria alternata]</t>
  </si>
  <si>
    <t>XP_018380202, OAG14781</t>
  </si>
  <si>
    <t>gi|1104661047|ref|XP_019081556.1|PREDICTED: cytochrome P450 87A3 isoform X1 [Vitis vinifera]</t>
  </si>
  <si>
    <t>XP_019081556</t>
  </si>
  <si>
    <t>ABC1 kinase family</t>
  </si>
  <si>
    <t>gi|1070556338|ref|XP_018383704.1|ABC1 kinase family protein [Alternaria alternata]gi|1027157901|gb|OAG18283.1|ABC1 kinase family protein [Alternaria alternata]</t>
  </si>
  <si>
    <t>XP_018383704, OAG18283</t>
  </si>
  <si>
    <t>gi|909987232|gb|KNG44861.1|vitamin h transporter [Stemphylium lycopersici]</t>
  </si>
  <si>
    <t>KNG44861</t>
  </si>
  <si>
    <t>sterol-binding</t>
  </si>
  <si>
    <t>gi|1070560876|ref|XP_018381540.1|sterol-binding-like protein [Alternaria alternata]gi|1027155730|gb|OAG16119.1|sterol-binding-like protein [Alternaria alternata]</t>
  </si>
  <si>
    <t>XP_018381540, OAG16119</t>
  </si>
  <si>
    <t>gi|1070561906|ref|XP_018380674.1|DUF500-domain-containing protein [Alternaria alternata]gi|1027154861|gb|OAG15253.1|DUF500-domain-containing protein [Alternaria alternata]</t>
  </si>
  <si>
    <t>XP_018380674, OAG15253</t>
  </si>
  <si>
    <t>nonribosomal peptide synthetase 2</t>
  </si>
  <si>
    <t>gi|156046749|gb|ABU42595.1|nonribosomal peptide synthase 2, partial [Alternaria brassicicola]</t>
  </si>
  <si>
    <t>ABU42595</t>
  </si>
  <si>
    <t>high-affinity methionine permease</t>
  </si>
  <si>
    <t>gi|1070557972|ref|XP_018382496.1|high-affinity methionine permease-like protein [Alternaria alternata]gi|1027156690|gb|OAG17075.1|high-affinity methionine permease-like protein [Alternaria alternata]</t>
  </si>
  <si>
    <t>XP_018382496, OAG17075</t>
  </si>
  <si>
    <t>26S proteasome regulatory subunit</t>
  </si>
  <si>
    <t>gi|1070556900|ref|XP_018383289.1|26S proteasome-like protein regulatory subunit [Alternaria alternata]gi|1027157485|gb|OAG17868.1|26S proteasome-like protein regulatory subunit [Alternaria alternata]</t>
  </si>
  <si>
    <t>XP_018383289, OAG17868</t>
  </si>
  <si>
    <t>peroxidase 5-like</t>
  </si>
  <si>
    <t>gi|1104665593|ref|XP_003634164.3|PREDICTED: peroxidase 5-like [Vitis vinifera]</t>
  </si>
  <si>
    <t>XP_003634164</t>
  </si>
  <si>
    <t>aspartic endopeptidase pep1</t>
  </si>
  <si>
    <t>gi|1070545536|ref|XP_018389585.1|acid protease [Alternaria alternata]gi|1027163794|gb|OAG24164.1|acid protease [Alternaria alternata]</t>
  </si>
  <si>
    <t>XP_018389585, OAG24164</t>
  </si>
  <si>
    <t>TRINITY_DN1196_c0_g1 No TRANSDECODER pass</t>
  </si>
  <si>
    <t>TRINITY_DN25105_c0_g1 No TRANSDECODER pass</t>
  </si>
  <si>
    <t>gi|1070553218|ref|XP_018385284.1|hypothetical protein CC77DRAFT_937160 [Alternaria alternata]gi|1027159485|gb|OAG19863.1|hypothetical protein CC77DRAFT_937160 [Alternaria alternata]</t>
  </si>
  <si>
    <t>XP_018385284, OAG19863</t>
  </si>
  <si>
    <t>gi|1070544902|ref|XP_018389268.1|hypothetical protein CC77DRAFT_1006064 [Alternaria alternata]gi|1027163477|gb|OAG23847.1|hypothetical protein CC77DRAFT_1006064 [Alternaria alternata]</t>
  </si>
  <si>
    <t>XP_018389268, OAG23847</t>
  </si>
  <si>
    <t>ubiquitin carboxyl-terminal hydrolase 14</t>
  </si>
  <si>
    <t>gi|1070559208|ref|XP_018381863.1|ubiquitin carboxyl-terminal hydrolase 14 [Alternaria alternata]gi|1027156055|gb|OAG16442.1|ubiquitin carboxyl-terminal hydrolase 14 [Alternaria alternata]</t>
  </si>
  <si>
    <t>XP_018381863, OAG16442</t>
  </si>
  <si>
    <t>ribosomal s35 mitochondrial</t>
  </si>
  <si>
    <t>gi|1070554940|ref|XP_018384489.1|hypothetical protein CC77DRAFT_1021901 [Alternaria alternata]gi|1027158688|gb|OAG19068.1|hypothetical protein CC77DRAFT_1021901 [Alternaria alternata]</t>
  </si>
  <si>
    <t>XP_018384489, OAG19068</t>
  </si>
  <si>
    <t>NADPH oxidase B</t>
  </si>
  <si>
    <t>gi|1070543474|ref|XP_018389893.1|hypothetical protein CC77DRAFT_927857 [Alternaria alternata]gi|401021987|gb|AFP89626.1|NADPH oxidase B [Alternaria alternata]gi|1027164103|gb|OAG24472.1|hypothetical protein CC77DRAFT_927857 [Alternaria alternata]</t>
  </si>
  <si>
    <t>XP_018389893, AFP89626, OAG24472</t>
  </si>
  <si>
    <t>phosphoribosylamine-glycine ligase</t>
  </si>
  <si>
    <t>gi|1070552666|ref|XP_018385008.1|phosphoribosylamine-glycine ligase [Alternaria alternata]gi|1027159209|gb|OAG19587.1|phosphoribosylamine-glycine ligase [Alternaria alternata]</t>
  </si>
  <si>
    <t>XP_018385008, OAG19587</t>
  </si>
  <si>
    <t>ATP phosphoribosyltransferase</t>
  </si>
  <si>
    <t>gi|1070550406|ref|XP_018386618.1|ATP phosphoribosyltransferase [Alternaria alternata]gi|1027160822|gb|OAG21197.1|ATP phosphoribosyltransferase [Alternaria alternata]</t>
  </si>
  <si>
    <t>XP_018386618, OAG21197</t>
  </si>
  <si>
    <t>sodium hydrogen exchanger family</t>
  </si>
  <si>
    <t>gi|1070553898|ref|XP_018384775.1|hypothetical protein CC77DRAFT_1062505 [Alternaria alternata]gi|1027158975|gb|OAG19354.1|hypothetical protein CC77DRAFT_1062505 [Alternaria alternata]</t>
  </si>
  <si>
    <t>XP_018384775, OAG19354</t>
  </si>
  <si>
    <t>Extracellular serine-threonine rich</t>
  </si>
  <si>
    <t>gi|1070545588|ref|XP_018388349.1|hypothetical protein CC77DRAFT_676903 [Alternaria alternata]gi|1027162557|gb|OAG22928.1|hypothetical protein CC77DRAFT_676903 [Alternaria alternata]</t>
  </si>
  <si>
    <t>XP_018388349, OAG22928</t>
  </si>
  <si>
    <t>like cupin</t>
  </si>
  <si>
    <t>gi|1070559534|ref|XP_018382026.1|RmlC-like cupin [Alternaria alternata]gi|1027156218|gb|OAG16605.1|RmlC-like cupin [Alternaria alternata]</t>
  </si>
  <si>
    <t>XP_018382026, OAG16605</t>
  </si>
  <si>
    <t>tRNA-dihydrouridine(47) synthase [NAD(P)(+)]</t>
  </si>
  <si>
    <t>gi|1070562054|ref|XP_018380748.1|tRNA-dihydrouridine(47) synthase [NAD(P)(+)] [Alternaria alternata]gi|1027154935|gb|OAG15327.1|tRNA-dihydrouridine(47) synthase [NAD(P)(+)] [Alternaria alternata]</t>
  </si>
  <si>
    <t>XP_018380748, OAG15327</t>
  </si>
  <si>
    <t>chaperone dnaJ</t>
  </si>
  <si>
    <t>gi|1070549852|ref|XP_018387278.1|DnaJ-domain-containing protein [Alternaria alternata]gi|1027161483|gb|OAG21857.1|DnaJ-domain-containing protein [Alternaria alternata]</t>
  </si>
  <si>
    <t>XP_018387278, OAG21857</t>
  </si>
  <si>
    <t>histidine phosphotransferase hpt1p</t>
  </si>
  <si>
    <t>gi|1070561754|ref|XP_018381020.1|hypothetical protein CC77DRAFT_999316 [Alternaria alternata]gi|1027155208|gb|OAG15599.1|hypothetical protein CC77DRAFT_999316 [Alternaria alternata]</t>
  </si>
  <si>
    <t>XP_018381020, OAG15599</t>
  </si>
  <si>
    <t>TRINITY_DN26745_c0_g2 No TRANSDECODER pass</t>
  </si>
  <si>
    <t>hypothetical protein CC77DRAFT_1058289</t>
  </si>
  <si>
    <t>gi|1070544788|ref|XP_018389211.1|hypothetical protein CC77DRAFT_1058289 [Alternaria alternata]gi|1027163420|gb|OAG23790.1|hypothetical protein CC77DRAFT_1058289 [Alternaria alternata]</t>
  </si>
  <si>
    <t>XP_018389211, OAG23790</t>
  </si>
  <si>
    <t>pre-mRNA processing splicing factor 8</t>
  </si>
  <si>
    <t>gi|1070552584|ref|XP_018385878.1|PROCN-domain-containing protein [Alternaria alternata]gi|1027160080|gb|OAG20457.1|PROCN-domain-containing protein [Alternaria alternata]</t>
  </si>
  <si>
    <t>XP_018385878, OAG20457</t>
  </si>
  <si>
    <t>Carbon catabolite repression</t>
  </si>
  <si>
    <t>gi|1070565184|ref|XP_018379089.1|carbon catabolite repression protein cred [Alternaria alternata]gi|1027153263|gb|OAG13668.1|carbon catabolite repression protein cred [Alternaria alternata]</t>
  </si>
  <si>
    <t>XP_018379089, OAG13668</t>
  </si>
  <si>
    <t>Tetratricopeptide TPR-1</t>
  </si>
  <si>
    <t>gi|1070545066|ref|XP_018389350.1|hypothetical protein CC77DRAFT_1006137 [Alternaria alternata]gi|1027163559|gb|OAG23929.1|hypothetical protein CC77DRAFT_1006137 [Alternaria alternata]</t>
  </si>
  <si>
    <t>XP_018389350, OAG23929</t>
  </si>
  <si>
    <t>gi|1070549032|ref|XP_018386868.1|hypothetical protein CC77DRAFT_801354 [Alternaria alternata]gi|1027161073|gb|OAG21447.1|hypothetical protein CC77DRAFT_801354 [Alternaria alternata]</t>
  </si>
  <si>
    <t>XP_018386868, OAG21447</t>
  </si>
  <si>
    <t>high-temperature-induced dauer-formation</t>
  </si>
  <si>
    <t>gi|1070564006|ref|XP_018379704.1|hypothetical protein CC77DRAFT_1067096 [Alternaria alternata]gi|1027153884|gb|OAG14283.1|hypothetical protein CC77DRAFT_1067096 [Alternaria alternata]</t>
  </si>
  <si>
    <t>XP_018379704, OAG14283</t>
  </si>
  <si>
    <t>probable terpene synthase 12</t>
  </si>
  <si>
    <t>gi|526118130|ref|NP_001267945.1|isoprene synthase, chloroplastic-like [Vitis vinifera]gi|313755428|gb|ADR74205.1|(E)-beta-ocimene synthase [Vitis vinifera]</t>
  </si>
  <si>
    <t>NP_001267945, ADR74205</t>
  </si>
  <si>
    <t>peroxisomal 2,4-dienoyl- reductase SPS19</t>
  </si>
  <si>
    <t>gi|1070540982|ref|XP_018391880.1|peroxisomal 2,4-dienoyl-CoA reductase-like protein SPS19 [Alternaria alternata]gi|1027166092|gb|OAG26459.1|peroxisomal 2,4-dienoyl-CoA reductase-like protein SPS19 [Alternaria alternata]</t>
  </si>
  <si>
    <t>XP_018391880, OAG26459</t>
  </si>
  <si>
    <t>GTPase-activating GYP2</t>
  </si>
  <si>
    <t>gi|1070559140|ref|XP_018382436.1|acetyl-CoA synthetase-like protein [Alternaria alternata]gi|1027156629|gb|OAG17015.1|acetyl-CoA synthetase-like protein [Alternaria alternata]</t>
  </si>
  <si>
    <t>XP_018382436, OAG17015</t>
  </si>
  <si>
    <t>short chain dehydrogenase reductase</t>
  </si>
  <si>
    <t>gi|1070561644|ref|XP_018380965.1|short chain dehydrogenase/reductase [Alternaria alternata]gi|1027155153|gb|OAG15544.1|short chain dehydrogenase/reductase [Alternaria alternata]</t>
  </si>
  <si>
    <t>XP_018380965, OAG15544</t>
  </si>
  <si>
    <t>gi|1070539404|ref|XP_018391249.1|arad-like aldolase/epimerase [Alternaria alternata]gi|1027165461|gb|OAG25828.1|arad-like aldolase/epimerase [Alternaria alternata]</t>
  </si>
  <si>
    <t>XP_018391249, OAG25828</t>
  </si>
  <si>
    <t>FK506-binding 3</t>
  </si>
  <si>
    <t>gi|1070547974|ref|XP_018388315.1|hypothetical protein CC77DRAFT_985585 [Alternaria alternata]gi|1027162522|gb|OAG22894.1|hypothetical protein CC77DRAFT_985585 [Alternaria alternata]</t>
  </si>
  <si>
    <t>XP_018388315, OAG22894</t>
  </si>
  <si>
    <t>folliculin-interacting N-terminus-domain-containing</t>
  </si>
  <si>
    <t>gi|1070556576|ref|XP_018383127.1|hypothetical protein CC77DRAFT_1022613 [Alternaria alternata]gi|1027157323|gb|OAG17706.1|hypothetical protein CC77DRAFT_1022613 [Alternaria alternata]</t>
  </si>
  <si>
    <t>XP_018383127, OAG17706</t>
  </si>
  <si>
    <t>short-chain dehydrogenase TIC chloroplastic</t>
  </si>
  <si>
    <t>gi|1070558746|ref|XP_018382239.1|putative short-chain dehydrogenase TIC 32, chloroplastic [Alternaria alternata]gi|1027156432|gb|OAG16818.1|putative short-chain dehydrogenase TIC 32, chloroplastic [Alternaria alternata]</t>
  </si>
  <si>
    <t>XP_018382239, OAG16818</t>
  </si>
  <si>
    <t>pyruvate dehydrogenase kinase</t>
  </si>
  <si>
    <t>gi|1070541948|ref|XP_018390588.1|alpha-ketoacid dehydrogenase kinase [Alternaria alternata]gi|1027164799|gb|OAG25167.1|alpha-ketoacid dehydrogenase kinase [Alternaria alternata]</t>
  </si>
  <si>
    <t>XP_018390588, OAG25167</t>
  </si>
  <si>
    <t>delta(12) fatty acid desaturase</t>
  </si>
  <si>
    <t>gi|1070557534|ref|XP_018382949.1|hypothetical protein CC77DRAFT_261211 [Alternaria alternata]gi|1027157144|gb|OAG17528.1|hypothetical protein CC77DRAFT_261211 [Alternaria alternata]</t>
  </si>
  <si>
    <t>XP_018382949, OAG17528</t>
  </si>
  <si>
    <t>TRINITY_DN31092_c0_g1 No TRANSDECODER pass</t>
  </si>
  <si>
    <t>serine threonine- kinase PAK1</t>
  </si>
  <si>
    <t>gi|1070556556|ref|XP_018383813.1|kinase-like protein, partial [Alternaria alternata]gi|1027158010|gb|OAG18392.1|kinase-like protein, partial [Alternaria alternata]</t>
  </si>
  <si>
    <t>XP_018383813, OAG18392</t>
  </si>
  <si>
    <t>coatomer subunit beta</t>
  </si>
  <si>
    <t>gi|1070565064|ref|XP_018379181.1|coatomer subunit beta [Alternaria alternata]gi|1027153356|gb|OAG13760.1|coatomer subunit beta [Alternaria alternata]</t>
  </si>
  <si>
    <t>XP_018379181, OAG13760</t>
  </si>
  <si>
    <t>hypothetical protein CC77DRAFT_1049368</t>
  </si>
  <si>
    <t>gi|1070549330|ref|XP_018387017.1|hypothetical protein CC77DRAFT_1049368 [Alternaria alternata]gi|1027161222|gb|OAG21596.1|hypothetical protein CC77DRAFT_1049368 [Alternaria alternata]</t>
  </si>
  <si>
    <t>XP_018387017, OAG21596</t>
  </si>
  <si>
    <t>FYVE zinc finger</t>
  </si>
  <si>
    <t>gi|1070558126|ref|XP_018382573.1|FYVE-domain-containing protein [Alternaria alternata]gi|1027156767|gb|OAG17152.1|FYVE-domain-containing protein [Alternaria alternata]</t>
  </si>
  <si>
    <t>XP_018382573, OAG17152</t>
  </si>
  <si>
    <t>Peptidyl-prolyl cis-trans isomerase ssp-1</t>
  </si>
  <si>
    <t>gi|628071405|ref|XP_007700356.1|hypothetical protein COCSADRAFT_37164 [Bipolaris sorokiniana ND90Pr]gi|928509389|ref|XP_014073498.1|hypothetical protein COCC4DRAFT_207711 [Bipolaris maydis ATCC 48331]gi|451850084|gb|EMD63386.1|hypothetical protein COCSADRAFT_37164 [Bipolaris sorokiniana ND90Pr]gi|451993214|gb|EMD85688.1|hypothetical protein COCHEDRAFT_1024317 [Bipolaris maydis C5]gi|477582450|gb|ENH99558.1|hypothetical protein COCC4DRAFT_207711 [Bipolaris maydis ATCC 48331]</t>
  </si>
  <si>
    <t>XP_007700356, XP_014073498, EMD63386, EMD85688, ENH99558</t>
  </si>
  <si>
    <t>glycoside hydrolase family 79</t>
  </si>
  <si>
    <t>gi|1070556760|ref|XP_018383219.1|hypothetical protein CC77DRAFT_994290 [Alternaria alternata]gi|1027157415|gb|OAG17798.1|hypothetical protein CC77DRAFT_994290 [Alternaria alternata]</t>
  </si>
  <si>
    <t>XP_018383219, OAG17798</t>
  </si>
  <si>
    <t>hypothetical protein CC77DRAFT_143328</t>
  </si>
  <si>
    <t>gi|1070553196|ref|XP_018385273.1|hypothetical protein CC77DRAFT_143328 [Alternaria alternata]gi|1027159474|gb|OAG19852.1|hypothetical protein CC77DRAFT_143328 [Alternaria alternata]</t>
  </si>
  <si>
    <t>XP_018385273, OAG19852</t>
  </si>
  <si>
    <t>L domain</t>
  </si>
  <si>
    <t>gi|1070540600|ref|XP_018391689.1|L domain-like protein [Alternaria alternata]gi|1027165901|gb|OAG26268.1|L domain-like protein [Alternaria alternata]</t>
  </si>
  <si>
    <t>XP_018391689, OAG26268</t>
  </si>
  <si>
    <t>arabinan endo-1,5-alpha-L-arabinosidase</t>
  </si>
  <si>
    <t>gi|1070564810|ref|XP_018379411.1|endo-1,5-alpha-L-arabinosidase [Alternaria alternata]gi|1027153588|gb|OAG13990.1|endo-1,5-alpha-L-arabinosidase [Alternaria alternata]</t>
  </si>
  <si>
    <t>XP_018379411, OAG13990</t>
  </si>
  <si>
    <t>rsc complex subunit</t>
  </si>
  <si>
    <t>gi|1070553798|ref|XP_018384725.1|SWIRM-domain-containing protein [Alternaria alternata]gi|1027158925|gb|OAG19304.1|SWIRM-domain-containing protein [Alternaria alternata]</t>
  </si>
  <si>
    <t>XP_018384725, OAG19304</t>
  </si>
  <si>
    <t>TRINITY_DN25410_c0_g1 No TRANSDECODER pass</t>
  </si>
  <si>
    <t>hypothetical protein CC77DRAFT_929210</t>
  </si>
  <si>
    <t>gi|1070545002|ref|XP_018389318.1|hypothetical protein CC77DRAFT_929210 [Alternaria alternata]gi|1027163527|gb|OAG23897.1|hypothetical protein CC77DRAFT_929210 [Alternaria alternata]</t>
  </si>
  <si>
    <t>XP_018389318, OAG23897</t>
  </si>
  <si>
    <t>nucleoporin nup189</t>
  </si>
  <si>
    <t>gi|1070551500|ref|XP_018386255.1|hypothetical protein CC77DRAFT_989096 [Alternaria alternata]gi|1027160458|gb|OAG20834.1|hypothetical protein CC77DRAFT_989096 [Alternaria alternata]</t>
  </si>
  <si>
    <t>XP_018386255, OAG20834</t>
  </si>
  <si>
    <t>TRINITY_DN38907_c0_g8 No TRANSDECODER pass</t>
  </si>
  <si>
    <t>TRINITY_DN41206_c0_g1 No TRANSDECODER pass</t>
  </si>
  <si>
    <t>thiamin pyrophosphokinase-related</t>
  </si>
  <si>
    <t>gi|1070556572|ref|XP_018383125.1|thiamine pyrophosphokinase [Alternaria alternata]gi|1027157321|gb|OAG17704.1|thiamine pyrophosphokinase [Alternaria alternata]</t>
  </si>
  <si>
    <t>XP_018383125, OAG17704</t>
  </si>
  <si>
    <t>hypothetical protein CC77DRAFT_954110</t>
  </si>
  <si>
    <t>gi|1070542034|ref|XP_018390631.1|hypothetical protein CC77DRAFT_954110 [Alternaria alternata]gi|1027164842|gb|OAG25210.1|hypothetical protein CC77DRAFT_954110 [Alternaria alternata]</t>
  </si>
  <si>
    <t>XP_018390631, OAG25210</t>
  </si>
  <si>
    <t>phosphoinositide phosphatase</t>
  </si>
  <si>
    <t>gi|330936205|ref|XP_003305288.1|hypothetical protein PTT_18093 [Pyrenophora teres f. teres 0-1]gi|311317753|gb|EFQ86626.1|hypothetical protein PTT_18093 [Pyrenophora teres f. teres 0-1]</t>
  </si>
  <si>
    <t>XP_003305288, EFQ86626</t>
  </si>
  <si>
    <t>centromere V</t>
  </si>
  <si>
    <t>gi|298204850|emb|CBI34157.3|unnamed protein product, partial [Vitis vinifera]</t>
  </si>
  <si>
    <t>CBI34157</t>
  </si>
  <si>
    <t>hypothetical protein CC77DRAFT_422648</t>
  </si>
  <si>
    <t>gi|1070560842|ref|XP_018381523.1|hypothetical protein CC77DRAFT_422648 [Alternaria alternata]gi|1027155713|gb|OAG16102.1|hypothetical protein CC77DRAFT_422648 [Alternaria alternata]</t>
  </si>
  <si>
    <t>XP_018381523, OAG16102</t>
  </si>
  <si>
    <t>gi|1070552682|ref|XP_018385016.1|Pkinase-domain-containing protein [Alternaria alternata]gi|1027159217|gb|OAG19595.1|Pkinase-domain-containing protein [Alternaria alternata]</t>
  </si>
  <si>
    <t>XP_018385016, OAG19595</t>
  </si>
  <si>
    <t>SURF6-domain-containing</t>
  </si>
  <si>
    <t>gi|1070558720|ref|XP_018382226.1|hypothetical protein CC77DRAFT_1052949 [Alternaria alternata]gi|1027156419|gb|OAG16805.1|hypothetical protein CC77DRAFT_1052949 [Alternaria alternata]</t>
  </si>
  <si>
    <t>XP_018382226, OAG16805</t>
  </si>
  <si>
    <t>cellobiohydrolase II precursor</t>
  </si>
  <si>
    <t>gi|1028900521|gb|OAL02773.1|cellobiohydrolase-like protein II precursor [Stagonospora sp. SRC1lsM3a]</t>
  </si>
  <si>
    <t>OAL02773</t>
  </si>
  <si>
    <t>ER lumen retaining receptor</t>
  </si>
  <si>
    <t>gi|1070556934|ref|XP_018383306.1|ER lumen protein retaining receptor [Alternaria alternata]gi|1027157502|gb|OAG17885.1|ER lumen protein retaining receptor [Alternaria alternata]</t>
  </si>
  <si>
    <t>XP_018383306, OAG17885</t>
  </si>
  <si>
    <t>TRINITY_DN25566_c0_g1 No TRANSDECODER pass</t>
  </si>
  <si>
    <t>oxidoreductase ucpA</t>
  </si>
  <si>
    <t>gi|1070556370|ref|XP_018383720.1|oxidoreductase ucpA [Alternaria alternata]gi|1027157917|gb|OAG18299.1|oxidoreductase ucpA [Alternaria alternata]</t>
  </si>
  <si>
    <t>XP_018383720, OAG18299</t>
  </si>
  <si>
    <t>woronin body major</t>
  </si>
  <si>
    <t>gi|1070559066|ref|XP_018382399.1|hypothetical protein CC77DRAFT_1053084 [Alternaria alternata]gi|1027156592|gb|OAG16978.1|hypothetical protein CC77DRAFT_1053084 [Alternaria alternata]</t>
  </si>
  <si>
    <t>XP_018382399, OAG16978</t>
  </si>
  <si>
    <t>gi|1070542176|ref|XP_018390702.1|trehalase-domain-containing protein [Alternaria alternata]gi|1027164913|gb|OAG25281.1|trehalase-domain-containing protein [Alternaria alternata]</t>
  </si>
  <si>
    <t>XP_018390702, OAG25281</t>
  </si>
  <si>
    <t>TRINITY_DN36440_c0_g1 No TRANSDECODER pass</t>
  </si>
  <si>
    <t>gi|1070560548|ref|XP_018381376.1|hypothetical protein CC77DRAFT_1053650 [Alternaria alternata]gi|1027155566|gb|OAG15955.1|hypothetical protein CC77DRAFT_1053650 [Alternaria alternata]</t>
  </si>
  <si>
    <t>XP_018381376, OAG15955</t>
  </si>
  <si>
    <t>TRINITY_DN26745_c0_g1 No TRANSDECODER pass</t>
  </si>
  <si>
    <t>gi|1070540738|ref|XP_018391758.1|hypothetical protein CC77DRAFT_1046026 [Alternaria alternata]gi|1027165970|gb|OAG26337.1|hypothetical protein CC77DRAFT_1046026 [Alternaria alternata]</t>
  </si>
  <si>
    <t>XP_018391758, OAG26337</t>
  </si>
  <si>
    <t>gi|1070564384|ref|XP_018379644.1|26S proteasome-like protein regulatory subunit [Alternaria alternata]gi|1027153823|gb|OAG14223.1|26S proteasome-like protein regulatory subunit [Alternaria alternata]</t>
  </si>
  <si>
    <t>XP_018379644, OAG14223</t>
  </si>
  <si>
    <t>t-SNARE affecting a late Golgi compartment 2</t>
  </si>
  <si>
    <t>gi|1070539558|ref|XP_018391536.1|t-SNARE affecting a late Golgi compartment protein 2 [Alternaria alternata]gi|1027165748|gb|OAG26115.1|t-SNARE affecting a late Golgi compartment protein 2 [Alternaria alternata]</t>
  </si>
  <si>
    <t>XP_018391536, OAG26115</t>
  </si>
  <si>
    <t>actin subfamily</t>
  </si>
  <si>
    <t>gi|831753562|ref|XP_012747851.1|hypothetical protein SAMD00019534_123350, partial [Acytostelium subglobosum LB1]gi|735848680|dbj|GAM29160.1|hypothetical protein SAMD00019534_123350, partial [Acytostelium subglobosum LB1]</t>
  </si>
  <si>
    <t>XP_012747851, GAM29160</t>
  </si>
  <si>
    <t>geranylgeranyl pyrophosphate synthetase</t>
  </si>
  <si>
    <t>gi|1070546306|ref|XP_018388708.1|geranylgeranyl pyrophosphate synthetase [Alternaria alternata]gi|1027162916|gb|OAG23287.1|geranylgeranyl pyrophosphate synthetase [Alternaria alternata]</t>
  </si>
  <si>
    <t>XP_018388708, OAG23287</t>
  </si>
  <si>
    <t>gi|1070544210|ref|XP_018390261.1|dolichol-phosphate mannosyltransferase [Alternaria alternata]gi|1027164471|gb|OAG24840.1|dolichol-phosphate mannosyltransferase [Alternaria alternata]</t>
  </si>
  <si>
    <t>XP_018390261, OAG24840</t>
  </si>
  <si>
    <t>Phosphoethanolamine N-methyltransferase 1</t>
  </si>
  <si>
    <t>gi|225424279|ref|XP_002284594.1|PREDICTED: phosphoethanolamine N-methyltransferase 3 isoform X2 [Vitis vinifera]</t>
  </si>
  <si>
    <t>XP_002284594</t>
  </si>
  <si>
    <t>mitochondrial dynamin gtpase</t>
  </si>
  <si>
    <t>gi|1070546288|ref|XP_018388699.1|hypothetical protein CC77DRAFT_930109 [Alternaria alternata]gi|1027162907|gb|OAG23278.1|hypothetical protein CC77DRAFT_930109 [Alternaria alternata]</t>
  </si>
  <si>
    <t>XP_018388699, OAG23278</t>
  </si>
  <si>
    <t>phenylalanyl-tRNA synthetase beta chain</t>
  </si>
  <si>
    <t>gi|1070545928|ref|XP_018388519.1|phenylalanyl-tRNA synthetase beta chain [Alternaria alternata]gi|1027162727|gb|OAG23098.1|phenylalanyl-tRNA synthetase beta chain [Alternaria alternata]</t>
  </si>
  <si>
    <t>XP_018388519, OAG23098</t>
  </si>
  <si>
    <t>coatomer subunit delta</t>
  </si>
  <si>
    <t>gi|628064464|ref|XP_007697508.1|hypothetical protein COCSADRAFT_34809 [Bipolaris sorokiniana ND90Pr]gi|451852947|gb|EMD66241.1|hypothetical protein COCSADRAFT_34809 [Bipolaris sorokiniana ND90Pr]</t>
  </si>
  <si>
    <t>XP_007697508, EMD66241</t>
  </si>
  <si>
    <t>major royal jelly</t>
  </si>
  <si>
    <t>gi|1070544324|ref|XP_018388979.1|major royal jelly protein [Alternaria alternata]gi|1027163188|gb|OAG23558.1|major royal jelly protein [Alternaria alternata]</t>
  </si>
  <si>
    <t>XP_018388979, OAG23558</t>
  </si>
  <si>
    <t>cytochrome c</t>
  </si>
  <si>
    <t>gi|1070541950|ref|XP_018390589.1|cytochrome c [Alternaria alternata]gi|1027164800|gb|OAG25168.1|cytochrome c [Alternaria alternata]</t>
  </si>
  <si>
    <t>XP_018390589, OAG25168</t>
  </si>
  <si>
    <t>coatomer subunit gamma</t>
  </si>
  <si>
    <t>gi|1070539694|ref|XP_018391137.1|coatomer subunit gamma [Alternaria alternata]gi|1027165349|gb|OAG25716.1|coatomer subunit gamma [Alternaria alternata]</t>
  </si>
  <si>
    <t>XP_018391137, OAG25716</t>
  </si>
  <si>
    <t>gi|1070549456|ref|XP_018387080.1|hypothetical protein CC77DRAFT_832535 [Alternaria alternata]gi|1027161285|gb|OAG21659.1|hypothetical protein CC77DRAFT_832535 [Alternaria alternata]</t>
  </si>
  <si>
    <t>XP_018387080, OAG21659</t>
  </si>
  <si>
    <t>polysaccharide lyase family 3</t>
  </si>
  <si>
    <t>gi|1070562140|ref|XP_018380791.1|pectate lyase D [Alternaria alternata]gi|1027154978|gb|OAG15370.1|pectate lyase D [Alternaria alternata]</t>
  </si>
  <si>
    <t>XP_018380791, OAG15370</t>
  </si>
  <si>
    <t>ribosomal S15</t>
  </si>
  <si>
    <t>gi|1070542876|ref|XP_018391052.1|hypothetical protein CC77DRAFT_926056 [Alternaria alternata]gi|1027165263|gb|OAG25631.1|hypothetical protein CC77DRAFT_926056 [Alternaria alternata]</t>
  </si>
  <si>
    <t>XP_018391052, OAG25631</t>
  </si>
  <si>
    <t>L-lactate dehydrogenase</t>
  </si>
  <si>
    <t>gi|1070545470|ref|XP_018389552.1|L-lactate dehydrogenase [Alternaria alternata]gi|1027163761|gb|OAG24131.1|L-lactate dehydrogenase [Alternaria alternata]</t>
  </si>
  <si>
    <t>XP_018389552, OAG24131</t>
  </si>
  <si>
    <t>ribosomal L1</t>
  </si>
  <si>
    <t>gi|1070553818|ref|XP_018384735.1|ribosomal L1 domain-containing 1 [Alternaria alternata]gi|1027158935|gb|OAG19314.1|ribosomal L1 domain-containing 1 [Alternaria alternata]</t>
  </si>
  <si>
    <t>XP_018384735, OAG19314</t>
  </si>
  <si>
    <t>meiotically up-regulated gene 64</t>
  </si>
  <si>
    <t>gi|1070544898|ref|XP_018389266.1|hypothetical protein CC77DRAFT_1017481 [Alternaria alternata]gi|1027163475|gb|OAG23845.1|hypothetical protein CC77DRAFT_1017481 [Alternaria alternata]</t>
  </si>
  <si>
    <t>XP_018389266, OAG23845</t>
  </si>
  <si>
    <t>TRINITY_DN23343_c0_g1 No TRANSDECODER pass</t>
  </si>
  <si>
    <t>gi|1070556018|ref|XP_018383544.1|mitochondrial ribosomal protein [Alternaria alternata]gi|1027157741|gb|OAG18123.1|mitochondrial ribosomal protein [Alternaria alternata]</t>
  </si>
  <si>
    <t>XP_018383544, OAG18123</t>
  </si>
  <si>
    <t>arrestin</t>
  </si>
  <si>
    <t>gi|1070560880|ref|XP_018381542.1|hypothetical protein CC77DRAFT_1043784 [Alternaria alternata]gi|1027155732|gb|OAG16121.1|hypothetical protein CC77DRAFT_1043784 [Alternaria alternata]</t>
  </si>
  <si>
    <t>XP_018381542, OAG16121</t>
  </si>
  <si>
    <t>cell division control 12</t>
  </si>
  <si>
    <t>gi|1070547888|ref|XP_018388272.1|Septin [Alternaria alternata]gi|1027162479|gb|OAG22851.1|Septin [Alternaria alternata]</t>
  </si>
  <si>
    <t>XP_018388272, OAG22851</t>
  </si>
  <si>
    <t>SLT2-like MAP kinase</t>
  </si>
  <si>
    <t>gi|1070542832|ref|XP_018391030.1|SLT2-like MAP kinase protein [Alternaria alternata]gi|285265602|gb|ADC35363.1|SLT2-like MAP kinase protein [Alternaria alternata]gi|1027165241|gb|OAG25609.1|SLT2-like MAP kinase protein [Alternaria alternata]</t>
  </si>
  <si>
    <t>XP_018391030, ADC35363, OAG25609</t>
  </si>
  <si>
    <t>hypothetical protein CC77DRAFT_995460</t>
  </si>
  <si>
    <t>gi|1070557938|ref|XP_018382479.1|hypothetical protein CC77DRAFT_995460 [Alternaria alternata]gi|1027156673|gb|OAG17058.1|hypothetical protein CC77DRAFT_995460 [Alternaria alternata]</t>
  </si>
  <si>
    <t>XP_018382479, OAG17058</t>
  </si>
  <si>
    <t>inositol phosphatase</t>
  </si>
  <si>
    <t>gi|1070551658|ref|XP_018386334.1|inositol phosphatase [Alternaria alternata]gi|1027160537|gb|OAG20913.1|inositol phosphatase [Alternaria alternata]</t>
  </si>
  <si>
    <t>XP_018386334, OAG20913</t>
  </si>
  <si>
    <t>adenylyl cyclase-associated</t>
  </si>
  <si>
    <t>gi|1070553762|ref|XP_018384707.1|adenylyl cyclase-associated protein [Alternaria alternata]gi|1027158907|gb|OAG19286.1|adenylyl cyclase-associated protein [Alternaria alternata]</t>
  </si>
  <si>
    <t>XP_018384707, OAG19286</t>
  </si>
  <si>
    <t>nicotinate phosphoribosyltransferase</t>
  </si>
  <si>
    <t>gi|1070541318|ref|XP_018392048.1|nicotinate phosphoribosyltransferase [Alternaria alternata]gi|1027166260|gb|OAG26627.1|nicotinate phosphoribosyltransferase [Alternaria alternata]</t>
  </si>
  <si>
    <t>XP_018392048, OAG26627</t>
  </si>
  <si>
    <t>TRINITY_DN32911_c0_g1 No TRANSDECODER pass</t>
  </si>
  <si>
    <t>glutathione S-transferase-like</t>
  </si>
  <si>
    <t>gi|359479731|ref|XP_002263462.2|PREDICTED: glutathione S-transferase [Vitis vinifera]</t>
  </si>
  <si>
    <t>XP_002263462</t>
  </si>
  <si>
    <t>cytoskeleton assembly control sla1</t>
  </si>
  <si>
    <t>gi|1070548928|ref|XP_018386816.1|hypothetical protein CC77DRAFT_986530 [Alternaria alternata]gi|1027161021|gb|OAG21395.1|hypothetical protein CC77DRAFT_986530 [Alternaria alternata]</t>
  </si>
  <si>
    <t>XP_018386816, OAG21395</t>
  </si>
  <si>
    <t>gi|1070547422|ref|XP_018388039.1|proteasome subunit alpha type-7 [Alternaria alternata]gi|1027162246|gb|OAG22618.1|proteasome subunit alpha type-7 [Alternaria alternata]</t>
  </si>
  <si>
    <t>XP_018388039, OAG22618</t>
  </si>
  <si>
    <t>synaptic glyco sc2</t>
  </si>
  <si>
    <t>gi|1070541562|ref|XP_018390395.1|hypothetical protein CC77DRAFT_979969 [Alternaria alternata]gi|1027164606|gb|OAG24974.1|hypothetical protein CC77DRAFT_979969 [Alternaria alternata]</t>
  </si>
  <si>
    <t>XP_018390395, OAG24974</t>
  </si>
  <si>
    <t>3-hydroxyisobutyrate dehydrogenase</t>
  </si>
  <si>
    <t>gi|1070551792|ref|XP_018385482.1|hypothetical protein CC77DRAFT_1020606 [Alternaria alternata]gi|1027159684|gb|OAG20061.1|hypothetical protein CC77DRAFT_1020606 [Alternaria alternata]</t>
  </si>
  <si>
    <t>XP_018385482, OAG20061</t>
  </si>
  <si>
    <t>autophagy atg13</t>
  </si>
  <si>
    <t>gi|1070551504|ref|XP_018386257.1|hypothetical protein CC77DRAFT_83480 [Alternaria alternata]gi|1027160460|gb|OAG20836.1|hypothetical protein CC77DRAFT_83480 [Alternaria alternata]</t>
  </si>
  <si>
    <t>XP_018386257, OAG20836</t>
  </si>
  <si>
    <t>transcription factor bhlh</t>
  </si>
  <si>
    <t>gi|1070562030|ref|XP_018380736.1|hypothetical protein CC77DRAFT_999590 [Alternaria alternata]gi|1027154923|gb|OAG15315.1|hypothetical protein CC77DRAFT_999590 [Alternaria alternata]</t>
  </si>
  <si>
    <t>XP_018380736, OAG15315</t>
  </si>
  <si>
    <t>GTP cyclohydrolase I</t>
  </si>
  <si>
    <t>gi|1070547856|ref|XP_018388256.1|GTP cyclohydrolase I [Alternaria alternata]gi|1027162463|gb|OAG22835.1|GTP cyclohydrolase I [Alternaria alternata]</t>
  </si>
  <si>
    <t>XP_018388256, OAG22835</t>
  </si>
  <si>
    <t>seryl-trna synthetase</t>
  </si>
  <si>
    <t>gi|1070553038|ref|XP_018385194.1|serine-tRNA ligase [Alternaria alternata]gi|1027159395|gb|OAG19773.1|serine-tRNA ligase [Alternaria alternata]</t>
  </si>
  <si>
    <t>XP_018385194, OAG19773</t>
  </si>
  <si>
    <t>TRINITY_DN33208_c0_g1 No TRANSDECODER pass</t>
  </si>
  <si>
    <t>proline-rich 4</t>
  </si>
  <si>
    <t>gi|1070560822|ref|XP_018381513.1|hypothetical protein CC77DRAFT_1065655 [Alternaria alternata]gi|1027155703|gb|OAG16092.1|hypothetical protein CC77DRAFT_1065655 [Alternaria alternata]</t>
  </si>
  <si>
    <t>XP_018381513, OAG16092</t>
  </si>
  <si>
    <t>gi|1070554368|ref|XP_018384203.1|alpha/beta-hydrolase [Alternaria alternata]gi|1027158402|gb|OAG18782.1|alpha/beta-hydrolase [Alternaria alternata]</t>
  </si>
  <si>
    <t>XP_018384203, OAG18782</t>
  </si>
  <si>
    <t>probable LRR receptor-like serine threonine- kinase At5g10290</t>
  </si>
  <si>
    <t>gi|225455531|ref|XP_002267632.1|PREDICTED: probable LRR receptor-like serine/threonine-protein kinase At5g10290 [Vitis vinifera]</t>
  </si>
  <si>
    <t>XP_002267632</t>
  </si>
  <si>
    <t>transketolase</t>
  </si>
  <si>
    <t>gi|1070546136|ref|XP_018388623.1|transketolase [Alternaria alternata]gi|1027162831|gb|OAG23202.1|transketolase [Alternaria alternata]</t>
  </si>
  <si>
    <t>XP_018388623, OAG23202</t>
  </si>
  <si>
    <t>gi|1070563738|ref|XP_018379817.1|N-terminal nucleophile aminohydrolase [Alternaria alternata]gi|1027153998|gb|OAG14396.1|N-terminal nucleophile aminohydrolase [Alternaria alternata]</t>
  </si>
  <si>
    <t>XP_018379817, OAG14396</t>
  </si>
  <si>
    <t>phosphatidylserine decarboxylase proenzyme</t>
  </si>
  <si>
    <t>gi|1070555172|ref|XP_018383843.1|hypothetical protein CC77DRAFT_1096377 [Alternaria alternata]gi|1027158041|gb|OAG18422.1|hypothetical protein CC77DRAFT_1096377 [Alternaria alternata]</t>
  </si>
  <si>
    <t>XP_018383843, OAG18422</t>
  </si>
  <si>
    <t>TRINITY_DN29616_c0_g1 No TRANSDECODER pass</t>
  </si>
  <si>
    <t>gi|1070563344|ref|XP_018380169.1|alpha/beta-hydrolase [Alternaria alternata]gi|1027154352|gb|OAG14748.1|alpha/beta-hydrolase [Alternaria alternata]</t>
  </si>
  <si>
    <t>XP_018380169, OAG14748</t>
  </si>
  <si>
    <t>metallothiol transferase</t>
  </si>
  <si>
    <t>gi|731386897|ref|XP_003631871.2|PREDICTED: lactoylglutathione lyase [Vitis vinifera]</t>
  </si>
  <si>
    <t>XP_003631871</t>
  </si>
  <si>
    <t>transport sec9</t>
  </si>
  <si>
    <t>gi|1070566148|ref|XP_018378671.1|hypothetical protein CC77DRAFT_951380 [Alternaria alternata]gi|1027152835|gb|OAG13250.1|hypothetical protein CC77DRAFT_951380 [Alternaria alternata]</t>
  </si>
  <si>
    <t>XP_018378671, OAG13250</t>
  </si>
  <si>
    <t>Methylmalonate-semialdehyde dehydrogenase</t>
  </si>
  <si>
    <t>gi|1070560846|ref|XP_018381525.1|Methylmalonate-semialdehyde dehydrogenase [Alternaria alternata]gi|1027155715|gb|OAG16104.1|Methylmalonate-semialdehyde dehydrogenase [Alternaria alternata]</t>
  </si>
  <si>
    <t>XP_018381525, OAG16104</t>
  </si>
  <si>
    <t>nucleotide-sugar transporter</t>
  </si>
  <si>
    <t>gi|1070551456|ref|XP_018386233.1|hypothetical protein CC77DRAFT_1040571 [Alternaria alternata]gi|1027160436|gb|OAG20812.1|hypothetical protein CC77DRAFT_1040571 [Alternaria alternata]</t>
  </si>
  <si>
    <t>XP_018386233, OAG20812</t>
  </si>
  <si>
    <t>tricorn protease domain 2-containing</t>
  </si>
  <si>
    <t>gi|1070562238|ref|XP_018380486.1|tricorn protease domain 2-containing protein [Alternaria alternata]gi|1027154672|gb|OAG15065.1|tricorn protease domain 2-containing protein [Alternaria alternata]</t>
  </si>
  <si>
    <t>XP_018380486, OAG15065</t>
  </si>
  <si>
    <t>TRINITY_DN31679_c0_g1 No TRANSDECODER pass</t>
  </si>
  <si>
    <t>TRINITY_DN20594_c0_g1 No TRANSDECODER pass</t>
  </si>
  <si>
    <t>RING finger membrane</t>
  </si>
  <si>
    <t>gi|1070547182|ref|XP_018387919.1|RING finger membrane protein [Alternaria alternata]gi|1027162126|gb|OAG22498.1|RING finger membrane protein [Alternaria alternata]</t>
  </si>
  <si>
    <t>XP_018387919, OAG22498</t>
  </si>
  <si>
    <t>nucleic acid binding</t>
  </si>
  <si>
    <t>gi|1070557574|ref|XP_018382969.1|hypothetical protein CC77DRAFT_1023064 [Alternaria alternata]gi|1027157164|gb|OAG17548.1|hypothetical protein CC77DRAFT_1023064 [Alternaria alternata]</t>
  </si>
  <si>
    <t>XP_018382969, OAG17548</t>
  </si>
  <si>
    <t>import into nucleus</t>
  </si>
  <si>
    <t>gi|628203242|ref|XP_007711459.1|hypothetical protein COCCADRAFT_4385 [Bipolaris zeicola 26-R-13]gi|576920083|gb|EUC34246.1|hypothetical protein COCCADRAFT_4385 [Bipolaris zeicola 26-R-13]</t>
  </si>
  <si>
    <t>XP_007711459, EUC34246</t>
  </si>
  <si>
    <t>integral membrane (Ptm1)</t>
  </si>
  <si>
    <t>gi|1070546048|ref|XP_018388579.1|hypothetical protein CC77DRAFT_1017990 [Alternaria alternata]gi|1027162787|gb|OAG23158.1|hypothetical protein CC77DRAFT_1017990 [Alternaria alternata]</t>
  </si>
  <si>
    <t>XP_018388579, OAG23158</t>
  </si>
  <si>
    <t>calreticulin precursor</t>
  </si>
  <si>
    <t>gi|1070560844|ref|XP_018381524.1|calreticulin precursor [Alternaria alternata]gi|1027155714|gb|OAG16103.1|calreticulin precursor [Alternaria alternata]</t>
  </si>
  <si>
    <t>XP_018381524, OAG16103</t>
  </si>
  <si>
    <t>60S ribosomal L10</t>
  </si>
  <si>
    <t>gi|154302810|ref|XP_001551814.1|60S ribosomal protein L10 [Botrytis cinerea B05.10]gi|156056300|ref|XP_001594074.1|60S ribosomal protein L10 [Sclerotinia sclerotiorum 1980 UF-70]gi|154703286|gb|EDO03025.1|60S ribosomal protein L10-A [Sclerotinia sclerotiorum 1980 UF-70]gi|347836248|emb|CCD50820.1|similar to 60s ribosomal protein L10 [Botrytis cinerea T4]gi|472238752|gb|EMR83601.1|putative 60s ribosomal protein l10 protein [Botrytis cinerea BcDW1]gi|1095454993|gb|APA11950.1|hypothetical protein sscle_08g067200 [Sclerotinia sclerotiorum 1980 UF-70]</t>
  </si>
  <si>
    <t>XP_001551814, XP_001594074, EDO03025, CCD50820, EMR83601, APA11950</t>
  </si>
  <si>
    <t>pheromone-processing carboxypeptidase KEX1</t>
  </si>
  <si>
    <t>gi|1070555982|ref|XP_018383526.1|hypothetical protein CC77DRAFT_1032844 [Alternaria alternata]gi|1027157723|gb|OAG18105.1|hypothetical protein CC77DRAFT_1032844 [Alternaria alternata]</t>
  </si>
  <si>
    <t>XP_018383526, OAG18105</t>
  </si>
  <si>
    <t>TRINITY_DN31495_c0_g1 No TRANSDECODER pass</t>
  </si>
  <si>
    <t>MIC60_PYRTR ame: Full=MICOS complex subunit MIC60 ame: Full=Mitofilin Flags: Precursor</t>
  </si>
  <si>
    <t>gi|1070563476|ref|XP_018379943.1|hypothetical protein CC77DRAFT_1025678, partial [Alternaria alternata]gi|1027154125|gb|OAG14522.1|hypothetical protein CC77DRAFT_1025678, partial [Alternaria alternata]</t>
  </si>
  <si>
    <t>XP_018379943, OAG14522</t>
  </si>
  <si>
    <t>gi|1070543738|ref|XP_018390025.1|FAD/NAD(P)-binding domain-containing protein [Alternaria alternata]gi|1027164235|gb|OAG24604.1|FAD/NAD(P)-binding domain-containing protein [Alternaria alternata]</t>
  </si>
  <si>
    <t>XP_018390025, OAG24604</t>
  </si>
  <si>
    <t>microbody biogenesis peroxin 22</t>
  </si>
  <si>
    <t>gi|1070555496|ref|XP_018384005.1|hypothetical protein CC77DRAFT_1051697 [Alternaria alternata]gi|1027158203|gb|OAG18584.1|hypothetical protein CC77DRAFT_1051697 [Alternaria alternata]</t>
  </si>
  <si>
    <t>XP_018384005, OAG18584</t>
  </si>
  <si>
    <t>DUF1776-domain-containing</t>
  </si>
  <si>
    <t>gi|1070549786|ref|XP_018387245.1|DUF1776-domain-containing protein [Alternaria alternata]gi|1027161450|gb|OAG21824.1|DUF1776-domain-containing protein [Alternaria alternata]</t>
  </si>
  <si>
    <t>XP_018387245, OAG21824</t>
  </si>
  <si>
    <t>RNA-binding La domain containing</t>
  </si>
  <si>
    <t>gi|1070553928|ref|XP_018384790.1|hypothetical protein CC77DRAFT_1021498 [Alternaria alternata]gi|1027158990|gb|OAG19369.1|hypothetical protein CC77DRAFT_1021498 [Alternaria alternata]</t>
  </si>
  <si>
    <t>XP_018384790, OAG19369</t>
  </si>
  <si>
    <t>eukaryotic translation initiation factor 4E</t>
  </si>
  <si>
    <t>gi|1070541096|ref|XP_018391937.1|eukaryotic translation initiation factor 4E [Alternaria alternata]gi|1027166149|gb|OAG26516.1|eukaryotic translation initiation factor 4E [Alternaria alternata]</t>
  </si>
  <si>
    <t>XP_018391937, OAG26516</t>
  </si>
  <si>
    <t>polygalacturonase 1 beta 3</t>
  </si>
  <si>
    <t>gi|225425509|ref|XP_002266815.1|PREDICTED: polygalacturonase 1 beta-like protein 3 [Vitis vinifera]</t>
  </si>
  <si>
    <t>XP_002266815</t>
  </si>
  <si>
    <t>elongation of fatty acids 3</t>
  </si>
  <si>
    <t>gi|1070547064|ref|XP_018387860.1|elongation of fatty acids protein 3 [Alternaria alternata]gi|1027162067|gb|OAG22439.1|elongation of fatty acids protein 3 [Alternaria alternata]</t>
  </si>
  <si>
    <t>XP_018387860, OAG22439</t>
  </si>
  <si>
    <t>hypothetical protein CC77DRAFT_6341</t>
  </si>
  <si>
    <t>gi|1070539384|ref|XP_018391199.1|hypothetical protein CC77DRAFT_6341 [Alternaria alternata]gi|1027165411|gb|OAG25778.1|hypothetical protein CC77DRAFT_6341 [Alternaria alternata]</t>
  </si>
  <si>
    <t>XP_018391199, OAG25778</t>
  </si>
  <si>
    <t>heavy-metal-associated domain</t>
  </si>
  <si>
    <t>gi|731388782|ref|XP_010649740.1|PREDICTED: heavy metal-associated isoprenylated plant protein 35 [Vitis vinifera]</t>
  </si>
  <si>
    <t>XP_010649740</t>
  </si>
  <si>
    <t>gi|1070551698|ref|XP_018385435.1|Anp1-domain-containing protein [Alternaria alternata]gi|1027159637|gb|OAG20014.1|Anp1-domain-containing protein [Alternaria alternata]</t>
  </si>
  <si>
    <t>XP_018385435, OAG20014</t>
  </si>
  <si>
    <t>gi|1070556484|ref|XP_018383777.1|methionine aminopeptidase 2-like protein [Alternaria alternata]gi|1027157974|gb|OAG18356.1|methionine aminopeptidase 2-like protein [Alternaria alternata]</t>
  </si>
  <si>
    <t>XP_018383777, OAG18356</t>
  </si>
  <si>
    <t>TRINITY_DN29071_c0_g1 No TRANSDECODER pass</t>
  </si>
  <si>
    <t>UMP1-domain-containing</t>
  </si>
  <si>
    <t>gi|1070548314|ref|XP_018387434.1|UMP1-domain-containing protein [Alternaria alternata]gi|1027161640|gb|OAG22013.1|UMP1-domain-containing protein [Alternaria alternata]</t>
  </si>
  <si>
    <t>XP_018387434, OAG22013</t>
  </si>
  <si>
    <t>tetratricopeptide-like helical</t>
  </si>
  <si>
    <t>gi|1070554156|ref|XP_018384904.1|hypothetical protein CC77DRAFT_167288 [Alternaria alternata]gi|1027159104|gb|OAG19483.1|hypothetical protein CC77DRAFT_167288 [Alternaria alternata]</t>
  </si>
  <si>
    <t>XP_018384904, OAG19483</t>
  </si>
  <si>
    <t>gi|1070548260|ref|XP_018387407.1|hypothetical protein CC77DRAFT_768755 [Alternaria alternata]gi|1027161613|gb|OAG21986.1|hypothetical protein CC77DRAFT_768755 [Alternaria alternata]</t>
  </si>
  <si>
    <t>XP_018387407, OAG21986</t>
  </si>
  <si>
    <t>gi|1070546620|ref|XP_018388865.1|hypothetical protein CC77DRAFT_1092772 [Alternaria alternata]gi|1027163073|gb|OAG23444.1|hypothetical protein CC77DRAFT_1092772 [Alternaria alternata]</t>
  </si>
  <si>
    <t>XP_018388865, OAG23444</t>
  </si>
  <si>
    <t>Pex19-domain-containing</t>
  </si>
  <si>
    <t>gi|1070556002|ref|XP_018383536.1|Pex19-domain-containing protein [Alternaria alternata]gi|1027157733|gb|OAG18115.1|Pex19-domain-containing protein [Alternaria alternata]</t>
  </si>
  <si>
    <t>XP_018383536, OAG18115</t>
  </si>
  <si>
    <t>gmc oxidoreductase</t>
  </si>
  <si>
    <t>gi|1070547564|ref|XP_018388110.1|alcohol oxidase [Alternaria alternata]gi|1027162317|gb|OAG22689.1|alcohol oxidase [Alternaria alternata]</t>
  </si>
  <si>
    <t>XP_018388110, OAG22689</t>
  </si>
  <si>
    <t>gi|1070547994|ref|XP_018388325.1|sugar transporter STL1 [Alternaria alternata]gi|1027162532|gb|OAG22904.1|sugar transporter STL1 [Alternaria alternata]</t>
  </si>
  <si>
    <t>XP_018388325, OAG22904</t>
  </si>
  <si>
    <t>phosphatase PP2A regulatory subunit A</t>
  </si>
  <si>
    <t>gi|1070546376|ref|XP_018388743.1|protein phosphatase PP2A regulatory subunit A [Alternaria alternata]gi|1027162951|gb|OAG23322.1|protein phosphatase PP2A regulatory subunit A [Alternaria alternata]</t>
  </si>
  <si>
    <t>XP_018388743, OAG23322</t>
  </si>
  <si>
    <t>transcription elongation factor spt6</t>
  </si>
  <si>
    <t>gi|1070541782|ref|XP_018390505.1|transcription elongation factor spt6 [Alternaria alternata]gi|1027164716|gb|OAG25084.1|transcription elongation factor spt6 [Alternaria alternata]</t>
  </si>
  <si>
    <t>XP_018390505, OAG25084</t>
  </si>
  <si>
    <t>nitrogen permease regulator 2</t>
  </si>
  <si>
    <t>gi|1070549036|ref|XP_018386870.1|hypothetical protein CC77DRAFT_1019381 [Alternaria alternata]gi|1027161075|gb|OAG21449.1|hypothetical protein CC77DRAFT_1019381 [Alternaria alternata]</t>
  </si>
  <si>
    <t>XP_018386870, OAG21449</t>
  </si>
  <si>
    <t>TRINITY_DN34558_c1_g1 No TRANSDECODER pass</t>
  </si>
  <si>
    <t>sorting nexin-4</t>
  </si>
  <si>
    <t>gi|1070549772|ref|XP_018387238.1|hypothetical protein CC77DRAFT_1039990 [Alternaria alternata]gi|1027161443|gb|OAG21817.1|hypothetical protein CC77DRAFT_1039990 [Alternaria alternata]</t>
  </si>
  <si>
    <t>XP_018387238, OAG21817</t>
  </si>
  <si>
    <t>tim-barrel enzyme family</t>
  </si>
  <si>
    <t>gi|1070547660|ref|XP_018388158.1|hypothetical protein CC77DRAFT_1018720 [Alternaria alternata]gi|1027162365|gb|OAG22737.1|hypothetical protein CC77DRAFT_1018720 [Alternaria alternata]</t>
  </si>
  <si>
    <t>XP_018388158, OAG22737</t>
  </si>
  <si>
    <t>Glutaredoxin family</t>
  </si>
  <si>
    <t>gi|731419512|ref|XP_010661047.1|PREDICTED: uncharacterized protein At5g39865 [Vitis vinifera]</t>
  </si>
  <si>
    <t>XP_010661047</t>
  </si>
  <si>
    <t>glycyl-tRNA synthetase</t>
  </si>
  <si>
    <t>gi|1070550310|ref|XP_018386570.1|glycyl-tRNA synthetase [Alternaria alternata]gi|1027160774|gb|OAG21149.1|glycyl-tRNA synthetase [Alternaria alternata]</t>
  </si>
  <si>
    <t>XP_018386570, OAG21149</t>
  </si>
  <si>
    <t>TRINITY_DN32698_c0_g1 No TRANSDECODER pass</t>
  </si>
  <si>
    <t>peroxisomal catalase</t>
  </si>
  <si>
    <t>gi|1070558774|ref|XP_018382253.1|catalase-domain-containing protein [Alternaria alternata]gi|1027156446|gb|OAG16832.1|catalase-domain-containing protein [Alternaria alternata]</t>
  </si>
  <si>
    <t>XP_018382253, OAG16832</t>
  </si>
  <si>
    <t>secreted serine protease</t>
  </si>
  <si>
    <t>gi|1070544876|ref|XP_018389255.1|hypothetical protein CC77DRAFT_1017470 [Alternaria alternata]gi|1027163464|gb|OAG23834.1|hypothetical protein CC77DRAFT_1017470 [Alternaria alternata]</t>
  </si>
  <si>
    <t>XP_018389255, OAG23834</t>
  </si>
  <si>
    <t>ras GEF</t>
  </si>
  <si>
    <t>gi|1070546242|ref|XP_018388676.1|ras GEF [Alternaria alternata]gi|1027162884|gb|OAG23255.1|ras GEF [Alternaria alternata]</t>
  </si>
  <si>
    <t>XP_018388676, OAG23255</t>
  </si>
  <si>
    <t>p-loop containing nucleoside triphosphate hydrolase</t>
  </si>
  <si>
    <t>gi|1070541120|ref|XP_018391949.1|hypothetical protein CC77DRAFT_1027542 [Alternaria alternata]gi|1027166161|gb|OAG26528.1|hypothetical protein CC77DRAFT_1027542 [Alternaria alternata]</t>
  </si>
  <si>
    <t>XP_018391949, OAG26528</t>
  </si>
  <si>
    <t>3-ketoacyl- thiolase 1</t>
  </si>
  <si>
    <t>gi|1070554128|ref|XP_018384890.1|3-ketoacyl-CoA thiolase 1 [Alternaria alternata]gi|1027159090|gb|OAG19469.1|3-ketoacyl-CoA thiolase 1 [Alternaria alternata]</t>
  </si>
  <si>
    <t>XP_018384890, OAG19469</t>
  </si>
  <si>
    <t>TRINITY_DN21301_c0_g1 No TRANSDECODER pass</t>
  </si>
  <si>
    <t>serine threonine- kinase ppk14</t>
  </si>
  <si>
    <t>gi|1070548908|ref|XP_018387731.1|serine/threonine-protein kinase ppk14 [Alternaria alternata]gi|1027161937|gb|OAG22310.1|serine/threonine-protein kinase ppk14 [Alternaria alternata]</t>
  </si>
  <si>
    <t>XP_018387731, OAG22310</t>
  </si>
  <si>
    <t>glycogen debranching enzyme</t>
  </si>
  <si>
    <t>gi|1070565372|ref|XP_018379042.1|hypothetical protein CC77DRAFT_1026494 [Alternaria alternata]gi|1027153215|gb|OAG13621.1|hypothetical protein CC77DRAFT_1026494 [Alternaria alternata]</t>
  </si>
  <si>
    <t>XP_018379042, OAG13621</t>
  </si>
  <si>
    <t>multidrug resistance ABC transporter</t>
  </si>
  <si>
    <t>gi|1070551618|ref|XP_018386314.1|hypothetical protein CC77DRAFT_935406 [Alternaria alternata]gi|1027160517|gb|OAG20893.1|hypothetical protein CC77DRAFT_935406 [Alternaria alternata]</t>
  </si>
  <si>
    <t>XP_018386314, OAG20893</t>
  </si>
  <si>
    <t>sister chromatid separation</t>
  </si>
  <si>
    <t>gi|1070559598|ref|XP_018382058.1|hypothetical protein CC77DRAFT_971108 [Alternaria alternata]gi|1027156250|gb|OAG16637.1|hypothetical protein CC77DRAFT_971108 [Alternaria alternata]</t>
  </si>
  <si>
    <t>XP_018382058, OAG16637</t>
  </si>
  <si>
    <t>DHH phosphoesterase</t>
  </si>
  <si>
    <t>gi|1070549534|ref|XP_018387119.1|DHH phosphoesterase [Alternaria alternata]gi|1027161324|gb|OAG21698.1|DHH phosphoesterase [Alternaria alternata]</t>
  </si>
  <si>
    <t>XP_018387119, OAG21698</t>
  </si>
  <si>
    <t>hypothetical protein CC77DRAFT_1034588</t>
  </si>
  <si>
    <t>gi|1070560806|ref|XP_018381505.1|hypothetical protein CC77DRAFT_1034588 [Alternaria alternata]gi|1027155695|gb|OAG16084.1|hypothetical protein CC77DRAFT_1034588 [Alternaria alternata]</t>
  </si>
  <si>
    <t>XP_018381505, OAG16084</t>
  </si>
  <si>
    <t>vesicular integral-membrane VIP36 precursor</t>
  </si>
  <si>
    <t>gi|1070540312|ref|XP_018391545.1|hypothetical protein CC77DRAFT_1015449 [Alternaria alternata]gi|1027165757|gb|OAG26124.1|hypothetical protein CC77DRAFT_1015449 [Alternaria alternata]</t>
  </si>
  <si>
    <t>XP_018391545, OAG26124</t>
  </si>
  <si>
    <t>TRINITY_DN22948_c0_g1 No TRANSDECODER pass</t>
  </si>
  <si>
    <t>DUF1760-domain-containing</t>
  </si>
  <si>
    <t>gi|1070557032|ref|XP_018383355.1|DUF1760-domain-containing protein [Alternaria alternata]gi|1027157551|gb|OAG17934.1|DUF1760-domain-containing protein [Alternaria alternata]</t>
  </si>
  <si>
    <t>XP_018383355, OAG17934</t>
  </si>
  <si>
    <t>glycosyltransferase family 35</t>
  </si>
  <si>
    <t>gi|1070554088|ref|XP_018384870.1|glycosyl transferase [Alternaria alternata]gi|1027159070|gb|OAG19449.1|glycosyl transferase [Alternaria alternata]</t>
  </si>
  <si>
    <t>XP_018384870, OAG19449</t>
  </si>
  <si>
    <t>branchpoint-bridging</t>
  </si>
  <si>
    <t>gi|330924719|ref|XP_003300752.1|hypothetical protein PTT_12092 [Pyrenophora teres f. teres 0-1]gi|311324964|gb|EFQ91162.1|hypothetical protein PTT_12092, partial [Pyrenophora teres f. teres 0-1]</t>
  </si>
  <si>
    <t>XP_003300752, EFQ91162</t>
  </si>
  <si>
    <t>carboxypeptidase Y</t>
  </si>
  <si>
    <t>gi|1070543268|ref|XP_018389790.1|hypothetical protein CC77DRAFT_1037795 [Alternaria alternata]gi|1027164000|gb|OAG24369.1|hypothetical protein CC77DRAFT_1037795 [Alternaria alternata]</t>
  </si>
  <si>
    <t>XP_018389790, OAG24369</t>
  </si>
  <si>
    <t>gi|1070542682|ref|XP_018390955.1|concanavalin A-like lectin/glucanase [Alternaria alternata]gi|1027165166|gb|OAG25534.1|concanavalin A-like lectin/glucanase [Alternaria alternata]</t>
  </si>
  <si>
    <t>XP_018390955, OAG25534</t>
  </si>
  <si>
    <t>magnesium transporter 1 precursor</t>
  </si>
  <si>
    <t>gi|1070559580|ref|XP_018382049.1|hypothetical protein CC77DRAFT_971091 [Alternaria alternata]gi|1027156241|gb|OAG16628.1|hypothetical protein CC77DRAFT_971091 [Alternaria alternata]</t>
  </si>
  <si>
    <t>XP_018382049, OAG16628</t>
  </si>
  <si>
    <t>gi|1070555838|ref|XP_018384176.1|hypothetical protein CC77DRAFT_1010658 [Alternaria alternata]gi|1027158374|gb|OAG18755.1|hypothetical protein CC77DRAFT_1010658 [Alternaria alternata]</t>
  </si>
  <si>
    <t>XP_018384176, OAG18755</t>
  </si>
  <si>
    <t>DUF1014-domain-containing</t>
  </si>
  <si>
    <t>gi|1070561062|ref|XP_018381126.1|DUF1014-domain-containing protein [Alternaria alternata]gi|1027155315|gb|OAG15705.1|DUF1014-domain-containing protein [Alternaria alternata]</t>
  </si>
  <si>
    <t>XP_018381126, OAG15705</t>
  </si>
  <si>
    <t>kDa proline-rich -like</t>
  </si>
  <si>
    <t>gi|1104528561|ref|XP_019078713.1|PREDICTED: 36.4 kDa proline-rich protein [Vitis vinifera]</t>
  </si>
  <si>
    <t>XP_019078713</t>
  </si>
  <si>
    <t>TRINITY_DN20193_c0_g1 No TRANSDECODER pass</t>
  </si>
  <si>
    <t>gi|1070550694|ref|XP_018386762.1|general substrate transporter [Alternaria alternata]gi|1027160966|gb|OAG21341.1|general substrate transporter [Alternaria alternata]</t>
  </si>
  <si>
    <t>XP_018386762, OAG21341</t>
  </si>
  <si>
    <t>PH domain</t>
  </si>
  <si>
    <t>gi|1070546072|ref|XP_018388591.1|PH domain-like protein [Alternaria alternata]gi|1027162799|gb|OAG23170.1|PH domain-like protein [Alternaria alternata]</t>
  </si>
  <si>
    <t>XP_018388591, OAG23170</t>
  </si>
  <si>
    <t>rna polymerase rpb4 family</t>
  </si>
  <si>
    <t>gi|1070560526|ref|XP_018381365.1|hypothetical protein CC77DRAFT_1012630 [Alternaria alternata]gi|1027155555|gb|OAG15944.1|hypothetical protein CC77DRAFT_1012630 [Alternaria alternata]</t>
  </si>
  <si>
    <t>XP_018381365, OAG15944</t>
  </si>
  <si>
    <t>hypothetical protein CC77DRAFT_1014468</t>
  </si>
  <si>
    <t>gi|1070564916|ref|XP_018379277.1|hypothetical protein CC77DRAFT_1014468 [Alternaria alternata]gi|1027153453|gb|OAG13856.1|hypothetical protein CC77DRAFT_1014468 [Alternaria alternata]</t>
  </si>
  <si>
    <t>XP_018379277, OAG13856</t>
  </si>
  <si>
    <t>dihydrolipoamide acetyltransferase component of pyruvate dehydrogenase</t>
  </si>
  <si>
    <t>gi|1070553922|ref|XP_018384787.1|dihydrolipoamide acetyltransferase [Alternaria alternata]gi|1027158987|gb|OAG19366.1|dihydrolipoamide acetyltransferase [Alternaria alternata]</t>
  </si>
  <si>
    <t>XP_018384787, OAG19366</t>
  </si>
  <si>
    <t>glucose-repressible alcohol dehydrogenase transcriptional effector</t>
  </si>
  <si>
    <t>gi|1070544012|ref|XP_018390162.1|glucose-repressible alcohol dehydrogenase-like protein transcriptional effector [Alternaria alternata]gi|1027164372|gb|OAG24741.1|glucose-repressible alcohol dehydrogenase-like protein transcriptional effector [Alternaria alternata]</t>
  </si>
  <si>
    <t>XP_018390162, OAG24741</t>
  </si>
  <si>
    <t>gi|1070558266|ref|XP_018382643.1|aldehyde dehydrogenase X mitochondrial precursor [Alternaria alternata]gi|1027156837|gb|OAG17222.1|aldehyde dehydrogenase X mitochondrial precursor [Alternaria alternata]</t>
  </si>
  <si>
    <t>XP_018382643, OAG17222</t>
  </si>
  <si>
    <t>gi|1070545376|ref|XP_018389505.1|hypothetical protein CC77DRAFT_983242 [Alternaria alternata]gi|1027163714|gb|OAG24084.1|hypothetical protein CC77DRAFT_983242 [Alternaria alternata]</t>
  </si>
  <si>
    <t>XP_018389505, OAG24084</t>
  </si>
  <si>
    <t>gi|1070559104|ref|XP_018382418.1|TPT-domain-containing protein [Alternaria alternata]gi|1027156611|gb|OAG16997.1|TPT-domain-containing protein [Alternaria alternata]</t>
  </si>
  <si>
    <t>XP_018382418, OAG16997</t>
  </si>
  <si>
    <t>SWR1-complex 4</t>
  </si>
  <si>
    <t>gi|1070556222|ref|XP_018383646.1|hypothetical protein CC77DRAFT_1022436 [Alternaria alternata]gi|1027157843|gb|OAG18225.1|hypothetical protein CC77DRAFT_1022436 [Alternaria alternata]</t>
  </si>
  <si>
    <t>XP_018383646, OAG18225</t>
  </si>
  <si>
    <t>Proteasomal ubiquitin receptor ADRM1-B</t>
  </si>
  <si>
    <t>gi|1070552008|ref|XP_018385590.1|hypothetical protein CC77DRAFT_936459 [Alternaria alternata]gi|1027159792|gb|OAG20169.1|hypothetical protein CC77DRAFT_936459 [Alternaria alternata]</t>
  </si>
  <si>
    <t>XP_018385590, OAG20169</t>
  </si>
  <si>
    <t>gi|1070546126|ref|XP_018388618.1|phosphatidylserine decarboxylase proenzyme [Alternaria alternata]gi|1027162826|gb|OAG23197.1|phosphatidylserine decarboxylase proenzyme [Alternaria alternata]</t>
  </si>
  <si>
    <t>XP_018388618, OAG23197</t>
  </si>
  <si>
    <t>gi|1070545672|ref|XP_018388391.1|DUF1295-domain-containing protein [Alternaria alternata]gi|1027162599|gb|OAG22970.1|DUF1295-domain-containing protein [Alternaria alternata]</t>
  </si>
  <si>
    <t>XP_018388391, OAG22970</t>
  </si>
  <si>
    <t>gi|1070540694|ref|XP_018391736.1|RNA-binding domain-containing protein [Alternaria alternata]gi|1027165948|gb|OAG26315.1|RNA-binding domain-containing protein [Alternaria alternata]</t>
  </si>
  <si>
    <t>XP_018391736, OAG26315</t>
  </si>
  <si>
    <t>hypothetical protein CC77DRAFT_941329</t>
  </si>
  <si>
    <t>gi|1070557164|ref|XP_018383421.1|hypothetical protein CC77DRAFT_941329 [Alternaria alternata]gi|1027157617|gb|OAG18000.1|hypothetical protein CC77DRAFT_941329 [Alternaria alternata]</t>
  </si>
  <si>
    <t>XP_018383421, OAG18000</t>
  </si>
  <si>
    <t>cutinase 1</t>
  </si>
  <si>
    <t>gi|1070565362|ref|XP_018379037.1|cutinase [Alternaria alternata]gi|1027153210|gb|OAG13616.1|cutinase [Alternaria alternata]</t>
  </si>
  <si>
    <t>XP_018379037, OAG13616</t>
  </si>
  <si>
    <t>thyroid hormone receptor interactor 12</t>
  </si>
  <si>
    <t>gi|1070554816|ref|XP_018384427.1|thyroid hormone receptor interactor 12 [Alternaria alternata]gi|1027158626|gb|OAG19006.1|thyroid hormone receptor interactor 12 [Alternaria alternata]</t>
  </si>
  <si>
    <t>XP_018384427, OAG19006</t>
  </si>
  <si>
    <t>carbohydrate kinase</t>
  </si>
  <si>
    <t>gi|1070565110|ref|XP_018379204.1|carbohydrate kinase [Alternaria alternata]gi|1027153379|gb|OAG13783.1|carbohydrate kinase [Alternaria alternata]</t>
  </si>
  <si>
    <t>XP_018379204, OAG13783</t>
  </si>
  <si>
    <t>gi|1070541246|ref|XP_018392012.1|alpha/beta-hydrolase [Alternaria alternata]gi|1027166224|gb|OAG26591.1|alpha/beta-hydrolase [Alternaria alternata]</t>
  </si>
  <si>
    <t>XP_018392012, OAG26591</t>
  </si>
  <si>
    <t>heat shock</t>
  </si>
  <si>
    <t>gi|1070549624|ref|XP_018387164.1|heat shock protein-like protein [Alternaria alternata]gi|1027161369|gb|OAG21743.1|heat shock protein-like protein [Alternaria alternata]</t>
  </si>
  <si>
    <t>XP_018387164, OAG21743</t>
  </si>
  <si>
    <t>arginyl-tRNA synthetase</t>
  </si>
  <si>
    <t>gi|1070558790|ref|XP_018382261.1|arginyl-tRNA synthetase [Alternaria alternata]gi|1027156454|gb|OAG16840.1|arginyl-tRNA synthetase [Alternaria alternata]</t>
  </si>
  <si>
    <t>XP_018382261, OAG16840</t>
  </si>
  <si>
    <t>rRNA-processing CGR1</t>
  </si>
  <si>
    <t>gi|1070553810|ref|XP_018384731.1|hypothetical protein CC77DRAFT_157201 [Alternaria alternata]gi|1027158931|gb|OAG19310.1|hypothetical protein CC77DRAFT_157201 [Alternaria alternata]</t>
  </si>
  <si>
    <t>XP_018384731, OAG19310</t>
  </si>
  <si>
    <t>hypothetical protein CC77DRAFT_1028402</t>
  </si>
  <si>
    <t>gi|1070543688|ref|XP_018390000.1|hypothetical protein CC77DRAFT_1028402 [Alternaria alternata]gi|1027164210|gb|OAG24579.1|hypothetical protein CC77DRAFT_1028402 [Alternaria alternata]</t>
  </si>
  <si>
    <t>XP_018390000, OAG24579</t>
  </si>
  <si>
    <t>hypothetical protein CC77DRAFT_198866</t>
  </si>
  <si>
    <t>gi|1070555376|ref|XP_018383945.1|hypothetical protein CC77DRAFT_198866 [Alternaria alternata]gi|1027158143|gb|OAG18524.1|hypothetical protein CC77DRAFT_198866 [Alternaria alternata]</t>
  </si>
  <si>
    <t>XP_018383945, OAG18524</t>
  </si>
  <si>
    <t>meiosis-specific topoisomerase spo11</t>
  </si>
  <si>
    <t>gi|1070546878|ref|XP_018387767.1|hypothetical protein CC77DRAFT_1018381 [Alternaria alternata]gi|1027161974|gb|OAG22346.1|hypothetical protein CC77DRAFT_1018381 [Alternaria alternata]</t>
  </si>
  <si>
    <t>XP_018387767, OAG22346</t>
  </si>
  <si>
    <t>vacuolar membrane</t>
  </si>
  <si>
    <t>gi|1070545972|ref|XP_018388541.1|vacuolar membrane protein [Alternaria alternata]gi|1027162749|gb|OAG23120.1|vacuolar membrane protein [Alternaria alternata]</t>
  </si>
  <si>
    <t>XP_018388541, OAG23120</t>
  </si>
  <si>
    <t>cutinase transcription factor 1 alpha</t>
  </si>
  <si>
    <t>gi|1070548648|ref|XP_018387601.1|cutinase transcription factor 1 alpha [Alternaria alternata]gi|1027161807|gb|OAG22180.1|cutinase transcription factor 1 alpha [Alternaria alternata]</t>
  </si>
  <si>
    <t>XP_018387601, OAG22180</t>
  </si>
  <si>
    <t>mannose-1-phosphate guanyltransferase</t>
  </si>
  <si>
    <t>TRINITY_DN23507_c0_g1 No TRANSDECODER pass</t>
  </si>
  <si>
    <t>glycoside hydrolase family 1</t>
  </si>
  <si>
    <t>gi|1070546874|ref|XP_018387765.1|WD repeat-containing protein 26 [Alternaria alternata]gi|1027161972|gb|OAG22344.1|WD repeat-containing protein 26 [Alternaria alternata]</t>
  </si>
  <si>
    <t>XP_018387765, OAG22344</t>
  </si>
  <si>
    <t>hit domain-containing</t>
  </si>
  <si>
    <t>gi|1070544972|ref|XP_018389303.1|HIT-like protein [Alternaria alternata]gi|1027163512|gb|OAG23882.1|HIT-like protein [Alternaria alternata]</t>
  </si>
  <si>
    <t>XP_018389303, OAG23882</t>
  </si>
  <si>
    <t>probable WRKY transcription factor 45</t>
  </si>
  <si>
    <t>gi|731393264|ref|XP_003632174.2|PREDICTED: probable WRKY transcription factor 3 [Vitis vinifera]</t>
  </si>
  <si>
    <t>XP_003632174</t>
  </si>
  <si>
    <t>voltage-gated potassium channel</t>
  </si>
  <si>
    <t>gi|1070540812|ref|XP_018391795.1|voltage-gated potassium channel [Alternaria alternata]gi|1027166007|gb|OAG26374.1|voltage-gated potassium channel [Alternaria alternata]</t>
  </si>
  <si>
    <t>XP_018391795, OAG26374</t>
  </si>
  <si>
    <t>ubiquitin carboxyl-terminal hydrolase 2</t>
  </si>
  <si>
    <t>gi|1070555548|ref|XP_018384031.1|ubiquitin carboxyl-terminal hydrolase 2 [Alternaria alternata]gi|1027158229|gb|OAG18610.1|ubiquitin carboxyl-terminal hydrolase 2 [Alternaria alternata]</t>
  </si>
  <si>
    <t>XP_018384031, OAG18610</t>
  </si>
  <si>
    <t>mitochondrial import inner membrane translocase subunit tim10</t>
  </si>
  <si>
    <t>gi|1070561870|ref|XP_018380656.1|hypothetical protein CC77DRAFT_1025002 [Alternaria alternata]gi|1027154843|gb|OAG15235.1|hypothetical protein CC77DRAFT_1025002 [Alternaria alternata]</t>
  </si>
  <si>
    <t>XP_018380656, OAG15235</t>
  </si>
  <si>
    <t>IBR domain containing</t>
  </si>
  <si>
    <t>gi|1070560196|ref|XP_018381758.1|hypothetical protein CC77DRAFT_1065356 [Alternaria alternata]gi|1027155949|gb|OAG16337.1|hypothetical protein CC77DRAFT_1065356 [Alternaria alternata]</t>
  </si>
  <si>
    <t>XP_018381758, OAG16337</t>
  </si>
  <si>
    <t>TLG2-vesicle of 38 kDa</t>
  </si>
  <si>
    <t>gi|1070560634|ref|XP_018381419.1|TLG2-vesicle protein of 38 kDa [Alternaria alternata]gi|1027155609|gb|OAG15998.1|TLG2-vesicle protein of 38 kDa [Alternaria alternata]</t>
  </si>
  <si>
    <t>XP_018381419, OAG15998</t>
  </si>
  <si>
    <t>gi|1070559722|ref|XP_018382120.1|WD40 repeat-like protein [Alternaria alternata]gi|1027156312|gb|OAG16699.1|WD40 repeat-like protein [Alternaria alternata]</t>
  </si>
  <si>
    <t>XP_018382120, OAG16699</t>
  </si>
  <si>
    <t>gi|1070551976|ref|XP_018385574.1|aldehyde dehydrogenase [Alternaria alternata]gi|1027159776|gb|OAG20153.1|aldehyde dehydrogenase [Alternaria alternata]</t>
  </si>
  <si>
    <t>XP_018385574, OAG20153</t>
  </si>
  <si>
    <t>paf-acetylhydrolase family member</t>
  </si>
  <si>
    <t>gi|1070550298|ref|XP_018386564.1|hypothetical protein CC77DRAFT_1019930 [Alternaria alternata]gi|1027160768|gb|OAG21143.1|hypothetical protein CC77DRAFT_1019930 [Alternaria alternata]</t>
  </si>
  <si>
    <t>XP_018386564, OAG21143</t>
  </si>
  <si>
    <t>gi|1070547704|ref|XP_018388180.1|hypothetical protein CC77DRAFT_1018742 [Alternaria alternata]gi|1027162387|gb|OAG22759.1|hypothetical protein CC77DRAFT_1018742 [Alternaria alternata]</t>
  </si>
  <si>
    <t>XP_018388180, OAG22759</t>
  </si>
  <si>
    <t>E3 ubiquitin- ligase RHA2B-like</t>
  </si>
  <si>
    <t>gi|1104516915|ref|XP_010648258.2|PREDICTED: E3 ubiquitin-protein ligase RHA2B [Vitis vinifera]</t>
  </si>
  <si>
    <t>XP_010648258</t>
  </si>
  <si>
    <t>arginine-tRNA- transferase 1</t>
  </si>
  <si>
    <t>gi|1070541564|ref|XP_018390396.1|arginine-tRNA-protein transferase 1 [Alternaria alternata]gi|1027164607|gb|OAG24975.1|arginine-tRNA-protein transferase 1 [Alternaria alternata]</t>
  </si>
  <si>
    <t>XP_018390396, OAG24975</t>
  </si>
  <si>
    <t>phospholipid metabolism enzyme regulator</t>
  </si>
  <si>
    <t>gi|1070559404|ref|XP_018381961.1|hypothetical protein CC77DRAFT_944187 [Alternaria alternata]gi|1027156153|gb|OAG16540.1|hypothetical protein CC77DRAFT_944187 [Alternaria alternata]</t>
  </si>
  <si>
    <t>XP_018381961, OAG16540</t>
  </si>
  <si>
    <t>inosine guanosine and</t>
  </si>
  <si>
    <t>gi|1070552710|ref|XP_018385030.1|inosine guanosine and [Alternaria alternata]gi|1027159231|gb|OAG19609.1|inosine guanosine and [Alternaria alternata]</t>
  </si>
  <si>
    <t>XP_018385030, OAG19609</t>
  </si>
  <si>
    <t>gi|1070544582|ref|XP_018389108.1|hypothetical protein CC77DRAFT_618100 [Alternaria alternata]gi|1027163317|gb|OAG23687.1|hypothetical protein CC77DRAFT_618100 [Alternaria alternata]</t>
  </si>
  <si>
    <t>XP_018389108, OAG23687</t>
  </si>
  <si>
    <t>ser thr phosphatase superfamily</t>
  </si>
  <si>
    <t>gi|1070565666|ref|XP_018378904.1|hypothetical protein CC77DRAFT_950824 [Alternaria alternata]gi|1027153075|gb|OAG13483.1|hypothetical protein CC77DRAFT_950824 [Alternaria alternata]</t>
  </si>
  <si>
    <t>XP_018378904, OAG13483</t>
  </si>
  <si>
    <t>ATP synthase subunit mitochondrial precursor</t>
  </si>
  <si>
    <t>gi|1070560762|ref|XP_018381483.1|hypothetical protein CC77DRAFT_972226 [Alternaria alternata]gi|1027155673|gb|OAG16062.1|hypothetical protein CC77DRAFT_972226 [Alternaria alternata]</t>
  </si>
  <si>
    <t>XP_018381483, OAG16062</t>
  </si>
  <si>
    <t>casein kinase ii beta 2 subunit</t>
  </si>
  <si>
    <t>gi|1070565730|ref|XP_018378936.1|hypothetical protein CC77DRAFT_950927 [Alternaria alternata]gi|1027153107|gb|OAG13515.1|hypothetical protein CC77DRAFT_950927 [Alternaria alternata]</t>
  </si>
  <si>
    <t>XP_018378936, OAG13515</t>
  </si>
  <si>
    <t>hypothetical protein CC77DRAFT_990077</t>
  </si>
  <si>
    <t>gi|1070552400|ref|XP_018385786.1|hypothetical protein CC77DRAFT_990077 [Alternaria alternata]gi|1027159988|gb|OAG20365.1|hypothetical protein CC77DRAFT_990077 [Alternaria alternata]</t>
  </si>
  <si>
    <t>XP_018385786, OAG20365</t>
  </si>
  <si>
    <t>phospholipid-transporting atpase</t>
  </si>
  <si>
    <t>gi|1070541036|ref|XP_018391907.1|phospholipid-translocating P-type ATPase [Alternaria alternata]gi|1027166119|gb|OAG26486.1|phospholipid-translocating P-type ATPase [Alternaria alternata]</t>
  </si>
  <si>
    <t>XP_018391907, OAG26486</t>
  </si>
  <si>
    <t>hypothetical protein CC77DRAFT_1059430</t>
  </si>
  <si>
    <t>gi|1070547256|ref|XP_018387956.1|hypothetical protein CC77DRAFT_1059430 [Alternaria alternata]gi|1027162163|gb|OAG22535.1|hypothetical protein CC77DRAFT_1059430 [Alternaria alternata]</t>
  </si>
  <si>
    <t>XP_018387956, OAG22535</t>
  </si>
  <si>
    <t>ribosomal S2</t>
  </si>
  <si>
    <t>gi|1070543138|ref|XP_018389725.1|37S ribosomal protein MRP4, mitochondrial precursor [Alternaria alternata]gi|1027163935|gb|OAG24304.1|37S ribosomal protein MRP4, mitochondrial precursor [Alternaria alternata]</t>
  </si>
  <si>
    <t>XP_018389725, OAG24304</t>
  </si>
  <si>
    <t>gi|1070541716|ref|XP_018390472.1|MFS general substrate transporter [Alternaria alternata]gi|1027164683|gb|OAG25051.1|MFS general substrate transporter [Alternaria alternata]</t>
  </si>
  <si>
    <t>XP_018390472, OAG25051</t>
  </si>
  <si>
    <t>charged multivesicular body 6</t>
  </si>
  <si>
    <t>gi|1070552250|ref|XP_018385711.1|Snf7-domain-containing protein [Alternaria alternata]gi|1027159913|gb|OAG20290.1|Snf7-domain-containing protein [Alternaria alternata]</t>
  </si>
  <si>
    <t>XP_018385711, OAG20290</t>
  </si>
  <si>
    <t>serine threonine kinase SNF1p</t>
  </si>
  <si>
    <t>gi|1070542302|ref|XP_018390765.1|serine threonine protein kinase SNF1p [Alternaria alternata]gi|1027164976|gb|OAG25344.1|serine threonine protein kinase SNF1p [Alternaria alternata]</t>
  </si>
  <si>
    <t>XP_018390765, OAG25344</t>
  </si>
  <si>
    <t>class e vacuolar -sorting machinery hse1</t>
  </si>
  <si>
    <t>gi|1070561250|ref|XP_018381220.1|hypothetical protein CC77DRAFT_972752 [Alternaria alternata]gi|1027155409|gb|OAG15799.1|hypothetical protein CC77DRAFT_972752 [Alternaria alternata]</t>
  </si>
  <si>
    <t>XP_018381220, OAG15799</t>
  </si>
  <si>
    <t>triose phosphate phosphate chloroplastic-like</t>
  </si>
  <si>
    <t>gi|225423487|ref|XP_002267765.1|PREDICTED: triose phosphate/phosphate translocator, chloroplastic-like [Vitis vinifera]</t>
  </si>
  <si>
    <t>XP_002267765</t>
  </si>
  <si>
    <t>UMP-CMP kinase</t>
  </si>
  <si>
    <t>gi|1070550134|ref|XP_018386482.1|UMP-CMP kinase-like protein [Alternaria alternata]gi|1027160686|gb|OAG21061.1|UMP-CMP kinase-like protein [Alternaria alternata]</t>
  </si>
  <si>
    <t>XP_018386482, OAG21061</t>
  </si>
  <si>
    <t>ethanolaminephosphotransferase 1</t>
  </si>
  <si>
    <t>gi|1070549770|ref|XP_018387237.1|ethanolaminephosphotransferase 1 [Alternaria alternata]gi|1027161442|gb|OAG21816.1|ethanolaminephosphotransferase 1 [Alternaria alternata]</t>
  </si>
  <si>
    <t>XP_018387237, OAG21816</t>
  </si>
  <si>
    <t>glycoside hydrolase family 47</t>
  </si>
  <si>
    <t>gi|1070556928|ref|XP_018383303.1|seven-hairpin glycosidase [Alternaria alternata]gi|1027157499|gb|OAG17882.1|seven-hairpin glycosidase [Alternaria alternata]</t>
  </si>
  <si>
    <t>XP_018383303, OAG17882</t>
  </si>
  <si>
    <t>NIF domain containing</t>
  </si>
  <si>
    <t>gi|1070556434|ref|XP_018383752.1|hypothetical protein CC77DRAFT_1022540 [Alternaria alternata]gi|1027157949|gb|OAG18331.1|hypothetical protein CC77DRAFT_1022540 [Alternaria alternata]</t>
  </si>
  <si>
    <t>XP_018383752, OAG18331</t>
  </si>
  <si>
    <t>gi|1070551580|ref|XP_018386295.1|hypothetical protein CC77DRAFT_87555 [Alternaria alternata]gi|1027160498|gb|OAG20874.1|hypothetical protein CC77DRAFT_87555 [Alternaria alternata]</t>
  </si>
  <si>
    <t>XP_018386295, OAG20874</t>
  </si>
  <si>
    <t>aromatic compound dioxygenase</t>
  </si>
  <si>
    <t>gi|1070558174|ref|XP_018382597.1|aromatic compound dioxygenase [Alternaria alternata]gi|1027156791|gb|OAG17176.1|aromatic compound dioxygenase [Alternaria alternata]</t>
  </si>
  <si>
    <t>XP_018382597, OAG17176</t>
  </si>
  <si>
    <t>acyl- dehydrogenase family</t>
  </si>
  <si>
    <t>gi|1070543294|ref|XP_018389803.1|acyl-CoA dehydrogenase family protein [Alternaria alternata]gi|1027164013|gb|OAG24382.1|acyl-CoA dehydrogenase family protein [Alternaria alternata]</t>
  </si>
  <si>
    <t>XP_018389803, OAG24382</t>
  </si>
  <si>
    <t>TRINITY_DN15226_c0_g1 No TRANSDECODER pass</t>
  </si>
  <si>
    <t>gi|1070555580|ref|XP_018384047.1|protein serine/threonine phosphatase 2C [Alternaria alternata]gi|1027158245|gb|OAG18626.1|protein serine/threonine phosphatase 2C [Alternaria alternata]</t>
  </si>
  <si>
    <t>XP_018384047, OAG18626</t>
  </si>
  <si>
    <t>proteasome subunit alpha type-4</t>
  </si>
  <si>
    <t>gi|1070551420|ref|XP_018386215.1|N-terminal nucleophile aminohydrolase [Alternaria alternata]gi|1027160418|gb|OAG20794.1|N-terminal nucleophile aminohydrolase [Alternaria alternata]</t>
  </si>
  <si>
    <t>XP_018386215, OAG20794</t>
  </si>
  <si>
    <t>OPT-domain-containing</t>
  </si>
  <si>
    <t>gi|1070543966|ref|XP_018390139.1|OPT-domain-containing protein [Alternaria alternata]gi|1027164349|gb|OAG24718.1|OPT-domain-containing protein [Alternaria alternata]</t>
  </si>
  <si>
    <t>XP_018390139, OAG24718</t>
  </si>
  <si>
    <t>TRINITY_DN33960_c0_g1 No TRANSDECODER pass</t>
  </si>
  <si>
    <t>60s ribosomal l8</t>
  </si>
  <si>
    <t>gi|1070561022|ref|XP_018381106.1|L30e-like protein [Alternaria alternata]gi|1027155295|gb|OAG15685.1|L30e-like protein [Alternaria alternata]</t>
  </si>
  <si>
    <t>XP_018381106, OAG15685</t>
  </si>
  <si>
    <t>aspartic ase-like isoform X1</t>
  </si>
  <si>
    <t>gi|731416055|ref|XP_002276363.3|PREDICTED: aspartic proteinase A1 isoform X1 [Vitis vinifera]</t>
  </si>
  <si>
    <t>XP_002276363</t>
  </si>
  <si>
    <t>rnapii degradation factor def1</t>
  </si>
  <si>
    <t>gi|1070560056|ref|XP_018381688.1|hypothetical protein CC77DRAFT_394469 [Alternaria alternata]gi|1027155879|gb|OAG16267.1|hypothetical protein CC77DRAFT_394469 [Alternaria alternata]</t>
  </si>
  <si>
    <t>XP_018381688, OAG16267</t>
  </si>
  <si>
    <t>ferredoxin reductase</t>
  </si>
  <si>
    <t>gi|1070549058|ref|XP_018386881.1|ferredoxin reductase-like protein [Alternaria alternata]gi|1027161086|gb|OAG21460.1|ferredoxin reductase-like protein [Alternaria alternata]</t>
  </si>
  <si>
    <t>XP_018386881, OAG21460</t>
  </si>
  <si>
    <t>ATP-dependent metallopeptidase Hfl</t>
  </si>
  <si>
    <t>gi|1070550822|ref|XP_018385916.1|ATP-dependent metallopeptidase Hfl [Alternaria alternata]gi|1027160119|gb|OAG20495.1|ATP-dependent metallopeptidase Hfl [Alternaria alternata]</t>
  </si>
  <si>
    <t>XP_018385916, OAG20495</t>
  </si>
  <si>
    <t>pre-mrna-splicing atp-dependent rna helicase prp28</t>
  </si>
  <si>
    <t>gi|1070550152|ref|XP_018386491.1|hypothetical protein CC77DRAFT_1008274 [Alternaria alternata]gi|1027160695|gb|OAG21070.1|hypothetical protein CC77DRAFT_1008274 [Alternaria alternata]</t>
  </si>
  <si>
    <t>XP_018386491, OAG21070</t>
  </si>
  <si>
    <t>gi|108935816|sp|P42041.2|ALDH_ALTALRecName: Full=Aldehyde dehydrogenase; Short=ALDDH; Short=ALDH; AltName: Full=Allergen Alt a X; AltName: Allergen=Alt a 10gi|76666767|emb|CAA55071.2|aldehyde dehydrogenase (NAD+) [Alternaria alternata]</t>
  </si>
  <si>
    <t>P42041, CAA55071</t>
  </si>
  <si>
    <t>Not1-domain-containing</t>
  </si>
  <si>
    <t>gi|1070560128|ref|XP_018381724.1|Not1-domain-containing protein [Alternaria alternata]gi|1027155915|gb|OAG16303.1|Not1-domain-containing protein [Alternaria alternata]</t>
  </si>
  <si>
    <t>XP_018381724, OAG16303</t>
  </si>
  <si>
    <t>TRINITY_DN17284_c0_g1 No TRANSDECODER pass</t>
  </si>
  <si>
    <t>eukaryotic translation initiation factor 5B</t>
  </si>
  <si>
    <t>gi|1070553548|ref|XP_018384600.1|hypothetical protein CC77DRAFT_991188 [Alternaria alternata]gi|1027158800|gb|OAG19179.1|hypothetical protein CC77DRAFT_991188 [Alternaria alternata]</t>
  </si>
  <si>
    <t>XP_018384600, OAG19179</t>
  </si>
  <si>
    <t>amidase signature enzyme</t>
  </si>
  <si>
    <t>gi|1070544990|ref|XP_018389312.1|amidase signature enzyme [Alternaria alternata]gi|1027163521|gb|OAG23891.1|amidase signature enzyme [Alternaria alternata]</t>
  </si>
  <si>
    <t>XP_018389312, OAG23891</t>
  </si>
  <si>
    <t>acid phosphatase precursor</t>
  </si>
  <si>
    <t>gi|1070551242|ref|XP_018386126.1|sure-like protein [Alternaria alternata]gi|1027160329|gb|OAG20705.1|sure-like protein [Alternaria alternata]</t>
  </si>
  <si>
    <t>XP_018386126, OAG20705</t>
  </si>
  <si>
    <t>gi|1070556496|ref|XP_018383783.1|protein serine/threonine phosphatase 2C [Alternaria alternata]gi|1027157980|gb|OAG18362.1|protein serine/threonine phosphatase 2C [Alternaria alternata]</t>
  </si>
  <si>
    <t>XP_018383783, OAG18362</t>
  </si>
  <si>
    <t>5-azacytidine resistance azr1</t>
  </si>
  <si>
    <t>gi|1070560668|ref|XP_018381436.1|5-azacytidine resistance protein azr1 [Alternaria alternata]gi|1027155626|gb|OAG16015.1|5-azacytidine resistance protein azr1 [Alternaria alternata]</t>
  </si>
  <si>
    <t>XP_018381436, OAG16015</t>
  </si>
  <si>
    <t>gi|1070543890|ref|XP_018390101.1|hypothetical protein CC77DRAFT_1057878 [Alternaria alternata]gi|1027164311|gb|OAG24680.1|hypothetical protein CC77DRAFT_1057878 [Alternaria alternata]</t>
  </si>
  <si>
    <t>XP_018390101, OAG24680</t>
  </si>
  <si>
    <t>gi|1070564744|ref|XP_018379378.1|RhoGAP-domain-containing protein [Alternaria alternata]gi|1027153555|gb|OAG13957.1|RhoGAP-domain-containing protein [Alternaria alternata]</t>
  </si>
  <si>
    <t>XP_018379378, OAG13957</t>
  </si>
  <si>
    <t>nuclear localization 4</t>
  </si>
  <si>
    <t>gi|1070549580|ref|XP_018387142.1|polyubiquitin-tagged protein recognition complex, Npl4 component [Alternaria alternata]gi|1027161347|gb|OAG21721.1|polyubiquitin-tagged protein recognition complex, Npl4 component [Alternaria alternata]</t>
  </si>
  <si>
    <t>XP_018387142, OAG21721</t>
  </si>
  <si>
    <t>cystathionine beta-lyase</t>
  </si>
  <si>
    <t>gi|1070545012|ref|XP_018389323.1|cystathionine beta-lyase [Alternaria alternata]gi|1027163532|gb|OAG23902.1|cystathionine beta-lyase [Alternaria alternata]</t>
  </si>
  <si>
    <t>XP_018389323, OAG23902</t>
  </si>
  <si>
    <t>vacuolar atp synthase subunit c</t>
  </si>
  <si>
    <t>gi|1070564620|ref|XP_018379526.1|ATPase, V1 complex, subunit C [Alternaria alternata]gi|1027153704|gb|OAG14105.1|ATPase, V1 complex, subunit C [Alternaria alternata]</t>
  </si>
  <si>
    <t>XP_018379526, OAG14105</t>
  </si>
  <si>
    <t>bleomycin hydrolase</t>
  </si>
  <si>
    <t>gi|1070551246|ref|XP_018386128.1|bleomycin hydrolase [Alternaria alternata]gi|1027160331|gb|OAG20707.1|bleomycin hydrolase [Alternaria alternata]</t>
  </si>
  <si>
    <t>XP_018386128, OAG20707</t>
  </si>
  <si>
    <t>inorganic pyrophosphatase</t>
  </si>
  <si>
    <t>gi|1028905055|gb|OAL07303.1|inorganic pyrophosphatase [Stagonospora sp. SRC1lsM3a]</t>
  </si>
  <si>
    <t>OAL07303</t>
  </si>
  <si>
    <t>monothiol glutaredoxin-S11-like</t>
  </si>
  <si>
    <t>gi|225436777|ref|XP_002268050.1|PREDICTED: glutaredoxin-C13 [Vitis vinifera]</t>
  </si>
  <si>
    <t>XP_002268050</t>
  </si>
  <si>
    <t>ferric reductase transmembrane component</t>
  </si>
  <si>
    <t>gi|1070559970|ref|XP_018381645.1|hypothetical protein CC77DRAFT_1034283 [Alternaria alternata]gi|1027155836|gb|OAG16224.1|hypothetical protein CC77DRAFT_1034283 [Alternaria alternata]</t>
  </si>
  <si>
    <t>XP_018381645, OAG16224</t>
  </si>
  <si>
    <t>gi|1070540444|ref|XP_018391611.1|xylanase [Alternaria alternata]gi|1027165823|gb|OAG26190.1|xylanase [Alternaria alternata]</t>
  </si>
  <si>
    <t>XP_018391611, OAG26190</t>
  </si>
  <si>
    <t>ornithine decarboxylase antizyme</t>
  </si>
  <si>
    <t>gi|1070547972|ref|XP_018388314.1|hypothetical protein CC77DRAFT_1018844 [Alternaria alternata]gi|1027162521|gb|OAG22893.1|hypothetical protein CC77DRAFT_1018844 [Alternaria alternata]</t>
  </si>
  <si>
    <t>XP_018388314, OAG22893</t>
  </si>
  <si>
    <t>hypothetical protein CC77DRAFT_1005812</t>
  </si>
  <si>
    <t>gi|1070544308|ref|XP_018388971.1|hypothetical protein CC77DRAFT_1005812 [Alternaria alternata]gi|1027163180|gb|OAG23550.1|hypothetical protein CC77DRAFT_1005812 [Alternaria alternata]</t>
  </si>
  <si>
    <t>XP_018388971, OAG23550</t>
  </si>
  <si>
    <t>phenol 2-monooxygenase</t>
  </si>
  <si>
    <t>gi|928510565|ref|XP_014074086.1|hypothetical protein COCC4DRAFT_206490 [Bipolaris maydis ATCC 48331]gi|451992866|gb|EMD85343.1|hypothetical protein COCHEDRAFT_1198956 [Bipolaris maydis C5]gi|477583075|gb|ENI00177.1|hypothetical protein COCC4DRAFT_206490 [Bipolaris maydis ATCC 48331]</t>
  </si>
  <si>
    <t>XP_014074086, EMD85343, ENI00177</t>
  </si>
  <si>
    <t>Fe II 2-oxoglutarate-dependent dioxygenase</t>
  </si>
  <si>
    <t>gi|1070549376|ref|XP_018387040.1|hypothetical protein CC77DRAFT_1088563 [Alternaria alternata]gi|1027161245|gb|OAG21619.1|hypothetical protein CC77DRAFT_1088563 [Alternaria alternata]</t>
  </si>
  <si>
    <t>XP_018387040, OAG21619</t>
  </si>
  <si>
    <t>pyruvate formate lyase activating enzyme</t>
  </si>
  <si>
    <t>gi|1070556606|ref|XP_018383142.1|hypothetical protein CC77DRAFT_233074 [Alternaria alternata]gi|1027157338|gb|OAG17721.1|hypothetical protein CC77DRAFT_233074 [Alternaria alternata]</t>
  </si>
  <si>
    <t>XP_018383142, OAG17721</t>
  </si>
  <si>
    <t>gi|1070547268|ref|XP_018387962.1|MFS general substrate transporter [Alternaria alternata]gi|1027162169|gb|OAG22541.1|MFS general substrate transporter [Alternaria alternata]</t>
  </si>
  <si>
    <t>XP_018387962, OAG22541</t>
  </si>
  <si>
    <t>gi|1070549260|ref|XP_018386982.1|hypothetical protein CC77DRAFT_1019492 [Alternaria alternata]gi|1027161187|gb|OAG21561.1|hypothetical protein CC77DRAFT_1019492 [Alternaria alternata]</t>
  </si>
  <si>
    <t>XP_018386982, OAG21561</t>
  </si>
  <si>
    <t>mitochondrial-processing peptidase subunit alpha</t>
  </si>
  <si>
    <t>gi|1070546272|ref|XP_018388691.1|hypothetical protein CC77DRAFT_1018096 [Alternaria alternata]gi|1027162899|gb|OAG23270.1|hypothetical protein CC77DRAFT_1018096 [Alternaria alternata]</t>
  </si>
  <si>
    <t>XP_018388691, OAG23270</t>
  </si>
  <si>
    <t>voltage-gated potassium channel subunit beta-1 channel subunit beta-1</t>
  </si>
  <si>
    <t>gi|1070560826|ref|XP_018381515.1|voltage-gated potassium channel subunit beta-1 channel subunit beta-1 [Alternaria alternata]gi|1027155705|gb|OAG16094.1|voltage-gated potassium channel subunit beta-1 channel subunit beta-1 [Alternaria alternata]</t>
  </si>
  <si>
    <t>XP_018381515, OAG16094</t>
  </si>
  <si>
    <t>gi|1070544818|ref|XP_018389226.1|kinase-like protein [Alternaria alternata]gi|1027163435|gb|OAG23805.1|kinase-like protein [Alternaria alternata]</t>
  </si>
  <si>
    <t>XP_018389226, OAG23805</t>
  </si>
  <si>
    <t>nonribosomal peptide synthetase 6</t>
  </si>
  <si>
    <t>gi|1070551016|ref|XP_018386013.1|nonribosomal peptide synthetase 6 [Alternaria alternata]gi|1027160216|gb|OAG20592.1|nonribosomal peptide synthetase 6 [Alternaria alternata]</t>
  </si>
  <si>
    <t>XP_018386013, OAG20592</t>
  </si>
  <si>
    <t>alkaline phosphatase</t>
  </si>
  <si>
    <t>gi|1070552576|ref|XP_018385874.1|alkaline phosphatase-like protein [Alternaria alternata]gi|1027160076|gb|OAG20453.1|alkaline phosphatase-like protein [Alternaria alternata]</t>
  </si>
  <si>
    <t>XP_018385874, OAG20453</t>
  </si>
  <si>
    <t>serine threonine kinase</t>
  </si>
  <si>
    <t>gi|1070551276|ref|XP_018386143.1|kinase-like protein [Alternaria alternata]gi|1027160346|gb|OAG20722.1|kinase-like protein [Alternaria alternata]</t>
  </si>
  <si>
    <t>XP_018386143, OAG20722</t>
  </si>
  <si>
    <t>sporulation RMD1</t>
  </si>
  <si>
    <t>gi|1070541192|ref|XP_018391985.1|YagE family protein [Alternaria alternata]gi|1027166197|gb|OAG26564.1|YagE family protein [Alternaria alternata]</t>
  </si>
  <si>
    <t>XP_018391985, OAG26564</t>
  </si>
  <si>
    <t>26S proteasome regulatory subunit rpn2</t>
  </si>
  <si>
    <t>gi|1070541304|ref|XP_018392041.1|26S proteasome regulatory subunit rpn2 [Alternaria alternata]gi|1027166253|gb|OAG26620.1|26S proteasome regulatory subunit rpn2 [Alternaria alternata]</t>
  </si>
  <si>
    <t>XP_018392041, OAG26620</t>
  </si>
  <si>
    <t>gi|1070552218|ref|XP_018385695.1|solute carrier family 7 protein [Alternaria alternata]gi|1027159897|gb|OAG20274.1|solute carrier family 7 protein [Alternaria alternata]</t>
  </si>
  <si>
    <t>XP_018385695, OAG20274</t>
  </si>
  <si>
    <t>ribosomal mitochondria</t>
  </si>
  <si>
    <t>gi|1070544862|ref|XP_018389248.1|actin-domain-containing protein [Alternaria alternata]gi|1027163457|gb|OAG23827.1|actin-domain-containing protein [Alternaria alternata]</t>
  </si>
  <si>
    <t>XP_018389248, OAG23827</t>
  </si>
  <si>
    <t>actin beta gamma 1</t>
  </si>
  <si>
    <t>gi|312094869|ref|XP_003148171.1|hypothetical protein LOAG_12610 [Loa loa]</t>
  </si>
  <si>
    <t>XP_003148171</t>
  </si>
  <si>
    <t>TRINITY_DN24596_c0_g1 No TRANSDECODER pass</t>
  </si>
  <si>
    <t>DUF1000-domain-containing</t>
  </si>
  <si>
    <t>gi|1070550014|ref|XP_018386422.1|DUF1000-domain-containing protein [Alternaria alternata]gi|1027160626|gb|OAG21001.1|DUF1000-domain-containing protein [Alternaria alternata]</t>
  </si>
  <si>
    <t>XP_018386422, OAG21001</t>
  </si>
  <si>
    <t>transcriptional regulatory dep1</t>
  </si>
  <si>
    <t>gi|1070548922|ref|XP_018386813.1|hypothetical protein CC77DRAFT_1019322 [Alternaria alternata]gi|1027161018|gb|OAG21392.1|hypothetical protein CC77DRAFT_1019322 [Alternaria alternata]</t>
  </si>
  <si>
    <t>XP_018386813, OAG21392</t>
  </si>
  <si>
    <t>phytanoyl- hydroxylase</t>
  </si>
  <si>
    <t>gi|1070557500|ref|XP_018382932.1|hypothetical protein CC77DRAFT_1023029 [Alternaria alternata]gi|1027157127|gb|OAG17511.1|hypothetical protein CC77DRAFT_1023029 [Alternaria alternata]</t>
  </si>
  <si>
    <t>XP_018382932, OAG17511</t>
  </si>
  <si>
    <t>serine threonine- kinase cot-1</t>
  </si>
  <si>
    <t>gi|1070564542|ref|XP_018379487.1|serine/threonine-protein kinase cot-1 [Alternaria alternata]gi|1027153665|gb|OAG14066.1|serine/threonine-protein kinase cot-1 [Alternaria alternata]</t>
  </si>
  <si>
    <t>XP_018379487, OAG14066</t>
  </si>
  <si>
    <t>metal homeostatis bsd2</t>
  </si>
  <si>
    <t>gi|1070543164|ref|XP_018389738.1|metal homeostatis protein bsd2 [Alternaria alternata]gi|1027163948|gb|OAG24317.1|metal homeostatis protein bsd2 [Alternaria alternata]</t>
  </si>
  <si>
    <t>XP_018389738, OAG24317</t>
  </si>
  <si>
    <t>cyclin pho80</t>
  </si>
  <si>
    <t>gi|1070552366|ref|XP_018385769.1|hypothetical protein CC77DRAFT_1061799 [Alternaria alternata]gi|1027159971|gb|OAG20348.1|hypothetical protein CC77DRAFT_1061799 [Alternaria alternata]</t>
  </si>
  <si>
    <t>XP_018385769, OAG20348</t>
  </si>
  <si>
    <t>hypothetical protein CC77DRAFT_929820</t>
  </si>
  <si>
    <t>gi|1070545636|ref|XP_018388373.1|hypothetical protein CC77DRAFT_929820 [Alternaria alternata]gi|1027162581|gb|OAG22952.1|hypothetical protein CC77DRAFT_929820 [Alternaria alternata]</t>
  </si>
  <si>
    <t>XP_018388373, OAG22952</t>
  </si>
  <si>
    <t>potassium transport 1</t>
  </si>
  <si>
    <t>gi|1070555120|ref|XP_018384579.1|TrkH-domain-containing protein [Alternaria alternata]gi|1027158778|gb|OAG19158.1|TrkH-domain-containing protein [Alternaria alternata]</t>
  </si>
  <si>
    <t>XP_018384579, OAG19158</t>
  </si>
  <si>
    <t>ethanolamine kinase</t>
  </si>
  <si>
    <t>gi|1070548624|ref|XP_018387589.1|kinase-like protein [Alternaria alternata]gi|1027161795|gb|OAG22168.1|kinase-like protein [Alternaria alternata]</t>
  </si>
  <si>
    <t>XP_018387589, OAG22168</t>
  </si>
  <si>
    <t>RSC complex subunit Rsc7</t>
  </si>
  <si>
    <t>gi|1070548348|ref|XP_018387451.1|RSC complex subunit Rsc7 [Alternaria alternata]gi|1027161657|gb|OAG22030.1|RSC complex subunit Rsc7 [Alternaria alternata]</t>
  </si>
  <si>
    <t>XP_018387451, OAG22030</t>
  </si>
  <si>
    <t>gi|1070551026|ref|XP_018386018.1|acetyl-CoA synthetase-like protein [Alternaria alternata]gi|1027160221|gb|OAG20597.1|acetyl-CoA synthetase-like protein [Alternaria alternata]</t>
  </si>
  <si>
    <t>XP_018386018, OAG20597</t>
  </si>
  <si>
    <t>hippurate hydrolase</t>
  </si>
  <si>
    <t>gi|1070539866|ref|XP_018391243.1|hippurate hydrolase [Alternaria alternata]gi|1027165455|gb|OAG25822.1|hippurate hydrolase [Alternaria alternata]</t>
  </si>
  <si>
    <t>XP_018391243, OAG25822</t>
  </si>
  <si>
    <t>isocitrate dehydrogenase</t>
  </si>
  <si>
    <t>gi|636586287|ref|XP_008024482.1|hypothetical protein SETTUDRAFT_168775 [Setosphaeria turcica Et28A]gi|482811216|gb|EOA87983.1|hypothetical protein SETTUDRAFT_168775 [Setosphaeria turcica Et28A]</t>
  </si>
  <si>
    <t>XP_008024482, EOA87983</t>
  </si>
  <si>
    <t>nascent polypeptide-associated complex subunit beta</t>
  </si>
  <si>
    <t>gi|636580531|ref|XP_008021604.1|hypothetical protein SETTUDRAFT_166792 [Setosphaeria turcica Et28A]gi|482814218|gb|EOA90896.1|hypothetical protein SETTUDRAFT_166792 [Setosphaeria turcica Et28A]</t>
  </si>
  <si>
    <t>XP_008021604, EOA90896</t>
  </si>
  <si>
    <t>hexose transporter</t>
  </si>
  <si>
    <t>gi|1070560930|ref|XP_018381060.1|general substrate transporter [Alternaria alternata]gi|1027155249|gb|OAG15639.1|general substrate transporter [Alternaria alternata]</t>
  </si>
  <si>
    <t>XP_018381060, OAG15639</t>
  </si>
  <si>
    <t>gi|1070552706|ref|XP_018385028.1|hypothetical protein CC77DRAFT_1020999 [Alternaria alternata]gi|1027159229|gb|OAG19607.1|hypothetical protein CC77DRAFT_1020999 [Alternaria alternata]</t>
  </si>
  <si>
    <t>XP_018385028, OAG19607</t>
  </si>
  <si>
    <t>fasciclin-like arabinogalactan 13</t>
  </si>
  <si>
    <t>gi|225446471|ref|XP_002277788.1|PREDICTED: fasciclin-like arabinogalactan protein 13 [Vitis vinifera]gi|302143350|emb|CBI21911.3|unnamed protein product, partial [Vitis vinifera]</t>
  </si>
  <si>
    <t>XP_002277788, CBI21911</t>
  </si>
  <si>
    <t>hypothetical protein CC77DRAFT_947280</t>
  </si>
  <si>
    <t>gi|1070562318|ref|XP_018380526.1|hypothetical protein CC77DRAFT_947280 [Alternaria alternata]gi|1027154712|gb|OAG15105.1|hypothetical protein CC77DRAFT_947280 [Alternaria alternata]</t>
  </si>
  <si>
    <t>XP_018380526, OAG15105</t>
  </si>
  <si>
    <t>gi|1070562594|ref|XP_018380369.1|hypothetical protein CC77DRAFT_974063 [Alternaria alternata]gi|1027154554|gb|OAG14948.1|hypothetical protein CC77DRAFT_974063 [Alternaria alternata]</t>
  </si>
  <si>
    <t>XP_018380369, OAG14948</t>
  </si>
  <si>
    <t>glutathione S-transferase</t>
  </si>
  <si>
    <t>gi|1070548142|ref|XP_018387348.1|hypothetical protein CC77DRAFT_932876 [Alternaria alternata]gi|1027161554|gb|OAG21927.1|hypothetical protein CC77DRAFT_932876 [Alternaria alternata]</t>
  </si>
  <si>
    <t>XP_018387348, OAG21927</t>
  </si>
  <si>
    <t>phenylalanyl-tRNA synthetase alpha chain</t>
  </si>
  <si>
    <t>gi|1070558094|ref|XP_018382557.1|phenylalanyl-tRNA synthetase alpha chain [Alternaria alternata]gi|1027156751|gb|OAG17136.1|phenylalanyl-tRNA synthetase alpha chain [Alternaria alternata]</t>
  </si>
  <si>
    <t>XP_018382557, OAG17136</t>
  </si>
  <si>
    <t>zinc finger transcription factor ace1</t>
  </si>
  <si>
    <t>gi|1070549518|ref|XP_018387111.1|hypothetical protein CC77DRAFT_1030473 [Alternaria alternata]gi|1027161316|gb|OAG21690.1|hypothetical protein CC77DRAFT_1030473 [Alternaria alternata]</t>
  </si>
  <si>
    <t>XP_018387111, OAG21690</t>
  </si>
  <si>
    <t>TRINITY_DN32797_c0_g1 No TRANSDECODER pass</t>
  </si>
  <si>
    <t>multisynthetase complex auxiliary component p43</t>
  </si>
  <si>
    <t>gi|1070551804|ref|XP_018385488.1|multisynthetase complex auxiliary component p43 [Alternaria alternata]gi|1027159690|gb|OAG20067.1|multisynthetase complex auxiliary component p43 [Alternaria alternata]</t>
  </si>
  <si>
    <t>XP_018385488, OAG20067</t>
  </si>
  <si>
    <t>gi|1070545632|ref|XP_018388371.1|WD40 repeat-like protein [Alternaria alternata]gi|1027162579|gb|OAG22950.1|WD40 repeat-like protein [Alternaria alternata]</t>
  </si>
  <si>
    <t>XP_018388371, OAG22950</t>
  </si>
  <si>
    <t>ribosomal L15</t>
  </si>
  <si>
    <t>gi|1070552376|ref|XP_018385774.1|ribosomal protein L15 [Alternaria alternata]gi|1027159976|gb|OAG20353.1|ribosomal protein L15 [Alternaria alternata]</t>
  </si>
  <si>
    <t>XP_018385774, OAG20353</t>
  </si>
  <si>
    <t>TRINITY_DN24102_c0_g1 No TRANSDECODER pass</t>
  </si>
  <si>
    <t>spermidine hydroxycinnamoyl transferase</t>
  </si>
  <si>
    <t>gi|225445808|ref|XP_002276550.1|PREDICTED: spermidine hydroxycinnamoyl transferase-like [Vitis vinifera]</t>
  </si>
  <si>
    <t>XP_002276550</t>
  </si>
  <si>
    <t>trna exportin</t>
  </si>
  <si>
    <t>gi|1070540014|ref|XP_018391353.1|Xpo1-domain-containing protein [Alternaria alternata]gi|1027165565|gb|OAG25932.1|Xpo1-domain-containing protein [Alternaria alternata]</t>
  </si>
  <si>
    <t>XP_018391353, OAG25932</t>
  </si>
  <si>
    <t>oxidoreductase nad-binding domain-containing 1</t>
  </si>
  <si>
    <t>gi|1070539676|ref|XP_018391123.1|hypothetical protein CC77DRAFT_1026880 [Alternaria alternata]gi|1027165335|gb|OAG25702.1|hypothetical protein CC77DRAFT_1026880 [Alternaria alternata]</t>
  </si>
  <si>
    <t>XP_018391123, OAG25702</t>
  </si>
  <si>
    <t>ubiquinol-cytochrome c reductase complex 14 kDa</t>
  </si>
  <si>
    <t>gi|1070556526|ref|XP_018383798.1|hypothetical protein CC77DRAFT_994029 [Alternaria alternata]gi|1027157995|gb|OAG18377.1|hypothetical protein CC77DRAFT_994029 [Alternaria alternata]</t>
  </si>
  <si>
    <t>XP_018383798, OAG18377</t>
  </si>
  <si>
    <t>hypothetical protein CC77DRAFT_987159</t>
  </si>
  <si>
    <t>gi|1070549492|ref|XP_018387098.1|hypothetical protein CC77DRAFT_987159 [Alternaria alternata]gi|1027161303|gb|OAG21677.1|hypothetical protein CC77DRAFT_987159 [Alternaria alternata]</t>
  </si>
  <si>
    <t>XP_018387098, OAG21677</t>
  </si>
  <si>
    <t>TRINITY_DN17758_c0_g1 No TRANSDECODER pass</t>
  </si>
  <si>
    <t>pathway-specific nitrogen regulator</t>
  </si>
  <si>
    <t>gi|1070551954|ref|XP_018385563.1|hypothetical protein CC77DRAFT_1020685 [Alternaria alternata]gi|1027159765|gb|OAG20142.1|hypothetical protein CC77DRAFT_1020685 [Alternaria alternata]</t>
  </si>
  <si>
    <t>XP_018385563, OAG20142</t>
  </si>
  <si>
    <t>DUF1769-domain-containing</t>
  </si>
  <si>
    <t>gi|1070563428|ref|XP_018379919.1|DUF1769-domain-containing protein, partial [Alternaria alternata]gi|1027154101|gb|OAG14498.1|DUF1769-domain-containing protein, partial [Alternaria alternata]</t>
  </si>
  <si>
    <t>XP_018379919, OAG14498</t>
  </si>
  <si>
    <t>gi|694443043|ref|XP_009348148.1|PREDICTED: uncharacterized RING finger protein P8B7.23-like [Pyrus x bretschneideri]gi|1070565532|ref|XP_018378975.1|RING finger domain-containing protein [Alternaria alternata]gi|1027153147|gb|OAG13554.1|RING finger domain-containing protein [Alternaria alternata]</t>
  </si>
  <si>
    <t>XP_009348148, XP_018378975, OAG13554</t>
  </si>
  <si>
    <t>metal-dependent hydrolase</t>
  </si>
  <si>
    <t>gi|1070556114|ref|XP_018383592.1|metal-dependent protein hydrolase [Alternaria alternata]gi|1027157789|gb|OAG18171.1|metal-dependent protein hydrolase [Alternaria alternata]</t>
  </si>
  <si>
    <t>XP_018383592, OAG18171</t>
  </si>
  <si>
    <t>lipid phosphate phosphatase 1</t>
  </si>
  <si>
    <t>gi|1070541248|ref|XP_018392013.1|PAP2-domain-containing protein [Alternaria alternata]gi|1027166225|gb|OAG26592.1|PAP2-domain-containing protein [Alternaria alternata]</t>
  </si>
  <si>
    <t>XP_018392013, OAG26592</t>
  </si>
  <si>
    <t>Actin actin</t>
  </si>
  <si>
    <t>gi|1070557166|ref|XP_018383422.1|Actin/actin-like protein [Alternaria alternata]gi|1027157618|gb|OAG18001.1|Actin/actin-like protein [Alternaria alternata]</t>
  </si>
  <si>
    <t>XP_018383422, OAG18001</t>
  </si>
  <si>
    <t>short-chain dehydrogenase reductase sdr</t>
  </si>
  <si>
    <t>gi|1070555916|ref|XP_018383493.1|3-oxoacyl-reductase [Alternaria alternata]gi|1027157690|gb|OAG18072.1|3-oxoacyl-reductase [Alternaria alternata]</t>
  </si>
  <si>
    <t>XP_018383493, OAG18072</t>
  </si>
  <si>
    <t>ctp synthase</t>
  </si>
  <si>
    <t>gi|1070540590|ref|XP_018391684.1|hypothetical protein CC77DRAFT_34254 [Alternaria alternata]gi|1027165896|gb|OAG26263.1|hypothetical protein CC77DRAFT_34254 [Alternaria alternata]</t>
  </si>
  <si>
    <t>XP_018391684, OAG26263</t>
  </si>
  <si>
    <t>TRINITY_DN38434_c0_g1 No TRANSDECODER pass</t>
  </si>
  <si>
    <t>acetamidase</t>
  </si>
  <si>
    <t>gi|1070557888|ref|XP_018382454.1|acetamidase [Alternaria alternata]gi|1027156648|gb|OAG17033.1|acetamidase [Alternaria alternata]</t>
  </si>
  <si>
    <t>XP_018382454, OAG17033</t>
  </si>
  <si>
    <t>cytochrome P450 71A1</t>
  </si>
  <si>
    <t>gi|225458055|ref|XP_002278300.1|PREDICTED: cytochrome P450 71A1 [Vitis vinifera]</t>
  </si>
  <si>
    <t>XP_002278300</t>
  </si>
  <si>
    <t>ER membrane</t>
  </si>
  <si>
    <t>gi|1070556116|ref|XP_018383593.1|ER membrane protein [Alternaria alternata]gi|1027157790|gb|OAG18172.1|ER membrane protein [Alternaria alternata]</t>
  </si>
  <si>
    <t>XP_018383593, OAG18172</t>
  </si>
  <si>
    <t>Methylthioribulose-1-phosphate dehydratase</t>
  </si>
  <si>
    <t>gi|1070549670|ref|XP_018387187.1|Methylthioribulose-1-phosphate dehydratase [Alternaria alternata]gi|1027161392|gb|OAG21766.1|Methylthioribulose-1-phosphate dehydratase [Alternaria alternata]</t>
  </si>
  <si>
    <t>XP_018387187, OAG21766</t>
  </si>
  <si>
    <t>hypothetical protein CC77DRAFT_555312</t>
  </si>
  <si>
    <t>gi|1070563260|ref|XP_018380127.1|hypothetical protein CC77DRAFT_555312 [Alternaria alternata]gi|1027154310|gb|OAG14706.1|hypothetical protein CC77DRAFT_555312 [Alternaria alternata]</t>
  </si>
  <si>
    <t>XP_018380127, OAG14706</t>
  </si>
  <si>
    <t>gi|1070558770|ref|XP_018382251.1|hypothetical protein CC77DRAFT_1011901 [Alternaria alternata]gi|1027156444|gb|OAG16830.1|hypothetical protein CC77DRAFT_1011901 [Alternaria alternata]</t>
  </si>
  <si>
    <t>XP_018382251, OAG16830</t>
  </si>
  <si>
    <t>TRINITY_DN22019_c0_g1 No TRANSDECODER pass</t>
  </si>
  <si>
    <t>gi|1070564684|ref|XP_018379348.1|P-type ATPase [Alternaria alternata]gi|1027153525|gb|OAG13927.1|P-type ATPase [Alternaria alternata]</t>
  </si>
  <si>
    <t>XP_018379348, OAG13927</t>
  </si>
  <si>
    <t>TRINITY_DN26678_c0_g1 No TRANSDECODER pass</t>
  </si>
  <si>
    <t>peroxisomal membrane pex16</t>
  </si>
  <si>
    <t>gi|1070564382|ref|XP_018379643.1|peroxisomal membrane protein pex16 [Alternaria alternata]gi|1027153822|gb|OAG14222.1|peroxisomal membrane protein pex16 [Alternaria alternata]</t>
  </si>
  <si>
    <t>XP_018379643, OAG14222</t>
  </si>
  <si>
    <t>actin-depolymerizing factor 5-like</t>
  </si>
  <si>
    <t>gi|225427991|ref|XP_002277796.1|PREDICTED: actin-depolymerizing factor 5 [Vitis vinifera]gi|297744627|emb|CBI37889.3|unnamed protein product, partial [Vitis vinifera]</t>
  </si>
  <si>
    <t>XP_002277796, CBI37889</t>
  </si>
  <si>
    <t>TRINITY_DN28685_c0_g1 No TRANSDECODER pass</t>
  </si>
  <si>
    <t>DUF887-domain-containing</t>
  </si>
  <si>
    <t>gi|1070551574|ref|XP_018386292.1|DUF887-domain-containing protein [Alternaria alternata]gi|1027160495|gb|OAG20871.1|DUF887-domain-containing protein [Alternaria alternata]</t>
  </si>
  <si>
    <t>XP_018386292, OAG20871</t>
  </si>
  <si>
    <t>NAD(P)-binding protein</t>
  </si>
  <si>
    <t>gi|1070540074|ref|XP_018391394.1|NAD(P)-binding protein [Alternaria alternata]gi|1027165606|gb|OAG25973.1|NAD(P)-binding protein [Alternaria alternata]</t>
  </si>
  <si>
    <t>XP_018391394, OAG25973</t>
  </si>
  <si>
    <t>hypothetical protein CC77DRAFT_58469</t>
  </si>
  <si>
    <t>gi|1070541240|ref|XP_018392009.1|hypothetical protein CC77DRAFT_58469 [Alternaria alternata]gi|1027166221|gb|OAG26588.1|hypothetical protein CC77DRAFT_58469 [Alternaria alternata]</t>
  </si>
  <si>
    <t>XP_018392009, OAG26588</t>
  </si>
  <si>
    <t>gi|1070565168|ref|XP_018379233.1|hypothetical protein CC77DRAFT_1036112 [Alternaria alternata]gi|1027153408|gb|OAG13812.1|hypothetical protein CC77DRAFT_1036112 [Alternaria alternata]</t>
  </si>
  <si>
    <t>XP_018379233, OAG13812</t>
  </si>
  <si>
    <t>hydroxymethylglutaryl- synthase</t>
  </si>
  <si>
    <t>gi|1070545444|ref|XP_018389539.1|hydroxymethylglutaryl-CoA synthase [Alternaria alternata]gi|1027163748|gb|OAG24118.1|hydroxymethylglutaryl-CoA synthase [Alternaria alternata]</t>
  </si>
  <si>
    <t>XP_018389539, OAG24118</t>
  </si>
  <si>
    <t>hypothetical protein CC77DRAFT_1092526</t>
  </si>
  <si>
    <t>gi|1070546026|ref|XP_018388568.1|hypothetical protein CC77DRAFT_1092526 [Alternaria alternata]gi|1027162776|gb|OAG23147.1|hypothetical protein CC77DRAFT_1092526 [Alternaria alternata]</t>
  </si>
  <si>
    <t>XP_018388568, OAG23147</t>
  </si>
  <si>
    <t>Cu,Zn superoxide dismutase</t>
  </si>
  <si>
    <t>gi|1070548516|ref|XP_018387535.1|cytosolic Cu/Zn superoxide dismutase, partial [Alternaria alternata]gi|1027161741|gb|OAG22114.1|cytosolic Cu/Zn superoxide dismutase, partial [Alternaria alternata]</t>
  </si>
  <si>
    <t>XP_018387535, OAG22114</t>
  </si>
  <si>
    <t>peroxisomal biogenesis factor 2</t>
  </si>
  <si>
    <t>gi|1070552564|ref|XP_018385868.1|hypothetical protein CC77DRAFT_1020937 [Alternaria alternata]gi|1027160070|gb|OAG20447.1|hypothetical protein CC77DRAFT_1020937 [Alternaria alternata]</t>
  </si>
  <si>
    <t>XP_018385868, OAG20447</t>
  </si>
  <si>
    <t>Tetratricopeptide-like helical</t>
  </si>
  <si>
    <t>gi|1070544220|ref|XP_018390266.1|hypothetical protein CC77DRAFT_1091725 [Alternaria alternata]gi|1027164476|gb|OAG24845.1|hypothetical protein CC77DRAFT_1091725 [Alternaria alternata]</t>
  </si>
  <si>
    <t>XP_018390266, OAG24845</t>
  </si>
  <si>
    <t>choline-phosphate cytidylyltransferase B</t>
  </si>
  <si>
    <t>gi|1070563214|ref|XP_018380104.1|Nucleotidylyl transferase [Alternaria alternata]gi|1027154287|gb|OAG14683.1|Nucleotidylyl transferase [Alternaria alternata]</t>
  </si>
  <si>
    <t>XP_018380104, OAG14683</t>
  </si>
  <si>
    <t>hypothetical protein CC77DRAFT_1072607</t>
  </si>
  <si>
    <t>gi|1070554060|ref|XP_018384856.1|hypothetical protein CC77DRAFT_1072607 [Alternaria alternata]gi|1027159056|gb|OAG19435.1|hypothetical protein CC77DRAFT_1072607 [Alternaria alternata]</t>
  </si>
  <si>
    <t>XP_018384856, OAG19435</t>
  </si>
  <si>
    <t>mitochondrion biogenesis</t>
  </si>
  <si>
    <t>gi|1070552090|ref|XP_018385631.1|mitochondrion biogenesis protein [Alternaria alternata]gi|1027159833|gb|OAG20210.1|mitochondrion biogenesis protein [Alternaria alternata]</t>
  </si>
  <si>
    <t>XP_018385631, OAG20210</t>
  </si>
  <si>
    <t>NTF2 and RRM domain containing</t>
  </si>
  <si>
    <t>gi|1070541118|ref|XP_018391948.1|hypothetical protein CC77DRAFT_979588 [Alternaria alternata]gi|1027166160|gb|OAG26527.1|hypothetical protein CC77DRAFT_979588 [Alternaria alternata]</t>
  </si>
  <si>
    <t>XP_018391948, OAG26527</t>
  </si>
  <si>
    <t>Adaptor complex AP-3 delta subunit</t>
  </si>
  <si>
    <t>gi|1070550244|ref|XP_018386537.1|Adaptor protein complex AP-3 delta subunit [Alternaria alternata]gi|1027160741|gb|OAG21116.1|Adaptor protein complex AP-3 delta subunit [Alternaria alternata]</t>
  </si>
  <si>
    <t>XP_018386537, OAG21116</t>
  </si>
  <si>
    <t>antibiotic biosynthesis monooxygenase</t>
  </si>
  <si>
    <t>gi|1070558902|ref|XP_018382317.1|hypothetical protein CC77DRAFT_360341 [Alternaria alternata]gi|1027156510|gb|OAG16896.1|hypothetical protein CC77DRAFT_360341 [Alternaria alternata]</t>
  </si>
  <si>
    <t>XP_018382317, OAG16896</t>
  </si>
  <si>
    <t>gi|396461289|ref|XP_003835256.1|hypothetical protein LEMA_uP045970.1 [Leptosphaeria maculans JN3]gi|312211807|emb|CBX91891.1|hypothetical protein LEMA_uP045970.1 [Leptosphaeria maculans JN3]</t>
  </si>
  <si>
    <t>XP_003835256, CBX91891</t>
  </si>
  <si>
    <t>TRINITY_DN18228_c0_g1 No TRANSDECODER pass</t>
  </si>
  <si>
    <t>TRINITY_DN32772_c0_g1 No TRANSDECODER pass</t>
  </si>
  <si>
    <t>40S ribosomal S2</t>
  </si>
  <si>
    <t>gi|326503088|dbj|BAJ99169.1|predicted protein [Hordeum vulgare subsp. vulgare]</t>
  </si>
  <si>
    <t>BAJ99169</t>
  </si>
  <si>
    <t>alanine aminotransferase 2</t>
  </si>
  <si>
    <t>gi|1070554794|ref|XP_018384416.1|alanine aminotransferase 2 [Alternaria alternata]gi|1027158615|gb|OAG18995.1|alanine aminotransferase 2 [Alternaria alternata]</t>
  </si>
  <si>
    <t>XP_018384416, OAG18995</t>
  </si>
  <si>
    <t>ATP-dependent bile acid permease</t>
  </si>
  <si>
    <t>gi|1070552840|ref|XP_018385095.1|hypothetical protein CC77DRAFT_1062019 [Alternaria alternata]gi|1027159296|gb|OAG19674.1|hypothetical protein CC77DRAFT_1062019 [Alternaria alternata]</t>
  </si>
  <si>
    <t>XP_018385095, OAG19674</t>
  </si>
  <si>
    <t>eukaryotic translation initiation factor 3 subunit B</t>
  </si>
  <si>
    <t>gi|1070564996|ref|XP_018379317.1|eukaryotic translation initiation factor 3 subunit B [Alternaria alternata]gi|1027153493|gb|OAG13896.1|eukaryotic translation initiation factor 3 subunit B [Alternaria alternata]</t>
  </si>
  <si>
    <t>XP_018379317, OAG13896</t>
  </si>
  <si>
    <t>adenylate kinase cytosolic</t>
  </si>
  <si>
    <t>gi|1070557576|ref|XP_018382970.1|adenylate kinase-like protein cytosolic [Alternaria alternata]gi|1027157165|gb|OAG17549.1|adenylate kinase-like protein cytosolic [Alternaria alternata]</t>
  </si>
  <si>
    <t>XP_018382970, OAG17549</t>
  </si>
  <si>
    <t>SAM dependent methyltransferase</t>
  </si>
  <si>
    <t>gi|1070541428|ref|XP_018390328.1|S-adenosyl-L-methionine-dependent methyltransferase [Alternaria alternata]gi|1027164539|gb|OAG24907.1|S-adenosyl-L-methionine-dependent methyltransferase [Alternaria alternata]</t>
  </si>
  <si>
    <t>XP_018390328, OAG24907</t>
  </si>
  <si>
    <t>actin 1</t>
  </si>
  <si>
    <t>gi|45331063|gb|AAS57867.1|actin, partial [Megachile rotundata]</t>
  </si>
  <si>
    <t>AAS57867</t>
  </si>
  <si>
    <t>striatin Pro11</t>
  </si>
  <si>
    <t>gi|1070553086|ref|XP_018385218.1|striatin Pro11 [Alternaria alternata]gi|1027159419|gb|OAG19797.1|striatin Pro11 [Alternaria alternata]</t>
  </si>
  <si>
    <t>XP_018385218, OAG19797</t>
  </si>
  <si>
    <t>calcium channel subunit mid1</t>
  </si>
  <si>
    <t>gi|1070563720|ref|XP_018379808.1|hypothetical protein CC77DRAFT_1082592 [Alternaria alternata]gi|1027153989|gb|OAG14387.1|hypothetical protein CC77DRAFT_1082592 [Alternaria alternata]</t>
  </si>
  <si>
    <t>XP_018379808, OAG14387</t>
  </si>
  <si>
    <t>hypothetical protein CC77DRAFT_307033</t>
  </si>
  <si>
    <t>gi|1070542032|ref|XP_018390630.1|hypothetical protein CC77DRAFT_307033 [Alternaria alternata]gi|1027164841|gb|OAG25209.1|hypothetical protein CC77DRAFT_307033 [Alternaria alternata]</t>
  </si>
  <si>
    <t>XP_018390630, OAG25209</t>
  </si>
  <si>
    <t>proteasome component PRE4</t>
  </si>
  <si>
    <t>gi|1070549882|ref|XP_018386356.1|proteasome component PRE4 [Alternaria alternata]gi|1027160560|gb|OAG20935.1|proteasome component PRE4 [Alternaria alternata]</t>
  </si>
  <si>
    <t>XP_018386356, OAG20935</t>
  </si>
  <si>
    <t>Thioesterase thiol ester dehydrase-isomerase</t>
  </si>
  <si>
    <t>gi|1070555226|ref|XP_018383870.1|Thioesterase/thiol ester dehydrase-isomerase [Alternaria alternata]gi|1027158068|gb|OAG18449.1|Thioesterase/thiol ester dehydrase-isomerase [Alternaria alternata]</t>
  </si>
  <si>
    <t>XP_018383870, OAG18449</t>
  </si>
  <si>
    <t>nucleosome assembly</t>
  </si>
  <si>
    <t>gi|1070553060|ref|XP_018385205.1|NAP-domain-containing protein [Alternaria alternata]gi|1027159406|gb|OAG19784.1|NAP-domain-containing protein [Alternaria alternata]</t>
  </si>
  <si>
    <t>XP_018385205, OAG19784</t>
  </si>
  <si>
    <t>cyclic nucleotide-binding domain containing</t>
  </si>
  <si>
    <t>gi|627905115|ref|XP_007690695.1|hypothetical protein COCMIDRAFT_39210 [Bipolaris oryzae ATCC 44560]gi|576929182|gb|EUC42799.1|hypothetical protein COCMIDRAFT_39210 [Bipolaris oryzae ATCC 44560]</t>
  </si>
  <si>
    <t>XP_007690695, EUC42799</t>
  </si>
  <si>
    <t>TRINITY_DN26801_c0_g1 No TRANSDECODER pass</t>
  </si>
  <si>
    <t>pectin methylesterase</t>
  </si>
  <si>
    <t>gi|225441977|ref|XP_002265171.1|PREDICTED: pectinesterase [Vitis vinifera]</t>
  </si>
  <si>
    <t>XP_002265171</t>
  </si>
  <si>
    <t>homoserine O-acetyltransferase</t>
  </si>
  <si>
    <t>gi|1070540214|ref|XP_018391478.1|homoserine O-acetyltransferase [Alternaria alternata]gi|1027165690|gb|OAG26057.1|homoserine O-acetyltransferase [Alternaria alternata]</t>
  </si>
  <si>
    <t>XP_018391478, OAG26057</t>
  </si>
  <si>
    <t>hypothetical protein CC77DRAFT_1025190</t>
  </si>
  <si>
    <t>gi|1070562334|ref|XP_018380534.1|hypothetical protein CC77DRAFT_1025190 [Alternaria alternata]gi|1027154720|gb|OAG15113.1|hypothetical protein CC77DRAFT_1025190 [Alternaria alternata]</t>
  </si>
  <si>
    <t>XP_018380534, OAG15113</t>
  </si>
  <si>
    <t>Outer mitochondrial membrane porin</t>
  </si>
  <si>
    <t>gi|1070556486|ref|XP_018383778.1|hypothetical protein CC77DRAFT_229509 [Alternaria alternata]gi|1027157975|gb|OAG18357.1|hypothetical protein CC77DRAFT_229509 [Alternaria alternata]</t>
  </si>
  <si>
    <t>XP_018383778, OAG18357</t>
  </si>
  <si>
    <t>NAD dependent epimerase dehydratase family</t>
  </si>
  <si>
    <t>gi|1070554980|ref|XP_018384509.1|NAD dependent epimerase/dehydratase family protein [Alternaria alternata]gi|1027158708|gb|OAG19088.1|NAD dependent epimerase/dehydratase family protein [Alternaria alternata]</t>
  </si>
  <si>
    <t>XP_018384509, OAG19088</t>
  </si>
  <si>
    <t>MLP 43</t>
  </si>
  <si>
    <t>gi|147789187|emb|CAN75773.1|hypothetical protein VITISV_033952 [Vitis vinifera]gi|297737684|emb|CBI26885.3|unnamed protein product, partial [Vitis vinifera]</t>
  </si>
  <si>
    <t>CAN75773, CBI26885</t>
  </si>
  <si>
    <t>oligosaccharyltransferase subunit ribophorin ii</t>
  </si>
  <si>
    <t>gi|1070540734|ref|XP_018391756.1|hypothetical protein CC77DRAFT_953011 [Alternaria alternata]gi|1027165968|gb|OAG26335.1|hypothetical protein CC77DRAFT_953011 [Alternaria alternata]</t>
  </si>
  <si>
    <t>XP_018391756, OAG26335</t>
  </si>
  <si>
    <t>TRINITY_DN11504_c0_g1 No TRANSDECODER pass</t>
  </si>
  <si>
    <t>cAMP-dependent kinase regulatory subunit</t>
  </si>
  <si>
    <t>gi|1070542396|ref|XP_018390812.1|camp-dependent protein kinase A regulatory subunit [Alternaria alternata]gi|399971489|gb|AFP65839.1|cAMP-dependent protein kinase A regulatory subunit [Alternaria alternata]gi|1027165023|gb|OAG25391.1|camp-dependent protein kinase A regulatory subunit [Alternaria alternata]</t>
  </si>
  <si>
    <t>XP_018390812, AFP65839, OAG25391</t>
  </si>
  <si>
    <t>hypothetical protein CC77DRAFT_1061974</t>
  </si>
  <si>
    <t>gi|1070552746|ref|XP_018385048.1|hypothetical protein CC77DRAFT_1061974 [Alternaria alternata]gi|1027159249|gb|OAG19627.1|hypothetical protein CC77DRAFT_1061974 [Alternaria alternata]</t>
  </si>
  <si>
    <t>XP_018385048, OAG19627</t>
  </si>
  <si>
    <t>tuberous sclerosis 1</t>
  </si>
  <si>
    <t>gi|1070551714|ref|XP_018385443.1|hypothetical protein CC77DRAFT_1031298 [Alternaria alternata]gi|1027159645|gb|OAG20022.1|hypothetical protein CC77DRAFT_1031298 [Alternaria alternata]</t>
  </si>
  <si>
    <t>XP_018385443, OAG20022</t>
  </si>
  <si>
    <t>mitochondrial intermembrane space import and assembly 40</t>
  </si>
  <si>
    <t>gi|1070553796|ref|XP_018384724.1|hypothetical protein CC77DRAFT_1021447 [Alternaria alternata]gi|1027158924|gb|OAG19303.1|hypothetical protein CC77DRAFT_1021447 [Alternaria alternata]</t>
  </si>
  <si>
    <t>XP_018384724, OAG19303</t>
  </si>
  <si>
    <t>RING-8 finger domain-containing</t>
  </si>
  <si>
    <t>gi|1070549422|ref|XP_018387063.1|hypothetical protein CC77DRAFT_820079 [Alternaria alternata]gi|1027161268|gb|OAG21642.1|hypothetical protein CC77DRAFT_820079 [Alternaria alternata]</t>
  </si>
  <si>
    <t>XP_018387063, OAG21642</t>
  </si>
  <si>
    <t>hypothetical protein CC77DRAFT_1017879</t>
  </si>
  <si>
    <t>gi|1070545830|ref|XP_018388470.1|hypothetical protein CC77DRAFT_1017879 [Alternaria alternata]gi|1027162678|gb|OAG23049.1|hypothetical protein CC77DRAFT_1017879 [Alternaria alternata]</t>
  </si>
  <si>
    <t>XP_018388470, OAG23049</t>
  </si>
  <si>
    <t>calcium calmodulin-dependent kinase</t>
  </si>
  <si>
    <t>gi|1070549184|ref|XP_018386944.1|Pkinase-domain-containing protein [Alternaria alternata]gi|1027161149|gb|OAG21523.1|Pkinase-domain-containing protein [Alternaria alternata]</t>
  </si>
  <si>
    <t>XP_018386944, OAG21523</t>
  </si>
  <si>
    <t>polymerase II polypeptide D</t>
  </si>
  <si>
    <t>gi|1070555760|ref|XP_018384137.1|hypothetical protein CC77DRAFT_1022243 [Alternaria alternata]gi|1027158335|gb|OAG18716.1|hypothetical protein CC77DRAFT_1022243 [Alternaria alternata]</t>
  </si>
  <si>
    <t>XP_018384137, OAG18716</t>
  </si>
  <si>
    <t>dual specificity kinase pom1</t>
  </si>
  <si>
    <t>gi|1070543210|ref|XP_018389761.1|kinase-like protein [Alternaria alternata]gi|1027163971|gb|OAG24340.1|kinase-like protein [Alternaria alternata]</t>
  </si>
  <si>
    <t>XP_018389761, OAG24340</t>
  </si>
  <si>
    <t>hypothetical protein CC77DRAFT_1017711</t>
  </si>
  <si>
    <t>gi|1070545428|ref|XP_018389531.1|hypothetical protein CC77DRAFT_1017711 [Alternaria alternata]gi|1027163740|gb|OAG24110.1|hypothetical protein CC77DRAFT_1017711 [Alternaria alternata]</t>
  </si>
  <si>
    <t>XP_018389531, OAG24110</t>
  </si>
  <si>
    <t>SRP40 domain-containing</t>
  </si>
  <si>
    <t>gi|1070551114|ref|XP_018386062.1|hypothetical protein CC77DRAFT_1031070 [Alternaria alternata]gi|1027160265|gb|OAG20641.1|hypothetical protein CC77DRAFT_1031070 [Alternaria alternata]</t>
  </si>
  <si>
    <t>XP_018386062, OAG20641</t>
  </si>
  <si>
    <t>histidine kinase HHK13p</t>
  </si>
  <si>
    <t>gi|1070549062|ref|XP_018386883.1|hypothetical protein CC77DRAFT_801866 [Alternaria alternata]gi|1027161088|gb|OAG21462.1|hypothetical protein CC77DRAFT_801866 [Alternaria alternata]</t>
  </si>
  <si>
    <t>XP_018386883, OAG21462</t>
  </si>
  <si>
    <t>AP-1 adaptor complex subunit mu</t>
  </si>
  <si>
    <t>gi|189210124|ref|XP_001941394.1|AP-2 complex subunit mu [Pyrenophora tritici-repentis Pt-1C-BFP]gi|330914700|ref|XP_003296747.1|hypothetical protein PTT_06927 [Pyrenophora teres f. teres 0-1]gi|187977487|gb|EDU44113.1|AP-2 complex subunit mu [Pyrenophora tritici-repentis Pt-1C-BFP]gi|311330985|gb|EFQ95170.1|hypothetical protein PTT_06927 [Pyrenophora teres f. teres 0-1]</t>
  </si>
  <si>
    <t>XP_001941394, XP_003296747, EDU44113, EFQ95170</t>
  </si>
  <si>
    <t>endoplasmic reticulum-golgi intermediate compartment 3</t>
  </si>
  <si>
    <t>gi|1070560688|ref|XP_018381446.1|endoplasmic reticulum-golgi intermediate compartment protein 3 [Alternaria alternata]gi|1027155636|gb|OAG16025.1|endoplasmic reticulum-golgi intermediate compartment protein 3 [Alternaria alternata]</t>
  </si>
  <si>
    <t>XP_018381446, OAG16025</t>
  </si>
  <si>
    <t>F-actin capping beta subunit</t>
  </si>
  <si>
    <t>gi|1070549358|ref|XP_018387031.1|F-actin capping protein, beta subunit [Alternaria alternata]gi|1027161236|gb|OAG21610.1|F-actin capping protein, beta subunit [Alternaria alternata]</t>
  </si>
  <si>
    <t>XP_018387031, OAG21610</t>
  </si>
  <si>
    <t>TRINITY_DN26400_c0_g1 No TRANSDECODER pass</t>
  </si>
  <si>
    <t>mitochondrial import receptor subunit tom40</t>
  </si>
  <si>
    <t>gi|1070552474|ref|XP_018385823.1|hypothetical protein CC77DRAFT_1020900 [Alternaria alternata]gi|1027160025|gb|OAG20402.1|hypothetical protein CC77DRAFT_1020900 [Alternaria alternata]</t>
  </si>
  <si>
    <t>XP_018385823, OAG20402</t>
  </si>
  <si>
    <t>swirm domain-containing fun19</t>
  </si>
  <si>
    <t>gi|1070564354|ref|XP_018379629.1|hypothetical protein CC77DRAFT_949441 [Alternaria alternata]gi|1027153808|gb|OAG14208.1|hypothetical protein CC77DRAFT_949441 [Alternaria alternata]</t>
  </si>
  <si>
    <t>XP_018379629, OAG14208</t>
  </si>
  <si>
    <t>polya nuclease</t>
  </si>
  <si>
    <t>gi|1070550662|ref|XP_018386746.1|hypothetical protein CC77DRAFT_1049878 [Alternaria alternata]gi|1027160950|gb|OAG21325.1|hypothetical protein CC77DRAFT_1049878 [Alternaria alternata]</t>
  </si>
  <si>
    <t>XP_018386746, OAG21325</t>
  </si>
  <si>
    <t>TRINITY_DN21873_c0_g1 No TRANSDECODER pass</t>
  </si>
  <si>
    <t>tryptophan synthase</t>
  </si>
  <si>
    <t>gi|1070541598|ref|XP_018390413.1|hypothetical protein CC77DRAFT_1056811 [Alternaria alternata]gi|1027164624|gb|OAG24992.1|hypothetical protein CC77DRAFT_1056811 [Alternaria alternata]</t>
  </si>
  <si>
    <t>XP_018390413, OAG24992</t>
  </si>
  <si>
    <t>fatty acid synthase subunit alpha</t>
  </si>
  <si>
    <t>gi|1070545256|ref|XP_018389445.1|hypothetical protein CC77DRAFT_929241 [Alternaria alternata]gi|1027163654|gb|OAG24024.1|hypothetical protein CC77DRAFT_929241 [Alternaria alternata]</t>
  </si>
  <si>
    <t>XP_018389445, OAG24024</t>
  </si>
  <si>
    <t>TRINITY_DN26275_c0_g1 No TRANSDECODER pass</t>
  </si>
  <si>
    <t>PWWP domain containing</t>
  </si>
  <si>
    <t>gi|1070560652|ref|XP_018381428.1|hypothetical protein CC77DRAFT_1012686 [Alternaria alternata]gi|1027155618|gb|OAG16007.1|hypothetical protein CC77DRAFT_1012686 [Alternaria alternata]</t>
  </si>
  <si>
    <t>XP_018381428, OAG16007</t>
  </si>
  <si>
    <t>vesicle-associated 4-2-like</t>
  </si>
  <si>
    <t>gi|225447643|ref|XP_002274772.1|PREDICTED: vesicle-associated protein 4-1 [Vitis vinifera]</t>
  </si>
  <si>
    <t>XP_002274772</t>
  </si>
  <si>
    <t>Phosphatidylinositol 4-phosphate 5-kinase</t>
  </si>
  <si>
    <t>gi|297739938|emb|CBI30120.3|unnamed protein product, partial [Vitis vinifera]</t>
  </si>
  <si>
    <t>CBI30120</t>
  </si>
  <si>
    <t>gi|1070547412|ref|XP_018388034.1|glutamyl-tRNA synthetase [Alternaria alternata]gi|1027162241|gb|OAG22613.1|glutamyl-tRNA synthetase [Alternaria alternata]</t>
  </si>
  <si>
    <t>XP_018388034, OAG22613</t>
  </si>
  <si>
    <t>ubiquitin-conjugating enzyme E2 N</t>
  </si>
  <si>
    <t>gi|636580697|ref|XP_008021687.1|hypothetical protein SETTUDRAFT_166868 [Setosphaeria turcica Et28A]gi|482814336|gb|EOA91014.1|hypothetical protein SETTUDRAFT_166868 [Setosphaeria turcica Et28A]</t>
  </si>
  <si>
    <t>XP_008021687, EOA91014</t>
  </si>
  <si>
    <t>TRINITY_DN36872_c2_g1 No TRANSDECODER pass</t>
  </si>
  <si>
    <t>adenylate cyclase</t>
  </si>
  <si>
    <t>gi|1070562996|ref|XP_018380289.1|PP2C-domain-containing protein [Alternaria alternata]gi|1027154473|gb|OAG14868.1|PP2C-domain-containing protein [Alternaria alternata]</t>
  </si>
  <si>
    <t>XP_018380289, OAG14868</t>
  </si>
  <si>
    <t>gi|1070557434|ref|XP_018382899.1|MFS general substrate transporter [Alternaria alternata]gi|1027157094|gb|OAG17478.1|MFS general substrate transporter [Alternaria alternata]</t>
  </si>
  <si>
    <t>XP_018382899, OAG17478</t>
  </si>
  <si>
    <t>gi|1070558708|ref|XP_018382220.1|hypothetical protein CC77DRAFT_355337 [Alternaria alternata]gi|1027156413|gb|OAG16799.1|hypothetical protein CC77DRAFT_355337 [Alternaria alternata]</t>
  </si>
  <si>
    <t>XP_018382220, OAG16799</t>
  </si>
  <si>
    <t>E3 ubiquitin ligase SCF Skp subunit</t>
  </si>
  <si>
    <t>gi|1070552850|ref|XP_018385100.1|E3 ubiquitin ligase SCF complex, Skp subunit [Alternaria alternata]gi|1027159301|gb|OAG19679.1|E3 ubiquitin ligase SCF complex, Skp subunit [Alternaria alternata]</t>
  </si>
  <si>
    <t>XP_018385100, OAG19679</t>
  </si>
  <si>
    <t>gi|1070548234|ref|XP_018387394.1|WD40 repeat-like protein [Alternaria alternata]gi|1027161600|gb|OAG21973.1|WD40 repeat-like protein [Alternaria alternata]</t>
  </si>
  <si>
    <t>XP_018387394, OAG21973</t>
  </si>
  <si>
    <t>mitochondrial ribosomal small subunit component</t>
  </si>
  <si>
    <t>gi|1070554874|ref|XP_018384456.1|hypothetical protein CC77DRAFT_938864 [Alternaria alternata]gi|1027158655|gb|OAG19035.1|hypothetical protein CC77DRAFT_938864 [Alternaria alternata]</t>
  </si>
  <si>
    <t>XP_018384456, OAG19035</t>
  </si>
  <si>
    <t>TRINITY_DN27662_c0_g1 No TRANSDECODER pass</t>
  </si>
  <si>
    <t>hypothetical protein CC77DRAFT_1091805</t>
  </si>
  <si>
    <t>gi|1070544392|ref|XP_018389013.1|hypothetical protein CC77DRAFT_1091805 [Alternaria alternata]gi|1027163222|gb|OAG23592.1|hypothetical protein CC77DRAFT_1091805 [Alternaria alternata]</t>
  </si>
  <si>
    <t>XP_018389013, OAG23592</t>
  </si>
  <si>
    <t>TRINITY_DN35805_c2_g2 No TRANSDECODER pass</t>
  </si>
  <si>
    <t>TRINITY_DN25999_c0_g1 No TRANSDECODER pass</t>
  </si>
  <si>
    <t>FAD dependent oxidoreductase</t>
  </si>
  <si>
    <t>gi|1070556044|ref|XP_018383557.1|FAD dependent oxidoreductase [Alternaria alternata]gi|1027157754|gb|OAG18136.1|FAD dependent oxidoreductase [Alternaria alternata]</t>
  </si>
  <si>
    <t>XP_018383557, OAG18136</t>
  </si>
  <si>
    <t>electron transfer flavo subunit alpha</t>
  </si>
  <si>
    <t>gi|1070553800|ref|XP_018384726.1|electron transfer flavo protein-like protein subunit alpha [Alternaria alternata]gi|1027158926|gb|OAG19305.1|electron transfer flavo protein-like protein subunit alpha [Alternaria alternata]</t>
  </si>
  <si>
    <t>XP_018384726, OAG19305</t>
  </si>
  <si>
    <t>hypothetical protein TW65_05366</t>
  </si>
  <si>
    <t>gi|909990370|gb|KNG47867.1|hypothetical protein TW65_05366 [Stemphylium lycopersici]</t>
  </si>
  <si>
    <t>KNG47867</t>
  </si>
  <si>
    <t>PREDICTED: uncharacterized protein LOC100263637</t>
  </si>
  <si>
    <t>gi|225446983|ref|XP_002268249.1|PREDICTED: uncharacterized protein LOC100263637 [Vitis vinifera]</t>
  </si>
  <si>
    <t>XP_002268249</t>
  </si>
  <si>
    <t>et-dependent rRNA methyltransferase spb-1</t>
  </si>
  <si>
    <t>gi|1070552516|ref|XP_018385844.1|hypothetical protein CC77DRAFT_990206 [Alternaria alternata]gi|1027160046|gb|OAG20423.1|hypothetical protein CC77DRAFT_990206 [Alternaria alternata]</t>
  </si>
  <si>
    <t>XP_018385844, OAG20423</t>
  </si>
  <si>
    <t>vacuolar ATPase</t>
  </si>
  <si>
    <t>gi|1070560884|ref|XP_018381544.1|H+-ATPase G subunit [Alternaria alternata]gi|1027155734|gb|OAG16123.1|H+-ATPase G subunit [Alternaria alternata]</t>
  </si>
  <si>
    <t>XP_018381544, OAG16123</t>
  </si>
  <si>
    <t>gibberellin 2-beta-dioxygenase 8-like</t>
  </si>
  <si>
    <t>gi|523430428|gb|AGQ42619.1|GA2ox7 [Vitis vinifera]</t>
  </si>
  <si>
    <t>AGQ42619</t>
  </si>
  <si>
    <t>hypothetical protein CC77DRAFT_1066036</t>
  </si>
  <si>
    <t>gi|1070561648|ref|XP_018380967.1|hypothetical protein CC77DRAFT_1066036 [Alternaria alternata]gi|1027155155|gb|OAG15546.1|hypothetical protein CC77DRAFT_1066036 [Alternaria alternata]</t>
  </si>
  <si>
    <t>XP_018380967, OAG15546</t>
  </si>
  <si>
    <t>hypothetical protein CC77DRAFT_418849</t>
  </si>
  <si>
    <t>gi|1070560824|ref|XP_018381514.1|hypothetical protein CC77DRAFT_418849 [Alternaria alternata]gi|1027155704|gb|OAG16093.1|hypothetical protein CC77DRAFT_418849 [Alternaria alternata]</t>
  </si>
  <si>
    <t>XP_018381514, OAG16093</t>
  </si>
  <si>
    <t>hypothetical protein CC77DRAFT_495931</t>
  </si>
  <si>
    <t>gi|1070562938|ref|XP_018380260.1|hypothetical protein CC77DRAFT_495931 [Alternaria alternata]gi|1027154444|gb|OAG14839.1|hypothetical protein CC77DRAFT_495931 [Alternaria alternata]</t>
  </si>
  <si>
    <t>XP_018380260, OAG14839</t>
  </si>
  <si>
    <t>NGG1p interacting factor 3</t>
  </si>
  <si>
    <t>gi|1070558640|ref|XP_018382186.1|NGG1p interacting factor 3 [Alternaria alternata]gi|1027156379|gb|OAG16765.1|NGG1p interacting factor 3 [Alternaria alternata]</t>
  </si>
  <si>
    <t>XP_018382186, OAG16765</t>
  </si>
  <si>
    <t>hypothetical protein CC77DRAFT_952962</t>
  </si>
  <si>
    <t>gi|1070540696|ref|XP_018391737.1|hypothetical protein CC77DRAFT_952962 [Alternaria alternata]gi|1027165949|gb|OAG26316.1|hypothetical protein CC77DRAFT_952962 [Alternaria alternata]</t>
  </si>
  <si>
    <t>XP_018391737, OAG26316</t>
  </si>
  <si>
    <t>TSA family</t>
  </si>
  <si>
    <t>gi|1070542216|ref|XP_018390722.1|AhpC/TSA family protein-like protein [Alternaria alternata]gi|1027164933|gb|OAG25301.1|AhpC/TSA family protein-like protein [Alternaria alternata]</t>
  </si>
  <si>
    <t>XP_018390722, OAG25301</t>
  </si>
  <si>
    <t>probable xyloglucan endotransglucosylase hydrolase 8</t>
  </si>
  <si>
    <t>gi|225444379|ref|XP_002264995.1|PREDICTED: probable xyloglucan endotransglucosylase/hydrolase protein 8 [Vitis vinifera]gi|302144070|emb|CBI23175.3|unnamed protein product, partial [Vitis vinifera]</t>
  </si>
  <si>
    <t>XP_002264995, CBI23175</t>
  </si>
  <si>
    <t>defective in cullin neddylation 1</t>
  </si>
  <si>
    <t>gi|1070546646|ref|XP_018388878.1|hypothetical protein CC77DRAFT_930716 [Alternaria alternata]gi|1027163086|gb|OAG23457.1|hypothetical protein CC77DRAFT_930716 [Alternaria alternata]</t>
  </si>
  <si>
    <t>XP_018388878, OAG23457</t>
  </si>
  <si>
    <t>gi|1070554906|ref|XP_018384472.1|alpha/beta-hydrolase [Alternaria alternata]gi|1027158671|gb|OAG19051.1|alpha/beta-hydrolase [Alternaria alternata]</t>
  </si>
  <si>
    <t>XP_018384472, OAG19051</t>
  </si>
  <si>
    <t>DUF1754-domain-containing</t>
  </si>
  <si>
    <t>gi|1070557040|ref|XP_018383359.1|DUF1754-domain-containing protein [Alternaria alternata]gi|1027157555|gb|OAG17938.1|DUF1754-domain-containing protein [Alternaria alternata]</t>
  </si>
  <si>
    <t>XP_018383359, OAG17938</t>
  </si>
  <si>
    <t>TRINITY_DN13240_c0_g1 No TRANSDECODER pass</t>
  </si>
  <si>
    <t>hypothetical protein CC77DRAFT_718301</t>
  </si>
  <si>
    <t>gi|1070546574|ref|XP_018388842.1|hypothetical protein CC77DRAFT_718301 [Alternaria alternata]gi|1027163050|gb|OAG23421.1|hypothetical protein CC77DRAFT_718301 [Alternaria alternata]</t>
  </si>
  <si>
    <t>XP_018388842, OAG23421</t>
  </si>
  <si>
    <t>tyrosine- phosphatase non-receptor type 6</t>
  </si>
  <si>
    <t>gi|1070544750|ref|XP_018389192.1|hypothetical protein CC77DRAFT_928544 [Alternaria alternata]gi|1027163401|gb|OAG23771.1|hypothetical protein CC77DRAFT_928544 [Alternaria alternata]</t>
  </si>
  <si>
    <t>XP_018389192, OAG23771</t>
  </si>
  <si>
    <t>Sodium:dicarboxylate symporter</t>
  </si>
  <si>
    <t>gi|1070547206|ref|XP_018387931.1|Sodium:dicarboxylate symporter [Alternaria alternata]gi|1027162138|gb|OAG22510.1|Sodium:dicarboxylate symporter [Alternaria alternata]</t>
  </si>
  <si>
    <t>XP_018387931, OAG22510</t>
  </si>
  <si>
    <t>tat pathway signal sequence</t>
  </si>
  <si>
    <t>gi|1070543484|ref|XP_018389898.1|hypothetical protein CC77DRAFT_927748 [Alternaria alternata]gi|1027164108|gb|OAG24477.1|hypothetical protein CC77DRAFT_927748 [Alternaria alternata]</t>
  </si>
  <si>
    <t>XP_018389898, OAG24477</t>
  </si>
  <si>
    <t>TRINITY_DN25025_c0_g1 No TRANSDECODER pass</t>
  </si>
  <si>
    <t>lanosterol 14-alpha-demethylase</t>
  </si>
  <si>
    <t>gi|1070550364|ref|XP_018386597.1|Pkinase-domain-containing protein [Alternaria alternata]gi|1027160801|gb|OAG21176.1|Pkinase-domain-containing protein [Alternaria alternata]</t>
  </si>
  <si>
    <t>XP_018386597, OAG21176</t>
  </si>
  <si>
    <t>gi|1070557198|ref|XP_018383438.1|guanine nucleotide-binding protein subunit alpha [Alternaria alternata]gi|1027157634|gb|OAG18017.1|guanine nucleotide-binding protein subunit alpha [Alternaria alternata]</t>
  </si>
  <si>
    <t>XP_018383438, OAG18017</t>
  </si>
  <si>
    <t>transcription activator of gluconeogenesis</t>
  </si>
  <si>
    <t>gi|1070551410|ref|XP_018386210.1|transcription activator of gluconeogenesis [Alternaria alternata]gi|1027160413|gb|OAG20789.1|transcription activator of gluconeogenesis [Alternaria alternata]</t>
  </si>
  <si>
    <t>XP_018386210, OAG20789</t>
  </si>
  <si>
    <t>TRINITY_DN10936_c0_g1 No TRANSDECODER pass</t>
  </si>
  <si>
    <t>scaffold Scd2</t>
  </si>
  <si>
    <t>gi|1070542898|ref|XP_018389605.1|hypothetical protein CC77DRAFT_954856 [Alternaria alternata]gi|1027163815|gb|OAG24184.1|hypothetical protein CC77DRAFT_954856 [Alternaria alternata]</t>
  </si>
  <si>
    <t>XP_018389605, OAG24184</t>
  </si>
  <si>
    <t>Retrotransposable element Tf2</t>
  </si>
  <si>
    <t>gi|147806086|emb|CAN63337.1|hypothetical protein VITISV_033711 [Vitis vinifera]</t>
  </si>
  <si>
    <t>CAN63337</t>
  </si>
  <si>
    <t>gi|1070565714|ref|XP_018378928.1|Actin/actin-like protein [Alternaria alternata]gi|1027153099|gb|OAG13507.1|Actin/actin-like protein [Alternaria alternata]</t>
  </si>
  <si>
    <t>XP_018378928, OAG13507</t>
  </si>
  <si>
    <t>gi|1070544736|ref|XP_018389185.1|phospho-2-dehydro-3-deoxyheptonate aldolase-like protein [Alternaria alternata]gi|1027163394|gb|OAG23764.1|phospho-2-dehydro-3-deoxyheptonate aldolase-like protein [Alternaria alternata]</t>
  </si>
  <si>
    <t>XP_018389185, OAG23764</t>
  </si>
  <si>
    <t>WH1-domain-containing</t>
  </si>
  <si>
    <t>gi|1070541872|ref|XP_018390550.1|WH1-domain-containing protein [Alternaria alternata]gi|1027164761|gb|OAG25129.1|WH1-domain-containing protein [Alternaria alternata]</t>
  </si>
  <si>
    <t>XP_018390550, OAG25129</t>
  </si>
  <si>
    <t>gi|1070553910|ref|XP_018384781.1|phospholipase D/nuclease [Alternaria alternata]gi|1027158981|gb|OAG19360.1|phospholipase D/nuclease [Alternaria alternata]</t>
  </si>
  <si>
    <t>XP_018384781, OAG19360</t>
  </si>
  <si>
    <t>L30e</t>
  </si>
  <si>
    <t>gi|1070546248|ref|XP_018388679.1|L30e-like protein [Alternaria alternata]gi|1027162887|gb|OAG23258.1|L30e-like protein [Alternaria alternata]</t>
  </si>
  <si>
    <t>XP_018388679, OAG23258</t>
  </si>
  <si>
    <t>E3 ubiquitin- ligase RHA1B-like</t>
  </si>
  <si>
    <t>gi|1105482343|ref|XP_019081703.1|PREDICTED: E3 ubiquitin-protein ligase RHA1B-like [Vitis vinifera]</t>
  </si>
  <si>
    <t>XP_019081703</t>
  </si>
  <si>
    <t>TRINITY_DN32423_c0_g1 No TRANSDECODER pass</t>
  </si>
  <si>
    <t>gi|1070544790|ref|XP_018389212.1|alpha/beta-hydrolase [Alternaria alternata]gi|1027163421|gb|OAG23791.1|alpha/beta-hydrolase [Alternaria alternata]</t>
  </si>
  <si>
    <t>XP_018389212, OAG23791</t>
  </si>
  <si>
    <t>glycosyltransferase family 39</t>
  </si>
  <si>
    <t>gi|1070539874|ref|XP_018391247.1|dolichyl-phosphate-mannose-protein mannosyltransferase 1 [Alternaria alternata]gi|1027165459|gb|OAG25826.1|dolichyl-phosphate-mannose-protein mannosyltransferase 1 [Alternaria alternata]</t>
  </si>
  <si>
    <t>XP_018391247, OAG25826</t>
  </si>
  <si>
    <t>2-isopropylmalate synthase</t>
  </si>
  <si>
    <t>gi|1070543654|ref|XP_018389983.1|hypothetical protein CC77DRAFT_1057771 [Alternaria alternata]gi|1027164193|gb|OAG24562.1|hypothetical protein CC77DRAFT_1057771 [Alternaria alternata]</t>
  </si>
  <si>
    <t>XP_018389983, OAG24562</t>
  </si>
  <si>
    <t>Inositolphosphorylceramide-B hydroxylase</t>
  </si>
  <si>
    <t>gi|1070555590|ref|XP_018384052.1|Inositolphosphorylceramide-B hydroxylase [Alternaria alternata]gi|1027158250|gb|OAG18631.1|Inositolphosphorylceramide-B hydroxylase [Alternaria alternata]</t>
  </si>
  <si>
    <t>XP_018384052, OAG18631</t>
  </si>
  <si>
    <t>gi|1070559122|ref|XP_018382427.1|hypothetical protein CC77DRAFT_370803 [Alternaria alternata]gi|1027156620|gb|OAG17006.1|hypothetical protein CC77DRAFT_370803 [Alternaria alternata]</t>
  </si>
  <si>
    <t>XP_018382427, OAG17006</t>
  </si>
  <si>
    <t>gi|1070565728|ref|XP_018378935.1|MFS general substrate transporter [Alternaria alternata]gi|1027153106|gb|OAG13514.1|MFS general substrate transporter [Alternaria alternata]</t>
  </si>
  <si>
    <t>XP_018378935, OAG13514</t>
  </si>
  <si>
    <t>gi|1070550400|ref|XP_018386615.1|cytochrome P450 [Alternaria alternata]gi|1027160819|gb|OAG21194.1|cytochrome P450 [Alternaria alternata]</t>
  </si>
  <si>
    <t>XP_018386615, OAG21194</t>
  </si>
  <si>
    <t>mitochondrial ATP synthase</t>
  </si>
  <si>
    <t>gi|1070542272|ref|XP_018390750.1|mitochondrial ATP synthase [Alternaria alternata]gi|1027164961|gb|OAG25329.1|mitochondrial ATP synthase [Alternaria alternata]</t>
  </si>
  <si>
    <t>XP_018390750, OAG25329</t>
  </si>
  <si>
    <t>Uncharacterised</t>
  </si>
  <si>
    <t>gi|972133249|gb|KUI61723.1|hypothetical protein VP1G_11265 [Valsa mali var. pyri]</t>
  </si>
  <si>
    <t>KUI61723</t>
  </si>
  <si>
    <t>histidine kinase G7</t>
  </si>
  <si>
    <t>gi|1070557354|ref|XP_018382859.1|hypothetical protein CC77DRAFT_1022967 [Alternaria alternata]gi|1027157054|gb|OAG17438.1|hypothetical protein CC77DRAFT_1022967 [Alternaria alternata]</t>
  </si>
  <si>
    <t>XP_018382859, OAG17438</t>
  </si>
  <si>
    <t>helicase SWR1</t>
  </si>
  <si>
    <t>gi|1070553112|ref|XP_018385231.1|helicase SWR1 [Alternaria alternata]gi|1027159432|gb|OAG19810.1|helicase SWR1 [Alternaria alternata]</t>
  </si>
  <si>
    <t>XP_018385231, OAG19810</t>
  </si>
  <si>
    <t>phosphoribosyl pyrophosphokinase</t>
  </si>
  <si>
    <t>gi|1070541724|ref|XP_018390476.1|phosphoribosyl pyrophosphokinase [Alternaria alternata]gi|1027164687|gb|OAG25055.1|phosphoribosyl pyrophosphokinase [Alternaria alternata]</t>
  </si>
  <si>
    <t>XP_018390476, OAG25055</t>
  </si>
  <si>
    <t>vacuolar sorting-associated 35</t>
  </si>
  <si>
    <t>gi|1070543236|ref|XP_018389774.1|vacuolar protein sorting-associated protein 35 [Alternaria alternata]gi|1027163984|gb|OAG24353.1|vacuolar protein sorting-associated protein 35 [Alternaria alternata]</t>
  </si>
  <si>
    <t>XP_018389774, OAG24353</t>
  </si>
  <si>
    <t>TRINITY_DN22298_c0_g1 No TRANSDECODER pass</t>
  </si>
  <si>
    <t>gi|731379589|ref|XP_010661260.1|PREDICTED: probable (S)-N-methylcoclaurine 3'-hydroxylase isozyme 2 [Vitis vinifera]gi|297742593|emb|CBI34742.3|unnamed protein product, partial [Vitis vinifera]</t>
  </si>
  <si>
    <t>XP_010661260, CBI34742</t>
  </si>
  <si>
    <t>hypothetical protein CC77DRAFT_947585</t>
  </si>
  <si>
    <t>gi|1070562636|ref|XP_018380390.1|hypothetical protein CC77DRAFT_947585 [Alternaria alternata]gi|1027154575|gb|OAG14969.1|hypothetical protein CC77DRAFT_947585 [Alternaria alternata]</t>
  </si>
  <si>
    <t>XP_018380390, OAG14969</t>
  </si>
  <si>
    <t>pectate</t>
  </si>
  <si>
    <t>gi|526117543|ref|NP_001268051.1|pectate lyase precursor [Vitis vinifera]gi|7547009|gb|AAF63756.1|AF243475_1pectate lyase [Vitis vinifera]</t>
  </si>
  <si>
    <t>NP_001268051, AAF63756</t>
  </si>
  <si>
    <t>TRINITY_DN37248_c1_g2 No TRANSDECODER pass</t>
  </si>
  <si>
    <t>dead deah box helicase</t>
  </si>
  <si>
    <t>gi|1070545320|ref|XP_018389477.1|hypothetical protein CC77DRAFT_1006251 [Alternaria alternata]gi|1027163686|gb|OAG24056.1|hypothetical protein CC77DRAFT_1006251 [Alternaria alternata]</t>
  </si>
  <si>
    <t>XP_018389477, OAG24056</t>
  </si>
  <si>
    <t>hypothetical protein CC77DRAFT_1020035, partial</t>
  </si>
  <si>
    <t>gi|1070550508|ref|XP_018386669.1|hypothetical protein CC77DRAFT_1020035, partial [Alternaria alternata]gi|1027160873|gb|OAG21248.1|hypothetical protein CC77DRAFT_1020035, partial [Alternaria alternata]</t>
  </si>
  <si>
    <t>XP_018386669, OAG21248</t>
  </si>
  <si>
    <t>cellulose binding iron reductase</t>
  </si>
  <si>
    <t>gi|1070549468|ref|XP_018387086.1|hypothetical protein CC77DRAFT_1088641 [Alternaria alternata]gi|1027161291|gb|OAG21665.1|hypothetical protein CC77DRAFT_1088641 [Alternaria alternata]</t>
  </si>
  <si>
    <t>XP_018387086, OAG21665</t>
  </si>
  <si>
    <t>UDP-glycosyltransferase 91A1</t>
  </si>
  <si>
    <t>gi|147827151|emb|CAN70983.1|hypothetical protein VITISV_027120 [Vitis vinifera]</t>
  </si>
  <si>
    <t>CAN70983</t>
  </si>
  <si>
    <t>40S ribosomal S22</t>
  </si>
  <si>
    <t>gi|260944036|ref|XP_002616316.1|40S ribosomal protein S22 [Clavispora lusitaniae ATCC 42720]gi|238849965|gb|EEQ39429.1|40S ribosomal protein S22 [Clavispora lusitaniae ATCC 42720]</t>
  </si>
  <si>
    <t>XP_002616316, EEQ39429</t>
  </si>
  <si>
    <t>TRINITY_DN28754_c0_g1 No TRANSDECODER pass</t>
  </si>
  <si>
    <t>Myo-inositol-1-phosphate synthase</t>
  </si>
  <si>
    <t>gi|1070546120|ref|XP_018388615.1|Myo-inositol-1-phosphate synthase [Alternaria alternata]gi|1027162823|gb|OAG23194.1|Myo-inositol-1-phosphate synthase [Alternaria alternata]</t>
  </si>
  <si>
    <t>XP_018388615, OAG23194</t>
  </si>
  <si>
    <t>TRINITY_DN12259_c0_g1 No TRANSDECODER pass</t>
  </si>
  <si>
    <t>gi|1070556532|ref|XP_018383801.1|mannan polymerase II complex ANP1 subunit [Alternaria alternata]gi|1027157998|gb|OAG18380.1|mannan polymerase II complex ANP1 subunit [Alternaria alternata]</t>
  </si>
  <si>
    <t>XP_018383801, OAG18380</t>
  </si>
  <si>
    <t>hypothetical protein CC77DRAFT_1029639</t>
  </si>
  <si>
    <t>gi|1070547318|ref|XP_018387987.1|hypothetical protein CC77DRAFT_1029639 [Alternaria alternata]gi|1027162194|gb|OAG22566.1|hypothetical protein CC77DRAFT_1029639 [Alternaria alternata]</t>
  </si>
  <si>
    <t>XP_018387987, OAG22566</t>
  </si>
  <si>
    <t>gi|1070548282|ref|XP_018387418.1|acetyl-CoA synthetase-like protein [Alternaria alternata]gi|1027161624|gb|OAG21997.1|acetyl-CoA synthetase-like protein [Alternaria alternata]</t>
  </si>
  <si>
    <t>XP_018387418, OAG21997</t>
  </si>
  <si>
    <t>fungal-specific transcription factor domain-domain-containing</t>
  </si>
  <si>
    <t>gi|1070558278|ref|XP_018382649.1|hypothetical protein CC77DRAFT_942862 [Alternaria alternata]gi|1027156843|gb|OAG17228.1|hypothetical protein CC77DRAFT_942862 [Alternaria alternata]</t>
  </si>
  <si>
    <t>XP_018382649, OAG17228</t>
  </si>
  <si>
    <t>gi|1070548242|ref|XP_018387398.1|dipeptidyl-peptidase III [Alternaria alternata]gi|1027161604|gb|OAG21977.1|dipeptidyl-peptidase III [Alternaria alternata]</t>
  </si>
  <si>
    <t>XP_018387398, OAG21977</t>
  </si>
  <si>
    <t>gi|1070544246|ref|XP_018390279.1|concanavalin A-like lectin/glucanase, partial [Alternaria alternata]gi|1027164489|gb|OAG24858.1|concanavalin A-like lectin/glucanase, partial [Alternaria alternata]</t>
  </si>
  <si>
    <t>XP_018390279, OAG24858</t>
  </si>
  <si>
    <t>YLS3</t>
  </si>
  <si>
    <t>gi|225435694|ref|XP_002283442.1|PREDICTED: protein YLS3 [Vitis vinifera]</t>
  </si>
  <si>
    <t>XP_002283442</t>
  </si>
  <si>
    <t>RNA polymerase II subunit A C-terminal domain phosphatase</t>
  </si>
  <si>
    <t>gi|1070562344|ref|XP_018380539.1|hypothetical protein CC77DRAFT_480360 [Alternaria alternata]gi|1027154725|gb|OAG15118.1|hypothetical protein CC77DRAFT_480360 [Alternaria alternata]</t>
  </si>
  <si>
    <t>XP_018380539, OAG15118</t>
  </si>
  <si>
    <t>TRINITY_DN26262_c0_g1 No TRANSDECODER pass</t>
  </si>
  <si>
    <t>spermidine synthase</t>
  </si>
  <si>
    <t>gi|1070557174|ref|XP_018383426.1|spermidine synthase [Alternaria alternata]gi|1027157622|gb|OAG18005.1|spermidine synthase [Alternaria alternata]</t>
  </si>
  <si>
    <t>XP_018383426, OAG18005</t>
  </si>
  <si>
    <t>TRINITY_DN18350_c0_g1 No TRANSDECODER pass</t>
  </si>
  <si>
    <t>arrestin (or s-antigen) n-terminal domain</t>
  </si>
  <si>
    <t>gi|1070546658|ref|XP_018388884.1|hypothetical protein CC77DRAFT_1018276 [Alternaria alternata]gi|1027163092|gb|OAG23463.1|hypothetical protein CC77DRAFT_1018276 [Alternaria alternata]</t>
  </si>
  <si>
    <t>XP_018388884, OAG23463</t>
  </si>
  <si>
    <t>PREDICTED: uncharacterized protein LOC100259450</t>
  </si>
  <si>
    <t>gi|731397262|ref|XP_002277488.3|PREDICTED: uncharacterized protein LOC100259450 [Vitis vinifera]</t>
  </si>
  <si>
    <t>XP_002277488</t>
  </si>
  <si>
    <t>TRINITY_DN25160_c0_g1 No TRANSDECODER pass</t>
  </si>
  <si>
    <t>gi|1070561060|ref|XP_018381125.1|hypothetical protein CC77DRAFT_1024647 [Alternaria alternata]gi|1027155314|gb|OAG15704.1|hypothetical protein CC77DRAFT_1024647 [Alternaria alternata]</t>
  </si>
  <si>
    <t>XP_018381125, OAG15704</t>
  </si>
  <si>
    <t>gi|189200158|ref|XP_001936416.1|aspartate aminotransferase, mitochondrial precursor [Pyrenophora tritici-repentis Pt-1C-BFP]gi|187983515|gb|EDU49003.1|aspartate aminotransferase, mitochondrial precursor [Pyrenophora tritici-repentis Pt-1C-BFP]</t>
  </si>
  <si>
    <t>XP_001936416, EDU49003</t>
  </si>
  <si>
    <t>vegetative cell wall gp1</t>
  </si>
  <si>
    <t>gi|1070548410|ref|XP_018387482.1|hypothetical protein CC77DRAFT_777139 [Alternaria alternata]gi|1027161688|gb|OAG22061.1|hypothetical protein CC77DRAFT_777139 [Alternaria alternata]</t>
  </si>
  <si>
    <t>XP_018387482, OAG22061</t>
  </si>
  <si>
    <t>TRINITY_DN25265_c0_g1 No TRANSDECODER pass</t>
  </si>
  <si>
    <t>gi|1070545010|ref|XP_018389322.1|hypothetical protein CC77DRAFT_635644 [Alternaria alternata]gi|1027163531|gb|OAG23901.1|hypothetical protein CC77DRAFT_635644 [Alternaria alternata]</t>
  </si>
  <si>
    <t>XP_018389322, OAG23901</t>
  </si>
  <si>
    <t>MAP microtubule affinity-regulating kinase 4</t>
  </si>
  <si>
    <t>gi|1070564982|ref|XP_018379310.1|MAP/microtubule affinity-regulating kinase 4 [Alternaria alternata]gi|1027153486|gb|OAG13889.1|MAP/microtubule affinity-regulating kinase 4 [Alternaria alternata]</t>
  </si>
  <si>
    <t>XP_018379310, OAG13889</t>
  </si>
  <si>
    <t>glutathione S-transferase Gst3</t>
  </si>
  <si>
    <t>gi|1070556584|ref|XP_018383131.1|hypothetical protein CC77DRAFT_994099 [Alternaria alternata]gi|1027157327|gb|OAG17710.1|hypothetical protein CC77DRAFT_994099 [Alternaria alternata]</t>
  </si>
  <si>
    <t>XP_018383131, OAG17710</t>
  </si>
  <si>
    <t>Dolichyl-diphosphooligosaccharide- glycosyltransferase 48kDa subunit</t>
  </si>
  <si>
    <t>gi|1070558802|ref|XP_018382267.1|dolichyl-diphosphooligosaccharide-protein glycosyltransferase [Alternaria alternata]gi|1027156460|gb|OAG16846.1|dolichyl-diphosphooligosaccharide-protein glycosyltransferase [Alternaria alternata]</t>
  </si>
  <si>
    <t>XP_018382267, OAG16846</t>
  </si>
  <si>
    <t>cysteine ase</t>
  </si>
  <si>
    <t>gi|1070544134|ref|XP_018390223.1|cysteine proteinase [Alternaria alternata]gi|1027164433|gb|OAG24802.1|cysteine proteinase [Alternaria alternata]</t>
  </si>
  <si>
    <t>XP_018390223, OAG24802</t>
  </si>
  <si>
    <t>hypothetical protein CC77DRAFT_1005174</t>
  </si>
  <si>
    <t>gi|1070542790|ref|XP_018391009.1|hypothetical protein CC77DRAFT_1005174 [Alternaria alternata]gi|1027165220|gb|OAG25588.1|hypothetical protein CC77DRAFT_1005174 [Alternaria alternata]</t>
  </si>
  <si>
    <t>XP_018391009, OAG25588</t>
  </si>
  <si>
    <t>cation-transporting ATPase 4</t>
  </si>
  <si>
    <t>gi|1070554194|ref|XP_018384923.1|hypothetical protein CC77DRAFT_1009964 [Alternaria alternata]gi|1027159123|gb|OAG19502.1|hypothetical protein CC77DRAFT_1009964 [Alternaria alternata]</t>
  </si>
  <si>
    <t>XP_018384923, OAG19502</t>
  </si>
  <si>
    <t>ATP binding</t>
  </si>
  <si>
    <t>gi|1070555058|ref|XP_018384548.1|hypothetical protein CC77DRAFT_1041794 [Alternaria alternata]gi|1027158747|gb|OAG19127.1|hypothetical protein CC77DRAFT_1041794 [Alternaria alternata]</t>
  </si>
  <si>
    <t>XP_018384548, OAG19127</t>
  </si>
  <si>
    <t>insert subdomain of RNA polymerase alpha subunit</t>
  </si>
  <si>
    <t>gi|1070542556|ref|XP_018390892.1|DNA-directed RNA polymerase subunit D [Alternaria alternata]gi|1027165103|gb|OAG25471.1|DNA-directed RNA polymerase subunit D [Alternaria alternata]</t>
  </si>
  <si>
    <t>XP_018390892, OAG25471</t>
  </si>
  <si>
    <t>hypothetical protein CC77DRAFT_1016904</t>
  </si>
  <si>
    <t>gi|1070543592|ref|XP_018389952.1|hypothetical protein CC77DRAFT_1016904 [Alternaria alternata]gi|1027164162|gb|OAG24531.1|hypothetical protein CC77DRAFT_1016904 [Alternaria alternata]</t>
  </si>
  <si>
    <t>XP_018389952, OAG24531</t>
  </si>
  <si>
    <t>C6 sexual development transcription factor</t>
  </si>
  <si>
    <t>gi|1070550598|ref|XP_018386714.1|hypothetical protein CC77DRAFT_934986 [Alternaria alternata]gi|1027160918|gb|OAG21293.1|hypothetical protein CC77DRAFT_934986 [Alternaria alternata]</t>
  </si>
  <si>
    <t>XP_018386714, OAG21293</t>
  </si>
  <si>
    <t>TRINITY_DN38562_c1_g2 No TRANSDECODER pass</t>
  </si>
  <si>
    <t>Rox3-domain-containing</t>
  </si>
  <si>
    <t>gi|1070548596|ref|XP_018387575.1|Rox3-domain-containing protein [Alternaria alternata]gi|1027161781|gb|OAG22154.1|Rox3-domain-containing protein [Alternaria alternata]</t>
  </si>
  <si>
    <t>XP_018387575, OAG22154</t>
  </si>
  <si>
    <t>gi|1070539728|ref|XP_018391157.1|aspartyl-tRNA synthetase [Alternaria alternata]gi|1027165369|gb|OAG25736.1|aspartyl-tRNA synthetase [Alternaria alternata]</t>
  </si>
  <si>
    <t>XP_018391157, OAG25736</t>
  </si>
  <si>
    <t>gi|1070543032|ref|XP_018389672.1|zinc finger-containing protein [Alternaria alternata]gi|1027163882|gb|OAG24251.1|zinc finger-containing protein [Alternaria alternata]</t>
  </si>
  <si>
    <t>XP_018389672, OAG24251</t>
  </si>
  <si>
    <t>TRINITY_DN14818_c0_g1 No TRANSDECODER pass</t>
  </si>
  <si>
    <t>ATP-dependent Clp protease ATP-binding subunit clpX</t>
  </si>
  <si>
    <t>gi|1070557396|ref|XP_018382880.1|ATP-dependent Clp protease ATP-binding subunit clpX [Alternaria alternata]gi|1027157075|gb|OAG17459.1|ATP-dependent Clp protease ATP-binding subunit clpX [Alternaria alternata]</t>
  </si>
  <si>
    <t>XP_018382880, OAG17459</t>
  </si>
  <si>
    <t>c-8 sterol isomerase</t>
  </si>
  <si>
    <t>gi|1070556758|ref|XP_018383218.1|ERG2 and sigma1 receptor-like protein [Alternaria alternata]gi|1027157414|gb|OAG17797.1|ERG2 and sigma1 receptor-like protein [Alternaria alternata]</t>
  </si>
  <si>
    <t>XP_018383218, OAG17797</t>
  </si>
  <si>
    <t>TRINITY_DN33974_c0_g1 No TRANSDECODER pass</t>
  </si>
  <si>
    <t>hypothetical protein CC77DRAFT_942016</t>
  </si>
  <si>
    <t>gi|1070557422|ref|XP_018382893.1|hypothetical protein CC77DRAFT_942016 [Alternaria alternata]gi|1027157088|gb|OAG17472.1|hypothetical protein CC77DRAFT_942016 [Alternaria alternata]</t>
  </si>
  <si>
    <t>XP_018382893, OAG17472</t>
  </si>
  <si>
    <t>beta-tubulin</t>
  </si>
  <si>
    <t>gi|1024251355|gb|ANB45401.1|beta-tubulin, partial [Setosphaeria turcica]</t>
  </si>
  <si>
    <t>ANB45401</t>
  </si>
  <si>
    <t>gi|1070540656|ref|XP_018391717.1|WD40 repeat-like protein [Alternaria alternata]gi|1027165929|gb|OAG26296.1|WD40 repeat-like protein [Alternaria alternata]</t>
  </si>
  <si>
    <t>XP_018391717, OAG26296</t>
  </si>
  <si>
    <t>gi|1070549706|ref|XP_018387205.1|alpha/beta-hydrolase [Alternaria alternata]gi|1027161410|gb|OAG21784.1|alpha/beta-hydrolase [Alternaria alternata]</t>
  </si>
  <si>
    <t>XP_018387205, OAG21784</t>
  </si>
  <si>
    <t>retinol dehydrogenase 13</t>
  </si>
  <si>
    <t>gi|1070548880|ref|XP_018387717.1|oxidoreductase-like protein [Alternaria alternata]gi|1027161923|gb|OAG22296.1|oxidoreductase-like protein [Alternaria alternata]</t>
  </si>
  <si>
    <t>XP_018387717, OAG22296</t>
  </si>
  <si>
    <t>oxidoreductase family</t>
  </si>
  <si>
    <t>gi|1070546032|ref|XP_018388571.1|NAD(P)-binding protein [Alternaria alternata]gi|1027162779|gb|OAG23150.1|NAD(P)-binding protein [Alternaria alternata]</t>
  </si>
  <si>
    <t>XP_018388571, OAG23150</t>
  </si>
  <si>
    <t>fungal specific transcription factor domain containing</t>
  </si>
  <si>
    <t>gi|1070552326|ref|XP_018385749.1|hypothetical protein CC77DRAFT_120392 [Alternaria alternata]gi|1027159951|gb|OAG20328.1|hypothetical protein CC77DRAFT_120392 [Alternaria alternata]</t>
  </si>
  <si>
    <t>XP_018385749, OAG20328</t>
  </si>
  <si>
    <t>carboxypeptidase S1</t>
  </si>
  <si>
    <t>gi|1070561202|ref|XP_018381196.1|peptidase S10, serine carboxypeptidase [Alternaria alternata]gi|1027155385|gb|OAG15775.1|peptidase S10, serine carboxypeptidase [Alternaria alternata]</t>
  </si>
  <si>
    <t>XP_018381196, OAG15775</t>
  </si>
  <si>
    <t>hypothetical protein CC77DRAFT_229632</t>
  </si>
  <si>
    <t>gi|1070556498|ref|XP_018383784.1|hypothetical protein CC77DRAFT_229632 [Alternaria alternata]gi|1027157981|gb|OAG18363.1|hypothetical protein CC77DRAFT_229632 [Alternaria alternata]</t>
  </si>
  <si>
    <t>XP_018383784, OAG18363</t>
  </si>
  <si>
    <t>non-specific lipid-transfer</t>
  </si>
  <si>
    <t>gi|1070556364|ref|XP_018383717.1|non-specific lipid-transfer protein [Alternaria alternata]gi|1027157914|gb|OAG18296.1|non-specific lipid-transfer protein [Alternaria alternata]</t>
  </si>
  <si>
    <t>XP_018383717, OAG18296</t>
  </si>
  <si>
    <t>gi|1070552658|ref|XP_018385004.1|acetyl-CoA synthetase-like protein [Alternaria alternata]gi|1027159205|gb|OAG19583.1|acetyl-CoA synthetase-like protein [Alternaria alternata]</t>
  </si>
  <si>
    <t>XP_018385004, OAG19583</t>
  </si>
  <si>
    <t>SIEVE ELEMENT OCCLUSION B</t>
  </si>
  <si>
    <t>gi|731424927|ref|XP_010663068.1|PREDICTED: protein SIEVE ELEMENT OCCLUSION B [Vitis vinifera]</t>
  </si>
  <si>
    <t>XP_010663068</t>
  </si>
  <si>
    <t>gi|1070547618|ref|XP_018388137.1|MFS general substrate transporter [Alternaria alternata]gi|1027162344|gb|OAG22716.1|MFS general substrate transporter [Alternaria alternata]</t>
  </si>
  <si>
    <t>XP_018388137, OAG22716</t>
  </si>
  <si>
    <t>deubiquitination-protection dph1</t>
  </si>
  <si>
    <t>gi|1070562040|ref|XP_018380741.1|hypothetical protein CC77DRAFT_1025070 [Alternaria alternata]gi|1027154928|gb|OAG15320.1|hypothetical protein CC77DRAFT_1025070 [Alternaria alternata]</t>
  </si>
  <si>
    <t>XP_018380741, OAG15320</t>
  </si>
  <si>
    <t>G alpha subunit AGA1</t>
  </si>
  <si>
    <t>gi|169613903|ref|XP_001800368.1|G-alpha subunit [Parastagonospora nodorum SN15]gi|189198900|ref|XP_001935787.1|guanine nucleotide-binding protein subunit alpha [Pyrenophora tritici-repentis Pt-1C-BFP]gi|330929603|ref|XP_003302705.1|hypothetical protein PTT_14626 [Pyrenophora teres f. teres 0-1]gi|1070546130|ref|XP_018388620.1|G protein alpha subunit [Alternaria alternata]gi|84468458|dbj|BAE71312.1|G protein alpha subunit AGA1 [Alternaria alternata]gi|111061301|gb|EAT82421.1|G-alpha subunit [Parastagonospora nodorum SN15]gi|187982886|gb|EDU48374.1|guanine nucleotide-binding protein subunit alpha [Pyrenophora tritici-repentis Pt-1C-BFP]gi|311321763|gb|EFQ89197.1|hypothetical protein PTT_14626 [Pyrenophora teres f. teres 0-1]gi|374259494|gb|AEZ02189.1|G protein alpha subunit AGA1 [Alternaria atra]gi|374259498|gb|AEZ02191.1|G protein alpha subunit AGA1 [Alternaria brassicae-pekinensis]gi|374259502|gb|AEZ02193.1|G protein alpha subunit AGA1 [Alternaria concatenata]gi|374259504|gb|AEZ02194.1|G protein alpha subunit AGA1 [Ulocladium castaneae]gi|374259510|gb|AEZ02197.1|G protein alpha subunit AGA1 [Alternaria cucurbitae]gi|374259512|gb|AEZ02198.1|G protein alpha subunit AGA1 [Ulocladium dauci]gi|374259518|gb|AEZ02201.1|G protein alpha subunit AGA1 [Ulocladium oblongo-obovoideum]gi|374259520|gb|AEZ02202.1|G protein alpha subunit AGA1 [Alternaria obovoidea]gi|374259522|gb|AEZ02203.1|G protein alpha subunit AGA1 [Alternaria oudemansii]gi|374259524|gb|AEZ02204.1|G protein alpha subunit AGA1 [Ulocladium sp. XGZ-2011b]gi|374259530|gb|AEZ02207.1|G protein alpha subunit AGA1 [Alternaria heterospora]gi|374259534|gb|AEZ02209.1|G protein alpha subunit AGA1 [Alternaria subcucurbitae]gi|946720326|gb|ALM26492.1|G protein alpha subunit [Stemphylium eturmiunum]gi|1020704497|gb|KZM24749.1|GTPase [Ascochyta rabiei]gi|1027162828|gb|OAG23199.1|G protein alpha subunit [Alternaria alternata]gi|1028903001|gb|OAL05250.1|G protein alpha subunit [Stagonospora sp. SRC1lsM3a]</t>
  </si>
  <si>
    <t>XP_001800368, XP_001935787, XP_003302705, XP_018388620, BAE71312, EAT82421, EDU48374, EFQ89197, AEZ02189, AEZ02191, AEZ02193, AEZ02194, AEZ02197, AEZ02198, AEZ02201, AEZ02202, AEZ02203, AEZ02204, AEZ02207, AEZ02209, ALM26492, KZM24749, OAG23199, OAL05250</t>
  </si>
  <si>
    <t>glycoside hydrolase family 53</t>
  </si>
  <si>
    <t>gi|1070545858|ref|XP_018388484.1|glycosyl hydrolase 53 [Alternaria alternata]gi|1027162692|gb|OAG23063.1|glycosyl hydrolase 53 [Alternaria alternata]</t>
  </si>
  <si>
    <t>XP_018388484, OAG23063</t>
  </si>
  <si>
    <t>TRINITY_DN18528_c0_g1 No TRANSDECODER pass</t>
  </si>
  <si>
    <t>Mob1 phocein</t>
  </si>
  <si>
    <t>gi|1070548388|ref|XP_018387471.1|Mob1/phocein [Alternaria alternata]gi|1027161677|gb|OAG22050.1|Mob1/phocein [Alternaria alternata]</t>
  </si>
  <si>
    <t>XP_018387471, OAG22050</t>
  </si>
  <si>
    <t>hypothetical protein CC77DRAFT_1010642</t>
  </si>
  <si>
    <t>gi|1070555804|ref|XP_018384159.1|hypothetical protein CC77DRAFT_1010642 [Alternaria alternata]gi|1027158357|gb|OAG18738.1|hypothetical protein CC77DRAFT_1010642 [Alternaria alternata]</t>
  </si>
  <si>
    <t>XP_018384159, OAG18738</t>
  </si>
  <si>
    <t>TRINITY_DN53292_c0_g1 No TRANSDECODER pass</t>
  </si>
  <si>
    <t>MLO 4</t>
  </si>
  <si>
    <t>gi|359476820|ref|XP_002265520.2|PREDICTED: MLO-like protein 4 [Vitis vinifera]gi|731386754|ref|XP_010649012.1|PREDICTED: MLO-like protein 4 [Vitis vinifera]</t>
  </si>
  <si>
    <t>XP_002265520, XP_010649012</t>
  </si>
  <si>
    <t>short chain type dehydrogenase</t>
  </si>
  <si>
    <t>gi|1070561886|ref|XP_018380664.1|short chain dehydrogenase/ reductase-like protein [Alternaria alternata]gi|1027154851|gb|OAG15243.1|short chain dehydrogenase/ reductase-like protein [Alternaria alternata]</t>
  </si>
  <si>
    <t>XP_018380664, OAG15243</t>
  </si>
  <si>
    <t>TRINITY_DN18630_c0_g1 No TRANSDECODER pass</t>
  </si>
  <si>
    <t>leucine-rich repeat extensin 3 isoform X2</t>
  </si>
  <si>
    <t>gi|225440490|ref|XP_002271800.1|PREDICTED: uncharacterized protein LOC100252758 [Vitis vinifera]</t>
  </si>
  <si>
    <t>XP_002271800</t>
  </si>
  <si>
    <t>glycosyltransferase family 34</t>
  </si>
  <si>
    <t>gi|1070560776|ref|XP_018381490.1|hypothetical protein CC77DRAFT_945019 [Alternaria alternata]gi|1027155680|gb|OAG16069.1|hypothetical protein CC77DRAFT_945019 [Alternaria alternata]</t>
  </si>
  <si>
    <t>XP_018381490, OAG16069</t>
  </si>
  <si>
    <t>3(2),5-bisphosphate nucleotidase HAL2</t>
  </si>
  <si>
    <t>gi|1070561100|ref|XP_018381145.1|3(2),5-bisphosphate nucleotidase HAL2 [Alternaria alternata]gi|1027155334|gb|OAG15724.1|3(2),5-bisphosphate nucleotidase HAL2 [Alternaria alternata]</t>
  </si>
  <si>
    <t>XP_018381145, OAG15724</t>
  </si>
  <si>
    <t>TRINITY_DN21054_c0_g1 No TRANSDECODER pass</t>
  </si>
  <si>
    <t>50S ribosomal L4</t>
  </si>
  <si>
    <t>gi|1070547732|ref|XP_018388194.1|ribosomal protein L4 [Alternaria alternata]gi|1027162401|gb|OAG22773.1|ribosomal protein L4 [Alternaria alternata]</t>
  </si>
  <si>
    <t>XP_018388194, OAG22773</t>
  </si>
  <si>
    <t>saga complex component</t>
  </si>
  <si>
    <t>gi|1070557118|ref|XP_018383398.1|hypothetical protein CC77DRAFT_941198 [Alternaria alternata]gi|1027157594|gb|OAG17977.1|hypothetical protein CC77DRAFT_941198 [Alternaria alternata]</t>
  </si>
  <si>
    <t>XP_018383398, OAG17977</t>
  </si>
  <si>
    <t>mitochondrial succinate dehydrogenase iron-sulphur subunit</t>
  </si>
  <si>
    <t>gi|1070550620|ref|XP_018386725.1|mitochondrial succinate dehydrogenase iron-sulfur subunit [Alternaria alternata]gi|610257411|gb|AHW57935.1|mitochondrial succinate dehydrogenase iron-sulfur subunit [Alternaria alternata]gi|818213299|gb|AKG26222.1|mitochondrial succinate dehydrogenase iron-sulphur subunit [Alternaria arborescens]gi|818213303|gb|AKG26224.1|mitochondrial succinate dehydrogenase iron-sulphur subunit [Alternaria arborescens]gi|1027160929|gb|OAG21304.1|mitochondrial succinate dehydrogenase iron-sulfur subunit [Alternaria alternata]</t>
  </si>
  <si>
    <t>XP_018386725, AHW57935, AKG26222, AKG26224, OAG21304</t>
  </si>
  <si>
    <t>hypothetical protein PHSY_002268</t>
  </si>
  <si>
    <t>gi|808365521|ref|XP_012188282.1|hypothetical protein PHSY_002268 [Pseudozyma hubeiensis SY62]gi|501305571|dbj|GAC94695.1|hypothetical protein PHSY_002268 [Pseudozyma hubeiensis SY62]</t>
  </si>
  <si>
    <t>XP_012188282, GAC94695</t>
  </si>
  <si>
    <t>sm-like ribonucleo</t>
  </si>
  <si>
    <t>gi|1070546262|ref|XP_018388686.1|hypothetical protein CC77DRAFT_705891 [Alternaria alternata]gi|1027162894|gb|OAG23265.1|hypothetical protein CC77DRAFT_705891 [Alternaria alternata]</t>
  </si>
  <si>
    <t>XP_018388686, OAG23265</t>
  </si>
  <si>
    <t>[Laccaria bicolor S238N-H82] XP_001879104</t>
  </si>
  <si>
    <t>gi|591434481|gb|EXL67542.1|hypothetical protein FOPG_16351 [Fusarium oxysporum f. sp. conglutinans race 2 54008]</t>
  </si>
  <si>
    <t>EXL67542</t>
  </si>
  <si>
    <t>zinc cadmium resistance</t>
  </si>
  <si>
    <t>gi|1070560740|ref|XP_018381472.1|zinc/cadmium resistance protein-like protein [Alternaria alternata]gi|1027155662|gb|OAG16051.1|zinc/cadmium resistance protein-like protein [Alternaria alternata]</t>
  </si>
  <si>
    <t>XP_018381472, OAG16051</t>
  </si>
  <si>
    <t>gi|1070544608|ref|XP_018389121.1|allantoin permease [Alternaria alternata]gi|1027163330|gb|OAG23700.1|allantoin permease [Alternaria alternata]</t>
  </si>
  <si>
    <t>XP_018389121, OAG23700</t>
  </si>
  <si>
    <t>ribosome biogenesis RPF2</t>
  </si>
  <si>
    <t>gi|1070562556|ref|XP_018380350.1|ribosome biogenesis protein-like protein RPF2 [Alternaria alternata]gi|1027154535|gb|OAG14929.1|ribosome biogenesis protein-like protein RPF2 [Alternaria alternata]</t>
  </si>
  <si>
    <t>XP_018380350, OAG14929</t>
  </si>
  <si>
    <t>NAD(P) transhydrogenase</t>
  </si>
  <si>
    <t>gi|1070558780|ref|XP_018382256.1|PNTB-domain-containing protein [Alternaria alternata]gi|1027156449|gb|OAG16835.1|PNTB-domain-containing protein [Alternaria alternata]</t>
  </si>
  <si>
    <t>XP_018382256, OAG16835</t>
  </si>
  <si>
    <t>gi|1070551600|ref|XP_018386305.1|aldose 1-epimerase [Alternaria alternata]gi|1027160508|gb|OAG20884.1|aldose 1-epimerase [Alternaria alternata]</t>
  </si>
  <si>
    <t>XP_018386305, OAG20884</t>
  </si>
  <si>
    <t>TRINITY_DN26548_c0_g1 No TRANSDECODER pass</t>
  </si>
  <si>
    <t>cytidine deaminase</t>
  </si>
  <si>
    <t>gi|1070560418|ref|XP_018381311.1|cytidine deaminase [Alternaria alternata]gi|1027155501|gb|OAG15890.1|cytidine deaminase [Alternaria alternata]</t>
  </si>
  <si>
    <t>XP_018381311, OAG15890</t>
  </si>
  <si>
    <t>vacuolar membrane PQ loop repeat</t>
  </si>
  <si>
    <t>gi|1070556242|ref|XP_018383656.1|PQ-loop-domain-containing protein [Alternaria alternata]gi|1027157853|gb|OAG18235.1|PQ-loop-domain-containing protein [Alternaria alternata]</t>
  </si>
  <si>
    <t>XP_018383656, OAG18235</t>
  </si>
  <si>
    <t>beta-lactamase family</t>
  </si>
  <si>
    <t>gi|1070563834|ref|XP_018379865.1|beta-lactamase family protein [Alternaria alternata]gi|1027154046|gb|OAG14444.1|beta-lactamase family protein [Alternaria alternata]</t>
  </si>
  <si>
    <t>XP_018379865, OAG14444</t>
  </si>
  <si>
    <t>deacetylase complex subunit</t>
  </si>
  <si>
    <t>gi|1070551216|ref|XP_018386113.1|hypothetical protein CC77DRAFT_1020359 [Alternaria alternata]gi|1027160316|gb|OAG20692.1|hypothetical protein CC77DRAFT_1020359 [Alternaria alternata]</t>
  </si>
  <si>
    <t>XP_018386113, OAG20692</t>
  </si>
  <si>
    <t>benzoate 4-monooxygenase cytochrome P450</t>
  </si>
  <si>
    <t>gi|1070560240|ref|XP_018381780.1|cytochrome P450 [Alternaria alternata]gi|1027155971|gb|OAG16359.1|cytochrome P450 [Alternaria alternata]</t>
  </si>
  <si>
    <t>XP_018381780, OAG16359</t>
  </si>
  <si>
    <t>telomere and ribosome associated stm1</t>
  </si>
  <si>
    <t>gi|1070546348|ref|XP_018388729.1|hypothetical protein CC77DRAFT_1059022 [Alternaria alternata]gi|1027162937|gb|OAG23308.1|hypothetical protein CC77DRAFT_1059022 [Alternaria alternata]</t>
  </si>
  <si>
    <t>XP_018388729, OAG23308</t>
  </si>
  <si>
    <t>mitochondrial folate carrier Flx1</t>
  </si>
  <si>
    <t>gi|1070550712|ref|XP_018386771.1|hypothetical protein CC77DRAFT_1030936 [Alternaria alternata]gi|1027160975|gb|OAG21350.1|hypothetical protein CC77DRAFT_1030936 [Alternaria alternata]</t>
  </si>
  <si>
    <t>XP_018386771, OAG21350</t>
  </si>
  <si>
    <t>TRINITY_DN21425_c0_g1 No TRANSDECODER pass</t>
  </si>
  <si>
    <t>TRINITY_DN29411_c0_g1 No TRANSDECODER pass</t>
  </si>
  <si>
    <t>TRINITY_DN19059_c0_g1 No TRANSDECODER pass</t>
  </si>
  <si>
    <t>actin binding</t>
  </si>
  <si>
    <t>gi|1070562564|ref|XP_018380354.1|hypothetical protein CC77DRAFT_484225 [Alternaria alternata]gi|1027154539|gb|OAG14933.1|hypothetical protein CC77DRAFT_484225 [Alternaria alternata]</t>
  </si>
  <si>
    <t>XP_018380354, OAG14933</t>
  </si>
  <si>
    <t>exoglucanase 3 precursor</t>
  </si>
  <si>
    <t>gi|835901001|gb|KLU92214.1|hypothetical protein MAPG_11160 [Magnaporthiopsis poae ATCC 64411]</t>
  </si>
  <si>
    <t>KLU92214</t>
  </si>
  <si>
    <t>3-oxoacyl-(acyl-carrier- ) reductase 2</t>
  </si>
  <si>
    <t>gi|1070561152|ref|XP_018381171.1|NAD(P)-binding protein [Alternaria alternata]gi|1027155360|gb|OAG15750.1|NAD(P)-binding protein [Alternaria alternata]</t>
  </si>
  <si>
    <t>XP_018381171, OAG15750</t>
  </si>
  <si>
    <t>TRINITY_DN37409_c0_g1 No TRANSDECODER pass</t>
  </si>
  <si>
    <t>t-complex 1 gamma subunit</t>
  </si>
  <si>
    <t>gi|1070541624|ref|XP_018390426.1|T-complex protein 1 subunit gamma [Alternaria alternata]gi|1027164637|gb|OAG25005.1|T-complex protein 1 subunit gamma [Alternaria alternata]</t>
  </si>
  <si>
    <t>XP_018390426, OAG25005</t>
  </si>
  <si>
    <t>dehydrogenase reductase SDR family member 8 precursor</t>
  </si>
  <si>
    <t>gi|1070558860|ref|XP_018382296.1|NAD(P)-binding protein [Alternaria alternata]gi|1027156489|gb|OAG16875.1|NAD(P)-binding protein [Alternaria alternata]</t>
  </si>
  <si>
    <t>XP_018382296, OAG16875</t>
  </si>
  <si>
    <t>adenine phosphoribosyltransferase</t>
  </si>
  <si>
    <t>gi|1070558050|ref|XP_018382535.1|adenine phosphoribosyltransferase [Alternaria alternata]gi|1027156729|gb|OAG17114.1|adenine phosphoribosyltransferase [Alternaria alternata]</t>
  </si>
  <si>
    <t>XP_018382535, OAG17114</t>
  </si>
  <si>
    <t>transcription factor cys6</t>
  </si>
  <si>
    <t>gi|1070561108|ref|XP_018381149.1|hypothetical protein CC77DRAFT_435193 [Alternaria alternata]gi|1027155338|gb|OAG15728.1|hypothetical protein CC77DRAFT_435193 [Alternaria alternata]</t>
  </si>
  <si>
    <t>XP_018381149, OAG15728</t>
  </si>
  <si>
    <t>TRINITY_DN29947_c0_g1 No TRANSDECODER pass</t>
  </si>
  <si>
    <t>hypothetical protein CC77DRAFT_1091793</t>
  </si>
  <si>
    <t>gi|1070544370|ref|XP_018389002.1|hypothetical protein CC77DRAFT_1091793 [Alternaria alternata]gi|1027163211|gb|OAG23581.1|hypothetical protein CC77DRAFT_1091793 [Alternaria alternata]</t>
  </si>
  <si>
    <t>XP_018389002, OAG23581</t>
  </si>
  <si>
    <t>cell polarity</t>
  </si>
  <si>
    <t>gi|1070552598|ref|XP_018385885.1|hypothetical protein CC77DRAFT_127998 [Alternaria alternata]gi|1027160087|gb|OAG20464.1|hypothetical protein CC77DRAFT_127998 [Alternaria alternata]</t>
  </si>
  <si>
    <t>XP_018385885, OAG20464</t>
  </si>
  <si>
    <t>gi|1070546192|ref|XP_018388651.1|WD40 repeat-like protein [Alternaria alternata]gi|1027162859|gb|OAG23230.1|WD40 repeat-like protein [Alternaria alternata]</t>
  </si>
  <si>
    <t>XP_018388651, OAG23230</t>
  </si>
  <si>
    <t>hypothetical protein CC77DRAFT_903196, partial</t>
  </si>
  <si>
    <t>gi|1070560012|ref|XP_018381666.1|hypothetical protein CC77DRAFT_903196, partial [Alternaria alternata]gi|1027155857|gb|OAG16245.1|hypothetical protein CC77DRAFT_903196, partial [Alternaria alternata]</t>
  </si>
  <si>
    <t>XP_018381666, OAG16245</t>
  </si>
  <si>
    <t>gi|1070547048|ref|XP_018387852.1|P-loop containing nucleoside triphosphate hydrolase protein [Alternaria alternata]gi|1027162059|gb|OAG22431.1|P-loop containing nucleoside triphosphate hydrolase protein [Alternaria alternata]</t>
  </si>
  <si>
    <t>XP_018387852, OAG22431</t>
  </si>
  <si>
    <t>TRINITY_DN18273_c0_g1 No TRANSDECODER pass</t>
  </si>
  <si>
    <t>DUF962-domain-containing</t>
  </si>
  <si>
    <t>gi|1070546998|ref|XP_018387827.1|DUF962-domain-containing protein [Alternaria alternata]gi|1027162034|gb|OAG22406.1|DUF962-domain-containing protein [Alternaria alternata]</t>
  </si>
  <si>
    <t>XP_018387827, OAG22406</t>
  </si>
  <si>
    <t>complex I intermediate-associated mitochondrial precursor</t>
  </si>
  <si>
    <t>gi|1070539760|ref|XP_018391177.1|complex I intermediate-associated protein 30, mitochondrial precursor [Alternaria alternata]gi|1027165389|gb|OAG25756.1|complex I intermediate-associated protein 30, mitochondrial precursor [Alternaria alternata]</t>
  </si>
  <si>
    <t>XP_018391177, OAG25756</t>
  </si>
  <si>
    <t>TRINITY_DN12192_c0_g1 No TRANSDECODER pass</t>
  </si>
  <si>
    <t>TRINITY_DN26001_c0_g1 No TRANSDECODER pass</t>
  </si>
  <si>
    <t>anthocyanin 5-aromatic acyltransferase</t>
  </si>
  <si>
    <t>gi|225447675|ref|XP_002275913.1|PREDICTED: anthocyanin 5-aromatic acyltransferase [Vitis vinifera]gi|296081274|emb|CBI18018.3|unnamed protein product, partial [Vitis vinifera]</t>
  </si>
  <si>
    <t>XP_002275913, CBI18018</t>
  </si>
  <si>
    <t>DUF862-domain-containing</t>
  </si>
  <si>
    <t>gi|1070565822|ref|XP_018378796.1|DUF862-domain-containing protein [Alternaria alternata]gi|1027152965|gb|OAG13375.1|DUF862-domain-containing protein [Alternaria alternata]</t>
  </si>
  <si>
    <t>XP_018378796, OAG13375</t>
  </si>
  <si>
    <t>gi|1070541022|ref|XP_018391900.1|FAD/NAD(P)-binding domain-containing protein [Alternaria alternata]gi|1027166112|gb|OAG26479.1|FAD/NAD(P)-binding domain-containing protein [Alternaria alternata]</t>
  </si>
  <si>
    <t>XP_018391900, OAG26479</t>
  </si>
  <si>
    <t>cAMP-mediated signaling Sok</t>
  </si>
  <si>
    <t>gi|1070563220|ref|XP_018380107.1|Tcp11-domain-containing protein [Alternaria alternata]gi|1027154290|gb|OAG14686.1|Tcp11-domain-containing protein [Alternaria alternata]</t>
  </si>
  <si>
    <t>XP_018380107, OAG14686</t>
  </si>
  <si>
    <t>hypothetical protein CC77DRAFT_383093</t>
  </si>
  <si>
    <t>gi|1070559498|ref|XP_018382008.1|hypothetical protein CC77DRAFT_383093 [Alternaria alternata]gi|1027156200|gb|OAG16587.1|hypothetical protein CC77DRAFT_383093 [Alternaria alternata]</t>
  </si>
  <si>
    <t>XP_018382008, OAG16587</t>
  </si>
  <si>
    <t>hypothetical protein CC77DRAFT_965455</t>
  </si>
  <si>
    <t>gi|1070553932|ref|XP_018384792.1|hypothetical protein CC77DRAFT_965455 [Alternaria alternata]gi|1027158992|gb|OAG19371.1|hypothetical protein CC77DRAFT_965455 [Alternaria alternata]</t>
  </si>
  <si>
    <t>XP_018384792, OAG19371</t>
  </si>
  <si>
    <t>translocation</t>
  </si>
  <si>
    <t>gi|1070553876|ref|XP_018384764.1|translocation protein [Alternaria alternata]gi|1027158964|gb|OAG19343.1|translocation protein [Alternaria alternata]</t>
  </si>
  <si>
    <t>XP_018384764, OAG19343</t>
  </si>
  <si>
    <t>TRINITY_DN29899_c0_g1 No TRANSDECODER pass</t>
  </si>
  <si>
    <t>TRINITY_DN15810_c0_g1 No TRANSDECODER pass</t>
  </si>
  <si>
    <t>TIP49-domain-containing</t>
  </si>
  <si>
    <t>gi|1070557814|ref|XP_018383089.1|TIP49-domain-containing protein [Alternaria alternata]gi|1027157284|gb|OAG17668.1|TIP49-domain-containing protein [Alternaria alternata]</t>
  </si>
  <si>
    <t>XP_018383089, OAG17668</t>
  </si>
  <si>
    <t>heat shock 70 kDa</t>
  </si>
  <si>
    <t>gi|272718724|gb|ACZ95777.1|heat shock protein 70, partial [Alternaria alternata]</t>
  </si>
  <si>
    <t>ACZ95777</t>
  </si>
  <si>
    <t>TRINITY_DN27324_c0_g1 No TRANSDECODER pass</t>
  </si>
  <si>
    <t>hsp70 nucleotide exchange factor</t>
  </si>
  <si>
    <t>gi|1070553684|ref|XP_018384668.1|Fes1-domain-containing protein [Alternaria alternata]gi|1027158868|gb|OAG19247.1|Fes1-domain-containing protein [Alternaria alternata]</t>
  </si>
  <si>
    <t>XP_018384668, OAG19247</t>
  </si>
  <si>
    <t>ureidoglycolate hydrolase</t>
  </si>
  <si>
    <t>gi|1070543042|ref|XP_018389677.1|hypothetical protein CC77DRAFT_509353 [Alternaria alternata]gi|1027163887|gb|OAG24256.1|hypothetical protein CC77DRAFT_509353 [Alternaria alternata]</t>
  </si>
  <si>
    <t>XP_018389677, OAG24256</t>
  </si>
  <si>
    <t>ubiquitin ligase complex F-box GRR1</t>
  </si>
  <si>
    <t>gi|1070545814|ref|XP_018388462.1|ubiquitin ligase complex F-box protein GRR1 [Alternaria alternata]gi|1027162670|gb|OAG23041.1|ubiquitin ligase complex F-box protein GRR1 [Alternaria alternata]</t>
  </si>
  <si>
    <t>XP_018388462, OAG23041</t>
  </si>
  <si>
    <t>probable LRR receptor-like serine threonine- kinase At4g26540</t>
  </si>
  <si>
    <t>gi|359494335|ref|XP_002267870.2|PREDICTED: probable LRR receptor-like serine/threonine-protein kinase At4g26540 [Vitis vinifera]</t>
  </si>
  <si>
    <t>XP_002267870</t>
  </si>
  <si>
    <t>acyltransferase ctase COT CPT</t>
  </si>
  <si>
    <t>gi|1070554148|ref|XP_018384900.1|acyltransferase ChoActase/COT/CPT [Alternaria alternata]gi|1027159100|gb|OAG19479.1|acyltransferase ChoActase/COT/CPT [Alternaria alternata]</t>
  </si>
  <si>
    <t>XP_018384900, OAG19479</t>
  </si>
  <si>
    <t>vacuolar sorting-associated vps17</t>
  </si>
  <si>
    <t>gi|1070540998|ref|XP_018391888.1|retromer complex subunit Vps17 [Alternaria alternata]gi|1027166100|gb|OAG26467.1|retromer complex subunit Vps17 [Alternaria alternata]</t>
  </si>
  <si>
    <t>XP_018391888, OAG26467</t>
  </si>
  <si>
    <t>TRINITY_DN63213_c0_g1 No TRANSDECODER pass</t>
  </si>
  <si>
    <t>rna binding pym</t>
  </si>
  <si>
    <t>gi|1070558828|ref|XP_018382280.1|hypothetical protein CC77DRAFT_358962 [Alternaria alternata]gi|1027156473|gb|OAG16859.1|hypothetical protein CC77DRAFT_358962 [Alternaria alternata]</t>
  </si>
  <si>
    <t>XP_018382280, OAG16859</t>
  </si>
  <si>
    <t>TRINITY_DN22129_c0_g1 No TRANSDECODER pass</t>
  </si>
  <si>
    <t>casein kinase II subunit beta</t>
  </si>
  <si>
    <t>gi|1070548696|ref|XP_018387625.1|casein kinase II subunit beta [Alternaria alternata]gi|1027161831|gb|OAG22204.1|casein kinase II subunit beta [Alternaria alternata]</t>
  </si>
  <si>
    <t>XP_018387625, OAG22204</t>
  </si>
  <si>
    <t>lytic polysaccharide</t>
  </si>
  <si>
    <t>gi|1070564506|ref|XP_018379469.1|hypothetical protein CC77DRAFT_1002005 [Alternaria alternata]gi|1027153647|gb|OAG14048.1|hypothetical protein CC77DRAFT_1002005 [Alternaria alternata]</t>
  </si>
  <si>
    <t>XP_018379469, OAG14048</t>
  </si>
  <si>
    <t>thimet oligopeptidase</t>
  </si>
  <si>
    <t>gi|1070543700|ref|XP_018390006.1|zincin [Alternaria alternata]gi|1027164216|gb|OAG24585.1|zincin [Alternaria alternata]</t>
  </si>
  <si>
    <t>XP_018390006, OAG24585</t>
  </si>
  <si>
    <t>VHS domain-containing</t>
  </si>
  <si>
    <t>gi|1070561228|ref|XP_018381209.1|VHS domain-containing protein [Alternaria alternata]gi|1027155398|gb|OAG15788.1|VHS domain-containing protein [Alternaria alternata]</t>
  </si>
  <si>
    <t>XP_018381209, OAG15788</t>
  </si>
  <si>
    <t>gi|1070543426|ref|XP_018389869.1|aldose 1-epimerase [Alternaria alternata]gi|1027164079|gb|OAG24448.1|aldose 1-epimerase [Alternaria alternata]</t>
  </si>
  <si>
    <t>XP_018389869, OAG24448</t>
  </si>
  <si>
    <t>restriction of telomere capping 5</t>
  </si>
  <si>
    <t>gi|1070541056|ref|XP_018391917.1|restriction of telomere capping protein 5 [Alternaria alternata]gi|1027166129|gb|OAG26496.1|restriction of telomere capping protein 5 [Alternaria alternata]</t>
  </si>
  <si>
    <t>XP_018391917, OAG26496</t>
  </si>
  <si>
    <t>TRINITY_DN12190_c0_g1 No TRANSDECODER pass</t>
  </si>
  <si>
    <t>serine threonine- phosphatase pp-z</t>
  </si>
  <si>
    <t>gi|1070540718|ref|XP_018391748.1|Metallo-dependent phosphatase [Alternaria alternata]gi|1027165960|gb|OAG26327.1|Metallo-dependent phosphatase [Alternaria alternata]</t>
  </si>
  <si>
    <t>XP_018391748, OAG26327</t>
  </si>
  <si>
    <t>TRINITY_DN27349_c0_g1 No TRANSDECODER pass</t>
  </si>
  <si>
    <t>SRG1</t>
  </si>
  <si>
    <t>gi|147776465|emb|CAN67363.1|hypothetical protein VITISV_009012 [Vitis vinifera]</t>
  </si>
  <si>
    <t>CAN67363</t>
  </si>
  <si>
    <t>xanthine dehydrogenase</t>
  </si>
  <si>
    <t>gi|1070561580|ref|XP_018380933.1|xanthine dehydrogenase/oxidase [Alternaria alternata]gi|1027155121|gb|OAG15512.1|xanthine dehydrogenase/oxidase [Alternaria alternata]</t>
  </si>
  <si>
    <t>XP_018380933, OAG15512</t>
  </si>
  <si>
    <t>TRINITY_DN57339_c0_g1 No TRANSDECODER pass</t>
  </si>
  <si>
    <t>gi|1070546798|ref|XP_018388954.1|protein disulfide-isomerase A4 precursor [Alternaria alternata]gi|1027163162|gb|OAG23533.1|protein disulfide-isomerase A4 precursor [Alternaria alternata]</t>
  </si>
  <si>
    <t>XP_018388954, OAG23533</t>
  </si>
  <si>
    <t>family</t>
  </si>
  <si>
    <t>gi|1070556942|ref|XP_018383310.1|class I glutamine amidotransferase-like protein [Alternaria alternata]gi|1027157506|gb|OAG17889.1|class I glutamine amidotransferase-like protein [Alternaria alternata]</t>
  </si>
  <si>
    <t>XP_018383310, OAG17889</t>
  </si>
  <si>
    <t>Undecaprenyl diphosphate synthase</t>
  </si>
  <si>
    <t>gi|1070560720|ref|XP_018381462.1|Undecaprenyl diphosphate synthase [Alternaria alternata]gi|1027155652|gb|OAG16041.1|Undecaprenyl diphosphate synthase [Alternaria alternata]</t>
  </si>
  <si>
    <t>XP_018381462, OAG16041</t>
  </si>
  <si>
    <t>ATP-citrate synthase subunit 1</t>
  </si>
  <si>
    <t>gi|1070548528|ref|XP_018387541.1|ATP-citrate synthase-like protein subunit 1 [Alternaria alternata]gi|1027161747|gb|OAG22120.1|ATP-citrate synthase-like protein subunit 1 [Alternaria alternata]</t>
  </si>
  <si>
    <t>XP_018387541, OAG22120</t>
  </si>
  <si>
    <t>duf803 domain-containing</t>
  </si>
  <si>
    <t>gi|1070542518|ref|XP_018390873.1|hypothetical protein CC77DRAFT_329182 [Alternaria alternata]gi|1027165084|gb|OAG25452.1|hypothetical protein CC77DRAFT_329182 [Alternaria alternata]</t>
  </si>
  <si>
    <t>XP_018390873, OAG25452</t>
  </si>
  <si>
    <t>TRINITY_DN30269_c0_g1 No TRANSDECODER pass</t>
  </si>
  <si>
    <t>ser arg-related nuclear matrix</t>
  </si>
  <si>
    <t>gi|1070549040|ref|XP_018386872.1|hypothetical protein CC77DRAFT_1007808 [Alternaria alternata]gi|1027161077|gb|OAG21451.1|hypothetical protein CC77DRAFT_1007808 [Alternaria alternata]</t>
  </si>
  <si>
    <t>XP_018386872, OAG21451</t>
  </si>
  <si>
    <t>TRINITY_DN20634_c0_g1 No TRANSDECODER pass</t>
  </si>
  <si>
    <t>ADP,ATP carrier</t>
  </si>
  <si>
    <t>gi|169605167|ref|XP_001796004.1|hypothetical protein SNOG_05601 [Parastagonospora nodorum SN15]gi|111065545|gb|EAT86665.1|hypothetical protein SNOG_05601 [Parastagonospora nodorum SN15]</t>
  </si>
  <si>
    <t>XP_001796004, EAT86665</t>
  </si>
  <si>
    <t>carbohydrate-binding module family 50</t>
  </si>
  <si>
    <t>gi|1070543778|ref|XP_018390045.1|hypothetical protein CC77DRAFT_1016989 [Alternaria alternata]gi|1027164255|gb|OAG24624.1|hypothetical protein CC77DRAFT_1016989 [Alternaria alternata]</t>
  </si>
  <si>
    <t>XP_018390045, OAG24624</t>
  </si>
  <si>
    <t>TRINITY_DN20673_c0_g1 No TRANSDECODER pass</t>
  </si>
  <si>
    <t>kinesin heavy chain</t>
  </si>
  <si>
    <t>gi|628061057|ref|XP_007696416.1|hypothetical protein COCSADRAFT_108662 [Bipolaris sorokiniana ND90Pr]gi|451855653|gb|EMD68945.1|hypothetical protein COCSADRAFT_108662 [Bipolaris sorokiniana ND90Pr]</t>
  </si>
  <si>
    <t>XP_007696416, EMD68945</t>
  </si>
  <si>
    <t>epsilon subunit of F1F0-ATP synthase N-terminal domain-containing</t>
  </si>
  <si>
    <t>gi|1070539640|ref|XP_018391105.1|epsilon subunit of F1F0-ATP synthase N-terminal domain-containing protein [Alternaria alternata]gi|1027165317|gb|OAG25684.1|epsilon subunit of F1F0-ATP synthase N-terminal domain-containing protein [Alternaria alternata]</t>
  </si>
  <si>
    <t>XP_018391105, OAG25684</t>
  </si>
  <si>
    <t>26S proteasome non-ATPase regulatory subunit 4</t>
  </si>
  <si>
    <t>gi|1070549530|ref|XP_018387117.1|26S proteasome non-ATPase regulatory subunit 4 [Alternaria alternata]gi|1027161322|gb|OAG21696.1|26S proteasome non-ATPase regulatory subunit 4 [Alternaria alternata]</t>
  </si>
  <si>
    <t>XP_018387117, OAG21696</t>
  </si>
  <si>
    <t>FTHFS-domain-containing</t>
  </si>
  <si>
    <t>gi|1070542416|ref|XP_018390822.1|FTHFS-domain-containing protein [Alternaria alternata]gi|1027165033|gb|OAG25401.1|FTHFS-domain-containing protein [Alternaria alternata]</t>
  </si>
  <si>
    <t>XP_018390822, OAG25401</t>
  </si>
  <si>
    <t>g2 m transition checkpoint sum2</t>
  </si>
  <si>
    <t>gi|1070564246|ref|XP_018379575.1|hypothetical protein CC77DRAFT_1026007 [Alternaria alternata]gi|1027153754|gb|OAG14154.1|hypothetical protein CC77DRAFT_1026007 [Alternaria alternata]</t>
  </si>
  <si>
    <t>XP_018379575, OAG14154</t>
  </si>
  <si>
    <t>gi|1070559686|ref|XP_018382102.1|MFS transporter-like protein [Alternaria alternata]gi|1027156294|gb|OAG16681.1|MFS transporter-like protein [Alternaria alternata]</t>
  </si>
  <si>
    <t>XP_018382102, OAG16681</t>
  </si>
  <si>
    <t>TRINITY_DN29553_c0_g1 No TRANSDECODER pass</t>
  </si>
  <si>
    <t>DUF1479-domain-containing</t>
  </si>
  <si>
    <t>gi|1070561986|ref|XP_018380714.1|DUF1479-domain-containing protein [Alternaria alternata]gi|1027154901|gb|OAG15293.1|DUF1479-domain-containing protein [Alternaria alternata]</t>
  </si>
  <si>
    <t>XP_018380714, OAG15293</t>
  </si>
  <si>
    <t>Ribulose-phosphate 3-epimerase</t>
  </si>
  <si>
    <t>gi|1070562638|ref|XP_018380391.1|Ribulose-phosphate 3-epimerase [Alternaria alternata]gi|1027154576|gb|OAG14970.1|Ribulose-phosphate 3-epimerase [Alternaria alternata]</t>
  </si>
  <si>
    <t>XP_018380391, OAG14970</t>
  </si>
  <si>
    <t>hypothetical protein TW65_08487</t>
  </si>
  <si>
    <t>gi|909986925|gb|KNG44562.1|hypothetical protein TW65_08487 [Stemphylium lycopersici]</t>
  </si>
  <si>
    <t>KNG44562</t>
  </si>
  <si>
    <t>hypothetical protein CC77DRAFT_1064643</t>
  </si>
  <si>
    <t>gi|1070558632|ref|XP_018382182.1|hypothetical protein CC77DRAFT_1064643 [Alternaria alternata]gi|1027156375|gb|OAG16761.1|hypothetical protein CC77DRAFT_1064643 [Alternaria alternata]</t>
  </si>
  <si>
    <t>XP_018382182, OAG16761</t>
  </si>
  <si>
    <t>Late embryogenesis abundant</t>
  </si>
  <si>
    <t>gi|1105483620|ref|XP_019074178.1|PREDICTED: uncharacterized protein LOC100265247 isoform X6 [Vitis vinifera]</t>
  </si>
  <si>
    <t>XP_019074178</t>
  </si>
  <si>
    <t>pheromone-regulated multispanning membrane</t>
  </si>
  <si>
    <t>gi|1070561694|ref|XP_018380990.1|hypothetical protein CC77DRAFT_450364 [Alternaria alternata]gi|1027155178|gb|OAG15569.1|hypothetical protein CC77DRAFT_450364 [Alternaria alternata]</t>
  </si>
  <si>
    <t>XP_018380990, OAG15569</t>
  </si>
  <si>
    <t>gi|1070552224|ref|XP_018385698.1|HAD-like protein [Alternaria alternata]gi|1027159900|gb|OAG20277.1|HAD-like protein [Alternaria alternata]</t>
  </si>
  <si>
    <t>XP_018385698, OAG20277</t>
  </si>
  <si>
    <t>DNA-directed RNA polymerase II subunit RPB1</t>
  </si>
  <si>
    <t>gi|1070562800|ref|XP_018380472.1|DNA-directed RNA polymerase II subunit RPB1 [Alternaria alternata]gi|1027154657|gb|OAG15051.1|DNA-directed RNA polymerase II subunit RPB1 [Alternaria alternata]</t>
  </si>
  <si>
    <t>XP_018380472, OAG15051</t>
  </si>
  <si>
    <t>elongation factor 1-beta</t>
  </si>
  <si>
    <t>gi|1070565658|ref|XP_018378900.1|elongation factor 1-beta [Alternaria alternata]gi|1027153071|gb|OAG13479.1|elongation factor 1-beta [Alternaria alternata]</t>
  </si>
  <si>
    <t>XP_018378900, OAG13479</t>
  </si>
  <si>
    <t>glutathione degradosome</t>
  </si>
  <si>
    <t>gi|1070554848|ref|XP_018384443.1|glutathione degradosome [Alternaria alternata]gi|1027158642|gb|OAG19022.1|glutathione degradosome [Alternaria alternata]</t>
  </si>
  <si>
    <t>XP_018384443, OAG19022</t>
  </si>
  <si>
    <t>tpr domain-containing</t>
  </si>
  <si>
    <t>gi|1070554448|ref|XP_018384243.1|hypothetical protein CC77DRAFT_939065 [Alternaria alternata]gi|1027158442|gb|OAG18822.1|hypothetical protein CC77DRAFT_939065 [Alternaria alternata]</t>
  </si>
  <si>
    <t>XP_018384243, OAG18822</t>
  </si>
  <si>
    <t>TRINITY_DN23112_c0_g1 No TRANSDECODER pass</t>
  </si>
  <si>
    <t>leupeptin-inactivating enzyme 1 precursor</t>
  </si>
  <si>
    <t>gi|1070552228|ref|XP_018385700.1|leupeptin-inactivating enzyme 1 precursor [Alternaria alternata]gi|1027159902|gb|OAG20279.1|leupeptin-inactivating enzyme 1 precursor [Alternaria alternata]</t>
  </si>
  <si>
    <t>XP_018385700, OAG20279</t>
  </si>
  <si>
    <t>ran-binding</t>
  </si>
  <si>
    <t>gi|1070562794|ref|XP_018380469.1|ran-binding protein [Alternaria alternata]gi|1027154654|gb|OAG15048.1|ran-binding protein [Alternaria alternata]</t>
  </si>
  <si>
    <t>XP_018380469, OAG15048</t>
  </si>
  <si>
    <t>dual specificity mitogen-activated kinase</t>
  </si>
  <si>
    <t>gi|1070541784|ref|XP_018390506.1|dual specificity mitogen-activated protein kinase [Alternaria alternata]gi|1027164717|gb|OAG25085.1|dual specificity mitogen-activated protein kinase [Alternaria alternata]</t>
  </si>
  <si>
    <t>XP_018390506, OAG25085</t>
  </si>
  <si>
    <t>hypothetical protein CC77DRAFT_945177, partial</t>
  </si>
  <si>
    <t>gi|1070560726|ref|XP_018381465.1|hypothetical protein CC77DRAFT_945177, partial [Alternaria alternata]gi|1027155655|gb|OAG16044.1|hypothetical protein CC77DRAFT_945177, partial [Alternaria alternata]</t>
  </si>
  <si>
    <t>XP_018381465, OAG16044</t>
  </si>
  <si>
    <t>nucleolar gtp-binding</t>
  </si>
  <si>
    <t>gi|1070545370|ref|XP_018389502.1|nucleolar GTP-binding protein 1 [Alternaria alternata]gi|1027163711|gb|OAG24081.1|nucleolar GTP-binding protein 1 [Alternaria alternata]</t>
  </si>
  <si>
    <t>XP_018389502, OAG24081</t>
  </si>
  <si>
    <t>gi|1070557402|ref|XP_018382883.1|ARM repeat-containing protein [Alternaria alternata]gi|1027157078|gb|OAG17462.1|ARM repeat-containing protein [Alternaria alternata]</t>
  </si>
  <si>
    <t>XP_018382883, OAG17462</t>
  </si>
  <si>
    <t>stilbene synthase</t>
  </si>
  <si>
    <t>gi|393717941|gb|AFN21507.1|stilbene synthase [Vitis pseudoreticulata]</t>
  </si>
  <si>
    <t>AFN21507</t>
  </si>
  <si>
    <t>PREDICTED: uncharacterized protein LOC104879924</t>
  </si>
  <si>
    <t>gi|731397340|ref|XP_010652844.1|PREDICTED: uncharacterized protein LOC104879924 [Vitis vinifera]gi|147811826|emb|CAN70412.1|hypothetical protein VITISV_041476 [Vitis vinifera]</t>
  </si>
  <si>
    <t>XP_010652844, CAN70412</t>
  </si>
  <si>
    <t>mfs quinate transporter</t>
  </si>
  <si>
    <t>gi|1070555262|ref|XP_018383888.1|quinate permease [Alternaria alternata]gi|1027158086|gb|OAG18467.1|quinate permease [Alternaria alternata]</t>
  </si>
  <si>
    <t>XP_018383888, OAG18467</t>
  </si>
  <si>
    <t>hypothetical protein CC77DRAFT_1021919</t>
  </si>
  <si>
    <t>gi|1070554990|ref|XP_018384514.1|hypothetical protein CC77DRAFT_1021919 [Alternaria alternata]gi|1027158713|gb|OAG19093.1|hypothetical protein CC77DRAFT_1021919 [Alternaria alternata]</t>
  </si>
  <si>
    <t>XP_018384514, OAG19093</t>
  </si>
  <si>
    <t>sodium calcium exchanger</t>
  </si>
  <si>
    <t>gi|1070566198|ref|XP_018378648.1|sodium/calcium exchanger protein-like protein [Alternaria alternata]gi|1027152810|gb|OAG13227.1|sodium/calcium exchanger protein-like protein [Alternaria alternata]</t>
  </si>
  <si>
    <t>XP_018378648, OAG13227</t>
  </si>
  <si>
    <t>ribose-5-phosphate isomerase</t>
  </si>
  <si>
    <t>gi|1070551962|ref|XP_018385567.1|ribose-5-phosphate isomerase [Alternaria alternata]gi|1027159769|gb|OAG20146.1|ribose-5-phosphate isomerase [Alternaria alternata]</t>
  </si>
  <si>
    <t>XP_018385567, OAG20146</t>
  </si>
  <si>
    <t>hypothetical protein CC77DRAFT_675904</t>
  </si>
  <si>
    <t>gi|1070545578|ref|XP_018388344.1|hypothetical protein CC77DRAFT_675904 [Alternaria alternata]gi|1027162552|gb|OAG22923.1|hypothetical protein CC77DRAFT_675904 [Alternaria alternata]</t>
  </si>
  <si>
    <t>XP_018388344, OAG22923</t>
  </si>
  <si>
    <t>gi|731421962|ref|XP_010661938.1|PREDICTED: O-acyltransferase WSD1-like [Vitis vinifera]</t>
  </si>
  <si>
    <t>XP_010661938</t>
  </si>
  <si>
    <t>fermentation associated</t>
  </si>
  <si>
    <t>gi|1070554172|ref|XP_018384912.1|hypothetical protein CC77DRAFT_1021599 [Alternaria alternata]gi|1027159112|gb|OAG19491.1|hypothetical protein CC77DRAFT_1021599 [Alternaria alternata]</t>
  </si>
  <si>
    <t>XP_018384912, OAG19491</t>
  </si>
  <si>
    <t>TRINITY_DN31110_c0_g1 No TRANSDECODER pass</t>
  </si>
  <si>
    <t>gi|1070561154|ref|XP_018381172.1|pantothenate transporter liz1 [Alternaria alternata]gi|1027155361|gb|OAG15751.1|pantothenate transporter liz1 [Alternaria alternata]</t>
  </si>
  <si>
    <t>XP_018381172, OAG15751</t>
  </si>
  <si>
    <t>TRINITY_DN18111_c0_g1 No TRANSDECODER pass</t>
  </si>
  <si>
    <t>hypothetical protein CC77DRAFT_618416</t>
  </si>
  <si>
    <t>gi|1070544606|ref|XP_018389120.1|hypothetical protein CC77DRAFT_618416 [Alternaria alternata]gi|1027163329|gb|OAG23699.1|hypothetical protein CC77DRAFT_618416 [Alternaria alternata]</t>
  </si>
  <si>
    <t>XP_018389120, OAG23699</t>
  </si>
  <si>
    <t>TRINITY_DN34688_c0_g1 No TRANSDECODER pass</t>
  </si>
  <si>
    <t>TRINITY_DN25663_c0_g1 No TRANSDECODER pass</t>
  </si>
  <si>
    <t>transport SEC61 subunit alpha</t>
  </si>
  <si>
    <t>gi|189198908|ref|XP_001935791.1|protein transport protein SEC61 subunit alpha [Pyrenophora tritici-repentis Pt-1C-BFP]gi|330919999|ref|XP_003298847.1|hypothetical protein PTT_09674 [Pyrenophora teres f. teres 0-1]gi|187982890|gb|EDU48378.1|protein transport protein SEC61 subunit alpha [Pyrenophora tritici-repentis Pt-1C-BFP]gi|311327778|gb|EFQ93062.1|hypothetical protein PTT_09674 [Pyrenophora teres f. teres 0-1]</t>
  </si>
  <si>
    <t>XP_001935791, XP_003298847, EDU48378, EFQ93062</t>
  </si>
  <si>
    <t>hypothetical protein CC77DRAFT_1067168</t>
  </si>
  <si>
    <t>gi|1070564166|ref|XP_018379784.1|hypothetical protein CC77DRAFT_1067168 [Alternaria alternata]gi|1027153964|gb|OAG14363.1|hypothetical protein CC77DRAFT_1067168 [Alternaria alternata]</t>
  </si>
  <si>
    <t>XP_018379784, OAG14363</t>
  </si>
  <si>
    <t>nonribosomal peptide synthase</t>
  </si>
  <si>
    <t>gi|1070559020|ref|XP_018382376.1|nonribosomal peptide synthase [Alternaria alternata]gi|1027156569|gb|OAG16955.1|nonribosomal peptide synthase [Alternaria alternata]</t>
  </si>
  <si>
    <t>XP_018382376, OAG16955</t>
  </si>
  <si>
    <t>squalene phytoene synthase</t>
  </si>
  <si>
    <t>gi|1070546662|ref|XP_018388886.1|hypothetical protein CC77DRAFT_720570 [Alternaria alternata]gi|1027163094|gb|OAG23465.1|hypothetical protein CC77DRAFT_720570 [Alternaria alternata]</t>
  </si>
  <si>
    <t>XP_018388886, OAG23465</t>
  </si>
  <si>
    <t>DNAJ domain-containing</t>
  </si>
  <si>
    <t>gi|1070550674|ref|XP_018386752.1|hypothetical protein CC77DRAFT_1020123 [Alternaria alternata]gi|1027160956|gb|OAG21331.1|hypothetical protein CC77DRAFT_1020123 [Alternaria alternata]</t>
  </si>
  <si>
    <t>XP_018386752, OAG21331</t>
  </si>
  <si>
    <t>gi|1070551530|ref|XP_018386270.1|Aldo/keto reductase [Alternaria alternata]gi|1027160473|gb|OAG20849.1|Aldo/keto reductase [Alternaria alternata]</t>
  </si>
  <si>
    <t>XP_018386270, OAG20849</t>
  </si>
  <si>
    <t>DNase I</t>
  </si>
  <si>
    <t>gi|1070559144|ref|XP_018382438.1|DNase I-like protein [Alternaria alternata]gi|1027156631|gb|OAG17017.1|DNase I-like protein [Alternaria alternata]</t>
  </si>
  <si>
    <t>XP_018382438, OAG17017</t>
  </si>
  <si>
    <t>chemotaxis methyl-accepting receptor signaling</t>
  </si>
  <si>
    <t>gi|1070557696|ref|XP_018383030.1|hypothetical protein CC77DRAFT_941824 [Alternaria alternata]gi|1027157225|gb|OAG17609.1|hypothetical protein CC77DRAFT_941824 [Alternaria alternata]</t>
  </si>
  <si>
    <t>XP_018383030, OAG17609</t>
  </si>
  <si>
    <t>hypothetical protein CC77DRAFT_1032002</t>
  </si>
  <si>
    <t>gi|1070553616|ref|XP_018384634.1|hypothetical protein CC77DRAFT_1032002 [Alternaria alternata]gi|1027158834|gb|OAG19213.1|hypothetical protein CC77DRAFT_1032002 [Alternaria alternata]</t>
  </si>
  <si>
    <t>XP_018384634, OAG19213</t>
  </si>
  <si>
    <t>SMAD FHA domain-containing</t>
  </si>
  <si>
    <t>gi|1070546274|ref|XP_018388692.1|hypothetical protein CC77DRAFT_1018098 [Alternaria alternata]gi|1027162900|gb|OAG23271.1|hypothetical protein CC77DRAFT_1018098 [Alternaria alternata]</t>
  </si>
  <si>
    <t>XP_018388692, OAG23271</t>
  </si>
  <si>
    <t>iron-sulfur cluster biosynthesis Isd11</t>
  </si>
  <si>
    <t>gi|1070539870|ref|XP_018391245.1|hypothetical protein CC77DRAFT_1089801 [Alternaria alternata]gi|1027165457|gb|OAG25824.1|hypothetical protein CC77DRAFT_1089801 [Alternaria alternata]</t>
  </si>
  <si>
    <t>XP_018391245, OAG25824</t>
  </si>
  <si>
    <t>aquaporin TIP1-3</t>
  </si>
  <si>
    <t>gi|296086287|emb|CBI31728.3|unnamed protein product, partial [Vitis vinifera]</t>
  </si>
  <si>
    <t>CBI31728</t>
  </si>
  <si>
    <t>splicing factor 3B subunit 1</t>
  </si>
  <si>
    <t>gi|909993778|gb|KNG51213.1|u2 snrnp component prp10 [Stemphylium lycopersici]</t>
  </si>
  <si>
    <t>KNG51213</t>
  </si>
  <si>
    <t>hypothetical protein CC77DRAFT_164711</t>
  </si>
  <si>
    <t>gi|1070554028|ref|XP_018384840.1|hypothetical protein CC77DRAFT_164711 [Alternaria alternata]gi|1027159040|gb|OAG19419.1|hypothetical protein CC77DRAFT_164711 [Alternaria alternata]</t>
  </si>
  <si>
    <t>XP_018384840, OAG19419</t>
  </si>
  <si>
    <t>TRINITY_DN24644_c0_g1 No TRANSDECODER pass</t>
  </si>
  <si>
    <t>TRINITY_DN3764_c0_g1 No TRANSDECODER pass</t>
  </si>
  <si>
    <t>phytochrome-like histidine kinase phy1p</t>
  </si>
  <si>
    <t>gi|1070561256|ref|XP_018381223.1|hypothetical protein CC77DRAFT_438605 [Alternaria alternata]gi|1027155412|gb|OAG15802.1|hypothetical protein CC77DRAFT_438605 [Alternaria alternata]</t>
  </si>
  <si>
    <t>XP_018381223, OAG15802</t>
  </si>
  <si>
    <t>TRINITY_DN27878_c0_g1 No TRANSDECODER pass</t>
  </si>
  <si>
    <t>rap guanine nucleotide exchange factor 4</t>
  </si>
  <si>
    <t>gi|1070541424|ref|XP_018390326.1|rap guanine nucleotide exchange factor 4 [Alternaria alternata]gi|1027164537|gb|OAG24905.1|rap guanine nucleotide exchange factor 4 [Alternaria alternata]</t>
  </si>
  <si>
    <t>XP_018390326, OAG24905</t>
  </si>
  <si>
    <t>TRINITY_DN19181_c0_g1 No TRANSDECODER pass</t>
  </si>
  <si>
    <t>Methylthioadenosine phosphorylase</t>
  </si>
  <si>
    <t>gi|1070551370|ref|XP_018386190.1|S-methyl-5'-thioadenosine phosphorylase [Alternaria alternata]gi|1027160393|gb|OAG20769.1|S-methyl-5'-thioadenosine phosphorylase [Alternaria alternata]</t>
  </si>
  <si>
    <t>XP_018386190, OAG20769</t>
  </si>
  <si>
    <t>TRINITY_DN36322_c0_g1 No TRANSDECODER pass</t>
  </si>
  <si>
    <t>cytokinesis sepA</t>
  </si>
  <si>
    <t>gi|1070557348|ref|XP_018382856.1|cytokinesis protein sepA [Alternaria alternata]gi|1027157051|gb|OAG17435.1|cytokinesis protein sepA [Alternaria alternata]</t>
  </si>
  <si>
    <t>XP_018382856, OAG17435</t>
  </si>
  <si>
    <t>hypothetical protein CC77DRAFT_1000974</t>
  </si>
  <si>
    <t>gi|1070563412|ref|XP_018379911.1|hypothetical protein CC77DRAFT_1000974 [Alternaria alternata]gi|1027154093|gb|OAG14490.1|hypothetical protein CC77DRAFT_1000974 [Alternaria alternata]</t>
  </si>
  <si>
    <t>XP_018379911, OAG14490</t>
  </si>
  <si>
    <t>gat domain-containing</t>
  </si>
  <si>
    <t>gi|1070555392|ref|XP_018383953.1|hypothetical protein CC77DRAFT_198899 [Alternaria alternata]gi|1027158151|gb|OAG18532.1|hypothetical protein CC77DRAFT_198899 [Alternaria alternata]</t>
  </si>
  <si>
    <t>XP_018383953, OAG18532</t>
  </si>
  <si>
    <t>gi|1070556502|ref|XP_018383786.1|MFS general substrate transporter [Alternaria alternata]gi|1027157983|gb|OAG18365.1|MFS general substrate transporter [Alternaria alternata]</t>
  </si>
  <si>
    <t>XP_018383786, OAG18365</t>
  </si>
  <si>
    <t>Shwachman-Bodian-diamond syndrome</t>
  </si>
  <si>
    <t>gi|1070543266|ref|XP_018389789.1|Shwachman-Bodian-diamond syndrome protein, partial [Alternaria alternata]gi|1027163999|gb|OAG24368.1|Shwachman-Bodian-diamond syndrome protein, partial [Alternaria alternata]</t>
  </si>
  <si>
    <t>XP_018389789, OAG24368</t>
  </si>
  <si>
    <t>cytochrome c oxidase subunit iv</t>
  </si>
  <si>
    <t>gi|636584957|ref|XP_008023817.1|hypothetical protein SETTUDRAFT_168304 [Setosphaeria turcica Et28A]gi|482811620|gb|EOA88365.1|hypothetical protein SETTUDRAFT_168304 [Setosphaeria turcica Et28A]</t>
  </si>
  <si>
    <t>XP_008023817, EOA88365</t>
  </si>
  <si>
    <t>sin3 binding</t>
  </si>
  <si>
    <t>gi|1070545676|ref|XP_018388393.1|hypothetical protein CC77DRAFT_1029077 [Alternaria alternata]gi|1027162601|gb|OAG22972.1|hypothetical protein CC77DRAFT_1029077 [Alternaria alternata]</t>
  </si>
  <si>
    <t>XP_018388393, OAG22972</t>
  </si>
  <si>
    <t>membrane TMS1</t>
  </si>
  <si>
    <t>gi|1070557642|ref|XP_018383003.1|membrane protein TMS1 [Alternaria alternata]gi|1027157198|gb|OAG17582.1|membrane protein TMS1 [Alternaria alternata]</t>
  </si>
  <si>
    <t>XP_018383003, OAG17582</t>
  </si>
  <si>
    <t>hypothetical protein CC77DRAFT_120226</t>
  </si>
  <si>
    <t>gi|1070552340|ref|XP_018385756.1|hypothetical protein CC77DRAFT_120226 [Alternaria alternata]gi|1027159958|gb|OAG20335.1|hypothetical protein CC77DRAFT_120226 [Alternaria alternata]</t>
  </si>
  <si>
    <t>XP_018385756, OAG20335</t>
  </si>
  <si>
    <t>gi|1070545512|ref|XP_018389573.1|heat shock protein [Alternaria alternata]gi|1027163782|gb|OAG24152.1|heat shock protein [Alternaria alternata]</t>
  </si>
  <si>
    <t>XP_018389573, OAG24152</t>
  </si>
  <si>
    <t>2-nitropropane dioxygenase</t>
  </si>
  <si>
    <t>gi|1070545426|ref|XP_018389530.1|oxidoreductase-like protein [Alternaria alternata]gi|1027163739|gb|OAG24109.1|oxidoreductase-like protein [Alternaria alternata]</t>
  </si>
  <si>
    <t>XP_018389530, OAG24109</t>
  </si>
  <si>
    <t>GABA permease</t>
  </si>
  <si>
    <t>gi|1070559300|ref|XP_018381909.1|GABA permease [Alternaria alternata]gi|1027156101|gb|OAG16488.1|GABA permease [Alternaria alternata]</t>
  </si>
  <si>
    <t>XP_018381909, OAG16488</t>
  </si>
  <si>
    <t>gi|1070545902|ref|XP_018388506.1|GroES-like protein [Alternaria alternata]gi|1027162714|gb|OAG23085.1|GroES-like protein [Alternaria alternata]</t>
  </si>
  <si>
    <t>XP_018388506, OAG23085</t>
  </si>
  <si>
    <t>gi|1070554048|ref|XP_018384850.1|phosphoribosyl pyrophosphokinase [Alternaria alternata]gi|1027159050|gb|OAG19429.1|phosphoribosyl pyrophosphokinase [Alternaria alternata]</t>
  </si>
  <si>
    <t>XP_018384850, OAG19429</t>
  </si>
  <si>
    <t>branched-chain amino acid aminotransferase II</t>
  </si>
  <si>
    <t>gi|1070548674|ref|XP_018387614.1|branched-chain amino acid aminotransferase II [Alternaria alternata]gi|1027161820|gb|OAG22193.1|branched-chain amino acid aminotransferase II [Alternaria alternata]</t>
  </si>
  <si>
    <t>XP_018387614, OAG22193</t>
  </si>
  <si>
    <t>hypothetical protein CC77DRAFT_959335</t>
  </si>
  <si>
    <t>gi|1070547882|ref|XP_018388269.1|hypothetical protein CC77DRAFT_959335 [Alternaria alternata]gi|1027162476|gb|OAG22848.1|hypothetical protein CC77DRAFT_959335 [Alternaria alternata]</t>
  </si>
  <si>
    <t>XP_018388269, OAG22848</t>
  </si>
  <si>
    <t>acetyl- acetyltransferase IB</t>
  </si>
  <si>
    <t>gi|1070549222|ref|XP_018386963.1|acetyl-CoA acetyltransferase IB [Alternaria alternata]gi|1027161168|gb|OAG21542.1|acetyl-CoA acetyltransferase IB [Alternaria alternata]</t>
  </si>
  <si>
    <t>XP_018386963, OAG21542</t>
  </si>
  <si>
    <t>TRINITY_DN22509_c0_g1 No TRANSDECODER pass</t>
  </si>
  <si>
    <t>gi|1070545892|ref|XP_018388501.1|acetyl-CoA synthetase-like protein [Alternaria alternata]gi|1027162709|gb|OAG23080.1|acetyl-CoA synthetase-like protein [Alternaria alternata]</t>
  </si>
  <si>
    <t>XP_018388501, OAG23080</t>
  </si>
  <si>
    <t>lipid-transfer DIR1</t>
  </si>
  <si>
    <t>gi|1104507409|ref|XP_019073917.1|PREDICTED: putative lipid-transfer protein DIR1 [Vitis vinifera]</t>
  </si>
  <si>
    <t>XP_019073917</t>
  </si>
  <si>
    <t>hypothetical protein CC77DRAFT_1006382</t>
  </si>
  <si>
    <t>gi|1070545628|ref|XP_018388369.1|hypothetical protein CC77DRAFT_1006382 [Alternaria alternata]gi|1027162577|gb|OAG22948.1|hypothetical protein CC77DRAFT_1006382 [Alternaria alternata]</t>
  </si>
  <si>
    <t>XP_018388369, OAG22948</t>
  </si>
  <si>
    <t>hypothetical protein CC77DRAFT_849081</t>
  </si>
  <si>
    <t>gi|1070550108|ref|XP_018386469.1|hypothetical protein CC77DRAFT_849081 [Alternaria alternata]gi|1027160673|gb|OAG21048.1|hypothetical protein CC77DRAFT_849081 [Alternaria alternata]</t>
  </si>
  <si>
    <t>XP_018386469, OAG21048</t>
  </si>
  <si>
    <t>multicopper oxidase</t>
  </si>
  <si>
    <t>gi|1070562210|ref|XP_018380826.1|laccase-1 precursor [Alternaria alternata]gi|1027155013|gb|OAG15405.1|laccase-1 precursor [Alternaria alternata]</t>
  </si>
  <si>
    <t>XP_018380826, OAG15405</t>
  </si>
  <si>
    <t>nucleolar gtp-binding 2</t>
  </si>
  <si>
    <t>gi|1070563632|ref|XP_018380021.1|NGP1NT-domain-containing protein [Alternaria alternata]gi|1027154203|gb|OAG14600.1|NGP1NT-domain-containing protein [Alternaria alternata]</t>
  </si>
  <si>
    <t>XP_018380021, OAG14600</t>
  </si>
  <si>
    <t>gi|1070559766|ref|XP_018382142.1|longevity assurance proteins LAG1/LAC1 [Alternaria alternata]gi|1027156334|gb|OAG16721.1|longevity assurance proteins LAG1/LAC1 [Alternaria alternata]</t>
  </si>
  <si>
    <t>XP_018382142, OAG16721</t>
  </si>
  <si>
    <t>TRINITY_DN33297_c0_g1 No TRANSDECODER pass</t>
  </si>
  <si>
    <t>duf814 domain-containing</t>
  </si>
  <si>
    <t>gi|1070547098|ref|XP_018387877.1|hypothetical protein CC77DRAFT_1059358 [Alternaria alternata]gi|1027162084|gb|OAG22456.1|hypothetical protein CC77DRAFT_1059358 [Alternaria alternata]</t>
  </si>
  <si>
    <t>XP_018387877, OAG22456</t>
  </si>
  <si>
    <t>hypothetical protein CC77DRAFT_1062994</t>
  </si>
  <si>
    <t>gi|1070554960|ref|XP_018384499.1|hypothetical protein CC77DRAFT_1062994 [Alternaria alternata]gi|1027158698|gb|OAG19078.1|hypothetical protein CC77DRAFT_1062994 [Alternaria alternata]</t>
  </si>
  <si>
    <t>XP_018384499, OAG19078</t>
  </si>
  <si>
    <t>SH3 domain containing</t>
  </si>
  <si>
    <t>gi|1070543820|ref|XP_018390066.1|hypothetical protein CC77DRAFT_1017009 [Alternaria alternata]gi|1027164276|gb|OAG24645.1|hypothetical protein CC77DRAFT_1017009 [Alternaria alternata]</t>
  </si>
  <si>
    <t>XP_018390066, OAG24645</t>
  </si>
  <si>
    <t>AP-1 complex subunit gamma-1</t>
  </si>
  <si>
    <t>gi|1070545806|ref|XP_018388458.1|AP-1 complex subunit gamma-1 [Alternaria alternata]gi|1027162666|gb|OAG23037.1|AP-1 complex subunit gamma-1 [Alternaria alternata]</t>
  </si>
  <si>
    <t>XP_018388458, OAG23037</t>
  </si>
  <si>
    <t>acyltransferase-domain-containing</t>
  </si>
  <si>
    <t>gi|1070559202|ref|XP_018381860.1|acyltransferase-domain-containing protein [Alternaria alternata]gi|1027156052|gb|OAG16439.1|acyltransferase-domain-containing protein [Alternaria alternata]</t>
  </si>
  <si>
    <t>XP_018381860, OAG16439</t>
  </si>
  <si>
    <t>Rho-GTPase-activating 8</t>
  </si>
  <si>
    <t>gi|1070550524|ref|XP_018386677.1|Rho-GTPase-activating protein 8 [Alternaria alternata]gi|1027160881|gb|OAG21256.1|Rho-GTPase-activating protein 8 [Alternaria alternata]</t>
  </si>
  <si>
    <t>XP_018386677, OAG21256</t>
  </si>
  <si>
    <t>enoyl- hydratase mitochondrial precursor</t>
  </si>
  <si>
    <t>gi|1070559968|ref|XP_018381644.1|enoyl-CoA hydratase mitochondrial precursor [Alternaria alternata]gi|1027155835|gb|OAG16223.1|enoyl-CoA hydratase mitochondrial precursor [Alternaria alternata]</t>
  </si>
  <si>
    <t>XP_018381644, OAG16223</t>
  </si>
  <si>
    <t>TRINITY_DN24630_c0_g1 No TRANSDECODER pass</t>
  </si>
  <si>
    <t>phthalate transporter</t>
  </si>
  <si>
    <t>gi|1028896233|gb|OAK98493.1|MFS general substrate transporter [Stagonospora sp. SRC1lsM3a]</t>
  </si>
  <si>
    <t>OAK98493</t>
  </si>
  <si>
    <t>gi|1070542654|ref|XP_018390941.1|short chain dehydrogenase/reductase [Alternaria alternata]gi|1027165152|gb|OAG25520.1|short chain dehydrogenase/reductase [Alternaria alternata]</t>
  </si>
  <si>
    <t>XP_018390941, OAG25520</t>
  </si>
  <si>
    <t>Yip1 domain family</t>
  </si>
  <si>
    <t>gi|1070554090|ref|XP_018384871.1|Yip1-domain-containing protein [Alternaria alternata]gi|1027159071|gb|OAG19450.1|Yip1-domain-containing protein [Alternaria alternata]</t>
  </si>
  <si>
    <t>XP_018384871, OAG19450</t>
  </si>
  <si>
    <t>pi31 proteasome regulator</t>
  </si>
  <si>
    <t>gi|1070552054|ref|XP_018385613.1|hypothetical protein CC77DRAFT_989732 [Alternaria alternata]gi|1027159815|gb|OAG20192.1|hypothetical protein CC77DRAFT_989732 [Alternaria alternata]</t>
  </si>
  <si>
    <t>XP_018385613, OAG20192</t>
  </si>
  <si>
    <t>polyketide synthase</t>
  </si>
  <si>
    <t>gi|343960551|dbj|BAK64048.1|conidial pigment polyketide synthase [Alternaria alternata]</t>
  </si>
  <si>
    <t>BAK64048</t>
  </si>
  <si>
    <t>TRINITY_DN19222_c0_g1 No TRANSDECODER pass</t>
  </si>
  <si>
    <t>TRINITY_DN16812_c0_g1 No TRANSDECODER pass</t>
  </si>
  <si>
    <t>cytoskeletal adaptor</t>
  </si>
  <si>
    <t>gi|1070553542|ref|XP_018384597.1|cytoskeletal adaptor protein saga [Alternaria alternata]gi|1027158797|gb|OAG19176.1|cytoskeletal adaptor protein saga [Alternaria alternata]</t>
  </si>
  <si>
    <t>XP_018384597, OAG19176</t>
  </si>
  <si>
    <t>TRINITY_DN7350_c0_g1 No TRANSDECODER pass</t>
  </si>
  <si>
    <t>Rho1 guanine nucleotide exchange factor 1</t>
  </si>
  <si>
    <t>gi|1070555086|ref|XP_018384562.1|CNH-domain-containing protein [Alternaria alternata]gi|1027158761|gb|OAG19141.1|CNH-domain-containing protein [Alternaria alternata]</t>
  </si>
  <si>
    <t>XP_018384562, OAG19141</t>
  </si>
  <si>
    <t>PHD-finger motif-containing</t>
  </si>
  <si>
    <t>gi|1070558776|ref|XP_018382254.1|PHD-finger motif-containing protein-like protein [Alternaria alternata]gi|1027156447|gb|OAG16833.1|PHD-finger motif-containing protein-like protein [Alternaria alternata]</t>
  </si>
  <si>
    <t>XP_018382254, OAG16833</t>
  </si>
  <si>
    <t>glyoxylate reductase</t>
  </si>
  <si>
    <t>gi|1070559280|ref|XP_018381899.1|hypothetical protein CC77DRAFT_1023842 [Alternaria alternata]gi|1027156091|gb|OAG16478.1|hypothetical protein CC77DRAFT_1023842 [Alternaria alternata]</t>
  </si>
  <si>
    <t>XP_018381899, OAG16478</t>
  </si>
  <si>
    <t>hypothetical protein CC77DRAFT_1063075</t>
  </si>
  <si>
    <t>gi|1070555132|ref|XP_018383823.1|hypothetical protein CC77DRAFT_1063075 [Alternaria alternata]gi|1027158021|gb|OAG18402.1|hypothetical protein CC77DRAFT_1063075 [Alternaria alternata]</t>
  </si>
  <si>
    <t>XP_018383823, OAG18402</t>
  </si>
  <si>
    <t>TRINITY_DN39542_c4_g3 No TRANSDECODER pass</t>
  </si>
  <si>
    <t>cyclin-like f-box</t>
  </si>
  <si>
    <t>gi|1070558360|ref|XP_018382690.1|hypothetical protein CC77DRAFT_285407 [Alternaria alternata]gi|1027156884|gb|OAG17269.1|hypothetical protein CC77DRAFT_285407 [Alternaria alternata]</t>
  </si>
  <si>
    <t>XP_018382690, OAG17269</t>
  </si>
  <si>
    <t>21 kDa</t>
  </si>
  <si>
    <t>gi|147812160|emb|CAN70288.1|hypothetical protein VITISV_015784 [Vitis vinifera]</t>
  </si>
  <si>
    <t>CAN70288</t>
  </si>
  <si>
    <t>hypothetical protein CC77DRAFT_921265, partial</t>
  </si>
  <si>
    <t>gi|1070561470|ref|XP_018380878.1|hypothetical protein CC77DRAFT_921265, partial [Alternaria alternata]gi|1027155066|gb|OAG15457.1|hypothetical protein CC77DRAFT_921265, partial [Alternaria alternata]</t>
  </si>
  <si>
    <t>XP_018380878, OAG15457</t>
  </si>
  <si>
    <t>Fe superoxide dismutase</t>
  </si>
  <si>
    <t>gi|1070564846|ref|XP_018379242.1|manganese and iron superoxide dismutase [Alternaria alternata]gi|1027153418|gb|OAG13821.1|manganese and iron superoxide dismutase [Alternaria alternata]</t>
  </si>
  <si>
    <t>XP_018379242, OAG13821</t>
  </si>
  <si>
    <t>hypothetical protein VITISV_022560</t>
  </si>
  <si>
    <t>gi|147865649|emb|CAN81170.1|hypothetical protein VITISV_022560 [Vitis vinifera]</t>
  </si>
  <si>
    <t>CAN81170</t>
  </si>
  <si>
    <t>gi|1070554234|ref|XP_018384943.1|alpha/beta-hydrolase [Alternaria alternata]gi|1027159143|gb|OAG19522.1|alpha/beta-hydrolase [Alternaria alternata]</t>
  </si>
  <si>
    <t>XP_018384943, OAG19522</t>
  </si>
  <si>
    <t>ADP-ribosylation factor-binding GGA1</t>
  </si>
  <si>
    <t>gi|1070543544|ref|XP_018389928.1|VHS-domain-containing protein [Alternaria alternata]gi|1027164138|gb|OAG24507.1|VHS-domain-containing protein [Alternaria alternata]</t>
  </si>
  <si>
    <t>XP_018389928, OAG24507</t>
  </si>
  <si>
    <t>TRINITY_DN51163_c0_g1 No TRANSDECODER pass</t>
  </si>
  <si>
    <t>chaperone heat shock</t>
  </si>
  <si>
    <t>gi|1066270176|ref|XP_018041542.1|putative chaperone/heat shock protein Hsp12 [Paraphaeosphaeria sporulosa]gi|1027150731|gb|OAG11177.1|putative chaperone/heat shock protein Hsp12 [Paraphaeosphaeria sporulosa]</t>
  </si>
  <si>
    <t>XP_018041542, OAG11177</t>
  </si>
  <si>
    <t>HIRA-interacting 5</t>
  </si>
  <si>
    <t>gi|1070561540|ref|XP_018380913.1|HIRA-interacting protein 5 [Alternaria alternata]gi|1027155101|gb|OAG15492.1|HIRA-interacting protein 5 [Alternaria alternata]</t>
  </si>
  <si>
    <t>XP_018380913, OAG15492</t>
  </si>
  <si>
    <t>gi|1070555224|ref|XP_018383869.1|acetyl-CoA synthetase-like protein [Alternaria alternata]gi|1027158067|gb|OAG18448.1|acetyl-CoA synthetase-like protein [Alternaria alternata]</t>
  </si>
  <si>
    <t>XP_018383869, OAG18448</t>
  </si>
  <si>
    <t>gi|1070545908|ref|XP_018388509.1|TPR-like protein [Alternaria alternata]gi|1027162717|gb|OAG23088.1|TPR-like protein [Alternaria alternata]</t>
  </si>
  <si>
    <t>XP_018388509, OAG23088</t>
  </si>
  <si>
    <t>calcium ATPase</t>
  </si>
  <si>
    <t>gi|1070564888|ref|XP_018379263.1|calcium ATPase [Alternaria alternata]gi|1027153439|gb|OAG13842.1|calcium ATPase [Alternaria alternata]</t>
  </si>
  <si>
    <t>XP_018379263, OAG13842</t>
  </si>
  <si>
    <t>alpha-methylacyl- racemase</t>
  </si>
  <si>
    <t>gi|1070549124|ref|XP_018386914.1|alpha-methylacyl-CoA racemase [Alternaria alternata]gi|1027161119|gb|OAG21493.1|alpha-methylacyl-CoA racemase [Alternaria alternata]</t>
  </si>
  <si>
    <t>XP_018386914, OAG21493</t>
  </si>
  <si>
    <t>pryidoxamine phosphate oxidase</t>
  </si>
  <si>
    <t>gi|1070539752|ref|XP_018391172.1|pyridoxamine phosphate oxidase-like protein [Alternaria alternata]gi|1027165384|gb|OAG25751.1|pyridoxamine phosphate oxidase-like protein [Alternaria alternata]</t>
  </si>
  <si>
    <t>XP_018391172, OAG25751</t>
  </si>
  <si>
    <t>TRINITY_DN21210_c0_g1 No TRANSDECODER pass</t>
  </si>
  <si>
    <t>hypothetical protein CC77DRAFT_720283</t>
  </si>
  <si>
    <t>gi|1070546650|ref|XP_018388880.1|hypothetical protein CC77DRAFT_720283 [Alternaria alternata]gi|1027163088|gb|OAG23459.1|hypothetical protein CC77DRAFT_720283 [Alternaria alternata]</t>
  </si>
  <si>
    <t>XP_018388880, OAG23459</t>
  </si>
  <si>
    <t>TRINITY_DN19878_c0_g1 No TRANSDECODER pass</t>
  </si>
  <si>
    <t>gpr1 fun34 -class plasma membrane</t>
  </si>
  <si>
    <t>gi|1070545406|ref|XP_018389520.1|hypothetical protein CC77DRAFT_929381 [Alternaria alternata]gi|1027163729|gb|OAG24099.1|hypothetical protein CC77DRAFT_929381 [Alternaria alternata]</t>
  </si>
  <si>
    <t>XP_018389520, OAG24099</t>
  </si>
  <si>
    <t>TRINITY_DN21452_c0_g1 No TRANSDECODER pass</t>
  </si>
  <si>
    <t>26s protease regulatory subunit 7</t>
  </si>
  <si>
    <t>gi|1070562654|ref|XP_018380399.1|26S proteasome subunit P45 [Alternaria alternata]gi|1027154584|gb|OAG14978.1|26S proteasome subunit P45 [Alternaria alternata]</t>
  </si>
  <si>
    <t>XP_018380399, OAG14978</t>
  </si>
  <si>
    <t>Yip1-domain-containing</t>
  </si>
  <si>
    <t>gi|1070545314|ref|XP_018389474.1|Yip1-domain-containing protein [Alternaria alternata]gi|1027163683|gb|OAG24053.1|Yip1-domain-containing protein [Alternaria alternata]</t>
  </si>
  <si>
    <t>XP_018389474, OAG24053</t>
  </si>
  <si>
    <t>f-type h+-transporting atpase subunit f</t>
  </si>
  <si>
    <t>gi|1070564030|ref|XP_018379716.1|hypothetical protein CC77DRAFT_1044800 [Alternaria alternata]gi|1027153896|gb|OAG14295.1|hypothetical protein CC77DRAFT_1044800 [Alternaria alternata]</t>
  </si>
  <si>
    <t>XP_018379716, OAG14295</t>
  </si>
  <si>
    <t>TRINITY_DN29149_c0_g1 No TRANSDECODER pass</t>
  </si>
  <si>
    <t>TRINITY_DN35067_c0_g1 No TRANSDECODER pass</t>
  </si>
  <si>
    <t>gi|1070545148|ref|XP_018389391.1|DNAJ domain-containing protein [Alternaria alternata]gi|1027163600|gb|OAG23970.1|DNAJ domain-containing protein [Alternaria alternata]</t>
  </si>
  <si>
    <t>XP_018389391, OAG23970</t>
  </si>
  <si>
    <t>r3h and g-patch domain-containing</t>
  </si>
  <si>
    <t>gi|1070543464|ref|XP_018389888.1|hypothetical protein CC77DRAFT_927436 [Alternaria alternata]gi|1027164098|gb|OAG24467.1|hypothetical protein CC77DRAFT_927436 [Alternaria alternata]</t>
  </si>
  <si>
    <t>XP_018389888, OAG24467</t>
  </si>
  <si>
    <t>TRINITY_DN14889_c0_g1 No TRANSDECODER pass</t>
  </si>
  <si>
    <t>TRINITY_DN22479_c0_g1 No TRANSDECODER pass</t>
  </si>
  <si>
    <t>gi|1070556402|ref|XP_018383736.1|mitochondrial carrier [Alternaria alternata]gi|1027157933|gb|OAG18315.1|mitochondrial carrier [Alternaria alternata]</t>
  </si>
  <si>
    <t>XP_018383736, OAG18315</t>
  </si>
  <si>
    <t>TRINITY_DN38864_c0_g2 No TRANSDECODER pass</t>
  </si>
  <si>
    <t>gi|1070540198|ref|XP_018391469.1|hypothetical protein CC77DRAFT_1015389 [Alternaria alternata]gi|1027165681|gb|OAG26048.1|hypothetical protein CC77DRAFT_1015389 [Alternaria alternata]</t>
  </si>
  <si>
    <t>XP_018391469, OAG26048</t>
  </si>
  <si>
    <t>eukaryotic translation initiation factor 3 subunit M</t>
  </si>
  <si>
    <t>gi|1070550132|ref|XP_018386481.1|eukaryotic translation initiation factor 3 subunit M [Alternaria alternata]gi|1027160685|gb|OAG21060.1|eukaryotic translation initiation factor 3 subunit M [Alternaria alternata]</t>
  </si>
  <si>
    <t>XP_018386481, OAG21060</t>
  </si>
  <si>
    <t>SH3 domain signalling</t>
  </si>
  <si>
    <t>gi|1070540616|ref|XP_018391697.1|SH3 domain signaling protein [Alternaria alternata]gi|1027165909|gb|OAG26276.1|SH3 domain signaling protein [Alternaria alternata]</t>
  </si>
  <si>
    <t>XP_018391697, OAG26276</t>
  </si>
  <si>
    <t>hypothetical protein CC77DRAFT_15385</t>
  </si>
  <si>
    <t>gi|1070539478|ref|XP_018391359.1|hypothetical protein CC77DRAFT_15385 [Alternaria alternata]gi|1027165571|gb|OAG25938.1|hypothetical protein CC77DRAFT_15385 [Alternaria alternata]</t>
  </si>
  <si>
    <t>XP_018391359, OAG25938</t>
  </si>
  <si>
    <t>gi|1070557436|ref|XP_018382900.1|maltose permease MAL61 [Alternaria alternata]gi|1027157095|gb|OAG17479.1|maltose permease MAL61 [Alternaria alternata]</t>
  </si>
  <si>
    <t>XP_018382900, OAG17479</t>
  </si>
  <si>
    <t>alpha-ketoglutarate-dependent taurine dioxygenase</t>
  </si>
  <si>
    <t>gi|1070546014|ref|XP_018388562.1|taurine catabolism dioxygenase, partial [Alternaria alternata]gi|1027162770|gb|OAG23141.1|taurine catabolism dioxygenase, partial [Alternaria alternata]</t>
  </si>
  <si>
    <t>XP_018388562, OAG23141</t>
  </si>
  <si>
    <t>ATP-dependent RNA helicase DBP5</t>
  </si>
  <si>
    <t>gi|1070557932|ref|XP_018382476.1|ATP-dependent RNA helicase DBP5 [Alternaria alternata]gi|1027156670|gb|OAG17055.1|ATP-dependent RNA helicase DBP5 [Alternaria alternata]</t>
  </si>
  <si>
    <t>XP_018382476, OAG17055</t>
  </si>
  <si>
    <t>TRINITY_DN21408_c0_g1 No TRANSDECODER pass</t>
  </si>
  <si>
    <t>TRINITY_DN31989_c0_g1 No TRANSDECODER pass</t>
  </si>
  <si>
    <t>SURF-family Shy1</t>
  </si>
  <si>
    <t>gi|1070565462|ref|XP_018378940.1|SURF-family protein Shy1 [Alternaria alternata]gi|1027153112|gb|OAG13519.1|SURF-family protein Shy1 [Alternaria alternata]</t>
  </si>
  <si>
    <t>XP_018378940, OAG13519</t>
  </si>
  <si>
    <t>filamentation (Rhf1)</t>
  </si>
  <si>
    <t>gi|1070553184|ref|XP_018385267.1|hypothetical protein CC77DRAFT_1021205 [Alternaria alternata]gi|1027159468|gb|OAG19846.1|hypothetical protein CC77DRAFT_1021205 [Alternaria alternata]</t>
  </si>
  <si>
    <t>XP_018385267, OAG19846</t>
  </si>
  <si>
    <t>cortical actin cytoskeleton asp1</t>
  </si>
  <si>
    <t>gi|1070544352|ref|XP_018388993.1|hypothetical protein CC77DRAFT_982321 [Alternaria alternata]gi|1027163202|gb|OAG23572.1|hypothetical protein CC77DRAFT_982321 [Alternaria alternata]</t>
  </si>
  <si>
    <t>XP_018388993, OAG23572</t>
  </si>
  <si>
    <t>gi|1029182530|gb|OAL47104.1|endoglucanase precursor [Pyrenochaeta sp. DS3sAY3a]</t>
  </si>
  <si>
    <t>OAL47104</t>
  </si>
  <si>
    <t>hypothetical protein CC77DRAFT_1022689</t>
  </si>
  <si>
    <t>gi|1070556756|ref|XP_018383217.1|hypothetical protein CC77DRAFT_1022689 [Alternaria alternata]gi|1027157413|gb|OAG17796.1|hypothetical protein CC77DRAFT_1022689 [Alternaria alternata]</t>
  </si>
  <si>
    <t>XP_018383217, OAG17796</t>
  </si>
  <si>
    <t>phosphoglycerate mutase</t>
  </si>
  <si>
    <t>gi|1070553402|ref|XP_018385376.1|phosphoglycerate mutase-like protein [Alternaria alternata]gi|1027159577|gb|OAG19955.1|phosphoglycerate mutase-like protein [Alternaria alternata]</t>
  </si>
  <si>
    <t>XP_018385376, OAG19955</t>
  </si>
  <si>
    <t>TRINITY_DN29587_c0_g1 No TRANSDECODER pass</t>
  </si>
  <si>
    <t>copper-transporting ATPase</t>
  </si>
  <si>
    <t>gi|1070562708|ref|XP_018380426.1|copper-transporting ATPase-like protein [Alternaria alternata]gi|1027154611|gb|OAG15005.1|copper-transporting ATPase-like protein [Alternaria alternata]</t>
  </si>
  <si>
    <t>XP_018380426, OAG15005</t>
  </si>
  <si>
    <t>gi|1070540356|ref|XP_018391567.1|kinase-like protein [Alternaria alternata]gi|1027165779|gb|OAG26146.1|kinase-like protein [Alternaria alternata]</t>
  </si>
  <si>
    <t>XP_018391567, OAG26146</t>
  </si>
  <si>
    <t>kinase activator (Atg17)</t>
  </si>
  <si>
    <t>gi|1070555096|ref|XP_018384567.1|hypothetical protein CC77DRAFT_1021966 [Alternaria alternata]gi|1027158766|gb|OAG19146.1|hypothetical protein CC77DRAFT_1021966 [Alternaria alternata]</t>
  </si>
  <si>
    <t>XP_018384567, OAG19146</t>
  </si>
  <si>
    <t>acylase ACY 1</t>
  </si>
  <si>
    <t>gi|1070554752|ref|XP_018384395.1|acylase ACY 1 [Alternaria alternata]gi|1027158594|gb|OAG18974.1|acylase ACY 1 [Alternaria alternata]</t>
  </si>
  <si>
    <t>XP_018384395, OAG18974</t>
  </si>
  <si>
    <t>Adenylosuccinate lyase</t>
  </si>
  <si>
    <t>gi|1070551284|ref|XP_018386147.1|Adenylosuccinate lyase [Alternaria alternata]gi|1027160350|gb|OAG20726.1|Adenylosuccinate lyase [Alternaria alternata]</t>
  </si>
  <si>
    <t>XP_018386147, OAG20726</t>
  </si>
  <si>
    <t>TRINITY_DN4559_c0_g1 No TRANSDECODER pass</t>
  </si>
  <si>
    <t>concanavalin A-like lectin glucanase</t>
  </si>
  <si>
    <t>gi|1070555016|ref|XP_018384527.1|concanavalin A-like lectin/glucanase [Alternaria alternata]gi|1027158726|gb|OAG19106.1|concanavalin A-like lectin/glucanase [Alternaria alternata]</t>
  </si>
  <si>
    <t>XP_018384527, OAG19106</t>
  </si>
  <si>
    <t>TIP41-domain-containing</t>
  </si>
  <si>
    <t>gi|1070543928|ref|XP_018390120.1|TIP41-domain-containing protein [Alternaria alternata]gi|1027164330|gb|OAG24699.1|TIP41-domain-containing protein [Alternaria alternata]</t>
  </si>
  <si>
    <t>XP_018390120, OAG24699</t>
  </si>
  <si>
    <t>probable WRKY transcription factor 9</t>
  </si>
  <si>
    <t>gi|731410421|ref|XP_010657556.1|PREDICTED: probable WRKY transcription factor 9 [Vitis vinifera]</t>
  </si>
  <si>
    <t>XP_010657556</t>
  </si>
  <si>
    <t>translocation sec66</t>
  </si>
  <si>
    <t>gi|1070549578|ref|XP_018387141.1|hypothetical protein CC77DRAFT_987244 [Alternaria alternata]gi|1027161346|gb|OAG21720.1|hypothetical protein CC77DRAFT_987244 [Alternaria alternata]</t>
  </si>
  <si>
    <t>XP_018387141, OAG21720</t>
  </si>
  <si>
    <t>gi|1070541040|ref|XP_018391909.1|NAD(P)-binding protein [Alternaria alternata]gi|1027166121|gb|OAG26488.1|NAD(P)-binding protein [Alternaria alternata]</t>
  </si>
  <si>
    <t>XP_018391909, OAG26488</t>
  </si>
  <si>
    <t>gi|636581553|ref|XP_008022115.1|hypothetical protein SETTUDRAFT_167151 [Setosphaeria turcica Et28A]gi|482813533|gb|EOA90224.1|hypothetical protein SETTUDRAFT_167151 [Setosphaeria turcica Et28A]</t>
  </si>
  <si>
    <t>XP_008022115, EOA90224</t>
  </si>
  <si>
    <t>Arginase deacetylase</t>
  </si>
  <si>
    <t>gi|1070548724|ref|XP_018387639.1|Arginase/deacetylase [Alternaria alternata]gi|1027161845|gb|OAG22218.1|Arginase/deacetylase [Alternaria alternata]</t>
  </si>
  <si>
    <t>XP_018387639, OAG22218</t>
  </si>
  <si>
    <t>TRINITY_DN19871_c0_g1 No TRANSDECODER pass</t>
  </si>
  <si>
    <t>sterol C-14 reductase</t>
  </si>
  <si>
    <t>gi|1070557486|ref|XP_018382925.1|ERG4/ERG24 ergosterol biosynthesis protein [Alternaria alternata]gi|1027157120|gb|OAG17504.1|ERG4/ERG24 ergosterol biosynthesis protein [Alternaria alternata]</t>
  </si>
  <si>
    <t>XP_018382925, OAG17504</t>
  </si>
  <si>
    <t>pyruvate dehydrogenase E1 component subunit alpha</t>
  </si>
  <si>
    <t>gi|1070540190|ref|XP_018391465.1|pyruvate dehydrogenase E1 component subunit alpha [Alternaria alternata]gi|1027165677|gb|OAG26044.1|pyruvate dehydrogenase E1 component subunit alpha [Alternaria alternata]</t>
  </si>
  <si>
    <t>XP_018391465, OAG26044</t>
  </si>
  <si>
    <t>gi|1070541368|ref|XP_018392073.1|Metallo-dependent phosphatase [Alternaria alternata]gi|1027166285|gb|OAG26652.1|Metallo-dependent phosphatase [Alternaria alternata]</t>
  </si>
  <si>
    <t>XP_018392073, OAG26652</t>
  </si>
  <si>
    <t>DUF605-domain-containing</t>
  </si>
  <si>
    <t>gi|1070549626|ref|XP_018387165.1|DUF605-domain-containing protein [Alternaria alternata]gi|1027161370|gb|OAG21744.1|DUF605-domain-containing protein [Alternaria alternata]</t>
  </si>
  <si>
    <t>XP_018387165, OAG21744</t>
  </si>
  <si>
    <t>TRINITY_DN794_c0_g1 No TRANSDECODER pass</t>
  </si>
  <si>
    <t>repressible acid phosphatase</t>
  </si>
  <si>
    <t>gi|1070539716|ref|XP_018391149.1|repressible acid phosphatase [Alternaria alternata]gi|1027165361|gb|OAG25728.1|repressible acid phosphatase [Alternaria alternata]</t>
  </si>
  <si>
    <t>XP_018391149, OAG25728</t>
  </si>
  <si>
    <t>hypothetical protein CC77DRAFT_1088421</t>
  </si>
  <si>
    <t>gi|1070549208|ref|XP_018386956.1|hypothetical protein CC77DRAFT_1088421 [Alternaria alternata]gi|1027161161|gb|OAG21535.1|hypothetical protein CC77DRAFT_1088421 [Alternaria alternata]</t>
  </si>
  <si>
    <t>XP_018386956, OAG21535</t>
  </si>
  <si>
    <t>u3 small nucleolar rna-associated 5</t>
  </si>
  <si>
    <t>gi|1070542796|ref|XP_018391012.1|NUC189-domain-containing protein [Alternaria alternata]gi|1027165223|gb|OAG25591.1|NUC189-domain-containing protein [Alternaria alternata]</t>
  </si>
  <si>
    <t>XP_018391012, OAG25591</t>
  </si>
  <si>
    <t>gi|1070561680|ref|XP_018380983.1|TauD-domain-containing protein [Alternaria alternata]gi|1027155171|gb|OAG15562.1|TauD-domain-containing protein [Alternaria alternata]</t>
  </si>
  <si>
    <t>XP_018380983, OAG15562</t>
  </si>
  <si>
    <t>gi|1070550074|ref|XP_018386452.1|N-acetylglucosaminyltransferas-like protein [Alternaria alternata]gi|1027160656|gb|OAG21031.1|N-acetylglucosaminyltransferas-like protein [Alternaria alternata]</t>
  </si>
  <si>
    <t>XP_018386452, OAG21031</t>
  </si>
  <si>
    <t>gi|1070565932|ref|XP_018378777.1|hypothetical protein CC77DRAFT_977438 [Alternaria alternata]gi|1027152945|gb|OAG13356.1|hypothetical protein CC77DRAFT_977438 [Alternaria alternata]</t>
  </si>
  <si>
    <t>XP_018378777, OAG13356</t>
  </si>
  <si>
    <t>sphingosine-1-phosphate phosphohydrolase</t>
  </si>
  <si>
    <t>gi|627819825|ref|XP_007682752.1|hypothetical protein COCMIDRAFT_81233 [Bipolaris oryzae ATCC 44560]gi|576937287|gb|EUC50776.1|hypothetical protein COCMIDRAFT_81233 [Bipolaris oryzae ATCC 44560]</t>
  </si>
  <si>
    <t>XP_007682752, EUC50776</t>
  </si>
  <si>
    <t>gi|1070550484|ref|XP_018386657.1|hypothetical protein CC77DRAFT_1008413 [Alternaria alternata]gi|1027160861|gb|OAG21236.1|hypothetical protein CC77DRAFT_1008413 [Alternaria alternata]</t>
  </si>
  <si>
    <t>XP_018386657, OAG21236</t>
  </si>
  <si>
    <t>gi|1070544758|ref|XP_018389196.1|hypothetical protein CC77DRAFT_982689 [Alternaria alternata]gi|1027163405|gb|OAG23775.1|hypothetical protein CC77DRAFT_982689 [Alternaria alternata]</t>
  </si>
  <si>
    <t>XP_018389196, OAG23775</t>
  </si>
  <si>
    <t>potassium sodium efflux p-type atpase</t>
  </si>
  <si>
    <t>gi|1070540760|ref|XP_018391769.1|potassium/sodium eff [Alternaria alternata]gi|1027165981|gb|OAG26348.1|potassium/sodium eff [Alternaria alternata]</t>
  </si>
  <si>
    <t>XP_018391769, OAG26348</t>
  </si>
  <si>
    <t>homoserine dehydrogenase</t>
  </si>
  <si>
    <t>gi|1070544450|ref|XP_018389042.1|bifunctional aspartokinase/homoserine dehydrogenase 1 [Alternaria alternata]gi|1027163251|gb|OAG23621.1|bifunctional aspartokinase/homoserine dehydrogenase 1 [Alternaria alternata]</t>
  </si>
  <si>
    <t>XP_018389042, OAG23621</t>
  </si>
  <si>
    <t>hypothetical protein CC77DRAFT_1004610</t>
  </si>
  <si>
    <t>gi|1070541450|ref|XP_018390339.1|hypothetical protein CC77DRAFT_1004610 [Alternaria alternata]gi|1027164550|gb|OAG24918.1|hypothetical protein CC77DRAFT_1004610 [Alternaria alternata]</t>
  </si>
  <si>
    <t>XP_018390339, OAG24918</t>
  </si>
  <si>
    <t>RIC1-domain-containing</t>
  </si>
  <si>
    <t>gi|1070548038|ref|XP_018387296.1|RIC1-domain-containing protein [Alternaria alternata]gi|1027161502|gb|OAG21875.1|RIC1-domain-containing protein [Alternaria alternata]</t>
  </si>
  <si>
    <t>XP_018387296, OAG21875</t>
  </si>
  <si>
    <t>malonyl-coenzyme:anthocyanin 5-O-glucoside-6 -O-malonyltransferase-like</t>
  </si>
  <si>
    <t>gi|1104529483|ref|XP_019078820.1|PREDICTED: malonyl-coenzyme A:anthocyanin 3-O-glucoside-6''-O-malonyltransferase-like [Vitis vinifera]</t>
  </si>
  <si>
    <t>XP_019078820</t>
  </si>
  <si>
    <t>TRINITY_DN25750_c0_g1 No TRANSDECODER pass</t>
  </si>
  <si>
    <t>transcriptional activator xlnR</t>
  </si>
  <si>
    <t>gi|1070545840|ref|XP_018388475.1|hypothetical protein CC77DRAFT_957546 [Alternaria alternata]gi|1027162683|gb|OAG23054.1|hypothetical protein CC77DRAFT_957546 [Alternaria alternata]</t>
  </si>
  <si>
    <t>XP_018388475, OAG23054</t>
  </si>
  <si>
    <t>40s ribosomal s12</t>
  </si>
  <si>
    <t>gi|1070545820|ref|XP_018388465.1|hypothetical protein CC77DRAFT_930265 [Alternaria alternata]gi|1027162673|gb|OAG23044.1|hypothetical protein CC77DRAFT_930265 [Alternaria alternata]</t>
  </si>
  <si>
    <t>XP_018388465, OAG23044</t>
  </si>
  <si>
    <t>DUF367-domain-containing</t>
  </si>
  <si>
    <t>gi|1070543542|ref|XP_018389927.1|DUF367-domain-containing protein [Alternaria alternata]gi|1027164137|gb|OAG24506.1|DUF367-domain-containing protein [Alternaria alternata]</t>
  </si>
  <si>
    <t>XP_018389927, OAG24506</t>
  </si>
  <si>
    <t>eukaryotic translation initiation factor 3 subunit k</t>
  </si>
  <si>
    <t>gi|1070543954|ref|XP_018390133.1|ARM repeat-containing protein [Alternaria alternata]gi|1027164343|gb|OAG24712.1|ARM repeat-containing protein [Alternaria alternata]</t>
  </si>
  <si>
    <t>XP_018390133, OAG24712</t>
  </si>
  <si>
    <t>hypothetical protein CC77DRAFT_1019518</t>
  </si>
  <si>
    <t>gi|1070549336|ref|XP_018387020.1|hypothetical protein CC77DRAFT_1019518 [Alternaria alternata]gi|1027161225|gb|OAG21599.1|hypothetical protein CC77DRAFT_1019518 [Alternaria alternata]</t>
  </si>
  <si>
    <t>XP_018387020, OAG21599</t>
  </si>
  <si>
    <t>gi|1070545712|ref|XP_018388411.1|Pkinase-domain-containing protein [Alternaria alternata]gi|1027162619|gb|OAG22990.1|Pkinase-domain-containing protein [Alternaria alternata]</t>
  </si>
  <si>
    <t>XP_018388411, OAG22990</t>
  </si>
  <si>
    <t>DHS-like NAD FAD-binding domain-containing</t>
  </si>
  <si>
    <t>gi|1070539992|ref|XP_018391342.1|DHS-like NAD/FAD-binding domain-containing protein [Alternaria alternata]gi|1027165554|gb|OAG25921.1|DHS-like NAD/FAD-binding domain-containing protein [Alternaria alternata]</t>
  </si>
  <si>
    <t>XP_018391342, OAG25921</t>
  </si>
  <si>
    <t>gi|1070548434|ref|XP_018387494.1|hypothetical protein CC77DRAFT_782363 [Alternaria alternata]gi|1027161700|gb|OAG22073.1|hypothetical protein CC77DRAFT_782363 [Alternaria alternata]</t>
  </si>
  <si>
    <t>XP_018387494, OAG22073</t>
  </si>
  <si>
    <t>gi|1070542004|ref|XP_018390616.1|general substrate transporter [Alternaria alternata]gi|1027164827|gb|OAG25195.1|general substrate transporter [Alternaria alternata]</t>
  </si>
  <si>
    <t>XP_018390616, OAG25195</t>
  </si>
  <si>
    <t>transcription elongation factor S-II</t>
  </si>
  <si>
    <t>gi|1070560790|ref|XP_018381497.1|transcription elongation factor S-II [Alternaria alternata]gi|1027155687|gb|OAG16076.1|transcription elongation factor S-II [Alternaria alternata]</t>
  </si>
  <si>
    <t>XP_018381497, OAG16076</t>
  </si>
  <si>
    <t>gi|1070557644|ref|XP_018383004.1|MFS general substrate transporter [Alternaria alternata]gi|1027157199|gb|OAG17583.1|MFS general substrate transporter [Alternaria alternata]</t>
  </si>
  <si>
    <t>XP_018383004, OAG17583</t>
  </si>
  <si>
    <t>nedd8-conjugating enzyme ubc12</t>
  </si>
  <si>
    <t>gi|1070554704|ref|XP_018384371.1|hypothetical protein CC77DRAFT_966069 [Alternaria alternata]gi|1027158570|gb|OAG18950.1|hypothetical protein CC77DRAFT_966069 [Alternaria alternata]</t>
  </si>
  <si>
    <t>XP_018384371, OAG18950</t>
  </si>
  <si>
    <t>5-oxoprolinase (atp-hydrolysing)</t>
  </si>
  <si>
    <t>gi|1070547678|ref|XP_018388167.1|hypothetical protein CC77DRAFT_1007230 [Alternaria alternata]gi|1027162374|gb|OAG22746.1|hypothetical protein CC77DRAFT_1007230 [Alternaria alternata]</t>
  </si>
  <si>
    <t>XP_018388167, OAG22746</t>
  </si>
  <si>
    <t>TRINITY_DN30725_c0_g1 No TRANSDECODER pass</t>
  </si>
  <si>
    <t>sas10 utp3 family</t>
  </si>
  <si>
    <t>gi|1070548828|ref|XP_018387691.1|hypothetical protein CC77DRAFT_1019279 [Alternaria alternata]gi|1027161897|gb|OAG22270.1|hypothetical protein CC77DRAFT_1019279 [Alternaria alternata]</t>
  </si>
  <si>
    <t>XP_018387691, OAG22270</t>
  </si>
  <si>
    <t>Tim44-domain-containing</t>
  </si>
  <si>
    <t>gi|1070548860|ref|XP_018387707.1|Tim44-domain-containing protein [Alternaria alternata]gi|1027161913|gb|OAG22286.1|Tim44-domain-containing protein [Alternaria alternata]</t>
  </si>
  <si>
    <t>XP_018387707, OAG22286</t>
  </si>
  <si>
    <t>glycoside hydrolase family 18</t>
  </si>
  <si>
    <t>gi|89357430|gb|ABD72560.1|chitinase-like protein cluster D, partial [Physarum polycephalum]</t>
  </si>
  <si>
    <t>ABD72560</t>
  </si>
  <si>
    <t>secretion pathway Sls2 Rcy1</t>
  </si>
  <si>
    <t>gi|1070550512|ref|XP_018386671.1|secretion pathway protein Sls2/Rcy1 [Alternaria alternata]gi|1027160875|gb|OAG21250.1|secretion pathway protein Sls2/Rcy1 [Alternaria alternata]</t>
  </si>
  <si>
    <t>XP_018386671, OAG21250</t>
  </si>
  <si>
    <t>ribosomal S7</t>
  </si>
  <si>
    <t>gi|1070554632|ref|XP_018384335.1|ribosomal protein S7 [Alternaria alternata]gi|1027158534|gb|OAG18914.1|ribosomal protein S7 [Alternaria alternata]</t>
  </si>
  <si>
    <t>XP_018384335, OAG18914</t>
  </si>
  <si>
    <t>gi|1070556156|ref|XP_018383613.1|hypothetical protein CC77DRAFT_1032905 [Alternaria alternata]gi|1027157810|gb|OAG18192.1|hypothetical protein CC77DRAFT_1032905 [Alternaria alternata]</t>
  </si>
  <si>
    <t>XP_018383613, OAG18192</t>
  </si>
  <si>
    <t>AAA-domain-containing</t>
  </si>
  <si>
    <t>gi|1070543370|ref|XP_018389841.1|AAA-domain-containing protein [Alternaria alternata]gi|1027164051|gb|OAG24420.1|AAA-domain-containing protein [Alternaria alternata]</t>
  </si>
  <si>
    <t>XP_018389841, OAG24420</t>
  </si>
  <si>
    <t>mfs multidrug transporter</t>
  </si>
  <si>
    <t>gi|1070544388|ref|XP_018389011.1|MFS general substrate transporter [Alternaria alternata]gi|1027163220|gb|OAG23590.1|MFS general substrate transporter [Alternaria alternata]</t>
  </si>
  <si>
    <t>XP_018389011, OAG23590</t>
  </si>
  <si>
    <t>R3H domain</t>
  </si>
  <si>
    <t>gi|1070553374|ref|XP_018385362.1|hypothetical protein CC77DRAFT_146207 [Alternaria alternata]gi|1027159563|gb|OAG19941.1|hypothetical protein CC77DRAFT_146207 [Alternaria alternata]</t>
  </si>
  <si>
    <t>XP_018385362, OAG19941</t>
  </si>
  <si>
    <t>hypothetical protein CC77DRAFT_647935</t>
  </si>
  <si>
    <t>gi|1070545430|ref|XP_018389532.1|hypothetical protein CC77DRAFT_647935 [Alternaria alternata]gi|1027163741|gb|OAG24111.1|hypothetical protein CC77DRAFT_647935 [Alternaria alternata]</t>
  </si>
  <si>
    <t>XP_018389532, OAG24111</t>
  </si>
  <si>
    <t>cell wall</t>
  </si>
  <si>
    <t>gi|147794046|emb|CAN68917.1|hypothetical protein VITISV_000181 [Vitis vinifera]</t>
  </si>
  <si>
    <t>CAN68917</t>
  </si>
  <si>
    <t>TRINITY_DN26512_c0_g1 No TRANSDECODER pass</t>
  </si>
  <si>
    <t>methyltransferase 10</t>
  </si>
  <si>
    <t>gi|1070545706|ref|XP_018388408.1|methyltransferase-like protein-like protein 10 [Alternaria alternata]gi|1027162616|gb|OAG22987.1|methyltransferase-like protein-like protein 10 [Alternaria alternata]</t>
  </si>
  <si>
    <t>XP_018388408, OAG22987</t>
  </si>
  <si>
    <t>acyl- dehydrogenase NM domain</t>
  </si>
  <si>
    <t>gi|1070560546|ref|XP_018381375.1|acyl-CoA dehydrogenase NM domain-like protein [Alternaria alternata]gi|1027155565|gb|OAG15954.1|acyl-CoA dehydrogenase NM domain-like protein [Alternaria alternata]</t>
  </si>
  <si>
    <t>XP_018381375, OAG15954</t>
  </si>
  <si>
    <t>serine threonine kinase fungal-specific transcription factor</t>
  </si>
  <si>
    <t>gi|1070565674|ref|XP_018378908.1|hypothetical protein CC77DRAFT_668150 [Alternaria alternata]gi|1027153079|gb|OAG13487.1|hypothetical protein CC77DRAFT_668150 [Alternaria alternata]</t>
  </si>
  <si>
    <t>XP_018378908, OAG13487</t>
  </si>
  <si>
    <t>gi|1070543652|ref|XP_018389982.1|2-isopropylmalate synthase [Alternaria alternata]gi|1027164192|gb|OAG24561.1|2-isopropylmalate synthase [Alternaria alternata]</t>
  </si>
  <si>
    <t>XP_018389982, OAG24561</t>
  </si>
  <si>
    <t>maintenance of telomere capping 1</t>
  </si>
  <si>
    <t>gi|1070556882|ref|XP_018383280.1|hypothetical protein CC77DRAFT_1011097 [Alternaria alternata]gi|1027157476|gb|OAG17859.1|hypothetical protein CC77DRAFT_1011097 [Alternaria alternata]</t>
  </si>
  <si>
    <t>XP_018383280, OAG17859</t>
  </si>
  <si>
    <t>gi|1070559284|ref|XP_018381901.1|hypothetical protein CC77DRAFT_1098100 [Alternaria alternata]gi|1027156093|gb|OAG16480.1|hypothetical protein CC77DRAFT_1098100 [Alternaria alternata]</t>
  </si>
  <si>
    <t>XP_018381901, OAG16480</t>
  </si>
  <si>
    <t>TRINITY_DN829_c0_g1 No TRANSDECODER pass</t>
  </si>
  <si>
    <t>Isochorismatase hydrolase</t>
  </si>
  <si>
    <t>gi|1070540342|ref|XP_018391560.1|isochorismatase domain-containing protein 2A, mitochondrial precursor [Alternaria alternata]gi|1027165772|gb|OAG26139.1|isochorismatase domain-containing protein 2A, mitochondrial precursor [Alternaria alternata]</t>
  </si>
  <si>
    <t>XP_018391560, OAG26139</t>
  </si>
  <si>
    <t>mitochondrial metalloendopeptidase OMA1</t>
  </si>
  <si>
    <t>gi|1070540168|ref|XP_018391452.1|hypothetical protein CC77DRAFT_1015367 [Alternaria alternata]gi|1027165664|gb|OAG26031.1|hypothetical protein CC77DRAFT_1015367 [Alternaria alternata]</t>
  </si>
  <si>
    <t>XP_018391452, OAG26031</t>
  </si>
  <si>
    <t>gi|1070551560|ref|XP_018386285.1|nucleotide-diphospho-sugar transferase [Alternaria alternata]gi|1027160488|gb|OAG20864.1|nucleotide-diphospho-sugar transferase [Alternaria alternata]</t>
  </si>
  <si>
    <t>XP_018386285, OAG20864</t>
  </si>
  <si>
    <t>ACCELERATED CELL DEATH 6</t>
  </si>
  <si>
    <t>gi|147795147|emb|CAN60701.1|hypothetical protein VITISV_021488 [Vitis vinifera]</t>
  </si>
  <si>
    <t>CAN60701</t>
  </si>
  <si>
    <t>elongation factor tu gtp binding domain-containing</t>
  </si>
  <si>
    <t>gi|1070555806|ref|XP_018384160.1|hypothetical protein CC77DRAFT_1022266 [Alternaria alternata]gi|1027158358|gb|OAG18739.1|hypothetical protein CC77DRAFT_1022266 [Alternaria alternata]</t>
  </si>
  <si>
    <t>XP_018384160, OAG18739</t>
  </si>
  <si>
    <t>TRINITY_DN30614_c0_g1 No TRANSDECODER pass</t>
  </si>
  <si>
    <t>lin1 family</t>
  </si>
  <si>
    <t>gi|1070553372|ref|XP_018385361.1|hypothetical protein CC77DRAFT_146145 [Alternaria alternata]gi|1027159562|gb|OAG19940.1|hypothetical protein CC77DRAFT_146145 [Alternaria alternata]</t>
  </si>
  <si>
    <t>XP_018385361, OAG19940</t>
  </si>
  <si>
    <t>gi|1070556050|ref|XP_018383560.1|NAD(P)-binding protein [Alternaria alternata]gi|1027157757|gb|OAG18139.1|NAD(P)-binding protein [Alternaria alternata]</t>
  </si>
  <si>
    <t>XP_018383560, OAG18139</t>
  </si>
  <si>
    <t>gi|1070550682|ref|XP_018386756.1|DnaJ-domain-containing protein [Alternaria alternata]gi|1027160960|gb|OAG21335.1|DnaJ-domain-containing protein [Alternaria alternata]</t>
  </si>
  <si>
    <t>XP_018386756, OAG21335</t>
  </si>
  <si>
    <t>caffeic acid 3-O-methyltransferase</t>
  </si>
  <si>
    <t>gi|296081157|emb|CBI18183.3|unnamed protein product, partial [Vitis vinifera]</t>
  </si>
  <si>
    <t>CBI18183</t>
  </si>
  <si>
    <t>basic leucine zipper 61</t>
  </si>
  <si>
    <t>gi|225446525|ref|XP_002275912.1|PREDICTED: basic leucine zipper 61 [Vitis vinifera]gi|302143381|emb|CBI21942.3|unnamed protein product, partial [Vitis vinifera]</t>
  </si>
  <si>
    <t>XP_002275912, CBI21942</t>
  </si>
  <si>
    <t>transmembrane 66 precursor</t>
  </si>
  <si>
    <t>gi|1070553008|ref|XP_018385179.1|hypothetical protein CC77DRAFT_1031806 [Alternaria alternata]gi|1027159380|gb|OAG19758.1|hypothetical protein CC77DRAFT_1031806 [Alternaria alternata]</t>
  </si>
  <si>
    <t>XP_018385179, OAG19758</t>
  </si>
  <si>
    <t>hypothetical protein CC77DRAFT_1025973</t>
  </si>
  <si>
    <t>gi|1070564138|ref|XP_018379770.1|hypothetical protein CC77DRAFT_1025973 [Alternaria alternata]gi|1027153950|gb|OAG14349.1|hypothetical protein CC77DRAFT_1025973 [Alternaria alternata]</t>
  </si>
  <si>
    <t>XP_018379770, OAG14349</t>
  </si>
  <si>
    <t>vacuolar sorting</t>
  </si>
  <si>
    <t>gi|1070540610|ref|XP_018391694.1|hypothetical protein CC77DRAFT_979051 [Alternaria alternata]gi|1027165906|gb|OAG26273.1|hypothetical protein CC77DRAFT_979051 [Alternaria alternata]</t>
  </si>
  <si>
    <t>XP_018391694, OAG26273</t>
  </si>
  <si>
    <t>TRINITY_DN29873_c0_g1 No TRANSDECODER pass</t>
  </si>
  <si>
    <t>TRINITY_DN29073_c0_g1 No TRANSDECODER pass</t>
  </si>
  <si>
    <t>NADH alpha subunit 6</t>
  </si>
  <si>
    <t>gi|1070550432|ref|XP_018386631.1|NADH dehydrogenase, alpha subcomplex, subunit 6 [Alternaria alternata]gi|1027160835|gb|OAG21210.1|NADH dehydrogenase, alpha subcomplex, subunit 6 [Alternaria alternata]</t>
  </si>
  <si>
    <t>XP_018386631, OAG21210</t>
  </si>
  <si>
    <t>sulfite reductase flavo component</t>
  </si>
  <si>
    <t>gi|1070565270|ref|XP_018379132.1|hypothetical protein CC77DRAFT_599765 [Alternaria alternata]gi|1027153306|gb|OAG13711.1|hypothetical protein CC77DRAFT_599765 [Alternaria alternata]</t>
  </si>
  <si>
    <t>XP_018379132, OAG13711</t>
  </si>
  <si>
    <t>TRINITY_DN26253_c0_g1 No TRANSDECODER pass</t>
  </si>
  <si>
    <t>NADH-ubiquinone oxidoreductase kd subunit precursor</t>
  </si>
  <si>
    <t>gi|1070543768|ref|XP_018390040.1|hypothetical protein CC77DRAFT_981847 [Alternaria alternata]gi|1027164250|gb|OAG24619.1|hypothetical protein CC77DRAFT_981847 [Alternaria alternata]</t>
  </si>
  <si>
    <t>XP_018390040, OAG24619</t>
  </si>
  <si>
    <t>gi|1070547292|ref|XP_018387974.1|uracil permease [Alternaria alternata]gi|1027162181|gb|OAG22553.1|uracil permease [Alternaria alternata]</t>
  </si>
  <si>
    <t>XP_018387974, OAG22553</t>
  </si>
  <si>
    <t>TRINITY_DN32235_c1_g1 No TRANSDECODER pass</t>
  </si>
  <si>
    <t>TRINITY_DN20677_c0_g1 No TRANSDECODER pass</t>
  </si>
  <si>
    <t>WD and tetratricopeptide repeat-containing</t>
  </si>
  <si>
    <t>gi|1070541336|ref|XP_018392057.1|WD and tetratricopeptide repeat-containing protein [Alternaria alternata]gi|1027166269|gb|OAG26636.1|WD and tetratricopeptide repeat-containing protein [Alternaria alternata]</t>
  </si>
  <si>
    <t>XP_018392057, OAG26636</t>
  </si>
  <si>
    <t>C-4 methylsterol oxidase</t>
  </si>
  <si>
    <t>gi|1070560074|ref|XP_018381697.1|C-4 methylsterol oxidase [Alternaria alternata]gi|1027155888|gb|OAG16276.1|C-4 methylsterol oxidase [Alternaria alternata]</t>
  </si>
  <si>
    <t>XP_018381697, OAG16276</t>
  </si>
  <si>
    <t>ubx domain containing</t>
  </si>
  <si>
    <t>gi|1070555384|ref|XP_018383949.1|UBX domain-containing protein [Alternaria alternata]gi|1027158147|gb|OAG18528.1|UBX domain-containing protein [Alternaria alternata]</t>
  </si>
  <si>
    <t>XP_018383949, OAG18528</t>
  </si>
  <si>
    <t>LOB domain-containing 21</t>
  </si>
  <si>
    <t>gi|225448503|ref|XP_002272821.1|PREDICTED: LOB domain-containing protein 21 [Vitis vinifera]gi|297736578|emb|CBI25449.3|unnamed protein product, partial [Vitis vinifera]</t>
  </si>
  <si>
    <t>XP_002272821, CBI25449</t>
  </si>
  <si>
    <t>gi|1070557756|ref|XP_018383060.1|protein O-mannosyl-transferase 2 [Alternaria alternata]gi|1027157255|gb|OAG17639.1|protein O-mannosyl-transferase 2 [Alternaria alternata]</t>
  </si>
  <si>
    <t>XP_018383060, OAG17639</t>
  </si>
  <si>
    <t>ankyrin repeat-containing At5g02620-like</t>
  </si>
  <si>
    <t>gi|1105488664|ref|XP_019075329.1|PREDICTED: ankyrin repeat-containing protein ITN1 isoform X2 [Vitis vinifera]</t>
  </si>
  <si>
    <t>XP_019075329</t>
  </si>
  <si>
    <t>gi|1070552308|ref|XP_018385740.1|NAD(P)-binding protein [Alternaria alternata]gi|1027159942|gb|OAG20319.1|NAD(P)-binding protein [Alternaria alternata]</t>
  </si>
  <si>
    <t>XP_018385740, OAG20319</t>
  </si>
  <si>
    <t>m serotype precursor</t>
  </si>
  <si>
    <t>gi|1070558624|ref|XP_018382178.1|hypothetical protein CC77DRAFT_996082 [Alternaria alternata]gi|1027156371|gb|OAG16757.1|hypothetical protein CC77DRAFT_996082 [Alternaria alternata]</t>
  </si>
  <si>
    <t>XP_018382178, OAG16757</t>
  </si>
  <si>
    <t>TRINITY_DN30755_c1_g1 No TRANSDECODER pass</t>
  </si>
  <si>
    <t>bromodomain containing</t>
  </si>
  <si>
    <t>gi|1070542798|ref|XP_018391013.1|Bromodomain-containing protein [Alternaria alternata]gi|1027165224|gb|OAG25592.1|Bromodomain-containing protein [Alternaria alternata]</t>
  </si>
  <si>
    <t>XP_018391013, OAG25592</t>
  </si>
  <si>
    <t>TRINITY_DN28491_c0_g1 No TRANSDECODER pass</t>
  </si>
  <si>
    <t>conserved secreted precursor</t>
  </si>
  <si>
    <t>gi|1131315553|gb|JAV08136.1|putative conserved secreted protein precursor [Nyssomyia neivai]</t>
  </si>
  <si>
    <t>JAV08136</t>
  </si>
  <si>
    <t>TRINITY_DN23881_c0_g1 No TRANSDECODER pass</t>
  </si>
  <si>
    <t>eukaryotic translation initiation factor 2 subunit gamma</t>
  </si>
  <si>
    <t>gi|1070550482|ref|XP_018386656.1|eukaryotic translation initiation factor 2 subunit 3, partial [Alternaria alternata]gi|1027160860|gb|OAG21235.1|eukaryotic translation initiation factor 2 subunit 3, partial [Alternaria alternata]</t>
  </si>
  <si>
    <t>XP_018386656, OAG21235</t>
  </si>
  <si>
    <t>TRINITY_DN33058_c0_g1 No TRANSDECODER pass</t>
  </si>
  <si>
    <t>glycoside hydrolase family 2</t>
  </si>
  <si>
    <t>gi|1070551436|ref|XP_018386223.1|beta-galactosidase [Alternaria alternata]gi|1027160426|gb|OAG20802.1|beta-galactosidase [Alternaria alternata]</t>
  </si>
  <si>
    <t>XP_018386223, OAG20802</t>
  </si>
  <si>
    <t>TRINITY_DN705_c0_g1 No TRANSDECODER pass</t>
  </si>
  <si>
    <t>TRINITY_DN27256_c0_g1 No TRANSDECODER pass</t>
  </si>
  <si>
    <t>gi|1070547908|ref|XP_018388282.1|Metallo-dependent phosphatase [Alternaria alternata]gi|1027162489|gb|OAG22861.1|Metallo-dependent phosphatase [Alternaria alternata]</t>
  </si>
  <si>
    <t>XP_018388282, OAG22861</t>
  </si>
  <si>
    <t>TRINITY_DN25962_c0_g1 No TRANSDECODER pass</t>
  </si>
  <si>
    <t>decaprenyl-diphosphate synthase subunit 1</t>
  </si>
  <si>
    <t>gi|636592361|ref|XP_008027519.1|hypothetical protein SETTUDRAFT_163772 [Setosphaeria turcica Et28A]gi|482808094|gb|EOA85027.1|hypothetical protein SETTUDRAFT_163772 [Setosphaeria turcica Et28A]</t>
  </si>
  <si>
    <t>XP_008027519, EOA85027</t>
  </si>
  <si>
    <t>f-box domain-containing</t>
  </si>
  <si>
    <t>gi|1070550344|ref|XP_018386587.1|hypothetical protein CC77DRAFT_1094355 [Alternaria alternata]gi|1027160791|gb|OAG21166.1|hypothetical protein CC77DRAFT_1094355 [Alternaria alternata]</t>
  </si>
  <si>
    <t>XP_018386587, OAG21166</t>
  </si>
  <si>
    <t>glutamate-cysteine ligase</t>
  </si>
  <si>
    <t>gi|1070552464|ref|XP_018385818.1|hypothetical protein CC77DRAFT_1071168 [Alternaria alternata]gi|1027160020|gb|OAG20397.1|hypothetical protein CC77DRAFT_1071168 [Alternaria alternata]</t>
  </si>
  <si>
    <t>XP_018385818, OAG20397</t>
  </si>
  <si>
    <t>ADP-ribose pyrophosphatase</t>
  </si>
  <si>
    <t>gi|1070553540|ref|XP_018384596.1|ADP-ribose pyrophosphatase [Alternaria alternata]gi|1027158796|gb|OAG19175.1|ADP-ribose pyrophosphatase [Alternaria alternata]</t>
  </si>
  <si>
    <t>XP_018384596, OAG19175</t>
  </si>
  <si>
    <t>alpha beta hydrolase</t>
  </si>
  <si>
    <t>gi|1070559364|ref|XP_018381941.1|alpha/beta-hydrolase [Alternaria alternata]gi|1027156133|gb|OAG16520.1|alpha/beta-hydrolase [Alternaria alternata]</t>
  </si>
  <si>
    <t>XP_018381941, OAG16520</t>
  </si>
  <si>
    <t>NADH-ubiquinone oxidoreductase 21 kDa subunit</t>
  </si>
  <si>
    <t>gi|1070564032|ref|XP_018379717.1|hypothetical protein CC77DRAFT_1082880 [Alternaria alternata]gi|1027153897|gb|OAG14296.1|hypothetical protein CC77DRAFT_1082880 [Alternaria alternata]</t>
  </si>
  <si>
    <t>XP_018379717, OAG14296</t>
  </si>
  <si>
    <t>gi|1070555100|ref|XP_018384569.1|cytochrome P450 [Alternaria alternata]gi|1027158768|gb|OAG19148.1|cytochrome P450 [Alternaria alternata]</t>
  </si>
  <si>
    <t>XP_018384569, OAG19148</t>
  </si>
  <si>
    <t>transcriptional elongation factor iws1</t>
  </si>
  <si>
    <t>gi|1070557380|ref|XP_018382872.1|hypothetical protein CC77DRAFT_1022977 [Alternaria alternata]gi|1027157067|gb|OAG17451.1|hypothetical protein CC77DRAFT_1022977 [Alternaria alternata]</t>
  </si>
  <si>
    <t>XP_018382872, OAG17451</t>
  </si>
  <si>
    <t>TRINITY_DN1012_c0_g1 No TRANSDECODER pass</t>
  </si>
  <si>
    <t>gi|1070557740|ref|XP_018383052.1|endoglucanase IV precursor [Alternaria alternata]gi|1027157247|gb|OAG17631.1|endoglucanase IV precursor [Alternaria alternata]</t>
  </si>
  <si>
    <t>XP_018383052, OAG17631</t>
  </si>
  <si>
    <t>cytosolic regulator pianissimo</t>
  </si>
  <si>
    <t>gi|1070544438|ref|XP_018389036.1|cytosolic regulator pianissimo [Alternaria alternata]gi|1027163245|gb|OAG23615.1|cytosolic regulator pianissimo [Alternaria alternata]</t>
  </si>
  <si>
    <t>XP_018389036, OAG23615</t>
  </si>
  <si>
    <t>TRINITY_DN25697_c0_g1 No TRANSDECODER pass</t>
  </si>
  <si>
    <t>TRINITY_DN20550_c1_g1 No TRANSDECODER pass</t>
  </si>
  <si>
    <t>golgi matrix</t>
  </si>
  <si>
    <t>gi|1070563128|ref|XP_018380061.1|hypothetical protein CC77DRAFT_1044528 [Alternaria alternata]gi|1027154244|gb|OAG14640.1|hypothetical protein CC77DRAFT_1044528 [Alternaria alternata]</t>
  </si>
  <si>
    <t>XP_018380061, OAG14640</t>
  </si>
  <si>
    <t>TRINITY_DN38393_c1_g3 No TRANSDECODER pass</t>
  </si>
  <si>
    <t>pre-mRNA splicing factor</t>
  </si>
  <si>
    <t>gi|1070549258|ref|XP_018386981.1|pre-mRNA splicing factor [Alternaria alternata]gi|1027161186|gb|OAG21560.1|pre-mRNA splicing factor [Alternaria alternata]</t>
  </si>
  <si>
    <t>XP_018386981, OAG21560</t>
  </si>
  <si>
    <t>hypothetical protein CC77DRAFT_942089</t>
  </si>
  <si>
    <t>gi|1070557336|ref|XP_018382850.1|hypothetical protein CC77DRAFT_942089 [Alternaria alternata]gi|1027157045|gb|OAG17429.1|hypothetical protein CC77DRAFT_942089 [Alternaria alternata]</t>
  </si>
  <si>
    <t>XP_018382850, OAG17429</t>
  </si>
  <si>
    <t>MRP-L47-domain-containing</t>
  </si>
  <si>
    <t>gi|1070543694|ref|XP_018390003.1|MRP-L47-domain-containing protein [Alternaria alternata]gi|1027164213|gb|OAG24582.1|MRP-L47-domain-containing protein [Alternaria alternata]</t>
  </si>
  <si>
    <t>XP_018390003, OAG24582</t>
  </si>
  <si>
    <t>vacuolar sorting-associated</t>
  </si>
  <si>
    <t>gi|1070554992|ref|XP_018384515.1|hypothetical protein CC77DRAFT_1073278 [Alternaria alternata]gi|1027158714|gb|OAG19094.1|hypothetical protein CC77DRAFT_1073278 [Alternaria alternata]</t>
  </si>
  <si>
    <t>XP_018384515, OAG19094</t>
  </si>
  <si>
    <t>UBX domain</t>
  </si>
  <si>
    <t>gi|1070556236|ref|XP_018383653.1|hypothetical protein CC77DRAFT_1042192 [Alternaria alternata]gi|1027157850|gb|OAG18232.1|hypothetical protein CC77DRAFT_1042192 [Alternaria alternata]</t>
  </si>
  <si>
    <t>XP_018383653, OAG18232</t>
  </si>
  <si>
    <t>TRINITY_DN13544_c0_g1 No TRANSDECODER pass</t>
  </si>
  <si>
    <t>gi|1070550548|ref|XP_018386689.1|cysteine proteinase [Alternaria alternata]gi|1027160893|gb|OAG21268.1|cysteine proteinase [Alternaria alternata]</t>
  </si>
  <si>
    <t>XP_018386689, OAG21268</t>
  </si>
  <si>
    <t>heme-dependent catalase</t>
  </si>
  <si>
    <t>gi|1070559024|ref|XP_018382378.1|heme-dependent catalase [Alternaria alternata]gi|1027156571|gb|OAG16957.1|heme-dependent catalase [Alternaria alternata]</t>
  </si>
  <si>
    <t>XP_018382378, OAG16957</t>
  </si>
  <si>
    <t>ATP-dependent RNA helicase DOB1</t>
  </si>
  <si>
    <t>gi|1070556144|ref|XP_018383607.1|ATP-dependent RNA helicase DOB1 [Alternaria alternata]gi|1027157804|gb|OAG18186.1|ATP-dependent RNA helicase DOB1 [Alternaria alternata]</t>
  </si>
  <si>
    <t>XP_018383607, OAG18186</t>
  </si>
  <si>
    <t>Ca Cm-dependent kinase B</t>
  </si>
  <si>
    <t>gi|1070543184|ref|XP_018389748.1|Pkinase-domain-containing protein [Alternaria alternata]gi|1027163958|gb|OAG24327.1|Pkinase-domain-containing protein [Alternaria alternata]</t>
  </si>
  <si>
    <t>XP_018389748, OAG24327</t>
  </si>
  <si>
    <t>gi|1046610991|ref|YP_009268715.1|polyprotein [Rhizoctonia solani flexivirus 1]gi|1043114051|gb|ANR02706.1|polyprotein [Rhizoctonia solani flexivirus 1]</t>
  </si>
  <si>
    <t>YP_009268715, ANR02706</t>
  </si>
  <si>
    <t>carboxypeptidase b precursor</t>
  </si>
  <si>
    <t>gi|1070541190|ref|XP_018391984.1|putative metallocarboxypeptidase ECM14 [Alternaria alternata]gi|1027166196|gb|OAG26563.1|putative metallocarboxypeptidase ECM14 [Alternaria alternata]</t>
  </si>
  <si>
    <t>XP_018391984, OAG26563</t>
  </si>
  <si>
    <t>TRINITY_DN20887_c0_g1 No TRANSDECODER pass</t>
  </si>
  <si>
    <t>TRINITY_DN11921_c0_g1 No TRANSDECODER pass</t>
  </si>
  <si>
    <t>bifunctional acetylglutamate kinase N-acetyl-gamma-glutamyl-phosphate reductase</t>
  </si>
  <si>
    <t>gi|1070561588|ref|XP_018380937.1|bifunctional acetylglutamate kinase/N-acetyl-gamma-glutamyl-phosphate reductase [Alternaria alternata]gi|1027155125|gb|OAG15516.1|bifunctional acetylglutamate kinase/N-acetyl-gamma-glutamyl-phosphate reductase [Alternaria alternata]</t>
  </si>
  <si>
    <t>XP_018380937, OAG15516</t>
  </si>
  <si>
    <t>hypothetical protein CC77DRAFT_1057320</t>
  </si>
  <si>
    <t>gi|1070542706|ref|XP_018390967.1|hypothetical protein CC77DRAFT_1057320 [Alternaria alternata]gi|1027165178|gb|OAG25546.1|hypothetical protein CC77DRAFT_1057320 [Alternaria alternata]</t>
  </si>
  <si>
    <t>XP_018390967, OAG25546</t>
  </si>
  <si>
    <t>nuclear pore complex nup107</t>
  </si>
  <si>
    <t>gi|1070552074|ref|XP_018385623.1|hypothetical protein CC77DRAFT_1020734 [Alternaria alternata]gi|1027159825|gb|OAG20202.1|hypothetical protein CC77DRAFT_1020734 [Alternaria alternata]</t>
  </si>
  <si>
    <t>XP_018385623, OAG20202</t>
  </si>
  <si>
    <t>26S proteasome non-ATPase regulatory subunit 13</t>
  </si>
  <si>
    <t>gi|1070543310|ref|XP_018389811.1|hypothetical protein CC77DRAFT_1091339 [Alternaria alternata]gi|1027164021|gb|OAG24390.1|hypothetical protein CC77DRAFT_1091339 [Alternaria alternata]</t>
  </si>
  <si>
    <t>XP_018389811, OAG24390</t>
  </si>
  <si>
    <t>receptor expression-enhancing 2</t>
  </si>
  <si>
    <t>gi|1070544096|ref|XP_018390204.1|hypothetical protein CC77DRAFT_1017122 [Alternaria alternata]gi|1027164414|gb|OAG24783.1|hypothetical protein CC77DRAFT_1017122 [Alternaria alternata]</t>
  </si>
  <si>
    <t>XP_018390204, OAG24783</t>
  </si>
  <si>
    <t>gi|1070548402|ref|XP_018387478.1|ARM repeat-containing protein [Alternaria alternata]gi|1027161684|gb|OAG22057.1|ARM repeat-containing protein [Alternaria alternata]</t>
  </si>
  <si>
    <t>XP_018387478, OAG22057</t>
  </si>
  <si>
    <t>gi|1070557430|ref|XP_018382897.1|guanine nucleotide transporter [Alternaria alternata]gi|1027157092|gb|OAG17476.1|guanine nucleotide transporter [Alternaria alternata]</t>
  </si>
  <si>
    <t>XP_018382897, OAG17476</t>
  </si>
  <si>
    <t>mitochondrial co-chaperone</t>
  </si>
  <si>
    <t>gi|1070542554|ref|XP_018390891.1|mitochondrial co-chaperone GrpE [Alternaria alternata]gi|1027165102|gb|OAG25470.1|mitochondrial co-chaperone GrpE [Alternaria alternata]</t>
  </si>
  <si>
    <t>XP_018390891, OAG25470</t>
  </si>
  <si>
    <t>TRINITY_DN6918_c0_g1 No TRANSDECODER pass</t>
  </si>
  <si>
    <t>ATP synthase F1 gamma</t>
  </si>
  <si>
    <t>gi|1070560756|ref|XP_018381480.1|ATP synthase F1 gamma [Alternaria alternata]gi|1027155670|gb|OAG16059.1|ATP synthase F1 gamma [Alternaria alternata]</t>
  </si>
  <si>
    <t>XP_018381480, OAG16059</t>
  </si>
  <si>
    <t>duf1446 domain-containing</t>
  </si>
  <si>
    <t>gi|1070549120|ref|XP_018386912.1|hypothetical protein CC77DRAFT_804759 [Alternaria alternata]gi|1027161117|gb|OAG21491.1|hypothetical protein CC77DRAFT_804759 [Alternaria alternata]</t>
  </si>
  <si>
    <t>XP_018386912, OAG21491</t>
  </si>
  <si>
    <t>3-isopropylmalate dehydrogenase</t>
  </si>
  <si>
    <t>gi|1070560936|ref|XP_018381063.1|3-isopropylmalate dehydrogenase [Alternaria alternata]gi|1027155252|gb|OAG15642.1|3-isopropylmalate dehydrogenase [Alternaria alternata]</t>
  </si>
  <si>
    <t>XP_018381063, OAG15642</t>
  </si>
  <si>
    <t>phosphorus acquisition-controlling</t>
  </si>
  <si>
    <t>gi|1070539646|ref|XP_018391109.1|phosphorus acquisition-controlling protein, partial [Alternaria alternata]gi|1027165321|gb|OAG25688.1|phosphorus acquisition-controlling protein, partial [Alternaria alternata]</t>
  </si>
  <si>
    <t>XP_018391109, OAG25688</t>
  </si>
  <si>
    <t>TRINITY_DN26968_c0_g1 No TRANSDECODER pass</t>
  </si>
  <si>
    <t>gi|1070561746|ref|XP_018381016.1|alpha-1,6-mannosyltransferas-like protein subunit [Alternaria alternata]gi|1027155204|gb|OAG15595.1|alpha-1,6-mannosyltransferas-like protein subunit [Alternaria alternata]</t>
  </si>
  <si>
    <t>XP_018381016, OAG15595</t>
  </si>
  <si>
    <t>heat shock 60</t>
  </si>
  <si>
    <t>gi|1070552962|ref|XP_018385156.1|chaperonin GroL [Alternaria alternata]gi|1027159357|gb|OAG19735.1|chaperonin GroL [Alternaria alternata]</t>
  </si>
  <si>
    <t>XP_018385156, OAG19735</t>
  </si>
  <si>
    <t>TRINITY_DN19868_c0_g1 No TRANSDECODER pass</t>
  </si>
  <si>
    <t>glycosyltransferase family 31</t>
  </si>
  <si>
    <t>gi|1070560566|ref|XP_018381385.1|hypothetical protein CC77DRAFT_408395 [Alternaria alternata]gi|1027155575|gb|OAG15964.1|hypothetical protein CC77DRAFT_408395 [Alternaria alternata]</t>
  </si>
  <si>
    <t>XP_018381385, OAG15964</t>
  </si>
  <si>
    <t>26S proteasome regulatory subunit RPN7</t>
  </si>
  <si>
    <t>gi|1070554796|ref|XP_018384417.1|26S proteasome regulatory subunit RPN7 [Alternaria alternata]gi|1027158616|gb|OAG18996.1|26S proteasome regulatory subunit RPN7 [Alternaria alternata]</t>
  </si>
  <si>
    <t>XP_018384417, OAG18996</t>
  </si>
  <si>
    <t>vacuolar sorting-associated 26</t>
  </si>
  <si>
    <t>gi|189210802|ref|XP_001941732.1|vacuolar protein sorting-associated protein 26B-A [Pyrenophora tritici-repentis Pt-1C-BFP]gi|330918598|ref|XP_003298282.1|hypothetical protein PTT_08937 [Pyrenophora teres f. teres 0-1]gi|1070565112|ref|XP_018379205.1|vacuolar protein sorting-associated protein 26B-A [Alternaria alternata]gi|187977825|gb|EDU44451.1|vacuolar protein sorting-associated protein 26B-A [Pyrenophora tritici-repentis Pt-1C-BFP]gi|311328598|gb|EFQ93611.1|hypothetical protein PTT_08937 [Pyrenophora teres f. teres 0-1]gi|909993598|gb|KNG51038.1|vacuolar protein sorting-associated protein 26 [Stemphylium lycopersici]gi|1027153380|gb|OAG13784.1|vacuolar protein sorting-associated protein 26B-A [Alternaria alternata]gi|1029178358|gb|OAL42952.1|vacuolar protein sorting-associated protein 26B-A [Pyrenochaeta sp. DS3sAY3a]</t>
  </si>
  <si>
    <t>XP_001941732, XP_003298282, XP_018379205, EDU44451, EFQ93611, KNG51038, OAG13784, OAL42952</t>
  </si>
  <si>
    <t>cytochrome c oxidase subunit (mitochondrion)</t>
  </si>
  <si>
    <t>gi|1131324042|gb|JAV12378.1|putative cytochrome oxidase subunit i mitochondrion, partial [Nyssomyia neivai]</t>
  </si>
  <si>
    <t>JAV12378</t>
  </si>
  <si>
    <t>Lipoyl synthase</t>
  </si>
  <si>
    <t>gi|1070539692|ref|XP_018391136.1|Lipoyl synthase [Alternaria alternata]gi|1027165348|gb|OAG25715.1|Lipoyl synthase [Alternaria alternata]</t>
  </si>
  <si>
    <t>XP_018391136, OAG25715</t>
  </si>
  <si>
    <t>TRINITY_DN35302_c0_g1 No TRANSDECODER pass</t>
  </si>
  <si>
    <t>ACCELERATED CELL DEATH 6 isoform X1</t>
  </si>
  <si>
    <t>gi|298205152|emb|CBI17211.3|unnamed protein product, partial [Vitis vinifera]</t>
  </si>
  <si>
    <t>CBI17211</t>
  </si>
  <si>
    <t>Sec2p-domain-containing</t>
  </si>
  <si>
    <t>gi|1070565496|ref|XP_018378957.1|Sec2p-domain-containing protein, partial [Alternaria alternata]gi|1027153129|gb|OAG13536.1|Sec2p-domain-containing protein, partial [Alternaria alternata]</t>
  </si>
  <si>
    <t>XP_018378957, OAG13536</t>
  </si>
  <si>
    <t>gi|1070564750|ref|XP_018379381.1|hypothetical protein CC77DRAFT_949833 [Alternaria alternata]gi|1027153558|gb|OAG13960.1|hypothetical protein CC77DRAFT_949833 [Alternaria alternata]</t>
  </si>
  <si>
    <t>XP_018379381, OAG13960</t>
  </si>
  <si>
    <t>ubiquitin conjugating enzyme</t>
  </si>
  <si>
    <t>gi|1070550724|ref|XP_018386777.1|hypothetical protein CC77DRAFT_934641 [Alternaria alternata]gi|1027160981|gb|OAG21356.1|hypothetical protein CC77DRAFT_934641 [Alternaria alternata]</t>
  </si>
  <si>
    <t>XP_018386777, OAG21356</t>
  </si>
  <si>
    <t>gi|1110594958|emb|CZR58303.1|related to methyltransferase [Phialocephala subalpina]</t>
  </si>
  <si>
    <t>CZR58303</t>
  </si>
  <si>
    <t>vacuolar amino acid transporter 1</t>
  </si>
  <si>
    <t>gi|1070553032|ref|XP_018385191.1|hypothetical protein CC77DRAFT_964600 [Alternaria alternata]gi|1027159392|gb|OAG19770.1|hypothetical protein CC77DRAFT_964600 [Alternaria alternata]</t>
  </si>
  <si>
    <t>XP_018385191, OAG19770</t>
  </si>
  <si>
    <t>gi|1070557306|ref|XP_018382835.1|mitochondrial carrier [Alternaria alternata]gi|1027157030|gb|OAG17414.1|mitochondrial carrier [Alternaria alternata]</t>
  </si>
  <si>
    <t>XP_018382835, OAG17414</t>
  </si>
  <si>
    <t>TRINITY_DN25406_c0_g1 No TRANSDECODER pass</t>
  </si>
  <si>
    <t>acetylornithine aminotransferase mitochondrial precursor</t>
  </si>
  <si>
    <t>gi|1070542192|ref|XP_018390710.1|acetylornithine aminotransferase mitochondrial precursor [Alternaria alternata]gi|1027164921|gb|OAG25289.1|acetylornithine aminotransferase mitochondrial precursor [Alternaria alternata]</t>
  </si>
  <si>
    <t>XP_018390710, OAG25289</t>
  </si>
  <si>
    <t>RNA binding effector Scp160</t>
  </si>
  <si>
    <t>gi|1070561248|ref|XP_018381219.1|RNA binding effector protein-like protein Scp160 [Alternaria alternata]gi|1027155408|gb|OAG15798.1|RNA binding effector protein-like protein Scp160 [Alternaria alternata]</t>
  </si>
  <si>
    <t>XP_018381219, OAG15798</t>
  </si>
  <si>
    <t>gi|1070560994|ref|XP_018381092.1|hypothetical protein CC77DRAFT_1024609 [Alternaria alternata]gi|1027155281|gb|OAG15671.1|hypothetical protein CC77DRAFT_1024609 [Alternaria alternata]</t>
  </si>
  <si>
    <t>XP_018381092, OAG15671</t>
  </si>
  <si>
    <t>hypothetical protein CC77DRAFT_974565</t>
  </si>
  <si>
    <t>gi|1070563046|ref|XP_018380314.1|hypothetical protein CC77DRAFT_974565 [Alternaria alternata]gi|1027154498|gb|OAG14893.1|hypothetical protein CC77DRAFT_974565 [Alternaria alternata]</t>
  </si>
  <si>
    <t>XP_018380314, OAG14893</t>
  </si>
  <si>
    <t>DENN domain containing</t>
  </si>
  <si>
    <t>gi|189189526|ref|XP_001931102.1|DENN domain containing protein [Pyrenophora tritici-repentis Pt-1C-BFP]gi|187972708|gb|EDU40207.1|DENN domain containing protein [Pyrenophora tritici-repentis Pt-1C-BFP]</t>
  </si>
  <si>
    <t>XP_001931102, EDU40207</t>
  </si>
  <si>
    <t>DNA polymerase epsilon subunit C</t>
  </si>
  <si>
    <t>gi|1070540456|ref|XP_018391617.1|DNA polymerase epsilon subunit C [Alternaria alternata]gi|1027165829|gb|OAG26196.1|DNA polymerase epsilon subunit C [Alternaria alternata]</t>
  </si>
  <si>
    <t>XP_018391617, OAG26196</t>
  </si>
  <si>
    <t>TRINITY_DN21490_c0_g1 No TRANSDECODER pass</t>
  </si>
  <si>
    <t>EXORDIUM-like 2</t>
  </si>
  <si>
    <t>gi|225459241|ref|XP_002285759.1|PREDICTED: protein EXORDIUM-like 2 [Vitis vinifera]</t>
  </si>
  <si>
    <t>XP_002285759</t>
  </si>
  <si>
    <t>lysine decarboxylase</t>
  </si>
  <si>
    <t>gi|1070557298|ref|XP_018382831.1|hypothetical protein CC77DRAFT_1022937 [Alternaria alternata]gi|1027157026|gb|OAG17410.1|hypothetical protein CC77DRAFT_1022937 [Alternaria alternata]</t>
  </si>
  <si>
    <t>XP_018382831, OAG17410</t>
  </si>
  <si>
    <t>4-nitrophenylphosphatase</t>
  </si>
  <si>
    <t>gi|1070563664|ref|XP_018380037.1|4-nitrophenylphosphatase [Alternaria alternata]gi|1027154219|gb|OAG14616.1|4-nitrophenylphosphatase [Alternaria alternata]</t>
  </si>
  <si>
    <t>XP_018380037, OAG14616</t>
  </si>
  <si>
    <t>sterol 24-c-methyltransferase</t>
  </si>
  <si>
    <t>gi|1070560334|ref|XP_018381827.1|hypothetical protein CC77DRAFT_1024280 [Alternaria alternata]gi|1027156018|gb|OAG16406.1|hypothetical protein CC77DRAFT_1024280 [Alternaria alternata]</t>
  </si>
  <si>
    <t>XP_018381827, OAG16406</t>
  </si>
  <si>
    <t>CHRD superfamily</t>
  </si>
  <si>
    <t>gi|1070555322|ref|XP_018383918.1|hypothetical protein CC77DRAFT_1010444 [Alternaria alternata]gi|1027158116|gb|OAG18497.1|hypothetical protein CC77DRAFT_1010444 [Alternaria alternata]</t>
  </si>
  <si>
    <t>XP_018383918, OAG18497</t>
  </si>
  <si>
    <t>TRINITY_DN25115_c0_g1 No TRANSDECODER pass</t>
  </si>
  <si>
    <t>hypothetical protein CC77DRAFT_1012462</t>
  </si>
  <si>
    <t>gi|1070560108|ref|XP_018381714.1|hypothetical protein CC77DRAFT_1012462 [Alternaria alternata]gi|1027155905|gb|OAG16293.1|hypothetical protein CC77DRAFT_1012462 [Alternaria alternata]</t>
  </si>
  <si>
    <t>XP_018381714, OAG16293</t>
  </si>
  <si>
    <t>gi|1070554896|ref|XP_018384467.1|hypothetical protein CC77DRAFT_966271 [Alternaria alternata]gi|1027158666|gb|OAG19046.1|hypothetical protein CC77DRAFT_966271 [Alternaria alternata]</t>
  </si>
  <si>
    <t>XP_018384467, OAG19046</t>
  </si>
  <si>
    <t>dynein light chain (Tctex1)</t>
  </si>
  <si>
    <t>gi|1070556458|ref|XP_018383764.1|Tctex-1-domain-containing protein [Alternaria alternata]gi|1027157961|gb|OAG18343.1|Tctex-1-domain-containing protein [Alternaria alternata]</t>
  </si>
  <si>
    <t>XP_018383764, OAG18343</t>
  </si>
  <si>
    <t>ubiquitin fusion degradation</t>
  </si>
  <si>
    <t>gi|1070553370|ref|XP_018385360.1|ubiquitin fusion-degradation protein [Alternaria alternata]gi|1027159561|gb|OAG19939.1|ubiquitin fusion-degradation protein [Alternaria alternata]</t>
  </si>
  <si>
    <t>XP_018385360, OAG19939</t>
  </si>
  <si>
    <t>TRINITY_DN27234_c0_g1 No TRANSDECODER pass</t>
  </si>
  <si>
    <t>TRINITY_DN26734_c0_g1 No TRANSDECODER pass</t>
  </si>
  <si>
    <t>gi|1070553534|ref|XP_018384593.1|ARM repeat-containing protein [Alternaria alternata]gi|1027158793|gb|OAG19172.1|ARM repeat-containing protein [Alternaria alternata]</t>
  </si>
  <si>
    <t>XP_018384593, OAG19172</t>
  </si>
  <si>
    <t>hypothetical protein CC77DRAFT_597932</t>
  </si>
  <si>
    <t>gi|1070565138|ref|XP_018379218.1|hypothetical protein CC77DRAFT_597932 [Alternaria alternata]gi|1027153393|gb|OAG13797.1|hypothetical protein CC77DRAFT_597932 [Alternaria alternata]</t>
  </si>
  <si>
    <t>XP_018379218, OAG13797</t>
  </si>
  <si>
    <t>monothiol glutaredoxin-4</t>
  </si>
  <si>
    <t>gi|1070562554|ref|XP_018380349.1|monothiol glutaredoxin-like protein-4 [Alternaria alternata]gi|1027154534|gb|OAG14928.1|monothiol glutaredoxin-like protein-4 [Alternaria alternata]</t>
  </si>
  <si>
    <t>XP_018380349, OAG14928</t>
  </si>
  <si>
    <t>TRINITY_DN36622_c1_g1 No TRANSDECODER pass</t>
  </si>
  <si>
    <t>Phosphoacetylglucosamine mutase</t>
  </si>
  <si>
    <t>gi|1070559886|ref|XP_018381603.1|Phosphoacetylglucosamine mutase [Alternaria alternata]gi|1027155794|gb|OAG16182.1|Phosphoacetylglucosamine mutase [Alternaria alternata]</t>
  </si>
  <si>
    <t>XP_018381603, OAG16182</t>
  </si>
  <si>
    <t>T-complex 1 subunit eta</t>
  </si>
  <si>
    <t>gi|1070543122|ref|XP_018389717.1|T-complex protein 1 subunit eta [Alternaria alternata]gi|1027163927|gb|OAG24296.1|T-complex protein 1 subunit eta [Alternaria alternata]</t>
  </si>
  <si>
    <t>XP_018389717, OAG24296</t>
  </si>
  <si>
    <t>NADH pyrophosphatase</t>
  </si>
  <si>
    <t>gi|1070546920|ref|XP_018387788.1|NADH pyrophosphatase [Alternaria alternata]gi|1027161995|gb|OAG22367.1|NADH pyrophosphatase [Alternaria alternata]</t>
  </si>
  <si>
    <t>XP_018387788, OAG22367</t>
  </si>
  <si>
    <t>autophagy-related 4</t>
  </si>
  <si>
    <t>gi|1070543460|ref|XP_018389886.1|peptidase family C54 protein [Alternaria alternata]gi|1027164096|gb|OAG24465.1|peptidase family C54 protein [Alternaria alternata]</t>
  </si>
  <si>
    <t>XP_018389886, OAG24465</t>
  </si>
  <si>
    <t>gi|909988922|gb|KNG46460.1|glycosyltransferase family 39 protein [Stemphylium lycopersici]</t>
  </si>
  <si>
    <t>KNG46460</t>
  </si>
  <si>
    <t>gi|1070564772|ref|XP_018379392.1|RNA-binding domain-containing protein [Alternaria alternata]gi|1027153569|gb|OAG13971.1|RNA-binding domain-containing protein [Alternaria alternata]</t>
  </si>
  <si>
    <t>XP_018379392, OAG13971</t>
  </si>
  <si>
    <t>er to golgi transport yif1</t>
  </si>
  <si>
    <t>gi|1070541618|ref|XP_018390423.1|YIF1-domain-containing protein [Alternaria alternata]gi|1027164634|gb|OAG25002.1|YIF1-domain-containing protein [Alternaria alternata]</t>
  </si>
  <si>
    <t>XP_018390423, OAG25002</t>
  </si>
  <si>
    <t>GATA transcription factor</t>
  </si>
  <si>
    <t>gi|731395588|ref|XP_002269552.3|PREDICTED: uncharacterized protein LOC100262313 [Vitis vinifera]gi|297743946|emb|CBI36916.3|unnamed protein product, partial [Vitis vinifera]</t>
  </si>
  <si>
    <t>XP_002269552, CBI36916</t>
  </si>
  <si>
    <t>TRINITY_DN7776_c0_g1 No TRANSDECODER pass</t>
  </si>
  <si>
    <t>26s proteasome complex ubiquitin receptor subunit rpn13</t>
  </si>
  <si>
    <t>TRINITY_DN22843_c0_g1 No TRANSDECODER pass</t>
  </si>
  <si>
    <t>zinc finger zpr1</t>
  </si>
  <si>
    <t>gi|1070548576|ref|XP_018387565.1|zf-ZPR1-domain-containing protein [Alternaria alternata]gi|1027161771|gb|OAG22144.1|zf-ZPR1-domain-containing protein [Alternaria alternata]</t>
  </si>
  <si>
    <t>XP_018387565, OAG22144</t>
  </si>
  <si>
    <t>elongation factor 2</t>
  </si>
  <si>
    <t>gi|1070546070|ref|XP_018388590.1|elongation factor 2 [Alternaria alternata]gi|1027162798|gb|OAG23169.1|elongation factor 2 [Alternaria alternata]</t>
  </si>
  <si>
    <t>XP_018388590, OAG23169</t>
  </si>
  <si>
    <t>organic cation carnitine transporter 3-like</t>
  </si>
  <si>
    <t>gi|225462305|ref|XP_002266025.1|PREDICTED: organic cation/carnitine transporter 3-like [Vitis vinifera]</t>
  </si>
  <si>
    <t>XP_002266025</t>
  </si>
  <si>
    <t>gi|1070563006|ref|XP_018380294.1|hypothetical protein CC77DRAFT_500907 [Alternaria alternata]gi|1027154478|gb|OAG14873.1|hypothetical protein CC77DRAFT_500907 [Alternaria alternata]</t>
  </si>
  <si>
    <t>XP_018380294, OAG14873</t>
  </si>
  <si>
    <t>26S protease regulatory subunit 8</t>
  </si>
  <si>
    <t>gi|1070545484|ref|XP_018389559.1|26S protease regulatory subunit 8 [Alternaria alternata]gi|1027163768|gb|OAG24138.1|26S protease regulatory subunit 8 [Alternaria alternata]</t>
  </si>
  <si>
    <t>XP_018389559, OAG24138</t>
  </si>
  <si>
    <t>gi|1070559174|ref|XP_018381846.1|FAD/NAD(P)-binding domain-containing protein [Alternaria alternata]gi|1027156038|gb|OAG16425.1|FAD/NAD(P)-binding domain-containing protein [Alternaria alternata]</t>
  </si>
  <si>
    <t>XP_018381846, OAG16425</t>
  </si>
  <si>
    <t>BZIP domain-containing transcription</t>
  </si>
  <si>
    <t>gi|1070543696|ref|XP_018390004.1|hypothetical protein CC77DRAFT_1016952 [Alternaria alternata]gi|1027164214|gb|OAG24583.1|hypothetical protein CC77DRAFT_1016952 [Alternaria alternata]</t>
  </si>
  <si>
    <t>XP_018390004, OAG24583</t>
  </si>
  <si>
    <t>gi|1070543884|ref|XP_018390098.1|hypothetical protein CC77DRAFT_1081779 [Alternaria alternata]gi|1027164308|gb|OAG24677.1|hypothetical protein CC77DRAFT_1081779 [Alternaria alternata]</t>
  </si>
  <si>
    <t>XP_018390098, OAG24677</t>
  </si>
  <si>
    <t>gi|1070551770|ref|XP_018385471.1|alcohol dehydrogenase [Alternaria alternata]gi|1027159673|gb|OAG20050.1|alcohol dehydrogenase [Alternaria alternata]</t>
  </si>
  <si>
    <t>XP_018385471, OAG20050</t>
  </si>
  <si>
    <t>dehydrin HIRD11-like</t>
  </si>
  <si>
    <t>gi|526117926|ref|NP_001268149.1|ripening-related protein-like [Vitis vinifera]gi|7406675|emb|CAB85631.1|putative ripening-related protein [Vitis vinifera]</t>
  </si>
  <si>
    <t>NP_001268149, CAB85631</t>
  </si>
  <si>
    <t>nonsense-mediated mRNA decay 3</t>
  </si>
  <si>
    <t>gi|1070564072|ref|XP_018379737.1|NMD3-domain-containing protein [Alternaria alternata]gi|1027153917|gb|OAG14316.1|NMD3-domain-containing protein [Alternaria alternata]</t>
  </si>
  <si>
    <t>XP_018379737, OAG14316</t>
  </si>
  <si>
    <t>glycosyltransferase family 22</t>
  </si>
  <si>
    <t>gi|1070562990|ref|XP_018380286.1|hypothetical protein CC77DRAFT_500632 [Alternaria alternata]gi|1027154470|gb|OAG14865.1|hypothetical protein CC77DRAFT_500632 [Alternaria alternata]</t>
  </si>
  <si>
    <t>XP_018380286, OAG14865</t>
  </si>
  <si>
    <t>TRINITY_DN28309_c0_g1 No TRANSDECODER pass</t>
  </si>
  <si>
    <t>hypothetical protein VITISV_005304</t>
  </si>
  <si>
    <t>gi|147774020|emb|CAN63011.1|hypothetical protein VITISV_005304 [Vitis vinifera]</t>
  </si>
  <si>
    <t>CAN63011</t>
  </si>
  <si>
    <t>repressor of rna polymerase iii transcription maf1</t>
  </si>
  <si>
    <t>gi|1070557224|ref|XP_018383451.1|hypothetical protein CC77DRAFT_1033317 [Alternaria alternata]gi|1027157647|gb|OAG18030.1|hypothetical protein CC77DRAFT_1033317 [Alternaria alternata]</t>
  </si>
  <si>
    <t>XP_018383451, OAG18030</t>
  </si>
  <si>
    <t>atp-dependent rna helicase drs1</t>
  </si>
  <si>
    <t>gi|1070560014|ref|XP_018381667.1|hypothetical protein CC77DRAFT_1078372 [Alternaria alternata]gi|1027155858|gb|OAG16246.1|hypothetical protein CC77DRAFT_1078372 [Alternaria alternata]</t>
  </si>
  <si>
    <t>XP_018381667, OAG16246</t>
  </si>
  <si>
    <t>gi|1070565178|ref|XP_018379086.1|hypothetical protein CC77DRAFT_1055385 [Alternaria alternata]gi|1027153260|gb|OAG13665.1|hypothetical protein CC77DRAFT_1055385 [Alternaria alternata]</t>
  </si>
  <si>
    <t>XP_018379086, OAG13665</t>
  </si>
  <si>
    <t>transcription factor MYB44</t>
  </si>
  <si>
    <t>gi|731387754|ref|XP_002274206.2|PREDICTED: transcription factor MYB44 [Vitis vinifera]</t>
  </si>
  <si>
    <t>XP_002274206</t>
  </si>
  <si>
    <t>gi|1070560486|ref|XP_018381345.1|RmlC-like cupin [Alternaria alternata]gi|1027155535|gb|OAG15924.1|RmlC-like cupin [Alternaria alternata]</t>
  </si>
  <si>
    <t>XP_018381345, OAG15924</t>
  </si>
  <si>
    <t>period circadian</t>
  </si>
  <si>
    <t>gi|628067639|ref|XP_007698513.1|hypothetical protein COCSADRAFT_158990 [Bipolaris sorokiniana ND90Pr]gi|451852034|gb|EMD65329.1|hypothetical protein COCSADRAFT_158990 [Bipolaris sorokiniana ND90Pr]</t>
  </si>
  <si>
    <t>XP_007698513, EMD65329</t>
  </si>
  <si>
    <t>hypothetical protein CC77DRAFT_1093516</t>
  </si>
  <si>
    <t>gi|1070548390|ref|XP_018387472.1|hypothetical protein CC77DRAFT_1093516 [Alternaria alternata]gi|1027161678|gb|OAG22051.1|hypothetical protein CC77DRAFT_1093516 [Alternaria alternata]</t>
  </si>
  <si>
    <t>XP_018387472, OAG22051</t>
  </si>
  <si>
    <t>TRINITY_DN18958_c0_g1 No TRANSDECODER pass</t>
  </si>
  <si>
    <t>hypothetical protein CC77DRAFT_251027</t>
  </si>
  <si>
    <t>gi|1070557320|ref|XP_018382842.1|hypothetical protein CC77DRAFT_251027 [Alternaria alternata]gi|1027157037|gb|OAG17421.1|hypothetical protein CC77DRAFT_251027 [Alternaria alternata]</t>
  </si>
  <si>
    <t>XP_018382842, OAG17421</t>
  </si>
  <si>
    <t>pentatricopeptide repeat</t>
  </si>
  <si>
    <t>gi|1070548328|ref|XP_018387441.1|hypothetical protein CC77DRAFT_774416 [Alternaria alternata]gi|1027161647|gb|OAG22020.1|hypothetical protein CC77DRAFT_774416 [Alternaria alternata]</t>
  </si>
  <si>
    <t>XP_018387441, OAG22020</t>
  </si>
  <si>
    <t>hypothetical protein CC77DRAFT_984305</t>
  </si>
  <si>
    <t>gi|1070546522|ref|XP_018388816.1|hypothetical protein CC77DRAFT_984305 [Alternaria alternata]gi|1027163024|gb|OAG23395.1|hypothetical protein CC77DRAFT_984305 [Alternaria alternata]</t>
  </si>
  <si>
    <t>XP_018388816, OAG23395</t>
  </si>
  <si>
    <t>negative regulator of differentiation 1</t>
  </si>
  <si>
    <t>gi|1070540510|ref|XP_018391644.1|hypothetical protein CC77DRAFT_32558 [Alternaria alternata]gi|1027165856|gb|OAG26223.1|hypothetical protein CC77DRAFT_32558 [Alternaria alternata]</t>
  </si>
  <si>
    <t>XP_018391644, OAG26223</t>
  </si>
  <si>
    <t>hypothetical protein CC77DRAFT_1063792</t>
  </si>
  <si>
    <t>gi|1070556754|ref|XP_018383216.1|hypothetical protein CC77DRAFT_1063792 [Alternaria alternata]gi|1027157412|gb|OAG17795.1|hypothetical protein CC77DRAFT_1063792 [Alternaria alternata]</t>
  </si>
  <si>
    <t>XP_018383216, OAG17795</t>
  </si>
  <si>
    <t>PTI1-like tyrosine- kinase 2</t>
  </si>
  <si>
    <t>gi|225428253|ref|XP_002279474.1|PREDICTED: serine/threonine-protein kinase CDL1 [Vitis vinifera]gi|1105483509|ref|XP_019073974.1|PREDICTED: serine/threonine-protein kinase CDL1 [Vitis vinifera]</t>
  </si>
  <si>
    <t>XP_002279474, XP_019073974</t>
  </si>
  <si>
    <t>gi|1070541328|ref|XP_018392053.1|integral membrane protein [Alternaria alternata]gi|1027166265|gb|OAG26632.1|integral membrane protein [Alternaria alternata]</t>
  </si>
  <si>
    <t>XP_018392053, OAG26632</t>
  </si>
  <si>
    <t>DUF124-domain-containing</t>
  </si>
  <si>
    <t>gi|189188070|ref|XP_001930374.1|hypothetical protein PTRG_00041 [Pyrenophora tritici-repentis Pt-1C-BFP]gi|187971980|gb|EDU39479.1|hypothetical protein PTRG_00041 [Pyrenophora tritici-repentis Pt-1C-BFP]</t>
  </si>
  <si>
    <t>XP_001930374, EDU39479</t>
  </si>
  <si>
    <t>vacuolar assembly</t>
  </si>
  <si>
    <t>gi|1070543304|ref|XP_018389808.1|hypothetical protein CC77DRAFT_1057609 [Alternaria alternata]gi|1027164018|gb|OAG24387.1|hypothetical protein CC77DRAFT_1057609 [Alternaria alternata]</t>
  </si>
  <si>
    <t>XP_018389808, OAG24387</t>
  </si>
  <si>
    <t>hypothetical protein CC77DRAFT_1033481</t>
  </si>
  <si>
    <t>gi|1070557664|ref|XP_018383014.1|hypothetical protein CC77DRAFT_1033481 [Alternaria alternata]gi|1027157209|gb|OAG17593.1|hypothetical protein CC77DRAFT_1033481 [Alternaria alternata]</t>
  </si>
  <si>
    <t>XP_018383014, OAG17593</t>
  </si>
  <si>
    <t>TRINITY_DN28084_c0_g1 No TRANSDECODER pass</t>
  </si>
  <si>
    <t>cysteine synthase</t>
  </si>
  <si>
    <t>gi|1070546918|ref|XP_018387787.1|PALP-domain-containing protein [Alternaria alternata]gi|1027161994|gb|OAG22366.1|PALP-domain-containing protein [Alternaria alternata]</t>
  </si>
  <si>
    <t>XP_018387787, OAG22366</t>
  </si>
  <si>
    <t>negative regulator of the PHO system</t>
  </si>
  <si>
    <t>gi|1070559100|ref|XP_018382416.1|kinase-like protein [Alternaria alternata]gi|1027156609|gb|OAG16995.1|kinase-like protein [Alternaria alternata]</t>
  </si>
  <si>
    <t>XP_018382416, OAG16995</t>
  </si>
  <si>
    <t>TRINITY_DN18583_c0_g1 No TRANSDECODER pass</t>
  </si>
  <si>
    <t>RCC1 BLIP-II</t>
  </si>
  <si>
    <t>gi|1070546580|ref|XP_018388845.1|RCC1/BLIP-II protein [Alternaria alternata]gi|1027163053|gb|OAG23424.1|RCC1/BLIP-II protein [Alternaria alternata]</t>
  </si>
  <si>
    <t>XP_018388845, OAG23424</t>
  </si>
  <si>
    <t>gi|1070548934|ref|XP_018386819.1|oligosaccharyl transferase stt3 subunit [Alternaria alternata]gi|1027161024|gb|OAG21398.1|oligosaccharyl transferase stt3 subunit [Alternaria alternata]</t>
  </si>
  <si>
    <t>XP_018386819, OAG21398</t>
  </si>
  <si>
    <t>Kynurenine formamidase</t>
  </si>
  <si>
    <t>gi|1070542840|ref|XP_018391034.1|hypothetical protein CC77DRAFT_1046843 [Alternaria alternata]gi|1027165245|gb|OAG25613.1|hypothetical protein CC77DRAFT_1046843 [Alternaria alternata]</t>
  </si>
  <si>
    <t>XP_018391034, OAG25613</t>
  </si>
  <si>
    <t>acetylornithine aminotransferase</t>
  </si>
  <si>
    <t>gi|1070544948|ref|XP_018389291.1|PLP-dependent transferase [Alternaria alternata]gi|1027163500|gb|OAG23870.1|PLP-dependent transferase [Alternaria alternata]</t>
  </si>
  <si>
    <t>XP_018389291, OAG23870</t>
  </si>
  <si>
    <t>carbohydrate-binding module family 48</t>
  </si>
  <si>
    <t>gi|1070542398|ref|XP_018390813.1|hypothetical protein CC77DRAFT_318353 [Alternaria alternata]gi|1027165024|gb|OAG25392.1|hypothetical protein CC77DRAFT_318353 [Alternaria alternata]</t>
  </si>
  <si>
    <t>XP_018390813, OAG25392</t>
  </si>
  <si>
    <t>histone chaperone domain chz</t>
  </si>
  <si>
    <t>gi|1070557568|ref|XP_018382966.1|hypothetical protein CC77DRAFT_1097383 [Alternaria alternata]gi|1027157161|gb|OAG17545.1|hypothetical protein CC77DRAFT_1097383 [Alternaria alternata]</t>
  </si>
  <si>
    <t>XP_018382966, OAG17545</t>
  </si>
  <si>
    <t>phosphatase 2A regulatory B subunit</t>
  </si>
  <si>
    <t>gi|1070547066|ref|XP_018387861.1|protein phosphatase 2A regulatory B subunit [Alternaria alternata]gi|1027162068|gb|OAG22440.1|protein phosphatase 2A regulatory B subunit [Alternaria alternata]</t>
  </si>
  <si>
    <t>XP_018387861, OAG22440</t>
  </si>
  <si>
    <t>zinc finger transcription factor 1</t>
  </si>
  <si>
    <t>gi|1070557470|ref|XP_018382917.1|hypothetical protein CC77DRAFT_259965 [Alternaria alternata]gi|1027157112|gb|OAG17496.1|hypothetical protein CC77DRAFT_259965 [Alternaria alternata]</t>
  </si>
  <si>
    <t>XP_018382917, OAG17496</t>
  </si>
  <si>
    <t>hypothetical protein CC77DRAFT_930835</t>
  </si>
  <si>
    <t>gi|1070546984|ref|XP_018387820.1|hypothetical protein CC77DRAFT_930835 [Alternaria alternata]gi|1027162027|gb|OAG22399.1|hypothetical protein CC77DRAFT_930835 [Alternaria alternata]</t>
  </si>
  <si>
    <t>XP_018387820, OAG22399</t>
  </si>
  <si>
    <t>myb-related Myb4</t>
  </si>
  <si>
    <t>gi|1105485661|ref|XP_019074748.1|PREDICTED: transcription factor MYB3 isoform X2 [Vitis vinifera]</t>
  </si>
  <si>
    <t>XP_019074748</t>
  </si>
  <si>
    <t>CCCH zinc finger and SMR domain-containing</t>
  </si>
  <si>
    <t>gi|1070560636|ref|XP_018381420.1|CCCH zinc finger and SMR domain-containing protein [Alternaria alternata]gi|1027155610|gb|OAG15999.1|CCCH zinc finger and SMR domain-containing protein [Alternaria alternata]</t>
  </si>
  <si>
    <t>XP_018381420, OAG15999</t>
  </si>
  <si>
    <t>50S ribosomal L2</t>
  </si>
  <si>
    <t>gi|1070548504|ref|XP_018387529.1|ribosomal protein L2 [Alternaria alternata]gi|1027161735|gb|OAG22108.1|ribosomal protein L2 [Alternaria alternata]</t>
  </si>
  <si>
    <t>XP_018387529, OAG22108</t>
  </si>
  <si>
    <t>neurofilament heavy polypeptide</t>
  </si>
  <si>
    <t>gi|731388704|ref|XP_010649708.1|PREDICTED: uncharacterized protein LOC104879229 isoform X1 [Vitis vinifera]</t>
  </si>
  <si>
    <t>XP_010649708</t>
  </si>
  <si>
    <t>aminopeptidase y</t>
  </si>
  <si>
    <t>gi|1070564016|ref|XP_018379709.1|Zn-dependent exopeptidase [Alternaria alternata]gi|1027153889|gb|OAG14288.1|Zn-dependent exopeptidase [Alternaria alternata]</t>
  </si>
  <si>
    <t>XP_018379709, OAG14288</t>
  </si>
  <si>
    <t>TRINITY_DN4178_c0_g1 No TRANSDECODER pass</t>
  </si>
  <si>
    <t>gi|1070541692|ref|XP_018390460.1|MFS general substrate transporter [Alternaria alternata]gi|1027164671|gb|OAG25039.1|MFS general substrate transporter [Alternaria alternata]</t>
  </si>
  <si>
    <t>XP_018390460, OAG25039</t>
  </si>
  <si>
    <t>anamorsin family</t>
  </si>
  <si>
    <t>gi|1070556230|ref|XP_018383650.1|DUF689-domain-containing protein [Alternaria alternata]gi|1027157847|gb|OAG18229.1|DUF689-domain-containing protein [Alternaria alternata]</t>
  </si>
  <si>
    <t>XP_018383650, OAG18229</t>
  </si>
  <si>
    <t>gi|1070542742|ref|XP_018390985.1|aldehyde dehydrogenase [Alternaria alternata]gi|1027165196|gb|OAG25564.1|aldehyde dehydrogenase [Alternaria alternata]</t>
  </si>
  <si>
    <t>XP_018390985, OAG25564</t>
  </si>
  <si>
    <t>gtp-binding 2</t>
  </si>
  <si>
    <t>gi|1070543098|ref|XP_018389705.1|P-loop containing nucleoside triphosphate hydrolase protein [Alternaria alternata]gi|1027163915|gb|OAG24284.1|P-loop containing nucleoside triphosphate hydrolase protein [Alternaria alternata]</t>
  </si>
  <si>
    <t>XP_018389705, OAG24284</t>
  </si>
  <si>
    <t>nuclear envelope Cut8</t>
  </si>
  <si>
    <t>gi|1070556142|ref|XP_018383606.1|tethering factor for nuclear proteasome sts1 [Alternaria alternata]gi|1027157803|gb|OAG18185.1|tethering factor for nuclear proteasome sts1 [Alternaria alternata]</t>
  </si>
  <si>
    <t>XP_018383606, OAG18185</t>
  </si>
  <si>
    <t>hypothetical protein CC77DRAFT_983747</t>
  </si>
  <si>
    <t>gi|1070545866|ref|XP_018388488.1|hypothetical protein CC77DRAFT_983747 [Alternaria alternata]gi|1027162696|gb|OAG23067.1|hypothetical protein CC77DRAFT_983747 [Alternaria alternata]</t>
  </si>
  <si>
    <t>XP_018388488, OAG23067</t>
  </si>
  <si>
    <t>TRINITY_DN35067_c0_g2 No TRANSDECODER pass</t>
  </si>
  <si>
    <t>transmembrane 45B-like</t>
  </si>
  <si>
    <t>gi|225435682|ref|XP_002283408.1|PREDICTED: transmembrane protein 45B-like [Vitis vinifera]</t>
  </si>
  <si>
    <t>XP_002283408</t>
  </si>
  <si>
    <t>nuclear segregation</t>
  </si>
  <si>
    <t>gi|628065164|ref|XP_007697730.1|hypothetical protein COCSADRAFT_137509 [Bipolaris sorokiniana ND90Pr]gi|451852881|gb|EMD66175.1|hypothetical protein COCSADRAFT_137509 [Bipolaris sorokiniana ND90Pr]</t>
  </si>
  <si>
    <t>XP_007697730, EMD66175</t>
  </si>
  <si>
    <t>gi|731426342|ref|XP_010663579.1|PREDICTED: cytochrome P450 CYP736A12-like [Vitis vinifera]</t>
  </si>
  <si>
    <t>XP_010663579</t>
  </si>
  <si>
    <t>G-type lectin S-receptor-like serine threonine- kinase At4g03230</t>
  </si>
  <si>
    <t>gi|1104530457|ref|XP_019078985.1|PREDICTED: G-type lectin S-receptor-like serine/threonine-protein kinase At4g03230 [Vitis vinifera]</t>
  </si>
  <si>
    <t>XP_019078985</t>
  </si>
  <si>
    <t>gi|1070546276|ref|XP_018388693.1|UPF0187-domain-containing protein [Alternaria alternata]gi|1027162901|gb|OAG23272.1|UPF0187-domain-containing protein [Alternaria alternata]</t>
  </si>
  <si>
    <t>XP_018388693, OAG23272</t>
  </si>
  <si>
    <t>gi|1070541752|ref|XP_018390490.1|hypothetical protein CC77DRAFT_953902 [Alternaria alternata]gi|1027164701|gb|OAG25069.1|hypothetical protein CC77DRAFT_953902 [Alternaria alternata]</t>
  </si>
  <si>
    <t>XP_018390490, OAG25069</t>
  </si>
  <si>
    <t>thioredoxin</t>
  </si>
  <si>
    <t>gi|1070558696|ref|XP_018382214.1|thioredoxin-like protein [Alternaria alternata]gi|1027156407|gb|OAG16793.1|thioredoxin-like protein [Alternaria alternata]</t>
  </si>
  <si>
    <t>XP_018382214, OAG16793</t>
  </si>
  <si>
    <t>gi|1070546012|ref|XP_018388561.1|MFS general substrate transporter [Alternaria alternata]gi|1027162769|gb|OAG23140.1|MFS general substrate transporter [Alternaria alternata]</t>
  </si>
  <si>
    <t>XP_018388561, OAG23140</t>
  </si>
  <si>
    <t>gi|1070542062|ref|XP_018390645.1|endoglucanase-like protein II [Alternaria alternata]gi|1027164856|gb|OAG25224.1|endoglucanase-like protein II [Alternaria alternata]</t>
  </si>
  <si>
    <t>XP_018390645, OAG25224</t>
  </si>
  <si>
    <t>casein kinase I</t>
  </si>
  <si>
    <t>gi|1070556224|ref|XP_018383647.1|kinase-like protein [Alternaria alternata]gi|1027157844|gb|OAG18226.1|kinase-like protein [Alternaria alternata]</t>
  </si>
  <si>
    <t>XP_018383647, OAG18226</t>
  </si>
  <si>
    <t>TRINITY_DN26388_c0_g1 No TRANSDECODER pass</t>
  </si>
  <si>
    <t>RING-14</t>
  </si>
  <si>
    <t>gi|1070543162|ref|XP_018389737.1|RING-14 protein [Alternaria alternata]gi|1027163947|gb|OAG24316.1|RING-14 protein [Alternaria alternata]</t>
  </si>
  <si>
    <t>XP_018389737, OAG24316</t>
  </si>
  <si>
    <t>peptidase family m13</t>
  </si>
  <si>
    <t>gi|1070553152|ref|XP_018385251.1|zincin [Alternaria alternata]gi|1027159452|gb|OAG19830.1|zincin [Alternaria alternata]</t>
  </si>
  <si>
    <t>XP_018385251, OAG19830</t>
  </si>
  <si>
    <t>MLP 31</t>
  </si>
  <si>
    <t>gi|359472855|ref|XP_003631204.1|PREDICTED: MLP-like protein 34 [Vitis vinifera]</t>
  </si>
  <si>
    <t>XP_003631204</t>
  </si>
  <si>
    <t>TRINITY_DN21233_c0_g1 No TRANSDECODER pass</t>
  </si>
  <si>
    <t>gi|1183394764|gb|ORY19759.1|GABA permease [Clohesyomyces aquaticus]</t>
  </si>
  <si>
    <t>ORY19759</t>
  </si>
  <si>
    <t>regulation of cell cycle</t>
  </si>
  <si>
    <t>gi|1070545264|ref|XP_018389449.1|hypothetical protein CC77DRAFT_1028920 [Alternaria alternata]gi|1027163658|gb|OAG24028.1|hypothetical protein CC77DRAFT_1028920 [Alternaria alternata]</t>
  </si>
  <si>
    <t>XP_018389449, OAG24028</t>
  </si>
  <si>
    <t>hypothetical protein CC77DRAFT_636954</t>
  </si>
  <si>
    <t>gi|1070545042|ref|XP_018389338.1|hypothetical protein CC77DRAFT_636954 [Alternaria alternata]gi|1027163547|gb|OAG23917.1|hypothetical protein CC77DRAFT_636954 [Alternaria alternata]</t>
  </si>
  <si>
    <t>XP_018389338, OAG23917</t>
  </si>
  <si>
    <t>deoxyhypusine hydroxylase</t>
  </si>
  <si>
    <t>gi|1070551984|ref|XP_018385578.1|deoxyhypusine hydroxylase [Alternaria alternata]gi|1027159780|gb|OAG20157.1|deoxyhypusine hydroxylase [Alternaria alternata]</t>
  </si>
  <si>
    <t>XP_018385578, OAG20157</t>
  </si>
  <si>
    <t>alanine racemase domain</t>
  </si>
  <si>
    <t>gi|1070545166|ref|XP_018389400.1|hypothetical protein CC77DRAFT_928449 [Alternaria alternata]gi|1027163609|gb|OAG23979.1|hypothetical protein CC77DRAFT_928449 [Alternaria alternata]</t>
  </si>
  <si>
    <t>XP_018389400, OAG23979</t>
  </si>
  <si>
    <t>phosphoribosylformylglycinamidine synthase</t>
  </si>
  <si>
    <t>gi|1070563974|ref|XP_018379688.1|phosphoribosylformylglycinamidine synthase [Alternaria alternata]gi|1027153868|gb|OAG14267.1|phosphoribosylformylglycinamidine synthase [Alternaria alternata]</t>
  </si>
  <si>
    <t>XP_018379688, OAG14267</t>
  </si>
  <si>
    <t>mitochondrial 54S ribosomal MNP1</t>
  </si>
  <si>
    <t>gi|189207432|ref|XP_001940050.1|putative mitochondrial 54S ribosomal protein MNP1 [Pyrenophora tritici-repentis Pt-1C-BFP]gi|187976143|gb|EDU42769.1|54S ribosomal protein L12, mitochondrial precursor [Pyrenophora tritici-repentis Pt-1C-BFP]</t>
  </si>
  <si>
    <t>XP_001940050, EDU42769</t>
  </si>
  <si>
    <t>DDHD-domain-containing</t>
  </si>
  <si>
    <t>gi|1070547576|ref|XP_018388116.1|DDHD-domain-containing protein [Alternaria alternata]gi|1027162323|gb|OAG22695.1|DDHD-domain-containing protein [Alternaria alternata]</t>
  </si>
  <si>
    <t>XP_018388116, OAG22695</t>
  </si>
  <si>
    <t>NADH-ubiquinone oxidoreductase 40 kDa subunit</t>
  </si>
  <si>
    <t>gi|1070543308|ref|XP_018389810.1|NADH-ubiquinone oxidoreductase-like protein 40 kDa subunit [Alternaria alternata]gi|1027164020|gb|OAG24389.1|NADH-ubiquinone oxidoreductase-like protein 40 kDa subunit [Alternaria alternata]</t>
  </si>
  <si>
    <t>XP_018389810, OAG24389</t>
  </si>
  <si>
    <t>chaps-domain-containing</t>
  </si>
  <si>
    <t>gi|1070544106|ref|XP_018390209.1|chaps-domain-containing protein [Alternaria alternata]gi|1027164419|gb|OAG24788.1|chaps-domain-containing protein [Alternaria alternata]</t>
  </si>
  <si>
    <t>XP_018390209, OAG24788</t>
  </si>
  <si>
    <t>gi|1070547722|ref|XP_018388189.1|hypothetical protein CC77DRAFT_746348 [Alternaria alternata]gi|1027162396|gb|OAG22768.1|hypothetical protein CC77DRAFT_746348 [Alternaria alternata]</t>
  </si>
  <si>
    <t>XP_018388189, OAG22768</t>
  </si>
  <si>
    <t>intracellular transport</t>
  </si>
  <si>
    <t>gi|1070556334|ref|XP_018383702.1|hypothetical protein CC77DRAFT_993806 [Alternaria alternata]gi|1027157899|gb|OAG18281.1|hypothetical protein CC77DRAFT_993806 [Alternaria alternata]</t>
  </si>
  <si>
    <t>XP_018383702, OAG18281</t>
  </si>
  <si>
    <t>gi|1070560810|ref|XP_018381507.1|mitochondrial carrier [Alternaria alternata]gi|1027155697|gb|OAG16086.1|mitochondrial carrier [Alternaria alternata]</t>
  </si>
  <si>
    <t>XP_018381507, OAG16086</t>
  </si>
  <si>
    <t>porphobilinogen deaminase</t>
  </si>
  <si>
    <t>gi|1070546104|ref|XP_018388607.1|porphobilinogen deaminase [Alternaria alternata]gi|1027162815|gb|OAG23186.1|porphobilinogen deaminase [Alternaria alternata]</t>
  </si>
  <si>
    <t>XP_018388607, OAG23186</t>
  </si>
  <si>
    <t>gi|325514226|gb|ADZ23667.1|beta-tubulin, partial [Alternaria alternata]</t>
  </si>
  <si>
    <t>ADZ23667</t>
  </si>
  <si>
    <t>zinc knuckle domain</t>
  </si>
  <si>
    <t>gi|909993669|gb|KNG51105.1|zinc knuckle domain-containing protein [Stemphylium lycopersici]</t>
  </si>
  <si>
    <t>KNG51105</t>
  </si>
  <si>
    <t>30s ribosomal s10</t>
  </si>
  <si>
    <t>gi|1070552708|ref|XP_018385029.1|hypothetical protein CC77DRAFT_937404 [Alternaria alternata]gi|1027159230|gb|OAG19608.1|hypothetical protein CC77DRAFT_937404 [Alternaria alternata]</t>
  </si>
  <si>
    <t>XP_018385029, OAG19608</t>
  </si>
  <si>
    <t>TRINITY_DN25862_c0_g1 No TRANSDECODER pass</t>
  </si>
  <si>
    <t>TRINITY_DN21768_c0_g1 No TRANSDECODER pass</t>
  </si>
  <si>
    <t>TRINITY_DN10822_c0_g1 No TRANSDECODER pass</t>
  </si>
  <si>
    <t>glutathione reductase</t>
  </si>
  <si>
    <t>gi|1070556406|ref|XP_018383738.1|hypothetical protein CC77DRAFT_1096877 [Alternaria alternata]gi|1027157935|gb|OAG18317.1|hypothetical protein CC77DRAFT_1096877 [Alternaria alternata]</t>
  </si>
  <si>
    <t>XP_018383738, OAG18317</t>
  </si>
  <si>
    <t>TRINITY_DN20265_c0_g1 No TRANSDECODER pass</t>
  </si>
  <si>
    <t>multidrug resistance-associated 1</t>
  </si>
  <si>
    <t>gi|1070553266|ref|XP_018385308.1|multidrug resistance-associated protein 1 [Alternaria alternata]gi|1027159509|gb|OAG19887.1|multidrug resistance-associated protein 1 [Alternaria alternata]</t>
  </si>
  <si>
    <t>XP_018385308, OAG19887</t>
  </si>
  <si>
    <t>1,2-dihydroxy-3-keto-5-methylthiopentene dioxygenase</t>
  </si>
  <si>
    <t>gi|1070553100|ref|XP_018385225.1|1,2-dihydroxy-3-keto-5-methylthiopentene dioxygenase [Alternaria alternata]gi|1027159426|gb|OAG19804.1|1,2-dihydroxy-3-keto-5-methylthiopentene dioxygenase [Alternaria alternata]</t>
  </si>
  <si>
    <t>XP_018385225, OAG19804</t>
  </si>
  <si>
    <t>Cloroperoxidase</t>
  </si>
  <si>
    <t>gi|1070556272|ref|XP_018383671.1|Cloroperoxidase [Alternaria alternata]gi|1027157868|gb|OAG18250.1|Cloroperoxidase [Alternaria alternata]</t>
  </si>
  <si>
    <t>XP_018383671, OAG18250</t>
  </si>
  <si>
    <t>m-phase inducer phosphatase</t>
  </si>
  <si>
    <t>gi|1070559172|ref|XP_018381845.1|hypothetical protein CC77DRAFT_372965 [Alternaria alternata]gi|1027156037|gb|OAG16424.1|hypothetical protein CC77DRAFT_372965 [Alternaria alternata]</t>
  </si>
  <si>
    <t>XP_018381845, OAG16424</t>
  </si>
  <si>
    <t>serine threonine- kinase crk1</t>
  </si>
  <si>
    <t>gi|1070550464|ref|XP_018386647.1|kinase-like protein [Alternaria alternata]gi|1027160851|gb|OAG21226.1|kinase-like protein [Alternaria alternata]</t>
  </si>
  <si>
    <t>XP_018386647, OAG21226</t>
  </si>
  <si>
    <t>white collar-2</t>
  </si>
  <si>
    <t>gi|1070562776|ref|XP_018380460.1|blue light regulator 2 [Alternaria alternata]gi|1027154645|gb|OAG15039.1|blue light regulator 2 [Alternaria alternata]</t>
  </si>
  <si>
    <t>XP_018380460, OAG15039</t>
  </si>
  <si>
    <t>alpha beta hydrolase fold domain-containing</t>
  </si>
  <si>
    <t>gi|1070544508|ref|XP_018389071.1|alpha/beta hydrolase fold domain-containing protein [Alternaria alternata]gi|1027163280|gb|OAG23650.1|alpha/beta hydrolase fold domain-containing protein [Alternaria alternata]</t>
  </si>
  <si>
    <t>XP_018389071, OAG23650</t>
  </si>
  <si>
    <t>6,7-dimethyl-8-ribityllumazine synthase</t>
  </si>
  <si>
    <t>gi|1070549996|ref|XP_018386413.1|6,7-dimethyl-8-ribityllumazine synthase [Alternaria alternata]gi|1027160617|gb|OAG20992.1|6,7-dimethyl-8-ribityllumazine synthase [Alternaria alternata]</t>
  </si>
  <si>
    <t>XP_018386413, OAG20992</t>
  </si>
  <si>
    <t>gi|1070548640|ref|XP_018387597.1|hypothetical protein CC77DRAFT_789077 [Alternaria alternata]gi|1027161803|gb|OAG22176.1|hypothetical protein CC77DRAFT_789077 [Alternaria alternata]</t>
  </si>
  <si>
    <t>XP_018387597, OAG22176</t>
  </si>
  <si>
    <t>u3 snornp-associated utp11</t>
  </si>
  <si>
    <t>gi|1070562142|ref|XP_018380792.1|U3 small nucleolar RNA-associated protein 11 [Alternaria alternata]gi|1027154979|gb|OAG15371.1|U3 small nucleolar RNA-associated protein 11 [Alternaria alternata]</t>
  </si>
  <si>
    <t>XP_018380792, OAG15371</t>
  </si>
  <si>
    <t>gi|1070551926|ref|XP_018385549.1|ARM repeat-containing protein [Alternaria alternata]gi|1027159751|gb|OAG20128.1|ARM repeat-containing protein [Alternaria alternata]</t>
  </si>
  <si>
    <t>XP_018385549, OAG20128</t>
  </si>
  <si>
    <t>gi|1070559068|ref|XP_018382400.1|Clavaminate synthase-like protein [Alternaria alternata]gi|1027156593|gb|OAG16979.1|Clavaminate synthase-like protein [Alternaria alternata]</t>
  </si>
  <si>
    <t>XP_018382400, OAG16979</t>
  </si>
  <si>
    <t>gi|1070562012|ref|XP_018380727.1|amino acid transporter [Alternaria alternata]gi|1027154914|gb|OAG15306.1|amino acid transporter [Alternaria alternata]</t>
  </si>
  <si>
    <t>XP_018380727, OAG15306</t>
  </si>
  <si>
    <t>mitochondrial outer membrane iml2</t>
  </si>
  <si>
    <t>gi|1070548662|ref|XP_018387608.1|hypothetical protein CC77DRAFT_1019190 [Alternaria alternata]gi|1027161814|gb|OAG22187.1|hypothetical protein CC77DRAFT_1019190 [Alternaria alternata]</t>
  </si>
  <si>
    <t>XP_018387608, OAG22187</t>
  </si>
  <si>
    <t>PAB-dependent poly(A)-specific ribonuclease subunit pan2</t>
  </si>
  <si>
    <t>gi|1070550924|ref|XP_018385967.1|cysteine proteinase [Alternaria alternata]gi|1027160170|gb|OAG20546.1|cysteine proteinase [Alternaria alternata]</t>
  </si>
  <si>
    <t>XP_018385967, OAG20546</t>
  </si>
  <si>
    <t>MFS sugar transporter</t>
  </si>
  <si>
    <t>gi|1070554242|ref|XP_018384947.1|sugar transporter STL1 [Alternaria alternata]gi|1027159147|gb|OAG19526.1|sugar transporter STL1 [Alternaria alternata]</t>
  </si>
  <si>
    <t>XP_018384947, OAG19526</t>
  </si>
  <si>
    <t>TRINITY_DN60660_c0_g1 No TRANSDECODER pass</t>
  </si>
  <si>
    <t>calcineurin binding</t>
  </si>
  <si>
    <t>gi|1070542558|ref|XP_018390893.1|Calcipressin-domain-containing protein [Alternaria alternata]gi|1027165104|gb|OAG25472.1|Calcipressin-domain-containing protein [Alternaria alternata]</t>
  </si>
  <si>
    <t>XP_018390893, OAG25472</t>
  </si>
  <si>
    <t>Sec20 domain containing</t>
  </si>
  <si>
    <t>gi|1070549270|ref|XP_018386987.1|Sec20 domain-containing protein [Alternaria alternata]gi|1027161192|gb|OAG21566.1|Sec20 domain-containing protein [Alternaria alternata]</t>
  </si>
  <si>
    <t>XP_018386987, OAG21566</t>
  </si>
  <si>
    <t>gi|1070554056|ref|XP_018384854.1|alpha/beta-hydrolase [Alternaria alternata]gi|1027159054|gb|OAG19433.1|alpha/beta-hydrolase [Alternaria alternata]</t>
  </si>
  <si>
    <t>XP_018384854, OAG19433</t>
  </si>
  <si>
    <t>duf1711 domain</t>
  </si>
  <si>
    <t>gi|1070562796|ref|XP_018380470.1|hypothetical protein CC77DRAFT_492432 [Alternaria alternata]gi|1027154655|gb|OAG15049.1|hypothetical protein CC77DRAFT_492432 [Alternaria alternata]</t>
  </si>
  <si>
    <t>XP_018380470, OAG15049</t>
  </si>
  <si>
    <t>nacht domain-containing</t>
  </si>
  <si>
    <t>gi|1070560988|ref|XP_018381089.1|hypothetical protein CC77DRAFT_972484 [Alternaria alternata]gi|1027155278|gb|OAG15668.1|hypothetical protein CC77DRAFT_972484 [Alternaria alternata]</t>
  </si>
  <si>
    <t>XP_018381089, OAG15668</t>
  </si>
  <si>
    <t>gi|1070551612|ref|XP_018386311.1|kinase-like protein [Alternaria alternata]gi|1027160514|gb|OAG20890.1|kinase-like protein [Alternaria alternata]</t>
  </si>
  <si>
    <t>XP_018386311, OAG20890</t>
  </si>
  <si>
    <t>regulation of DNA-templated</t>
  </si>
  <si>
    <t>gi|1070549880|ref|XP_018386355.1|hypothetical protein CC77DRAFT_1019747 [Alternaria alternata]gi|1027160559|gb|OAG20934.1|hypothetical protein CC77DRAFT_1019747 [Alternaria alternata]</t>
  </si>
  <si>
    <t>XP_018386355, OAG20934</t>
  </si>
  <si>
    <t>rna polymerase rpb1 c-terminal repeat domain</t>
  </si>
  <si>
    <t>gi|1070549590|ref|XP_018387147.1|hypothetical protein CC77DRAFT_1060522 [Alternaria alternata]gi|1027161352|gb|OAG21726.1|hypothetical protein CC77DRAFT_1060522 [Alternaria alternata]</t>
  </si>
  <si>
    <t>XP_018387147, OAG21726</t>
  </si>
  <si>
    <t>TRINITY_DN26002_c0_g1 No TRANSDECODER pass</t>
  </si>
  <si>
    <t>uroporphyrinogen decarboxylase</t>
  </si>
  <si>
    <t>gi|1070549858|ref|XP_018387281.1|uroporphyrinogen decarboxylase [Alternaria alternata]gi|1027161486|gb|OAG21860.1|uroporphyrinogen decarboxylase [Alternaria alternata]</t>
  </si>
  <si>
    <t>XP_018387281, OAG21860</t>
  </si>
  <si>
    <t>ABC1-domain-containing</t>
  </si>
  <si>
    <t>gi|1070539436|ref|XP_018391294.1|ABC1-domain-containing protein [Alternaria alternata]gi|1027165506|gb|OAG25873.1|ABC1-domain-containing protein [Alternaria alternata]</t>
  </si>
  <si>
    <t>XP_018391294, OAG25873</t>
  </si>
  <si>
    <t>gi|1070557408|ref|XP_018382886.1|hypothetical protein CC77DRAFT_1064089 [Alternaria alternata]gi|1027157081|gb|OAG17465.1|hypothetical protein CC77DRAFT_1064089 [Alternaria alternata]</t>
  </si>
  <si>
    <t>XP_018382886, OAG17465</t>
  </si>
  <si>
    <t>TRINITY_DN20420_c0_g1 No TRANSDECODER pass</t>
  </si>
  <si>
    <t>TRINITY_DN6728_c0_g1 No TRANSDECODER pass</t>
  </si>
  <si>
    <t>gi|1070555098|ref|XP_018384568.1|methyltransferase [Alternaria alternata]gi|1027158767|gb|OAG19147.1|methyltransferase [Alternaria alternata]</t>
  </si>
  <si>
    <t>XP_018384568, OAG19147</t>
  </si>
  <si>
    <t>ATP-citrate synthase (ATP-citrate (pro-S-)-lyase)</t>
  </si>
  <si>
    <t>gi|1070548530|ref|XP_018387542.1|ATP-citrate synthase (ATP-citrate (pro-S-)-lyase) [Alternaria alternata]gi|1027161748|gb|OAG22121.1|ATP-citrate synthase (ATP-citrate (pro-S-)-lyase) [Alternaria alternata]</t>
  </si>
  <si>
    <t>XP_018387542, OAG22121</t>
  </si>
  <si>
    <t>TRINITY_DN28191_c0_g1 No TRANSDECODER pass</t>
  </si>
  <si>
    <t>gi|1070539998|ref|XP_018391345.1|beta glucosidase [Alternaria alternata]gi|1027165557|gb|OAG25924.1|beta glucosidase [Alternaria alternata]</t>
  </si>
  <si>
    <t>XP_018391345, OAG25924</t>
  </si>
  <si>
    <t>gi|1070550112|ref|XP_018386471.1|quinate permease [Alternaria alternata]gi|1027160675|gb|OAG21050.1|quinate permease [Alternaria alternata]</t>
  </si>
  <si>
    <t>XP_018386471, OAG21050</t>
  </si>
  <si>
    <t>regulatory cys-3</t>
  </si>
  <si>
    <t>gi|1070552984|ref|XP_018385167.1|hypothetical protein CC77DRAFT_1031801 [Alternaria alternata]gi|1027159368|gb|OAG19746.1|hypothetical protein CC77DRAFT_1031801 [Alternaria alternata]</t>
  </si>
  <si>
    <t>XP_018385167, OAG19746</t>
  </si>
  <si>
    <t>thioredoxin reductase</t>
  </si>
  <si>
    <t>gi|330934831|ref|XP_003304728.1|hypothetical protein PTT_17377 [Pyrenophora teres f. teres 0-1]gi|311318610|gb|EFQ87229.1|hypothetical protein PTT_17377 [Pyrenophora teres f. teres 0-1]</t>
  </si>
  <si>
    <t>XP_003304728, EFQ87229</t>
  </si>
  <si>
    <t>gi|1070547080|ref|XP_018387868.1|hypothetical protein CC77DRAFT_730217 [Alternaria alternata]gi|1027162075|gb|OAG22447.1|hypothetical protein CC77DRAFT_730217 [Alternaria alternata]</t>
  </si>
  <si>
    <t>XP_018387868, OAG22447</t>
  </si>
  <si>
    <t>actin-related 2 3 complex subunit 2</t>
  </si>
  <si>
    <t>gi|1070549380|ref|XP_018387042.1|P34-Arc-domain-containing protein [Alternaria alternata]gi|1027161247|gb|OAG21621.1|P34-Arc-domain-containing protein [Alternaria alternata]</t>
  </si>
  <si>
    <t>XP_018387042, OAG21621</t>
  </si>
  <si>
    <t>DUF336-domain-containing</t>
  </si>
  <si>
    <t>gi|1070554010|ref|XP_018384831.1|DUF336-domain-containing protein [Alternaria alternata]gi|1027159031|gb|OAG19410.1|DUF336-domain-containing protein [Alternaria alternata]</t>
  </si>
  <si>
    <t>XP_018384831, OAG19410</t>
  </si>
  <si>
    <t>2-methylcitrate dehydratase</t>
  </si>
  <si>
    <t>gi|1070541866|ref|XP_018390547.1|2-methylcitrate dehydratase [Alternaria alternata]gi|1027164758|gb|OAG25126.1|2-methylcitrate dehydratase [Alternaria alternata]</t>
  </si>
  <si>
    <t>XP_018390547, OAG25126</t>
  </si>
  <si>
    <t>TRINITY_DN3050_c0_g1 No TRANSDECODER pass</t>
  </si>
  <si>
    <t>peroxisomal targeting signal 2 receptor</t>
  </si>
  <si>
    <t>gi|1070562248|ref|XP_018380491.1|peroxisomal targeting signal 2 receptor [Alternaria alternata]gi|1027154677|gb|OAG15070.1|peroxisomal targeting signal 2 receptor [Alternaria alternata]</t>
  </si>
  <si>
    <t>XP_018380491, OAG15070</t>
  </si>
  <si>
    <t>TRINITY_DN38368_c2_g1 No TRANSDECODER pass</t>
  </si>
  <si>
    <t>duf221 domain-containing</t>
  </si>
  <si>
    <t>gi|1070540920|ref|XP_018391849.1|DUF221-domain-containing protein [Alternaria alternata]gi|1027166061|gb|OAG26428.1|DUF221-domain-containing protein [Alternaria alternata]</t>
  </si>
  <si>
    <t>XP_018391849, OAG26428</t>
  </si>
  <si>
    <t>methionine aminopeptidase</t>
  </si>
  <si>
    <t>gi|1070539950|ref|XP_018391311.1|methionine aminopeptidase [Alternaria alternata]gi|1027165523|gb|OAG25890.1|methionine aminopeptidase [Alternaria alternata]</t>
  </si>
  <si>
    <t>XP_018391311, OAG25890</t>
  </si>
  <si>
    <t>jasmonate O-methyltransferase-like</t>
  </si>
  <si>
    <t>gi|731429633|ref|XP_010664714.1|PREDICTED: jasmonate O-methyltransferase isoform X2 [Vitis vinifera]</t>
  </si>
  <si>
    <t>XP_010664714</t>
  </si>
  <si>
    <t>HEAT repeat</t>
  </si>
  <si>
    <t>gi|1070562874|ref|XP_018380228.1|hypothetical protein CC77DRAFT_494802 [Alternaria alternata]gi|1027154412|gb|OAG14807.1|hypothetical protein CC77DRAFT_494802 [Alternaria alternata]</t>
  </si>
  <si>
    <t>XP_018380228, OAG14807</t>
  </si>
  <si>
    <t>TRINITY_DN46898_c0_g1 No TRANSDECODER pass</t>
  </si>
  <si>
    <t>TRINITY_DN26385_c0_g1 No TRANSDECODER pass</t>
  </si>
  <si>
    <t>TRINITY_DN15170_c0_g1 No TRANSDECODER pass</t>
  </si>
  <si>
    <t>zinc metalloprotease</t>
  </si>
  <si>
    <t>gi|1070550486|ref|XP_018386658.1|metallopeptidase [Alternaria alternata]gi|1027160862|gb|OAG21237.1|metallopeptidase [Alternaria alternata]</t>
  </si>
  <si>
    <t>XP_018386658, OAG21237</t>
  </si>
  <si>
    <t>TRINITY_DN32844_c0_g1 No TRANSDECODER pass</t>
  </si>
  <si>
    <t>3 exoribonuclease</t>
  </si>
  <si>
    <t>gi|1070541200|ref|XP_018391989.1|exoribonuclease [Alternaria alternata]gi|1027166201|gb|OAG26568.1|exoribonuclease [Alternaria alternata]</t>
  </si>
  <si>
    <t>XP_018391989, OAG26568</t>
  </si>
  <si>
    <t>COBW domain-containing 1</t>
  </si>
  <si>
    <t>gi|1070545324|ref|XP_018389479.1|COBW domain-containing protein 1 [Alternaria alternata]gi|1027163688|gb|OAG24058.1|COBW domain-containing protein 1 [Alternaria alternata]</t>
  </si>
  <si>
    <t>XP_018389479, OAG24058</t>
  </si>
  <si>
    <t>rna polymerase ii second largest subunit</t>
  </si>
  <si>
    <t>gi|827038713|gb|AKJ54663.1|RNA polymerase II second largest subunit, partial [Alternaria alternata]gi|827038715|gb|AKJ54664.1|RNA polymerase II second largest subunit, partial [Alternaria alternata]</t>
  </si>
  <si>
    <t>AKJ54663, AKJ54664</t>
  </si>
  <si>
    <t>BAR-domain-containing</t>
  </si>
  <si>
    <t>gi|1070552786|ref|XP_018385068.1|BAR-domain-containing protein [Alternaria alternata]gi|1027159269|gb|OAG19647.1|BAR-domain-containing protein [Alternaria alternata]</t>
  </si>
  <si>
    <t>XP_018385068, OAG19647</t>
  </si>
  <si>
    <t>gi|281209237|gb|EFA83410.1|Hsc70 protein [Polysphondylium pallidum PN500]</t>
  </si>
  <si>
    <t>EFA83410</t>
  </si>
  <si>
    <t>er-associated proteolytic system</t>
  </si>
  <si>
    <t>gi|627922922|ref|XP_007693782.1|hypothetical protein COCMIDRAFT_110796 [Bipolaris oryzae ATCC 44560]gi|576925852|gb|EUC39696.1|hypothetical protein COCMIDRAFT_110796 [Bipolaris oryzae ATCC 44560]</t>
  </si>
  <si>
    <t>XP_007693782, EUC39696</t>
  </si>
  <si>
    <t>cytochrome P450 86B1</t>
  </si>
  <si>
    <t>gi|225424594|ref|XP_002282185.1|PREDICTED: cytochrome P450 86B1 [Vitis vinifera]</t>
  </si>
  <si>
    <t>XP_002282185</t>
  </si>
  <si>
    <t>gi|1070541074|ref|XP_018391926.1|WD40 repeat-like protein [Alternaria alternata]gi|1027166138|gb|OAG26505.1|WD40 repeat-like protein [Alternaria alternata]</t>
  </si>
  <si>
    <t>XP_018391926, OAG26505</t>
  </si>
  <si>
    <t>glycoside hydrolase family 38</t>
  </si>
  <si>
    <t>gi|1070566150|ref|XP_018378672.1|hypothetical protein CC77DRAFT_1026794 [Alternaria alternata]gi|1027152836|gb|OAG13251.1|hypothetical protein CC77DRAFT_1026794 [Alternaria alternata]</t>
  </si>
  <si>
    <t>XP_018378672, OAG13251</t>
  </si>
  <si>
    <t>gi|1070548088|ref|XP_018387321.1|hypothetical protein CC77DRAFT_1018899 [Alternaria alternata]gi|1027161527|gb|OAG21900.1|hypothetical protein CC77DRAFT_1018899 [Alternaria alternata]</t>
  </si>
  <si>
    <t>XP_018387321, OAG21900</t>
  </si>
  <si>
    <t>SRF-type transcription factor</t>
  </si>
  <si>
    <t>gi|1070562604|ref|XP_018380374.1|hypothetical protein CC77DRAFT_1000122 [Alternaria alternata]gi|1027154559|gb|OAG14953.1|hypothetical protein CC77DRAFT_1000122 [Alternaria alternata]</t>
  </si>
  <si>
    <t>XP_018380374, OAG14953</t>
  </si>
  <si>
    <t>mitochondrial fmp26</t>
  </si>
  <si>
    <t>gi|1070562390|ref|XP_018380562.1|hypothetical protein CC77DRAFT_1025215 [Alternaria alternata]gi|1027154748|gb|OAG15141.1|hypothetical protein CC77DRAFT_1025215 [Alternaria alternata]</t>
  </si>
  <si>
    <t>XP_018380562, OAG15141</t>
  </si>
  <si>
    <t>high affinity nicotinic acid plasma membrane permease</t>
  </si>
  <si>
    <t>gi|1070542304|ref|XP_018390766.1|MFS general substrate transporter [Alternaria alternata]gi|1027164977|gb|OAG25345.1|MFS general substrate transporter [Alternaria alternata]</t>
  </si>
  <si>
    <t>XP_018390766, OAG25345</t>
  </si>
  <si>
    <t>gi|1070550342|ref|XP_018386586.1|hypothetical protein CC77DRAFT_854049 [Alternaria alternata]gi|1027160790|gb|OAG21165.1|hypothetical protein CC77DRAFT_854049 [Alternaria alternata]</t>
  </si>
  <si>
    <t>XP_018386586, OAG21165</t>
  </si>
  <si>
    <t>cytochrome b5</t>
  </si>
  <si>
    <t>gi|1070543206|ref|XP_018389759.1|cytochrome b5 [Alternaria alternata]gi|1027163969|gb|OAG24338.1|cytochrome b5 [Alternaria alternata]</t>
  </si>
  <si>
    <t>XP_018389759, OAG24338</t>
  </si>
  <si>
    <t>ARF GTPase activator</t>
  </si>
  <si>
    <t>gi|1070564998|ref|XP_018379318.1|centaurin-beta-2 [Alternaria alternata]gi|1027153494|gb|OAG13897.1|centaurin-beta-2 [Alternaria alternata]</t>
  </si>
  <si>
    <t>XP_018379318, OAG13897</t>
  </si>
  <si>
    <t>gi|694443053|ref|XP_009348153.1|PREDICTED: probable 2-dehydropantoate 2-reductase [Pyrus x bretschneideri]</t>
  </si>
  <si>
    <t>XP_009348153</t>
  </si>
  <si>
    <t>ribonuclease p complex subunit pop1</t>
  </si>
  <si>
    <t>gi|1070561564|ref|XP_018380925.1|hypothetical protein CC77DRAFT_1024871 [Alternaria alternata]gi|1027155113|gb|OAG15504.1|hypothetical protein CC77DRAFT_1024871 [Alternaria alternata]</t>
  </si>
  <si>
    <t>XP_018380925, OAG15504</t>
  </si>
  <si>
    <t>short-chain dehydrogenase</t>
  </si>
  <si>
    <t>gi|1070541434|ref|XP_018390331.1|NAD(P)-binding protein [Alternaria alternata]gi|1027164542|gb|OAG24910.1|NAD(P)-binding protein [Alternaria alternata]</t>
  </si>
  <si>
    <t>XP_018390331, OAG24910</t>
  </si>
  <si>
    <t>E3 ubiquitin- ligase bre1</t>
  </si>
  <si>
    <t>gi|1070552730|ref|XP_018385040.1|E3 ubiquitin-protein ligase bre1 [Alternaria alternata]gi|1027159241|gb|OAG19619.1|E3 ubiquitin-protein ligase bre1 [Alternaria alternata]</t>
  </si>
  <si>
    <t>XP_018385040, OAG19619</t>
  </si>
  <si>
    <t>TRINITY_DN23941_c0_g1 No TRANSDECODER pass</t>
  </si>
  <si>
    <t>peroxisomal membrane anchor (Pex14)</t>
  </si>
  <si>
    <t>gi|1070560024|ref|XP_018381672.1|hypothetical protein CC77DRAFT_971464 [Alternaria alternata]gi|1027155863|gb|OAG16251.1|hypothetical protein CC77DRAFT_971464 [Alternaria alternata]</t>
  </si>
  <si>
    <t>XP_018381672, OAG16251</t>
  </si>
  <si>
    <t>triacylglycerol lipase</t>
  </si>
  <si>
    <t>gi|1070541284|ref|XP_018392031.1|patatin-domain-containing protein [Alternaria alternata]gi|1027166243|gb|OAG26610.1|patatin-domain-containing protein [Alternaria alternata]</t>
  </si>
  <si>
    <t>XP_018392031, OAG26610</t>
  </si>
  <si>
    <t>lysophospholipase 3 precursor</t>
  </si>
  <si>
    <t>gi|1070551548|ref|XP_018386279.1|lysophospholipase-like protein [Alternaria alternata]gi|1027160482|gb|OAG20858.1|lysophospholipase-like protein [Alternaria alternata]</t>
  </si>
  <si>
    <t>XP_018386279, OAG20858</t>
  </si>
  <si>
    <t>gi|1070562846|ref|XP_018380214.1|ankyrin [Alternaria alternata]gi|1027154398|gb|OAG14793.1|ankyrin [Alternaria alternata]</t>
  </si>
  <si>
    <t>XP_018380214, OAG14793</t>
  </si>
  <si>
    <t>ubiquinone biosynthesis mitochondrial</t>
  </si>
  <si>
    <t>gi|1070539698|ref|XP_018391139.1|ubiquinone biosynthesis protein coq4, mitochondrial [Alternaria alternata]gi|1027165351|gb|OAG25718.1|ubiquinone biosynthesis protein coq4, mitochondrial [Alternaria alternata]</t>
  </si>
  <si>
    <t>XP_018391139, OAG25718</t>
  </si>
  <si>
    <t>terpenoid cyclases prenyltransferase</t>
  </si>
  <si>
    <t>gi|1070550642|ref|XP_018386736.1|terpenoid cyclases/Protein prenyltransferase [Alternaria alternata]gi|1027160940|gb|OAG21315.1|terpenoid cyclases/Protein prenyltransferase [Alternaria alternata]</t>
  </si>
  <si>
    <t>XP_018386736, OAG21315</t>
  </si>
  <si>
    <t>ubiquitin family</t>
  </si>
  <si>
    <t>gi|1070555164|ref|XP_018383839.1|hypothetical protein CC77DRAFT_1096375 [Alternaria alternata]gi|1027158037|gb|OAG18418.1|hypothetical protein CC77DRAFT_1096375 [Alternaria alternata]</t>
  </si>
  <si>
    <t>XP_018383839, OAG18418</t>
  </si>
  <si>
    <t>tRNA nucleotidyltransferase</t>
  </si>
  <si>
    <t>gi|1070564054|ref|XP_018379728.1|tRNA nucleotidyltransferase [Alternaria alternata]gi|1027153908|gb|OAG14307.1|tRNA nucleotidyltransferase [Alternaria alternata]</t>
  </si>
  <si>
    <t>XP_018379728, OAG14307</t>
  </si>
  <si>
    <t>gi|1070560882|ref|XP_018381543.1|alpha/beta-hydrolase [Alternaria alternata]gi|1027155733|gb|OAG16122.1|alpha/beta-hydrolase [Alternaria alternata]</t>
  </si>
  <si>
    <t>XP_018381543, OAG16122</t>
  </si>
  <si>
    <t>TRINITY_DN15097_c0_g1 No TRANSDECODER pass</t>
  </si>
  <si>
    <t>hypothetical protein CC77DRAFT_26966</t>
  </si>
  <si>
    <t>gi|1070540328|ref|XP_018391553.1|hypothetical protein CC77DRAFT_26966 [Alternaria alternata]gi|1027165765|gb|OAG26132.1|hypothetical protein CC77DRAFT_26966 [Alternaria alternata]</t>
  </si>
  <si>
    <t>XP_018391553, OAG26132</t>
  </si>
  <si>
    <t>aerobactin siderophore biosynthesis iucb</t>
  </si>
  <si>
    <t>gi|1070551024|ref|XP_018386017.1|hypothetical protein CC77DRAFT_69570 [Alternaria alternata]gi|1027160220|gb|OAG20596.1|hypothetical protein CC77DRAFT_69570 [Alternaria alternata]</t>
  </si>
  <si>
    <t>XP_018386017, OAG20596</t>
  </si>
  <si>
    <t>TRINITY_DN32779_c0_g1 No TRANSDECODER pass</t>
  </si>
  <si>
    <t>gi|1070553318|ref|XP_018385334.1|alpha/beta-hydrolase [Alternaria alternata]gi|1027159535|gb|OAG19913.1|alpha/beta-hydrolase [Alternaria alternata]</t>
  </si>
  <si>
    <t>XP_018385334, OAG19913</t>
  </si>
  <si>
    <t>RNA polymerase II second largest subunit</t>
  </si>
  <si>
    <t>gi|1070562036|ref|XP_018380739.1|beta and beta-prime subunits of DNA dependent RNA-polymerase [Alternaria alternata]gi|1027154926|gb|OAG15318.1|beta and beta-prime subunits of DNA dependent RNA-polymerase [Alternaria alternata]</t>
  </si>
  <si>
    <t>XP_018380739, OAG15318</t>
  </si>
  <si>
    <t>TRINITY_DN16423_c0_g1 No TRANSDECODER pass</t>
  </si>
  <si>
    <t>class II aaRS and biotin synthetase</t>
  </si>
  <si>
    <t>gi|1070548972|ref|XP_018386838.1|class II aaRS and biotin synthetase [Alternaria alternata]gi|1027161043|gb|OAG21417.1|class II aaRS and biotin synthetase [Alternaria alternata]</t>
  </si>
  <si>
    <t>XP_018386838, OAG21417</t>
  </si>
  <si>
    <t>mitochondrial 37S ribosomal MRPS9</t>
  </si>
  <si>
    <t>gi|1070555368|ref|XP_018383941.1|hypothetical protein CC77DRAFT_1032621 [Alternaria alternata]gi|1027158139|gb|OAG18520.1|hypothetical protein CC77DRAFT_1032621 [Alternaria alternata]</t>
  </si>
  <si>
    <t>XP_018383941, OAG18520</t>
  </si>
  <si>
    <t>gi|1070542084|ref|XP_018390656.1|MFS general substrate transporter [Alternaria alternata]gi|1027164867|gb|OAG25235.1|MFS general substrate transporter [Alternaria alternata]</t>
  </si>
  <si>
    <t>XP_018390656, OAG25235</t>
  </si>
  <si>
    <t>hypothetical protein SNOG_05298</t>
  </si>
  <si>
    <t>gi|169604568|ref|XP_001795705.1|hypothetical protein SNOG_05298 [Parastagonospora nodorum SN15]gi|111066569|gb|EAT87689.1|hypothetical protein SNOG_05298 [Parastagonospora nodorum SN15]</t>
  </si>
  <si>
    <t>XP_001795705, EAT87689</t>
  </si>
  <si>
    <t>gi|1070542284|ref|XP_018390756.1|Clavaminate synthase-like protein [Alternaria alternata]gi|1027164967|gb|OAG25335.1|Clavaminate synthase-like protein [Alternaria alternata]</t>
  </si>
  <si>
    <t>XP_018390756, OAG25335</t>
  </si>
  <si>
    <t>TRINITY_DN10605_c0_g1 No TRANSDECODER pass</t>
  </si>
  <si>
    <t>gi|1070552792|ref|XP_018385071.1|NAD dependent epimerase/dehydratase family protein [Alternaria alternata]gi|1027159272|gb|OAG19650.1|NAD dependent epimerase/dehydratase family protein [Alternaria alternata]</t>
  </si>
  <si>
    <t>XP_018385071, OAG19650</t>
  </si>
  <si>
    <t>TRINITY_DN23019_c0_g1 No TRANSDECODER pass</t>
  </si>
  <si>
    <t>ribose-phosphate pyrophosphokinase 1</t>
  </si>
  <si>
    <t>gi|1070542570|ref|XP_018390899.1|ribose-phosphate pyrophosphokinase 4 [Alternaria alternata]gi|1027165110|gb|OAG25478.1|ribose-phosphate pyrophosphokinase 4 [Alternaria alternata]</t>
  </si>
  <si>
    <t>XP_018390899, OAG25478</t>
  </si>
  <si>
    <t>TRINITY_DN20363_c0_g1 No TRANSDECODER pass</t>
  </si>
  <si>
    <t>polyamine oxidase</t>
  </si>
  <si>
    <t>gi|225425517|ref|XP_002267667.1|PREDICTED: polyamine oxidase [Vitis vinifera]gi|297739028|emb|CBI28517.3|unnamed protein product, partial [Vitis vinifera]</t>
  </si>
  <si>
    <t>XP_002267667, CBI28517</t>
  </si>
  <si>
    <t>peroxisomal abc transporter</t>
  </si>
  <si>
    <t>gi|1070548992|ref|XP_018386848.1|hypothetical protein CC77DRAFT_1093779 [Alternaria alternata]gi|1027161053|gb|OAG21427.1|hypothetical protein CC77DRAFT_1093779 [Alternaria alternata]</t>
  </si>
  <si>
    <t>XP_018386848, OAG21427</t>
  </si>
  <si>
    <t>gi|1070552016|ref|XP_018385594.1|NAD(P)-binding protein [Alternaria alternata]gi|1027159796|gb|OAG20173.1|NAD(P)-binding protein [Alternaria alternata]</t>
  </si>
  <si>
    <t>XP_018385594, OAG20173</t>
  </si>
  <si>
    <t>TRINITY_DN18707_c0_g1 No TRANSDECODER pass</t>
  </si>
  <si>
    <t>TRINITY_DN20538_c0_g1 No TRANSDECODER pass</t>
  </si>
  <si>
    <t>TRINITY_DN23292_c1_g1 No TRANSDECODER pass</t>
  </si>
  <si>
    <t>valyl-trna synthetase</t>
  </si>
  <si>
    <t>gi|1070549684|ref|XP_018387194.1|hypothetical protein CC77DRAFT_1060561 [Alternaria alternata]gi|1027161399|gb|OAG21773.1|hypothetical protein CC77DRAFT_1060561 [Alternaria alternata]</t>
  </si>
  <si>
    <t>XP_018387194, OAG21773</t>
  </si>
  <si>
    <t>TRINITY_DN12770_c0_g1 No TRANSDECODER pass</t>
  </si>
  <si>
    <t>U-box domain-containing 26</t>
  </si>
  <si>
    <t>gi|225429983|ref|XP_002281453.1|PREDICTED: U-box domain-containing protein 25 [Vitis vinifera]</t>
  </si>
  <si>
    <t>XP_002281453</t>
  </si>
  <si>
    <t>glycoside hydrolase family 36</t>
  </si>
  <si>
    <t>gi|1070545920|ref|XP_018388515.1|hypothetical protein CC77DRAFT_1017927 [Alternaria alternata]gi|1027162723|gb|OAG23094.1|hypothetical protein CC77DRAFT_1017927 [Alternaria alternata]</t>
  </si>
  <si>
    <t>XP_018388515, OAG23094</t>
  </si>
  <si>
    <t>5-aminolevulinate synthase</t>
  </si>
  <si>
    <t>gi|1070552740|ref|XP_018385045.1|5-aminolevulinate synthase mitochondrial precursor [Alternaria alternata]gi|1027159246|gb|OAG19624.1|5-aminolevulinate synthase mitochondrial precursor [Alternaria alternata]</t>
  </si>
  <si>
    <t>XP_018385045, OAG19624</t>
  </si>
  <si>
    <t>gi|1070547632|ref|XP_018388144.1|hypothetical protein CC77DRAFT_1059602 [Alternaria alternata]gi|1027162351|gb|OAG22723.1|hypothetical protein CC77DRAFT_1059602 [Alternaria alternata]</t>
  </si>
  <si>
    <t>XP_018388144, OAG22723</t>
  </si>
  <si>
    <t>gi|1070563818|ref|XP_018379857.1|hypothetical protein CC77DRAFT_566224 [Alternaria alternata]gi|1027154038|gb|OAG14436.1|hypothetical protein CC77DRAFT_566224 [Alternaria alternata]</t>
  </si>
  <si>
    <t>XP_018379857, OAG14436</t>
  </si>
  <si>
    <t>profilin-4</t>
  </si>
  <si>
    <t>gi|731406694|ref|XP_010656249.1|PREDICTED: profilin-2 [Vitis vinifera]gi|147814816|emb|CAN70308.1|hypothetical protein VITISV_026400 [Vitis vinifera]gi|297738736|emb|CBI27981.3|unnamed protein product, partial [Vitis vinifera]</t>
  </si>
  <si>
    <t>XP_010656249, CAN70308, CBI27981</t>
  </si>
  <si>
    <t>TRINITY_DN27599_c0_g1 No TRANSDECODER pass</t>
  </si>
  <si>
    <t>gi|1070550252|ref|XP_018386541.1|DUF221-domain-containing protein [Alternaria alternata]gi|1027160745|gb|OAG21120.1|DUF221-domain-containing protein [Alternaria alternata]</t>
  </si>
  <si>
    <t>XP_018386541, OAG21120</t>
  </si>
  <si>
    <t>40s ribosomal s22 [</t>
  </si>
  <si>
    <t>ribose-phosphate pyrophosphokinase</t>
  </si>
  <si>
    <t>gi|1070541722|ref|XP_018390475.1|hypothetical protein CC77DRAFT_298222 [Alternaria alternata]gi|1027164686|gb|OAG25054.1|hypothetical protein CC77DRAFT_298222 [Alternaria alternata]</t>
  </si>
  <si>
    <t>XP_018390475, OAG25054</t>
  </si>
  <si>
    <t>TRINITY_DN5053_c0_g1 No TRANSDECODER pass</t>
  </si>
  <si>
    <t>Excalibur domain</t>
  </si>
  <si>
    <t>gi|1070545518|ref|XP_018389576.1|hypothetical protein CC77DRAFT_1006336 [Alternaria alternata]gi|1027163785|gb|OAG24155.1|hypothetical protein CC77DRAFT_1006336 [Alternaria alternata]</t>
  </si>
  <si>
    <t>XP_018389576, OAG24155</t>
  </si>
  <si>
    <t>dna damage-inducible 1</t>
  </si>
  <si>
    <t>gi|909994609|gb|KNG52035.1|dna damage-inducible protein 1 [Stemphylium lycopersici]</t>
  </si>
  <si>
    <t>KNG52035</t>
  </si>
  <si>
    <t>gi|1070551898|ref|XP_018385535.1|hypothetical protein CC77DRAFT_1020655 [Alternaria alternata]gi|1027159737|gb|OAG20114.1|hypothetical protein CC77DRAFT_1020655 [Alternaria alternata]</t>
  </si>
  <si>
    <t>XP_018385535, OAG20114</t>
  </si>
  <si>
    <t>TRINITY_DN15302_c0_g1 No TRANSDECODER pass</t>
  </si>
  <si>
    <t>TRINITY_DN21976_c0_g1 No TRANSDECODER pass</t>
  </si>
  <si>
    <t>snare docking complex subunit</t>
  </si>
  <si>
    <t>gi|1070554626|ref|XP_018384332.1|snare docking complex subunit [Alternaria alternata]gi|1027158531|gb|OAG18911.1|snare docking complex subunit [Alternaria alternata]</t>
  </si>
  <si>
    <t>XP_018384332, OAG18911</t>
  </si>
  <si>
    <t>charged multivesicular body 5</t>
  </si>
  <si>
    <t>gi|1070554684|ref|XP_018384361.1|charged multivesicular body protein 5 [Alternaria alternata]gi|1027158560|gb|OAG18940.1|charged multivesicular body protein 5 [Alternaria alternata]</t>
  </si>
  <si>
    <t>XP_018384361, OAG18940</t>
  </si>
  <si>
    <t>prenyl ase rce1</t>
  </si>
  <si>
    <t>gi|1070553614|ref|XP_018384633.1|Abi-domain-containing protein [Alternaria alternata]gi|1027158833|gb|OAG19212.1|Abi-domain-containing protein [Alternaria alternata]</t>
  </si>
  <si>
    <t>XP_018384633, OAG19212</t>
  </si>
  <si>
    <t>gi|1070549462|ref|XP_018387083.1|cytochrome P450 [Alternaria alternata]gi|1027161288|gb|OAG21662.1|cytochrome P450 [Alternaria alternata]</t>
  </si>
  <si>
    <t>XP_018387083, OAG21662</t>
  </si>
  <si>
    <t>TRINITY_DN15836_c0_g1 No TRANSDECODER pass</t>
  </si>
  <si>
    <t>gi|948514593|gb|ALM62224.1|hypothetical protein [Soybean leaf-associated mycoflexivirus 1]</t>
  </si>
  <si>
    <t>ALM62224</t>
  </si>
  <si>
    <t>gi|909989115|gb|KNG46650.1|mfs transporter [Stemphylium lycopersici]</t>
  </si>
  <si>
    <t>KNG46650</t>
  </si>
  <si>
    <t>hypothetical protein CC77DRAFT_1059006</t>
  </si>
  <si>
    <t>gi|1070546310|ref|XP_018388710.1|hypothetical protein CC77DRAFT_1059006 [Alternaria alternata]gi|1027162918|gb|OAG23289.1|hypothetical protein CC77DRAFT_1059006 [Alternaria alternata]</t>
  </si>
  <si>
    <t>XP_018388710, OAG23289</t>
  </si>
  <si>
    <t>methionyl-tRNA synthetase</t>
  </si>
  <si>
    <t>gi|1070563120|ref|XP_018380057.1|methionyl-tRNA synthetase [Alternaria alternata]gi|1027154240|gb|OAG14636.1|methionyl-tRNA synthetase [Alternaria alternata]</t>
  </si>
  <si>
    <t>XP_018380057, OAG14636</t>
  </si>
  <si>
    <t>TRINITY_DN27745_c0_g1 No TRANSDECODER pass</t>
  </si>
  <si>
    <t>dienelactone hydrolase</t>
  </si>
  <si>
    <t>gi|1070543258|ref|XP_018389785.1|dienelactone hydrolase-like protein [Alternaria alternata]gi|1027163995|gb|OAG24364.1|dienelactone hydrolase-like protein [Alternaria alternata]</t>
  </si>
  <si>
    <t>XP_018389785, OAG24364</t>
  </si>
  <si>
    <t>ATP-dependent RNA helicase HAS1</t>
  </si>
  <si>
    <t>gi|1070542836|ref|XP_018391032.1|ATP-dependent RNA helicase HAS1 [Alternaria alternata]gi|1027165243|gb|OAG25611.1|ATP-dependent RNA helicase HAS1 [Alternaria alternata]</t>
  </si>
  <si>
    <t>XP_018391032, OAG25611</t>
  </si>
  <si>
    <t>TRINITY_DN28233_c0_g1 No TRANSDECODER pass</t>
  </si>
  <si>
    <t>Ser Thr phosphatase catalytic subunit</t>
  </si>
  <si>
    <t>gi|1070551942|ref|XP_018385557.1|serine/threonine-protein phosphatase 4 catalytic subunit [Alternaria alternata]gi|1027159759|gb|OAG20136.1|serine/threonine-protein phosphatase 4 catalytic subunit [Alternaria alternata]</t>
  </si>
  <si>
    <t>XP_018385557, OAG20136</t>
  </si>
  <si>
    <t>TRINITY_DN16734_c0_g1 No TRANSDECODER pass</t>
  </si>
  <si>
    <t>TRINITY_DN10860_c0_g1 No TRANSDECODER pass</t>
  </si>
  <si>
    <t>Lycopene beta-cyclase</t>
  </si>
  <si>
    <t>gi|1070539708|ref|XP_018391145.1|terpenoid synthase [Alternaria alternata]gi|1027165357|gb|OAG25724.1|terpenoid synthase [Alternaria alternata]</t>
  </si>
  <si>
    <t>XP_018391145, OAG25724</t>
  </si>
  <si>
    <t>Pectate lyase B</t>
  </si>
  <si>
    <t>gi|1070564450|ref|XP_018379441.1|pectin lyase-like protein [Alternaria alternata]gi|1027153619|gb|OAG14020.1|pectin lyase-like protein [Alternaria alternata]</t>
  </si>
  <si>
    <t>XP_018379441, OAG14020</t>
  </si>
  <si>
    <t>ATP-NAD kinase</t>
  </si>
  <si>
    <t>gi|330921981|ref|XP_003299643.1|hypothetical protein PTT_10685 [Pyrenophora teres f. teres 0-1]gi|311326566|gb|EFQ92240.1|hypothetical protein PTT_10685 [Pyrenophora teres f. teres 0-1]</t>
  </si>
  <si>
    <t>XP_003299643, EFQ92240</t>
  </si>
  <si>
    <t>autophagy atg27</t>
  </si>
  <si>
    <t>gi|1070555126|ref|XP_018383820.1|hypothetical protein CC77DRAFT_1021979 [Alternaria alternata]gi|1027158018|gb|OAG18399.1|hypothetical protein CC77DRAFT_1021979 [Alternaria alternata]</t>
  </si>
  <si>
    <t>XP_018383820, OAG18399</t>
  </si>
  <si>
    <t>gi|1070560760|ref|XP_018381482.1|NAD dependent epimerase/dehydratase family protein [Alternaria alternata]gi|1027155672|gb|OAG16061.1|NAD dependent epimerase/dehydratase family protein [Alternaria alternata]</t>
  </si>
  <si>
    <t>XP_018381482, OAG16061</t>
  </si>
  <si>
    <t>gi|1070542830|ref|XP_018391029.1|acid protease [Alternaria alternata]gi|1027165240|gb|OAG25608.1|acid protease [Alternaria alternata]</t>
  </si>
  <si>
    <t>XP_018391029, OAG25608</t>
  </si>
  <si>
    <t>Rho guanyl nucleotide exchange factor</t>
  </si>
  <si>
    <t>gi|1070547608|ref|XP_018388132.1|hypothetical protein CC77DRAFT_959100 [Alternaria alternata]gi|1027162339|gb|OAG22711.1|hypothetical protein CC77DRAFT_959100 [Alternaria alternata]</t>
  </si>
  <si>
    <t>XP_018388132, OAG22711</t>
  </si>
  <si>
    <t>prolyl-trna synthetase</t>
  </si>
  <si>
    <t>gi|1070552004|ref|XP_018385588.1|prolyl-tRNA synthetase 2 [Alternaria alternata]gi|1027159790|gb|OAG20167.1|prolyl-tRNA synthetase 2 [Alternaria alternata]</t>
  </si>
  <si>
    <t>XP_018385588, OAG20167</t>
  </si>
  <si>
    <t>TRINITY_DN22035_c0_g1 No TRANSDECODER pass</t>
  </si>
  <si>
    <t>gi|1070555928|ref|XP_018383499.1|ARM repeat-containing protein [Alternaria alternata]gi|1027157696|gb|OAG18078.1|ARM repeat-containing protein [Alternaria alternata]</t>
  </si>
  <si>
    <t>XP_018383499, OAG18078</t>
  </si>
  <si>
    <t>transcription initiation factor subunit</t>
  </si>
  <si>
    <t>gi|1070557942|ref|XP_018382481.1|SAS complex, SAS5 subunit/transcription initiation factor IID, subunit 14 [Alternaria alternata]gi|1027156675|gb|OAG17060.1|SAS complex, SAS5 subunit/transcription initiation factor IID, subunit 14 [Alternaria alternata]</t>
  </si>
  <si>
    <t>XP_018382481, OAG17060</t>
  </si>
  <si>
    <t>gi|1070549306|ref|XP_018387005.1|hypothetical protein CC77DRAFT_933344 [Alternaria alternata]gi|1027161210|gb|OAG21584.1|hypothetical protein CC77DRAFT_933344 [Alternaria alternata]</t>
  </si>
  <si>
    <t>XP_018387005, OAG21584</t>
  </si>
  <si>
    <t>peptidyl-prolyl cis trans isomerase</t>
  </si>
  <si>
    <t>gi|1070540120|ref|XP_018391422.1|hypothetical protein CC77DRAFT_1004029 [Alternaria alternata]gi|1027165634|gb|OAG26001.1|hypothetical protein CC77DRAFT_1004029 [Alternaria alternata]</t>
  </si>
  <si>
    <t>XP_018391422, OAG26001</t>
  </si>
  <si>
    <t>Cdc25 family phosphatase Ibp1</t>
  </si>
  <si>
    <t>gi|1070543772|ref|XP_018390042.1|Cdc25 family phosphatase-like protein Ibp1 [Alternaria alternata]gi|1027164252|gb|OAG24621.1|Cdc25 family phosphatase-like protein Ibp1 [Alternaria alternata]</t>
  </si>
  <si>
    <t>XP_018390042, OAG24621</t>
  </si>
  <si>
    <t>extended synaptotagmin-3</t>
  </si>
  <si>
    <t>gi|1070554054|ref|XP_018384853.1|hypothetical protein CC77DRAFT_965567 [Alternaria alternata]gi|1027159053|gb|OAG19432.1|hypothetical protein CC77DRAFT_965567 [Alternaria alternata]</t>
  </si>
  <si>
    <t>XP_018384853, OAG19432</t>
  </si>
  <si>
    <t>phospholipase D alpha 4</t>
  </si>
  <si>
    <t>gi|731402100|ref|XP_002276169.2|PREDICTED: phospholipase D alpha 4 [Vitis vinifera]</t>
  </si>
  <si>
    <t>XP_002276169</t>
  </si>
  <si>
    <t>gi|114324572|gb|ABI63593.1|two-component osmosensing histidine kinase [Alternaria longipes]gi|224798968|gb|ACN62989.1|two-component osmosensing histidine kinase [Alternaria longipes]</t>
  </si>
  <si>
    <t>ABI63593, ACN62989</t>
  </si>
  <si>
    <t>60S ribosomal L6</t>
  </si>
  <si>
    <t>gi|1070551258|ref|XP_018386134.1|hypothetical protein CC77DRAFT_78491 [Alternaria alternata]gi|1027160337|gb|OAG20713.1|hypothetical protein CC77DRAFT_78491 [Alternaria alternata]</t>
  </si>
  <si>
    <t>XP_018386134, OAG20713</t>
  </si>
  <si>
    <t>C2H2 type zinc finger domain-containing</t>
  </si>
  <si>
    <t>gi|1070556512|ref|XP_018383791.1|C2H2 type zinc finger domain-containing protein [Alternaria alternata]gi|1027157988|gb|OAG18370.1|C2H2 type zinc finger domain-containing protein [Alternaria alternata]</t>
  </si>
  <si>
    <t>XP_018383791, OAG18370</t>
  </si>
  <si>
    <t>c-x8-c-x5-c-x3-h type zinc finger</t>
  </si>
  <si>
    <t>gi|1070555862|ref|XP_018383466.1|hypothetical protein CC77DRAFT_1022294 [Alternaria alternata]gi|1027157663|gb|OAG18045.1|hypothetical protein CC77DRAFT_1022294 [Alternaria alternata]</t>
  </si>
  <si>
    <t>XP_018383466, OAG18045</t>
  </si>
  <si>
    <t>gi|1070560576|ref|XP_018381390.1|NAD(P)-binding protein [Alternaria alternata]gi|1027155580|gb|OAG15969.1|NAD(P)-binding protein [Alternaria alternata]</t>
  </si>
  <si>
    <t>XP_018381390, OAG15969</t>
  </si>
  <si>
    <t>hypothetical protein CC77DRAFT_993363</t>
  </si>
  <si>
    <t>gi|1070555868|ref|XP_018383469.1|hypothetical protein CC77DRAFT_993363 [Alternaria alternata]gi|1027157666|gb|OAG18048.1|hypothetical protein CC77DRAFT_993363 [Alternaria alternata]</t>
  </si>
  <si>
    <t>XP_018383469, OAG18048</t>
  </si>
  <si>
    <t>pre-mRNA splicing factor ATP-dependent RNA helicase PRP16</t>
  </si>
  <si>
    <t>gi|1070548778|ref|XP_018387666.1|pre-mRNA splicing factor ATP-dependent RNA helicase PRP16 [Alternaria alternata]gi|1027161872|gb|OAG22245.1|pre-mRNA splicing factor ATP-dependent RNA helicase PRP16 [Alternaria alternata]</t>
  </si>
  <si>
    <t>XP_018387666, OAG22245</t>
  </si>
  <si>
    <t>Phosphoribosylaminoimidazole carboxylase</t>
  </si>
  <si>
    <t>gi|1070547150|ref|XP_018387903.1|Phosphoribosylaminoimidazole carboxylase [Alternaria alternata]gi|1027162110|gb|OAG22482.1|Phosphoribosylaminoimidazole carboxylase [Alternaria alternata]</t>
  </si>
  <si>
    <t>XP_018387903, OAG22482</t>
  </si>
  <si>
    <t>gi|1070559356|ref|XP_018381937.1|phenylacetyl-CoA ligase-like protein [Alternaria alternata]gi|1027156129|gb|OAG16516.1|phenylacetyl-CoA ligase-like protein [Alternaria alternata]</t>
  </si>
  <si>
    <t>XP_018381937, OAG16516</t>
  </si>
  <si>
    <t>hypothetical protein CC77DRAFT_1029767</t>
  </si>
  <si>
    <t>gi|1070547680|ref|XP_018388168.1|hypothetical protein CC77DRAFT_1029767 [Alternaria alternata]gi|1027162375|gb|OAG22747.1|hypothetical protein CC77DRAFT_1029767 [Alternaria alternata]</t>
  </si>
  <si>
    <t>XP_018388168, OAG22747</t>
  </si>
  <si>
    <t>DUF221-domain-containing protein</t>
  </si>
  <si>
    <t>(-)-germacrene D synthase</t>
  </si>
  <si>
    <t>gi|225461177|ref|XP_002283070.1|PREDICTED: (-)-germacrene D synthase [Vitis vinifera]gi|147769765|emb|CAN76781.1|hypothetical protein VITISV_000919 [Vitis vinifera]gi|302143181|emb|CBI20476.3|unnamed protein product, partial [Vitis vinifera]gi|313755470|gb|ADR74226.1|cubebol/delta-cadinene synthase [synthetic construct]</t>
  </si>
  <si>
    <t>XP_002283070, CAN76781, CBI20476, ADR74226</t>
  </si>
  <si>
    <t>fungal transcription factor</t>
  </si>
  <si>
    <t>gi|1070560502|ref|XP_018381353.1|hypothetical protein CC77DRAFT_1078626 [Alternaria alternata]gi|1027155543|gb|OAG15932.1|hypothetical protein CC77DRAFT_1078626 [Alternaria alternata]</t>
  </si>
  <si>
    <t>XP_018381353, OAG15932</t>
  </si>
  <si>
    <t>gi|1070547676|ref|XP_018388166.1|nucleotide-diphospho-sugar transferase [Alternaria alternata]gi|1027162373|gb|OAG22745.1|nucleotide-diphospho-sugar transferase [Alternaria alternata]</t>
  </si>
  <si>
    <t>XP_018388166, OAG22745</t>
  </si>
  <si>
    <t>inosine monophosphate dehydrogenase</t>
  </si>
  <si>
    <t>gi|1070547310|ref|XP_018387983.1|inosine monophosphate dehydrogenase [Alternaria alternata]gi|1027162190|gb|OAG22562.1|inosine monophosphate dehydrogenase [Alternaria alternata]</t>
  </si>
  <si>
    <t>XP_018387983, OAG22562</t>
  </si>
  <si>
    <t>TRINITY_DN6040_c0_g2 No TRANSDECODER pass</t>
  </si>
  <si>
    <t>TRINITY_DN1976_c0_g1 No TRANSDECODER pass</t>
  </si>
  <si>
    <t>gi|1070551172|ref|XP_018386091.1|hypothetical protein CC77DRAFT_935117 [Alternaria alternata]gi|1027160294|gb|OAG20670.1|hypothetical protein CC77DRAFT_935117 [Alternaria alternata]</t>
  </si>
  <si>
    <t>XP_018386091, OAG20670</t>
  </si>
  <si>
    <t>two-component response regulator SSK1p</t>
  </si>
  <si>
    <t>gi|1070555080|ref|XP_018384559.1|hypothetical protein CC77DRAFT_186722 [Alternaria alternata]gi|1027158758|gb|OAG19138.1|hypothetical protein CC77DRAFT_186722 [Alternaria alternata]</t>
  </si>
  <si>
    <t>XP_018384559, OAG19138</t>
  </si>
  <si>
    <t>TRINITY_DN10986_c0_g1 No TRANSDECODER pass</t>
  </si>
  <si>
    <t>TRINITY_DN24469_c0_g1 No TRANSDECODER pass</t>
  </si>
  <si>
    <t>gi|1070563152|ref|XP_018380073.1|S-adenosyl-L-methionine-dependent methyltransferase [Alternaria alternata]gi|1027154256|gb|OAG14652.1|S-adenosyl-L-methionine-dependent methyltransferase [Alternaria alternata]</t>
  </si>
  <si>
    <t>XP_018380073, OAG14652</t>
  </si>
  <si>
    <t>TRINITY_DN27118_c0_g1 No TRANSDECODER pass</t>
  </si>
  <si>
    <t>NADH-ubiquinone oxidoreductase kDa subunit</t>
  </si>
  <si>
    <t>gi|1070557386|ref|XP_018382875.1|NADH-ubiquinone oxidoreductase 20.8 kDa subunit [Alternaria alternata]gi|1027157070|gb|OAG17454.1|NADH-ubiquinone oxidoreductase 20.8 kDa subunit [Alternaria alternata]</t>
  </si>
  <si>
    <t>XP_018382875, OAG17454</t>
  </si>
  <si>
    <t>glutathione transferase omega-1</t>
  </si>
  <si>
    <t>gi|1070542964|ref|XP_018389638.1|hypothetical protein CC77DRAFT_1046896 [Alternaria alternata]gi|1027163848|gb|OAG24217.1|hypothetical protein CC77DRAFT_1046896 [Alternaria alternata]</t>
  </si>
  <si>
    <t>XP_018389638, OAG24217</t>
  </si>
  <si>
    <t>gi|1070555554|ref|XP_018384034.1|ARM repeat-containing protein [Alternaria alternata]gi|1027158232|gb|OAG18613.1|ARM repeat-containing protein [Alternaria alternata]</t>
  </si>
  <si>
    <t>XP_018384034, OAG18613</t>
  </si>
  <si>
    <t>TRINITY_DN30447_c0_g1 No TRANSDECODER pass</t>
  </si>
  <si>
    <t>putative secreted protein precursor, partial</t>
  </si>
  <si>
    <t>gi|1073720546|gb|JAU03201.1|putative secreted protein precursor, partial [Amblyomma sculptum]</t>
  </si>
  <si>
    <t>JAU03201</t>
  </si>
  <si>
    <t>TRINITY_DN29306_c0_g1 No TRANSDECODER pass</t>
  </si>
  <si>
    <t>hypothetical protein CC77DRAFT_402035</t>
  </si>
  <si>
    <t>gi|1070560224|ref|XP_018381772.1|hypothetical protein CC77DRAFT_402035 [Alternaria alternata]gi|1027155963|gb|OAG16351.1|hypothetical protein CC77DRAFT_402035 [Alternaria alternata]</t>
  </si>
  <si>
    <t>XP_018381772, OAG16351</t>
  </si>
  <si>
    <t>gi|1070563086|ref|XP_018380334.1|thioredoxin-like protein [Alternaria alternata]gi|1027154518|gb|OAG14913.1|thioredoxin-like protein [Alternaria alternata]</t>
  </si>
  <si>
    <t>XP_018380334, OAG14913</t>
  </si>
  <si>
    <t>hypothetical protein CC77DRAFT_1018061</t>
  </si>
  <si>
    <t>gi|1070546208|ref|XP_018388659.1|hypothetical protein CC77DRAFT_1018061 [Alternaria alternata]gi|1027162867|gb|OAG23238.1|hypothetical protein CC77DRAFT_1018061 [Alternaria alternata]</t>
  </si>
  <si>
    <t>XP_018388659, OAG23238</t>
  </si>
  <si>
    <t>sodium chloride dependent neurotransmitter transporter</t>
  </si>
  <si>
    <t>chord-domain-containing</t>
  </si>
  <si>
    <t>gi|1070565670|ref|XP_018378906.1|chord-domain-containing protein [Alternaria alternata]gi|1027153077|gb|OAG13485.1|chord-domain-containing protein [Alternaria alternata]</t>
  </si>
  <si>
    <t>XP_018378906, OAG13485</t>
  </si>
  <si>
    <t>TRINITY_DN15067_c0_g1 No TRANSDECODER pass</t>
  </si>
  <si>
    <t>adiponectin receptor 1</t>
  </si>
  <si>
    <t>gi|1070550668|ref|XP_018386749.1|HlyIII-domain-containing protein [Alternaria alternata]gi|1027160953|gb|OAG21328.1|HlyIII-domain-containing protein [Alternaria alternata]</t>
  </si>
  <si>
    <t>XP_018386749, OAG21328</t>
  </si>
  <si>
    <t>ribonucleoside-diphosphate reductase subunit M2</t>
  </si>
  <si>
    <t>gi|1070546194|ref|XP_018388652.1|hypothetical protein CC77DRAFT_1048165 [Alternaria alternata]gi|1027162860|gb|OAG23231.1|hypothetical protein CC77DRAFT_1048165 [Alternaria alternata]</t>
  </si>
  <si>
    <t>XP_018388652, OAG23231</t>
  </si>
  <si>
    <t>TRINITY_DN54227_c0_g1 No TRANSDECODER pass</t>
  </si>
  <si>
    <t>hypothetical protein CC77DRAFT_939079</t>
  </si>
  <si>
    <t>gi|1070554834|ref|XP_018384436.1|hypothetical protein CC77DRAFT_939079 [Alternaria alternata]gi|1027158635|gb|OAG19015.1|hypothetical protein CC77DRAFT_939079 [Alternaria alternata]</t>
  </si>
  <si>
    <t>XP_018384436, OAG19015</t>
  </si>
  <si>
    <t>PIN domain</t>
  </si>
  <si>
    <t>gi|1070539416|ref|XP_018391267.1|PIN domain-like protein [Alternaria alternata]gi|1027165479|gb|OAG25846.1|PIN domain-like protein [Alternaria alternata]</t>
  </si>
  <si>
    <t>XP_018391267, OAG25846</t>
  </si>
  <si>
    <t>nucleoporin nup44</t>
  </si>
  <si>
    <t>gi|1070557384|ref|XP_018382874.1|hypothetical protein CC77DRAFT_1097301 [Alternaria alternata]gi|1027157069|gb|OAG17453.1|hypothetical protein CC77DRAFT_1097301 [Alternaria alternata]</t>
  </si>
  <si>
    <t>XP_018382874, OAG17453</t>
  </si>
  <si>
    <t>gi|1070562802|ref|XP_018380473.1|hypothetical protein CC77DRAFT_1025393 [Alternaria alternata]gi|1027154658|gb|OAG15052.1|hypothetical protein CC77DRAFT_1025393 [Alternaria alternata]</t>
  </si>
  <si>
    <t>XP_018380473, OAG15052</t>
  </si>
  <si>
    <t>hypothetical protein TW65_03260</t>
  </si>
  <si>
    <t>gi|909992492|gb|KNG49945.1|hypothetical protein TW65_03260 [Stemphylium lycopersici]</t>
  </si>
  <si>
    <t>KNG49945</t>
  </si>
  <si>
    <t>acetylxylan esteras 1 precursor</t>
  </si>
  <si>
    <t>gi|1070547370|ref|XP_018388013.1|acetylxylan esteras-like protein 1 precursor [Alternaria alternata]gi|1027162220|gb|OAG22592.1|acetylxylan esteras-like protein 1 precursor [Alternaria alternata]</t>
  </si>
  <si>
    <t>XP_018388013, OAG22592</t>
  </si>
  <si>
    <t>gi|1070563190|ref|XP_018380092.1|HSP20-like chaperone, partial [Alternaria alternata]gi|1027154275|gb|OAG14671.1|HSP20-like chaperone, partial [Alternaria alternata]</t>
  </si>
  <si>
    <t>XP_018380092, OAG14671</t>
  </si>
  <si>
    <t>vacuolar -sorting bro1</t>
  </si>
  <si>
    <t>gi|1070544934|ref|XP_018389284.1|vacuolar protein-sorting protein bro1 [Alternaria alternata]gi|1027163493|gb|OAG23863.1|vacuolar protein-sorting protein bro1 [Alternaria alternata]</t>
  </si>
  <si>
    <t>XP_018389284, OAG23863</t>
  </si>
  <si>
    <t>hypothetical protein CC77DRAFT_944682</t>
  </si>
  <si>
    <t>gi|1070560102|ref|XP_018381711.1|hypothetical protein CC77DRAFT_944682 [Alternaria alternata]gi|1027155902|gb|OAG16290.1|hypothetical protein CC77DRAFT_944682 [Alternaria alternata]</t>
  </si>
  <si>
    <t>XP_018381711, OAG16290</t>
  </si>
  <si>
    <t>TRINITY_DN39666_c3_g5 No TRANSDECODER pass</t>
  </si>
  <si>
    <t>TRINITY_DN32443_c0_g1 No TRANSDECODER pass</t>
  </si>
  <si>
    <t>threonyl-tRNA synthetase</t>
  </si>
  <si>
    <t>gi|1070542962|ref|XP_018389637.1|threonyl-tRNA synthetase [Alternaria alternata]gi|1027163847|gb|OAG24216.1|threonyl-tRNA synthetase [Alternaria alternata]</t>
  </si>
  <si>
    <t>XP_018389637, OAG24216</t>
  </si>
  <si>
    <t>endosomal integral membrane</t>
  </si>
  <si>
    <t>gi|1070559216|ref|XP_018381867.1|endosomal integral membrane protein [Alternaria alternata]gi|1027156059|gb|OAG16446.1|endosomal integral membrane protein [Alternaria alternata]</t>
  </si>
  <si>
    <t>XP_018381867, OAG16446</t>
  </si>
  <si>
    <t>U4 U6 small nuclear ribonucleo Prp4</t>
  </si>
  <si>
    <t>gi|1070560670|ref|XP_018381437.1|U4/U6 small nuclear ribonucleo protein Prp4 [Alternaria alternata]gi|1027155627|gb|OAG16016.1|U4/U6 small nuclear ribonucleo protein Prp4 [Alternaria alternata]</t>
  </si>
  <si>
    <t>XP_018381437, OAG16016</t>
  </si>
  <si>
    <t>Rho GTPase activator</t>
  </si>
  <si>
    <t>gi|1070539750|ref|XP_018391171.1|RhoGAP-domain-containing protein [Alternaria alternata]gi|1027165383|gb|OAG25750.1|RhoGAP-domain-containing protein [Alternaria alternata]</t>
  </si>
  <si>
    <t>XP_018391171, OAG25750</t>
  </si>
  <si>
    <t>hypothetical protein CC77DRAFT_982379</t>
  </si>
  <si>
    <t>gi|1070544414|ref|XP_018389024.1|hypothetical protein CC77DRAFT_982379 [Alternaria alternata]gi|1027163233|gb|OAG23603.1|hypothetical protein CC77DRAFT_982379 [Alternaria alternata]</t>
  </si>
  <si>
    <t>XP_018389024, OAG23603</t>
  </si>
  <si>
    <t>DNAJ heat shock family</t>
  </si>
  <si>
    <t>gi|1070552900|ref|XP_018385125.1|DnaJ-domain-containing protein [Alternaria alternata]gi|1027159326|gb|OAG19704.1|DnaJ-domain-containing protein [Alternaria alternata]</t>
  </si>
  <si>
    <t>XP_018385125, OAG19704</t>
  </si>
  <si>
    <t>TRINITY_DN31374_c0_g1 No TRANSDECODER pass</t>
  </si>
  <si>
    <t>TRINITY_DN24868_c0_g1 No TRANSDECODER pass</t>
  </si>
  <si>
    <t>TRINITY_DN5309_c0_g1 No TRANSDECODER pass</t>
  </si>
  <si>
    <t>duf985 domain-containing</t>
  </si>
  <si>
    <t>gi|1070555734|ref|XP_018384124.1|hypothetical protein CC77DRAFT_940088 [Alternaria alternata]gi|1027158322|gb|OAG18703.1|hypothetical protein CC77DRAFT_940088 [Alternaria alternata]</t>
  </si>
  <si>
    <t>XP_018384124, OAG18703</t>
  </si>
  <si>
    <t>TRINITY_DN26735_c0_g1 No TRANSDECODER pass</t>
  </si>
  <si>
    <t>glucose-repressible Grg1</t>
  </si>
  <si>
    <t>gi|1020697358|gb|KZM18383.1|hypothetical protein ST47_g10529 [Ascochyta rabiei]</t>
  </si>
  <si>
    <t>KZM18383</t>
  </si>
  <si>
    <t>TRINITY_DN31390_c0_g1 No TRANSDECODER pass</t>
  </si>
  <si>
    <t>cell differentiation rcd1</t>
  </si>
  <si>
    <t>gi|1070548124|ref|XP_018387339.1|cell differentiation protein rcd1 [Alternaria alternata]gi|1027161545|gb|OAG21918.1|cell differentiation protein rcd1 [Alternaria alternata]</t>
  </si>
  <si>
    <t>XP_018387339, OAG21918</t>
  </si>
  <si>
    <t>gi|1070546852|ref|XP_018387754.1|WD40 repeat-like protein [Alternaria alternata]gi|1027161961|gb|OAG22333.1|WD40 repeat-like protein [Alternaria alternata]</t>
  </si>
  <si>
    <t>XP_018387754, OAG22333</t>
  </si>
  <si>
    <t>acid phosphatase</t>
  </si>
  <si>
    <t>gi|1070555640|ref|XP_018384077.1|acid phosphatase [Alternaria alternata]gi|1027158275|gb|OAG18656.1|acid phosphatase [Alternaria alternata]</t>
  </si>
  <si>
    <t>XP_018384077, OAG18656</t>
  </si>
  <si>
    <t>cation diffusion facilitator 1</t>
  </si>
  <si>
    <t>gi|1070555600|ref|XP_018384057.1|cation diffusion facilitator 1 [Alternaria alternata]gi|1027158255|gb|OAG18636.1|cation diffusion facilitator 1 [Alternaria alternata]</t>
  </si>
  <si>
    <t>XP_018384057, OAG18636</t>
  </si>
  <si>
    <t>gi|1070556490|ref|XP_018383780.1|hypothetical protein CC77DRAFT_1010932 [Alternaria alternata]gi|1027157977|gb|OAG18359.1|hypothetical protein CC77DRAFT_1010932 [Alternaria alternata]</t>
  </si>
  <si>
    <t>XP_018383780, OAG18359</t>
  </si>
  <si>
    <t>T-complex 1 subunit delta</t>
  </si>
  <si>
    <t>gi|1070562656|ref|XP_018380400.1|T-complex protein 1 subunit delta [Alternaria alternata]gi|1027154585|gb|OAG14979.1|T-complex protein 1 subunit delta [Alternaria alternata]</t>
  </si>
  <si>
    <t>XP_018380400, OAG14979</t>
  </si>
  <si>
    <t>gi|1070547892|ref|XP_018388274.1|glycoside hydrolase [Alternaria alternata]gi|1027162481|gb|OAG22853.1|glycoside hydrolase [Alternaria alternata]</t>
  </si>
  <si>
    <t>XP_018388274, OAG22853</t>
  </si>
  <si>
    <t>beta subunit</t>
  </si>
  <si>
    <t>gi|1070544916|ref|XP_018389275.1|Coatomer, beta' subunit [Alternaria alternata]gi|1027163484|gb|OAG23854.1|Coatomer, beta' subunit [Alternaria alternata]</t>
  </si>
  <si>
    <t>XP_018389275, OAG23854</t>
  </si>
  <si>
    <t>TRINITY_DN40025_c0_g1 No TRANSDECODER pass</t>
  </si>
  <si>
    <t>d-lactate dehydrogenase 2</t>
  </si>
  <si>
    <t>gi|1070547424|ref|XP_018388040.1|hypothetical protein CC77DRAFT_741863 [Alternaria alternata]gi|1027162247|gb|OAG22619.1|hypothetical protein CC77DRAFT_741863 [Alternaria alternata]</t>
  </si>
  <si>
    <t>XP_018388040, OAG22619</t>
  </si>
  <si>
    <t>TRINITY_DN39298_c0_g2 No TRANSDECODER pass</t>
  </si>
  <si>
    <t>TRINITY_DN38759_c1_g2 No TRANSDECODER pass</t>
  </si>
  <si>
    <t>ADP ATP translocase 3</t>
  </si>
  <si>
    <t>gi|145489071|ref|XP_001430538.1|hypothetical protein [Paramecium tetraurelia strain d4-2]gi|124397637|emb|CAK63140.1|unnamed protein product [Paramecium tetraurelia]</t>
  </si>
  <si>
    <t>XP_001430538, CAK63140</t>
  </si>
  <si>
    <t>cytochrome c1 heme lyase</t>
  </si>
  <si>
    <t>gi|1070545316|ref|XP_018389475.1|hypothetical protein CC77DRAFT_1017667 [Alternaria alternata]gi|1027163684|gb|OAG24054.1|hypothetical protein CC77DRAFT_1017667 [Alternaria alternata]</t>
  </si>
  <si>
    <t>XP_018389475, OAG24054</t>
  </si>
  <si>
    <t>TRINITY_DN20687_c0_g1 No TRANSDECODER pass</t>
  </si>
  <si>
    <t>gi|1070543272|ref|XP_018389792.1|general substrate transporter [Alternaria alternata]gi|1027164002|gb|OAG24371.1|general substrate transporter [Alternaria alternata]</t>
  </si>
  <si>
    <t>XP_018389792, OAG24371</t>
  </si>
  <si>
    <t>acetate non-utilizing mitochondrial precursor</t>
  </si>
  <si>
    <t>gi|1070543576|ref|XP_018389944.1|acetate non-utilizing protein 9, mitochondrial precursor [Alternaria alternata]gi|1027164154|gb|OAG24523.1|acetate non-utilizing protein 9, mitochondrial precursor [Alternaria alternata]</t>
  </si>
  <si>
    <t>XP_018389944, OAG24523</t>
  </si>
  <si>
    <t>gi|359491433|ref|XP_002275714.2|PREDICTED: cytochrome P450 CYP736A12-like [Vitis vinifera]</t>
  </si>
  <si>
    <t>XP_002275714</t>
  </si>
  <si>
    <t>kinase kin1</t>
  </si>
  <si>
    <t>gi|1070548122|ref|XP_018387338.1|Pkinase-domain-containing protein [Alternaria alternata]gi|1027161544|gb|OAG21917.1|Pkinase-domain-containing protein [Alternaria alternata]</t>
  </si>
  <si>
    <t>XP_018387338, OAG21917</t>
  </si>
  <si>
    <t>tetrahydrobiopterin biosynthesis enzymes</t>
  </si>
  <si>
    <t>gi|1070556976|ref|XP_018383327.1|hypothetical protein CC77DRAFT_1063894 [Alternaria alternata]gi|1027157523|gb|OAG17906.1|hypothetical protein CC77DRAFT_1063894 [Alternaria alternata]</t>
  </si>
  <si>
    <t>XP_018383327, OAG17906</t>
  </si>
  <si>
    <t>hypothetical protein CC77DRAFT_408471</t>
  </si>
  <si>
    <t>gi|1070560582|ref|XP_018381393.1|hypothetical protein CC77DRAFT_408471 [Alternaria alternata]gi|1027155583|gb|OAG15972.1|hypothetical protein CC77DRAFT_408471 [Alternaria alternata]</t>
  </si>
  <si>
    <t>XP_018381393, OAG15972</t>
  </si>
  <si>
    <t>FMN-linked oxidoreductase</t>
  </si>
  <si>
    <t>gi|1070545030|ref|XP_018389332.1|FMN-linked oxidoreductase [Alternaria alternata]gi|1027163541|gb|OAG23911.1|FMN-linked oxidoreductase [Alternaria alternata]</t>
  </si>
  <si>
    <t>XP_018389332, OAG23911</t>
  </si>
  <si>
    <t>gi|1070540062|ref|XP_018391384.1|cysteine proteinase [Alternaria alternata]gi|1027165596|gb|OAG25963.1|cysteine proteinase [Alternaria alternata]</t>
  </si>
  <si>
    <t>XP_018391384, OAG25963</t>
  </si>
  <si>
    <t>gi|1070543732|ref|XP_018390022.1|NmrA family protein [Alternaria alternata]gi|1027164232|gb|OAG24601.1|NmrA family protein [Alternaria alternata]</t>
  </si>
  <si>
    <t>XP_018390022, OAG24601</t>
  </si>
  <si>
    <t>probable plastid-lipid-associated chloroplastic</t>
  </si>
  <si>
    <t>gi|147773414|emb|CAN60269.1|hypothetical protein VITISV_029394 [Vitis vinifera]</t>
  </si>
  <si>
    <t>CAN60269</t>
  </si>
  <si>
    <t>sap domain-containing</t>
  </si>
  <si>
    <t>gi|1070541130|ref|XP_018391954.1|hypothetical protein CC77DRAFT_925385 [Alternaria alternata]gi|1027166166|gb|OAG26533.1|hypothetical protein CC77DRAFT_925385 [Alternaria alternata]</t>
  </si>
  <si>
    <t>XP_018391954, OAG26533</t>
  </si>
  <si>
    <t>WAT1-related At4g08290</t>
  </si>
  <si>
    <t>gi|359492402|ref|XP_002284452.2|PREDICTED: WAT1-related protein At4g08290 [Vitis vinifera]gi|302141836|emb|CBI19039.3|unnamed protein product, partial [Vitis vinifera]</t>
  </si>
  <si>
    <t>XP_002284452, CBI19039</t>
  </si>
  <si>
    <t>RNA-binding 38</t>
  </si>
  <si>
    <t>gi|359492447|ref|XP_003634414.1|PREDICTED: RNA-binding protein 38 isoform X1 [Vitis vinifera]gi|302141968|emb|CBI19171.3|unnamed protein product, partial [Vitis vinifera]</t>
  </si>
  <si>
    <t>XP_003634414, CBI19171</t>
  </si>
  <si>
    <t>PABP-dependent poly(A) nuclease 3</t>
  </si>
  <si>
    <t>gi|1070555270|ref|XP_018383892.1|PABP-dependent poly(A) nuclease 3 [Alternaria alternata]gi|1027158090|gb|OAG18471.1|PABP-dependent poly(A) nuclease 3 [Alternaria alternata]</t>
  </si>
  <si>
    <t>XP_018383892, OAG18471</t>
  </si>
  <si>
    <t>mannose-P-dolichol utilization defect 1</t>
  </si>
  <si>
    <t>gi|1070541250|ref|XP_018392014.1|mannose-P-dolichol utilization defect 1 protein [Alternaria alternata]gi|1027166226|gb|OAG26593.1|mannose-P-dolichol utilization defect 1 protein [Alternaria alternata]</t>
  </si>
  <si>
    <t>XP_018392014, OAG26593</t>
  </si>
  <si>
    <t>hypothetical protein CC77DRAFT_228305</t>
  </si>
  <si>
    <t>gi|1070556444|ref|XP_018383757.1|hypothetical protein CC77DRAFT_228305 [Alternaria alternata]gi|1027157954|gb|OAG18336.1|hypothetical protein CC77DRAFT_228305 [Alternaria alternata]</t>
  </si>
  <si>
    <t>XP_018383757, OAG18336</t>
  </si>
  <si>
    <t>PREDICTED: uncharacterized protein LOC100263288</t>
  </si>
  <si>
    <t>gi|225443429|ref|XP_002269450.1|PREDICTED: uncharacterized protein LOC100263288 [Vitis vinifera]gi|297735740|emb|CBI18427.3|unnamed protein product, partial [Vitis vinifera]</t>
  </si>
  <si>
    <t>XP_002269450, CBI18427</t>
  </si>
  <si>
    <t>isocitrate dehydrogenase subunit 2 mitochondrial precursor</t>
  </si>
  <si>
    <t>gi|1070553970|ref|XP_018384811.1|isocitrate dehydrogenase subunit 2 mitochondrial precursor [Alternaria alternata]gi|1027159011|gb|OAG19390.1|isocitrate dehydrogenase subunit 2 mitochondrial precursor [Alternaria alternata]</t>
  </si>
  <si>
    <t>XP_018384811, OAG19390</t>
  </si>
  <si>
    <t>hypothetical protein CC77DRAFT_572846</t>
  </si>
  <si>
    <t>gi|1070564150|ref|XP_018379776.1|hypothetical protein CC77DRAFT_572846 [Alternaria alternata]gi|1027153956|gb|OAG14355.1|hypothetical protein CC77DRAFT_572846 [Alternaria alternata]</t>
  </si>
  <si>
    <t>XP_018379776, OAG14355</t>
  </si>
  <si>
    <t>proteasome activator subunit 4</t>
  </si>
  <si>
    <t>gi|1070561018|ref|XP_018381104.1|hypothetical protein CC77DRAFT_1012841 [Alternaria alternata]gi|1027155293|gb|OAG15683.1|hypothetical protein CC77DRAFT_1012841 [Alternaria alternata]</t>
  </si>
  <si>
    <t>XP_018381104, OAG15683</t>
  </si>
  <si>
    <t>gi|1070562376|ref|XP_018380555.1|acetyl-CoA synthetase-like protein [Alternaria alternata]gi|1027154741|gb|OAG15134.1|acetyl-CoA synthetase-like protein [Alternaria alternata]</t>
  </si>
  <si>
    <t>XP_018380555, OAG15134</t>
  </si>
  <si>
    <t>gi|1070542220|ref|XP_018390724.1|cysteine proteinase [Alternaria alternata]gi|1027164935|gb|OAG25303.1|cysteine proteinase [Alternaria alternata]</t>
  </si>
  <si>
    <t>XP_018390724, OAG25303</t>
  </si>
  <si>
    <t>mannan endo-1,4-beta-mannosidase c</t>
  </si>
  <si>
    <t>gi|1070547202|ref|XP_018387929.1|glycoside hydrolase, partial [Alternaria alternata]gi|1027162136|gb|OAG22508.1|glycoside hydrolase, partial [Alternaria alternata]</t>
  </si>
  <si>
    <t>XP_018387929, OAG22508</t>
  </si>
  <si>
    <t>serine hydroxymethyltransferase</t>
  </si>
  <si>
    <t>gi|1070559344|ref|XP_018381931.1|SHMT-domain-containing protein [Alternaria alternata]gi|1027156123|gb|OAG16510.1|SHMT-domain-containing protein [Alternaria alternata]</t>
  </si>
  <si>
    <t>XP_018381931, OAG16510</t>
  </si>
  <si>
    <t>pre-rRNA-processing pno1</t>
  </si>
  <si>
    <t>gi|1070549908|ref|XP_018386369.1|eukaryotic type KH-domain (KH-domain type I) [Alternaria alternata]gi|1027160573|gb|OAG20948.1|eukaryotic type KH-domain (KH-domain type I) [Alternaria alternata]</t>
  </si>
  <si>
    <t>XP_018386369, OAG20948</t>
  </si>
  <si>
    <t>PREDICTED: uncharacterized protein LOC104878994</t>
  </si>
  <si>
    <t>gi|731371079|ref|XP_010648491.1|PREDICTED: uncharacterized protein LOC104878994 [Vitis vinifera]</t>
  </si>
  <si>
    <t>XP_010648491</t>
  </si>
  <si>
    <t>FCH-domain-containing</t>
  </si>
  <si>
    <t>gi|1070557930|ref|XP_018382475.1|FCH-domain-containing protein [Alternaria alternata]gi|1027156669|gb|OAG17054.1|FCH-domain-containing protein [Alternaria alternata]</t>
  </si>
  <si>
    <t>XP_018382475, OAG17054</t>
  </si>
  <si>
    <t>hypothetical protein CC77DRAFT_545946</t>
  </si>
  <si>
    <t>gi|1070544214|ref|XP_018390263.1|hypothetical protein CC77DRAFT_545946 [Alternaria alternata]gi|1027164473|gb|OAG24842.1|hypothetical protein CC77DRAFT_545946 [Alternaria alternata]</t>
  </si>
  <si>
    <t>XP_018390263, OAG24842</t>
  </si>
  <si>
    <t>vacuolar sorting-associated 11</t>
  </si>
  <si>
    <t>gi|1070548804|ref|XP_018387679.1|vacuolar protein sorting-associated protein 11 [Alternaria alternata]gi|1027161885|gb|OAG22258.1|vacuolar protein sorting-associated protein 11 [Alternaria alternata]</t>
  </si>
  <si>
    <t>XP_018387679, OAG22258</t>
  </si>
  <si>
    <t>clathrin light chain</t>
  </si>
  <si>
    <t>gi|1070558986|ref|XP_018382359.1|hypothetical protein CC77DRAFT_1097969 [Alternaria alternata]gi|1027156552|gb|OAG16938.1|hypothetical protein CC77DRAFT_1097969 [Alternaria alternata]</t>
  </si>
  <si>
    <t>XP_018382359, OAG16938</t>
  </si>
  <si>
    <t>TRINITY_DN39551_c0_g3 No TRANSDECODER pass</t>
  </si>
  <si>
    <t>gi|225458446|ref|XP_002282035.1|PREDICTED: cytochrome P450 CYP82D47 [Vitis vinifera]</t>
  </si>
  <si>
    <t>XP_002282035</t>
  </si>
  <si>
    <t>fumarate hydratase</t>
  </si>
  <si>
    <t>gi|1070561786|ref|XP_018381036.1|fumarate hydratase [Alternaria alternata]gi|1027155224|gb|OAG15615.1|fumarate hydratase [Alternaria alternata]</t>
  </si>
  <si>
    <t>XP_018381036, OAG15615</t>
  </si>
  <si>
    <t>gi|1070541308|ref|XP_018392043.1|WD40 repeat-like protein [Alternaria alternata]gi|1027166255|gb|OAG26622.1|WD40 repeat-like protein [Alternaria alternata]</t>
  </si>
  <si>
    <t>XP_018392043, OAG26622</t>
  </si>
  <si>
    <t>C2H2 and C2HC zinc finger</t>
  </si>
  <si>
    <t>gi|1070547430|ref|XP_018388043.1|hypothetical protein CC77DRAFT_1018630 [Alternaria alternata]gi|1027162250|gb|OAG22622.1|hypothetical protein CC77DRAFT_1018630 [Alternaria alternata]</t>
  </si>
  <si>
    <t>XP_018388043, OAG22622</t>
  </si>
  <si>
    <t>paxneb superfamily</t>
  </si>
  <si>
    <t>gi|1070551728|ref|XP_018385450.1|paxneb superfamily protein-like protein [Alternaria alternata]gi|1027159652|gb|OAG20029.1|paxneb superfamily protein-like protein [Alternaria alternata]</t>
  </si>
  <si>
    <t>XP_018385450, OAG20029</t>
  </si>
  <si>
    <t>DNA-directed RNA polymerase II 19 kDa polypeptide</t>
  </si>
  <si>
    <t>gi|627828048|ref|XP_007685876.1|hypothetical protein COCMIDRAFT_89606 [Bipolaris oryzae ATCC 44560]gi|628072853|ref|XP_007701080.1|hypothetical protein COCSADRAFT_38126 [Bipolaris sorokiniana ND90Pr]gi|628189691|ref|XP_007708304.1|hypothetical protein COCCADRAFT_85658 [Bipolaris zeicola 26-R-13]gi|636589471|ref|XP_008026074.1|hypothetical protein SETTUDRAFT_169242 [Setosphaeria turcica Et28A]gi|928525184|ref|XP_014081389.1|hypothetical protein COCC4DRAFT_131949 [Bipolaris maydis ATCC 48331]gi|953432749|ref|XP_014558446.1|hypothetical protein COCVIDRAFT_94502 [Bipolaris victoriae FI3]gi|1070560628|ref|XP_018381416.1|DNA-directed RNA polymerase II 19 kDa polypeptide [Alternaria alternata]gi|451849958|gb|EMD63261.1|hypothetical protein COCSADRAFT_38126 [Bipolaris sorokiniana ND90Pr]gi|452001764|gb|EMD94223.1|hypothetical protein COCHEDRAFT_1202004 [Bipolaris maydis C5]gi|477590406|gb|ENI07480.1|hypothetical protein COCC4DRAFT_131949 [Bipolaris maydis ATCC 48331]gi|482809673|gb|EOA86482.1|hypothetical protein SETTUDRAFT_169242 [Setosphaeria turcica Et28A]gi|576923320|gb|EUC37439.1|hypothetical protein COCCADRAFT_85658 [Bipolaris zeicola 26-R-13]gi|576934121|gb|EUC47639.1|hypothetical protein COCMIDRAFT_89606 [Bipolaris oryzae ATCC 44560]gi|578491451|gb|EUN28858.1|hypothetical protein COCVIDRAFT_94502 [Bipolaris victoriae FI3]gi|1027155606|gb|OAG15995.1|DNA-directed RNA polymerase II 19 kDa polypeptide [Alternaria alternata]</t>
  </si>
  <si>
    <t>XP_007685876, XP_007701080, XP_007708304, XP_008026074, XP_014081389, XP_014558446, XP_018381416, EMD63261, EMD94223, ENI07480, EOA86482, EUC37439, EUC47639, EUN28858, OAG15995</t>
  </si>
  <si>
    <t>(3S)-linalool (E)-nerolidol (E,E)-geranyl linalool synthase</t>
  </si>
  <si>
    <t>gi|359496176|ref|XP_003635168.1|PREDICTED: (3S,6E)-nerolidol synthase 1 [Vitis vinifera]</t>
  </si>
  <si>
    <t>XP_003635168</t>
  </si>
  <si>
    <t>RING finger domain containing</t>
  </si>
  <si>
    <t>gi|1070542972|ref|XP_018389642.1|hypothetical protein CC77DRAFT_954935, partial [Alternaria alternata]gi|1027163852|gb|OAG24221.1|hypothetical protein CC77DRAFT_954935, partial [Alternaria alternata]</t>
  </si>
  <si>
    <t>XP_018389642, OAG24221</t>
  </si>
  <si>
    <t>mitochondrial folate transporter carrier</t>
  </si>
  <si>
    <t>gi|1070556524|ref|XP_018383797.1|calcium-binding mitochondrial carrier protein Aralar2 [Alternaria alternata]gi|1027157994|gb|OAG18376.1|calcium-binding mitochondrial carrier protein Aralar2 [Alternaria alternata]</t>
  </si>
  <si>
    <t>XP_018383797, OAG18376</t>
  </si>
  <si>
    <t>gi|1070544942|ref|XP_018389288.1|cel1 protein precursor [Alternaria alternata]gi|1027163497|gb|OAG23867.1|cel1 protein precursor [Alternaria alternata]</t>
  </si>
  <si>
    <t>XP_018389288, OAG23867</t>
  </si>
  <si>
    <t>TRINITY_DN4060_c0_g1 No TRANSDECODER pass</t>
  </si>
  <si>
    <t>mitochondrial import inner membrane translocase subunit tim-17</t>
  </si>
  <si>
    <t>gi|1070565198|ref|XP_018379096.1|mitochondrial import inner membrane translocase subunit tim-17 [Alternaria alternata]gi|1027153270|gb|OAG13675.1|mitochondrial import inner membrane translocase subunit tim-17 [Alternaria alternata]</t>
  </si>
  <si>
    <t>XP_018379096, OAG13675</t>
  </si>
  <si>
    <t>phosphoric diester hydrolase</t>
  </si>
  <si>
    <t>gi|1070559326|ref|XP_018381922.1|hypothetical protein CC77DRAFT_378950 [Alternaria alternata]gi|1027156114|gb|OAG16501.1|hypothetical protein CC77DRAFT_378950 [Alternaria alternata]</t>
  </si>
  <si>
    <t>XP_018381922, OAG16501</t>
  </si>
  <si>
    <t>GMP synthase</t>
  </si>
  <si>
    <t>gi|1070552294|ref|XP_018385733.1|GMP synthase [Alternaria alternata]gi|1027159935|gb|OAG20312.1|GMP synthase [Alternaria alternata]</t>
  </si>
  <si>
    <t>XP_018385733, OAG20312</t>
  </si>
  <si>
    <t>vesicle transport v-snare</t>
  </si>
  <si>
    <t>gi|1070542608|ref|XP_018390918.1|V-snare-domain-containing protein [Alternaria alternata]gi|1027165129|gb|OAG25497.1|V-snare-domain-containing protein [Alternaria alternata]</t>
  </si>
  <si>
    <t>XP_018390918, OAG25497</t>
  </si>
  <si>
    <t>Mak16</t>
  </si>
  <si>
    <t>gi|1070557800|ref|XP_018383082.1|Mak16 protein [Alternaria alternata]gi|1027157277|gb|OAG17661.1|Mak16 protein [Alternaria alternata]</t>
  </si>
  <si>
    <t>XP_018383082, OAG17661</t>
  </si>
  <si>
    <t>l-asparaginase</t>
  </si>
  <si>
    <t>gi|909989515|gb|KNG47025.1|l-asparaginase protein [Stemphylium lycopersici]</t>
  </si>
  <si>
    <t>KNG47025</t>
  </si>
  <si>
    <t>gi|1070550162|ref|XP_018386496.1|WD40 repeat-like protein [Alternaria alternata]gi|1027160700|gb|OAG21075.1|WD40 repeat-like protein [Alternaria alternata]</t>
  </si>
  <si>
    <t>XP_018386496, OAG21075</t>
  </si>
  <si>
    <t>adenylate kinase</t>
  </si>
  <si>
    <t>gi|1070549774|ref|XP_018387239.1|adenylate kinase [Alternaria alternata]gi|1027161444|gb|OAG21818.1|adenylate kinase [Alternaria alternata]</t>
  </si>
  <si>
    <t>XP_018387239, OAG21818</t>
  </si>
  <si>
    <t>delta-aminolevulinic acid dehydratase</t>
  </si>
  <si>
    <t>gi|1070563262|ref|XP_018380128.1|delta-aminolevulinic acid dehydratase [Alternaria alternata]gi|1027154311|gb|OAG14707.1|delta-aminolevulinic acid dehydratase [Alternaria alternata]</t>
  </si>
  <si>
    <t>XP_018380128, OAG14707</t>
  </si>
  <si>
    <t>TRINITY_DN12655_c0_g1 No TRANSDECODER pass</t>
  </si>
  <si>
    <t>acyl carrier</t>
  </si>
  <si>
    <t>gi|636592081|ref|XP_008027379.1|hypothetical protein SETTUDRAFT_163664 [Setosphaeria turcica Et28A]gi|482807915|gb|EOA84848.1|hypothetical protein SETTUDRAFT_163664 [Setosphaeria turcica Et28A]</t>
  </si>
  <si>
    <t>XP_008027379, EOA84848</t>
  </si>
  <si>
    <t>Peroxin-3</t>
  </si>
  <si>
    <t>gi|1070553130|ref|XP_018385240.1|Peroxin-3 [Alternaria alternata]gi|1027159441|gb|OAG19819.1|Peroxin-3 [Alternaria alternata]</t>
  </si>
  <si>
    <t>XP_018385240, OAG19819</t>
  </si>
  <si>
    <t>50s ribosomal l17</t>
  </si>
  <si>
    <t>gi|1070555878|ref|XP_018383474.1|ribosomal protein L17 [Alternaria alternata]gi|1027157671|gb|OAG18053.1|ribosomal protein L17 [Alternaria alternata]</t>
  </si>
  <si>
    <t>XP_018383474, OAG18053</t>
  </si>
  <si>
    <t>hypothetical protein CC77DRAFT_1042771</t>
  </si>
  <si>
    <t>gi|1070557834|ref|XP_018383099.1|hypothetical protein CC77DRAFT_1042771 [Alternaria alternata]gi|1027157294|gb|OAG17678.1|hypothetical protein CC77DRAFT_1042771 [Alternaria alternata]</t>
  </si>
  <si>
    <t>XP_018383099, OAG17678</t>
  </si>
  <si>
    <t>TRINITY_DN35453_c2_g1 No TRANSDECODER pass</t>
  </si>
  <si>
    <t>SCO1</t>
  </si>
  <si>
    <t>gi|1070539574|ref|XP_018391067.1|SCO1 protein [Alternaria alternata]gi|1027165279|gb|OAG25646.1|SCO1 protein [Alternaria alternata]</t>
  </si>
  <si>
    <t>XP_018391067, OAG25646</t>
  </si>
  <si>
    <t>DUF757 domain-containing</t>
  </si>
  <si>
    <t>gi|1070540032|ref|XP_018391365.1|DUF757-domain-containing protein [Alternaria alternata]gi|1027165577|gb|OAG25944.1|DUF757-domain-containing protein [Alternaria alternata]</t>
  </si>
  <si>
    <t>XP_018391365, OAG25944</t>
  </si>
  <si>
    <t>glycoside hydrolase family 35</t>
  </si>
  <si>
    <t>gi|1070543322|ref|XP_018389817.1|hypothetical protein CC77DRAFT_518671 [Alternaria alternata]gi|1027164027|gb|OAG24396.1|hypothetical protein CC77DRAFT_518671 [Alternaria alternata]</t>
  </si>
  <si>
    <t>XP_018389817, OAG24396</t>
  </si>
  <si>
    <t>lipolytic enzyme</t>
  </si>
  <si>
    <t>gi|1070563672|ref|XP_018380041.1|SGNH hydrolase [Alternaria alternata]gi|1027154223|gb|OAG14620.1|SGNH hydrolase [Alternaria alternata]</t>
  </si>
  <si>
    <t>XP_018380041, OAG14620</t>
  </si>
  <si>
    <t>blue light-inducible Bli-3</t>
  </si>
  <si>
    <t>acetyl- acetyltransferase</t>
  </si>
  <si>
    <t>gi|1070551220|ref|XP_018386115.1|thiolase [Alternaria alternata]gi|1027160318|gb|OAG20694.1|thiolase [Alternaria alternata]</t>
  </si>
  <si>
    <t>XP_018386115, OAG20694</t>
  </si>
  <si>
    <t>gi|1070562986|ref|XP_018380284.1|hypothetical protein CC77DRAFT_1000554 [Alternaria alternata]gi|1027154468|gb|OAG14863.1|hypothetical protein CC77DRAFT_1000554 [Alternaria alternata]</t>
  </si>
  <si>
    <t>XP_018380284, OAG14863</t>
  </si>
  <si>
    <t>ATP-dependent RNA helicase DBP10</t>
  </si>
  <si>
    <t>gi|1070548446|ref|XP_018387500.1|DEAD-domain-containing protein [Alternaria alternata]gi|1027161706|gb|OAG22079.1|DEAD-domain-containing protein [Alternaria alternata]</t>
  </si>
  <si>
    <t>XP_018387500, OAG22079</t>
  </si>
  <si>
    <t>ras-related rab -7a</t>
  </si>
  <si>
    <t>gi|636588593|ref|XP_008025635.1|hypothetical protein SETTUDRAFT_163189 [Setosphaeria turcica Et28A]gi|1070545970|ref|XP_018388540.1|hypothetical protein CC77DRAFT_1017948 [Alternaria alternata]gi|482810354|gb|EOA87160.1|hypothetical protein SETTUDRAFT_163189 [Setosphaeria turcica Et28A]gi|1027162748|gb|OAG23119.1|hypothetical protein CC77DRAFT_1017948 [Alternaria alternata]</t>
  </si>
  <si>
    <t>XP_008025635, XP_018388540, EOA87160, OAG23119</t>
  </si>
  <si>
    <t>electron transfer mitochondrial precursor</t>
  </si>
  <si>
    <t>gi|1070554864|ref|XP_018384451.1|electron transfer protein 1, mitochondrial precursor [Alternaria alternata]gi|1027158650|gb|OAG19030.1|electron transfer protein 1, mitochondrial precursor [Alternaria alternata]</t>
  </si>
  <si>
    <t>XP_018384451, OAG19030</t>
  </si>
  <si>
    <t>or F420H2 dehydrogenase</t>
  </si>
  <si>
    <t>gi|1070551566|ref|XP_018386288.1|NADH dehydrogenase iron-sulfur protein 3 mitochondrial precursor [Alternaria alternata]gi|1027160491|gb|OAG20867.1|NADH dehydrogenase iron-sulfur protein 3 mitochondrial precursor [Alternaria alternata]</t>
  </si>
  <si>
    <t>XP_018386288, OAG20867</t>
  </si>
  <si>
    <t>gi|1070562252|ref|XP_018380493.1|translational activator [Alternaria alternata]gi|1027154679|gb|OAG15072.1|translational activator [Alternaria alternata]</t>
  </si>
  <si>
    <t>XP_018380493, OAG15072</t>
  </si>
  <si>
    <t>TRINITY_DN29523_c0_g1 No TRANSDECODER pass</t>
  </si>
  <si>
    <t>bzip-type transcription factor</t>
  </si>
  <si>
    <t>gi|1070560828|ref|XP_018381516.1|hypothetical protein CC77DRAFT_945447 [Alternaria alternata]gi|1027155706|gb|OAG16095.1|hypothetical protein CC77DRAFT_945447 [Alternaria alternata]</t>
  </si>
  <si>
    <t>XP_018381516, OAG16095</t>
  </si>
  <si>
    <t>FMN-dependent alpha-hydroxy acid dehydrogenase</t>
  </si>
  <si>
    <t>gi|1070564874|ref|XP_018379256.1|FMN-dependent alpha-hydroxy acid dehydrogenase [Alternaria alternata]gi|1027153432|gb|OAG13835.1|FMN-dependent alpha-hydroxy acid dehydrogenase [Alternaria alternata]</t>
  </si>
  <si>
    <t>XP_018379256, OAG13835</t>
  </si>
  <si>
    <t>di tri peptide transporter 2</t>
  </si>
  <si>
    <t>gi|1070560742|ref|XP_018381473.1|di/tri peptide transporter 2 [Alternaria alternata]gi|1027155663|gb|OAG16052.1|di/tri peptide transporter 2 [Alternaria alternata]</t>
  </si>
  <si>
    <t>XP_018381473, OAG16052</t>
  </si>
  <si>
    <t>TRINITY_DN18279_c0_g1 No TRANSDECODER pass</t>
  </si>
  <si>
    <t>l-lactate dehydrogenase a</t>
  </si>
  <si>
    <t>gi|1070558442|ref|XP_018382731.1|hypothetical protein CC77DRAFT_286634 [Alternaria alternata]gi|1027156925|gb|OAG17310.1|hypothetical protein CC77DRAFT_286634 [Alternaria alternata]</t>
  </si>
  <si>
    <t>XP_018382731, OAG17310</t>
  </si>
  <si>
    <t>vacuolar sorting-associated 73</t>
  </si>
  <si>
    <t>gi|311223812|gb|ADP88556.1|putative MFS glucose transporter, partial [Alternaria longipes]</t>
  </si>
  <si>
    <t>ADP88556</t>
  </si>
  <si>
    <t>atp-binding cassette sub-family g member 2</t>
  </si>
  <si>
    <t>gi|1070540750|ref|XP_018391764.1|hypothetical protein CC77DRAFT_1015654 [Alternaria alternata]gi|1027165976|gb|OAG26343.1|hypothetical protein CC77DRAFT_1015654 [Alternaria alternata]</t>
  </si>
  <si>
    <t>XP_018391764, OAG26343</t>
  </si>
  <si>
    <t>ribosome assembly noc2</t>
  </si>
  <si>
    <t>gi|1070562716|ref|XP_018380430.1|nucleolar complex protein 2 [Alternaria alternata]gi|1027154615|gb|OAG15009.1|nucleolar complex protein 2 [Alternaria alternata]</t>
  </si>
  <si>
    <t>XP_018380430, OAG15009</t>
  </si>
  <si>
    <t>TRINITY_DN31316_c0_g1 No TRANSDECODER pass</t>
  </si>
  <si>
    <t>UDP-Glc Gal endoplasmic reticulum nucleotide sugar transporter</t>
  </si>
  <si>
    <t>gi|1070545896|ref|XP_018388503.1|UAA transporter [Alternaria alternata]gi|1027162711|gb|OAG23082.1|UAA transporter [Alternaria alternata]</t>
  </si>
  <si>
    <t>XP_018388503, OAG23082</t>
  </si>
  <si>
    <t>TRINITY_DN33412_c0_g1 No TRANSDECODER pass</t>
  </si>
  <si>
    <t>SNF7 family</t>
  </si>
  <si>
    <t>gi|1070548898|ref|XP_018387726.1|hypothetical protein CC77DRAFT_1093736 [Alternaria alternata]gi|1027161932|gb|OAG22305.1|hypothetical protein CC77DRAFT_1093736 [Alternaria alternata]</t>
  </si>
  <si>
    <t>XP_018387726, OAG22305</t>
  </si>
  <si>
    <t>TRINITY_DN20155_c0_g1 No TRANSDECODER pass</t>
  </si>
  <si>
    <t>TRINITY_DN17420_c0_g1 No TRANSDECODER pass</t>
  </si>
  <si>
    <t>gi|1070561858|ref|XP_018380650.1|regulator of G protein signaling superfamily [Alternaria alternata]gi|1027154837|gb|OAG15229.1|regulator of G protein signaling superfamily [Alternaria alternata]</t>
  </si>
  <si>
    <t>XP_018380650, OAG15229</t>
  </si>
  <si>
    <t>KOW motif domain</t>
  </si>
  <si>
    <t>gi|1070556428|ref|XP_018383749.1|KOW motif domain-containing protein [Alternaria alternata]gi|1027157946|gb|OAG18328.1|KOW motif domain-containing protein [Alternaria alternata]</t>
  </si>
  <si>
    <t>XP_018383749, OAG18328</t>
  </si>
  <si>
    <t>c2h2 and c2hc zinc finger domain-containing</t>
  </si>
  <si>
    <t>gi|1070550542|ref|XP_018386686.1|hypothetical protein CC77DRAFT_1020052 [Alternaria alternata]gi|1027160890|gb|OAG21265.1|hypothetical protein CC77DRAFT_1020052 [Alternaria alternata]</t>
  </si>
  <si>
    <t>XP_018386686, OAG21265</t>
  </si>
  <si>
    <t>hypothetical protein CC77DRAFT_940981</t>
  </si>
  <si>
    <t>gi|1070556404|ref|XP_018383737.1|hypothetical protein CC77DRAFT_940981 [Alternaria alternata]gi|1027157934|gb|OAG18316.1|hypothetical protein CC77DRAFT_940981 [Alternaria alternata]</t>
  </si>
  <si>
    <t>XP_018383737, OAG18316</t>
  </si>
  <si>
    <t>pre-rrna-processing esf2</t>
  </si>
  <si>
    <t>gi|1070548288|ref|XP_018387421.1|hypothetical protein CC77DRAFT_1019002, partial [Alternaria alternata]gi|1027161627|gb|OAG22000.1|hypothetical protein CC77DRAFT_1019002, partial [Alternaria alternata]</t>
  </si>
  <si>
    <t>XP_018387421, OAG22000</t>
  </si>
  <si>
    <t>zn 2cys6 transcription factor</t>
  </si>
  <si>
    <t>gi|1070554306|ref|XP_018384979.1|hypothetical protein CC77DRAFT_991865 [Alternaria alternata]gi|1027159179|gb|OAG19558.1|hypothetical protein CC77DRAFT_991865 [Alternaria alternata]</t>
  </si>
  <si>
    <t>XP_018384979, OAG19558</t>
  </si>
  <si>
    <t>histone deacetylase</t>
  </si>
  <si>
    <t>gi|1070557410|ref|XP_018382887.1|hypothetical protein CC77DRAFT_1074936 [Alternaria alternata]gi|1027157082|gb|OAG17466.1|hypothetical protein CC77DRAFT_1074936 [Alternaria alternata]</t>
  </si>
  <si>
    <t>XP_018382887, OAG17466</t>
  </si>
  <si>
    <t>T-complex 1 subunit alpha</t>
  </si>
  <si>
    <t>gi|1070552002|ref|XP_018385587.1|T-complex protein 1 subunit alpha [Alternaria alternata]gi|1027159789|gb|OAG20166.1|T-complex protein 1 subunit alpha [Alternaria alternata]</t>
  </si>
  <si>
    <t>XP_018385587, OAG20166</t>
  </si>
  <si>
    <t>flavodoxin and radical SAM domain containing</t>
  </si>
  <si>
    <t>gi|1070551782|ref|XP_018385477.1|hypothetical protein CC77DRAFT_94049 [Alternaria alternata]gi|1027159679|gb|OAG20056.1|hypothetical protein CC77DRAFT_94049 [Alternaria alternata]</t>
  </si>
  <si>
    <t>XP_018385477, OAG20056</t>
  </si>
  <si>
    <t>hypoxanthine guanine phosphoribosyltransferase</t>
  </si>
  <si>
    <t>gi|1070545294|ref|XP_018389464.1|hypoxanthine guanine phosphoribosyltransferase [Alternaria alternata]gi|1027163673|gb|OAG24043.1|hypoxanthine guanine phosphoribosyltransferase [Alternaria alternata]</t>
  </si>
  <si>
    <t>XP_018389464, OAG24043</t>
  </si>
  <si>
    <t>mitochondrial import inner membrane translocase subunit tim54</t>
  </si>
  <si>
    <t>gi|1070548134|ref|XP_018387344.1|mitochondrial import inner membrane translocase subunit tim54 [Alternaria alternata]gi|1027161550|gb|OAG21923.1|mitochondrial import inner membrane translocase subunit tim54 [Alternaria alternata]</t>
  </si>
  <si>
    <t>XP_018387344, OAG21923</t>
  </si>
  <si>
    <t>TRINITY_DN38247_c0_g1 No TRANSDECODER pass</t>
  </si>
  <si>
    <t>TRINITY_DN32241_c0_g1 No TRANSDECODER pass</t>
  </si>
  <si>
    <t>TRINITY_DN25275_c0_g1 No TRANSDECODER pass</t>
  </si>
  <si>
    <t>palmitoyltransferase akr1</t>
  </si>
  <si>
    <t>DUF1620-domain-containing</t>
  </si>
  <si>
    <t>gi|1070555104|ref|XP_018384571.1|DUF1620-domain-containing protein [Alternaria alternata]gi|1027158770|gb|OAG19150.1|DUF1620-domain-containing protein [Alternaria alternata]</t>
  </si>
  <si>
    <t>XP_018384571, OAG19150</t>
  </si>
  <si>
    <t>gi|1070543800|ref|XP_018390056.1|Zn-dependent exopeptidase [Alternaria alternata]gi|1027164266|gb|OAG24635.1|Zn-dependent exopeptidase [Alternaria alternata]</t>
  </si>
  <si>
    <t>XP_018390056, OAG24635</t>
  </si>
  <si>
    <t>endoribonuclease l-psp family</t>
  </si>
  <si>
    <t>gi|1070552034|ref|XP_018385603.1|YjgF-like protein [Alternaria alternata]gi|1027159805|gb|OAG20182.1|YjgF-like protein [Alternaria alternata]</t>
  </si>
  <si>
    <t>XP_018385603, OAG20182</t>
  </si>
  <si>
    <t>gi|359480106|ref|XP_003632400.1|PREDICTED: uncharacterized protein LOC100854991 [Vitis vinifera]</t>
  </si>
  <si>
    <t>XP_003632400</t>
  </si>
  <si>
    <t>C6 transcription factor</t>
  </si>
  <si>
    <t>gi|1070546172|ref|XP_018388641.1|hypothetical protein CC77DRAFT_1029265 [Alternaria alternata]gi|1027162849|gb|OAG23220.1|hypothetical protein CC77DRAFT_1029265 [Alternaria alternata]</t>
  </si>
  <si>
    <t>XP_018388641, OAG23220</t>
  </si>
  <si>
    <t>TRINITY_DN26419_c0_g1 No TRANSDECODER pass</t>
  </si>
  <si>
    <t>nuclear pore complex subunit nup133</t>
  </si>
  <si>
    <t>gi|1070556226|ref|XP_018383648.1|hypothetical protein CC77DRAFT_967605 [Alternaria alternata]gi|1027157845|gb|OAG18227.1|hypothetical protein CC77DRAFT_967605 [Alternaria alternata]</t>
  </si>
  <si>
    <t>XP_018383648, OAG18227</t>
  </si>
  <si>
    <t>palmitoyltransferase pfa3</t>
  </si>
  <si>
    <t>gi|1070557912|ref|XP_018382466.1|zf-DHHC-domain-containing protein [Alternaria alternata]gi|1027156660|gb|OAG17045.1|zf-DHHC-domain-containing protein [Alternaria alternata]</t>
  </si>
  <si>
    <t>XP_018382466, OAG17045</t>
  </si>
  <si>
    <t>fructose-BISphosphate class II</t>
  </si>
  <si>
    <t>gi|1070544988|ref|XP_018389311.1|pectate lyase-like protein [Alternaria alternata]gi|1027163520|gb|OAG23890.1|pectate lyase-like protein [Alternaria alternata]</t>
  </si>
  <si>
    <t>XP_018389311, OAG23890</t>
  </si>
  <si>
    <t>TRINITY_DN48354_c0_g1 No TRANSDECODER pass</t>
  </si>
  <si>
    <t>2 ,3 -cyclic-nucleotide 3 -phosphodiesterase</t>
  </si>
  <si>
    <t>gi|1070548548|ref|XP_018387551.1|2, 3 cyclic phosphodiesterase [Alternaria alternata]gi|1027161757|gb|OAG22130.1|2, 3 cyclic phosphodiesterase [Alternaria alternata]</t>
  </si>
  <si>
    <t>XP_018387551, OAG22130</t>
  </si>
  <si>
    <t>hypothetical protein CC77DRAFT_929395</t>
  </si>
  <si>
    <t>gi|1070545260|ref|XP_018389447.1|hypothetical protein CC77DRAFT_929395 [Alternaria alternata]gi|1027163656|gb|OAG24026.1|hypothetical protein CC77DRAFT_929395 [Alternaria alternata]</t>
  </si>
  <si>
    <t>XP_018389447, OAG24026</t>
  </si>
  <si>
    <t>GPR FUN34 family</t>
  </si>
  <si>
    <t>gi|1028892240|gb|OAK94512.1|GPR/FUN34 family protein-like protein [Stagonospora sp. SRC1lsM3a]</t>
  </si>
  <si>
    <t>OAK94512</t>
  </si>
  <si>
    <t>gi|1070539862|ref|XP_018391240.1|alpha/beta-hydrolase [Alternaria alternata]gi|1027165452|gb|OAG25819.1|alpha/beta-hydrolase [Alternaria alternata]</t>
  </si>
  <si>
    <t>XP_018391240, OAG25819</t>
  </si>
  <si>
    <t>TRINITY_DN28728_c0_g1 No TRANSDECODER pass</t>
  </si>
  <si>
    <t>glutathione s-transferase</t>
  </si>
  <si>
    <t>gi|694443045|ref|XP_009348149.1|PREDICTED: glutathione S-transferase 3-like [Pyrus x bretschneideri]gi|1070565544|ref|XP_018378981.1|glutathione S-transferase C-terminal-like protein [Alternaria alternata]gi|1027153153|gb|OAG13560.1|glutathione S-transferase C-terminal-like protein [Alternaria alternata]</t>
  </si>
  <si>
    <t>XP_009348149, XP_018378981, OAG13560</t>
  </si>
  <si>
    <t>hypothetical protein CC77DRAFT_1010451</t>
  </si>
  <si>
    <t>gi|1070555342|ref|XP_018383928.1|hypothetical protein CC77DRAFT_1010451 [Alternaria alternata]gi|1027158126|gb|OAG18507.1|hypothetical protein CC77DRAFT_1010451 [Alternaria alternata]</t>
  </si>
  <si>
    <t>XP_018383928, OAG18507</t>
  </si>
  <si>
    <t>gi|1070563042|ref|XP_018380312.1|hypothetical protein CC77DRAFT_502153 [Alternaria alternata]gi|1027154496|gb|OAG14891.1|hypothetical protein CC77DRAFT_502153 [Alternaria alternata]</t>
  </si>
  <si>
    <t>XP_018380312, OAG14891</t>
  </si>
  <si>
    <t>lmbr1 domain-containing</t>
  </si>
  <si>
    <t>gi|1070546380|ref|XP_018388745.1|hypothetical protein CC77DRAFT_1018153 [Alternaria alternata]gi|1027162953|gb|OAG23324.1|hypothetical protein CC77DRAFT_1018153 [Alternaria alternata]</t>
  </si>
  <si>
    <t>XP_018388745, OAG23324</t>
  </si>
  <si>
    <t>gi|223974785|gb|ACN31580.1|unknown [Zea mays]</t>
  </si>
  <si>
    <t>ACN31580</t>
  </si>
  <si>
    <t>hypothetical protein CC77DRAFT_805413</t>
  </si>
  <si>
    <t>gi|1070549150|ref|XP_018386927.1|hypothetical protein CC77DRAFT_805413 [Alternaria alternata]gi|1027161132|gb|OAG21506.1|hypothetical protein CC77DRAFT_805413 [Alternaria alternata]</t>
  </si>
  <si>
    <t>XP_018386927, OAG21506</t>
  </si>
  <si>
    <t>DNA-binding TFAR19-related</t>
  </si>
  <si>
    <t>gi|1070565466|ref|XP_018378942.1|DNA-binding TFAR19-related protein [Alternaria alternata]gi|1027153114|gb|OAG13521.1|DNA-binding TFAR19-related protein [Alternaria alternata]</t>
  </si>
  <si>
    <t>XP_018378942, OAG13521</t>
  </si>
  <si>
    <t>microsomal epoxide hydrolase</t>
  </si>
  <si>
    <t>gi|1070540302|ref|XP_018391540.1|alpha/beta-hydrolase [Alternaria alternata]gi|1027165752|gb|OAG26119.1|alpha/beta-hydrolase [Alternaria alternata]</t>
  </si>
  <si>
    <t>XP_018391540, OAG26119</t>
  </si>
  <si>
    <t>gi|694443063|ref|XP_009348157.1|PREDICTED: ubiquitin carboxyl-terminal hydrolase 10-A-like [Pyrus x bretschneideri]</t>
  </si>
  <si>
    <t>XP_009348157</t>
  </si>
  <si>
    <t>Ribosomal L19e family</t>
  </si>
  <si>
    <t>gi|727632978|ref|XP_010487544.1|PREDICTED: 60S ribosomal protein L19-2 [Camelina sativa]</t>
  </si>
  <si>
    <t>XP_010487544</t>
  </si>
  <si>
    <t>gi|1070552488|ref|XP_018385830.1|alcohol dehydrogenase [Alternaria alternata]gi|1027160032|gb|OAG20409.1|alcohol dehydrogenase [Alternaria alternata]</t>
  </si>
  <si>
    <t>XP_018385830, OAG20409</t>
  </si>
  <si>
    <t>TRINITY_DN17650_c0_g1 No TRANSDECODER pass</t>
  </si>
  <si>
    <t>ubiquinol cytochrome-c reductase assembly Cbp3</t>
  </si>
  <si>
    <t>gi|909987762|gb|KNG45353.1|ubiquinol-cytochrome c protein [Stemphylium lycopersici]</t>
  </si>
  <si>
    <t>KNG45353</t>
  </si>
  <si>
    <t>homoisocitrate dehydrogenase</t>
  </si>
  <si>
    <t>gi|1070563430|ref|XP_018379920.1|Isocitrate/isopropylmalate dehydrogenase [Alternaria alternata]gi|1027154102|gb|OAG14499.1|Isocitrate/isopropylmalate dehydrogenase [Alternaria alternata]</t>
  </si>
  <si>
    <t>XP_018379920, OAG14499</t>
  </si>
  <si>
    <t>gi|1070558928|ref|XP_018382330.1|hypothetical protein CC77DRAFT_943333 [Alternaria alternata]gi|1027156523|gb|OAG16909.1|hypothetical protein CC77DRAFT_943333 [Alternaria alternata]</t>
  </si>
  <si>
    <t>XP_018382330, OAG16909</t>
  </si>
  <si>
    <t>rna polymerase ii transcription factor siii subunit</t>
  </si>
  <si>
    <t>gi|1070559390|ref|XP_018381954.1|hypothetical protein CC77DRAFT_1023891 [Alternaria alternata]gi|1027156146|gb|OAG16533.1|hypothetical protein CC77DRAFT_1023891 [Alternaria alternata]</t>
  </si>
  <si>
    <t>XP_018381954, OAG16533</t>
  </si>
  <si>
    <t>TRINITY_DN17225_c0_g1 No TRANSDECODER pass</t>
  </si>
  <si>
    <t>gi|1070546082|ref|XP_018388596.1|PLC-like phosphodiesterase [Alternaria alternata]gi|1027162804|gb|OAG23175.1|PLC-like phosphodiesterase [Alternaria alternata]</t>
  </si>
  <si>
    <t>XP_018388596, OAG23175</t>
  </si>
  <si>
    <t>transcription factor TGA2-like isoform X2</t>
  </si>
  <si>
    <t>gi|225441387|ref|XP_002275147.1|PREDICTED: transcription factor TGA2.2 [Vitis vinifera]</t>
  </si>
  <si>
    <t>XP_002275147</t>
  </si>
  <si>
    <t>TRINITY_DN26538_c0_g1 No TRANSDECODER pass</t>
  </si>
  <si>
    <t>DNA mismatch repair</t>
  </si>
  <si>
    <t>gi|1070555866|ref|XP_018383468.1|DNA mismatch repair protein [Alternaria alternata]gi|1027157665|gb|OAG18047.1|DNA mismatch repair protein [Alternaria alternata]</t>
  </si>
  <si>
    <t>XP_018383468, OAG18047</t>
  </si>
  <si>
    <t>polyamine transporter TPO5</t>
  </si>
  <si>
    <t>gi|1070557612|ref|XP_018382988.1|polyamine transporter TPO5 [Alternaria alternata]gi|1027157183|gb|OAG17567.1|polyamine transporter TPO5 [Alternaria alternata]</t>
  </si>
  <si>
    <t>XP_018382988, OAG17567</t>
  </si>
  <si>
    <t>U2 snRNP-associated Uap2</t>
  </si>
  <si>
    <t>gi|1070548514|ref|XP_018387534.1|hypothetical protein CC77DRAFT_1019117 [Alternaria alternata]gi|1027161740|gb|OAG22113.1|hypothetical protein CC77DRAFT_1019117 [Alternaria alternata]</t>
  </si>
  <si>
    <t>XP_018387534, OAG22113</t>
  </si>
  <si>
    <t>NADP-specific glutamate dehydrogenase</t>
  </si>
  <si>
    <t>gi|169604434|ref|XP_001795638.1|hypothetical protein SNOG_05230 [Parastagonospora nodorum SN15]gi|111066501|gb|EAT87621.1|hypothetical protein SNOG_05230 [Parastagonospora nodorum SN15]</t>
  </si>
  <si>
    <t>XP_001795638, EAT87621</t>
  </si>
  <si>
    <t>camp-dependent kinase</t>
  </si>
  <si>
    <t>gi|1070543024|ref|XP_018389668.1|hypothetical protein CC77DRAFT_927542 [Alternaria alternata]gi|1027163878|gb|OAG24247.1|hypothetical protein CC77DRAFT_927542 [Alternaria alternata]</t>
  </si>
  <si>
    <t>XP_018389668, OAG24247</t>
  </si>
  <si>
    <t>stilbene</t>
  </si>
  <si>
    <t>gi|225467031|ref|XP_002269451.1|PREDICTED: chalcone synthase [Vitis vinifera]</t>
  </si>
  <si>
    <t>XP_002269451</t>
  </si>
  <si>
    <t>gi|1070561260|ref|XP_018381225.1|cytochrome b5 [Alternaria alternata]gi|1027155414|gb|OAG15804.1|cytochrome b5 [Alternaria alternata]</t>
  </si>
  <si>
    <t>XP_018381225, OAG15804</t>
  </si>
  <si>
    <t>TRINITY_DN38907_c0_g3 No TRANSDECODER pass</t>
  </si>
  <si>
    <t>TRINITY_DN12522_c0_g2 No TRANSDECODER pass</t>
  </si>
  <si>
    <t>hypothetical protein SETTUDRAFT_165126</t>
  </si>
  <si>
    <t>gi|636596805|ref|XP_008029741.1|hypothetical protein SETTUDRAFT_165126 [Setosphaeria turcica Et28A]gi|482805615|gb|EOA82701.1|hypothetical protein SETTUDRAFT_165126 [Setosphaeria turcica Et28A]</t>
  </si>
  <si>
    <t>XP_008029741, EOA82701</t>
  </si>
  <si>
    <t>hypothetical protein CC77DRAFT_307380</t>
  </si>
  <si>
    <t>gi|1070542040|ref|XP_018390634.1|hypothetical protein CC77DRAFT_307380 [Alternaria alternata]gi|1027164845|gb|OAG25213.1|hypothetical protein CC77DRAFT_307380 [Alternaria alternata]</t>
  </si>
  <si>
    <t>XP_018390634, OAG25213</t>
  </si>
  <si>
    <t>TRINITY_DN25910_c0_g1 No TRANSDECODER pass</t>
  </si>
  <si>
    <t>fungal-specific transcription factor domain-containing</t>
  </si>
  <si>
    <t>gi|1070552788|ref|XP_018385069.1|fungal-specific transcription factor domain-containing protein [Alternaria alternata]gi|1027159270|gb|OAG19648.1|fungal-specific transcription factor domain-containing protein [Alternaria alternata]</t>
  </si>
  <si>
    <t>XP_018385069, OAG19648</t>
  </si>
  <si>
    <t>family pyridoxal phosphate enzyme</t>
  </si>
  <si>
    <t>gi|1070560176|ref|XP_018381748.1|hypothetical protein CC77DRAFT_1024212 [Alternaria alternata]gi|1027155939|gb|OAG16327.1|hypothetical protein CC77DRAFT_1024212 [Alternaria alternata]</t>
  </si>
  <si>
    <t>XP_018381748, OAG16327</t>
  </si>
  <si>
    <t>hypothetical protein CC77DRAFT_1049464</t>
  </si>
  <si>
    <t>gi|1070549574|ref|XP_018387139.1|hypothetical protein CC77DRAFT_1049464 [Alternaria alternata]gi|1027161344|gb|OAG21718.1|hypothetical protein CC77DRAFT_1049464 [Alternaria alternata]</t>
  </si>
  <si>
    <t>XP_018387139, OAG21718</t>
  </si>
  <si>
    <t>gi|1070564064|ref|XP_018379733.1|1,3-beta-glucanosyltransferase gel3 precursor [Alternaria alternata]gi|1027153913|gb|OAG14312.1|1,3-beta-glucanosyltransferase gel3 precursor [Alternaria alternata]</t>
  </si>
  <si>
    <t>XP_018379733, OAG14312</t>
  </si>
  <si>
    <t>c2h2 finger domain</t>
  </si>
  <si>
    <t>gi|1070556290|ref|XP_018383680.1|hypothetical protein CC77DRAFT_220243 [Alternaria alternata]gi|1027157877|gb|OAG18259.1|hypothetical protein CC77DRAFT_220243 [Alternaria alternata]</t>
  </si>
  <si>
    <t>XP_018383680, OAG18259</t>
  </si>
  <si>
    <t>TRINITY_DN38101_c0_g2 No TRANSDECODER pass</t>
  </si>
  <si>
    <t>hypothetical protein V502_01756</t>
  </si>
  <si>
    <t>gi|682470582|gb|KFZ23765.1|hypothetical protein V502_01756 [Pseudogymnoascus sp. VKM F-4520 (FW-2644)]</t>
  </si>
  <si>
    <t>KFZ23765</t>
  </si>
  <si>
    <t>gi|452002370|gb|EMD94828.1|hypothetical protein COCHEDRAFT_1019799 [Bipolaris maydis C5]</t>
  </si>
  <si>
    <t>EMD94828</t>
  </si>
  <si>
    <t>U6 snRNA-associated Sm LSm7</t>
  </si>
  <si>
    <t>gi|1070555140|ref|XP_018383827.1|U6 snRNA-associated Sm-like protein LSm7 [Alternaria alternata]gi|1027158025|gb|OAG18406.1|U6 snRNA-associated Sm-like protein LSm7 [Alternaria alternata]</t>
  </si>
  <si>
    <t>XP_018383827, OAG18406</t>
  </si>
  <si>
    <t>heme peroxidase</t>
  </si>
  <si>
    <t>gi|1070564862|ref|XP_018379250.1|heme peroxidase [Alternaria alternata]gi|1027153426|gb|OAG13829.1|heme peroxidase [Alternaria alternata]</t>
  </si>
  <si>
    <t>XP_018379250, OAG13829</t>
  </si>
  <si>
    <t>Tsr1 ribosome biogenesis</t>
  </si>
  <si>
    <t>gi|1070541792|ref|XP_018390510.1|DUF663-domain-containing protein [Alternaria alternata]gi|1027164721|gb|OAG25089.1|DUF663-domain-containing protein [Alternaria alternata]</t>
  </si>
  <si>
    <t>XP_018390510, OAG25089</t>
  </si>
  <si>
    <t>PDCD2_C domain-containing</t>
  </si>
  <si>
    <t>gi|1070543956|ref|XP_018390134.1|hypothetical protein CC77DRAFT_1017059 [Alternaria alternata]gi|1027164344|gb|OAG24713.1|hypothetical protein CC77DRAFT_1017059 [Alternaria alternata]</t>
  </si>
  <si>
    <t>XP_018390134, OAG24713</t>
  </si>
  <si>
    <t>FAD binding domain-containing</t>
  </si>
  <si>
    <t>gi|1070543706|ref|XP_018390009.1|FAD binding domain-containing protein [Alternaria alternata]gi|1027164219|gb|OAG24588.1|FAD binding domain-containing protein [Alternaria alternata]</t>
  </si>
  <si>
    <t>XP_018390009, OAG24588</t>
  </si>
  <si>
    <t>3-hydroxyisobutyryl- hydrolase mitochondrial precursor</t>
  </si>
  <si>
    <t>gi|1070546676|ref|XP_018388893.1|3-hydroxyisobutyryl-CoA hydrolase mitochondrial precursor [Alternaria alternata]gi|1027163101|gb|OAG23472.1|3-hydroxyisobutyryl-CoA hydrolase mitochondrial precursor [Alternaria alternata]</t>
  </si>
  <si>
    <t>XP_018388893, OAG23472</t>
  </si>
  <si>
    <t>gi|1070552234|ref|XP_018385703.1|FAD/NAD(P)-binding domain-containing protein [Alternaria alternata]gi|1027159905|gb|OAG20282.1|FAD/NAD(P)-binding domain-containing protein [Alternaria alternata]</t>
  </si>
  <si>
    <t>XP_018385703, OAG20282</t>
  </si>
  <si>
    <t>Golgi membrane (Coy1)</t>
  </si>
  <si>
    <t>gi|1070545546|ref|XP_018389590.1|hypothetical protein CC77DRAFT_1017762 [Alternaria alternata]gi|1027163799|gb|OAG24169.1|hypothetical protein CC77DRAFT_1017762 [Alternaria alternata]</t>
  </si>
  <si>
    <t>XP_018389590, OAG24169</t>
  </si>
  <si>
    <t>ubiquitin c-terminal hydrolase</t>
  </si>
  <si>
    <t>gi|1070540392|ref|XP_018391585.1|hypothetical protein CC77DRAFT_28171 [Alternaria alternata]gi|1027165797|gb|OAG26164.1|hypothetical protein CC77DRAFT_28171 [Alternaria alternata]</t>
  </si>
  <si>
    <t>XP_018391585, OAG26164</t>
  </si>
  <si>
    <t>gi|1070539362|ref|XP_018391135.1|hypothetical protein CC77DRAFT_2778 [Alternaria alternata]gi|1027165347|gb|OAG25714.1|hypothetical protein CC77DRAFT_2778 [Alternaria alternata]</t>
  </si>
  <si>
    <t>XP_018391135, OAG25714</t>
  </si>
  <si>
    <t>Pkr1-domain-containing</t>
  </si>
  <si>
    <t>gi|1070543430|ref|XP_018389871.1|Pkr1-domain-containing protein [Alternaria alternata]gi|1027164081|gb|OAG24450.1|Pkr1-domain-containing protein [Alternaria alternata]</t>
  </si>
  <si>
    <t>XP_018389871, OAG24450</t>
  </si>
  <si>
    <t>hal kinase</t>
  </si>
  <si>
    <t>gi|1070553392|ref|XP_018385371.1|hypothetical protein CC77DRAFT_964935, partial [Alternaria alternata]gi|1027159572|gb|OAG19950.1|hypothetical protein CC77DRAFT_964935, partial [Alternaria alternata]</t>
  </si>
  <si>
    <t>XP_018385371, OAG19950</t>
  </si>
  <si>
    <t>gi|1070541730|ref|XP_018390479.1|Zn-dependent exopeptidase [Alternaria alternata]gi|1027164690|gb|OAG25058.1|Zn-dependent exopeptidase [Alternaria alternata]</t>
  </si>
  <si>
    <t>XP_018390479, OAG25058</t>
  </si>
  <si>
    <t>gi|1070547764|ref|XP_018388210.1|hypothetical protein CC77DRAFT_747124 [Alternaria alternata]gi|1027162417|gb|OAG22789.1|hypothetical protein CC77DRAFT_747124 [Alternaria alternata]</t>
  </si>
  <si>
    <t>XP_018388210, OAG22789</t>
  </si>
  <si>
    <t>pre-mrna-splicing factor cef1</t>
  </si>
  <si>
    <t>gi|1070548490|ref|XP_018387522.1|hypothetical protein CC77DRAFT_959943 [Alternaria alternata]gi|1027161728|gb|OAG22101.1|hypothetical protein CC77DRAFT_959943 [Alternaria alternata]</t>
  </si>
  <si>
    <t>XP_018387522, OAG22101</t>
  </si>
  <si>
    <t>gi|1070543344|ref|XP_018389828.1|cysteine proteinase [Alternaria alternata]gi|1027164038|gb|OAG24407.1|cysteine proteinase [Alternaria alternata]</t>
  </si>
  <si>
    <t>XP_018389828, OAG24407</t>
  </si>
  <si>
    <t>serine threonine- kinase CDL1</t>
  </si>
  <si>
    <t>gi|297744499|emb|CBI37761.3|unnamed protein product, partial [Vitis vinifera]</t>
  </si>
  <si>
    <t>CBI37761</t>
  </si>
  <si>
    <t>translation initiation factor eIF-2B subunit alpha</t>
  </si>
  <si>
    <t>gi|1070556772|ref|XP_018383225.1|translation initiation factor eIF-2B subunit alpha [Alternaria alternata]gi|1027157421|gb|OAG17804.1|translation initiation factor eIF-2B subunit alpha [Alternaria alternata]</t>
  </si>
  <si>
    <t>XP_018383225, OAG17804</t>
  </si>
  <si>
    <t>transcription initiation factor TAF10 subunit</t>
  </si>
  <si>
    <t>gi|1070548918|ref|XP_018387736.1|transcription initiation factor IID, TAF10 subunit [Alternaria alternata]gi|1027161942|gb|OAG22315.1|transcription initiation factor IID, TAF10 subunit [Alternaria alternata]</t>
  </si>
  <si>
    <t>XP_018387736, OAG22315</t>
  </si>
  <si>
    <t>TRINITY_DN57508_c0_g1 No TRANSDECODER pass</t>
  </si>
  <si>
    <t>TRINITY_DN26369_c0_g1 No TRANSDECODER pass</t>
  </si>
  <si>
    <t>gi|282892267|gb|ADB03113.1|Mac-GFP [synthetic construct]</t>
  </si>
  <si>
    <t>ADB03113</t>
  </si>
  <si>
    <t>calcium homeostasis</t>
  </si>
  <si>
    <t>gi|1070540748|ref|XP_018391763.1|regucalcin [Alternaria alternata]gi|1027165975|gb|OAG26342.1|regucalcin [Alternaria alternata]</t>
  </si>
  <si>
    <t>XP_018391763, OAG26342</t>
  </si>
  <si>
    <t>TRINITY_DN33819_c0_g1 No TRANSDECODER pass</t>
  </si>
  <si>
    <t>transcription factor TCP5</t>
  </si>
  <si>
    <t>gi|731425998|ref|XP_010663449.1|PREDICTED: transcription factor TCP5 [Vitis vinifera]gi|1104671879|ref|XP_019082201.1|PREDICTED: transcription factor TCP5 [Vitis vinifera]gi|1104671882|ref|XP_019082202.1|PREDICTED: transcription factor TCP5 [Vitis vinifera]</t>
  </si>
  <si>
    <t>XP_010663449, XP_019082201, XP_019082202</t>
  </si>
  <si>
    <t>gi|1070551554|ref|XP_018386282.1|alpha/beta-hydrolase [Alternaria alternata]gi|1027160485|gb|OAG20861.1|alpha/beta-hydrolase [Alternaria alternata]</t>
  </si>
  <si>
    <t>XP_018386282, OAG20861</t>
  </si>
  <si>
    <t>uracil-DNA glycosylase</t>
  </si>
  <si>
    <t>gi|1070543050|ref|XP_018389681.1|uracil-DNA glycosylase [Alternaria alternata]gi|1027163891|gb|OAG24260.1|uracil-DNA glycosylase [Alternaria alternata]</t>
  </si>
  <si>
    <t>XP_018389681, OAG24260</t>
  </si>
  <si>
    <t>hypothetical protein CC77DRAFT_33758</t>
  </si>
  <si>
    <t>gi|1070540578|ref|XP_018391678.1|hypothetical protein CC77DRAFT_33758 [Alternaria alternata]gi|1027165890|gb|OAG26257.1|hypothetical protein CC77DRAFT_33758 [Alternaria alternata]</t>
  </si>
  <si>
    <t>XP_018391678, OAG26257</t>
  </si>
  <si>
    <t>Methionine synthase</t>
  </si>
  <si>
    <t>gi|1070559908|ref|XP_018381614.1|5-methyltetrahydropteroyltriglutamate-homocysteine methyltransferase [Alternaria alternata]gi|1027155805|gb|OAG16193.1|5-methyltetrahydropteroyltriglutamate-homocysteine methyltransferase [Alternaria alternata]</t>
  </si>
  <si>
    <t>XP_018381614, OAG16193</t>
  </si>
  <si>
    <t>TRINITY_DN17988_c0_g1 No TRANSDECODER pass</t>
  </si>
  <si>
    <t>gi|1070549990|ref|XP_018386410.1|hypothetical protein CC77DRAFT_1019795 [Alternaria alternata]gi|1027160614|gb|OAG20989.1|hypothetical protein CC77DRAFT_1019795 [Alternaria alternata]</t>
  </si>
  <si>
    <t>XP_018386410, OAG20989</t>
  </si>
  <si>
    <t>succinic semialdehyde dehydrogenase</t>
  </si>
  <si>
    <t>gi|1070540664|ref|XP_018391721.1|succinic semialdehyde dehydrogenase [Alternaria alternata]gi|1027165933|gb|OAG26300.1|succinic semialdehyde dehydrogenase [Alternaria alternata]</t>
  </si>
  <si>
    <t>XP_018391721, OAG26300</t>
  </si>
  <si>
    <t>gi|1070553866|ref|XP_018384759.1|hypothetical protein CC77DRAFT_160508 [Alternaria alternata]gi|1027158959|gb|OAG19338.1|hypothetical protein CC77DRAFT_160508 [Alternaria alternata]</t>
  </si>
  <si>
    <t>XP_018384759, OAG19338</t>
  </si>
  <si>
    <t>gi|1070547034|ref|XP_018387845.1|hypothetical protein CC77DRAFT_958571 [Alternaria alternata]gi|1027162052|gb|OAG22424.1|hypothetical protein CC77DRAFT_958571 [Alternaria alternata]</t>
  </si>
  <si>
    <t>XP_018387845, OAG22424</t>
  </si>
  <si>
    <t>RGS-domain-containing</t>
  </si>
  <si>
    <t>gi|1070556384|ref|XP_018383727.1|RGS-domain-containing protein [Alternaria alternata]gi|1027157924|gb|OAG18306.1|RGS-domain-containing protein [Alternaria alternata]</t>
  </si>
  <si>
    <t>XP_018383727, OAG18306</t>
  </si>
  <si>
    <t>ankyrin repeat domain containing</t>
  </si>
  <si>
    <t>gi|1070548664|ref|XP_018387609.1|hypothetical protein CC77DRAFT_1060082 [Alternaria alternata]gi|1027161815|gb|OAG22188.1|hypothetical protein CC77DRAFT_1060082 [Alternaria alternata]</t>
  </si>
  <si>
    <t>XP_018387609, OAG22188</t>
  </si>
  <si>
    <t>TRINITY_DN18194_c0_g1 No TRANSDECODER pass</t>
  </si>
  <si>
    <t>CBF-domain-containing</t>
  </si>
  <si>
    <t>gi|1070548264|ref|XP_018387409.1|CBF-domain-containing protein [Alternaria alternata]gi|1027161615|gb|OAG21988.1|CBF-domain-containing protein [Alternaria alternata]</t>
  </si>
  <si>
    <t>XP_018387409, OAG21988</t>
  </si>
  <si>
    <t>gi|1070539340|ref|XP_018391071.1|membrane transporter [Alternaria alternata]gi|1027165283|gb|OAG25650.1|membrane transporter [Alternaria alternata]</t>
  </si>
  <si>
    <t>XP_018391071, OAG25650</t>
  </si>
  <si>
    <t>gi|1070544762|ref|XP_018389198.1|beta-isopropylmalate dehydrogenase [Alternaria alternata]gi|1027163407|gb|OAG23777.1|beta-isopropylmalate dehydrogenase [Alternaria alternata]</t>
  </si>
  <si>
    <t>XP_018389198, OAG23777</t>
  </si>
  <si>
    <t>gi|1070550874|ref|XP_018385942.1|NAD(P)-binding protein [Alternaria alternata]gi|1027160145|gb|OAG20521.1|NAD(P)-binding protein [Alternaria alternata]</t>
  </si>
  <si>
    <t>XP_018385942, OAG20521</t>
  </si>
  <si>
    <t>gi|1070558486|ref|XP_018382753.1|hypothetical protein CC77DRAFT_1033744 [Alternaria alternata]gi|1027156947|gb|OAG17332.1|hypothetical protein CC77DRAFT_1033744 [Alternaria alternata]</t>
  </si>
  <si>
    <t>XP_018382753, OAG17332</t>
  </si>
  <si>
    <t>hypothetical protein CC77DRAFT_1018143</t>
  </si>
  <si>
    <t>gi|1070546354|ref|XP_018388732.1|hypothetical protein CC77DRAFT_1018143 [Alternaria alternata]gi|1027162940|gb|OAG23311.1|hypothetical protein CC77DRAFT_1018143 [Alternaria alternata]</t>
  </si>
  <si>
    <t>XP_018388732, OAG23311</t>
  </si>
  <si>
    <t>gi|1070561604|ref|XP_018380945.1|beta-glucan synthesis-associated protein SKN1 [Alternaria alternata]gi|1027155133|gb|OAG15524.1|beta-glucan synthesis-associated protein SKN1 [Alternaria alternata]</t>
  </si>
  <si>
    <t>XP_018380945, OAG15524</t>
  </si>
  <si>
    <t>Mediator complex subunit Med13</t>
  </si>
  <si>
    <t>gi|1070561264|ref|XP_018381227.1|hypothetical protein CC77DRAFT_998827 [Alternaria alternata]gi|1027155416|gb|OAG15806.1|hypothetical protein CC77DRAFT_998827 [Alternaria alternata]</t>
  </si>
  <si>
    <t>XP_018381227, OAG15806</t>
  </si>
  <si>
    <t>cell division control 10</t>
  </si>
  <si>
    <t>gi|1070563124|ref|XP_018380059.1|cell division/GTP binding protein [Alternaria alternata]gi|1027154242|gb|OAG14638.1|cell division/GTP binding protein [Alternaria alternata]</t>
  </si>
  <si>
    <t>XP_018380059, OAG14638</t>
  </si>
  <si>
    <t>DUF1977-domain-containing</t>
  </si>
  <si>
    <t>gi|1070555932|ref|XP_018383501.1|DUF1977-domain-containing protein [Alternaria alternata]gi|1027157698|gb|OAG18080.1|DUF1977-domain-containing protein [Alternaria alternata]</t>
  </si>
  <si>
    <t>XP_018383501, OAG18080</t>
  </si>
  <si>
    <t>TRINITY_DN61139_c0_g1 No TRANSDECODER pass</t>
  </si>
  <si>
    <t>gi|1070542762|ref|XP_018390995.1|S-adenosyl-L-methionine-dependent methyltransferase [Alternaria alternata]gi|1027165206|gb|OAG25574.1|S-adenosyl-L-methionine-dependent methyltransferase [Alternaria alternata]</t>
  </si>
  <si>
    <t>XP_018390995, OAG25574</t>
  </si>
  <si>
    <t>TRINITY_DN3268_c0_g1 No TRANSDECODER pass</t>
  </si>
  <si>
    <t>gi|1070541072|ref|XP_018391925.1|glycoside hydrolase [Alternaria alternata]gi|1027166137|gb|OAG26504.1|glycoside hydrolase [Alternaria alternata]</t>
  </si>
  <si>
    <t>XP_018391925, OAG26504</t>
  </si>
  <si>
    <t>ribosome biogenesis kri1</t>
  </si>
  <si>
    <t>gi|1070553628|ref|XP_018384640.1|Krr1-domain-containing protein [Alternaria alternata]gi|1027158840|gb|OAG19219.1|Krr1-domain-containing protein [Alternaria alternata]</t>
  </si>
  <si>
    <t>XP_018384640, OAG19219</t>
  </si>
  <si>
    <t>formimidoyltransferase-cyclodeaminase isoform X3</t>
  </si>
  <si>
    <t>gi|731409696|ref|XP_002278962.2|PREDICTED: uncharacterized protein LOC100260121 isoform X1 [Vitis vinifera]gi|297739270|emb|CBI28921.3|unnamed protein product, partial [Vitis vinifera]</t>
  </si>
  <si>
    <t>XP_002278962, CBI28921</t>
  </si>
  <si>
    <t>ribosomal l5</t>
  </si>
  <si>
    <t>gi|1070550286|ref|XP_018386558.1|50S ribosomal protein L5, partial [Alternaria alternata]gi|1027160762|gb|OAG21137.1|50S ribosomal protein L5, partial [Alternaria alternata]</t>
  </si>
  <si>
    <t>XP_018386558, OAG21137</t>
  </si>
  <si>
    <t>calcineurin a</t>
  </si>
  <si>
    <t>gi|1070563998|ref|XP_018379700.1|hypothetical protein CC77DRAFT_1100061 [Alternaria alternata]gi|1027153880|gb|OAG14279.1|hypothetical protein CC77DRAFT_1100061 [Alternaria alternata]</t>
  </si>
  <si>
    <t>XP_018379700, OAG14279</t>
  </si>
  <si>
    <t>TRINITY_DN10714_c0_g1 No TRANSDECODER pass</t>
  </si>
  <si>
    <t>ATP-dependent permease MDL2</t>
  </si>
  <si>
    <t>gi|1070559536|ref|XP_018382027.1|ATP-dependent permease MDL2 [Alternaria alternata]gi|1027156219|gb|OAG16606.1|ATP-dependent permease MDL2 [Alternaria alternata]</t>
  </si>
  <si>
    <t>XP_018382027, OAG16606</t>
  </si>
  <si>
    <t>TRINITY_DN3857_c0_g2 No TRANSDECODER pass</t>
  </si>
  <si>
    <t>gi|1070552182|ref|XP_018385677.1|sulfate permease [Alternaria alternata]gi|1027159879|gb|OAG20256.1|sulfate permease [Alternaria alternata]</t>
  </si>
  <si>
    <t>XP_018385677, OAG20256</t>
  </si>
  <si>
    <t>gi|296083517|emb|CBI23507.3|unnamed protein product, partial [Vitis vinifera]</t>
  </si>
  <si>
    <t>CBI23507</t>
  </si>
  <si>
    <t>gi|1070559214|ref|XP_018381866.1|EF-hand [Alternaria alternata]gi|1027156058|gb|OAG16445.1|EF-hand [Alternaria alternata]</t>
  </si>
  <si>
    <t>XP_018381866, OAG16445</t>
  </si>
  <si>
    <t>dihydroxy-acid dehydratase</t>
  </si>
  <si>
    <t>gi|1070540408|ref|XP_018391593.1|dihydroxy-acid and 6-phosphogluconate dehydratase [Alternaria alternata]gi|1027165805|gb|OAG26172.1|dihydroxy-acid and 6-phosphogluconate dehydratase [Alternaria alternata]</t>
  </si>
  <si>
    <t>XP_018391593, OAG26172</t>
  </si>
  <si>
    <t>TRINITY_DN25030_c0_g1 No TRANSDECODER pass</t>
  </si>
  <si>
    <t>D-galacturonic acid reductase</t>
  </si>
  <si>
    <t>gi|1070545836|ref|XP_018388473.1|D-galacturonic acid reductase [Alternaria alternata]gi|1027162681|gb|OAG23052.1|D-galacturonic acid reductase [Alternaria alternata]</t>
  </si>
  <si>
    <t>XP_018388473, OAG23052</t>
  </si>
  <si>
    <t>CHD5 domain containing</t>
  </si>
  <si>
    <t>gi|1070556504|ref|XP_018383787.1|hypothetical protein CC77DRAFT_940486 [Alternaria alternata]gi|1027157984|gb|OAG18366.1|hypothetical protein CC77DRAFT_940486 [Alternaria alternata]</t>
  </si>
  <si>
    <t>XP_018383787, OAG18366</t>
  </si>
  <si>
    <t>glutaminyl-tRNA synthetase</t>
  </si>
  <si>
    <t>gi|1070554190|ref|XP_018384921.1|glutaminyl-tRNA synthetase [Alternaria alternata]gi|1027159121|gb|OAG19500.1|glutaminyl-tRNA synthetase [Alternaria alternata]</t>
  </si>
  <si>
    <t>XP_018384921, OAG19500</t>
  </si>
  <si>
    <t>TRINITY_DN361_c0_g1 No TRANSDECODER pass</t>
  </si>
  <si>
    <t>hypothetical protein CC77DRAFT_177391</t>
  </si>
  <si>
    <t>gi|1070554708|ref|XP_018384373.1|hypothetical protein CC77DRAFT_177391 [Alternaria alternata]gi|1027158572|gb|OAG18952.1|hypothetical protein CC77DRAFT_177391 [Alternaria alternata]</t>
  </si>
  <si>
    <t>XP_018384373, OAG18952</t>
  </si>
  <si>
    <t>Pet127-domain-containing</t>
  </si>
  <si>
    <t>gi|1070553208|ref|XP_018385279.1|Pet127-domain-containing protein [Alternaria alternata]gi|1027159480|gb|OAG19858.1|Pet127-domain-containing protein [Alternaria alternata]</t>
  </si>
  <si>
    <t>XP_018385279, OAG19858</t>
  </si>
  <si>
    <t>TRINITY_DN43001_c0_g1 No TRANSDECODER pass</t>
  </si>
  <si>
    <t>bifunctional 6-phosphofructo-2-kinase fructose-2,6-bisphosphate 2-phosphatase</t>
  </si>
  <si>
    <t>gi|1070564220|ref|XP_018379562.1|bifunctional 6-phosphofructo-2-kinase/fructose-2,6-bisphosphate 2-phosphatase [Alternaria alternata]gi|1027153741|gb|OAG14141.1|bifunctional 6-phosphofructo-2-kinase/fructose-2,6-bisphosphate 2-phosphatase [Alternaria alternata]</t>
  </si>
  <si>
    <t>XP_018379562, OAG14141</t>
  </si>
  <si>
    <t>hypothetical protein CC77DRAFT_943462</t>
  </si>
  <si>
    <t>gi|1070559046|ref|XP_018382389.1|hypothetical protein CC77DRAFT_943462 [Alternaria alternata]gi|1027156582|gb|OAG16968.1|hypothetical protein CC77DRAFT_943462 [Alternaria alternata]</t>
  </si>
  <si>
    <t>XP_018382389, OAG16968</t>
  </si>
  <si>
    <t>hypothetical protein CC77DRAFT_1015881</t>
  </si>
  <si>
    <t>gi|1070541274|ref|XP_018392026.1|hypothetical protein CC77DRAFT_1015881 [Alternaria alternata]gi|1027166238|gb|OAG26605.1|hypothetical protein CC77DRAFT_1015881 [Alternaria alternata]</t>
  </si>
  <si>
    <t>XP_018392026, OAG26605</t>
  </si>
  <si>
    <t>fungal zn binuclear cluster domain-containing</t>
  </si>
  <si>
    <t>gi|1070561654|ref|XP_018380970.1|hypothetical protein CC77DRAFT_1034899 [Alternaria alternata]gi|1027155158|gb|OAG15549.1|hypothetical protein CC77DRAFT_1034899 [Alternaria alternata]</t>
  </si>
  <si>
    <t>XP_018380970, OAG15549</t>
  </si>
  <si>
    <t>Eukaryotic translation initiation factor 5A</t>
  </si>
  <si>
    <t>gi|330797312|ref|XP_003286705.1|hypothetical protein DICPUDRAFT_91781 [Dictyostelium purpureum]gi|325083303|gb|EGC36759.1|hypothetical protein DICPUDRAFT_91781 [Dictyostelium purpureum]</t>
  </si>
  <si>
    <t>XP_003286705, EGC36759</t>
  </si>
  <si>
    <t>gi|1070558514|ref|XP_018382767.1|FAD/NAD(P)-binding domain-containing protein [Alternaria alternata]gi|1027156961|gb|OAG17346.1|FAD/NAD(P)-binding domain-containing protein [Alternaria alternata]</t>
  </si>
  <si>
    <t>XP_018382767, OAG17346</t>
  </si>
  <si>
    <t>TRINITY_DN19597_c0_g2 No TRANSDECODER pass</t>
  </si>
  <si>
    <t>TRINITY_DN28946_c0_g1 No TRANSDECODER pass</t>
  </si>
  <si>
    <t>chaperone dnaK</t>
  </si>
  <si>
    <t>gi|1070539732|ref|XP_018391159.1|chaperone protein dnaK [Alternaria alternata]gi|1027165371|gb|OAG25738.1|chaperone protein dnaK [Alternaria alternata]</t>
  </si>
  <si>
    <t>XP_018391159, OAG25738</t>
  </si>
  <si>
    <t>gi|1070563630|ref|XP_018380020.1|hypothetical protein CC77DRAFT_1025748 [Alternaria alternata]gi|1027154202|gb|OAG14599.1|hypothetical protein CC77DRAFT_1025748 [Alternaria alternata]</t>
  </si>
  <si>
    <t>XP_018380020, OAG14599</t>
  </si>
  <si>
    <t>alpha-galactosidase isoform X1</t>
  </si>
  <si>
    <t>gi|225463809|ref|XP_002268711.1|PREDICTED: alpha-galactosidase [Vitis vinifera]gi|297742707|emb|CBI35341.3|unnamed protein product, partial [Vitis vinifera]</t>
  </si>
  <si>
    <t>XP_002268711, CBI35341</t>
  </si>
  <si>
    <t>LAlv9 family</t>
  </si>
  <si>
    <t>gi|1070554036|ref|XP_018384844.1|hypothetical protein CC77DRAFT_1062572 [Alternaria alternata]gi|1027159044|gb|OAG19423.1|hypothetical protein CC77DRAFT_1062572 [Alternaria alternata]</t>
  </si>
  <si>
    <t>XP_018384844, OAG19423</t>
  </si>
  <si>
    <t>hypothetical protein CC77DRAFT_1079917</t>
  </si>
  <si>
    <t>gi|1070561956|ref|XP_018380699.1|hypothetical protein CC77DRAFT_1079917 [Alternaria alternata]gi|1027154886|gb|OAG15278.1|hypothetical protein CC77DRAFT_1079917 [Alternaria alternata]</t>
  </si>
  <si>
    <t>XP_018380699, OAG15278</t>
  </si>
  <si>
    <t>gi|1070539678|ref|XP_018391124.1|alpha/beta-hydrolase [Alternaria alternata]gi|1027165336|gb|OAG25703.1|alpha/beta-hydrolase [Alternaria alternata]</t>
  </si>
  <si>
    <t>XP_018391124, OAG25703</t>
  </si>
  <si>
    <t>TRINITY_DN11935_c0_g2 No TRANSDECODER pass</t>
  </si>
  <si>
    <t>TRINITY_DN27833_c0_g1 No TRANSDECODER pass</t>
  </si>
  <si>
    <t>imidazoleglycerol-phosphate dehydratase</t>
  </si>
  <si>
    <t>gi|1070553206|ref|XP_018385278.1|hypothetical protein CC77DRAFT_1009556 [Alternaria alternata]gi|1027159479|gb|OAG19857.1|hypothetical protein CC77DRAFT_1009556 [Alternaria alternata]</t>
  </si>
  <si>
    <t>XP_018385278, OAG19857</t>
  </si>
  <si>
    <t>gi|1070565672|ref|XP_018378907.1|NAD(P)-binding protein [Alternaria alternata]gi|1027153078|gb|OAG13486.1|NAD(P)-binding protein [Alternaria alternata]</t>
  </si>
  <si>
    <t>XP_018378907, OAG13486</t>
  </si>
  <si>
    <t>Zinc-finger domain of monoamine-oxidase A repressor R1 isoform 5</t>
  </si>
  <si>
    <t>gi|225451978|ref|XP_002279849.1|PREDICTED: uncharacterized protein LOC100265236 isoform X1 [Vitis vinifera]</t>
  </si>
  <si>
    <t>XP_002279849</t>
  </si>
  <si>
    <t>TRINITY_DN22073_c0_g1 No TRANSDECODER pass</t>
  </si>
  <si>
    <t>mitochondrial carrier rim2</t>
  </si>
  <si>
    <t>gi|1070539764|ref|XP_018391179.1|hypothetical protein CC77DRAFT_1015131 [Alternaria alternata]gi|1027165391|gb|OAG25758.1|hypothetical protein CC77DRAFT_1015131 [Alternaria alternata]</t>
  </si>
  <si>
    <t>XP_018391179, OAG25758</t>
  </si>
  <si>
    <t>TRINITY_DN344_c0_g2 No TRANSDECODER pass</t>
  </si>
  <si>
    <t>gi|1070539428|ref|XP_018391279.1|ANTH-domain-containing protein [Alternaria alternata]gi|1027165491|gb|OAG25858.1|ANTH-domain-containing protein [Alternaria alternata]</t>
  </si>
  <si>
    <t>XP_018391279, OAG25858</t>
  </si>
  <si>
    <t>NADP-dependent malic enzyme</t>
  </si>
  <si>
    <t>gi|1070559584|ref|XP_018382051.1|NADP-dependent malic enzyme [Alternaria alternata]gi|1027156243|gb|OAG16630.1|NADP-dependent malic enzyme [Alternaria alternata]</t>
  </si>
  <si>
    <t>XP_018382051, OAG16630</t>
  </si>
  <si>
    <t>hypothetical protein CC77DRAFT_1020384</t>
  </si>
  <si>
    <t>gi|1070551278|ref|XP_018386144.1|hypothetical protein CC77DRAFT_1020384 [Alternaria alternata]gi|1027160347|gb|OAG20723.1|hypothetical protein CC77DRAFT_1020384 [Alternaria alternata]</t>
  </si>
  <si>
    <t>XP_018386144, OAG20723</t>
  </si>
  <si>
    <t>gi|1070553106|ref|XP_018385228.1|hypothetical protein CC77DRAFT_142075 [Alternaria alternata]gi|1027159429|gb|OAG19807.1|hypothetical protein CC77DRAFT_142075 [Alternaria alternata]</t>
  </si>
  <si>
    <t>XP_018385228, OAG19807</t>
  </si>
  <si>
    <t>Sm-like ribonucleo</t>
  </si>
  <si>
    <t>gi|1070549932|ref|XP_018386381.1|Sm-like ribonucleo protein [Alternaria alternata]gi|1027160585|gb|OAG20960.1|Sm-like ribonucleo protein [Alternaria alternata]</t>
  </si>
  <si>
    <t>XP_018386381, OAG20960</t>
  </si>
  <si>
    <t>probably inactive leucine-rich repeat receptor kinase At5g06940</t>
  </si>
  <si>
    <t>gi|359481824|ref|XP_002283010.2|PREDICTED: LOW QUALITY PROTEIN: probably inactive leucine-rich repeat receptor-like protein kinase At5g06940 [Vitis vinifera]</t>
  </si>
  <si>
    <t>XP_002283010</t>
  </si>
  <si>
    <t>ER-golgi SNARE complex subunit</t>
  </si>
  <si>
    <t>gi|1070540022|ref|XP_018391358.1|syntaxin-5 [Alternaria alternata]gi|1027165570|gb|OAG25937.1|syntaxin-5 [Alternaria alternata]</t>
  </si>
  <si>
    <t>XP_018391358, OAG25937</t>
  </si>
  <si>
    <t>solute carrier family 25 member 38</t>
  </si>
  <si>
    <t>gi|1070548116|ref|XP_018387335.1|hypothetical protein CC77DRAFT_1059829 [Alternaria alternata]gi|1027161541|gb|OAG21914.1|hypothetical protein CC77DRAFT_1059829 [Alternaria alternata]</t>
  </si>
  <si>
    <t>XP_018387335, OAG21914</t>
  </si>
  <si>
    <t>ankyrin repeat-containing ITN1</t>
  </si>
  <si>
    <t>gi|147788430|emb|CAN61182.1|hypothetical protein VITISV_010909 [Vitis vinifera]</t>
  </si>
  <si>
    <t>CAN61182</t>
  </si>
  <si>
    <t>dna-directed rna polymerase i 49 kda polypeptide</t>
  </si>
  <si>
    <t>gi|1070553200|ref|XP_018385275.1|hypothetical protein CC77DRAFT_1009554 [Alternaria alternata]gi|1027159476|gb|OAG19854.1|hypothetical protein CC77DRAFT_1009554 [Alternaria alternata]</t>
  </si>
  <si>
    <t>XP_018385275, OAG19854</t>
  </si>
  <si>
    <t>nucleic acid-binding</t>
  </si>
  <si>
    <t>gi|1070556690|ref|XP_018383184.1|nucleic acid-binding protein [Alternaria alternata]gi|1027157380|gb|OAG17763.1|nucleic acid-binding protein [Alternaria alternata]</t>
  </si>
  <si>
    <t>XP_018383184, OAG17763</t>
  </si>
  <si>
    <t>WSC domain-containing ARB_07867-like</t>
  </si>
  <si>
    <t>gi|731378859|ref|XP_002272723.2|PREDICTED: aldehyde oxidase GLOX [Vitis vinifera]</t>
  </si>
  <si>
    <t>XP_002272723</t>
  </si>
  <si>
    <t>heat shock 90</t>
  </si>
  <si>
    <t>gi|189202774|ref|XP_001937723.1|heat shock protein 90 [Pyrenophora tritici-repentis Pt-1C-BFP]gi|187984822|gb|EDU50310.1|heat shock protein 90 [Pyrenophora tritici-repentis Pt-1C-BFP]</t>
  </si>
  <si>
    <t>XP_001937723, EDU50310</t>
  </si>
  <si>
    <t>transcription factor bHLH75-like</t>
  </si>
  <si>
    <t>gi|731417767|ref|XP_010660418.1|PREDICTED: transcription factor BEE 1 isoform X2 [Vitis vinifera]</t>
  </si>
  <si>
    <t>XP_010660418</t>
  </si>
  <si>
    <t>hypothetical protein CC77DRAFT_1078372</t>
  </si>
  <si>
    <t>mrna processing</t>
  </si>
  <si>
    <t>gi|1070555660|ref|XP_018384087.1|hypothetical protein CC77DRAFT_967059 [Alternaria alternata]gi|1027158285|gb|OAG18666.1|hypothetical protein CC77DRAFT_967059 [Alternaria alternata]</t>
  </si>
  <si>
    <t>XP_018384087, OAG18666</t>
  </si>
  <si>
    <t>TRINITY_DN1273_c0_g1 No TRANSDECODER pass</t>
  </si>
  <si>
    <t>maltose o-acetyltransferase</t>
  </si>
  <si>
    <t>gi|1070556118|ref|XP_018383594.1|trimeric LpxA-like protein [Alternaria alternata]gi|1027157791|gb|OAG18173.1|trimeric LpxA-like protein [Alternaria alternata]</t>
  </si>
  <si>
    <t>XP_018383594, OAG18173</t>
  </si>
  <si>
    <t>TRINITY_DN36040_c4_g2 No TRANSDECODER pass</t>
  </si>
  <si>
    <t>fad binding domain-containing</t>
  </si>
  <si>
    <t>gi|1070559540|ref|XP_018382029.1|hypothetical protein CC77DRAFT_1023942 [Alternaria alternata]gi|1027156221|gb|OAG16608.1|hypothetical protein CC77DRAFT_1023942 [Alternaria alternata]</t>
  </si>
  <si>
    <t>XP_018382029, OAG16608</t>
  </si>
  <si>
    <t>histone H1 5</t>
  </si>
  <si>
    <t>gi|1070544548|ref|XP_018389091.1|hypothetical protein CC77DRAFT_1047499 [Alternaria alternata]gi|1027163300|gb|OAG23670.1|hypothetical protein CC77DRAFT_1047499 [Alternaria alternata]</t>
  </si>
  <si>
    <t>XP_018389091, OAG23670</t>
  </si>
  <si>
    <t>ubiquitin interaction motif</t>
  </si>
  <si>
    <t>gi|1070553212|ref|XP_018385281.1|hypothetical protein CC77DRAFT_937110 [Alternaria alternata]gi|1027159482|gb|OAG19860.1|hypothetical protein CC77DRAFT_937110 [Alternaria alternata]</t>
  </si>
  <si>
    <t>XP_018385281, OAG19860</t>
  </si>
  <si>
    <t>hypothetical protein CC77DRAFT_955847</t>
  </si>
  <si>
    <t>gi|1070543984|ref|XP_018390148.1|hypothetical protein CC77DRAFT_955847 [Alternaria alternata]gi|1027164358|gb|OAG24727.1|hypothetical protein CC77DRAFT_955847 [Alternaria alternata]</t>
  </si>
  <si>
    <t>XP_018390148, OAG24727</t>
  </si>
  <si>
    <t>hypothetical protein CC77DRAFT_944912</t>
  </si>
  <si>
    <t>gi|1070560054|ref|XP_018381687.1|hypothetical protein CC77DRAFT_944912 [Alternaria alternata]gi|1027155878|gb|OAG16266.1|hypothetical protein CC77DRAFT_944912 [Alternaria alternata]</t>
  </si>
  <si>
    <t>XP_018381687, OAG16266</t>
  </si>
  <si>
    <t>TRINITY_DN23800_c0_g1 No TRANSDECODER pass</t>
  </si>
  <si>
    <t>TRINITY_DN59819_c0_g1 No TRANSDECODER pass</t>
  </si>
  <si>
    <t>TRINITY_DN30863_c0_g1 No TRANSDECODER pass</t>
  </si>
  <si>
    <t>sporulation RMD8</t>
  </si>
  <si>
    <t>gi|1070561856|ref|XP_018380649.1|sporulation protein RMD8 [Alternaria alternata]gi|1027154836|gb|OAG15228.1|sporulation protein RMD8 [Alternaria alternata]</t>
  </si>
  <si>
    <t>XP_018380649, OAG15228</t>
  </si>
  <si>
    <t>TRINITY_DN6536_c0_g1 No TRANSDECODER pass</t>
  </si>
  <si>
    <t>TRINITY_DN13263_c0_g1 No TRANSDECODER pass</t>
  </si>
  <si>
    <t>transcription factor alpha beta subunit</t>
  </si>
  <si>
    <t>gi|1070549098|ref|XP_018386901.1|hypothetical protein CC77DRAFT_803621 [Alternaria alternata]gi|1027161106|gb|OAG21480.1|hypothetical protein CC77DRAFT_803621 [Alternaria alternata]</t>
  </si>
  <si>
    <t>XP_018386901, OAG21480</t>
  </si>
  <si>
    <t>TRINITY_DN16501_c0_g1 No TRANSDECODER pass</t>
  </si>
  <si>
    <t>pheromone-regulated membrane</t>
  </si>
  <si>
    <t>gi|909993366|gb|KNG50808.1|hypothetical protein TW65_01786 [Stemphylium lycopersici]</t>
  </si>
  <si>
    <t>KNG50808</t>
  </si>
  <si>
    <t>TRINITY_DN21798_c0_g1 No TRANSDECODER pass</t>
  </si>
  <si>
    <t>muc1 extracellular alpha glucan glucosidase-like</t>
  </si>
  <si>
    <t>gi|1070556060|ref|XP_018383565.1|hypothetical protein CC77DRAFT_1010760 [Alternaria alternata]gi|1027157762|gb|OAG18144.1|hypothetical protein CC77DRAFT_1010760 [Alternaria alternata]</t>
  </si>
  <si>
    <t>XP_018383565, OAG18144</t>
  </si>
  <si>
    <t>mfs monocarboxylic acid transporter</t>
  </si>
  <si>
    <t>gi|1070548536|ref|XP_018387545.1|MFS general substrate transporter [Alternaria alternata]gi|1027161751|gb|OAG22124.1|MFS general substrate transporter [Alternaria alternata]</t>
  </si>
  <si>
    <t>XP_018387545, OAG22124</t>
  </si>
  <si>
    <t>Inactive ubiquitin carboxyl-terminal hydrolase 54</t>
  </si>
  <si>
    <t>gi|731419391|ref|XP_010661006.1|PREDICTED: uncharacterized protein LOC104881684 [Vitis vinifera]gi|731419393|ref|XP_010661007.1|PREDICTED: uncharacterized protein LOC104881684 [Vitis vinifera]</t>
  </si>
  <si>
    <t>XP_010661006, XP_010661007</t>
  </si>
  <si>
    <t>parasitic phase-specific PSP-1</t>
  </si>
  <si>
    <t>gi|1070555076|ref|XP_018384557.1|parasitic phase-specific protein PSP-1 [Alternaria alternata]gi|1027158756|gb|OAG19136.1|parasitic phase-specific protein PSP-1 [Alternaria alternata]</t>
  </si>
  <si>
    <t>XP_018384557, OAG19136</t>
  </si>
  <si>
    <t>transcription factor nrm1 whi5</t>
  </si>
  <si>
    <t>gi|1070542954|ref|XP_018389633.1|hypothetical protein CC77DRAFT_506031 [Alternaria alternata]gi|1027163843|gb|OAG24212.1|hypothetical protein CC77DRAFT_506031 [Alternaria alternata]</t>
  </si>
  <si>
    <t>XP_018389633, OAG24212</t>
  </si>
  <si>
    <t>hypothetical protein CC77DRAFT_626731</t>
  </si>
  <si>
    <t>gi|1070544794|ref|XP_018389214.1|hypothetical protein CC77DRAFT_626731 [Alternaria alternata]gi|1027163423|gb|OAG23793.1|hypothetical protein CC77DRAFT_626731 [Alternaria alternata]</t>
  </si>
  <si>
    <t>XP_018389214, OAG23793</t>
  </si>
  <si>
    <t>isoleucyl-tRNA synthetase</t>
  </si>
  <si>
    <t>gi|1070546388|ref|XP_018388749.1|hypothetical protein CC77DRAFT_1038835 [Alternaria alternata]gi|1027162957|gb|OAG23328.1|hypothetical protein CC77DRAFT_1038835 [Alternaria alternata]</t>
  </si>
  <si>
    <t>XP_018388749, OAG23328</t>
  </si>
  <si>
    <t>citrate lyase subunit beta</t>
  </si>
  <si>
    <t>gi|1070549198|ref|XP_018386951.1|citrate lyase [Alternaria alternata]gi|1027161156|gb|OAG21530.1|citrate lyase [Alternaria alternata]</t>
  </si>
  <si>
    <t>XP_018386951, OAG21530</t>
  </si>
  <si>
    <t>TRINITY_DN32381_c0_g1 No TRANSDECODER pass</t>
  </si>
  <si>
    <t>succinate-semialdehyde dehydrogenase</t>
  </si>
  <si>
    <t>gi|1070556366|ref|XP_018383718.1|hypothetical protein CC77DRAFT_1022514 [Alternaria alternata]gi|1027157915|gb|OAG18297.1|hypothetical protein CC77DRAFT_1022514 [Alternaria alternata]</t>
  </si>
  <si>
    <t>XP_018383718, OAG18297</t>
  </si>
  <si>
    <t>hypothetical protein CC77DRAFT_1017431</t>
  </si>
  <si>
    <t>gi|1070544800|ref|XP_018389217.1|hypothetical protein CC77DRAFT_1017431 [Alternaria alternata]gi|1027163426|gb|OAG23796.1|hypothetical protein CC77DRAFT_1017431 [Alternaria alternata]</t>
  </si>
  <si>
    <t>XP_018389217, OAG23796</t>
  </si>
  <si>
    <t>ubiquinone biosynthesis coq-8</t>
  </si>
  <si>
    <t>gi|1070552880|ref|XP_018385115.1|ABC1-domain-containing protein [Alternaria alternata]gi|1027159316|gb|OAG19694.1|ABC1-domain-containing protein [Alternaria alternata]</t>
  </si>
  <si>
    <t>XP_018385115, OAG19694</t>
  </si>
  <si>
    <t>carnitinyl- dehydratase</t>
  </si>
  <si>
    <t>gi|694443040|ref|XP_009348147.1|PREDICTED: uncharacterized protein LOC103939756 [Pyrus x bretschneideri]</t>
  </si>
  <si>
    <t>XP_009348147</t>
  </si>
  <si>
    <t>gpi-anchored cell wall organization ecm33</t>
  </si>
  <si>
    <t>gi|1066282161|ref|XP_018037610.1|hypothetical protein CC84DRAFT_1117426 [Paraphaeosphaeria sporulosa]gi|1027146796|gb|OAG07245.1|hypothetical protein CC84DRAFT_1117426 [Paraphaeosphaeria sporulosa]</t>
  </si>
  <si>
    <t>XP_018037610, OAG07245</t>
  </si>
  <si>
    <t>gi|1070560536|ref|XP_018381370.1|S-adenosyl-L-methionine-dependent methyltransferase [Alternaria alternata]gi|1027155560|gb|OAG15949.1|S-adenosyl-L-methionine-dependent methyltransferase [Alternaria alternata]</t>
  </si>
  <si>
    <t>XP_018381370, OAG15949</t>
  </si>
  <si>
    <t>myb-related 330-like isoform X1</t>
  </si>
  <si>
    <t>gi|296081709|emb|CBI20714.3|unnamed protein product, partial [Vitis vinifera]</t>
  </si>
  <si>
    <t>CBI20714</t>
  </si>
  <si>
    <t>gi|1070558944|ref|XP_018382338.1|acetyl-CoA synthetase-like protein [Alternaria alternata]gi|1027156531|gb|OAG16917.1|acetyl-CoA synthetase-like protein [Alternaria alternata]</t>
  </si>
  <si>
    <t>XP_018382338, OAG16917</t>
  </si>
  <si>
    <t>gi|1070565218|ref|XP_018379106.1|hypothetical protein CC77DRAFT_1026416 [Alternaria alternata]gi|1027153280|gb|OAG13685.1|hypothetical protein CC77DRAFT_1026416 [Alternaria alternata]</t>
  </si>
  <si>
    <t>XP_018379106, OAG13685</t>
  </si>
  <si>
    <t>beta-taxilin</t>
  </si>
  <si>
    <t>gi|189193741|ref|XP_001933209.1|beta-taxilin [Pyrenophora tritici-repentis Pt-1C-BFP]gi|187978773|gb|EDU45399.1|beta-taxilin [Pyrenophora tritici-repentis Pt-1C-BFP]</t>
  </si>
  <si>
    <t>XP_001933209, EDU45399</t>
  </si>
  <si>
    <t>gi|1070551154|ref|XP_018386082.1|hypothetical protein CC77DRAFT_1020331 [Alternaria alternata]gi|1027160285|gb|OAG20661.1|hypothetical protein CC77DRAFT_1020331 [Alternaria alternata]</t>
  </si>
  <si>
    <t>XP_018386082, OAG20661</t>
  </si>
  <si>
    <t>chalcone isomerase subgroup</t>
  </si>
  <si>
    <t>gi|1070565368|ref|XP_018379040.1|hypothetical protein CC77DRAFT_661502 [Alternaria alternata]gi|1027153213|gb|OAG13619.1|hypothetical protein CC77DRAFT_661502 [Alternaria alternata]</t>
  </si>
  <si>
    <t>XP_018379040, OAG13619</t>
  </si>
  <si>
    <t>hypothetical protein CC77DRAFT_1018772</t>
  </si>
  <si>
    <t>gi|1070547796|ref|XP_018388226.1|hypothetical protein CC77DRAFT_1018772 [Alternaria alternata]gi|1027162433|gb|OAG22805.1|hypothetical protein CC77DRAFT_1018772 [Alternaria alternata]</t>
  </si>
  <si>
    <t>XP_018388226, OAG22805</t>
  </si>
  <si>
    <t>gi|1070546532|ref|XP_018388821.1|integral membrane protein [Alternaria alternata]gi|1027163029|gb|OAG23400.1|integral membrane protein [Alternaria alternata]</t>
  </si>
  <si>
    <t>XP_018388821, OAG23400</t>
  </si>
  <si>
    <t>oxidoreductase domain containing</t>
  </si>
  <si>
    <t>gi|330929248|ref|XP_003302565.1|hypothetical protein PTT_14440 [Pyrenophora teres f. teres 0-1]gi|311321971|gb|EFQ89330.1|hypothetical protein PTT_14440 [Pyrenophora teres f. teres 0-1]</t>
  </si>
  <si>
    <t>XP_003302565, EFQ89330</t>
  </si>
  <si>
    <t>high affinity sulfate transporter 1</t>
  </si>
  <si>
    <t>gi|1070554318|ref|XP_018384985.1|hypothetical protein CC77DRAFT_1051256 [Alternaria alternata]gi|1027159185|gb|OAG19564.1|hypothetical protein CC77DRAFT_1051256 [Alternaria alternata]</t>
  </si>
  <si>
    <t>XP_018384985, OAG19564</t>
  </si>
  <si>
    <t>oxidoreductase</t>
  </si>
  <si>
    <t>gi|1070563250|ref|XP_018380122.1|hypothetical protein CC77DRAFT_555268 [Alternaria alternata]gi|1027154305|gb|OAG14701.1|hypothetical protein CC77DRAFT_555268 [Alternaria alternata]</t>
  </si>
  <si>
    <t>XP_018380122, OAG14701</t>
  </si>
  <si>
    <t>hypothetical protein CC77DRAFT_1038306</t>
  </si>
  <si>
    <t>gi|1070544852|ref|XP_018389243.1|hypothetical protein CC77DRAFT_1038306 [Alternaria alternata]gi|1027163452|gb|OAG23822.1|hypothetical protein CC77DRAFT_1038306 [Alternaria alternata]</t>
  </si>
  <si>
    <t>XP_018389243, OAG23822</t>
  </si>
  <si>
    <t>TRINITY_DN12344_c0_g1 No TRANSDECODER pass</t>
  </si>
  <si>
    <t>hypothetical protein CC77DRAFT_946384</t>
  </si>
  <si>
    <t>gi|1070561538|ref|XP_018380912.1|hypothetical protein CC77DRAFT_946384 [Alternaria alternata]gi|1027155100|gb|OAG15491.1|hypothetical protein CC77DRAFT_946384 [Alternaria alternata]</t>
  </si>
  <si>
    <t>XP_018380912, OAG15491</t>
  </si>
  <si>
    <t>aromatic amino acid aminotransferase 1</t>
  </si>
  <si>
    <t>gi|1070547562|ref|XP_018388109.1|aromatic amino acid aminotransferase 1 [Alternaria alternata]gi|1027162316|gb|OAG22688.1|aromatic amino acid aminotransferase 1 [Alternaria alternata]</t>
  </si>
  <si>
    <t>XP_018388109, OAG22688</t>
  </si>
  <si>
    <t>beta-lactamase transpeptidase</t>
  </si>
  <si>
    <t>gi|1070539962|ref|XP_018391318.1|beta-lactamase/transpeptidase-like protein [Alternaria alternata]gi|1027165530|gb|OAG25897.1|beta-lactamase/transpeptidase-like protein [Alternaria alternata]</t>
  </si>
  <si>
    <t>XP_018391318, OAG25897</t>
  </si>
  <si>
    <t>fumarylacetoacetate hydrolase family</t>
  </si>
  <si>
    <t>gi|1070539442|ref|XP_018391296.1|fumarylacetoacetate hydrolase family protein-like protein [Alternaria alternata]gi|1027165508|gb|OAG25875.1|fumarylacetoacetate hydrolase family protein-like protein [Alternaria alternata]</t>
  </si>
  <si>
    <t>XP_018391296, OAG25875</t>
  </si>
  <si>
    <t>duf1690 domain-containing</t>
  </si>
  <si>
    <t>gi|1070541892|ref|XP_018390560.1|hypothetical protein CC77DRAFT_302902 [Alternaria alternata]gi|1027164771|gb|OAG25139.1|hypothetical protein CC77DRAFT_302902 [Alternaria alternata]</t>
  </si>
  <si>
    <t>XP_018390560, OAG25139</t>
  </si>
  <si>
    <t>TRINITY_DN21784_c0_g1 No TRANSDECODER pass</t>
  </si>
  <si>
    <t>solute symporter family transporter</t>
  </si>
  <si>
    <t>gi|1070552720|ref|XP_018385035.1|solute symporter family transporter [Alternaria alternata]gi|1027159236|gb|OAG19614.1|solute symporter family transporter [Alternaria alternata]</t>
  </si>
  <si>
    <t>XP_018385035, OAG19614</t>
  </si>
  <si>
    <t>hypothetical protein CC77DRAFT_1006672</t>
  </si>
  <si>
    <t>gi|1070546312|ref|XP_018388711.1|hypothetical protein CC77DRAFT_1006672 [Alternaria alternata]gi|1027162919|gb|OAG23290.1|hypothetical protein CC77DRAFT_1006672 [Alternaria alternata]</t>
  </si>
  <si>
    <t>XP_018388711, OAG23290</t>
  </si>
  <si>
    <t>hypothetical protein CC77DRAFT_946354</t>
  </si>
  <si>
    <t>gi|1070561730|ref|XP_018381008.1|hypothetical protein CC77DRAFT_946354 [Alternaria alternata]gi|1027155196|gb|OAG15587.1|hypothetical protein CC77DRAFT_946354 [Alternaria alternata]</t>
  </si>
  <si>
    <t>XP_018381008, OAG15587</t>
  </si>
  <si>
    <t>carbon-nitrogen hydrolase</t>
  </si>
  <si>
    <t>gi|1070555510|ref|XP_018384012.1|carbon-nitrogen hydrolase [Alternaria alternata]gi|1027158210|gb|OAG18591.1|carbon-nitrogen hydrolase [Alternaria alternata]</t>
  </si>
  <si>
    <t>XP_018384012, OAG18591</t>
  </si>
  <si>
    <t>alcohol dehydrogenase 1</t>
  </si>
  <si>
    <t>gi|1070551936|ref|XP_018385554.1|GroES-like protein [Alternaria alternata]gi|1027159756|gb|OAG20133.1|GroES-like protein [Alternaria alternata]</t>
  </si>
  <si>
    <t>XP_018385554, OAG20133</t>
  </si>
  <si>
    <t>TRINITY_DN283_c0_g2 No TRANSDECODER pass</t>
  </si>
  <si>
    <t>gi|1070543882|ref|XP_018390097.1|ATP-dependent protease La [Alternaria alternata]gi|1027164307|gb|OAG24676.1|ATP-dependent protease La [Alternaria alternata]</t>
  </si>
  <si>
    <t>XP_018390097, OAG24676</t>
  </si>
  <si>
    <t>gi|1070549910|ref|XP_018386370.1|meiotically up-regulated gene 71 protein [Alternaria alternata]gi|1027160574|gb|OAG20949.1|meiotically up-regulated gene 71 protein [Alternaria alternata]</t>
  </si>
  <si>
    <t>XP_018386370, OAG20949</t>
  </si>
  <si>
    <t>phosphoserine aminotransferase</t>
  </si>
  <si>
    <t>gi|1070557424|ref|XP_018382894.1|phosphoserine aminotransferase [Alternaria alternata]gi|1027157089|gb|OAG17473.1|phosphoserine aminotransferase [Alternaria alternata]</t>
  </si>
  <si>
    <t>XP_018382894, OAG17473</t>
  </si>
  <si>
    <t>TRINITY_DN12372_c0_g1 No TRANSDECODER pass</t>
  </si>
  <si>
    <t>gi|1070557660|ref|XP_018383012.1|mitochondrial carrier protein-like protein [Alternaria alternata]gi|1027157207|gb|OAG17591.1|mitochondrial carrier protein-like protein [Alternaria alternata]</t>
  </si>
  <si>
    <t>XP_018383012, OAG17591</t>
  </si>
  <si>
    <t>d-arabinono-1,4-lactone oxidase</t>
  </si>
  <si>
    <t>gi|1070555488|ref|XP_018384001.1|hypothetical protein CC77DRAFT_1022132 [Alternaria alternata]gi|1027158199|gb|OAG18580.1|hypothetical protein CC77DRAFT_1022132 [Alternaria alternata]</t>
  </si>
  <si>
    <t>XP_018384001, OAG18580</t>
  </si>
  <si>
    <t>TRINITY_DN22904_c0_g1 No TRANSDECODER pass</t>
  </si>
  <si>
    <t>rRNA processing Ebp2</t>
  </si>
  <si>
    <t>gi|1070546802|ref|XP_018388956.1|Ebp2-domain-containing protein [Alternaria alternata]gi|1027163164|gb|OAG23535.1|Ebp2-domain-containing protein [Alternaria alternata]</t>
  </si>
  <si>
    <t>XP_018388956, OAG23535</t>
  </si>
  <si>
    <t>SCA7-domain-containing</t>
  </si>
  <si>
    <t>gi|1070540506|ref|XP_018391642.1|SCA7-domain-containing protein [Alternaria alternata]gi|1027165854|gb|OAG26221.1|SCA7-domain-containing protein [Alternaria alternata]</t>
  </si>
  <si>
    <t>XP_018391642, OAG26221</t>
  </si>
  <si>
    <t>transcription factor bHLH71-like</t>
  </si>
  <si>
    <t>gi|225427181|ref|XP_002278824.1|PREDICTED: transcription factor bHLH71 [Vitis vinifera]</t>
  </si>
  <si>
    <t>XP_002278824</t>
  </si>
  <si>
    <t>OSBP(oxysterol binding )-related</t>
  </si>
  <si>
    <t>gi|1104524369|ref|XP_019078437.1|PREDICTED: uncharacterized protein LOC109123357 [Vitis vinifera]</t>
  </si>
  <si>
    <t>XP_019078437</t>
  </si>
  <si>
    <t>aaa family atpase</t>
  </si>
  <si>
    <t>gi|1070554304|ref|XP_018384978.1|hypothetical protein CC77DRAFT_1032239 [Alternaria alternata]gi|1027159178|gb|OAG19557.1|hypothetical protein CC77DRAFT_1032239 [Alternaria alternata]</t>
  </si>
  <si>
    <t>XP_018384978, OAG19557</t>
  </si>
  <si>
    <t>sorbitol dehydrogenase</t>
  </si>
  <si>
    <t>gi|1070546780|ref|XP_018388945.1|hypothetical protein CC77DRAFT_1006863 [Alternaria alternata]gi|1027163153|gb|OAG23524.1|hypothetical protein CC77DRAFT_1006863 [Alternaria alternata]</t>
  </si>
  <si>
    <t>XP_018388945, OAG23524</t>
  </si>
  <si>
    <t>gi|1070539346|ref|XP_018391078.1|hypothetical protein CC77DRAFT_687 [Alternaria alternata]gi|1027165290|gb|OAG25657.1|hypothetical protein CC77DRAFT_687 [Alternaria alternata]</t>
  </si>
  <si>
    <t>XP_018391078, OAG25657</t>
  </si>
  <si>
    <t>platelet-activating factor acetylhydrolase</t>
  </si>
  <si>
    <t>gi|1070549102|ref|XP_018386903.1|hypothetical protein CC77DRAFT_1019415 [Alternaria alternata]gi|1027161108|gb|OAG21482.1|hypothetical protein CC77DRAFT_1019415 [Alternaria alternata]</t>
  </si>
  <si>
    <t>XP_018386903, OAG21482</t>
  </si>
  <si>
    <t>hypothetical protein CC77DRAFT_1060865</t>
  </si>
  <si>
    <t>gi|1070550346|ref|XP_018386588.1|hypothetical protein CC77DRAFT_1060865 [Alternaria alternata]gi|1027160792|gb|OAG21167.1|hypothetical protein CC77DRAFT_1060865 [Alternaria alternata]</t>
  </si>
  <si>
    <t>XP_018386588, OAG21167</t>
  </si>
  <si>
    <t>gi|1070560098|ref|XP_018381709.1|sarcosine oxidase [Alternaria alternata]gi|1027155900|gb|OAG16288.1|sarcosine oxidase [Alternaria alternata]</t>
  </si>
  <si>
    <t>XP_018381709, OAG16288</t>
  </si>
  <si>
    <t>SNF5-domain-containing</t>
  </si>
  <si>
    <t>gi|1070558726|ref|XP_018382229.1|SNF5-domain-containing protein [Alternaria alternata]gi|1027156422|gb|OAG16808.1|SNF5-domain-containing protein [Alternaria alternata]</t>
  </si>
  <si>
    <t>XP_018382229, OAG16808</t>
  </si>
  <si>
    <t>TRINITY_DN24346_c0_g1 No TRANSDECODER pass</t>
  </si>
  <si>
    <t>2,3-bisphosphoglycerate-independent phosphoglycerate mutase</t>
  </si>
  <si>
    <t>gi|1070543186|ref|XP_018389749.1|2,3-bisphosphoglycerate-independent phosphoglycerate mutase [Alternaria alternata]gi|1027163959|gb|OAG24328.1|2,3-bisphosphoglycerate-independent phosphoglycerate mutase [Alternaria alternata]</t>
  </si>
  <si>
    <t>XP_018389749, OAG24328</t>
  </si>
  <si>
    <t>neurofilament h form h2</t>
  </si>
  <si>
    <t>gi|1070560830|ref|XP_018381517.1|hypothetical protein CC77DRAFT_1043763 [Alternaria alternata]gi|1027155707|gb|OAG16096.1|hypothetical protein CC77DRAFT_1043763 [Alternaria alternata]</t>
  </si>
  <si>
    <t>XP_018381517, OAG16096</t>
  </si>
  <si>
    <t>phosphatase methylesterase 1</t>
  </si>
  <si>
    <t>gi|1070549392|ref|XP_018387048.1|protein phosphatase methylesterase 1 [Alternaria alternata]gi|1027161253|gb|OAG21627.1|protein phosphatase methylesterase 1 [Alternaria alternata]</t>
  </si>
  <si>
    <t>XP_018387048, OAG21627</t>
  </si>
  <si>
    <t>gi|1070539622|ref|XP_018391096.1|heme-dependent catalase [Alternaria alternata]gi|1027165308|gb|OAG25675.1|heme-dependent catalase [Alternaria alternata]</t>
  </si>
  <si>
    <t>XP_018391096, OAG25675</t>
  </si>
  <si>
    <t>gi|731383128|ref|XP_010647672.1|PREDICTED: subtilisin-like protease SBT3.6 isoform X2 [Vitis vinifera]</t>
  </si>
  <si>
    <t>XP_010647672</t>
  </si>
  <si>
    <t>TRINITY_DN25453_c0_g1 No TRANSDECODER pass</t>
  </si>
  <si>
    <t>ornithine aminotransferase</t>
  </si>
  <si>
    <t>gi|1070550228|ref|XP_018386529.1|ornithine aminotransferase [Alternaria alternata]gi|1027160733|gb|OAG21108.1|ornithine aminotransferase [Alternaria alternata]</t>
  </si>
  <si>
    <t>XP_018386529, OAG21108</t>
  </si>
  <si>
    <t>hypothetical protein CC77DRAFT_951244</t>
  </si>
  <si>
    <t>gi|1070565984|ref|XP_018378742.1|hypothetical protein CC77DRAFT_951244 [Alternaria alternata]gi|1027152909|gb|OAG13321.1|hypothetical protein CC77DRAFT_951244 [Alternaria alternata]</t>
  </si>
  <si>
    <t>XP_018378742, OAG13321</t>
  </si>
  <si>
    <t>TRINITY_DN20800_c0_g1 No TRANSDECODER pass</t>
  </si>
  <si>
    <t>patatin-domain-containing</t>
  </si>
  <si>
    <t>gi|909989780|gb|KNG47285.1|triacylglycerol lipase [Stemphylium lycopersici]</t>
  </si>
  <si>
    <t>KNG47285</t>
  </si>
  <si>
    <t>hypothetical protein CC77DRAFT_627963</t>
  </si>
  <si>
    <t>gi|1070544828|ref|XP_018389231.1|hypothetical protein CC77DRAFT_627963 [Alternaria alternata]gi|1027163440|gb|OAG23810.1|hypothetical protein CC77DRAFT_627963 [Alternaria alternata]</t>
  </si>
  <si>
    <t>XP_018389231, OAG23810</t>
  </si>
  <si>
    <t>WW domain containing</t>
  </si>
  <si>
    <t>gi|1070550578|ref|XP_018386704.1|Aso-1 [Alternaria alternata]gi|1027160908|gb|OAG21283.1|Aso-1 [Alternaria alternata]</t>
  </si>
  <si>
    <t>XP_018386704, OAG21283</t>
  </si>
  <si>
    <t>TRINITY_DN1909_c0_g1 No TRANSDECODER pass</t>
  </si>
  <si>
    <t>helix-loop-helix dna-binding domain-containing</t>
  </si>
  <si>
    <t>gi|1070564446|ref|XP_018379439.1|hypothetical protein CC77DRAFT_1035861 [Alternaria alternata]gi|1027153617|gb|OAG14018.1|hypothetical protein CC77DRAFT_1035861 [Alternaria alternata]</t>
  </si>
  <si>
    <t>XP_018379439, OAG14018</t>
  </si>
  <si>
    <t>farnesyltransferase alpha subunit</t>
  </si>
  <si>
    <t>gi|1070549920|ref|XP_018386375.1|protein prenylyltransferase [Alternaria alternata]gi|1027160579|gb|OAG20954.1|protein prenylyltransferase [Alternaria alternata]</t>
  </si>
  <si>
    <t>XP_018386375, OAG20954</t>
  </si>
  <si>
    <t>3 exoribonuclease family</t>
  </si>
  <si>
    <t>gi|1070548534|ref|XP_018387544.1|hypothetical protein CC77DRAFT_1019127 [Alternaria alternata]gi|1027161750|gb|OAG22123.1|hypothetical protein CC77DRAFT_1019127 [Alternaria alternata]</t>
  </si>
  <si>
    <t>XP_018387544, OAG22123</t>
  </si>
  <si>
    <t>transcription factor SCREAM2-like isoform X1</t>
  </si>
  <si>
    <t>gi|731411990|ref|XP_010658202.1|PREDICTED: uncharacterized protein LOC100245026 isoform X1 [Vitis vinifera]gi|297736527|emb|CBI25398.3|unnamed protein product, partial [Vitis vinifera]</t>
  </si>
  <si>
    <t>XP_010658202, CBI25398</t>
  </si>
  <si>
    <t>hypothetical protein CC77DRAFT_938156</t>
  </si>
  <si>
    <t>gi|1070554280|ref|XP_018384966.1|hypothetical protein CC77DRAFT_938156 [Alternaria alternata]gi|1027159166|gb|OAG19545.1|hypothetical protein CC77DRAFT_938156 [Alternaria alternata]</t>
  </si>
  <si>
    <t>XP_018384966, OAG19545</t>
  </si>
  <si>
    <t>mitochondrial atpase complex subunit atp10</t>
  </si>
  <si>
    <t>gi|1070548320|ref|XP_018387437.1|hypothetical protein CC77DRAFT_1019012 [Alternaria alternata]gi|1027161643|gb|OAG22016.1|hypothetical protein CC77DRAFT_1019012 [Alternaria alternata]</t>
  </si>
  <si>
    <t>XP_018387437, OAG22016</t>
  </si>
  <si>
    <t>TRINITY_DN11315_c0_g1 No TRANSDECODER pass</t>
  </si>
  <si>
    <t>gi|1070552738|ref|XP_018385044.1|hypothetical protein CC77DRAFT_990433 [Alternaria alternata]gi|1027159245|gb|OAG19623.1|hypothetical protein CC77DRAFT_990433 [Alternaria alternata]</t>
  </si>
  <si>
    <t>XP_018385044, OAG19623</t>
  </si>
  <si>
    <t>gi|1070545110|ref|XP_018389372.1|ARM repeat-containing protein [Alternaria alternata]gi|1027163581|gb|OAG23951.1|ARM repeat-containing protein [Alternaria alternata]</t>
  </si>
  <si>
    <t>XP_018389372, OAG23951</t>
  </si>
  <si>
    <t>probable leucine-rich repeat receptor kinase At1g35710</t>
  </si>
  <si>
    <t>gi|1104526417|ref|XP_010656627.2|PREDICTED: MDIS1-interacting receptor like kinase 2 [Vitis vinifera]</t>
  </si>
  <si>
    <t>XP_010656627</t>
  </si>
  <si>
    <t>autophagy related lipase Atg15</t>
  </si>
  <si>
    <t>gi|1070544752|ref|XP_018389193.1|autophagy related lipase Atg15 [Alternaria alternata]gi|1027163402|gb|OAG23772.1|autophagy related lipase Atg15 [Alternaria alternata]</t>
  </si>
  <si>
    <t>XP_018389193, OAG23772</t>
  </si>
  <si>
    <t>hypothetical protein CC77DRAFT_1065863</t>
  </si>
  <si>
    <t>gi|1070561266|ref|XP_018381228.1|hypothetical protein CC77DRAFT_1065863 [Alternaria alternata]gi|1027155417|gb|OAG15807.1|hypothetical protein CC77DRAFT_1065863 [Alternaria alternata]</t>
  </si>
  <si>
    <t>XP_018381228, OAG15807</t>
  </si>
  <si>
    <t>eukaryotic translation initiation factor 4E type 3-A</t>
  </si>
  <si>
    <t>gi|1070546148|ref|XP_018388629.1|eukaryotic translation initiation factor-like protein 4E type 3-A [Alternaria alternata]gi|1027162837|gb|OAG23208.1|eukaryotic translation initiation factor-like protein 4E type 3-A [Alternaria alternata]</t>
  </si>
  <si>
    <t>XP_018388629, OAG23208</t>
  </si>
  <si>
    <t>mannose 6-phosphate receptor domain-containing</t>
  </si>
  <si>
    <t>gi|1070557488|ref|XP_018382926.1|mannose 6-phosphate receptor domain-containing protein [Alternaria alternata]gi|1027157121|gb|OAG17505.1|mannose 6-phosphate receptor domain-containing protein [Alternaria alternata]</t>
  </si>
  <si>
    <t>XP_018382926, OAG17505</t>
  </si>
  <si>
    <t>gi|1070539872|ref|XP_018391246.1|hypothetical protein CC77DRAFT_978094 [Alternaria alternata]gi|1027165458|gb|OAG25825.1|hypothetical protein CC77DRAFT_978094 [Alternaria alternata]</t>
  </si>
  <si>
    <t>XP_018391246, OAG25825</t>
  </si>
  <si>
    <t>aspartate-semialdehyde dehydrogenase</t>
  </si>
  <si>
    <t>gi|1070539848|ref|XP_018391230.1|aspartate-semialdehyde dehydrogenase [Alternaria alternata]gi|1027165442|gb|OAG25809.1|aspartate-semialdehyde dehydrogenase [Alternaria alternata]</t>
  </si>
  <si>
    <t>XP_018391230, OAG25809</t>
  </si>
  <si>
    <t>gi|1070558642|ref|XP_018382187.1|bola-like protein [Alternaria alternata]gi|1027156380|gb|OAG16766.1|bola-like protein [Alternaria alternata]</t>
  </si>
  <si>
    <t>XP_018382187, OAG16766</t>
  </si>
  <si>
    <t>gi|1070543178|ref|XP_018389745.1|mannitol 1-phosphate dehydrogenase [Alternaria alternata]gi|1027163955|gb|OAG24324.1|mannitol 1-phosphate dehydrogenase [Alternaria alternata]</t>
  </si>
  <si>
    <t>XP_018389745, OAG24324</t>
  </si>
  <si>
    <t>exonuclease v</t>
  </si>
  <si>
    <t>gi|1070562370|ref|XP_018380552.1|hypothetical protein CC77DRAFT_1025206 [Alternaria alternata]gi|1027154738|gb|OAG15131.1|hypothetical protein CC77DRAFT_1025206 [Alternaria alternata]</t>
  </si>
  <si>
    <t>XP_018380552, OAG15131</t>
  </si>
  <si>
    <t>atp-dependent helicase nam7</t>
  </si>
  <si>
    <t>gi|330918442|ref|XP_003298225.1|hypothetical protein PTT_08860 [Pyrenophora teres f. teres 0-1]gi|311328707|gb|EFQ93678.1|hypothetical protein PTT_08860 [Pyrenophora teres f. teres 0-1]</t>
  </si>
  <si>
    <t>XP_003298225, EFQ93678</t>
  </si>
  <si>
    <t>pumilio-family rna binding repeat domain containing</t>
  </si>
  <si>
    <t>gi|1070553652|ref|XP_018384652.1|hypothetical protein CC77DRAFT_1032017 [Alternaria alternata]gi|1027158852|gb|OAG19231.1|hypothetical protein CC77DRAFT_1032017 [Alternaria alternata]</t>
  </si>
  <si>
    <t>XP_018384652, OAG19231</t>
  </si>
  <si>
    <t>hypothetical protein CC77DRAFT_962625</t>
  </si>
  <si>
    <t>gi|1070551136|ref|XP_018386073.1|hypothetical protein CC77DRAFT_962625 [Alternaria alternata]gi|1027160276|gb|OAG20652.1|hypothetical protein CC77DRAFT_962625 [Alternaria alternata]</t>
  </si>
  <si>
    <t>XP_018386073, OAG20652</t>
  </si>
  <si>
    <t>5 -3 exoribonuclease</t>
  </si>
  <si>
    <t>gi|909990255|gb|KNG47756.1|5 -3 exoribonuclease [Stemphylium lycopersici]</t>
  </si>
  <si>
    <t>KNG47756</t>
  </si>
  <si>
    <t>3-carboxy-cis,cis-mucoante lactonizing enzyme</t>
  </si>
  <si>
    <t>gi|1070544068|ref|XP_018390190.1|putative isomerase YbhE [Alternaria alternata]gi|1027164400|gb|OAG24769.1|putative isomerase YbhE [Alternaria alternata]</t>
  </si>
  <si>
    <t>XP_018390190, OAG24769</t>
  </si>
  <si>
    <t>phd finger domain-containing</t>
  </si>
  <si>
    <t>gi|1070551426|ref|XP_018386218.1|hypothetical protein CC77DRAFT_935006 [Alternaria alternata]gi|1027160421|gb|OAG20797.1|hypothetical protein CC77DRAFT_935006 [Alternaria alternata]</t>
  </si>
  <si>
    <t>XP_018386218, OAG20797</t>
  </si>
  <si>
    <t>gi|1070552466|ref|XP_018385819.1|glutamate-cysteine ligase [Alternaria alternata]gi|1027160021|gb|OAG20398.1|glutamate-cysteine ligase [Alternaria alternata]</t>
  </si>
  <si>
    <t>XP_018385819, OAG20398</t>
  </si>
  <si>
    <t>gi|1070557892|ref|XP_018382456.1|benzoate 4-monooxygenase cytochrome P450 [Alternaria alternata]gi|1027156650|gb|OAG17035.1|benzoate 4-monooxygenase cytochrome P450 [Alternaria alternata]</t>
  </si>
  <si>
    <t>XP_018382456, OAG17035</t>
  </si>
  <si>
    <t>gi|1070556844|ref|XP_018383261.1|hypothetical protein CC77DRAFT_941177 [Alternaria alternata]gi|1027157457|gb|OAG17840.1|hypothetical protein CC77DRAFT_941177 [Alternaria alternata]</t>
  </si>
  <si>
    <t>XP_018383261, OAG17840</t>
  </si>
  <si>
    <t>Sin3 complex subunit (Stb2)</t>
  </si>
  <si>
    <t>gi|1070562804|ref|XP_018380474.1|hypothetical protein CC77DRAFT_947740 [Alternaria alternata]gi|1027154659|gb|OAG15053.1|hypothetical protein CC77DRAFT_947740 [Alternaria alternata]</t>
  </si>
  <si>
    <t>XP_018380474, OAG15053</t>
  </si>
  <si>
    <t>gi|1070544574|ref|XP_018389104.1|hypothetical protein CC77DRAFT_1091877 [Alternaria alternata]gi|1027163313|gb|OAG23683.1|hypothetical protein CC77DRAFT_1091877 [Alternaria alternata]</t>
  </si>
  <si>
    <t>XP_018389104, OAG23683</t>
  </si>
  <si>
    <t>TRINITY_DN36197_c0_g2 No TRANSDECODER pass</t>
  </si>
  <si>
    <t>TRINITY_DN11540_c0_g1 No TRANSDECODER pass</t>
  </si>
  <si>
    <t>M6 metalloprotease</t>
  </si>
  <si>
    <t>gi|1070566082|ref|XP_018378680.1|M6 metalloprotease [Alternaria alternata]gi|1027152845|gb|OAG13259.1|M6 metalloprotease [Alternaria alternata]</t>
  </si>
  <si>
    <t>XP_018378680, OAG13259</t>
  </si>
  <si>
    <t>vitamin B6 biosynthesis</t>
  </si>
  <si>
    <t>gi|1070552852|ref|XP_018385101.1|vitamin B6 biosynthesis protein [Alternaria alternata]gi|326525218|dbj|BAK07879.1|predicted protein [Hordeum vulgare subsp. vulgare]gi|1027159302|gb|OAG19680.1|vitamin B6 biosynthesis protein [Alternaria alternata]</t>
  </si>
  <si>
    <t>XP_018385101, BAK07879, OAG19680</t>
  </si>
  <si>
    <t>transcription initiation factor IIF</t>
  </si>
  <si>
    <t>gi|1070549488|ref|XP_018387096.1|transcription initiation factor IIF [Alternaria alternata]gi|1027161301|gb|OAG21675.1|transcription initiation factor IIF [Alternaria alternata]</t>
  </si>
  <si>
    <t>XP_018387096, OAG21675</t>
  </si>
  <si>
    <t>aldo-keto reductase family 1 member C13</t>
  </si>
  <si>
    <t>gi|1070557516|ref|XP_018382940.1|aldo-keto reductase family 1 member C13 [Alternaria alternata]gi|1027157135|gb|OAG17519.1|aldo-keto reductase family 1 member C13 [Alternaria alternata]</t>
  </si>
  <si>
    <t>XP_018382940, OAG17519</t>
  </si>
  <si>
    <t>2-polyprenyl-6-methoxyphenol hydroxylase-like oxidoreductase</t>
  </si>
  <si>
    <t>gi|1070540078|ref|XP_018391396.1|monooxygenase [Alternaria alternata]gi|1027165608|gb|OAG25975.1|monooxygenase [Alternaria alternata]</t>
  </si>
  <si>
    <t>XP_018391396, OAG25975</t>
  </si>
  <si>
    <t>3-oxoacid -transferase</t>
  </si>
  <si>
    <t>gi|1070555160|ref|XP_018383837.1|succinyl-CoA:3-ketoacid-coenzyme A transferas-like protein [Alternaria alternata]gi|1027158035|gb|OAG18416.1|succinyl-CoA:3-ketoacid-coenzyme A transferas-like protein [Alternaria alternata]</t>
  </si>
  <si>
    <t>XP_018383837, OAG18416</t>
  </si>
  <si>
    <t>btb domain and ankyrin repeat containing</t>
  </si>
  <si>
    <t>gi|1070551502|ref|XP_018386256.1|hypothetical protein CC77DRAFT_83435 [Alternaria alternata]gi|1027160459|gb|OAG20835.1|hypothetical protein CC77DRAFT_83435 [Alternaria alternata]</t>
  </si>
  <si>
    <t>XP_018386256, OAG20835</t>
  </si>
  <si>
    <t>agmatinase 1</t>
  </si>
  <si>
    <t>gi|1070541482|ref|XP_018390355.1|Arginase/deacetylase [Alternaria alternata]gi|1027164566|gb|OAG24934.1|Arginase/deacetylase [Alternaria alternata]</t>
  </si>
  <si>
    <t>XP_018390355, OAG24934</t>
  </si>
  <si>
    <t>TRINITY_DN15294_c0_g1 No TRANSDECODER pass</t>
  </si>
  <si>
    <t>MADS-box transcription factor 15 isoform X7</t>
  </si>
  <si>
    <t>gi|1104667112|ref|XP_019081906.1|PREDICTED: MADS-box transcription factor 15 isoform X7 [Vitis vinifera]gi|1104667117|ref|XP_019081907.1|PREDICTED: MADS-box transcription factor 15 isoform X7 [Vitis vinifera]</t>
  </si>
  <si>
    <t>XP_019081906, XP_019081907</t>
  </si>
  <si>
    <t>TRINITY_DN20210_c0_g1 No TRANSDECODER pass</t>
  </si>
  <si>
    <t>magnesium transporter ALR1</t>
  </si>
  <si>
    <t>gi|1070550726|ref|XP_018386778.1|magnesium transporter ALR1 [Alternaria alternata]gi|1027160982|gb|OAG21357.1|magnesium transporter ALR1 [Alternaria alternata]</t>
  </si>
  <si>
    <t>XP_018386778, OAG21357</t>
  </si>
  <si>
    <t>acyl-coenzyme A oxidase 1</t>
  </si>
  <si>
    <t>gi|1070545606|ref|XP_018388358.1|acyl-coenzyme A oxidase 1 [Alternaria alternata]gi|1027162566|gb|OAG22937.1|acyl-coenzyme A oxidase 1 [Alternaria alternata]</t>
  </si>
  <si>
    <t>XP_018388358, OAG22937</t>
  </si>
  <si>
    <t>TRINITY_DN34324_c0_g1 No TRANSDECODER pass</t>
  </si>
  <si>
    <t>COPII coat assembly sec16</t>
  </si>
  <si>
    <t>gi|1070557614|ref|XP_018382989.1|hypothetical protein CC77DRAFT_1023080 [Alternaria alternata]gi|1027157184|gb|OAG17568.1|hypothetical protein CC77DRAFT_1023080 [Alternaria alternata]</t>
  </si>
  <si>
    <t>XP_018382989, OAG17568</t>
  </si>
  <si>
    <t>Serine threonine- kinase WNK-related isoform 1</t>
  </si>
  <si>
    <t>gi|1104672974|ref|XP_002282986.2|PREDICTED: uncharacterized protein LOC100267842 [Vitis vinifera]</t>
  </si>
  <si>
    <t>XP_002282986</t>
  </si>
  <si>
    <t>gi|1070547510|ref|XP_018388083.1|hypothetical protein CC77DRAFT_1029707 [Alternaria alternata]gi|1027162290|gb|OAG22662.1|hypothetical protein CC77DRAFT_1029707 [Alternaria alternata]</t>
  </si>
  <si>
    <t>XP_018388083, OAG22662</t>
  </si>
  <si>
    <t>gi|1070543160|ref|XP_018389736.1|DnaJ-domain-containing protein [Alternaria alternata]gi|1027163946|gb|OAG24315.1|DnaJ-domain-containing protein [Alternaria alternata]</t>
  </si>
  <si>
    <t>XP_018389736, OAG24315</t>
  </si>
  <si>
    <t>TRINITY_DN26928_c0_g1 No TRANSDECODER pass</t>
  </si>
  <si>
    <t>response to oxidative stress</t>
  </si>
  <si>
    <t>gi|1070559056|ref|XP_018382394.1|hypothetical protein CC77DRAFT_365311 [Alternaria alternata]gi|1027156587|gb|OAG16973.1|hypothetical protein CC77DRAFT_365311 [Alternaria alternata]</t>
  </si>
  <si>
    <t>XP_018382394, OAG16973</t>
  </si>
  <si>
    <t>actin patch</t>
  </si>
  <si>
    <t>gi|1070542290|ref|XP_018390759.1|hypothetical protein CC77DRAFT_1027896 [Alternaria alternata]gi|1027164970|gb|OAG25338.1|hypothetical protein CC77DRAFT_1027896 [Alternaria alternata]</t>
  </si>
  <si>
    <t>XP_018390759, OAG25338</t>
  </si>
  <si>
    <t>TRINITY_DN3373_c0_g1 No TRANSDECODER pass</t>
  </si>
  <si>
    <t>hypothetical protein CC77DRAFT_1018637</t>
  </si>
  <si>
    <t>gi|1070547458|ref|XP_018388057.1|hypothetical protein CC77DRAFT_1018637 [Alternaria alternata]gi|1027162264|gb|OAG22636.1|hypothetical protein CC77DRAFT_1018637 [Alternaria alternata]</t>
  </si>
  <si>
    <t>XP_018388057, OAG22636</t>
  </si>
  <si>
    <t>signal recognition</t>
  </si>
  <si>
    <t>gi|1070553560|ref|XP_018384606.1|hypothetical protein CC77DRAFT_1031984 [Alternaria alternata]gi|1027158806|gb|OAG19185.1|hypothetical protein CC77DRAFT_1031984 [Alternaria alternata]</t>
  </si>
  <si>
    <t>XP_018384606, OAG19185</t>
  </si>
  <si>
    <t>60S ribosomal L26-1</t>
  </si>
  <si>
    <t>gi|528229729|gb|EPY25873.1|large subunit ribosomal protein L26e [Strigomonas culicis]</t>
  </si>
  <si>
    <t>EPY25873</t>
  </si>
  <si>
    <t>prolyl 4-hydroxylase</t>
  </si>
  <si>
    <t>gi|1070553830|ref|XP_018384741.1|prolyl 4-hydroxylase [Alternaria alternata]gi|1027158941|gb|OAG19320.1|prolyl 4-hydroxylase [Alternaria alternata]</t>
  </si>
  <si>
    <t>XP_018384741, OAG19320</t>
  </si>
  <si>
    <t>duf544 domain-containing</t>
  </si>
  <si>
    <t>gi|1070553296|ref|XP_018385323.1|hypothetical protein CC77DRAFT_144858 [Alternaria alternata]gi|1027159524|gb|OAG19902.1|hypothetical protein CC77DRAFT_144858 [Alternaria alternata]</t>
  </si>
  <si>
    <t>XP_018385323, OAG19902</t>
  </si>
  <si>
    <t>gi|1070548938|ref|XP_018386821.1|hypothetical protein CC77DRAFT_1060212 [Alternaria alternata]gi|1027161026|gb|OAG21400.1|hypothetical protein CC77DRAFT_1060212 [Alternaria alternata]</t>
  </si>
  <si>
    <t>XP_018386821, OAG21400</t>
  </si>
  <si>
    <t>bifunctional</t>
  </si>
  <si>
    <t>gi|1070541138|ref|XP_018391958.1|FolC bifunctional protein [Alternaria alternata]gi|1027166170|gb|OAG26537.1|FolC bifunctional protein [Alternaria alternata]</t>
  </si>
  <si>
    <t>XP_018391958, OAG26537</t>
  </si>
  <si>
    <t>pre-mrna-processing atp-dependent rna helicase prp5</t>
  </si>
  <si>
    <t>gi|1070548212|ref|XP_018387383.1|P-loop containing nucleoside triphosphate hydrolase protein [Alternaria alternata]gi|1027161589|gb|OAG21962.1|P-loop containing nucleoside triphosphate hydrolase protein [Alternaria alternata]</t>
  </si>
  <si>
    <t>XP_018387383, OAG21962</t>
  </si>
  <si>
    <t>hypothetical protein CC77DRAFT_297779</t>
  </si>
  <si>
    <t>gi|1070541678|ref|XP_018390453.1|hypothetical protein CC77DRAFT_297779 [Alternaria alternata]gi|1027164664|gb|OAG25032.1|hypothetical protein CC77DRAFT_297779 [Alternaria alternata]</t>
  </si>
  <si>
    <t>XP_018390453, OAG25032</t>
  </si>
  <si>
    <t>eukaryotic translation initiation factor subunit eif2b-gamma</t>
  </si>
  <si>
    <t>gi|1070555494|ref|XP_018384004.1|hypothetical protein CC77DRAFT_993004 [Alternaria alternata]gi|1027158202|gb|OAG18583.1|hypothetical protein CC77DRAFT_993004 [Alternaria alternata]</t>
  </si>
  <si>
    <t>XP_018384004, OAG18583</t>
  </si>
  <si>
    <t>TRINITY_DN18334_c0_g1 No TRANSDECODER pass</t>
  </si>
  <si>
    <t>wall-associated receptor kinase 2-like</t>
  </si>
  <si>
    <t>gi|731427661|ref|XP_010664061.1|PREDICTED: putative wall-associated receptor kinase-like 16 [Vitis vinifera]</t>
  </si>
  <si>
    <t>XP_010664061</t>
  </si>
  <si>
    <t>hypothetical protein CC77DRAFT_1052876</t>
  </si>
  <si>
    <t>gi|1070558550|ref|XP_018382785.1|hypothetical protein CC77DRAFT_1052876 [Alternaria alternata]gi|1027156979|gb|OAG17364.1|hypothetical protein CC77DRAFT_1052876 [Alternaria alternata]</t>
  </si>
  <si>
    <t>XP_018382785, OAG17364</t>
  </si>
  <si>
    <t>translation regulator gcd7</t>
  </si>
  <si>
    <t>gi|1070556436|ref|XP_018383753.1|translation initiation factor eIF-2B subunit beta [Alternaria alternata]gi|1027157950|gb|OAG18332.1|translation initiation factor eIF-2B subunit beta [Alternaria alternata]</t>
  </si>
  <si>
    <t>XP_018383753, OAG18332</t>
  </si>
  <si>
    <t>gi|1070546924|ref|XP_018387790.1|ribosomal protein L1 [Alternaria alternata]gi|1027161997|gb|OAG22369.1|ribosomal protein L1 [Alternaria alternata]</t>
  </si>
  <si>
    <t>XP_018387790, OAG22369</t>
  </si>
  <si>
    <t>glycerol-3-phosphate dehydrogenase</t>
  </si>
  <si>
    <t>gi|1070549888|ref|XP_018386359.1|NAD-dependent glycerol-3-phosphate dehydrogenase [Alternaria alternata]gi|1027160563|gb|OAG20938.1|NAD-dependent glycerol-3-phosphate dehydrogenase [Alternaria alternata]</t>
  </si>
  <si>
    <t>XP_018386359, OAG20938</t>
  </si>
  <si>
    <t>serine threonine- kinase At5g01020</t>
  </si>
  <si>
    <t>gi|239056195|emb|CAQ58633.1|ATP binding / serine-threonine kinase [Vitis vinifera]</t>
  </si>
  <si>
    <t>CAQ58633</t>
  </si>
  <si>
    <t>TRINITY_DN22064_c0_g1 No TRANSDECODER pass</t>
  </si>
  <si>
    <t>40S ribosomal S12</t>
  </si>
  <si>
    <t>gi|189188162|ref|XP_001930420.1|40S ribosomal protein S12 [Pyrenophora tritici-repentis Pt-1C-BFP]gi|187972026|gb|EDU39525.1|40S ribosomal protein S12 [Pyrenophora tritici-repentis Pt-1C-BFP]gi|451997843|gb|EMD90308.1|hypothetical protein COCHEDRAFT_1031629 [Bipolaris maydis C5]</t>
  </si>
  <si>
    <t>XP_001930420, EDU39525, EMD90308</t>
  </si>
  <si>
    <t>flavo</t>
  </si>
  <si>
    <t>gi|1070561258|ref|XP_018381224.1|flavo protein [Alternaria alternata]gi|1027155413|gb|OAG15803.1|flavo protein [Alternaria alternata]</t>
  </si>
  <si>
    <t>XP_018381224, OAG15803</t>
  </si>
  <si>
    <t>TRINITY_DN61211_c0_g1 No TRANSDECODER pass</t>
  </si>
  <si>
    <t>gi|1070552052|ref|XP_018385612.1|WD40 repeat-like protein [Alternaria alternata]gi|1027159814|gb|OAG20191.1|WD40 repeat-like protein [Alternaria alternata]</t>
  </si>
  <si>
    <t>XP_018385612, OAG20191</t>
  </si>
  <si>
    <t>replication A 70 kDa DNA-binding subunit</t>
  </si>
  <si>
    <t>gi|1070559232|ref|XP_018381875.1|replication protein-like protein A 70 kDa DNA-binding subunit [Alternaria alternata]gi|1027156067|gb|OAG16454.1|replication protein-like protein A 70 kDa DNA-binding subunit [Alternaria alternata]</t>
  </si>
  <si>
    <t>XP_018381875, OAG16454</t>
  </si>
  <si>
    <t>hypothetical protein CC77DRAFT_923991</t>
  </si>
  <si>
    <t>gi|1070540028|ref|XP_018391363.1|hypothetical protein CC77DRAFT_923991 [Alternaria alternata]gi|1027165575|gb|OAG25942.1|hypothetical protein CC77DRAFT_923991 [Alternaria alternata]</t>
  </si>
  <si>
    <t>XP_018391363, OAG25942</t>
  </si>
  <si>
    <t>TRINITY_DN31906_c0_g1 No TRANSDECODER pass</t>
  </si>
  <si>
    <t>TRINITY_DN24295_c0_g1 No TRANSDECODER pass</t>
  </si>
  <si>
    <t>TRINITY_DN919_c0_g1 No TRANSDECODER pass</t>
  </si>
  <si>
    <t>TRINITY_DN38306_c0_g1 No TRANSDECODER pass</t>
  </si>
  <si>
    <t>NUCLEAR FUSION DEFECTIVE 4-like</t>
  </si>
  <si>
    <t>gi|731412389|ref|XP_002272074.2|PREDICTED: protein NUCLEAR FUSION DEFECTIVE 4 [Vitis vinifera]</t>
  </si>
  <si>
    <t>XP_002272074</t>
  </si>
  <si>
    <t>F-box domain-containing</t>
  </si>
  <si>
    <t>gi|1070543388|ref|XP_018389850.1|F-box domain-containing protein [Alternaria alternata]gi|1027164060|gb|OAG24429.1|F-box domain-containing protein [Alternaria alternata]</t>
  </si>
  <si>
    <t>XP_018389850, OAG24429</t>
  </si>
  <si>
    <t>TRINITY_DN27228_c0_g1 No TRANSDECODER pass</t>
  </si>
  <si>
    <t>glutamyl-tRNA amidotransferase subunit A</t>
  </si>
  <si>
    <t>gi|1070540552|ref|XP_018391665.1|glutamyl-tRNA amidotransferase subunit A [Alternaria alternata]gi|1027165877|gb|OAG26244.1|glutamyl-tRNA amidotransferase subunit A [Alternaria alternata]</t>
  </si>
  <si>
    <t>XP_018391665, OAG26244</t>
  </si>
  <si>
    <t>TRINITY_DN28526_c0_g1 No TRANSDECODER pass</t>
  </si>
  <si>
    <t>TRINITY_DN13929_c0_g1 No TRANSDECODER pass</t>
  </si>
  <si>
    <t>PRP3-domain-containing</t>
  </si>
  <si>
    <t>gi|1070559094|ref|XP_018382413.1|PRP3-domain-containing protein [Alternaria alternata]gi|1027156606|gb|OAG16992.1|PRP3-domain-containing protein [Alternaria alternata]</t>
  </si>
  <si>
    <t>XP_018382413, OAG16992</t>
  </si>
  <si>
    <t>dipeptidyl-peptidase IV</t>
  </si>
  <si>
    <t>gi|1070552262|ref|XP_018385717.1|dipeptidyl-peptidase-like protein IV [Alternaria alternata]gi|1027159919|gb|OAG20296.1|dipeptidyl-peptidase-like protein IV [Alternaria alternata]</t>
  </si>
  <si>
    <t>XP_018385717, OAG20296</t>
  </si>
  <si>
    <t>GYF domain containing</t>
  </si>
  <si>
    <t>gi|1070553730|ref|XP_018384691.1|hypothetical protein CC77DRAFT_991364 [Alternaria alternata]gi|1027158891|gb|OAG19270.1|hypothetical protein CC77DRAFT_991364 [Alternaria alternata]</t>
  </si>
  <si>
    <t>XP_018384691, OAG19270</t>
  </si>
  <si>
    <t>TRINITY_DN38206_c2_g2 No TRANSDECODER pass</t>
  </si>
  <si>
    <t>transcription factor MYB12</t>
  </si>
  <si>
    <t>gi|258558776|gb|ACV81697.1|MYBF1 [Vitis vinifera]</t>
  </si>
  <si>
    <t>ACV81697</t>
  </si>
  <si>
    <t>TRINITY_DN39727_c2_g5 No TRANSDECODER pass</t>
  </si>
  <si>
    <t>gi|636587245|ref|XP_008024961.1|hypothetical protein SETTUDRAFT_19859 [Setosphaeria turcica Et28A]gi|482810529|gb|EOA87335.1|hypothetical protein SETTUDRAFT_19859 [Setosphaeria turcica Et28A]</t>
  </si>
  <si>
    <t>XP_008024961, EOA87335</t>
  </si>
  <si>
    <t>TRINITY_DN20825_c0_g1 No TRANSDECODER pass</t>
  </si>
  <si>
    <t>stress activated MAP kinase interacting Sin1</t>
  </si>
  <si>
    <t>gi|1070540452|ref|XP_018391615.1|stress activated MAP kinase interacting protein Sin1 [Alternaria alternata]gi|1027165827|gb|OAG26194.1|stress activated MAP kinase interacting protein Sin1 [Alternaria alternata]</t>
  </si>
  <si>
    <t>XP_018391615, OAG26194</t>
  </si>
  <si>
    <t>DNA topoisomerase 1</t>
  </si>
  <si>
    <t>gi|1070560758|ref|XP_018381481.1|DNA topoisomerase 1 [Alternaria alternata]gi|1027155671|gb|OAG16060.1|DNA topoisomerase 1 [Alternaria alternata]</t>
  </si>
  <si>
    <t>XP_018381481, OAG16060</t>
  </si>
  <si>
    <t>TRINITY_DN20685_c0_g1 No TRANSDECODER pass</t>
  </si>
  <si>
    <t>argininosuccinate lyase</t>
  </si>
  <si>
    <t>gi|1070541798|ref|XP_018390513.1|argininosuccinate lyase [Alternaria alternata]gi|1027164724|gb|OAG25092.1|argininosuccinate lyase [Alternaria alternata]</t>
  </si>
  <si>
    <t>XP_018390513, OAG25092</t>
  </si>
  <si>
    <t>hypothetical protein CC77DRAFT_1010760</t>
  </si>
  <si>
    <t>serine carboxypeptidase</t>
  </si>
  <si>
    <t>gi|1070559006|ref|XP_018382369.1|alpha/beta-hydrolase [Alternaria alternata]gi|1027156562|gb|OAG16948.1|alpha/beta-hydrolase [Alternaria alternata]</t>
  </si>
  <si>
    <t>XP_018382369, OAG16948</t>
  </si>
  <si>
    <t>TRINITY_DN12335_c0_g1 No TRANSDECODER pass</t>
  </si>
  <si>
    <t>quinone oxidoreductase</t>
  </si>
  <si>
    <t>gi|1070559234|ref|XP_018381876.1|quinone oxidoreductase putative [Alternaria alternata]gi|1027156068|gb|OAG16455.1|quinone oxidoreductase putative [Alternaria alternata]</t>
  </si>
  <si>
    <t>XP_018381876, OAG16455</t>
  </si>
  <si>
    <t>4-aminobutyrate aminotransferase</t>
  </si>
  <si>
    <t>gi|1070557866|ref|XP_018383115.1|4-aminobutyrate aminotransferase [Alternaria alternata]gi|1027157310|gb|OAG17694.1|4-aminobutyrate aminotransferase [Alternaria alternata]</t>
  </si>
  <si>
    <t>XP_018383115, OAG17694</t>
  </si>
  <si>
    <t>gi|1070558730|ref|XP_018382231.1|asparaginyl-tRNA synthetase [Alternaria alternata]gi|1027156424|gb|OAG16810.1|asparaginyl-tRNA synthetase [Alternaria alternata]</t>
  </si>
  <si>
    <t>XP_018382231, OAG16810</t>
  </si>
  <si>
    <t>P60</t>
  </si>
  <si>
    <t>gi|1070552026|ref|XP_018385599.1|P60-like protein [Alternaria alternata]gi|1027159801|gb|OAG20178.1|P60-like protein [Alternaria alternata]</t>
  </si>
  <si>
    <t>XP_018385599, OAG20178</t>
  </si>
  <si>
    <t>carbamoyl-phosphate synthase</t>
  </si>
  <si>
    <t>gi|1070560780|ref|XP_018381492.1|carbamoyl-phosphate synthase [Alternaria alternata]gi|1027155682|gb|OAG16071.1|carbamoyl-phosphate synthase [Alternaria alternata]</t>
  </si>
  <si>
    <t>XP_018381492, OAG16071</t>
  </si>
  <si>
    <t>TRINITY_DN25348_c0_g1 No TRANSDECODER pass</t>
  </si>
  <si>
    <t>TRINITY_DN38414_c0_g2 No TRANSDECODER pass</t>
  </si>
  <si>
    <t>hypothetical protein CC77DRAFT_1058173</t>
  </si>
  <si>
    <t>gi|1070544528|ref|XP_018389081.1|hypothetical protein CC77DRAFT_1058173 [Alternaria alternata]gi|1027163290|gb|OAG23660.1|hypothetical protein CC77DRAFT_1058173 [Alternaria alternata]</t>
  </si>
  <si>
    <t>XP_018389081, OAG23660</t>
  </si>
  <si>
    <t>zinc carboxypeptidase A 1 precursor</t>
  </si>
  <si>
    <t>gi|1070541696|ref|XP_018390462.1|zinc carboxypeptidase A 1 precursor [Alternaria alternata]gi|1027164673|gb|OAG25041.1|zinc carboxypeptidase A 1 precursor [Alternaria alternata]</t>
  </si>
  <si>
    <t>XP_018390462, OAG25041</t>
  </si>
  <si>
    <t>peptide methionine sulfoxide reductase msrA msrB</t>
  </si>
  <si>
    <t>gi|1070551364|ref|XP_018386187.1|SelR-domain-containing protein [Alternaria alternata]gi|1027160390|gb|OAG20766.1|SelR-domain-containing protein [Alternaria alternata]</t>
  </si>
  <si>
    <t>XP_018386187, OAG20766</t>
  </si>
  <si>
    <t>gi|953431819|ref|XP_014557981.1|hypothetical protein COCVIDRAFT_95803 [Bipolaris victoriae FI3]gi|578490974|gb|EUN28385.1|hypothetical protein COCVIDRAFT_95803 [Bipolaris victoriae FI3]</t>
  </si>
  <si>
    <t>XP_014557981, EUN28385</t>
  </si>
  <si>
    <t>N-alpha-acetyltransferas 15</t>
  </si>
  <si>
    <t>gi|1070548728|ref|XP_018387641.1|TPR-like protein [Alternaria alternata]gi|1027161847|gb|OAG22220.1|TPR-like protein [Alternaria alternata]</t>
  </si>
  <si>
    <t>XP_018387641, OAG22220</t>
  </si>
  <si>
    <t>gi|1070541164|ref|XP_018391971.1|class I alpha-mannosidase-like protein [Alternaria alternata]gi|1027166183|gb|OAG26550.1|class I alpha-mannosidase-like protein [Alternaria alternata]</t>
  </si>
  <si>
    <t>XP_018391971, OAG26550</t>
  </si>
  <si>
    <t>gi|1070562792|ref|XP_018380468.1|protein serine/threonine phosphatase 2C [Alternaria alternata]gi|1027154653|gb|OAG15047.1|protein serine/threonine phosphatase 2C [Alternaria alternata]</t>
  </si>
  <si>
    <t>XP_018380468, OAG15047</t>
  </si>
  <si>
    <t>gi|1070542310|ref|XP_018390769.1|hypothetical protein CC77DRAFT_1027903 [Alternaria alternata]gi|1027164980|gb|OAG25348.1|hypothetical protein CC77DRAFT_1027903 [Alternaria alternata]</t>
  </si>
  <si>
    <t>XP_018390769, OAG25348</t>
  </si>
  <si>
    <t>KEX1 protease precursor</t>
  </si>
  <si>
    <t>gi|1070549230|ref|XP_018386967.1|KEX1 protease precursor [Alternaria alternata]gi|1027161172|gb|OAG21546.1|KEX1 protease precursor [Alternaria alternata]</t>
  </si>
  <si>
    <t>XP_018386967, OAG21546</t>
  </si>
  <si>
    <t>hypothetical protein CC77DRAFT_1064225</t>
  </si>
  <si>
    <t>gi|1070557694|ref|XP_018383029.1|hypothetical protein CC77DRAFT_1064225 [Alternaria alternata]gi|1027157224|gb|OAG17608.1|hypothetical protein CC77DRAFT_1064225 [Alternaria alternata]</t>
  </si>
  <si>
    <t>XP_018383029, OAG17608</t>
  </si>
  <si>
    <t>TRINITY_DN23490_c0_g1 No TRANSDECODER pass</t>
  </si>
  <si>
    <t>TRINITY_DN29527_c0_g1 No TRANSDECODER pass</t>
  </si>
  <si>
    <t>TRINITY_DN15799_c0_g1 No TRANSDECODER pass</t>
  </si>
  <si>
    <t>gi|1070558752|ref|XP_018382242.1|MFS general substrate transporter [Alternaria alternata]gi|1027156435|gb|OAG16821.1|MFS general substrate transporter [Alternaria alternata]</t>
  </si>
  <si>
    <t>XP_018382242, OAG16821</t>
  </si>
  <si>
    <t>ribonuclease P MRP 30 subunit</t>
  </si>
  <si>
    <t>gi|628073501|ref|XP_007701404.1|hypothetical protein COCSADRAFT_172567 [Bipolaris sorokiniana ND90Pr]gi|451849874|gb|EMD63177.1|hypothetical protein COCSADRAFT_172567 [Bipolaris sorokiniana ND90Pr]</t>
  </si>
  <si>
    <t>XP_007701404, EMD63177</t>
  </si>
  <si>
    <t>hypothetical protein CC77DRAFT_706196</t>
  </si>
  <si>
    <t>gi|1070546284|ref|XP_018388697.1|hypothetical protein CC77DRAFT_706196 [Alternaria alternata]gi|1027162905|gb|OAG23276.1|hypothetical protein CC77DRAFT_706196 [Alternaria alternata]</t>
  </si>
  <si>
    <t>XP_018388697, OAG23276</t>
  </si>
  <si>
    <t>vacuolar sorting-associated 45 homolog</t>
  </si>
  <si>
    <t>gi|731430130|ref|XP_010664888.1|PREDICTED: vacuolar protein sorting-associated protein 45 homolog isoform X1 [Vitis vinifera]gi|731430132|ref|XP_010664889.1|PREDICTED: vacuolar protein sorting-associated protein 45 homolog isoform X1 [Vitis vinifera]gi|302142769|emb|CBI19972.3|unnamed protein product, partial [Vitis vinifera]</t>
  </si>
  <si>
    <t>XP_010664888, XP_010664889, CBI19972</t>
  </si>
  <si>
    <t>dna repair</t>
  </si>
  <si>
    <t>gi|1070548632|ref|XP_018387593.1|hypothetical protein CC77DRAFT_1060066 [Alternaria alternata]gi|1027161799|gb|OAG22172.1|hypothetical protein CC77DRAFT_1060066 [Alternaria alternata]</t>
  </si>
  <si>
    <t>XP_018387593, OAG22172</t>
  </si>
  <si>
    <t>endosomal cargo receptor</t>
  </si>
  <si>
    <t>gi|1070547488|ref|XP_018388072.1|endosomal cargo receptor [Alternaria alternata]gi|1027162279|gb|OAG22651.1|endosomal cargo receptor [Alternaria alternata]</t>
  </si>
  <si>
    <t>XP_018388072, OAG22651</t>
  </si>
  <si>
    <t>transmembrane 85</t>
  </si>
  <si>
    <t>gi|1070543854|ref|XP_018390083.1|transmembrane protein 85 [Alternaria alternata]gi|1027164293|gb|OAG24662.1|transmembrane protein 85 [Alternaria alternata]</t>
  </si>
  <si>
    <t>XP_018390083, OAG24662</t>
  </si>
  <si>
    <t>hypothetical protein CC77DRAFT_1016409</t>
  </si>
  <si>
    <t>gi|1070542500|ref|XP_018390864.1|hypothetical protein CC77DRAFT_1016409 [Alternaria alternata]gi|1027165075|gb|OAG25443.1|hypothetical protein CC77DRAFT_1016409 [Alternaria alternata]</t>
  </si>
  <si>
    <t>XP_018390864, OAG25443</t>
  </si>
  <si>
    <t>rho gtpase activator</t>
  </si>
  <si>
    <t>gi|909991614|gb|KNG49082.1|glycoside hydrolase family 13 protein [Stemphylium lycopersici]</t>
  </si>
  <si>
    <t>KNG49082</t>
  </si>
  <si>
    <t>TRINITY_DN585_c0_g2 No TRANSDECODER pass</t>
  </si>
  <si>
    <t>TRINITY_DN38223_c0_g1 No TRANSDECODER pass</t>
  </si>
  <si>
    <t>mitochondrial outer membrane mmm1</t>
  </si>
  <si>
    <t>gi|1070552782|ref|XP_018385066.1|hypothetical protein CC77DRAFT_990484 [Alternaria alternata]gi|1027159267|gb|OAG19645.1|hypothetical protein CC77DRAFT_990484 [Alternaria alternata]</t>
  </si>
  <si>
    <t>XP_018385066, OAG19645</t>
  </si>
  <si>
    <t>TRINITY_DN4103_c0_g1 No TRANSDECODER pass</t>
  </si>
  <si>
    <t>ATP-binding domain 1 family member B</t>
  </si>
  <si>
    <t>gi|1070551738|ref|XP_018385455.1|hypothetical protein CC77DRAFT_92261 [Alternaria alternata]gi|1027159657|gb|OAG20034.1|hypothetical protein CC77DRAFT_92261 [Alternaria alternata]</t>
  </si>
  <si>
    <t>XP_018385455, OAG20034</t>
  </si>
  <si>
    <t>bax inhibitor family</t>
  </si>
  <si>
    <t>gi|1070558168|ref|XP_018382594.1|hypothetical protein CC77DRAFT_281298 [Alternaria alternata]gi|1027156788|gb|OAG17173.1|hypothetical protein CC77DRAFT_281298 [Alternaria alternata]</t>
  </si>
  <si>
    <t>XP_018382594, OAG17173</t>
  </si>
  <si>
    <t>gi|1070561878|ref|XP_018380660.1|hypothetical protein CC77DRAFT_1044119 [Alternaria alternata]gi|1027154847|gb|OAG15239.1|hypothetical protein CC77DRAFT_1044119 [Alternaria alternata]</t>
  </si>
  <si>
    <t>XP_018380660, OAG15239</t>
  </si>
  <si>
    <t>TRINITY_DN27567_c0_g1 No TRANSDECODER pass</t>
  </si>
  <si>
    <t>galactosyl transferase</t>
  </si>
  <si>
    <t>gi|1070555836|ref|XP_018384175.1|hypothetical protein CC77DRAFT_939493 [Alternaria alternata]gi|1027158373|gb|OAG18754.1|hypothetical protein CC77DRAFT_939493 [Alternaria alternata]</t>
  </si>
  <si>
    <t>XP_018384175, OAG18754</t>
  </si>
  <si>
    <t>gi|1070564822|ref|XP_018379417.1|carbon-nitrogen hydrolase [Alternaria alternata]gi|1027153594|gb|OAG13996.1|carbon-nitrogen hydrolase [Alternaria alternata]</t>
  </si>
  <si>
    <t>XP_018379417, OAG13996</t>
  </si>
  <si>
    <t>TRINITY_DN20344_c0_g1 No TRANSDECODER pass</t>
  </si>
  <si>
    <t>gi|1070553058|ref|XP_018385204.1|P-loop containing nucleoside triphosphate hydrolase protein [Alternaria alternata]gi|1027159405|gb|OAG19783.1|P-loop containing nucleoside triphosphate hydrolase protein [Alternaria alternata]</t>
  </si>
  <si>
    <t>XP_018385204, OAG19783</t>
  </si>
  <si>
    <t>conserved (fungal and plant)</t>
  </si>
  <si>
    <t>gi|1070554026|ref|XP_018384839.1|hypothetical protein CC77DRAFT_1051157 [Alternaria alternata]gi|1027159039|gb|OAG19418.1|hypothetical protein CC77DRAFT_1051157 [Alternaria alternata]</t>
  </si>
  <si>
    <t>XP_018384839, OAG19418</t>
  </si>
  <si>
    <t>TRINITY_DN26110_c0_g1 No TRANSDECODER pass</t>
  </si>
  <si>
    <t>n-terminal acetyltransferase catalytic subunit</t>
  </si>
  <si>
    <t>glyoxalase family</t>
  </si>
  <si>
    <t>gi|1070543482|ref|XP_018389897.1|hypothetical protein CC77DRAFT_1091420, partial [Alternaria alternata]gi|1027164107|gb|OAG24476.1|hypothetical protein CC77DRAFT_1091420, partial [Alternaria alternata]</t>
  </si>
  <si>
    <t>XP_018389897, OAG24476</t>
  </si>
  <si>
    <t>TRINITY_DN32332_c0_g1 No TRANSDECODER pass</t>
  </si>
  <si>
    <t>metal tolerance 3</t>
  </si>
  <si>
    <t>gi|1070564088|ref|XP_018379745.1|hypothetical protein CC77DRAFT_949223 [Alternaria alternata]gi|1027153925|gb|OAG14324.1|hypothetical protein CC77DRAFT_949223 [Alternaria alternata]</t>
  </si>
  <si>
    <t>XP_018379745, OAG14324</t>
  </si>
  <si>
    <t>TRINITY_DN19529_c0_g1 No TRANSDECODER pass</t>
  </si>
  <si>
    <t>ATP-dependent rRNA helicase rrp3</t>
  </si>
  <si>
    <t>gi|1070560284|ref|XP_018381802.1|DEAD-domain-containing protein [Alternaria alternata]gi|1027155993|gb|OAG16381.1|DEAD-domain-containing protein [Alternaria alternata]</t>
  </si>
  <si>
    <t>XP_018381802, OAG16381</t>
  </si>
  <si>
    <t>gi|1070557482|ref|XP_018382923.1|hypothetical protein CC77DRAFT_941950 [Alternaria alternata]gi|1027157118|gb|OAG17502.1|hypothetical protein CC77DRAFT_941950 [Alternaria alternata]</t>
  </si>
  <si>
    <t>XP_018382923, OAG17502</t>
  </si>
  <si>
    <t>TRINITY_DN30019_c0_g1 No TRANSDECODER pass</t>
  </si>
  <si>
    <t>3-isopropylmalate dehydratase</t>
  </si>
  <si>
    <t>gi|1070543920|ref|XP_018390116.1|3-isopropylmalate dehydratase [Alternaria alternata]gi|1027164326|gb|OAG24695.1|3-isopropylmalate dehydratase [Alternaria alternata]</t>
  </si>
  <si>
    <t>XP_018390116, OAG24695</t>
  </si>
  <si>
    <t>adenyl nucleotide binding</t>
  </si>
  <si>
    <t>gi|1070560650|ref|XP_018381427.1|hypothetical protein CC77DRAFT_945328 [Alternaria alternata]gi|1027155617|gb|OAG16006.1|hypothetical protein CC77DRAFT_945328 [Alternaria alternata]</t>
  </si>
  <si>
    <t>XP_018381427, OAG16006</t>
  </si>
  <si>
    <t>gi|908375971|gb|AKT45095.1|Man5 [Alternaria sp. DW1]</t>
  </si>
  <si>
    <t>AKT45095</t>
  </si>
  <si>
    <t>gi|1070565802|ref|XP_018378871.1|MFS general substrate transporter [Alternaria alternata]gi|1027153041|gb|OAG13450.1|MFS general substrate transporter [Alternaria alternata]</t>
  </si>
  <si>
    <t>XP_018378871, OAG13450</t>
  </si>
  <si>
    <t>gi|1070546170|ref|XP_018388640.1|beta-lactamase/transpeptidase-like protein [Alternaria alternata]gi|1027162848|gb|OAG23219.1|beta-lactamase/transpeptidase-like protein [Alternaria alternata]</t>
  </si>
  <si>
    <t>XP_018388640, OAG23219</t>
  </si>
  <si>
    <t>TRINITY_DN24963_c0_g1 No TRANSDECODER pass</t>
  </si>
  <si>
    <t>NADH-ubiquinone oxidoreductase subunit</t>
  </si>
  <si>
    <t>gi|1070552844|ref|XP_018385097.1|NDUFA12-domain-containing protein [Alternaria alternata]gi|1027159298|gb|OAG19676.1|NDUFA12-domain-containing protein [Alternaria alternata]</t>
  </si>
  <si>
    <t>XP_018385097, OAG19676</t>
  </si>
  <si>
    <t>F-box and WD domain-containing</t>
  </si>
  <si>
    <t>gi|1070551762|ref|XP_018385467.1|hypothetical protein CC77DRAFT_1061521 [Alternaria alternata]gi|1027159669|gb|OAG20046.1|hypothetical protein CC77DRAFT_1061521 [Alternaria alternata]</t>
  </si>
  <si>
    <t>XP_018385467, OAG20046</t>
  </si>
  <si>
    <t>COMPASS-like H3K4 histone methylase component WDR5A</t>
  </si>
  <si>
    <t>gi|297743237|emb|CBI36104.3|unnamed protein product, partial [Vitis vinifera]</t>
  </si>
  <si>
    <t>CBI36104</t>
  </si>
  <si>
    <t>gi|1070565312|ref|XP_018379153.1|cytochrome P450 [Alternaria alternata]gi|1027153327|gb|OAG13732.1|cytochrome P450 [Alternaria alternata]</t>
  </si>
  <si>
    <t>XP_018379153, OAG13732</t>
  </si>
  <si>
    <t>gi|1070558350|ref|XP_018382685.1|ENTH-domain-containing protein [Alternaria alternata]gi|1027156879|gb|OAG17264.1|ENTH-domain-containing protein [Alternaria alternata]</t>
  </si>
  <si>
    <t>XP_018382685, OAG17264</t>
  </si>
  <si>
    <t>TRINITY_DN38741_c0_g1 No TRANSDECODER pass</t>
  </si>
  <si>
    <t>N-acetylated-alpha-linked acidic dipeptidase 2</t>
  </si>
  <si>
    <t>gi|1070543246|ref|XP_018389779.1|N-acetylated-alpha-linked acidic dipeptidase 2 [Alternaria alternata]gi|1027163989|gb|OAG24358.1|N-acetylated-alpha-linked acidic dipeptidase 2 [Alternaria alternata]</t>
  </si>
  <si>
    <t>XP_018389779, OAG24358</t>
  </si>
  <si>
    <t>TRINITY_DN6843_c0_g1 No TRANSDECODER pass</t>
  </si>
  <si>
    <t>gi|1070562624|ref|XP_018380384.1|hypothetical protein CC77DRAFT_485472 [Alternaria alternata]gi|1027154569|gb|OAG14963.1|hypothetical protein CC77DRAFT_485472 [Alternaria alternata]</t>
  </si>
  <si>
    <t>XP_018380384, OAG14963</t>
  </si>
  <si>
    <t>gi|1070562364|ref|XP_018380549.1|Arabinanase/levansucrase/invertase [Alternaria alternata]gi|1027154735|gb|OAG15128.1|Arabinanase/levansucrase/invertase [Alternaria alternata]</t>
  </si>
  <si>
    <t>XP_018380549, OAG15128</t>
  </si>
  <si>
    <t>SAP domain containing</t>
  </si>
  <si>
    <t>gi|1070540466|ref|XP_018391622.1|hypothetical protein CC77DRAFT_924254 [Alternaria alternata]gi|1027165834|gb|OAG26201.1|hypothetical protein CC77DRAFT_924254 [Alternaria alternata]</t>
  </si>
  <si>
    <t>XP_018391622, OAG26201</t>
  </si>
  <si>
    <t>gi|1070539902|ref|XP_018391268.1|patatin-domain-containing protein [Alternaria alternata]gi|1027165480|gb|OAG25847.1|patatin-domain-containing protein [Alternaria alternata]</t>
  </si>
  <si>
    <t>XP_018391268, OAG25847</t>
  </si>
  <si>
    <t>gi|1070553412|ref|XP_018385381.1|acyl-CoA dehydrogenase family member 11 [Alternaria alternata]gi|1027159582|gb|OAG19960.1|acyl-CoA dehydrogenase family member 11 [Alternaria alternata]</t>
  </si>
  <si>
    <t>XP_018385381, OAG19960</t>
  </si>
  <si>
    <t>Aminomethyltransferase folate-binding domain-containing</t>
  </si>
  <si>
    <t>gi|1070546050|ref|XP_018388580.1|Aminomethyltransferase folate-binding domain-containing protein [Alternaria alternata]gi|1027162788|gb|OAG23159.1|Aminomethyltransferase folate-binding domain-containing protein [Alternaria alternata]</t>
  </si>
  <si>
    <t>XP_018388580, OAG23159</t>
  </si>
  <si>
    <t>ER-golgi trafficking TRAPP I complex 85 kDa subunit-domain-containing</t>
  </si>
  <si>
    <t>gi|1070564052|ref|XP_018379727.1|hypothetical protein CC77DRAFT_975578 [Alternaria alternata]gi|1027153907|gb|OAG14306.1|hypothetical protein CC77DRAFT_975578 [Alternaria alternata]</t>
  </si>
  <si>
    <t>XP_018379727, OAG14306</t>
  </si>
  <si>
    <t>gi|1070555972|ref|XP_018383521.1|P-loop containing nucleoside triphosphate hydrolase protein [Alternaria alternata]gi|1027157718|gb|OAG18100.1|P-loop containing nucleoside triphosphate hydrolase protein [Alternaria alternata]</t>
  </si>
  <si>
    <t>XP_018383521, OAG18100</t>
  </si>
  <si>
    <t>TRINITY_DN39623_c2_g1 No TRANSDECODER pass</t>
  </si>
  <si>
    <t>adenylyl-sulfate kinase</t>
  </si>
  <si>
    <t>gi|1070548552|ref|XP_018387553.1|adenylyl-sulfate kinase [Alternaria alternata]gi|1027161759|gb|OAG22132.1|adenylyl-sulfate kinase [Alternaria alternata]</t>
  </si>
  <si>
    <t>XP_018387553, OAG22132</t>
  </si>
  <si>
    <t>er to golgi transport</t>
  </si>
  <si>
    <t>gi|1070553654|ref|XP_018384653.1|TPT-domain-containing protein [Alternaria alternata]gi|1027158853|gb|OAG19232.1|TPT-domain-containing protein [Alternaria alternata]</t>
  </si>
  <si>
    <t>XP_018384653, OAG19232</t>
  </si>
  <si>
    <t>NUDIX domain containing</t>
  </si>
  <si>
    <t>gi|1070549166|ref|XP_018386935.1|hypothetical protein CC77DRAFT_1019446 [Alternaria alternata]gi|1027161140|gb|OAG21514.1|hypothetical protein CC77DRAFT_1019446 [Alternaria alternata]</t>
  </si>
  <si>
    <t>XP_018386935, OAG21514</t>
  </si>
  <si>
    <t>gamma-glutamyltranspeptidase</t>
  </si>
  <si>
    <t>gi|1070550604|ref|XP_018386717.1|gamma-glutamyltranspeptidase-like protein [Alternaria alternata]gi|1027160921|gb|OAG21296.1|gamma-glutamyltranspeptidase-like protein [Alternaria alternata]</t>
  </si>
  <si>
    <t>XP_018386717, OAG21296</t>
  </si>
  <si>
    <t>gi|1070545278|ref|XP_018389456.1|hypothetical protein CC77DRAFT_643734 [Alternaria alternata]gi|1027163665|gb|OAG24035.1|hypothetical protein CC77DRAFT_643734 [Alternaria alternata]</t>
  </si>
  <si>
    <t>XP_018389456, OAG24035</t>
  </si>
  <si>
    <t>cleft lip and palate transmembrane 1</t>
  </si>
  <si>
    <t>gi|1070557300|ref|XP_018382832.1|cleft lip and palate associated transmembrane protein 1 [Alternaria alternata]gi|1027157027|gb|OAG17411.1|cleft lip and palate associated transmembrane protein 1 [Alternaria alternata]</t>
  </si>
  <si>
    <t>XP_018382832, OAG17411</t>
  </si>
  <si>
    <t>F1-ATP synthase assembly</t>
  </si>
  <si>
    <t>gi|1070543680|ref|XP_018389996.1|F1-ATP synthase assembly protein [Alternaria alternata]gi|1027164206|gb|OAG24575.1|F1-ATP synthase assembly protein [Alternaria alternata]</t>
  </si>
  <si>
    <t>XP_018389996, OAG24575</t>
  </si>
  <si>
    <t>myosin heavy chain kinase B-like</t>
  </si>
  <si>
    <t>gi|731385445|ref|XP_002281362.3|PREDICTED: myosin heavy chain kinase B [Vitis vinifera]</t>
  </si>
  <si>
    <t>XP_002281362</t>
  </si>
  <si>
    <t>hypothetical protein CC77DRAFT_239203</t>
  </si>
  <si>
    <t>gi|1070556876|ref|XP_018383277.1|hypothetical protein CC77DRAFT_239203 [Alternaria alternata]gi|1027157473|gb|OAG17856.1|hypothetical protein CC77DRAFT_239203 [Alternaria alternata]</t>
  </si>
  <si>
    <t>XP_018383277, OAG17856</t>
  </si>
  <si>
    <t>TRINITY_DN16148_c0_g1 No TRANSDECODER pass</t>
  </si>
  <si>
    <t>pectin lyase</t>
  </si>
  <si>
    <t>gi|1070559898|ref|XP_018381609.1|pectin lyase-like protein [Alternaria alternata]gi|1027155800|gb|OAG16188.1|pectin lyase-like protein [Alternaria alternata]</t>
  </si>
  <si>
    <t>XP_018381609, OAG16188</t>
  </si>
  <si>
    <t>glycosyltransferase family 4</t>
  </si>
  <si>
    <t>gi|1070562138|ref|XP_018380790.1|hypothetical protein CC77DRAFT_465747 [Alternaria alternata]gi|1027154977|gb|OAG15369.1|hypothetical protein CC77DRAFT_465747 [Alternaria alternata]</t>
  </si>
  <si>
    <t>XP_018380790, OAG15369</t>
  </si>
  <si>
    <t>beta and beta-prime subunits of DNA dependent RNA-polymerase</t>
  </si>
  <si>
    <t>gi|1070542392|ref|XP_018390810.1|beta and beta-prime subunits of DNA dependent RNA-polymerase [Alternaria alternata]gi|1027165021|gb|OAG25389.1|beta and beta-prime subunits of DNA dependent RNA-polymerase [Alternaria alternata]</t>
  </si>
  <si>
    <t>XP_018390810, OAG25389</t>
  </si>
  <si>
    <t>aspartic ase-like</t>
  </si>
  <si>
    <t>gi|731388689|ref|XP_010649704.1|PREDICTED: aspartic proteinase [Vitis vinifera]gi|297736824|emb|CBI26025.3|unnamed protein product, partial [Vitis vinifera]</t>
  </si>
  <si>
    <t>XP_010649704, CBI26025</t>
  </si>
  <si>
    <t>D-lactate dehydrogenase mitochondrial precursor</t>
  </si>
  <si>
    <t>gi|1070539850|ref|XP_018391231.1|D-lactate dehydrogenase mitochondrial precursor [Alternaria alternata]gi|1027165443|gb|OAG25810.1|D-lactate dehydrogenase mitochondrial precursor [Alternaria alternata]</t>
  </si>
  <si>
    <t>XP_018391231, OAG25810</t>
  </si>
  <si>
    <t>caffeic acid 3-O-methyltransferase-like</t>
  </si>
  <si>
    <t>gi|731420791|ref|XP_010661505.1|PREDICTED: caffeic acid 3-O-methyltransferase isoform X1 [Vitis vinifera]gi|1104655540|ref|XP_019080960.1|PREDICTED: caffeic acid 3-O-methyltransferase isoform X2 [Vitis vinifera]</t>
  </si>
  <si>
    <t>XP_010661505, XP_019080960</t>
  </si>
  <si>
    <t>heat shock sti1</t>
  </si>
  <si>
    <t>gi|909987634|gb|KNG45244.1|heat shock protein sti1 [Stemphylium lycopersici]</t>
  </si>
  <si>
    <t>KNG45244</t>
  </si>
  <si>
    <t>ubiquitin- ligase (Asi3)</t>
  </si>
  <si>
    <t>TRINITY_DN10567_c0_g1 No TRANSDECODER pass</t>
  </si>
  <si>
    <t>bar adaptor</t>
  </si>
  <si>
    <t>gi|330934024|ref|XP_003304384.1|hypothetical protein PTT_16963 [Pyrenophora teres f. teres 0-1]gi|1070550720|ref|XP_018386775.1|BAR-domain-containing protein [Alternaria alternata]gi|311319020|gb|EFQ87520.1|hypothetical protein PTT_16963 [Pyrenophora teres f. teres 0-1]gi|1027160979|gb|OAG21354.1|BAR-domain-containing protein [Alternaria alternata]</t>
  </si>
  <si>
    <t>XP_003304384, XP_018386775, EFQ87520, OAG21354</t>
  </si>
  <si>
    <t>TRINITY_DN21965_c0_g1 No TRANSDECODER pass</t>
  </si>
  <si>
    <t>alanyl-trna synthetase</t>
  </si>
  <si>
    <t>gi|1070549328|ref|XP_018387016.1|hypothetical protein CC77DRAFT_933903 [Alternaria alternata]gi|1027161221|gb|OAG21595.1|hypothetical protein CC77DRAFT_933903 [Alternaria alternata]</t>
  </si>
  <si>
    <t>XP_018387016, OAG21595</t>
  </si>
  <si>
    <t>chalcone</t>
  </si>
  <si>
    <t>gi|147858938|emb|CAN78680.1|hypothetical protein VITISV_039610 [Vitis vinifera]</t>
  </si>
  <si>
    <t>CAN78680</t>
  </si>
  <si>
    <t>TRINITY_DN3223_c0_g1 No TRANSDECODER pass</t>
  </si>
  <si>
    <t>gi|1070546432|ref|XP_018388771.1|aromatic compound dioxygenase [Alternaria alternata]gi|1027162979|gb|OAG23350.1|aromatic compound dioxygenase [Alternaria alternata]</t>
  </si>
  <si>
    <t>XP_018388771, OAG23350</t>
  </si>
  <si>
    <t>membrane associated chaperone</t>
  </si>
  <si>
    <t>gi|1070549076|ref|XP_018386890.1|hypothetical protein CC77DRAFT_960539 [Alternaria alternata]gi|1027161095|gb|OAG21469.1|hypothetical protein CC77DRAFT_960539 [Alternaria alternata]</t>
  </si>
  <si>
    <t>XP_018386890, OAG21469</t>
  </si>
  <si>
    <t>40S ribosomal S9-B</t>
  </si>
  <si>
    <t>gi|942318545|gb|JAN41205.1|hypothetical protein, partial [Daphnia magna]</t>
  </si>
  <si>
    <t>JAN41205</t>
  </si>
  <si>
    <t>hypothetical protein CC77DRAFT_935922</t>
  </si>
  <si>
    <t>gi|1070552226|ref|XP_018385699.1|hypothetical protein CC77DRAFT_935922 [Alternaria alternata]gi|1027159901|gb|OAG20278.1|hypothetical protein CC77DRAFT_935922 [Alternaria alternata]</t>
  </si>
  <si>
    <t>XP_018385699, OAG20278</t>
  </si>
  <si>
    <t>valyl-tRNA synthetase</t>
  </si>
  <si>
    <t>gi|1070541222|ref|XP_018392000.1|alpha/beta-hydrolase [Alternaria alternata]gi|1027166212|gb|OAG26579.1|alpha/beta-hydrolase [Alternaria alternata]</t>
  </si>
  <si>
    <t>XP_018392000, OAG26579</t>
  </si>
  <si>
    <t>endoglucanase E precursor</t>
  </si>
  <si>
    <t>gi|1070542572|ref|XP_018390900.1|endoglucanase E precursor [Alternaria alternata]gi|1027165111|gb|OAG25479.1|endoglucanase E precursor [Alternaria alternata]</t>
  </si>
  <si>
    <t>XP_018390900, OAG25479</t>
  </si>
  <si>
    <t>gi|1070543088|ref|XP_018389700.1|S-adenosyl-L-methionine-dependent methyltransferase [Alternaria alternata]gi|1027163910|gb|OAG24279.1|S-adenosyl-L-methionine-dependent methyltransferase [Alternaria alternata]</t>
  </si>
  <si>
    <t>XP_018389700, OAG24279</t>
  </si>
  <si>
    <t>TRINITY_DN22602_c0_g1 No TRANSDECODER pass</t>
  </si>
  <si>
    <t>hypothetical protein CC77DRAFT_913737, partial</t>
  </si>
  <si>
    <t>gi|1070550160|ref|XP_018386495.1|hypothetical protein CC77DRAFT_913737, partial [Alternaria alternata]gi|1027160699|gb|OAG21074.1|hypothetical protein CC77DRAFT_913737, partial [Alternaria alternata]</t>
  </si>
  <si>
    <t>XP_018386495, OAG21074</t>
  </si>
  <si>
    <t>hypothetical protein CC77DRAFT_983968</t>
  </si>
  <si>
    <t>gi|1070546080|ref|XP_018388595.1|hypothetical protein CC77DRAFT_983968 [Alternaria alternata]gi|1027162803|gb|OAG23174.1|hypothetical protein CC77DRAFT_983968 [Alternaria alternata]</t>
  </si>
  <si>
    <t>XP_018388595, OAG23174</t>
  </si>
  <si>
    <t>superoxide dismutase copper chaperone</t>
  </si>
  <si>
    <t>gi|1070544432|ref|XP_018389033.1|Cu,Zn superoxide dismutase-like protein [Alternaria alternata]gi|1027163242|gb|OAG23612.1|Cu,Zn superoxide dismutase-like protein [Alternaria alternata]</t>
  </si>
  <si>
    <t>XP_018389033, OAG23612</t>
  </si>
  <si>
    <t>palmitoyl- thioesterase 1 precursor</t>
  </si>
  <si>
    <t>gi|1070553816|ref|XP_018384734.1|palmitoyl-protein thioesterase 1 precursor, partial [Alternaria alternata]gi|1027158934|gb|OAG19313.1|palmitoyl-protein thioesterase 1 precursor, partial [Alternaria alternata]</t>
  </si>
  <si>
    <t>XP_018384734, OAG19313</t>
  </si>
  <si>
    <t>gi|1070546314|ref|XP_018388712.1|mitochondrial carrier [Alternaria alternata]gi|1027162920|gb|OAG23291.1|mitochondrial carrier [Alternaria alternata]</t>
  </si>
  <si>
    <t>XP_018388712, OAG23291</t>
  </si>
  <si>
    <t>er membrane complex subunit</t>
  </si>
  <si>
    <t>gi|1070557546|ref|XP_018382955.1|hypothetical protein CC77DRAFT_942278, partial [Alternaria alternata]gi|1027157150|gb|OAG17534.1|hypothetical protein CC77DRAFT_942278, partial [Alternaria alternata]</t>
  </si>
  <si>
    <t>XP_018382955, OAG17534</t>
  </si>
  <si>
    <t>acetolactate synthase small subunit mitochondrial precursor</t>
  </si>
  <si>
    <t>gi|1070556258|ref|XP_018383664.1|acetolactate synthase small subunit mitochondrial precursor [Alternaria alternata]gi|1027157861|gb|OAG18243.1|acetolactate synthase small subunit mitochondrial precursor [Alternaria alternata]</t>
  </si>
  <si>
    <t>XP_018383664, OAG18243</t>
  </si>
  <si>
    <t>hypothetical protein OIDMADRAFT_153240</t>
  </si>
  <si>
    <t>gi|751760507|gb|KIN08680.1|hypothetical protein OIDMADRAFT_153240 [Oidiodendron maius Zn]</t>
  </si>
  <si>
    <t>KIN08680</t>
  </si>
  <si>
    <t>ubiquinone biosynthesis hydrox</t>
  </si>
  <si>
    <t>gi|1070549438|ref|XP_018387071.1|ubiquinone biosynthesis hydrox [Alternaria alternata]gi|1027161276|gb|OAG21650.1|ubiquinone biosynthesis hydrox [Alternaria alternata]</t>
  </si>
  <si>
    <t>XP_018387071, OAG21650</t>
  </si>
  <si>
    <t>NADH-cytochrome b5 reductase 3</t>
  </si>
  <si>
    <t>gi|1070554956|ref|XP_018384497.1|NADH-cytochrome b5 reductase 3 [Alternaria alternata]gi|1027158696|gb|OAG19076.1|NADH-cytochrome b5 reductase 3 [Alternaria alternata]</t>
  </si>
  <si>
    <t>XP_018384497, OAG19076</t>
  </si>
  <si>
    <t>TRINITY_DN8893_c0_g1 No TRANSDECODER pass</t>
  </si>
  <si>
    <t>cytosolic iron-sulfur assembly 1</t>
  </si>
  <si>
    <t>gi|1070563212|ref|XP_018380103.1|putative cytosolic iron-sulfur protein assembly protein 1 [Alternaria alternata]gi|1027154286|gb|OAG14682.1|putative cytosolic iron-sulfur protein assembly protein 1 [Alternaria alternata]</t>
  </si>
  <si>
    <t>XP_018380103, OAG14682</t>
  </si>
  <si>
    <t>expansin-B2</t>
  </si>
  <si>
    <t>gi|225453525|ref|XP_002278559.1|PREDICTED: putative expansin-B2 [Vitis vinifera]gi|297734537|emb|CBI16588.3|unnamed protein product, partial [Vitis vinifera]</t>
  </si>
  <si>
    <t>XP_002278559, CBI16588</t>
  </si>
  <si>
    <t>gpi-anchored cell surface glyco</t>
  </si>
  <si>
    <t>gi|1070546308|ref|XP_018388709.1|hypothetical protein CC77DRAFT_1018111 [Alternaria alternata]gi|1027162917|gb|OAG23288.1|hypothetical protein CC77DRAFT_1018111 [Alternaria alternata]</t>
  </si>
  <si>
    <t>XP_018388709, OAG23288</t>
  </si>
  <si>
    <t>diphthine synthase</t>
  </si>
  <si>
    <t>gi|1070558618|ref|XP_018382175.1|diphthine synthase [Alternaria alternata]gi|1027156368|gb|OAG16754.1|diphthine synthase [Alternaria alternata]</t>
  </si>
  <si>
    <t>XP_018382175, OAG16754</t>
  </si>
  <si>
    <t>TRINITY_DN5854_c0_g1 No TRANSDECODER pass</t>
  </si>
  <si>
    <t>gi|1070547606|ref|XP_018388131.1|FAD/NAD(P)-binding domain-containing protein [Alternaria alternata]gi|1027162338|gb|OAG22710.1|FAD/NAD(P)-binding domain-containing protein [Alternaria alternata]</t>
  </si>
  <si>
    <t>XP_018388131, OAG22710</t>
  </si>
  <si>
    <t>meiosis induction kinase</t>
  </si>
  <si>
    <t>gi|1070548566|ref|XP_018387560.1|meiosis induction protein kinase-like protein [Alternaria alternata]gi|1027161766|gb|OAG22139.1|meiosis induction protein kinase-like protein [Alternaria alternata]</t>
  </si>
  <si>
    <t>XP_018387560, OAG22139</t>
  </si>
  <si>
    <t>TRINITY_DN5059_c0_g1 No TRANSDECODER pass</t>
  </si>
  <si>
    <t>gi|1070562798|ref|XP_018380471.1|WD40 repeat-like protein [Alternaria alternata]gi|1027154656|gb|OAG15050.1|WD40 repeat-like protein [Alternaria alternata]</t>
  </si>
  <si>
    <t>XP_018380471, OAG15050</t>
  </si>
  <si>
    <t>peroxidase 43-like</t>
  </si>
  <si>
    <t>gi|225447842|ref|XP_002270950.1|PREDICTED: peroxidase 43 [Vitis vinifera]</t>
  </si>
  <si>
    <t>XP_002270950</t>
  </si>
  <si>
    <t>50s ribosomal l24</t>
  </si>
  <si>
    <t>gi|1070561734|ref|XP_018381010.1|hypothetical protein CC77DRAFT_1024948 [Alternaria alternata]gi|1027155198|gb|OAG15589.1|hypothetical protein CC77DRAFT_1024948 [Alternaria alternata]</t>
  </si>
  <si>
    <t>XP_018381010, OAG15589</t>
  </si>
  <si>
    <t>glycoside hydrolase family 94</t>
  </si>
  <si>
    <t>gi|1070563168|ref|XP_018380081.1|Six-hairpin glycosidase [Alternaria alternata]gi|1027154264|gb|OAG14660.1|Six-hairpin glycosidase [Alternaria alternata]</t>
  </si>
  <si>
    <t>XP_018380081, OAG14660</t>
  </si>
  <si>
    <t>glycerol-3-phosphate mitochondrial precursor</t>
  </si>
  <si>
    <t>gi|1070556266|ref|XP_018383668.1|DAO-domain-containing protein [Alternaria alternata]gi|1027157865|gb|OAG18247.1|DAO-domain-containing protein [Alternaria alternata]</t>
  </si>
  <si>
    <t>XP_018383668, OAG18247</t>
  </si>
  <si>
    <t>TRINITY_DN47885_c0_g1 No TRANSDECODER pass</t>
  </si>
  <si>
    <t>abscisic stress ripening</t>
  </si>
  <si>
    <t>gi|359493124|ref|XP_002265590.2|PREDICTED: abscisic stress-ripening protein 2 [Vitis vinifera]</t>
  </si>
  <si>
    <t>XP_002265590</t>
  </si>
  <si>
    <t>pantothenate kinase 4</t>
  </si>
  <si>
    <t>gi|1070559996|ref|XP_018381658.1|pantothenate kinase 4 [Alternaria alternata]gi|1027155849|gb|OAG16237.1|pantothenate kinase 4 [Alternaria alternata]</t>
  </si>
  <si>
    <t>XP_018381658, OAG16237</t>
  </si>
  <si>
    <t>gi|1070550022|ref|XP_018386426.1|hypothetical protein CC77DRAFT_1060711 [Alternaria alternata]gi|1027160630|gb|OAG21005.1|hypothetical protein CC77DRAFT_1060711 [Alternaria alternata]</t>
  </si>
  <si>
    <t>XP_018386426, OAG21005</t>
  </si>
  <si>
    <t>TRINITY_DN60645_c0_g1 No TRANSDECODER pass</t>
  </si>
  <si>
    <t>TRINITY_DN156_c0_g1 No TRANSDECODER pass</t>
  </si>
  <si>
    <t>gi|1070555452|ref|XP_018383983.1|thermostable alpha-amylase [Alternaria alternata]gi|1027158181|gb|OAG18562.1|thermostable alpha-amylase [Alternaria alternata]</t>
  </si>
  <si>
    <t>XP_018383983, OAG18562</t>
  </si>
  <si>
    <t>gi|1070547558|ref|XP_018388107.1|Aldo/keto reductase [Alternaria alternata]gi|1027162314|gb|OAG22686.1|Aldo/keto reductase [Alternaria alternata]</t>
  </si>
  <si>
    <t>XP_018388107, OAG22686</t>
  </si>
  <si>
    <t>TRINITY_DN33185_c0_g1 No TRANSDECODER pass</t>
  </si>
  <si>
    <t>casein kinase phospho pp28</t>
  </si>
  <si>
    <t>gi|1070543504|ref|XP_018389908.1|hypothetical protein CC77DRAFT_528480 [Alternaria alternata]gi|1027164118|gb|OAG24487.1|hypothetical protein CC77DRAFT_528480 [Alternaria alternata]</t>
  </si>
  <si>
    <t>XP_018389908, OAG24487</t>
  </si>
  <si>
    <t>zinc finger c2h2-type integrase dna-binding</t>
  </si>
  <si>
    <t>gi|1070540772|ref|XP_018391775.1|hypothetical protein CC77DRAFT_925638 [Alternaria alternata]gi|1027165987|gb|OAG26354.1|hypothetical protein CC77DRAFT_925638 [Alternaria alternata]</t>
  </si>
  <si>
    <t>XP_018391775, OAG26354</t>
  </si>
  <si>
    <t>ribonucleotide reductase inhibitor</t>
  </si>
  <si>
    <t>gi|1070545504|ref|XP_018389569.1|hypothetical protein CC77DRAFT_1029020 [Alternaria alternata]gi|1027163778|gb|OAG24148.1|hypothetical protein CC77DRAFT_1029020 [Alternaria alternata]</t>
  </si>
  <si>
    <t>XP_018389569, OAG24148</t>
  </si>
  <si>
    <t>plasma membrane phosphate transporter Pho87</t>
  </si>
  <si>
    <t>RNA binding Tma22</t>
  </si>
  <si>
    <t>gi|1070549256|ref|XP_018386980.1|RNA binding protein-like protein Tma22 [Alternaria alternata]gi|1027161185|gb|OAG21559.1|RNA binding protein-like protein Tma22 [Alternaria alternata]</t>
  </si>
  <si>
    <t>XP_018386980, OAG21559</t>
  </si>
  <si>
    <t>chromo domain-containing 1</t>
  </si>
  <si>
    <t>gi|1070548204|ref|XP_018387379.1|hypothetical protein CC77DRAFT_932021 [Alternaria alternata]gi|1027161585|gb|OAG21958.1|hypothetical protein CC77DRAFT_932021 [Alternaria alternata]</t>
  </si>
  <si>
    <t>XP_018387379, OAG21958</t>
  </si>
  <si>
    <t>TRINITY_DN22241_c0_g1 No TRANSDECODER pass</t>
  </si>
  <si>
    <t>golgi reassembly stacking</t>
  </si>
  <si>
    <t>gi|1070544586|ref|XP_018389110.1|hypothetical protein CC77DRAFT_1028686 [Alternaria alternata]gi|1027163319|gb|OAG23689.1|hypothetical protein CC77DRAFT_1028686 [Alternaria alternata]</t>
  </si>
  <si>
    <t>XP_018389110, OAG23689</t>
  </si>
  <si>
    <t>serine threonine kinase receptor associated</t>
  </si>
  <si>
    <t>gi|1070559528|ref|XP_018382023.1|WD40 repeat-like protein [Alternaria alternata]gi|1027156215|gb|OAG16602.1|WD40 repeat-like protein [Alternaria alternata]</t>
  </si>
  <si>
    <t>XP_018382023, OAG16602</t>
  </si>
  <si>
    <t>PI-PLC X domain-containing At5g67130</t>
  </si>
  <si>
    <t>gi|225451800|ref|XP_002277997.1|PREDICTED: PI-PLC X domain-containing protein At5g67130 [Vitis vinifera]gi|298204463|emb|CBI16943.3|unnamed protein product, partial [Vitis vinifera]</t>
  </si>
  <si>
    <t>XP_002277997, CBI16943</t>
  </si>
  <si>
    <t>sh3 domain</t>
  </si>
  <si>
    <t>gi|1070546058|ref|XP_018388584.1|hypothetical protein CC77DRAFT_930146 [Alternaria alternata]gi|1027162792|gb|OAG23163.1|hypothetical protein CC77DRAFT_930146 [Alternaria alternata]</t>
  </si>
  <si>
    <t>XP_018388584, OAG23163</t>
  </si>
  <si>
    <t>TRINITY_DN22873_c0_g1 No TRANSDECODER pass</t>
  </si>
  <si>
    <t>glycylpeptide N-tetradecanoyltransferase</t>
  </si>
  <si>
    <t>gi|1070541060|ref|XP_018391919.1|glycylpeptide N-tetradecanoyltransferase [Alternaria alternata]gi|1027166131|gb|OAG26498.1|glycylpeptide N-tetradecanoyltransferase [Alternaria alternata]</t>
  </si>
  <si>
    <t>XP_018391919, OAG26498</t>
  </si>
  <si>
    <t>TRINITY_DN32925_c1_g2 No TRANSDECODER pass</t>
  </si>
  <si>
    <t>Pex24p-domain-containing</t>
  </si>
  <si>
    <t>gi|1070552502|ref|XP_018385837.1|Pex24p-domain-containing protein [Alternaria alternata]gi|1027160039|gb|OAG20416.1|Pex24p-domain-containing protein [Alternaria alternata]</t>
  </si>
  <si>
    <t>XP_018385837, OAG20416</t>
  </si>
  <si>
    <t>pectin methylesterase 1</t>
  </si>
  <si>
    <t>Heat stress transcription factor B-</t>
  </si>
  <si>
    <t>gi|508701232|gb|EOX93128.1|Uncharacterized protein TCM_001981 [Theobroma cacao]</t>
  </si>
  <si>
    <t>EOX93128</t>
  </si>
  <si>
    <t>TRINITY_DN61455_c0_g1 No TRANSDECODER pass</t>
  </si>
  <si>
    <t>hypothetical protein CC77DRAFT_1021925</t>
  </si>
  <si>
    <t>gi|1070555004|ref|XP_018384521.1|hypothetical protein CC77DRAFT_1021925 [Alternaria alternata]gi|1027158720|gb|OAG19100.1|hypothetical protein CC77DRAFT_1021925 [Alternaria alternata]</t>
  </si>
  <si>
    <t>XP_018384521, OAG19100</t>
  </si>
  <si>
    <t>vacuolar import degradation vid24</t>
  </si>
  <si>
    <t>gi|1070546496|ref|XP_018388803.1|hypothetical protein CC77DRAFT_714966 [Alternaria alternata]gi|1027163011|gb|OAG23382.1|hypothetical protein CC77DRAFT_714966 [Alternaria alternata]</t>
  </si>
  <si>
    <t>XP_018388803, OAG23382</t>
  </si>
  <si>
    <t>pectate lyase</t>
  </si>
  <si>
    <t>gi|1070558892|ref|XP_018382312.1|pectate lyase E [Alternaria alternata]gi|1027156505|gb|OAG16891.1|pectate lyase E [Alternaria alternata]</t>
  </si>
  <si>
    <t>XP_018382312, OAG16891</t>
  </si>
  <si>
    <t>gi|1070550528|ref|XP_018386679.1|hypothetical protein CC77DRAFT_962065 [Alternaria alternata]gi|1027160883|gb|OAG21258.1|hypothetical protein CC77DRAFT_962065 [Alternaria alternata]</t>
  </si>
  <si>
    <t>XP_018386679, OAG21258</t>
  </si>
  <si>
    <t>tyrosyl-trna synthetase</t>
  </si>
  <si>
    <t>gi|1070562954|ref|XP_018380268.1|Nucleotidylyl transferase [Alternaria alternata]gi|1027154452|gb|OAG14847.1|Nucleotidylyl transferase [Alternaria alternata]</t>
  </si>
  <si>
    <t>XP_018380268, OAG14847</t>
  </si>
  <si>
    <t>TRINITY_DN2993_c0_g1 No TRANSDECODER pass</t>
  </si>
  <si>
    <t>DNA-directed RNA polymerase mitochondrial precursor</t>
  </si>
  <si>
    <t>gi|1070556624|ref|XP_018383151.1|DNA-directed RNA polymerase mitochondrial precursor [Alternaria alternata]gi|1027157347|gb|OAG17730.1|DNA-directed RNA polymerase mitochondrial precursor [Alternaria alternata]</t>
  </si>
  <si>
    <t>XP_018383151, OAG17730</t>
  </si>
  <si>
    <t>TRINITY_DN56163_c0_g1 No TRANSDECODER pass</t>
  </si>
  <si>
    <t>argininosuccinate synthase</t>
  </si>
  <si>
    <t>gi|1070555756|ref|XP_018384135.1|argininosuccinate synthase [Alternaria alternata]gi|1027158333|gb|OAG18714.1|argininosuccinate synthase [Alternaria alternata]</t>
  </si>
  <si>
    <t>XP_018384135, OAG18714</t>
  </si>
  <si>
    <t>TRINITY_DN25822_c0_g1 No TRANSDECODER pass</t>
  </si>
  <si>
    <t>gi|1070544394|ref|XP_018389014.1|CRAL/TRIO domain-containing protein [Alternaria alternata]gi|1027163223|gb|OAG23593.1|CRAL/TRIO domain-containing protein [Alternaria alternata]</t>
  </si>
  <si>
    <t>XP_018389014, OAG23593</t>
  </si>
  <si>
    <t>LOB domain-containing 1-like</t>
  </si>
  <si>
    <t>gi|731412652|ref|XP_010658441.1|PREDICTED: LOB domain-containing protein 1 [Vitis vinifera]gi|296086071|emb|CBI31512.3|unnamed protein product, partial [Vitis vinifera]</t>
  </si>
  <si>
    <t>XP_010658441, CBI31512</t>
  </si>
  <si>
    <t>tubulin-specific chaperone B (tubulin folding cofactor B)</t>
  </si>
  <si>
    <t>gi|1070563798|ref|XP_018379847.1|hypothetical protein CC77DRAFT_565266 [Alternaria alternata]gi|1027154028|gb|OAG14426.1|hypothetical protein CC77DRAFT_565266 [Alternaria alternata]</t>
  </si>
  <si>
    <t>XP_018379847, OAG14426</t>
  </si>
  <si>
    <t>Kelch repeat-containing</t>
  </si>
  <si>
    <t>gi|1013947869|gb|KYR01534.1|hypothetical protein DLAC_01527 [Dictyostelium lacteum]</t>
  </si>
  <si>
    <t>KYR01534</t>
  </si>
  <si>
    <t>aldo keto reductase</t>
  </si>
  <si>
    <t>gi|1070556376|ref|XP_018383723.1|aldo/keto reductase [Alternaria alternata]gi|1027157920|gb|OAG18302.1|aldo/keto reductase [Alternaria alternata]</t>
  </si>
  <si>
    <t>XP_018383723, OAG18302</t>
  </si>
  <si>
    <t>proliferating cell nuclear antigen</t>
  </si>
  <si>
    <t>gi|1070560390|ref|XP_018381297.1|proliferating cell nuclear antigen [Alternaria alternata]gi|1027155487|gb|OAG15876.1|proliferating cell nuclear antigen [Alternaria alternata]</t>
  </si>
  <si>
    <t>XP_018381297, OAG15876</t>
  </si>
  <si>
    <t>60S ribosomal L10a</t>
  </si>
  <si>
    <t>gi|326492474|dbj|BAK02020.1|predicted protein [Hordeum vulgare subsp. vulgare]</t>
  </si>
  <si>
    <t>BAK02020</t>
  </si>
  <si>
    <t>glycoside hydrolase family 20</t>
  </si>
  <si>
    <t>gi|1070555008|ref|XP_018384523.1|hypothetical protein CC77DRAFT_1032488 [Alternaria alternata]gi|1027158722|gb|OAG19102.1|hypothetical protein CC77DRAFT_1032488 [Alternaria alternata]</t>
  </si>
  <si>
    <t>XP_018384523, OAG19102</t>
  </si>
  <si>
    <t>NADH:ubiquinone oxidoreductase subunit</t>
  </si>
  <si>
    <t>gi|189188510|ref|XP_001930594.1|NADH:ubiquinone oxidoreductase 11.5kD subunit [Pyrenophora tritici-repentis Pt-1C-BFP]gi|330926504|ref|XP_003301486.1|hypothetical protein PTT_13006 [Pyrenophora teres f. teres 0-1]gi|187972200|gb|EDU39699.1|NADH:ubiquinone oxidoreductase 11.5kD subunit [Pyrenophora tritici-repentis Pt-1C-BFP]gi|311323618|gb|EFQ90388.1|hypothetical protein PTT_13006 [Pyrenophora teres f. teres 0-1]</t>
  </si>
  <si>
    <t>XP_001930594, XP_003301486, EDU39699, EFQ90388</t>
  </si>
  <si>
    <t>allantoin transport</t>
  </si>
  <si>
    <t>gi|1070540274|ref|XP_018391521.1|hypothetical protein CC77DRAFT_925809 [Alternaria alternata]gi|1027165733|gb|OAG26100.1|hypothetical protein CC77DRAFT_925809 [Alternaria alternata]</t>
  </si>
  <si>
    <t>XP_018391521, OAG26100</t>
  </si>
  <si>
    <t>RING finger</t>
  </si>
  <si>
    <t>gi|1070553700|ref|XP_018384676.1|RING finger protein-like protein [Alternaria alternata]gi|1027158876|gb|OAG19255.1|RING finger protein-like protein [Alternaria alternata]</t>
  </si>
  <si>
    <t>XP_018384676, OAG19255</t>
  </si>
  <si>
    <t>gi|1070546068|ref|XP_018388589.1|hypothetical protein CC77DRAFT_1017998 [Alternaria alternata]gi|1027162797|gb|OAG23168.1|hypothetical protein CC77DRAFT_1017998 [Alternaria alternata]</t>
  </si>
  <si>
    <t>XP_018388589, OAG23168</t>
  </si>
  <si>
    <t>NOL1 NOP2 sun family RNA met</t>
  </si>
  <si>
    <t>gi|1070552968|ref|XP_018385159.1|NOL1/NOP2/sun family putative RNA met [Alternaria alternata]gi|1027159360|gb|OAG19738.1|NOL1/NOP2/sun family putative RNA met [Alternaria alternata]</t>
  </si>
  <si>
    <t>XP_018385159, OAG19738</t>
  </si>
  <si>
    <t>cbf nf-y family transcription</t>
  </si>
  <si>
    <t>gi|1070545436|ref|XP_018389535.1|histone-fold-containing protein [Alternaria alternata]gi|1027163744|gb|OAG24114.1|histone-fold-containing protein [Alternaria alternata]</t>
  </si>
  <si>
    <t>XP_018389535, OAG24114</t>
  </si>
  <si>
    <t>eukaryotic translation initiation factor 3 subunit clu1</t>
  </si>
  <si>
    <t>gi|1070565376|ref|XP_018379044.1|hypothetical protein CC77DRAFT_1026497 [Alternaria alternata]gi|1027153217|gb|OAG13623.1|hypothetical protein CC77DRAFT_1026497 [Alternaria alternata]</t>
  </si>
  <si>
    <t>XP_018379044, OAG13623</t>
  </si>
  <si>
    <t>hypothetical protein CC77DRAFT_936774</t>
  </si>
  <si>
    <t>gi|1070552388|ref|XP_018385780.1|hypothetical protein CC77DRAFT_936774 [Alternaria alternata]gi|1027159982|gb|OAG20359.1|hypothetical protein CC77DRAFT_936774 [Alternaria alternata]</t>
  </si>
  <si>
    <t>XP_018385780, OAG20359</t>
  </si>
  <si>
    <t>TRINITY_DN19605_c0_g1 No TRANSDECODER pass</t>
  </si>
  <si>
    <t>peroxidase 29</t>
  </si>
  <si>
    <t>gi|225431974|ref|XP_002272979.1|PREDICTED: peroxidase 29 [Vitis vinifera]gi|296083237|emb|CBI22873.3|unnamed protein product, partial [Vitis vinifera]</t>
  </si>
  <si>
    <t>XP_002272979, CBI22873</t>
  </si>
  <si>
    <t>isochorismatase hydrolase</t>
  </si>
  <si>
    <t>gi|1070549146|ref|XP_018386925.1|isochorismatase hydrolase-like protein [Alternaria alternata]gi|1027161130|gb|OAG21504.1|isochorismatase hydrolase-like protein [Alternaria alternata]</t>
  </si>
  <si>
    <t>XP_018386925, OAG21504</t>
  </si>
  <si>
    <t>tyrosine- phosphatase 2</t>
  </si>
  <si>
    <t>gi|1070543418|ref|XP_018389865.1|hypothetical protein CC77DRAFT_520628 [Alternaria alternata]gi|1027164075|gb|OAG24444.1|hypothetical protein CC77DRAFT_520628 [Alternaria alternata]</t>
  </si>
  <si>
    <t>XP_018389865, OAG24444</t>
  </si>
  <si>
    <t>histone acetyltransferase complex component</t>
  </si>
  <si>
    <t>gi|1070553330|ref|XP_018385340.1|hypothetical protein CC77DRAFT_1021258 [Alternaria alternata]gi|1027159541|gb|OAG19919.1|hypothetical protein CC77DRAFT_1021258 [Alternaria alternata]</t>
  </si>
  <si>
    <t>XP_018385340, OAG19919</t>
  </si>
  <si>
    <t>key lime pathogenicity</t>
  </si>
  <si>
    <t>gi|1070540924|ref|XP_018391851.1|hypothetical protein CC77DRAFT_1056501 [Alternaria alternata]gi|1027166063|gb|OAG26430.1|hypothetical protein CC77DRAFT_1056501 [Alternaria alternata]</t>
  </si>
  <si>
    <t>XP_018391851, OAG26430</t>
  </si>
  <si>
    <t>gi|1070548370|ref|XP_018387462.1|P-loop containing nucleoside triphosphate hydrolase protein [Alternaria alternata]gi|1027161668|gb|OAG22041.1|P-loop containing nucleoside triphosphate hydrolase protein [Alternaria alternata]</t>
  </si>
  <si>
    <t>XP_018387462, OAG22041</t>
  </si>
  <si>
    <t>duf974 domain-containing</t>
  </si>
  <si>
    <t>gi|1070556394|ref|XP_018383732.1|hypothetical protein CC77DRAFT_227047 [Alternaria alternata]gi|1027157929|gb|OAG18311.1|hypothetical protein CC77DRAFT_227047 [Alternaria alternata]</t>
  </si>
  <si>
    <t>XP_018383732, OAG18311</t>
  </si>
  <si>
    <t>hypothetical protein CC77DRAFT_1065821</t>
  </si>
  <si>
    <t>gi|1070561174|ref|XP_018381182.1|hypothetical protein CC77DRAFT_1065821 [Alternaria alternata]gi|1027155371|gb|OAG15761.1|hypothetical protein CC77DRAFT_1065821 [Alternaria alternata]</t>
  </si>
  <si>
    <t>XP_018381182, OAG15761</t>
  </si>
  <si>
    <t>zinc-finger homeodomain 4-like</t>
  </si>
  <si>
    <t>gi|225448168|ref|XP_002264250.1|PREDICTED: zinc-finger homeodomain protein 4-like [Vitis vinifera]</t>
  </si>
  <si>
    <t>XP_002264250</t>
  </si>
  <si>
    <t>TRINITY_DN8243_c0_g1 No TRANSDECODER pass</t>
  </si>
  <si>
    <t>hypothetical protein CC77DRAFT_939677</t>
  </si>
  <si>
    <t>gi|1070555142|ref|XP_018383828.1|hypothetical protein CC77DRAFT_939677 [Alternaria alternata]gi|1027158026|gb|OAG18407.1|hypothetical protein CC77DRAFT_939677 [Alternaria alternata]</t>
  </si>
  <si>
    <t>XP_018383828, OAG18407</t>
  </si>
  <si>
    <t>gi|1070563074|ref|XP_018380328.1|RNA-binding domain-containing protein [Alternaria alternata]gi|1027154512|gb|OAG14907.1|RNA-binding domain-containing protein [Alternaria alternata]</t>
  </si>
  <si>
    <t>XP_018380328, OAG14907</t>
  </si>
  <si>
    <t>family transcriptional regulator</t>
  </si>
  <si>
    <t>gi|1070558370|ref|XP_018382695.1|hypothetical protein CC77DRAFT_1097711 [Alternaria alternata]gi|1027156889|gb|OAG17274.1|hypothetical protein CC77DRAFT_1097711 [Alternaria alternata]</t>
  </si>
  <si>
    <t>XP_018382695, OAG17274</t>
  </si>
  <si>
    <t>TRINITY_DN30515_c0_g1 No TRANSDECODER pass</t>
  </si>
  <si>
    <t>TRINITY_DN32625_c0_g1 No TRANSDECODER pass</t>
  </si>
  <si>
    <t>gi|1070559362|ref|XP_018381940.1|3-carboxy-cis,cis-mucoante lactonizing enzyme [Alternaria alternata]gi|1027156132|gb|OAG16519.1|3-carboxy-cis,cis-mucoante lactonizing enzyme [Alternaria alternata]</t>
  </si>
  <si>
    <t>XP_018381940, OAG16519</t>
  </si>
  <si>
    <t>TRINITY_DN18912_c0_g1 No TRANSDECODER pass</t>
  </si>
  <si>
    <t>TRINITY_DN25026_c0_g1 No TRANSDECODER pass</t>
  </si>
  <si>
    <t>probable LRR receptor-like serine threonine- kinase At4g36180</t>
  </si>
  <si>
    <t>gi|225458087|ref|XP_002280668.1|PREDICTED: probable LRR receptor-like serine/threonine-protein kinase At4g36180 [Vitis vinifera]</t>
  </si>
  <si>
    <t>XP_002280668</t>
  </si>
  <si>
    <t>TRINITY_DN34667_c1_g1 No TRANSDECODER pass</t>
  </si>
  <si>
    <t>TRINITY_DN20491_c0_g1 No TRANSDECODER pass</t>
  </si>
  <si>
    <t>tannase and feruloyl esterase</t>
  </si>
  <si>
    <t>gi|1070549010|ref|XP_018386857.1|tannase and feruloyl esterase [Alternaria alternata]gi|1027161062|gb|OAG21436.1|tannase and feruloyl esterase [Alternaria alternata]</t>
  </si>
  <si>
    <t>XP_018386857, OAG21436</t>
  </si>
  <si>
    <t>TRINITY_DN4807_c0_g1 No TRANSDECODER pass</t>
  </si>
  <si>
    <t>MKI67 FHA domain interacting nucleolar phospho</t>
  </si>
  <si>
    <t>gi|1070556196|ref|XP_018383633.1|hypothetical protein CC77DRAFT_1022426 [Alternaria alternata]gi|1027157830|gb|OAG18212.1|hypothetical protein CC77DRAFT_1022426 [Alternaria alternata]</t>
  </si>
  <si>
    <t>XP_018383633, OAG18212</t>
  </si>
  <si>
    <t>short-chain specific acyl- dehydrogenase mitochondrial precursor</t>
  </si>
  <si>
    <t>gi|1070548650|ref|XP_018387602.1|short-chain specific acyl-CoA dehydrogenase mitochondrial precursor [Alternaria alternata]gi|1027161808|gb|OAG22181.1|short-chain specific acyl-CoA dehydrogenase mitochondrial precursor [Alternaria alternata]</t>
  </si>
  <si>
    <t>XP_018387602, OAG22181</t>
  </si>
  <si>
    <t>gi|1070542236|ref|XP_018390732.1|NAD(P)-binding protein [Alternaria alternata]gi|1027164943|gb|OAG25311.1|NAD(P)-binding protein [Alternaria alternata]</t>
  </si>
  <si>
    <t>XP_018390732, OAG25311</t>
  </si>
  <si>
    <t>hypothetical protein CC77DRAFT_1008926</t>
  </si>
  <si>
    <t>gi|1070551670|ref|XP_018386340.1|hypothetical protein CC77DRAFT_1008926 [Alternaria alternata]gi|1027160543|gb|OAG20919.1|hypothetical protein CC77DRAFT_1008926 [Alternaria alternata]</t>
  </si>
  <si>
    <t>XP_018386340, OAG20919</t>
  </si>
  <si>
    <t>transient receptor potential ion channel</t>
  </si>
  <si>
    <t>gi|1070541458|ref|XP_018390343.1|TRP-domain-containing protein [Alternaria alternata]gi|1027164554|gb|OAG24922.1|TRP-domain-containing protein [Alternaria alternata]</t>
  </si>
  <si>
    <t>XP_018390343, OAG24922</t>
  </si>
  <si>
    <t>TRINITY_DN21355_c0_g1 No TRANSDECODER pass</t>
  </si>
  <si>
    <t>TRINITY_DN18834_c0_g1 No TRANSDECODER pass</t>
  </si>
  <si>
    <t>FACT complex subunit spt16</t>
  </si>
  <si>
    <t>gi|1070563548|ref|XP_018379979.1|SPT16-domain-containing protein [Alternaria alternata]gi|1027154161|gb|OAG14558.1|SPT16-domain-containing protein [Alternaria alternata]</t>
  </si>
  <si>
    <t>XP_018379979, OAG14558</t>
  </si>
  <si>
    <t>TRINITY_DN39047_c1_g1 No TRANSDECODER pass</t>
  </si>
  <si>
    <t>aminoglycoside phosphotransferas</t>
  </si>
  <si>
    <t>gi|1070549240|ref|XP_018386972.1|APH-domain-containing protein [Alternaria alternata]gi|1027161177|gb|OAG21551.1|APH-domain-containing protein [Alternaria alternata]</t>
  </si>
  <si>
    <t>XP_018386972, OAG21551</t>
  </si>
  <si>
    <t>C6 finger domain-containing</t>
  </si>
  <si>
    <t>gi|1070547316|ref|XP_018387986.1|hypothetical protein CC77DRAFT_1029638 [Alternaria alternata]gi|1027162193|gb|OAG22565.1|hypothetical protein CC77DRAFT_1029638 [Alternaria alternata]</t>
  </si>
  <si>
    <t>XP_018387986, OAG22565</t>
  </si>
  <si>
    <t>coatomer subunit epsilon</t>
  </si>
  <si>
    <t>gi|1070557178|ref|XP_018383428.1|hypothetical protein CC77DRAFT_968632 [Alternaria alternata]gi|1027157624|gb|OAG18007.1|hypothetical protein CC77DRAFT_968632 [Alternaria alternata]</t>
  </si>
  <si>
    <t>XP_018383428, OAG18007</t>
  </si>
  <si>
    <t>IF4E-domain-containing</t>
  </si>
  <si>
    <t>gi|1070563944|ref|XP_018379673.1|IF4E-domain-containing protein [Alternaria alternata]gi|1027153853|gb|OAG14252.1|IF4E-domain-containing protein [Alternaria alternata]</t>
  </si>
  <si>
    <t>XP_018379673, OAG14252</t>
  </si>
  <si>
    <t>actin depolymerizing</t>
  </si>
  <si>
    <t>gi|1070559244|ref|XP_018381881.1|actin depolymerizing protein [Alternaria alternata]gi|1027156073|gb|OAG16460.1|actin depolymerizing protein [Alternaria alternata]</t>
  </si>
  <si>
    <t>XP_018381881, OAG16460</t>
  </si>
  <si>
    <t>gi|1070544968|ref|XP_018389301.1|hypothetical protein CC77DRAFT_929103 [Alternaria alternata]gi|1027163510|gb|OAG23880.1|hypothetical protein CC77DRAFT_929103 [Alternaria alternata]</t>
  </si>
  <si>
    <t>XP_018389301, OAG23880</t>
  </si>
  <si>
    <t>gi|1070553384|ref|XP_018385367.1|hypothetical protein CC77DRAFT_1062277 [Alternaria alternata]gi|1027159568|gb|OAG19946.1|hypothetical protein CC77DRAFT_1062277 [Alternaria alternata]</t>
  </si>
  <si>
    <t>XP_018385367, OAG19946</t>
  </si>
  <si>
    <t>PREDICTED: uncharacterized protein LOC104880017</t>
  </si>
  <si>
    <t>gi|731398841|ref|XP_010653398.1|PREDICTED: uncharacterized protein LOC104880017 [Vitis vinifera]gi|297735625|emb|CBI18119.3|unnamed protein product, partial [Vitis vinifera]</t>
  </si>
  <si>
    <t>XP_010653398, CBI18119</t>
  </si>
  <si>
    <t>gi|1070552030|ref|XP_018385601.1|MFS general substrate transporter [Alternaria alternata]gi|1027159803|gb|OAG20180.1|MFS general substrate transporter [Alternaria alternata]</t>
  </si>
  <si>
    <t>XP_018385601, OAG20180</t>
  </si>
  <si>
    <t>SNARE complex subunit (Vam7)</t>
  </si>
  <si>
    <t>gi|1070563338|ref|XP_018380166.1|hypothetical protein CC77DRAFT_1025634 [Alternaria alternata]gi|1027154349|gb|OAG14745.1|hypothetical protein CC77DRAFT_1025634 [Alternaria alternata]</t>
  </si>
  <si>
    <t>XP_018380166, OAG14745</t>
  </si>
  <si>
    <t>TRINITY_DN3541_c0_g1 No TRANSDECODER pass</t>
  </si>
  <si>
    <t>hypothetical protein CC77DRAFT_1093577</t>
  </si>
  <si>
    <t>gi|1070548524|ref|XP_018387539.1|hypothetical protein CC77DRAFT_1093577 [Alternaria alternata]gi|1027161745|gb|OAG22118.1|hypothetical protein CC77DRAFT_1093577 [Alternaria alternata]</t>
  </si>
  <si>
    <t>XP_018387539, OAG22118</t>
  </si>
  <si>
    <t>TRINITY_DN40327_c0_g1 No TRANSDECODER pass</t>
  </si>
  <si>
    <t>phosphatidylinositol 4-kinase</t>
  </si>
  <si>
    <t>gi|1070550388|ref|XP_018386609.1|hypothetical protein CC77DRAFT_854877 [Alternaria alternata]gi|1027160813|gb|OAG21188.1|hypothetical protein CC77DRAFT_854877 [Alternaria alternata]</t>
  </si>
  <si>
    <t>XP_018386609, OAG21188</t>
  </si>
  <si>
    <t>histidine biosynthesis trifunctional</t>
  </si>
  <si>
    <t>gi|1070549006|ref|XP_018386855.1|histidine biosynthesis trifunctional protein [Alternaria alternata]gi|1027161060|gb|OAG21434.1|histidine biosynthesis trifunctional protein [Alternaria alternata]</t>
  </si>
  <si>
    <t>XP_018386855, OAG21434</t>
  </si>
  <si>
    <t>unnamed protein product, partial</t>
  </si>
  <si>
    <t>gi|296081238|emb|CBI17982.3|unnamed protein product, partial [Vitis vinifera]</t>
  </si>
  <si>
    <t>CBI17982</t>
  </si>
  <si>
    <t>chorismate mutase</t>
  </si>
  <si>
    <t>gi|1070556680|ref|XP_018383179.1|chorismate mutase [Alternaria alternata]gi|1027157375|gb|OAG17758.1|chorismate mutase [Alternaria alternata]</t>
  </si>
  <si>
    <t>XP_018383179, OAG17758</t>
  </si>
  <si>
    <t>TRINITY_DN34728_c1_g2 No TRANSDECODER pass</t>
  </si>
  <si>
    <t>gi|1070552752|ref|XP_018385051.1|P-loop containing nucleoside triphosphate hydrolase protein [Alternaria alternata]gi|1027159252|gb|OAG19630.1|P-loop containing nucleoside triphosphate hydrolase protein [Alternaria alternata]</t>
  </si>
  <si>
    <t>XP_018385051, OAG19630</t>
  </si>
  <si>
    <t>TRINITY_DN29754_c0_g1 No TRANSDECODER pass</t>
  </si>
  <si>
    <t>mitochondrial distribution and morphology 34</t>
  </si>
  <si>
    <t>gi|1070547164|ref|XP_018387910.1|mitochondrial distribution and morphology protein 34 [Alternaria alternata]gi|1027162117|gb|OAG22489.1|mitochondrial distribution and morphology protein 34 [Alternaria alternata]</t>
  </si>
  <si>
    <t>XP_018387910, OAG22489</t>
  </si>
  <si>
    <t>Dehydroquinate synthase</t>
  </si>
  <si>
    <t>gi|1070565176|ref|XP_018379085.1|Dehydroquinate synthase-like protein [Alternaria alternata]gi|1027153259|gb|OAG13664.1|Dehydroquinate synthase-like protein [Alternaria alternata]</t>
  </si>
  <si>
    <t>XP_018379085, OAG13664</t>
  </si>
  <si>
    <t>TRINITY_DN12490_c0_g1 No TRANSDECODER pass</t>
  </si>
  <si>
    <t>fk506-binding 2 precursor</t>
  </si>
  <si>
    <t>gi|1070539984|ref|XP_018391336.1|hypothetical protein CC77DRAFT_1036677 [Alternaria alternata]gi|1027165548|gb|OAG25915.1|hypothetical protein CC77DRAFT_1036677 [Alternaria alternata]</t>
  </si>
  <si>
    <t>XP_018391336, OAG25915</t>
  </si>
  <si>
    <t>hypothetical protein CC77DRAFT_1040576</t>
  </si>
  <si>
    <t>gi|1070551466|ref|XP_018386238.1|hypothetical protein CC77DRAFT_1040576 [Alternaria alternata]gi|1027160441|gb|OAG20817.1|hypothetical protein CC77DRAFT_1040576 [Alternaria alternata]</t>
  </si>
  <si>
    <t>XP_018386238, OAG20817</t>
  </si>
  <si>
    <t>TRINITY_DN19782_c0_g1 No TRANSDECODER pass</t>
  </si>
  <si>
    <t>atp synthase delta subunit</t>
  </si>
  <si>
    <t>gi|1070541932|ref|XP_018390580.1|F1 complex, OSCP/delta subunit of ATPase [Alternaria alternata]gi|1027164791|gb|OAG25159.1|F1 complex, OSCP/delta subunit of ATPase [Alternaria alternata]</t>
  </si>
  <si>
    <t>XP_018390580, OAG25159</t>
  </si>
  <si>
    <t>gi|1070551028|ref|XP_018386019.1|FAD dependent oxidoreductase [Alternaria alternata]gi|1027160222|gb|OAG20598.1|FAD dependent oxidoreductase [Alternaria alternata]</t>
  </si>
  <si>
    <t>XP_018386019, OAG20598</t>
  </si>
  <si>
    <t>(S)-coclaurine N-methyltransferase-like</t>
  </si>
  <si>
    <t>gi|225429586|ref|XP_002280292.1|PREDICTED: (S)-coclaurine N-methyltransferase isoform X1 [Vitis vinifera]gi|296081677|emb|CBI20682.3|unnamed protein product, partial [Vitis vinifera]</t>
  </si>
  <si>
    <t>XP_002280292, CBI20682</t>
  </si>
  <si>
    <t>TRINITY_DN26583_c0_g1 No TRANSDECODER pass</t>
  </si>
  <si>
    <t>TRINITY_DN47046_c0_g1 No TRANSDECODER pass</t>
  </si>
  <si>
    <t>2-alkenal reductase (NADP(+)-dependent)-like</t>
  </si>
  <si>
    <t>gi|225445965|ref|XP_002265626.1|PREDICTED: 2-alkenal reductase (NADP(+)-dependent) isoform X1 [Vitis vinifera]gi|297735440|emb|CBI17880.3|unnamed protein product, partial [Vitis vinifera]</t>
  </si>
  <si>
    <t>XP_002265626, CBI17880</t>
  </si>
  <si>
    <t>tRNA ligase</t>
  </si>
  <si>
    <t>gi|1070565034|ref|XP_018379166.1|tRNA ligase [Alternaria alternata]gi|1027153341|gb|OAG13745.1|tRNA ligase [Alternaria alternata]</t>
  </si>
  <si>
    <t>XP_018379166, OAG13745</t>
  </si>
  <si>
    <t>cystathionine gamma-lyase</t>
  </si>
  <si>
    <t>gi|1070549286|ref|XP_018386995.1|hypothetical protein CC77DRAFT_1060376 [Alternaria alternata]gi|1027161200|gb|OAG21574.1|hypothetical protein CC77DRAFT_1060376 [Alternaria alternata]</t>
  </si>
  <si>
    <t>XP_018386995, OAG21574</t>
  </si>
  <si>
    <t>TRINITY_DN10997_c0_g1 No TRANSDECODER pass</t>
  </si>
  <si>
    <t>hypothetical protein CC77DRAFT_1035755</t>
  </si>
  <si>
    <t>gi|1070564096|ref|XP_018379749.1|hypothetical protein CC77DRAFT_1035755 [Alternaria alternata]gi|1027153929|gb|OAG14328.1|hypothetical protein CC77DRAFT_1035755 [Alternaria alternata]</t>
  </si>
  <si>
    <t>XP_018379749, OAG14328</t>
  </si>
  <si>
    <t>gi|1070543010|ref|XP_018389661.1|MFS general substrate transporter [Alternaria alternata]gi|1027163871|gb|OAG24240.1|MFS general substrate transporter [Alternaria alternata]</t>
  </si>
  <si>
    <t>XP_018389661, OAG24240</t>
  </si>
  <si>
    <t>TRINITY_DN57020_c0_g2 No TRANSDECODER pass</t>
  </si>
  <si>
    <t>glutamine-hydrolyzing asparagine synthase</t>
  </si>
  <si>
    <t>gi|1070556240|ref|XP_018383655.1|glutamine-hydrolyzing asparagine synthase [Alternaria alternata]gi|326487736|dbj|BAK05540.1|predicted protein [Hordeum vulgare subsp. vulgare]gi|1027157852|gb|OAG18234.1|glutamine-hydrolyzing asparagine synthase [Alternaria alternata]</t>
  </si>
  <si>
    <t>XP_018383655, BAK05540, OAG18234</t>
  </si>
  <si>
    <t>kynurenine 3-monooxygenase</t>
  </si>
  <si>
    <t>gi|1070539948|ref|XP_018391310.1|kynurenine 3-monooxygenase [Alternaria alternata]gi|1027165522|gb|OAG25889.1|kynurenine 3-monooxygenase [Alternaria alternata]</t>
  </si>
  <si>
    <t>XP_018391310, OAG25889</t>
  </si>
  <si>
    <t>hypothetical protein CC77DRAFT_485377</t>
  </si>
  <si>
    <t>gi|1070562606|ref|XP_018380375.1|hypothetical protein CC77DRAFT_485377 [Alternaria alternata]gi|1027154560|gb|OAG14954.1|hypothetical protein CC77DRAFT_485377 [Alternaria alternata]</t>
  </si>
  <si>
    <t>XP_018380375, OAG14954</t>
  </si>
  <si>
    <t>gi|1070539522|ref|XP_018391470.1|galactose oxidase [Alternaria alternata]gi|1027165682|gb|OAG26049.1|galactose oxidase [Alternaria alternata]</t>
  </si>
  <si>
    <t>XP_018391470, OAG26049</t>
  </si>
  <si>
    <t>cyclophilin</t>
  </si>
  <si>
    <t>gi|1070562738|ref|XP_018380441.1|cyclophilin-like protein [Alternaria alternata]gi|1027154626|gb|OAG15020.1|cyclophilin-like protein [Alternaria alternata]</t>
  </si>
  <si>
    <t>XP_018380441, OAG15020</t>
  </si>
  <si>
    <t>ribonuclease III</t>
  </si>
  <si>
    <t>gi|1070553768|ref|XP_018384710.1|ribonuclease III [Alternaria alternata]gi|1027158910|gb|OAG19289.1|ribonuclease III [Alternaria alternata]</t>
  </si>
  <si>
    <t>XP_018384710, OAG19289</t>
  </si>
  <si>
    <t>pre-mrna-splicing factor isy1</t>
  </si>
  <si>
    <t>gi|1070540322|ref|XP_018391550.1|Isy1-like splicing factor [Alternaria alternata]gi|1027165762|gb|OAG26129.1|Isy1-like splicing factor [Alternaria alternata]</t>
  </si>
  <si>
    <t>XP_018391550, OAG26129</t>
  </si>
  <si>
    <t>hypothetical protein CC77DRAFT_933587</t>
  </si>
  <si>
    <t>gi|1070548940|ref|XP_018386822.1|hypothetical protein CC77DRAFT_933587 [Alternaria alternata]gi|1027161027|gb|OAG21401.1|hypothetical protein CC77DRAFT_933587 [Alternaria alternata]</t>
  </si>
  <si>
    <t>XP_018386822, OAG21401</t>
  </si>
  <si>
    <t>TRINITY_DN25906_c0_g1 No TRANSDECODER pass</t>
  </si>
  <si>
    <t>TRINITY_DN39868_c0_g1 No TRANSDECODER pass</t>
  </si>
  <si>
    <t>HIT</t>
  </si>
  <si>
    <t>gi|1070548510|ref|XP_018387532.1|HIT-like protein [Alternaria alternata]gi|1027161738|gb|OAG22111.1|HIT-like protein [Alternaria alternata]</t>
  </si>
  <si>
    <t>XP_018387532, OAG22111</t>
  </si>
  <si>
    <t>mitotic checkpoint BUB3</t>
  </si>
  <si>
    <t>gi|1070551736|ref|XP_018385454.1|WD40 repeat-like protein [Alternaria alternata]gi|1027159656|gb|OAG20033.1|WD40 repeat-like protein [Alternaria alternata]</t>
  </si>
  <si>
    <t>XP_018385454, OAG20033</t>
  </si>
  <si>
    <t>gi|1070539966|ref|XP_018391320.1|alpha/beta-hydrolase [Alternaria alternata]gi|1027165532|gb|OAG25899.1|alpha/beta-hydrolase [Alternaria alternata]</t>
  </si>
  <si>
    <t>XP_018391320, OAG25899</t>
  </si>
  <si>
    <t>vacuolar morphogenesis</t>
  </si>
  <si>
    <t>gi|330913616|ref|XP_003296322.1|hypothetical protein PTT_05991 [Pyrenophora teres f. teres 0-1]gi|311331646|gb|EFQ95597.1|hypothetical protein PTT_05991 [Pyrenophora teres f. teres 0-1]</t>
  </si>
  <si>
    <t>XP_003296322, EFQ95597</t>
  </si>
  <si>
    <t>gluconolactonase</t>
  </si>
  <si>
    <t>gi|1070555030|ref|XP_018384534.1|lactonase [Alternaria alternata]gi|1027158733|gb|OAG19113.1|lactonase [Alternaria alternata]</t>
  </si>
  <si>
    <t>XP_018384534, OAG19113</t>
  </si>
  <si>
    <t>ABC transporter B family member 13-like</t>
  </si>
  <si>
    <t>gi|147816786|emb|CAN71068.1|hypothetical protein VITISV_031708 [Vitis vinifera]</t>
  </si>
  <si>
    <t>CAN71068</t>
  </si>
  <si>
    <t>TRINITY_DN3309_c0_g1 No TRANSDECODER pass</t>
  </si>
  <si>
    <t>hypothetical protein CC77DRAFT_248066</t>
  </si>
  <si>
    <t>gi|1070557192|ref|XP_018383435.1|hypothetical protein CC77DRAFT_248066 [Alternaria alternata]gi|1027157631|gb|OAG18014.1|hypothetical protein CC77DRAFT_248066 [Alternaria alternata]</t>
  </si>
  <si>
    <t>XP_018383435, OAG18014</t>
  </si>
  <si>
    <t>dihydrodipicolinate synthase</t>
  </si>
  <si>
    <t>gi|1070549798|ref|XP_018387251.1|aldolase [Alternaria alternata]gi|1027161456|gb|OAG21830.1|aldolase [Alternaria alternata]</t>
  </si>
  <si>
    <t>XP_018387251, OAG21830</t>
  </si>
  <si>
    <t>sulfite reductase flavo alpha-component</t>
  </si>
  <si>
    <t>gi|1070540414|ref|XP_018391596.1|sulfite reductase flavo protein alpha-component [Alternaria alternata]gi|1027165808|gb|OAG26175.1|sulfite reductase flavo protein alpha-component [Alternaria alternata]</t>
  </si>
  <si>
    <t>XP_018391596, OAG26175</t>
  </si>
  <si>
    <t>gi|1070559910|ref|XP_018381615.1|NAD(P)-binding protein [Alternaria alternata]gi|1027155806|gb|OAG16194.1|NAD(P)-binding protein [Alternaria alternata]</t>
  </si>
  <si>
    <t>XP_018381615, OAG16194</t>
  </si>
  <si>
    <t>hypothetical protein CC77DRAFT_1064464</t>
  </si>
  <si>
    <t>gi|1070558228|ref|XP_018382624.1|hypothetical protein CC77DRAFT_1064464 [Alternaria alternata]gi|1027156818|gb|OAG17203.1|hypothetical protein CC77DRAFT_1064464 [Alternaria alternata]</t>
  </si>
  <si>
    <t>XP_018382624, OAG17203</t>
  </si>
  <si>
    <t>TRINITY_DN29253_c0_g1 No TRANSDECODER pass</t>
  </si>
  <si>
    <t>N-terminal fungal transcription regulatory domain-containing</t>
  </si>
  <si>
    <t>gi|628081568|ref|XP_007702634.1|hypothetical protein COCSADRAFT_39368 [Bipolaris sorokiniana ND90Pr]gi|451848365|gb|EMD61671.1|hypothetical protein COCSADRAFT_39368 [Bipolaris sorokiniana ND90Pr]</t>
  </si>
  <si>
    <t>XP_007702634, EMD61671</t>
  </si>
  <si>
    <t>90s preribosome component rrp12</t>
  </si>
  <si>
    <t>gi|1070542242|ref|XP_018390735.1|NUC173-domain-containing protein [Alternaria alternata]gi|1027164946|gb|OAG25314.1|NUC173-domain-containing protein [Alternaria alternata]</t>
  </si>
  <si>
    <t>XP_018390735, OAG25314</t>
  </si>
  <si>
    <t>gi|1070546898|ref|XP_018387777.1|taurine catabolism dioxygenase [Alternaria alternata]gi|1027161984|gb|OAG22356.1|taurine catabolism dioxygenase [Alternaria alternata]</t>
  </si>
  <si>
    <t>XP_018387777, OAG22356</t>
  </si>
  <si>
    <t>TRINITY_DN26815_c0_g1 No TRANSDECODER pass</t>
  </si>
  <si>
    <t>TRINITY_DN53631_c0_g1 No TRANSDECODER pass</t>
  </si>
  <si>
    <t>gi|1070559184|ref|XP_018381851.1|mitochondrial carrier [Alternaria alternata]gi|1027156043|gb|OAG16430.1|mitochondrial carrier [Alternaria alternata]</t>
  </si>
  <si>
    <t>XP_018381851, OAG16430</t>
  </si>
  <si>
    <t>ser thr phosphatase family</t>
  </si>
  <si>
    <t>gi|1070544420|ref|XP_018389027.1|hypothetical protein CC77DRAFT_1017263 [Alternaria alternata]gi|1027163236|gb|OAG23606.1|hypothetical protein CC77DRAFT_1017263 [Alternaria alternata]</t>
  </si>
  <si>
    <t>XP_018389027, OAG23606</t>
  </si>
  <si>
    <t>5-formyltetrahydrofolate cyclo-ligase</t>
  </si>
  <si>
    <t>gi|1070563582|ref|XP_018379996.1|hypothetical protein CC77DRAFT_1054807 [Alternaria alternata]gi|1027154178|gb|OAG14575.1|hypothetical protein CC77DRAFT_1054807 [Alternaria alternata]</t>
  </si>
  <si>
    <t>XP_018379996, OAG14575</t>
  </si>
  <si>
    <t>PQ loop repeat</t>
  </si>
  <si>
    <t>gi|1070552436|ref|XP_018385804.1|PQ-loop-domain-containing protein, partial [Alternaria alternata]gi|1027160006|gb|OAG20383.1|PQ-loop-domain-containing protein, partial [Alternaria alternata]</t>
  </si>
  <si>
    <t>XP_018385804, OAG20383</t>
  </si>
  <si>
    <t>TRINITY_DN21246_c0_g1 No TRANSDECODER pass</t>
  </si>
  <si>
    <t>TRINITY_DN24584_c0_g2 No TRANSDECODER pass</t>
  </si>
  <si>
    <t>pyrroline-5-carboxylate reductase</t>
  </si>
  <si>
    <t>gi|628071473|ref|XP_007700390.1|hypothetical protein COCSADRAFT_37313 [Bipolaris sorokiniana ND90Pr]gi|451850227|gb|EMD63529.1|hypothetical protein COCSADRAFT_37313 [Bipolaris sorokiniana ND90Pr]</t>
  </si>
  <si>
    <t>XP_007700390, EMD63529</t>
  </si>
  <si>
    <t>translation factor</t>
  </si>
  <si>
    <t>gi|1070559242|ref|XP_018381880.1|translation initiation protein Sua5 [Alternaria alternata]gi|1027156072|gb|OAG16459.1|translation initiation protein Sua5 [Alternaria alternata]</t>
  </si>
  <si>
    <t>XP_018381880, OAG16459</t>
  </si>
  <si>
    <t>gi|1070542592|ref|XP_018390910.1|NAD(P)-binding protein [Alternaria alternata]gi|1027165121|gb|OAG25489.1|NAD(P)-binding protein [Alternaria alternata]</t>
  </si>
  <si>
    <t>XP_018390910, OAG25489</t>
  </si>
  <si>
    <t>prenylated rab acceptor 1</t>
  </si>
  <si>
    <t>gi|1070550678|ref|XP_018386754.1|hypothetical protein CC77DRAFT_1061020 [Alternaria alternata]gi|1027160958|gb|OAG21333.1|hypothetical protein CC77DRAFT_1061020 [Alternaria alternata]</t>
  </si>
  <si>
    <t>XP_018386754, OAG21333</t>
  </si>
  <si>
    <t>structural constituent of ribosome</t>
  </si>
  <si>
    <t>gi|1070543280|ref|XP_018389796.1|hypothetical protein CC77DRAFT_1016750, partial [Alternaria alternata]gi|1027164006|gb|OAG24375.1|hypothetical protein CC77DRAFT_1016750, partial [Alternaria alternata]</t>
  </si>
  <si>
    <t>XP_018389796, OAG24375</t>
  </si>
  <si>
    <t>gi|1070549634|ref|XP_018387169.1|hypothetical protein CC77DRAFT_1019647 [Alternaria alternata]gi|1027161374|gb|OAG21748.1|hypothetical protein CC77DRAFT_1019647 [Alternaria alternata]</t>
  </si>
  <si>
    <t>XP_018387169, OAG21748</t>
  </si>
  <si>
    <t>glutaredoxin domain-containing</t>
  </si>
  <si>
    <t>gi|1070552190|ref|XP_018385681.1|glutaredoxin domain-containing protein [Alternaria alternata]gi|1027159883|gb|OAG20260.1|glutaredoxin domain-containing protein [Alternaria alternata]</t>
  </si>
  <si>
    <t>XP_018385681, OAG20260</t>
  </si>
  <si>
    <t>gi|909987189|gb|KNG44818.1|hypothetical protein TW65_08344 [Stemphylium lycopersici]</t>
  </si>
  <si>
    <t>KNG44818</t>
  </si>
  <si>
    <t>gi|1070543638|ref|XP_018389975.1|high affinity glucose transporter [Alternaria alternata]gi|1027164185|gb|OAG24554.1|high affinity glucose transporter [Alternaria alternata]</t>
  </si>
  <si>
    <t>XP_018389975, OAG24554</t>
  </si>
  <si>
    <t>gi|1070550046|ref|XP_018386438.1|Aldo/keto reductase [Alternaria alternata]gi|1027160642|gb|OAG21017.1|Aldo/keto reductase [Alternaria alternata]</t>
  </si>
  <si>
    <t>XP_018386438, OAG21017</t>
  </si>
  <si>
    <t>TRINITY_DN28097_c0_g1 No TRANSDECODER pass</t>
  </si>
  <si>
    <t>TRINITY_DN11322_c0_g1 No TRANSDECODER pass</t>
  </si>
  <si>
    <t>gi|731388638|ref|XP_002274968.2|PREDICTED: uncharacterized protein LOC100247647 [Vitis vinifera]gi|731388640|ref|XP_010649686.1|PREDICTED: uncharacterized protein LOC100247647 [Vitis vinifera]gi|1105489262|ref|XP_019075491.1|PREDICTED: uncharacterized protein LOC100247647 [Vitis vinifera]gi|297736810|emb|CBI26011.3|unnamed protein product, partial [Vitis vinifera]</t>
  </si>
  <si>
    <t>XP_002274968, XP_010649686, XP_019075491, CBI26011</t>
  </si>
  <si>
    <t>TRINITY_DN9693_c0_g1 No TRANSDECODER pass</t>
  </si>
  <si>
    <t>bromodomain and phd finger-containing</t>
  </si>
  <si>
    <t>gi|1070540692|ref|XP_018391735.1|hypothetical protein CC77DRAFT_979137 [Alternaria alternata]gi|1027165947|gb|OAG26314.1|hypothetical protein CC77DRAFT_979137 [Alternaria alternata]</t>
  </si>
  <si>
    <t>XP_018391735, OAG26314</t>
  </si>
  <si>
    <t>molybdenum cofactor biosynthesis prote</t>
  </si>
  <si>
    <t>gi|1070555636|ref|XP_018384075.1|molybdenum cofactor biosynthesis prote [Alternaria alternata]gi|1027158273|gb|OAG18654.1|molybdenum cofactor biosynthesis prote [Alternaria alternata]</t>
  </si>
  <si>
    <t>XP_018384075, OAG18654</t>
  </si>
  <si>
    <t>sugar transporter family</t>
  </si>
  <si>
    <t>gi|1070554316|ref|XP_018384984.1|MFS general substrate transporter [Alternaria alternata]gi|1027159184|gb|OAG19563.1|MFS general substrate transporter [Alternaria alternata]</t>
  </si>
  <si>
    <t>XP_018384984, OAG19563</t>
  </si>
  <si>
    <t>TRINITY_DN6698_c0_g1 No TRANSDECODER pass</t>
  </si>
  <si>
    <t>TRINITY_DN24485_c1_g1 No TRANSDECODER pass</t>
  </si>
  <si>
    <t>substrate-specific transmembrane transporter</t>
  </si>
  <si>
    <t>gi|1070561842|ref|XP_018380642.1|hypothetical protein CC77DRAFT_946896 [Alternaria alternata]gi|1027154829|gb|OAG15221.1|hypothetical protein CC77DRAFT_946896 [Alternaria alternata]</t>
  </si>
  <si>
    <t>XP_018380642, OAG15221</t>
  </si>
  <si>
    <t>xylulose kinase</t>
  </si>
  <si>
    <t>gi|1070539682|ref|XP_018391126.1|actin-like ATPase domain-containing protein [Alternaria alternata]gi|1027165338|gb|OAG25705.1|actin-like ATPase domain-containing protein [Alternaria alternata]</t>
  </si>
  <si>
    <t>XP_018391126, OAG25705</t>
  </si>
  <si>
    <t>TBC1 domain family member 22A</t>
  </si>
  <si>
    <t>gi|1070547136|ref|XP_018387896.1|TBC1 domain family member 22A [Alternaria alternata]gi|1027162103|gb|OAG22475.1|TBC1 domain family member 22A [Alternaria alternata]</t>
  </si>
  <si>
    <t>XP_018387896, OAG22475</t>
  </si>
  <si>
    <t>TRINITY_DN18162_c0_g1 No TRANSDECODER pass</t>
  </si>
  <si>
    <t>phosphate permease</t>
  </si>
  <si>
    <t>gi|1070543942|ref|XP_018390127.1|phosphate permease [Alternaria alternata]gi|1027164337|gb|OAG24706.1|phosphate permease [Alternaria alternata]</t>
  </si>
  <si>
    <t>XP_018390127, OAG24706</t>
  </si>
  <si>
    <t>alpha-dioxygenase 1-like</t>
  </si>
  <si>
    <t>gi|225452530|ref|XP_002279884.1|PREDICTED: alpha-dioxygenase 1 [Vitis vinifera]</t>
  </si>
  <si>
    <t>XP_002279884</t>
  </si>
  <si>
    <t>Prefoldin alpha subunit</t>
  </si>
  <si>
    <t>gi|1070548356|ref|XP_018387455.1|Prefoldin alpha subunit [Alternaria alternata]gi|1027161661|gb|OAG22034.1|Prefoldin alpha subunit [Alternaria alternata]</t>
  </si>
  <si>
    <t>XP_018387455, OAG22034</t>
  </si>
  <si>
    <t>DUF4228 domain-containing</t>
  </si>
  <si>
    <t>gi|731404362|ref|XP_010655405.1|PREDICTED: uncharacterized protein LOC104880467 [Vitis vinifera]</t>
  </si>
  <si>
    <t>XP_010655405</t>
  </si>
  <si>
    <t>3 -5 exonuclease</t>
  </si>
  <si>
    <t>gi|1070550496|ref|XP_018386663.1|hypothetical protein CC77DRAFT_1020027 [Alternaria alternata]gi|1027160867|gb|OAG21242.1|hypothetical protein CC77DRAFT_1020027 [Alternaria alternata]</t>
  </si>
  <si>
    <t>XP_018386663, OAG21242</t>
  </si>
  <si>
    <t>HHE domain containing</t>
  </si>
  <si>
    <t>gi|1070559274|ref|XP_018381896.1|hypothetical protein CC77DRAFT_1023838 [Alternaria alternata]gi|1027156088|gb|OAG16475.1|hypothetical protein CC77DRAFT_1023838 [Alternaria alternata]</t>
  </si>
  <si>
    <t>XP_018381896, OAG16475</t>
  </si>
  <si>
    <t>Adaptor complex beta subunit</t>
  </si>
  <si>
    <t>gi|1070558954|ref|XP_018382343.1|Adaptor protein complex beta subunit [Alternaria alternata]gi|1027156536|gb|OAG16922.1|Adaptor protein complex beta subunit [Alternaria alternata]</t>
  </si>
  <si>
    <t>XP_018382343, OAG16922</t>
  </si>
  <si>
    <t>gi|1070545450|ref|XP_018389542.1|glycoside hydrolase [Alternaria alternata]gi|1027163751|gb|OAG24121.1|glycoside hydrolase [Alternaria alternata]</t>
  </si>
  <si>
    <t>XP_018389542, OAG24121</t>
  </si>
  <si>
    <t>TRINITY_DN15399_c0_g1 No TRANSDECODER pass</t>
  </si>
  <si>
    <t>gi|1070558812|ref|XP_018382272.1|hypothetical protein CC77DRAFT_943096 [Alternaria alternata]gi|1027156465|gb|OAG16851.1|hypothetical protein CC77DRAFT_943096 [Alternaria alternata]</t>
  </si>
  <si>
    <t>XP_018382272, OAG16851</t>
  </si>
  <si>
    <t>abscisic acid 8 -hydroxylase 4-like</t>
  </si>
  <si>
    <t>gi|225458615|ref|XP_002282788.1|PREDICTED: abscisic acid 8'-hydroxylase 4 [Vitis vinifera]</t>
  </si>
  <si>
    <t>XP_002282788</t>
  </si>
  <si>
    <t>carbohydrate esterase family 16</t>
  </si>
  <si>
    <t>gi|1070560986|ref|XP_018381088.1|hypothetical protein CC77DRAFT_430572 [Alternaria alternata]gi|1027155277|gb|OAG15667.1|hypothetical protein CC77DRAFT_430572 [Alternaria alternata]</t>
  </si>
  <si>
    <t>XP_018381088, OAG15667</t>
  </si>
  <si>
    <t>alpha-L RNA-binding motif-containing</t>
  </si>
  <si>
    <t>gi|1070553930|ref|XP_018384791.1|alpha-L RNA-binding motif-containing protein [Alternaria alternata]gi|1027158991|gb|OAG19370.1|alpha-L RNA-binding motif-containing protein [Alternaria alternata]</t>
  </si>
  <si>
    <t>XP_018384791, OAG19370</t>
  </si>
  <si>
    <t>TRINITY_DN23670_c0_g1 No TRANSDECODER pass</t>
  </si>
  <si>
    <t>secretory pathway Ssp120</t>
  </si>
  <si>
    <t>gi|1070551732|ref|XP_018385452.1|secretory pathway protein-like protein Ssp120 [Alternaria alternata]gi|1027159654|gb|OAG20031.1|secretory pathway protein-like protein Ssp120 [Alternaria alternata]</t>
  </si>
  <si>
    <t>XP_018385452, OAG20031</t>
  </si>
  <si>
    <t>cell division protease ftsH</t>
  </si>
  <si>
    <t>gi|1070556168|ref|XP_018383619.1|cell division protease ftsH [Alternaria alternata]gi|1027157816|gb|OAG18198.1|cell division protease ftsH [Alternaria alternata]</t>
  </si>
  <si>
    <t>XP_018383619, OAG18198</t>
  </si>
  <si>
    <t>TRINITY_DN32551_c0_g1 No TRANSDECODER pass</t>
  </si>
  <si>
    <t>signal recognition particle</t>
  </si>
  <si>
    <t>gi|1070547354|ref|XP_018388005.1|signal recognition particle protein [Alternaria alternata]gi|1027162212|gb|OAG22584.1|signal recognition particle protein [Alternaria alternata]</t>
  </si>
  <si>
    <t>XP_018388005, OAG22584</t>
  </si>
  <si>
    <t>TRINITY_DN26609_c0_g1 No TRANSDECODER pass</t>
  </si>
  <si>
    <t>flavonol sulfotransferase-like</t>
  </si>
  <si>
    <t>gi|1104552264|ref|XP_019079545.1|PREDICTED: cytosolic sulfotransferase 8-like [Vitis vinifera]</t>
  </si>
  <si>
    <t>XP_019079545</t>
  </si>
  <si>
    <t>TRINITY_DN31219_c0_g2 No TRANSDECODER pass</t>
  </si>
  <si>
    <t>endoplasmic reticulum vesicle 25 precursor</t>
  </si>
  <si>
    <t>gi|1070554600|ref|XP_018384319.1|hypothetical protein CC77DRAFT_1021766 [Alternaria alternata]gi|1027158518|gb|OAG18898.1|hypothetical protein CC77DRAFT_1021766 [Alternaria alternata]</t>
  </si>
  <si>
    <t>XP_018384319, OAG18898</t>
  </si>
  <si>
    <t>formin 4</t>
  </si>
  <si>
    <t>gi|731425369|ref|XP_010663222.1|PREDICTED: formin-like protein 8 [Vitis vinifera]</t>
  </si>
  <si>
    <t>XP_010663222</t>
  </si>
  <si>
    <t>glutathione S-transferase II</t>
  </si>
  <si>
    <t>gi|1070555112|ref|XP_018384575.1|glutathione S-transferase II [Alternaria alternata]gi|1027158774|gb|OAG19154.1|glutathione S-transferase II [Alternaria alternata]</t>
  </si>
  <si>
    <t>XP_018384575, OAG19154</t>
  </si>
  <si>
    <t>hypothetical protein CC77DRAFT_924816</t>
  </si>
  <si>
    <t>gi|1070540796|ref|XP_018391787.1|hypothetical protein CC77DRAFT_924816 [Alternaria alternata]gi|1027165999|gb|OAG26366.1|hypothetical protein CC77DRAFT_924816 [Alternaria alternata]</t>
  </si>
  <si>
    <t>XP_018391787, OAG26366</t>
  </si>
  <si>
    <t>peroxin 20</t>
  </si>
  <si>
    <t>gi|1070548114|ref|XP_018387334.1|hypothetical protein CC77DRAFT_1018911 [Alternaria alternata]gi|1027161540|gb|OAG21913.1|hypothetical protein CC77DRAFT_1018911 [Alternaria alternata]</t>
  </si>
  <si>
    <t>XP_018387334, OAG21913</t>
  </si>
  <si>
    <t>PREDICTED: uncharacterized protein LOC104878811</t>
  </si>
  <si>
    <t>gi|731383736|ref|XP_010647878.1|PREDICTED: uncharacterized protein LOC104878811 [Vitis vinifera]</t>
  </si>
  <si>
    <t>XP_010647878</t>
  </si>
  <si>
    <t>TRINITY_DN17196_c0_g1 No TRANSDECODER pass</t>
  </si>
  <si>
    <t>hypothetical protein CC77DRAFT_1005636</t>
  </si>
  <si>
    <t>gi|1070543888|ref|XP_018390100.1|hypothetical protein CC77DRAFT_1005636 [Alternaria alternata]gi|1027164310|gb|OAG24679.1|hypothetical protein CC77DRAFT_1005636 [Alternaria alternata]</t>
  </si>
  <si>
    <t>XP_018390100, OAG24679</t>
  </si>
  <si>
    <t>gi|928520368|ref|XP_014078981.1|hypothetical protein COCC4DRAFT_81369 [Bipolaris maydis ATCC 48331]gi|477587992|gb|ENI05072.1|hypothetical protein COCC4DRAFT_81369 [Bipolaris maydis ATCC 48331]</t>
  </si>
  <si>
    <t>XP_014078981, ENI05072</t>
  </si>
  <si>
    <t>chromatin remodeling</t>
  </si>
  <si>
    <t>gi|1070541808|ref|XP_018390518.1|hypothetical protein CC77DRAFT_953940 [Alternaria alternata]gi|1027164729|gb|OAG25097.1|hypothetical protein CC77DRAFT_953940 [Alternaria alternata]</t>
  </si>
  <si>
    <t>XP_018390518, OAG25097</t>
  </si>
  <si>
    <t>rac-like GTP-binding 5 isoform X1</t>
  </si>
  <si>
    <t>gi|1104655572|ref|XP_019080963.1|PREDICTED: rac-like GTP-binding protein 5 isoform X2 [Vitis vinifera]</t>
  </si>
  <si>
    <t>XP_019080963</t>
  </si>
  <si>
    <t>Peripheral-type benzodiazepine receptor-associated 1</t>
  </si>
  <si>
    <t>gi|1105492427|ref|XP_010651345.2|PREDICTED: uncharacterized protein LOC104879592 [Vitis vinifera]</t>
  </si>
  <si>
    <t>XP_010651345</t>
  </si>
  <si>
    <t>gi|1070545326|ref|XP_018389480.1|quinate permease [Alternaria alternata]gi|1027163689|gb|OAG24059.1|quinate permease [Alternaria alternata]</t>
  </si>
  <si>
    <t>XP_018389480, OAG24059</t>
  </si>
  <si>
    <t>gi|1070545842|ref|XP_018388476.1|glutathione S-transferase II [Alternaria alternata]gi|1027162684|gb|OAG23055.1|glutathione S-transferase II [Alternaria alternata]</t>
  </si>
  <si>
    <t>XP_018388476, OAG23055</t>
  </si>
  <si>
    <t>translation elongation factor G</t>
  </si>
  <si>
    <t>gi|1070540002|ref|XP_018391347.1|translation elongation factor G [Alternaria alternata]gi|1027165559|gb|OAG25926.1|translation elongation factor G [Alternaria alternata]</t>
  </si>
  <si>
    <t>XP_018391347, OAG25926</t>
  </si>
  <si>
    <t>duf28 domain-containing</t>
  </si>
  <si>
    <t>gi|1070557716|ref|XP_018383040.1|YebC-like protein [Alternaria alternata]gi|1027157235|gb|OAG17619.1|YebC-like protein [Alternaria alternata]</t>
  </si>
  <si>
    <t>XP_018383040, OAG17619</t>
  </si>
  <si>
    <t>TRINITY_DN478_c0_g1 No TRANSDECODER pass</t>
  </si>
  <si>
    <t>gi|1070553062|ref|XP_018385206.1|sucrose transport protein SUC2 [Alternaria alternata]gi|1027159407|gb|OAG19785.1|sucrose transport protein SUC2 [Alternaria alternata]</t>
  </si>
  <si>
    <t>XP_018385206, OAG19785</t>
  </si>
  <si>
    <t>KH domain RNA binding</t>
  </si>
  <si>
    <t>gi|1070544008|ref|XP_018390160.1|hypothetical protein CC77DRAFT_927145 [Alternaria alternata]gi|1027164370|gb|OAG24739.1|hypothetical protein CC77DRAFT_927145 [Alternaria alternata]</t>
  </si>
  <si>
    <t>XP_018390160, OAG24739</t>
  </si>
  <si>
    <t>TRINITY_DN21125_c0_g1 No TRANSDECODER pass</t>
  </si>
  <si>
    <t>TRINITY_DN34018_c0_g2 No TRANSDECODER pass</t>
  </si>
  <si>
    <t>TRINITY_DN61612_c0_g2 No TRANSDECODER pass</t>
  </si>
  <si>
    <t>3-oxoacyl-(acyl-carrier- ) reductase</t>
  </si>
  <si>
    <t>gi|1070564560|ref|XP_018379496.1|3-oxoacyl-reductase-like protein [Alternaria alternata]gi|1027153674|gb|OAG14075.1|3-oxoacyl-reductase-like protein [Alternaria alternata]</t>
  </si>
  <si>
    <t>XP_018379496, OAG14075</t>
  </si>
  <si>
    <t>Nucleotidylyl transferase</t>
  </si>
  <si>
    <t>gi|1070563146|ref|XP_018380070.1|Nucleotidylyl transferase [Alternaria alternata]gi|1027154253|gb|OAG14649.1|Nucleotidylyl transferase [Alternaria alternata]</t>
  </si>
  <si>
    <t>XP_018380070, OAG14649</t>
  </si>
  <si>
    <t>TRINITY_DN938_c0_g2 No TRANSDECODER pass</t>
  </si>
  <si>
    <t>ubx domain-containing</t>
  </si>
  <si>
    <t>gi|1070550016|ref|XP_018386423.1|hypothetical protein CC77DRAFT_1019805 [Alternaria alternata]gi|1027160627|gb|OAG21002.1|hypothetical protein CC77DRAFT_1019805 [Alternaria alternata]</t>
  </si>
  <si>
    <t>XP_018386423, OAG21002</t>
  </si>
  <si>
    <t>7-deoxyloganetin glucosyltransferase</t>
  </si>
  <si>
    <t>gi|225468660|ref|XP_002268637.1|PREDICTED: 7-deoxyloganetin glucosyltransferase [Vitis vinifera]gi|147781122|emb|CAN71907.1|hypothetical protein VITISV_038672 [Vitis vinifera]gi|937343964|dbj|BAS68504.1|UDP-glucose:furaneol glucosyltransferase [Vitis labrusca x Vitis vinifera]</t>
  </si>
  <si>
    <t>XP_002268637, CAN71907, BAS68504</t>
  </si>
  <si>
    <t>gi|1070552040|ref|XP_018385606.1|cytochrome b5 [Alternaria alternata]gi|1027159808|gb|OAG20185.1|cytochrome b5 [Alternaria alternata]</t>
  </si>
  <si>
    <t>XP_018385606, OAG20185</t>
  </si>
  <si>
    <t>pantothenate synthetase</t>
  </si>
  <si>
    <t>gi|1070551970|ref|XP_018385571.1|pantothenate synthetase [Alternaria alternata]gi|1027159773|gb|OAG20150.1|pantothenate synthetase [Alternaria alternata]</t>
  </si>
  <si>
    <t>XP_018385571, OAG20150</t>
  </si>
  <si>
    <t>gi|1070544678|ref|XP_018389156.1|P-loop containing nucleoside triphosphate hydrolase protein [Alternaria alternata]gi|1027163365|gb|OAG23735.1|P-loop containing nucleoside triphosphate hydrolase protein [Alternaria alternata]</t>
  </si>
  <si>
    <t>XP_018389156, OAG23735</t>
  </si>
  <si>
    <t>p53-like transcription factor</t>
  </si>
  <si>
    <t>gi|1070545452|ref|XP_018389543.1|p53-like transcription factor [Alternaria alternata]gi|1027163752|gb|OAG24122.1|p53-like transcription factor [Alternaria alternata]</t>
  </si>
  <si>
    <t>XP_018389543, OAG24122</t>
  </si>
  <si>
    <t>cell cycle control cwf17</t>
  </si>
  <si>
    <t>gi|909994507|gb|KNG51934.1|cell cycle control protein cwf17 [Stemphylium lycopersici]</t>
  </si>
  <si>
    <t>KNG51934</t>
  </si>
  <si>
    <t>flavonol synthase</t>
  </si>
  <si>
    <t>gi|225459493|ref|XP_002285839.1|PREDICTED: flavonol synthase/flavanone 3-hydroxylase [Vitis vinifera]</t>
  </si>
  <si>
    <t>XP_002285839</t>
  </si>
  <si>
    <t>calcium-binding mitochondrial carrier Aralar1</t>
  </si>
  <si>
    <t>gi|1070540768|ref|XP_018391773.1|calcium-binding mitochondrial carrier protein-like protein Aralar1 [Alternaria alternata]gi|1027165985|gb|OAG26352.1|calcium-binding mitochondrial carrier protein-like protein Aralar1 [Alternaria alternata]</t>
  </si>
  <si>
    <t>XP_018391773, OAG26352</t>
  </si>
  <si>
    <t>cytokinin dehydrogenase 5</t>
  </si>
  <si>
    <t>gi|302142560|emb|CBI19763.3|unnamed protein product, partial [Vitis vinifera]</t>
  </si>
  <si>
    <t>CBI19763</t>
  </si>
  <si>
    <t>gi|1070558024|ref|XP_018382522.1|heme oxygenase-like protein [Alternaria alternata]gi|1027156716|gb|OAG17101.1|heme oxygenase-like protein [Alternaria alternata]</t>
  </si>
  <si>
    <t>XP_018382522, OAG17101</t>
  </si>
  <si>
    <t>gi|1070547348|ref|XP_018388002.1|mitochondrial carrier [Alternaria alternata]gi|1027162209|gb|OAG22581.1|mitochondrial carrier [Alternaria alternata]</t>
  </si>
  <si>
    <t>XP_018388002, OAG22581</t>
  </si>
  <si>
    <t>glutathione transferase</t>
  </si>
  <si>
    <t>gi|1070555448|ref|XP_018383981.1|glutathione transferase [Alternaria alternata]gi|1027158179|gb|OAG18560.1|glutathione transferase [Alternaria alternata]</t>
  </si>
  <si>
    <t>XP_018383981, OAG18560</t>
  </si>
  <si>
    <t>dna-directed rna polymerase ii subunit rpb1</t>
  </si>
  <si>
    <t>gi|1070549106|ref|XP_018386905.1|hypothetical protein CC77DRAFT_1030302 [Alternaria alternata]gi|1027161110|gb|OAG21484.1|hypothetical protein CC77DRAFT_1030302 [Alternaria alternata]</t>
  </si>
  <si>
    <t>XP_018386905, OAG21484</t>
  </si>
  <si>
    <t>gi|1070542576|ref|XP_018390902.1|hypothetical protein CC77DRAFT_330616 [Alternaria alternata]gi|1027165113|gb|OAG25481.1|hypothetical protein CC77DRAFT_330616 [Alternaria alternata]</t>
  </si>
  <si>
    <t>XP_018390902, OAG25481</t>
  </si>
  <si>
    <t>ATP-dependent RNA helicase DBP3</t>
  </si>
  <si>
    <t>gi|1070558682|ref|XP_018382207.1|DEAD-domain-containing protein [Alternaria alternata]gi|1027156400|gb|OAG16786.1|DEAD-domain-containing protein [Alternaria alternata]</t>
  </si>
  <si>
    <t>XP_018382207, OAG16786</t>
  </si>
  <si>
    <t>cytochrome C oxidase subunit I</t>
  </si>
  <si>
    <t>gi|1070542574|ref|XP_018390901.1|cytochrome C oxidase subunit I [Alternaria alternata]gi|1027165112|gb|OAG25480.1|cytochrome C oxidase subunit I [Alternaria alternata]</t>
  </si>
  <si>
    <t>XP_018390901, OAG25480</t>
  </si>
  <si>
    <t>anthocyanidin 3-O-glucosyltransferase 2</t>
  </si>
  <si>
    <t>gi|225447763|ref|XP_002265388.1|PREDICTED: anthocyanidin 3-O-glucosyltransferase 2 [Vitis vinifera]</t>
  </si>
  <si>
    <t>XP_002265388</t>
  </si>
  <si>
    <t>sodium transporter HKT1</t>
  </si>
  <si>
    <t>gi|225446307|ref|XP_002268082.1|PREDICTED: sodium transporter HKT1 [Vitis vinifera]</t>
  </si>
  <si>
    <t>XP_002268082</t>
  </si>
  <si>
    <t>chitin deacetylase</t>
  </si>
  <si>
    <t>gi|1070556152|ref|XP_018383611.1|chitin deacetylase-like protein [Alternaria alternata]gi|1027157808|gb|OAG18190.1|chitin deacetylase-like protein [Alternaria alternata]</t>
  </si>
  <si>
    <t>XP_018383611, OAG18190</t>
  </si>
  <si>
    <t>hypothetical protein CC77DRAFT_865902</t>
  </si>
  <si>
    <t>gi|1070550600|ref|XP_018386715.1|hypothetical protein CC77DRAFT_865902 [Alternaria alternata]gi|1027160919|gb|OAG21294.1|hypothetical protein CC77DRAFT_865902 [Alternaria alternata]</t>
  </si>
  <si>
    <t>XP_018386715, OAG21294</t>
  </si>
  <si>
    <t>Zinc CCCH-type</t>
  </si>
  <si>
    <t>gi|1070560676|ref|XP_018381440.1|hypothetical protein CC77DRAFT_1024444 [Alternaria alternata]gi|1027155630|gb|OAG16019.1|hypothetical protein CC77DRAFT_1024444 [Alternaria alternata]</t>
  </si>
  <si>
    <t>XP_018381440, OAG16019</t>
  </si>
  <si>
    <t>glycoside hydrolase family 51</t>
  </si>
  <si>
    <t>gi|1070547378|ref|XP_018388017.1|glycoside hydrolase [Alternaria alternata]gi|1027162224|gb|OAG22596.1|glycoside hydrolase [Alternaria alternata]</t>
  </si>
  <si>
    <t>XP_018388017, OAG22596</t>
  </si>
  <si>
    <t>TRINITY_DN4799_c0_g1 No TRANSDECODER pass</t>
  </si>
  <si>
    <t>TRINITY_DN27553_c0_g1 No TRANSDECODER pass</t>
  </si>
  <si>
    <t>glycosyltransferase family 71</t>
  </si>
  <si>
    <t>gi|1070565694|ref|XP_018378918.1|nucleotide-diphospho-sugar transferase [Alternaria alternata]gi|1027153089|gb|OAG13497.1|nucleotide-diphospho-sugar transferase [Alternaria alternata]</t>
  </si>
  <si>
    <t>XP_018378918, OAG13497</t>
  </si>
  <si>
    <t>feruloyl esterase a</t>
  </si>
  <si>
    <t>gi|1070554788|ref|XP_018384413.1|alpha/beta-hydrolase [Alternaria alternata]gi|1027158612|gb|OAG18992.1|alpha/beta-hydrolase [Alternaria alternata]</t>
  </si>
  <si>
    <t>XP_018384413, OAG18992</t>
  </si>
  <si>
    <t>TIP120-domain-containing</t>
  </si>
  <si>
    <t>gi|1070546110|ref|XP_018388610.1|TIP120-domain-containing protein [Alternaria alternata]gi|1027162818|gb|OAG23189.1|TIP120-domain-containing protein [Alternaria alternata]</t>
  </si>
  <si>
    <t>XP_018388610, OAG23189</t>
  </si>
  <si>
    <t>hypothetical protein CC77DRAFT_1024951</t>
  </si>
  <si>
    <t>gi|1070561742|ref|XP_018381014.1|hypothetical protein CC77DRAFT_1024951 [Alternaria alternata]gi|1027155202|gb|OAG15593.1|hypothetical protein CC77DRAFT_1024951 [Alternaria alternata]</t>
  </si>
  <si>
    <t>XP_018381014, OAG15593</t>
  </si>
  <si>
    <t>NAC domain-containing 7</t>
  </si>
  <si>
    <t>gi|359490199|ref|XP_002264986.2|PREDICTED: NAC domain-containing protein 7 [Vitis vinifera]gi|731423234|ref|XP_010662408.1|PREDICTED: NAC domain-containing protein 7 [Vitis vinifera]</t>
  </si>
  <si>
    <t>XP_002264986, XP_010662408</t>
  </si>
  <si>
    <t>SGNH hydrolase</t>
  </si>
  <si>
    <t>gi|1070539490|ref|XP_018391385.1|SGNH hydrolase [Alternaria alternata]gi|1027165597|gb|OAG25964.1|SGNH hydrolase [Alternaria alternata]</t>
  </si>
  <si>
    <t>XP_018391385, OAG25964</t>
  </si>
  <si>
    <t>phosphopantothenate-cysteine ligase</t>
  </si>
  <si>
    <t>gi|1070541356|ref|XP_018392067.1|DFP-domain-containing protein [Alternaria alternata]gi|1027166279|gb|OAG26646.1|DFP-domain-containing protein [Alternaria alternata]</t>
  </si>
  <si>
    <t>XP_018392067, OAG26646</t>
  </si>
  <si>
    <t>gi|1070559914|ref|XP_018381617.1|3-ketoacyl-CoA thiolase B [Alternaria alternata]gi|1027155808|gb|OAG16196.1|3-ketoacyl-CoA thiolase B [Alternaria alternata]</t>
  </si>
  <si>
    <t>XP_018381617, OAG16196</t>
  </si>
  <si>
    <t>gi|1070561180|ref|XP_018381185.1|Cloroperoxidase [Alternaria alternata]gi|1027155374|gb|OAG15764.1|Cloroperoxidase [Alternaria alternata]</t>
  </si>
  <si>
    <t>XP_018381185, OAG15764</t>
  </si>
  <si>
    <t>sialidase</t>
  </si>
  <si>
    <t>gi|1070566162|ref|XP_018378678.1|sialidase [Alternaria alternata]gi|1027152842|gb|OAG13257.1|sialidase [Alternaria alternata]</t>
  </si>
  <si>
    <t>XP_018378678, OAG13257</t>
  </si>
  <si>
    <t>3-hydroxybutyryl- dehydrogenase</t>
  </si>
  <si>
    <t>gi|1070560030|ref|XP_018381675.1|hypothetical protein CC77DRAFT_1024138 [Alternaria alternata]gi|1027155866|gb|OAG16254.1|hypothetical protein CC77DRAFT_1024138 [Alternaria alternata]</t>
  </si>
  <si>
    <t>XP_018381675, OAG16254</t>
  </si>
  <si>
    <t>gi|1070556986|ref|XP_018383332.1|PTR2-domain-containing protein [Alternaria alternata]gi|1027157528|gb|OAG17911.1|PTR2-domain-containing protein [Alternaria alternata]</t>
  </si>
  <si>
    <t>XP_018383332, OAG17911</t>
  </si>
  <si>
    <t>gi|909991751|gb|KNG49219.1|hypothetical protein TW65_04200 [Stemphylium lycopersici]</t>
  </si>
  <si>
    <t>KNG49219</t>
  </si>
  <si>
    <t>TRINITY_DN23312_c0_g1 No TRANSDECODER pass</t>
  </si>
  <si>
    <t>60s ribosomal</t>
  </si>
  <si>
    <t>gi|942386153|gb|JAN75006.1|hypothetical protein, partial [Daphnia magna]</t>
  </si>
  <si>
    <t>JAN75006</t>
  </si>
  <si>
    <t>TRINITY_DN38907_c0_g4 No TRANSDECODER pass</t>
  </si>
  <si>
    <t>gi|1070544556|ref|XP_018389095.1|glycine hydroxymethyltransferase [Alternaria alternata]gi|1027163304|gb|OAG23674.1|glycine hydroxymethyltransferase [Alternaria alternata]</t>
  </si>
  <si>
    <t>XP_018389095, OAG23674</t>
  </si>
  <si>
    <t>TRINITY_DN16969_c0_g1 No TRANSDECODER pass</t>
  </si>
  <si>
    <t>zinc fyve domain-containing</t>
  </si>
  <si>
    <t>gi|1070549300|ref|XP_018387002.1|hypothetical protein CC77DRAFT_986938 [Alternaria alternata]gi|1027161207|gb|OAG21581.1|hypothetical protein CC77DRAFT_986938 [Alternaria alternata]</t>
  </si>
  <si>
    <t>XP_018387002, OAG21581</t>
  </si>
  <si>
    <t>TRINITY_DN20253_c0_g1 No TRANSDECODER pass</t>
  </si>
  <si>
    <t>phd and ring finger domain-containing</t>
  </si>
  <si>
    <t>gi|1070540136|ref|XP_018391435.1|hypothetical protein CC77DRAFT_1004042 [Alternaria alternata]gi|1027165647|gb|OAG26014.1|hypothetical protein CC77DRAFT_1004042 [Alternaria alternata]</t>
  </si>
  <si>
    <t>XP_018391435, OAG26014</t>
  </si>
  <si>
    <t>arsenite resistance</t>
  </si>
  <si>
    <t>gi|1070560684|ref|XP_018381444.1|hypothetical protein CC77DRAFT_945605 [Alternaria alternata]gi|1027155634|gb|OAG16023.1|hypothetical protein CC77DRAFT_945605 [Alternaria alternata]</t>
  </si>
  <si>
    <t>XP_018381444, OAG16023</t>
  </si>
  <si>
    <t>gi|225432766|ref|XP_002279213.1|PREDICTED: sulfate transporter 3.1 [Vitis vinifera]</t>
  </si>
  <si>
    <t>XP_002279213</t>
  </si>
  <si>
    <t>RKD5</t>
  </si>
  <si>
    <t>gi|296088659|emb|CBI37650.3|unnamed protein product, partial [Vitis vinifera]</t>
  </si>
  <si>
    <t>CBI37650</t>
  </si>
  <si>
    <t>TRINITY_DN48994_c0_g1 No TRANSDECODER pass</t>
  </si>
  <si>
    <t>gi|1070564306|ref|XP_018379605.1|SPX-domain-containing protein [Alternaria alternata]gi|1027153784|gb|OAG14184.1|SPX-domain-containing protein [Alternaria alternata]</t>
  </si>
  <si>
    <t>XP_018379605, OAG14184</t>
  </si>
  <si>
    <t>hypothetical protein CC77DRAFT_635354</t>
  </si>
  <si>
    <t>gi|1070544998|ref|XP_018389316.1|hypothetical protein CC77DRAFT_635354 [Alternaria alternata]gi|1027163525|gb|OAG23895.1|hypothetical protein CC77DRAFT_635354 [Alternaria alternata]</t>
  </si>
  <si>
    <t>XP_018389316, OAG23895</t>
  </si>
  <si>
    <t>1-acylglycerol-3-phosphate O-acyltransferase</t>
  </si>
  <si>
    <t>gi|1070554968|ref|XP_018384503.1|1-acylglycerol-3-phosphate O-acyltransferase [Alternaria alternata]gi|1027158702|gb|OAG19082.1|1-acylglycerol-3-phosphate O-acyltransferase [Alternaria alternata]</t>
  </si>
  <si>
    <t>XP_018384503, OAG19082</t>
  </si>
  <si>
    <t>FAD binding domain containing</t>
  </si>
  <si>
    <t>gi|1070560896|ref|XP_018381550.1|FAD-binding domain-containing protein [Alternaria alternata]gi|1027155740|gb|OAG16129.1|FAD-binding domain-containing protein [Alternaria alternata]</t>
  </si>
  <si>
    <t>XP_018381550, OAG16129</t>
  </si>
  <si>
    <t>gi|1070562058|ref|XP_018380750.1|amidase signature enzyme [Alternaria alternata]gi|1027154937|gb|OAG15329.1|amidase signature enzyme [Alternaria alternata]</t>
  </si>
  <si>
    <t>XP_018380750, OAG15329</t>
  </si>
  <si>
    <t>cyclin-dependent kinase regulatory subunit</t>
  </si>
  <si>
    <t>gi|1070549558|ref|XP_018387131.1|CKS-domain-containing protein [Alternaria alternata]gi|1027161336|gb|OAG21710.1|CKS-domain-containing protein [Alternaria alternata]</t>
  </si>
  <si>
    <t>XP_018387131, OAG21710</t>
  </si>
  <si>
    <t>gi|1070549584|ref|XP_018387144.1|hypothetical protein CC77DRAFT_836169 [Alternaria alternata]gi|1027161349|gb|OAG21723.1|hypothetical protein CC77DRAFT_836169 [Alternaria alternata]</t>
  </si>
  <si>
    <t>XP_018387144, OAG21723</t>
  </si>
  <si>
    <t>hypothetical protein CC77DRAFT_735114</t>
  </si>
  <si>
    <t>gi|1070547286|ref|XP_018387971.1|hypothetical protein CC77DRAFT_735114 [Alternaria alternata]gi|1027162178|gb|OAG22550.1|hypothetical protein CC77DRAFT_735114 [Alternaria alternata]</t>
  </si>
  <si>
    <t>XP_018387971, OAG22550</t>
  </si>
  <si>
    <t>hypothetical protein CC77DRAFT_136845</t>
  </si>
  <si>
    <t>gi|1070552952|ref|XP_018385151.1|hypothetical protein CC77DRAFT_136845 [Alternaria alternata]gi|1027159352|gb|OAG19730.1|hypothetical protein CC77DRAFT_136845 [Alternaria alternata]</t>
  </si>
  <si>
    <t>XP_018385151, OAG19730</t>
  </si>
  <si>
    <t>TRINITY_DN14913_c0_g1 No TRANSDECODER pass</t>
  </si>
  <si>
    <t>pre-mrna splicing factor clf1</t>
  </si>
  <si>
    <t>gi|1070548864|ref|XP_018387709.1|hypothetical protein CC77DRAFT_932056 [Alternaria alternata]gi|1027161915|gb|OAG22288.1|hypothetical protein CC77DRAFT_932056 [Alternaria alternata]</t>
  </si>
  <si>
    <t>XP_018387709, OAG22288</t>
  </si>
  <si>
    <t>TRINITY_DN2402_c0_g1 No TRANSDECODER pass</t>
  </si>
  <si>
    <t>TRINITY_DN796_c0_g1 No TRANSDECODER pass</t>
  </si>
  <si>
    <t>TRINITY_DN46979_c0_g1 No TRANSDECODER pass</t>
  </si>
  <si>
    <t>gi|1070545188|ref|XP_018389411.1|hypothetical protein CC77DRAFT_641982 [Alternaria alternata]gi|1027163620|gb|OAG23990.1|hypothetical protein CC77DRAFT_641982 [Alternaria alternata]</t>
  </si>
  <si>
    <t>XP_018389411, OAG23990</t>
  </si>
  <si>
    <t>U4 U6 small nuclear ribonucleo Prp31</t>
  </si>
  <si>
    <t>gi|1070564484|ref|XP_018379458.1|U4/U6 small nuclear ribonucleo protein Prp31 [Alternaria alternata]gi|1027153636|gb|OAG14037.1|U4/U6 small nuclear ribonucleo protein Prp31 [Alternaria alternata]</t>
  </si>
  <si>
    <t>XP_018379458, OAG14037</t>
  </si>
  <si>
    <t>geraniol 8-hydroxylase-like</t>
  </si>
  <si>
    <t>gi|731421024|ref|XP_010661589.1|PREDICTED: geraniol 8-hydroxylase-like [Vitis vinifera]</t>
  </si>
  <si>
    <t>XP_010661589</t>
  </si>
  <si>
    <t>TRINITY_DN28387_c0_g1 No TRANSDECODER pass</t>
  </si>
  <si>
    <t>arabinogalactan endo-1,4-beta-galactosidase</t>
  </si>
  <si>
    <t>gi|1070542860|ref|XP_018391044.1|arabinogalactan endo-1,4-beta-galactosidase [Alternaria alternata]gi|1027165255|gb|OAG25623.1|arabinogalactan endo-1,4-beta-galactosidase [Alternaria alternata]</t>
  </si>
  <si>
    <t>XP_018391044, OAG25623</t>
  </si>
  <si>
    <t>transcription initiation factor beta subunit</t>
  </si>
  <si>
    <t>gi|1070554740|ref|XP_018384389.1|transcription initiation factor IIE, beta subunit [Alternaria alternata]gi|1027158588|gb|OAG18968.1|transcription initiation factor IIE, beta subunit [Alternaria alternata]</t>
  </si>
  <si>
    <t>XP_018384389, OAG18968</t>
  </si>
  <si>
    <t>eugenol synthase 1-like</t>
  </si>
  <si>
    <t>gi|297736427|emb|CBI25150.3|unnamed protein product, partial [Vitis vinifera]</t>
  </si>
  <si>
    <t>CBI25150</t>
  </si>
  <si>
    <t>gi|1070560480|ref|XP_018381342.1|FMN-linked oxidoreductase [Alternaria alternata]gi|1027155532|gb|OAG15921.1|FMN-linked oxidoreductase [Alternaria alternata]</t>
  </si>
  <si>
    <t>XP_018381342, OAG15921</t>
  </si>
  <si>
    <t>TRINITY_DN29612_c0_g1 No TRANSDECODER pass</t>
  </si>
  <si>
    <t>TRINITY_DN38166_c0_g4 No TRANSDECODER pass</t>
  </si>
  <si>
    <t>peptidyl-prolyl cis-trans isomerase D</t>
  </si>
  <si>
    <t>gi|1070541750|ref|XP_018390489.1|peptidyl-prolyl cis-trans isomerase D [Alternaria alternata]gi|1027164700|gb|OAG25068.1|peptidyl-prolyl cis-trans isomerase D [Alternaria alternata]</t>
  </si>
  <si>
    <t>XP_018390489, OAG25068</t>
  </si>
  <si>
    <t>gi|1070551740|ref|XP_018385456.1|hypothetical protein CC77DRAFT_92227 [Alternaria alternata]gi|1027159658|gb|OAG20035.1|hypothetical protein CC77DRAFT_92227 [Alternaria alternata]</t>
  </si>
  <si>
    <t>XP_018385456, OAG20035</t>
  </si>
  <si>
    <t>TRINITY_DN8575_c0_g1 No TRANSDECODER pass</t>
  </si>
  <si>
    <t>potassium transporter 5</t>
  </si>
  <si>
    <t>gi|731370605|ref|XP_010647935.1|PREDICTED: potassium transporter 5 [Vitis vinifera]</t>
  </si>
  <si>
    <t>XP_010647935</t>
  </si>
  <si>
    <t>TRINITY_DN336_c0_g1 No TRANSDECODER pass</t>
  </si>
  <si>
    <t>TRINITY_DN23958_c0_g1 No TRANSDECODER pass</t>
  </si>
  <si>
    <t>TRINITY_DN56042_c0_g1 No TRANSDECODER pass</t>
  </si>
  <si>
    <t>TRINITY_DN51021_c0_g1 No TRANSDECODER pass</t>
  </si>
  <si>
    <t>TRINITY_DN30956_c0_g1 No TRANSDECODER pass</t>
  </si>
  <si>
    <t>laccase-15 isoform X2</t>
  </si>
  <si>
    <t>gi|225462757|ref|XP_002272088.1|PREDICTED: laccase-14 [Vitis vinifera]</t>
  </si>
  <si>
    <t>XP_002272088</t>
  </si>
  <si>
    <t>dna-binding hgh1</t>
  </si>
  <si>
    <t>gi|1070544504|ref|XP_018389069.1|DUF383-domain-containing protein [Alternaria alternata]gi|1027163278|gb|OAG23648.1|DUF383-domain-containing protein [Alternaria alternata]</t>
  </si>
  <si>
    <t>XP_018389069, OAG23648</t>
  </si>
  <si>
    <t>neutral amino acid transporter</t>
  </si>
  <si>
    <t>gi|1070560956|ref|XP_018381073.1|neutral amino acid transporter-like protein [Alternaria alternata]gi|1027155262|gb|OAG15652.1|neutral amino acid transporter-like protein [Alternaria alternata]</t>
  </si>
  <si>
    <t>XP_018381073, OAG15652</t>
  </si>
  <si>
    <t>hypothetical protein CC77DRAFT_743207</t>
  </si>
  <si>
    <t>gi|1070547530|ref|XP_018388093.1|hypothetical protein CC77DRAFT_743207 [Alternaria alternata]gi|1027162300|gb|OAG22672.1|hypothetical protein CC77DRAFT_743207 [Alternaria alternata]</t>
  </si>
  <si>
    <t>XP_018388093, OAG22672</t>
  </si>
  <si>
    <t>DNA double-strand break repair rad50 isoform 1</t>
  </si>
  <si>
    <t>gi|731401238|ref|XP_002273523.2|PREDICTED: uncharacterized protein LOC100242619 isoform X1 [Vitis vinifera]</t>
  </si>
  <si>
    <t>XP_002273523</t>
  </si>
  <si>
    <t>voltage-dependent potassium channel beta subunit</t>
  </si>
  <si>
    <t>gi|1070546894|ref|XP_018387775.1|voltage-gated potassium channel subunit beta-1 channel subunit beta-1 [Alternaria alternata]gi|1027161982|gb|OAG22354.1|voltage-gated potassium channel subunit beta-1 channel subunit beta-1 [Alternaria alternata]</t>
  </si>
  <si>
    <t>XP_018387775, OAG22354</t>
  </si>
  <si>
    <t>mRNA turnover 4</t>
  </si>
  <si>
    <t>gi|1070564714|ref|XP_018379363.1|mRNA turnover protein 4 [Alternaria alternata]gi|1027153540|gb|OAG13942.1|mRNA turnover protein 4 [Alternaria alternata]</t>
  </si>
  <si>
    <t>XP_018379363, OAG13942</t>
  </si>
  <si>
    <t>TRINITY_DN36292_c0_g1 No TRANSDECODER pass</t>
  </si>
  <si>
    <t>TRINITY_DN15000_c0_g1 No TRANSDECODER pass</t>
  </si>
  <si>
    <t>gi|1070550040|ref|XP_018386435.1|2-nitropropane dioxygenase [Alternaria alternata]gi|1027160639|gb|OAG21014.1|2-nitropropane dioxygenase [Alternaria alternata]</t>
  </si>
  <si>
    <t>XP_018386435, OAG21014</t>
  </si>
  <si>
    <t>ubiquitin conjugation factor E4</t>
  </si>
  <si>
    <t>gi|1070555948|ref|XP_018383509.1|ubiquitin conjugation factor E4 [Alternaria alternata]gi|1027157706|gb|OAG18088.1|ubiquitin conjugation factor E4 [Alternaria alternata]</t>
  </si>
  <si>
    <t>XP_018383509, OAG18088</t>
  </si>
  <si>
    <t>Na(+) H(+) antiporter 1</t>
  </si>
  <si>
    <t>HSF-type DNA-binding domain containing</t>
  </si>
  <si>
    <t>gi|1070545288|ref|XP_018389461.1|hypothetical protein CC77DRAFT_643858 [Alternaria alternata]gi|1027163670|gb|OAG24040.1|hypothetical protein CC77DRAFT_643858 [Alternaria alternata]</t>
  </si>
  <si>
    <t>XP_018389461, OAG24040</t>
  </si>
  <si>
    <t>transcription factor MYB59-like</t>
  </si>
  <si>
    <t>gi|359492779|ref|XP_002278632.2|PREDICTED: trichome differentiation protein GL1 [Vitis vinifera]gi|302142744|emb|CBI19947.3|unnamed protein product, partial [Vitis vinifera]</t>
  </si>
  <si>
    <t>XP_002278632, CBI19947</t>
  </si>
  <si>
    <t>exosome complex exonuclease Rrp6</t>
  </si>
  <si>
    <t>gi|1070543550|ref|XP_018389931.1|hypothetical protein CC77DRAFT_928229 [Alternaria alternata]gi|1027164141|gb|OAG24510.1|hypothetical protein CC77DRAFT_928229 [Alternaria alternata]</t>
  </si>
  <si>
    <t>XP_018389931, OAG24510</t>
  </si>
  <si>
    <t>hypothetical protein CC77DRAFT_1006190</t>
  </si>
  <si>
    <t>gi|1070545186|ref|XP_018389410.1|hypothetical protein CC77DRAFT_1006190 [Alternaria alternata]gi|1027163619|gb|OAG23989.1|hypothetical protein CC77DRAFT_1006190 [Alternaria alternata]</t>
  </si>
  <si>
    <t>XP_018389410, OAG23989</t>
  </si>
  <si>
    <t>glycine dehydrogenase</t>
  </si>
  <si>
    <t>gi|1070544124|ref|XP_018390218.1|glycine dehydrogenase [Alternaria alternata]gi|1027164428|gb|OAG24797.1|glycine dehydrogenase [Alternaria alternata]</t>
  </si>
  <si>
    <t>XP_018390218, OAG24797</t>
  </si>
  <si>
    <t>TRINITY_DN25982_c0_g1 No TRANSDECODER pass</t>
  </si>
  <si>
    <t>anthocyanin 5-aromatic acyltransferase-like</t>
  </si>
  <si>
    <t>gi|359487360|ref|XP_003633577.1|PREDICTED: anthocyanidin 3-O-glucoside 6''-O-acyltransferase [Vitis vinifera]</t>
  </si>
  <si>
    <t>XP_003633577</t>
  </si>
  <si>
    <t>gi|1070561634|ref|XP_018380960.1|alpha/beta-hydrolase [Alternaria alternata]gi|1027155148|gb|OAG15539.1|alpha/beta-hydrolase [Alternaria alternata]</t>
  </si>
  <si>
    <t>XP_018380960, OAG15539</t>
  </si>
  <si>
    <t>cinnamyl alcohol dehydrogenase</t>
  </si>
  <si>
    <t>gi|1070560532|ref|XP_018381368.1|cinnamyl alcohol dehydrogenase [Alternaria alternata]gi|1027155558|gb|OAG15947.1|cinnamyl alcohol dehydrogenase [Alternaria alternata]</t>
  </si>
  <si>
    <t>XP_018381368, OAG15947</t>
  </si>
  <si>
    <t>chaperone dnaj</t>
  </si>
  <si>
    <t>gi|1070562908|ref|XP_018380245.1|DnaJ-domain-containing protein [Alternaria alternata]gi|1027154429|gb|OAG14824.1|DnaJ-domain-containing protein [Alternaria alternata]</t>
  </si>
  <si>
    <t>XP_018380245, OAG14824</t>
  </si>
  <si>
    <t>TRINITY_DN12818_c0_g1 No TRANSDECODER pass</t>
  </si>
  <si>
    <t>TRINITY_DN25248_c0_g1 No TRANSDECODER pass</t>
  </si>
  <si>
    <t>thiopurine s-methyltransferase family</t>
  </si>
  <si>
    <t>gi|1070550256|ref|XP_018386543.1|S-adenosyl-L-methionine-dependent methyltransferase [Alternaria alternata]gi|1027160747|gb|OAG21122.1|S-adenosyl-L-methionine-dependent methyltransferase [Alternaria alternata]</t>
  </si>
  <si>
    <t>XP_018386543, OAG21122</t>
  </si>
  <si>
    <t>TRINITY_DN5140_c0_g2 No TRANSDECODER pass</t>
  </si>
  <si>
    <t>transcription initiation factor iib</t>
  </si>
  <si>
    <t>gi|1070560040|ref|XP_018381680.1|transcription initiation factor-like protein iib [Alternaria alternata]gi|1027155871|gb|OAG16259.1|transcription initiation factor-like protein iib [Alternaria alternata]</t>
  </si>
  <si>
    <t>XP_018381680, OAG16259</t>
  </si>
  <si>
    <t>TRINITY_DN15504_c0_g1 No TRANSDECODER pass</t>
  </si>
  <si>
    <t>thiosulfate sulfurtransferase</t>
  </si>
  <si>
    <t>gi|1070540846|ref|XP_018391812.1|thiosulfate sulfurtransferas-like protein [Alternaria alternata]gi|1027166024|gb|OAG26391.1|thiosulfate sulfurtransferas-like protein [Alternaria alternata]</t>
  </si>
  <si>
    <t>XP_018391812, OAG26391</t>
  </si>
  <si>
    <t>TRINITY_DN8656_c0_g1 No TRANSDECODER pass</t>
  </si>
  <si>
    <t>gi|1070542114|ref|XP_018390671.1|PLP-dependent transferase [Alternaria alternata]gi|1027164882|gb|OAG25250.1|PLP-dependent transferase [Alternaria alternata]</t>
  </si>
  <si>
    <t>XP_018390671, OAG25250</t>
  </si>
  <si>
    <t>transcription initiation factor tfiid component taf4</t>
  </si>
  <si>
    <t>gi|1070555432|ref|XP_018383973.1|hypothetical protein CC77DRAFT_1041924 [Alternaria alternata]gi|1027158171|gb|OAG18552.1|hypothetical protein CC77DRAFT_1041924 [Alternaria alternata]</t>
  </si>
  <si>
    <t>XP_018383973, OAG18552</t>
  </si>
  <si>
    <t>gi|1070554828|ref|XP_018384433.1|hypothetical protein CC77DRAFT_1021850 [Alternaria alternata]gi|1027158632|gb|OAG19012.1|hypothetical protein CC77DRAFT_1021850 [Alternaria alternata]</t>
  </si>
  <si>
    <t>XP_018384433, OAG19012</t>
  </si>
  <si>
    <t>ubiquitin smt3</t>
  </si>
  <si>
    <t>gi|1070552080|ref|XP_018385626.1|hypothetical protein CC77DRAFT_1009094 [Alternaria alternata]gi|1027159828|gb|OAG20205.1|hypothetical protein CC77DRAFT_1009094 [Alternaria alternata]</t>
  </si>
  <si>
    <t>XP_018385626, OAG20205</t>
  </si>
  <si>
    <t>hypothetical protein CC77DRAFT_231767</t>
  </si>
  <si>
    <t>gi|1070556546|ref|XP_018383808.1|hypothetical protein CC77DRAFT_231767 [Alternaria alternata]gi|1027158005|gb|OAG18387.1|hypothetical protein CC77DRAFT_231767 [Alternaria alternata]</t>
  </si>
  <si>
    <t>XP_018383808, OAG18387</t>
  </si>
  <si>
    <t>hypothetical protein CC77DRAFT_1083026</t>
  </si>
  <si>
    <t>gi|1070564198|ref|XP_018379551.1|hypothetical protein CC77DRAFT_1083026 [Alternaria alternata]gi|1027153730|gb|OAG14130.1|hypothetical protein CC77DRAFT_1083026 [Alternaria alternata]</t>
  </si>
  <si>
    <t>XP_018379551, OAG14130</t>
  </si>
  <si>
    <t>hypothetical protein CC77DRAFT_1027387</t>
  </si>
  <si>
    <t>gi|1070540702|ref|XP_018391740.1|hypothetical protein CC77DRAFT_1027387 [Alternaria alternata]gi|1027165952|gb|OAG26319.1|hypothetical protein CC77DRAFT_1027387 [Alternaria alternata]</t>
  </si>
  <si>
    <t>XP_018391740, OAG26319</t>
  </si>
  <si>
    <t>basic-leucine zipper transcription factor</t>
  </si>
  <si>
    <t>gi|1070548732|ref|XP_018387643.1|hypothetical protein CC77DRAFT_1019229 [Alternaria alternata]gi|1027161849|gb|OAG22222.1|hypothetical protein CC77DRAFT_1019229 [Alternaria alternata]</t>
  </si>
  <si>
    <t>XP_018387643, OAG22222</t>
  </si>
  <si>
    <t>TRINITY_DN39939_c0_g1 No TRANSDECODER pass</t>
  </si>
  <si>
    <t>Mago nashi</t>
  </si>
  <si>
    <t>gi|1070565066|ref|XP_018379182.1|Mago nashi protein [Alternaria alternata]gi|1027153357|gb|OAG13761.1|Mago nashi protein [Alternaria alternata]</t>
  </si>
  <si>
    <t>XP_018379182, OAG13761</t>
  </si>
  <si>
    <t>TRINITY_DN13396_c0_g1 No TRANSDECODER pass</t>
  </si>
  <si>
    <t>phospholipid methyltransferase</t>
  </si>
  <si>
    <t>gi|1070541858|ref|XP_018390543.1|hypothetical protein CC77DRAFT_926674 [Alternaria alternata]gi|1027164754|gb|OAG25122.1|hypothetical protein CC77DRAFT_926674 [Alternaria alternata]</t>
  </si>
  <si>
    <t>XP_018390543, OAG25122</t>
  </si>
  <si>
    <t>TRINITY_DN12919_c0_g1 No TRANSDECODER pass</t>
  </si>
  <si>
    <t>leucine carboxyl methyltransferase</t>
  </si>
  <si>
    <t>gi|1070559338|ref|XP_018381928.1|leucine carboxyl methyltransferase [Alternaria alternata]gi|1027156120|gb|OAG16507.1|leucine carboxyl methyltransferase [Alternaria alternata]</t>
  </si>
  <si>
    <t>XP_018381928, OAG16507</t>
  </si>
  <si>
    <t>plus-3-domain-containing</t>
  </si>
  <si>
    <t>gi|1070560980|ref|XP_018381085.1|plus-3-domain-containing protein [Alternaria alternata]gi|1027155274|gb|OAG15664.1|plus-3-domain-containing protein [Alternaria alternata]</t>
  </si>
  <si>
    <t>XP_018381085, OAG15664</t>
  </si>
  <si>
    <t>gi|1070556262|ref|XP_018383666.1|hypothetical protein CC77DRAFT_1051991 [Alternaria alternata]gi|1027157863|gb|OAG18245.1|hypothetical protein CC77DRAFT_1051991 [Alternaria alternata]</t>
  </si>
  <si>
    <t>XP_018383666, OAG18245</t>
  </si>
  <si>
    <t>TRINITY_DN12716_c0_g1 No TRANSDECODER pass</t>
  </si>
  <si>
    <t>TRINITY_DN40476_c0_g1 No TRANSDECODER pass</t>
  </si>
  <si>
    <t>phosphatidylserine decarboxylase</t>
  </si>
  <si>
    <t>gi|1070555166|ref|XP_018383840.1|phosphatidylserine decarboxylase [Alternaria alternata]gi|1027158038|gb|OAG18419.1|phosphatidylserine decarboxylase [Alternaria alternata]</t>
  </si>
  <si>
    <t>XP_018383840, OAG18419</t>
  </si>
  <si>
    <t>glycoside hydrolase family 30</t>
  </si>
  <si>
    <t>gi|1070548284|ref|XP_018387419.1|putative endo-exoxylanase [Alternaria alternata]gi|1027161625|gb|OAG21998.1|putative endo-exoxylanase [Alternaria alternata]</t>
  </si>
  <si>
    <t>XP_018387419, OAG21998</t>
  </si>
  <si>
    <t>laccase-15 isoform X1</t>
  </si>
  <si>
    <t>gi|225470378|ref|XP_002271713.1|PREDICTED: laccase-15 [Vitis vinifera]</t>
  </si>
  <si>
    <t>XP_002271713</t>
  </si>
  <si>
    <t>gi|1070540798|ref|XP_018391788.1|Pkinase-domain-containing protein, partial [Alternaria alternata]gi|1027166000|gb|OAG26367.1|Pkinase-domain-containing protein, partial [Alternaria alternata]</t>
  </si>
  <si>
    <t>XP_018391788, OAG26367</t>
  </si>
  <si>
    <t>gi|1070549408|ref|XP_018387056.1|MFS general substrate transporter [Alternaria alternata]gi|1027161261|gb|OAG21635.1|MFS general substrate transporter [Alternaria alternata]</t>
  </si>
  <si>
    <t>XP_018387056, OAG21635</t>
  </si>
  <si>
    <t>Ankyrin repeat family</t>
  </si>
  <si>
    <t>gi|1104656593|ref|XP_002270460.2|PREDICTED: uncharacterized protein LOC100264971 [Vitis vinifera]</t>
  </si>
  <si>
    <t>XP_002270460</t>
  </si>
  <si>
    <t>TRINITY_DN15548_c0_g1 No TRANSDECODER pass</t>
  </si>
  <si>
    <t>IQ-DOMAIN 1</t>
  </si>
  <si>
    <t>gi|731378894|ref|XP_010660165.1|PREDICTED: protein IQ-DOMAIN 1 [Vitis vinifera]</t>
  </si>
  <si>
    <t>XP_010660165</t>
  </si>
  <si>
    <t>gi|1070547282|ref|XP_018387969.1|general substrate transporter [Alternaria alternata]gi|1027162176|gb|OAG22548.1|general substrate transporter [Alternaria alternata]</t>
  </si>
  <si>
    <t>XP_018387969, OAG22548</t>
  </si>
  <si>
    <t>DUF567 domain</t>
  </si>
  <si>
    <t>gi|1070545630|ref|XP_018388370.1|DUF567-domain-containing protein [Alternaria alternata]gi|1027162578|gb|OAG22949.1|DUF567-domain-containing protein [Alternaria alternata]</t>
  </si>
  <si>
    <t>XP_018388370, OAG22949</t>
  </si>
  <si>
    <t>gi|1070543534|ref|XP_018389923.1|polyketide synthase PksA [Alternaria alternata]gi|1027164133|gb|OAG24502.1|polyketide synthase PksA [Alternaria alternata]</t>
  </si>
  <si>
    <t>XP_018389923, OAG24502</t>
  </si>
  <si>
    <t>hypothetical protein CC77DRAFT_945778</t>
  </si>
  <si>
    <t>gi|1070561014|ref|XP_018381102.1|hypothetical protein CC77DRAFT_945778 [Alternaria alternata]gi|1027155291|gb|OAG15681.1|hypothetical protein CC77DRAFT_945778 [Alternaria alternata]</t>
  </si>
  <si>
    <t>XP_018381102, OAG15681</t>
  </si>
  <si>
    <t>UDP-glucose 4-epimerase</t>
  </si>
  <si>
    <t>gi|1070557446|ref|XP_018382905.1|UDP-glucose 4-epimerase [Alternaria alternata]gi|1027157100|gb|OAG17484.1|UDP-glucose 4-epimerase [Alternaria alternata]</t>
  </si>
  <si>
    <t>XP_018382905, OAG17484</t>
  </si>
  <si>
    <t>TRINITY_DN21556_c0_g1 No TRANSDECODER pass</t>
  </si>
  <si>
    <t>hypothetical protein CC77DRAFT_1028405</t>
  </si>
  <si>
    <t>gi|1070543698|ref|XP_018390005.1|hypothetical protein CC77DRAFT_1028405 [Alternaria alternata]gi|1027164215|gb|OAG24584.1|hypothetical protein CC77DRAFT_1028405 [Alternaria alternata]</t>
  </si>
  <si>
    <t>XP_018390005, OAG24584</t>
  </si>
  <si>
    <t>benzoylformate decarboxylase</t>
  </si>
  <si>
    <t>gi|1070546854|ref|XP_018387755.1|hypothetical protein CC77DRAFT_726098 [Alternaria alternata]gi|1027161962|gb|OAG22334.1|hypothetical protein CC77DRAFT_726098 [Alternaria alternata]</t>
  </si>
  <si>
    <t>XP_018387755, OAG22334</t>
  </si>
  <si>
    <t>Endopolyphosphatase</t>
  </si>
  <si>
    <t>gi|1070548206|ref|XP_018387380.1|Endopolyphosphatase [Alternaria alternata]gi|1027161586|gb|OAG21959.1|Endopolyphosphatase [Alternaria alternata]</t>
  </si>
  <si>
    <t>XP_018387380, OAG21959</t>
  </si>
  <si>
    <t>synaptobrevin</t>
  </si>
  <si>
    <t>gi|1070557134|ref|XP_018383406.1|hypothetical protein CC77DRAFT_1022854 [Alternaria alternata]gi|1027157602|gb|OAG17985.1|hypothetical protein CC77DRAFT_1022854 [Alternaria alternata]</t>
  </si>
  <si>
    <t>XP_018383406, OAG17985</t>
  </si>
  <si>
    <t>TRINITY_DN21749_c0_g1 No TRANSDECODER pass</t>
  </si>
  <si>
    <t>transcription factor 3</t>
  </si>
  <si>
    <t>gi|1070553630|ref|XP_018384641.1|hypothetical protein CC77DRAFT_1021381 [Alternaria alternata]gi|1027158841|gb|OAG19220.1|hypothetical protein CC77DRAFT_1021381 [Alternaria alternata]</t>
  </si>
  <si>
    <t>XP_018384641, OAG19220</t>
  </si>
  <si>
    <t>TRINITY_DN39726_c6_g5 No TRANSDECODER pass</t>
  </si>
  <si>
    <t>gi|1070548950|ref|XP_018386827.1|hypothetical protein CC77DRAFT_1019343 [Alternaria alternata]gi|1027161032|gb|OAG21406.1|hypothetical protein CC77DRAFT_1019343 [Alternaria alternata]</t>
  </si>
  <si>
    <t>XP_018386827, OAG21406</t>
  </si>
  <si>
    <t>tRNA(Ile)-lysidine synthase (tRNA(Ile)-lysidine synthetase)</t>
  </si>
  <si>
    <t>gi|1070548082|ref|XP_018387318.1|hypothetical protein CC77DRAFT_1018894 [Alternaria alternata]gi|1027161524|gb|OAG21897.1|hypothetical protein CC77DRAFT_1018894 [Alternaria alternata]</t>
  </si>
  <si>
    <t>XP_018387318, OAG21897</t>
  </si>
  <si>
    <t>TRINITY_DN9798_c0_g1 No TRANSDECODER pass</t>
  </si>
  <si>
    <t>gi|1070542564|ref|XP_018390896.1|mitochondrial carrier [Alternaria alternata]gi|1027165107|gb|OAG25475.1|mitochondrial carrier [Alternaria alternata]</t>
  </si>
  <si>
    <t>XP_018390896, OAG25475</t>
  </si>
  <si>
    <t>actin monomer binding</t>
  </si>
  <si>
    <t>gi|1070540488|ref|XP_018391633.1|actin depolymerizing protein [Alternaria alternata]gi|1027165845|gb|OAG26212.1|actin depolymerizing protein [Alternaria alternata]</t>
  </si>
  <si>
    <t>XP_018391633, OAG26212</t>
  </si>
  <si>
    <t>TRINITY_DN31319_c0_g2 No TRANSDECODER pass</t>
  </si>
  <si>
    <t>periodic tryptophan</t>
  </si>
  <si>
    <t>gi|1070549388|ref|XP_018387046.1|periodic tryptophan protein-like protein [Alternaria alternata]gi|1027161251|gb|OAG21625.1|periodic tryptophan protein-like protein [Alternaria alternata]</t>
  </si>
  <si>
    <t>XP_018387046, OAG21625</t>
  </si>
  <si>
    <t>TRINITY_DN56579_c0_g1 No TRANSDECODER pass</t>
  </si>
  <si>
    <t>TRINITY_DN17954_c0_g1 No TRANSDECODER pass</t>
  </si>
  <si>
    <t>riboflavin synthase alpha chain</t>
  </si>
  <si>
    <t>gi|1070544378|ref|XP_018389006.1|Lumazine-binding protein [Alternaria alternata]gi|1027163215|gb|OAG23585.1|Lumazine-binding protein [Alternaria alternata]</t>
  </si>
  <si>
    <t>XP_018389006, OAG23585</t>
  </si>
  <si>
    <t>gi|1070553090|ref|XP_018385220.1|histone-fold-containing protein [Alternaria alternata]gi|1027159421|gb|OAG19799.1|histone-fold-containing protein [Alternaria alternata]</t>
  </si>
  <si>
    <t>XP_018385220, OAG19799</t>
  </si>
  <si>
    <t>gi|226510343|ref|NP_001151730.1|40S ribosomal protein S15 [Zea mays]gi|195649383|gb|ACG44159.1|40S ribosomal protein S15 [Zea mays]</t>
  </si>
  <si>
    <t>NP_001151730, ACG44159</t>
  </si>
  <si>
    <t>GTP-binding yptV5</t>
  </si>
  <si>
    <t>gi|1070545468|ref|XP_018389551.1|ras-domain-containing protein [Alternaria alternata]gi|1027163760|gb|OAG24130.1|ras-domain-containing protein [Alternaria alternata]</t>
  </si>
  <si>
    <t>XP_018389551, OAG24130</t>
  </si>
  <si>
    <t>3-phosphoinositide-dependent kinase 2</t>
  </si>
  <si>
    <t>gi|1129186023|gb|OLP92264.1|3-phosphoinositide-dependent protein kinase 2 [Symbiodinium microadriaticum]</t>
  </si>
  <si>
    <t>OLP92264</t>
  </si>
  <si>
    <t>pseudouridylate synthase 3</t>
  </si>
  <si>
    <t>gi|1070541682|ref|XP_018390455.1|pseudouridylate synthase 3 [Alternaria alternata]gi|1027164666|gb|OAG25034.1|pseudouridylate synthase 3 [Alternaria alternata]</t>
  </si>
  <si>
    <t>XP_018390455, OAG25034</t>
  </si>
  <si>
    <t>gi|1070557138|ref|XP_018383408.1|hypothetical protein CC77DRAFT_1074732 [Alternaria alternata]gi|1027157604|gb|OAG17987.1|hypothetical protein CC77DRAFT_1074732 [Alternaria alternata]</t>
  </si>
  <si>
    <t>XP_018383408, OAG17987</t>
  </si>
  <si>
    <t>gi|189196616|ref|XP_001934646.1|conserved hypothetical protein [Pyrenophora tritici-repentis Pt-1C-BFP]gi|187980525|gb|EDU47151.1|conserved hypothetical protein [Pyrenophora tritici-repentis Pt-1C-BFP]</t>
  </si>
  <si>
    <t>XP_001934646, EDU47151</t>
  </si>
  <si>
    <t>TRINITY_DN17629_c0_g1 No TRANSDECODER pass</t>
  </si>
  <si>
    <t>TRINITY_DN11846_c0_g1 No TRANSDECODER pass</t>
  </si>
  <si>
    <t>stress response Rds1</t>
  </si>
  <si>
    <t>gi|1070560292|ref|XP_018381806.1|stress response protein Rds1 [Alternaria alternata]gi|1027155997|gb|OAG16385.1|stress response protein Rds1 [Alternaria alternata]</t>
  </si>
  <si>
    <t>XP_018381806, OAG16385</t>
  </si>
  <si>
    <t>gi|1070560674|ref|XP_018381439.1|HCP-like protein [Alternaria alternata]gi|1027155629|gb|OAG16018.1|HCP-like protein [Alternaria alternata]</t>
  </si>
  <si>
    <t>XP_018381439, OAG16018</t>
  </si>
  <si>
    <t>formyltetrahydrofolate deformylase</t>
  </si>
  <si>
    <t>gi|909991103|gb|KNG48582.1|formyltetrahydrofolate deformylase [Stemphylium lycopersici]</t>
  </si>
  <si>
    <t>KNG48582</t>
  </si>
  <si>
    <t>two component histidine kinase 1</t>
  </si>
  <si>
    <t>gi|1070552948|ref|XP_018385149.1|putative histidine kinase HHK12p [Alternaria alternata]gi|1027159350|gb|OAG19728.1|putative histidine kinase HHK12p [Alternaria alternata]</t>
  </si>
  <si>
    <t>XP_018385149, OAG19728</t>
  </si>
  <si>
    <t>lipid metabolic process</t>
  </si>
  <si>
    <t>gi|1070548550|ref|XP_018387552.1|hypothetical protein CC77DRAFT_1030092 [Alternaria alternata]gi|1027161758|gb|OAG22131.1|hypothetical protein CC77DRAFT_1030092 [Alternaria alternata]</t>
  </si>
  <si>
    <t>XP_018387552, OAG22131</t>
  </si>
  <si>
    <t>TRINITY_DN16518_c0_g1 No TRANSDECODER pass</t>
  </si>
  <si>
    <t>threonine synthase</t>
  </si>
  <si>
    <t>gi|1070548394|ref|XP_018387474.1|threonine synthase-like protein [Alternaria alternata]gi|1027161680|gb|OAG22053.1|threonine synthase-like protein [Alternaria alternata]</t>
  </si>
  <si>
    <t>XP_018387474, OAG22053</t>
  </si>
  <si>
    <t>TRINITY_DN47092_c0_g1 No TRANSDECODER pass</t>
  </si>
  <si>
    <t>NAD(P)-binding domain</t>
  </si>
  <si>
    <t>gi|1070554146|ref|XP_018384899.1|NAD(P)-binding protein [Alternaria alternata]gi|1027159099|gb|OAG19478.1|NAD(P)-binding protein [Alternaria alternata]</t>
  </si>
  <si>
    <t>XP_018384899, OAG19478</t>
  </si>
  <si>
    <t>FT-interacting 1</t>
  </si>
  <si>
    <t>gi|225437920|ref|XP_002268191.1|PREDICTED: FT-interacting protein 1 [Vitis vinifera]</t>
  </si>
  <si>
    <t>XP_002268191</t>
  </si>
  <si>
    <t>gi|1070554926|ref|XP_018384482.1|hypothetical protein CC77DRAFT_1021893 [Alternaria alternata]gi|1027158681|gb|OAG19061.1|hypothetical protein CC77DRAFT_1021893 [Alternaria alternata]</t>
  </si>
  <si>
    <t>XP_018384482, OAG19061</t>
  </si>
  <si>
    <t>TRINITY_DN2229_c0_g1 No TRANSDECODER pass</t>
  </si>
  <si>
    <t>gi|225447695|ref|XP_002276962.1|PREDICTED: transcription factor MYB114 [Vitis vinifera]gi|296081258|emb|CBI18002.3|unnamed protein product, partial [Vitis vinifera]</t>
  </si>
  <si>
    <t>XP_002276962, CBI18002</t>
  </si>
  <si>
    <t>glutaminase A</t>
  </si>
  <si>
    <t>gi|1070545662|ref|XP_018388386.1|glutaminase A [Alternaria alternata]gi|1027162594|gb|OAG22965.1|glutaminase A [Alternaria alternata]</t>
  </si>
  <si>
    <t>XP_018388386, OAG22965</t>
  </si>
  <si>
    <t>TRINITY_DN17411_c0_g1 No TRANSDECODER pass</t>
  </si>
  <si>
    <t>mitochondrial aconitate hydratase</t>
  </si>
  <si>
    <t>gi|1070556252|ref|XP_018383661.1|mitochondrial aconitate hydratase-like protein [Alternaria alternata]gi|1027157858|gb|OAG18240.1|mitochondrial aconitate hydratase-like protein [Alternaria alternata]</t>
  </si>
  <si>
    <t>XP_018383661, OAG18240</t>
  </si>
  <si>
    <t>hypothetical protein CC77DRAFT_454390</t>
  </si>
  <si>
    <t>gi|1070561852|ref|XP_018380647.1|hypothetical protein CC77DRAFT_454390 [Alternaria alternata]gi|1027154834|gb|OAG15226.1|hypothetical protein CC77DRAFT_454390 [Alternaria alternata]</t>
  </si>
  <si>
    <t>XP_018380647, OAG15226</t>
  </si>
  <si>
    <t>gpi anchored serine-threonine rich</t>
  </si>
  <si>
    <t>gi|636579611|ref|XP_008021144.1|hypothetical protein SETTUDRAFT_162716 [Setosphaeria turcica Et28A]gi|482815619|gb|EOA92294.1|hypothetical protein SETTUDRAFT_162716 [Setosphaeria turcica Et28A]</t>
  </si>
  <si>
    <t>XP_008021144, EOA92294</t>
  </si>
  <si>
    <t>gi|1070565358|ref|XP_018379035.1|hypothetical protein CC77DRAFT_661231 [Alternaria alternata]gi|1027153208|gb|OAG13614.1|hypothetical protein CC77DRAFT_661231 [Alternaria alternata]</t>
  </si>
  <si>
    <t>XP_018379035, OAG13614</t>
  </si>
  <si>
    <t>endopolygalacturonase</t>
  </si>
  <si>
    <t>gi|1070543320|ref|XP_018389816.1|endopolygalacturonase [Alternaria alternata]gi|1027164026|gb|OAG24395.1|endopolygalacturonase [Alternaria alternata]</t>
  </si>
  <si>
    <t>XP_018389816, OAG24395</t>
  </si>
  <si>
    <t>DUF1348-domain-containing</t>
  </si>
  <si>
    <t>gi|1070542214|ref|XP_018390721.1|DUF1348-domain-containing protein [Alternaria alternata]gi|1027164932|gb|OAG25300.1|DUF1348-domain-containing protein [Alternaria alternata]</t>
  </si>
  <si>
    <t>XP_018390721, OAG25300</t>
  </si>
  <si>
    <t>TRINITY_DN16893_c0_g1 No TRANSDECODER pass</t>
  </si>
  <si>
    <t>TRINITY_DN32530_c0_g2 No TRANSDECODER pass</t>
  </si>
  <si>
    <t>gi|1070559224|ref|XP_018381871.1|NTF2-like protein [Alternaria alternata]gi|1027156063|gb|OAG16450.1|NTF2-like protein [Alternaria alternata]</t>
  </si>
  <si>
    <t>XP_018381871, OAG16450</t>
  </si>
  <si>
    <t>hypothetical protein CC77DRAFT_929709</t>
  </si>
  <si>
    <t>gi|1070546030|ref|XP_018388570.1|hypothetical protein CC77DRAFT_929709 [Alternaria alternata]gi|1027162778|gb|OAG23149.1|hypothetical protein CC77DRAFT_929709 [Alternaria alternata]</t>
  </si>
  <si>
    <t>XP_018388570, OAG23149</t>
  </si>
  <si>
    <t>TRINITY_DN8027_c0_g1 No TRANSDECODER pass</t>
  </si>
  <si>
    <t>glutathione S-transferase F9-like</t>
  </si>
  <si>
    <t>gi|526118279|ref|NP_001267983.1|glutathione S-transferase 3 [Vitis vinifera]gi|134252326|gb|ABO64930.1|glutathione S-transferase [Vitis vinifera]gi|158323770|gb|ABW34389.1|glutathione S-transferase 3 [Vitis vinifera]gi|302143520|emb|CBI22081.3|unnamed protein product, partial [Vitis vinifera]</t>
  </si>
  <si>
    <t>NP_001267983, ABO64930, ABW34389, CBI22081</t>
  </si>
  <si>
    <t>TRINITY_DN15401_c0_g1 No TRANSDECODER pass</t>
  </si>
  <si>
    <t>TRINITY_DN21656_c0_g1 No TRANSDECODER pass</t>
  </si>
  <si>
    <t>hypothetical protein CC77DRAFT_312590</t>
  </si>
  <si>
    <t>gi|1070542264|ref|XP_018390746.1|hypothetical protein CC77DRAFT_312590 [Alternaria alternata]gi|1027164957|gb|OAG25325.1|hypothetical protein CC77DRAFT_312590 [Alternaria alternata]</t>
  </si>
  <si>
    <t>XP_018390746, OAG25325</t>
  </si>
  <si>
    <t>gi|359485018|ref|XP_003633198.1|PREDICTED: serine carboxypeptidase-like 13 isoform X3 [Vitis vinifera]</t>
  </si>
  <si>
    <t>XP_003633198</t>
  </si>
  <si>
    <t>gi|1070541366|ref|XP_018392072.1|S-adenosyl-L-methionine-dependent methyltransferase [Alternaria alternata]gi|1027166284|gb|OAG26651.1|S-adenosyl-L-methionine-dependent methyltransferase [Alternaria alternata]</t>
  </si>
  <si>
    <t>XP_018392072, OAG26651</t>
  </si>
  <si>
    <t>TRINITY_DN35931_c0_g3 No TRANSDECODER pass</t>
  </si>
  <si>
    <t>gi|1070548590|ref|XP_018387572.1|sugar transporter [Alternaria alternata]gi|1027161778|gb|OAG22151.1|sugar transporter [Alternaria alternata]</t>
  </si>
  <si>
    <t>XP_018387572, OAG22151</t>
  </si>
  <si>
    <t>gi|1070548078|ref|XP_018387316.1|Aldo/keto reductase [Alternaria alternata]gi|1027161522|gb|OAG21895.1|Aldo/keto reductase [Alternaria alternata]</t>
  </si>
  <si>
    <t>XP_018387316, OAG21895</t>
  </si>
  <si>
    <t>gi|1070556536|ref|XP_018383803.1|acetyl-CoA synthetase-like protein [Alternaria alternata]gi|1027158000|gb|OAG18382.1|acetyl-CoA synthetase-like protein [Alternaria alternata]</t>
  </si>
  <si>
    <t>XP_018383803, OAG18382</t>
  </si>
  <si>
    <t>TRINITY_DN39831_c5_g1 No TRANSDECODER pass</t>
  </si>
  <si>
    <t>hypothetical protein CC77DRAFT_991545</t>
  </si>
  <si>
    <t>gi|1070553902|ref|XP_018384777.1|hypothetical protein CC77DRAFT_991545 [Alternaria alternata]gi|1027158977|gb|OAG19356.1|hypothetical protein CC77DRAFT_991545 [Alternaria alternata]</t>
  </si>
  <si>
    <t>XP_018384777, OAG19356</t>
  </si>
  <si>
    <t>cell cycle control cwf19</t>
  </si>
  <si>
    <t>gi|1070548272|ref|XP_018387413.1|cell cycle control protein cwf19 [Alternaria alternata]gi|1027161619|gb|OAG21992.1|cell cycle control protein cwf19 [Alternaria alternata]</t>
  </si>
  <si>
    <t>XP_018387413, OAG21992</t>
  </si>
  <si>
    <t>riboflavin transporter mch5</t>
  </si>
  <si>
    <t>gi|1070554784|ref|XP_018384411.1|MFS general substrate transporter [Alternaria alternata]gi|1027158610|gb|OAG18990.1|MFS general substrate transporter [Alternaria alternata]</t>
  </si>
  <si>
    <t>XP_018384411, OAG18990</t>
  </si>
  <si>
    <t>flavo oxygenase</t>
  </si>
  <si>
    <t>gi|1070555284|ref|XP_018383899.1|hypothetical protein CC77DRAFT_1063139 [Alternaria alternata]gi|1027158097|gb|OAG18478.1|hypothetical protein CC77DRAFT_1063139 [Alternaria alternata]</t>
  </si>
  <si>
    <t>XP_018383899, OAG18478</t>
  </si>
  <si>
    <t>DUF663-domain-containing</t>
  </si>
  <si>
    <t>TRINITY_DN47071_c0_g1 No TRANSDECODER pass</t>
  </si>
  <si>
    <t>TRINITY_DN27783_c0_g1 No TRANSDECODER pass</t>
  </si>
  <si>
    <t>TRINITY_DN20131_c0_g1 No TRANSDECODER pass</t>
  </si>
  <si>
    <t>gi|359493206|ref|XP_002268802.2|PREDICTED: laccase-15 [Vitis vinifera]gi|147799155|emb|CAN63700.1|hypothetical protein VITISV_025811 [Vitis vinifera]</t>
  </si>
  <si>
    <t>XP_002268802, CAN63700</t>
  </si>
  <si>
    <t>TRINITY_DN56732_c0_g1 No TRANSDECODER pass</t>
  </si>
  <si>
    <t>TRINITY_DN28784_c0_g1 No TRANSDECODER pass</t>
  </si>
  <si>
    <t>TRINITY_DN2853_c0_g2 No TRANSDECODER pass</t>
  </si>
  <si>
    <t>c6 zinc finger domain containing</t>
  </si>
  <si>
    <t>gi|1070540134|ref|XP_018391434.1|hypothetical protein CC77DRAFT_978486 [Alternaria alternata]gi|1027165646|gb|OAG26013.1|hypothetical protein CC77DRAFT_978486 [Alternaria alternata]</t>
  </si>
  <si>
    <t>XP_018391434, OAG26013</t>
  </si>
  <si>
    <t>TRINITY_DN10117_c0_g1 No TRANSDECODER pass</t>
  </si>
  <si>
    <t>glycoside hydrolase family 63</t>
  </si>
  <si>
    <t>gi|1070542256|ref|XP_018390742.1|hypothetical protein CC77DRAFT_312547 [Alternaria alternata]gi|1027164953|gb|OAG25321.1|hypothetical protein CC77DRAFT_312547 [Alternaria alternata]</t>
  </si>
  <si>
    <t>XP_018390742, OAG25321</t>
  </si>
  <si>
    <t>receptor homology transmembrane domain- and RING domain-containing 1</t>
  </si>
  <si>
    <t>gi|225431110|ref|XP_002265670.1|PREDICTED: receptor homology region, transmembrane domain- and RING domain-containing protein 1 [Vitis vinifera]</t>
  </si>
  <si>
    <t>XP_002265670</t>
  </si>
  <si>
    <t>TRINITY_DN32203_c0_g1 No TRANSDECODER pass</t>
  </si>
  <si>
    <t>hypothetical protein CC77DRAFT_944176</t>
  </si>
  <si>
    <t>gi|1070559418|ref|XP_018381968.1|hypothetical protein CC77DRAFT_944176 [Alternaria alternata]gi|1027156160|gb|OAG16547.1|hypothetical protein CC77DRAFT_944176 [Alternaria alternata]</t>
  </si>
  <si>
    <t>XP_018381968, OAG16547</t>
  </si>
  <si>
    <t>ribosome biogenesis RLP24</t>
  </si>
  <si>
    <t>gi|1070565346|ref|XP_018379029.1|hypothetical protein CC77DRAFT_950546 [Alternaria alternata]gi|1027153202|gb|OAG13608.1|hypothetical protein CC77DRAFT_950546 [Alternaria alternata]</t>
  </si>
  <si>
    <t>XP_018379029, OAG13608</t>
  </si>
  <si>
    <t>extracellular dioxygenase</t>
  </si>
  <si>
    <t>gi|1070556474|ref|XP_018383772.1|aromatic compound dioxygenase, partial [Alternaria alternata]gi|1027157969|gb|OAG18351.1|aromatic compound dioxygenase, partial [Alternaria alternata]</t>
  </si>
  <si>
    <t>XP_018383772, OAG18351</t>
  </si>
  <si>
    <t>TRINITY_DN25775_c0_g1 No TRANSDECODER pass</t>
  </si>
  <si>
    <t>gelsolin repeat</t>
  </si>
  <si>
    <t>gi|1070555182|ref|XP_018383848.1|hypothetical protein CC77DRAFT_1063096 [Alternaria alternata]gi|1027158046|gb|OAG18427.1|hypothetical protein CC77DRAFT_1063096 [Alternaria alternata]</t>
  </si>
  <si>
    <t>XP_018383848, OAG18427</t>
  </si>
  <si>
    <t>beta-1,6-glucan boisynthesis</t>
  </si>
  <si>
    <t>gi|1070543896|ref|XP_018390104.1|hypothetical protein CC77DRAFT_1017038 [Alternaria alternata]gi|1027164314|gb|OAG24683.1|hypothetical protein CC77DRAFT_1017038 [Alternaria alternata]</t>
  </si>
  <si>
    <t>XP_018390104, OAG24683</t>
  </si>
  <si>
    <t>gi|1070562072|ref|XP_018380757.1|glycoside hydrolase [Alternaria alternata]gi|1027154944|gb|OAG15336.1|glycoside hydrolase [Alternaria alternata]</t>
  </si>
  <si>
    <t>XP_018380757, OAG15336</t>
  </si>
  <si>
    <t>VQ motif-containing chloroplastic-like</t>
  </si>
  <si>
    <t>gi|147778590|emb|CAN73469.1|hypothetical protein VITISV_000273 [Vitis vinifera]</t>
  </si>
  <si>
    <t>CAN73469</t>
  </si>
  <si>
    <t>pyruvate dehydrogenase x component</t>
  </si>
  <si>
    <t>gi|1070540758|ref|XP_018391768.1|pyruvate dehydrogenase protein x component [Alternaria alternata]gi|1027165980|gb|OAG26347.1|pyruvate dehydrogenase protein x component [Alternaria alternata]</t>
  </si>
  <si>
    <t>XP_018391768, OAG26347</t>
  </si>
  <si>
    <t>50s ribosomal l3</t>
  </si>
  <si>
    <t>gi|1070556120|ref|XP_018383595.1|mitochondrial 54S ribosomal protein YmL9 [Alternaria alternata]gi|1027157792|gb|OAG18174.1|mitochondrial 54S ribosomal protein YmL9 [Alternaria alternata]</t>
  </si>
  <si>
    <t>XP_018383595, OAG18174</t>
  </si>
  <si>
    <t>hypothetical protein CC77DRAFT_1098274</t>
  </si>
  <si>
    <t>gi|1070559716|ref|XP_018382117.1|hypothetical protein CC77DRAFT_1098274 [Alternaria alternata]gi|1027156309|gb|OAG16696.1|hypothetical protein CC77DRAFT_1098274 [Alternaria alternata]</t>
  </si>
  <si>
    <t>XP_018382117, OAG16696</t>
  </si>
  <si>
    <t>TRINITY_DN799_c0_g2 No TRANSDECODER pass</t>
  </si>
  <si>
    <t>TRINITY_DN37669_c0_g2 No TRANSDECODER pass</t>
  </si>
  <si>
    <t>TRINITY_DN23803_c0_g1 No TRANSDECODER pass</t>
  </si>
  <si>
    <t>hypothetical protein CC77DRAFT_1046695</t>
  </si>
  <si>
    <t>gi|1070542460|ref|XP_018390844.1|hypothetical protein CC77DRAFT_1046695 [Alternaria alternata]gi|1027165055|gb|OAG25423.1|hypothetical protein CC77DRAFT_1046695 [Alternaria alternata]</t>
  </si>
  <si>
    <t>XP_018390844, OAG25423</t>
  </si>
  <si>
    <t>Rtt106-domain-containing</t>
  </si>
  <si>
    <t>gi|1070565450|ref|XP_018379081.1|Rtt106-domain-containing protein [Alternaria alternata]gi|1027153254|gb|OAG13660.1|Rtt106-domain-containing protein [Alternaria alternata]</t>
  </si>
  <si>
    <t>XP_018379081, OAG13660</t>
  </si>
  <si>
    <t>uricase</t>
  </si>
  <si>
    <t>gi|1070544436|ref|XP_018389035.1|uricase [Alternaria alternata]gi|1027163244|gb|OAG23614.1|uricase [Alternaria alternata]</t>
  </si>
  <si>
    <t>XP_018389035, OAG23614</t>
  </si>
  <si>
    <t>polyadenylate-binding 7</t>
  </si>
  <si>
    <t>gi|225441084|ref|XP_002264613.1|PREDICTED: polyadenylate-binding protein 7 [Vitis vinifera]gi|297740018|emb|CBI30200.3|unnamed protein product, partial [Vitis vinifera]</t>
  </si>
  <si>
    <t>XP_002264613, CBI30200</t>
  </si>
  <si>
    <t>cell wall vacuolar inhibitor of fructosidase 2</t>
  </si>
  <si>
    <t>gi|731387813|ref|XP_010649385.1|PREDICTED: cell wall / vacuolar inhibitor of fructosidase 2 [Vitis vinifera]gi|147777053|emb|CAN65563.1|hypothetical protein VITISV_007190 [Vitis vinifera]</t>
  </si>
  <si>
    <t>XP_010649385, CAN65563</t>
  </si>
  <si>
    <t>double-strand-break repair rad21</t>
  </si>
  <si>
    <t>gi|1070559152|ref|XP_018382442.1|hypothetical protein CC77DRAFT_1098043 [Alternaria alternata]gi|1027156635|gb|OAG17021.1|hypothetical protein CC77DRAFT_1098043 [Alternaria alternata]</t>
  </si>
  <si>
    <t>XP_018382442, OAG17021</t>
  </si>
  <si>
    <t>U2 small nuclear ribonucleo A</t>
  </si>
  <si>
    <t>gi|1070556580|ref|XP_018383129.1|U2 small nuclear ribonucleo protein A [Alternaria alternata]gi|1027157325|gb|OAG17708.1|U2 small nuclear ribonucleo protein A [Alternaria alternata]</t>
  </si>
  <si>
    <t>XP_018383129, OAG17708</t>
  </si>
  <si>
    <t>ph-response regulator pala rim20</t>
  </si>
  <si>
    <t>gi|1070556514|ref|XP_018383792.1|BRO1-domain-containing protein [Alternaria alternata]gi|1027157989|gb|OAG18371.1|BRO1-domain-containing protein [Alternaria alternata]</t>
  </si>
  <si>
    <t>XP_018383792, OAG18371</t>
  </si>
  <si>
    <t>hypothetical protein CICLE_v10026796mg</t>
  </si>
  <si>
    <t>gi|567868787|ref|XP_006427016.1|hypothetical protein CICLE_v10026796mg [Citrus clementina]gi|557529006|gb|ESR40256.1|hypothetical protein CICLE_v10026796mg [Citrus clementina]</t>
  </si>
  <si>
    <t>XP_006427016, ESR40256</t>
  </si>
  <si>
    <t>3-oxoacyl-reductase</t>
  </si>
  <si>
    <t>gi|1070545754|ref|XP_018388432.1|3-oxoacyl-reductase [Alternaria alternata]gi|1027162640|gb|OAG23011.1|3-oxoacyl-reductase [Alternaria alternata]</t>
  </si>
  <si>
    <t>XP_018388432, OAG23011</t>
  </si>
  <si>
    <t>six-hairpin glycosidase</t>
  </si>
  <si>
    <t>gi|1070555396|ref|XP_018383955.1|six-hairpin glycosidase [Alternaria alternata]gi|1027158153|gb|OAG18534.1|six-hairpin glycosidase [Alternaria alternata]</t>
  </si>
  <si>
    <t>XP_018383955, OAG18534</t>
  </si>
  <si>
    <t>TRINITY_DN34542_c2_g3 No TRANSDECODER pass</t>
  </si>
  <si>
    <t>c-5 sterol desaturase</t>
  </si>
  <si>
    <t>gi|1070552754|ref|XP_018385052.1|hypothetical protein CC77DRAFT_990455 [Alternaria alternata]gi|1027159253|gb|OAG19631.1|hypothetical protein CC77DRAFT_990455 [Alternaria alternata]</t>
  </si>
  <si>
    <t>XP_018385052, OAG19631</t>
  </si>
  <si>
    <t>rna-binding rbm25</t>
  </si>
  <si>
    <t>gi|1070545058|ref|XP_018389346.1|hypothetical protein CC77DRAFT_1058419 [Alternaria alternata]gi|1027163555|gb|OAG23925.1|hypothetical protein CC77DRAFT_1058419 [Alternaria alternata]</t>
  </si>
  <si>
    <t>XP_018389346, OAG23925</t>
  </si>
  <si>
    <t>transcriptional adapter 2</t>
  </si>
  <si>
    <t>gi|1070545048|ref|XP_018389341.1|transcriptional adapter 2 [Alternaria alternata]gi|1027163550|gb|OAG23920.1|transcriptional adapter 2 [Alternaria alternata]</t>
  </si>
  <si>
    <t>XP_018389341, OAG23920</t>
  </si>
  <si>
    <t>gi|1070565320|ref|XP_018379157.1|hypothetical protein CC77DRAFT_950407 [Alternaria alternata]gi|1027153331|gb|OAG13736.1|hypothetical protein CC77DRAFT_950407 [Alternaria alternata]</t>
  </si>
  <si>
    <t>XP_018379157, OAG13736</t>
  </si>
  <si>
    <t>ethyl tert-butyl ether degradation ethD</t>
  </si>
  <si>
    <t>gi|1070549452|ref|XP_018387078.1|hypothetical protein CC77DRAFT_832495 [Alternaria alternata]gi|1027161283|gb|OAG21657.1|hypothetical protein CC77DRAFT_832495 [Alternaria alternata]</t>
  </si>
  <si>
    <t>XP_018387078, OAG21657</t>
  </si>
  <si>
    <t>vacuolar fusion mon1</t>
  </si>
  <si>
    <t>gi|1070543410|ref|XP_018389861.1|DUF254-domain-containing protein [Alternaria alternata]gi|1027164071|gb|OAG24440.1|DUF254-domain-containing protein [Alternaria alternata]</t>
  </si>
  <si>
    <t>XP_018389861, OAG24440</t>
  </si>
  <si>
    <t>hypothetical protein CC77DRAFT_1062561</t>
  </si>
  <si>
    <t>gi|1070554014|ref|XP_018384833.1|hypothetical protein CC77DRAFT_1062561 [Alternaria alternata]gi|1027159033|gb|OAG19412.1|hypothetical protein CC77DRAFT_1062561 [Alternaria alternata]</t>
  </si>
  <si>
    <t>XP_018384833, OAG19412</t>
  </si>
  <si>
    <t>benzoate 4-monooxygenase cytochrome</t>
  </si>
  <si>
    <t>gi|1070546598|ref|XP_018388854.1|cytochrome P450 67 [Alternaria alternata]gi|1027163062|gb|OAG23433.1|cytochrome P450 67 [Alternaria alternata]</t>
  </si>
  <si>
    <t>XP_018388854, OAG23433</t>
  </si>
  <si>
    <t>general alpha-glucoside permease</t>
  </si>
  <si>
    <t>gi|1020701595|gb|KZM22152.1|substrate-specific transmembrane transporter [Ascochyta rabiei]</t>
  </si>
  <si>
    <t>KZM22152</t>
  </si>
  <si>
    <t>gi|1070556494|ref|XP_018383782.1|Nulp1-pending protein-like protein [Alternaria alternata]gi|1027157979|gb|OAG18361.1|Nulp1-pending protein-like protein [Alternaria alternata]</t>
  </si>
  <si>
    <t>XP_018383782, OAG18361</t>
  </si>
  <si>
    <t>ubiquinone biosynthesis methyltransferase coq5</t>
  </si>
  <si>
    <t>gi|1070551506|ref|XP_018386258.1|ubiquinone/menaquinone biosynthesis methyltransferase ubiE [Alternaria alternata]gi|1027160461|gb|OAG20837.1|ubiquinone/menaquinone biosynthesis methyltransferase ubiE [Alternaria alternata]</t>
  </si>
  <si>
    <t>XP_018386258, OAG20837</t>
  </si>
  <si>
    <t>6-phosphofructo-2-kinase fructose-2,6-bisphosphatase</t>
  </si>
  <si>
    <t>gi|1070552476|ref|XP_018385824.1|6-phosphofructo-2-kinase/fructose-2,6-biphosphatase 3 [Alternaria alternata]gi|1027160026|gb|OAG20403.1|6-phosphofructo-2-kinase/fructose-2,6-biphosphatase 3 [Alternaria alternata]</t>
  </si>
  <si>
    <t>XP_018385824, OAG20403</t>
  </si>
  <si>
    <t>gi|1070561148|ref|XP_018381169.1|fructose-bisphosphate aldolase [Alternaria alternata]gi|1027155358|gb|OAG15748.1|fructose-bisphosphate aldolase [Alternaria alternata]</t>
  </si>
  <si>
    <t>XP_018381169, OAG15748</t>
  </si>
  <si>
    <t>gi|1070562560|ref|XP_018380352.1|NAD(P)-binding protein [Alternaria alternata]gi|1027154537|gb|OAG14931.1|NAD(P)-binding protein [Alternaria alternata]</t>
  </si>
  <si>
    <t>XP_018380352, OAG14931</t>
  </si>
  <si>
    <t>GPI-anchor transamidase precursor</t>
  </si>
  <si>
    <t>gi|1070561070|ref|XP_018381130.1|hypothetical protein CC77DRAFT_1024651 [Alternaria alternata]gi|1027155319|gb|OAG15709.1|hypothetical protein CC77DRAFT_1024651 [Alternaria alternata]</t>
  </si>
  <si>
    <t>XP_018381130, OAG15709</t>
  </si>
  <si>
    <t>hypothetical protein CC77DRAFT_169358</t>
  </si>
  <si>
    <t>gi|1070554274|ref|XP_018384963.1|hypothetical protein CC77DRAFT_169358 [Alternaria alternata]gi|1027159163|gb|OAG19542.1|hypothetical protein CC77DRAFT_169358 [Alternaria alternata]</t>
  </si>
  <si>
    <t>XP_018384963, OAG19542</t>
  </si>
  <si>
    <t>rho-type gtpase-activating 2</t>
  </si>
  <si>
    <t>gi|1070553792|ref|XP_018384722.1|RhoGAP-domain-containing protein [Alternaria alternata]gi|1027158922|gb|OAG19301.1|RhoGAP-domain-containing protein [Alternaria alternata]</t>
  </si>
  <si>
    <t>XP_018384722, OAG19301</t>
  </si>
  <si>
    <t>exocyst complex component</t>
  </si>
  <si>
    <t>gi|1070551112|ref|XP_018386061.1|hypothetical protein CC77DRAFT_935201 [Alternaria alternata]gi|1027160264|gb|OAG20640.1|hypothetical protein CC77DRAFT_935201 [Alternaria alternata]</t>
  </si>
  <si>
    <t>XP_018386061, OAG20640</t>
  </si>
  <si>
    <t>4hbt like</t>
  </si>
  <si>
    <t>gi|1070553666|ref|XP_018384659.1|hypothetical protein CC77DRAFT_1021400 [Alternaria alternata]gi|1027158859|gb|OAG19238.1|hypothetical protein CC77DRAFT_1021400 [Alternaria alternata]</t>
  </si>
  <si>
    <t>XP_018384659, OAG19238</t>
  </si>
  <si>
    <t>TRINITY_DN24633_c0_g1 No TRANSDECODER pass</t>
  </si>
  <si>
    <t>gi|1070557244|ref|XP_018383461.1|DUF221-domain-containing protein [Alternaria alternata]gi|1027157657|gb|OAG18040.1|DUF221-domain-containing protein [Alternaria alternata]</t>
  </si>
  <si>
    <t>XP_018383461, OAG18040</t>
  </si>
  <si>
    <t>guanylate kinase</t>
  </si>
  <si>
    <t>gi|1070555986|ref|XP_018383528.1|guanylate kinase [Alternaria alternata]gi|1027157725|gb|OAG18107.1|guanylate kinase [Alternaria alternata]</t>
  </si>
  <si>
    <t>XP_018383528, OAG18107</t>
  </si>
  <si>
    <t>TRINITY_DN25126_c0_g1 No TRANSDECODER pass</t>
  </si>
  <si>
    <t>gi|1104673383|ref|XP_019071813.1|PREDICTED: caffeic acid 3-O-methyltransferase isoform X2 [Vitis vinifera]</t>
  </si>
  <si>
    <t>XP_019071813</t>
  </si>
  <si>
    <t>hypothetical protein CC77DRAFT_1024259</t>
  </si>
  <si>
    <t>gi|1070560286|ref|XP_018381803.1|hypothetical protein CC77DRAFT_1024259 [Alternaria alternata]gi|1027155994|gb|OAG16382.1|hypothetical protein CC77DRAFT_1024259 [Alternaria alternata]</t>
  </si>
  <si>
    <t>XP_018381803, OAG16382</t>
  </si>
  <si>
    <t>NOT2 family</t>
  </si>
  <si>
    <t>gi|1070543786|ref|XP_018390049.1|hypothetical protein CC77DRAFT_927254 [Alternaria alternata]gi|1027164259|gb|OAG24628.1|hypothetical protein CC77DRAFT_927254 [Alternaria alternata]</t>
  </si>
  <si>
    <t>XP_018390049, OAG24628</t>
  </si>
  <si>
    <t>HEAT repeat containing</t>
  </si>
  <si>
    <t>gi|1070553788|ref|XP_018384720.1|hypothetical protein CC77DRAFT_965298 [Alternaria alternata]gi|1027158920|gb|OAG19299.1|hypothetical protein CC77DRAFT_965298 [Alternaria alternata]</t>
  </si>
  <si>
    <t>XP_018384720, OAG19299</t>
  </si>
  <si>
    <t>TRINITY_DN1878_c0_g1 No TRANSDECODER pass</t>
  </si>
  <si>
    <t>gi|1070560658|ref|XP_018381431.1|hypothetical protein CC77DRAFT_972114 [Alternaria alternata]gi|1027155621|gb|OAG16010.1|hypothetical protein CC77DRAFT_972114 [Alternaria alternata]</t>
  </si>
  <si>
    <t>XP_018381431, OAG16010</t>
  </si>
  <si>
    <t>CMGC MAPK kinase</t>
  </si>
  <si>
    <t>gi|1070553338|ref|XP_018385344.1|kinase-like protein [Alternaria alternata]gi|1027159545|gb|OAG19923.1|kinase-like protein [Alternaria alternata]</t>
  </si>
  <si>
    <t>XP_018385344, OAG19923</t>
  </si>
  <si>
    <t>potassium transport TRK1 TRK2</t>
  </si>
  <si>
    <t>gi|1070546900|ref|XP_018387778.1|potassium transport protein TRK1/TRK2 [Alternaria alternata]gi|1027161985|gb|OAG22357.1|potassium transport protein TRK1/TRK2 [Alternaria alternata]</t>
  </si>
  <si>
    <t>XP_018387778, OAG22357</t>
  </si>
  <si>
    <t>hypothetical protein CC77DRAFT_301844</t>
  </si>
  <si>
    <t>gi|1070541880|ref|XP_018390554.1|hypothetical protein CC77DRAFT_301844 [Alternaria alternata]gi|1027164765|gb|OAG25133.1|hypothetical protein CC77DRAFT_301844 [Alternaria alternata]</t>
  </si>
  <si>
    <t>XP_018390554, OAG25133</t>
  </si>
  <si>
    <t>gi|1070560854|ref|XP_018381529.1|hypothetical protein CC77DRAFT_1024536 [Alternaria alternata]gi|1027155719|gb|OAG16108.1|hypothetical protein CC77DRAFT_1024536 [Alternaria alternata]</t>
  </si>
  <si>
    <t>XP_018381529, OAG16108</t>
  </si>
  <si>
    <t>gi|1070539508|ref|XP_018391425.1|P-loop containing nucleoside triphosphate hydrolase protein [Alternaria alternata]gi|1027165637|gb|OAG26004.1|P-loop containing nucleoside triphosphate hydrolase protein [Alternaria alternata]</t>
  </si>
  <si>
    <t>XP_018391425, OAG26004</t>
  </si>
  <si>
    <t>TRINITY_DN24952_c0_g1 No TRANSDECODER pass</t>
  </si>
  <si>
    <t>lariat debranching enzyme</t>
  </si>
  <si>
    <t>gi|1070548580|ref|XP_018387567.1|lariat debranching enzyme [Alternaria alternata]gi|1027161773|gb|OAG22146.1|lariat debranching enzyme [Alternaria alternata]</t>
  </si>
  <si>
    <t>XP_018387567, OAG22146</t>
  </si>
  <si>
    <t>hypothetical protein CC77DRAFT_849512</t>
  </si>
  <si>
    <t>gi|1070550164|ref|XP_018386497.1|hypothetical protein CC77DRAFT_849512 [Alternaria alternata]gi|1027160701|gb|OAG21076.1|hypothetical protein CC77DRAFT_849512 [Alternaria alternata]</t>
  </si>
  <si>
    <t>XP_018386497, OAG21076</t>
  </si>
  <si>
    <t>COP9 subunit 3</t>
  </si>
  <si>
    <t>gi|1070558712|ref|XP_018382222.1|hypothetical protein CC77DRAFT_1011871 [Alternaria alternata]gi|1027156415|gb|OAG16801.1|hypothetical protein CC77DRAFT_1011871 [Alternaria alternata]</t>
  </si>
  <si>
    <t>XP_018382222, OAG16801</t>
  </si>
  <si>
    <t>gi|1070541828|ref|XP_018390528.1|NAD(P)-binding protein [Alternaria alternata]gi|1027164739|gb|OAG25107.1|NAD(P)-binding protein [Alternaria alternata]</t>
  </si>
  <si>
    <t>XP_018390528, OAG25107</t>
  </si>
  <si>
    <t>TRINITY_DN38196_c0_g5 No TRANSDECODER pass</t>
  </si>
  <si>
    <t>flocculation suppression</t>
  </si>
  <si>
    <t>aureobasidin resistance aur1</t>
  </si>
  <si>
    <t>gi|1070558952|ref|XP_018382342.1|PAP2-domain-containing protein [Alternaria alternata]gi|1027156535|gb|OAG16921.1|PAP2-domain-containing protein [Alternaria alternata]</t>
  </si>
  <si>
    <t>XP_018382342, OAG16921</t>
  </si>
  <si>
    <t>TRINITY_DN51745_c0_g1 No TRANSDECODER pass</t>
  </si>
  <si>
    <t>kDa class I heat shock</t>
  </si>
  <si>
    <t>gi|225449294|ref|XP_002281285.1|PREDICTED: 18.2 kDa class I heat shock protein [Vitis vinifera]</t>
  </si>
  <si>
    <t>XP_002281285</t>
  </si>
  <si>
    <t>glutamate decarboxylase</t>
  </si>
  <si>
    <t>gi|1070561574|ref|XP_018380930.1|glutamate decarboxylase [Alternaria alternata]gi|1027155118|gb|OAG15509.1|glutamate decarboxylase [Alternaria alternata]</t>
  </si>
  <si>
    <t>XP_018380930, OAG15509</t>
  </si>
  <si>
    <t>hypothetical protein CC77DRAFT_181318</t>
  </si>
  <si>
    <t>gi|1070554908|ref|XP_018384473.1|hypothetical protein CC77DRAFT_181318 [Alternaria alternata]gi|1027158672|gb|OAG19052.1|hypothetical protein CC77DRAFT_181318 [Alternaria alternata]</t>
  </si>
  <si>
    <t>XP_018384473, OAG19052</t>
  </si>
  <si>
    <t>cupin domain-containing</t>
  </si>
  <si>
    <t>gi|1070540714|ref|XP_018391746.1|hypothetical protein CC77DRAFT_1004297 [Alternaria alternata]gi|1027165958|gb|OAG26325.1|hypothetical protein CC77DRAFT_1004297 [Alternaria alternata]</t>
  </si>
  <si>
    <t>XP_018391746, OAG26325</t>
  </si>
  <si>
    <t>TRINITY_DN20042_c0_g1 No TRANSDECODER pass</t>
  </si>
  <si>
    <t>TRINITY_DN20187_c0_g1 No TRANSDECODER pass</t>
  </si>
  <si>
    <t>37s ribosomal rsm22</t>
  </si>
  <si>
    <t>gi|1070565474|ref|XP_018378946.1|hypothetical protein CC77DRAFT_976977 [Alternaria alternata]gi|1027153118|gb|OAG13525.1|hypothetical protein CC77DRAFT_976977 [Alternaria alternata]</t>
  </si>
  <si>
    <t>XP_018378946, OAG13525</t>
  </si>
  <si>
    <t>TRINITY_DN25620_c0_g1 No TRANSDECODER pass</t>
  </si>
  <si>
    <t>2-epi-5-epi-valiolone synthase</t>
  </si>
  <si>
    <t>gi|1070564896|ref|XP_018379267.1|Dehydroquinate synthase-like protein [Alternaria alternata]gi|1027153443|gb|OAG13846.1|Dehydroquinate synthase-like protein [Alternaria alternata]</t>
  </si>
  <si>
    <t>XP_018379267, OAG13846</t>
  </si>
  <si>
    <t>hypothetical protein TOPH_02772</t>
  </si>
  <si>
    <t>gi|908391898|gb|KND92520.1|hypothetical protein TOPH_02772 [Tolypocladium ophioglossoides CBS 100239]</t>
  </si>
  <si>
    <t>KND92520</t>
  </si>
  <si>
    <t>cfem domain</t>
  </si>
  <si>
    <t>gi|1070558314|ref|XP_018382667.1|hypothetical protein CC77DRAFT_1064503 [Alternaria alternata]gi|1027156861|gb|OAG17246.1|hypothetical protein CC77DRAFT_1064503 [Alternaria alternata]</t>
  </si>
  <si>
    <t>XP_018382667, OAG17246</t>
  </si>
  <si>
    <t>basic 7S globulin-like</t>
  </si>
  <si>
    <t>gi|225451013|ref|XP_002284868.1|PREDICTED: basic 7S globulin-like [Vitis vinifera]</t>
  </si>
  <si>
    <t>XP_002284868</t>
  </si>
  <si>
    <t>gi|1070553960|ref|XP_018384806.1|RmlC-like cupin [Alternaria alternata]gi|1027159006|gb|OAG19385.1|RmlC-like cupin [Alternaria alternata]</t>
  </si>
  <si>
    <t>XP_018384806, OAG19385</t>
  </si>
  <si>
    <t>gi|225449843|ref|XP_002264833.1|PREDICTED: annexin D4-like isoform X1 [Vitis vinifera]</t>
  </si>
  <si>
    <t>XP_002264833</t>
  </si>
  <si>
    <t>gi|1070554868|ref|XP_018384453.1|Na(+)/H(+) antiporter 2 [Alternaria alternata]gi|1027158652|gb|OAG19032.1|Na(+)/H(+) antiporter 2 [Alternaria alternata]</t>
  </si>
  <si>
    <t>XP_018384453, OAG19032</t>
  </si>
  <si>
    <t>fibronectin type iii</t>
  </si>
  <si>
    <t>gi|1070562152|ref|XP_018380797.1|hypothetical protein CC77DRAFT_465848 [Alternaria alternata]gi|1027154984|gb|OAG15376.1|hypothetical protein CC77DRAFT_465848 [Alternaria alternata]</t>
  </si>
  <si>
    <t>XP_018380797, OAG15376</t>
  </si>
  <si>
    <t>abc drug exporter</t>
  </si>
  <si>
    <t>gi|1070554718|ref|XP_018384378.1|hypothetical protein CC77DRAFT_1021810 [Alternaria alternata]gi|1027158577|gb|OAG18957.1|hypothetical protein CC77DRAFT_1021810 [Alternaria alternata]</t>
  </si>
  <si>
    <t>XP_018384378, OAG18957</t>
  </si>
  <si>
    <t>TRINITY_DN30411_c0_g1 No TRANSDECODER pass</t>
  </si>
  <si>
    <t>gi|470465131|ref|XP_004341583.1|ribosomal protein S9, putative [Acanthamoeba castellanii str. Neff]gi|440798429|gb|ELR19497.1|ribosomal protein S9, putative [Acanthamoeba castellanii str. Neff]</t>
  </si>
  <si>
    <t>XP_004341583, ELR19497</t>
  </si>
  <si>
    <t>glycoside hydrolase family 115</t>
  </si>
  <si>
    <t>gi|1070556878|ref|XP_018383278.1|hypothetical protein CC77DRAFT_1022746 [Alternaria alternata]gi|1027157474|gb|OAG17857.1|hypothetical protein CC77DRAFT_1022746 [Alternaria alternata]</t>
  </si>
  <si>
    <t>XP_018383278, OAG17857</t>
  </si>
  <si>
    <t>TRINITY_DN47434_c0_g1 No TRANSDECODER pass</t>
  </si>
  <si>
    <t>TRINITY_DN24658_c0_g1 No TRANSDECODER pass</t>
  </si>
  <si>
    <t>gi|1070553938|ref|XP_018384795.1|MFS transporter [Alternaria alternata]gi|1027158995|gb|OAG19374.1|MFS transporter [Alternaria alternata]</t>
  </si>
  <si>
    <t>XP_018384795, OAG19374</t>
  </si>
  <si>
    <t>TRINITY_DN22500_c0_g1 No TRANSDECODER pass</t>
  </si>
  <si>
    <t>gi|1070563346|ref|XP_018380170.1|dienelactone hydrolase family protein [Alternaria alternata]gi|1027154353|gb|OAG14749.1|dienelactone hydrolase family protein [Alternaria alternata]</t>
  </si>
  <si>
    <t>XP_018380170, OAG14749</t>
  </si>
  <si>
    <t>electron transfer flavo -ubiquinone oxidoreductase</t>
  </si>
  <si>
    <t>gi|1070543192|ref|XP_018389752.1|hypothetical protein CC77DRAFT_927097 [Alternaria alternata]gi|1027163962|gb|OAG24331.1|hypothetical protein CC77DRAFT_927097 [Alternaria alternata]</t>
  </si>
  <si>
    <t>XP_018389752, OAG24331</t>
  </si>
  <si>
    <t>hypothetical protein CC77DRAFT_1021782</t>
  </si>
  <si>
    <t>gi|1070554636|ref|XP_018384337.1|hypothetical protein CC77DRAFT_1021782 [Alternaria alternata]gi|1027158536|gb|OAG18916.1|hypothetical protein CC77DRAFT_1021782 [Alternaria alternata]</t>
  </si>
  <si>
    <t>XP_018384337, OAG18916</t>
  </si>
  <si>
    <t>gi|1070547262|ref|XP_018387959.1|hypothetical protein CC77DRAFT_1007070 [Alternaria alternata]gi|1027162166|gb|OAG22538.1|hypothetical protein CC77DRAFT_1007070 [Alternaria alternata]</t>
  </si>
  <si>
    <t>XP_018387959, OAG22538</t>
  </si>
  <si>
    <t>gi|1070543856|ref|XP_018390084.1|Adaptor protein complex beta subunit [Alternaria alternata]gi|1027164294|gb|OAG24663.1|Adaptor protein complex beta subunit [Alternaria alternata]</t>
  </si>
  <si>
    <t>XP_018390084, OAG24663</t>
  </si>
  <si>
    <t>short chain alcohol dehydrogenase</t>
  </si>
  <si>
    <t>gi|189208893|ref|XP_001940779.1|short chain alcohol dehydrogenase [Pyrenophora tritici-repentis Pt-1C-BFP]gi|187976872|gb|EDU43498.1|short chain alcohol dehydrogenase [Pyrenophora tritici-repentis Pt-1C-BFP]</t>
  </si>
  <si>
    <t>XP_001940779, EDU43498</t>
  </si>
  <si>
    <t>copper amine oxidase</t>
  </si>
  <si>
    <t>gi|1070558854|ref|XP_018382293.1|hypothetical protein CC77DRAFT_359116 [Alternaria alternata]gi|1027156486|gb|OAG16872.1|hypothetical protein CC77DRAFT_359116 [Alternaria alternata]</t>
  </si>
  <si>
    <t>XP_018382293, OAG16872</t>
  </si>
  <si>
    <t>cytochrome P450 monooxygenase</t>
  </si>
  <si>
    <t>gi|1070563002|ref|XP_018380292.1|cytochrome P450 monooxygenase-like protein [Alternaria alternata]gi|1027154476|gb|OAG14871.1|cytochrome P450 monooxygenase-like protein [Alternaria alternata]</t>
  </si>
  <si>
    <t>XP_018380292, OAG14871</t>
  </si>
  <si>
    <t>2OG-Fe(II) oxygenase family oxidoreductase</t>
  </si>
  <si>
    <t>gi|225440424|ref|XP_002271117.1|PREDICTED: protein SRG1 [Vitis vinifera]</t>
  </si>
  <si>
    <t>XP_002271117</t>
  </si>
  <si>
    <t>tripeptidyl-peptidase 1 precursor</t>
  </si>
  <si>
    <t>gi|1070545874|ref|XP_018388492.1|subtilisin-like protein [Alternaria alternata]gi|1027162700|gb|OAG23071.1|subtilisin-like protein [Alternaria alternata]</t>
  </si>
  <si>
    <t>XP_018388492, OAG23071</t>
  </si>
  <si>
    <t>duf431 domain-containing</t>
  </si>
  <si>
    <t>gi|1070555980|ref|XP_018383525.1|DUF431-domain-containing protein [Alternaria alternata]gi|1027157722|gb|OAG18104.1|DUF431-domain-containing protein [Alternaria alternata]</t>
  </si>
  <si>
    <t>XP_018383525, OAG18104</t>
  </si>
  <si>
    <t>TRINITY_DN24071_c0_g1 No TRANSDECODER pass</t>
  </si>
  <si>
    <t>TRINITY_DN12688_c0_g1 No TRANSDECODER pass</t>
  </si>
  <si>
    <t>40S ribosomal S5</t>
  </si>
  <si>
    <t>gi|731321326|ref|XP_010671292.1|PREDICTED: 40S ribosomal protein S5 [Beta vulgaris subsp. vulgaris]gi|870865391|gb|KMT16447.1|hypothetical protein BVRB_3g050700 [Beta vulgaris subsp. vulgaris]</t>
  </si>
  <si>
    <t>XP_010671292, KMT16447</t>
  </si>
  <si>
    <t>pre-mRNA-processing 45</t>
  </si>
  <si>
    <t>gi|1070546430|ref|XP_018388770.1|hypothetical protein CC77DRAFT_1038844 [Alternaria alternata]gi|1027162978|gb|OAG23349.1|hypothetical protein CC77DRAFT_1038844 [Alternaria alternata]</t>
  </si>
  <si>
    <t>XP_018388770, OAG23349</t>
  </si>
  <si>
    <t>hypothetical protein CC77DRAFT_969872</t>
  </si>
  <si>
    <t>gi|1070558464|ref|XP_018382742.1|hypothetical protein CC77DRAFT_969872 [Alternaria alternata]gi|1027156936|gb|OAG17321.1|hypothetical protein CC77DRAFT_969872 [Alternaria alternata]</t>
  </si>
  <si>
    <t>XP_018382742, OAG17321</t>
  </si>
  <si>
    <t>gi|1070561980|ref|XP_018380711.1|Clavaminate synthase-like protein [Alternaria alternata]gi|1027154898|gb|OAG15290.1|Clavaminate synthase-like protein [Alternaria alternata]</t>
  </si>
  <si>
    <t>XP_018380711, OAG15290</t>
  </si>
  <si>
    <t>chorismate synthase</t>
  </si>
  <si>
    <t>gi|1070556488|ref|XP_018383779.1|chorismate synthase [Alternaria alternata]gi|1027157976|gb|OAG18358.1|chorismate synthase [Alternaria alternata]</t>
  </si>
  <si>
    <t>XP_018383779, OAG18358</t>
  </si>
  <si>
    <t>glycoside hydrolase family 125</t>
  </si>
  <si>
    <t>gi|1070555198|ref|XP_018383856.1|hypothetical protein CC77DRAFT_1010394 [Alternaria alternata]gi|1027158054|gb|OAG18435.1|hypothetical protein CC77DRAFT_1010394 [Alternaria alternata]</t>
  </si>
  <si>
    <t>XP_018383856, OAG18435</t>
  </si>
  <si>
    <t>TRINITY_DN26900_c0_g1 No TRANSDECODER pass</t>
  </si>
  <si>
    <t>gi|1070562562|ref|XP_018380353.1|hypothetical protein CC77DRAFT_1000078 [Alternaria alternata]gi|1027154538|gb|OAG14932.1|hypothetical protein CC77DRAFT_1000078 [Alternaria alternata]</t>
  </si>
  <si>
    <t>XP_018380353, OAG14932</t>
  </si>
  <si>
    <t>glucans biosynthesis glucosyltransferase h</t>
  </si>
  <si>
    <t>gi|1070560916|ref|XP_018381560.1|hypothetical protein CC77DRAFT_945080 [Alternaria alternata]gi|1027155750|gb|OAG16139.1|hypothetical protein CC77DRAFT_945080 [Alternaria alternata]</t>
  </si>
  <si>
    <t>XP_018381560, OAG16139</t>
  </si>
  <si>
    <t>gi|1070553346|ref|XP_018385348.1|AMPKBI-domain-containing protein [Alternaria alternata]gi|1027159549|gb|OAG19927.1|AMPKBI-domain-containing protein [Alternaria alternata]</t>
  </si>
  <si>
    <t>XP_018385348, OAG19927</t>
  </si>
  <si>
    <t>nucleolar GTP-binding 2</t>
  </si>
  <si>
    <t>gi|1070548430|ref|XP_018387492.1|hypothetical protein CC77DRAFT_1039497 [Alternaria alternata]gi|1027161698|gb|OAG22071.1|hypothetical protein CC77DRAFT_1039497 [Alternaria alternata]</t>
  </si>
  <si>
    <t>XP_018387492, OAG22071</t>
  </si>
  <si>
    <t>TRINITY_DN12180_c0_g1 No TRANSDECODER pass</t>
  </si>
  <si>
    <t>gi|1070552506|ref|XP_018385839.1|P-loop containing nucleoside triphosphate hydrolase protein [Alternaria alternata]gi|1027160041|gb|OAG20418.1|P-loop containing nucleoside triphosphate hydrolase protein [Alternaria alternata]</t>
  </si>
  <si>
    <t>XP_018385839, OAG20418</t>
  </si>
  <si>
    <t>nuclear distribution nude</t>
  </si>
  <si>
    <t>gi|1070558898|ref|XP_018382315.1|nuclear distribution protein nude [Alternaria alternata]gi|1027156508|gb|OAG16894.1|nuclear distribution protein nude [Alternaria alternata]</t>
  </si>
  <si>
    <t>XP_018382315, OAG16894</t>
  </si>
  <si>
    <t>aspartyl protease family 2</t>
  </si>
  <si>
    <t>gi|359473000|ref|XP_002278677.2|PREDICTED: aspartyl protease family protein 2 [Vitis vinifera]</t>
  </si>
  <si>
    <t>XP_002278677</t>
  </si>
  <si>
    <t>TRINITY_DN12150_c0_g1 No TRANSDECODER pass</t>
  </si>
  <si>
    <t>ferrochelatase mitochondrial precursor</t>
  </si>
  <si>
    <t>gi|1070540188|ref|XP_018391464.1|ferrochelatase mitochondrial precursor [Alternaria alternata]gi|1027165676|gb|OAG26043.1|ferrochelatase mitochondrial precursor [Alternaria alternata]</t>
  </si>
  <si>
    <t>XP_018391464, OAG26043</t>
  </si>
  <si>
    <t>phosphoinositide phospholipase C 2-like</t>
  </si>
  <si>
    <t>gi|1105497126|ref|XP_019077013.1|PREDICTED: phosphoinositide phospholipase C 2 isoform X2 [Vitis vinifera]</t>
  </si>
  <si>
    <t>XP_019077013</t>
  </si>
  <si>
    <t>Phosphotyrosyl phosphatase activator</t>
  </si>
  <si>
    <t>gi|1070557130|ref|XP_018383404.1|Phosphotyrosyl phosphatase activator [Alternaria alternata]gi|1027157600|gb|OAG17983.1|Phosphotyrosyl phosphatase activator [Alternaria alternata]</t>
  </si>
  <si>
    <t>XP_018383404, OAG17983</t>
  </si>
  <si>
    <t>gi|1070541426|ref|XP_018390327.1|cytochrome P450 monooxygenase-like protein [Alternaria alternata]gi|1027164538|gb|OAG24906.1|cytochrome P450 monooxygenase-like protein [Alternaria alternata]</t>
  </si>
  <si>
    <t>XP_018390327, OAG24906</t>
  </si>
  <si>
    <t>terminal flowering 1</t>
  </si>
  <si>
    <t>gi|21310093|gb|AAM46142.1|AF378127_1terminal flower-like protein 1 [Vitis vinifera]</t>
  </si>
  <si>
    <t>AAM46142</t>
  </si>
  <si>
    <t>gi|1070562038|ref|XP_018380740.1|NAD(P)-binding protein [Alternaria alternata]gi|1027154927|gb|OAG15319.1|NAD(P)-binding protein [Alternaria alternata]</t>
  </si>
  <si>
    <t>XP_018380740, OAG15319</t>
  </si>
  <si>
    <t>TRINITY_DN1059_c0_g1 No TRANSDECODER pass</t>
  </si>
  <si>
    <t>cryptochrome dash</t>
  </si>
  <si>
    <t>gi|1070561576|ref|XP_018380931.1|cryptochrome [Alternaria alternata]gi|1027155119|gb|OAG15510.1|cryptochrome [Alternaria alternata]</t>
  </si>
  <si>
    <t>XP_018380931, OAG15510</t>
  </si>
  <si>
    <t>aminotransferase</t>
  </si>
  <si>
    <t>gi|1070554618|ref|XP_018384328.1|aminotransferase [Alternaria alternata]gi|1027158527|gb|OAG18907.1|aminotransferase [Alternaria alternata]</t>
  </si>
  <si>
    <t>XP_018384328, OAG18907</t>
  </si>
  <si>
    <t>TRINITY_DN21162_c0_g1 No TRANSDECODER pass</t>
  </si>
  <si>
    <t>hypothetical protein CC77DRAFT_1024994</t>
  </si>
  <si>
    <t>gi|1070561850|ref|XP_018380646.1|hypothetical protein CC77DRAFT_1024994 [Alternaria alternata]gi|1027154833|gb|OAG15225.1|hypothetical protein CC77DRAFT_1024994 [Alternaria alternata]</t>
  </si>
  <si>
    <t>XP_018380646, OAG15225</t>
  </si>
  <si>
    <t>Metallo-dependent hydrolase</t>
  </si>
  <si>
    <t>gi|1070546578|ref|XP_018388844.1|Metallo-dependent hydrolase [Alternaria alternata]gi|1027163052|gb|OAG23423.1|Metallo-dependent hydrolase [Alternaria alternata]</t>
  </si>
  <si>
    <t>XP_018388844, OAG23423</t>
  </si>
  <si>
    <t>TRINITY_DN47843_c0_g1 No TRANSDECODER pass</t>
  </si>
  <si>
    <t>UPSTREAM OF FLC isoform X2</t>
  </si>
  <si>
    <t>gi|731415598|ref|XP_010659608.1|PREDICTED: protein UPSTREAM OF FLC isoform X2 [Vitis vinifera]gi|731415600|ref|XP_010659609.1|PREDICTED: protein UPSTREAM OF FLC isoform X2 [Vitis vinifera]</t>
  </si>
  <si>
    <t>XP_010659608, XP_010659609</t>
  </si>
  <si>
    <t>TRINITY_DN10867_c0_g1 No TRANSDECODER pass</t>
  </si>
  <si>
    <t>gi|1070539972|ref|XP_018391324.1|cytochrome P450 [Alternaria alternata]gi|1027165536|gb|OAG25903.1|cytochrome P450 [Alternaria alternata]</t>
  </si>
  <si>
    <t>XP_018391324, OAG25903</t>
  </si>
  <si>
    <t>TRINITY_DN52620_c0_g1 No TRANSDECODER pass</t>
  </si>
  <si>
    <t>anthocyanidin reductase</t>
  </si>
  <si>
    <t>gi|297744875|emb|CBI38334.3|unnamed protein product, partial [Vitis vinifera]</t>
  </si>
  <si>
    <t>CBI38334</t>
  </si>
  <si>
    <t>gi|1070558376|ref|XP_018382698.1|MFS general substrate transporter [Alternaria alternata]gi|1027156892|gb|OAG17277.1|MFS general substrate transporter [Alternaria alternata]</t>
  </si>
  <si>
    <t>XP_018382698, OAG17277</t>
  </si>
  <si>
    <t>ethanolamine kinase 1</t>
  </si>
  <si>
    <t>gi|1070548626|ref|XP_018387590.1|hypothetical protein CC77DRAFT_1019169 [Alternaria alternata]gi|1027161796|gb|OAG22169.1|hypothetical protein CC77DRAFT_1019169 [Alternaria alternata]</t>
  </si>
  <si>
    <t>XP_018387590, OAG22169</t>
  </si>
  <si>
    <t>glycosyltransferase family 90</t>
  </si>
  <si>
    <t>gi|1070546474|ref|XP_018388792.1|hypothetical protein CC77DRAFT_984261 [Alternaria alternata]gi|1027163000|gb|OAG23371.1|hypothetical protein CC77DRAFT_984261 [Alternaria alternata]</t>
  </si>
  <si>
    <t>XP_018388792, OAG23371</t>
  </si>
  <si>
    <t>domain-containing histone demethylation 3D</t>
  </si>
  <si>
    <t>gi|1070557742|ref|XP_018383053.1|hypothetical protein CC77DRAFT_1023141 [Alternaria alternata]gi|1027157248|gb|OAG17632.1|hypothetical protein CC77DRAFT_1023141 [Alternaria alternata]</t>
  </si>
  <si>
    <t>XP_018383053, OAG17632</t>
  </si>
  <si>
    <t>GPI transamidase component GPI16 precursor</t>
  </si>
  <si>
    <t>gi|1070561276|ref|XP_018381233.1|GPI transamidase component GPI16 precursor [Alternaria alternata]gi|1027155422|gb|OAG15812.1|GPI transamidase component GPI16 precursor [Alternaria alternata]</t>
  </si>
  <si>
    <t>XP_018381233, OAG15812</t>
  </si>
  <si>
    <t>TRINITY_DN30820_c1_g1 No TRANSDECODER pass</t>
  </si>
  <si>
    <t>TRINITY_DN61221_c0_g1 No TRANSDECODER pass</t>
  </si>
  <si>
    <t>guanyl-specific ribonuclease f1</t>
  </si>
  <si>
    <t>gi|1070546280|ref|XP_018388695.1|ribonuclease-domain-containing protein [Alternaria alternata]gi|1027162903|gb|OAG23274.1|ribonuclease-domain-containing protein [Alternaria alternata]</t>
  </si>
  <si>
    <t>XP_018388695, OAG23274</t>
  </si>
  <si>
    <t>ap4a phosphorylase 2</t>
  </si>
  <si>
    <t>gi|1070561808|ref|XP_018381047.1|hypothetical protein CC77DRAFT_1034957 [Alternaria alternata]gi|1027155235|gb|OAG15626.1|hypothetical protein CC77DRAFT_1034957 [Alternaria alternata]</t>
  </si>
  <si>
    <t>XP_018381047, OAG15626</t>
  </si>
  <si>
    <t>TRINITY_DN28303_c0_g1 No TRANSDECODER pass</t>
  </si>
  <si>
    <t>vacuolar sorting-associated VPS4</t>
  </si>
  <si>
    <t>gi|1070543000|ref|XP_018389656.1|vacuolar protein sorting-associated protein-like protein VPS4 [Alternaria alternata]gi|1027163866|gb|OAG24235.1|vacuolar protein sorting-associated protein-like protein VPS4 [Alternaria alternata]</t>
  </si>
  <si>
    <t>XP_018389656, OAG24235</t>
  </si>
  <si>
    <t>gi|909992158|gb|KNG49619.1|cell wall protein [Stemphylium lycopersici]</t>
  </si>
  <si>
    <t>KNG49619</t>
  </si>
  <si>
    <t>gi|1070550550|ref|XP_018386690.1|seven-hairpin glycosidase [Alternaria alternata]gi|1027160894|gb|OAG21269.1|seven-hairpin glycosidase [Alternaria alternata]</t>
  </si>
  <si>
    <t>XP_018386690, OAG21269</t>
  </si>
  <si>
    <t>TRINITY_DN19653_c0_g1 No TRANSDECODER pass</t>
  </si>
  <si>
    <t>37s ribosomal s5</t>
  </si>
  <si>
    <t>gi|1070565718|ref|XP_018378930.1|hypothetical protein CC77DRAFT_1045332 [Alternaria alternata]gi|1027153101|gb|OAG13509.1|hypothetical protein CC77DRAFT_1045332 [Alternaria alternata]</t>
  </si>
  <si>
    <t>XP_018378930, OAG13509</t>
  </si>
  <si>
    <t>developmental fluG</t>
  </si>
  <si>
    <t>gi|330925114|ref|XP_003300922.1|hypothetical protein PTT_12292 [Pyrenophora teres f. teres 0-1]gi|311324712|gb|EFQ90971.1|hypothetical protein PTT_12292 [Pyrenophora teres f. teres 0-1]</t>
  </si>
  <si>
    <t>XP_003300922, EFQ90971</t>
  </si>
  <si>
    <t>dof zinc finger</t>
  </si>
  <si>
    <t>gi|359483726|ref|XP_002266522.2|PREDICTED: dof zinc finger protein DOF1.5 [Vitis vinifera]</t>
  </si>
  <si>
    <t>XP_002266522</t>
  </si>
  <si>
    <t>RADIALIS-like 1</t>
  </si>
  <si>
    <t>gi|359475334|ref|XP_003631660.1|PREDICTED: protein RADIALIS-like 1 [Vitis vinifera]</t>
  </si>
  <si>
    <t>XP_003631660</t>
  </si>
  <si>
    <t>carbohydrate-binding module family 18</t>
  </si>
  <si>
    <t>gi|1070541348|ref|XP_018392063.1|DUF1929-domain-containing protein [Alternaria alternata]gi|1027166275|gb|OAG26642.1|DUF1929-domain-containing protein [Alternaria alternata]</t>
  </si>
  <si>
    <t>XP_018392063, OAG26642</t>
  </si>
  <si>
    <t>gi|1070560960|ref|XP_018381075.1|hypothetical protein CC77DRAFT_1024592 [Alternaria alternata]gi|1027155264|gb|OAG15654.1|hypothetical protein CC77DRAFT_1024592 [Alternaria alternata]</t>
  </si>
  <si>
    <t>XP_018381075, OAG15654</t>
  </si>
  <si>
    <t>TRINITY_DN19325_c0_g1 No TRANSDECODER pass</t>
  </si>
  <si>
    <t>tropinone reductase 1</t>
  </si>
  <si>
    <t>gi|1070553214|ref|XP_018385282.1|tropinone reductase 1 [Alternaria alternata]gi|1027159483|gb|OAG19861.1|tropinone reductase 1 [Alternaria alternata]</t>
  </si>
  <si>
    <t>XP_018385282, OAG19861</t>
  </si>
  <si>
    <t>TRINITY_DN36503_c0_g1 No TRANSDECODER pass</t>
  </si>
  <si>
    <t>gi|189195100|ref|XP_001933888.1|glutathione S-transferase [Pyrenophora tritici-repentis Pt-1C-BFP]gi|187979767|gb|EDU46393.1|glutathione S-transferase [Pyrenophora tritici-repentis Pt-1C-BFP]</t>
  </si>
  <si>
    <t>XP_001933888, EDU46393</t>
  </si>
  <si>
    <t>TRINITY_DN12269_c0_g2 No TRANSDECODER pass</t>
  </si>
  <si>
    <t>TRINITY_DN58187_c0_g1 No TRANSDECODER pass</t>
  </si>
  <si>
    <t>TRINITY_DN31246_c0_g1 No TRANSDECODER pass</t>
  </si>
  <si>
    <t>MLO 12</t>
  </si>
  <si>
    <t>gi|147862474|emb|CAN84002.1|hypothetical protein VITISV_021417 [Vitis vinifera]</t>
  </si>
  <si>
    <t>CAN84002</t>
  </si>
  <si>
    <t>UPSTREAM OF FLC</t>
  </si>
  <si>
    <t>gi|731439165|ref|XP_002266219.3|PREDICTED: protein UPSTREAM OF FLC [Vitis vinifera]gi|296086869|emb|CBI33036.3|unnamed protein product, partial [Vitis vinifera]</t>
  </si>
  <si>
    <t>XP_002266219, CBI33036</t>
  </si>
  <si>
    <t>hypothetical protein CC77DRAFT_1021453</t>
  </si>
  <si>
    <t>gi|1070553808|ref|XP_018384730.1|hypothetical protein CC77DRAFT_1021453 [Alternaria alternata]gi|1027158930|gb|OAG19309.1|hypothetical protein CC77DRAFT_1021453 [Alternaria alternata]</t>
  </si>
  <si>
    <t>XP_018384730, OAG19309</t>
  </si>
  <si>
    <t>gi|1070563332|ref|XP_018380163.1|hypothetical protein CC77DRAFT_1054720 [Alternaria alternata]gi|1027154346|gb|OAG14742.1|hypothetical protein CC77DRAFT_1054720 [Alternaria alternata]</t>
  </si>
  <si>
    <t>XP_018380163, OAG14742</t>
  </si>
  <si>
    <t>TRINITY_DN17558_c0_g1 No TRANSDECODER pass</t>
  </si>
  <si>
    <t>TRINITY_DN20720_c0_g1 No TRANSDECODER pass</t>
  </si>
  <si>
    <t>glycine cleavage system T</t>
  </si>
  <si>
    <t>gi|1070564618|ref|XP_018379525.1|glycine cleavage system T protein [Alternaria alternata]gi|1027153703|gb|OAG14104.1|glycine cleavage system T protein [Alternaria alternata]</t>
  </si>
  <si>
    <t>XP_018379525, OAG14104</t>
  </si>
  <si>
    <t>TRINITY_DN8319_c0_g1 No TRANSDECODER pass</t>
  </si>
  <si>
    <t>gi|1070556586|ref|XP_018383132.1|mannosyltransferase [Alternaria alternata]gi|1027157328|gb|OAG17711.1|mannosyltransferase [Alternaria alternata]</t>
  </si>
  <si>
    <t>XP_018383132, OAG17711</t>
  </si>
  <si>
    <t>TRINITY_DN15636_c0_g1 No TRANSDECODER pass</t>
  </si>
  <si>
    <t>TRINITY_DN47108_c0_g1 No TRANSDECODER pass</t>
  </si>
  <si>
    <t>TRINITY_DN13642_c0_g1 No TRANSDECODER pass</t>
  </si>
  <si>
    <t>hypothetical protein CC77DRAFT_1092391</t>
  </si>
  <si>
    <t>gi|1070545718|ref|XP_018388414.1|hypothetical protein CC77DRAFT_1092391 [Alternaria alternata]gi|1027162622|gb|OAG22993.1|hypothetical protein CC77DRAFT_1092391 [Alternaria alternata]</t>
  </si>
  <si>
    <t>XP_018388414, OAG22993</t>
  </si>
  <si>
    <t>hypothetical protein CC77DRAFT_935994</t>
  </si>
  <si>
    <t>gi|1070551966|ref|XP_018385569.1|hypothetical protein CC77DRAFT_935994 [Alternaria alternata]gi|1027159771|gb|OAG20148.1|hypothetical protein CC77DRAFT_935994 [Alternaria alternata]</t>
  </si>
  <si>
    <t>XP_018385569, OAG20148</t>
  </si>
  <si>
    <t>TRINITY_DN55098_c0_g1 No TRANSDECODER pass</t>
  </si>
  <si>
    <t>mitochondrial rho gtpase 1</t>
  </si>
  <si>
    <t>gi|1070565192|ref|XP_018379093.1|hypothetical protein CC77DRAFT_976681 [Alternaria alternata]gi|1027153267|gb|OAG13672.1|hypothetical protein CC77DRAFT_976681 [Alternaria alternata]</t>
  </si>
  <si>
    <t>XP_018379093, OAG13672</t>
  </si>
  <si>
    <t>TRINITY_DN11936_c0_g1 No TRANSDECODER pass</t>
  </si>
  <si>
    <t>hypothetical protein CC77DRAFT_1031064</t>
  </si>
  <si>
    <t>gi|1070551090|ref|XP_018386050.1|hypothetical protein CC77DRAFT_1031064 [Alternaria alternata]gi|1027160253|gb|OAG20629.1|hypothetical protein CC77DRAFT_1031064 [Alternaria alternata]</t>
  </si>
  <si>
    <t>XP_018386050, OAG20629</t>
  </si>
  <si>
    <t>gi|1070541024|ref|XP_018391901.1|amino acid transporter [Alternaria alternata]gi|1027166113|gb|OAG26480.1|amino acid transporter [Alternaria alternata]</t>
  </si>
  <si>
    <t>XP_018391901, OAG26480</t>
  </si>
  <si>
    <t>gi|1070545808|ref|XP_018388459.1|mannosyl-oligosaccharide alpha-1,2-mannosidase-like protein [Alternaria alternata]gi|1027162667|gb|OAG23038.1|mannosyl-oligosaccharide alpha-1,2-mannosidase-like protein [Alternaria alternata]</t>
  </si>
  <si>
    <t>XP_018388459, OAG23038</t>
  </si>
  <si>
    <t>taurine dioxygenase family</t>
  </si>
  <si>
    <t>gi|1070555824|ref|XP_018384169.1|taurine catabolism dioxygenase [Alternaria alternata]gi|1027158367|gb|OAG18748.1|taurine catabolism dioxygenase [Alternaria alternata]</t>
  </si>
  <si>
    <t>XP_018384169, OAG18748</t>
  </si>
  <si>
    <t>hypothetical protein CC77DRAFT_625018</t>
  </si>
  <si>
    <t>gi|1070544796|ref|XP_018389215.1|hypothetical protein CC77DRAFT_625018 [Alternaria alternata]gi|1027163424|gb|OAG23794.1|hypothetical protein CC77DRAFT_625018 [Alternaria alternata]</t>
  </si>
  <si>
    <t>XP_018389215, OAG23794</t>
  </si>
  <si>
    <t>mevalonate kinase</t>
  </si>
  <si>
    <t>gi|1070550410|ref|XP_018386620.1|mevalonate kinase [Alternaria alternata]gi|1027160824|gb|OAG21199.1|mevalonate kinase [Alternaria alternata]</t>
  </si>
  <si>
    <t>XP_018386620, OAG21199</t>
  </si>
  <si>
    <t>gi|1070553934|ref|XP_018384793.1|Sm-like ribonucleo protein [Alternaria alternata]gi|1027158993|gb|OAG19372.1|Sm-like ribonucleo protein [Alternaria alternata]</t>
  </si>
  <si>
    <t>XP_018384793, OAG19372</t>
  </si>
  <si>
    <t>hypothetical protein CC77DRAFT_1064298</t>
  </si>
  <si>
    <t>gi|1070557858|ref|XP_018383111.1|hypothetical protein CC77DRAFT_1064298 [Alternaria alternata]gi|1027157306|gb|OAG17690.1|hypothetical protein CC77DRAFT_1064298 [Alternaria alternata]</t>
  </si>
  <si>
    <t>XP_018383111, OAG17690</t>
  </si>
  <si>
    <t>ornithine decarboxylase-like</t>
  </si>
  <si>
    <t>gi|731427826|ref|XP_003634343.2|PREDICTED: LOW QUALITY PROTEIN: ornithine decarboxylase [Vitis vinifera]</t>
  </si>
  <si>
    <t>XP_003634343</t>
  </si>
  <si>
    <t>ran-binding ( )</t>
  </si>
  <si>
    <t>gi|627827475|ref|XP_007685698.1|hypothetical protein COCMIDRAFT_89133 [Bipolaris oryzae ATCC 44560]gi|576934267|gb|EUC47783.1|hypothetical protein COCMIDRAFT_89133 [Bipolaris oryzae ATCC 44560]</t>
  </si>
  <si>
    <t>XP_007685698, EUC47783</t>
  </si>
  <si>
    <t>STRICTOSIDINE SYNTHASE-LIKE 10-like</t>
  </si>
  <si>
    <t>gi|225463685|ref|XP_002273580.1|PREDICTED: protein STRICTOSIDINE SYNTHASE-LIKE 10 [Vitis vinifera]gi|297742764|emb|CBI35398.3|unnamed protein product, partial [Vitis vinifera]</t>
  </si>
  <si>
    <t>XP_002273580, CBI35398</t>
  </si>
  <si>
    <t>TRINITY_DN24984_c0_g1 No TRANSDECODER pass</t>
  </si>
  <si>
    <t>phosphorelay sensor kinase</t>
  </si>
  <si>
    <t>dna-directed rna polymerase i subunit rpa1</t>
  </si>
  <si>
    <t>gi|1070559092|ref|XP_018382412.1|beta and beta-prime subunits of DNA dependent RNA-polymerase [Alternaria alternata]gi|1027156605|gb|OAG16991.1|beta and beta-prime subunits of DNA dependent RNA-polymerase [Alternaria alternata]</t>
  </si>
  <si>
    <t>XP_018382412, OAG16991</t>
  </si>
  <si>
    <t>mfs monocarboxylate transporter</t>
  </si>
  <si>
    <t>gi|1070562188|ref|XP_018380815.1|hypothetical protein CC77DRAFT_466171 [Alternaria alternata]gi|1027155002|gb|OAG15394.1|hypothetical protein CC77DRAFT_466171 [Alternaria alternata]</t>
  </si>
  <si>
    <t>XP_018380815, OAG15394</t>
  </si>
  <si>
    <t>Mog1p</t>
  </si>
  <si>
    <t>gi|1070543030|ref|XP_018389671.1|Mog1p/PsbP-like protein [Alternaria alternata]gi|1027163881|gb|OAG24250.1|Mog1p/PsbP-like protein [Alternaria alternata]</t>
  </si>
  <si>
    <t>XP_018389671, OAG24250</t>
  </si>
  <si>
    <t>TRINITY_DN9065_c0_g1 No TRANSDECODER pass</t>
  </si>
  <si>
    <t>hydroxymethylglutaryl- lyase</t>
  </si>
  <si>
    <t>gi|1070561544|ref|XP_018380915.1|hydroxymethylglutaryl-CoA lyase [Alternaria alternata]gi|1027155103|gb|OAG15494.1|hydroxymethylglutaryl-CoA lyase [Alternaria alternata]</t>
  </si>
  <si>
    <t>XP_018380915, OAG15494</t>
  </si>
  <si>
    <t>hypothetical protein CC77DRAFT_1037158</t>
  </si>
  <si>
    <t>gi|1070541202|ref|XP_018391990.1|hypothetical protein CC77DRAFT_1037158 [Alternaria alternata]gi|1027166202|gb|OAG26569.1|hypothetical protein CC77DRAFT_1037158 [Alternaria alternata]</t>
  </si>
  <si>
    <t>XP_018391990, OAG26569</t>
  </si>
  <si>
    <t>TRINITY_DN37248_c0_g1 No TRANSDECODER pass</t>
  </si>
  <si>
    <t>tbc1 domain family member 22a</t>
  </si>
  <si>
    <t>gi|1070547134|ref|XP_018387895.1|hypothetical protein CC77DRAFT_732731 [Alternaria alternata]gi|1027162102|gb|OAG22474.1|hypothetical protein CC77DRAFT_732731 [Alternaria alternata]</t>
  </si>
  <si>
    <t>XP_018387895, OAG22474</t>
  </si>
  <si>
    <t>TRINITY_DN28803_c0_g1 No TRANSDECODER pass</t>
  </si>
  <si>
    <t>TRINITY_DN49672_c0_g1 No TRANSDECODER pass</t>
  </si>
  <si>
    <t>GDSL esterase lipase At5g45910</t>
  </si>
  <si>
    <t>gi|359483512|ref|XP_002267222.2|PREDICTED: GDSL esterase/lipase At5g45910 [Vitis vinifera]</t>
  </si>
  <si>
    <t>XP_002267222</t>
  </si>
  <si>
    <t>gi|1070540802|ref|XP_018391790.1|hypothetical protein CC77DRAFT_925341 [Alternaria alternata]gi|1027166002|gb|OAG26369.1|hypothetical protein CC77DRAFT_925341 [Alternaria alternata]</t>
  </si>
  <si>
    <t>XP_018391790, OAG26369</t>
  </si>
  <si>
    <t>tropinone reductase homolog</t>
  </si>
  <si>
    <t>gi|731401334|ref|XP_010654244.1|PREDICTED: tropinone reductase homolog At2g29290 [Vitis vinifera]</t>
  </si>
  <si>
    <t>XP_010654244</t>
  </si>
  <si>
    <t>cyclin-D4-2-like isoform X1</t>
  </si>
  <si>
    <t>gi|731436826|ref|XP_010646327.1|PREDICTED: cyclin-D4-2 [Vitis vinifera]gi|297735936|emb|CBI18712.3|unnamed protein product, partial [Vitis vinifera]</t>
  </si>
  <si>
    <t>XP_010646327, CBI18712</t>
  </si>
  <si>
    <t>glutamate-rich WD repeat-containing 1</t>
  </si>
  <si>
    <t>gi|1070545982|ref|XP_018388546.1|glutamate-rich WD repeat-containing protein 1 [Alternaria alternata]gi|1027162754|gb|OAG23125.1|glutamate-rich WD repeat-containing protein 1 [Alternaria alternata]</t>
  </si>
  <si>
    <t>XP_018388546, OAG23125</t>
  </si>
  <si>
    <t>cell surface</t>
  </si>
  <si>
    <t>gi|1070557468|ref|XP_018382916.1|cell surface protein [Alternaria alternata]gi|1027157111|gb|OAG17495.1|cell surface protein [Alternaria alternata]</t>
  </si>
  <si>
    <t>XP_018382916, OAG17495</t>
  </si>
  <si>
    <t>Sec23 Sec24 family</t>
  </si>
  <si>
    <t>gi|1070563058|ref|XP_018380320.1|Sec23/Sec24 family protein [Alternaria alternata]gi|1027154504|gb|OAG14899.1|Sec23/Sec24 family protein [Alternaria alternata]</t>
  </si>
  <si>
    <t>XP_018380320, OAG14899</t>
  </si>
  <si>
    <t>hypothetical protein CC77DRAFT_705170</t>
  </si>
  <si>
    <t>gi|1070546226|ref|XP_018388668.1|hypothetical protein CC77DRAFT_705170 [Alternaria alternata]gi|1027162876|gb|OAG23247.1|hypothetical protein CC77DRAFT_705170 [Alternaria alternata]</t>
  </si>
  <si>
    <t>XP_018388668, OAG23247</t>
  </si>
  <si>
    <t>TRINITY_DN10450_c0_g1 No TRANSDECODER pass</t>
  </si>
  <si>
    <t>transcription factor FET5</t>
  </si>
  <si>
    <t>gi|1070554986|ref|XP_018384512.1|hypothetical protein CC77DRAFT_992471 [Alternaria alternata]gi|1027158711|gb|OAG19091.1|hypothetical protein CC77DRAFT_992471 [Alternaria alternata]</t>
  </si>
  <si>
    <t>XP_018384512, OAG19091</t>
  </si>
  <si>
    <t>carboxypeptidase A1 precursor</t>
  </si>
  <si>
    <t>gi|1070547192|ref|XP_018387924.1|hypothetical protein CC77DRAFT_1007042 [Alternaria alternata]gi|1027162131|gb|OAG22503.1|hypothetical protein CC77DRAFT_1007042 [Alternaria alternata]</t>
  </si>
  <si>
    <t>XP_018387924, OAG22503</t>
  </si>
  <si>
    <t>Glycosylphosphatidylinositol: GAA1 component</t>
  </si>
  <si>
    <t>gi|1070543312|ref|XP_018389812.1|Glycosylphosphatidylinositol:protein transamidase, GAA1 component [Alternaria alternata]gi|1027164022|gb|OAG24391.1|Glycosylphosphatidylinositol:protein transamidase, GAA1 component [Alternaria alternata]</t>
  </si>
  <si>
    <t>XP_018389812, OAG24391</t>
  </si>
  <si>
    <t>benzoquinone reductase</t>
  </si>
  <si>
    <t>gi|1070549742|ref|XP_018387223.1|Allergen Alt a 7 [Alternaria alternata]gi|1027161428|gb|OAG21802.1|Allergen Alt a 7 [Alternaria alternata]</t>
  </si>
  <si>
    <t>XP_018387223, OAG21802</t>
  </si>
  <si>
    <t>gi|1070544698|ref|XP_018389166.1|Gtr1/RagA G domain-containing protein [Alternaria alternata]gi|1027163375|gb|OAG23745.1|Gtr1/RagA G domain-containing protein [Alternaria alternata]</t>
  </si>
  <si>
    <t>XP_018389166, OAG23745</t>
  </si>
  <si>
    <t>phosphatidylinositol 3-kinase tor2</t>
  </si>
  <si>
    <t>gi|1070544142|ref|XP_018390227.1|hypothetical protein CC77DRAFT_928371 [Alternaria alternata]gi|1027164437|gb|OAG24806.1|hypothetical protein CC77DRAFT_928371 [Alternaria alternata]</t>
  </si>
  <si>
    <t>XP_018390227, OAG24806</t>
  </si>
  <si>
    <t>TRINITY_DN19807_c0_g1 No TRANSDECODER pass</t>
  </si>
  <si>
    <t>gi|1070542282|ref|XP_018390755.1|NAD(P)-binding protein [Alternaria alternata]gi|1027164966|gb|OAG25334.1|NAD(P)-binding protein [Alternaria alternata]</t>
  </si>
  <si>
    <t>XP_018390755, OAG25334</t>
  </si>
  <si>
    <t>primary amine oxidase</t>
  </si>
  <si>
    <t>gi|225432636|ref|XP_002278244.1|PREDICTED: primary amine oxidase [Vitis vinifera]gi|297737034|emb|CBI26235.3|unnamed protein product, partial [Vitis vinifera]</t>
  </si>
  <si>
    <t>XP_002278244, CBI26235</t>
  </si>
  <si>
    <t>TRINITY_DN10612_c0_g1 No TRANSDECODER pass</t>
  </si>
  <si>
    <t>uncharacterized N-acetyltransferase p20-like</t>
  </si>
  <si>
    <t>gi|1104592896|ref|XP_019080285.1|PREDICTED: uncharacterized protein LOC100255573 isoform X1 [Vitis vinifera]gi|1104592913|ref|XP_019080286.1|PREDICTED: uncharacterized protein LOC100255573 isoform X3 [Vitis vinifera]</t>
  </si>
  <si>
    <t>XP_019080285, XP_019080286</t>
  </si>
  <si>
    <t>TRINITY_DN14791_c0_g1 No TRANSDECODER pass</t>
  </si>
  <si>
    <t>2-hydroxyacid dehydrogenase</t>
  </si>
  <si>
    <t>gi|1070549202|ref|XP_018386953.1|hypothetical protein CC77DRAFT_932908 [Alternaria alternata]gi|1027161158|gb|OAG21532.1|hypothetical protein CC77DRAFT_932908 [Alternaria alternata]</t>
  </si>
  <si>
    <t>XP_018386953, OAG21532</t>
  </si>
  <si>
    <t>carbohydrate-binding module family 32</t>
  </si>
  <si>
    <t>gi|1070544112|ref|XP_018390212.1|hypothetical protein CC77DRAFT_1017129 [Alternaria alternata]gi|1027164422|gb|OAG24791.1|hypothetical protein CC77DRAFT_1017129 [Alternaria alternata]</t>
  </si>
  <si>
    <t>XP_018390212, OAG24791</t>
  </si>
  <si>
    <t>hypothetical protein CC77DRAFT_916296, partial</t>
  </si>
  <si>
    <t>gi|1070550280|ref|XP_018386555.1|hypothetical protein CC77DRAFT_916296, partial [Alternaria alternata]gi|1027160759|gb|OAG21134.1|hypothetical protein CC77DRAFT_916296, partial [Alternaria alternata]</t>
  </si>
  <si>
    <t>XP_018386555, OAG21134</t>
  </si>
  <si>
    <t>hypothetical protein CC77DRAFT_1100091</t>
  </si>
  <si>
    <t>gi|1070564062|ref|XP_018379732.1|hypothetical protein CC77DRAFT_1100091 [Alternaria alternata]gi|1027153912|gb|OAG14311.1|hypothetical protein CC77DRAFT_1100091 [Alternaria alternata]</t>
  </si>
  <si>
    <t>XP_018379732, OAG14311</t>
  </si>
  <si>
    <t>small nuclear ribonucleo</t>
  </si>
  <si>
    <t>gi|1070542292|ref|XP_018390760.1|hypothetical protein CC77DRAFT_1016314 [Alternaria alternata]gi|1027164971|gb|OAG25339.1|hypothetical protein CC77DRAFT_1016314 [Alternaria alternata]</t>
  </si>
  <si>
    <t>XP_018390760, OAG25339</t>
  </si>
  <si>
    <t>autophagy-related 7</t>
  </si>
  <si>
    <t>gi|1070559010|ref|XP_018382371.1|autophagy-related protein 7 [Alternaria alternata]gi|1027156564|gb|OAG16950.1|autophagy-related protein 7 [Alternaria alternata]</t>
  </si>
  <si>
    <t>XP_018382371, OAG16950</t>
  </si>
  <si>
    <t>lysine-specific histone demethylase 1</t>
  </si>
  <si>
    <t>gi|1070560786|ref|XP_018381495.1|hypothetical protein CC77DRAFT_418796 [Alternaria alternata]gi|1027155685|gb|OAG16074.1|hypothetical protein CC77DRAFT_418796 [Alternaria alternata]</t>
  </si>
  <si>
    <t>XP_018381495, OAG16074</t>
  </si>
  <si>
    <t>GEM 5</t>
  </si>
  <si>
    <t>gi|225451567|ref|XP_002274922.1|PREDICTED: GEM-like protein 5 isoform X1 [Vitis vinifera]</t>
  </si>
  <si>
    <t>XP_002274922</t>
  </si>
  <si>
    <t>AT-hook motif nuclear-localized 23</t>
  </si>
  <si>
    <t>gi|225454068|ref|XP_002265280.1|PREDICTED: AT-hook motif nuclear-localized protein 23 [Vitis vinifera]gi|147822229|emb|CAN61959.1|hypothetical protein VITISV_013618 [Vitis vinifera]</t>
  </si>
  <si>
    <t>XP_002265280, CAN61959</t>
  </si>
  <si>
    <t>RING-H2 finger ATL70-like</t>
  </si>
  <si>
    <t>gi|731398425|ref|XP_010653248.1|PREDICTED: RING-H2 finger protein ATL70 [Vitis vinifera]</t>
  </si>
  <si>
    <t>XP_010653248</t>
  </si>
  <si>
    <t>lachrymatory-factor synthase-like</t>
  </si>
  <si>
    <t>gi|225445116|ref|XP_002283822.1|PREDICTED: lachrymatory-factor synthase-like [Vitis vinifera]</t>
  </si>
  <si>
    <t>XP_002283822</t>
  </si>
  <si>
    <t>gi|1070543118|ref|XP_018389715.1|mitochondrial carrier [Alternaria alternata]gi|1027163925|gb|OAG24294.1|mitochondrial carrier [Alternaria alternata]</t>
  </si>
  <si>
    <t>XP_018389715, OAG24294</t>
  </si>
  <si>
    <t>gi|1070540876|ref|XP_018391827.1|hypothetical protein CC77DRAFT_46887 [Alternaria alternata]gi|1027166039|gb|OAG26406.1|hypothetical protein CC77DRAFT_46887 [Alternaria alternata]</t>
  </si>
  <si>
    <t>XP_018391827, OAG26406</t>
  </si>
  <si>
    <t>profilin I</t>
  </si>
  <si>
    <t>gi|130952|sp|P18322.3|PROF2_PHYPORecName: Full=Profilin-P</t>
  </si>
  <si>
    <t>P18322</t>
  </si>
  <si>
    <t>TRINITY_DN6499_c0_g1 No TRANSDECODER pass</t>
  </si>
  <si>
    <t>alpha-actinin-2</t>
  </si>
  <si>
    <t>gi|1070552686|ref|XP_018385018.1|alpha-actinin-2 [Alternaria alternata]gi|1027159219|gb|OAG19597.1|alpha-actinin-2 [Alternaria alternata]</t>
  </si>
  <si>
    <t>XP_018385018, OAG19597</t>
  </si>
  <si>
    <t>hypothetical protein CC77DRAFT_1022298</t>
  </si>
  <si>
    <t>gi|1070555874|ref|XP_018383472.1|hypothetical protein CC77DRAFT_1022298 [Alternaria alternata]gi|1027157669|gb|OAG18051.1|hypothetical protein CC77DRAFT_1022298 [Alternaria alternata]</t>
  </si>
  <si>
    <t>XP_018383472, OAG18051</t>
  </si>
  <si>
    <t>TRINITY_DN16396_c0_g1 No TRANSDECODER pass</t>
  </si>
  <si>
    <t>gi|1070544918|ref|XP_018389276.1|AAA-domain-containing protein [Alternaria alternata]gi|1027163485|gb|OAG23855.1|AAA-domain-containing protein [Alternaria alternata]</t>
  </si>
  <si>
    <t>XP_018389276, OAG23855</t>
  </si>
  <si>
    <t>zinc finger-containing</t>
  </si>
  <si>
    <t>gi|1070557026|ref|XP_018383352.1|zinc finger-containing protein [Alternaria alternata]gi|1027157548|gb|OAG17931.1|zinc finger-containing protein [Alternaria alternata]</t>
  </si>
  <si>
    <t>XP_018383352, OAG17931</t>
  </si>
  <si>
    <t>helix-loop-helix dna-binding</t>
  </si>
  <si>
    <t>gi|1070561446|ref|XP_018380866.1|hypothetical protein CC77DRAFT_1024809 [Alternaria alternata]gi|1027155054|gb|OAG15445.1|hypothetical protein CC77DRAFT_1024809 [Alternaria alternata]</t>
  </si>
  <si>
    <t>XP_018380866, OAG15445</t>
  </si>
  <si>
    <t>TRINITY_DN38643_c1_g2 No TRANSDECODER pass</t>
  </si>
  <si>
    <t>gi|1070559604|ref|XP_018382061.1|hexose transporter protein [Alternaria alternata]gi|1027156253|gb|OAG16640.1|hexose transporter protein [Alternaria alternata]</t>
  </si>
  <si>
    <t>XP_018382061, OAG16640</t>
  </si>
  <si>
    <t>TRINITY_DN12160_c0_g1 No TRANSDECODER pass</t>
  </si>
  <si>
    <t>hypothetical protein CC77DRAFT_1027587</t>
  </si>
  <si>
    <t>gi|1070541236|ref|XP_018392007.1|hypothetical protein CC77DRAFT_1027587 [Alternaria alternata]gi|1027166219|gb|OAG26586.1|hypothetical protein CC77DRAFT_1027587 [Alternaria alternata]</t>
  </si>
  <si>
    <t>XP_018392007, OAG26586</t>
  </si>
  <si>
    <t>TRINITY_DN8093_c0_g1 No TRANSDECODER pass</t>
  </si>
  <si>
    <t>mitochondrial import mmp37</t>
  </si>
  <si>
    <t>gi|1070561078|ref|XP_018381134.1|mitochondrial matrix Mmp37 [Alternaria alternata]gi|1027155323|gb|OAG15713.1|mitochondrial matrix Mmp37 [Alternaria alternata]</t>
  </si>
  <si>
    <t>XP_018381134, OAG15713</t>
  </si>
  <si>
    <t>cell elongation diminuto</t>
  </si>
  <si>
    <t>gi|1070539832|ref|XP_018391220.1|hypothetical protein CC77DRAFT_1036590 [Alternaria alternata]gi|1027165432|gb|OAG25799.1|hypothetical protein CC77DRAFT_1036590 [Alternaria alternata]</t>
  </si>
  <si>
    <t>XP_018391220, OAG25799</t>
  </si>
  <si>
    <t>rRNA-processing FCF1</t>
  </si>
  <si>
    <t>gi|1070550670|ref|XP_018386750.1|Fcf1-domain-containing protein [Alternaria alternata]gi|1027160954|gb|OAG21329.1|Fcf1-domain-containing protein [Alternaria alternata]</t>
  </si>
  <si>
    <t>XP_018386750, OAG21329</t>
  </si>
  <si>
    <t>essential cytoplasmic ctr86</t>
  </si>
  <si>
    <t>gi|1070555796|ref|XP_018384155.1|hypothetical protein CC77DRAFT_940150 [Alternaria alternata]gi|1027158353|gb|OAG18734.1|hypothetical protein CC77DRAFT_940150 [Alternaria alternata]</t>
  </si>
  <si>
    <t>XP_018384155, OAG18734</t>
  </si>
  <si>
    <t>TRINITY_DN25241_c0_g1 No TRANSDECODER pass</t>
  </si>
  <si>
    <t>TRINITY_DN21720_c0_g1 No TRANSDECODER pass</t>
  </si>
  <si>
    <t>TRINITY_DN10414_c0_g1 No TRANSDECODER pass</t>
  </si>
  <si>
    <t>chlorophyll a-b binding chloroplastic</t>
  </si>
  <si>
    <t>gi|359495476|ref|XP_002274150.2|PREDICTED: chlorophyll a-b binding protein 13, chloroplastic [Vitis vinifera]gi|147801944|emb|CAN77327.1|hypothetical protein VITISV_001096 [Vitis vinifera]</t>
  </si>
  <si>
    <t>XP_002274150, CAN77327</t>
  </si>
  <si>
    <t>transcription factor btf3</t>
  </si>
  <si>
    <t>gi|1070552206|ref|XP_018385689.1|hypothetical protein CC77DRAFT_117894 [Alternaria alternata]gi|1027159891|gb|OAG20268.1|hypothetical protein CC77DRAFT_117894 [Alternaria alternata]</t>
  </si>
  <si>
    <t>XP_018385689, OAG20268</t>
  </si>
  <si>
    <t>gi|1070545756|ref|XP_018388433.1|hypothetical protein CC77DRAFT_930015 [Alternaria alternata]gi|1027162641|gb|OAG23012.1|hypothetical protein CC77DRAFT_930015 [Alternaria alternata]</t>
  </si>
  <si>
    <t>XP_018388433, OAG23012</t>
  </si>
  <si>
    <t>TRINITY_DN31662_c0_g1 No TRANSDECODER pass</t>
  </si>
  <si>
    <t>gi|1070552592|ref|XP_018385882.1|hypothetical protein CC77DRAFT_127856 [Alternaria alternata]gi|1027160084|gb|OAG20461.1|hypothetical protein CC77DRAFT_127856 [Alternaria alternata]</t>
  </si>
  <si>
    <t>XP_018385882, OAG20461</t>
  </si>
  <si>
    <t>TRINITY_DN7029_c0_g1 No TRANSDECODER pass</t>
  </si>
  <si>
    <t>TRINITY_DN48428_c0_g1 No TRANSDECODER pass</t>
  </si>
  <si>
    <t>gi|1070559116|ref|XP_018382424.1|hypothetical protein CC77DRAFT_370346 [Alternaria alternata]gi|1027156617|gb|OAG17003.1|hypothetical protein CC77DRAFT_370346 [Alternaria alternata]</t>
  </si>
  <si>
    <t>XP_018382424, OAG17003</t>
  </si>
  <si>
    <t>ATP-dependent RNA helicase fal1</t>
  </si>
  <si>
    <t>gi|1070547432|ref|XP_018388044.1|ATP-dependent RNA helicase fal1 [Alternaria alternata]gi|1027162251|gb|OAG22623.1|ATP-dependent RNA helicase fal1 [Alternaria alternata]</t>
  </si>
  <si>
    <t>XP_018388044, OAG22623</t>
  </si>
  <si>
    <t>5-methyltetrahydropteroyltriglutamate-homocysteine methyltransferase</t>
  </si>
  <si>
    <t>gi|1070560904|ref|XP_018381554.1|UROD/MetE-like protein [Alternaria alternata]gi|1027155744|gb|OAG16133.1|UROD/MetE-like protein [Alternaria alternata]</t>
  </si>
  <si>
    <t>XP_018381554, OAG16133</t>
  </si>
  <si>
    <t>hydroquinone glucosyltransferase-like</t>
  </si>
  <si>
    <t>gi|225458362|ref|XP_002281768.1|PREDICTED: anthocyanidin 3-O-glucosyltransferase 5 isoform X1 [Vitis vinifera]gi|302142450|emb|CBI19653.3|unnamed protein product, partial [Vitis vinifera]</t>
  </si>
  <si>
    <t>XP_002281768, CBI19653</t>
  </si>
  <si>
    <t>TRINITY_DN5041_c0_g1 No TRANSDECODER pass</t>
  </si>
  <si>
    <t>TRINITY_DN8449_c0_g1 No TRANSDECODER pass</t>
  </si>
  <si>
    <t>hypothetical protein CC77DRAFT_927963</t>
  </si>
  <si>
    <t>gi|1070543540|ref|XP_018389926.1|hypothetical protein CC77DRAFT_927963 [Alternaria alternata]gi|1027164136|gb|OAG24505.1|hypothetical protein CC77DRAFT_927963 [Alternaria alternata]</t>
  </si>
  <si>
    <t>XP_018389926, OAG24505</t>
  </si>
  <si>
    <t>TRINITY_DN18411_c0_g1 No TRANSDECODER pass</t>
  </si>
  <si>
    <t>gi|1070546316|ref|XP_018388713.1|WD repeat-containing protein 82 [Alternaria alternata]gi|1027162921|gb|OAG23292.1|WD repeat-containing protein 82 [Alternaria alternata]</t>
  </si>
  <si>
    <t>XP_018388713, OAG23292</t>
  </si>
  <si>
    <t>transcription factor rba50</t>
  </si>
  <si>
    <t>gi|1070543342|ref|XP_018389827.1|hypothetical protein CC77DRAFT_927507 [Alternaria alternata]gi|1027164037|gb|OAG24406.1|hypothetical protein CC77DRAFT_927507 [Alternaria alternata]</t>
  </si>
  <si>
    <t>XP_018389827, OAG24406</t>
  </si>
  <si>
    <t>TRINITY_DN20562_c0_g1 No TRANSDECODER pass</t>
  </si>
  <si>
    <t>c-3 sterol dehydrogenase c-4 decarboxylase family</t>
  </si>
  <si>
    <t>gi|1070549524|ref|XP_018387114.1|hypothetical protein CC77DRAFT_933025 [Alternaria alternata]gi|1027161319|gb|OAG21693.1|hypothetical protein CC77DRAFT_933025 [Alternaria alternata]</t>
  </si>
  <si>
    <t>XP_018387114, OAG21693</t>
  </si>
  <si>
    <t>mitochondrial intermediate peptidase</t>
  </si>
  <si>
    <t>gi|1070543092|ref|XP_018389702.1|zincin [Alternaria alternata]gi|1027163912|gb|OAG24281.1|zincin [Alternaria alternata]</t>
  </si>
  <si>
    <t>XP_018389702, OAG24281</t>
  </si>
  <si>
    <t>TRINITY_DN30391_c0_g1 No TRANSDECODER pass</t>
  </si>
  <si>
    <t>TRINITY_DN21017_c0_g1 No TRANSDECODER pass</t>
  </si>
  <si>
    <t>TRINITY_DN22119_c0_g1 No TRANSDECODER pass</t>
  </si>
  <si>
    <t>gi|1070560608|ref|XP_018381406.1|carbon-nitrogen hydrolase [Alternaria alternata]gi|1027155596|gb|OAG15985.1|carbon-nitrogen hydrolase [Alternaria alternata]</t>
  </si>
  <si>
    <t>XP_018381406, OAG15985</t>
  </si>
  <si>
    <t>TRINITY_DN55972_c0_g1 No TRANSDECODER pass</t>
  </si>
  <si>
    <t>GCN5-related N-acetyltransferas</t>
  </si>
  <si>
    <t>gi|1070553710|ref|XP_018384681.1|acetyltransferase [Alternaria alternata]gi|1027158881|gb|OAG19260.1|acetyltransferase [Alternaria alternata]</t>
  </si>
  <si>
    <t>XP_018384681, OAG19260</t>
  </si>
  <si>
    <t>probable methyltransferase PMT18</t>
  </si>
  <si>
    <t>gi|225426475|ref|XP_002270920.1|PREDICTED: probable methyltransferase PMT18 [Vitis vinifera]gi|731379071|ref|XP_010660487.1|PREDICTED: probable methyltransferase PMT18 [Vitis vinifera]gi|731379074|ref|XP_010660490.1|PREDICTED: probable methyltransferase PMT18 [Vitis vinifera]gi|1105482195|ref|XP_019081362.1|PREDICTED: probable methyltransferase PMT18 [Vitis vinifera]gi|1105482198|ref|XP_019081364.1|PREDICTED: probable methyltransferase PMT18 [Vitis vinifera]gi|1105482201|ref|XP_019081371.1|PREDICTED: probable methyltransferase PMT18 [Vitis vinifera]gi|1105482203|ref|XP_019081376.1|PREDICTED: probable methyltransferase PMT18 [Vitis vinifera]</t>
  </si>
  <si>
    <t>XP_002270920, XP_010660487, XP_010660490, XP_019081362, XP_019081364, XP_019081371, XP_019081376</t>
  </si>
  <si>
    <t>thioesterase family</t>
  </si>
  <si>
    <t>gi|1070548862|ref|XP_018387708.1|thioesterase family protein [Alternaria alternata]gi|1027161914|gb|OAG22287.1|thioesterase family protein [Alternaria alternata]</t>
  </si>
  <si>
    <t>XP_018387708, OAG22287</t>
  </si>
  <si>
    <t>plasma membrane ammonium transporter (Ato3)</t>
  </si>
  <si>
    <t>gi|1070566006|ref|XP_018378753.1|hypothetical protein CC77DRAFT_1036398 [Alternaria alternata]gi|1027152920|gb|OAG13332.1|hypothetical protein CC77DRAFT_1036398 [Alternaria alternata]</t>
  </si>
  <si>
    <t>XP_018378753, OAG13332</t>
  </si>
  <si>
    <t>TRINITY_DN11997_c0_g2 No TRANSDECODER pass</t>
  </si>
  <si>
    <t>Inosine uridine-preferring nucleoside hydrolase</t>
  </si>
  <si>
    <t>gi|1070545824|ref|XP_018388467.1|Inosine/uridine-preferring nucleoside hydrolase [Alternaria alternata]gi|1027162675|gb|OAG23046.1|Inosine/uridine-preferring nucleoside hydrolase [Alternaria alternata]</t>
  </si>
  <si>
    <t>XP_018388467, OAG23046</t>
  </si>
  <si>
    <t>Molybdopterin binding</t>
  </si>
  <si>
    <t>gi|1070556728|ref|XP_018383203.1|Molybdopterin binding protein [Alternaria alternata]gi|1027157399|gb|OAG17782.1|Molybdopterin binding protein [Alternaria alternata]</t>
  </si>
  <si>
    <t>XP_018383203, OAG17782</t>
  </si>
  <si>
    <t>F-box domain</t>
  </si>
  <si>
    <t>gi|1070565442|ref|XP_018379077.1|RNI-like protein [Alternaria alternata]gi|1027153250|gb|OAG13656.1|RNI-like protein [Alternaria alternata]</t>
  </si>
  <si>
    <t>XP_018379077, OAG13656</t>
  </si>
  <si>
    <t>Ctr copper transporter</t>
  </si>
  <si>
    <t>gi|671149567|ref|XP_008713816.1|hypothetical protein HMPREF1541_10925 [Cyphellophora europaea CBS 101466]gi|568121462|gb|ETN44060.1|hypothetical protein HMPREF1541_10925 [Cyphellophora europaea CBS 101466]</t>
  </si>
  <si>
    <t>XP_008713816, ETN44060</t>
  </si>
  <si>
    <t>gi|1070549404|ref|XP_018387054.1|glycoside hydrolase [Alternaria alternata]gi|1027161259|gb|OAG21633.1|glycoside hydrolase [Alternaria alternata]</t>
  </si>
  <si>
    <t>XP_018387054, OAG21633</t>
  </si>
  <si>
    <t>cyclopentanone 1,2-monooxygenase</t>
  </si>
  <si>
    <t>gi|1070544346|ref|XP_018388990.1|cyclopentanone 1,2-monooxygenase [Alternaria alternata]gi|1027163199|gb|OAG23569.1|cyclopentanone 1,2-monooxygenase [Alternaria alternata]</t>
  </si>
  <si>
    <t>XP_018388990, OAG23569</t>
  </si>
  <si>
    <t>gi|1070547346|ref|XP_018388001.1|hypothetical protein CC77DRAFT_735589 [Alternaria alternata]gi|1027162208|gb|OAG22580.1|hypothetical protein CC77DRAFT_735589 [Alternaria alternata]</t>
  </si>
  <si>
    <t>XP_018388001, OAG22580</t>
  </si>
  <si>
    <t>tetratricopeptide repeat domain-containing</t>
  </si>
  <si>
    <t>gi|1070550706|ref|XP_018386768.1|hypothetical protein CC77DRAFT_962256 [Alternaria alternata]gi|1027160972|gb|OAG21347.1|hypothetical protein CC77DRAFT_962256 [Alternaria alternata]</t>
  </si>
  <si>
    <t>XP_018386768, OAG21347</t>
  </si>
  <si>
    <t>TPA: (AFU_orthologue AFUA_7G04020)</t>
  </si>
  <si>
    <t>gi|1070556276|ref|XP_018383673.1|hypothetical protein CC77DRAFT_1022460 [Alternaria alternata]gi|1027157870|gb|OAG18252.1|hypothetical protein CC77DRAFT_1022460 [Alternaria alternata]</t>
  </si>
  <si>
    <t>XP_018383673, OAG18252</t>
  </si>
  <si>
    <t>gi|1070561200|ref|XP_018381195.1|FAD/NAD(P)-binding domain-containing protein [Alternaria alternata]gi|1027155384|gb|OAG15774.1|FAD/NAD(P)-binding domain-containing protein [Alternaria alternata]</t>
  </si>
  <si>
    <t>XP_018381195, OAG15774</t>
  </si>
  <si>
    <t>TRINITY_DN6185_c0_g1 No TRANSDECODER pass</t>
  </si>
  <si>
    <t>TRINITY_DN15968_c0_g1 No TRANSDECODER pass</t>
  </si>
  <si>
    <t>gi|942362459|gb|JAN63159.1|60S ribosomal protein L3 [Daphnia magna]</t>
  </si>
  <si>
    <t>JAN63159</t>
  </si>
  <si>
    <t>TRINITY_DN8167_c0_g1 No TRANSDECODER pass</t>
  </si>
  <si>
    <t>TRINITY_DN30643_c0_g1 No TRANSDECODER pass</t>
  </si>
  <si>
    <t>TRINITY_DN6461_c0_g1 No TRANSDECODER pass</t>
  </si>
  <si>
    <t>gi|1070551010|ref|XP_018386010.1|cytochrome P450 [Alternaria alternata]gi|1027160213|gb|OAG20589.1|cytochrome P450 [Alternaria alternata]</t>
  </si>
  <si>
    <t>XP_018386010, OAG20589</t>
  </si>
  <si>
    <t>FACT complex subunit pob3</t>
  </si>
  <si>
    <t>gi|1070541358|ref|XP_018392068.1|FACT complex subunit pob3 [Alternaria alternata]gi|1027166280|gb|OAG26647.1|FACT complex subunit pob3 [Alternaria alternata]</t>
  </si>
  <si>
    <t>XP_018392068, OAG26647</t>
  </si>
  <si>
    <t>hypothetical protein CC77DRAFT_984377</t>
  </si>
  <si>
    <t>gi|1070546618|ref|XP_018388864.1|hypothetical protein CC77DRAFT_984377 [Alternaria alternata]gi|1027163072|gb|OAG23443.1|hypothetical protein CC77DRAFT_984377 [Alternaria alternata]</t>
  </si>
  <si>
    <t>XP_018388864, OAG23443</t>
  </si>
  <si>
    <t>abc multidrug transporter</t>
  </si>
  <si>
    <t>gi|1070543926|ref|XP_018390119.1|hypothetical protein CC77DRAFT_540853 [Alternaria alternata]gi|1027164329|gb|OAG24698.1|hypothetical protein CC77DRAFT_540853 [Alternaria alternata]</t>
  </si>
  <si>
    <t>XP_018390119, OAG24698</t>
  </si>
  <si>
    <t>PAP-associated domain containing 5</t>
  </si>
  <si>
    <t>gi|1070544774|ref|XP_018389204.1|hypothetical protein CC77DRAFT_1028751 [Alternaria alternata]gi|1027163413|gb|OAG23783.1|hypothetical protein CC77DRAFT_1028751 [Alternaria alternata]</t>
  </si>
  <si>
    <t>XP_018389204, OAG23783</t>
  </si>
  <si>
    <t>ferritin ribonucleotide reductase</t>
  </si>
  <si>
    <t>gi|1028891749|gb|OAK94023.1|hypothetical protein IQ06DRAFT_311067 [Stagonospora sp. SRC1lsM3a]</t>
  </si>
  <si>
    <t>OAK94023</t>
  </si>
  <si>
    <t>ribosome biogenesis erb1</t>
  </si>
  <si>
    <t>gi|1070548210|ref|XP_018387382.1|BOP1NT-domain-containing protein [Alternaria alternata]gi|1027161588|gb|OAG21961.1|BOP1NT-domain-containing protein [Alternaria alternata]</t>
  </si>
  <si>
    <t>XP_018387382, OAG21961</t>
  </si>
  <si>
    <t>TRINITY_DN389_c0_g1 No TRANSDECODER pass</t>
  </si>
  <si>
    <t>TRINITY_DN13712_c0_g1 No TRANSDECODER pass</t>
  </si>
  <si>
    <t>polysaccharide lyase family 4</t>
  </si>
  <si>
    <t>gi|1070559406|ref|XP_018381962.1|hypothetical protein CC77DRAFT_1098153 [Alternaria alternata]gi|1027156154|gb|OAG16541.1|hypothetical protein CC77DRAFT_1098153 [Alternaria alternata]</t>
  </si>
  <si>
    <t>XP_018381962, OAG16541</t>
  </si>
  <si>
    <t>TRINITY_DN11350_c0_g1 No TRANSDECODER pass</t>
  </si>
  <si>
    <t>TRINITY_DN13185_c0_g2 No TRANSDECODER pass</t>
  </si>
  <si>
    <t>gi|1070560908|ref|XP_018381556.1|galactose oxidase [Alternaria alternata]gi|1027155746|gb|OAG16135.1|galactose oxidase [Alternaria alternata]</t>
  </si>
  <si>
    <t>XP_018381556, OAG16135</t>
  </si>
  <si>
    <t>gi|1070556960|ref|XP_018383319.1|quinone oxidoreductase [Alternaria alternata]gi|1027157515|gb|OAG17898.1|quinone oxidoreductase [Alternaria alternata]</t>
  </si>
  <si>
    <t>XP_018383319, OAG17898</t>
  </si>
  <si>
    <t>TRINITY_DN28518_c0_g2 No TRANSDECODER pass</t>
  </si>
  <si>
    <t>gi|1070559328|ref|XP_018381923.1|cytochrome P450 [Alternaria alternata]gi|1027156115|gb|OAG16502.1|cytochrome P450 [Alternaria alternata]</t>
  </si>
  <si>
    <t>XP_018381923, OAG16502</t>
  </si>
  <si>
    <t>U1 snRNP-associated Usp104</t>
  </si>
  <si>
    <t>gi|1070548652|ref|XP_018387603.1|U1 snRNP-associated protein Usp104 [Alternaria alternata]gi|1027161809|gb|OAG22182.1|U1 snRNP-associated protein Usp104 [Alternaria alternata]</t>
  </si>
  <si>
    <t>XP_018387603, OAG22182</t>
  </si>
  <si>
    <t>TRINITY_DN28340_c0_g1 No TRANSDECODER pass</t>
  </si>
  <si>
    <t>hypothetical protein CC77DRAFT_995309</t>
  </si>
  <si>
    <t>gi|1070557744|ref|XP_018383054.1|hypothetical protein CC77DRAFT_995309 [Alternaria alternata]gi|1027157249|gb|OAG17633.1|hypothetical protein CC77DRAFT_995309 [Alternaria alternata]</t>
  </si>
  <si>
    <t>XP_018383054, OAG17633</t>
  </si>
  <si>
    <t>TRINITY_DN9194_c0_g1 No TRANSDECODER pass</t>
  </si>
  <si>
    <t>hypothetical protein COCMIDRAFT_4841</t>
  </si>
  <si>
    <t>gi|627833034|ref|XP_007687445.1|hypothetical protein COCMIDRAFT_4841 [Bipolaris oryzae ATCC 44560]gi|576932455|gb|EUC45996.1|hypothetical protein COCMIDRAFT_4841 [Bipolaris oryzae ATCC 44560]</t>
  </si>
  <si>
    <t>XP_007687445, EUC45996</t>
  </si>
  <si>
    <t>pre-rRNA-processing TSR2</t>
  </si>
  <si>
    <t>gi|1070555732|ref|XP_018384123.1|pre-rRNA-processing protein TSR2 [Alternaria alternata]gi|1027158321|gb|OAG18702.1|pre-rRNA-processing protein TSR2 [Alternaria alternata]</t>
  </si>
  <si>
    <t>XP_018384123, OAG18702</t>
  </si>
  <si>
    <t>peroxin 26</t>
  </si>
  <si>
    <t>gi|1070540220|ref|XP_018391483.1|hypothetical protein CC77DRAFT_1015404 [Alternaria alternata]gi|1027165695|gb|OAG26062.1|hypothetical protein CC77DRAFT_1015404 [Alternaria alternata]</t>
  </si>
  <si>
    <t>XP_018391483, OAG26062</t>
  </si>
  <si>
    <t>josephin</t>
  </si>
  <si>
    <t>gi|1105491722|ref|XP_019075979.1|PREDICTED: josephin-like protein [Vitis vinifera]</t>
  </si>
  <si>
    <t>XP_019075979</t>
  </si>
  <si>
    <t>Sodium hydrogen exchanger</t>
  </si>
  <si>
    <t>gi|1070552684|ref|XP_018385017.1|Sodium/hydrogen exchanger [Alternaria alternata]gi|1027159218|gb|OAG19596.1|Sodium/hydrogen exchanger [Alternaria alternata]</t>
  </si>
  <si>
    <t>XP_018385017, OAG19596</t>
  </si>
  <si>
    <t>hypothetical protein CC77DRAFT_1016578</t>
  </si>
  <si>
    <t>gi|1070542912|ref|XP_018389612.1|hypothetical protein CC77DRAFT_1016578 [Alternaria alternata]gi|1027163822|gb|OAG24191.1|hypothetical protein CC77DRAFT_1016578 [Alternaria alternata]</t>
  </si>
  <si>
    <t>XP_018389612, OAG24191</t>
  </si>
  <si>
    <t>c6 finger domain</t>
  </si>
  <si>
    <t>gi|1070564500|ref|XP_018379466.1|hypothetical protein CC77DRAFT_578880 [Alternaria alternata]gi|1027153644|gb|OAG14045.1|hypothetical protein CC77DRAFT_578880 [Alternaria alternata]</t>
  </si>
  <si>
    <t>XP_018379466, OAG14045</t>
  </si>
  <si>
    <t>F-actin-capping subunit alpha</t>
  </si>
  <si>
    <t>gi|1070561222|ref|XP_018381206.1|F-actin-capping protein subunit alpha [Alternaria alternata]gi|1027155395|gb|OAG15785.1|F-actin-capping protein subunit alpha [Alternaria alternata]</t>
  </si>
  <si>
    <t>XP_018381206, OAG15785</t>
  </si>
  <si>
    <t>hypothetical protein CC77DRAFT_943014</t>
  </si>
  <si>
    <t>gi|1070558426|ref|XP_018382723.1|hypothetical protein CC77DRAFT_943014 [Alternaria alternata]gi|1027156917|gb|OAG17302.1|hypothetical protein CC77DRAFT_943014 [Alternaria alternata]</t>
  </si>
  <si>
    <t>XP_018382723, OAG17302</t>
  </si>
  <si>
    <t>hypothetical protein CC77DRAFT_943966</t>
  </si>
  <si>
    <t>gi|1070559646|ref|XP_018382082.1|hypothetical protein CC77DRAFT_943966 [Alternaria alternata]gi|1027156274|gb|OAG16661.1|hypothetical protein CC77DRAFT_943966 [Alternaria alternata]</t>
  </si>
  <si>
    <t>XP_018382082, OAG16661</t>
  </si>
  <si>
    <t>nrps-like enzyme</t>
  </si>
  <si>
    <t>gi|1070559684|ref|XP_018382101.1|acetyl-CoA synthetase-like protein [Alternaria alternata]gi|1027156293|gb|OAG16680.1|acetyl-CoA synthetase-like protein [Alternaria alternata]</t>
  </si>
  <si>
    <t>XP_018382101, OAG16680</t>
  </si>
  <si>
    <t>amidohydrolase family</t>
  </si>
  <si>
    <t>gi|1070562768|ref|XP_018380456.1|hypothetical protein CC77DRAFT_488468 [Alternaria alternata]gi|1027154641|gb|OAG15035.1|hypothetical protein CC77DRAFT_488468 [Alternaria alternata]</t>
  </si>
  <si>
    <t>XP_018380456, OAG15035</t>
  </si>
  <si>
    <t>CCR4-NOT core complex subunit</t>
  </si>
  <si>
    <t>gi|1070551562|ref|XP_018386286.1|hypothetical protein CC77DRAFT_1020505 [Alternaria alternata]gi|1027160489|gb|OAG20865.1|hypothetical protein CC77DRAFT_1020505 [Alternaria alternata]</t>
  </si>
  <si>
    <t>XP_018386286, OAG20865</t>
  </si>
  <si>
    <t>gi|1070551228|ref|XP_018386119.1|thioredoxin-like protein [Alternaria alternata]gi|1027160322|gb|OAG20698.1|thioredoxin-like protein [Alternaria alternata]</t>
  </si>
  <si>
    <t>XP_018386119, OAG20698</t>
  </si>
  <si>
    <t>gi|297735407|emb|CBI17847.3|unnamed protein product, partial [Vitis vinifera]</t>
  </si>
  <si>
    <t>CBI17847</t>
  </si>
  <si>
    <t>gi|225424498|ref|XP_002285202.1|PREDICTED: non-functional NADPH-dependent codeinone reductase 2 [Vitis vinifera]</t>
  </si>
  <si>
    <t>XP_002285202</t>
  </si>
  <si>
    <t>TRINITY_DN8706_c0_g1 No TRANSDECODER pass</t>
  </si>
  <si>
    <t>gi|731408071|ref|XP_002265154.3|PREDICTED: serine carboxypeptidase-like 13 [Vitis vinifera]</t>
  </si>
  <si>
    <t>XP_002265154</t>
  </si>
  <si>
    <t>expansin-like B1</t>
  </si>
  <si>
    <t>gi|359496364|ref|XP_002270175.2|PREDICTED: expansin-like B1 [Vitis vinifera]gi|296085708|emb|CBI29507.3|unnamed protein product, partial [Vitis vinifera]</t>
  </si>
  <si>
    <t>XP_002270175, CBI29507</t>
  </si>
  <si>
    <t>myb family transcription factor</t>
  </si>
  <si>
    <t>gi|1070552868|ref|XP_018385109.1|hypothetical protein CC77DRAFT_134717 [Alternaria alternata]gi|1027159310|gb|OAG19688.1|hypothetical protein CC77DRAFT_134717 [Alternaria alternata]</t>
  </si>
  <si>
    <t>XP_018385109, OAG19688</t>
  </si>
  <si>
    <t>DNA repair rad5</t>
  </si>
  <si>
    <t>gi|1070562746|ref|XP_018380445.1|hypothetical protein CC77DRAFT_1066527 [Alternaria alternata]gi|1027154630|gb|OAG15024.1|hypothetical protein CC77DRAFT_1066527 [Alternaria alternata]</t>
  </si>
  <si>
    <t>XP_018380445, OAG15024</t>
  </si>
  <si>
    <t>TRINITY_DN23327_c0_g1 No TRANSDECODER pass</t>
  </si>
  <si>
    <t>TRINITY_DN20312_c0_g1 No TRANSDECODER pass</t>
  </si>
  <si>
    <t>anthranilate synthase component I</t>
  </si>
  <si>
    <t>gi|1070561536|ref|XP_018380911.1|anthranilate synthase-like protein component I [Alternaria alternata]gi|1027155099|gb|OAG15490.1|anthranilate synthase-like protein component I [Alternaria alternata]</t>
  </si>
  <si>
    <t>XP_018380911, OAG15490</t>
  </si>
  <si>
    <t>gi|1070548042|ref|XP_018387298.1|pumilio domain-containing protein [Alternaria alternata]gi|1027161504|gb|OAG21877.1|pumilio domain-containing protein [Alternaria alternata]</t>
  </si>
  <si>
    <t>XP_018387298, OAG21877</t>
  </si>
  <si>
    <t>phospholipase A2</t>
  </si>
  <si>
    <t>gi|1070554076|ref|XP_018384864.1|FabD/lysophospholipase-like protein [Alternaria alternata]gi|1027159064|gb|OAG19443.1|FabD/lysophospholipase-like protein [Alternaria alternata]</t>
  </si>
  <si>
    <t>XP_018384864, OAG19443</t>
  </si>
  <si>
    <t>hypothetical protein CC77DRAFT_9293</t>
  </si>
  <si>
    <t>gi|1070539422|ref|XP_018391274.1|hypothetical protein CC77DRAFT_9293 [Alternaria alternata]gi|1027165486|gb|OAG25853.1|hypothetical protein CC77DRAFT_9293 [Alternaria alternata]</t>
  </si>
  <si>
    <t>XP_018391274, OAG25853</t>
  </si>
  <si>
    <t>hypothetical protein CC77DRAFT_234316</t>
  </si>
  <si>
    <t>gi|1070556682|ref|XP_018383180.1|hypothetical protein CC77DRAFT_234316 [Alternaria alternata]gi|1027157376|gb|OAG17759.1|hypothetical protein CC77DRAFT_234316 [Alternaria alternata]</t>
  </si>
  <si>
    <t>XP_018383180, OAG17759</t>
  </si>
  <si>
    <t>replicase-associated RP</t>
  </si>
  <si>
    <t>voltage-gated potassium channel subunit beta-2</t>
  </si>
  <si>
    <t>gi|1070545958|ref|XP_018388534.1|voltage-gated potassium channel subunit beta-2 [Alternaria alternata]gi|1027162742|gb|OAG23113.1|voltage-gated potassium channel subunit beta-2 [Alternaria alternata]</t>
  </si>
  <si>
    <t>XP_018388534, OAG23113</t>
  </si>
  <si>
    <t>cell wall assembly and cell proliferation coordinating</t>
  </si>
  <si>
    <t>gi|1070553120|ref|XP_018385235.1|cell wall assembly and cell proliferation coordinating protein [Alternaria alternata]gi|1027159436|gb|OAG19814.1|cell wall assembly and cell proliferation coordinating protein [Alternaria alternata]</t>
  </si>
  <si>
    <t>XP_018385235, OAG19814</t>
  </si>
  <si>
    <t>gi|1070562346|ref|XP_018380540.1|hypothetical protein CC77DRAFT_1035141 [Alternaria alternata]gi|1027154726|gb|OAG15119.1|hypothetical protein CC77DRAFT_1035141 [Alternaria alternata]</t>
  </si>
  <si>
    <t>XP_018380540, OAG15119</t>
  </si>
  <si>
    <t>TRINITY_DN24009_c0_g1 No TRANSDECODER pass</t>
  </si>
  <si>
    <t>poly</t>
  </si>
  <si>
    <t>hypothetical protein CC77DRAFT_1091271, partial</t>
  </si>
  <si>
    <t>gi|1070543166|ref|XP_018389739.1|hypothetical protein CC77DRAFT_1091271, partial [Alternaria alternata]gi|1027163949|gb|OAG24318.1|hypothetical protein CC77DRAFT_1091271, partial [Alternaria alternata]</t>
  </si>
  <si>
    <t>XP_018389739, OAG24318</t>
  </si>
  <si>
    <t>bcas2 family</t>
  </si>
  <si>
    <t>gi|1070542812|ref|XP_018391020.1|hypothetical protein CC77DRAFT_1037637 [Alternaria alternata]gi|1027165231|gb|OAG25599.1|hypothetical protein CC77DRAFT_1037637 [Alternaria alternata]</t>
  </si>
  <si>
    <t>XP_018391020, OAG25599</t>
  </si>
  <si>
    <t>ABC transporter</t>
  </si>
  <si>
    <t>gi|1070559018|ref|XP_018382375.1|ABC transporter [Alternaria alternata]gi|1027156568|gb|OAG16954.1|ABC transporter [Alternaria alternata]</t>
  </si>
  <si>
    <t>XP_018382375, OAG16954</t>
  </si>
  <si>
    <t>TRINITY_DN51531_c0_g1 No TRANSDECODER pass</t>
  </si>
  <si>
    <t>gi|1070559002|ref|XP_018382367.1|DUF803-domain-containing protein [Alternaria alternata]gi|1027156560|gb|OAG16946.1|DUF803-domain-containing protein [Alternaria alternata]</t>
  </si>
  <si>
    <t>XP_018382367, OAG16946</t>
  </si>
  <si>
    <t>gi|1070555984|ref|XP_018383527.1|WD repeat-containing protein 61 [Alternaria alternata]gi|1027157724|gb|OAG18106.1|WD repeat-containing protein 61 [Alternaria alternata]</t>
  </si>
  <si>
    <t>XP_018383527, OAG18106</t>
  </si>
  <si>
    <t>wall-associated receptor kinase-like 1</t>
  </si>
  <si>
    <t>gi|731426199|ref|XP_010663520.1|PREDICTED: wall-associated receptor kinase-like 1 isoform X1 [Vitis vinifera]gi|147835050|emb|CAN76906.1|hypothetical protein VITISV_006595 [Vitis vinifera]</t>
  </si>
  <si>
    <t>XP_010663520, CAN76906</t>
  </si>
  <si>
    <t>gi|1070546490|ref|XP_018388800.1|pisatin demethylase [Alternaria alternata]gi|1027163008|gb|OAG23379.1|pisatin demethylase [Alternaria alternata]</t>
  </si>
  <si>
    <t>XP_018388800, OAG23379</t>
  </si>
  <si>
    <t>Serine threonine- kinase Rio1</t>
  </si>
  <si>
    <t>gi|1070554978|ref|XP_018384508.1|Serine/threonine-protein kinase Rio1 [Alternaria alternata]gi|1027158707|gb|OAG19087.1|Serine/threonine-protein kinase Rio1 [Alternaria alternata]</t>
  </si>
  <si>
    <t>XP_018384508, OAG19087</t>
  </si>
  <si>
    <t>Ribophorin I</t>
  </si>
  <si>
    <t>gi|1070563012|ref|XP_018380297.1|oligosaccharyltransferase alpha subunit [Alternaria alternata]gi|1027154481|gb|OAG14876.1|oligosaccharyltransferase alpha subunit [Alternaria alternata]</t>
  </si>
  <si>
    <t>XP_018380297, OAG14876</t>
  </si>
  <si>
    <t>gi|1070561340|ref|XP_018381265.1|alpha/beta-hydrolase [Alternaria alternata]gi|1027155454|gb|OAG15844.1|alpha/beta-hydrolase [Alternaria alternata]</t>
  </si>
  <si>
    <t>XP_018381265, OAG15844</t>
  </si>
  <si>
    <t>translation initiation factor</t>
  </si>
  <si>
    <t>gi|1070547730|ref|XP_018388193.1|hypothetical protein CC77DRAFT_746425 [Alternaria alternata]gi|1027162400|gb|OAG22772.1|hypothetical protein CC77DRAFT_746425 [Alternaria alternata]</t>
  </si>
  <si>
    <t>XP_018388193, OAG22772</t>
  </si>
  <si>
    <t>molybdopterin binding oxidoreductase</t>
  </si>
  <si>
    <t>gi|1070565204|ref|XP_018379099.1|molybdopterin binding oxidoreductase [Alternaria alternata]gi|1027153273|gb|OAG13678.1|molybdopterin binding oxidoreductase [Alternaria alternata]</t>
  </si>
  <si>
    <t>XP_018379099, OAG13678</t>
  </si>
  <si>
    <t>nedd8-activating enzyme e1 regulatory subunit</t>
  </si>
  <si>
    <t>gi|1070551960|ref|XP_018385566.1|hypothetical protein CC77DRAFT_1020686 [Alternaria alternata]gi|1027159768|gb|OAG20145.1|hypothetical protein CC77DRAFT_1020686 [Alternaria alternata]</t>
  </si>
  <si>
    <t>XP_018385566, OAG20145</t>
  </si>
  <si>
    <t>60S ribosomal L7-like</t>
  </si>
  <si>
    <t>gi|188572504|gb|ACD65158.1|putative 60S ribosomal protein RPL7 [Phoronis muelleri]</t>
  </si>
  <si>
    <t>ACD65158</t>
  </si>
  <si>
    <t>shikimate O-hydroxycinnamoyltransferase</t>
  </si>
  <si>
    <t>gi|225443484|ref|XP_002270251.1|PREDICTED: shikimate O-hydroxycinnamoyltransferase [Vitis vinifera]</t>
  </si>
  <si>
    <t>XP_002270251</t>
  </si>
  <si>
    <t>auxin-responsive SAUR64-like</t>
  </si>
  <si>
    <t>gi|302141679|emb|CBI18882.3|unnamed protein product, partial [Vitis vinifera]</t>
  </si>
  <si>
    <t>CBI18882</t>
  </si>
  <si>
    <t>gi|1070545758|ref|XP_018388434.1|hypothetical protein CC77DRAFT_1006432 [Alternaria alternata]gi|1027162642|gb|OAG23013.1|hypothetical protein CC77DRAFT_1006432 [Alternaria alternata]</t>
  </si>
  <si>
    <t>XP_018388434, OAG23013</t>
  </si>
  <si>
    <t>gi|1070548442|ref|XP_018387498.1|DNAJ domain-containing protein, partial [Alternaria alternata]gi|1027161704|gb|OAG22077.1|DNAJ domain-containing protein, partial [Alternaria alternata]</t>
  </si>
  <si>
    <t>XP_018387498, OAG22077</t>
  </si>
  <si>
    <t>GTPase-activating GYP5</t>
  </si>
  <si>
    <t>gi|1070542058|ref|XP_018390643.1|RabGAP/TBC [Alternaria alternata]gi|1027164854|gb|OAG25222.1|RabGAP/TBC [Alternaria alternata]</t>
  </si>
  <si>
    <t>XP_018390643, OAG25222</t>
  </si>
  <si>
    <t>SNARE-dependent exocytosis (Sro7)</t>
  </si>
  <si>
    <t>gi|1070565010|ref|XP_018379324.1|MFS general substrate transporter [Alternaria alternata]gi|1027153500|gb|OAG13903.1|MFS general substrate transporter [Alternaria alternata]</t>
  </si>
  <si>
    <t>XP_018379324, OAG13903</t>
  </si>
  <si>
    <t>TRINITY_DN25642_c0_g1 No TRANSDECODER pass</t>
  </si>
  <si>
    <t>dna binding ure-b1</t>
  </si>
  <si>
    <t>gi|1070561704|ref|XP_018380995.1|hypothetical protein CC77DRAFT_914170, partial [Alternaria alternata]gi|1027155183|gb|OAG15574.1|hypothetical protein CC77DRAFT_914170, partial [Alternaria alternata]</t>
  </si>
  <si>
    <t>XP_018380995, OAG15574</t>
  </si>
  <si>
    <t>aquaporin TIP4-1</t>
  </si>
  <si>
    <t>gi|952977776|ref|NP_001304062.1|aquaporin TIP4-1 [Vitis vinifera]gi|147765312|emb|CAN66944.1|hypothetical protein VITISV_020091 [Vitis vinifera]gi|296081859|emb|CBI20864.3|unnamed protein product, partial [Vitis vinifera]gi|673911916|gb|AIK66519.1|putative aquaporin [Vitis vinifera]</t>
  </si>
  <si>
    <t>NP_001304062, CAN66944, CBI20864, AIK66519</t>
  </si>
  <si>
    <t>TRINITY_DN14266_c0_g1 No TRANSDECODER pass</t>
  </si>
  <si>
    <t>TRINITY_DN2205_c0_g1 No TRANSDECODER pass</t>
  </si>
  <si>
    <t>Poly(A) RNA polymerase cid13</t>
  </si>
  <si>
    <t>gi|1070540340|ref|XP_018391559.1|Poly(A) RNA polymerase cid13 [Alternaria alternata]gi|1027165771|gb|OAG26138.1|Poly(A) RNA polymerase cid13 [Alternaria alternata]</t>
  </si>
  <si>
    <t>XP_018391559, OAG26138</t>
  </si>
  <si>
    <t>TRINITY_DN17624_c0_g2 No TRANSDECODER pass</t>
  </si>
  <si>
    <t>gi|1070544336|ref|XP_018388985.1|glycoside hydrolase/deacetylase [Alternaria alternata]gi|1027163194|gb|OAG23564.1|glycoside hydrolase/deacetylase [Alternaria alternata]</t>
  </si>
  <si>
    <t>XP_018388985, OAG23564</t>
  </si>
  <si>
    <t>gi|1070560302|ref|XP_018381811.1|L domain-like protein [Alternaria alternata]gi|1027156002|gb|OAG16390.1|L domain-like protein [Alternaria alternata]</t>
  </si>
  <si>
    <t>XP_018381811, OAG16390</t>
  </si>
  <si>
    <t>gi|1070561880|ref|XP_018380661.1|mandelate racemase/muconate lactonizing enzyme family protein [Alternaria alternata]gi|1027154848|gb|OAG15240.1|mandelate racemase/muconate lactonizing enzyme family protein [Alternaria alternata]</t>
  </si>
  <si>
    <t>XP_018380661, OAG15240</t>
  </si>
  <si>
    <t>gi|1028893375|gb|OAK95644.1|hypothetical protein IQ06DRAFT_297825 [Stagonospora sp. SRC1lsM3a]</t>
  </si>
  <si>
    <t>OAK95644</t>
  </si>
  <si>
    <t>positive regulation of autophagy</t>
  </si>
  <si>
    <t>gi|1070549284|ref|XP_018386994.1|hypothetical protein CC77DRAFT_1049350 [Alternaria alternata]gi|1027161199|gb|OAG21573.1|hypothetical protein CC77DRAFT_1049350 [Alternaria alternata]</t>
  </si>
  <si>
    <t>XP_018386994, OAG21573</t>
  </si>
  <si>
    <t>primary-amine oxidase</t>
  </si>
  <si>
    <t>vacuolar sorting-associated Vps28</t>
  </si>
  <si>
    <t>gi|1070562718|ref|XP_018380431.1|vacuolar protein sorting-associated protein 28 [Alternaria alternata]gi|1027154616|gb|OAG15010.1|vacuolar protein sorting-associated protein 28 [Alternaria alternata]</t>
  </si>
  <si>
    <t>XP_018380431, OAG15010</t>
  </si>
  <si>
    <t>TRINITY_DN20348_c0_g1 No TRANSDECODER pass</t>
  </si>
  <si>
    <t>GTP cyclohydrolase II</t>
  </si>
  <si>
    <t>gi|1070553048|ref|XP_018385199.1|GTP cyclohydrolase-like protein II [Alternaria alternata]gi|1027159400|gb|OAG19778.1|GTP cyclohydrolase-like protein II [Alternaria alternata]</t>
  </si>
  <si>
    <t>XP_018385199, OAG19778</t>
  </si>
  <si>
    <t>TRINITY_DN38759_c1_g3 No TRANSDECODER pass</t>
  </si>
  <si>
    <t>TRINITY_DN39908_c0_g1 No TRANSDECODER pass</t>
  </si>
  <si>
    <t>gi|1070559360|ref|XP_018381939.1|hypothetical protein CC77DRAFT_1043293 [Alternaria alternata]gi|1027156131|gb|OAG16518.1|hypothetical protein CC77DRAFT_1043293 [Alternaria alternata]</t>
  </si>
  <si>
    <t>XP_018381939, OAG16518</t>
  </si>
  <si>
    <t>hypothetical protein CC77DRAFT_1062007</t>
  </si>
  <si>
    <t>gi|1070552814|ref|XP_018385082.1|hypothetical protein CC77DRAFT_1062007 [Alternaria alternata]gi|1027159283|gb|OAG19661.1|hypothetical protein CC77DRAFT_1062007 [Alternaria alternata]</t>
  </si>
  <si>
    <t>XP_018385082, OAG19661</t>
  </si>
  <si>
    <t>polyol transporter 5-like</t>
  </si>
  <si>
    <t>gi|225445240|ref|XP_002280978.1|PREDICTED: polyol transporter 5 [Vitis vinifera]gi|310877840|gb|ADP37151.1|putative polyol/monosaccharide transporter [Vitis vinifera]</t>
  </si>
  <si>
    <t>XP_002280978, ADP37151</t>
  </si>
  <si>
    <t>leucyl-tRNA synthetase</t>
  </si>
  <si>
    <t>gi|1070561722|ref|XP_018381004.1|leucyl-tRNA synthetase [Alternaria alternata]gi|1027155192|gb|OAG15583.1|leucyl-tRNA synthetase [Alternaria alternata]</t>
  </si>
  <si>
    <t>XP_018381004, OAG15583</t>
  </si>
  <si>
    <t>gi|1070555072|ref|XP_018384555.1|FAD dependent oxidoreductase [Alternaria alternata]gi|1027158754|gb|OAG19134.1|FAD dependent oxidoreductase [Alternaria alternata]</t>
  </si>
  <si>
    <t>XP_018384555, OAG19134</t>
  </si>
  <si>
    <t>kinesin-domain-containing</t>
  </si>
  <si>
    <t>gi|1070564912|ref|XP_018379275.1|kinesin-domain-containing protein [Alternaria alternata]gi|1027153451|gb|OAG13854.1|kinesin-domain-containing protein [Alternaria alternata]</t>
  </si>
  <si>
    <t>XP_018379275, OAG13854</t>
  </si>
  <si>
    <t>TRINITY_DN61528_c0_g1 No TRANSDECODER pass</t>
  </si>
  <si>
    <t>hypothetical protein CC77DRAFT_839420</t>
  </si>
  <si>
    <t>gi|1070549740|ref|XP_018387222.1|hypothetical protein CC77DRAFT_839420 [Alternaria alternata]gi|1027161427|gb|OAG21801.1|hypothetical protein CC77DRAFT_839420 [Alternaria alternata]</t>
  </si>
  <si>
    <t>XP_018387222, OAG21801</t>
  </si>
  <si>
    <t>malate glyoxysomal</t>
  </si>
  <si>
    <t>gi|225456254|ref|XP_002279452.1|PREDICTED: malate synthase, glyoxysomal [Vitis vinifera]</t>
  </si>
  <si>
    <t>XP_002279452</t>
  </si>
  <si>
    <t>TRINITY_DN1332_c0_g1 No TRANSDECODER pass</t>
  </si>
  <si>
    <t>TRINITY_DN17364_c0_g1 No TRANSDECODER pass</t>
  </si>
  <si>
    <t>TRINITY_DN39675_c0_g1 No TRANSDECODER pass</t>
  </si>
  <si>
    <t>gi|627818527|ref|XP_007682103.1|hypothetical protein COCMIDRAFT_21335 [Bipolaris oryzae ATCC 44560]gi|576937870|gb|EUC51356.1|hypothetical protein COCMIDRAFT_21335 [Bipolaris oryzae ATCC 44560]</t>
  </si>
  <si>
    <t>XP_007682103, EUC51356</t>
  </si>
  <si>
    <t>TRINITY_DN39521_c0_g4 No TRANSDECODER pass</t>
  </si>
  <si>
    <t>probable NAD(P)H dehydrogenase (quinone) FQR1-like 1</t>
  </si>
  <si>
    <t>gi|731436778|ref|XP_010646712.1|PREDICTED: probable NAD(P)H dehydrogenase (quinone) FQR1-like 1 [Vitis vinifera]</t>
  </si>
  <si>
    <t>XP_010646712</t>
  </si>
  <si>
    <t>oxidation resistance 1</t>
  </si>
  <si>
    <t>gi|1070544056|ref|XP_018390184.1|oxidation resistance protein 1 [Alternaria alternata]gi|1027164394|gb|OAG24763.1|oxidation resistance protein 1 [Alternaria alternata]</t>
  </si>
  <si>
    <t>XP_018390184, OAG24763</t>
  </si>
  <si>
    <t>hypothetical protein CC77DRAFT_1065064</t>
  </si>
  <si>
    <t>gi|1070559552|ref|XP_018382035.1|hypothetical protein CC77DRAFT_1065064 [Alternaria alternata]gi|1027156227|gb|OAG16614.1|hypothetical protein CC77DRAFT_1065064 [Alternaria alternata]</t>
  </si>
  <si>
    <t>XP_018382035, OAG16614</t>
  </si>
  <si>
    <t>gi|1070555482|ref|XP_018383998.1|Isochorismatase hydrolase [Alternaria alternata]gi|1027158196|gb|OAG18577.1|Isochorismatase hydrolase [Alternaria alternata]</t>
  </si>
  <si>
    <t>XP_018383998, OAG18577</t>
  </si>
  <si>
    <t>gi|225458057|ref|XP_002278387.1|PREDICTED: cytochrome P450 71A1 [Vitis vinifera]</t>
  </si>
  <si>
    <t>XP_002278387</t>
  </si>
  <si>
    <t>TRINITY_DN15950_c0_g2 No TRANSDECODER pass</t>
  </si>
  <si>
    <t>gi|1070554938|ref|XP_018384488.1|hypothetical protein CC77DRAFT_1010282 [Alternaria alternata]gi|1027158687|gb|OAG19067.1|hypothetical protein CC77DRAFT_1010282 [Alternaria alternata]</t>
  </si>
  <si>
    <t>XP_018384488, OAG19067</t>
  </si>
  <si>
    <t>c6 zinc finger domain-containing</t>
  </si>
  <si>
    <t>gi|1070558104|ref|XP_018382562.1|hypothetical protein CC77DRAFT_1023311 [Alternaria alternata]gi|1027156756|gb|OAG17141.1|hypothetical protein CC77DRAFT_1023311 [Alternaria alternata]</t>
  </si>
  <si>
    <t>XP_018382562, OAG17141</t>
  </si>
  <si>
    <t>TRINITY_DN28354_c0_g2 No TRANSDECODER pass</t>
  </si>
  <si>
    <t>small nucleolar ribonucleo complex subunit</t>
  </si>
  <si>
    <t>gi|1070564978|ref|XP_018379308.1|small nucleolar ribonucleo protein complex subunit [Alternaria alternata]gi|1027153484|gb|OAG13887.1|small nucleolar ribonucleo protein complex subunit [Alternaria alternata]</t>
  </si>
  <si>
    <t>XP_018379308, OAG13887</t>
  </si>
  <si>
    <t>gi|1070540208|ref|XP_018391475.1|hypothetical protein CC77DRAFT_1056164 [Alternaria alternata]gi|1027165687|gb|OAG26054.1|hypothetical protein CC77DRAFT_1056164 [Alternaria alternata]</t>
  </si>
  <si>
    <t>XP_018391475, OAG26054</t>
  </si>
  <si>
    <t>9-cis-epoxycarotenoid dioxygenase chloroplastic-like</t>
  </si>
  <si>
    <t>gi|38112198|gb|AAR11193.1|9-cis-epoxycarotenoid dioxygenase 1 [Vitis vinifera]</t>
  </si>
  <si>
    <t>AAR11193</t>
  </si>
  <si>
    <t>gi|1070557804|ref|XP_018383084.1|general substrate transporter [Alternaria alternata]gi|1027157279|gb|OAG17663.1|general substrate transporter [Alternaria alternata]</t>
  </si>
  <si>
    <t>XP_018383084, OAG17663</t>
  </si>
  <si>
    <t>upf0103-domain-containing</t>
  </si>
  <si>
    <t>gi|189201744|ref|XP_001937208.1|hypothetical protein PTRG_06875 [Pyrenophora tritici-repentis Pt-1C-BFP]gi|187984307|gb|EDU49795.1|hypothetical protein PTRG_06875 [Pyrenophora tritici-repentis Pt-1C-BFP]</t>
  </si>
  <si>
    <t>XP_001937208, EDU49795</t>
  </si>
  <si>
    <t>gi|1070564570|ref|XP_018379501.1|14-3-3 protein, partial [Alternaria alternata]gi|1027153679|gb|OAG14080.1|14-3-3 protein, partial [Alternaria alternata]</t>
  </si>
  <si>
    <t>XP_018379501, OAG14080</t>
  </si>
  <si>
    <t>phenylalanyl-tRNA synthetase mitochondrial precursor</t>
  </si>
  <si>
    <t>gi|1070542566|ref|XP_018390897.1|phenylalanyl-tRNA synthetase mitochondrial precursor [Alternaria alternata]gi|1027165108|gb|OAG25476.1|phenylalanyl-tRNA synthetase mitochondrial precursor [Alternaria alternata]</t>
  </si>
  <si>
    <t>XP_018390897, OAG25476</t>
  </si>
  <si>
    <t>helicase swr1</t>
  </si>
  <si>
    <t>gi|1070550272|ref|XP_018386551.1|hypothetical protein CC77DRAFT_1094323 [Alternaria alternata]gi|1027160755|gb|OAG21130.1|hypothetical protein CC77DRAFT_1094323 [Alternaria alternata]</t>
  </si>
  <si>
    <t>XP_018386551, OAG21130</t>
  </si>
  <si>
    <t>gi|1070545922|ref|XP_018388516.1|alpha-galactosidase [Alternaria alternata]gi|1027162724|gb|OAG23095.1|alpha-galactosidase [Alternaria alternata]</t>
  </si>
  <si>
    <t>XP_018388516, OAG23095</t>
  </si>
  <si>
    <t>metalloendo ase 2-MMP</t>
  </si>
  <si>
    <t>gi|731374366|ref|XP_002267298.2|PREDICTED: metalloendoproteinase 5-MMP [Vitis vinifera]</t>
  </si>
  <si>
    <t>XP_002267298</t>
  </si>
  <si>
    <t>aldolase</t>
  </si>
  <si>
    <t>gi|1070545838|ref|XP_018388474.1|aldolase [Alternaria alternata]gi|1027162682|gb|OAG23053.1|aldolase [Alternaria alternata]</t>
  </si>
  <si>
    <t>XP_018388474, OAG23053</t>
  </si>
  <si>
    <t>gi|1070544748|ref|XP_018389191.1|actin-like ATPase domain-containing protein [Alternaria alternata]gi|1027163400|gb|OAG23770.1|actin-like ATPase domain-containing protein [Alternaria alternata]</t>
  </si>
  <si>
    <t>XP_018389191, OAG23770</t>
  </si>
  <si>
    <t>ATPase NPA3</t>
  </si>
  <si>
    <t>gi|1070548270|ref|XP_018387412.1|hypothetical protein CC77DRAFT_772513 [Alternaria alternata]gi|1027161618|gb|OAG21991.1|hypothetical protein CC77DRAFT_772513 [Alternaria alternata]</t>
  </si>
  <si>
    <t>XP_018387412, OAG21991</t>
  </si>
  <si>
    <t>TRINITY_DN9092_c0_g1 No TRANSDECODER pass</t>
  </si>
  <si>
    <t>cation efflux family</t>
  </si>
  <si>
    <t>gi|1070552908|ref|XP_018385129.1|hypothetical protein CC77DRAFT_135562 [Alternaria alternata]gi|1027159330|gb|OAG19708.1|hypothetical protein CC77DRAFT_135562 [Alternaria alternata]</t>
  </si>
  <si>
    <t>XP_018385129, OAG19708</t>
  </si>
  <si>
    <t>TRINITY_DN61683_c0_g1 No TRANSDECODER pass</t>
  </si>
  <si>
    <t>arginine N-methyltransferase HSL7</t>
  </si>
  <si>
    <t>gi|1070548776|ref|XP_018387665.1|protein arginine N-methyltransferase HSL7 [Alternaria alternata]gi|1027161871|gb|OAG22244.1|protein arginine N-methyltransferase HSL7 [Alternaria alternata]</t>
  </si>
  <si>
    <t>XP_018387665, OAG22244</t>
  </si>
  <si>
    <t>bidirectional sugar transporter SWEET14-like</t>
  </si>
  <si>
    <t>gi|147776011|emb|CAN71371.1|hypothetical protein VITISV_023352 [Vitis vinifera]</t>
  </si>
  <si>
    <t>CAN71371</t>
  </si>
  <si>
    <t>TRINITY_DN8603_c0_g1 No TRANSDECODER pass</t>
  </si>
  <si>
    <t>TRINITY_DN1758_c0_g1 No TRANSDECODER pass</t>
  </si>
  <si>
    <t>ethanolamine-phosphate cytidylyltransferase</t>
  </si>
  <si>
    <t>gi|1070563304|ref|XP_018380149.1|ethanolamine-phosphate cytidylyltransferase [Alternaria alternata]gi|1027154332|gb|OAG14728.1|ethanolamine-phosphate cytidylyltransferase [Alternaria alternata]</t>
  </si>
  <si>
    <t>XP_018380149, OAG14728</t>
  </si>
  <si>
    <t>TRINITY_DN22935_c0_g1 No TRANSDECODER pass</t>
  </si>
  <si>
    <t>TRINITY_DN22966_c0_g1 No TRANSDECODER pass</t>
  </si>
  <si>
    <t>DNA-bind-domain-containing</t>
  </si>
  <si>
    <t>gi|1070546480|ref|XP_018388795.1|CenpB-DNA-bind-domain-containing protein [Alternaria alternata]gi|1027163003|gb|OAG23374.1|CenpB-DNA-bind-domain-containing protein [Alternaria alternata]</t>
  </si>
  <si>
    <t>XP_018388795, OAG23374</t>
  </si>
  <si>
    <t>hypothetical protein CC77DRAFT_1055858</t>
  </si>
  <si>
    <t>gi|1070539722|ref|XP_018391153.1|hypothetical protein CC77DRAFT_1055858 [Alternaria alternata]gi|1027165365|gb|OAG25732.1|hypothetical protein CC77DRAFT_1055858 [Alternaria alternata]</t>
  </si>
  <si>
    <t>XP_018391153, OAG25732</t>
  </si>
  <si>
    <t>hypothetical protein CC77DRAFT_1030745</t>
  </si>
  <si>
    <t>gi|1070550246|ref|XP_018386538.1|hypothetical protein CC77DRAFT_1030745 [Alternaria alternata]gi|1027160742|gb|OAG21117.1|hypothetical protein CC77DRAFT_1030745 [Alternaria alternata]</t>
  </si>
  <si>
    <t>XP_018386538, OAG21117</t>
  </si>
  <si>
    <t>TRINITY_DN10648_c0_g1 No TRANSDECODER pass</t>
  </si>
  <si>
    <t>transcription repressor OFP13</t>
  </si>
  <si>
    <t>gi|147839202|emb|CAN76919.1|hypothetical protein VITISV_015621 [Vitis vinifera]</t>
  </si>
  <si>
    <t>CAN76919</t>
  </si>
  <si>
    <t>iq calmodulin-binding motif domain</t>
  </si>
  <si>
    <t>gi|1070556286|ref|XP_018383678.1|hypothetical protein CC77DRAFT_219056 [Alternaria alternata]gi|1027157875|gb|OAG18257.1|hypothetical protein CC77DRAFT_219056 [Alternaria alternata]</t>
  </si>
  <si>
    <t>XP_018383678, OAG18257</t>
  </si>
  <si>
    <t>gi|1070544230|ref|XP_018390271.1|hypothetical protein CC77DRAFT_1017177 [Alternaria alternata]gi|1027164481|gb|OAG24850.1|hypothetical protein CC77DRAFT_1017177 [Alternaria alternata]</t>
  </si>
  <si>
    <t>XP_018390271, OAG24850</t>
  </si>
  <si>
    <t>TRINITY_DN23256_c0_g1 No TRANSDECODER pass</t>
  </si>
  <si>
    <t>rrna processing</t>
  </si>
  <si>
    <t>gi|1070560812|ref|XP_018381508.1|hypothetical protein CC77DRAFT_1024515 [Alternaria alternata]gi|1027155698|gb|OAG16087.1|hypothetical protein CC77DRAFT_1024515 [Alternaria alternata]</t>
  </si>
  <si>
    <t>XP_018381508, OAG16087</t>
  </si>
  <si>
    <t>gi|1070540160|ref|XP_018391448.1|alcohol dehydrogenase 1 [Alternaria alternata]gi|1027165660|gb|OAG26027.1|alcohol dehydrogenase 1 [Alternaria alternata]</t>
  </si>
  <si>
    <t>XP_018391448, OAG26027</t>
  </si>
  <si>
    <t>TRINITY_DN22440_c0_g1 No TRANSDECODER pass</t>
  </si>
  <si>
    <t>TRINITY_DN48393_c0_g1 No TRANSDECODER pass</t>
  </si>
  <si>
    <t>gi|1070539820|ref|XP_018391211.1|oxidoreductase-like protein [Alternaria alternata]gi|1027165423|gb|OAG25790.1|oxidoreductase-like protein [Alternaria alternata]</t>
  </si>
  <si>
    <t>XP_018391211, OAG25790</t>
  </si>
  <si>
    <t>GDSL esterase lipase At5g14450</t>
  </si>
  <si>
    <t>gi|731418894|ref|XP_002272185.2|PREDICTED: GDSL esterase/lipase At5g14450 [Vitis vinifera]gi|731418896|ref|XP_010660838.1|PREDICTED: GDSL esterase/lipase At5g14450 [Vitis vinifera]</t>
  </si>
  <si>
    <t>XP_002272185, XP_010660838</t>
  </si>
  <si>
    <t>gi|1070545878|ref|XP_018388494.1|hypothetical protein CC77DRAFT_930178 [Alternaria alternata]gi|1027162702|gb|OAG23073.1|hypothetical protein CC77DRAFT_930178 [Alternaria alternata]</t>
  </si>
  <si>
    <t>XP_018388494, OAG23073</t>
  </si>
  <si>
    <t>transcription factor CYCLOIDEA</t>
  </si>
  <si>
    <t>gi|731417957|ref|XP_010660504.1|PREDICTED: transcription factor CYCLOIDEA [Vitis vinifera]</t>
  </si>
  <si>
    <t>XP_010660504</t>
  </si>
  <si>
    <t>TRINITY_DN19610_c0_g1 No TRANSDECODER pass</t>
  </si>
  <si>
    <t>ADP-ribosylation factor GTPase-activating 1</t>
  </si>
  <si>
    <t>gi|1070540990|ref|XP_018391884.1|ArfGap-domain-containing protein [Alternaria alternata]gi|1027166096|gb|OAG26463.1|ArfGap-domain-containing protein [Alternaria alternata]</t>
  </si>
  <si>
    <t>XP_018391884, OAG26463</t>
  </si>
  <si>
    <t>TRINITY_DN25357_c1_g2 No TRANSDECODER pass</t>
  </si>
  <si>
    <t>TRINITY_DN38907_c0_g7 No TRANSDECODER pass</t>
  </si>
  <si>
    <t>SAC3 GANP domain containing</t>
  </si>
  <si>
    <t>gi|1070542900|ref|XP_018389606.1|hypothetical protein CC77DRAFT_1028113 [Alternaria alternata]gi|1027163816|gb|OAG24185.1|hypothetical protein CC77DRAFT_1028113 [Alternaria alternata]</t>
  </si>
  <si>
    <t>XP_018389606, OAG24185</t>
  </si>
  <si>
    <t>gi|1028901727|gb|OAL03978.1|glycoside hydrolase [Stagonospora sp. SRC1lsM3a]</t>
  </si>
  <si>
    <t>OAL03978</t>
  </si>
  <si>
    <t>Carbamoyl-phosphate synthase arginine-specific large chain</t>
  </si>
  <si>
    <t>gi|796703651|gb|KJX95979.1|hypothetical protein TI39_contig850g00014 [Zymoseptoria brevis]</t>
  </si>
  <si>
    <t>KJX95979</t>
  </si>
  <si>
    <t>fatty acyl- reductase 3</t>
  </si>
  <si>
    <t>gi|225436687|ref|XP_002263127.1|PREDICTED: fatty acyl-CoA reductase 3 [Vitis vinifera]gi|296084944|emb|CBI28353.3|unnamed protein product, partial [Vitis vinifera]</t>
  </si>
  <si>
    <t>XP_002263127, CBI28353</t>
  </si>
  <si>
    <t>TRINITY_DN27526_c0_g2 No TRANSDECODER pass</t>
  </si>
  <si>
    <t>TRINITY_DN23818_c0_g1 No TRANSDECODER pass</t>
  </si>
  <si>
    <t>hypothetical protein CC77DRAFT_990717</t>
  </si>
  <si>
    <t>gi|1070553014|ref|XP_018385182.1|hypothetical protein CC77DRAFT_990717 [Alternaria alternata]gi|1027159383|gb|OAG19761.1|hypothetical protein CC77DRAFT_990717 [Alternaria alternata]</t>
  </si>
  <si>
    <t>XP_018385182, OAG19761</t>
  </si>
  <si>
    <t>TRINITY_DN26611_c0_g1 No TRANSDECODER pass</t>
  </si>
  <si>
    <t>histone h4</t>
  </si>
  <si>
    <t>gi|189204828|ref|XP_001938749.1|conserved hypothetical protein [Pyrenophora tritici-repentis Pt-1C-BFP]gi|187985848|gb|EDU51336.1|conserved hypothetical protein [Pyrenophora tritici-repentis Pt-1C-BFP]</t>
  </si>
  <si>
    <t>XP_001938749, EDU51336</t>
  </si>
  <si>
    <t>probable apyrase 7</t>
  </si>
  <si>
    <t>gi|147804659|emb|CAN73342.1|hypothetical protein VITISV_042406 [Vitis vinifera]</t>
  </si>
  <si>
    <t>CAN73342</t>
  </si>
  <si>
    <t>traub transciption factor family</t>
  </si>
  <si>
    <t>gi|1070555700|ref|XP_018384107.1|traub transciption factor family protein [Alternaria alternata]gi|1027158305|gb|OAG18686.1|traub transciption factor family protein [Alternaria alternata]</t>
  </si>
  <si>
    <t>XP_018384107, OAG18686</t>
  </si>
  <si>
    <t>ribosomal L16</t>
  </si>
  <si>
    <t>gi|1070561466|ref|XP_018380876.1|50S ribosomal protein L16 [Alternaria alternata]gi|1027155064|gb|OAG15455.1|50S ribosomal protein L16 [Alternaria alternata]</t>
  </si>
  <si>
    <t>XP_018380876, OAG15455</t>
  </si>
  <si>
    <t>TRINITY_DN15717_c0_g1 No TRANSDECODER pass</t>
  </si>
  <si>
    <t>TRINITY_DN22512_c0_g1 No TRANSDECODER pass</t>
  </si>
  <si>
    <t>rrm domain containing</t>
  </si>
  <si>
    <t>gi|1070540652|ref|XP_018391715.1|hypothetical protein CC77DRAFT_923922 [Alternaria alternata]gi|1027165927|gb|OAG26294.1|hypothetical protein CC77DRAFT_923922 [Alternaria alternata]</t>
  </si>
  <si>
    <t>XP_018391715, OAG26294</t>
  </si>
  <si>
    <t>Cwf15 Cwc15 cell cycle control family</t>
  </si>
  <si>
    <t>gi|1070541198|ref|XP_018391988.1|Cwf15/Cwc15 cell cycle control protein [Alternaria alternata]gi|1027166200|gb|OAG26567.1|Cwf15/Cwc15 cell cycle control protein [Alternaria alternata]</t>
  </si>
  <si>
    <t>XP_018391988, OAG26567</t>
  </si>
  <si>
    <t>tesmin TSO1-like CXC 3</t>
  </si>
  <si>
    <t>gi|731402652|ref|XP_010654746.1|PREDICTED: protein tesmin/TSO1-like CXC 3 [Vitis vinifera]</t>
  </si>
  <si>
    <t>XP_010654746</t>
  </si>
  <si>
    <t>gi|1070539924|ref|XP_018391285.1|hypothetical protein CC77DRAFT_1015220 [Alternaria alternata]gi|1027165497|gb|OAG25864.1|hypothetical protein CC77DRAFT_1015220 [Alternaria alternata]</t>
  </si>
  <si>
    <t>XP_018391285, OAG25864</t>
  </si>
  <si>
    <t>ankyrin repeat-containing At2g01680-like</t>
  </si>
  <si>
    <t>gi|359479305|ref|XP_003632254.1|PREDICTED: ankyrin repeat-containing protein At5g02620 [Vitis vinifera]</t>
  </si>
  <si>
    <t>XP_003632254</t>
  </si>
  <si>
    <t>wd40 repeat</t>
  </si>
  <si>
    <t>gi|1070539954|ref|XP_018391313.1|transcriptional repressor rco-1 [Alternaria alternata]gi|1027165525|gb|OAG25892.1|transcriptional repressor rco-1 [Alternaria alternata]</t>
  </si>
  <si>
    <t>XP_018391313, OAG25892</t>
  </si>
  <si>
    <t>TRINITY_DN18906_c0_g1 No TRANSDECODER pass</t>
  </si>
  <si>
    <t>gi|5802953|gb|AAD51853.1|AF178989_1pectin methylesterase [Vitis riparia]</t>
  </si>
  <si>
    <t>AAD51853</t>
  </si>
  <si>
    <t>gi|1070543802|ref|XP_018390057.1|vacuolar calcium ion transporter /H(+) exchanger [Alternaria alternata]gi|1027164267|gb|OAG24636.1|vacuolar calcium ion transporter /H(+) exchanger [Alternaria alternata]</t>
  </si>
  <si>
    <t>XP_018390057, OAG24636</t>
  </si>
  <si>
    <t>TRINITY_DN53371_c0_g1 No TRANSDECODER pass</t>
  </si>
  <si>
    <t>gi|1070540856|ref|XP_018391817.1|alpha/beta-hydrolase [Alternaria alternata]gi|1027166029|gb|OAG26396.1|alpha/beta-hydrolase [Alternaria alternata]</t>
  </si>
  <si>
    <t>XP_018391817, OAG26396</t>
  </si>
  <si>
    <t>homogentisate 1,2-dioxygenase</t>
  </si>
  <si>
    <t>gi|1070548374|ref|XP_018387464.1|homogentisate 1,2-dioxygenase [Alternaria alternata]gi|1027161670|gb|OAG22043.1|homogentisate 1,2-dioxygenase [Alternaria alternata]</t>
  </si>
  <si>
    <t>XP_018387464, OAG22043</t>
  </si>
  <si>
    <t>TRINITY_DN7459_c0_g1 No TRANSDECODER pass</t>
  </si>
  <si>
    <t>TRINITY_DN9457_c0_g1 No TRANSDECODER pass</t>
  </si>
  <si>
    <t>TRINITY_DN63818_c0_g1 No TRANSDECODER pass</t>
  </si>
  <si>
    <t>TRINITY_DN20401_c0_g1 No TRANSDECODER pass</t>
  </si>
  <si>
    <t>beta-glucosidase 40</t>
  </si>
  <si>
    <t>gi|297738063|emb|CBI27264.3|unnamed protein product, partial [Vitis vinifera]</t>
  </si>
  <si>
    <t>CBI27264</t>
  </si>
  <si>
    <t>gi|1070562966|ref|XP_018380274.1|hypothetical protein CC77DRAFT_1035373 [Alternaria alternata]gi|1027154458|gb|OAG14853.1|hypothetical protein CC77DRAFT_1035373 [Alternaria alternata]</t>
  </si>
  <si>
    <t>XP_018380274, OAG14853</t>
  </si>
  <si>
    <t>gi|1070540640|ref|XP_018391709.1|MFS general substrate transporter [Alternaria alternata]gi|1027165921|gb|OAG26288.1|MFS general substrate transporter [Alternaria alternata]</t>
  </si>
  <si>
    <t>XP_018391709, OAG26288</t>
  </si>
  <si>
    <t>TRINITY_DN18756_c0_g1 No TRANSDECODER pass</t>
  </si>
  <si>
    <t>TRINITY_DN57095_c0_g1 No TRANSDECODER pass</t>
  </si>
  <si>
    <t>snare syntaxin 18 UFE1</t>
  </si>
  <si>
    <t>gi|1070544908|ref|XP_018389271.1|snare protein syntaxin-like protein 18/UFE1 [Alternaria alternata]gi|1027163480|gb|OAG23850.1|snare protein syntaxin-like protein 18/UFE1 [Alternaria alternata]</t>
  </si>
  <si>
    <t>XP_018389271, OAG23850</t>
  </si>
  <si>
    <t>matrix metallo ase-11</t>
  </si>
  <si>
    <t>gi|1070559480|ref|XP_018381999.1|zincin [Alternaria alternata]gi|1027156191|gb|OAG16578.1|zincin [Alternaria alternata]</t>
  </si>
  <si>
    <t>XP_018381999, OAG16578</t>
  </si>
  <si>
    <t>50S small subunit ribosomal L7Ae</t>
  </si>
  <si>
    <t>gi|1027010054|ref|XP_016605963.1|hypothetical protein SPPG_06913 [Spizellomyces punctatus DAOM BR117]gi|907091681|gb|KNC97923.1|hypothetical protein SPPG_06913 [Spizellomyces punctatus DAOM BR117]</t>
  </si>
  <si>
    <t>XP_016605963, KNC97923</t>
  </si>
  <si>
    <t>TRINITY_DN26765_c0_g1 No TRANSDECODER pass</t>
  </si>
  <si>
    <t>TRINITY_DN31099_c0_g2 No TRANSDECODER pass</t>
  </si>
  <si>
    <t>TRINITY_DN16015_c0_g1 No TRANSDECODER pass</t>
  </si>
  <si>
    <t>srm160 300 splicing coactivator</t>
  </si>
  <si>
    <t>gi|1070543628|ref|XP_018389970.1|hypothetical protein CC77DRAFT_927246 [Alternaria alternata]gi|1027164180|gb|OAG24549.1|hypothetical protein CC77DRAFT_927246 [Alternaria alternata]</t>
  </si>
  <si>
    <t>XP_018389970, OAG24549</t>
  </si>
  <si>
    <t>TRINITY_DN58902_c0_g1 No TRANSDECODER pass</t>
  </si>
  <si>
    <t>TRINITY_DN39193_c2_g1 No TRANSDECODER pass</t>
  </si>
  <si>
    <t>related to signal peptide</t>
  </si>
  <si>
    <t>gi|1070540224|ref|XP_018391487.1|alpha/beta-hydrolase [Alternaria alternata]gi|1027165699|gb|OAG26066.1|alpha/beta-hydrolase [Alternaria alternata]</t>
  </si>
  <si>
    <t>XP_018391487, OAG26066</t>
  </si>
  <si>
    <t>NAC domain-containing 21 22</t>
  </si>
  <si>
    <t>gi|147782351|emb|CAN60821.1|hypothetical protein VITISV_035076 [Vitis vinifera]</t>
  </si>
  <si>
    <t>CAN60821</t>
  </si>
  <si>
    <t>gi|731382969|ref|XP_010647219.1|PREDICTED: proline-rich protein 4-like [Vitis vinifera]</t>
  </si>
  <si>
    <t>XP_010647219</t>
  </si>
  <si>
    <t>hypothetical protein CC77DRAFT_939174</t>
  </si>
  <si>
    <t>gi|1070554936|ref|XP_018384487.1|hypothetical protein CC77DRAFT_939174 [Alternaria alternata]gi|1027158686|gb|OAG19066.1|hypothetical protein CC77DRAFT_939174 [Alternaria alternata]</t>
  </si>
  <si>
    <t>XP_018384487, OAG19066</t>
  </si>
  <si>
    <t>pre-mRNA-splicing factor syf1</t>
  </si>
  <si>
    <t>gi|1070551872|ref|XP_018385522.1|pre-mRNA-splicing factor syf1 [Alternaria alternata]gi|1027159724|gb|OAG20101.1|pre-mRNA-splicing factor syf1 [Alternaria alternata]</t>
  </si>
  <si>
    <t>XP_018385522, OAG20101</t>
  </si>
  <si>
    <t>gi|147780763|emb|CAN74919.1|hypothetical protein VITISV_002482 [Vitis vinifera]</t>
  </si>
  <si>
    <t>CAN74919</t>
  </si>
  <si>
    <t>gi|1070561714|ref|XP_018381000.1|Aldo/keto reductase [Alternaria alternata]gi|1027155188|gb|OAG15579.1|Aldo/keto reductase [Alternaria alternata]</t>
  </si>
  <si>
    <t>XP_018381000, OAG15579</t>
  </si>
  <si>
    <t>TRINITY_DN12278_c0_g1 No TRANSDECODER pass</t>
  </si>
  <si>
    <t>TRINITY_DN83_c0_g1 No TRANSDECODER pass</t>
  </si>
  <si>
    <t>gi|1070562772|ref|XP_018380458.1|3-oxoacyl-reductase [Alternaria alternata]gi|1027154643|gb|OAG15037.1|3-oxoacyl-reductase [Alternaria alternata]</t>
  </si>
  <si>
    <t>XP_018380458, OAG15037</t>
  </si>
  <si>
    <t>TRINITY_DN32818_c0_g2 No TRANSDECODER pass</t>
  </si>
  <si>
    <t>21 kDa subunit of NADH dehydrogenase</t>
  </si>
  <si>
    <t>gi|1070556088|ref|XP_018383579.1|21 kDa subunit of NADH dehydrogenase [Alternaria alternata]gi|1027157776|gb|OAG18158.1|21 kDa subunit of NADH dehydrogenase [Alternaria alternata]</t>
  </si>
  <si>
    <t>XP_018383579, OAG18158</t>
  </si>
  <si>
    <t>replication factor c subunit 5</t>
  </si>
  <si>
    <t>gi|1070541846|ref|XP_018390537.1|hypothetical protein CC77DRAFT_1090703 [Alternaria alternata]gi|1027164748|gb|OAG25116.1|hypothetical protein CC77DRAFT_1090703 [Alternaria alternata]</t>
  </si>
  <si>
    <t>XP_018390537, OAG25116</t>
  </si>
  <si>
    <t>gi|335987391|gb|AEH76763.1|polyketide synthase, partial [Alternaria alternata]</t>
  </si>
  <si>
    <t>AEH76763</t>
  </si>
  <si>
    <t>26s proteasome non-atpase regulatory subunit 11</t>
  </si>
  <si>
    <t>gi|1070558882|ref|XP_018382307.1|PCI-domain-containing protein [Alternaria alternata]gi|1027156500|gb|OAG16886.1|PCI-domain-containing protein [Alternaria alternata]</t>
  </si>
  <si>
    <t>XP_018382307, OAG16886</t>
  </si>
  <si>
    <t>hypothetical protein CC77DRAFT_1011131</t>
  </si>
  <si>
    <t>gi|1070556964|ref|XP_018383321.1|hypothetical protein CC77DRAFT_1011131 [Alternaria alternata]gi|1027157517|gb|OAG17900.1|hypothetical protein CC77DRAFT_1011131 [Alternaria alternata]</t>
  </si>
  <si>
    <t>XP_018383321, OAG17900</t>
  </si>
  <si>
    <t>GDSL esterase lipase At5g55050-like</t>
  </si>
  <si>
    <t>gi|297744500|emb|CBI37762.3|unnamed protein product, partial [Vitis vinifera]</t>
  </si>
  <si>
    <t>CBI37762</t>
  </si>
  <si>
    <t>gi|1070559814|ref|XP_018381567.1|Cloroperoxidase, partial [Alternaria alternata]gi|1027155758|gb|OAG16146.1|Cloroperoxidase, partial [Alternaria alternata]</t>
  </si>
  <si>
    <t>XP_018381567, OAG16146</t>
  </si>
  <si>
    <t>TRINITY_DN10504_c0_g1 No TRANSDECODER pass</t>
  </si>
  <si>
    <t>TRINITY_DN15497_c0_g1 No TRANSDECODER pass</t>
  </si>
  <si>
    <t>TRINITY_DN19901_c1_g1 No TRANSDECODER pass</t>
  </si>
  <si>
    <t>gi|1070539498|ref|XP_018391401.1|FAD/NAD(P)-binding domain-containing protein [Alternaria alternata]gi|1027165613|gb|OAG25980.1|FAD/NAD(P)-binding domain-containing protein [Alternaria alternata]</t>
  </si>
  <si>
    <t>XP_018391401, OAG25980</t>
  </si>
  <si>
    <t>gi|1070543132|ref|XP_018389722.1|mitochondrial carrier protein-like protein [Alternaria alternata]gi|1027163932|gb|OAG24301.1|mitochondrial carrier protein-like protein [Alternaria alternata]</t>
  </si>
  <si>
    <t>XP_018389722, OAG24301</t>
  </si>
  <si>
    <t>hypothetical protein CC77DRAFT_1045152</t>
  </si>
  <si>
    <t>gi|1070565166|ref|XP_018379232.1|hypothetical protein CC77DRAFT_1045152 [Alternaria alternata]gi|1027153407|gb|OAG13811.1|hypothetical protein CC77DRAFT_1045152 [Alternaria alternata]</t>
  </si>
  <si>
    <t>XP_018379232, OAG13811</t>
  </si>
  <si>
    <t>TRINITY_DN56498_c0_g1 No TRANSDECODER pass</t>
  </si>
  <si>
    <t>TRINITY_DN11941_c0_g1 No TRANSDECODER pass</t>
  </si>
  <si>
    <t>TRINITY_DN11101_c0_g1 No TRANSDECODER pass</t>
  </si>
  <si>
    <t>glutamyl-tRNA amidotransferase</t>
  </si>
  <si>
    <t>gi|1070544780|ref|XP_018389207.1|glutamyl-tRNA amidotransferas-like protein [Alternaria alternata]gi|1027163416|gb|OAG23786.1|glutamyl-tRNA amidotransferas-like protein [Alternaria alternata]</t>
  </si>
  <si>
    <t>XP_018389207, OAG23786</t>
  </si>
  <si>
    <t>histone deposition Asf1</t>
  </si>
  <si>
    <t>gi|1070543394|ref|XP_018389853.1|histone deposition protein Asf1 [Alternaria alternata]gi|1027164063|gb|OAG24432.1|histone deposition protein Asf1 [Alternaria alternata]</t>
  </si>
  <si>
    <t>XP_018389853, OAG24432</t>
  </si>
  <si>
    <t>zinc-binding oxidoreductase</t>
  </si>
  <si>
    <t>gi|1070539554|ref|XP_018391530.1|GroES-like protein [Alternaria alternata]gi|1027165742|gb|OAG26109.1|GroES-like protein [Alternaria alternata]</t>
  </si>
  <si>
    <t>XP_018391530, OAG26109</t>
  </si>
  <si>
    <t>gi|1095858130|gb|APA23100.1|replication-associated polyprotein, partial [Cowpea associated mycotymovirid 1]</t>
  </si>
  <si>
    <t>APA23100</t>
  </si>
  <si>
    <t>ras-domain-containing</t>
  </si>
  <si>
    <t>gi|1070562710|ref|XP_018380427.1|ras-domain-containing protein [Alternaria alternata]gi|1027154612|gb|OAG15006.1|ras-domain-containing protein [Alternaria alternata]</t>
  </si>
  <si>
    <t>XP_018380427, OAG15006</t>
  </si>
  <si>
    <t>gi|1070563172|ref|XP_018380083.1|NAD(P)-binding protein [Alternaria alternata]gi|1027154266|gb|OAG14662.1|NAD(P)-binding protein [Alternaria alternata]</t>
  </si>
  <si>
    <t>XP_018380083, OAG14662</t>
  </si>
  <si>
    <t>nuclear elongation and deformation 1</t>
  </si>
  <si>
    <t>gi|1070562150|ref|XP_018380796.1|nuclear elongation and deformation protein 1 [Alternaria alternata]gi|1027154983|gb|OAG15375.1|nuclear elongation and deformation protein 1 [Alternaria alternata]</t>
  </si>
  <si>
    <t>XP_018380796, OAG15375</t>
  </si>
  <si>
    <t>peptidyl-prolyl cis-trans isomerase pin4</t>
  </si>
  <si>
    <t>gi|1070545952|ref|XP_018388531.1|FKBP-like protein [Alternaria alternata]gi|1027162739|gb|OAG23110.1|FKBP-like protein [Alternaria alternata]</t>
  </si>
  <si>
    <t>XP_018388531, OAG23110</t>
  </si>
  <si>
    <t>TRINITY_DN31640_c0_g1 No TRANSDECODER pass</t>
  </si>
  <si>
    <t>DUF1753-domain-containing</t>
  </si>
  <si>
    <t>gi|1070551750|ref|XP_018385461.1|DUF1753-domain-containing protein [Alternaria alternata]gi|1027159663|gb|OAG20040.1|DUF1753-domain-containing protein [Alternaria alternata]</t>
  </si>
  <si>
    <t>XP_018385461, OAG20040</t>
  </si>
  <si>
    <t>hypothetical protein CC77DRAFT_1026988</t>
  </si>
  <si>
    <t>gi|1070539878|ref|XP_018391251.1|hypothetical protein CC77DRAFT_1026988 [Alternaria alternata]gi|1027165463|gb|OAG25830.1|hypothetical protein CC77DRAFT_1026988 [Alternaria alternata]</t>
  </si>
  <si>
    <t>XP_018391251, OAG25830</t>
  </si>
  <si>
    <t>carbohydrate esterase family 9</t>
  </si>
  <si>
    <t>gi|1070542106|ref|XP_018390667.1|Metallo-dependent hydrolase [Alternaria alternata]gi|1027164878|gb|OAG25246.1|Metallo-dependent hydrolase [Alternaria alternata]</t>
  </si>
  <si>
    <t>XP_018390667, OAG25246</t>
  </si>
  <si>
    <t>gi|1070556020|ref|XP_018383545.1|pectin lyase-like protein [Alternaria alternata]gi|1027157742|gb|OAG18124.1|pectin lyase-like protein [Alternaria alternata]</t>
  </si>
  <si>
    <t>XP_018383545, OAG18124</t>
  </si>
  <si>
    <t>fe-containing alcohol</t>
  </si>
  <si>
    <t>gi|1070550538|ref|XP_018386684.1|hypothetical protein CC77DRAFT_1020050 [Alternaria alternata]gi|1027160888|gb|OAG21263.1|hypothetical protein CC77DRAFT_1020050 [Alternaria alternata]</t>
  </si>
  <si>
    <t>XP_018386684, OAG21263</t>
  </si>
  <si>
    <t>sulfate permease 2</t>
  </si>
  <si>
    <t>TRINITY_DN27656_c0_g1 No TRANSDECODER pass</t>
  </si>
  <si>
    <t>gi|1070546624|ref|XP_018388867.1|PalH-domain-containing protein [Alternaria alternata]gi|1027163075|gb|OAG23446.1|PalH-domain-containing protein [Alternaria alternata]</t>
  </si>
  <si>
    <t>XP_018388867, OAG23446</t>
  </si>
  <si>
    <t>deSI At4g17486</t>
  </si>
  <si>
    <t>gi|731383630|ref|XP_002280976.2|PREDICTED: deSI-like protein At4g17486 [Vitis vinifera]</t>
  </si>
  <si>
    <t>XP_002280976</t>
  </si>
  <si>
    <t>gi|1070549980|ref|XP_018386405.1|hypothetical protein CC77DRAFT_1019788 [Alternaria alternata]gi|1027160609|gb|OAG20984.1|hypothetical protein CC77DRAFT_1019788 [Alternaria alternata]</t>
  </si>
  <si>
    <t>XP_018386405, OAG20984</t>
  </si>
  <si>
    <t>gi|731392479|ref|XP_002284859.3|PREDICTED: dof zinc finger protein DOF2.1 [Vitis vinifera]</t>
  </si>
  <si>
    <t>XP_002284859</t>
  </si>
  <si>
    <t>two-component sensor histidine kinase</t>
  </si>
  <si>
    <t>gi|1070555594|ref|XP_018384054.1|beta-mannosidase precursor [Alternaria alternata]gi|1027158252|gb|OAG18633.1|beta-mannosidase precursor [Alternaria alternata]</t>
  </si>
  <si>
    <t>XP_018384054, OAG18633</t>
  </si>
  <si>
    <t>NADPH dehydrogenase</t>
  </si>
  <si>
    <t>gi|909993367|gb|KNG50809.1|nadh:flavin oxidoreductase nadh oxidase [Stemphylium lycopersici]</t>
  </si>
  <si>
    <t>KNG50809</t>
  </si>
  <si>
    <t>TRINITY_DN38637_c1_g1 No TRANSDECODER pass</t>
  </si>
  <si>
    <t>gi|1070543642|ref|XP_018389977.1|glutamate decarboxylase [Alternaria alternata]gi|1027164187|gb|OAG24556.1|glutamate decarboxylase [Alternaria alternata]</t>
  </si>
  <si>
    <t>XP_018389977, OAG24556</t>
  </si>
  <si>
    <t>60S ribosome biogenesis Mak11</t>
  </si>
  <si>
    <t>gi|1070549986|ref|XP_018386408.1|60S ribosome biogenesis protein Mak11 [Alternaria alternata]gi|1027160612|gb|OAG20987.1|60S ribosome biogenesis protein Mak11 [Alternaria alternata]</t>
  </si>
  <si>
    <t>XP_018386408, OAG20987</t>
  </si>
  <si>
    <t>TRINITY_DN61993_c0_g1 No TRANSDECODER pass</t>
  </si>
  <si>
    <t>TRINITY_DN56278_c0_g1 No TRANSDECODER pass</t>
  </si>
  <si>
    <t>gi|1070554232|ref|XP_018384942.1|hypothetical protein CC77DRAFT_169001 [Alternaria alternata]gi|1027159142|gb|OAG19521.1|hypothetical protein CC77DRAFT_169001 [Alternaria alternata]</t>
  </si>
  <si>
    <t>XP_018384942, OAG19521</t>
  </si>
  <si>
    <t>gi|1070560692|ref|XP_018381448.1|sulfate permease 2 [Alternaria alternata]gi|1027155638|gb|OAG16027.1|sulfate permease 2 [Alternaria alternata]</t>
  </si>
  <si>
    <t>XP_018381448, OAG16027</t>
  </si>
  <si>
    <t>DMR6-LIKE OXYGENASE 1</t>
  </si>
  <si>
    <t>gi|731400620|ref|XP_010654004.1|PREDICTED: protein DMR6-LIKE OXYGENASE 2 [Vitis vinifera]</t>
  </si>
  <si>
    <t>XP_010654004</t>
  </si>
  <si>
    <t>TRINITY_DN2870_c0_g1 No TRANSDECODER pass</t>
  </si>
  <si>
    <t>serine threonine kinase 16</t>
  </si>
  <si>
    <t>gi|1070549550|ref|XP_018387127.1|serine/threonine kinase 16 [Alternaria alternata]gi|1027161332|gb|OAG21706.1|serine/threonine kinase 16 [Alternaria alternata]</t>
  </si>
  <si>
    <t>XP_018387127, OAG21706</t>
  </si>
  <si>
    <t>hypothetical protein CC77DRAFT_1058119</t>
  </si>
  <si>
    <t>gi|1070544404|ref|XP_018389019.1|hypothetical protein CC77DRAFT_1058119 [Alternaria alternata]gi|1027163228|gb|OAG23598.1|hypothetical protein CC77DRAFT_1058119 [Alternaria alternata]</t>
  </si>
  <si>
    <t>XP_018389019, OAG23598</t>
  </si>
  <si>
    <t>CoA-transferase family III</t>
  </si>
  <si>
    <t>gi|1070546826|ref|XP_018387741.1|CoA-transferase family III [Alternaria alternata]gi|1027161948|gb|OAG22320.1|CoA-transferase family III [Alternaria alternata]</t>
  </si>
  <si>
    <t>XP_018387741, OAG22320</t>
  </si>
  <si>
    <t>iq calmodulin-binding motif-containing</t>
  </si>
  <si>
    <t>hypothetical protein CC77DRAFT_6086</t>
  </si>
  <si>
    <t>gi|1070539380|ref|XP_018391189.1|hypothetical protein CC77DRAFT_6086 [Alternaria alternata]gi|1027165401|gb|OAG25768.1|hypothetical protein CC77DRAFT_6086 [Alternaria alternata]</t>
  </si>
  <si>
    <t>XP_018391189, OAG25768</t>
  </si>
  <si>
    <t>biotin synthase</t>
  </si>
  <si>
    <t>gi|1070545620|ref|XP_018388365.1|biotin synthase [Alternaria alternata]gi|1027162573|gb|OAG22944.1|biotin synthase [Alternaria alternata]</t>
  </si>
  <si>
    <t>XP_018388365, OAG22944</t>
  </si>
  <si>
    <t>TRINITY_DN36872_c1_g2 No TRANSDECODER pass</t>
  </si>
  <si>
    <t>nucleoporin nup49</t>
  </si>
  <si>
    <t>gi|909989636|gb|KNG47146.1|nucleoporin nup49 protein [Stemphylium lycopersici]</t>
  </si>
  <si>
    <t>KNG47146</t>
  </si>
  <si>
    <t>gi|1070551012|ref|XP_018386011.1|Di-copper centre-containing protein [Alternaria alternata]gi|1027160214|gb|OAG20590.1|Di-copper centre-containing protein [Alternaria alternata]</t>
  </si>
  <si>
    <t>XP_018386011, OAG20590</t>
  </si>
  <si>
    <t>L-aminoadipate-semialdehyde dehydrogenase</t>
  </si>
  <si>
    <t>gi|1070542038|ref|XP_018390633.1|large subunit of L-aminoadipate-semialdehyde dehydrogenase [Alternaria alternata]gi|1027164844|gb|OAG25212.1|large subunit of L-aminoadipate-semialdehyde dehydrogenase [Alternaria alternata]</t>
  </si>
  <si>
    <t>XP_018390633, OAG25212</t>
  </si>
  <si>
    <t>TRINITY_DN31465_c0_g2 No TRANSDECODER pass</t>
  </si>
  <si>
    <t>DEAD-domain-containing</t>
  </si>
  <si>
    <t>gi|1070554608|ref|XP_018384323.1|DEAD-domain-containing protein [Alternaria alternata]gi|1027158522|gb|OAG18902.1|DEAD-domain-containing protein [Alternaria alternata]</t>
  </si>
  <si>
    <t>XP_018384323, OAG18902</t>
  </si>
  <si>
    <t>gi|728839996|gb|KHG19439.1|Leucyl/phenylalanyl-tRNA--protein transferase [Gossypium arboreum]gi|728848421|gb|KHG27864.1|Leucyl/phenylalanyl-tRNA--protein transferase [Gossypium arboreum]</t>
  </si>
  <si>
    <t>KHG19439, KHG27864</t>
  </si>
  <si>
    <t>TFIIH basal transcription factor complex helicase XPB subunit</t>
  </si>
  <si>
    <t>gi|1070564008|ref|XP_018379705.1|TFIIH basal transcription factor complex helicase XPB subunit [Alternaria alternata]gi|1027153885|gb|OAG14284.1|TFIIH basal transcription factor complex helicase XPB subunit [Alternaria alternata]</t>
  </si>
  <si>
    <t>XP_018379705, OAG14284</t>
  </si>
  <si>
    <t>gi|1070561020|ref|XP_018381105.1|hypothetical protein CC77DRAFT_998581 [Alternaria alternata]gi|1027155294|gb|OAG15684.1|hypothetical protein CC77DRAFT_998581 [Alternaria alternata]</t>
  </si>
  <si>
    <t>XP_018381105, OAG15684</t>
  </si>
  <si>
    <t>TRINITY_DN12401_c0_g1 No TRANSDECODER pass</t>
  </si>
  <si>
    <t>pab1 binding</t>
  </si>
  <si>
    <t>gi|330922139|ref|XP_003299714.1|hypothetical protein PTT_10767 [Pyrenophora teres f. teres 0-1]gi|311326495|gb|EFQ92185.1|hypothetical protein PTT_10767 [Pyrenophora teres f. teres 0-1]</t>
  </si>
  <si>
    <t>XP_003299714, EFQ92185</t>
  </si>
  <si>
    <t>gi|1070543212|ref|XP_018389762.1|hypothetical protein CC77DRAFT_1028231 [Alternaria alternata]gi|1027163972|gb|OAG24341.1|hypothetical protein CC77DRAFT_1028231 [Alternaria alternata]</t>
  </si>
  <si>
    <t>XP_018389762, OAG24341</t>
  </si>
  <si>
    <t>electron transfer flavo beta subunit</t>
  </si>
  <si>
    <t>gi|1070540496|ref|XP_018391637.1|electron transfer flavo protein, beta subunit [Alternaria alternata]gi|1027165849|gb|OAG26216.1|electron transfer flavo protein, beta subunit [Alternaria alternata]</t>
  </si>
  <si>
    <t>XP_018391637, OAG26216</t>
  </si>
  <si>
    <t>UBX domain-containing 7</t>
  </si>
  <si>
    <t>gi|1070549964|ref|XP_018386397.1|UBX domain-containing protein 7 [Alternaria alternata]gi|1027160601|gb|OAG20976.1|UBX domain-containing protein 7 [Alternaria alternata]</t>
  </si>
  <si>
    <t>XP_018386397, OAG20976</t>
  </si>
  <si>
    <t>hypothetical protein TW65_98121</t>
  </si>
  <si>
    <t>gi|909987493|gb|KNG45104.1|hypothetical protein TW65_98121 [Stemphylium lycopersici]</t>
  </si>
  <si>
    <t>KNG45104</t>
  </si>
  <si>
    <t>TRINITY_DN56491_c0_g1 No TRANSDECODER pass</t>
  </si>
  <si>
    <t>Na+ H+ antiporter Nha1</t>
  </si>
  <si>
    <t>platelet-activating factor acetylhydrolase precursor</t>
  </si>
  <si>
    <t>gi|1070562712|ref|XP_018380428.1|hypothetical protein CC77DRAFT_897084, partial [Alternaria alternata]gi|1027154613|gb|OAG15007.1|hypothetical protein CC77DRAFT_897084, partial [Alternaria alternata]</t>
  </si>
  <si>
    <t>XP_018380428, OAG15007</t>
  </si>
  <si>
    <t>gi|628199379|ref|XP_007710533.1|hypothetical protein COCCADRAFT_35282 [Bipolaris zeicola 26-R-13]gi|576921034|gb|EUC35181.1|hypothetical protein COCCADRAFT_35282 [Bipolaris zeicola 26-R-13]</t>
  </si>
  <si>
    <t>XP_007710533, EUC35181</t>
  </si>
  <si>
    <t>PREDICTED: uncharacterized protein At5g01610</t>
  </si>
  <si>
    <t>gi|225450695|ref|XP_002283277.1|PREDICTED: uncharacterized protein At5g01610 [Vitis vinifera]gi|147780197|emb|CAN68006.1|hypothetical protein VITISV_026357 [Vitis vinifera]</t>
  </si>
  <si>
    <t>XP_002283277, CAN68006</t>
  </si>
  <si>
    <t>leukotriene A-4 hydrolase</t>
  </si>
  <si>
    <t>gi|1070543776|ref|XP_018390044.1|leukotriene A-4 hydrolase [Alternaria alternata]gi|1027164254|gb|OAG24623.1|leukotriene A-4 hydrolase [Alternaria alternata]</t>
  </si>
  <si>
    <t>XP_018390044, OAG24623</t>
  </si>
  <si>
    <t>gi|471226381|ref|XP_004032231.1|ribosomal protein, putative, partial [Ichthyophthirius multifiliis]gi|340504171|gb|EGR30644.1|ribosomal protein, putative, partial [Ichthyophthirius multifiliis]</t>
  </si>
  <si>
    <t>XP_004032231, EGR30644</t>
  </si>
  <si>
    <t>RSC complex subunit Rsc9</t>
  </si>
  <si>
    <t>gi|1070551542|ref|XP_018386276.1|hypothetical protein CC77DRAFT_86481 [Alternaria alternata]gi|1027160479|gb|OAG20855.1|hypothetical protein CC77DRAFT_86481 [Alternaria alternata]</t>
  </si>
  <si>
    <t>XP_018386276, OAG20855</t>
  </si>
  <si>
    <t>subtilisin-like serine protease PR1A</t>
  </si>
  <si>
    <t>gi|1070554912|ref|XP_018384475.1|subtilisin-like serine protease-like protein PR1A [Alternaria alternata]gi|1027158674|gb|OAG19054.1|subtilisin-like serine protease-like protein PR1A [Alternaria alternata]</t>
  </si>
  <si>
    <t>XP_018384475, OAG19054</t>
  </si>
  <si>
    <t>TRINITY_DN21282_c0_g1 No TRANSDECODER pass</t>
  </si>
  <si>
    <t>dibenzothiophene desulfurization enzyme A</t>
  </si>
  <si>
    <t>gi|1070554948|ref|XP_018384493.1|dibenzothiophene desulfurization enzyme A [Alternaria alternata]gi|1027158692|gb|OAG19072.1|dibenzothiophene desulfurization enzyme A [Alternaria alternata]</t>
  </si>
  <si>
    <t>XP_018384493, OAG19072</t>
  </si>
  <si>
    <t>eukaryotic phosphomannomutase</t>
  </si>
  <si>
    <t>gi|1070550494|ref|XP_018386662.1|eukaryotic phosphomannomutase [Alternaria alternata]gi|1027160866|gb|OAG21241.1|eukaryotic phosphomannomutase [Alternaria alternata]</t>
  </si>
  <si>
    <t>XP_018386662, OAG21241</t>
  </si>
  <si>
    <t>glycoside hydrolase family 27</t>
  </si>
  <si>
    <t>gi|1070547388|ref|XP_018388022.1|alpha-galactosidase precursor [Alternaria alternata]gi|1027162229|gb|OAG22601.1|alpha-galactosidase precursor [Alternaria alternata]</t>
  </si>
  <si>
    <t>XP_018388022, OAG22601</t>
  </si>
  <si>
    <t>TRINITY_DN12911_c0_g1 No TRANSDECODER pass</t>
  </si>
  <si>
    <t>gi|1070562360|ref|XP_018380547.1|hypothetical protein CC77DRAFT_480627 [Alternaria alternata]gi|1027154733|gb|OAG15126.1|hypothetical protein CC77DRAFT_480627 [Alternaria alternata]</t>
  </si>
  <si>
    <t>XP_018380547, OAG15126</t>
  </si>
  <si>
    <t>TRINITY_DN51824_c0_g1 No TRANSDECODER pass</t>
  </si>
  <si>
    <t>TRINITY_DN26220_c0_g1 No TRANSDECODER pass</t>
  </si>
  <si>
    <t>TRINITY_DN8898_c0_g1 No TRANSDECODER pass</t>
  </si>
  <si>
    <t>TRINITY_DN18478_c1_g1 No TRANSDECODER pass</t>
  </si>
  <si>
    <t>hypothetical protein VITISV_021169</t>
  </si>
  <si>
    <t>gi|147790646|emb|CAN63209.1|hypothetical protein VITISV_021169 [Vitis vinifera]</t>
  </si>
  <si>
    <t>CAN63209</t>
  </si>
  <si>
    <t>ankyrin repeat domain-containing</t>
  </si>
  <si>
    <t>gi|915187382|ref|XP_013318886.1|hypothetical protein PV05_02832 [Exophiala xenobiotica]gi|759281799|gb|KIW58302.1|hypothetical protein PV05_02832 [Exophiala xenobiotica]</t>
  </si>
  <si>
    <t>XP_013318886, KIW58302</t>
  </si>
  <si>
    <t>calmodulin dependent kinase</t>
  </si>
  <si>
    <t>gi|1070553446|ref|XP_018385398.1|calmodulin dependent protein kinase [Alternaria alternata]gi|1027159599|gb|OAG19977.1|calmodulin dependent protein kinase [Alternaria alternata]</t>
  </si>
  <si>
    <t>XP_018385398, OAG19977</t>
  </si>
  <si>
    <t>TRINITY_DN28077_c0_g1 No TRANSDECODER pass</t>
  </si>
  <si>
    <t>gi|1070552282|ref|XP_018385727.1|hypothetical protein CC77DRAFT_119368 [Alternaria alternata]gi|1027159929|gb|OAG20306.1|hypothetical protein CC77DRAFT_119368 [Alternaria alternata]</t>
  </si>
  <si>
    <t>XP_018385727, OAG20306</t>
  </si>
  <si>
    <t>gi|972140979|gb|KUI67228.1|NAD-specific glutamate dehydrogenase [Valsa mali]</t>
  </si>
  <si>
    <t>KUI67228</t>
  </si>
  <si>
    <t>gi|731390815|ref|XP_010650513.1|PREDICTED: ankyrin repeat-containing protein ITN1 isoform X3 [Vitis vinifera]</t>
  </si>
  <si>
    <t>XP_010650513</t>
  </si>
  <si>
    <t>gi|1070548874|ref|XP_018387714.1|phenol 2-monooxygenase [Alternaria alternata]gi|1027161920|gb|OAG22293.1|phenol 2-monooxygenase [Alternaria alternata]</t>
  </si>
  <si>
    <t>XP_018387714, OAG22293</t>
  </si>
  <si>
    <t>TRINITY_DN45662_c0_g1 No TRANSDECODER pass</t>
  </si>
  <si>
    <t>WAT1-related At3g30340-like</t>
  </si>
  <si>
    <t>gi|225426479|ref|XP_002270961.1|PREDICTED: WAT1-related protein At3g30340 isoform X2 [Vitis vinifera]</t>
  </si>
  <si>
    <t>XP_002270961</t>
  </si>
  <si>
    <t>gi|731390844|ref|XP_010650526.1|PREDICTED: ankyrin-1-like [Vitis vinifera]</t>
  </si>
  <si>
    <t>XP_010650526</t>
  </si>
  <si>
    <t>spliceosomal complex disassembly</t>
  </si>
  <si>
    <t>gi|1070549244|ref|XP_018386974.1|hypothetical protein CC77DRAFT_807649 [Alternaria alternata]gi|1027161179|gb|OAG21553.1|hypothetical protein CC77DRAFT_807649 [Alternaria alternata]</t>
  </si>
  <si>
    <t>XP_018386974, OAG21553</t>
  </si>
  <si>
    <t>abc transporter</t>
  </si>
  <si>
    <t>gi|1070564946|ref|XP_018379292.1|hypothetical protein CC77DRAFT_912520, partial [Alternaria alternata]gi|1027153468|gb|OAG13871.1|hypothetical protein CC77DRAFT_912520, partial [Alternaria alternata]</t>
  </si>
  <si>
    <t>XP_018379292, OAG13871</t>
  </si>
  <si>
    <t>laccase-14</t>
  </si>
  <si>
    <t>gi|225462765|ref|XP_002271222.1|PREDICTED: laccase-14 [Vitis vinifera]</t>
  </si>
  <si>
    <t>XP_002271222</t>
  </si>
  <si>
    <t>UV-endonuclease</t>
  </si>
  <si>
    <t>gi|1070561548|ref|XP_018380917.1|UV-endonuclease UvdE [Alternaria alternata]gi|1027155105|gb|OAG15496.1|UV-endonuclease UvdE [Alternaria alternata]</t>
  </si>
  <si>
    <t>XP_018380917, OAG15496</t>
  </si>
  <si>
    <t>calcineurin B 3</t>
  </si>
  <si>
    <t>gi|526118267|ref|NP_001267977.1|uncharacterized protein LOC100262221 [Vitis vinifera]gi|731438235|ref|XP_010646235.1|PREDICTED: calcineurin B-like protein 3 [Vitis vinifera]gi|147770306|emb|CAN62487.1|hypothetical protein VITISV_029390 [Vitis vinifera]gi|229609883|gb|ACQ83557.1|calcineurin B-like protein 03 [Vitis vinifera]</t>
  </si>
  <si>
    <t>NP_001267977, XP_010646235, CAN62487, ACQ83557</t>
  </si>
  <si>
    <t>ankyrin repeat and zinc finger domain-containing 1</t>
  </si>
  <si>
    <t>gi|1070540422|ref|XP_018391600.1|ankyrin repeat and zinc finger domain-containing protein 1 [Alternaria alternata]gi|1027165812|gb|OAG26179.1|ankyrin repeat and zinc finger domain-containing protein 1 [Alternaria alternata]</t>
  </si>
  <si>
    <t>XP_018391600, OAG26179</t>
  </si>
  <si>
    <t>gi|1070539726|ref|XP_018391155.1|hypothetical protein CC77DRAFT_925209 [Alternaria alternata]gi|1027165367|gb|OAG25734.1|hypothetical protein CC77DRAFT_925209 [Alternaria alternata]</t>
  </si>
  <si>
    <t>XP_018391155, OAG25734</t>
  </si>
  <si>
    <t>pre-mrna-splicing factor cwc25</t>
  </si>
  <si>
    <t>gi|1070548290|ref|XP_018387422.1|hypothetical protein CC77DRAFT_768792 [Alternaria alternata]gi|1027161628|gb|OAG22001.1|hypothetical protein CC77DRAFT_768792 [Alternaria alternata]</t>
  </si>
  <si>
    <t>XP_018387422, OAG22001</t>
  </si>
  <si>
    <t>TPR domain-containing</t>
  </si>
  <si>
    <t>gi|1070548628|ref|XP_018387591.1|TPR domain-containing protein [Alternaria alternata]gi|1027161797|gb|OAG22170.1|TPR domain-containing protein [Alternaria alternata]</t>
  </si>
  <si>
    <t>XP_018387591, OAG22170</t>
  </si>
  <si>
    <t>DUF580-domain-containing</t>
  </si>
  <si>
    <t>gi|1070543906|ref|XP_018390109.1|DUF580-domain-containing protein [Alternaria alternata]gi|1027164319|gb|OAG24688.1|DUF580-domain-containing protein [Alternaria alternata]</t>
  </si>
  <si>
    <t>XP_018390109, OAG24688</t>
  </si>
  <si>
    <t>gi|1070556998|ref|XP_018383338.1|NAD(P)-binding protein [Alternaria alternata]gi|1027157534|gb|OAG17917.1|NAD(P)-binding protein [Alternaria alternata]</t>
  </si>
  <si>
    <t>XP_018383338, OAG17917</t>
  </si>
  <si>
    <t>ddhd domain-containing</t>
  </si>
  <si>
    <t>TRINITY_DN11859_c0_g2 No TRANSDECODER pass</t>
  </si>
  <si>
    <t>hypothetical protein CC77DRAFT_983379</t>
  </si>
  <si>
    <t>gi|1070545486|ref|XP_018389560.1|hypothetical protein CC77DRAFT_983379 [Alternaria alternata]gi|1027163769|gb|OAG24139.1|hypothetical protein CC77DRAFT_983379 [Alternaria alternata]</t>
  </si>
  <si>
    <t>XP_018389560, OAG24139</t>
  </si>
  <si>
    <t>TRINITY_DN25787_c0_g1 No TRANSDECODER pass</t>
  </si>
  <si>
    <t>osmolarity two-component system sln1</t>
  </si>
  <si>
    <t>gi|1070561926|ref|XP_018380684.1|hypothetical protein CC77DRAFT_946700 [Alternaria alternata]gi|1027154871|gb|OAG15263.1|hypothetical protein CC77DRAFT_946700 [Alternaria alternata]</t>
  </si>
  <si>
    <t>XP_018380684, OAG15263</t>
  </si>
  <si>
    <t>UDP-glycosyltransferase 76E2-like</t>
  </si>
  <si>
    <t>gi|731400509|ref|XP_002266711.2|PREDICTED: UDP-glucose iridoid glucosyltransferase isoform X1 [Vitis vinifera]</t>
  </si>
  <si>
    <t>XP_002266711</t>
  </si>
  <si>
    <t>inositol oxygenase 1</t>
  </si>
  <si>
    <t>gi|1070561712|ref|XP_018380999.1|inositol oxygenase 1 [Alternaria alternata]gi|1027155187|gb|OAG15578.1|inositol oxygenase 1 [Alternaria alternata]</t>
  </si>
  <si>
    <t>XP_018380999, OAG15578</t>
  </si>
  <si>
    <t>tetraspanin-19 isoform X1</t>
  </si>
  <si>
    <t>gi|731438527|ref|XP_003635421.2|PREDICTED: tetraspanin-19 [Vitis vinifera]gi|296084735|emb|CBI25876.3|unnamed protein product, partial [Vitis vinifera]</t>
  </si>
  <si>
    <t>XP_003635421, CBI25876</t>
  </si>
  <si>
    <t>mitochondrial pyruvate dehydrogenase kinase</t>
  </si>
  <si>
    <t>gi|1070553514|ref|XP_018384583.1|alpha-ketoacid dehydrogenase kinase [Alternaria alternata]gi|1027158783|gb|OAG19162.1|alpha-ketoacid dehydrogenase kinase [Alternaria alternata]</t>
  </si>
  <si>
    <t>XP_018384583, OAG19162</t>
  </si>
  <si>
    <t>TRINITY_DN31251_c0_g1 No TRANSDECODER pass</t>
  </si>
  <si>
    <t>3-oxoadipate enol-lactone hydrolase</t>
  </si>
  <si>
    <t>gi|1070559554|ref|XP_018382036.1|3-oxoadipate enol-lactone hydrolase [Alternaria alternata]gi|1027156228|gb|OAG16615.1|3-oxoadipate enol-lactone hydrolase [Alternaria alternata]</t>
  </si>
  <si>
    <t>XP_018382036, OAG16615</t>
  </si>
  <si>
    <t>atpase synthesis 25</t>
  </si>
  <si>
    <t>gi|1070564070|ref|XP_018379736.1|hypothetical protein CC77DRAFT_570205 [Alternaria alternata]gi|1027153916|gb|OAG14315.1|hypothetical protein CC77DRAFT_570205 [Alternaria alternata]</t>
  </si>
  <si>
    <t>XP_018379736, OAG14315</t>
  </si>
  <si>
    <t>gi|1070550584|ref|XP_018386707.1|hypothetical protein CC77DRAFT_934149 [Alternaria alternata]gi|1027160911|gb|OAG21286.1|hypothetical protein CC77DRAFT_934149 [Alternaria alternata]</t>
  </si>
  <si>
    <t>XP_018386707, OAG21286</t>
  </si>
  <si>
    <t>TRINITY_DN24584_c0_g1 No TRANSDECODER pass</t>
  </si>
  <si>
    <t>smr domain containing</t>
  </si>
  <si>
    <t>gi|1070554824|ref|XP_018384431.1|hypothetical protein CC77DRAFT_1073125 [Alternaria alternata]gi|1027158630|gb|OAG19010.1|hypothetical protein CC77DRAFT_1073125 [Alternaria alternata]</t>
  </si>
  <si>
    <t>XP_018384431, OAG19010</t>
  </si>
  <si>
    <t>TRINITY_DN52351_c0_g1 No TRANSDECODER pass</t>
  </si>
  <si>
    <t>gi|1070563856|ref|XP_018379876.1|acyl-CoA dehydrogenase NM domain-like protein [Alternaria alternata]gi|1027154057|gb|OAG14455.1|acyl-CoA dehydrogenase NM domain-like protein [Alternaria alternata]</t>
  </si>
  <si>
    <t>XP_018379876, OAG14455</t>
  </si>
  <si>
    <t>nuclear envelope</t>
  </si>
  <si>
    <t>gi|1070555942|ref|XP_018383506.1|hypothetical protein CC77DRAFT_967336 [Alternaria alternata]gi|1027157703|gb|OAG18085.1|hypothetical protein CC77DRAFT_967336 [Alternaria alternata]</t>
  </si>
  <si>
    <t>XP_018383506, OAG18085</t>
  </si>
  <si>
    <t>TRINITY_DN48336_c0_g1 No TRANSDECODER pass</t>
  </si>
  <si>
    <t>TRINITY_DN39814_c8_g3 No TRANSDECODER pass</t>
  </si>
  <si>
    <t>lactose permease</t>
  </si>
  <si>
    <t>gi|1070543332|ref|XP_018389822.1|lactose permease [Alternaria alternata]gi|1027164032|gb|OAG24401.1|lactose permease [Alternaria alternata]</t>
  </si>
  <si>
    <t>XP_018389822, OAG24401</t>
  </si>
  <si>
    <t>gi|1070556350|ref|XP_018383710.1|hypothetical protein CC77DRAFT_1022505 [Alternaria alternata]gi|1027157907|gb|OAG18289.1|hypothetical protein CC77DRAFT_1022505 [Alternaria alternata]</t>
  </si>
  <si>
    <t>XP_018383710, OAG18289</t>
  </si>
  <si>
    <t>Prephenate dehydrogenase</t>
  </si>
  <si>
    <t>gi|1070544724|ref|XP_018389179.1|Prephenate dehydrogenase [Alternaria alternata]gi|1027163388|gb|OAG23758.1|Prephenate dehydrogenase [Alternaria alternata]</t>
  </si>
  <si>
    <t>XP_018389179, OAG23758</t>
  </si>
  <si>
    <t>gi|1070546994|ref|XP_018387825.1|PQ-loop-domain-containing protein [Alternaria alternata]gi|1027162032|gb|OAG22404.1|PQ-loop-domain-containing protein [Alternaria alternata]</t>
  </si>
  <si>
    <t>XP_018387825, OAG22404</t>
  </si>
  <si>
    <t>gi|1070554032|ref|XP_018384842.1|Metallo-dependent hydrolase [Alternaria alternata]gi|1027159042|gb|OAG19421.1|Metallo-dependent hydrolase [Alternaria alternata]</t>
  </si>
  <si>
    <t>XP_018384842, OAG19421</t>
  </si>
  <si>
    <t>probable auxin efflux carrier component 6</t>
  </si>
  <si>
    <t>gi|731430104|ref|XP_010664880.1|PREDICTED: auxin efflux carrier component 6 [Vitis vinifera]</t>
  </si>
  <si>
    <t>XP_010664880</t>
  </si>
  <si>
    <t>BREVIS RADIX</t>
  </si>
  <si>
    <t>gi|731381797|ref|XP_010665021.1|PREDICTED: protein BREVIS RADIX [Vitis vinifera]gi|731381800|ref|XP_010665023.1|PREDICTED: protein BREVIS RADIX [Vitis vinifera]</t>
  </si>
  <si>
    <t>XP_010665021, XP_010665023</t>
  </si>
  <si>
    <t>squalene monooxygenase</t>
  </si>
  <si>
    <t>gi|1070540580|ref|XP_018391679.1|SE-domain-containing protein [Alternaria alternata]gi|1027165891|gb|OAG26258.1|SE-domain-containing protein [Alternaria alternata]</t>
  </si>
  <si>
    <t>XP_018391679, OAG26258</t>
  </si>
  <si>
    <t>dimethylguanosine trna methyltransferase</t>
  </si>
  <si>
    <t>gi|1070560318|ref|XP_018381819.1|hypothetical protein CC77DRAFT_1043569 [Alternaria alternata]gi|1027156010|gb|OAG16398.1|hypothetical protein CC77DRAFT_1043569 [Alternaria alternata]</t>
  </si>
  <si>
    <t>XP_018381819, OAG16398</t>
  </si>
  <si>
    <t>TRINITY_DN49536_c0_g1 No TRANSDECODER pass</t>
  </si>
  <si>
    <t>beta-amylase chloroplastic</t>
  </si>
  <si>
    <t>gi|225427366|ref|XP_002282871.1|PREDICTED: beta-amylase 3, chloroplastic [Vitis vinifera]</t>
  </si>
  <si>
    <t>XP_002282871</t>
  </si>
  <si>
    <t>TRINITY_DN53401_c0_g1 No TRANSDECODER pass</t>
  </si>
  <si>
    <t>carbonyl reductase</t>
  </si>
  <si>
    <t>gi|1070542196|ref|XP_018390712.1|NAD(P)-binding protein [Alternaria alternata]gi|1027164923|gb|OAG25291.1|NAD(P)-binding protein [Alternaria alternata]</t>
  </si>
  <si>
    <t>XP_018390712, OAG25291</t>
  </si>
  <si>
    <t>hypothetical protein CC77DRAFT_542246</t>
  </si>
  <si>
    <t>gi|1070543978|ref|XP_018390145.1|hypothetical protein CC77DRAFT_542246 [Alternaria alternata]gi|1027164355|gb|OAG24724.1|hypothetical protein CC77DRAFT_542246 [Alternaria alternata]</t>
  </si>
  <si>
    <t>XP_018390145, OAG24724</t>
  </si>
  <si>
    <t>gi|1070539736|ref|XP_018391162.1|cat eye syndrome critical region protein 5 precursor [Alternaria alternata]gi|1027165374|gb|OAG25741.1|cat eye syndrome critical region protein 5 precursor [Alternaria alternata]</t>
  </si>
  <si>
    <t>XP_018391162, OAG25741</t>
  </si>
  <si>
    <t>glucan endo-1,3-beta-glucosidase 13</t>
  </si>
  <si>
    <t>gi|359483921|ref|XP_002274294.2|PREDICTED: glucan endo-1,3-beta-glucosidase 13 [Vitis vinifera]</t>
  </si>
  <si>
    <t>XP_002274294</t>
  </si>
  <si>
    <t>TRINITY_DN22206_c0_g1 No TRANSDECODER pass</t>
  </si>
  <si>
    <t>TRINITY_DN47363_c0_g1 No TRANSDECODER pass</t>
  </si>
  <si>
    <t>pre-mRNA-splicing factor spp2</t>
  </si>
  <si>
    <t>gi|1070550588|ref|XP_018386709.1|hypothetical protein CC77DRAFT_934216 [Alternaria alternata]gi|1027160913|gb|OAG21288.1|hypothetical protein CC77DRAFT_934216 [Alternaria alternata]</t>
  </si>
  <si>
    <t>XP_018386709, OAG21288</t>
  </si>
  <si>
    <t>TRINITY_DN15716_c0_g1 No TRANSDECODER pass</t>
  </si>
  <si>
    <t>exocyst complex component Sec10</t>
  </si>
  <si>
    <t>gi|1070560718|ref|XP_018381461.1|exocyst complex component Sec10 [Alternaria alternata]gi|1027155651|gb|OAG16040.1|exocyst complex component Sec10 [Alternaria alternata]</t>
  </si>
  <si>
    <t>XP_018381461, OAG16040</t>
  </si>
  <si>
    <t>gi|1070565360|ref|XP_018379036.1|alpha/beta-hydrolase [Alternaria alternata]gi|1027153209|gb|OAG13615.1|alpha/beta-hydrolase [Alternaria alternata]</t>
  </si>
  <si>
    <t>XP_018379036, OAG13615</t>
  </si>
  <si>
    <t>atp synthase subunit mitochondrial</t>
  </si>
  <si>
    <t>gi|1070564028|ref|XP_018379715.1|hypothetical protein CC77DRAFT_1082862 [Alternaria alternata]gi|1027153895|gb|OAG14294.1|hypothetical protein CC77DRAFT_1082862 [Alternaria alternata]</t>
  </si>
  <si>
    <t>XP_018379715, OAG14294</t>
  </si>
  <si>
    <t>naphthalene 1,2-dioxygenase subunit alpha</t>
  </si>
  <si>
    <t>gi|1070546590|ref|XP_018388850.1|naphthalene 1,2-dioxygenase subunit alpha, partial [Alternaria alternata]gi|1027163058|gb|OAG23429.1|naphthalene 1,2-dioxygenase subunit alpha, partial [Alternaria alternata]</t>
  </si>
  <si>
    <t>XP_018388850, OAG23429</t>
  </si>
  <si>
    <t>TRINITY_DN27977_c0_g1 No TRANSDECODER pass</t>
  </si>
  <si>
    <t>TRINITY_DN18364_c0_g1 No TRANSDECODER pass</t>
  </si>
  <si>
    <t>aldehyde reductase</t>
  </si>
  <si>
    <t>gi|1070561374|ref|XP_018381282.1|Aldo/keto reductase [Alternaria alternata]gi|1027155471|gb|OAG15861.1|Aldo/keto reductase [Alternaria alternata]</t>
  </si>
  <si>
    <t>XP_018381282, OAG15861</t>
  </si>
  <si>
    <t>auxin-responsive IAA29</t>
  </si>
  <si>
    <t>gi|225445577|ref|XP_002285354.1|PREDICTED: auxin-responsive protein IAA9 isoform X1 [Vitis vinifera]</t>
  </si>
  <si>
    <t>XP_002285354</t>
  </si>
  <si>
    <t>pre-mRNA-splicing factor cwc24</t>
  </si>
  <si>
    <t>gi|1070540324|ref|XP_018391551.1|hypothetical protein CC77DRAFT_952554 [Alternaria alternata]gi|1027165763|gb|OAG26130.1|hypothetical protein CC77DRAFT_952554 [Alternaria alternata]</t>
  </si>
  <si>
    <t>XP_018391551, OAG26130</t>
  </si>
  <si>
    <t>dna-directed rna polymerase iii complex subunit rpc37</t>
  </si>
  <si>
    <t>gi|1070551888|ref|XP_018385530.1|hypothetical protein CC77DRAFT_936685 [Alternaria alternata]gi|1027159732|gb|OAG20109.1|hypothetical protein CC77DRAFT_936685 [Alternaria alternata]</t>
  </si>
  <si>
    <t>XP_018385530, OAG20109</t>
  </si>
  <si>
    <t>TRINITY_DN21569_c0_g1 No TRANSDECODER pass</t>
  </si>
  <si>
    <t>4-coumarate-- ligase-like 9</t>
  </si>
  <si>
    <t>gi|225425844|ref|XP_002265545.1|PREDICTED: 4-coumarate--CoA ligase-like 9 [Vitis vinifera]gi|297738374|emb|CBI27575.3|unnamed protein product, partial [Vitis vinifera]</t>
  </si>
  <si>
    <t>XP_002265545, CBI27575</t>
  </si>
  <si>
    <t>gi|1070546896|ref|XP_018387776.1|MFS general substrate transporter [Alternaria alternata]gi|1027161983|gb|OAG22355.1|MFS general substrate transporter [Alternaria alternata]</t>
  </si>
  <si>
    <t>XP_018387776, OAG22355</t>
  </si>
  <si>
    <t>gi|1070541888|ref|XP_018390558.1|phosphoglycerate mutase family protein [Alternaria alternata]gi|1027164769|gb|OAG25137.1|phosphoglycerate mutase family protein [Alternaria alternata]</t>
  </si>
  <si>
    <t>XP_018390558, OAG25137</t>
  </si>
  <si>
    <t>phosphatase 5</t>
  </si>
  <si>
    <t>gi|1070557274|ref|XP_018382819.1|protein phosphatase 5 [Alternaria alternata]gi|1027157014|gb|OAG17398.1|protein phosphatase 5 [Alternaria alternata]</t>
  </si>
  <si>
    <t>XP_018382819, OAG17398</t>
  </si>
  <si>
    <t>ser Thr phosphatase family</t>
  </si>
  <si>
    <t>gi|1070561368|ref|XP_018381279.1|hypothetical protein CC77DRAFT_1053973 [Alternaria alternata]gi|1027155468|gb|OAG15858.1|hypothetical protein CC77DRAFT_1053973 [Alternaria alternata]</t>
  </si>
  <si>
    <t>XP_018381279, OAG15858</t>
  </si>
  <si>
    <t>carboxypeptidase A4 precursor</t>
  </si>
  <si>
    <t>gi|1070545716|ref|XP_018388413.1|carboxypeptidase-like protein A4 precursor [Alternaria alternata]gi|1027162621|gb|OAG22992.1|carboxypeptidase-like protein A4 precursor [Alternaria alternata]</t>
  </si>
  <si>
    <t>XP_018388413, OAG22992</t>
  </si>
  <si>
    <t>TRINITY_DN27669_c0_g1 No TRANSDECODER pass</t>
  </si>
  <si>
    <t>lanosterol 14alpha-demethylase</t>
  </si>
  <si>
    <t>gi|1070550362|ref|XP_018386596.1|cytochrome P450 14a-demethylase [Alternaria alternata]gi|1027160800|gb|OAG21175.1|cytochrome P450 14a-demethylase [Alternaria alternata]</t>
  </si>
  <si>
    <t>XP_018386596, OAG21175</t>
  </si>
  <si>
    <t>FANTASTIC FOUR 3</t>
  </si>
  <si>
    <t>gi|731395284|ref|XP_010652119.1|PREDICTED: protein FANTASTIC FOUR 3 [Vitis vinifera]</t>
  </si>
  <si>
    <t>XP_010652119</t>
  </si>
  <si>
    <t>cytokinin dehydrogenase 3</t>
  </si>
  <si>
    <t>gi|1105494703|ref|XP_019076573.1|PREDICTED: cytokinin dehydrogenase 3 isoform X1 [Vitis vinifera]</t>
  </si>
  <si>
    <t>XP_019076573</t>
  </si>
  <si>
    <t>adenylate isopentenyltransferase chloroplastic</t>
  </si>
  <si>
    <t>gi|225436968|ref|XP_002271962.1|PREDICTED: adenylate isopentenyltransferase 3, chloroplastic [Vitis vinifera]</t>
  </si>
  <si>
    <t>XP_002271962</t>
  </si>
  <si>
    <t>TRINITY_DN26485_c0_g1 No TRANSDECODER pass</t>
  </si>
  <si>
    <t>cytochrome P450 61</t>
  </si>
  <si>
    <t>gi|1070553952|ref|XP_018384802.1|cytochrome P450 61 [Alternaria alternata]gi|1027159002|gb|OAG19381.1|cytochrome P450 61 [Alternaria alternata]</t>
  </si>
  <si>
    <t>XP_018384802, OAG19381</t>
  </si>
  <si>
    <t>gi|1070548220|ref|XP_018387387.1|high affinity glucose transporter [Alternaria alternata]gi|1027161593|gb|OAG21966.1|high affinity glucose transporter [Alternaria alternata]</t>
  </si>
  <si>
    <t>XP_018387387, OAG21966</t>
  </si>
  <si>
    <t>leucine rich repeat</t>
  </si>
  <si>
    <t>gi|1070565502|ref|XP_018378960.1|hypothetical protein CC77DRAFT_665391 [Alternaria alternata]gi|1027153132|gb|OAG13539.1|hypothetical protein CC77DRAFT_665391 [Alternaria alternata]</t>
  </si>
  <si>
    <t>XP_018378960, OAG13539</t>
  </si>
  <si>
    <t>TRINITY_DN20867_c0_g1 No TRANSDECODER pass</t>
  </si>
  <si>
    <t>TRINITY_DN10632_c0_g1 No TRANSDECODER pass</t>
  </si>
  <si>
    <t>Galactokinase</t>
  </si>
  <si>
    <t>gi|1070560352|ref|XP_018381836.1|Galactokinase [Alternaria alternata]gi|1027156027|gb|OAG16415.1|Galactokinase [Alternaria alternata]</t>
  </si>
  <si>
    <t>XP_018381836, OAG16415</t>
  </si>
  <si>
    <t>TRINITY_DN20675_c0_g1 No TRANSDECODER pass</t>
  </si>
  <si>
    <t>gi|1070547852|ref|XP_018388254.1|Zn-dependent exopeptidase [Alternaria alternata]gi|1027162461|gb|OAG22833.1|Zn-dependent exopeptidase [Alternaria alternata]</t>
  </si>
  <si>
    <t>XP_018388254, OAG22833</t>
  </si>
  <si>
    <t>TRINITY_DN34662_c0_g2 No TRANSDECODER pass</t>
  </si>
  <si>
    <t>TRINITY_DN25611_c0_g1 No TRANSDECODER pass</t>
  </si>
  <si>
    <t>gi|1070564624|ref|XP_018379528.1|eukaryotic type KH-domain (KH-domain type I) [Alternaria alternata]gi|1027153706|gb|OAG14107.1|eukaryotic type KH-domain (KH-domain type I) [Alternaria alternata]</t>
  </si>
  <si>
    <t>XP_018379528, OAG14107</t>
  </si>
  <si>
    <t>TERMINAL FLOWER 1</t>
  </si>
  <si>
    <t>gi|526118071|ref|NP_001267931.1|TFL1B protein [Vitis vinifera]gi|115503906|gb|ABI99467.1|TFL1B protein [Vitis vinifera]gi|147790330|emb|CAN61194.1|hypothetical protein VITISV_028345 [Vitis vinifera]gi|297740103|emb|CBI30285.3|unnamed protein product, partial [Vitis vinifera]</t>
  </si>
  <si>
    <t>NP_001267931, ABI99467, CAN61194, CBI30285</t>
  </si>
  <si>
    <t>TRINITY_DN39685_c1_g2 No TRANSDECODER pass</t>
  </si>
  <si>
    <t>gi|1070544900|ref|XP_018389267.1|hypothetical protein CC77DRAFT_629450 [Alternaria alternata]gi|1027163476|gb|OAG23846.1|hypothetical protein CC77DRAFT_629450 [Alternaria alternata]</t>
  </si>
  <si>
    <t>XP_018389267, OAG23846</t>
  </si>
  <si>
    <t>N-acetyltransferase complex ARD1 subunit</t>
  </si>
  <si>
    <t>gi|1070563300|ref|XP_018380147.1|N-acetyltransferase complex ARD1 subunit [Alternaria alternata]gi|1027154330|gb|OAG14726.1|N-acetyltransferase complex ARD1 subunit [Alternaria alternata]</t>
  </si>
  <si>
    <t>XP_018380147, OAG14726</t>
  </si>
  <si>
    <t>pyridoxamine 5 -phosphate oxidase</t>
  </si>
  <si>
    <t>gi|1070551838|ref|XP_018385505.1|pyridoxamine 5'-phosphate oxidase [Alternaria alternata]gi|1027159707|gb|OAG20084.1|pyridoxamine 5'-phosphate oxidase [Alternaria alternata]</t>
  </si>
  <si>
    <t>XP_018385505, OAG20084</t>
  </si>
  <si>
    <t>TRINITY_DN25078_c0_g1 No TRANSDECODER pass</t>
  </si>
  <si>
    <t>TRINITY_DN16915_c0_g1 No TRANSDECODER pass</t>
  </si>
  <si>
    <t>splicing CC1</t>
  </si>
  <si>
    <t>gi|1070555588|ref|XP_018384051.1|splicing factor, CC1-like protein [Alternaria alternata]gi|1027158249|gb|OAG18630.1|splicing factor, CC1-like protein [Alternaria alternata]</t>
  </si>
  <si>
    <t>XP_018384051, OAG18630</t>
  </si>
  <si>
    <t>homoserine acetyltransferase family</t>
  </si>
  <si>
    <t>gi|1070555282|ref|XP_018383898.1|alpha/beta-hydrolase [Alternaria alternata]gi|1027158096|gb|OAG18477.1|alpha/beta-hydrolase [Alternaria alternata]</t>
  </si>
  <si>
    <t>XP_018383898, OAG18477</t>
  </si>
  <si>
    <t>serine-type endopeptidase</t>
  </si>
  <si>
    <t>gi|1070548846|ref|XP_018387700.1|hypothetical protein CC77DRAFT_986447 [Alternaria alternata]gi|1027161906|gb|OAG22279.1|hypothetical protein CC77DRAFT_986447 [Alternaria alternata]</t>
  </si>
  <si>
    <t>XP_018387700, OAG22279</t>
  </si>
  <si>
    <t>alcohol dehydrogenase zinc-type</t>
  </si>
  <si>
    <t>gi|1070545898|ref|XP_018388504.1|hypothetical protein CC77DRAFT_693243 [Alternaria alternata]gi|1027162712|gb|OAG23083.1|hypothetical protein CC77DRAFT_693243 [Alternaria alternata]</t>
  </si>
  <si>
    <t>XP_018388504, OAG23083</t>
  </si>
  <si>
    <t>polysaccharide deacetylase family</t>
  </si>
  <si>
    <t>gi|1070560954|ref|XP_018381072.1|glycoside hydrolase/deacetylase [Alternaria alternata]gi|1027155261|gb|OAG15651.1|glycoside hydrolase/deacetylase [Alternaria alternata]</t>
  </si>
  <si>
    <t>XP_018381072, OAG15651</t>
  </si>
  <si>
    <t>TRINITY_DN26188_c0_g1 No TRANSDECODER pass</t>
  </si>
  <si>
    <t>gi|1070552670|ref|XP_018385010.1|DNase I-like protein [Alternaria alternata]gi|1027159211|gb|OAG19589.1|DNase I-like protein [Alternaria alternata]</t>
  </si>
  <si>
    <t>XP_018385010, OAG19589</t>
  </si>
  <si>
    <t>translation initiation factor if-2</t>
  </si>
  <si>
    <t>gi|1070543512|ref|XP_018389912.1|initiation factor 2 [Alternaria alternata]gi|1027164122|gb|OAG24491.1|initiation factor 2 [Alternaria alternata]</t>
  </si>
  <si>
    <t>XP_018389912, OAG24491</t>
  </si>
  <si>
    <t>glutathione-dependent formaldehyde-activating enzyme</t>
  </si>
  <si>
    <t>gi|1070561334|ref|XP_018381262.1|putative glutathione-dependent formaldehyde-activating enzyme [Alternaria alternata]gi|1027155451|gb|OAG15841.1|putative glutathione-dependent formaldehyde-activating enzyme [Alternaria alternata]</t>
  </si>
  <si>
    <t>XP_018381262, OAG15841</t>
  </si>
  <si>
    <t>gi|1070556836|ref|XP_018383257.1|dihydroxy-acid dehydratase-like protein [Alternaria alternata]gi|1027157453|gb|OAG17836.1|dihydroxy-acid dehydratase-like protein [Alternaria alternata]</t>
  </si>
  <si>
    <t>XP_018383257, OAG17836</t>
  </si>
  <si>
    <t>GPI-anchored wall transfer 1</t>
  </si>
  <si>
    <t>gi|1070561874|ref|XP_018380658.1|GPI-anchored wall transfer protein 1 [Alternaria alternata]gi|1027154845|gb|OAG15237.1|GPI-anchored wall transfer protein 1 [Alternaria alternata]</t>
  </si>
  <si>
    <t>XP_018380658, OAG15237</t>
  </si>
  <si>
    <t>TRINITY_DN16013_c0_g1 No TRANSDECODER pass</t>
  </si>
  <si>
    <t>TRINITY_DN6341_c0_g1 No TRANSDECODER pass</t>
  </si>
  <si>
    <t>gi|1070558974|ref|XP_018382353.1|hypothetical protein CC77DRAFT_970449 [Alternaria alternata]gi|1027156546|gb|OAG16932.1|hypothetical protein CC77DRAFT_970449 [Alternaria alternata]</t>
  </si>
  <si>
    <t>XP_018382353, OAG16932</t>
  </si>
  <si>
    <t>LITTLE ZIPPER 1-like</t>
  </si>
  <si>
    <t>gi|225426661|ref|XP_002281385.1|PREDICTED: protein LITTLE ZIPPER 1 isoform X2 [Vitis vinifera]gi|297742657|emb|CBI34806.3|unnamed protein product, partial [Vitis vinifera]</t>
  </si>
  <si>
    <t>XP_002281385, CBI34806</t>
  </si>
  <si>
    <t>duf1713 domain-containing</t>
  </si>
  <si>
    <t>gi|1070557194|ref|XP_018383436.1|hypothetical protein CC77DRAFT_941628 [Alternaria alternata]gi|1027157632|gb|OAG18015.1|hypothetical protein CC77DRAFT_941628 [Alternaria alternata]</t>
  </si>
  <si>
    <t>XP_018383436, OAG18015</t>
  </si>
  <si>
    <t>chromate ion transporter</t>
  </si>
  <si>
    <t>gi|1070539452|ref|XP_018391315.1|chromate ion transporter-like protein [Alternaria alternata]gi|1027165527|gb|OAG25894.1|chromate ion transporter-like protein [Alternaria alternata]</t>
  </si>
  <si>
    <t>XP_018391315, OAG25894</t>
  </si>
  <si>
    <t>U1 zinc finger domain-containing</t>
  </si>
  <si>
    <t>gi|1070565704|ref|XP_018378923.1|U1 zinc finger domain-containing protein [Alternaria alternata]gi|1027153094|gb|OAG13502.1|U1 zinc finger domain-containing protein [Alternaria alternata]</t>
  </si>
  <si>
    <t>XP_018378923, OAG13502</t>
  </si>
  <si>
    <t>TRINITY_DN30472_c0_g1 No TRANSDECODER pass</t>
  </si>
  <si>
    <t>TRINITY_DN56044_c0_g1 No TRANSDECODER pass</t>
  </si>
  <si>
    <t>TRINITY_DN20689_c0_g1 No TRANSDECODER pass</t>
  </si>
  <si>
    <t>TRINITY_DN23125_c0_g1 No TRANSDECODER pass</t>
  </si>
  <si>
    <t>gi|1070542872|ref|XP_018391050.1|glycoside hydrolase [Alternaria alternata]gi|1027165261|gb|OAG25629.1|glycoside hydrolase [Alternaria alternata]</t>
  </si>
  <si>
    <t>XP_018391050, OAG25629</t>
  </si>
  <si>
    <t>gibberellin 20 oxidase 2-like</t>
  </si>
  <si>
    <t>gi|302141747|emb|CBI18950.3|unnamed protein product, partial [Vitis vinifera]</t>
  </si>
  <si>
    <t>CBI18950</t>
  </si>
  <si>
    <t>NRT1 PTR FAMILY</t>
  </si>
  <si>
    <t>gi|1104524298|ref|XP_019078430.1|PREDICTED: protein NRT1/ PTR FAMILY 6.2 [Vitis vinifera]</t>
  </si>
  <si>
    <t>XP_019078430</t>
  </si>
  <si>
    <t>splicing factor 3b</t>
  </si>
  <si>
    <t>gi|1070557518|ref|XP_018382941.1|DUF382-domain-containing protein [Alternaria alternata]gi|1027157136|gb|OAG17520.1|DUF382-domain-containing protein [Alternaria alternata]</t>
  </si>
  <si>
    <t>XP_018382941, OAG17520</t>
  </si>
  <si>
    <t>regulator of cytokinesis 1</t>
  </si>
  <si>
    <t>gi|1070564800|ref|XP_018379406.1|protein regulator of cytokinesis 1 [Alternaria alternata]gi|1027153583|gb|OAG13985.1|protein regulator of cytokinesis 1 [Alternaria alternata]</t>
  </si>
  <si>
    <t>XP_018379406, OAG13985</t>
  </si>
  <si>
    <t>nucleosome-remodeling factor subunit BPTF</t>
  </si>
  <si>
    <t>gi|731432918|ref|XP_010644457.1|PREDICTED: uncharacterized protein LOC104877592 [Vitis vinifera]</t>
  </si>
  <si>
    <t>XP_010644457</t>
  </si>
  <si>
    <t>saga complex subunit</t>
  </si>
  <si>
    <t>gi|1070545046|ref|XP_018389340.1|hypothetical protein CC77DRAFT_928781 [Alternaria alternata]gi|1027163549|gb|OAG23919.1|hypothetical protein CC77DRAFT_928781 [Alternaria alternata]</t>
  </si>
  <si>
    <t>XP_018389340, OAG23919</t>
  </si>
  <si>
    <t>sister chromatid cohesion dcc1</t>
  </si>
  <si>
    <t>gi|1070552066|ref|XP_018385619.1|hypothetical protein CC77DRAFT_936754 [Alternaria alternata]gi|1027159821|gb|OAG20198.1|hypothetical protein CC77DRAFT_936754 [Alternaria alternata]</t>
  </si>
  <si>
    <t>XP_018385619, OAG20198</t>
  </si>
  <si>
    <t>deoxyribose-phosphate aldolase</t>
  </si>
  <si>
    <t>gi|1070540902|ref|XP_018391840.1|aldolase [Alternaria alternata]gi|1027166052|gb|OAG26419.1|aldolase [Alternaria alternata]</t>
  </si>
  <si>
    <t>XP_018391840, OAG26419</t>
  </si>
  <si>
    <t>sterol o-acyltransferase 1</t>
  </si>
  <si>
    <t>gi|1070545802|ref|XP_018388456.1|hypothetical protein CC77DRAFT_685453 [Alternaria alternata]gi|1027162664|gb|OAG23035.1|hypothetical protein CC77DRAFT_685453 [Alternaria alternata]</t>
  </si>
  <si>
    <t>XP_018388456, OAG23035</t>
  </si>
  <si>
    <t>TRINITY_DN21323_c0_g1 No TRANSDECODER pass</t>
  </si>
  <si>
    <t>catabolite repression CAT5</t>
  </si>
  <si>
    <t>gi|1070560978|ref|XP_018381084.1|COQ7-domain-containing protein [Alternaria alternata]gi|1027155273|gb|OAG15663.1|COQ7-domain-containing protein [Alternaria alternata]</t>
  </si>
  <si>
    <t>XP_018381084, OAG15663</t>
  </si>
  <si>
    <t>hypothetical protein CC77DRAFT_1018363</t>
  </si>
  <si>
    <t>gi|1070546840|ref|XP_018387748.1|hypothetical protein CC77DRAFT_1018363 [Alternaria alternata]gi|1027161955|gb|OAG22327.1|hypothetical protein CC77DRAFT_1018363 [Alternaria alternata]</t>
  </si>
  <si>
    <t>XP_018387748, OAG22327</t>
  </si>
  <si>
    <t>gi|1070541044|ref|XP_018391911.1|alpha/beta-hydrolase [Alternaria alternata]gi|1027166123|gb|OAG26490.1|alpha/beta-hydrolase [Alternaria alternata]</t>
  </si>
  <si>
    <t>XP_018391911, OAG26490</t>
  </si>
  <si>
    <t>TRINITY_DN59529_c0_g1 No TRANSDECODER pass</t>
  </si>
  <si>
    <t>meiotically up-regulated gene 56</t>
  </si>
  <si>
    <t>gi|1070554004|ref|XP_018384828.1|hypothetical protein CC77DRAFT_1021527 [Alternaria alternata]gi|1027159028|gb|OAG19407.1|hypothetical protein CC77DRAFT_1021527 [Alternaria alternata]</t>
  </si>
  <si>
    <t>XP_018384828, OAG19407</t>
  </si>
  <si>
    <t>gi|1070552048|ref|XP_018385610.1|hypothetical protein CC77DRAFT_104978 [Alternaria alternata]gi|1027159812|gb|OAG20189.1|hypothetical protein CC77DRAFT_104978 [Alternaria alternata]</t>
  </si>
  <si>
    <t>XP_018385610, OAG20189</t>
  </si>
  <si>
    <t>gi|1005447834|ref|XP_015761200.1|PREDICTED: 60S ribosomal protein L12-like [Acropora digitifera]</t>
  </si>
  <si>
    <t>XP_015761200</t>
  </si>
  <si>
    <t>cytochrome b561 and DOMON domain-containing At3g07570-like</t>
  </si>
  <si>
    <t>gi|731440020|ref|XP_003635609.2|PREDICTED: cytochrome b561 and DOMON domain-containing protein At3g07570-like, partial [Vitis vinifera]</t>
  </si>
  <si>
    <t>XP_003635609</t>
  </si>
  <si>
    <t>TRINITY_DN38907_c0_g2 No TRANSDECODER pass</t>
  </si>
  <si>
    <t>hypothetical protein CC77DRAFT_978078</t>
  </si>
  <si>
    <t>gi|1070539852|ref|XP_018391235.1|hypothetical protein CC77DRAFT_978078 [Alternaria alternata]gi|1027165447|gb|OAG25814.1|hypothetical protein CC77DRAFT_978078 [Alternaria alternata]</t>
  </si>
  <si>
    <t>XP_018391235, OAG25814</t>
  </si>
  <si>
    <t>hypothetical protein CC77DRAFT_1020370</t>
  </si>
  <si>
    <t>gi|1070551236|ref|XP_018386123.1|hypothetical protein CC77DRAFT_1020370 [Alternaria alternata]gi|1027160326|gb|OAG20702.1|hypothetical protein CC77DRAFT_1020370 [Alternaria alternata]</t>
  </si>
  <si>
    <t>XP_018386123, OAG20702</t>
  </si>
  <si>
    <t>multiple RNA-binding domain-containing 1</t>
  </si>
  <si>
    <t>gi|1070560600|ref|XP_018381402.1|multiple RNA-binding domain-containing protein 1 [Alternaria alternata]gi|1027155592|gb|OAG15981.1|multiple RNA-binding domain-containing protein 1 [Alternaria alternata]</t>
  </si>
  <si>
    <t>XP_018381402, OAG15981</t>
  </si>
  <si>
    <t>GDSL esterase lipase At2g04570-like</t>
  </si>
  <si>
    <t>gi|225447182|ref|XP_002276681.1|PREDICTED: GDSL esterase/lipase At2g04570 [Vitis vinifera]</t>
  </si>
  <si>
    <t>XP_002276681</t>
  </si>
  <si>
    <t>TRINITY_DN13541_c0_g1 No TRANSDECODER pass</t>
  </si>
  <si>
    <t>TRINITY_DN23414_c0_g1 No TRANSDECODER pass</t>
  </si>
  <si>
    <t>rrna biogenesis rrp5</t>
  </si>
  <si>
    <t>gi|1070546608|ref|XP_018388859.1|nucleic acid-binding protein [Alternaria alternata]gi|1027163067|gb|OAG23438.1|nucleic acid-binding protein [Alternaria alternata]</t>
  </si>
  <si>
    <t>XP_018388859, OAG23438</t>
  </si>
  <si>
    <t>pseudouridine synthase</t>
  </si>
  <si>
    <t>gi|1070539524|ref|XP_018391462.1|pseudouridine synthase [Alternaria alternata]gi|1027165674|gb|OAG26041.1|pseudouridine synthase [Alternaria alternata]</t>
  </si>
  <si>
    <t>XP_018391462, OAG26041</t>
  </si>
  <si>
    <t>nuclear transcription factor Y subunit B-5-like</t>
  </si>
  <si>
    <t>gi|1105489159|ref|XP_019075476.1|PREDICTED: nuclear transcription factor Y subunit B-5-like [Vitis vinifera]gi|297736862|emb|CBI26063.3|unnamed protein product, partial [Vitis vinifera]</t>
  </si>
  <si>
    <t>XP_019075476, CBI26063</t>
  </si>
  <si>
    <t>tryptophanyl-tRNA synthetase</t>
  </si>
  <si>
    <t>gi|1070550722|ref|XP_018386776.1|tryptophanyl-tRNA synthetase [Alternaria alternata]gi|1027160980|gb|OAG21355.1|tryptophanyl-tRNA synthetase [Alternaria alternata]</t>
  </si>
  <si>
    <t>XP_018386776, OAG21355</t>
  </si>
  <si>
    <t>C2 domain-containing</t>
  </si>
  <si>
    <t>gi|1070549896|ref|XP_018386363.1|C2 domain-containing protein [Alternaria alternata]gi|1027160567|gb|OAG20942.1|C2 domain-containing protein [Alternaria alternata]</t>
  </si>
  <si>
    <t>XP_018386363, OAG20942</t>
  </si>
  <si>
    <t>aryl-alcohol dehydrogenase</t>
  </si>
  <si>
    <t>gi|1070556702|ref|XP_018383190.1|aryl-alcohol dehydrogenase-like protein [Alternaria alternata]gi|1027157386|gb|OAG17769.1|aryl-alcohol dehydrogenase-like protein [Alternaria alternata]</t>
  </si>
  <si>
    <t>XP_018383190, OAG17769</t>
  </si>
  <si>
    <t>exocyst complex component sec8</t>
  </si>
  <si>
    <t>gi|1070552922|ref|XP_018385136.1|hypothetical protein CC77DRAFT_990641 [Alternaria alternata]gi|1027159337|gb|OAG19715.1|hypothetical protein CC77DRAFT_990641 [Alternaria alternata]</t>
  </si>
  <si>
    <t>XP_018385136, OAG19715</t>
  </si>
  <si>
    <t>Prefoldin beta</t>
  </si>
  <si>
    <t>gi|1070549248|ref|XP_018386976.1|Prefoldin beta-like protein [Alternaria alternata]gi|1027161181|gb|OAG21555.1|Prefoldin beta-like protein [Alternaria alternata]</t>
  </si>
  <si>
    <t>XP_018386976, OAG21555</t>
  </si>
  <si>
    <t>TRINITY_DN57228_c0_g1 No TRANSDECODER pass</t>
  </si>
  <si>
    <t>spindle pole body interacting</t>
  </si>
  <si>
    <t>gi|1070541280|ref|XP_018392029.1|spindle pole body interacting protein [Alternaria alternata]gi|1027166241|gb|OAG26608.1|spindle pole body interacting protein [Alternaria alternata]</t>
  </si>
  <si>
    <t>XP_018392029, OAG26608</t>
  </si>
  <si>
    <t>TRINITY_DN36164_c0_g1 No TRANSDECODER pass</t>
  </si>
  <si>
    <t>TRINITY_DN60790_c0_g1 No TRANSDECODER pass</t>
  </si>
  <si>
    <t>gi|1070547312|ref|XP_018387984.1|alcohol oxidase [Alternaria alternata]gi|1027162191|gb|OAG22563.1|alcohol oxidase [Alternaria alternata]</t>
  </si>
  <si>
    <t>XP_018387984, OAG22563</t>
  </si>
  <si>
    <t>glycosyl hydrolase family 61</t>
  </si>
  <si>
    <t>gi|1029183573|gb|OAL48144.1|family 61 glycosyl hydrolase [Pyrenochaeta sp. DS3sAY3a]</t>
  </si>
  <si>
    <t>OAL48144</t>
  </si>
  <si>
    <t>TRINITY_DN54192_c0_g2 No TRANSDECODER pass</t>
  </si>
  <si>
    <t>thiamin biosynthesis (Thi-4)</t>
  </si>
  <si>
    <t>gi|1070550756|ref|XP_018386793.1|acyltransferase-domain-containing protein [Alternaria alternata]gi|1027160997|gb|OAG21372.1|acyltransferase-domain-containing protein [Alternaria alternata]</t>
  </si>
  <si>
    <t>XP_018386793, OAG21372</t>
  </si>
  <si>
    <t>gi|1070543248|ref|XP_018389780.1|short-chain dehydrogenase/reductase-like protein SDR [Alternaria alternata]gi|1027163990|gb|OAG24359.1|short-chain dehydrogenase/reductase-like protein SDR [Alternaria alternata]</t>
  </si>
  <si>
    <t>XP_018389780, OAG24359</t>
  </si>
  <si>
    <t>nitroreductase family</t>
  </si>
  <si>
    <t>gi|909990688|gb|KNG48170.1|nitroreductase family protein [Stemphylium lycopersici]</t>
  </si>
  <si>
    <t>KNG48170</t>
  </si>
  <si>
    <t>gi|1070547824|ref|XP_018388240.1|heme oxygenase-like protein [Alternaria alternata]gi|1027162447|gb|OAG22819.1|heme oxygenase-like protein [Alternaria alternata]</t>
  </si>
  <si>
    <t>XP_018388240, OAG22819</t>
  </si>
  <si>
    <t>gi|1028903391|gb|OAL05640.1|hypothetical protein IQ06DRAFT_300747 [Stagonospora sp. SRC1lsM3a]</t>
  </si>
  <si>
    <t>OAL05640</t>
  </si>
  <si>
    <t>NUCLEAR FUSION DEFECTIVE 4</t>
  </si>
  <si>
    <t>gi|225434394|ref|XP_002270636.1|PREDICTED: protein NUCLEAR FUSION DEFECTIVE 4 [Vitis vinifera]</t>
  </si>
  <si>
    <t>XP_002270636</t>
  </si>
  <si>
    <t>PREDICTED: uncharacterized protein LOC100855234</t>
  </si>
  <si>
    <t>gi|359475255|ref|XP_003631624.1|PREDICTED: uncharacterized protein LOC100855234 [Vitis vinifera]</t>
  </si>
  <si>
    <t>XP_003631624</t>
  </si>
  <si>
    <t>NAD-dependent epimerase dehydratase</t>
  </si>
  <si>
    <t>gi|1070554058|ref|XP_018384855.1|NAD-dependent epimerase/dehydratase-like protein [Alternaria alternata]gi|1027159055|gb|OAG19434.1|NAD-dependent epimerase/dehydratase-like protein [Alternaria alternata]</t>
  </si>
  <si>
    <t>XP_018384855, OAG19434</t>
  </si>
  <si>
    <t>vacuolar sorting-associated vps5</t>
  </si>
  <si>
    <t>gi|1070539720|ref|XP_018391151.1|hypothetical protein CC77DRAFT_1055857 [Alternaria alternata]gi|1027165363|gb|OAG25730.1|hypothetical protein CC77DRAFT_1055857 [Alternaria alternata]</t>
  </si>
  <si>
    <t>XP_018391151, OAG25730</t>
  </si>
  <si>
    <t>RBP11-like subunits of RNA polymerase</t>
  </si>
  <si>
    <t>gi|1070549982|ref|XP_018386406.1|RBP11-like subunits of RNA polymerase [Alternaria alternata]gi|1027160610|gb|OAG20985.1|RBP11-like subunits of RNA polymerase [Alternaria alternata]</t>
  </si>
  <si>
    <t>XP_018386406, OAG20985</t>
  </si>
  <si>
    <t>DNA repair and transcription factor Ada</t>
  </si>
  <si>
    <t>gi|1070549154|ref|XP_018386929.1|hypothetical protein CC77DRAFT_986777 [Alternaria alternata]gi|1027161134|gb|OAG21508.1|hypothetical protein CC77DRAFT_986777 [Alternaria alternata]</t>
  </si>
  <si>
    <t>XP_018386929, OAG21508</t>
  </si>
  <si>
    <t>TRINITY_DN16108_c0_g1 No TRANSDECODER pass</t>
  </si>
  <si>
    <t>TRINITY_DN13076_c0_g1 No TRANSDECODER pass</t>
  </si>
  <si>
    <t>nucleolar 14</t>
  </si>
  <si>
    <t>gi|1070560694|ref|XP_018381449.1|nucleolar protein 14 [Alternaria alternata]gi|1027155639|gb|OAG16028.1|nucleolar protein 14 [Alternaria alternata]</t>
  </si>
  <si>
    <t>XP_018381449, OAG16028</t>
  </si>
  <si>
    <t>gi|1070544936|ref|XP_018389285.1|hypothetical protein CC77DRAFT_956658 [Alternaria alternata]gi|1027163494|gb|OAG23864.1|hypothetical protein CC77DRAFT_956658 [Alternaria alternata]</t>
  </si>
  <si>
    <t>XP_018389285, OAG23864</t>
  </si>
  <si>
    <t>TRINITY_DN57295_c0_g1 No TRANSDECODER pass</t>
  </si>
  <si>
    <t>DUF632 domain-containing DUF630 domain-containing</t>
  </si>
  <si>
    <t>gi|731382836|ref|XP_010646704.1|PREDICTED: uncharacterized protein LOC100243514 [Vitis vinifera]</t>
  </si>
  <si>
    <t>XP_010646704</t>
  </si>
  <si>
    <t>hypothetical protein CC84DRAFT_435256</t>
  </si>
  <si>
    <t>gi|1066274555|ref|XP_018039739.1|hypothetical protein CC84DRAFT_435256 [Paraphaeosphaeria sporulosa]gi|1027148927|gb|OAG09374.1|hypothetical protein CC84DRAFT_435256 [Paraphaeosphaeria sporulosa]</t>
  </si>
  <si>
    <t>XP_018039739, OAG09374</t>
  </si>
  <si>
    <t>cellulose-binding</t>
  </si>
  <si>
    <t>gi|1070565052|ref|XP_018379175.1|DUF1593-domain-containing protein, partial [Alternaria alternata]gi|1027153350|gb|OAG13754.1|DUF1593-domain-containing protein, partial [Alternaria alternata]</t>
  </si>
  <si>
    <t>XP_018379175, OAG13754</t>
  </si>
  <si>
    <t>TRINITY_DN36472_c0_g2 No TRANSDECODER pass</t>
  </si>
  <si>
    <t>gpi ethanolamine phosphate transferase 1</t>
  </si>
  <si>
    <t>gi|1070543690|ref|XP_018390001.1|PigN-domain-containing protein [Alternaria alternata]gi|1027164211|gb|OAG24580.1|PigN-domain-containing protein [Alternaria alternata]</t>
  </si>
  <si>
    <t>XP_018390001, OAG24580</t>
  </si>
  <si>
    <t>LCCL domain containing</t>
  </si>
  <si>
    <t>gi|1070550176|ref|XP_018386503.1|hypothetical protein CC77DRAFT_1019877 [Alternaria alternata]gi|1027160707|gb|OAG21082.1|hypothetical protein CC77DRAFT_1019877 [Alternaria alternata]</t>
  </si>
  <si>
    <t>XP_018386503, OAG21082</t>
  </si>
  <si>
    <t>general amidase</t>
  </si>
  <si>
    <t>gi|909988566|gb|KNG46117.1|general amidase [Stemphylium lycopersici]</t>
  </si>
  <si>
    <t>KNG46117</t>
  </si>
  <si>
    <t>TRINITY_DN7205_c0_g2 No TRANSDECODER pass</t>
  </si>
  <si>
    <t>peptidyl-prolyl cis-trans isomerase cypE</t>
  </si>
  <si>
    <t>gi|1070564984|ref|XP_018379311.1|hypothetical protein CC77DRAFT_1026303 [Alternaria alternata]gi|1027153487|gb|OAG13890.1|hypothetical protein CC77DRAFT_1026303 [Alternaria alternata]</t>
  </si>
  <si>
    <t>XP_018379311, OAG13890</t>
  </si>
  <si>
    <t>dna polymerase delta subunit 4</t>
  </si>
  <si>
    <t>gi|189205903|ref|XP_001939286.1|conserved hypothetical protein [Pyrenophora tritici-repentis Pt-1C-BFP]gi|187975379|gb|EDU42005.1|conserved hypothetical protein [Pyrenophora tritici-repentis Pt-1C-BFP]</t>
  </si>
  <si>
    <t>XP_001939286, EDU42005</t>
  </si>
  <si>
    <t>gi|1070549002|ref|XP_018386853.1|betaine aldehyde dehydrogenase 1 [Alternaria alternata]gi|1027161058|gb|OAG21432.1|betaine aldehyde dehydrogenase 1 [Alternaria alternata]</t>
  </si>
  <si>
    <t>XP_018386853, OAG21432</t>
  </si>
  <si>
    <t>glycoside hydrolase family 93</t>
  </si>
  <si>
    <t>gi|1070556840|ref|XP_018383259.1|BNR/Asp-box repeat domain-containing protein [Alternaria alternata]gi|1027157455|gb|OAG17838.1|BNR/Asp-box repeat domain-containing protein [Alternaria alternata]</t>
  </si>
  <si>
    <t>XP_018383259, OAG17838</t>
  </si>
  <si>
    <t>Heat stress transcription factor B-4</t>
  </si>
  <si>
    <t>gi|225435854|ref|XP_002265293.1|PREDICTED: heat stress transcription factor B-4b [Vitis vinifera]gi|296083885|emb|CBI24273.3|unnamed protein product, partial [Vitis vinifera]</t>
  </si>
  <si>
    <t>XP_002265293, CBI24273</t>
  </si>
  <si>
    <t>EXS-domain-containing</t>
  </si>
  <si>
    <t>gi|1070550002|ref|XP_018386416.1|EXS-domain-containing protein [Alternaria alternata]gi|1027160620|gb|OAG20995.1|EXS-domain-containing protein [Alternaria alternata]</t>
  </si>
  <si>
    <t>XP_018386416, OAG20995</t>
  </si>
  <si>
    <t>TRINITY_DN18125_c0_g1 No TRANSDECODER pass</t>
  </si>
  <si>
    <t>gi|1070542092|ref|XP_018390660.1|glutamate carboxypeptidase 2 [Alternaria alternata]gi|1027164871|gb|OAG25239.1|glutamate carboxypeptidase 2 [Alternaria alternata]</t>
  </si>
  <si>
    <t>XP_018390660, OAG25239</t>
  </si>
  <si>
    <t>TRINITY_DN47644_c0_g1 No TRANSDECODER pass</t>
  </si>
  <si>
    <t>TRINITY_DN9035_c0_g1 No TRANSDECODER pass</t>
  </si>
  <si>
    <t>TRINITY_DN22183_c0_g1 No TRANSDECODER pass</t>
  </si>
  <si>
    <t>heat shock factor HSF8</t>
  </si>
  <si>
    <t>gi|1070553376|ref|XP_018385363.1|hypothetical protein CC77DRAFT_937638 [Alternaria alternata]gi|1027159564|gb|OAG19942.1|hypothetical protein CC77DRAFT_937638 [Alternaria alternata]</t>
  </si>
  <si>
    <t>XP_018385363, OAG19942</t>
  </si>
  <si>
    <t>TRINITY_DN10804_c0_g1 No TRANSDECODER pass</t>
  </si>
  <si>
    <t>TRINITY_DN9270_c0_g1 No TRANSDECODER pass</t>
  </si>
  <si>
    <t>phosphorylcholine phosphatase</t>
  </si>
  <si>
    <t>gi|1070547216|ref|XP_018387936.1|hypothetical protein CC77DRAFT_733950 [Alternaria alternata]gi|1027162143|gb|OAG22515.1|hypothetical protein CC77DRAFT_733950 [Alternaria alternata]</t>
  </si>
  <si>
    <t>XP_018387936, OAG22515</t>
  </si>
  <si>
    <t>L-galactose dehydrogenase (L- )</t>
  </si>
  <si>
    <t>gi|1070559828|ref|XP_018381574.1|L-galactose dehydrogenase (L-GalDH) [Alternaria alternata]gi|1027155765|gb|OAG16153.1|L-galactose dehydrogenase (L-GalDH) [Alternaria alternata]</t>
  </si>
  <si>
    <t>XP_018381574, OAG16153</t>
  </si>
  <si>
    <t>gi|1070560476|ref|XP_018381340.1|NAD(P)-binding protein [Alternaria alternata]gi|1027155530|gb|OAG15919.1|NAD(P)-binding protein [Alternaria alternata]</t>
  </si>
  <si>
    <t>XP_018381340, OAG15919</t>
  </si>
  <si>
    <t>hypothetical protein CC77DRAFT_943154</t>
  </si>
  <si>
    <t>gi|1070559058|ref|XP_018382395.1|hypothetical protein CC77DRAFT_943154 [Alternaria alternata]gi|1027156588|gb|OAG16974.1|hypothetical protein CC77DRAFT_943154 [Alternaria alternata]</t>
  </si>
  <si>
    <t>XP_018382395, OAG16974</t>
  </si>
  <si>
    <t>cystathionine beta-synthase</t>
  </si>
  <si>
    <t>gi|1070543750|ref|XP_018390031.1|cystathionine beta-synthase [Alternaria alternata]gi|1027164241|gb|OAG24610.1|cystathionine beta-synthase [Alternaria alternata]</t>
  </si>
  <si>
    <t>XP_018390031, OAG24610</t>
  </si>
  <si>
    <t>gi|1070559220|ref|XP_018381869.1|hypothetical protein CC77DRAFT_375277 [Alternaria alternata]gi|1027156061|gb|OAG16448.1|hypothetical protein CC77DRAFT_375277 [Alternaria alternata]</t>
  </si>
  <si>
    <t>XP_018381869, OAG16448</t>
  </si>
  <si>
    <t>hypothetical protein CC77DRAFT_1046369</t>
  </si>
  <si>
    <t>gi|1070541608|ref|XP_018390418.1|hypothetical protein CC77DRAFT_1046369 [Alternaria alternata]gi|1027164629|gb|OAG24997.1|hypothetical protein CC77DRAFT_1046369 [Alternaria alternata]</t>
  </si>
  <si>
    <t>XP_018390418, OAG24997</t>
  </si>
  <si>
    <t>hypothetical protein CC77DRAFT_1021045</t>
  </si>
  <si>
    <t>gi|1070552794|ref|XP_018385072.1|hypothetical protein CC77DRAFT_1021045 [Alternaria alternata]gi|1027159273|gb|OAG19651.1|hypothetical protein CC77DRAFT_1021045 [Alternaria alternata]</t>
  </si>
  <si>
    <t>XP_018385072, OAG19651</t>
  </si>
  <si>
    <t>DUF221 domain</t>
  </si>
  <si>
    <t>gi|1070541100|ref|XP_018391939.1|hypothetical protein CC77DRAFT_923806 [Alternaria alternata]gi|1027166151|gb|OAG26518.1|hypothetical protein CC77DRAFT_923806 [Alternaria alternata]</t>
  </si>
  <si>
    <t>XP_018391939, OAG26518</t>
  </si>
  <si>
    <t>Camphor resistance</t>
  </si>
  <si>
    <t>gi|1046807185|gb|OCL12590.1|CrcB-like protein, partial [Glonium stellatum]</t>
  </si>
  <si>
    <t>OCL12590</t>
  </si>
  <si>
    <t>gi|1070545006|ref|XP_018389320.1|Dehydroquinate synthase-like protein [Alternaria alternata]gi|1027163529|gb|OAG23899.1|Dehydroquinate synthase-like protein [Alternaria alternata]</t>
  </si>
  <si>
    <t>XP_018389320, OAG23899</t>
  </si>
  <si>
    <t>lsm domain</t>
  </si>
  <si>
    <t>gi|1070547880|ref|XP_018388268.1|hypothetical protein CC77DRAFT_1059720 [Alternaria alternata]gi|1027162475|gb|OAG22847.1|hypothetical protein CC77DRAFT_1059720 [Alternaria alternata]</t>
  </si>
  <si>
    <t>XP_018388268, OAG22847</t>
  </si>
  <si>
    <t>TRINITY_DN1601_c0_g1 No TRANSDECODER pass</t>
  </si>
  <si>
    <t>salicylaldehyde dehydrogenase</t>
  </si>
  <si>
    <t>gi|1070556914|ref|XP_018383296.1|aldehyde dehydrogenase [Alternaria alternata]gi|1027157492|gb|OAG17875.1|aldehyde dehydrogenase [Alternaria alternata]</t>
  </si>
  <si>
    <t>XP_018383296, OAG17875</t>
  </si>
  <si>
    <t>GPI mannosyltransferase 3 isoform X1</t>
  </si>
  <si>
    <t>gi|297743719|emb|CBI36602.3|unnamed protein product, partial [Vitis vinifera]</t>
  </si>
  <si>
    <t>CBI36602</t>
  </si>
  <si>
    <t>allantoate permease</t>
  </si>
  <si>
    <t>gi|1070540832|ref|XP_018391805.1|allantoate permease [Alternaria alternata]gi|1027166017|gb|OAG26384.1|allantoate permease [Alternaria alternata]</t>
  </si>
  <si>
    <t>XP_018391805, OAG26384</t>
  </si>
  <si>
    <t>TRINITY_DN6982_c0_g1 No TRANSDECODER pass</t>
  </si>
  <si>
    <t>phytanoyl- dioxygenase</t>
  </si>
  <si>
    <t>gi|1070545686|ref|XP_018388398.1|phytanoyl-CoA dioxygenase family protein [Alternaria alternata]gi|1027162606|gb|OAG22977.1|phytanoyl-CoA dioxygenase family protein [Alternaria alternata]</t>
  </si>
  <si>
    <t>XP_018388398, OAG22977</t>
  </si>
  <si>
    <t>gi|169621402|ref|XP_001804111.1|hypothetical protein SNOG_13910 [Parastagonospora nodorum SN15]gi|160704246|gb|EAT78535.2|hypothetical protein SNOG_13910 [Parastagonospora nodorum SN15]</t>
  </si>
  <si>
    <t>XP_001804111, EAT78535</t>
  </si>
  <si>
    <t>gi|1070550546|ref|XP_018386688.1|branched-chain amino acid aminotransferase II [Alternaria alternata]gi|1027160892|gb|OAG21267.1|branched-chain amino acid aminotransferase II [Alternaria alternata]</t>
  </si>
  <si>
    <t>XP_018386688, OAG21267</t>
  </si>
  <si>
    <t>pentafunctional AROM polypeptide</t>
  </si>
  <si>
    <t>gi|1070541712|ref|XP_018390470.1|Pentafunctional AroM protein [Alternaria alternata]gi|1027164681|gb|OAG25049.1|Pentafunctional AroM protein [Alternaria alternata]</t>
  </si>
  <si>
    <t>XP_018390470, OAG25049</t>
  </si>
  <si>
    <t>TRINITY_DN48665_c0_g1 No TRANSDECODER pass</t>
  </si>
  <si>
    <t>AGC isoform 1</t>
  </si>
  <si>
    <t>gi|731406452|ref|XP_002279199.2|PREDICTED: serine/threonine-protein kinase 38-like [Vitis vinifera]</t>
  </si>
  <si>
    <t>XP_002279199</t>
  </si>
  <si>
    <t>gi|169611094|ref|XP_001798965.1|hypothetical protein SNOG_08656 [Parastagonospora nodorum SN15]gi|111062704|gb|EAT83824.1|hypothetical protein SNOG_08656 [Parastagonospora nodorum SN15]</t>
  </si>
  <si>
    <t>XP_001798965, EAT83824</t>
  </si>
  <si>
    <t>TRINITY_DN39831_c8_g2 No TRANSDECODER pass</t>
  </si>
  <si>
    <t>TRINITY_DN39205_c1_g1 No TRANSDECODER pass</t>
  </si>
  <si>
    <t>TRINITY_DN63031_c0_g1 No TRANSDECODER pass</t>
  </si>
  <si>
    <t>dna-directed rna polymerases i</t>
  </si>
  <si>
    <t>gi|1070540018|ref|XP_018391355.1|RNA polymerase Rpb6 [Alternaria alternata]gi|1027165567|gb|OAG25934.1|RNA polymerase Rpb6 [Alternaria alternata]</t>
  </si>
  <si>
    <t>XP_018391355, OAG25934</t>
  </si>
  <si>
    <t>PREDICTED: uncharacterized protein LOC109121809</t>
  </si>
  <si>
    <t>gi|1104682126|ref|XP_019072645.1|PREDICTED: uncharacterized protein LOC109121809 [Vitis vinifera]</t>
  </si>
  <si>
    <t>XP_019072645</t>
  </si>
  <si>
    <t>gi|1070542800|ref|XP_018391014.1|TIP49-domain-containing protein [Alternaria alternata]gi|1027165225|gb|OAG25593.1|TIP49-domain-containing protein [Alternaria alternata]</t>
  </si>
  <si>
    <t>XP_018391014, OAG25593</t>
  </si>
  <si>
    <t>methanol O-anthraniloyltransferase</t>
  </si>
  <si>
    <t>gi|1105482434|ref|XP_010644575.2|PREDICTED: methanol O-anthraniloyltransferase [Vitis vinifera]</t>
  </si>
  <si>
    <t>XP_010644575</t>
  </si>
  <si>
    <t>TRINITY_DN22435_c0_g1 No TRANSDECODER pass</t>
  </si>
  <si>
    <t>gi|813216828|dbj|GAO46170.1|hypothetical protein G7K_0407-t1 [Saitoella complicata NRRL Y-17804]</t>
  </si>
  <si>
    <t>GAO46170</t>
  </si>
  <si>
    <t>gi|1070565266|ref|XP_018379130.1|FAD/NAD(P)-binding domain-containing protein [Alternaria alternata]gi|1027153304|gb|OAG13709.1|FAD/NAD(P)-binding domain-containing protein [Alternaria alternata]</t>
  </si>
  <si>
    <t>XP_018379130, OAG13709</t>
  </si>
  <si>
    <t>TRINITY_DN40663_c0_g1 No TRANSDECODER pass</t>
  </si>
  <si>
    <t>TRINITY_DN21546_c0_g1 No TRANSDECODER pass</t>
  </si>
  <si>
    <t>sorbitol dehydrogenase 2</t>
  </si>
  <si>
    <t>gi|1070562722|ref|XP_018380433.1|GroES-like protein [Alternaria alternata]gi|1027154618|gb|OAG15012.1|GroES-like protein [Alternaria alternata]</t>
  </si>
  <si>
    <t>XP_018380433, OAG15012</t>
  </si>
  <si>
    <t>TRINITY_DN37497_c0_g1 No TRANSDECODER pass</t>
  </si>
  <si>
    <t>TRINITY_DN19508_c0_g1 No TRANSDECODER pass</t>
  </si>
  <si>
    <t>gi|1070542428|ref|XP_018390828.1|sorbitol dehydrogenase [Alternaria alternata]gi|1027165039|gb|OAG25407.1|sorbitol dehydrogenase [Alternaria alternata]</t>
  </si>
  <si>
    <t>XP_018390828, OAG25407</t>
  </si>
  <si>
    <t>Protoporphyrinogen oxidase</t>
  </si>
  <si>
    <t>gi|1070547630|ref|XP_018388143.1|Protoporphyrinogen oxidase [Alternaria alternata]gi|1027162350|gb|OAG22722.1|Protoporphyrinogen oxidase [Alternaria alternata]</t>
  </si>
  <si>
    <t>XP_018388143, OAG22722</t>
  </si>
  <si>
    <t>TRINITY_DN10532_c0_g1 No TRANSDECODER pass</t>
  </si>
  <si>
    <t>Esterase lipase</t>
  </si>
  <si>
    <t>gi|1070546210|ref|XP_018388660.1|DUF1749-domain-containing protein [Alternaria alternata]gi|1027162868|gb|OAG23239.1|DUF1749-domain-containing protein [Alternaria alternata]</t>
  </si>
  <si>
    <t>XP_018388660, OAG23239</t>
  </si>
  <si>
    <t>HET-domain-containing</t>
  </si>
  <si>
    <t>gi|1070553104|ref|XP_018385227.1|HET-domain-containing protein [Alternaria alternata]gi|1027159428|gb|OAG19806.1|HET-domain-containing protein [Alternaria alternata]</t>
  </si>
  <si>
    <t>XP_018385227, OAG19806</t>
  </si>
  <si>
    <t>TRINITY_DN9375_c0_g1 No TRANSDECODER pass</t>
  </si>
  <si>
    <t>DNA repair</t>
  </si>
  <si>
    <t>gi|1070552818|ref|XP_018385084.1|DNA repair protein [Alternaria alternata]gi|1027159285|gb|OAG19663.1|DNA repair protein [Alternaria alternata]</t>
  </si>
  <si>
    <t>XP_018385084, OAG19663</t>
  </si>
  <si>
    <t>hypothetical protein CC77DRAFT_1016757</t>
  </si>
  <si>
    <t>gi|1070543292|ref|XP_018389802.1|hypothetical protein CC77DRAFT_1016757 [Alternaria alternata]gi|1027164012|gb|OAG24381.1|hypothetical protein CC77DRAFT_1016757 [Alternaria alternata]</t>
  </si>
  <si>
    <t>XP_018389802, OAG24381</t>
  </si>
  <si>
    <t>gi|1070556346|ref|XP_018383708.1|hypothetical protein CC77DRAFT_222927 [Alternaria alternata]gi|1027157905|gb|OAG18287.1|hypothetical protein CC77DRAFT_222927 [Alternaria alternata]</t>
  </si>
  <si>
    <t>XP_018383708, OAG18287</t>
  </si>
  <si>
    <t>gi|1070544422|ref|XP_018389028.1|RCC1/BLIP-II protein [Alternaria alternata]gi|1027163237|gb|OAG23607.1|RCC1/BLIP-II protein [Alternaria alternata]</t>
  </si>
  <si>
    <t>XP_018389028, OAG23607</t>
  </si>
  <si>
    <t>aspartate kinase</t>
  </si>
  <si>
    <t>gi|1070553300|ref|XP_018385325.1|bifunctional aspartokinase/homoserine dehydrogenase [Alternaria alternata]gi|1027159526|gb|OAG19904.1|bifunctional aspartokinase/homoserine dehydrogenase [Alternaria alternata]</t>
  </si>
  <si>
    <t>XP_018385325, OAG19904</t>
  </si>
  <si>
    <t>TRINITY_DN28027_c0_g1 No TRANSDECODER pass</t>
  </si>
  <si>
    <t>gi|1070562700|ref|XP_018380422.1|hypothetical protein CC77DRAFT_947666 [Alternaria alternata]gi|1027154607|gb|OAG15001.1|hypothetical protein CC77DRAFT_947666 [Alternaria alternata]</t>
  </si>
  <si>
    <t>XP_018380422, OAG15001</t>
  </si>
  <si>
    <t>orotidine 5 -phosphate decarboxylase</t>
  </si>
  <si>
    <t>gi|1070555296|ref|XP_018383905.1|uridine 5'-monophosphate synthase [Alternaria alternata]gi|1027158103|gb|OAG18484.1|uridine 5'-monophosphate synthase [Alternaria alternata]</t>
  </si>
  <si>
    <t>XP_018383905, OAG18484</t>
  </si>
  <si>
    <t>gi|225460293|ref|XP_002279472.1|PREDICTED: beta-amyrin 28-oxidase [Vitis vinifera]</t>
  </si>
  <si>
    <t>XP_002279472</t>
  </si>
  <si>
    <t>staphylococcal nuclease domain-containing 1</t>
  </si>
  <si>
    <t>gi|1070555056|ref|XP_018384547.1|hypothetical protein CC77DRAFT_1021951 [Alternaria alternata]gi|1027158746|gb|OAG19126.1|hypothetical protein CC77DRAFT_1021951 [Alternaria alternata]</t>
  </si>
  <si>
    <t>XP_018384547, OAG19126</t>
  </si>
  <si>
    <t>TRINITY_DN28822_c0_g1 No TRANSDECODER pass</t>
  </si>
  <si>
    <t>ornithine carbamoyltransferase</t>
  </si>
  <si>
    <t>gi|1070556304|ref|XP_018383687.1|ornithine carbamoyltransferase [Alternaria alternata]gi|1027157884|gb|OAG18266.1|ornithine carbamoyltransferase [Alternaria alternata]</t>
  </si>
  <si>
    <t>XP_018383687, OAG18266</t>
  </si>
  <si>
    <t>hypothetical protein CC77DRAFT_1059931</t>
  </si>
  <si>
    <t>gi|1070548330|ref|XP_018387442.1|hypothetical protein CC77DRAFT_1059931 [Alternaria alternata]gi|1027161648|gb|OAG22021.1|hypothetical protein CC77DRAFT_1059931 [Alternaria alternata]</t>
  </si>
  <si>
    <t>XP_018387442, OAG22021</t>
  </si>
  <si>
    <t>TRINITY_DN29221_c0_g1 No TRANSDECODER pass</t>
  </si>
  <si>
    <t>TRINITY_DN6765_c0_g2 No TRANSDECODER pass</t>
  </si>
  <si>
    <t>hypothetical protein TW65_00159</t>
  </si>
  <si>
    <t>gi|909995133|gb|KNG52555.1|hypothetical protein TW65_00159 [Stemphylium lycopersici]</t>
  </si>
  <si>
    <t>KNG52555</t>
  </si>
  <si>
    <t>gi|1070559348|ref|XP_018381933.1|tetratricopeptide repeat protein 4 [Alternaria alternata]gi|1027156125|gb|OAG16512.1|tetratricopeptide repeat protein 4 [Alternaria alternata]</t>
  </si>
  <si>
    <t>XP_018381933, OAG16512</t>
  </si>
  <si>
    <t>gi|909991560|gb|KNG49028.1|tetratricopeptide repeat domain-containing protein [Stemphylium lycopersici]</t>
  </si>
  <si>
    <t>KNG49028</t>
  </si>
  <si>
    <t>TRINITY_DN7180_c0_g1 No TRANSDECODER pass</t>
  </si>
  <si>
    <t>hypothetical protein CC77DRAFT_1029312</t>
  </si>
  <si>
    <t>gi|1070546320|ref|XP_018388715.1|hypothetical protein CC77DRAFT_1029312 [Alternaria alternata]gi|1027162923|gb|OAG23294.1|hypothetical protein CC77DRAFT_1029312 [Alternaria alternata]</t>
  </si>
  <si>
    <t>XP_018388715, OAG23294</t>
  </si>
  <si>
    <t>gi|1070556948|ref|XP_018383313.1|GroES-like protein [Alternaria alternata]gi|1027157509|gb|OAG17892.1|GroES-like protein [Alternaria alternata]</t>
  </si>
  <si>
    <t>XP_018383313, OAG17892</t>
  </si>
  <si>
    <t>hypothetical protein CC77DRAFT_728155</t>
  </si>
  <si>
    <t>gi|1070546954|ref|XP_018387805.1|hypothetical protein CC77DRAFT_728155 [Alternaria alternata]gi|1027162012|gb|OAG22384.1|hypothetical protein CC77DRAFT_728155 [Alternaria alternata]</t>
  </si>
  <si>
    <t>XP_018387805, OAG22384</t>
  </si>
  <si>
    <t>hypothetical protein CC77DRAFT_1060009</t>
  </si>
  <si>
    <t>gi|1070548488|ref|XP_018387521.1|hypothetical protein CC77DRAFT_1060009 [Alternaria alternata]gi|1027161727|gb|OAG22100.1|hypothetical protein CC77DRAFT_1060009 [Alternaria alternata]</t>
  </si>
  <si>
    <t>XP_018387521, OAG22100</t>
  </si>
  <si>
    <t>DNA repair family</t>
  </si>
  <si>
    <t>gi|1070560500|ref|XP_018381352.1|DNA repair family protein [Alternaria alternata]gi|1027155542|gb|OAG15931.1|DNA repair family protein [Alternaria alternata]</t>
  </si>
  <si>
    <t>XP_018381352, OAG15931</t>
  </si>
  <si>
    <t>major facilitator superfamily transporter multidrug resistance</t>
  </si>
  <si>
    <t>gi|1070563272|ref|XP_018380133.1|major facilitator superfamily transporter multidrug resistance [Alternaria alternata]gi|1027154316|gb|OAG14712.1|major facilitator superfamily transporter multidrug resistance [Alternaria alternata]</t>
  </si>
  <si>
    <t>XP_018380133, OAG14712</t>
  </si>
  <si>
    <t>TRINITY_DN44549_c0_g1 No TRANSDECODER pass</t>
  </si>
  <si>
    <t>gi|1070557188|ref|XP_018383433.1|hypothetical protein CC77DRAFT_248047 [Alternaria alternata]gi|1027157629|gb|OAG18012.1|hypothetical protein CC77DRAFT_248047 [Alternaria alternata]</t>
  </si>
  <si>
    <t>XP_018383433, OAG18012</t>
  </si>
  <si>
    <t>gi|729336092|ref|XP_010538411.1|PREDICTED: 60S ribosomal protein L15-1-like [Tarenaya hassleriana]</t>
  </si>
  <si>
    <t>XP_010538411</t>
  </si>
  <si>
    <t>hypothetical protein CC77DRAFT_34962</t>
  </si>
  <si>
    <t>gi|1070540618|ref|XP_018391698.1|hypothetical protein CC77DRAFT_34962 [Alternaria alternata]gi|1027165910|gb|OAG26277.1|hypothetical protein CC77DRAFT_34962 [Alternaria alternata]</t>
  </si>
  <si>
    <t>XP_018391698, OAG26277</t>
  </si>
  <si>
    <t>TRINITY_DN6458_c0_g1 No TRANSDECODER pass</t>
  </si>
  <si>
    <t>intermediate filament</t>
  </si>
  <si>
    <t>gi|1070548824|ref|XP_018387689.1|hypothetical protein CC77DRAFT_1060160 [Alternaria alternata]gi|1027161895|gb|OAG22268.1|hypothetical protein CC77DRAFT_1060160 [Alternaria alternata]</t>
  </si>
  <si>
    <t>XP_018387689, OAG22268</t>
  </si>
  <si>
    <t>TRINITY_DN18442_c0_g1 No TRANSDECODER pass</t>
  </si>
  <si>
    <t>hypothetical protein CC77DRAFT_959559</t>
  </si>
  <si>
    <t>gi|1070548112|ref|XP_018387333.1|hypothetical protein CC77DRAFT_959559 [Alternaria alternata]gi|1027161539|gb|OAG21912.1|hypothetical protein CC77DRAFT_959559 [Alternaria alternata]</t>
  </si>
  <si>
    <t>XP_018387333, OAG21912</t>
  </si>
  <si>
    <t>Omega-3 fatty acid chloroplastic</t>
  </si>
  <si>
    <t>gi|225434566|ref|XP_002277573.1|PREDICTED: acyl-lipid omega-3 desaturase (cytochrome b5), endoplasmic reticulum [Vitis vinifera]</t>
  </si>
  <si>
    <t>XP_002277573</t>
  </si>
  <si>
    <t>TRINITY_DN60680_c0_g1 No TRANSDECODER pass</t>
  </si>
  <si>
    <t>TRINITY_DN1040_c0_g2 No TRANSDECODER pass</t>
  </si>
  <si>
    <t>guanine nucleotide exchange factor (Gea2)</t>
  </si>
  <si>
    <t>gi|1070551696|ref|XP_018385434.1|cytohesin-2 [Alternaria alternata]gi|1027159636|gb|OAG20013.1|cytohesin-2 [Alternaria alternata]</t>
  </si>
  <si>
    <t>XP_018385434, OAG20013</t>
  </si>
  <si>
    <t>gi|1070552126|ref|XP_018385649.1|inositol hexaphosphate kinase 3 [Alternaria alternata]gi|1027159851|gb|OAG20228.1|inositol hexaphosphate kinase 3 [Alternaria alternata]</t>
  </si>
  <si>
    <t>XP_018385649, OAG20228</t>
  </si>
  <si>
    <t>TRINITY_DN42738_c0_g1 No TRANSDECODER pass</t>
  </si>
  <si>
    <t>gi|169596753|ref|XP_001791800.1|hypothetical protein SNOG_01146 [Parastagonospora nodorum SN15]gi|111069675|gb|EAT90795.1|hypothetical protein SNOG_01146 [Parastagonospora nodorum SN15]</t>
  </si>
  <si>
    <t>XP_001791800, EAT90795</t>
  </si>
  <si>
    <t>1,3,8-naphthalenetriol</t>
  </si>
  <si>
    <t>gi|1070543530|ref|XP_018389921.1|1.3.8-trihydroxynaphthalene reductase [Alternaria alternata]gi|4115722|dbj|BAA36503.1|1,3,8-trihydroxynaphthalene reductase [Alternaria alternata]gi|335987389|gb|AEH76762.1|1.3.8-trihydroxynaphthalene reductase [Alternaria alternata]gi|1027164131|gb|OAG24500.1|1.3.8-trihydroxynaphthalene reductase [Alternaria alternata]</t>
  </si>
  <si>
    <t>XP_018389921, BAA36503, AEH76762, OAG24500</t>
  </si>
  <si>
    <t>TRINITY_DN49043_c0_g1 No TRANSDECODER pass</t>
  </si>
  <si>
    <t>glutamine amidotransferase</t>
  </si>
  <si>
    <t>gi|359488254|ref|XP_002280944.2|PREDICTED: uncharacterized protein LOC100253189 [Vitis vinifera]gi|296087253|emb|CBI33627.3|unnamed protein product, partial [Vitis vinifera]</t>
  </si>
  <si>
    <t>XP_002280944, CBI33627</t>
  </si>
  <si>
    <t>nucleolar complex 4</t>
  </si>
  <si>
    <t>gi|1070560764|ref|XP_018381484.1|CBF-domain-containing protein [Alternaria alternata]gi|1027155674|gb|OAG16063.1|CBF-domain-containing protein [Alternaria alternata]</t>
  </si>
  <si>
    <t>XP_018381484, OAG16063</t>
  </si>
  <si>
    <t>Translin</t>
  </si>
  <si>
    <t>gi|1070546754|ref|XP_018388932.1|Translin [Alternaria alternata]gi|1027163140|gb|OAG23511.1|Translin [Alternaria alternata]</t>
  </si>
  <si>
    <t>XP_018388932, OAG23511</t>
  </si>
  <si>
    <t>TRINITY_DN4690_c0_g1 No TRANSDECODER pass</t>
  </si>
  <si>
    <t>D6-type cyclin</t>
  </si>
  <si>
    <t>gi|147778292|emb|CAN65140.1|hypothetical protein VITISV_034614 [Vitis vinifera]</t>
  </si>
  <si>
    <t>CAN65140</t>
  </si>
  <si>
    <t>disease resistance RPM1-like</t>
  </si>
  <si>
    <t>gi|1104516850|ref|XP_019078443.1|PREDICTED: disease resistance protein RPM1 isoform X1 [Vitis vinifera]</t>
  </si>
  <si>
    <t>XP_019078443</t>
  </si>
  <si>
    <t>gi|1070551816|ref|XP_018385494.1|TauD-domain-containing protein [Alternaria alternata]gi|1027159696|gb|OAG20073.1|TauD-domain-containing protein [Alternaria alternata]</t>
  </si>
  <si>
    <t>XP_018385494, OAG20073</t>
  </si>
  <si>
    <t>gi|1070547502|ref|XP_018388079.1|alpha/beta-hydrolase [Alternaria alternata]gi|1027162286|gb|OAG22658.1|alpha/beta-hydrolase [Alternaria alternata]</t>
  </si>
  <si>
    <t>XP_018388079, OAG22658</t>
  </si>
  <si>
    <t>basic form of pathogenesis-related 1-like</t>
  </si>
  <si>
    <t>gi|225429113|ref|XP_002273355.1|PREDICTED: basic form of pathogenesis-related protein 1 [Vitis vinifera]</t>
  </si>
  <si>
    <t>XP_002273355</t>
  </si>
  <si>
    <t>acid phosphatase Vanadium-dependent haloperoxidase</t>
  </si>
  <si>
    <t>gi|1070550316|ref|XP_018386573.1|acid phosphatase/Vanadium-dependent haloperoxidase [Alternaria alternata]gi|1027160777|gb|OAG21152.1|acid phosphatase/Vanadium-dependent haloperoxidase [Alternaria alternata]</t>
  </si>
  <si>
    <t>XP_018386573, OAG21152</t>
  </si>
  <si>
    <t>TRINITY_DN53193_c0_g1 No TRANSDECODER pass</t>
  </si>
  <si>
    <t>anthranilate phosphoribosyltransferase</t>
  </si>
  <si>
    <t>gi|1070548262|ref|XP_018387408.1|anthranilate phosphoribosyltransferase [Alternaria alternata]gi|1027161614|gb|OAG21987.1|anthranilate phosphoribosyltransferase [Alternaria alternata]</t>
  </si>
  <si>
    <t>XP_018387408, OAG21987</t>
  </si>
  <si>
    <t>TRINITY_DN23914_c0_g1 No TRANSDECODER pass</t>
  </si>
  <si>
    <t>gi|1070545658|ref|XP_018388384.1|S-adenosyl-L-methionine-dependent methyltransferase [Alternaria alternata]gi|1027162592|gb|OAG22963.1|S-adenosyl-L-methionine-dependent methyltransferase [Alternaria alternata]</t>
  </si>
  <si>
    <t>XP_018388384, OAG22963</t>
  </si>
  <si>
    <t>TRINITY_DN34728_c0_g1 No TRANSDECODER pass</t>
  </si>
  <si>
    <t>hypothetical protein COCCADRAFT_112516</t>
  </si>
  <si>
    <t>gi|628244809|ref|XP_007718574.1|hypothetical protein COCCADRAFT_112516 [Bipolaris zeicola 26-R-13]gi|953433181|ref|XP_014558662.1|hypothetical protein COCVIDRAFT_24937 [Bipolaris victoriae FI3]gi|576912550|gb|EUC27118.1|hypothetical protein COCCADRAFT_112516 [Bipolaris zeicola 26-R-13]gi|578491761|gb|EUN29166.1|hypothetical protein COCVIDRAFT_24937 [Bipolaris victoriae FI3]</t>
  </si>
  <si>
    <t>XP_007718574, XP_014558662, EUC27118, EUN29166</t>
  </si>
  <si>
    <t>myosin class ii heavy chain</t>
  </si>
  <si>
    <t>gi|1070540026|ref|XP_018391362.1|Translin [Alternaria alternata]gi|1027165574|gb|OAG25941.1|Translin [Alternaria alternata]</t>
  </si>
  <si>
    <t>XP_018391362, OAG25941</t>
  </si>
  <si>
    <t>gi|1070544864|ref|XP_018389249.1|hypothetical protein CC77DRAFT_628386 [Alternaria alternata]gi|1027163458|gb|OAG23828.1|hypothetical protein CC77DRAFT_628386 [Alternaria alternata]</t>
  </si>
  <si>
    <t>XP_018389249, OAG23828</t>
  </si>
  <si>
    <t>hypothetical protein CC77DRAFT_1056768</t>
  </si>
  <si>
    <t>gi|1070541496|ref|XP_018390362.1|hypothetical protein CC77DRAFT_1056768 [Alternaria alternata]gi|1027164573|gb|OAG24941.1|hypothetical protein CC77DRAFT_1056768 [Alternaria alternata]</t>
  </si>
  <si>
    <t>XP_018390362, OAG24941</t>
  </si>
  <si>
    <t>electron carrier</t>
  </si>
  <si>
    <t>gi|1070550946|ref|XP_018385978.1|hypothetical protein CC77DRAFT_1061141 [Alternaria alternata]gi|1027160181|gb|OAG20557.1|hypothetical protein CC77DRAFT_1061141 [Alternaria alternata]</t>
  </si>
  <si>
    <t>XP_018385978, OAG20557</t>
  </si>
  <si>
    <t>TRINITY_DN19186_c0_g1 No TRANSDECODER pass</t>
  </si>
  <si>
    <t>gi|942404585|gb|JAN84222.1|60S ribosomal protein L10a, partial [Daphnia magna]</t>
  </si>
  <si>
    <t>JAN84222</t>
  </si>
  <si>
    <t>gi|1029182011|gb|OAL46587.1|hypothetical protein IQ07DRAFT_155694 [Pyrenochaeta sp. DS3sAY3a]</t>
  </si>
  <si>
    <t>OAL46587</t>
  </si>
  <si>
    <t>gi|1070561984|ref|XP_018380713.1|beta-glucosidase [Alternaria alternata]gi|1027154900|gb|OAG15292.1|beta-glucosidase [Alternaria alternata]</t>
  </si>
  <si>
    <t>XP_018380713, OAG15292</t>
  </si>
  <si>
    <t>TRINITY_DN25256_c0_g1 No TRANSDECODER pass</t>
  </si>
  <si>
    <t>TRINITY_DN19418_c0_g1 No TRANSDECODER pass</t>
  </si>
  <si>
    <t>TRINITY_DN24003_c0_g1 No TRANSDECODER pass</t>
  </si>
  <si>
    <t>calcium-transporting P-type ATPase</t>
  </si>
  <si>
    <t>gi|1070559158|ref|XP_018382445.1|calcium-transporting P [Alternaria alternata]gi|1027156638|gb|OAG17024.1|calcium-transporting P [Alternaria alternata]</t>
  </si>
  <si>
    <t>XP_018382445, OAG17024</t>
  </si>
  <si>
    <t>gi|1070550156|ref|XP_018386493.1|hypothetical protein CC77DRAFT_849463 [Alternaria alternata]gi|1027160697|gb|OAG21072.1|hypothetical protein CC77DRAFT_849463 [Alternaria alternata]</t>
  </si>
  <si>
    <t>XP_018386493, OAG21072</t>
  </si>
  <si>
    <t>cytochrome P450 78A3-like</t>
  </si>
  <si>
    <t>gi|147857131|emb|CAN83498.1|hypothetical protein VITISV_026968 [Vitis vinifera]</t>
  </si>
  <si>
    <t>CAN83498</t>
  </si>
  <si>
    <t>hypothetical protein CC77DRAFT_981884</t>
  </si>
  <si>
    <t>gi|1070543816|ref|XP_018390064.1|hypothetical protein CC77DRAFT_981884 [Alternaria alternata]gi|1027164274|gb|OAG24643.1|hypothetical protein CC77DRAFT_981884 [Alternaria alternata]</t>
  </si>
  <si>
    <t>XP_018390064, OAG24643</t>
  </si>
  <si>
    <t>phenylacetaldoxime dehydratase</t>
  </si>
  <si>
    <t>gi|1070545000|ref|XP_018389317.1|aldoxime dehydratase [Alternaria alternata]gi|1027163526|gb|OAG23896.1|aldoxime dehydratase [Alternaria alternata]</t>
  </si>
  <si>
    <t>XP_018389317, OAG23896</t>
  </si>
  <si>
    <t>TRINITY_DN53416_c0_g1 No TRANSDECODER pass</t>
  </si>
  <si>
    <t>gi|1070541778|ref|XP_018390503.1|Actin/actin-like protein [Alternaria alternata]gi|1027164714|gb|OAG25082.1|Actin/actin-like protein [Alternaria alternata]</t>
  </si>
  <si>
    <t>XP_018390503, OAG25082</t>
  </si>
  <si>
    <t>TRINITY_DN56541_c0_g1 No TRANSDECODER pass</t>
  </si>
  <si>
    <t>NAC transcription factor 25</t>
  </si>
  <si>
    <t>gi|359496645|ref|XP_003635288.1|PREDICTED: NAC transcription factor 25 [Vitis vinifera]</t>
  </si>
  <si>
    <t>XP_003635288</t>
  </si>
  <si>
    <t>isocitrate lyase 2</t>
  </si>
  <si>
    <t>gi|1070542450|ref|XP_018390839.1|isocitrate lyase 2 [Alternaria alternata]gi|1027165050|gb|OAG25418.1|isocitrate lyase 2 [Alternaria alternata]</t>
  </si>
  <si>
    <t>XP_018390839, OAG25418</t>
  </si>
  <si>
    <t>SCP-like extracellular</t>
  </si>
  <si>
    <t>gi|1070564974|ref|XP_018379306.1|PR-1-like protein [Alternaria alternata]gi|1027153482|gb|OAG13885.1|PR-1-like protein [Alternaria alternata]</t>
  </si>
  <si>
    <t>XP_018379306, OAG13885</t>
  </si>
  <si>
    <t>gi|1070553538|ref|XP_018384595.1|L-2-hydroxyglutarate dehydrogenase mitochondrial precursor [Alternaria alternata]gi|1027158795|gb|OAG19174.1|L-2-hydroxyglutarate dehydrogenase mitochondrial precursor [Alternaria alternata]</t>
  </si>
  <si>
    <t>XP_018384595, OAG19174</t>
  </si>
  <si>
    <t>TRINITY_DN7608_c0_g1 No TRANSDECODER pass</t>
  </si>
  <si>
    <t>TRINITY_DN27923_c0_g1 No TRANSDECODER pass</t>
  </si>
  <si>
    <t>gi|1070555696|ref|XP_018384105.1|FAD/NAD(P)-binding domain-containing protein [Alternaria alternata]gi|1027158303|gb|OAG18684.1|FAD/NAD(P)-binding domain-containing protein [Alternaria alternata]</t>
  </si>
  <si>
    <t>XP_018384105, OAG18684</t>
  </si>
  <si>
    <t>hypothetical protein VITISV_042877</t>
  </si>
  <si>
    <t>gi|147791971|emb|CAN77644.1|hypothetical protein VITISV_042877 [Vitis vinifera]</t>
  </si>
  <si>
    <t>CAN77644</t>
  </si>
  <si>
    <t>sphingolipid delta4-desaturase</t>
  </si>
  <si>
    <t>gi|1070556104|ref|XP_018383587.1|sphingolipid delta4-desaturase [Alternaria alternata]gi|1027157784|gb|OAG18166.1|sphingolipid delta4-desaturase [Alternaria alternata]</t>
  </si>
  <si>
    <t>XP_018383587, OAG18166</t>
  </si>
  <si>
    <t>chitin binding</t>
  </si>
  <si>
    <t>gi|1070556616|ref|XP_018383147.1|hypothetical protein CC77DRAFT_941100 [Alternaria alternata]gi|1027157343|gb|OAG17726.1|hypothetical protein CC77DRAFT_941100 [Alternaria alternata]</t>
  </si>
  <si>
    <t>XP_018383147, OAG17726</t>
  </si>
  <si>
    <t>camp-independent regulatory pac2</t>
  </si>
  <si>
    <t>gi|1070562884|ref|XP_018380233.1|hypothetical protein CC77DRAFT_494862 [Alternaria alternata]gi|1027154417|gb|OAG14812.1|hypothetical protein CC77DRAFT_494862 [Alternaria alternata]</t>
  </si>
  <si>
    <t>XP_018380233, OAG14812</t>
  </si>
  <si>
    <t>gi|731426876|ref|XP_002280267.3|PREDICTED: protein NUCLEAR FUSION DEFECTIVE 4 [Vitis vinifera]gi|147789864|emb|CAN73867.1|hypothetical protein VITISV_001273 [Vitis vinifera]</t>
  </si>
  <si>
    <t>XP_002280267, CAN73867</t>
  </si>
  <si>
    <t>probable glucan 1,3-beta-glucosidase A</t>
  </si>
  <si>
    <t>gi|225459360|ref|XP_002285806.1|PREDICTED: probable glucan 1,3-beta-glucosidase A [Vitis vinifera]gi|302141928|emb|CBI19131.3|unnamed protein product, partial [Vitis vinifera]</t>
  </si>
  <si>
    <t>XP_002285806, CBI19131</t>
  </si>
  <si>
    <t>glutamate-ammonia ligase</t>
  </si>
  <si>
    <t>gi|1070542940|ref|XP_018389626.1|hypothetical protein CC77DRAFT_1046885 [Alternaria alternata]gi|1027163836|gb|OAG24205.1|hypothetical protein CC77DRAFT_1046885 [Alternaria alternata]</t>
  </si>
  <si>
    <t>XP_018389626, OAG24205</t>
  </si>
  <si>
    <t>gi|1070562558|ref|XP_018380351.1|ARM repeat-containing protein [Alternaria alternata]gi|1027154536|gb|OAG14930.1|ARM repeat-containing protein [Alternaria alternata]</t>
  </si>
  <si>
    <t>XP_018380351, OAG14930</t>
  </si>
  <si>
    <t>tpr domain containing</t>
  </si>
  <si>
    <t>gi|1070541978|ref|XP_018390603.1|hypothetical protein CC77DRAFT_1004836 [Alternaria alternata]gi|1027164814|gb|OAG25182.1|hypothetical protein CC77DRAFT_1004836 [Alternaria alternata]</t>
  </si>
  <si>
    <t>XP_018390603, OAG25182</t>
  </si>
  <si>
    <t>farnesyl pyrophosphate synthetase</t>
  </si>
  <si>
    <t>gi|1070547238|ref|XP_018387947.1|farnesyl pyrophosphate synthetase [Alternaria alternata]gi|1027162154|gb|OAG22526.1|farnesyl pyrophosphate synthetase [Alternaria alternata]</t>
  </si>
  <si>
    <t>XP_018387947, OAG22526</t>
  </si>
  <si>
    <t>hypothetical protein CC77DRAFT_340061</t>
  </si>
  <si>
    <t>gi|1070558668|ref|XP_018382200.1|hypothetical protein CC77DRAFT_340061 [Alternaria alternata]gi|1027156393|gb|OAG16779.1|hypothetical protein CC77DRAFT_340061 [Alternaria alternata]</t>
  </si>
  <si>
    <t>XP_018382200, OAG16779</t>
  </si>
  <si>
    <t>gi|1070547138|ref|XP_018387897.1|RNA-binding domain-containing protein [Alternaria alternata]gi|1027162104|gb|OAG22476.1|RNA-binding domain-containing protein [Alternaria alternata]</t>
  </si>
  <si>
    <t>XP_018387897, OAG22476</t>
  </si>
  <si>
    <t>ankyrin repeat-containing</t>
  </si>
  <si>
    <t>gi|1070545954|ref|XP_018388532.1|hypothetical protein CC77DRAFT_694501 [Alternaria alternata]gi|1027162740|gb|OAG23111.1|hypothetical protein CC77DRAFT_694501 [Alternaria alternata]</t>
  </si>
  <si>
    <t>XP_018388532, OAG23111</t>
  </si>
  <si>
    <t>calcium transporting p-type atpase</t>
  </si>
  <si>
    <t>gi|1070551788|ref|XP_018385480.1|plasma membrane calcium-transporting ATPase 3 [Alternaria alternata]gi|1027159682|gb|OAG20059.1|plasma membrane calcium-transporting ATPase 3 [Alternaria alternata]</t>
  </si>
  <si>
    <t>XP_018385480, OAG20059</t>
  </si>
  <si>
    <t>hypothetical protein CC77DRAFT_1016554</t>
  </si>
  <si>
    <t>gi|1070542866|ref|XP_018391047.1|hypothetical protein CC77DRAFT_1016554 [Alternaria alternata]gi|1027165258|gb|OAG25626.1|hypothetical protein CC77DRAFT_1016554 [Alternaria alternata]</t>
  </si>
  <si>
    <t>XP_018391047, OAG25626</t>
  </si>
  <si>
    <t>hypothetical protein CC77DRAFT_1015149</t>
  </si>
  <si>
    <t>gi|1070539800|ref|XP_018391201.1|hypothetical protein CC77DRAFT_1015149 [Alternaria alternata]gi|1027165413|gb|OAG25780.1|hypothetical protein CC77DRAFT_1015149 [Alternaria alternata]</t>
  </si>
  <si>
    <t>XP_018391201, OAG25780</t>
  </si>
  <si>
    <t>TRINITY_DN20970_c0_g2 No TRANSDECODER pass</t>
  </si>
  <si>
    <t>calponin</t>
  </si>
  <si>
    <t>gi|1070550944|ref|XP_018385977.1|hypothetical protein CC77DRAFT_1040413 [Alternaria alternata]gi|1027160180|gb|OAG20556.1|hypothetical protein CC77DRAFT_1040413 [Alternaria alternata]</t>
  </si>
  <si>
    <t>XP_018385977, OAG20556</t>
  </si>
  <si>
    <t>TRINITY_DN61080_c0_g1 No TRANSDECODER pass</t>
  </si>
  <si>
    <t>chitin synthase regulator 3</t>
  </si>
  <si>
    <t>gi|1070543392|ref|XP_018389852.1|HCP-like protein [Alternaria alternata]gi|1027164062|gb|OAG24431.1|HCP-like protein [Alternaria alternata]</t>
  </si>
  <si>
    <t>XP_018389852, OAG24431</t>
  </si>
  <si>
    <t>DUF159-domain-containing</t>
  </si>
  <si>
    <t>gi|1070554446|ref|XP_018384242.1|DUF159-domain-containing protein [Alternaria alternata]gi|1027158441|gb|OAG18821.1|DUF159-domain-containing protein [Alternaria alternata]</t>
  </si>
  <si>
    <t>XP_018384242, OAG18821</t>
  </si>
  <si>
    <t>gi|1070558018|ref|XP_018382519.1|MFS general substrate transporter [Alternaria alternata]gi|1027156713|gb|OAG17098.1|MFS general substrate transporter [Alternaria alternata]</t>
  </si>
  <si>
    <t>XP_018382519, OAG17098</t>
  </si>
  <si>
    <t>phosducin family</t>
  </si>
  <si>
    <t>gi|1070539592|ref|XP_018391079.1|thioredoxin-like protein [Alternaria alternata]gi|1027165291|gb|OAG25658.1|thioredoxin-like protein [Alternaria alternata]</t>
  </si>
  <si>
    <t>XP_018391079, OAG25658</t>
  </si>
  <si>
    <t>ELMO domain-containing A isoform X1</t>
  </si>
  <si>
    <t>gi|731409632|ref|XP_002272217.3|PREDICTED: ELMO domain-containing protein A isoform X2 [Vitis vinifera]</t>
  </si>
  <si>
    <t>XP_002272217</t>
  </si>
  <si>
    <t>TRINITY_DN7426_c0_g1 No TRANSDECODER pass</t>
  </si>
  <si>
    <t>gi|1070552772|ref|XP_018385061.1|copper amine oxidase-like protein [Alternaria alternata]gi|1027159262|gb|OAG19640.1|copper amine oxidase-like protein [Alternaria alternata]</t>
  </si>
  <si>
    <t>XP_018385061, OAG19640</t>
  </si>
  <si>
    <t>heat stress transcription factor B-3</t>
  </si>
  <si>
    <t>gi|225441862|ref|XP_002284216.1|PREDICTED: heat stress transcription factor B-3 [Vitis vinifera]</t>
  </si>
  <si>
    <t>XP_002284216</t>
  </si>
  <si>
    <t>nudix family hydrolase</t>
  </si>
  <si>
    <t>gi|1070557564|ref|XP_018382964.1|hypothetical protein CC77DRAFT_261532 [Alternaria alternata]gi|1027157159|gb|OAG17543.1|hypothetical protein CC77DRAFT_261532 [Alternaria alternata]</t>
  </si>
  <si>
    <t>XP_018382964, OAG17543</t>
  </si>
  <si>
    <t>histidine acid phosphatase</t>
  </si>
  <si>
    <t>gi|1070553532|ref|XP_018384592.1|phosphoglycerate mutase-like protein [Alternaria alternata]gi|1027158792|gb|OAG19171.1|phosphoglycerate mutase-like protein [Alternaria alternata]</t>
  </si>
  <si>
    <t>XP_018384592, OAG19171</t>
  </si>
  <si>
    <t>ribosomal S18</t>
  </si>
  <si>
    <t>gi|1070559642|ref|XP_018382080.1|ribosomal protein S18 [Alternaria alternata]gi|1027156272|gb|OAG16659.1|ribosomal protein S18 [Alternaria alternata]</t>
  </si>
  <si>
    <t>XP_018382080, OAG16659</t>
  </si>
  <si>
    <t>hypothetical protein CC77DRAFT_991847</t>
  </si>
  <si>
    <t>gi|1070554288|ref|XP_018384970.1|hypothetical protein CC77DRAFT_991847 [Alternaria alternata]gi|1027159170|gb|OAG19549.1|hypothetical protein CC77DRAFT_991847 [Alternaria alternata]</t>
  </si>
  <si>
    <t>XP_018384970, OAG19549</t>
  </si>
  <si>
    <t>TRINITY_DN13214_c0_g1 No TRANSDECODER pass</t>
  </si>
  <si>
    <t>hormone-sensitive lipase</t>
  </si>
  <si>
    <t>gi|1070561632|ref|XP_018380959.1|hypothetical protein CC77DRAFT_946633, partial [Alternaria alternata]gi|1027155147|gb|OAG15538.1|hypothetical protein CC77DRAFT_946633, partial [Alternaria alternata]</t>
  </si>
  <si>
    <t>XP_018380959, OAG15538</t>
  </si>
  <si>
    <t>DUF1275 domain</t>
  </si>
  <si>
    <t>gi|1070557310|ref|XP_018382837.1|hypothetical protein CC77DRAFT_1052419 [Alternaria alternata]gi|1027157032|gb|OAG17416.1|hypothetical protein CC77DRAFT_1052419 [Alternaria alternata]</t>
  </si>
  <si>
    <t>XP_018382837, OAG17416</t>
  </si>
  <si>
    <t>gi|1070543498|ref|XP_018389905.1|hypothetical protein CC77DRAFT_955437, partial [Alternaria alternata]gi|1027164115|gb|OAG24484.1|hypothetical protein CC77DRAFT_955437, partial [Alternaria alternata]</t>
  </si>
  <si>
    <t>XP_018389905, OAG24484</t>
  </si>
  <si>
    <t>heme steroid binding</t>
  </si>
  <si>
    <t>gi|1070541316|ref|XP_018392047.1|hypothetical protein CC77DRAFT_1015898 [Alternaria alternata]gi|1027166259|gb|OAG26626.1|hypothetical protein CC77DRAFT_1015898 [Alternaria alternata]</t>
  </si>
  <si>
    <t>XP_018392047, OAG26626</t>
  </si>
  <si>
    <t>competence damage-inducible cinA</t>
  </si>
  <si>
    <t>gi|1070563000|ref|XP_018380291.1|hypothetical protein CC77DRAFT_1013684 [Alternaria alternata]gi|1027154475|gb|OAG14870.1|hypothetical protein CC77DRAFT_1013684 [Alternaria alternata]</t>
  </si>
  <si>
    <t>XP_018380291, OAG14870</t>
  </si>
  <si>
    <t>gi|1070544018|ref|XP_018390165.1|Thioesterase/thiol ester dehydrase-isomerase [Alternaria alternata]gi|1027164375|gb|OAG24744.1|Thioesterase/thiol ester dehydrase-isomerase [Alternaria alternata]</t>
  </si>
  <si>
    <t>XP_018390165, OAG24744</t>
  </si>
  <si>
    <t>ABC multidrug transporter</t>
  </si>
  <si>
    <t>gi|1070550226|ref|XP_018386528.1|hypothetical protein CC77DRAFT_851338 [Alternaria alternata]gi|1027160732|gb|OAG21107.1|hypothetical protein CC77DRAFT_851338 [Alternaria alternata]</t>
  </si>
  <si>
    <t>XP_018386528, OAG21107</t>
  </si>
  <si>
    <t>gi|1070565036|ref|XP_018379167.1|homogentisate 1,2-dioxygenase [Alternaria alternata]gi|1027153342|gb|OAG13746.1|homogentisate 1,2-dioxygenase [Alternaria alternata]</t>
  </si>
  <si>
    <t>XP_018379167, OAG13746</t>
  </si>
  <si>
    <t>membrane of ER body</t>
  </si>
  <si>
    <t>gi|359496186|ref|XP_003635173.1|PREDICTED: membrane protein of ER body 2 isoform X1 [Vitis vinifera]</t>
  </si>
  <si>
    <t>XP_003635173</t>
  </si>
  <si>
    <t>gi|403357945|gb|EJY78606.1|60S ribosomal protein L13 [Oxytricha trifallax]gi|403360681|gb|EJY80023.1|60S ribosomal protein L13 [Oxytricha trifallax]</t>
  </si>
  <si>
    <t>EJY78606, EJY80023</t>
  </si>
  <si>
    <t>TRINITY_DN10900_c0_g1 No TRANSDECODER pass</t>
  </si>
  <si>
    <t>Os09g0501150, partial</t>
  </si>
  <si>
    <t>gi|937933900|dbj|BAT08815.1|Os09g0501150, partial [Oryza sativa Japonica Group]</t>
  </si>
  <si>
    <t>BAT08815</t>
  </si>
  <si>
    <t>gi|1070543566|ref|XP_018389939.1|Sm-like ribonucleo protein [Alternaria alternata]gi|1027164149|gb|OAG24518.1|Sm-like ribonucleo protein [Alternaria alternata]</t>
  </si>
  <si>
    <t>XP_018389939, OAG24518</t>
  </si>
  <si>
    <t>TRINITY_DN5790_c0_g1 No TRANSDECODER pass</t>
  </si>
  <si>
    <t>vacuolar ATPase assembly integral membrane VMA21</t>
  </si>
  <si>
    <t>gi|1070560852|ref|XP_018381528.1|vacuolar ATPase assembly integral membrane protein VMA21 [Alternaria alternata]gi|1027155718|gb|OAG16107.1|vacuolar ATPase assembly integral membrane protein VMA21 [Alternaria alternata]</t>
  </si>
  <si>
    <t>XP_018381528, OAG16107</t>
  </si>
  <si>
    <t>gi|1070556124|ref|XP_018383597.1|pectin lyase-like protein [Alternaria alternata]gi|1027157794|gb|OAG18176.1|pectin lyase-like protein [Alternaria alternata]</t>
  </si>
  <si>
    <t>XP_018383597, OAG18176</t>
  </si>
  <si>
    <t>fructosyl amino acid oxidase</t>
  </si>
  <si>
    <t>gi|1070551058|ref|XP_018386034.1|fructosyl amino acid oxidase [Alternaria alternata]gi|1027160237|gb|OAG20613.1|fructosyl amino acid oxidase [Alternaria alternata]</t>
  </si>
  <si>
    <t>XP_018386034, OAG20613</t>
  </si>
  <si>
    <t>nuclear snf4</t>
  </si>
  <si>
    <t>gi|1070557072|ref|XP_018383375.1|CBS-domain-containing protein [Alternaria alternata]gi|1027157571|gb|OAG17954.1|CBS-domain-containing protein [Alternaria alternata]</t>
  </si>
  <si>
    <t>XP_018383375, OAG17954</t>
  </si>
  <si>
    <t>galactose-1-phosphate uridylyltransferase</t>
  </si>
  <si>
    <t>gi|1070544644|ref|XP_018389139.1|galactose-1-phosphate uridylyltransferase [Alternaria alternata]gi|1027163348|gb|OAG23718.1|galactose-1-phosphate uridylyltransferase [Alternaria alternata]</t>
  </si>
  <si>
    <t>XP_018389139, OAG23718</t>
  </si>
  <si>
    <t>gi|1070557616|ref|XP_018382990.1|phospholipid-translocating P-type ATPase [Alternaria alternata]gi|1027157185|gb|OAG17569.1|phospholipid-translocating P-type ATPase [Alternaria alternata]</t>
  </si>
  <si>
    <t>XP_018382990, OAG17569</t>
  </si>
  <si>
    <t>TRINITY_DN34214_c0_g1 No TRANSDECODER pass</t>
  </si>
  <si>
    <t>prefoldin subunit 1</t>
  </si>
  <si>
    <t>gi|1070548684|ref|XP_018387619.1|Prefoldin [Alternaria alternata]gi|1027161825|gb|OAG22198.1|Prefoldin [Alternaria alternata]</t>
  </si>
  <si>
    <t>XP_018387619, OAG22198</t>
  </si>
  <si>
    <t>gi|297746335|emb|CBI16391.3|unnamed protein product, partial [Vitis vinifera]</t>
  </si>
  <si>
    <t>CBI16391</t>
  </si>
  <si>
    <t>gi|1070550140|ref|XP_018386485.1|phosphoglycerate mutase-like protein [Alternaria alternata]gi|1027160689|gb|OAG21064.1|phosphoglycerate mutase-like protein [Alternaria alternata]</t>
  </si>
  <si>
    <t>XP_018386485, OAG21064</t>
  </si>
  <si>
    <t>serine threonine- kinase 38-like</t>
  </si>
  <si>
    <t>superoxide dismutase</t>
  </si>
  <si>
    <t>gi|1070546538|ref|XP_018388824.1|cytosolic Cu/Zn superoxide dismutase, partial [Alternaria alternata]gi|1027163032|gb|OAG23403.1|cytosolic Cu/Zn superoxide dismutase, partial [Alternaria alternata]</t>
  </si>
  <si>
    <t>XP_018388824, OAG23403</t>
  </si>
  <si>
    <t>TRINITY_DN16270_c0_g1 No TRANSDECODER pass</t>
  </si>
  <si>
    <t>TRINITY_DN7768_c0_g1 No TRANSDECODER pass</t>
  </si>
  <si>
    <t>STAY-GREEN chloroplastic</t>
  </si>
  <si>
    <t>gi|225459718|ref|XP_002284727.1|PREDICTED: protein STAY-GREEN LIKE, chloroplastic [Vitis vinifera]</t>
  </si>
  <si>
    <t>XP_002284727</t>
  </si>
  <si>
    <t>gi|1070544290|ref|XP_018390301.1|TauD-domain-containing protein [Alternaria alternata]gi|1027164511|gb|OAG24880.1|TauD-domain-containing protein [Alternaria alternata]</t>
  </si>
  <si>
    <t>XP_018390301, OAG24880</t>
  </si>
  <si>
    <t>gi|1070562576|ref|XP_018380360.1|WD40 repeat-like protein [Alternaria alternata]gi|1027154545|gb|OAG14939.1|WD40 repeat-like protein [Alternaria alternata]</t>
  </si>
  <si>
    <t>XP_018380360, OAG14939</t>
  </si>
  <si>
    <t>TRINITY_DN4562_c0_g1 No TRANSDECODER pass</t>
  </si>
  <si>
    <t>gi|1070542452|ref|XP_018390840.1|citrate synthase-like protein [Alternaria alternata]gi|326515786|dbj|BAK07139.1|predicted protein [Hordeum vulgare subsp. vulgare]gi|1027165051|gb|OAG25419.1|citrate synthase-like protein [Alternaria alternata]</t>
  </si>
  <si>
    <t>XP_018390840, BAK07139, OAG25419</t>
  </si>
  <si>
    <t>fe superoxide dismutase</t>
  </si>
  <si>
    <t>gi|1070564848|ref|XP_018379243.1|hypothetical protein CC77DRAFT_1014438 [Alternaria alternata]gi|1027153419|gb|OAG13822.1|hypothetical protein CC77DRAFT_1014438 [Alternaria alternata]</t>
  </si>
  <si>
    <t>XP_018379243, OAG13822</t>
  </si>
  <si>
    <t>DUF1765-domain-containing</t>
  </si>
  <si>
    <t>gi|1070560044|ref|XP_018381682.1|DUF1765-domain-containing protein [Alternaria alternata]gi|1027155873|gb|OAG16261.1|DUF1765-domain-containing protein [Alternaria alternata]</t>
  </si>
  <si>
    <t>XP_018381682, OAG16261</t>
  </si>
  <si>
    <t>alpha carbonic anhydrase 7-like</t>
  </si>
  <si>
    <t>gi|359478710|ref|XP_002282495.2|PREDICTED: alpha carbonic anhydrase 7 [Vitis vinifera]gi|297746283|emb|CBI16339.3|unnamed protein product, partial [Vitis vinifera]</t>
  </si>
  <si>
    <t>XP_002282495, CBI16339</t>
  </si>
  <si>
    <t>Integral membrane family</t>
  </si>
  <si>
    <t>gi|1070550772|ref|XP_018386801.1|hypothetical protein CC77DRAFT_871691 [Alternaria alternata]gi|1027161005|gb|OAG21380.1|hypothetical protein CC77DRAFT_871691 [Alternaria alternata]</t>
  </si>
  <si>
    <t>XP_018386801, OAG21380</t>
  </si>
  <si>
    <t>DNA repair RAD57</t>
  </si>
  <si>
    <t>gi|1070557760|ref|XP_018383062.1|DNA repair protein-like protein RAD57 [Alternaria alternata]gi|1027157257|gb|OAG17641.1|DNA repair protein-like protein RAD57 [Alternaria alternata]</t>
  </si>
  <si>
    <t>XP_018383062, OAG17641</t>
  </si>
  <si>
    <t>DETOXIFICATION 40</t>
  </si>
  <si>
    <t>gi|359483371|ref|XP_002274027.2|PREDICTED: protein DETOXIFICATION 40 [Vitis vinifera]</t>
  </si>
  <si>
    <t>XP_002274027</t>
  </si>
  <si>
    <t>gibberellin 20-oxidase</t>
  </si>
  <si>
    <t>gi|526117990|ref|NP_001267911.1|gibberellin 20-oxidase [Vitis vinifera]gi|147863007|emb|CAN78788.1|hypothetical protein VITISV_014231 [Vitis vinifera]gi|380448154|gb|AFD54200.1|gibberellin 20 oxidase 1 [Vitis vinifera]gi|523430438|gb|AGQ42624.1|GA20ox3 [Vitis vinifera]</t>
  </si>
  <si>
    <t>NP_001267911, CAN78788, AFD54200, AGQ42624</t>
  </si>
  <si>
    <t>gi|636584423|ref|XP_008023550.1|hypothetical protein SETTUDRAFT_168133 [Setosphaeria turcica Et28A]gi|482812177|gb|EOA88909.1|hypothetical protein SETTUDRAFT_168133 [Setosphaeria turcica Et28A]</t>
  </si>
  <si>
    <t>XP_008023550, EOA88909</t>
  </si>
  <si>
    <t>Vps36-domain-containing</t>
  </si>
  <si>
    <t>gi|1070542902|ref|XP_018389607.1|Vps36-domain-containing protein [Alternaria alternata]gi|1027163817|gb|OAG24186.1|Vps36-domain-containing protein [Alternaria alternata]</t>
  </si>
  <si>
    <t>XP_018389607, OAG24186</t>
  </si>
  <si>
    <t>sulfate transporter family</t>
  </si>
  <si>
    <t>gi|1070565058|ref|XP_018379178.1|hypothetical protein CC77DRAFT_1100468 [Alternaria alternata]gi|1027153353|gb|OAG13757.1|hypothetical protein CC77DRAFT_1100468 [Alternaria alternata]</t>
  </si>
  <si>
    <t>XP_018379178, OAG13757</t>
  </si>
  <si>
    <t>peptidase s41 family</t>
  </si>
  <si>
    <t>gi|1070540514|ref|XP_018391646.1|hypothetical protein CC77DRAFT_1015550 [Alternaria alternata]gi|1027165858|gb|OAG26225.1|hypothetical protein CC77DRAFT_1015550 [Alternaria alternata]</t>
  </si>
  <si>
    <t>XP_018391646, OAG26225</t>
  </si>
  <si>
    <t>TRINITY_DN49313_c0_g1 No TRANSDECODER pass</t>
  </si>
  <si>
    <t>kinase PINOID 2</t>
  </si>
  <si>
    <t>gi|225445430|ref|XP_002285044.1|PREDICTED: protein kinase PINOID 2 [Vitis vinifera]</t>
  </si>
  <si>
    <t>XP_002285044</t>
  </si>
  <si>
    <t>gi|1070563310|ref|XP_018380152.1|cellulase [Alternaria alternata]gi|1027154335|gb|OAG14731.1|cellulase [Alternaria alternata]</t>
  </si>
  <si>
    <t>XP_018380152, OAG14731</t>
  </si>
  <si>
    <t>probable polygalacturonase</t>
  </si>
  <si>
    <t>gi|731387744|ref|XP_002274138.2|PREDICTED: probable polygalacturonase [Vitis vinifera]</t>
  </si>
  <si>
    <t>XP_002274138</t>
  </si>
  <si>
    <t>g patch domain containing 1</t>
  </si>
  <si>
    <t>gi|1070548120|ref|XP_018387337.1|DUF1604-domain-containing protein [Alternaria alternata]gi|1027161543|gb|OAG21916.1|DUF1604-domain-containing protein [Alternaria alternata]</t>
  </si>
  <si>
    <t>XP_018387337, OAG21916</t>
  </si>
  <si>
    <t>TRINITY_DN57394_c0_g1 No TRANSDECODER pass</t>
  </si>
  <si>
    <t>TRINITY_DN34788_c0_g3 No TRANSDECODER pass</t>
  </si>
  <si>
    <t>TRINITY_DN13072_c0_g1 No TRANSDECODER pass</t>
  </si>
  <si>
    <t>gi|189209846|ref|XP_001941255.1|endo-beta-1,6-galactanase [Pyrenophora tritici-repentis Pt-1C-BFP]gi|187977348|gb|EDU43974.1|endo-beta-1,6-galactanase [Pyrenophora tritici-repentis Pt-1C-BFP]</t>
  </si>
  <si>
    <t>XP_001941255, EDU43974</t>
  </si>
  <si>
    <t>TRINITY_DN20562_c0_g2 No TRANSDECODER pass</t>
  </si>
  <si>
    <t>gi|1070540634|ref|XP_018391706.1|alpha-glucosidase [Alternaria alternata]gi|1027165918|gb|OAG26285.1|alpha-glucosidase [Alternaria alternata]</t>
  </si>
  <si>
    <t>XP_018391706, OAG26285</t>
  </si>
  <si>
    <t>tricarboxylate transport</t>
  </si>
  <si>
    <t>gi|1070560862|ref|XP_018381533.1|mitochondrial carrier [Alternaria alternata]gi|1027155723|gb|OAG16112.1|mitochondrial carrier [Alternaria alternata]</t>
  </si>
  <si>
    <t>XP_018381533, OAG16112</t>
  </si>
  <si>
    <t>TRINITY_DN22556_c0_g1 No TRANSDECODER pass</t>
  </si>
  <si>
    <t>TRINITY_DN20221_c0_g1 No TRANSDECODER pass</t>
  </si>
  <si>
    <t>cytoskeleton assembly control SLA1</t>
  </si>
  <si>
    <t>gi|1070556368|ref|XP_018383719.1|aldehyde dehydrogenase [Alternaria alternata]gi|1027157916|gb|OAG18298.1|aldehyde dehydrogenase [Alternaria alternata]</t>
  </si>
  <si>
    <t>XP_018383719, OAG18298</t>
  </si>
  <si>
    <t>hypothetical protein IQ06DRAFT_299677</t>
  </si>
  <si>
    <t>gi|1028904756|gb|OAL07004.1|hypothetical protein IQ06DRAFT_299677 [Stagonospora sp. SRC1lsM3a]</t>
  </si>
  <si>
    <t>OAL07004</t>
  </si>
  <si>
    <t>TRINITY_DN16576_c0_g2 No TRANSDECODER pass</t>
  </si>
  <si>
    <t>duf323 domain-containing</t>
  </si>
  <si>
    <t>gi|1070564106|ref|XP_018379754.1|hypothetical protein CC77DRAFT_949140 [Alternaria alternata]gi|1027153934|gb|OAG14333.1|hypothetical protein CC77DRAFT_949140 [Alternaria alternata]</t>
  </si>
  <si>
    <t>XP_018379754, OAG14333</t>
  </si>
  <si>
    <t>DNA ligase</t>
  </si>
  <si>
    <t>gi|359496153|ref|XP_003635164.1|PREDICTED: uncharacterized protein LOC100855179 [Vitis vinifera]gi|359496805|ref|XP_003635341.1|PREDICTED: uncharacterized protein LOC100853587 [Vitis vinifera]</t>
  </si>
  <si>
    <t>XP_003635164, XP_003635341</t>
  </si>
  <si>
    <t>TRINITY_DN21420_c0_g1 No TRANSDECODER pass</t>
  </si>
  <si>
    <t>GLUTAMINE DUMPER 3</t>
  </si>
  <si>
    <t>gi|225446182|ref|XP_002278130.1|PREDICTED: protein GLUTAMINE DUMPER 3 [Vitis vinifera]</t>
  </si>
  <si>
    <t>XP_002278130</t>
  </si>
  <si>
    <t>TRINITY_DN6350_c0_g1 No TRANSDECODER pass</t>
  </si>
  <si>
    <t>TRINITY_DN28485_c0_g1 No TRANSDECODER pass</t>
  </si>
  <si>
    <t>VPS9 domain</t>
  </si>
  <si>
    <t>gi|1070565634|ref|XP_018378888.1|hypothetical protein CC77DRAFT_1100711 [Alternaria alternata]gi|1027153059|gb|OAG13467.1|hypothetical protein CC77DRAFT_1100711 [Alternaria alternata]</t>
  </si>
  <si>
    <t>XP_018378888, OAG13467</t>
  </si>
  <si>
    <t>TRINITY_DN14012_c0_g1 No TRANSDECODER pass</t>
  </si>
  <si>
    <t>TRINITY_DN22189_c0_g1 No TRANSDECODER pass</t>
  </si>
  <si>
    <t>regulator of nonsense transcripts 1</t>
  </si>
  <si>
    <t>gi|909987889|gb|KNG45475.1|regulator-nonsense transcripts 1 [Stemphylium lycopersici]</t>
  </si>
  <si>
    <t>KNG45475</t>
  </si>
  <si>
    <t>TRINITY_DN57012_c0_g1 No TRANSDECODER pass</t>
  </si>
  <si>
    <t>TRINITY_DN11990_c0_g1 No TRANSDECODER pass</t>
  </si>
  <si>
    <t>TRINITY_DN47226_c0_g1 No TRANSDECODER pass</t>
  </si>
  <si>
    <t>TRINITY_DN17563_c0_g1 No TRANSDECODER pass</t>
  </si>
  <si>
    <t>myelin transcription factor 1</t>
  </si>
  <si>
    <t>gi|731433234|ref|XP_010644566.1|PREDICTED: uncharacterized protein LOC104877621 [Vitis vinifera]</t>
  </si>
  <si>
    <t>XP_010644566</t>
  </si>
  <si>
    <t>pre-mRNA-splicing factor SLU7</t>
  </si>
  <si>
    <t>gi|1070539810|ref|XP_018391206.1|pre-mRNA-splicing factor SLU7 [Alternaria alternata]gi|1027165418|gb|OAG25785.1|pre-mRNA-splicing factor SLU7 [Alternaria alternata]</t>
  </si>
  <si>
    <t>XP_018391206, OAG25785</t>
  </si>
  <si>
    <t>TRINITY_DN5237_c0_g1 No TRANSDECODER pass</t>
  </si>
  <si>
    <t>gi|1070550786|ref|XP_018386808.1|alpha/beta-hydrolase [Alternaria alternata]gi|1027161012|gb|OAG21387.1|alpha/beta-hydrolase [Alternaria alternata]</t>
  </si>
  <si>
    <t>XP_018386808, OAG21387</t>
  </si>
  <si>
    <t>alpha-amylase subtilisin inhibitor-like</t>
  </si>
  <si>
    <t>gi|359496204|ref|XP_002265535.2|PREDICTED: kunitz trypsin inhibitor 2-like [Vitis vinifera]</t>
  </si>
  <si>
    <t>XP_002265535</t>
  </si>
  <si>
    <t>TRINITY_DN28362_c0_g1 No TRANSDECODER pass</t>
  </si>
  <si>
    <t>stress responsive a b barrel domain-containing</t>
  </si>
  <si>
    <t>gi|330913120|ref|XP_003296195.1|hypothetical protein PTT_05309 [Pyrenophora teres f. teres 0-1]gi|311331868|gb|EFQ95711.1|hypothetical protein PTT_05309 [Pyrenophora teres f. teres 0-1]</t>
  </si>
  <si>
    <t>XP_003296195, EFQ95711</t>
  </si>
  <si>
    <t>2OG-Fe(II) oxygenase superfamily</t>
  </si>
  <si>
    <t>gi|1070543792|ref|XP_018390052.1|2OG-Fe(II) oxygenase superfamily protein [Alternaria alternata]gi|1027164262|gb|OAG24631.1|2OG-Fe(II) oxygenase superfamily protein [Alternaria alternata]</t>
  </si>
  <si>
    <t>XP_018390052, OAG24631</t>
  </si>
  <si>
    <t>hypothetical protein CC77DRAFT_383956</t>
  </si>
  <si>
    <t>gi|1070559524|ref|XP_018382021.1|hypothetical protein CC77DRAFT_383956 [Alternaria alternata]gi|1027156213|gb|OAG16600.1|hypothetical protein CC77DRAFT_383956 [Alternaria alternata]</t>
  </si>
  <si>
    <t>XP_018382021, OAG16600</t>
  </si>
  <si>
    <t>TRINITY_DN26773_c0_g1 No TRANSDECODER pass</t>
  </si>
  <si>
    <t>gi|1070552408|ref|XP_018385790.1|GroES-like protein [Alternaria alternata]gi|1027159992|gb|OAG20369.1|GroES-like protein [Alternaria alternata]</t>
  </si>
  <si>
    <t>XP_018385790, OAG20369</t>
  </si>
  <si>
    <t>TRINITY_DN7736_c0_g1 No TRANSDECODER pass</t>
  </si>
  <si>
    <t>TRINITY_DN22517_c0_g1 No TRANSDECODER pass</t>
  </si>
  <si>
    <t>vesicle-fusing atpase</t>
  </si>
  <si>
    <t>gi|1070559332|ref|XP_018381925.1|AAA-domain-containing protein [Alternaria alternata]gi|1027156117|gb|OAG16504.1|AAA-domain-containing protein [Alternaria alternata]</t>
  </si>
  <si>
    <t>XP_018381925, OAG16504</t>
  </si>
  <si>
    <t>hypothetical protein CC77DRAFT_81707</t>
  </si>
  <si>
    <t>gi|1070551428|ref|XP_018386219.1|hypothetical protein CC77DRAFT_81707 [Alternaria alternata]gi|1027160422|gb|OAG20798.1|hypothetical protein CC77DRAFT_81707 [Alternaria alternata]</t>
  </si>
  <si>
    <t>XP_018386219, OAG20798</t>
  </si>
  <si>
    <t>hypothetical protein V494_01783</t>
  </si>
  <si>
    <t>gi|682352986|gb|KFY43846.1|hypothetical protein V494_01783 [Pseudogymnoascus sp. VKM F-4513 (FW-928)]</t>
  </si>
  <si>
    <t>KFY43846</t>
  </si>
  <si>
    <t>dipeptidyl aminopeptidase</t>
  </si>
  <si>
    <t>gi|1070552154|ref|XP_018385663.1|hypothetical protein CC77DRAFT_1061702 [Alternaria alternata]gi|1027159865|gb|OAG20242.1|hypothetical protein CC77DRAFT_1061702 [Alternaria alternata]</t>
  </si>
  <si>
    <t>XP_018385663, OAG20242</t>
  </si>
  <si>
    <t>hypothetical protein VITISV_025111</t>
  </si>
  <si>
    <t>gi|147775791|emb|CAN62715.1|hypothetical protein VITISV_025111 [Vitis vinifera]</t>
  </si>
  <si>
    <t>CAN62715</t>
  </si>
  <si>
    <t>gi|731388706|ref|XP_010649709.1|PREDICTED: uncharacterized protein LOC104879229 isoform X3 [Vitis vinifera]</t>
  </si>
  <si>
    <t>XP_010649709</t>
  </si>
  <si>
    <t>TRINITY_DN36618_c1_g3 No TRANSDECODER pass</t>
  </si>
  <si>
    <t>hypothetical protein CC77DRAFT_1065824</t>
  </si>
  <si>
    <t>gi|1070561182|ref|XP_018381186.1|hypothetical protein CC77DRAFT_1065824 [Alternaria alternata]gi|1027155375|gb|OAG15765.1|hypothetical protein CC77DRAFT_1065824 [Alternaria alternata]</t>
  </si>
  <si>
    <t>XP_018381186, OAG15765</t>
  </si>
  <si>
    <t>UDP-glucuronate:xylan alpha-glucuronosyltransferase 4</t>
  </si>
  <si>
    <t>gi|225450971|ref|XP_002280832.1|PREDICTED: putative UDP-glucuronate:xylan alpha-glucuronosyltransferase 4 [Vitis vinifera]gi|296088322|emb|CBI36767.3|unnamed protein product, partial [Vitis vinifera]</t>
  </si>
  <si>
    <t>XP_002280832, CBI36767</t>
  </si>
  <si>
    <t>GDSL esterase lipase At1g29670</t>
  </si>
  <si>
    <t>gi|297740582|emb|CBI30764.3|unnamed protein product, partial [Vitis vinifera]</t>
  </si>
  <si>
    <t>CBI30764</t>
  </si>
  <si>
    <t>TRINITY_DN36543_c0_g3 No TRANSDECODER pass</t>
  </si>
  <si>
    <t>TRINITY_DN19683_c0_g1 No TRANSDECODER pass</t>
  </si>
  <si>
    <t>TRINITY_DN7946_c0_g1 No TRANSDECODER pass</t>
  </si>
  <si>
    <t>TRINITY_DN14127_c0_g2 No TRANSDECODER pass</t>
  </si>
  <si>
    <t>TRINITY_DN1542_c0_g1 No TRANSDECODER pass</t>
  </si>
  <si>
    <t>stress-response A B barrel domain-containing At5g22580</t>
  </si>
  <si>
    <t>gi|225436329|ref|XP_002268144.1|PREDICTED: stress-response A/B barrel domain-containing protein At5g22580 [Vitis vinifera]gi|147803505|emb|CAN68720.1|hypothetical protein VITISV_033679 [Vitis vinifera]</t>
  </si>
  <si>
    <t>XP_002268144, CAN68720</t>
  </si>
  <si>
    <t>gi|731408954|ref|XP_003633253.2|PREDICTED: GDSL esterase/lipase At5g45910 [Vitis vinifera]</t>
  </si>
  <si>
    <t>XP_003633253</t>
  </si>
  <si>
    <t>WAT1-related At5g07050-like</t>
  </si>
  <si>
    <t>gi|225464037|ref|XP_002267371.1|PREDICTED: WAT1-related protein At5g07050 [Vitis vinifera]</t>
  </si>
  <si>
    <t>XP_002267371</t>
  </si>
  <si>
    <t>serine threonine</t>
  </si>
  <si>
    <t>gi|829191048|ref|XP_001023608.2|zinc finger lsd1 subclass family protein [Tetrahymena thermophila SB210]gi|586729095|gb|EAS03363.2|zinc finger lsd1 subclass family protein (macronuclear) [Tetrahymena thermophila SB210]</t>
  </si>
  <si>
    <t>XP_001023608, EAS03363</t>
  </si>
  <si>
    <t>gi|1028899043|gb|OAL01297.1|hypothetical protein IQ06DRAFT_139636 [Stagonospora sp. SRC1lsM3a]</t>
  </si>
  <si>
    <t>OAL01297</t>
  </si>
  <si>
    <t>oleosin kDa-like</t>
  </si>
  <si>
    <t>gi|731418996|ref|XP_002273158.3|PREDICTED: P24 oleosin [Vitis vinifera]</t>
  </si>
  <si>
    <t>XP_002273158</t>
  </si>
  <si>
    <t>TRINITY_DN56022_c0_g1 No TRANSDECODER pass</t>
  </si>
  <si>
    <t>gi|1070556352|ref|XP_018383711.1|general substrate transporter [Alternaria alternata]gi|1027157908|gb|OAG18290.1|general substrate transporter [Alternaria alternata]</t>
  </si>
  <si>
    <t>XP_018383711, OAG18290</t>
  </si>
  <si>
    <t>Zn(II)2Cys6 transcriptional activator</t>
  </si>
  <si>
    <t>gi|1070552580|ref|XP_018385876.1|Zn(II)2Cys6 transcriptional activator [Alternaria alternata]gi|1027160078|gb|OAG20455.1|Zn(II)2Cys6 transcriptional activator [Alternaria alternata]</t>
  </si>
  <si>
    <t>XP_018385876, OAG20455</t>
  </si>
  <si>
    <t>cytochrome c mitochondrial import factor (Cyc2)</t>
  </si>
  <si>
    <t>gi|1070557450|ref|XP_018382907.1|hypothetical protein CC77DRAFT_259307 [Alternaria alternata]gi|1027157102|gb|OAG17486.1|hypothetical protein CC77DRAFT_259307 [Alternaria alternata]</t>
  </si>
  <si>
    <t>XP_018382907, OAG17486</t>
  </si>
  <si>
    <t>gi|296081241|emb|CBI17985.3|unnamed protein product, partial [Vitis vinifera]</t>
  </si>
  <si>
    <t>CBI17985</t>
  </si>
  <si>
    <t>TRINITY_DN10244_c0_g1 No TRANSDECODER pass</t>
  </si>
  <si>
    <t>gi|1070557792|ref|XP_018383078.1|FMN-linked oxidoreductase [Alternaria alternata]gi|1027157273|gb|OAG17657.1|FMN-linked oxidoreductase [Alternaria alternata]</t>
  </si>
  <si>
    <t>XP_018383078, OAG17657</t>
  </si>
  <si>
    <t>f-box domain containing</t>
  </si>
  <si>
    <t>gi|1070556418|ref|XP_018383744.1|hypothetical protein CC77DRAFT_1022534 [Alternaria alternata]gi|1027157941|gb|OAG18323.1|hypothetical protein CC77DRAFT_1022534 [Alternaria alternata]</t>
  </si>
  <si>
    <t>XP_018383744, OAG18323</t>
  </si>
  <si>
    <t>gi|1070551302|ref|XP_018386156.1|NAD dependent epimerase/dehydratase family protein-like protein, partial [Alternaria alternata]gi|1027160359|gb|OAG20735.1|NAD dependent epimerase/dehydratase family protein-like protein, partial [Alternaria alternata]</t>
  </si>
  <si>
    <t>XP_018386156, OAG20735</t>
  </si>
  <si>
    <t>complex I intermediate-associated 84</t>
  </si>
  <si>
    <t>gi|1070559640|ref|XP_018382079.1|hypothetical protein CC77DRAFT_971138 [Alternaria alternata]gi|1027156271|gb|OAG16658.1|hypothetical protein CC77DRAFT_971138 [Alternaria alternata]</t>
  </si>
  <si>
    <t>XP_018382079, OAG16658</t>
  </si>
  <si>
    <t>TRINITY_DN17155_c0_g1 No TRANSDECODER pass</t>
  </si>
  <si>
    <t>gi|1070551810|ref|XP_018385491.1|UDP-glucose 4-epimerase [Alternaria alternata]gi|1027159693|gb|OAG20070.1|UDP-glucose 4-epimerase [Alternaria alternata]</t>
  </si>
  <si>
    <t>XP_018385491, OAG20070</t>
  </si>
  <si>
    <t>germin subfamily 1 member 14</t>
  </si>
  <si>
    <t>gi|296089654|emb|CBI39473.3|unnamed protein product, partial [Vitis vinifera]</t>
  </si>
  <si>
    <t>CBI39473</t>
  </si>
  <si>
    <t>gi|169624708|ref|XP_001805759.1|hypothetical protein SNOG_15614 [Parastagonospora nodorum SN15]gi|111055869|gb|EAT76989.1|hypothetical protein SNOG_15614 [Parastagonospora nodorum SN15]</t>
  </si>
  <si>
    <t>XP_001805759, EAT76989</t>
  </si>
  <si>
    <t>TRINITY_DN1051_c0_g1 No TRANSDECODER pass</t>
  </si>
  <si>
    <t>TRINITY_DN10548_c0_g1 No TRANSDECODER pass</t>
  </si>
  <si>
    <t>TRINITY_DN410_c0_g1 No TRANSDECODER pass</t>
  </si>
  <si>
    <t>DNA-directed RNA polymerase isoform 2</t>
  </si>
  <si>
    <t>gi|731387182|ref|XP_010649158.1|PREDICTED: uncharacterized protein LOC100253061 [Vitis vinifera]gi|297735172|emb|CBI17534.3|unnamed protein product, partial [Vitis vinifera]</t>
  </si>
  <si>
    <t>XP_010649158, CBI17534</t>
  </si>
  <si>
    <t>catechol O-methyltransferase</t>
  </si>
  <si>
    <t>gi|1070564898|ref|XP_018379268.1|S-adenosyl-L-methionine-dependent methyltransferase [Alternaria alternata]gi|1027153444|gb|OAG13847.1|S-adenosyl-L-methionine-dependent methyltransferase [Alternaria alternata]</t>
  </si>
  <si>
    <t>XP_018379268, OAG13847</t>
  </si>
  <si>
    <t>scarecrow 21</t>
  </si>
  <si>
    <t>gi|225461168|ref|XP_002282942.1|PREDICTED: chitin-inducible gibberellin-responsive protein 1 [Vitis vinifera]</t>
  </si>
  <si>
    <t>XP_002282942</t>
  </si>
  <si>
    <t>coatomer zeta subunit</t>
  </si>
  <si>
    <t>gi|1070547100|ref|XP_018387878.1|snare-like protein [Alternaria alternata]gi|1027162085|gb|OAG22457.1|snare-like protein [Alternaria alternata]</t>
  </si>
  <si>
    <t>XP_018387878, OAG22457</t>
  </si>
  <si>
    <t>hypothetical protein CC77DRAFT_582896</t>
  </si>
  <si>
    <t>gi|1070564720|ref|XP_018379366.1|hypothetical protein CC77DRAFT_582896 [Alternaria alternata]gi|1027153543|gb|OAG13945.1|hypothetical protein CC77DRAFT_582896 [Alternaria alternata]</t>
  </si>
  <si>
    <t>XP_018379366, OAG13945</t>
  </si>
  <si>
    <t>TRINITY_DN21509_c0_g1 No TRANSDECODER pass</t>
  </si>
  <si>
    <t>TRINITY_DN40013_c0_g1 No TRANSDECODER pass</t>
  </si>
  <si>
    <t>laccase-14-like</t>
  </si>
  <si>
    <t>gi|147841311|emb|CAN68975.1|hypothetical protein VITISV_035998 [Vitis vinifera]</t>
  </si>
  <si>
    <t>CAN68975</t>
  </si>
  <si>
    <t>TRINITY_DN24590_c0_g1 No TRANSDECODER pass</t>
  </si>
  <si>
    <t>TRINITY_DN33739_c1_g1 No TRANSDECODER pass</t>
  </si>
  <si>
    <t>gi|1070558366|ref|XP_018382693.1|L-lactate dehydrogenase [Alternaria alternata]gi|1027156887|gb|OAG17272.1|L-lactate dehydrogenase [Alternaria alternata]</t>
  </si>
  <si>
    <t>XP_018382693, OAG17272</t>
  </si>
  <si>
    <t>DNA glycosylase</t>
  </si>
  <si>
    <t>gi|1070561642|ref|XP_018380964.1|DNA glycosylase [Alternaria alternata]gi|1027155152|gb|OAG15543.1|DNA glycosylase [Alternaria alternata]</t>
  </si>
  <si>
    <t>XP_018380964, OAG15543</t>
  </si>
  <si>
    <t>Cystathionine gamma-lyase</t>
  </si>
  <si>
    <t>gi|145480149|ref|XP_001426097.1|hypothetical protein [Paramecium tetraurelia strain d4-2]gi|124393170|emb|CAK58699.1|unnamed protein product [Paramecium tetraurelia]</t>
  </si>
  <si>
    <t>XP_001426097, CAK58699</t>
  </si>
  <si>
    <t>helix-turn-helix-domain containing type</t>
  </si>
  <si>
    <t>gi|1070553828|ref|XP_018384740.1|hypothetical protein CC77DRAFT_158049 [Alternaria alternata]gi|1027158940|gb|OAG19319.1|hypothetical protein CC77DRAFT_158049 [Alternaria alternata]</t>
  </si>
  <si>
    <t>XP_018384740, OAG19319</t>
  </si>
  <si>
    <t>MFS quinate transporter</t>
  </si>
  <si>
    <t>gi|1070559278|ref|XP_018381898.1|MFS quinate transporter-like protein QutD [Alternaria alternata]gi|1027156090|gb|OAG16477.1|MFS quinate transporter-like protein QutD [Alternaria alternata]</t>
  </si>
  <si>
    <t>XP_018381898, OAG16477</t>
  </si>
  <si>
    <t>glycosylphosphatidylinositol anchor synthesis</t>
  </si>
  <si>
    <t>gi|189190226|ref|XP_001931452.1|hypothetical protein PTRG_01119 [Pyrenophora tritici-repentis Pt-1C-BFP]gi|187973058|gb|EDU40557.1|hypothetical protein PTRG_01119 [Pyrenophora tritici-repentis Pt-1C-BFP]</t>
  </si>
  <si>
    <t>XP_001931452, EDU40557</t>
  </si>
  <si>
    <t>vignain-like</t>
  </si>
  <si>
    <t>gi|731424912|ref|XP_002278323.2|PREDICTED: vignain [Vitis vinifera]</t>
  </si>
  <si>
    <t>XP_002278323</t>
  </si>
  <si>
    <t>gi|1070561670|ref|XP_018380978.1|glycoside hydrolase [Alternaria alternata]gi|1027155166|gb|OAG15557.1|glycoside hydrolase [Alternaria alternata]</t>
  </si>
  <si>
    <t>XP_018380978, OAG15557</t>
  </si>
  <si>
    <t>HTH-type transcriptional regulator ptxE</t>
  </si>
  <si>
    <t>gi|225468755|ref|XP_002274634.1|PREDICTED: uncharacterized protein LOC100255767 [Vitis vinifera]</t>
  </si>
  <si>
    <t>XP_002274634</t>
  </si>
  <si>
    <t>NADPH oxidase 4</t>
  </si>
  <si>
    <t>gi|1070547500|ref|XP_018388078.1|hypothetical protein CC77DRAFT_1059542 [Alternaria alternata]gi|1027162285|gb|OAG22657.1|hypothetical protein CC77DRAFT_1059542 [Alternaria alternata]</t>
  </si>
  <si>
    <t>XP_018388078, OAG22657</t>
  </si>
  <si>
    <t>TRINITY_DN22368_c0_g1 No TRANSDECODER pass</t>
  </si>
  <si>
    <t>SWIB-domain-containing</t>
  </si>
  <si>
    <t>gi|1070550514|ref|XP_018386672.1|SWIB-domain-containing protein [Alternaria alternata]gi|1027160876|gb|OAG21251.1|SWIB-domain-containing protein [Alternaria alternata]</t>
  </si>
  <si>
    <t>XP_018386672, OAG21251</t>
  </si>
  <si>
    <t>TRINITY_DN19949_c0_g1 No TRANSDECODER pass</t>
  </si>
  <si>
    <t>TRINITY_DN8258_c0_g1 No TRANSDECODER pass</t>
  </si>
  <si>
    <t>pentafunctional arom polypeptide</t>
  </si>
  <si>
    <t>gi|1070556410|ref|XP_018383740.1|aldolase [Alternaria alternata]gi|1027157937|gb|OAG18319.1|aldolase [Alternaria alternata]</t>
  </si>
  <si>
    <t>XP_018383740, OAG18319</t>
  </si>
  <si>
    <t>gi|1070555220|ref|XP_018383867.1|hypothetical protein CC77DRAFT_1010403 [Alternaria alternata]gi|1027158065|gb|OAG18446.1|hypothetical protein CC77DRAFT_1010403 [Alternaria alternata]</t>
  </si>
  <si>
    <t>XP_018383867, OAG18446</t>
  </si>
  <si>
    <t>mitochondrial Rho GTPase 1</t>
  </si>
  <si>
    <t>gi|1070565190|ref|XP_018379092.1|mitochondrial Rho GTPase 1 [Alternaria alternata]gi|1027153266|gb|OAG13671.1|mitochondrial Rho GTPase 1 [Alternaria alternata]</t>
  </si>
  <si>
    <t>XP_018379092, OAG13671</t>
  </si>
  <si>
    <t>gi|1070545490|ref|XP_018389562.1|MFS general substrate transporter [Alternaria alternata]gi|1027163771|gb|OAG24141.1|MFS general substrate transporter [Alternaria alternata]</t>
  </si>
  <si>
    <t>XP_018389562, OAG24141</t>
  </si>
  <si>
    <t>vegetative incompatibility HET-E-1</t>
  </si>
  <si>
    <t>gi|225457146|ref|XP_002280390.1|PREDICTED: E3 ubiquitin-protein ligase TRAF7 [Vitis vinifera]</t>
  </si>
  <si>
    <t>XP_002280390</t>
  </si>
  <si>
    <t>TRINITY_DN38391_c1_g1 No TRANSDECODER pass</t>
  </si>
  <si>
    <t>TRINITY_DN5252_c0_g1 No TRANSDECODER pass</t>
  </si>
  <si>
    <t>carbohydrate-binding module family 35</t>
  </si>
  <si>
    <t>gi|1070564970|ref|XP_018379304.1|Arabinanase/levansucrase/invertase [Alternaria alternata]gi|1027153480|gb|OAG13883.1|Arabinanase/levansucrase/invertase [Alternaria alternata]</t>
  </si>
  <si>
    <t>XP_018379304, OAG13883</t>
  </si>
  <si>
    <t>gi|1070541174|ref|XP_018391976.1|MFS general substrate transporter [Alternaria alternata]gi|1027166188|gb|OAG26555.1|MFS general substrate transporter [Alternaria alternata]</t>
  </si>
  <si>
    <t>XP_018391976, OAG26555</t>
  </si>
  <si>
    <t>gi|1070549052|ref|XP_018386878.1|Clavaminate synthase-like protein [Alternaria alternata]gi|1027161083|gb|OAG21457.1|Clavaminate synthase-like protein [Alternaria alternata]</t>
  </si>
  <si>
    <t>XP_018386878, OAG21457</t>
  </si>
  <si>
    <t>6-phosphogluconate dehydrogenase 2</t>
  </si>
  <si>
    <t>gi|1070543726|ref|XP_018390019.1|hypothetical protein CC77DRAFT_1016964 [Alternaria alternata]gi|1027164229|gb|OAG24598.1|hypothetical protein CC77DRAFT_1016964 [Alternaria alternata]</t>
  </si>
  <si>
    <t>XP_018390019, OAG24598</t>
  </si>
  <si>
    <t>hypothetical protein CC77DRAFT_200390</t>
  </si>
  <si>
    <t>gi|1070555470|ref|XP_018383992.1|hypothetical protein CC77DRAFT_200390 [Alternaria alternata]gi|1027158190|gb|OAG18571.1|hypothetical protein CC77DRAFT_200390 [Alternaria alternata]</t>
  </si>
  <si>
    <t>XP_018383992, OAG18571</t>
  </si>
  <si>
    <t>L-aminoadipate-semialdehyde dehydrogenase large subunit</t>
  </si>
  <si>
    <t>PREDICTED: uncharacterized protein LOC104877493</t>
  </si>
  <si>
    <t>gi|731431929|ref|XP_010644110.1|PREDICTED: uncharacterized protein LOC104877493 [Vitis vinifera]</t>
  </si>
  <si>
    <t>XP_010644110</t>
  </si>
  <si>
    <t>TRINITY_DN17789_c0_g1 No TRANSDECODER pass</t>
  </si>
  <si>
    <t>TRINITY_DN20797_c0_g1 No TRANSDECODER pass</t>
  </si>
  <si>
    <t>hypothetical protein SETTUDRAFT_181622</t>
  </si>
  <si>
    <t>gi|636599075|ref|XP_008030876.1|hypothetical protein SETTUDRAFT_181622 [Setosphaeria turcica Et28A]gi|482804282|gb|EOA81394.1|hypothetical protein SETTUDRAFT_181622 [Setosphaeria turcica Et28A]</t>
  </si>
  <si>
    <t>XP_008030876, EOA81394</t>
  </si>
  <si>
    <t>gi|1070558702|ref|XP_018382217.1|catalase-domain-containing protein [Alternaria alternata]gi|1027156410|gb|OAG16796.1|catalase-domain-containing protein [Alternaria alternata]</t>
  </si>
  <si>
    <t>XP_018382217, OAG16796</t>
  </si>
  <si>
    <t>TRINITY_DN10915_c0_g2 No TRANSDECODER pass</t>
  </si>
  <si>
    <t>TRINITY_DN15132_c0_g1 No TRANSDECODER pass</t>
  </si>
  <si>
    <t>gi|1070565854|ref|XP_018378812.1|pectin lyase-like protein [Alternaria alternata]gi|1027152981|gb|OAG13391.1|pectin lyase-like protein [Alternaria alternata]</t>
  </si>
  <si>
    <t>XP_018378812, OAG13391</t>
  </si>
  <si>
    <t>TRINITY_DN25381_c0_g1 No TRANSDECODER pass</t>
  </si>
  <si>
    <t>TRINITY_DN21421_c0_g2 No TRANSDECODER pass</t>
  </si>
  <si>
    <t>TRINITY_DN40211_c0_g1 No TRANSDECODER pass</t>
  </si>
  <si>
    <t>gi|1070560162|ref|XP_018381741.1|hypothetical protein CC77DRAFT_944942 [Alternaria alternata]gi|1027155932|gb|OAG16320.1|hypothetical protein CC77DRAFT_944942 [Alternaria alternata]</t>
  </si>
  <si>
    <t>XP_018381741, OAG16320</t>
  </si>
  <si>
    <t>E3 ubiquitin- ligase UPL3-like</t>
  </si>
  <si>
    <t>gi|976909409|gb|KVH96524.1|Armadillo [Cynara cardunculus var. scolymus]</t>
  </si>
  <si>
    <t>KVH96524</t>
  </si>
  <si>
    <t>gi|1070564044|ref|XP_018379723.1|hypothetical protein CC77DRAFT_1025934 [Alternaria alternata]gi|1027153903|gb|OAG14302.1|hypothetical protein CC77DRAFT_1025934 [Alternaria alternata]</t>
  </si>
  <si>
    <t>XP_018379723, OAG14302</t>
  </si>
  <si>
    <t>E3 SUMO- ligase PIAS1</t>
  </si>
  <si>
    <t>gi|1070550328|ref|XP_018386579.1|E3 SUMO-protein ligase PIAS1 [Alternaria alternata]gi|1027160783|gb|OAG21158.1|E3 SUMO-protein ligase PIAS1 [Alternaria alternata]</t>
  </si>
  <si>
    <t>XP_018386579, OAG21158</t>
  </si>
  <si>
    <t>Transcriptional activator HAA1</t>
  </si>
  <si>
    <t>gi|731441146|ref|XP_010647488.1|PREDICTED: uncharacterized protein LOC100244205 [Vitis vinifera]</t>
  </si>
  <si>
    <t>XP_010647488</t>
  </si>
  <si>
    <t>hypothetical protein VITISV_007456</t>
  </si>
  <si>
    <t>gi|147794570|emb|CAN75794.1|hypothetical protein VITISV_007456 [Vitis vinifera]</t>
  </si>
  <si>
    <t>CAN75794</t>
  </si>
  <si>
    <t>TRINITY_DN31040_c0_g1 No TRANSDECODER pass</t>
  </si>
  <si>
    <t>gi|1070562886|ref|XP_018380234.1|membrane transporter [Alternaria alternata]gi|1027154418|gb|OAG14813.1|membrane transporter [Alternaria alternata]</t>
  </si>
  <si>
    <t>XP_018380234, OAG14813</t>
  </si>
  <si>
    <t>mixta-like 2</t>
  </si>
  <si>
    <t>gi|731425700|ref|XP_010663350.1|PREDICTED: transcription factor MYB34 [Vitis vinifera]gi|297733957|emb|CBI15204.3|unnamed protein product, partial [Vitis vinifera]</t>
  </si>
  <si>
    <t>XP_010663350, CBI15204</t>
  </si>
  <si>
    <t>TRINITY_DN20609_c0_g1 No TRANSDECODER pass</t>
  </si>
  <si>
    <t>gi|1070559878|ref|XP_018381599.1|DUF221-domain-containing protein [Alternaria alternata]gi|1027155790|gb|OAG16178.1|DUF221-domain-containing protein [Alternaria alternata]</t>
  </si>
  <si>
    <t>XP_018381599, OAG16178</t>
  </si>
  <si>
    <t>PREDICTED: uncharacterized protein LOC100259457 isoform X1</t>
  </si>
  <si>
    <t>gi|731368963|ref|XP_010647437.1|PREDICTED: uncharacterized protein LOC100259457 isoform X1 [Vitis vinifera]</t>
  </si>
  <si>
    <t>XP_010647437</t>
  </si>
  <si>
    <t>gi|147789104|emb|CAN71420.1|hypothetical protein VITISV_018565 [Vitis vinifera]</t>
  </si>
  <si>
    <t>CAN71420</t>
  </si>
  <si>
    <t>probable WRKY transcription factor 75</t>
  </si>
  <si>
    <t>gi|225451489|ref|XP_002274387.1|PREDICTED: probable WRKY transcription factor 75 [Vitis vinifera]gi|296082324|emb|CBI21329.3|unnamed protein product, partial [Vitis vinifera]gi|388324555|gb|AFK27601.1|WRKY45 [Vitis amurensis]</t>
  </si>
  <si>
    <t>XP_002274387, CBI21329, AFK27601</t>
  </si>
  <si>
    <t>threonine dehydratase</t>
  </si>
  <si>
    <t>gi|1070539938|ref|XP_018391302.1|threonine dehydratase I [Alternaria alternata]gi|1027165514|gb|OAG25881.1|threonine dehydratase I [Alternaria alternata]</t>
  </si>
  <si>
    <t>XP_018391302, OAG25881</t>
  </si>
  <si>
    <t>hypothetical protein CC77DRAFT_213956</t>
  </si>
  <si>
    <t>gi|1070556066|ref|XP_018383568.1|hypothetical protein CC77DRAFT_213956 [Alternaria alternata]gi|1027157765|gb|OAG18147.1|hypothetical protein CC77DRAFT_213956 [Alternaria alternata]</t>
  </si>
  <si>
    <t>XP_018383568, OAG18147</t>
  </si>
  <si>
    <t>TRINITY_DN25001_c0_g1 No TRANSDECODER pass</t>
  </si>
  <si>
    <t>replication 1a</t>
  </si>
  <si>
    <t>gi|400354975|ref|YP_006576518.1|replication protein 1a [Amazon lily mild mottle virus]gi|398650492|dbj|BAM34543.1|replication protein 1a [Amazon lily mild mottle virus]</t>
  </si>
  <si>
    <t>YP_006576518, BAM34543</t>
  </si>
  <si>
    <t>iron reductase domain-containing</t>
  </si>
  <si>
    <t>gi|1070549470|ref|XP_018387087.1|hypothetical protein CC77DRAFT_933537 [Alternaria alternata]gi|1027161292|gb|OAG21666.1|hypothetical protein CC77DRAFT_933537 [Alternaria alternata]</t>
  </si>
  <si>
    <t>XP_018387087, OAG21666</t>
  </si>
  <si>
    <t>SET domain-containing</t>
  </si>
  <si>
    <t>gi|1070557046|ref|XP_018383362.1|SET domain-containing protein [Alternaria alternata]gi|1027157558|gb|OAG17941.1|SET domain-containing protein [Alternaria alternata]</t>
  </si>
  <si>
    <t>XP_018383362, OAG17941</t>
  </si>
  <si>
    <t>gi|330930771|ref|XP_003303144.1|hypothetical protein PTT_15242 [Pyrenophora teres f. teres 0-1]gi|311321040|gb|EFQ88764.1|hypothetical protein PTT_15242 [Pyrenophora teres f. teres 0-1]</t>
  </si>
  <si>
    <t>XP_003303144, EFQ88764</t>
  </si>
  <si>
    <t>gi|1070552418|ref|XP_018385795.1|Clavaminate synthase-like protein [Alternaria alternata]gi|1027159997|gb|OAG20374.1|Clavaminate synthase-like protein [Alternaria alternata]</t>
  </si>
  <si>
    <t>XP_018385795, OAG20374</t>
  </si>
  <si>
    <t>gi|1070550692|ref|XP_018386761.1|hypothetical protein CC77DRAFT_1049889 [Alternaria alternata]gi|1027160965|gb|OAG21340.1|hypothetical protein CC77DRAFT_1049889 [Alternaria alternata]</t>
  </si>
  <si>
    <t>XP_018386761, OAG21340</t>
  </si>
  <si>
    <t>gi|731417263|ref|XP_010660228.1|PREDICTED: myb-related protein Myb4 [Vitis vinifera]</t>
  </si>
  <si>
    <t>XP_010660228</t>
  </si>
  <si>
    <t>nadh-cytochrome b5 reductase 3</t>
  </si>
  <si>
    <t>gi|1070547658|ref|XP_018388157.1|hypothetical protein CC77DRAFT_745358 [Alternaria alternata]gi|1027162364|gb|OAG22736.1|hypothetical protein CC77DRAFT_745358 [Alternaria alternata]</t>
  </si>
  <si>
    <t>XP_018388157, OAG22736</t>
  </si>
  <si>
    <t>TRINITY_DN41428_c0_g1 No TRANSDECODER pass</t>
  </si>
  <si>
    <t>gi|147775240|emb|CAN63680.1|hypothetical protein VITISV_036273 [Vitis vinifera]</t>
  </si>
  <si>
    <t>CAN63680</t>
  </si>
  <si>
    <t>TRINITY_DN16652_c0_g2 No TRANSDECODER pass</t>
  </si>
  <si>
    <t>gi|1070552108|ref|XP_018385640.1|hypothetical protein CC77DRAFT_1095102 [Alternaria alternata]gi|1027159842|gb|OAG20219.1|hypothetical protein CC77DRAFT_1095102 [Alternaria alternata]</t>
  </si>
  <si>
    <t>XP_018385640, OAG20219</t>
  </si>
  <si>
    <t>TRINITY_DN9632_c0_g1 No TRANSDECODER pass</t>
  </si>
  <si>
    <t>urease accessory ureG</t>
  </si>
  <si>
    <t>gi|1070542030|ref|XP_018390629.1|urease accessory protein ureG [Alternaria alternata]gi|1027164840|gb|OAG25208.1|urease accessory protein ureG [Alternaria alternata]</t>
  </si>
  <si>
    <t>XP_018390629, OAG25208</t>
  </si>
  <si>
    <t>zinc finger ring-type</t>
  </si>
  <si>
    <t>gi|1070561092|ref|XP_018381141.1|hypothetical protein CC77DRAFT_434969 [Alternaria alternata]gi|1027155330|gb|OAG15720.1|hypothetical protein CC77DRAFT_434969 [Alternaria alternata]</t>
  </si>
  <si>
    <t>XP_018381141, OAG15720</t>
  </si>
  <si>
    <t>TRINITY_DN31050_c0_g1 No TRANSDECODER pass</t>
  </si>
  <si>
    <t>hypothetical protein CC77DRAFT_1020627</t>
  </si>
  <si>
    <t>gi|1070551832|ref|XP_018385502.1|hypothetical protein CC77DRAFT_1020627 [Alternaria alternata]gi|1027159704|gb|OAG20081.1|hypothetical protein CC77DRAFT_1020627 [Alternaria alternata]</t>
  </si>
  <si>
    <t>XP_018385502, OAG20081</t>
  </si>
  <si>
    <t>TRINITY_DN23508_c0_g1 No TRANSDECODER pass</t>
  </si>
  <si>
    <t>gi|1070547624|ref|XP_018388140.1|Pkinase-domain-containing protein, partial [Alternaria alternata]gi|1027162347|gb|OAG22719.1|Pkinase-domain-containing protein, partial [Alternaria alternata]</t>
  </si>
  <si>
    <t>XP_018388140, OAG22719</t>
  </si>
  <si>
    <t>TRINITY_DN17809_c0_g1 No TRANSDECODER pass</t>
  </si>
  <si>
    <t>PREDICTED: uncharacterized protein LOC104879229 isoform X2</t>
  </si>
  <si>
    <t>gi|731388708|ref|XP_010649710.1|PREDICTED: uncharacterized protein LOC104879229 isoform X2 [Vitis vinifera]</t>
  </si>
  <si>
    <t>XP_010649710</t>
  </si>
  <si>
    <t>TRINITY_DN27913_c0_g1 No TRANSDECODER pass</t>
  </si>
  <si>
    <t>TRINITY_DN40122_c0_g1 No TRANSDECODER pass</t>
  </si>
  <si>
    <t>gi|297740482|emb|CBI30664.3|unnamed protein product, partial [Vitis vinifera]</t>
  </si>
  <si>
    <t>CBI30664</t>
  </si>
  <si>
    <t>TRINITY_DN38368_c3_g1 No TRANSDECODER pass</t>
  </si>
  <si>
    <t>heparan-alpha-glucosaminide N-acetyltransferase</t>
  </si>
  <si>
    <t>gi|731377501|ref|XP_010657686.1|PREDICTED: heparan-alpha-glucosaminide N-acetyltransferase isoform X3 [Vitis vinifera]</t>
  </si>
  <si>
    <t>XP_010657686</t>
  </si>
  <si>
    <t>gi|1070547258|ref|XP_018387957.1|DHH phosphoesterase [Alternaria alternata]gi|1027162164|gb|OAG22536.1|DHH phosphoesterase [Alternaria alternata]</t>
  </si>
  <si>
    <t>XP_018387957, OAG22536</t>
  </si>
  <si>
    <t>Poly [ADP-ribose] polymerase 2</t>
  </si>
  <si>
    <t>gi|731395512|ref|XP_010652198.1|PREDICTED: poly [ADP-ribose] polymerase 2 isoform X2 [Vitis vinifera]</t>
  </si>
  <si>
    <t>XP_010652198</t>
  </si>
  <si>
    <t>related to tol</t>
  </si>
  <si>
    <t>gi|1070541634|ref|XP_018390431.1|HET-domain-containing protein [Alternaria alternata]gi|1027164642|gb|OAG25010.1|HET-domain-containing protein [Alternaria alternata]</t>
  </si>
  <si>
    <t>XP_018390431, OAG25010</t>
  </si>
  <si>
    <t>EPIDERMAL PATTERNING FACTOR 1</t>
  </si>
  <si>
    <t>gi|225461371|ref|XP_002284728.1|PREDICTED: protein EPIDERMAL PATTERNING FACTOR 1 [Vitis vinifera]gi|302143049|emb|CBI20344.3|unnamed protein product, partial [Vitis vinifera]</t>
  </si>
  <si>
    <t>XP_002284728, CBI20344</t>
  </si>
  <si>
    <t>3-dehydroshikimate dehydratase</t>
  </si>
  <si>
    <t>gi|1070550206|ref|XP_018386518.1|3-dehydroshikimate dehydratase [Alternaria alternata]gi|1027160722|gb|OAG21097.1|3-dehydroshikimate dehydratase [Alternaria alternata]</t>
  </si>
  <si>
    <t>XP_018386518, OAG21097</t>
  </si>
  <si>
    <t>gi|1070549042|ref|XP_018386873.1|lysyl-tRNA synthetase [Alternaria alternata]gi|1027161078|gb|OAG21452.1|lysyl-tRNA synthetase [Alternaria alternata]</t>
  </si>
  <si>
    <t>XP_018386873, OAG21452</t>
  </si>
  <si>
    <t>cyanovirin-N family</t>
  </si>
  <si>
    <t>gi|1070553174|ref|XP_018385262.1|cyanovirin-N family protein [Alternaria alternata]gi|1027159463|gb|OAG19841.1|cyanovirin-N family protein [Alternaria alternata]</t>
  </si>
  <si>
    <t>XP_018385262, OAG19841</t>
  </si>
  <si>
    <t>hypothetical protein CC77DRAFT_1077345</t>
  </si>
  <si>
    <t>gi|1070558930|ref|XP_018382331.1|hypothetical protein CC77DRAFT_1077345 [Alternaria alternata]gi|1027156524|gb|OAG16910.1|hypothetical protein CC77DRAFT_1077345 [Alternaria alternata]</t>
  </si>
  <si>
    <t>XP_018382331, OAG16910</t>
  </si>
  <si>
    <t>TRINITY_DN18172_c0_g1 No TRANSDECODER pass</t>
  </si>
  <si>
    <t>Retrotransposable element Tf2 155 kDa type 2</t>
  </si>
  <si>
    <t>gi|396457820|ref|XP_003833523.1|hypothetical protein LEMA_P062840.1 [Leptosphaeria maculans JN3]gi|312210071|emb|CBX90158.1|hypothetical protein LEMA_P062840.1 [Leptosphaeria maculans JN3]</t>
  </si>
  <si>
    <t>XP_003833523, CBX90158</t>
  </si>
  <si>
    <t>TRINITY_DN23879_c0_g1 No TRANSDECODER pass</t>
  </si>
  <si>
    <t>TRINITY_DN12557_c0_g1 No TRANSDECODER pass</t>
  </si>
  <si>
    <t>gi|225452805|ref|XP_002283468.1|PREDICTED: vacuolar amino acid transporter 1 [Vitis vinifera]gi|296082904|emb|CBI22205.3|unnamed protein product, partial [Vitis vinifera]</t>
  </si>
  <si>
    <t>XP_002283468, CBI22205</t>
  </si>
  <si>
    <t>TRINITY_DN19118_c0_g1 No TRANSDECODER pass</t>
  </si>
  <si>
    <t>gi|359495199|ref|XP_002263946.2|PREDICTED: putative laccase-9 [Vitis vinifera]</t>
  </si>
  <si>
    <t>XP_002263946</t>
  </si>
  <si>
    <t>vesicle-associated membrane 721-like</t>
  </si>
  <si>
    <t>gi|731422452|ref|XP_002274165.2|PREDICTED: vesicle-associated membrane protein 722-like [Vitis vinifera]</t>
  </si>
  <si>
    <t>XP_002274165</t>
  </si>
  <si>
    <t>gi|189204464|ref|XP_001938567.1|synaptobrevin [Pyrenophora tritici-repentis Pt-1C-BFP]gi|330917075|ref|XP_003297666.1|hypothetical protein PTT_08156 [Pyrenophora teres f. teres 0-1]gi|187985666|gb|EDU51154.1|synaptobrevin [Pyrenophora tritici-repentis Pt-1C-BFP]gi|311329502|gb|EFQ94224.1|hypothetical protein PTT_08156 [Pyrenophora teres f. teres 0-1]</t>
  </si>
  <si>
    <t>XP_001938567, XP_003297666, EDU51154, EFQ94224</t>
  </si>
  <si>
    <t>gi|1070548118|ref|XP_018387336.1|mitochondrial carrier [Alternaria alternata]gi|1027161542|gb|OAG21915.1|mitochondrial carrier [Alternaria alternata]</t>
  </si>
  <si>
    <t>XP_018387336, OAG21915</t>
  </si>
  <si>
    <t>TRINITY_DN23141_c0_g1 No TRANSDECODER pass</t>
  </si>
  <si>
    <t>acetolactate synthase small subunit chloroplastic-like</t>
  </si>
  <si>
    <t>gi|359495876|ref|XP_002266924.2|PREDICTED: acetolactate synthase small subunit 2, chloroplastic [Vitis vinifera]gi|731437308|ref|XP_010646454.1|PREDICTED: acetolactate synthase small subunit 2, chloroplastic [Vitis vinifera]gi|731437310|ref|XP_010646455.1|PREDICTED: acetolactate synthase small subunit 2, chloroplastic [Vitis vinifera]gi|296083398|emb|CBI23353.3|unnamed protein product, partial [Vitis vinifera]</t>
  </si>
  <si>
    <t>XP_002266924, XP_010646454, XP_010646455, CBI23353</t>
  </si>
  <si>
    <t>gi|1070547672|ref|XP_018388164.1|hypothetical protein CC77DRAFT_985311 [Alternaria alternata]gi|1027162371|gb|OAG22743.1|hypothetical protein CC77DRAFT_985311 [Alternaria alternata]</t>
  </si>
  <si>
    <t>XP_018388164, OAG22743</t>
  </si>
  <si>
    <t>invertase inhibitor</t>
  </si>
  <si>
    <t>gi|147783791|emb|CAN61449.1|hypothetical protein VITISV_001468 [Vitis vinifera]</t>
  </si>
  <si>
    <t>CAN61449</t>
  </si>
  <si>
    <t>E3 ubiquitin- ligase PUB23-like</t>
  </si>
  <si>
    <t>gi|1104656107|ref|XP_002264927.3|PREDICTED: E3 ubiquitin-protein ligase PUB23 [Vitis vinifera]</t>
  </si>
  <si>
    <t>XP_002264927</t>
  </si>
  <si>
    <t>TRINITY_DN12522_c0_g3 No TRANSDECODER pass</t>
  </si>
  <si>
    <t>gi|1070550476|ref|XP_018386653.1|S-adenosyl-L-methionine-dependent methyltransferase [Alternaria alternata]gi|1027160857|gb|OAG21232.1|S-adenosyl-L-methionine-dependent methyltransferase [Alternaria alternata]</t>
  </si>
  <si>
    <t>XP_018386653, OAG21232</t>
  </si>
  <si>
    <t>TRINITY_DN21669_c0_g1 No TRANSDECODER pass</t>
  </si>
  <si>
    <t>gi|628062435|ref|XP_007696862.1|glycoside hydrolase family 7 protein [Bipolaris sorokiniana ND90Pr]gi|451853837|gb|EMD67130.1|glycoside hydrolase family 7 protein [Bipolaris sorokiniana ND90Pr]</t>
  </si>
  <si>
    <t>XP_007696862, EMD67130</t>
  </si>
  <si>
    <t>TRINITY_DN11541_c0_g1 No TRANSDECODER pass</t>
  </si>
  <si>
    <t>gi|1070555722|ref|XP_018384118.1|NAD(P)-binding protein [Alternaria alternata]gi|1027158316|gb|OAG18697.1|NAD(P)-binding protein [Alternaria alternata]</t>
  </si>
  <si>
    <t>XP_018384118, OAG18697</t>
  </si>
  <si>
    <t>60S ribosomal L18-2</t>
  </si>
  <si>
    <t>gi|225431766|ref|XP_002270635.1|PREDICTED: 60S ribosomal protein L18-2 [Vitis vinifera]</t>
  </si>
  <si>
    <t>XP_002270635</t>
  </si>
  <si>
    <t>gi|1041760719|gb|OBW65675.1|Uncharacterized protein AUREO_042530 [Aureobasidium pullulans]</t>
  </si>
  <si>
    <t>OBW65675</t>
  </si>
  <si>
    <t>vacuolar iron transporter 1</t>
  </si>
  <si>
    <t>gi|147838139|emb|CAN74146.1|hypothetical protein VITISV_036666 [Vitis vinifera]</t>
  </si>
  <si>
    <t>CAN74146</t>
  </si>
  <si>
    <t>TRINITY_DN21414_c0_g1 No TRANSDECODER pass</t>
  </si>
  <si>
    <t>PREDICTED: uncharacterized protein LOC100266905</t>
  </si>
  <si>
    <t>gi|731384365|ref|XP_010648110.1|PREDICTED: uncharacterized protein LOC100266905 [Vitis vinifera]gi|1105483276|ref|XP_019073434.1|PREDICTED: uncharacterized protein LOC100266905 [Vitis vinifera]gi|1105483278|ref|XP_019073436.1|PREDICTED: uncharacterized protein LOC100266905 [Vitis vinifera]gi|296086780|emb|CBI32929.3|unnamed protein product, partial [Vitis vinifera]</t>
  </si>
  <si>
    <t>XP_010648110, XP_019073434, XP_019073436, CBI32929</t>
  </si>
  <si>
    <t>gi|1070545338|ref|XP_018389486.1|GatB/YqeY domain-containing protein [Alternaria alternata]gi|1027163695|gb|OAG24065.1|GatB/YqeY domain-containing protein [Alternaria alternata]</t>
  </si>
  <si>
    <t>XP_018389486, OAG24065</t>
  </si>
  <si>
    <t>TRINITY_DN23454_c0_g1 No TRANSDECODER pass</t>
  </si>
  <si>
    <t>germin subfamily 1 member 7</t>
  </si>
  <si>
    <t>gi|147788002|emb|CAN73847.1|hypothetical protein VITISV_021638 [Vitis vinifera]</t>
  </si>
  <si>
    <t>CAN73847</t>
  </si>
  <si>
    <t>photosystem I chlorophyll a b-binding chloroplastic</t>
  </si>
  <si>
    <t>gi|225444667|ref|XP_002277280.1|PREDICTED: photosystem I chlorophyll a/b-binding protein 6, chloroplastic [Vitis vinifera]gi|297738533|emb|CBI27778.3|unnamed protein product, partial [Vitis vinifera]</t>
  </si>
  <si>
    <t>XP_002277280, CBI27778</t>
  </si>
  <si>
    <t>TRINITY_DN26720_c0_g1 No TRANSDECODER pass</t>
  </si>
  <si>
    <t>gi|1070563662|ref|XP_018380036.1|aldolase [Alternaria alternata]gi|1027154218|gb|OAG14615.1|aldolase [Alternaria alternata]</t>
  </si>
  <si>
    <t>XP_018380036, OAG14615</t>
  </si>
  <si>
    <t>gi|942381631|gb|JAN72745.1|hypothetical protein [Daphnia magna]</t>
  </si>
  <si>
    <t>JAN72745</t>
  </si>
  <si>
    <t>11-beta-hydroxysteroid dehydrogenase-like 5</t>
  </si>
  <si>
    <t>gi|225460181|ref|XP_002279316.1|PREDICTED: 11-beta-hydroxysteroid dehydrogenase-like 5 isoform X1 [Vitis vinifera]gi|297741043|emb|CBI31355.3|unnamed protein product, partial [Vitis vinifera]</t>
  </si>
  <si>
    <t>XP_002279316, CBI31355</t>
  </si>
  <si>
    <t>conserved plasma membrane</t>
  </si>
  <si>
    <t>gi|293336657|ref|NP_001169076.1|uncharacterized protein LOC100382917 [Zea mays]gi|223974797|gb|ACN31586.1|unknown [Zea mays]</t>
  </si>
  <si>
    <t>NP_001169076, ACN31586</t>
  </si>
  <si>
    <t>peroxisomal multifunctional enzyme type 2</t>
  </si>
  <si>
    <t>gi|1070545442|ref|XP_018389538.1|3-alpha,7-alpha,12-alpha-trihydroxy-5-beta-cholest-24-enoyl-CoAhydratase-like protein [Alternaria alternata]gi|1027163747|gb|OAG24117.1|3-alpha,7-alpha,12-alpha-trihydroxy-5-beta-cholest-24-enoyl-CoAhydratase-like protein [Alternaria alternata]</t>
  </si>
  <si>
    <t>XP_018389538, OAG24117</t>
  </si>
  <si>
    <t>aluminum-activated malate transporter 9-like</t>
  </si>
  <si>
    <t>gi|731370521|ref|XP_010647826.1|PREDICTED: aluminum-activated malate transporter 9 [Vitis vinifera]</t>
  </si>
  <si>
    <t>XP_010647826</t>
  </si>
  <si>
    <t>eukaryotic translation initiation factor SUI1 family</t>
  </si>
  <si>
    <t>gi|1070553662|ref|XP_018384657.1|hypothetical protein CC77DRAFT_1032021 [Alternaria alternata]gi|1027158857|gb|OAG19236.1|hypothetical protein CC77DRAFT_1032021 [Alternaria alternata]</t>
  </si>
  <si>
    <t>XP_018384657, OAG19236</t>
  </si>
  <si>
    <t>transcription factor PIF3</t>
  </si>
  <si>
    <t>gi|225437758|ref|XP_002273729.1|PREDICTED: transcription factor PIF3 [Vitis vinifera]gi|731395911|ref|XP_010652329.1|PREDICTED: transcription factor PIF3 [Vitis vinifera]gi|731395913|ref|XP_010652330.1|PREDICTED: transcription factor PIF3 [Vitis vinifera]gi|1105496023|ref|XP_019076835.1|PREDICTED: transcription factor PIF3 [Vitis vinifera]</t>
  </si>
  <si>
    <t>XP_002273729, XP_010652329, XP_010652330, XP_019076835</t>
  </si>
  <si>
    <t>soluble epoxide hydrolase</t>
  </si>
  <si>
    <t>gi|1070555830|ref|XP_018384172.1|soluble epoxide hydrolase [Alternaria alternata]gi|1027158370|gb|OAG18751.1|soluble epoxide hydrolase [Alternaria alternata]</t>
  </si>
  <si>
    <t>XP_018384172, OAG18751</t>
  </si>
  <si>
    <t>gi|1070562728|ref|XP_018380436.1|sorbitol dehydrogenase [Alternaria alternata]gi|1027154621|gb|OAG15015.1|sorbitol dehydrogenase [Alternaria alternata]</t>
  </si>
  <si>
    <t>XP_018380436, OAG15015</t>
  </si>
  <si>
    <t>TRINITY_DN13670_c0_g1 No TRANSDECODER pass</t>
  </si>
  <si>
    <t>TRINITY_DN19380_c0_g1 No TRANSDECODER pass</t>
  </si>
  <si>
    <t>gi|1070552894|ref|XP_018385122.1|WD40 repeat-like protein [Alternaria alternata]gi|1027159323|gb|OAG19701.1|WD40 repeat-like protein [Alternaria alternata]</t>
  </si>
  <si>
    <t>XP_018385122, OAG19701</t>
  </si>
  <si>
    <t>TRINITY_DN33626_c0_g1 No TRANSDECODER pass</t>
  </si>
  <si>
    <t>ran GTPase activating 1</t>
  </si>
  <si>
    <t>gi|1070549504|ref|XP_018387104.1|ran GTPase activating protein 1 [Alternaria alternata]gi|1027161309|gb|OAG21683.1|ran GTPase activating protein 1 [Alternaria alternata]</t>
  </si>
  <si>
    <t>XP_018387104, OAG21683</t>
  </si>
  <si>
    <t>TRINITY_DN27710_c0_g2 No TRANSDECODER pass</t>
  </si>
  <si>
    <t>B3 domain-containing Os01g0723500</t>
  </si>
  <si>
    <t>gi|731383496|ref|XP_010647801.1|PREDICTED: B3 domain-containing protein Os01g0723500 [Vitis vinifera]</t>
  </si>
  <si>
    <t>XP_010647801</t>
  </si>
  <si>
    <t>TRINITY_DN14864_c0_g1 No TRANSDECODER pass</t>
  </si>
  <si>
    <t>gi|1070565182|ref|XP_018379088.1|Pkinase-domain-containing protein [Alternaria alternata]gi|1027153262|gb|OAG13667.1|Pkinase-domain-containing protein [Alternaria alternata]</t>
  </si>
  <si>
    <t>XP_018379088, OAG13667</t>
  </si>
  <si>
    <t>gi|1070564900|ref|XP_018379269.1|hypothetical protein CC77DRAFT_1026267 [Alternaria alternata]gi|1027153445|gb|OAG13848.1|hypothetical protein CC77DRAFT_1026267 [Alternaria alternata]</t>
  </si>
  <si>
    <t>XP_018379269, OAG13848</t>
  </si>
  <si>
    <t>TRINITY_DN3658_c0_g1 No TRANSDECODER pass</t>
  </si>
  <si>
    <t>TRINITY_DN25011_c0_g1 No TRANSDECODER pass</t>
  </si>
  <si>
    <t>PEBP</t>
  </si>
  <si>
    <t>gi|1070547734|ref|XP_018388195.1|PEBP-like protein [Alternaria alternata]gi|1027162402|gb|OAG22774.1|PEBP-like protein [Alternaria alternata]</t>
  </si>
  <si>
    <t>XP_018388195, OAG22774</t>
  </si>
  <si>
    <t>TRINITY_DN60549_c0_g1 No TRANSDECODER pass</t>
  </si>
  <si>
    <t>TRINITY_DN5643_c0_g2 No TRANSDECODER pass</t>
  </si>
  <si>
    <t>transcript antisense to ribosomal RNA</t>
  </si>
  <si>
    <t>gi|325089337|gb|EGC42647.1|transcript antisense to ribosomal RNA protein, partial [Histoplasma capsulatum H88]</t>
  </si>
  <si>
    <t>EGC42647</t>
  </si>
  <si>
    <t>gi|1070550610|ref|XP_018386720.1|cobW-domain-containing protein [Alternaria alternata]gi|1027160924|gb|OAG21299.1|cobW-domain-containing protein [Alternaria alternata]</t>
  </si>
  <si>
    <t>XP_018386720, OAG21299</t>
  </si>
  <si>
    <t>gi|1070561774|ref|XP_018381030.1|tryptophanyl-tRNA synthetase-like protein [Alternaria alternata]gi|1027155218|gb|OAG15609.1|tryptophanyl-tRNA synthetase-like protein [Alternaria alternata]</t>
  </si>
  <si>
    <t>XP_018381030, OAG15609</t>
  </si>
  <si>
    <t>TRINITY_DN33177_c0_g1 No TRANSDECODER pass</t>
  </si>
  <si>
    <t>acyl- synthetase AMP-acid ligase II</t>
  </si>
  <si>
    <t>mini zinc finger 2-like</t>
  </si>
  <si>
    <t>gi|731398185|ref|XP_010653170.1|PREDICTED: mini zinc finger protein 2-like [Vitis vinifera]</t>
  </si>
  <si>
    <t>XP_010653170</t>
  </si>
  <si>
    <t>gi|909986886|gb|KNG44529.1|glycoside hydrolase family 10 protein [Stemphylium lycopersici]</t>
  </si>
  <si>
    <t>KNG44529</t>
  </si>
  <si>
    <t>TRINITY_DN12751_c0_g1 No TRANSDECODER pass</t>
  </si>
  <si>
    <t>cellulose synthase G3</t>
  </si>
  <si>
    <t>gi|297742364|emb|CBI34513.3|unnamed protein product, partial [Vitis vinifera]</t>
  </si>
  <si>
    <t>CBI34513</t>
  </si>
  <si>
    <t>gi|297741063|emb|CBI31794.3|unnamed protein product, partial [Vitis vinifera]</t>
  </si>
  <si>
    <t>CBI31794</t>
  </si>
  <si>
    <t>gi|1070550090|ref|XP_018386460.1|glycoside hydrolase [Alternaria alternata]gi|1027160664|gb|OAG21039.1|glycoside hydrolase [Alternaria alternata]</t>
  </si>
  <si>
    <t>XP_018386460, OAG21039</t>
  </si>
  <si>
    <t>L-gulonolactone oxidase 3</t>
  </si>
  <si>
    <t>gi|731385456|ref|XP_010648508.1|PREDICTED: L-gulonolactone oxidase 3 [Vitis vinifera]</t>
  </si>
  <si>
    <t>XP_010648508</t>
  </si>
  <si>
    <t>TRINITY_DN20051_c0_g1 No TRANSDECODER pass</t>
  </si>
  <si>
    <t>peptidoglycan binding domain-containing</t>
  </si>
  <si>
    <t>gi|1070560104|ref|XP_018381712.1|hypothetical protein CC77DRAFT_399927 [Alternaria alternata]gi|1027155903|gb|OAG16291.1|hypothetical protein CC77DRAFT_399927 [Alternaria alternata]</t>
  </si>
  <si>
    <t>XP_018381712, OAG16291</t>
  </si>
  <si>
    <t>SNARE complex subunit</t>
  </si>
  <si>
    <t>gi|1070564456|ref|XP_018379444.1|SNARE complex subunit [Alternaria alternata]gi|1027153622|gb|OAG14023.1|SNARE complex subunit [Alternaria alternata]</t>
  </si>
  <si>
    <t>XP_018379444, OAG14023</t>
  </si>
  <si>
    <t>auxin response factor 5</t>
  </si>
  <si>
    <t>gi|731429837|ref|XP_003634382.2|PREDICTED: auxin response factor 5 [Vitis vinifera]gi|731429839|ref|XP_010664787.1|PREDICTED: auxin response factor 5 [Vitis vinifera]</t>
  </si>
  <si>
    <t>XP_003634382, XP_010664787</t>
  </si>
  <si>
    <t>TRINITY_DN14467_c0_g2 No TRANSDECODER pass</t>
  </si>
  <si>
    <t>TRINITY_DN5446_c0_g1 No TRANSDECODER pass</t>
  </si>
  <si>
    <t>TRINITY_DN459_c0_g1 No TRANSDECODER pass</t>
  </si>
  <si>
    <t>TRINITY_DN49318_c0_g1 No TRANSDECODER pass</t>
  </si>
  <si>
    <t>strigolactone esterase D14</t>
  </si>
  <si>
    <t>gi|731407025|ref|XP_002281367.2|PREDICTED: probable strigolactone esterase DAD2 [Vitis vinifera]</t>
  </si>
  <si>
    <t>XP_002281367</t>
  </si>
  <si>
    <t>TRINITY_DN7561_c0_g1 No TRANSDECODER pass</t>
  </si>
  <si>
    <t>mitochondrial fmp25</t>
  </si>
  <si>
    <t>gi|1070543524|ref|XP_018389918.1|RCC1/BLIP-II protein [Alternaria alternata]gi|1027164128|gb|OAG24497.1|RCC1/BLIP-II protein [Alternaria alternata]</t>
  </si>
  <si>
    <t>XP_018389918, OAG24497</t>
  </si>
  <si>
    <t>gi|1020697865|gb|KZM18839.1|structural constituent of cell wall [Ascochyta rabiei]</t>
  </si>
  <si>
    <t>KZM18839</t>
  </si>
  <si>
    <t>leucine-rich repeat extensin 4</t>
  </si>
  <si>
    <t>gi|359484368|ref|XP_002281292.2|PREDICTED: leucine-rich repeat extensin-like protein 4 [Vitis vinifera]</t>
  </si>
  <si>
    <t>XP_002281292</t>
  </si>
  <si>
    <t>ENHANCED DOWNY MILDEW 2 isoform X1</t>
  </si>
  <si>
    <t>gi|731409420|ref|XP_010657190.1|PREDICTED: protein ENHANCED DOWNY MILDEW 2 isoform X2 [Vitis vinifera]</t>
  </si>
  <si>
    <t>XP_010657190</t>
  </si>
  <si>
    <t>TRINITY_DN7739_c0_g1 No TRANSDECODER pass</t>
  </si>
  <si>
    <t>45 kDa immediate-early 2</t>
  </si>
  <si>
    <t>gi|225438738|ref|XP_002277867.1|PREDICTED: uncharacterized protein LOC100249074 [Vitis vinifera]</t>
  </si>
  <si>
    <t>XP_002277867</t>
  </si>
  <si>
    <t>TRINITY_DN38361_c0_g2 No TRANSDECODER pass</t>
  </si>
  <si>
    <t>cytochrome P450 94B3</t>
  </si>
  <si>
    <t>gi|225456303|ref|XP_002279981.1|PREDICTED: cytochrome P450 94B3 [Vitis vinifera]</t>
  </si>
  <si>
    <t>XP_002279981</t>
  </si>
  <si>
    <t>gi|1070556220|ref|XP_018383645.1|NAD(P)-binding protein [Alternaria alternata]gi|1027157842|gb|OAG18224.1|NAD(P)-binding protein [Alternaria alternata]</t>
  </si>
  <si>
    <t>XP_018383645, OAG18224</t>
  </si>
  <si>
    <t>TRINITY_DN18809_c0_g1 No TRANSDECODER pass</t>
  </si>
  <si>
    <t>TRINITY_DN187_c0_g1 No TRANSDECODER pass</t>
  </si>
  <si>
    <t>TRINITY_DN22647_c1_g1 No TRANSDECODER pass</t>
  </si>
  <si>
    <t>disease resistance At4g27190 isoform X1</t>
  </si>
  <si>
    <t>gi|1104530389|ref|XP_019078973.1|PREDICTED: disease resistance protein At4g27190-like [Vitis vinifera]</t>
  </si>
  <si>
    <t>XP_019078973</t>
  </si>
  <si>
    <t>TRINITY_DN26523_c0_g1 No TRANSDECODER pass</t>
  </si>
  <si>
    <t>gi|1070541902|ref|XP_018390565.1|SAICAR synthase-like protein [Alternaria alternata]gi|1027164776|gb|OAG25144.1|SAICAR synthase-like protein [Alternaria alternata]</t>
  </si>
  <si>
    <t>XP_018390565, OAG25144</t>
  </si>
  <si>
    <t>TRINITY_DN25656_c0_g1 No TRANSDECODER pass</t>
  </si>
  <si>
    <t>TRINITY_DN47817_c0_g1 No TRANSDECODER pass</t>
  </si>
  <si>
    <t>WAT1-related At1g70260</t>
  </si>
  <si>
    <t>gi|1104513544|ref|XP_019075987.1|PREDICTED: WAT1-related protein At1g70260 [Vitis vinifera]</t>
  </si>
  <si>
    <t>XP_019075987</t>
  </si>
  <si>
    <t>arginine biosynthesis bifunctional</t>
  </si>
  <si>
    <t>gi|1070550424|ref|XP_018386627.1|Arginine biosynthesis bifunctional protein ArgJ beta chain [Alternaria alternata]gi|1027160831|gb|OAG21206.1|Arginine biosynthesis bifunctional protein ArgJ beta chain [Alternaria alternata]</t>
  </si>
  <si>
    <t>XP_018386627, OAG21206</t>
  </si>
  <si>
    <t>calmodulin 8</t>
  </si>
  <si>
    <t>gi|1104594067|ref|XP_019080322.1|PREDICTED: calmodulin [Vitis vinifera]gi|298204859|emb|CBI34166.3|unnamed protein product, partial [Vitis vinifera]</t>
  </si>
  <si>
    <t>XP_019080322, CBI34166</t>
  </si>
  <si>
    <t>hypothetical protein VITISV_032202</t>
  </si>
  <si>
    <t>gi|147864004|emb|CAN80952.1|hypothetical protein VITISV_032202 [Vitis vinifera]</t>
  </si>
  <si>
    <t>CAN80952</t>
  </si>
  <si>
    <t>TRINITY_DN12943_c0_g2 No TRANSDECODER pass</t>
  </si>
  <si>
    <t>Gibberellin 20 oxidase 1</t>
  </si>
  <si>
    <t>gi|984880770|ref|NP_001306210.1|gibberellin 20 oxidase 1-D-like [Vitis vinifera]gi|523430436|gb|AGQ42623.1|GA20ox1 [Vitis vinifera]</t>
  </si>
  <si>
    <t>NP_001306210, AGQ42623</t>
  </si>
  <si>
    <t>scytalone dehydratase</t>
  </si>
  <si>
    <t>gi|1070560592|ref|XP_018381398.1|scytalone dehydratase [Alternaria alternata]gi|1027155588|gb|OAG15977.1|scytalone dehydratase [Alternaria alternata]</t>
  </si>
  <si>
    <t>XP_018381398, OAG15977</t>
  </si>
  <si>
    <t>CTP synthase</t>
  </si>
  <si>
    <t>gi|1070540594|ref|XP_018391686.1|CTP synthase-like protein [Alternaria alternata]gi|1027165898|gb|OAG26265.1|CTP synthase-like protein [Alternaria alternata]</t>
  </si>
  <si>
    <t>XP_018391686, OAG26265</t>
  </si>
  <si>
    <t>gi|1070540398|ref|XP_018391588.1|F-box/WD repeat-containing protein pof1 [Alternaria alternata]gi|1027165800|gb|OAG26167.1|F-box/WD repeat-containing protein pof1 [Alternaria alternata]</t>
  </si>
  <si>
    <t>XP_018391588, OAG26167</t>
  </si>
  <si>
    <t>TRINITY_DN22474_c0_g1 No TRANSDECODER pass</t>
  </si>
  <si>
    <t>plastidic ATP ADP-transporter-like</t>
  </si>
  <si>
    <t>gi|225442791|ref|XP_002285232.1|PREDICTED: plastidic ATP/ADP-transporter [Vitis vinifera]</t>
  </si>
  <si>
    <t>XP_002285232</t>
  </si>
  <si>
    <t>lactonohydrolase</t>
  </si>
  <si>
    <t>gi|1070564134|ref|XP_018379768.1|lactonohydrolase [Alternaria alternata]gi|1027153948|gb|OAG14347.1|lactonohydrolase [Alternaria alternata]</t>
  </si>
  <si>
    <t>XP_018379768, OAG14347</t>
  </si>
  <si>
    <t>TRINITY_DN34628_c0_g2 No TRANSDECODER pass</t>
  </si>
  <si>
    <t>pH-response regulator palF RIM8</t>
  </si>
  <si>
    <t>gi|1070550416|ref|XP_018386623.1|hypothetical protein CC77DRAFT_914070, partial [Alternaria alternata]gi|1027160827|gb|OAG21202.1|hypothetical protein CC77DRAFT_914070, partial [Alternaria alternata]</t>
  </si>
  <si>
    <t>XP_018386623, OAG21202</t>
  </si>
  <si>
    <t>hypothetical protein CC77DRAFT_1053602</t>
  </si>
  <si>
    <t>gi|1070560424|ref|XP_018381314.1|hypothetical protein CC77DRAFT_1053602 [Alternaria alternata]gi|1027155504|gb|OAG15893.1|hypothetical protein CC77DRAFT_1053602 [Alternaria alternata]</t>
  </si>
  <si>
    <t>XP_018381314, OAG15893</t>
  </si>
  <si>
    <t>TRINITY_DN21067_c0_g1 No TRANSDECODER pass</t>
  </si>
  <si>
    <t>WAT1-related At3g28050-like</t>
  </si>
  <si>
    <t>gi|297733820|emb|CBI15067.3|unnamed protein product, partial [Vitis vinifera]</t>
  </si>
  <si>
    <t>CBI15067</t>
  </si>
  <si>
    <t>arginase</t>
  </si>
  <si>
    <t>gi|1070562310|ref|XP_018380522.1|arginase [Alternaria alternata]gi|1027154708|gb|OAG15101.1|arginase [Alternaria alternata]</t>
  </si>
  <si>
    <t>XP_018380522, OAG15101</t>
  </si>
  <si>
    <t>TRINITY_DN23968_c0_g1 No TRANSDECODER pass</t>
  </si>
  <si>
    <t>transcriptional activator spt7</t>
  </si>
  <si>
    <t>gi|1070542990|ref|XP_018389651.1|hypothetical protein CC77DRAFT_1005267 [Alternaria alternata]gi|1027163861|gb|OAG24230.1|hypothetical protein CC77DRAFT_1005267 [Alternaria alternata]</t>
  </si>
  <si>
    <t>XP_018389651, OAG24230</t>
  </si>
  <si>
    <t>ABC transporter G family member 21</t>
  </si>
  <si>
    <t>gi|731370783|ref|XP_010648137.1|PREDICTED: ABC transporter G family member 21 [Vitis vinifera]gi|297737887|emb|CBI27088.3|unnamed protein product, partial [Vitis vinifera]</t>
  </si>
  <si>
    <t>XP_010648137, CBI27088</t>
  </si>
  <si>
    <t>cellulose synthase E6</t>
  </si>
  <si>
    <t>gi|1104681674|ref|XP_019072575.1|PREDICTED: cellulose synthase-like protein E1 [Vitis vinifera]</t>
  </si>
  <si>
    <t>XP_019072575</t>
  </si>
  <si>
    <t>TRINITY_DN15939_c0_g1 No TRANSDECODER pass</t>
  </si>
  <si>
    <t>TRINITY_DN13540_c0_g1 No TRANSDECODER pass</t>
  </si>
  <si>
    <t>TRINITY_DN18952_c0_g1 No TRANSDECODER pass</t>
  </si>
  <si>
    <t>ethylene-responsive transcription factor 4-like</t>
  </si>
  <si>
    <t>gi|1105494744|ref|XP_019076578.1|PREDICTED: ethylene-responsive transcription factor ERF109-like [Vitis vinifera]</t>
  </si>
  <si>
    <t>XP_019076578</t>
  </si>
  <si>
    <t>V-type proton ATPase subunit a3-like</t>
  </si>
  <si>
    <t>gi|731429752|ref|XP_010664757.1|PREDICTED: V-type proton ATPase subunit a3 isoform X2 [Vitis vinifera]</t>
  </si>
  <si>
    <t>XP_010664757</t>
  </si>
  <si>
    <t>TRINITY_DN26235_c0_g3 No TRANSDECODER pass</t>
  </si>
  <si>
    <t>gi|1070542406|ref|XP_018390817.1|GroES-like protein [Alternaria alternata]gi|1027165028|gb|OAG25396.1|GroES-like protein [Alternaria alternata]</t>
  </si>
  <si>
    <t>XP_018390817, OAG25396</t>
  </si>
  <si>
    <t>gi|359479233|ref|XP_002275500.2|PREDICTED: E3 ubiquitin-protein ligase PUB23 [Vitis vinifera]</t>
  </si>
  <si>
    <t>XP_002275500</t>
  </si>
  <si>
    <t>TRINITY_DN28593_c0_g1 No TRANSDECODER pass</t>
  </si>
  <si>
    <t>indeterminate-domain 2-like</t>
  </si>
  <si>
    <t>gi|296089673|emb|CBI39492.3|unnamed protein product, partial [Vitis vinifera]</t>
  </si>
  <si>
    <t>CBI39492</t>
  </si>
  <si>
    <t>VAMP YKT61</t>
  </si>
  <si>
    <t>gi|1104655134|ref|XP_019080919.1|PREDICTED: VAMP-like protein YKT61 isoform X4 [Vitis vinifera]</t>
  </si>
  <si>
    <t>XP_019080919</t>
  </si>
  <si>
    <t>TRINITY_DN47756_c0_g1 No TRANSDECODER pass</t>
  </si>
  <si>
    <t>1-aminocyclopropane-1-carboxylate oxidase homolog 1-like</t>
  </si>
  <si>
    <t>gi|296083616|emb|CBI23605.3|unnamed protein product, partial [Vitis vinifera]</t>
  </si>
  <si>
    <t>CBI23605</t>
  </si>
  <si>
    <t>TRINITY_DN63424_c0_g1 No TRANSDECODER pass</t>
  </si>
  <si>
    <t>TRINITY_DN39655_c1_g6 No TRANSDECODER pass</t>
  </si>
  <si>
    <t>beta-galactosidase</t>
  </si>
  <si>
    <t>gi|1070553162|ref|XP_018385256.1|hypothetical protein CC77DRAFT_990869 [Alternaria alternata]gi|1027159457|gb|OAG19835.1|hypothetical protein CC77DRAFT_990869 [Alternaria alternata]</t>
  </si>
  <si>
    <t>XP_018385256, OAG19835</t>
  </si>
  <si>
    <t>Ark1 Prk1 family kinase Ppk30</t>
  </si>
  <si>
    <t>gi|1070545816|ref|XP_018388463.1|hypothetical protein CC77DRAFT_957515 [Alternaria alternata]gi|1027162671|gb|OAG23042.1|hypothetical protein CC77DRAFT_957515 [Alternaria alternata]</t>
  </si>
  <si>
    <t>XP_018388463, OAG23042</t>
  </si>
  <si>
    <t>TRINITY_DN9208_c0_g1 No TRANSDECODER pass</t>
  </si>
  <si>
    <t>gi|1029190790|gb|OAL55349.1|hypothetical protein IQ07DRAFT_163689 [Pyrenochaeta sp. DS3sAY3a]</t>
  </si>
  <si>
    <t>OAL55349</t>
  </si>
  <si>
    <t>TRINITY_DN22883_c0_g1 No TRANSDECODER pass</t>
  </si>
  <si>
    <t>DUF1692-domain-containing</t>
  </si>
  <si>
    <t>gi|1070557098|ref|XP_018383388.1|DUF1692-domain-containing protein [Alternaria alternata]gi|1027157584|gb|OAG17967.1|DUF1692-domain-containing protein [Alternaria alternata]</t>
  </si>
  <si>
    <t>XP_018383388, OAG17967</t>
  </si>
  <si>
    <t>3-hydroxy-3-methylglutaryl-coenzyme A reductase</t>
  </si>
  <si>
    <t>gi|1070556802|ref|XP_018383240.1|3-hydroxy-3-methylglutaryl-coenzyme A reductase [Alternaria alternata]gi|1027157436|gb|OAG17819.1|3-hydroxy-3-methylglutaryl-coenzyme A reductase [Alternaria alternata]</t>
  </si>
  <si>
    <t>XP_018383240, OAG17819</t>
  </si>
  <si>
    <t>TRINITY_DN26875_c0_g1 No TRANSDECODER pass</t>
  </si>
  <si>
    <t>disease resistance RPM1</t>
  </si>
  <si>
    <t>glyoxalase bleomycin resistance dioxygenase superfamily</t>
  </si>
  <si>
    <t>gi|1070550848|ref|XP_018385929.1|hypothetical protein CC77DRAFT_1049950 [Alternaria alternata]gi|1027160132|gb|OAG20508.1|hypothetical protein CC77DRAFT_1049950 [Alternaria alternata]</t>
  </si>
  <si>
    <t>XP_018385929, OAG20508</t>
  </si>
  <si>
    <t>probable LRR receptor-like serine threonine- kinase At1g05700</t>
  </si>
  <si>
    <t>gi|297746155|emb|CBI16211.3|unnamed protein product, partial [Vitis vinifera]</t>
  </si>
  <si>
    <t>CBI16211</t>
  </si>
  <si>
    <t>hypothetical protein CC77DRAFT_1062828</t>
  </si>
  <si>
    <t>gi|1070554622|ref|XP_018384330.1|hypothetical protein CC77DRAFT_1062828 [Alternaria alternata]gi|1027158529|gb|OAG18909.1|hypothetical protein CC77DRAFT_1062828 [Alternaria alternata]</t>
  </si>
  <si>
    <t>XP_018384330, OAG18909</t>
  </si>
  <si>
    <t>TRINITY_DN33325_c0_g1 No TRANSDECODER pass</t>
  </si>
  <si>
    <t>gi|147767511|emb|CAN64528.1|hypothetical protein VITISV_042010 [Vitis vinifera]</t>
  </si>
  <si>
    <t>CAN64528</t>
  </si>
  <si>
    <t>AAA-ATPase At4g25835-like</t>
  </si>
  <si>
    <t>gi|225450283|ref|XP_002267624.1|PREDICTED: AAA-ATPase At4g25835 [Vitis vinifera]</t>
  </si>
  <si>
    <t>XP_002267624</t>
  </si>
  <si>
    <t>probable mannitol dehydrogenase</t>
  </si>
  <si>
    <t>gi|225457683|ref|XP_002276703.1|PREDICTED: probable mannitol dehydrogenase [Vitis vinifera]gi|297745619|emb|CBI40784.3|unnamed protein product, partial [Vitis vinifera]</t>
  </si>
  <si>
    <t>XP_002276703, CBI40784</t>
  </si>
  <si>
    <t>sigma factor binding chloroplastic</t>
  </si>
  <si>
    <t>gi|1050593854|ref|XP_017618380.1|PREDICTED: uncharacterized protein LOC108462969 [Gossypium arboreum]</t>
  </si>
  <si>
    <t>XP_017618380</t>
  </si>
  <si>
    <t>Glycosyl hydrolase family 10</t>
  </si>
  <si>
    <t>gi|1105484032|ref|XP_019074439.1|PREDICTED: uncharacterized protein LOC100266982 isoform X3 [Vitis vinifera]</t>
  </si>
  <si>
    <t>XP_019074439</t>
  </si>
  <si>
    <t>gi|1070544364|ref|XP_018388999.1|FAD dependent oxidoreductase [Alternaria alternata]gi|1027163208|gb|OAG23578.1|FAD dependent oxidoreductase [Alternaria alternata]</t>
  </si>
  <si>
    <t>XP_018388999, OAG23578</t>
  </si>
  <si>
    <t>TRINITY_DN20771_c0_g1 No TRANSDECODER pass</t>
  </si>
  <si>
    <t>TRINITY_DN17035_c0_g1 No TRANSDECODER pass</t>
  </si>
  <si>
    <t>hypothetical protein POPTR_0016s00270g</t>
  </si>
  <si>
    <t>gi|566207869|ref|XP_006373546.1|hypothetical protein POPTR_0016s00270g [Populus trichocarpa]gi|550320456|gb|ERP51343.1|hypothetical protein POPTR_0016s00270g [Populus trichocarpa]</t>
  </si>
  <si>
    <t>XP_006373546, ERP51343</t>
  </si>
  <si>
    <t>scramblase family</t>
  </si>
  <si>
    <t>gi|1070546936|ref|XP_018387796.1|Scramblase-domain-containing protein [Alternaria alternata]gi|1027162003|gb|OAG22375.1|Scramblase-domain-containing protein [Alternaria alternata]</t>
  </si>
  <si>
    <t>XP_018387796, OAG22375</t>
  </si>
  <si>
    <t>TRINITY_DN6060_c0_g2 No TRANSDECODER pass</t>
  </si>
  <si>
    <t>heavy metal-associated isoprenylated plant 16-like</t>
  </si>
  <si>
    <t>gi|359495567|ref|XP_003635024.1|PREDICTED: heavy metal-associated isoprenylated plant protein 16-like [Vitis vinifera]</t>
  </si>
  <si>
    <t>XP_003635024</t>
  </si>
  <si>
    <t>glycoside hydrolase family 28</t>
  </si>
  <si>
    <t>gi|1070564172|ref|XP_018379787.1|polygalacturonase precursor [Alternaria alternata]gi|1027153967|gb|OAG14366.1|polygalacturonase precursor [Alternaria alternata]</t>
  </si>
  <si>
    <t>XP_018379787, OAG14366</t>
  </si>
  <si>
    <t>acidic endochitinase</t>
  </si>
  <si>
    <t>gi|225454387|ref|XP_002279205.1|PREDICTED: acidic endochitinase [Vitis vinifera]</t>
  </si>
  <si>
    <t>XP_002279205</t>
  </si>
  <si>
    <t>TRINITY_DN38658_c1_g1 No TRANSDECODER pass</t>
  </si>
  <si>
    <t>gi|677452658|gb|KFQ43020.1|hypothetical protein N333_00852, partial [Nestor notabilis]</t>
  </si>
  <si>
    <t>KFQ43020</t>
  </si>
  <si>
    <t>hypothetical protein CC77DRAFT_515158</t>
  </si>
  <si>
    <t>gi|1070543228|ref|XP_018389770.1|hypothetical protein CC77DRAFT_515158 [Alternaria alternata]gi|1027163980|gb|OAG24349.1|hypothetical protein CC77DRAFT_515158 [Alternaria alternata]</t>
  </si>
  <si>
    <t>XP_018389770, OAG24349</t>
  </si>
  <si>
    <t>TRINITY_DN18915_c0_g2 No TRANSDECODER pass</t>
  </si>
  <si>
    <t>long-chain-alcohol oxidase FAO2</t>
  </si>
  <si>
    <t>gi|297744176|emb|CBI37146.3|unnamed protein product, partial [Vitis vinifera]</t>
  </si>
  <si>
    <t>CBI37146</t>
  </si>
  <si>
    <t>TRINITY_DN27431_c0_g1 No TRANSDECODER pass</t>
  </si>
  <si>
    <t>TRINITY_DN38986_c0_g2 No TRANSDECODER pass</t>
  </si>
  <si>
    <t>hypothetical protein CC77DRAFT_1008699</t>
  </si>
  <si>
    <t>gi|1070551150|ref|XP_018386080.1|hypothetical protein CC77DRAFT_1008699 [Alternaria alternata]gi|1027160283|gb|OAG20659.1|hypothetical protein CC77DRAFT_1008699 [Alternaria alternata]</t>
  </si>
  <si>
    <t>XP_018386080, OAG20659</t>
  </si>
  <si>
    <t>POOR HOMOLOGOUS SYNAPSIS 1 isoform X1</t>
  </si>
  <si>
    <t>gi|1104501005|ref|XP_010646486.2|PREDICTED: protein POOR HOMOLOGOUS SYNAPSIS 1 isoform X1 [Vitis vinifera]</t>
  </si>
  <si>
    <t>XP_010646486</t>
  </si>
  <si>
    <t>MYB DNA-binding domain containing</t>
  </si>
  <si>
    <t>gi|1070563802|ref|XP_018379849.1|hypothetical protein CC77DRAFT_1014015 [Alternaria alternata]gi|1027154030|gb|OAG14428.1|hypothetical protein CC77DRAFT_1014015 [Alternaria alternata]</t>
  </si>
  <si>
    <t>XP_018379849, OAG14428</t>
  </si>
  <si>
    <t>cop9 signalosome complex subunit 4</t>
  </si>
  <si>
    <t>gi|1070549486|ref|XP_018387095.1|hypothetical protein CC77DRAFT_1019583 [Alternaria alternata]gi|1027161300|gb|OAG21674.1|hypothetical protein CC77DRAFT_1019583 [Alternaria alternata]</t>
  </si>
  <si>
    <t>XP_018387095, OAG21674</t>
  </si>
  <si>
    <t>TRINITY_DN32320_c1_g1 No TRANSDECODER pass</t>
  </si>
  <si>
    <t>TRINITY_DN23767_c0_g1 No TRANSDECODER pass</t>
  </si>
  <si>
    <t>TRINITY_DN2283_c0_g1 No TRANSDECODER pass</t>
  </si>
  <si>
    <t>SRC2 homolog</t>
  </si>
  <si>
    <t>gi|731394984|ref|XP_010652025.1|PREDICTED: protein SRC2 homolog [Vitis vinifera]</t>
  </si>
  <si>
    <t>XP_010652025</t>
  </si>
  <si>
    <t>TRINITY_DN29193_c0_g1 No TRANSDECODER pass</t>
  </si>
  <si>
    <t>Usp domain-containing</t>
  </si>
  <si>
    <t>gi|359472832|ref|XP_002263089.2|PREDICTED: uncharacterized protein LOC100254361 [Vitis vinifera]</t>
  </si>
  <si>
    <t>XP_002263089</t>
  </si>
  <si>
    <t>coproporphyrinogen III oxidase</t>
  </si>
  <si>
    <t>gi|1070557376|ref|XP_018382870.1|coproporphyrinogen III oxidase [Alternaria alternata]gi|1027157065|gb|OAG17449.1|coproporphyrinogen III oxidase [Alternaria alternata]</t>
  </si>
  <si>
    <t>XP_018382870, OAG17449</t>
  </si>
  <si>
    <t>TRINITY_DN23814_c0_g1 No TRANSDECODER pass</t>
  </si>
  <si>
    <t>BTB POZ domain-containing At3g56230</t>
  </si>
  <si>
    <t>gi|731411988|ref|XP_003633433.2|PREDICTED: BTB/POZ domain-containing protein At3g56230 [Vitis vinifera]</t>
  </si>
  <si>
    <t>XP_003633433</t>
  </si>
  <si>
    <t>TRINITY_DN20611_c0_g1 No TRANSDECODER pass</t>
  </si>
  <si>
    <t>unknown</t>
  </si>
  <si>
    <t>gi|238011054|gb|ACR36562.1|unknown [Zea mays]</t>
  </si>
  <si>
    <t>ACR36562</t>
  </si>
  <si>
    <t>transcription factor MYB108-like</t>
  </si>
  <si>
    <t>gi|731419603|ref|XP_010661075.1|PREDICTED: transcription factor MYB35 [Vitis vinifera]gi|731419605|ref|XP_010661076.1|PREDICTED: transcription factor MYB35 [Vitis vinifera]</t>
  </si>
  <si>
    <t>XP_010661075, XP_010661076</t>
  </si>
  <si>
    <t>endoglucanase 5</t>
  </si>
  <si>
    <t>gi|1104511319|ref|XP_019081799.1|PREDICTED: endoglucanase 5 [Vitis vinifera]</t>
  </si>
  <si>
    <t>XP_019081799</t>
  </si>
  <si>
    <t>Fidgetin 1</t>
  </si>
  <si>
    <t>gi|731430286|ref|XP_010664963.1|PREDICTED: uncharacterized protein LOC104882622 [Vitis vinifera]</t>
  </si>
  <si>
    <t>XP_010664963</t>
  </si>
  <si>
    <t>zn-dependent hydrolases of the beta-lactamase</t>
  </si>
  <si>
    <t>gi|1070542136|ref|XP_018390682.1|pectate lyase-like protein [Alternaria alternata]gi|1027164893|gb|OAG25261.1|pectate lyase-like protein [Alternaria alternata]</t>
  </si>
  <si>
    <t>XP_018390682, OAG25261</t>
  </si>
  <si>
    <t>hypothetical protein CC77DRAFT_1056269</t>
  </si>
  <si>
    <t>gi|1070540406|ref|XP_018391592.1|hypothetical protein CC77DRAFT_1056269 [Alternaria alternata]gi|1027165804|gb|OAG26171.1|hypothetical protein CC77DRAFT_1056269 [Alternaria alternata]</t>
  </si>
  <si>
    <t>XP_018391592, OAG26171</t>
  </si>
  <si>
    <t>TMV resistance N-like</t>
  </si>
  <si>
    <t>gi|296087440|emb|CBI34029.3|unnamed protein product, partial [Vitis vinifera]</t>
  </si>
  <si>
    <t>CBI34029</t>
  </si>
  <si>
    <t>hypothetical protein BRADI_4g31581</t>
  </si>
  <si>
    <t>gi|944054807|gb|KQJ90445.1|hypothetical protein BRADI_4g31581 [Brachypodium distachyon]</t>
  </si>
  <si>
    <t>KQJ90445</t>
  </si>
  <si>
    <t>gi|147861524|emb|CAN83583.1|hypothetical protein VITISV_009664 [Vitis vinifera]</t>
  </si>
  <si>
    <t>CAN83583</t>
  </si>
  <si>
    <t>gi|629675516|ref|XP_007799255.1|putative replicase readthrough protein [Eutypa lata UCREL1]gi|471559195|gb|EMR61648.1|putative replicase readthrough protein [Eutypa lata UCREL1]</t>
  </si>
  <si>
    <t>XP_007799255, EMR61648</t>
  </si>
  <si>
    <t>TRINITY_DN16511_c0_g1 No TRANSDECODER pass</t>
  </si>
  <si>
    <t>TRINITY_DN24496_c0_g2 No TRANSDECODER pass</t>
  </si>
  <si>
    <t>dihydrodipicolinate synthetase family</t>
  </si>
  <si>
    <t>gi|1070547584|ref|XP_018388120.1|dihydrodipicolinate synthetase family protein [Alternaria alternata]gi|1027162327|gb|OAG22699.1|dihydrodipicolinate synthetase family protein [Alternaria alternata]</t>
  </si>
  <si>
    <t>XP_018388120, OAG22699</t>
  </si>
  <si>
    <t>auxin-responsive SAUR71</t>
  </si>
  <si>
    <t>gi|731399409|ref|XP_003632616.2|PREDICTED: auxin-responsive protein SAUR40 [Vitis vinifera]</t>
  </si>
  <si>
    <t>XP_003632616</t>
  </si>
  <si>
    <t>gi|296081354|emb|CBI16787.3|unnamed protein product, partial [Vitis vinifera]</t>
  </si>
  <si>
    <t>CBI16787</t>
  </si>
  <si>
    <t>monothiol glutaredoxin-S10</t>
  </si>
  <si>
    <t>gi|731388864|ref|XP_010649773.1|PREDICTED: monothiol glutaredoxin-S10 [Vitis vinifera]gi|297736900|emb|CBI26101.3|unnamed protein product, partial [Vitis vinifera]</t>
  </si>
  <si>
    <t>XP_010649773, CBI26101</t>
  </si>
  <si>
    <t>TRINITY_DN46102_c0_g1 No TRANSDECODER pass</t>
  </si>
  <si>
    <t>TRINITY_DN13778_c0_g1 No TRANSDECODER pass</t>
  </si>
  <si>
    <t>isocitrate dehydrogenase [NAD] regulatory subunit mitochondrial isoform X2</t>
  </si>
  <si>
    <t>gi|1105487601|ref|XP_019075137.1|PREDICTED: isocitrate dehydrogenase [NAD] regulatory subunit 1, mitochondrial [Vitis vinifera]</t>
  </si>
  <si>
    <t>XP_019075137</t>
  </si>
  <si>
    <t>histone H4</t>
  </si>
  <si>
    <t>gi|731414843|ref|XP_002275668.2|PREDICTED: beta-glucosidase 12 [Vitis vinifera]</t>
  </si>
  <si>
    <t>XP_002275668</t>
  </si>
  <si>
    <t>GATA transcription factor 18</t>
  </si>
  <si>
    <t>gi|147792212|emb|CAN72981.1|hypothetical protein VITISV_009032 [Vitis vinifera]</t>
  </si>
  <si>
    <t>CAN72981</t>
  </si>
  <si>
    <t>Enzymatic poly</t>
  </si>
  <si>
    <t>gi|1099316333|gb|JAV00501.1|Enzymatic polyprotein, partial [Noccaea caerulescens]</t>
  </si>
  <si>
    <t>JAV00501</t>
  </si>
  <si>
    <t>gi|1105489061|ref|XP_002285096.2|PREDICTED: early nodulin-75-like [Vitis vinifera]</t>
  </si>
  <si>
    <t>XP_002285096</t>
  </si>
  <si>
    <t>pentatricopeptide repeat-containing At4g18520</t>
  </si>
  <si>
    <t>gi|731428261|ref|XP_010664278.1|PREDICTED: pentatricopeptide repeat-containing protein At4g18520 [Vitis vinifera]</t>
  </si>
  <si>
    <t>XP_010664278</t>
  </si>
  <si>
    <t>RABBIT EARS family</t>
  </si>
  <si>
    <t>gi|147821464|emb|CAN72262.1|hypothetical protein VITISV_037365 [Vitis vinifera]</t>
  </si>
  <si>
    <t>CAN72262</t>
  </si>
  <si>
    <t>TRINITY_DN60686_c0_g1 No TRANSDECODER pass</t>
  </si>
  <si>
    <t>TRINITY_DN46666_c0_g1 No TRANSDECODER pass</t>
  </si>
  <si>
    <t>LATERAL ORGAN BOUNDARIES</t>
  </si>
  <si>
    <t>gi|731425046|ref|XP_010663111.1|PREDICTED: protein LATERAL ORGAN BOUNDARIES [Vitis vinifera]gi|731425048|ref|XP_010663112.1|PREDICTED: protein LATERAL ORGAN BOUNDARIES [Vitis vinifera]gi|1104667486|ref|XP_019081921.1|PREDICTED: protein LATERAL ORGAN BOUNDARIES [Vitis vinifera]</t>
  </si>
  <si>
    <t>XP_010663111, XP_010663112, XP_019081921</t>
  </si>
  <si>
    <t>GDSL esterase lipase At4g10955-like</t>
  </si>
  <si>
    <t>gi|731424668|ref|XP_010662961.1|PREDICTED: GDSL esterase/lipase At4g10955 isoform X1 [Vitis vinifera]</t>
  </si>
  <si>
    <t>XP_010662961</t>
  </si>
  <si>
    <t>hypothetical protein EUGRSUZ_H00476</t>
  </si>
  <si>
    <t>gi|629091728|gb|KCW57723.1|hypothetical protein EUGRSUZ_H00476 [Eucalyptus grandis]</t>
  </si>
  <si>
    <t>KCW57723</t>
  </si>
  <si>
    <t>mitochondrial ribosomal subunit L23</t>
  </si>
  <si>
    <t>gi|1070548360|ref|XP_018387457.1|mitochondrial ribosomal protein subunit L23 [Alternaria alternata]gi|1027161663|gb|OAG22036.1|mitochondrial ribosomal protein subunit L23 [Alternaria alternata]</t>
  </si>
  <si>
    <t>XP_018387457, OAG22036</t>
  </si>
  <si>
    <t>gi|526117960|ref|NP_001267902.1|KUP1 [Vitis vinifera]gi|93115179|gb|ABE98259.1|KUP1 [Vitis vinifera]</t>
  </si>
  <si>
    <t>NP_001267902, ABE98259</t>
  </si>
  <si>
    <t>Phospholipid:diacylglycerol acyltransferase</t>
  </si>
  <si>
    <t>gi|1070562926|ref|XP_018380254.1|Phospholipid:diacylglycerol acyltransferase [Alternaria alternata]gi|1027154438|gb|OAG14833.1|Phospholipid:diacylglycerol acyltransferase [Alternaria alternata]</t>
  </si>
  <si>
    <t>XP_018380254, OAG14833</t>
  </si>
  <si>
    <t>TRINITY_DN6082_c0_g2 No TRANSDECODER pass</t>
  </si>
  <si>
    <t>mfs phosphate transporter</t>
  </si>
  <si>
    <t>gi|1070560768|ref|XP_018381486.1|MFS general substrate transporter [Alternaria alternata]gi|1027155676|gb|OAG16065.1|MFS general substrate transporter [Alternaria alternata]</t>
  </si>
  <si>
    <t>XP_018381486, OAG16065</t>
  </si>
  <si>
    <t>PREDICTED: uncharacterized protein LOC104879882 isoform X2</t>
  </si>
  <si>
    <t>gi|731396664|ref|XP_010652600.1|PREDICTED: uncharacterized protein LOC104879882 isoform X2 [Vitis vinifera]</t>
  </si>
  <si>
    <t>XP_010652600</t>
  </si>
  <si>
    <t>RNA polymerase I associated A49</t>
  </si>
  <si>
    <t>gi|1070553198|ref|XP_018385274.1|RNA polymerase I associated factor, A49-like protein [Alternaria alternata]gi|1027159475|gb|OAG19853.1|RNA polymerase I associated factor, A49-like protein [Alternaria alternata]</t>
  </si>
  <si>
    <t>XP_018385274, OAG19853</t>
  </si>
  <si>
    <t>gi|1105485082|ref|XP_019074649.1|PREDICTED: putative disease resistance protein RGA3 [Vitis vinifera]</t>
  </si>
  <si>
    <t>XP_019074649</t>
  </si>
  <si>
    <t>TRINITY_DN16905_c0_g2 No TRANSDECODER pass</t>
  </si>
  <si>
    <t>(E)-beta-caryophyllene synthase</t>
  </si>
  <si>
    <t>gi|297740982|emb|CBI31294.3|unnamed protein product, partial [Vitis vinifera]</t>
  </si>
  <si>
    <t>CBI31294</t>
  </si>
  <si>
    <t>gi|297743160|emb|CBI36027.3|unnamed protein product, partial [Vitis vinifera]</t>
  </si>
  <si>
    <t>CBI36027</t>
  </si>
  <si>
    <t>methanesulfonate monooxygenase</t>
  </si>
  <si>
    <t>gi|1070559770|ref|XP_018382144.1|methanesulfonate monooxygenase, partial [Alternaria alternata]gi|1027156336|gb|OAG16723.1|methanesulfonate monooxygenase, partial [Alternaria alternata]</t>
  </si>
  <si>
    <t>XP_018382144, OAG16723</t>
  </si>
  <si>
    <t>TRINITY_DN13787_c0_g1 No TRANSDECODER pass</t>
  </si>
  <si>
    <t>DUF547 domain-containing Lzipper-MIP1 domain-containing</t>
  </si>
  <si>
    <t>gi|731438546|ref|XP_002268917.3|PREDICTED: uncharacterized protein LOC100256691 [Vitis vinifera]</t>
  </si>
  <si>
    <t>XP_002268917</t>
  </si>
  <si>
    <t>gi|1070552130|ref|XP_018385651.1|MFS general substrate transporter [Alternaria alternata]gi|1027159853|gb|OAG20230.1|MFS general substrate transporter [Alternaria alternata]</t>
  </si>
  <si>
    <t>XP_018385651, OAG20230</t>
  </si>
  <si>
    <t>gi|1070546364|ref|XP_018388737.1|MFS general substrate transporter [Alternaria alternata]gi|1027162945|gb|OAG23316.1|MFS general substrate transporter [Alternaria alternata]</t>
  </si>
  <si>
    <t>XP_018388737, OAG23316</t>
  </si>
  <si>
    <t>14 kDa proline-rich</t>
  </si>
  <si>
    <t>gi|225427033|ref|XP_002271619.1|PREDICTED: 14 kDa proline-rich protein DC2.15 [Vitis vinifera]</t>
  </si>
  <si>
    <t>XP_002271619</t>
  </si>
  <si>
    <t>TRINITY_DN9481_c0_g1 No TRANSDECODER pass</t>
  </si>
  <si>
    <t>phosphatidylinositol 4-phosphate 5-kinase 6-like isoform X1</t>
  </si>
  <si>
    <t>gi|1104498227|ref|XP_019073336.1|PREDICTED: phosphatidylinositol 4-phosphate 5-kinase 6 isoform X2 [Vitis vinifera]</t>
  </si>
  <si>
    <t>XP_019073336</t>
  </si>
  <si>
    <t>pectinesterase 2</t>
  </si>
  <si>
    <t>gi|147784018|emb|CAN76835.1|hypothetical protein VITISV_043176 [Vitis vinifera]</t>
  </si>
  <si>
    <t>CAN76835</t>
  </si>
  <si>
    <t>TRINITY_DN35805_c2_g1 No TRANSDECODER pass</t>
  </si>
  <si>
    <t>TRINITY_DN22703_c0_g2 No TRANSDECODER pass</t>
  </si>
  <si>
    <t>TRINITY_DN11456_c0_g1 No TRANSDECODER pass</t>
  </si>
  <si>
    <t>TRINITY_DN62683_c0_g1 No TRANSDECODER pass</t>
  </si>
  <si>
    <t>TRINITY_DN60513_c0_g1 No TRANSDECODER pass</t>
  </si>
  <si>
    <t>Regulator of Vps4 activity in the MVB pathway</t>
  </si>
  <si>
    <t>gi|359488181|ref|XP_002280096.2|PREDICTED: uncharacterized protein LOC100249716 [Vitis vinifera]</t>
  </si>
  <si>
    <t>XP_002280096</t>
  </si>
  <si>
    <t>TRINITY_DN2307_c0_g1 No TRANSDECODER pass</t>
  </si>
  <si>
    <t>TRINITY_DN6230_c0_g1 No TRANSDECODER pass</t>
  </si>
  <si>
    <t>gi|1070541154|ref|XP_018391966.1|hypothetical protein CC77DRAFT_925189 [Alternaria alternata]gi|1027166178|gb|OAG26545.1|hypothetical protein CC77DRAFT_925189 [Alternaria alternata]</t>
  </si>
  <si>
    <t>XP_018391966, OAG26545</t>
  </si>
  <si>
    <t>gi|147863567|emb|CAN81926.1|hypothetical protein VITISV_043002 [Vitis vinifera]</t>
  </si>
  <si>
    <t>CAN81926</t>
  </si>
  <si>
    <t>TRINITY_DN37482_c2_g3 No TRANSDECODER pass</t>
  </si>
  <si>
    <t>bZIP transcription factor 53-like</t>
  </si>
  <si>
    <t>gi|1105485795|ref|XP_002276079.3|PREDICTED: bZIP transcription factor 44 [Vitis vinifera]</t>
  </si>
  <si>
    <t>XP_002276079</t>
  </si>
  <si>
    <t>TRINITY_DN58806_c0_g1 No TRANSDECODER pass</t>
  </si>
  <si>
    <t>gi|1070549480|ref|XP_018387092.1|hypothetical protein CC77DRAFT_832883 [Alternaria alternata]gi|1027161297|gb|OAG21671.1|hypothetical protein CC77DRAFT_832883 [Alternaria alternata]</t>
  </si>
  <si>
    <t>XP_018387092, OAG21671</t>
  </si>
  <si>
    <t>antifungal ginkbilobin-2-like</t>
  </si>
  <si>
    <t>gi|1105494457|ref|XP_019076501.1|PREDICTED: antifungal protein ginkbilobin-2-like [Vitis vinifera]</t>
  </si>
  <si>
    <t>XP_019076501</t>
  </si>
  <si>
    <t>ribonuclease T2</t>
  </si>
  <si>
    <t>gi|1070544554|ref|XP_018389094.1|ribonuclease T2 [Alternaria alternata]gi|1027163303|gb|OAG23673.1|ribonuclease T2 [Alternaria alternata]</t>
  </si>
  <si>
    <t>XP_018389094, OAG23673</t>
  </si>
  <si>
    <t>cop9 signalosome subunit 6</t>
  </si>
  <si>
    <t>gi|1070541226|ref|XP_018392002.1|hypothetical protein CC77DRAFT_924532 [Alternaria alternata]gi|1027166214|gb|OAG26581.1|hypothetical protein CC77DRAFT_924532 [Alternaria alternata]</t>
  </si>
  <si>
    <t>XP_018392002, OAG26581</t>
  </si>
  <si>
    <t>gi|1070553356|ref|XP_018385353.1|UBC-like protein [Alternaria alternata]gi|1027159554|gb|OAG19932.1|UBC-like protein [Alternaria alternata]</t>
  </si>
  <si>
    <t>XP_018385353, OAG19932</t>
  </si>
  <si>
    <t>TRINITY_DN14356_c0_g3 No TRANSDECODER pass</t>
  </si>
  <si>
    <t>BRCA1-associated RING domain 1</t>
  </si>
  <si>
    <t>gi|1105494501|ref|XP_019076518.1|PREDICTED: BRCA1-associated RING domain protein 1 [Vitis vinifera]</t>
  </si>
  <si>
    <t>XP_019076518</t>
  </si>
  <si>
    <t>proactivator polypeptide-like 1</t>
  </si>
  <si>
    <t>gi|731398710|ref|XP_002266541.2|PREDICTED: prosaposin isoform X1 [Vitis vinifera]</t>
  </si>
  <si>
    <t>XP_002266541</t>
  </si>
  <si>
    <t>TRINITY_DN20175_c0_g3 No TRANSDECODER pass</t>
  </si>
  <si>
    <t>TRINITY_DN48802_c0_g1 No TRANSDECODER pass</t>
  </si>
  <si>
    <t>TRINITY_DN37083_c1_g2 No TRANSDECODER pass</t>
  </si>
  <si>
    <t>TRINITY_DN31130_c0_g1 No TRANSDECODER pass</t>
  </si>
  <si>
    <t>TRINITY_DN17361_c0_g1 No TRANSDECODER pass</t>
  </si>
  <si>
    <t>gi|1070550192|ref|XP_018386511.1|cytochrome P450 [Alternaria alternata]gi|1027160715|gb|OAG21090.1|cytochrome P450 [Alternaria alternata]</t>
  </si>
  <si>
    <t>XP_018386511, OAG21090</t>
  </si>
  <si>
    <t>TRINITY_DN42476_c0_g1 No TRANSDECODER pass</t>
  </si>
  <si>
    <t>non-specific lipid-transfer At2g13820</t>
  </si>
  <si>
    <t>gi|225432722|ref|XP_002278952.1|PREDICTED: non-specific lipid-transfer protein-like protein At2g13820 isoform X1 [Vitis vinifera]</t>
  </si>
  <si>
    <t>XP_002278952</t>
  </si>
  <si>
    <t>gi|1070553690|ref|XP_018384671.1|sugar transport protein 4 [Alternaria alternata]gi|1027158871|gb|OAG19250.1|sugar transport protein 4 [Alternaria alternata]</t>
  </si>
  <si>
    <t>XP_018384671, OAG19250</t>
  </si>
  <si>
    <t>TMV resistance N</t>
  </si>
  <si>
    <t>gi|1049298297|gb|ANY26816.1|RGA1 [Vitis amurensis]</t>
  </si>
  <si>
    <t>ANY26816</t>
  </si>
  <si>
    <t>pyrophosphate--fructose 6-phosphate 1-phosphotransferase subunit beta</t>
  </si>
  <si>
    <t>gi|225447117|ref|XP_002271059.1|PREDICTED: pyrophosphate--fructose 6-phosphate 1-phosphotransferase subunit beta [Vitis vinifera]gi|297739202|emb|CBI28853.3|unnamed protein product, partial [Vitis vinifera]</t>
  </si>
  <si>
    <t>XP_002271059, CBI28853</t>
  </si>
  <si>
    <t>TRINITY_DN26638_c0_g1 No TRANSDECODER pass</t>
  </si>
  <si>
    <t>gi|1070557958|ref|XP_018382489.1|hypothetical protein CC77DRAFT_270565 [Alternaria alternata]gi|1027156683|gb|OAG17068.1|hypothetical protein CC77DRAFT_270565 [Alternaria alternata]</t>
  </si>
  <si>
    <t>XP_018382489, OAG17068</t>
  </si>
  <si>
    <t>TRINITY_DN39835_c6_g3 No TRANSDECODER pass</t>
  </si>
  <si>
    <t>TRINITY_DN46414_c0_g1 No TRANSDECODER pass</t>
  </si>
  <si>
    <t>Conidial pigment biosynthesis oxidase</t>
  </si>
  <si>
    <t>gi|972227899|emb|CEL12001.1|hypothetical protein ASPCAL15095 [Aspergillus calidoustus]gi|972229108|emb|CEL10666.1|hypothetical protein ASPCAL13782 [Aspergillus calidoustus]</t>
  </si>
  <si>
    <t>CEL12001, CEL10666</t>
  </si>
  <si>
    <t>gi|1007442948|gb|AMQ75908.1|polyprotein [Yam chlorotic necrotic mosaic virus]</t>
  </si>
  <si>
    <t>AMQ75908</t>
  </si>
  <si>
    <t>PREDICTED: uncharacterized protein LOC100253061</t>
  </si>
  <si>
    <t>gi|1070540212|ref|XP_018391477.1|GroES-like protein [Alternaria alternata]gi|1027165689|gb|OAG26056.1|GroES-like protein [Alternaria alternata]</t>
  </si>
  <si>
    <t>XP_018391477, OAG26056</t>
  </si>
  <si>
    <t>TRINITY_DN27418_c0_g2 No TRANSDECODER pass</t>
  </si>
  <si>
    <t>uracil-5-carboxylate decarboxylase</t>
  </si>
  <si>
    <t>gi|1070552424|ref|XP_018385798.1|hypothetical protein CC77DRAFT_1040935 [Alternaria alternata]gi|1027160000|gb|OAG20377.1|hypothetical protein CC77DRAFT_1040935 [Alternaria alternata]</t>
  </si>
  <si>
    <t>XP_018385798, OAG20377</t>
  </si>
  <si>
    <t>gi|1104655985|ref|XP_019081023.1|PREDICTED: uncharacterized protein LOC100242687 [Vitis vinifera]gi|297734635|emb|CBI16686.3|unnamed protein product, partial [Vitis vinifera]</t>
  </si>
  <si>
    <t>XP_019081023, CBI16686</t>
  </si>
  <si>
    <t>cellulose synthase A catalytic subunit 2 [UDP-forming]</t>
  </si>
  <si>
    <t>gi|225438464|ref|XP_002277635.1|PREDICTED: cellulose synthase A catalytic subunit 2 [UDP-forming] [Vitis vinifera]gi|147821798|emb|CAN72601.1|hypothetical protein VITISV_012984 [Vitis vinifera]</t>
  </si>
  <si>
    <t>XP_002277635, CAN72601</t>
  </si>
  <si>
    <t>TRINITY_DN64118_c0_g1 No TRANSDECODER pass</t>
  </si>
  <si>
    <t>TRINITY_DN47309_c0_g1 No TRANSDECODER pass</t>
  </si>
  <si>
    <t>transcription factor bHLH118-like</t>
  </si>
  <si>
    <t>gi|731408777|ref|XP_002274262.2|PREDICTED: transcription factor bHLH36 [Vitis vinifera]gi|302143302|emb|CBI21863.3|unnamed protein product, partial [Vitis vinifera]</t>
  </si>
  <si>
    <t>XP_002274262, CBI21863</t>
  </si>
  <si>
    <t>TRINITY_DN35206_c0_g2 No TRANSDECODER pass</t>
  </si>
  <si>
    <t>TRINITY_DN62294_c0_g1 No TRANSDECODER pass</t>
  </si>
  <si>
    <t>TRINITY_DN14467_c0_g1 No TRANSDECODER pass</t>
  </si>
  <si>
    <t>TRINITY_DN61974_c0_g1 No TRANSDECODER pass</t>
  </si>
  <si>
    <t>TMV resistance N-like isoform X1</t>
  </si>
  <si>
    <t>gi|731436317|ref|XP_010645869.1|PREDICTED: putative disease resistance protein At4g11170 [Vitis vinifera]gi|731436319|ref|XP_010645870.1|PREDICTED: putative disease resistance protein At4g11170 [Vitis vinifera]</t>
  </si>
  <si>
    <t>XP_010645869, XP_010645870</t>
  </si>
  <si>
    <t>TRINITY_DN16902_c0_g1 No TRANSDECODER pass</t>
  </si>
  <si>
    <t>TRINITY_DN39519_c0_g2 No TRANSDECODER pass</t>
  </si>
  <si>
    <t>calcium-dependent kinase 20-like</t>
  </si>
  <si>
    <t>gi|480354990|gb|AGJ83810.1|calcium-dependent protein kinase 3c [Vitis amurensis]</t>
  </si>
  <si>
    <t>AGJ83810</t>
  </si>
  <si>
    <t>TRINITY_DN195_c0_g2 No TRANSDECODER pass</t>
  </si>
  <si>
    <t>G-type lectin S-receptor-like serine threonine- kinase RLK1</t>
  </si>
  <si>
    <t>gi|1104561001|ref|XP_002269019.4|PREDICTED: LOW QUALITY PROTEIN: G-type lectin S-receptor-like serine/threonine-protein kinase LECRK3 [Vitis vinifera]</t>
  </si>
  <si>
    <t>XP_002269019</t>
  </si>
  <si>
    <t>PREDICTED: uncharacterized protein LOC100853642</t>
  </si>
  <si>
    <t>gi|731392749|ref|XP_010651208.1|PREDICTED: uncharacterized protein LOC100853642 [Vitis vinifera]</t>
  </si>
  <si>
    <t>XP_010651208</t>
  </si>
  <si>
    <t>uridine kinase 5 isoform X1</t>
  </si>
  <si>
    <t>gi|359488798|ref|XP_002271589.2|PREDICTED: uridine kinase-like protein 5 isoform X1 [Vitis vinifera]gi|296087584|emb|CBI34840.3|unnamed protein product, partial [Vitis vinifera]</t>
  </si>
  <si>
    <t>XP_002271589, CBI34840</t>
  </si>
  <si>
    <t>two-component response regulator ORR9-like</t>
  </si>
  <si>
    <t>gi|731428046|ref|XP_010664202.1|PREDICTED: two-component response regulator ORR9 isoform X1 [Vitis vinifera]</t>
  </si>
  <si>
    <t>XP_010664202</t>
  </si>
  <si>
    <t>kiwellin</t>
  </si>
  <si>
    <t>gi|526117545|ref|NP_001268052.1|ripening-related protein grip22 precursor [Vitis vinifera]gi|75184387|sp|Q9M4H4.1|GRI22_VITVIRecName: Full=Ripening-related protein grip22; Flags: Precursorgi|7406671|emb|CAB85629.1|putative ripening-related protein [Vitis vinifera]</t>
  </si>
  <si>
    <t>NP_001268052, Q9M4H4, CAB85629</t>
  </si>
  <si>
    <t>TRINITY_DN3335_c0_g1 No TRANSDECODER pass</t>
  </si>
  <si>
    <t>hypothetical protein N301_15419, partial</t>
  </si>
  <si>
    <t>gi|697453643|gb|KGL91416.1|hypothetical protein N301_15419, partial [Charadrius vociferus]</t>
  </si>
  <si>
    <t>KGL91416</t>
  </si>
  <si>
    <t>TRINITY_DN31588_c0_g2 No TRANSDECODER pass</t>
  </si>
  <si>
    <t>gi|1070543924|ref|XP_018390118.1|hypothetical protein CC77DRAFT_1028475 [Alternaria alternata]gi|1027164328|gb|OAG24697.1|hypothetical protein CC77DRAFT_1028475 [Alternaria alternata]</t>
  </si>
  <si>
    <t>XP_018390118, OAG24697</t>
  </si>
  <si>
    <t>hypothetical protein KK1_027101, partial</t>
  </si>
  <si>
    <t>gi|1012339824|gb|KYP51050.1|hypothetical protein KK1_027101, partial [Cajanus cajan]</t>
  </si>
  <si>
    <t>KYP51050</t>
  </si>
  <si>
    <t>TRINITY_DN24909_c0_g1 No TRANSDECODER pass</t>
  </si>
  <si>
    <t>3 -5 (ISS)</t>
  </si>
  <si>
    <t>gi|308802033|ref|XP_003078330.1|3'-5' exonuclease, putative (ISS) [Ostreococcus tauri]</t>
  </si>
  <si>
    <t>XP_003078330</t>
  </si>
  <si>
    <t>GDSL esterase lipase At5g14450-like</t>
  </si>
  <si>
    <t>gi|1104512983|ref|XP_019075520.1|PREDICTED: GDSL esterase/lipase At5g14450-like [Vitis vinifera]gi|1104512986|ref|XP_019075524.1|PREDICTED: GDSL esterase/lipase At5g14450-like [Vitis vinifera]gi|296081365|emb|CBI16798.3|unnamed protein product, partial [Vitis vinifera]</t>
  </si>
  <si>
    <t>XP_019075520, XP_019075524, CBI16798</t>
  </si>
  <si>
    <t>gi|1070543972|ref|XP_018390142.1|carbon-nitrogen hydrolase [Alternaria alternata]gi|1027164352|gb|OAG24721.1|carbon-nitrogen hydrolase [Alternaria alternata]</t>
  </si>
  <si>
    <t>XP_018390142, OAG24721</t>
  </si>
  <si>
    <t>condensin complex component cnd2</t>
  </si>
  <si>
    <t>gi|1070564972|ref|XP_018379305.1|barren [Alternaria alternata]gi|1027153481|gb|OAG13884.1|barren [Alternaria alternata]</t>
  </si>
  <si>
    <t>XP_018379305, OAG13884</t>
  </si>
  <si>
    <t>hedgehog intein hint domain-containing</t>
  </si>
  <si>
    <t>gi|563499320|ref|WP_023717231.1|hypothetical protein [Mesorhizobium sp. LSHC420B00]gi|563057558|gb|ESX82495.1|hypothetical protein X759_04040 [Mesorhizobium sp. LSHC420B00]</t>
  </si>
  <si>
    <t>WP_023717231, ESX82495</t>
  </si>
  <si>
    <t>cytochrome oxidase biogenesis Cox20 subunit</t>
  </si>
  <si>
    <t>gi|1070543572|ref|XP_018389942.1|cytochrome oxidase biogenesis protein, Cox20 subunit [Alternaria alternata]gi|1027164152|gb|OAG24521.1|cytochrome oxidase biogenesis protein, Cox20 subunit [Alternaria alternata]</t>
  </si>
  <si>
    <t>XP_018389942, OAG24521</t>
  </si>
  <si>
    <t>TRINITY_DN27338_c0_g1 No TRANSDECODER pass</t>
  </si>
  <si>
    <t>gi|1070553584|ref|XP_018384618.1|hypothetical protein CC77DRAFT_1062366 [Alternaria alternata]gi|1027158818|gb|OAG19197.1|hypothetical protein CC77DRAFT_1062366 [Alternaria alternata]</t>
  </si>
  <si>
    <t>XP_018384618, OAG19197</t>
  </si>
  <si>
    <t>inorganic pyrophosphatase 1-like</t>
  </si>
  <si>
    <t>gi|225429472|ref|XP_002277629.1|PREDICTED: inorganic pyrophosphatase 3 [Vitis vinifera]gi|296081623|emb|CBI20628.3|unnamed protein product, partial [Vitis vinifera]</t>
  </si>
  <si>
    <t>XP_002277629, CBI20628</t>
  </si>
  <si>
    <t>auxin-responsive SAUR65</t>
  </si>
  <si>
    <t>gi|225444623|ref|XP_002275644.1|PREDICTED: uncharacterized protein LOC100266455 [Vitis vinifera]</t>
  </si>
  <si>
    <t>XP_002275644</t>
  </si>
  <si>
    <t>PREDICTED: uncharacterized protein LOC100257299</t>
  </si>
  <si>
    <t>gi|359483867|ref|XP_002270152.2|PREDICTED: uncharacterized protein LOC100257299 [Vitis vinifera]</t>
  </si>
  <si>
    <t>XP_002270152</t>
  </si>
  <si>
    <t>TRINITY_DN44719_c0_g1 No TRANSDECODER pass</t>
  </si>
  <si>
    <t>acetoin dehydrogenase</t>
  </si>
  <si>
    <t>gi|1070554208|ref|XP_018384930.1|acetoin dehydrogenase-like protein [Alternaria alternata]gi|1027159130|gb|OAG19509.1|acetoin dehydrogenase-like protein [Alternaria alternata]</t>
  </si>
  <si>
    <t>XP_018384930, OAG19509</t>
  </si>
  <si>
    <t>major allergen Pru ar 1</t>
  </si>
  <si>
    <t>gi|225431840|ref|XP_002273982.1|PREDICTED: major allergen Pru ar 1 [Vitis vinifera]gi|296083303|emb|CBI22939.3|unnamed protein product, partial [Vitis vinifera]</t>
  </si>
  <si>
    <t>XP_002273982, CBI22939</t>
  </si>
  <si>
    <t>bile acid 7-dehydroxylase 1 3</t>
  </si>
  <si>
    <t>gi|1070543648|ref|XP_018389980.1|bile acid 7-dehydroxylase 1/3 [Alternaria alternata]gi|1027164190|gb|OAG24559.1|bile acid 7-dehydroxylase 1/3 [Alternaria alternata]</t>
  </si>
  <si>
    <t>XP_018389980, OAG24559</t>
  </si>
  <si>
    <t>Uncharacterized protein AUREO_061050</t>
  </si>
  <si>
    <t>gi|1041758319|gb|OBW63829.1|Uncharacterized protein AUREO_061050 [Aureobasidium pullulans]</t>
  </si>
  <si>
    <t>OBW63829</t>
  </si>
  <si>
    <t>gi|330934406|ref|XP_003304534.1|hypothetical protein PTT_17163 [Pyrenophora teres f. teres 0-1]gi|311318775|gb|EFQ87357.1|hypothetical protein PTT_17163 [Pyrenophora teres f. teres 0-1]</t>
  </si>
  <si>
    <t>XP_003304534, EFQ87357</t>
  </si>
  <si>
    <t>Spherulation-specific family 4</t>
  </si>
  <si>
    <t>gi|134870|sp|P11113.1|SR4_PHYPORecName: Full=Spherulin-4; Flags: Precursorgi|3232|emb|CAA32212.1|spherulin 4 precursor [Physarum polycephalum]</t>
  </si>
  <si>
    <t>P11113, CAA32212</t>
  </si>
  <si>
    <t>cytochrome P450 84A1-like</t>
  </si>
  <si>
    <t>gi|297744742|emb|CBI38004.3|unnamed protein product, partial [Vitis vinifera]</t>
  </si>
  <si>
    <t>CBI38004</t>
  </si>
  <si>
    <t>transcription factor TGA6-like</t>
  </si>
  <si>
    <t>gi|225438349|ref|XP_002273632.1|PREDICTED: protein DOG1-like 4 [Vitis vinifera]gi|296082614|emb|CBI21619.3|unnamed protein product, partial [Vitis vinifera]</t>
  </si>
  <si>
    <t>XP_002273632, CBI21619</t>
  </si>
  <si>
    <t>gibberellin 20 oxidase 2</t>
  </si>
  <si>
    <t>gi|225431689|ref|XP_002266536.1|PREDICTED: gibberellin 20 oxidase 2 [Vitis vinifera]gi|1105485980|ref|XP_019074802.1|PREDICTED: gibberellin 20 oxidase 2 [Vitis vinifera]gi|296088519|emb|CBI37510.3|unnamed protein product, partial [Vitis vinifera]gi|523430432|gb|AGQ42621.1|GA20ox2 [Vitis vinifera]</t>
  </si>
  <si>
    <t>XP_002266536, XP_019074802, CBI37510, AGQ42621</t>
  </si>
  <si>
    <t>TRINITY_DN21489_c0_g1 No TRANSDECODER pass</t>
  </si>
  <si>
    <t>TRINITY_DN25106_c0_g1 No TRANSDECODER pass</t>
  </si>
  <si>
    <t>gi|296090207|emb|CBI40026.3|unnamed protein product, partial [Vitis vinifera]</t>
  </si>
  <si>
    <t>CBI40026</t>
  </si>
  <si>
    <t>aquaporin NIP2-1-like</t>
  </si>
  <si>
    <t>gi|359489000|ref|XP_002278054.2|PREDICTED: aquaporin NIP2-1 [Vitis vinifera]gi|296082910|emb|CBI22211.3|unnamed protein product, partial [Vitis vinifera]</t>
  </si>
  <si>
    <t>XP_002278054, CBI22211</t>
  </si>
  <si>
    <t>ABC transporter G family member 15-like</t>
  </si>
  <si>
    <t>gi|1105491627|ref|XP_019075953.1|PREDICTED: ABC transporter G family member 15 isoform X3 [Vitis vinifera]</t>
  </si>
  <si>
    <t>XP_019075953</t>
  </si>
  <si>
    <t>pin domain</t>
  </si>
  <si>
    <t>TRINITY_DN18459_c0_g1 No TRANSDECODER pass</t>
  </si>
  <si>
    <t>gi|225424590|ref|XP_002282172.1|PREDICTED: protein SIEVE ELEMENT OCCLUSION B [Vitis vinifera]gi|296081390|emb|CBI16823.3|unnamed protein product, partial [Vitis vinifera]</t>
  </si>
  <si>
    <t>XP_002282172, CBI16823</t>
  </si>
  <si>
    <t>gi|1070560456|ref|XP_018381330.1|glycoside hydrolase [Alternaria alternata]gi|1027155520|gb|OAG15909.1|glycoside hydrolase [Alternaria alternata]</t>
  </si>
  <si>
    <t>XP_018381330, OAG15909</t>
  </si>
  <si>
    <t>TIC 20- chloroplastic-like</t>
  </si>
  <si>
    <t>gi|225458181|ref|XP_002281211.1|PREDICTED: protein TIC 20-I, chloroplastic [Vitis vinifera]gi|731429664|ref|XP_010664725.1|PREDICTED: protein TIC 20-I, chloroplastic [Vitis vinifera]gi|1104678365|ref|XP_019072350.1|PREDICTED: protein TIC 20-I, chloroplastic [Vitis vinifera]gi|302142547|emb|CBI19750.3|unnamed protein product, partial [Vitis vinifera]</t>
  </si>
  <si>
    <t>XP_002281211, XP_010664725, XP_019072350, CBI19750</t>
  </si>
  <si>
    <t>TRINITY_DN24336_c0_g1 No TRANSDECODER pass</t>
  </si>
  <si>
    <t>gi|1070552042|ref|XP_018385607.1|RNA-binding domain-containing protein [Alternaria alternata]gi|1027159809|gb|OAG20186.1|RNA-binding domain-containing protein [Alternaria alternata]</t>
  </si>
  <si>
    <t>XP_018385607, OAG20186</t>
  </si>
  <si>
    <t>probable carboxylesterase 6</t>
  </si>
  <si>
    <t>gi|225423925|ref|XP_002278939.1|PREDICTED: probable carboxylesterase 6 [Vitis vinifera]</t>
  </si>
  <si>
    <t>XP_002278939</t>
  </si>
  <si>
    <t>TRINITY_DN18209_c0_g1 No TRANSDECODER pass</t>
  </si>
  <si>
    <t>gi|296081097|emb|CBI18291.3|unnamed protein product, partial [Vitis vinifera]</t>
  </si>
  <si>
    <t>CBI18291</t>
  </si>
  <si>
    <t>pollen-specific leucine-rich repeat extensin 4</t>
  </si>
  <si>
    <t>gi|147845523|emb|CAN78496.1|hypothetical protein VITISV_001687 [Vitis vinifera]</t>
  </si>
  <si>
    <t>CAN78496</t>
  </si>
  <si>
    <t>gi|238010494|gb|ACR36282.1|unknown [Zea mays]gi|238010754|gb|ACR36412.1|unknown [Zea mays]</t>
  </si>
  <si>
    <t>ACR36282, ACR36412</t>
  </si>
  <si>
    <t>TRINITY_DN38668_c0_g1 No TRANSDECODER pass</t>
  </si>
  <si>
    <t>TRINITY_DN23464_c0_g2 No TRANSDECODER pass</t>
  </si>
  <si>
    <t>RING-H2 finger ATL16-like</t>
  </si>
  <si>
    <t>gi|225437852|ref|XP_002263905.1|PREDICTED: RING-H2 finger protein ATL16 [Vitis vinifera]</t>
  </si>
  <si>
    <t>XP_002263905</t>
  </si>
  <si>
    <t>dihydrofolate reductase</t>
  </si>
  <si>
    <t>gi|1070540958|ref|XP_018391868.1|FSH1-domain-containing protein [Alternaria alternata]gi|1027166080|gb|OAG26447.1|FSH1-domain-containing protein [Alternaria alternata]</t>
  </si>
  <si>
    <t>XP_018391868, OAG26447</t>
  </si>
  <si>
    <t>nucleoside-diphosphate-sugar epimerase</t>
  </si>
  <si>
    <t>gi|1070551122|ref|XP_018386066.1|nucleoside-diphosphate-sugar epimerase [Alternaria alternata]gi|1027160269|gb|OAG20645.1|nucleoside-diphosphate-sugar epimerase [Alternaria alternata]</t>
  </si>
  <si>
    <t>XP_018386066, OAG20645</t>
  </si>
  <si>
    <t>TRINITY_DN8043_c0_g2 No TRANSDECODER pass</t>
  </si>
  <si>
    <t>TRINITY_DN18330_c0_g1 No TRANSDECODER pass</t>
  </si>
  <si>
    <t>TRINITY_DN3219_c0_g1 No TRANSDECODER pass</t>
  </si>
  <si>
    <t>TRINITY_DN19968_c0_g1 No TRANSDECODER pass</t>
  </si>
  <si>
    <t>gi|1070558874|ref|XP_018382303.1|beta-glucosidase-like protein [Alternaria alternata]gi|1027156496|gb|OAG16882.1|beta-glucosidase-like protein [Alternaria alternata]</t>
  </si>
  <si>
    <t>XP_018382303, OAG16882</t>
  </si>
  <si>
    <t>gi|297746386|emb|CBI16442.3|unnamed protein product, partial [Vitis vinifera]</t>
  </si>
  <si>
    <t>CBI16442</t>
  </si>
  <si>
    <t>TRINITY_DN2472_c0_g2 No TRANSDECODER pass</t>
  </si>
  <si>
    <t>gi|1070556938|ref|XP_018383308.1|2,5-diketo-D-gluconic acid reductase A [Alternaria alternata]gi|1027157504|gb|OAG17887.1|2,5-diketo-D-gluconic acid reductase A [Alternaria alternata]</t>
  </si>
  <si>
    <t>XP_018383308, OAG17887</t>
  </si>
  <si>
    <t>TRINITY_DN31440_c0_g2 No TRANSDECODER pass</t>
  </si>
  <si>
    <t>disease resistance RPP13 1 isoform X1</t>
  </si>
  <si>
    <t>gi|1104545873|ref|XP_019079479.1|PREDICTED: putative disease resistance RPP13-like protein 1 isoform X2 [Vitis vinifera]</t>
  </si>
  <si>
    <t>XP_019079479</t>
  </si>
  <si>
    <t>ID_de_novo_assembly</t>
  </si>
  <si>
    <t>Sequence desc.</t>
  </si>
  <si>
    <t>Sequence length</t>
  </si>
  <si>
    <t>Hit desc.</t>
  </si>
  <si>
    <t>Hit ACC</t>
  </si>
  <si>
    <t>E-Value</t>
  </si>
  <si>
    <t>Similarity</t>
  </si>
  <si>
    <t>Bit-Score</t>
  </si>
  <si>
    <t>Alignment length</t>
  </si>
  <si>
    <t>Positives</t>
  </si>
  <si>
    <t>mycotymovirus</t>
  </si>
  <si>
    <t>Pyrenochaeta sp. DS3sAY3a</t>
  </si>
  <si>
    <t>Query name</t>
  </si>
  <si>
    <t>NN1</t>
  </si>
  <si>
    <t>NE1</t>
  </si>
  <si>
    <t>NN1_1</t>
  </si>
  <si>
    <t>NN1_2</t>
  </si>
  <si>
    <t>NN1_3</t>
  </si>
  <si>
    <t>NE1_1</t>
  </si>
  <si>
    <t>NE1_2</t>
  </si>
  <si>
    <t>NE1_3</t>
  </si>
  <si>
    <t>NN2_1</t>
  </si>
  <si>
    <t>NN2_2</t>
  </si>
  <si>
    <t>NN2_3</t>
  </si>
  <si>
    <t>NE2_1</t>
  </si>
  <si>
    <t>NE2_2</t>
  </si>
  <si>
    <t>NE2_3</t>
  </si>
  <si>
    <t>Alternaria</t>
  </si>
  <si>
    <t>similarity_alternaria</t>
  </si>
  <si>
    <t>similarity_mycotymovirus</t>
  </si>
  <si>
    <t>Similarity_pyrenochaeta</t>
  </si>
  <si>
    <t>Vitis vinifera</t>
  </si>
  <si>
    <t>Similarity_Vitis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</si>
</sst>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rgb="FF0A0101"/>
      <name val="Helvetica Neu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9" fillId="0" borderId="0" xfId="0" applyFont="1"/>
    <xf numFmtId="0" fontId="0" fillId="0" borderId="10" xfId="0" applyBorder="1"/>
    <xf numFmtId="0" fontId="18" fillId="0" borderId="10" xfId="0" applyFont="1" applyBorder="1"/>
    <xf numFmtId="49" fontId="0" fillId="0" borderId="10" xfId="0" applyNumberFormat="1" applyBorder="1"/>
    <xf numFmtId="11" fontId="0" fillId="0" borderId="10" xfId="0" applyNumberFormat="1" applyBorder="1"/>
    <xf numFmtId="0" fontId="19" fillId="0" borderId="10" xfId="0" applyFont="1" applyBorder="1"/>
    <xf numFmtId="14" fontId="0" fillId="0" borderId="10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K6019"/>
  <sheetViews>
    <sheetView tabSelected="1" workbookViewId="0">
      <selection activeCell="J12" sqref="J12"/>
    </sheetView>
  </sheetViews>
  <sheetFormatPr baseColWidth="10" defaultRowHeight="16" x14ac:dyDescent="0.2"/>
  <cols>
    <col min="1" max="1" width="22.33203125" bestFit="1" customWidth="1"/>
    <col min="20" max="20" width="44" bestFit="1" customWidth="1"/>
    <col min="21" max="21" width="78.6640625" bestFit="1" customWidth="1"/>
    <col min="22" max="22" width="14.6640625" bestFit="1" customWidth="1"/>
    <col min="23" max="23" width="255.83203125" bestFit="1" customWidth="1"/>
    <col min="31" max="31" width="11.83203125" customWidth="1"/>
    <col min="37" max="37" width="13.6640625" bestFit="1" customWidth="1"/>
  </cols>
  <sheetData>
    <row r="1" spans="1:37" x14ac:dyDescent="0.2">
      <c r="A1" s="3" t="s">
        <v>19793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19808</v>
      </c>
      <c r="I1" s="3" t="s">
        <v>19809</v>
      </c>
      <c r="J1" s="4" t="s">
        <v>19810</v>
      </c>
      <c r="K1" s="3" t="s">
        <v>19811</v>
      </c>
      <c r="L1" s="3" t="s">
        <v>19812</v>
      </c>
      <c r="M1" s="4" t="s">
        <v>19813</v>
      </c>
      <c r="N1" s="4" t="s">
        <v>19814</v>
      </c>
      <c r="O1" s="4" t="s">
        <v>19815</v>
      </c>
      <c r="P1" s="4" t="s">
        <v>19816</v>
      </c>
      <c r="Q1" s="3" t="s">
        <v>19817</v>
      </c>
      <c r="R1" s="3" t="s">
        <v>19818</v>
      </c>
      <c r="S1" s="3" t="s">
        <v>19819</v>
      </c>
      <c r="T1" s="3" t="s">
        <v>19805</v>
      </c>
      <c r="U1" s="5" t="s">
        <v>19794</v>
      </c>
      <c r="V1" s="3" t="s">
        <v>19795</v>
      </c>
      <c r="W1" s="3" t="s">
        <v>19796</v>
      </c>
      <c r="X1" s="3" t="s">
        <v>19797</v>
      </c>
      <c r="Y1" s="3" t="s">
        <v>19798</v>
      </c>
      <c r="Z1" s="3" t="s">
        <v>19799</v>
      </c>
      <c r="AA1" s="3" t="s">
        <v>19800</v>
      </c>
      <c r="AB1" s="3" t="s">
        <v>19801</v>
      </c>
      <c r="AC1" s="3" t="s">
        <v>19802</v>
      </c>
      <c r="AD1" s="3" t="s">
        <v>19820</v>
      </c>
      <c r="AE1" s="3" t="s">
        <v>19821</v>
      </c>
      <c r="AF1" s="3" t="s">
        <v>19803</v>
      </c>
      <c r="AG1" s="3" t="s">
        <v>19822</v>
      </c>
      <c r="AH1" s="3" t="s">
        <v>19804</v>
      </c>
      <c r="AI1" s="3" t="s">
        <v>19823</v>
      </c>
      <c r="AJ1" s="3" t="s">
        <v>19824</v>
      </c>
      <c r="AK1" s="3" t="s">
        <v>19825</v>
      </c>
    </row>
    <row r="2" spans="1:37" ht="20" x14ac:dyDescent="0.2">
      <c r="A2" s="3" t="s">
        <v>6</v>
      </c>
      <c r="B2" s="3" t="s">
        <v>19806</v>
      </c>
      <c r="C2" s="3" t="s">
        <v>19807</v>
      </c>
      <c r="D2" s="3">
        <v>12.5554140854737</v>
      </c>
      <c r="E2" s="3">
        <v>4.9282664142307198</v>
      </c>
      <c r="F2" s="6">
        <v>1.7449528247037899E-68</v>
      </c>
      <c r="G2" s="6">
        <v>3.5477217529994202E-65</v>
      </c>
      <c r="H2" s="3">
        <v>0</v>
      </c>
      <c r="I2" s="3">
        <v>0</v>
      </c>
      <c r="J2" s="3">
        <v>0</v>
      </c>
      <c r="K2" s="3">
        <v>76.316000000000003</v>
      </c>
      <c r="L2" s="3">
        <v>46.5</v>
      </c>
      <c r="M2" s="3">
        <v>86.697000000000003</v>
      </c>
      <c r="N2" s="3">
        <v>1.6919999999999999</v>
      </c>
      <c r="O2" s="3">
        <v>0.11</v>
      </c>
      <c r="P2" s="3">
        <v>0</v>
      </c>
      <c r="Q2" s="3">
        <v>0</v>
      </c>
      <c r="R2" s="3">
        <v>0.13800000000000001</v>
      </c>
      <c r="S2" s="3">
        <v>0.51600000000000001</v>
      </c>
      <c r="T2" s="3" t="s">
        <v>6</v>
      </c>
      <c r="U2" s="3" t="s">
        <v>6024</v>
      </c>
      <c r="V2" s="3">
        <v>109</v>
      </c>
      <c r="W2" s="3" t="s">
        <v>6025</v>
      </c>
      <c r="X2" s="3"/>
      <c r="Y2" s="3"/>
      <c r="Z2" s="3"/>
      <c r="AA2" s="3"/>
      <c r="AB2" s="3"/>
      <c r="AC2" s="3"/>
      <c r="AD2" s="7">
        <f>IF(ISNUMBER(SEARCH("alternaria alternata",W2)) =TRUE, 1,0)</f>
        <v>0</v>
      </c>
      <c r="AE2" s="3" t="str">
        <f>IF(AD2 = 1,Z2,"")</f>
        <v/>
      </c>
      <c r="AF2" s="7">
        <f t="shared" ref="AF2:AF65" si="0">IF(ISNUMBER(SEARCH("mycotymovirus",W2)) =TRUE, 1,0)</f>
        <v>0</v>
      </c>
      <c r="AG2" s="3" t="str">
        <f t="shared" ref="AG2:AG65" si="1">IF(AF2 = 1,Z2,"")</f>
        <v/>
      </c>
      <c r="AH2" s="7">
        <f t="shared" ref="AH2:AH65" si="2">IF(ISNUMBER(SEARCH("Pyrenochaeta sp. DS3sAY3a",W2)) =TRUE, 1,0)</f>
        <v>0</v>
      </c>
      <c r="AI2" s="3" t="str">
        <f t="shared" ref="AI2:AI65" si="3">IF(AH2 = 1,Z2,"")</f>
        <v/>
      </c>
      <c r="AJ2" s="7">
        <f t="shared" ref="AJ2:AJ65" si="4">IF(ISNUMBER(SEARCH("Vitis vinifera",W2)) =TRUE, 1,0)</f>
        <v>0</v>
      </c>
      <c r="AK2" s="3" t="str">
        <f t="shared" ref="AK2:AK65" si="5">IF(AJ2 = 1,Z2,"")</f>
        <v/>
      </c>
    </row>
    <row r="3" spans="1:37" ht="20" x14ac:dyDescent="0.2">
      <c r="A3" s="3" t="s">
        <v>7</v>
      </c>
      <c r="B3" s="3" t="s">
        <v>19806</v>
      </c>
      <c r="C3" s="3" t="s">
        <v>19807</v>
      </c>
      <c r="D3" s="3">
        <v>12.323858778294101</v>
      </c>
      <c r="E3" s="3">
        <v>4.6912665517577796</v>
      </c>
      <c r="F3" s="6">
        <v>1.21009572950752E-8</v>
      </c>
      <c r="G3" s="6">
        <v>7.7873579790653899E-8</v>
      </c>
      <c r="H3" s="3">
        <v>0</v>
      </c>
      <c r="I3" s="3">
        <v>0</v>
      </c>
      <c r="J3" s="3">
        <v>0</v>
      </c>
      <c r="K3" s="3">
        <v>0.49199999999999999</v>
      </c>
      <c r="L3" s="3">
        <v>5.032</v>
      </c>
      <c r="M3" s="3">
        <v>230.56</v>
      </c>
      <c r="N3" s="3">
        <v>1.083</v>
      </c>
      <c r="O3" s="3">
        <v>0</v>
      </c>
      <c r="P3" s="3">
        <v>0.32300000000000001</v>
      </c>
      <c r="Q3" s="3">
        <v>1.55</v>
      </c>
      <c r="R3" s="3">
        <v>1.9139999999999999</v>
      </c>
      <c r="S3" s="3">
        <v>1.786</v>
      </c>
      <c r="T3" s="3" t="s">
        <v>7</v>
      </c>
      <c r="U3" s="3" t="s">
        <v>6026</v>
      </c>
      <c r="V3" s="3">
        <v>123</v>
      </c>
      <c r="W3" s="3" t="s">
        <v>6027</v>
      </c>
      <c r="X3" s="3" t="s">
        <v>6028</v>
      </c>
      <c r="Y3" s="6">
        <v>1.27E-33</v>
      </c>
      <c r="Z3" s="3">
        <v>69.105691059999998</v>
      </c>
      <c r="AA3" s="3">
        <v>136.346</v>
      </c>
      <c r="AB3" s="3">
        <v>123</v>
      </c>
      <c r="AC3" s="3">
        <v>85</v>
      </c>
      <c r="AD3" s="7">
        <f>IF(ISNUMBER(SEARCH("alternaria alternata",W3)) =TRUE, 1,0)</f>
        <v>0</v>
      </c>
      <c r="AE3" s="3" t="str">
        <f t="shared" ref="AE3:AE66" si="6">IF(AD3 = 1,Z3,"")</f>
        <v/>
      </c>
      <c r="AF3" s="7">
        <f t="shared" si="0"/>
        <v>1</v>
      </c>
      <c r="AG3" s="3">
        <f t="shared" si="1"/>
        <v>69.105691059999998</v>
      </c>
      <c r="AH3" s="7">
        <f t="shared" si="2"/>
        <v>0</v>
      </c>
      <c r="AI3" s="3" t="str">
        <f t="shared" si="3"/>
        <v/>
      </c>
      <c r="AJ3" s="7">
        <f t="shared" si="4"/>
        <v>0</v>
      </c>
      <c r="AK3" s="3" t="str">
        <f t="shared" si="5"/>
        <v/>
      </c>
    </row>
    <row r="4" spans="1:37" ht="20" x14ac:dyDescent="0.2">
      <c r="A4" s="3" t="s">
        <v>8</v>
      </c>
      <c r="B4" s="3" t="s">
        <v>19806</v>
      </c>
      <c r="C4" s="3" t="s">
        <v>19807</v>
      </c>
      <c r="D4" s="3">
        <v>11.909443120582999</v>
      </c>
      <c r="E4" s="3">
        <v>4.2863830252058799</v>
      </c>
      <c r="F4" s="6">
        <v>1.25487225175699E-77</v>
      </c>
      <c r="G4" s="6">
        <v>3.8269839061833001E-74</v>
      </c>
      <c r="H4" s="3">
        <v>0</v>
      </c>
      <c r="I4" s="3">
        <v>0</v>
      </c>
      <c r="J4" s="3">
        <v>0</v>
      </c>
      <c r="K4" s="3">
        <v>161.154</v>
      </c>
      <c r="L4" s="3">
        <v>130.77099999999999</v>
      </c>
      <c r="M4" s="3">
        <v>83.536000000000001</v>
      </c>
      <c r="N4" s="3">
        <v>0.60899999999999999</v>
      </c>
      <c r="O4" s="3">
        <v>0</v>
      </c>
      <c r="P4" s="3">
        <v>0.34799999999999998</v>
      </c>
      <c r="Q4" s="3">
        <v>1.3240000000000001</v>
      </c>
      <c r="R4" s="3">
        <v>1.302</v>
      </c>
      <c r="S4" s="3">
        <v>0.22</v>
      </c>
      <c r="T4" s="3" t="s">
        <v>8</v>
      </c>
      <c r="U4" s="3" t="s">
        <v>6029</v>
      </c>
      <c r="V4" s="3">
        <v>194</v>
      </c>
      <c r="W4" s="3" t="s">
        <v>6027</v>
      </c>
      <c r="X4" s="3" t="s">
        <v>6028</v>
      </c>
      <c r="Y4" s="6">
        <v>9.5499999999999998E-43</v>
      </c>
      <c r="Z4" s="3">
        <v>58.695652170000002</v>
      </c>
      <c r="AA4" s="3">
        <v>166.00700000000001</v>
      </c>
      <c r="AB4" s="3">
        <v>184</v>
      </c>
      <c r="AC4" s="3">
        <v>108</v>
      </c>
      <c r="AD4" s="7">
        <f t="shared" ref="AD4:AD65" si="7">IF(ISNUMBER(SEARCH("alternaria alternata",W4)) =TRUE, 1,0)</f>
        <v>0</v>
      </c>
      <c r="AE4" s="3" t="str">
        <f t="shared" si="6"/>
        <v/>
      </c>
      <c r="AF4" s="7">
        <f t="shared" si="0"/>
        <v>1</v>
      </c>
      <c r="AG4" s="3">
        <f t="shared" si="1"/>
        <v>58.695652170000002</v>
      </c>
      <c r="AH4" s="7">
        <f t="shared" si="2"/>
        <v>0</v>
      </c>
      <c r="AI4" s="3" t="str">
        <f t="shared" si="3"/>
        <v/>
      </c>
      <c r="AJ4" s="7">
        <f t="shared" si="4"/>
        <v>0</v>
      </c>
      <c r="AK4" s="3" t="str">
        <f t="shared" si="5"/>
        <v/>
      </c>
    </row>
    <row r="5" spans="1:37" ht="20" x14ac:dyDescent="0.2">
      <c r="A5" s="3" t="s">
        <v>9</v>
      </c>
      <c r="B5" s="3" t="s">
        <v>19806</v>
      </c>
      <c r="C5" s="3" t="s">
        <v>19807</v>
      </c>
      <c r="D5" s="3">
        <v>11.173047236578</v>
      </c>
      <c r="E5" s="3">
        <v>5.3703191266239996</v>
      </c>
      <c r="F5" s="6">
        <v>1.05567649842806E-65</v>
      </c>
      <c r="G5" s="6">
        <v>2.0121853857850399E-62</v>
      </c>
      <c r="H5" s="3">
        <v>0.29899999999999999</v>
      </c>
      <c r="I5" s="3">
        <v>0</v>
      </c>
      <c r="J5" s="3">
        <v>0</v>
      </c>
      <c r="K5" s="3">
        <v>333.19400000000002</v>
      </c>
      <c r="L5" s="3">
        <v>199.61799999999999</v>
      </c>
      <c r="M5" s="3">
        <v>222.30799999999999</v>
      </c>
      <c r="N5" s="3">
        <v>3.2490000000000001</v>
      </c>
      <c r="O5" s="3">
        <v>0</v>
      </c>
      <c r="P5" s="3">
        <v>0.28999999999999998</v>
      </c>
      <c r="Q5" s="3">
        <v>16.006</v>
      </c>
      <c r="R5" s="3">
        <v>15.244</v>
      </c>
      <c r="S5" s="3">
        <v>14.871</v>
      </c>
      <c r="T5" s="3" t="s">
        <v>9</v>
      </c>
      <c r="U5" s="3" t="s">
        <v>6024</v>
      </c>
      <c r="V5" s="3">
        <v>108</v>
      </c>
      <c r="W5" s="3" t="s">
        <v>6025</v>
      </c>
      <c r="X5" s="3"/>
      <c r="Y5" s="3"/>
      <c r="Z5" s="3"/>
      <c r="AA5" s="3"/>
      <c r="AB5" s="3"/>
      <c r="AC5" s="3"/>
      <c r="AD5" s="7">
        <f t="shared" si="7"/>
        <v>0</v>
      </c>
      <c r="AE5" s="3" t="str">
        <f t="shared" si="6"/>
        <v/>
      </c>
      <c r="AF5" s="7">
        <f t="shared" si="0"/>
        <v>0</v>
      </c>
      <c r="AG5" s="3" t="str">
        <f t="shared" si="1"/>
        <v/>
      </c>
      <c r="AH5" s="7">
        <f t="shared" si="2"/>
        <v>0</v>
      </c>
      <c r="AI5" s="3" t="str">
        <f t="shared" si="3"/>
        <v/>
      </c>
      <c r="AJ5" s="7">
        <f t="shared" si="4"/>
        <v>0</v>
      </c>
      <c r="AK5" s="3" t="str">
        <f t="shared" si="5"/>
        <v/>
      </c>
    </row>
    <row r="6" spans="1:37" ht="20" x14ac:dyDescent="0.2">
      <c r="A6" s="3" t="s">
        <v>10</v>
      </c>
      <c r="B6" s="3" t="s">
        <v>19806</v>
      </c>
      <c r="C6" s="3" t="s">
        <v>19807</v>
      </c>
      <c r="D6" s="3">
        <v>10.9839344654161</v>
      </c>
      <c r="E6" s="3">
        <v>3.35462680783204</v>
      </c>
      <c r="F6" s="6">
        <v>2.4370512491517302E-15</v>
      </c>
      <c r="G6" s="6">
        <v>4.5225816281023603E-14</v>
      </c>
      <c r="H6" s="3">
        <v>0</v>
      </c>
      <c r="I6" s="3">
        <v>0</v>
      </c>
      <c r="J6" s="3">
        <v>0</v>
      </c>
      <c r="K6" s="3">
        <v>7.7629999999999999</v>
      </c>
      <c r="L6" s="3">
        <v>21.622</v>
      </c>
      <c r="M6" s="3">
        <v>82.078000000000003</v>
      </c>
      <c r="N6" s="3">
        <v>3.9929999999999999</v>
      </c>
      <c r="O6" s="3">
        <v>0</v>
      </c>
      <c r="P6" s="3">
        <v>0.373</v>
      </c>
      <c r="Q6" s="3">
        <v>7.6520000000000001</v>
      </c>
      <c r="R6" s="3">
        <v>7.8120000000000003</v>
      </c>
      <c r="S6" s="3">
        <v>8.4969999999999999</v>
      </c>
      <c r="T6" s="3" t="s">
        <v>10</v>
      </c>
      <c r="U6" s="3" t="s">
        <v>6030</v>
      </c>
      <c r="V6" s="3">
        <v>117</v>
      </c>
      <c r="W6" s="3" t="s">
        <v>6027</v>
      </c>
      <c r="X6" s="3" t="s">
        <v>6028</v>
      </c>
      <c r="Y6" s="6">
        <v>7.7500000000000007E-12</v>
      </c>
      <c r="Z6" s="3">
        <v>48.24561404</v>
      </c>
      <c r="AA6" s="3">
        <v>72.788600000000002</v>
      </c>
      <c r="AB6" s="3">
        <v>114</v>
      </c>
      <c r="AC6" s="3">
        <v>55</v>
      </c>
      <c r="AD6" s="7">
        <f t="shared" si="7"/>
        <v>0</v>
      </c>
      <c r="AE6" s="3" t="str">
        <f t="shared" si="6"/>
        <v/>
      </c>
      <c r="AF6" s="7">
        <f t="shared" si="0"/>
        <v>1</v>
      </c>
      <c r="AG6" s="3">
        <f t="shared" si="1"/>
        <v>48.24561404</v>
      </c>
      <c r="AH6" s="7">
        <f t="shared" si="2"/>
        <v>0</v>
      </c>
      <c r="AI6" s="3" t="str">
        <f t="shared" si="3"/>
        <v/>
      </c>
      <c r="AJ6" s="7">
        <f t="shared" si="4"/>
        <v>0</v>
      </c>
      <c r="AK6" s="3" t="str">
        <f t="shared" si="5"/>
        <v/>
      </c>
    </row>
    <row r="7" spans="1:37" ht="20" x14ac:dyDescent="0.2">
      <c r="A7" s="3" t="s">
        <v>11</v>
      </c>
      <c r="B7" s="3" t="s">
        <v>19806</v>
      </c>
      <c r="C7" s="3" t="s">
        <v>19807</v>
      </c>
      <c r="D7" s="3">
        <v>10.9136543821916</v>
      </c>
      <c r="E7" s="3">
        <v>3.2932996850449601</v>
      </c>
      <c r="F7" s="6">
        <v>1.4102270289358199E-38</v>
      </c>
      <c r="G7" s="6">
        <v>7.5452094213079898E-36</v>
      </c>
      <c r="H7" s="3">
        <v>0</v>
      </c>
      <c r="I7" s="3">
        <v>0</v>
      </c>
      <c r="J7" s="3">
        <v>0</v>
      </c>
      <c r="K7" s="3">
        <v>11.645</v>
      </c>
      <c r="L7" s="3">
        <v>13.292</v>
      </c>
      <c r="M7" s="3">
        <v>27.88</v>
      </c>
      <c r="N7" s="3">
        <v>0.21299999999999999</v>
      </c>
      <c r="O7" s="3">
        <v>0.13500000000000001</v>
      </c>
      <c r="P7" s="3">
        <v>0.182</v>
      </c>
      <c r="Q7" s="3">
        <v>0.78800000000000003</v>
      </c>
      <c r="R7" s="3">
        <v>1.069</v>
      </c>
      <c r="S7" s="3">
        <v>0.84599999999999997</v>
      </c>
      <c r="T7" s="3" t="s">
        <v>11</v>
      </c>
      <c r="U7" s="3" t="s">
        <v>6030</v>
      </c>
      <c r="V7" s="3">
        <v>331</v>
      </c>
      <c r="W7" s="3" t="s">
        <v>6027</v>
      </c>
      <c r="X7" s="3" t="s">
        <v>6028</v>
      </c>
      <c r="Y7" s="6">
        <v>1.2300000000000001E-20</v>
      </c>
      <c r="Z7" s="3">
        <v>70.512820509999997</v>
      </c>
      <c r="AA7" s="3">
        <v>104.76</v>
      </c>
      <c r="AB7" s="3">
        <v>78</v>
      </c>
      <c r="AC7" s="3">
        <v>55</v>
      </c>
      <c r="AD7" s="7">
        <f t="shared" si="7"/>
        <v>0</v>
      </c>
      <c r="AE7" s="3" t="str">
        <f t="shared" si="6"/>
        <v/>
      </c>
      <c r="AF7" s="7">
        <f t="shared" si="0"/>
        <v>1</v>
      </c>
      <c r="AG7" s="3">
        <f t="shared" si="1"/>
        <v>70.512820509999997</v>
      </c>
      <c r="AH7" s="7">
        <f t="shared" si="2"/>
        <v>0</v>
      </c>
      <c r="AI7" s="3" t="str">
        <f t="shared" si="3"/>
        <v/>
      </c>
      <c r="AJ7" s="7">
        <f t="shared" si="4"/>
        <v>0</v>
      </c>
      <c r="AK7" s="3" t="str">
        <f t="shared" si="5"/>
        <v/>
      </c>
    </row>
    <row r="8" spans="1:37" ht="20" x14ac:dyDescent="0.2">
      <c r="A8" s="3" t="s">
        <v>12</v>
      </c>
      <c r="B8" s="3" t="s">
        <v>19806</v>
      </c>
      <c r="C8" s="3" t="s">
        <v>19807</v>
      </c>
      <c r="D8" s="3">
        <v>10.5942118820772</v>
      </c>
      <c r="E8" s="3">
        <v>2.97371803297463</v>
      </c>
      <c r="F8" s="6">
        <v>6.46397049240477E-19</v>
      </c>
      <c r="G8" s="6">
        <v>2.11061785981658E-17</v>
      </c>
      <c r="H8" s="3">
        <v>0</v>
      </c>
      <c r="I8" s="3">
        <v>0</v>
      </c>
      <c r="J8" s="3">
        <v>0</v>
      </c>
      <c r="K8" s="3">
        <v>30.481000000000002</v>
      </c>
      <c r="L8" s="3">
        <v>6.7380000000000004</v>
      </c>
      <c r="M8" s="3">
        <v>89.344999999999999</v>
      </c>
      <c r="N8" s="3">
        <v>0.754</v>
      </c>
      <c r="O8" s="3">
        <v>0</v>
      </c>
      <c r="P8" s="3">
        <v>0</v>
      </c>
      <c r="Q8" s="3">
        <v>58.95</v>
      </c>
      <c r="R8" s="3">
        <v>61.493000000000002</v>
      </c>
      <c r="S8" s="3">
        <v>68.132000000000005</v>
      </c>
      <c r="T8" s="3" t="s">
        <v>12</v>
      </c>
      <c r="U8" s="3" t="s">
        <v>6031</v>
      </c>
      <c r="V8" s="3">
        <v>139</v>
      </c>
      <c r="W8" s="3" t="s">
        <v>6032</v>
      </c>
      <c r="X8" s="3" t="s">
        <v>6033</v>
      </c>
      <c r="Y8" s="6">
        <v>2.0300000000000001E-79</v>
      </c>
      <c r="Z8" s="3">
        <v>98.561151080000002</v>
      </c>
      <c r="AA8" s="3">
        <v>243.43199999999999</v>
      </c>
      <c r="AB8" s="3">
        <v>139</v>
      </c>
      <c r="AC8" s="3">
        <v>137</v>
      </c>
      <c r="AD8" s="7">
        <f t="shared" si="7"/>
        <v>0</v>
      </c>
      <c r="AE8" s="3" t="str">
        <f t="shared" si="6"/>
        <v/>
      </c>
      <c r="AF8" s="7">
        <f t="shared" si="0"/>
        <v>0</v>
      </c>
      <c r="AG8" s="3" t="str">
        <f t="shared" si="1"/>
        <v/>
      </c>
      <c r="AH8" s="7">
        <f t="shared" si="2"/>
        <v>0</v>
      </c>
      <c r="AI8" s="3" t="str">
        <f t="shared" si="3"/>
        <v/>
      </c>
      <c r="AJ8" s="7">
        <f>IF(ISNUMBER(SEARCH("Vitis vinifera",W8)) =TRUE, 1,0)</f>
        <v>1</v>
      </c>
      <c r="AK8" s="3">
        <f t="shared" si="5"/>
        <v>98.561151080000002</v>
      </c>
    </row>
    <row r="9" spans="1:37" ht="20" x14ac:dyDescent="0.2">
      <c r="A9" s="3" t="s">
        <v>13</v>
      </c>
      <c r="B9" s="3" t="s">
        <v>19806</v>
      </c>
      <c r="C9" s="3" t="s">
        <v>19807</v>
      </c>
      <c r="D9" s="3">
        <v>10.555537160486301</v>
      </c>
      <c r="E9" s="3">
        <v>2.9566467527653502</v>
      </c>
      <c r="F9" s="6">
        <v>5.5968288775587799E-9</v>
      </c>
      <c r="G9" s="6">
        <v>3.7937500230531198E-8</v>
      </c>
      <c r="H9" s="3">
        <v>0</v>
      </c>
      <c r="I9" s="3">
        <v>0</v>
      </c>
      <c r="J9" s="3">
        <v>0</v>
      </c>
      <c r="K9" s="3">
        <v>27.263999999999999</v>
      </c>
      <c r="L9" s="3">
        <v>4.2999999999999997E-2</v>
      </c>
      <c r="M9" s="3">
        <v>6.2439999999999998</v>
      </c>
      <c r="N9" s="3">
        <v>25.332999999999998</v>
      </c>
      <c r="O9" s="3">
        <v>11.144</v>
      </c>
      <c r="P9" s="3">
        <v>0</v>
      </c>
      <c r="Q9" s="3">
        <v>16.655000000000001</v>
      </c>
      <c r="R9" s="3">
        <v>15.847</v>
      </c>
      <c r="S9" s="3">
        <v>0</v>
      </c>
      <c r="T9" s="3" t="s">
        <v>13</v>
      </c>
      <c r="U9" s="3" t="s">
        <v>6034</v>
      </c>
      <c r="V9" s="3">
        <v>664</v>
      </c>
      <c r="W9" s="3" t="s">
        <v>6027</v>
      </c>
      <c r="X9" s="3" t="s">
        <v>6028</v>
      </c>
      <c r="Y9" s="6">
        <v>1.6E-160</v>
      </c>
      <c r="Z9" s="3">
        <v>61.904761899999997</v>
      </c>
      <c r="AA9" s="3">
        <v>522.31600000000003</v>
      </c>
      <c r="AB9" s="3">
        <v>567</v>
      </c>
      <c r="AC9" s="3">
        <v>351</v>
      </c>
      <c r="AD9" s="7">
        <f t="shared" si="7"/>
        <v>0</v>
      </c>
      <c r="AE9" s="3" t="str">
        <f t="shared" si="6"/>
        <v/>
      </c>
      <c r="AF9" s="7">
        <f t="shared" si="0"/>
        <v>1</v>
      </c>
      <c r="AG9" s="3">
        <f t="shared" si="1"/>
        <v>61.904761899999997</v>
      </c>
      <c r="AH9" s="7">
        <f t="shared" si="2"/>
        <v>0</v>
      </c>
      <c r="AI9" s="3" t="str">
        <f t="shared" si="3"/>
        <v/>
      </c>
      <c r="AJ9" s="7">
        <f t="shared" si="4"/>
        <v>0</v>
      </c>
      <c r="AK9" s="3" t="str">
        <f t="shared" si="5"/>
        <v/>
      </c>
    </row>
    <row r="10" spans="1:37" ht="20" x14ac:dyDescent="0.2">
      <c r="A10" s="3" t="s">
        <v>14</v>
      </c>
      <c r="B10" s="3" t="s">
        <v>19806</v>
      </c>
      <c r="C10" s="3" t="s">
        <v>19807</v>
      </c>
      <c r="D10" s="3">
        <v>10.360191182154701</v>
      </c>
      <c r="E10" s="3">
        <v>8.8637065289029504</v>
      </c>
      <c r="F10" s="6">
        <v>1.0749088726083801E-103</v>
      </c>
      <c r="G10" s="6">
        <v>8.1953739719844395E-100</v>
      </c>
      <c r="H10" s="3">
        <v>1.6850000000000001</v>
      </c>
      <c r="I10" s="3">
        <v>2.1389999999999998</v>
      </c>
      <c r="J10" s="3">
        <v>1.028</v>
      </c>
      <c r="K10" s="3">
        <v>1651.309</v>
      </c>
      <c r="L10" s="3">
        <v>764.01499999999999</v>
      </c>
      <c r="M10" s="3">
        <v>2291.335</v>
      </c>
      <c r="N10" s="3">
        <v>39.314999999999998</v>
      </c>
      <c r="O10" s="3">
        <v>0.54</v>
      </c>
      <c r="P10" s="3">
        <v>5.0540000000000003</v>
      </c>
      <c r="Q10" s="3">
        <v>177.751</v>
      </c>
      <c r="R10" s="3">
        <v>162.01900000000001</v>
      </c>
      <c r="S10" s="3">
        <v>172.86099999999999</v>
      </c>
      <c r="T10" s="3" t="s">
        <v>14</v>
      </c>
      <c r="U10" s="3" t="s">
        <v>6035</v>
      </c>
      <c r="V10" s="3">
        <v>455</v>
      </c>
      <c r="W10" s="3" t="s">
        <v>6036</v>
      </c>
      <c r="X10" s="3" t="s">
        <v>6037</v>
      </c>
      <c r="Y10" s="3">
        <v>0</v>
      </c>
      <c r="Z10" s="3">
        <v>99.780219779999996</v>
      </c>
      <c r="AA10" s="3">
        <v>946.03599999999994</v>
      </c>
      <c r="AB10" s="3">
        <v>455</v>
      </c>
      <c r="AC10" s="3">
        <v>454</v>
      </c>
      <c r="AD10" s="7">
        <f t="shared" si="7"/>
        <v>1</v>
      </c>
      <c r="AE10" s="3">
        <f>IF(AD10 = 1,Z10,"")</f>
        <v>99.780219779999996</v>
      </c>
      <c r="AF10" s="7">
        <f t="shared" si="0"/>
        <v>0</v>
      </c>
      <c r="AG10" s="3" t="str">
        <f t="shared" si="1"/>
        <v/>
      </c>
      <c r="AH10" s="7">
        <f t="shared" si="2"/>
        <v>0</v>
      </c>
      <c r="AI10" s="3" t="str">
        <f t="shared" si="3"/>
        <v/>
      </c>
      <c r="AJ10" s="7">
        <f t="shared" si="4"/>
        <v>0</v>
      </c>
      <c r="AK10" s="3" t="str">
        <f t="shared" si="5"/>
        <v/>
      </c>
    </row>
    <row r="11" spans="1:37" ht="20" x14ac:dyDescent="0.2">
      <c r="A11" s="3" t="s">
        <v>15</v>
      </c>
      <c r="B11" s="3" t="s">
        <v>19806</v>
      </c>
      <c r="C11" s="3" t="s">
        <v>19807</v>
      </c>
      <c r="D11" s="3">
        <v>10.3027773799591</v>
      </c>
      <c r="E11" s="3">
        <v>5.2824498691069603</v>
      </c>
      <c r="F11" s="6">
        <v>6.2847923427769406E-113</v>
      </c>
      <c r="G11" s="6">
        <v>9.5833656038834105E-109</v>
      </c>
      <c r="H11" s="3">
        <v>0.21199999999999999</v>
      </c>
      <c r="I11" s="3">
        <v>0.48899999999999999</v>
      </c>
      <c r="J11" s="3">
        <v>0</v>
      </c>
      <c r="K11" s="3">
        <v>223.565</v>
      </c>
      <c r="L11" s="3">
        <v>244.256</v>
      </c>
      <c r="M11" s="3">
        <v>300.995</v>
      </c>
      <c r="N11" s="3">
        <v>6.7679999999999998</v>
      </c>
      <c r="O11" s="3">
        <v>0.219</v>
      </c>
      <c r="P11" s="3">
        <v>1.3420000000000001</v>
      </c>
      <c r="Q11" s="3">
        <v>2.2850000000000001</v>
      </c>
      <c r="R11" s="3">
        <v>4.0010000000000003</v>
      </c>
      <c r="S11" s="3">
        <v>5.7039999999999997</v>
      </c>
      <c r="T11" s="3" t="s">
        <v>15</v>
      </c>
      <c r="U11" s="3" t="s">
        <v>6026</v>
      </c>
      <c r="V11" s="3">
        <v>180</v>
      </c>
      <c r="W11" s="3" t="s">
        <v>6027</v>
      </c>
      <c r="X11" s="3" t="s">
        <v>6028</v>
      </c>
      <c r="Y11" s="6">
        <v>1.0699999999999999E-68</v>
      </c>
      <c r="Z11" s="3">
        <v>78.212290499999995</v>
      </c>
      <c r="AA11" s="3">
        <v>239.965</v>
      </c>
      <c r="AB11" s="3">
        <v>179</v>
      </c>
      <c r="AC11" s="3">
        <v>140</v>
      </c>
      <c r="AD11" s="7">
        <f t="shared" si="7"/>
        <v>0</v>
      </c>
      <c r="AE11" s="3" t="str">
        <f t="shared" si="6"/>
        <v/>
      </c>
      <c r="AF11" s="7">
        <f t="shared" si="0"/>
        <v>1</v>
      </c>
      <c r="AG11" s="3">
        <f t="shared" si="1"/>
        <v>78.212290499999995</v>
      </c>
      <c r="AH11" s="7">
        <f t="shared" si="2"/>
        <v>0</v>
      </c>
      <c r="AI11" s="3" t="str">
        <f t="shared" si="3"/>
        <v/>
      </c>
      <c r="AJ11" s="7">
        <f t="shared" si="4"/>
        <v>0</v>
      </c>
      <c r="AK11" s="3" t="str">
        <f t="shared" si="5"/>
        <v/>
      </c>
    </row>
    <row r="12" spans="1:37" ht="20" x14ac:dyDescent="0.2">
      <c r="A12" s="3" t="s">
        <v>16</v>
      </c>
      <c r="B12" s="3" t="s">
        <v>19806</v>
      </c>
      <c r="C12" s="3" t="s">
        <v>19807</v>
      </c>
      <c r="D12" s="3">
        <v>10.1810473034463</v>
      </c>
      <c r="E12" s="3">
        <v>5.1616852840444896</v>
      </c>
      <c r="F12" s="6">
        <v>1.5482971654233001E-98</v>
      </c>
      <c r="G12" s="6">
        <v>7.8697364423190599E-95</v>
      </c>
      <c r="H12" s="3">
        <v>0</v>
      </c>
      <c r="I12" s="3">
        <v>9.8000000000000004E-2</v>
      </c>
      <c r="J12" s="3">
        <v>9.2999999999999999E-2</v>
      </c>
      <c r="K12" s="3">
        <v>58.463999999999999</v>
      </c>
      <c r="L12" s="3">
        <v>49.514000000000003</v>
      </c>
      <c r="M12" s="3">
        <v>82.052000000000007</v>
      </c>
      <c r="N12" s="3">
        <v>2.1850000000000001</v>
      </c>
      <c r="O12" s="3">
        <v>0</v>
      </c>
      <c r="P12" s="3">
        <v>0.373</v>
      </c>
      <c r="Q12" s="3">
        <v>7.9119999999999999</v>
      </c>
      <c r="R12" s="3">
        <v>8.2769999999999992</v>
      </c>
      <c r="S12" s="3">
        <v>7.1180000000000003</v>
      </c>
      <c r="T12" s="3" t="s">
        <v>6038</v>
      </c>
      <c r="U12" s="3"/>
      <c r="V12" s="3"/>
      <c r="W12" s="3"/>
      <c r="X12" s="3"/>
      <c r="Y12" s="3"/>
      <c r="Z12" s="3"/>
      <c r="AA12" s="3"/>
      <c r="AB12" s="3"/>
      <c r="AC12" s="3"/>
      <c r="AD12" s="7">
        <f t="shared" si="7"/>
        <v>0</v>
      </c>
      <c r="AE12" s="3" t="str">
        <f t="shared" si="6"/>
        <v/>
      </c>
      <c r="AF12" s="7">
        <f t="shared" si="0"/>
        <v>0</v>
      </c>
      <c r="AG12" s="3" t="str">
        <f t="shared" si="1"/>
        <v/>
      </c>
      <c r="AH12" s="7">
        <f t="shared" si="2"/>
        <v>0</v>
      </c>
      <c r="AI12" s="3" t="str">
        <f t="shared" si="3"/>
        <v/>
      </c>
      <c r="AJ12" s="7">
        <f t="shared" si="4"/>
        <v>0</v>
      </c>
      <c r="AK12" s="3" t="str">
        <f t="shared" si="5"/>
        <v/>
      </c>
    </row>
    <row r="13" spans="1:37" ht="20" x14ac:dyDescent="0.2">
      <c r="A13" s="3" t="s">
        <v>17</v>
      </c>
      <c r="B13" s="3" t="s">
        <v>19806</v>
      </c>
      <c r="C13" s="3" t="s">
        <v>19807</v>
      </c>
      <c r="D13" s="3">
        <v>10.048065966431601</v>
      </c>
      <c r="E13" s="3">
        <v>5.9087011692142903</v>
      </c>
      <c r="F13" s="6">
        <v>3.8187561029788596E-37</v>
      </c>
      <c r="G13" s="6">
        <v>1.7110974509976501E-34</v>
      </c>
      <c r="H13" s="3">
        <v>0</v>
      </c>
      <c r="I13" s="3">
        <v>0.14099999999999999</v>
      </c>
      <c r="J13" s="3">
        <v>0.12</v>
      </c>
      <c r="K13" s="3">
        <v>38.484000000000002</v>
      </c>
      <c r="L13" s="3">
        <v>59.465000000000003</v>
      </c>
      <c r="M13" s="3">
        <v>202.501</v>
      </c>
      <c r="N13" s="3">
        <v>1.0640000000000001</v>
      </c>
      <c r="O13" s="3">
        <v>0.44700000000000001</v>
      </c>
      <c r="P13" s="3">
        <v>0.621</v>
      </c>
      <c r="Q13" s="3">
        <v>1.9039999999999999</v>
      </c>
      <c r="R13" s="3">
        <v>2.4140000000000001</v>
      </c>
      <c r="S13" s="3">
        <v>2.2850000000000001</v>
      </c>
      <c r="T13" s="3" t="s">
        <v>17</v>
      </c>
      <c r="U13" s="3" t="s">
        <v>6035</v>
      </c>
      <c r="V13" s="3">
        <v>470</v>
      </c>
      <c r="W13" s="3" t="s">
        <v>6039</v>
      </c>
      <c r="X13" s="3" t="s">
        <v>6040</v>
      </c>
      <c r="Y13" s="3">
        <v>0</v>
      </c>
      <c r="Z13" s="3">
        <v>100</v>
      </c>
      <c r="AA13" s="3">
        <v>875.15899999999999</v>
      </c>
      <c r="AB13" s="3">
        <v>423</v>
      </c>
      <c r="AC13" s="3">
        <v>423</v>
      </c>
      <c r="AD13" s="7">
        <f t="shared" si="7"/>
        <v>1</v>
      </c>
      <c r="AE13" s="3">
        <f>IF(AD13 = 1,Z13,"")</f>
        <v>100</v>
      </c>
      <c r="AF13" s="7">
        <f t="shared" si="0"/>
        <v>0</v>
      </c>
      <c r="AG13" s="3" t="str">
        <f t="shared" si="1"/>
        <v/>
      </c>
      <c r="AH13" s="7">
        <f t="shared" si="2"/>
        <v>0</v>
      </c>
      <c r="AI13" s="3" t="str">
        <f t="shared" si="3"/>
        <v/>
      </c>
      <c r="AJ13" s="7">
        <f t="shared" si="4"/>
        <v>0</v>
      </c>
      <c r="AK13" s="3" t="str">
        <f t="shared" si="5"/>
        <v/>
      </c>
    </row>
    <row r="14" spans="1:37" ht="20" x14ac:dyDescent="0.2">
      <c r="A14" s="3" t="s">
        <v>18</v>
      </c>
      <c r="B14" s="3" t="s">
        <v>19806</v>
      </c>
      <c r="C14" s="3" t="s">
        <v>19807</v>
      </c>
      <c r="D14" s="3">
        <v>10.012122408873701</v>
      </c>
      <c r="E14" s="3">
        <v>7.3704032230669503</v>
      </c>
      <c r="F14" s="6">
        <v>9.4671573639059499E-73</v>
      </c>
      <c r="G14" s="6">
        <v>2.2209222932849201E-69</v>
      </c>
      <c r="H14" s="3">
        <v>0.46200000000000002</v>
      </c>
      <c r="I14" s="3">
        <v>0.79300000000000004</v>
      </c>
      <c r="J14" s="3">
        <v>0</v>
      </c>
      <c r="K14" s="3">
        <v>492.03500000000003</v>
      </c>
      <c r="L14" s="3">
        <v>503.68099999999998</v>
      </c>
      <c r="M14" s="3">
        <v>824.08</v>
      </c>
      <c r="N14" s="3">
        <v>13.411</v>
      </c>
      <c r="O14" s="3">
        <v>0.30399999999999999</v>
      </c>
      <c r="P14" s="3">
        <v>2.6179999999999999</v>
      </c>
      <c r="Q14" s="3">
        <v>51.731000000000002</v>
      </c>
      <c r="R14" s="3">
        <v>51.741</v>
      </c>
      <c r="S14" s="3">
        <v>50.401000000000003</v>
      </c>
      <c r="T14" s="3" t="s">
        <v>18</v>
      </c>
      <c r="U14" s="3" t="s">
        <v>6041</v>
      </c>
      <c r="V14" s="3">
        <v>150</v>
      </c>
      <c r="W14" s="3" t="s">
        <v>6027</v>
      </c>
      <c r="X14" s="3" t="s">
        <v>6028</v>
      </c>
      <c r="Y14" s="6">
        <v>3.4599999999999999E-74</v>
      </c>
      <c r="Z14" s="3">
        <v>90.666666669999998</v>
      </c>
      <c r="AA14" s="3">
        <v>254.21799999999999</v>
      </c>
      <c r="AB14" s="3">
        <v>150</v>
      </c>
      <c r="AC14" s="3">
        <v>136</v>
      </c>
      <c r="AD14" s="7">
        <f t="shared" si="7"/>
        <v>0</v>
      </c>
      <c r="AE14" s="3" t="str">
        <f t="shared" si="6"/>
        <v/>
      </c>
      <c r="AF14" s="7">
        <f t="shared" si="0"/>
        <v>1</v>
      </c>
      <c r="AG14" s="3">
        <f t="shared" si="1"/>
        <v>90.666666669999998</v>
      </c>
      <c r="AH14" s="7">
        <f t="shared" si="2"/>
        <v>0</v>
      </c>
      <c r="AI14" s="3" t="str">
        <f t="shared" si="3"/>
        <v/>
      </c>
      <c r="AJ14" s="7">
        <f t="shared" si="4"/>
        <v>0</v>
      </c>
      <c r="AK14" s="3" t="str">
        <f t="shared" si="5"/>
        <v/>
      </c>
    </row>
    <row r="15" spans="1:37" ht="20" x14ac:dyDescent="0.2">
      <c r="A15" s="3" t="s">
        <v>19</v>
      </c>
      <c r="B15" s="3" t="s">
        <v>19806</v>
      </c>
      <c r="C15" s="3" t="s">
        <v>19807</v>
      </c>
      <c r="D15" s="3">
        <v>9.9681757367582904</v>
      </c>
      <c r="E15" s="3">
        <v>2.36414050392588</v>
      </c>
      <c r="F15" s="6">
        <v>5.6393083187926699E-31</v>
      </c>
      <c r="G15" s="6">
        <v>1.1314604328830299E-28</v>
      </c>
      <c r="H15" s="3">
        <v>0</v>
      </c>
      <c r="I15" s="3">
        <v>0</v>
      </c>
      <c r="J15" s="3">
        <v>0</v>
      </c>
      <c r="K15" s="3">
        <v>4.0279999999999996</v>
      </c>
      <c r="L15" s="3">
        <v>2.4740000000000002</v>
      </c>
      <c r="M15" s="3">
        <v>5.3609999999999998</v>
      </c>
      <c r="N15" s="3">
        <v>2.9000000000000001E-2</v>
      </c>
      <c r="O15" s="3">
        <v>0</v>
      </c>
      <c r="P15" s="3">
        <v>0.05</v>
      </c>
      <c r="Q15" s="3">
        <v>0.47599999999999998</v>
      </c>
      <c r="R15" s="3">
        <v>0.44</v>
      </c>
      <c r="S15" s="3">
        <v>0.432</v>
      </c>
      <c r="T15" s="3" t="s">
        <v>19</v>
      </c>
      <c r="U15" s="3" t="s">
        <v>6024</v>
      </c>
      <c r="V15" s="3">
        <v>185</v>
      </c>
      <c r="W15" s="3" t="s">
        <v>6025</v>
      </c>
      <c r="X15" s="3"/>
      <c r="Y15" s="3"/>
      <c r="Z15" s="3"/>
      <c r="AA15" s="3"/>
      <c r="AB15" s="3"/>
      <c r="AC15" s="3"/>
      <c r="AD15" s="7">
        <f t="shared" si="7"/>
        <v>0</v>
      </c>
      <c r="AE15" s="3" t="str">
        <f t="shared" si="6"/>
        <v/>
      </c>
      <c r="AF15" s="7">
        <f t="shared" si="0"/>
        <v>0</v>
      </c>
      <c r="AG15" s="3" t="str">
        <f t="shared" si="1"/>
        <v/>
      </c>
      <c r="AH15" s="7">
        <f t="shared" si="2"/>
        <v>0</v>
      </c>
      <c r="AI15" s="3" t="str">
        <f t="shared" si="3"/>
        <v/>
      </c>
      <c r="AJ15" s="7">
        <f t="shared" si="4"/>
        <v>0</v>
      </c>
      <c r="AK15" s="3" t="str">
        <f t="shared" si="5"/>
        <v/>
      </c>
    </row>
    <row r="16" spans="1:37" ht="20" x14ac:dyDescent="0.2">
      <c r="A16" s="3" t="s">
        <v>20</v>
      </c>
      <c r="B16" s="3" t="s">
        <v>19806</v>
      </c>
      <c r="C16" s="3" t="s">
        <v>19807</v>
      </c>
      <c r="D16" s="3">
        <v>9.8847849111811392</v>
      </c>
      <c r="E16" s="3">
        <v>2.26940117620711</v>
      </c>
      <c r="F16" s="6">
        <v>4.3768018459463898E-13</v>
      </c>
      <c r="G16" s="6">
        <v>5.5179547703938499E-12</v>
      </c>
      <c r="H16" s="3">
        <v>0</v>
      </c>
      <c r="I16" s="3">
        <v>0</v>
      </c>
      <c r="J16" s="3">
        <v>0</v>
      </c>
      <c r="K16" s="3">
        <v>3.8679999999999999</v>
      </c>
      <c r="L16" s="3">
        <v>42.548000000000002</v>
      </c>
      <c r="M16" s="3">
        <v>61.912999999999997</v>
      </c>
      <c r="N16" s="3">
        <v>0</v>
      </c>
      <c r="O16" s="3">
        <v>0</v>
      </c>
      <c r="P16" s="3">
        <v>0</v>
      </c>
      <c r="Q16" s="3">
        <v>0.33800000000000002</v>
      </c>
      <c r="R16" s="3">
        <v>0</v>
      </c>
      <c r="S16" s="3">
        <v>0</v>
      </c>
      <c r="T16" s="3" t="s">
        <v>20</v>
      </c>
      <c r="U16" s="3" t="s">
        <v>6026</v>
      </c>
      <c r="V16" s="3">
        <v>521</v>
      </c>
      <c r="W16" s="3" t="s">
        <v>6027</v>
      </c>
      <c r="X16" s="3" t="s">
        <v>6028</v>
      </c>
      <c r="Y16" s="6">
        <v>3.4300000000000002E-154</v>
      </c>
      <c r="Z16" s="3">
        <v>67.422680409999998</v>
      </c>
      <c r="AA16" s="3">
        <v>498.43400000000003</v>
      </c>
      <c r="AB16" s="3">
        <v>485</v>
      </c>
      <c r="AC16" s="3">
        <v>327</v>
      </c>
      <c r="AD16" s="7">
        <f t="shared" si="7"/>
        <v>0</v>
      </c>
      <c r="AE16" s="3" t="str">
        <f t="shared" si="6"/>
        <v/>
      </c>
      <c r="AF16" s="7">
        <f t="shared" si="0"/>
        <v>1</v>
      </c>
      <c r="AG16" s="3">
        <f t="shared" si="1"/>
        <v>67.422680409999998</v>
      </c>
      <c r="AH16" s="7">
        <f t="shared" si="2"/>
        <v>0</v>
      </c>
      <c r="AI16" s="3" t="str">
        <f t="shared" si="3"/>
        <v/>
      </c>
      <c r="AJ16" s="7">
        <f t="shared" si="4"/>
        <v>0</v>
      </c>
      <c r="AK16" s="3" t="str">
        <f t="shared" si="5"/>
        <v/>
      </c>
    </row>
    <row r="17" spans="1:37" ht="20" x14ac:dyDescent="0.2">
      <c r="A17" s="3" t="s">
        <v>21</v>
      </c>
      <c r="B17" s="3" t="s">
        <v>19806</v>
      </c>
      <c r="C17" s="3" t="s">
        <v>19807</v>
      </c>
      <c r="D17" s="3">
        <v>9.7950754648374705</v>
      </c>
      <c r="E17" s="3">
        <v>3.9869114387634799</v>
      </c>
      <c r="F17" s="6">
        <v>7.9988156440741003E-12</v>
      </c>
      <c r="G17" s="6">
        <v>8.3142426958871205E-11</v>
      </c>
      <c r="H17" s="3">
        <v>0</v>
      </c>
      <c r="I17" s="3">
        <v>0</v>
      </c>
      <c r="J17" s="3">
        <v>8.9999999999999993E-3</v>
      </c>
      <c r="K17" s="3">
        <v>1.9279999999999999</v>
      </c>
      <c r="L17" s="3">
        <v>0.24199999999999999</v>
      </c>
      <c r="M17" s="3">
        <v>14.867000000000001</v>
      </c>
      <c r="N17" s="3">
        <v>0</v>
      </c>
      <c r="O17" s="3">
        <v>4.2000000000000003E-2</v>
      </c>
      <c r="P17" s="3">
        <v>6.6000000000000003E-2</v>
      </c>
      <c r="Q17" s="3">
        <v>4.2160000000000002</v>
      </c>
      <c r="R17" s="3">
        <v>5.234</v>
      </c>
      <c r="S17" s="3">
        <v>4.57</v>
      </c>
      <c r="T17" s="3" t="s">
        <v>21</v>
      </c>
      <c r="U17" s="3" t="s">
        <v>6034</v>
      </c>
      <c r="V17" s="3">
        <v>299</v>
      </c>
      <c r="W17" s="3" t="s">
        <v>6027</v>
      </c>
      <c r="X17" s="3" t="s">
        <v>6028</v>
      </c>
      <c r="Y17" s="6">
        <v>1.9299999999999999E-55</v>
      </c>
      <c r="Z17" s="3">
        <v>68.25396825</v>
      </c>
      <c r="AA17" s="3">
        <v>206.83799999999999</v>
      </c>
      <c r="AB17" s="3">
        <v>189</v>
      </c>
      <c r="AC17" s="3">
        <v>129</v>
      </c>
      <c r="AD17" s="7">
        <f t="shared" si="7"/>
        <v>0</v>
      </c>
      <c r="AE17" s="3" t="str">
        <f t="shared" si="6"/>
        <v/>
      </c>
      <c r="AF17" s="7">
        <f t="shared" si="0"/>
        <v>1</v>
      </c>
      <c r="AG17" s="3">
        <f t="shared" si="1"/>
        <v>68.25396825</v>
      </c>
      <c r="AH17" s="7">
        <f t="shared" si="2"/>
        <v>0</v>
      </c>
      <c r="AI17" s="3" t="str">
        <f t="shared" si="3"/>
        <v/>
      </c>
      <c r="AJ17" s="7">
        <f t="shared" si="4"/>
        <v>0</v>
      </c>
      <c r="AK17" s="3" t="str">
        <f t="shared" si="5"/>
        <v/>
      </c>
    </row>
    <row r="18" spans="1:37" ht="20" x14ac:dyDescent="0.2">
      <c r="A18" s="3" t="s">
        <v>22</v>
      </c>
      <c r="B18" s="3" t="s">
        <v>19806</v>
      </c>
      <c r="C18" s="3" t="s">
        <v>19807</v>
      </c>
      <c r="D18" s="3">
        <v>9.7330628071529208</v>
      </c>
      <c r="E18" s="3">
        <v>4.7241761819747401</v>
      </c>
      <c r="F18" s="6">
        <v>2.4724034518169401E-26</v>
      </c>
      <c r="G18" s="6">
        <v>2.63639468776438E-24</v>
      </c>
      <c r="H18" s="3">
        <v>0</v>
      </c>
      <c r="I18" s="3">
        <v>0.68400000000000005</v>
      </c>
      <c r="J18" s="3">
        <v>0</v>
      </c>
      <c r="K18" s="3">
        <v>66.558999999999997</v>
      </c>
      <c r="L18" s="3">
        <v>64.625</v>
      </c>
      <c r="M18" s="3">
        <v>149.762</v>
      </c>
      <c r="N18" s="3">
        <v>1.992</v>
      </c>
      <c r="O18" s="3">
        <v>0</v>
      </c>
      <c r="P18" s="3">
        <v>0.14099999999999999</v>
      </c>
      <c r="Q18" s="3">
        <v>2.1120000000000001</v>
      </c>
      <c r="R18" s="3">
        <v>1.742</v>
      </c>
      <c r="S18" s="3">
        <v>1.2949999999999999</v>
      </c>
      <c r="T18" s="3" t="s">
        <v>22</v>
      </c>
      <c r="U18" s="3" t="s">
        <v>6042</v>
      </c>
      <c r="V18" s="3">
        <v>464</v>
      </c>
      <c r="W18" s="3" t="s">
        <v>6043</v>
      </c>
      <c r="X18" s="3" t="s">
        <v>6044</v>
      </c>
      <c r="Y18" s="3">
        <v>0</v>
      </c>
      <c r="Z18" s="3">
        <v>97.844827589999994</v>
      </c>
      <c r="AA18" s="3">
        <v>932.93899999999996</v>
      </c>
      <c r="AB18" s="3">
        <v>464</v>
      </c>
      <c r="AC18" s="3">
        <v>454</v>
      </c>
      <c r="AD18" s="7">
        <f t="shared" si="7"/>
        <v>0</v>
      </c>
      <c r="AE18" s="3" t="str">
        <f t="shared" si="6"/>
        <v/>
      </c>
      <c r="AF18" s="7">
        <f t="shared" si="0"/>
        <v>0</v>
      </c>
      <c r="AG18" s="3" t="str">
        <f t="shared" si="1"/>
        <v/>
      </c>
      <c r="AH18" s="7">
        <f t="shared" si="2"/>
        <v>0</v>
      </c>
      <c r="AI18" s="3" t="str">
        <f t="shared" si="3"/>
        <v/>
      </c>
      <c r="AJ18" s="7">
        <f t="shared" si="4"/>
        <v>0</v>
      </c>
      <c r="AK18" s="3" t="str">
        <f t="shared" si="5"/>
        <v/>
      </c>
    </row>
    <row r="19" spans="1:37" ht="20" x14ac:dyDescent="0.2">
      <c r="A19" s="3" t="s">
        <v>23</v>
      </c>
      <c r="B19" s="3" t="s">
        <v>19806</v>
      </c>
      <c r="C19" s="3" t="s">
        <v>19807</v>
      </c>
      <c r="D19" s="3">
        <v>9.6320552191979694</v>
      </c>
      <c r="E19" s="3">
        <v>2.04091918212651</v>
      </c>
      <c r="F19" s="6">
        <v>8.7507503112796795E-32</v>
      </c>
      <c r="G19" s="6">
        <v>1.9479681185627501E-29</v>
      </c>
      <c r="H19" s="3">
        <v>0</v>
      </c>
      <c r="I19" s="3">
        <v>0</v>
      </c>
      <c r="J19" s="3">
        <v>0</v>
      </c>
      <c r="K19" s="3">
        <v>43.11</v>
      </c>
      <c r="L19" s="3">
        <v>30.905000000000001</v>
      </c>
      <c r="M19" s="3">
        <v>31.181000000000001</v>
      </c>
      <c r="N19" s="3">
        <v>0.94799999999999995</v>
      </c>
      <c r="O19" s="3">
        <v>0.312</v>
      </c>
      <c r="P19" s="3">
        <v>0.29799999999999999</v>
      </c>
      <c r="Q19" s="3">
        <v>1.956</v>
      </c>
      <c r="R19" s="3">
        <v>3.7850000000000001</v>
      </c>
      <c r="S19" s="3">
        <v>1.143</v>
      </c>
      <c r="T19" s="3" t="s">
        <v>6045</v>
      </c>
      <c r="U19" s="3"/>
      <c r="V19" s="3"/>
      <c r="W19" s="3"/>
      <c r="X19" s="3"/>
      <c r="Y19" s="3"/>
      <c r="Z19" s="3"/>
      <c r="AA19" s="3"/>
      <c r="AB19" s="3"/>
      <c r="AC19" s="3"/>
      <c r="AD19" s="7">
        <f t="shared" si="7"/>
        <v>0</v>
      </c>
      <c r="AE19" s="3" t="str">
        <f t="shared" si="6"/>
        <v/>
      </c>
      <c r="AF19" s="7">
        <f t="shared" si="0"/>
        <v>0</v>
      </c>
      <c r="AG19" s="3" t="str">
        <f t="shared" si="1"/>
        <v/>
      </c>
      <c r="AH19" s="7">
        <f t="shared" si="2"/>
        <v>0</v>
      </c>
      <c r="AI19" s="3" t="str">
        <f t="shared" si="3"/>
        <v/>
      </c>
      <c r="AJ19" s="7">
        <f t="shared" si="4"/>
        <v>0</v>
      </c>
      <c r="AK19" s="3" t="str">
        <f t="shared" si="5"/>
        <v/>
      </c>
    </row>
    <row r="20" spans="1:37" ht="20" x14ac:dyDescent="0.2">
      <c r="A20" s="3" t="s">
        <v>24</v>
      </c>
      <c r="B20" s="3" t="s">
        <v>19806</v>
      </c>
      <c r="C20" s="3" t="s">
        <v>19807</v>
      </c>
      <c r="D20" s="3">
        <v>9.6224711538267993</v>
      </c>
      <c r="E20" s="3">
        <v>2.0403890898924302</v>
      </c>
      <c r="F20" s="6">
        <v>9.7785865098088506E-8</v>
      </c>
      <c r="G20" s="6">
        <v>5.5741598652269304E-7</v>
      </c>
      <c r="H20" s="3">
        <v>0</v>
      </c>
      <c r="I20" s="3">
        <v>0</v>
      </c>
      <c r="J20" s="3">
        <v>0</v>
      </c>
      <c r="K20" s="3">
        <v>5.65</v>
      </c>
      <c r="L20" s="3">
        <v>0</v>
      </c>
      <c r="M20" s="3">
        <v>2.9169999999999998</v>
      </c>
      <c r="N20" s="3">
        <v>3.4620000000000002</v>
      </c>
      <c r="O20" s="3">
        <v>1.712</v>
      </c>
      <c r="P20" s="3">
        <v>0</v>
      </c>
      <c r="Q20" s="3">
        <v>3.54</v>
      </c>
      <c r="R20" s="3">
        <v>3.57</v>
      </c>
      <c r="S20" s="3">
        <v>2.2010000000000001</v>
      </c>
      <c r="T20" s="3" t="s">
        <v>24</v>
      </c>
      <c r="U20" s="3" t="s">
        <v>6046</v>
      </c>
      <c r="V20" s="3">
        <v>194</v>
      </c>
      <c r="W20" s="3" t="s">
        <v>6047</v>
      </c>
      <c r="X20" s="3" t="s">
        <v>6048</v>
      </c>
      <c r="Y20" s="6">
        <v>5.3400000000000003E-138</v>
      </c>
      <c r="Z20" s="3">
        <v>100</v>
      </c>
      <c r="AA20" s="3">
        <v>397.89699999999999</v>
      </c>
      <c r="AB20" s="3">
        <v>194</v>
      </c>
      <c r="AC20" s="3">
        <v>194</v>
      </c>
      <c r="AD20" s="7">
        <f t="shared" si="7"/>
        <v>0</v>
      </c>
      <c r="AE20" s="3" t="str">
        <f t="shared" si="6"/>
        <v/>
      </c>
      <c r="AF20" s="7">
        <f t="shared" si="0"/>
        <v>0</v>
      </c>
      <c r="AG20" s="3" t="str">
        <f t="shared" si="1"/>
        <v/>
      </c>
      <c r="AH20" s="7">
        <f t="shared" si="2"/>
        <v>0</v>
      </c>
      <c r="AI20" s="3" t="str">
        <f t="shared" si="3"/>
        <v/>
      </c>
      <c r="AJ20" s="7">
        <f t="shared" si="4"/>
        <v>0</v>
      </c>
      <c r="AK20" s="3" t="str">
        <f t="shared" si="5"/>
        <v/>
      </c>
    </row>
    <row r="21" spans="1:37" ht="20" x14ac:dyDescent="0.2">
      <c r="A21" s="3" t="s">
        <v>25</v>
      </c>
      <c r="B21" s="3" t="s">
        <v>19806</v>
      </c>
      <c r="C21" s="3" t="s">
        <v>19807</v>
      </c>
      <c r="D21" s="3">
        <v>9.4628900200758199</v>
      </c>
      <c r="E21" s="3">
        <v>5.8649672887323199</v>
      </c>
      <c r="F21" s="6">
        <v>1.2515603874947099E-84</v>
      </c>
      <c r="G21" s="6">
        <v>4.7711046421782601E-81</v>
      </c>
      <c r="H21" s="3">
        <v>8.6999999999999994E-2</v>
      </c>
      <c r="I21" s="3">
        <v>0.19500000000000001</v>
      </c>
      <c r="J21" s="3">
        <v>0</v>
      </c>
      <c r="K21" s="3">
        <v>95.710999999999999</v>
      </c>
      <c r="L21" s="3">
        <v>37.956000000000003</v>
      </c>
      <c r="M21" s="3">
        <v>156.41499999999999</v>
      </c>
      <c r="N21" s="3">
        <v>0.39600000000000002</v>
      </c>
      <c r="O21" s="3">
        <v>0</v>
      </c>
      <c r="P21" s="3">
        <v>0.16600000000000001</v>
      </c>
      <c r="Q21" s="3">
        <v>2.2250000000000001</v>
      </c>
      <c r="R21" s="3">
        <v>6.7859999999999996</v>
      </c>
      <c r="S21" s="3">
        <v>4.0540000000000003</v>
      </c>
      <c r="T21" s="3" t="s">
        <v>25</v>
      </c>
      <c r="U21" s="3" t="s">
        <v>6049</v>
      </c>
      <c r="V21" s="3">
        <v>613</v>
      </c>
      <c r="W21" s="3" t="s">
        <v>6050</v>
      </c>
      <c r="X21" s="3" t="s">
        <v>6051</v>
      </c>
      <c r="Y21" s="3">
        <v>0</v>
      </c>
      <c r="Z21" s="3">
        <v>99.022801299999998</v>
      </c>
      <c r="AA21" s="3">
        <v>1156.3499999999999</v>
      </c>
      <c r="AB21" s="3">
        <v>614</v>
      </c>
      <c r="AC21" s="3">
        <v>608</v>
      </c>
      <c r="AD21" s="7">
        <f t="shared" si="7"/>
        <v>1</v>
      </c>
      <c r="AE21" s="3">
        <f t="shared" si="6"/>
        <v>99.022801299999998</v>
      </c>
      <c r="AF21" s="7">
        <f t="shared" si="0"/>
        <v>0</v>
      </c>
      <c r="AG21" s="3" t="str">
        <f t="shared" si="1"/>
        <v/>
      </c>
      <c r="AH21" s="7">
        <f t="shared" si="2"/>
        <v>0</v>
      </c>
      <c r="AI21" s="3" t="str">
        <f t="shared" si="3"/>
        <v/>
      </c>
      <c r="AJ21" s="7">
        <f t="shared" si="4"/>
        <v>0</v>
      </c>
      <c r="AK21" s="3" t="str">
        <f t="shared" si="5"/>
        <v/>
      </c>
    </row>
    <row r="22" spans="1:37" ht="20" x14ac:dyDescent="0.2">
      <c r="A22" s="3" t="s">
        <v>26</v>
      </c>
      <c r="B22" s="3" t="s">
        <v>19806</v>
      </c>
      <c r="C22" s="3" t="s">
        <v>19807</v>
      </c>
      <c r="D22" s="3">
        <v>9.42728472046241</v>
      </c>
      <c r="E22" s="3">
        <v>1.8351032546344701</v>
      </c>
      <c r="F22" s="6">
        <v>3.07540363219851E-21</v>
      </c>
      <c r="G22" s="6">
        <v>1.45637553681923E-19</v>
      </c>
      <c r="H22" s="3">
        <v>0</v>
      </c>
      <c r="I22" s="3">
        <v>0</v>
      </c>
      <c r="J22" s="3">
        <v>0</v>
      </c>
      <c r="K22" s="3">
        <v>4.5730000000000004</v>
      </c>
      <c r="L22" s="3">
        <v>2.3740000000000001</v>
      </c>
      <c r="M22" s="3">
        <v>7.1909999999999998</v>
      </c>
      <c r="N22" s="3">
        <v>0.16400000000000001</v>
      </c>
      <c r="O22" s="3">
        <v>7.5999999999999998E-2</v>
      </c>
      <c r="P22" s="3">
        <v>0.373</v>
      </c>
      <c r="Q22" s="3">
        <v>1.0209999999999999</v>
      </c>
      <c r="R22" s="3">
        <v>1.0609999999999999</v>
      </c>
      <c r="S22" s="3">
        <v>1.2609999999999999</v>
      </c>
      <c r="T22" s="3" t="s">
        <v>26</v>
      </c>
      <c r="U22" s="3" t="s">
        <v>6046</v>
      </c>
      <c r="V22" s="3">
        <v>221</v>
      </c>
      <c r="W22" s="3" t="s">
        <v>6052</v>
      </c>
      <c r="X22" s="3" t="s">
        <v>6053</v>
      </c>
      <c r="Y22" s="6">
        <v>6.6400000000000004E-153</v>
      </c>
      <c r="Z22" s="3">
        <v>98.642533940000007</v>
      </c>
      <c r="AA22" s="3">
        <v>436.80200000000002</v>
      </c>
      <c r="AB22" s="3">
        <v>221</v>
      </c>
      <c r="AC22" s="3">
        <v>218</v>
      </c>
      <c r="AD22" s="7">
        <f t="shared" si="7"/>
        <v>0</v>
      </c>
      <c r="AE22" s="3" t="str">
        <f t="shared" si="6"/>
        <v/>
      </c>
      <c r="AF22" s="7">
        <f t="shared" si="0"/>
        <v>0</v>
      </c>
      <c r="AG22" s="3" t="str">
        <f t="shared" si="1"/>
        <v/>
      </c>
      <c r="AH22" s="7">
        <f t="shared" si="2"/>
        <v>0</v>
      </c>
      <c r="AI22" s="3" t="str">
        <f t="shared" si="3"/>
        <v/>
      </c>
      <c r="AJ22" s="7">
        <f t="shared" si="4"/>
        <v>0</v>
      </c>
      <c r="AK22" s="3" t="str">
        <f t="shared" si="5"/>
        <v/>
      </c>
    </row>
    <row r="23" spans="1:37" ht="20" x14ac:dyDescent="0.2">
      <c r="A23" s="3" t="s">
        <v>27</v>
      </c>
      <c r="B23" s="3" t="s">
        <v>19806</v>
      </c>
      <c r="C23" s="3" t="s">
        <v>19807</v>
      </c>
      <c r="D23" s="3">
        <v>9.4148310313185508</v>
      </c>
      <c r="E23" s="3">
        <v>1.8254404507169699</v>
      </c>
      <c r="F23" s="6">
        <v>1.8748640511138999E-27</v>
      </c>
      <c r="G23" s="6">
        <v>2.3529929615975498E-25</v>
      </c>
      <c r="H23" s="3">
        <v>0</v>
      </c>
      <c r="I23" s="3">
        <v>0</v>
      </c>
      <c r="J23" s="3">
        <v>0</v>
      </c>
      <c r="K23" s="3">
        <v>7.5510000000000002</v>
      </c>
      <c r="L23" s="3">
        <v>8.2029999999999994</v>
      </c>
      <c r="M23" s="3">
        <v>11.08</v>
      </c>
      <c r="N23" s="3">
        <v>0.106</v>
      </c>
      <c r="O23" s="3">
        <v>0</v>
      </c>
      <c r="P23" s="3">
        <v>9.0999999999999998E-2</v>
      </c>
      <c r="Q23" s="3">
        <v>0.113</v>
      </c>
      <c r="R23" s="3">
        <v>0.23300000000000001</v>
      </c>
      <c r="S23" s="3">
        <v>0.22900000000000001</v>
      </c>
      <c r="T23" s="3" t="s">
        <v>6054</v>
      </c>
      <c r="U23" s="3"/>
      <c r="V23" s="3"/>
      <c r="W23" s="3"/>
      <c r="X23" s="3"/>
      <c r="Y23" s="3"/>
      <c r="Z23" s="3"/>
      <c r="AA23" s="3"/>
      <c r="AB23" s="3"/>
      <c r="AC23" s="3"/>
      <c r="AD23" s="7">
        <f t="shared" si="7"/>
        <v>0</v>
      </c>
      <c r="AE23" s="3" t="str">
        <f t="shared" si="6"/>
        <v/>
      </c>
      <c r="AF23" s="7">
        <f t="shared" si="0"/>
        <v>0</v>
      </c>
      <c r="AG23" s="3" t="str">
        <f t="shared" si="1"/>
        <v/>
      </c>
      <c r="AH23" s="7">
        <f t="shared" si="2"/>
        <v>0</v>
      </c>
      <c r="AI23" s="3" t="str">
        <f t="shared" si="3"/>
        <v/>
      </c>
      <c r="AJ23" s="7">
        <f t="shared" si="4"/>
        <v>0</v>
      </c>
      <c r="AK23" s="3" t="str">
        <f t="shared" si="5"/>
        <v/>
      </c>
    </row>
    <row r="24" spans="1:37" ht="20" x14ac:dyDescent="0.2">
      <c r="A24" s="3" t="s">
        <v>28</v>
      </c>
      <c r="B24" s="3" t="s">
        <v>19806</v>
      </c>
      <c r="C24" s="3" t="s">
        <v>19807</v>
      </c>
      <c r="D24" s="3">
        <v>9.4015372089616491</v>
      </c>
      <c r="E24" s="3">
        <v>1.8059115101683301</v>
      </c>
      <c r="F24" s="6">
        <v>5.7873999544231699E-7</v>
      </c>
      <c r="G24" s="6">
        <v>3.0057618598440602E-6</v>
      </c>
      <c r="H24" s="3">
        <v>0</v>
      </c>
      <c r="I24" s="3">
        <v>0</v>
      </c>
      <c r="J24" s="3">
        <v>0</v>
      </c>
      <c r="K24" s="3">
        <v>0</v>
      </c>
      <c r="L24" s="3">
        <v>12.553000000000001</v>
      </c>
      <c r="M24" s="3">
        <v>3.8380000000000001</v>
      </c>
      <c r="N24" s="3">
        <v>0</v>
      </c>
      <c r="O24" s="3">
        <v>0</v>
      </c>
      <c r="P24" s="3">
        <v>0</v>
      </c>
      <c r="Q24" s="3">
        <v>8.6300000000000008</v>
      </c>
      <c r="R24" s="3">
        <v>10.071</v>
      </c>
      <c r="S24" s="3">
        <v>11.154999999999999</v>
      </c>
      <c r="T24" s="3" t="s">
        <v>28</v>
      </c>
      <c r="U24" s="3" t="s">
        <v>6055</v>
      </c>
      <c r="V24" s="3">
        <v>138</v>
      </c>
      <c r="W24" s="3" t="s">
        <v>6056</v>
      </c>
      <c r="X24" s="3" t="s">
        <v>6057</v>
      </c>
      <c r="Y24" s="6">
        <v>9.18E-96</v>
      </c>
      <c r="Z24" s="3">
        <v>100</v>
      </c>
      <c r="AA24" s="3">
        <v>289.27100000000002</v>
      </c>
      <c r="AB24" s="3">
        <v>138</v>
      </c>
      <c r="AC24" s="3">
        <v>138</v>
      </c>
      <c r="AD24" s="7">
        <f t="shared" si="7"/>
        <v>0</v>
      </c>
      <c r="AE24" s="3" t="str">
        <f t="shared" si="6"/>
        <v/>
      </c>
      <c r="AF24" s="7">
        <f t="shared" si="0"/>
        <v>0</v>
      </c>
      <c r="AG24" s="3" t="str">
        <f t="shared" si="1"/>
        <v/>
      </c>
      <c r="AH24" s="7">
        <f t="shared" si="2"/>
        <v>0</v>
      </c>
      <c r="AI24" s="3" t="str">
        <f t="shared" si="3"/>
        <v/>
      </c>
      <c r="AJ24" s="7">
        <f t="shared" si="4"/>
        <v>0</v>
      </c>
      <c r="AK24" s="3" t="str">
        <f t="shared" si="5"/>
        <v/>
      </c>
    </row>
    <row r="25" spans="1:37" ht="20" x14ac:dyDescent="0.2">
      <c r="A25" s="3" t="s">
        <v>29</v>
      </c>
      <c r="B25" s="3" t="s">
        <v>19806</v>
      </c>
      <c r="C25" s="3" t="s">
        <v>19807</v>
      </c>
      <c r="D25" s="3">
        <v>9.3701573567039205</v>
      </c>
      <c r="E25" s="3">
        <v>1.8163416306281199</v>
      </c>
      <c r="F25" s="6">
        <v>3.06661735099071E-7</v>
      </c>
      <c r="G25" s="6">
        <v>1.6436314473315201E-6</v>
      </c>
      <c r="H25" s="3">
        <v>0</v>
      </c>
      <c r="I25" s="3">
        <v>0</v>
      </c>
      <c r="J25" s="3">
        <v>0</v>
      </c>
      <c r="K25" s="3">
        <v>38.67</v>
      </c>
      <c r="L25" s="3">
        <v>0.17100000000000001</v>
      </c>
      <c r="M25" s="3">
        <v>4.1449999999999996</v>
      </c>
      <c r="N25" s="3">
        <v>0</v>
      </c>
      <c r="O25" s="3">
        <v>0</v>
      </c>
      <c r="P25" s="3">
        <v>0</v>
      </c>
      <c r="Q25" s="3">
        <v>0.753</v>
      </c>
      <c r="R25" s="3">
        <v>1.371</v>
      </c>
      <c r="S25" s="3">
        <v>1.7689999999999999</v>
      </c>
      <c r="T25" s="3" t="s">
        <v>29</v>
      </c>
      <c r="U25" s="3" t="s">
        <v>6058</v>
      </c>
      <c r="V25" s="3">
        <v>138</v>
      </c>
      <c r="W25" s="3" t="s">
        <v>6059</v>
      </c>
      <c r="X25" s="3" t="s">
        <v>6060</v>
      </c>
      <c r="Y25" s="6">
        <v>2.6300000000000001E-73</v>
      </c>
      <c r="Z25" s="3">
        <v>95.419847329999996</v>
      </c>
      <c r="AA25" s="3">
        <v>231.10599999999999</v>
      </c>
      <c r="AB25" s="3">
        <v>131</v>
      </c>
      <c r="AC25" s="3">
        <v>125</v>
      </c>
      <c r="AD25" s="7">
        <f t="shared" si="7"/>
        <v>0</v>
      </c>
      <c r="AE25" s="3" t="str">
        <f t="shared" si="6"/>
        <v/>
      </c>
      <c r="AF25" s="7">
        <f t="shared" si="0"/>
        <v>0</v>
      </c>
      <c r="AG25" s="3" t="str">
        <f t="shared" si="1"/>
        <v/>
      </c>
      <c r="AH25" s="7">
        <f t="shared" si="2"/>
        <v>0</v>
      </c>
      <c r="AI25" s="3" t="str">
        <f t="shared" si="3"/>
        <v/>
      </c>
      <c r="AJ25" s="7">
        <f t="shared" si="4"/>
        <v>1</v>
      </c>
      <c r="AK25" s="3">
        <f t="shared" si="5"/>
        <v>95.419847329999996</v>
      </c>
    </row>
    <row r="26" spans="1:37" ht="20" x14ac:dyDescent="0.2">
      <c r="A26" s="3" t="s">
        <v>30</v>
      </c>
      <c r="B26" s="3" t="s">
        <v>19806</v>
      </c>
      <c r="C26" s="3" t="s">
        <v>19807</v>
      </c>
      <c r="D26" s="3">
        <v>9.36274886895748</v>
      </c>
      <c r="E26" s="3">
        <v>3.5671141374448099</v>
      </c>
      <c r="F26" s="6">
        <v>1.4105233758563401E-52</v>
      </c>
      <c r="G26" s="6">
        <v>1.6544896689804099E-49</v>
      </c>
      <c r="H26" s="3">
        <v>8.6999999999999994E-2</v>
      </c>
      <c r="I26" s="3">
        <v>0</v>
      </c>
      <c r="J26" s="3">
        <v>0</v>
      </c>
      <c r="K26" s="3">
        <v>19.382000000000001</v>
      </c>
      <c r="L26" s="3">
        <v>32.654000000000003</v>
      </c>
      <c r="M26" s="3">
        <v>36.375</v>
      </c>
      <c r="N26" s="3">
        <v>0</v>
      </c>
      <c r="O26" s="3">
        <v>9.2999999999999999E-2</v>
      </c>
      <c r="P26" s="3">
        <v>0.25700000000000001</v>
      </c>
      <c r="Q26" s="3">
        <v>0.441</v>
      </c>
      <c r="R26" s="3">
        <v>0.32800000000000001</v>
      </c>
      <c r="S26" s="3">
        <v>0.432</v>
      </c>
      <c r="T26" s="3" t="s">
        <v>30</v>
      </c>
      <c r="U26" s="3" t="s">
        <v>6061</v>
      </c>
      <c r="V26" s="3">
        <v>133</v>
      </c>
      <c r="W26" s="3" t="s">
        <v>6062</v>
      </c>
      <c r="X26" s="3" t="s">
        <v>6063</v>
      </c>
      <c r="Y26" s="6">
        <v>1.2799999999999999E-86</v>
      </c>
      <c r="Z26" s="3">
        <v>100</v>
      </c>
      <c r="AA26" s="3">
        <v>266.15899999999999</v>
      </c>
      <c r="AB26" s="3">
        <v>128</v>
      </c>
      <c r="AC26" s="3">
        <v>128</v>
      </c>
      <c r="AD26" s="7">
        <f t="shared" si="7"/>
        <v>0</v>
      </c>
      <c r="AE26" s="3" t="str">
        <f t="shared" si="6"/>
        <v/>
      </c>
      <c r="AF26" s="7">
        <f t="shared" si="0"/>
        <v>0</v>
      </c>
      <c r="AG26" s="3" t="str">
        <f t="shared" si="1"/>
        <v/>
      </c>
      <c r="AH26" s="7">
        <f t="shared" si="2"/>
        <v>0</v>
      </c>
      <c r="AI26" s="3" t="str">
        <f t="shared" si="3"/>
        <v/>
      </c>
      <c r="AJ26" s="7">
        <f t="shared" si="4"/>
        <v>0</v>
      </c>
      <c r="AK26" s="3" t="str">
        <f t="shared" si="5"/>
        <v/>
      </c>
    </row>
    <row r="27" spans="1:37" ht="20" x14ac:dyDescent="0.2">
      <c r="A27" s="3" t="s">
        <v>31</v>
      </c>
      <c r="B27" s="3" t="s">
        <v>19806</v>
      </c>
      <c r="C27" s="3" t="s">
        <v>19807</v>
      </c>
      <c r="D27" s="3">
        <v>9.3359907953293106</v>
      </c>
      <c r="E27" s="3">
        <v>1.7346937913707301</v>
      </c>
      <c r="F27" s="6">
        <v>1.8495225476695101E-15</v>
      </c>
      <c r="G27" s="6">
        <v>3.5121350645253501E-14</v>
      </c>
      <c r="H27" s="3">
        <v>0</v>
      </c>
      <c r="I27" s="3">
        <v>0</v>
      </c>
      <c r="J27" s="3">
        <v>0</v>
      </c>
      <c r="K27" s="3">
        <v>1.9139999999999999</v>
      </c>
      <c r="L27" s="3">
        <v>3.2410000000000001</v>
      </c>
      <c r="M27" s="3">
        <v>9.5190000000000001</v>
      </c>
      <c r="N27" s="3">
        <v>5.8000000000000003E-2</v>
      </c>
      <c r="O27" s="3">
        <v>0</v>
      </c>
      <c r="P27" s="3">
        <v>0.157</v>
      </c>
      <c r="Q27" s="3">
        <v>0.32900000000000001</v>
      </c>
      <c r="R27" s="3">
        <v>0.26700000000000002</v>
      </c>
      <c r="S27" s="3">
        <v>0.32200000000000001</v>
      </c>
      <c r="T27" s="3" t="s">
        <v>6064</v>
      </c>
      <c r="U27" s="3"/>
      <c r="V27" s="3"/>
      <c r="W27" s="3"/>
      <c r="X27" s="3"/>
      <c r="Y27" s="3"/>
      <c r="Z27" s="3"/>
      <c r="AA27" s="3"/>
      <c r="AB27" s="3"/>
      <c r="AC27" s="3"/>
      <c r="AD27" s="7">
        <f t="shared" si="7"/>
        <v>0</v>
      </c>
      <c r="AE27" s="3" t="str">
        <f t="shared" si="6"/>
        <v/>
      </c>
      <c r="AF27" s="7">
        <f t="shared" si="0"/>
        <v>0</v>
      </c>
      <c r="AG27" s="3" t="str">
        <f t="shared" si="1"/>
        <v/>
      </c>
      <c r="AH27" s="7">
        <f t="shared" si="2"/>
        <v>0</v>
      </c>
      <c r="AI27" s="3" t="str">
        <f t="shared" si="3"/>
        <v/>
      </c>
      <c r="AJ27" s="7">
        <f t="shared" si="4"/>
        <v>0</v>
      </c>
      <c r="AK27" s="3" t="str">
        <f t="shared" si="5"/>
        <v/>
      </c>
    </row>
    <row r="28" spans="1:37" ht="20" x14ac:dyDescent="0.2">
      <c r="A28" s="3" t="s">
        <v>32</v>
      </c>
      <c r="B28" s="3" t="s">
        <v>19806</v>
      </c>
      <c r="C28" s="3" t="s">
        <v>19807</v>
      </c>
      <c r="D28" s="3">
        <v>9.2900088000801198</v>
      </c>
      <c r="E28" s="3">
        <v>7.0515385526002197</v>
      </c>
      <c r="F28" s="6">
        <v>1.08365750435059E-113</v>
      </c>
      <c r="G28" s="6">
        <v>3.3048302910179999E-109</v>
      </c>
      <c r="H28" s="3">
        <v>1.464</v>
      </c>
      <c r="I28" s="3">
        <v>2.802</v>
      </c>
      <c r="J28" s="3">
        <v>0.60199999999999998</v>
      </c>
      <c r="K28" s="3">
        <v>893.02499999999998</v>
      </c>
      <c r="L28" s="3">
        <v>784.42899999999997</v>
      </c>
      <c r="M28" s="3">
        <v>1426.53</v>
      </c>
      <c r="N28" s="3">
        <v>10.055999999999999</v>
      </c>
      <c r="O28" s="3">
        <v>0.59899999999999998</v>
      </c>
      <c r="P28" s="3">
        <v>3.8690000000000002</v>
      </c>
      <c r="Q28" s="3">
        <v>81.899000000000001</v>
      </c>
      <c r="R28" s="3">
        <v>85.411000000000001</v>
      </c>
      <c r="S28" s="3">
        <v>81.141000000000005</v>
      </c>
      <c r="T28" s="3" t="s">
        <v>32</v>
      </c>
      <c r="U28" s="3" t="s">
        <v>6065</v>
      </c>
      <c r="V28" s="3">
        <v>1085</v>
      </c>
      <c r="W28" s="3" t="s">
        <v>6066</v>
      </c>
      <c r="X28" s="3" t="s">
        <v>6067</v>
      </c>
      <c r="Y28" s="3">
        <v>0</v>
      </c>
      <c r="Z28" s="3">
        <v>100</v>
      </c>
      <c r="AA28" s="3">
        <v>2232.2199999999998</v>
      </c>
      <c r="AB28" s="3">
        <v>1085</v>
      </c>
      <c r="AC28" s="3">
        <v>1085</v>
      </c>
      <c r="AD28" s="7">
        <f t="shared" si="7"/>
        <v>1</v>
      </c>
      <c r="AE28" s="3">
        <f t="shared" si="6"/>
        <v>100</v>
      </c>
      <c r="AF28" s="7">
        <f t="shared" si="0"/>
        <v>0</v>
      </c>
      <c r="AG28" s="3" t="str">
        <f t="shared" si="1"/>
        <v/>
      </c>
      <c r="AH28" s="7">
        <f t="shared" si="2"/>
        <v>0</v>
      </c>
      <c r="AI28" s="3" t="str">
        <f t="shared" si="3"/>
        <v/>
      </c>
      <c r="AJ28" s="7">
        <f t="shared" si="4"/>
        <v>0</v>
      </c>
      <c r="AK28" s="3" t="str">
        <f t="shared" si="5"/>
        <v/>
      </c>
    </row>
    <row r="29" spans="1:37" ht="20" x14ac:dyDescent="0.2">
      <c r="A29" s="3" t="s">
        <v>33</v>
      </c>
      <c r="B29" s="3" t="s">
        <v>19806</v>
      </c>
      <c r="C29" s="3" t="s">
        <v>19807</v>
      </c>
      <c r="D29" s="3">
        <v>9.2450204366035393</v>
      </c>
      <c r="E29" s="3">
        <v>1.6531784101328399</v>
      </c>
      <c r="F29" s="6">
        <v>2.3948639846851999E-14</v>
      </c>
      <c r="G29" s="6">
        <v>3.7512155593705498E-13</v>
      </c>
      <c r="H29" s="3">
        <v>0</v>
      </c>
      <c r="I29" s="3">
        <v>0</v>
      </c>
      <c r="J29" s="3">
        <v>0</v>
      </c>
      <c r="K29" s="3">
        <v>3.137</v>
      </c>
      <c r="L29" s="3">
        <v>20.228999999999999</v>
      </c>
      <c r="M29" s="3">
        <v>15.302</v>
      </c>
      <c r="N29" s="3">
        <v>0</v>
      </c>
      <c r="O29" s="3">
        <v>0.152</v>
      </c>
      <c r="P29" s="3">
        <v>0</v>
      </c>
      <c r="Q29" s="3">
        <v>0</v>
      </c>
      <c r="R29" s="3">
        <v>0</v>
      </c>
      <c r="S29" s="3">
        <v>0</v>
      </c>
      <c r="T29" s="3" t="s">
        <v>6068</v>
      </c>
      <c r="U29" s="3"/>
      <c r="V29" s="3"/>
      <c r="W29" s="3"/>
      <c r="X29" s="3"/>
      <c r="Y29" s="3"/>
      <c r="Z29" s="3"/>
      <c r="AA29" s="3"/>
      <c r="AB29" s="3"/>
      <c r="AC29" s="3"/>
      <c r="AD29" s="7">
        <f t="shared" si="7"/>
        <v>0</v>
      </c>
      <c r="AE29" s="3" t="str">
        <f t="shared" si="6"/>
        <v/>
      </c>
      <c r="AF29" s="7">
        <f t="shared" si="0"/>
        <v>0</v>
      </c>
      <c r="AG29" s="3" t="str">
        <f t="shared" si="1"/>
        <v/>
      </c>
      <c r="AH29" s="7">
        <f t="shared" si="2"/>
        <v>0</v>
      </c>
      <c r="AI29" s="3" t="str">
        <f t="shared" si="3"/>
        <v/>
      </c>
      <c r="AJ29" s="7">
        <f t="shared" si="4"/>
        <v>0</v>
      </c>
      <c r="AK29" s="3" t="str">
        <f t="shared" si="5"/>
        <v/>
      </c>
    </row>
    <row r="30" spans="1:37" ht="20" x14ac:dyDescent="0.2">
      <c r="A30" s="3" t="s">
        <v>34</v>
      </c>
      <c r="B30" s="3" t="s">
        <v>19806</v>
      </c>
      <c r="C30" s="3" t="s">
        <v>19807</v>
      </c>
      <c r="D30" s="3">
        <v>9.1886287475059198</v>
      </c>
      <c r="E30" s="3">
        <v>1.60056121196542</v>
      </c>
      <c r="F30" s="6">
        <v>1.30120107814653E-17</v>
      </c>
      <c r="G30" s="6">
        <v>3.5086409620012999E-16</v>
      </c>
      <c r="H30" s="3">
        <v>0</v>
      </c>
      <c r="I30" s="3">
        <v>0</v>
      </c>
      <c r="J30" s="3">
        <v>0</v>
      </c>
      <c r="K30" s="3">
        <v>2.3530000000000002</v>
      </c>
      <c r="L30" s="3">
        <v>1.407</v>
      </c>
      <c r="M30" s="3">
        <v>5.0030000000000001</v>
      </c>
      <c r="N30" s="3">
        <v>0.155</v>
      </c>
      <c r="O30" s="3">
        <v>7.5999999999999998E-2</v>
      </c>
      <c r="P30" s="3">
        <v>6.6000000000000003E-2</v>
      </c>
      <c r="Q30" s="3">
        <v>0.34599999999999997</v>
      </c>
      <c r="R30" s="3">
        <v>0.43099999999999999</v>
      </c>
      <c r="S30" s="3">
        <v>0.71899999999999997</v>
      </c>
      <c r="T30" s="3" t="s">
        <v>34</v>
      </c>
      <c r="U30" s="3" t="s">
        <v>6069</v>
      </c>
      <c r="V30" s="3">
        <v>282</v>
      </c>
      <c r="W30" s="3" t="s">
        <v>6070</v>
      </c>
      <c r="X30" s="3" t="s">
        <v>6071</v>
      </c>
      <c r="Y30" s="3">
        <v>0</v>
      </c>
      <c r="Z30" s="3">
        <v>99.628252790000005</v>
      </c>
      <c r="AA30" s="3">
        <v>563.14800000000002</v>
      </c>
      <c r="AB30" s="3">
        <v>269</v>
      </c>
      <c r="AC30" s="3">
        <v>268</v>
      </c>
      <c r="AD30" s="7">
        <f t="shared" si="7"/>
        <v>0</v>
      </c>
      <c r="AE30" s="3" t="str">
        <f t="shared" si="6"/>
        <v/>
      </c>
      <c r="AF30" s="7">
        <f t="shared" si="0"/>
        <v>0</v>
      </c>
      <c r="AG30" s="3" t="str">
        <f t="shared" si="1"/>
        <v/>
      </c>
      <c r="AH30" s="7">
        <f t="shared" si="2"/>
        <v>0</v>
      </c>
      <c r="AI30" s="3" t="str">
        <f t="shared" si="3"/>
        <v/>
      </c>
      <c r="AJ30" s="7">
        <f t="shared" si="4"/>
        <v>1</v>
      </c>
      <c r="AK30" s="3">
        <f t="shared" si="5"/>
        <v>99.628252790000005</v>
      </c>
    </row>
    <row r="31" spans="1:37" ht="20" x14ac:dyDescent="0.2">
      <c r="A31" s="3" t="s">
        <v>35</v>
      </c>
      <c r="B31" s="3" t="s">
        <v>19806</v>
      </c>
      <c r="C31" s="3" t="s">
        <v>19807</v>
      </c>
      <c r="D31" s="3">
        <v>9.1703053418095593</v>
      </c>
      <c r="E31" s="3">
        <v>6.1317250489474402</v>
      </c>
      <c r="F31" s="6">
        <v>1.2423770503294999E-76</v>
      </c>
      <c r="G31" s="6">
        <v>3.4444339003544401E-73</v>
      </c>
      <c r="H31" s="3">
        <v>9.6000000000000002E-2</v>
      </c>
      <c r="I31" s="3">
        <v>0.61899999999999999</v>
      </c>
      <c r="J31" s="3">
        <v>0.185</v>
      </c>
      <c r="K31" s="3">
        <v>109.536</v>
      </c>
      <c r="L31" s="3">
        <v>156.38800000000001</v>
      </c>
      <c r="M31" s="3">
        <v>265.08</v>
      </c>
      <c r="N31" s="3">
        <v>0.59899999999999998</v>
      </c>
      <c r="O31" s="3">
        <v>0.371</v>
      </c>
      <c r="P31" s="3">
        <v>0.17399999999999999</v>
      </c>
      <c r="Q31" s="3">
        <v>4.32</v>
      </c>
      <c r="R31" s="3">
        <v>3.7759999999999998</v>
      </c>
      <c r="S31" s="3">
        <v>3.36</v>
      </c>
      <c r="T31" s="3" t="s">
        <v>35</v>
      </c>
      <c r="U31" s="3" t="s">
        <v>6072</v>
      </c>
      <c r="V31" s="3">
        <v>374</v>
      </c>
      <c r="W31" s="3" t="s">
        <v>6073</v>
      </c>
      <c r="X31" s="3" t="s">
        <v>6074</v>
      </c>
      <c r="Y31" s="3">
        <v>0</v>
      </c>
      <c r="Z31" s="3">
        <v>100</v>
      </c>
      <c r="AA31" s="3">
        <v>516.92399999999998</v>
      </c>
      <c r="AB31" s="3">
        <v>248</v>
      </c>
      <c r="AC31" s="3">
        <v>248</v>
      </c>
      <c r="AD31" s="7">
        <f t="shared" si="7"/>
        <v>1</v>
      </c>
      <c r="AE31" s="3">
        <f t="shared" si="6"/>
        <v>100</v>
      </c>
      <c r="AF31" s="7">
        <f t="shared" si="0"/>
        <v>0</v>
      </c>
      <c r="AG31" s="3" t="str">
        <f t="shared" si="1"/>
        <v/>
      </c>
      <c r="AH31" s="7">
        <f t="shared" si="2"/>
        <v>0</v>
      </c>
      <c r="AI31" s="3" t="str">
        <f t="shared" si="3"/>
        <v/>
      </c>
      <c r="AJ31" s="7">
        <f t="shared" si="4"/>
        <v>0</v>
      </c>
      <c r="AK31" s="3" t="str">
        <f t="shared" si="5"/>
        <v/>
      </c>
    </row>
    <row r="32" spans="1:37" ht="20" x14ac:dyDescent="0.2">
      <c r="A32" s="3" t="s">
        <v>36</v>
      </c>
      <c r="B32" s="3" t="s">
        <v>19806</v>
      </c>
      <c r="C32" s="3" t="s">
        <v>19807</v>
      </c>
      <c r="D32" s="3">
        <v>9.1651741638790494</v>
      </c>
      <c r="E32" s="3">
        <v>1.5674458810596299</v>
      </c>
      <c r="F32" s="6">
        <v>4.0569168735505399E-13</v>
      </c>
      <c r="G32" s="6">
        <v>5.1487221761411097E-12</v>
      </c>
      <c r="H32" s="3">
        <v>0</v>
      </c>
      <c r="I32" s="3">
        <v>0</v>
      </c>
      <c r="J32" s="3">
        <v>0</v>
      </c>
      <c r="K32" s="3">
        <v>3.044</v>
      </c>
      <c r="L32" s="3">
        <v>1.706</v>
      </c>
      <c r="M32" s="3">
        <v>12.013999999999999</v>
      </c>
      <c r="N32" s="3">
        <v>0</v>
      </c>
      <c r="O32" s="3">
        <v>0</v>
      </c>
      <c r="P32" s="3">
        <v>0</v>
      </c>
      <c r="Q32" s="3">
        <v>0.84799999999999998</v>
      </c>
      <c r="R32" s="3">
        <v>0.61199999999999999</v>
      </c>
      <c r="S32" s="3">
        <v>0.68600000000000005</v>
      </c>
      <c r="T32" s="3" t="s">
        <v>36</v>
      </c>
      <c r="U32" s="3" t="s">
        <v>6075</v>
      </c>
      <c r="V32" s="3">
        <v>353</v>
      </c>
      <c r="W32" s="3" t="s">
        <v>6076</v>
      </c>
      <c r="X32" s="3" t="s">
        <v>6077</v>
      </c>
      <c r="Y32" s="3">
        <v>0</v>
      </c>
      <c r="Z32" s="3">
        <v>98.324022350000007</v>
      </c>
      <c r="AA32" s="3">
        <v>712.99</v>
      </c>
      <c r="AB32" s="3">
        <v>358</v>
      </c>
      <c r="AC32" s="3">
        <v>352</v>
      </c>
      <c r="AD32" s="7">
        <f t="shared" si="7"/>
        <v>0</v>
      </c>
      <c r="AE32" s="3" t="str">
        <f t="shared" si="6"/>
        <v/>
      </c>
      <c r="AF32" s="7">
        <f t="shared" si="0"/>
        <v>0</v>
      </c>
      <c r="AG32" s="3" t="str">
        <f t="shared" si="1"/>
        <v/>
      </c>
      <c r="AH32" s="7">
        <f t="shared" si="2"/>
        <v>0</v>
      </c>
      <c r="AI32" s="3" t="str">
        <f t="shared" si="3"/>
        <v/>
      </c>
      <c r="AJ32" s="7">
        <f t="shared" si="4"/>
        <v>1</v>
      </c>
      <c r="AK32" s="3">
        <f t="shared" si="5"/>
        <v>98.324022350000007</v>
      </c>
    </row>
    <row r="33" spans="1:37" ht="20" x14ac:dyDescent="0.2">
      <c r="A33" s="3" t="s">
        <v>37</v>
      </c>
      <c r="B33" s="3" t="s">
        <v>19806</v>
      </c>
      <c r="C33" s="3" t="s">
        <v>19807</v>
      </c>
      <c r="D33" s="3">
        <v>9.1568934923733192</v>
      </c>
      <c r="E33" s="3">
        <v>1.57130196797496</v>
      </c>
      <c r="F33" s="6">
        <v>2.6597905972970802E-19</v>
      </c>
      <c r="G33" s="6">
        <v>9.21768566429195E-18</v>
      </c>
      <c r="H33" s="3">
        <v>0</v>
      </c>
      <c r="I33" s="3">
        <v>0</v>
      </c>
      <c r="J33" s="3">
        <v>0</v>
      </c>
      <c r="K33" s="3">
        <v>3.4159999999999999</v>
      </c>
      <c r="L33" s="3">
        <v>2.8010000000000002</v>
      </c>
      <c r="M33" s="3">
        <v>7.1909999999999998</v>
      </c>
      <c r="N33" s="3">
        <v>5.8000000000000003E-2</v>
      </c>
      <c r="O33" s="3">
        <v>0</v>
      </c>
      <c r="P33" s="3">
        <v>0.108</v>
      </c>
      <c r="Q33" s="3">
        <v>0.67500000000000004</v>
      </c>
      <c r="R33" s="3">
        <v>0.54300000000000004</v>
      </c>
      <c r="S33" s="3">
        <v>1.0580000000000001</v>
      </c>
      <c r="T33" s="3" t="s">
        <v>6078</v>
      </c>
      <c r="U33" s="3"/>
      <c r="V33" s="3"/>
      <c r="W33" s="3"/>
      <c r="X33" s="3"/>
      <c r="Y33" s="3"/>
      <c r="Z33" s="3"/>
      <c r="AA33" s="3"/>
      <c r="AB33" s="3"/>
      <c r="AC33" s="3"/>
      <c r="AD33" s="7">
        <f t="shared" si="7"/>
        <v>0</v>
      </c>
      <c r="AE33" s="3" t="str">
        <f t="shared" si="6"/>
        <v/>
      </c>
      <c r="AF33" s="7">
        <f t="shared" si="0"/>
        <v>0</v>
      </c>
      <c r="AG33" s="3" t="str">
        <f t="shared" si="1"/>
        <v/>
      </c>
      <c r="AH33" s="7">
        <f t="shared" si="2"/>
        <v>0</v>
      </c>
      <c r="AI33" s="3" t="str">
        <f t="shared" si="3"/>
        <v/>
      </c>
      <c r="AJ33" s="7">
        <f t="shared" si="4"/>
        <v>0</v>
      </c>
      <c r="AK33" s="3" t="str">
        <f t="shared" si="5"/>
        <v/>
      </c>
    </row>
    <row r="34" spans="1:37" ht="20" x14ac:dyDescent="0.2">
      <c r="A34" s="3" t="s">
        <v>38</v>
      </c>
      <c r="B34" s="3" t="s">
        <v>19806</v>
      </c>
      <c r="C34" s="3" t="s">
        <v>19807</v>
      </c>
      <c r="D34" s="3">
        <v>9.1518684401219303</v>
      </c>
      <c r="E34" s="3">
        <v>4.1373438945846903</v>
      </c>
      <c r="F34" s="6">
        <v>1.97471932597429E-72</v>
      </c>
      <c r="G34" s="6">
        <v>4.3016439488741301E-69</v>
      </c>
      <c r="H34" s="3">
        <v>0.193</v>
      </c>
      <c r="I34" s="3">
        <v>0.19500000000000001</v>
      </c>
      <c r="J34" s="3">
        <v>0</v>
      </c>
      <c r="K34" s="3">
        <v>116.98</v>
      </c>
      <c r="L34" s="3">
        <v>77.831999999999994</v>
      </c>
      <c r="M34" s="3">
        <v>90.611999999999995</v>
      </c>
      <c r="N34" s="3">
        <v>1.8560000000000001</v>
      </c>
      <c r="O34" s="3">
        <v>0</v>
      </c>
      <c r="P34" s="3">
        <v>0.28199999999999997</v>
      </c>
      <c r="Q34" s="3">
        <v>7.0460000000000003</v>
      </c>
      <c r="R34" s="3">
        <v>7.76</v>
      </c>
      <c r="S34" s="3">
        <v>7.9130000000000003</v>
      </c>
      <c r="T34" s="3" t="s">
        <v>38</v>
      </c>
      <c r="U34" s="3" t="s">
        <v>6079</v>
      </c>
      <c r="V34" s="3">
        <v>323</v>
      </c>
      <c r="W34" s="3" t="s">
        <v>6080</v>
      </c>
      <c r="X34" s="3" t="s">
        <v>6081</v>
      </c>
      <c r="Y34" s="3">
        <v>0</v>
      </c>
      <c r="Z34" s="3">
        <v>99.690402480000003</v>
      </c>
      <c r="AA34" s="3">
        <v>670.61800000000005</v>
      </c>
      <c r="AB34" s="3">
        <v>323</v>
      </c>
      <c r="AC34" s="3">
        <v>322</v>
      </c>
      <c r="AD34" s="7">
        <f t="shared" si="7"/>
        <v>0</v>
      </c>
      <c r="AE34" s="3" t="str">
        <f t="shared" si="6"/>
        <v/>
      </c>
      <c r="AF34" s="7">
        <f t="shared" si="0"/>
        <v>0</v>
      </c>
      <c r="AG34" s="3" t="str">
        <f t="shared" si="1"/>
        <v/>
      </c>
      <c r="AH34" s="7">
        <f t="shared" si="2"/>
        <v>0</v>
      </c>
      <c r="AI34" s="3" t="str">
        <f t="shared" si="3"/>
        <v/>
      </c>
      <c r="AJ34" s="7">
        <f t="shared" si="4"/>
        <v>0</v>
      </c>
      <c r="AK34" s="3" t="str">
        <f t="shared" si="5"/>
        <v/>
      </c>
    </row>
    <row r="35" spans="1:37" ht="20" x14ac:dyDescent="0.2">
      <c r="A35" s="3" t="s">
        <v>39</v>
      </c>
      <c r="B35" s="3" t="s">
        <v>19806</v>
      </c>
      <c r="C35" s="3" t="s">
        <v>19807</v>
      </c>
      <c r="D35" s="3">
        <v>9.1202021522428307</v>
      </c>
      <c r="E35" s="3">
        <v>1.5136128902324</v>
      </c>
      <c r="F35" s="6">
        <v>5.2558497222765201E-8</v>
      </c>
      <c r="G35" s="6">
        <v>3.1015411954386002E-7</v>
      </c>
      <c r="H35" s="3">
        <v>0</v>
      </c>
      <c r="I35" s="3">
        <v>0</v>
      </c>
      <c r="J35" s="3">
        <v>0</v>
      </c>
      <c r="K35" s="3">
        <v>0.21299999999999999</v>
      </c>
      <c r="L35" s="3">
        <v>5.1180000000000003</v>
      </c>
      <c r="M35" s="3">
        <v>16.888999999999999</v>
      </c>
      <c r="N35" s="3">
        <v>0</v>
      </c>
      <c r="O35" s="3">
        <v>0</v>
      </c>
      <c r="P35" s="3">
        <v>0</v>
      </c>
      <c r="Q35" s="3">
        <v>3.22</v>
      </c>
      <c r="R35" s="3">
        <v>4.8890000000000002</v>
      </c>
      <c r="S35" s="3">
        <v>5.0869999999999997</v>
      </c>
      <c r="T35" s="3" t="s">
        <v>39</v>
      </c>
      <c r="U35" s="3" t="s">
        <v>6082</v>
      </c>
      <c r="V35" s="3">
        <v>130</v>
      </c>
      <c r="W35" s="3" t="s">
        <v>6083</v>
      </c>
      <c r="X35" s="3" t="s">
        <v>6084</v>
      </c>
      <c r="Y35" s="6">
        <v>3.33E-86</v>
      </c>
      <c r="Z35" s="3">
        <v>99.230769230000007</v>
      </c>
      <c r="AA35" s="3">
        <v>263.46199999999999</v>
      </c>
      <c r="AB35" s="3">
        <v>130</v>
      </c>
      <c r="AC35" s="3">
        <v>129</v>
      </c>
      <c r="AD35" s="7">
        <f t="shared" si="7"/>
        <v>0</v>
      </c>
      <c r="AE35" s="3" t="str">
        <f t="shared" si="6"/>
        <v/>
      </c>
      <c r="AF35" s="7">
        <f t="shared" si="0"/>
        <v>0</v>
      </c>
      <c r="AG35" s="3" t="str">
        <f t="shared" si="1"/>
        <v/>
      </c>
      <c r="AH35" s="7">
        <f t="shared" si="2"/>
        <v>0</v>
      </c>
      <c r="AI35" s="3" t="str">
        <f t="shared" si="3"/>
        <v/>
      </c>
      <c r="AJ35" s="7">
        <f t="shared" si="4"/>
        <v>1</v>
      </c>
      <c r="AK35" s="3">
        <f t="shared" si="5"/>
        <v>99.230769230000007</v>
      </c>
    </row>
    <row r="36" spans="1:37" ht="20" x14ac:dyDescent="0.2">
      <c r="A36" s="3" t="s">
        <v>40</v>
      </c>
      <c r="B36" s="3" t="s">
        <v>19806</v>
      </c>
      <c r="C36" s="3" t="s">
        <v>19807</v>
      </c>
      <c r="D36" s="3">
        <v>9.0783787397905602</v>
      </c>
      <c r="E36" s="3">
        <v>1.4974072985217199</v>
      </c>
      <c r="F36" s="6">
        <v>5.9155020971769602E-19</v>
      </c>
      <c r="G36" s="6">
        <v>1.9440201234655801E-17</v>
      </c>
      <c r="H36" s="3">
        <v>0</v>
      </c>
      <c r="I36" s="3">
        <v>0</v>
      </c>
      <c r="J36" s="3">
        <v>0</v>
      </c>
      <c r="K36" s="3">
        <v>11.618</v>
      </c>
      <c r="L36" s="3">
        <v>29.54</v>
      </c>
      <c r="M36" s="3">
        <v>27.483000000000001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 t="s">
        <v>6085</v>
      </c>
      <c r="U36" s="3"/>
      <c r="V36" s="3"/>
      <c r="W36" s="3"/>
      <c r="X36" s="3"/>
      <c r="Y36" s="3"/>
      <c r="Z36" s="3"/>
      <c r="AA36" s="3"/>
      <c r="AB36" s="3"/>
      <c r="AC36" s="3"/>
      <c r="AD36" s="7">
        <f t="shared" si="7"/>
        <v>0</v>
      </c>
      <c r="AE36" s="3" t="str">
        <f t="shared" si="6"/>
        <v/>
      </c>
      <c r="AF36" s="7">
        <f t="shared" si="0"/>
        <v>0</v>
      </c>
      <c r="AG36" s="3" t="str">
        <f t="shared" si="1"/>
        <v/>
      </c>
      <c r="AH36" s="7">
        <f t="shared" si="2"/>
        <v>0</v>
      </c>
      <c r="AI36" s="3" t="str">
        <f t="shared" si="3"/>
        <v/>
      </c>
      <c r="AJ36" s="7">
        <f t="shared" si="4"/>
        <v>0</v>
      </c>
      <c r="AK36" s="3" t="str">
        <f t="shared" si="5"/>
        <v/>
      </c>
    </row>
    <row r="37" spans="1:37" ht="20" x14ac:dyDescent="0.2">
      <c r="A37" s="3" t="s">
        <v>41</v>
      </c>
      <c r="B37" s="3" t="s">
        <v>19806</v>
      </c>
      <c r="C37" s="3" t="s">
        <v>19807</v>
      </c>
      <c r="D37" s="3">
        <v>9.0487397213036207</v>
      </c>
      <c r="E37" s="3">
        <v>1.4820387255306999</v>
      </c>
      <c r="F37" s="6">
        <v>1.07875208753648E-21</v>
      </c>
      <c r="G37" s="6">
        <v>5.5291936829580097E-20</v>
      </c>
      <c r="H37" s="3">
        <v>0</v>
      </c>
      <c r="I37" s="3">
        <v>0</v>
      </c>
      <c r="J37" s="3">
        <v>0</v>
      </c>
      <c r="K37" s="3">
        <v>8.3079999999999998</v>
      </c>
      <c r="L37" s="3">
        <v>8.6150000000000002</v>
      </c>
      <c r="M37" s="3">
        <v>4.3760000000000003</v>
      </c>
      <c r="N37" s="3">
        <v>0</v>
      </c>
      <c r="O37" s="3">
        <v>0</v>
      </c>
      <c r="P37" s="3">
        <v>0</v>
      </c>
      <c r="Q37" s="3">
        <v>0</v>
      </c>
      <c r="R37" s="3">
        <v>0.112</v>
      </c>
      <c r="S37" s="3">
        <v>0.11</v>
      </c>
      <c r="T37" s="3" t="s">
        <v>41</v>
      </c>
      <c r="U37" s="3" t="s">
        <v>6079</v>
      </c>
      <c r="V37" s="3">
        <v>153</v>
      </c>
      <c r="W37" s="3" t="s">
        <v>6080</v>
      </c>
      <c r="X37" s="3" t="s">
        <v>6081</v>
      </c>
      <c r="Y37" s="6">
        <v>3.6099999999999998E-97</v>
      </c>
      <c r="Z37" s="3">
        <v>100</v>
      </c>
      <c r="AA37" s="3">
        <v>320.08699999999999</v>
      </c>
      <c r="AB37" s="3">
        <v>153</v>
      </c>
      <c r="AC37" s="3">
        <v>153</v>
      </c>
      <c r="AD37" s="7">
        <f t="shared" si="7"/>
        <v>0</v>
      </c>
      <c r="AE37" s="3" t="str">
        <f t="shared" si="6"/>
        <v/>
      </c>
      <c r="AF37" s="7">
        <f t="shared" si="0"/>
        <v>0</v>
      </c>
      <c r="AG37" s="3" t="str">
        <f t="shared" si="1"/>
        <v/>
      </c>
      <c r="AH37" s="7">
        <f t="shared" si="2"/>
        <v>0</v>
      </c>
      <c r="AI37" s="3" t="str">
        <f t="shared" si="3"/>
        <v/>
      </c>
      <c r="AJ37" s="7">
        <f t="shared" si="4"/>
        <v>0</v>
      </c>
      <c r="AK37" s="3" t="str">
        <f t="shared" si="5"/>
        <v/>
      </c>
    </row>
    <row r="38" spans="1:37" ht="20" x14ac:dyDescent="0.2">
      <c r="A38" s="3" t="s">
        <v>42</v>
      </c>
      <c r="B38" s="3" t="s">
        <v>19806</v>
      </c>
      <c r="C38" s="3" t="s">
        <v>19807</v>
      </c>
      <c r="D38" s="3">
        <v>9.0309642249233608</v>
      </c>
      <c r="E38" s="3">
        <v>1.4768195667128099</v>
      </c>
      <c r="F38" s="6">
        <v>1.4912292133249998E-14</v>
      </c>
      <c r="G38" s="6">
        <v>2.4175097901286001E-13</v>
      </c>
      <c r="H38" s="3">
        <v>0</v>
      </c>
      <c r="I38" s="3">
        <v>0</v>
      </c>
      <c r="J38" s="3">
        <v>0</v>
      </c>
      <c r="K38" s="3">
        <v>14.25</v>
      </c>
      <c r="L38" s="3">
        <v>3.1840000000000002</v>
      </c>
      <c r="M38" s="3">
        <v>5.6550000000000002</v>
      </c>
      <c r="N38" s="3">
        <v>0</v>
      </c>
      <c r="O38" s="3">
        <v>7.5999999999999998E-2</v>
      </c>
      <c r="P38" s="3">
        <v>0</v>
      </c>
      <c r="Q38" s="3">
        <v>0.19</v>
      </c>
      <c r="R38" s="3">
        <v>0.45700000000000002</v>
      </c>
      <c r="S38" s="3">
        <v>0.99</v>
      </c>
      <c r="T38" s="3" t="s">
        <v>42</v>
      </c>
      <c r="U38" s="3" t="s">
        <v>6086</v>
      </c>
      <c r="V38" s="3">
        <v>1034</v>
      </c>
      <c r="W38" s="3" t="s">
        <v>6087</v>
      </c>
      <c r="X38" s="3" t="s">
        <v>6088</v>
      </c>
      <c r="Y38" s="3">
        <v>0</v>
      </c>
      <c r="Z38" s="3">
        <v>100</v>
      </c>
      <c r="AA38" s="3">
        <v>2125.9</v>
      </c>
      <c r="AB38" s="3">
        <v>1034</v>
      </c>
      <c r="AC38" s="3">
        <v>1034</v>
      </c>
      <c r="AD38" s="7">
        <f t="shared" si="7"/>
        <v>1</v>
      </c>
      <c r="AE38" s="3">
        <f t="shared" si="6"/>
        <v>100</v>
      </c>
      <c r="AF38" s="7">
        <f t="shared" si="0"/>
        <v>0</v>
      </c>
      <c r="AG38" s="3" t="str">
        <f t="shared" si="1"/>
        <v/>
      </c>
      <c r="AH38" s="7">
        <f t="shared" si="2"/>
        <v>0</v>
      </c>
      <c r="AI38" s="3" t="str">
        <f t="shared" si="3"/>
        <v/>
      </c>
      <c r="AJ38" s="7">
        <f t="shared" si="4"/>
        <v>0</v>
      </c>
      <c r="AK38" s="3" t="str">
        <f t="shared" si="5"/>
        <v/>
      </c>
    </row>
    <row r="39" spans="1:37" ht="20" x14ac:dyDescent="0.2">
      <c r="A39" s="3" t="s">
        <v>43</v>
      </c>
      <c r="B39" s="3" t="s">
        <v>19806</v>
      </c>
      <c r="C39" s="3" t="s">
        <v>19807</v>
      </c>
      <c r="D39" s="3">
        <v>9.0133310060246803</v>
      </c>
      <c r="E39" s="3">
        <v>1.42783130248756</v>
      </c>
      <c r="F39" s="6">
        <v>1.8824642222413998E-15</v>
      </c>
      <c r="G39" s="6">
        <v>3.5680243247791099E-14</v>
      </c>
      <c r="H39" s="3">
        <v>1.9E-2</v>
      </c>
      <c r="I39" s="3">
        <v>2.1999999999999999E-2</v>
      </c>
      <c r="J39" s="3">
        <v>1.9E-2</v>
      </c>
      <c r="K39" s="3">
        <v>1.6619999999999999</v>
      </c>
      <c r="L39" s="3">
        <v>1.4359999999999999</v>
      </c>
      <c r="M39" s="3">
        <v>5.0279999999999996</v>
      </c>
      <c r="N39" s="3">
        <v>0</v>
      </c>
      <c r="O39" s="3">
        <v>1.7000000000000001E-2</v>
      </c>
      <c r="P39" s="3">
        <v>7.4999999999999997E-2</v>
      </c>
      <c r="Q39" s="3">
        <v>0.32</v>
      </c>
      <c r="R39" s="3">
        <v>0.20699999999999999</v>
      </c>
      <c r="S39" s="3">
        <v>0.49099999999999999</v>
      </c>
      <c r="T39" s="3" t="s">
        <v>6089</v>
      </c>
      <c r="U39" s="3"/>
      <c r="V39" s="3"/>
      <c r="W39" s="3"/>
      <c r="X39" s="3"/>
      <c r="Y39" s="3"/>
      <c r="Z39" s="3"/>
      <c r="AA39" s="3"/>
      <c r="AB39" s="3"/>
      <c r="AC39" s="3"/>
      <c r="AD39" s="7">
        <f t="shared" si="7"/>
        <v>0</v>
      </c>
      <c r="AE39" s="3" t="str">
        <f t="shared" si="6"/>
        <v/>
      </c>
      <c r="AF39" s="7">
        <f t="shared" si="0"/>
        <v>0</v>
      </c>
      <c r="AG39" s="3" t="str">
        <f t="shared" si="1"/>
        <v/>
      </c>
      <c r="AH39" s="7">
        <f t="shared" si="2"/>
        <v>0</v>
      </c>
      <c r="AI39" s="3" t="str">
        <f t="shared" si="3"/>
        <v/>
      </c>
      <c r="AJ39" s="7">
        <f t="shared" si="4"/>
        <v>0</v>
      </c>
      <c r="AK39" s="3" t="str">
        <f t="shared" si="5"/>
        <v/>
      </c>
    </row>
    <row r="40" spans="1:37" ht="20" x14ac:dyDescent="0.2">
      <c r="A40" s="3" t="s">
        <v>44</v>
      </c>
      <c r="B40" s="3" t="s">
        <v>19806</v>
      </c>
      <c r="C40" s="3" t="s">
        <v>19807</v>
      </c>
      <c r="D40" s="3">
        <v>9.0115256979998897</v>
      </c>
      <c r="E40" s="3">
        <v>1.436956063749</v>
      </c>
      <c r="F40" s="6">
        <v>2.5736157619559098E-22</v>
      </c>
      <c r="G40" s="6">
        <v>1.5122843909897799E-20</v>
      </c>
      <c r="H40" s="3">
        <v>0</v>
      </c>
      <c r="I40" s="3">
        <v>0</v>
      </c>
      <c r="J40" s="3">
        <v>0</v>
      </c>
      <c r="K40" s="3">
        <v>2.9910000000000001</v>
      </c>
      <c r="L40" s="3">
        <v>3.0990000000000002</v>
      </c>
      <c r="M40" s="3">
        <v>4.657</v>
      </c>
      <c r="N40" s="3">
        <v>0.13500000000000001</v>
      </c>
      <c r="O40" s="3">
        <v>0</v>
      </c>
      <c r="P40" s="3">
        <v>0.23200000000000001</v>
      </c>
      <c r="Q40" s="3">
        <v>1.506</v>
      </c>
      <c r="R40" s="3">
        <v>1</v>
      </c>
      <c r="S40" s="3">
        <v>1.1339999999999999</v>
      </c>
      <c r="T40" s="3" t="s">
        <v>44</v>
      </c>
      <c r="U40" s="3" t="s">
        <v>6090</v>
      </c>
      <c r="V40" s="3">
        <v>495</v>
      </c>
      <c r="W40" s="3" t="s">
        <v>6091</v>
      </c>
      <c r="X40" s="3" t="s">
        <v>6092</v>
      </c>
      <c r="Y40" s="3">
        <v>0</v>
      </c>
      <c r="Z40" s="3">
        <v>100</v>
      </c>
      <c r="AA40" s="3">
        <v>925.62</v>
      </c>
      <c r="AB40" s="3">
        <v>452</v>
      </c>
      <c r="AC40" s="3">
        <v>452</v>
      </c>
      <c r="AD40" s="7">
        <f t="shared" si="7"/>
        <v>1</v>
      </c>
      <c r="AE40" s="3">
        <f t="shared" si="6"/>
        <v>100</v>
      </c>
      <c r="AF40" s="7">
        <f t="shared" si="0"/>
        <v>0</v>
      </c>
      <c r="AG40" s="3" t="str">
        <f t="shared" si="1"/>
        <v/>
      </c>
      <c r="AH40" s="7">
        <f t="shared" si="2"/>
        <v>0</v>
      </c>
      <c r="AI40" s="3" t="str">
        <f t="shared" si="3"/>
        <v/>
      </c>
      <c r="AJ40" s="7">
        <f t="shared" si="4"/>
        <v>0</v>
      </c>
      <c r="AK40" s="3" t="str">
        <f t="shared" si="5"/>
        <v/>
      </c>
    </row>
    <row r="41" spans="1:37" ht="20" x14ac:dyDescent="0.2">
      <c r="A41" s="3" t="s">
        <v>45</v>
      </c>
      <c r="B41" s="3" t="s">
        <v>19806</v>
      </c>
      <c r="C41" s="3" t="s">
        <v>19807</v>
      </c>
      <c r="D41" s="3">
        <v>8.9832256388526996</v>
      </c>
      <c r="E41" s="3">
        <v>1.40405402174628</v>
      </c>
      <c r="F41" s="6">
        <v>1.9566242754639298E-18</v>
      </c>
      <c r="G41" s="6">
        <v>5.96711705288234E-17</v>
      </c>
      <c r="H41" s="3">
        <v>0</v>
      </c>
      <c r="I41" s="3">
        <v>0</v>
      </c>
      <c r="J41" s="3">
        <v>0</v>
      </c>
      <c r="K41" s="3">
        <v>4.2939999999999996</v>
      </c>
      <c r="L41" s="3">
        <v>7.2220000000000004</v>
      </c>
      <c r="M41" s="3">
        <v>12.103999999999999</v>
      </c>
      <c r="N41" s="3">
        <v>0</v>
      </c>
      <c r="O41" s="3">
        <v>0</v>
      </c>
      <c r="P41" s="3">
        <v>0.124</v>
      </c>
      <c r="Q41" s="3">
        <v>0</v>
      </c>
      <c r="R41" s="3">
        <v>0</v>
      </c>
      <c r="S41" s="3">
        <v>0</v>
      </c>
      <c r="T41" s="3" t="s">
        <v>6093</v>
      </c>
      <c r="U41" s="3"/>
      <c r="V41" s="3"/>
      <c r="W41" s="3"/>
      <c r="X41" s="3"/>
      <c r="Y41" s="3"/>
      <c r="Z41" s="3"/>
      <c r="AA41" s="3"/>
      <c r="AB41" s="3"/>
      <c r="AC41" s="3"/>
      <c r="AD41" s="7">
        <f t="shared" si="7"/>
        <v>0</v>
      </c>
      <c r="AE41" s="3" t="str">
        <f t="shared" si="6"/>
        <v/>
      </c>
      <c r="AF41" s="7">
        <f t="shared" si="0"/>
        <v>0</v>
      </c>
      <c r="AG41" s="3" t="str">
        <f t="shared" si="1"/>
        <v/>
      </c>
      <c r="AH41" s="7">
        <f t="shared" si="2"/>
        <v>0</v>
      </c>
      <c r="AI41" s="3" t="str">
        <f t="shared" si="3"/>
        <v/>
      </c>
      <c r="AJ41" s="7">
        <f t="shared" si="4"/>
        <v>0</v>
      </c>
      <c r="AK41" s="3" t="str">
        <f t="shared" si="5"/>
        <v/>
      </c>
    </row>
    <row r="42" spans="1:37" ht="20" x14ac:dyDescent="0.2">
      <c r="A42" s="3" t="s">
        <v>46</v>
      </c>
      <c r="B42" s="3" t="s">
        <v>19806</v>
      </c>
      <c r="C42" s="3" t="s">
        <v>19807</v>
      </c>
      <c r="D42" s="3">
        <v>8.9687661075206009</v>
      </c>
      <c r="E42" s="3">
        <v>4.4506936512994804</v>
      </c>
      <c r="F42" s="6">
        <v>4.3167775442074897E-11</v>
      </c>
      <c r="G42" s="6">
        <v>4.0087930805632103E-10</v>
      </c>
      <c r="H42" s="3">
        <v>3.9E-2</v>
      </c>
      <c r="I42" s="3">
        <v>4.2999999999999997E-2</v>
      </c>
      <c r="J42" s="3">
        <v>4.5999999999999999E-2</v>
      </c>
      <c r="K42" s="3">
        <v>11.326000000000001</v>
      </c>
      <c r="L42" s="3">
        <v>1.038</v>
      </c>
      <c r="M42" s="3">
        <v>97.456999999999994</v>
      </c>
      <c r="N42" s="3">
        <v>9.7000000000000003E-2</v>
      </c>
      <c r="O42" s="3">
        <v>4.2000000000000003E-2</v>
      </c>
      <c r="P42" s="3">
        <v>0.44700000000000001</v>
      </c>
      <c r="Q42" s="3">
        <v>39.680999999999997</v>
      </c>
      <c r="R42" s="3">
        <v>40.593000000000004</v>
      </c>
      <c r="S42" s="3">
        <v>39.72</v>
      </c>
      <c r="T42" s="3" t="s">
        <v>6094</v>
      </c>
      <c r="U42" s="3"/>
      <c r="V42" s="3"/>
      <c r="W42" s="3"/>
      <c r="X42" s="3"/>
      <c r="Y42" s="3"/>
      <c r="Z42" s="3"/>
      <c r="AA42" s="3"/>
      <c r="AB42" s="3"/>
      <c r="AC42" s="3"/>
      <c r="AD42" s="7">
        <f t="shared" si="7"/>
        <v>0</v>
      </c>
      <c r="AE42" s="3" t="str">
        <f t="shared" si="6"/>
        <v/>
      </c>
      <c r="AF42" s="7">
        <f t="shared" si="0"/>
        <v>0</v>
      </c>
      <c r="AG42" s="3" t="str">
        <f t="shared" si="1"/>
        <v/>
      </c>
      <c r="AH42" s="7">
        <f t="shared" si="2"/>
        <v>0</v>
      </c>
      <c r="AI42" s="3" t="str">
        <f t="shared" si="3"/>
        <v/>
      </c>
      <c r="AJ42" s="7">
        <f t="shared" si="4"/>
        <v>0</v>
      </c>
      <c r="AK42" s="3" t="str">
        <f t="shared" si="5"/>
        <v/>
      </c>
    </row>
    <row r="43" spans="1:37" ht="20" x14ac:dyDescent="0.2">
      <c r="A43" s="3" t="s">
        <v>47</v>
      </c>
      <c r="B43" s="3" t="s">
        <v>19806</v>
      </c>
      <c r="C43" s="3" t="s">
        <v>19807</v>
      </c>
      <c r="D43" s="3">
        <v>8.8977864218941995</v>
      </c>
      <c r="E43" s="3">
        <v>1.31300345272981</v>
      </c>
      <c r="F43" s="6">
        <v>4.4455825154039799E-13</v>
      </c>
      <c r="G43" s="6">
        <v>5.59772625814513E-12</v>
      </c>
      <c r="H43" s="3">
        <v>0</v>
      </c>
      <c r="I43" s="3">
        <v>0</v>
      </c>
      <c r="J43" s="3">
        <v>0</v>
      </c>
      <c r="K43" s="3">
        <v>2.4860000000000002</v>
      </c>
      <c r="L43" s="3">
        <v>2.0609999999999999</v>
      </c>
      <c r="M43" s="3">
        <v>9.5449999999999999</v>
      </c>
      <c r="N43" s="3">
        <v>7.6999999999999999E-2</v>
      </c>
      <c r="O43" s="3">
        <v>0</v>
      </c>
      <c r="P43" s="3">
        <v>0</v>
      </c>
      <c r="Q43" s="3">
        <v>0.33800000000000002</v>
      </c>
      <c r="R43" s="3">
        <v>8.5999999999999993E-2</v>
      </c>
      <c r="S43" s="3">
        <v>8.5000000000000006E-2</v>
      </c>
      <c r="T43" s="3" t="s">
        <v>47</v>
      </c>
      <c r="U43" s="3" t="s">
        <v>6095</v>
      </c>
      <c r="V43" s="3">
        <v>101</v>
      </c>
      <c r="W43" s="3" t="s">
        <v>6096</v>
      </c>
      <c r="X43" s="3" t="s">
        <v>6097</v>
      </c>
      <c r="Y43" s="6">
        <v>3.5800000000000002E-36</v>
      </c>
      <c r="Z43" s="3">
        <v>80.39215686</v>
      </c>
      <c r="AA43" s="3">
        <v>138.65799999999999</v>
      </c>
      <c r="AB43" s="3">
        <v>102</v>
      </c>
      <c r="AC43" s="3">
        <v>82</v>
      </c>
      <c r="AD43" s="7">
        <f t="shared" si="7"/>
        <v>0</v>
      </c>
      <c r="AE43" s="3" t="str">
        <f t="shared" si="6"/>
        <v/>
      </c>
      <c r="AF43" s="7">
        <f t="shared" si="0"/>
        <v>0</v>
      </c>
      <c r="AG43" s="3" t="str">
        <f t="shared" si="1"/>
        <v/>
      </c>
      <c r="AH43" s="7">
        <f t="shared" si="2"/>
        <v>0</v>
      </c>
      <c r="AI43" s="3" t="str">
        <f t="shared" si="3"/>
        <v/>
      </c>
      <c r="AJ43" s="7">
        <f t="shared" si="4"/>
        <v>0</v>
      </c>
      <c r="AK43" s="3" t="str">
        <f t="shared" si="5"/>
        <v/>
      </c>
    </row>
    <row r="44" spans="1:37" ht="20" x14ac:dyDescent="0.2">
      <c r="A44" s="3" t="s">
        <v>48</v>
      </c>
      <c r="B44" s="3" t="s">
        <v>19806</v>
      </c>
      <c r="C44" s="3" t="s">
        <v>19807</v>
      </c>
      <c r="D44" s="3">
        <v>8.8744001628279996</v>
      </c>
      <c r="E44" s="3">
        <v>1.29826681022627</v>
      </c>
      <c r="F44" s="6">
        <v>2.4866160447628101E-7</v>
      </c>
      <c r="G44" s="6">
        <v>1.3496054372153701E-6</v>
      </c>
      <c r="H44" s="3">
        <v>0</v>
      </c>
      <c r="I44" s="3">
        <v>0</v>
      </c>
      <c r="J44" s="3">
        <v>0</v>
      </c>
      <c r="K44" s="3">
        <v>0.27900000000000003</v>
      </c>
      <c r="L44" s="3">
        <v>34.502000000000002</v>
      </c>
      <c r="M44" s="3">
        <v>12.5</v>
      </c>
      <c r="N44" s="3">
        <v>0</v>
      </c>
      <c r="O44" s="3">
        <v>0</v>
      </c>
      <c r="P44" s="3">
        <v>0</v>
      </c>
      <c r="Q44" s="3">
        <v>0.89200000000000002</v>
      </c>
      <c r="R44" s="3">
        <v>0.59499999999999997</v>
      </c>
      <c r="S44" s="3">
        <v>0.28799999999999998</v>
      </c>
      <c r="T44" s="3" t="s">
        <v>48</v>
      </c>
      <c r="U44" s="3" t="s">
        <v>6098</v>
      </c>
      <c r="V44" s="3">
        <v>113</v>
      </c>
      <c r="W44" s="3" t="s">
        <v>6099</v>
      </c>
      <c r="X44" s="3" t="s">
        <v>6100</v>
      </c>
      <c r="Y44" s="6">
        <v>9.5100000000000006E-73</v>
      </c>
      <c r="Z44" s="3">
        <v>99.115044249999997</v>
      </c>
      <c r="AA44" s="3">
        <v>242.66200000000001</v>
      </c>
      <c r="AB44" s="3">
        <v>113</v>
      </c>
      <c r="AC44" s="3">
        <v>112</v>
      </c>
      <c r="AD44" s="7">
        <f t="shared" si="7"/>
        <v>1</v>
      </c>
      <c r="AE44" s="3">
        <f t="shared" si="6"/>
        <v>99.115044249999997</v>
      </c>
      <c r="AF44" s="7">
        <f t="shared" si="0"/>
        <v>0</v>
      </c>
      <c r="AG44" s="3" t="str">
        <f t="shared" si="1"/>
        <v/>
      </c>
      <c r="AH44" s="7">
        <f t="shared" si="2"/>
        <v>0</v>
      </c>
      <c r="AI44" s="3" t="str">
        <f t="shared" si="3"/>
        <v/>
      </c>
      <c r="AJ44" s="7">
        <f t="shared" si="4"/>
        <v>0</v>
      </c>
      <c r="AK44" s="3" t="str">
        <f t="shared" si="5"/>
        <v/>
      </c>
    </row>
    <row r="45" spans="1:37" ht="20" x14ac:dyDescent="0.2">
      <c r="A45" s="3" t="s">
        <v>49</v>
      </c>
      <c r="B45" s="3" t="s">
        <v>19806</v>
      </c>
      <c r="C45" s="3" t="s">
        <v>19807</v>
      </c>
      <c r="D45" s="3">
        <v>8.8686065843452297</v>
      </c>
      <c r="E45" s="3">
        <v>1.2986726566311999</v>
      </c>
      <c r="F45" s="6">
        <v>7.9194015601696406E-20</v>
      </c>
      <c r="G45" s="6">
        <v>3.0076960072290599E-18</v>
      </c>
      <c r="H45" s="3">
        <v>0</v>
      </c>
      <c r="I45" s="3">
        <v>1.0999999999999999E-2</v>
      </c>
      <c r="J45" s="3">
        <v>0</v>
      </c>
      <c r="K45" s="3">
        <v>2.2599999999999998</v>
      </c>
      <c r="L45" s="3">
        <v>3.1269999999999998</v>
      </c>
      <c r="M45" s="3">
        <v>4.3760000000000003</v>
      </c>
      <c r="N45" s="3">
        <v>0.16400000000000001</v>
      </c>
      <c r="O45" s="3">
        <v>0</v>
      </c>
      <c r="P45" s="3">
        <v>8.0000000000000002E-3</v>
      </c>
      <c r="Q45" s="3">
        <v>1.0820000000000001</v>
      </c>
      <c r="R45" s="3">
        <v>0.72399999999999998</v>
      </c>
      <c r="S45" s="3">
        <v>0.33</v>
      </c>
      <c r="T45" s="3" t="s">
        <v>49</v>
      </c>
      <c r="U45" s="3" t="s">
        <v>6101</v>
      </c>
      <c r="V45" s="3">
        <v>181</v>
      </c>
      <c r="W45" s="3" t="s">
        <v>6102</v>
      </c>
      <c r="X45" s="3" t="s">
        <v>6103</v>
      </c>
      <c r="Y45" s="6">
        <v>3.6899999999999999E-127</v>
      </c>
      <c r="Z45" s="3">
        <v>100</v>
      </c>
      <c r="AA45" s="3">
        <v>368.23700000000002</v>
      </c>
      <c r="AB45" s="3">
        <v>181</v>
      </c>
      <c r="AC45" s="3">
        <v>181</v>
      </c>
      <c r="AD45" s="7">
        <f t="shared" si="7"/>
        <v>1</v>
      </c>
      <c r="AE45" s="3">
        <f t="shared" si="6"/>
        <v>100</v>
      </c>
      <c r="AF45" s="7">
        <f t="shared" si="0"/>
        <v>0</v>
      </c>
      <c r="AG45" s="3" t="str">
        <f t="shared" si="1"/>
        <v/>
      </c>
      <c r="AH45" s="7">
        <f t="shared" si="2"/>
        <v>0</v>
      </c>
      <c r="AI45" s="3" t="str">
        <f t="shared" si="3"/>
        <v/>
      </c>
      <c r="AJ45" s="7">
        <f t="shared" si="4"/>
        <v>0</v>
      </c>
      <c r="AK45" s="3" t="str">
        <f t="shared" si="5"/>
        <v/>
      </c>
    </row>
    <row r="46" spans="1:37" ht="20" x14ac:dyDescent="0.2">
      <c r="A46" s="3" t="s">
        <v>50</v>
      </c>
      <c r="B46" s="3" t="s">
        <v>19806</v>
      </c>
      <c r="C46" s="3" t="s">
        <v>19807</v>
      </c>
      <c r="D46" s="3">
        <v>8.8641718078528697</v>
      </c>
      <c r="E46" s="3">
        <v>1.2715249674356199</v>
      </c>
      <c r="F46" s="6">
        <v>1.89896439303543E-6</v>
      </c>
      <c r="G46" s="6">
        <v>9.3558509037805205E-6</v>
      </c>
      <c r="H46" s="3">
        <v>0</v>
      </c>
      <c r="I46" s="3">
        <v>0</v>
      </c>
      <c r="J46" s="3">
        <v>0</v>
      </c>
      <c r="K46" s="3">
        <v>8.2420000000000009</v>
      </c>
      <c r="L46" s="3">
        <v>0</v>
      </c>
      <c r="M46" s="3">
        <v>37.399000000000001</v>
      </c>
      <c r="N46" s="3">
        <v>0.435</v>
      </c>
      <c r="O46" s="3">
        <v>0</v>
      </c>
      <c r="P46" s="3">
        <v>0</v>
      </c>
      <c r="Q46" s="3">
        <v>0.84799999999999998</v>
      </c>
      <c r="R46" s="3">
        <v>0.28499999999999998</v>
      </c>
      <c r="S46" s="3">
        <v>1.109</v>
      </c>
      <c r="T46" s="3" t="s">
        <v>50</v>
      </c>
      <c r="U46" s="3" t="s">
        <v>6104</v>
      </c>
      <c r="V46" s="3">
        <v>381</v>
      </c>
      <c r="W46" s="3" t="s">
        <v>6105</v>
      </c>
      <c r="X46" s="3" t="s">
        <v>6106</v>
      </c>
      <c r="Y46" s="3">
        <v>0</v>
      </c>
      <c r="Z46" s="3">
        <v>96.325459319999993</v>
      </c>
      <c r="AA46" s="3">
        <v>735.33199999999999</v>
      </c>
      <c r="AB46" s="3">
        <v>381</v>
      </c>
      <c r="AC46" s="3">
        <v>367</v>
      </c>
      <c r="AD46" s="7">
        <f t="shared" si="7"/>
        <v>1</v>
      </c>
      <c r="AE46" s="3">
        <f t="shared" si="6"/>
        <v>96.325459319999993</v>
      </c>
      <c r="AF46" s="7">
        <f t="shared" si="0"/>
        <v>0</v>
      </c>
      <c r="AG46" s="3" t="str">
        <f t="shared" si="1"/>
        <v/>
      </c>
      <c r="AH46" s="7">
        <f t="shared" si="2"/>
        <v>0</v>
      </c>
      <c r="AI46" s="3" t="str">
        <f t="shared" si="3"/>
        <v/>
      </c>
      <c r="AJ46" s="7">
        <f t="shared" si="4"/>
        <v>0</v>
      </c>
      <c r="AK46" s="3" t="str">
        <f t="shared" si="5"/>
        <v/>
      </c>
    </row>
    <row r="47" spans="1:37" ht="20" x14ac:dyDescent="0.2">
      <c r="A47" s="3" t="s">
        <v>51</v>
      </c>
      <c r="B47" s="3" t="s">
        <v>19806</v>
      </c>
      <c r="C47" s="3" t="s">
        <v>19807</v>
      </c>
      <c r="D47" s="3">
        <v>8.8405501371647297</v>
      </c>
      <c r="E47" s="3">
        <v>1.2690269436958801</v>
      </c>
      <c r="F47" s="6">
        <v>3.1148605941251499E-17</v>
      </c>
      <c r="G47" s="6">
        <v>7.8055795841441904E-16</v>
      </c>
      <c r="H47" s="3">
        <v>0</v>
      </c>
      <c r="I47" s="3">
        <v>0</v>
      </c>
      <c r="J47" s="3">
        <v>0</v>
      </c>
      <c r="K47" s="3">
        <v>2.2469999999999999</v>
      </c>
      <c r="L47" s="3">
        <v>1.8620000000000001</v>
      </c>
      <c r="M47" s="3">
        <v>4.7080000000000002</v>
      </c>
      <c r="N47" s="3">
        <v>9.7000000000000003E-2</v>
      </c>
      <c r="O47" s="3">
        <v>0.13500000000000001</v>
      </c>
      <c r="P47" s="3">
        <v>9.0999999999999998E-2</v>
      </c>
      <c r="Q47" s="3">
        <v>1.6359999999999999</v>
      </c>
      <c r="R47" s="3">
        <v>1.198</v>
      </c>
      <c r="S47" s="3">
        <v>1.075</v>
      </c>
      <c r="T47" s="3" t="s">
        <v>51</v>
      </c>
      <c r="U47" s="3" t="s">
        <v>6107</v>
      </c>
      <c r="V47" s="3">
        <v>370</v>
      </c>
      <c r="W47" s="3" t="s">
        <v>6108</v>
      </c>
      <c r="X47" s="3" t="s">
        <v>6109</v>
      </c>
      <c r="Y47" s="3">
        <v>0</v>
      </c>
      <c r="Z47" s="3">
        <v>100</v>
      </c>
      <c r="AA47" s="3">
        <v>705.67100000000005</v>
      </c>
      <c r="AB47" s="3">
        <v>369</v>
      </c>
      <c r="AC47" s="3">
        <v>369</v>
      </c>
      <c r="AD47" s="7">
        <f t="shared" si="7"/>
        <v>1</v>
      </c>
      <c r="AE47" s="3">
        <f t="shared" si="6"/>
        <v>100</v>
      </c>
      <c r="AF47" s="7">
        <f t="shared" si="0"/>
        <v>0</v>
      </c>
      <c r="AG47" s="3" t="str">
        <f t="shared" si="1"/>
        <v/>
      </c>
      <c r="AH47" s="7">
        <f t="shared" si="2"/>
        <v>0</v>
      </c>
      <c r="AI47" s="3" t="str">
        <f t="shared" si="3"/>
        <v/>
      </c>
      <c r="AJ47" s="7">
        <f t="shared" si="4"/>
        <v>0</v>
      </c>
      <c r="AK47" s="3" t="str">
        <f t="shared" si="5"/>
        <v/>
      </c>
    </row>
    <row r="48" spans="1:37" ht="20" x14ac:dyDescent="0.2">
      <c r="A48" s="3" t="s">
        <v>52</v>
      </c>
      <c r="B48" s="3" t="s">
        <v>19806</v>
      </c>
      <c r="C48" s="3" t="s">
        <v>19807</v>
      </c>
      <c r="D48" s="3">
        <v>8.8365175364025692</v>
      </c>
      <c r="E48" s="3">
        <v>1.2689908274985899</v>
      </c>
      <c r="F48" s="6">
        <v>4.8148477366575697E-18</v>
      </c>
      <c r="G48" s="6">
        <v>1.3918332836478299E-16</v>
      </c>
      <c r="H48" s="3">
        <v>0</v>
      </c>
      <c r="I48" s="3">
        <v>0</v>
      </c>
      <c r="J48" s="3">
        <v>0</v>
      </c>
      <c r="K48" s="3">
        <v>3.1240000000000001</v>
      </c>
      <c r="L48" s="3">
        <v>1.9330000000000001</v>
      </c>
      <c r="M48" s="3">
        <v>4.9770000000000003</v>
      </c>
      <c r="N48" s="3">
        <v>0</v>
      </c>
      <c r="O48" s="3">
        <v>0</v>
      </c>
      <c r="P48" s="3">
        <v>9.9000000000000005E-2</v>
      </c>
      <c r="Q48" s="3">
        <v>0.94399999999999995</v>
      </c>
      <c r="R48" s="3">
        <v>0.69</v>
      </c>
      <c r="S48" s="3">
        <v>0.30499999999999999</v>
      </c>
      <c r="T48" s="3" t="s">
        <v>52</v>
      </c>
      <c r="U48" s="3" t="s">
        <v>6110</v>
      </c>
      <c r="V48" s="3">
        <v>636</v>
      </c>
      <c r="W48" s="3" t="s">
        <v>6111</v>
      </c>
      <c r="X48" s="3" t="s">
        <v>6112</v>
      </c>
      <c r="Y48" s="3">
        <v>0</v>
      </c>
      <c r="Z48" s="3">
        <v>99.842767300000006</v>
      </c>
      <c r="AA48" s="3">
        <v>1318.14</v>
      </c>
      <c r="AB48" s="3">
        <v>636</v>
      </c>
      <c r="AC48" s="3">
        <v>635</v>
      </c>
      <c r="AD48" s="7">
        <f t="shared" si="7"/>
        <v>1</v>
      </c>
      <c r="AE48" s="3">
        <f t="shared" si="6"/>
        <v>99.842767300000006</v>
      </c>
      <c r="AF48" s="7">
        <f t="shared" si="0"/>
        <v>0</v>
      </c>
      <c r="AG48" s="3" t="str">
        <f t="shared" si="1"/>
        <v/>
      </c>
      <c r="AH48" s="7">
        <f t="shared" si="2"/>
        <v>0</v>
      </c>
      <c r="AI48" s="3" t="str">
        <f t="shared" si="3"/>
        <v/>
      </c>
      <c r="AJ48" s="7">
        <f t="shared" si="4"/>
        <v>0</v>
      </c>
      <c r="AK48" s="3" t="str">
        <f t="shared" si="5"/>
        <v/>
      </c>
    </row>
    <row r="49" spans="1:37" ht="20" x14ac:dyDescent="0.2">
      <c r="A49" s="3" t="s">
        <v>53</v>
      </c>
      <c r="B49" s="3" t="s">
        <v>19806</v>
      </c>
      <c r="C49" s="3" t="s">
        <v>19807</v>
      </c>
      <c r="D49" s="3">
        <v>8.8355673771266101</v>
      </c>
      <c r="E49" s="3">
        <v>1.26596218519782</v>
      </c>
      <c r="F49" s="6">
        <v>4.1719104504079699E-18</v>
      </c>
      <c r="G49" s="6">
        <v>1.2151934384535999E-16</v>
      </c>
      <c r="H49" s="3">
        <v>0</v>
      </c>
      <c r="I49" s="3">
        <v>0</v>
      </c>
      <c r="J49" s="3">
        <v>0</v>
      </c>
      <c r="K49" s="3">
        <v>4.4269999999999996</v>
      </c>
      <c r="L49" s="3">
        <v>3.7389999999999999</v>
      </c>
      <c r="M49" s="3">
        <v>8.5340000000000007</v>
      </c>
      <c r="N49" s="3">
        <v>0</v>
      </c>
      <c r="O49" s="3">
        <v>0</v>
      </c>
      <c r="P49" s="3">
        <v>0</v>
      </c>
      <c r="Q49" s="3">
        <v>1.1599999999999999</v>
      </c>
      <c r="R49" s="3">
        <v>1.155</v>
      </c>
      <c r="S49" s="3">
        <v>0.82099999999999995</v>
      </c>
      <c r="T49" s="3" t="s">
        <v>6113</v>
      </c>
      <c r="U49" s="3"/>
      <c r="V49" s="3"/>
      <c r="W49" s="3"/>
      <c r="X49" s="3"/>
      <c r="Y49" s="3"/>
      <c r="Z49" s="3"/>
      <c r="AA49" s="3"/>
      <c r="AB49" s="3"/>
      <c r="AC49" s="3"/>
      <c r="AD49" s="7">
        <f t="shared" si="7"/>
        <v>0</v>
      </c>
      <c r="AE49" s="3" t="str">
        <f t="shared" si="6"/>
        <v/>
      </c>
      <c r="AF49" s="7">
        <f t="shared" si="0"/>
        <v>0</v>
      </c>
      <c r="AG49" s="3" t="str">
        <f t="shared" si="1"/>
        <v/>
      </c>
      <c r="AH49" s="7">
        <f t="shared" si="2"/>
        <v>0</v>
      </c>
      <c r="AI49" s="3" t="str">
        <f t="shared" si="3"/>
        <v/>
      </c>
      <c r="AJ49" s="7">
        <f t="shared" si="4"/>
        <v>0</v>
      </c>
      <c r="AK49" s="3" t="str">
        <f t="shared" si="5"/>
        <v/>
      </c>
    </row>
    <row r="50" spans="1:37" ht="20" x14ac:dyDescent="0.2">
      <c r="A50" s="3" t="s">
        <v>54</v>
      </c>
      <c r="B50" s="3" t="s">
        <v>19806</v>
      </c>
      <c r="C50" s="3" t="s">
        <v>19807</v>
      </c>
      <c r="D50" s="3">
        <v>8.7863007829093593</v>
      </c>
      <c r="E50" s="3">
        <v>4.2705472651618201</v>
      </c>
      <c r="F50" s="6">
        <v>3.8713881404347201E-37</v>
      </c>
      <c r="G50" s="6">
        <v>1.7110974509976501E-34</v>
      </c>
      <c r="H50" s="3">
        <v>0.13500000000000001</v>
      </c>
      <c r="I50" s="3">
        <v>7.5999999999999998E-2</v>
      </c>
      <c r="J50" s="3">
        <v>0</v>
      </c>
      <c r="K50" s="3">
        <v>20.87</v>
      </c>
      <c r="L50" s="3">
        <v>20.655999999999999</v>
      </c>
      <c r="M50" s="3">
        <v>64.766999999999996</v>
      </c>
      <c r="N50" s="3">
        <v>0.36699999999999999</v>
      </c>
      <c r="O50" s="3">
        <v>0.20200000000000001</v>
      </c>
      <c r="P50" s="3">
        <v>0</v>
      </c>
      <c r="Q50" s="3">
        <v>0.89200000000000002</v>
      </c>
      <c r="R50" s="3">
        <v>0.40500000000000003</v>
      </c>
      <c r="S50" s="3">
        <v>1.024</v>
      </c>
      <c r="T50" s="3" t="s">
        <v>54</v>
      </c>
      <c r="U50" s="3" t="s">
        <v>6114</v>
      </c>
      <c r="V50" s="3">
        <v>442</v>
      </c>
      <c r="W50" s="3" t="s">
        <v>6115</v>
      </c>
      <c r="X50" s="3" t="s">
        <v>6116</v>
      </c>
      <c r="Y50" s="3">
        <v>0</v>
      </c>
      <c r="Z50" s="3">
        <v>99.773755660000006</v>
      </c>
      <c r="AA50" s="3">
        <v>750.35500000000002</v>
      </c>
      <c r="AB50" s="3">
        <v>442</v>
      </c>
      <c r="AC50" s="3">
        <v>441</v>
      </c>
      <c r="AD50" s="7">
        <f t="shared" si="7"/>
        <v>1</v>
      </c>
      <c r="AE50" s="3">
        <f t="shared" si="6"/>
        <v>99.773755660000006</v>
      </c>
      <c r="AF50" s="7">
        <f t="shared" si="0"/>
        <v>0</v>
      </c>
      <c r="AG50" s="3" t="str">
        <f t="shared" si="1"/>
        <v/>
      </c>
      <c r="AH50" s="7">
        <f t="shared" si="2"/>
        <v>0</v>
      </c>
      <c r="AI50" s="3" t="str">
        <f t="shared" si="3"/>
        <v/>
      </c>
      <c r="AJ50" s="7">
        <f t="shared" si="4"/>
        <v>0</v>
      </c>
      <c r="AK50" s="3" t="str">
        <f t="shared" si="5"/>
        <v/>
      </c>
    </row>
    <row r="51" spans="1:37" ht="20" x14ac:dyDescent="0.2">
      <c r="A51" s="3" t="s">
        <v>55</v>
      </c>
      <c r="B51" s="3" t="s">
        <v>19806</v>
      </c>
      <c r="C51" s="3" t="s">
        <v>19807</v>
      </c>
      <c r="D51" s="3">
        <v>8.7776936977498092</v>
      </c>
      <c r="E51" s="3">
        <v>1.2122978253532</v>
      </c>
      <c r="F51" s="6">
        <v>5.8040862807734604E-19</v>
      </c>
      <c r="G51" s="6">
        <v>1.9128804656552699E-17</v>
      </c>
      <c r="H51" s="3">
        <v>0</v>
      </c>
      <c r="I51" s="3">
        <v>0</v>
      </c>
      <c r="J51" s="3">
        <v>0</v>
      </c>
      <c r="K51" s="3">
        <v>1.3560000000000001</v>
      </c>
      <c r="L51" s="3">
        <v>1.5640000000000001</v>
      </c>
      <c r="M51" s="3">
        <v>2.585</v>
      </c>
      <c r="N51" s="3">
        <v>0.13500000000000001</v>
      </c>
      <c r="O51" s="3">
        <v>3.4000000000000002E-2</v>
      </c>
      <c r="P51" s="3">
        <v>5.8000000000000003E-2</v>
      </c>
      <c r="Q51" s="3">
        <v>0.36399999999999999</v>
      </c>
      <c r="R51" s="3">
        <v>0.29299999999999998</v>
      </c>
      <c r="S51" s="3">
        <v>0.35499999999999998</v>
      </c>
      <c r="T51" s="3" t="s">
        <v>55</v>
      </c>
      <c r="U51" s="3" t="s">
        <v>6117</v>
      </c>
      <c r="V51" s="3">
        <v>225</v>
      </c>
      <c r="W51" s="3" t="s">
        <v>6118</v>
      </c>
      <c r="X51" s="3" t="s">
        <v>6119</v>
      </c>
      <c r="Y51" s="6">
        <v>6.1499999999999997E-158</v>
      </c>
      <c r="Z51" s="3">
        <v>99.111111109999996</v>
      </c>
      <c r="AA51" s="3">
        <v>465.69200000000001</v>
      </c>
      <c r="AB51" s="3">
        <v>225</v>
      </c>
      <c r="AC51" s="3">
        <v>223</v>
      </c>
      <c r="AD51" s="7">
        <f t="shared" si="7"/>
        <v>1</v>
      </c>
      <c r="AE51" s="3">
        <f t="shared" si="6"/>
        <v>99.111111109999996</v>
      </c>
      <c r="AF51" s="7">
        <f t="shared" si="0"/>
        <v>0</v>
      </c>
      <c r="AG51" s="3" t="str">
        <f t="shared" si="1"/>
        <v/>
      </c>
      <c r="AH51" s="7">
        <f t="shared" si="2"/>
        <v>0</v>
      </c>
      <c r="AI51" s="3" t="str">
        <f t="shared" si="3"/>
        <v/>
      </c>
      <c r="AJ51" s="7">
        <f t="shared" si="4"/>
        <v>0</v>
      </c>
      <c r="AK51" s="3" t="str">
        <f t="shared" si="5"/>
        <v/>
      </c>
    </row>
    <row r="52" spans="1:37" ht="20" x14ac:dyDescent="0.2">
      <c r="A52" s="3" t="s">
        <v>56</v>
      </c>
      <c r="B52" s="3" t="s">
        <v>19806</v>
      </c>
      <c r="C52" s="3" t="s">
        <v>19807</v>
      </c>
      <c r="D52" s="3">
        <v>8.7761602364443601</v>
      </c>
      <c r="E52" s="3">
        <v>1.2138671179009199</v>
      </c>
      <c r="F52" s="6">
        <v>8.3969085348479694E-20</v>
      </c>
      <c r="G52" s="6">
        <v>3.17324063924732E-18</v>
      </c>
      <c r="H52" s="3">
        <v>0</v>
      </c>
      <c r="I52" s="3">
        <v>0</v>
      </c>
      <c r="J52" s="3">
        <v>0</v>
      </c>
      <c r="K52" s="3">
        <v>4.0279999999999996</v>
      </c>
      <c r="L52" s="3">
        <v>3.8809999999999998</v>
      </c>
      <c r="M52" s="3">
        <v>7.51</v>
      </c>
      <c r="N52" s="3">
        <v>0</v>
      </c>
      <c r="O52" s="3">
        <v>5.0999999999999997E-2</v>
      </c>
      <c r="P52" s="3">
        <v>0.05</v>
      </c>
      <c r="Q52" s="3">
        <v>4.1029999999999998</v>
      </c>
      <c r="R52" s="3">
        <v>4.6900000000000004</v>
      </c>
      <c r="S52" s="3">
        <v>3.0219999999999998</v>
      </c>
      <c r="T52" s="3" t="s">
        <v>56</v>
      </c>
      <c r="U52" s="3" t="s">
        <v>6120</v>
      </c>
      <c r="V52" s="3">
        <v>152</v>
      </c>
      <c r="W52" s="3" t="s">
        <v>6121</v>
      </c>
      <c r="X52" s="3" t="s">
        <v>6122</v>
      </c>
      <c r="Y52" s="6">
        <v>1.5800000000000002E-98</v>
      </c>
      <c r="Z52" s="3">
        <v>100</v>
      </c>
      <c r="AA52" s="3">
        <v>293.12299999999999</v>
      </c>
      <c r="AB52" s="3">
        <v>152</v>
      </c>
      <c r="AC52" s="3">
        <v>152</v>
      </c>
      <c r="AD52" s="7">
        <f t="shared" si="7"/>
        <v>1</v>
      </c>
      <c r="AE52" s="3">
        <f t="shared" si="6"/>
        <v>100</v>
      </c>
      <c r="AF52" s="7">
        <f t="shared" si="0"/>
        <v>0</v>
      </c>
      <c r="AG52" s="3" t="str">
        <f t="shared" si="1"/>
        <v/>
      </c>
      <c r="AH52" s="7">
        <f t="shared" si="2"/>
        <v>0</v>
      </c>
      <c r="AI52" s="3" t="str">
        <f t="shared" si="3"/>
        <v/>
      </c>
      <c r="AJ52" s="7">
        <f t="shared" si="4"/>
        <v>0</v>
      </c>
      <c r="AK52" s="3" t="str">
        <f t="shared" si="5"/>
        <v/>
      </c>
    </row>
    <row r="53" spans="1:37" ht="20" x14ac:dyDescent="0.2">
      <c r="A53" s="3" t="s">
        <v>57</v>
      </c>
      <c r="B53" s="3" t="s">
        <v>19806</v>
      </c>
      <c r="C53" s="3" t="s">
        <v>19807</v>
      </c>
      <c r="D53" s="3">
        <v>8.7597427586035703</v>
      </c>
      <c r="E53" s="3">
        <v>1.18843723098936</v>
      </c>
      <c r="F53" s="6">
        <v>1.08916227563422E-15</v>
      </c>
      <c r="G53" s="6">
        <v>2.1319736542458E-14</v>
      </c>
      <c r="H53" s="3">
        <v>0</v>
      </c>
      <c r="I53" s="3">
        <v>0</v>
      </c>
      <c r="J53" s="3">
        <v>0</v>
      </c>
      <c r="K53" s="3">
        <v>1.369</v>
      </c>
      <c r="L53" s="3">
        <v>1.976</v>
      </c>
      <c r="M53" s="3">
        <v>4.1840000000000002</v>
      </c>
      <c r="N53" s="3">
        <v>0</v>
      </c>
      <c r="O53" s="3">
        <v>0</v>
      </c>
      <c r="P53" s="3">
        <v>4.1000000000000002E-2</v>
      </c>
      <c r="Q53" s="3">
        <v>0.55400000000000005</v>
      </c>
      <c r="R53" s="3">
        <v>0.40500000000000003</v>
      </c>
      <c r="S53" s="3">
        <v>0.19500000000000001</v>
      </c>
      <c r="T53" s="3" t="s">
        <v>57</v>
      </c>
      <c r="U53" s="3" t="s">
        <v>6123</v>
      </c>
      <c r="V53" s="3">
        <v>560</v>
      </c>
      <c r="W53" s="3" t="s">
        <v>6124</v>
      </c>
      <c r="X53" s="3" t="s">
        <v>6125</v>
      </c>
      <c r="Y53" s="3">
        <v>0</v>
      </c>
      <c r="Z53" s="3">
        <v>100</v>
      </c>
      <c r="AA53" s="3">
        <v>1138.6400000000001</v>
      </c>
      <c r="AB53" s="3">
        <v>560</v>
      </c>
      <c r="AC53" s="3">
        <v>560</v>
      </c>
      <c r="AD53" s="7">
        <f t="shared" si="7"/>
        <v>1</v>
      </c>
      <c r="AE53" s="3">
        <f t="shared" si="6"/>
        <v>100</v>
      </c>
      <c r="AF53" s="7">
        <f t="shared" si="0"/>
        <v>0</v>
      </c>
      <c r="AG53" s="3" t="str">
        <f t="shared" si="1"/>
        <v/>
      </c>
      <c r="AH53" s="7">
        <f t="shared" si="2"/>
        <v>0</v>
      </c>
      <c r="AI53" s="3" t="str">
        <f t="shared" si="3"/>
        <v/>
      </c>
      <c r="AJ53" s="7">
        <f t="shared" si="4"/>
        <v>0</v>
      </c>
      <c r="AK53" s="3" t="str">
        <f t="shared" si="5"/>
        <v/>
      </c>
    </row>
    <row r="54" spans="1:37" ht="20" x14ac:dyDescent="0.2">
      <c r="A54" s="3" t="s">
        <v>58</v>
      </c>
      <c r="B54" s="3" t="s">
        <v>19806</v>
      </c>
      <c r="C54" s="3" t="s">
        <v>19807</v>
      </c>
      <c r="D54" s="3">
        <v>8.7370450768571004</v>
      </c>
      <c r="E54" s="3">
        <v>1.1679062214817599</v>
      </c>
      <c r="F54" s="6">
        <v>8.2866720809088297E-16</v>
      </c>
      <c r="G54" s="6">
        <v>1.6506769330599399E-14</v>
      </c>
      <c r="H54" s="3">
        <v>0</v>
      </c>
      <c r="I54" s="3">
        <v>0</v>
      </c>
      <c r="J54" s="3">
        <v>0</v>
      </c>
      <c r="K54" s="3">
        <v>1.4359999999999999</v>
      </c>
      <c r="L54" s="3">
        <v>1.5920000000000001</v>
      </c>
      <c r="M54" s="3">
        <v>3.89</v>
      </c>
      <c r="N54" s="3">
        <v>9.7000000000000003E-2</v>
      </c>
      <c r="O54" s="3">
        <v>7.5999999999999998E-2</v>
      </c>
      <c r="P54" s="3">
        <v>3.3000000000000002E-2</v>
      </c>
      <c r="Q54" s="3">
        <v>0.65800000000000003</v>
      </c>
      <c r="R54" s="3">
        <v>0.55200000000000005</v>
      </c>
      <c r="S54" s="3">
        <v>1.075</v>
      </c>
      <c r="T54" s="3" t="s">
        <v>58</v>
      </c>
      <c r="U54" s="3" t="s">
        <v>6024</v>
      </c>
      <c r="V54" s="3">
        <v>403</v>
      </c>
      <c r="W54" s="3" t="s">
        <v>6025</v>
      </c>
      <c r="X54" s="3"/>
      <c r="Y54" s="3"/>
      <c r="Z54" s="3"/>
      <c r="AA54" s="3"/>
      <c r="AB54" s="3"/>
      <c r="AC54" s="3"/>
      <c r="AD54" s="7">
        <f t="shared" si="7"/>
        <v>0</v>
      </c>
      <c r="AE54" s="3" t="str">
        <f t="shared" si="6"/>
        <v/>
      </c>
      <c r="AF54" s="7">
        <f t="shared" si="0"/>
        <v>0</v>
      </c>
      <c r="AG54" s="3" t="str">
        <f t="shared" si="1"/>
        <v/>
      </c>
      <c r="AH54" s="7">
        <f t="shared" si="2"/>
        <v>0</v>
      </c>
      <c r="AI54" s="3" t="str">
        <f t="shared" si="3"/>
        <v/>
      </c>
      <c r="AJ54" s="7">
        <f t="shared" si="4"/>
        <v>0</v>
      </c>
      <c r="AK54" s="3" t="str">
        <f t="shared" si="5"/>
        <v/>
      </c>
    </row>
    <row r="55" spans="1:37" ht="20" x14ac:dyDescent="0.2">
      <c r="A55" s="3" t="s">
        <v>59</v>
      </c>
      <c r="B55" s="3" t="s">
        <v>19806</v>
      </c>
      <c r="C55" s="3" t="s">
        <v>19807</v>
      </c>
      <c r="D55" s="3">
        <v>8.7283565596222203</v>
      </c>
      <c r="E55" s="3">
        <v>1.16197975837413</v>
      </c>
      <c r="F55" s="6">
        <v>2.6790335926204399E-15</v>
      </c>
      <c r="G55" s="6">
        <v>4.93969089928329E-14</v>
      </c>
      <c r="H55" s="3">
        <v>0</v>
      </c>
      <c r="I55" s="3">
        <v>0</v>
      </c>
      <c r="J55" s="3">
        <v>0</v>
      </c>
      <c r="K55" s="3">
        <v>2.6190000000000002</v>
      </c>
      <c r="L55" s="3">
        <v>1.55</v>
      </c>
      <c r="M55" s="3">
        <v>5.335</v>
      </c>
      <c r="N55" s="3">
        <v>0</v>
      </c>
      <c r="O55" s="3">
        <v>0</v>
      </c>
      <c r="P55" s="3">
        <v>0</v>
      </c>
      <c r="Q55" s="3">
        <v>0.32</v>
      </c>
      <c r="R55" s="3">
        <v>0.25</v>
      </c>
      <c r="S55" s="3">
        <v>0.127</v>
      </c>
      <c r="T55" s="3" t="s">
        <v>59</v>
      </c>
      <c r="U55" s="3" t="s">
        <v>6024</v>
      </c>
      <c r="V55" s="3">
        <v>368</v>
      </c>
      <c r="W55" s="3" t="s">
        <v>6025</v>
      </c>
      <c r="X55" s="3"/>
      <c r="Y55" s="3"/>
      <c r="Z55" s="3"/>
      <c r="AA55" s="3"/>
      <c r="AB55" s="3"/>
      <c r="AC55" s="3"/>
      <c r="AD55" s="7">
        <f t="shared" si="7"/>
        <v>0</v>
      </c>
      <c r="AE55" s="3" t="str">
        <f t="shared" si="6"/>
        <v/>
      </c>
      <c r="AF55" s="7">
        <f t="shared" si="0"/>
        <v>0</v>
      </c>
      <c r="AG55" s="3" t="str">
        <f t="shared" si="1"/>
        <v/>
      </c>
      <c r="AH55" s="7">
        <f t="shared" si="2"/>
        <v>0</v>
      </c>
      <c r="AI55" s="3" t="str">
        <f t="shared" si="3"/>
        <v/>
      </c>
      <c r="AJ55" s="7">
        <f t="shared" si="4"/>
        <v>0</v>
      </c>
      <c r="AK55" s="3" t="str">
        <f t="shared" si="5"/>
        <v/>
      </c>
    </row>
    <row r="56" spans="1:37" ht="20" x14ac:dyDescent="0.2">
      <c r="A56" s="3" t="s">
        <v>60</v>
      </c>
      <c r="B56" s="3" t="s">
        <v>19806</v>
      </c>
      <c r="C56" s="3" t="s">
        <v>19807</v>
      </c>
      <c r="D56" s="3">
        <v>8.7246146683539099</v>
      </c>
      <c r="E56" s="3">
        <v>1.15996206521807</v>
      </c>
      <c r="F56" s="6">
        <v>2.4049238798474699E-16</v>
      </c>
      <c r="G56" s="6">
        <v>5.2090172985588301E-15</v>
      </c>
      <c r="H56" s="3">
        <v>0</v>
      </c>
      <c r="I56" s="3">
        <v>0</v>
      </c>
      <c r="J56" s="3">
        <v>0</v>
      </c>
      <c r="K56" s="3">
        <v>4.8390000000000004</v>
      </c>
      <c r="L56" s="3">
        <v>3.355</v>
      </c>
      <c r="M56" s="3">
        <v>9.4939999999999998</v>
      </c>
      <c r="N56" s="3">
        <v>0.32900000000000001</v>
      </c>
      <c r="O56" s="3">
        <v>0.10100000000000001</v>
      </c>
      <c r="P56" s="3">
        <v>0.191</v>
      </c>
      <c r="Q56" s="3">
        <v>1.9219999999999999</v>
      </c>
      <c r="R56" s="3">
        <v>1.2070000000000001</v>
      </c>
      <c r="S56" s="3">
        <v>1.413</v>
      </c>
      <c r="T56" s="3" t="s">
        <v>60</v>
      </c>
      <c r="U56" s="3" t="s">
        <v>6126</v>
      </c>
      <c r="V56" s="3">
        <v>382</v>
      </c>
      <c r="W56" s="3" t="s">
        <v>6127</v>
      </c>
      <c r="X56" s="3" t="s">
        <v>6128</v>
      </c>
      <c r="Y56" s="3">
        <v>0</v>
      </c>
      <c r="Z56" s="3">
        <v>99.426934099999997</v>
      </c>
      <c r="AA56" s="3">
        <v>716.072</v>
      </c>
      <c r="AB56" s="3">
        <v>349</v>
      </c>
      <c r="AC56" s="3">
        <v>347</v>
      </c>
      <c r="AD56" s="7">
        <f t="shared" si="7"/>
        <v>1</v>
      </c>
      <c r="AE56" s="3">
        <f t="shared" si="6"/>
        <v>99.426934099999997</v>
      </c>
      <c r="AF56" s="7">
        <f t="shared" si="0"/>
        <v>0</v>
      </c>
      <c r="AG56" s="3" t="str">
        <f t="shared" si="1"/>
        <v/>
      </c>
      <c r="AH56" s="7">
        <f t="shared" si="2"/>
        <v>0</v>
      </c>
      <c r="AI56" s="3" t="str">
        <f t="shared" si="3"/>
        <v/>
      </c>
      <c r="AJ56" s="7">
        <f t="shared" si="4"/>
        <v>0</v>
      </c>
      <c r="AK56" s="3" t="str">
        <f t="shared" si="5"/>
        <v/>
      </c>
    </row>
    <row r="57" spans="1:37" ht="20" x14ac:dyDescent="0.2">
      <c r="A57" s="3" t="s">
        <v>61</v>
      </c>
      <c r="B57" s="3" t="s">
        <v>19806</v>
      </c>
      <c r="C57" s="3" t="s">
        <v>19807</v>
      </c>
      <c r="D57" s="3">
        <v>8.7073667122246405</v>
      </c>
      <c r="E57" s="3">
        <v>4.5761534150005296</v>
      </c>
      <c r="F57" s="6">
        <v>3.71931826582227E-27</v>
      </c>
      <c r="G57" s="6">
        <v>4.5553433394691397E-25</v>
      </c>
      <c r="H57" s="3">
        <v>4.8000000000000001E-2</v>
      </c>
      <c r="I57" s="3">
        <v>0.152</v>
      </c>
      <c r="J57" s="3">
        <v>0</v>
      </c>
      <c r="K57" s="3">
        <v>11.484999999999999</v>
      </c>
      <c r="L57" s="3">
        <v>15.538</v>
      </c>
      <c r="M57" s="3">
        <v>61.722000000000001</v>
      </c>
      <c r="N57" s="3">
        <v>0.59899999999999998</v>
      </c>
      <c r="O57" s="3">
        <v>0.13500000000000001</v>
      </c>
      <c r="P57" s="3">
        <v>0.13300000000000001</v>
      </c>
      <c r="Q57" s="3">
        <v>0.71</v>
      </c>
      <c r="R57" s="3">
        <v>0.76700000000000002</v>
      </c>
      <c r="S57" s="3">
        <v>0.753</v>
      </c>
      <c r="T57" s="3" t="s">
        <v>61</v>
      </c>
      <c r="U57" s="3" t="s">
        <v>6072</v>
      </c>
      <c r="V57" s="3">
        <v>262</v>
      </c>
      <c r="W57" s="3" t="s">
        <v>6129</v>
      </c>
      <c r="X57" s="3" t="s">
        <v>6130</v>
      </c>
      <c r="Y57" s="6">
        <v>1.3200000000000001E-175</v>
      </c>
      <c r="Z57" s="3">
        <v>100</v>
      </c>
      <c r="AA57" s="3">
        <v>496.89299999999997</v>
      </c>
      <c r="AB57" s="3">
        <v>244</v>
      </c>
      <c r="AC57" s="3">
        <v>244</v>
      </c>
      <c r="AD57" s="7">
        <f t="shared" si="7"/>
        <v>1</v>
      </c>
      <c r="AE57" s="3">
        <f t="shared" si="6"/>
        <v>100</v>
      </c>
      <c r="AF57" s="7">
        <f t="shared" si="0"/>
        <v>0</v>
      </c>
      <c r="AG57" s="3" t="str">
        <f t="shared" si="1"/>
        <v/>
      </c>
      <c r="AH57" s="7">
        <f t="shared" si="2"/>
        <v>0</v>
      </c>
      <c r="AI57" s="3" t="str">
        <f t="shared" si="3"/>
        <v/>
      </c>
      <c r="AJ57" s="7">
        <f t="shared" si="4"/>
        <v>0</v>
      </c>
      <c r="AK57" s="3" t="str">
        <f t="shared" si="5"/>
        <v/>
      </c>
    </row>
    <row r="58" spans="1:37" ht="20" x14ac:dyDescent="0.2">
      <c r="A58" s="3" t="s">
        <v>62</v>
      </c>
      <c r="B58" s="3" t="s">
        <v>19806</v>
      </c>
      <c r="C58" s="3" t="s">
        <v>19807</v>
      </c>
      <c r="D58" s="3">
        <v>8.7060267337568007</v>
      </c>
      <c r="E58" s="3">
        <v>1.14226490270398</v>
      </c>
      <c r="F58" s="6">
        <v>1.2042567506651E-16</v>
      </c>
      <c r="G58" s="6">
        <v>2.7326055152554699E-15</v>
      </c>
      <c r="H58" s="3">
        <v>0</v>
      </c>
      <c r="I58" s="3">
        <v>0</v>
      </c>
      <c r="J58" s="3">
        <v>0</v>
      </c>
      <c r="K58" s="3">
        <v>2.2200000000000002</v>
      </c>
      <c r="L58" s="3">
        <v>1.82</v>
      </c>
      <c r="M58" s="3">
        <v>4.5419999999999998</v>
      </c>
      <c r="N58" s="3">
        <v>0</v>
      </c>
      <c r="O58" s="3">
        <v>5.0999999999999997E-2</v>
      </c>
      <c r="P58" s="3">
        <v>0</v>
      </c>
      <c r="Q58" s="3">
        <v>0.17299999999999999</v>
      </c>
      <c r="R58" s="3">
        <v>0.35399999999999998</v>
      </c>
      <c r="S58" s="3">
        <v>5.8999999999999997E-2</v>
      </c>
      <c r="T58" s="3" t="s">
        <v>6131</v>
      </c>
      <c r="U58" s="3"/>
      <c r="V58" s="3"/>
      <c r="W58" s="3"/>
      <c r="X58" s="3"/>
      <c r="Y58" s="3"/>
      <c r="Z58" s="3"/>
      <c r="AA58" s="3"/>
      <c r="AB58" s="3"/>
      <c r="AC58" s="3"/>
      <c r="AD58" s="7">
        <f t="shared" si="7"/>
        <v>0</v>
      </c>
      <c r="AE58" s="3" t="str">
        <f t="shared" si="6"/>
        <v/>
      </c>
      <c r="AF58" s="7">
        <f t="shared" si="0"/>
        <v>0</v>
      </c>
      <c r="AG58" s="3" t="str">
        <f t="shared" si="1"/>
        <v/>
      </c>
      <c r="AH58" s="7">
        <f t="shared" si="2"/>
        <v>0</v>
      </c>
      <c r="AI58" s="3" t="str">
        <f t="shared" si="3"/>
        <v/>
      </c>
      <c r="AJ58" s="7">
        <f t="shared" si="4"/>
        <v>0</v>
      </c>
      <c r="AK58" s="3" t="str">
        <f t="shared" si="5"/>
        <v/>
      </c>
    </row>
    <row r="59" spans="1:37" ht="20" x14ac:dyDescent="0.2">
      <c r="A59" s="3" t="s">
        <v>63</v>
      </c>
      <c r="B59" s="3" t="s">
        <v>19806</v>
      </c>
      <c r="C59" s="3" t="s">
        <v>19807</v>
      </c>
      <c r="D59" s="3">
        <v>8.6357714713123901</v>
      </c>
      <c r="E59" s="3">
        <v>1.0819244385909501</v>
      </c>
      <c r="F59" s="6">
        <v>2.5027434473403602E-16</v>
      </c>
      <c r="G59" s="6">
        <v>5.3940754002501E-15</v>
      </c>
      <c r="H59" s="3">
        <v>0</v>
      </c>
      <c r="I59" s="3">
        <v>0</v>
      </c>
      <c r="J59" s="3">
        <v>0</v>
      </c>
      <c r="K59" s="3">
        <v>2.552</v>
      </c>
      <c r="L59" s="3">
        <v>1.208</v>
      </c>
      <c r="M59" s="3">
        <v>3.4159999999999999</v>
      </c>
      <c r="N59" s="3">
        <v>0</v>
      </c>
      <c r="O59" s="3">
        <v>8.4000000000000005E-2</v>
      </c>
      <c r="P59" s="3">
        <v>0.11600000000000001</v>
      </c>
      <c r="Q59" s="3">
        <v>0.29399999999999998</v>
      </c>
      <c r="R59" s="3">
        <v>0.52600000000000002</v>
      </c>
      <c r="S59" s="3">
        <v>0.28799999999999998</v>
      </c>
      <c r="T59" s="3" t="s">
        <v>6132</v>
      </c>
      <c r="U59" s="3"/>
      <c r="V59" s="3"/>
      <c r="W59" s="3"/>
      <c r="X59" s="3"/>
      <c r="Y59" s="3"/>
      <c r="Z59" s="3"/>
      <c r="AA59" s="3"/>
      <c r="AB59" s="3"/>
      <c r="AC59" s="3"/>
      <c r="AD59" s="7">
        <f t="shared" si="7"/>
        <v>0</v>
      </c>
      <c r="AE59" s="3" t="str">
        <f t="shared" si="6"/>
        <v/>
      </c>
      <c r="AF59" s="7">
        <f t="shared" si="0"/>
        <v>0</v>
      </c>
      <c r="AG59" s="3" t="str">
        <f t="shared" si="1"/>
        <v/>
      </c>
      <c r="AH59" s="7">
        <f t="shared" si="2"/>
        <v>0</v>
      </c>
      <c r="AI59" s="3" t="str">
        <f t="shared" si="3"/>
        <v/>
      </c>
      <c r="AJ59" s="7">
        <f t="shared" si="4"/>
        <v>0</v>
      </c>
      <c r="AK59" s="3" t="str">
        <f t="shared" si="5"/>
        <v/>
      </c>
    </row>
    <row r="60" spans="1:37" ht="20" x14ac:dyDescent="0.2">
      <c r="A60" s="3" t="s">
        <v>64</v>
      </c>
      <c r="B60" s="3" t="s">
        <v>19806</v>
      </c>
      <c r="C60" s="3" t="s">
        <v>19807</v>
      </c>
      <c r="D60" s="3">
        <v>8.6322071180487292</v>
      </c>
      <c r="E60" s="3">
        <v>4.7876609565480797</v>
      </c>
      <c r="F60" s="6">
        <v>3.9641566787809898E-109</v>
      </c>
      <c r="G60" s="6">
        <v>4.0298295410928002E-105</v>
      </c>
      <c r="H60" s="3">
        <v>0.42399999999999999</v>
      </c>
      <c r="I60" s="3">
        <v>0.53200000000000003</v>
      </c>
      <c r="J60" s="3">
        <v>0</v>
      </c>
      <c r="K60" s="3">
        <v>168.63800000000001</v>
      </c>
      <c r="L60" s="3">
        <v>150.97200000000001</v>
      </c>
      <c r="M60" s="3">
        <v>174.89</v>
      </c>
      <c r="N60" s="3">
        <v>3.984</v>
      </c>
      <c r="O60" s="3">
        <v>0.16</v>
      </c>
      <c r="P60" s="3">
        <v>0.621</v>
      </c>
      <c r="Q60" s="3">
        <v>22.065000000000001</v>
      </c>
      <c r="R60" s="3">
        <v>27.427</v>
      </c>
      <c r="S60" s="3">
        <v>26.5</v>
      </c>
      <c r="T60" s="3" t="s">
        <v>64</v>
      </c>
      <c r="U60" s="3" t="s">
        <v>6133</v>
      </c>
      <c r="V60" s="3">
        <v>635</v>
      </c>
      <c r="W60" s="3" t="s">
        <v>6134</v>
      </c>
      <c r="X60" s="3" t="s">
        <v>6135</v>
      </c>
      <c r="Y60" s="3">
        <v>0</v>
      </c>
      <c r="Z60" s="3">
        <v>100</v>
      </c>
      <c r="AA60" s="3">
        <v>1327</v>
      </c>
      <c r="AB60" s="3">
        <v>635</v>
      </c>
      <c r="AC60" s="3">
        <v>635</v>
      </c>
      <c r="AD60" s="7">
        <f t="shared" si="7"/>
        <v>1</v>
      </c>
      <c r="AE60" s="3">
        <f t="shared" si="6"/>
        <v>100</v>
      </c>
      <c r="AF60" s="7">
        <f t="shared" si="0"/>
        <v>0</v>
      </c>
      <c r="AG60" s="3" t="str">
        <f t="shared" si="1"/>
        <v/>
      </c>
      <c r="AH60" s="7">
        <f t="shared" si="2"/>
        <v>0</v>
      </c>
      <c r="AI60" s="3" t="str">
        <f t="shared" si="3"/>
        <v/>
      </c>
      <c r="AJ60" s="7">
        <f t="shared" si="4"/>
        <v>0</v>
      </c>
      <c r="AK60" s="3" t="str">
        <f t="shared" si="5"/>
        <v/>
      </c>
    </row>
    <row r="61" spans="1:37" ht="20" x14ac:dyDescent="0.2">
      <c r="A61" s="3" t="s">
        <v>65</v>
      </c>
      <c r="B61" s="3" t="s">
        <v>19806</v>
      </c>
      <c r="C61" s="3" t="s">
        <v>19807</v>
      </c>
      <c r="D61" s="3">
        <v>8.6166834255962197</v>
      </c>
      <c r="E61" s="3">
        <v>1.0672228031755699</v>
      </c>
      <c r="F61" s="6">
        <v>6.1133984920156898E-20</v>
      </c>
      <c r="G61" s="6">
        <v>2.3659938300888599E-18</v>
      </c>
      <c r="H61" s="3">
        <v>0</v>
      </c>
      <c r="I61" s="3">
        <v>0</v>
      </c>
      <c r="J61" s="3">
        <v>0</v>
      </c>
      <c r="K61" s="3">
        <v>3.9350000000000001</v>
      </c>
      <c r="L61" s="3">
        <v>2.9279999999999999</v>
      </c>
      <c r="M61" s="3">
        <v>4.4269999999999996</v>
      </c>
      <c r="N61" s="3">
        <v>0.14499999999999999</v>
      </c>
      <c r="O61" s="3">
        <v>7.5999999999999998E-2</v>
      </c>
      <c r="P61" s="3">
        <v>0.27300000000000002</v>
      </c>
      <c r="Q61" s="3">
        <v>1.446</v>
      </c>
      <c r="R61" s="3">
        <v>1.095</v>
      </c>
      <c r="S61" s="3">
        <v>1.2270000000000001</v>
      </c>
      <c r="T61" s="3" t="s">
        <v>65</v>
      </c>
      <c r="U61" s="3" t="s">
        <v>6136</v>
      </c>
      <c r="V61" s="3">
        <v>235</v>
      </c>
      <c r="W61" s="3" t="s">
        <v>6137</v>
      </c>
      <c r="X61" s="3" t="s">
        <v>6138</v>
      </c>
      <c r="Y61" s="6">
        <v>1.05E-47</v>
      </c>
      <c r="Z61" s="3">
        <v>98.93617021</v>
      </c>
      <c r="AA61" s="3">
        <v>167.548</v>
      </c>
      <c r="AB61" s="3">
        <v>94</v>
      </c>
      <c r="AC61" s="3">
        <v>93</v>
      </c>
      <c r="AD61" s="7">
        <f t="shared" si="7"/>
        <v>0</v>
      </c>
      <c r="AE61" s="3" t="str">
        <f t="shared" si="6"/>
        <v/>
      </c>
      <c r="AF61" s="7">
        <f t="shared" si="0"/>
        <v>0</v>
      </c>
      <c r="AG61" s="3" t="str">
        <f t="shared" si="1"/>
        <v/>
      </c>
      <c r="AH61" s="7">
        <f t="shared" si="2"/>
        <v>0</v>
      </c>
      <c r="AI61" s="3" t="str">
        <f t="shared" si="3"/>
        <v/>
      </c>
      <c r="AJ61" s="7">
        <f t="shared" si="4"/>
        <v>0</v>
      </c>
      <c r="AK61" s="3" t="str">
        <f t="shared" si="5"/>
        <v/>
      </c>
    </row>
    <row r="62" spans="1:37" ht="20" x14ac:dyDescent="0.2">
      <c r="A62" s="3" t="s">
        <v>66</v>
      </c>
      <c r="B62" s="3" t="s">
        <v>19806</v>
      </c>
      <c r="C62" s="3" t="s">
        <v>19807</v>
      </c>
      <c r="D62" s="3">
        <v>8.6138264368504505</v>
      </c>
      <c r="E62" s="3">
        <v>1.05507448984274</v>
      </c>
      <c r="F62" s="6">
        <v>2.8495444456577599E-15</v>
      </c>
      <c r="G62" s="6">
        <v>5.2350937927243801E-14</v>
      </c>
      <c r="H62" s="3">
        <v>0</v>
      </c>
      <c r="I62" s="3">
        <v>0</v>
      </c>
      <c r="J62" s="3">
        <v>0</v>
      </c>
      <c r="K62" s="3">
        <v>3.1640000000000001</v>
      </c>
      <c r="L62" s="3">
        <v>2.0329999999999999</v>
      </c>
      <c r="M62" s="3">
        <v>6.3330000000000002</v>
      </c>
      <c r="N62" s="3">
        <v>7.6999999999999999E-2</v>
      </c>
      <c r="O62" s="3">
        <v>0.14299999999999999</v>
      </c>
      <c r="P62" s="3">
        <v>0.19900000000000001</v>
      </c>
      <c r="Q62" s="3">
        <v>0.84799999999999998</v>
      </c>
      <c r="R62" s="3">
        <v>1.19</v>
      </c>
      <c r="S62" s="3">
        <v>0.745</v>
      </c>
      <c r="T62" s="3" t="s">
        <v>66</v>
      </c>
      <c r="U62" s="3" t="s">
        <v>6139</v>
      </c>
      <c r="V62" s="3">
        <v>283</v>
      </c>
      <c r="W62" s="3" t="s">
        <v>6140</v>
      </c>
      <c r="X62" s="3" t="s">
        <v>6141</v>
      </c>
      <c r="Y62" s="3">
        <v>0</v>
      </c>
      <c r="Z62" s="3">
        <v>100</v>
      </c>
      <c r="AA62" s="3">
        <v>572.77800000000002</v>
      </c>
      <c r="AB62" s="3">
        <v>283</v>
      </c>
      <c r="AC62" s="3">
        <v>283</v>
      </c>
      <c r="AD62" s="7">
        <f t="shared" si="7"/>
        <v>1</v>
      </c>
      <c r="AE62" s="3">
        <f t="shared" si="6"/>
        <v>100</v>
      </c>
      <c r="AF62" s="7">
        <f t="shared" si="0"/>
        <v>0</v>
      </c>
      <c r="AG62" s="3" t="str">
        <f t="shared" si="1"/>
        <v/>
      </c>
      <c r="AH62" s="7">
        <f t="shared" si="2"/>
        <v>0</v>
      </c>
      <c r="AI62" s="3" t="str">
        <f t="shared" si="3"/>
        <v/>
      </c>
      <c r="AJ62" s="7">
        <f t="shared" si="4"/>
        <v>0</v>
      </c>
      <c r="AK62" s="3" t="str">
        <f t="shared" si="5"/>
        <v/>
      </c>
    </row>
    <row r="63" spans="1:37" ht="20" x14ac:dyDescent="0.2">
      <c r="A63" s="3" t="s">
        <v>67</v>
      </c>
      <c r="B63" s="3" t="s">
        <v>19806</v>
      </c>
      <c r="C63" s="3" t="s">
        <v>19807</v>
      </c>
      <c r="D63" s="3">
        <v>8.5958653277798494</v>
      </c>
      <c r="E63" s="3">
        <v>1.0478126680075499</v>
      </c>
      <c r="F63" s="6">
        <v>3.0863734618565999E-20</v>
      </c>
      <c r="G63" s="6">
        <v>1.2600419205654701E-18</v>
      </c>
      <c r="H63" s="3">
        <v>0</v>
      </c>
      <c r="I63" s="3">
        <v>0</v>
      </c>
      <c r="J63" s="3">
        <v>0</v>
      </c>
      <c r="K63" s="3">
        <v>3.7090000000000001</v>
      </c>
      <c r="L63" s="3">
        <v>3.028</v>
      </c>
      <c r="M63" s="3">
        <v>4.1710000000000003</v>
      </c>
      <c r="N63" s="3">
        <v>0</v>
      </c>
      <c r="O63" s="3">
        <v>0</v>
      </c>
      <c r="P63" s="3">
        <v>0</v>
      </c>
      <c r="Q63" s="3">
        <v>0</v>
      </c>
      <c r="R63" s="3">
        <v>7.8E-2</v>
      </c>
      <c r="S63" s="3">
        <v>7.5999999999999998E-2</v>
      </c>
      <c r="T63" s="3" t="s">
        <v>67</v>
      </c>
      <c r="U63" s="3" t="s">
        <v>6024</v>
      </c>
      <c r="V63" s="3">
        <v>103</v>
      </c>
      <c r="W63" s="3" t="s">
        <v>6025</v>
      </c>
      <c r="X63" s="3"/>
      <c r="Y63" s="3"/>
      <c r="Z63" s="3"/>
      <c r="AA63" s="3"/>
      <c r="AB63" s="3"/>
      <c r="AC63" s="3"/>
      <c r="AD63" s="7">
        <f t="shared" si="7"/>
        <v>0</v>
      </c>
      <c r="AE63" s="3" t="str">
        <f t="shared" si="6"/>
        <v/>
      </c>
      <c r="AF63" s="7">
        <f t="shared" si="0"/>
        <v>0</v>
      </c>
      <c r="AG63" s="3" t="str">
        <f t="shared" si="1"/>
        <v/>
      </c>
      <c r="AH63" s="7">
        <f t="shared" si="2"/>
        <v>0</v>
      </c>
      <c r="AI63" s="3" t="str">
        <f t="shared" si="3"/>
        <v/>
      </c>
      <c r="AJ63" s="7">
        <f t="shared" si="4"/>
        <v>0</v>
      </c>
      <c r="AK63" s="3" t="str">
        <f t="shared" si="5"/>
        <v/>
      </c>
    </row>
    <row r="64" spans="1:37" ht="20" x14ac:dyDescent="0.2">
      <c r="A64" s="3" t="s">
        <v>68</v>
      </c>
      <c r="B64" s="3" t="s">
        <v>19806</v>
      </c>
      <c r="C64" s="3" t="s">
        <v>19807</v>
      </c>
      <c r="D64" s="3">
        <v>8.5861051502078904</v>
      </c>
      <c r="E64" s="3">
        <v>1.04086361404224</v>
      </c>
      <c r="F64" s="6">
        <v>4.3607315194897402E-13</v>
      </c>
      <c r="G64" s="6">
        <v>5.4999681203423703E-12</v>
      </c>
      <c r="H64" s="3">
        <v>0</v>
      </c>
      <c r="I64" s="3">
        <v>0</v>
      </c>
      <c r="J64" s="3">
        <v>0</v>
      </c>
      <c r="K64" s="3">
        <v>13.904999999999999</v>
      </c>
      <c r="L64" s="3">
        <v>2.8719999999999999</v>
      </c>
      <c r="M64" s="3">
        <v>11.656000000000001</v>
      </c>
      <c r="N64" s="3">
        <v>4.4480000000000004</v>
      </c>
      <c r="O64" s="3">
        <v>0</v>
      </c>
      <c r="P64" s="3">
        <v>0.77900000000000003</v>
      </c>
      <c r="Q64" s="3">
        <v>41.88</v>
      </c>
      <c r="R64" s="3">
        <v>52.448</v>
      </c>
      <c r="S64" s="3">
        <v>51.314999999999998</v>
      </c>
      <c r="T64" s="3" t="s">
        <v>68</v>
      </c>
      <c r="U64" s="3" t="s">
        <v>6031</v>
      </c>
      <c r="V64" s="3">
        <v>147</v>
      </c>
      <c r="W64" s="3" t="s">
        <v>6142</v>
      </c>
      <c r="X64" s="3" t="s">
        <v>6143</v>
      </c>
      <c r="Y64" s="6">
        <v>7.6299999999999997E-50</v>
      </c>
      <c r="Z64" s="3">
        <v>85.034013610000002</v>
      </c>
      <c r="AA64" s="3">
        <v>170.244</v>
      </c>
      <c r="AB64" s="3">
        <v>147</v>
      </c>
      <c r="AC64" s="3">
        <v>125</v>
      </c>
      <c r="AD64" s="7">
        <f t="shared" si="7"/>
        <v>0</v>
      </c>
      <c r="AE64" s="3" t="str">
        <f t="shared" si="6"/>
        <v/>
      </c>
      <c r="AF64" s="7">
        <f t="shared" si="0"/>
        <v>0</v>
      </c>
      <c r="AG64" s="3" t="str">
        <f t="shared" si="1"/>
        <v/>
      </c>
      <c r="AH64" s="7">
        <f t="shared" si="2"/>
        <v>0</v>
      </c>
      <c r="AI64" s="3" t="str">
        <f t="shared" si="3"/>
        <v/>
      </c>
      <c r="AJ64" s="7">
        <f t="shared" si="4"/>
        <v>1</v>
      </c>
      <c r="AK64" s="3">
        <f t="shared" si="5"/>
        <v>85.034013610000002</v>
      </c>
    </row>
    <row r="65" spans="1:37" ht="20" x14ac:dyDescent="0.2">
      <c r="A65" s="3" t="s">
        <v>69</v>
      </c>
      <c r="B65" s="3" t="s">
        <v>19806</v>
      </c>
      <c r="C65" s="3" t="s">
        <v>19807</v>
      </c>
      <c r="D65" s="3">
        <v>8.5683471679478398</v>
      </c>
      <c r="E65" s="3">
        <v>1.0139538729203099</v>
      </c>
      <c r="F65" s="6">
        <v>9.9386823775698405E-17</v>
      </c>
      <c r="G65" s="6">
        <v>2.2875471431603602E-15</v>
      </c>
      <c r="H65" s="3">
        <v>0</v>
      </c>
      <c r="I65" s="3">
        <v>0</v>
      </c>
      <c r="J65" s="3">
        <v>0</v>
      </c>
      <c r="K65" s="3">
        <v>2.6850000000000001</v>
      </c>
      <c r="L65" s="3">
        <v>2.6440000000000001</v>
      </c>
      <c r="M65" s="3">
        <v>5.3739999999999997</v>
      </c>
      <c r="N65" s="3">
        <v>0</v>
      </c>
      <c r="O65" s="3">
        <v>0</v>
      </c>
      <c r="P65" s="3">
        <v>6.6000000000000003E-2</v>
      </c>
      <c r="Q65" s="3">
        <v>0.64900000000000002</v>
      </c>
      <c r="R65" s="3">
        <v>0.40500000000000003</v>
      </c>
      <c r="S65" s="3">
        <v>0.47399999999999998</v>
      </c>
      <c r="T65" s="3" t="s">
        <v>6144</v>
      </c>
      <c r="U65" s="3"/>
      <c r="V65" s="3"/>
      <c r="W65" s="3"/>
      <c r="X65" s="3"/>
      <c r="Y65" s="3"/>
      <c r="Z65" s="3"/>
      <c r="AA65" s="3"/>
      <c r="AB65" s="3"/>
      <c r="AC65" s="3"/>
      <c r="AD65" s="7">
        <f t="shared" si="7"/>
        <v>0</v>
      </c>
      <c r="AE65" s="3" t="str">
        <f t="shared" si="6"/>
        <v/>
      </c>
      <c r="AF65" s="7">
        <f t="shared" si="0"/>
        <v>0</v>
      </c>
      <c r="AG65" s="3" t="str">
        <f t="shared" si="1"/>
        <v/>
      </c>
      <c r="AH65" s="7">
        <f t="shared" si="2"/>
        <v>0</v>
      </c>
      <c r="AI65" s="3" t="str">
        <f t="shared" si="3"/>
        <v/>
      </c>
      <c r="AJ65" s="7">
        <f t="shared" si="4"/>
        <v>0</v>
      </c>
      <c r="AK65" s="3" t="str">
        <f t="shared" si="5"/>
        <v/>
      </c>
    </row>
    <row r="66" spans="1:37" ht="20" x14ac:dyDescent="0.2">
      <c r="A66" s="3" t="s">
        <v>70</v>
      </c>
      <c r="B66" s="3" t="s">
        <v>19806</v>
      </c>
      <c r="C66" s="3" t="s">
        <v>19807</v>
      </c>
      <c r="D66" s="3">
        <v>8.5520616805398699</v>
      </c>
      <c r="E66" s="3">
        <v>1.04489546063259</v>
      </c>
      <c r="F66" s="6">
        <v>3.7789567807662299E-6</v>
      </c>
      <c r="G66" s="6">
        <v>1.7996071977362301E-5</v>
      </c>
      <c r="H66" s="3">
        <v>0</v>
      </c>
      <c r="I66" s="3">
        <v>0</v>
      </c>
      <c r="J66" s="3">
        <v>0</v>
      </c>
      <c r="K66" s="3">
        <v>4.2409999999999997</v>
      </c>
      <c r="L66" s="3">
        <v>0</v>
      </c>
      <c r="M66" s="3">
        <v>0.74199999999999999</v>
      </c>
      <c r="N66" s="3">
        <v>0.85099999999999998</v>
      </c>
      <c r="O66" s="3">
        <v>0.79300000000000004</v>
      </c>
      <c r="P66" s="3">
        <v>0</v>
      </c>
      <c r="Q66" s="3">
        <v>2.4239999999999999</v>
      </c>
      <c r="R66" s="3">
        <v>0.72399999999999998</v>
      </c>
      <c r="S66" s="3">
        <v>1.464</v>
      </c>
      <c r="T66" s="3" t="s">
        <v>70</v>
      </c>
      <c r="U66" s="3" t="s">
        <v>6145</v>
      </c>
      <c r="V66" s="3">
        <v>380</v>
      </c>
      <c r="W66" s="3" t="s">
        <v>6146</v>
      </c>
      <c r="X66" s="3" t="s">
        <v>6147</v>
      </c>
      <c r="Y66" s="3">
        <v>0</v>
      </c>
      <c r="Z66" s="3">
        <v>100</v>
      </c>
      <c r="AA66" s="3">
        <v>721.85</v>
      </c>
      <c r="AB66" s="3">
        <v>351</v>
      </c>
      <c r="AC66" s="3">
        <v>351</v>
      </c>
      <c r="AD66" s="7">
        <f t="shared" ref="AD66:AD129" si="8">IF(ISNUMBER(SEARCH("alternaria alternata",W66)) =TRUE, 1,0)</f>
        <v>1</v>
      </c>
      <c r="AE66" s="3">
        <f t="shared" si="6"/>
        <v>100</v>
      </c>
      <c r="AF66" s="7">
        <f t="shared" ref="AF66:AF129" si="9">IF(ISNUMBER(SEARCH("mycotymovirus",W66)) =TRUE, 1,0)</f>
        <v>0</v>
      </c>
      <c r="AG66" s="3" t="str">
        <f t="shared" ref="AG66:AG129" si="10">IF(AF66 = 1,Z66,"")</f>
        <v/>
      </c>
      <c r="AH66" s="7">
        <f t="shared" ref="AH66:AH129" si="11">IF(ISNUMBER(SEARCH("Pyrenochaeta sp. DS3sAY3a",W66)) =TRUE, 1,0)</f>
        <v>0</v>
      </c>
      <c r="AI66" s="3" t="str">
        <f t="shared" ref="AI66:AI129" si="12">IF(AH66 = 1,Z66,"")</f>
        <v/>
      </c>
      <c r="AJ66" s="7">
        <f t="shared" ref="AJ66:AJ129" si="13">IF(ISNUMBER(SEARCH("Vitis vinifera",W66)) =TRUE, 1,0)</f>
        <v>0</v>
      </c>
      <c r="AK66" s="3" t="str">
        <f t="shared" ref="AK66:AK129" si="14">IF(AJ66 = 1,Z66,"")</f>
        <v/>
      </c>
    </row>
    <row r="67" spans="1:37" ht="20" x14ac:dyDescent="0.2">
      <c r="A67" s="3" t="s">
        <v>71</v>
      </c>
      <c r="B67" s="3" t="s">
        <v>19806</v>
      </c>
      <c r="C67" s="3" t="s">
        <v>19807</v>
      </c>
      <c r="D67" s="3">
        <v>8.5484736030413</v>
      </c>
      <c r="E67" s="3">
        <v>1.00505333934597</v>
      </c>
      <c r="F67" s="6">
        <v>6.3095710743403198E-18</v>
      </c>
      <c r="G67" s="6">
        <v>1.79834569209492E-16</v>
      </c>
      <c r="H67" s="3">
        <v>0</v>
      </c>
      <c r="I67" s="3">
        <v>0</v>
      </c>
      <c r="J67" s="3">
        <v>0</v>
      </c>
      <c r="K67" s="3">
        <v>2.4590000000000001</v>
      </c>
      <c r="L67" s="3">
        <v>4.0369999999999999</v>
      </c>
      <c r="M67" s="3">
        <v>2.2519999999999998</v>
      </c>
      <c r="N67" s="3">
        <v>0.14499999999999999</v>
      </c>
      <c r="O67" s="3">
        <v>0</v>
      </c>
      <c r="P67" s="3">
        <v>0.124</v>
      </c>
      <c r="Q67" s="3">
        <v>0.16400000000000001</v>
      </c>
      <c r="R67" s="3">
        <v>0.26700000000000002</v>
      </c>
      <c r="S67" s="3">
        <v>0.19500000000000001</v>
      </c>
      <c r="T67" s="3" t="s">
        <v>71</v>
      </c>
      <c r="U67" s="3" t="s">
        <v>6148</v>
      </c>
      <c r="V67" s="3">
        <v>334</v>
      </c>
      <c r="W67" s="3" t="s">
        <v>6149</v>
      </c>
      <c r="X67" s="3" t="s">
        <v>6150</v>
      </c>
      <c r="Y67" s="3">
        <v>0</v>
      </c>
      <c r="Z67" s="3">
        <v>93.768545990000007</v>
      </c>
      <c r="AA67" s="3">
        <v>617.46100000000001</v>
      </c>
      <c r="AB67" s="3">
        <v>337</v>
      </c>
      <c r="AC67" s="3">
        <v>316</v>
      </c>
      <c r="AD67" s="7">
        <f t="shared" si="8"/>
        <v>1</v>
      </c>
      <c r="AE67" s="3">
        <f t="shared" ref="AE67:AE130" si="15">IF(AD67 = 1,Z67,"")</f>
        <v>93.768545990000007</v>
      </c>
      <c r="AF67" s="7">
        <f t="shared" si="9"/>
        <v>0</v>
      </c>
      <c r="AG67" s="3" t="str">
        <f t="shared" si="10"/>
        <v/>
      </c>
      <c r="AH67" s="7">
        <f t="shared" si="11"/>
        <v>0</v>
      </c>
      <c r="AI67" s="3" t="str">
        <f t="shared" si="12"/>
        <v/>
      </c>
      <c r="AJ67" s="7">
        <f t="shared" si="13"/>
        <v>0</v>
      </c>
      <c r="AK67" s="3" t="str">
        <f t="shared" si="14"/>
        <v/>
      </c>
    </row>
    <row r="68" spans="1:37" ht="20" x14ac:dyDescent="0.2">
      <c r="A68" s="3" t="s">
        <v>72</v>
      </c>
      <c r="B68" s="3" t="s">
        <v>19806</v>
      </c>
      <c r="C68" s="3" t="s">
        <v>19807</v>
      </c>
      <c r="D68" s="3">
        <v>8.5467511787973507</v>
      </c>
      <c r="E68" s="3">
        <v>0.99352503247087198</v>
      </c>
      <c r="F68" s="6">
        <v>2.1325810546246501E-16</v>
      </c>
      <c r="G68" s="6">
        <v>4.6455231730634199E-15</v>
      </c>
      <c r="H68" s="3">
        <v>0</v>
      </c>
      <c r="I68" s="3">
        <v>0</v>
      </c>
      <c r="J68" s="3">
        <v>0</v>
      </c>
      <c r="K68" s="3">
        <v>1.462</v>
      </c>
      <c r="L68" s="3">
        <v>1.351</v>
      </c>
      <c r="M68" s="3">
        <v>2.968</v>
      </c>
      <c r="N68" s="3">
        <v>3.9E-2</v>
      </c>
      <c r="O68" s="3">
        <v>3.4000000000000002E-2</v>
      </c>
      <c r="P68" s="3">
        <v>4.1000000000000002E-2</v>
      </c>
      <c r="Q68" s="3">
        <v>0.20799999999999999</v>
      </c>
      <c r="R68" s="3">
        <v>0.20699999999999999</v>
      </c>
      <c r="S68" s="3">
        <v>9.2999999999999999E-2</v>
      </c>
      <c r="T68" s="3" t="s">
        <v>72</v>
      </c>
      <c r="U68" s="3" t="s">
        <v>6151</v>
      </c>
      <c r="V68" s="3">
        <v>132</v>
      </c>
      <c r="W68" s="3" t="s">
        <v>6152</v>
      </c>
      <c r="X68" s="3" t="s">
        <v>6153</v>
      </c>
      <c r="Y68" s="6">
        <v>2.6899999999999998E-90</v>
      </c>
      <c r="Z68" s="3">
        <v>100</v>
      </c>
      <c r="AA68" s="3">
        <v>277.71499999999997</v>
      </c>
      <c r="AB68" s="3">
        <v>132</v>
      </c>
      <c r="AC68" s="3">
        <v>132</v>
      </c>
      <c r="AD68" s="7">
        <f t="shared" si="8"/>
        <v>0</v>
      </c>
      <c r="AE68" s="3" t="str">
        <f t="shared" si="15"/>
        <v/>
      </c>
      <c r="AF68" s="7">
        <f t="shared" si="9"/>
        <v>0</v>
      </c>
      <c r="AG68" s="3" t="str">
        <f t="shared" si="10"/>
        <v/>
      </c>
      <c r="AH68" s="7">
        <f t="shared" si="11"/>
        <v>0</v>
      </c>
      <c r="AI68" s="3" t="str">
        <f t="shared" si="12"/>
        <v/>
      </c>
      <c r="AJ68" s="7">
        <f t="shared" si="13"/>
        <v>1</v>
      </c>
      <c r="AK68" s="3">
        <f t="shared" si="14"/>
        <v>100</v>
      </c>
    </row>
    <row r="69" spans="1:37" ht="20" x14ac:dyDescent="0.2">
      <c r="A69" s="3" t="s">
        <v>73</v>
      </c>
      <c r="B69" s="3" t="s">
        <v>19806</v>
      </c>
      <c r="C69" s="3" t="s">
        <v>19807</v>
      </c>
      <c r="D69" s="3">
        <v>8.5133349195328698</v>
      </c>
      <c r="E69" s="3">
        <v>0.95835209374709696</v>
      </c>
      <c r="F69" s="6">
        <v>4.88416021491567E-15</v>
      </c>
      <c r="G69" s="6">
        <v>8.6549816428984999E-14</v>
      </c>
      <c r="H69" s="3">
        <v>0</v>
      </c>
      <c r="I69" s="3">
        <v>0</v>
      </c>
      <c r="J69" s="3">
        <v>0</v>
      </c>
      <c r="K69" s="3">
        <v>1.103</v>
      </c>
      <c r="L69" s="3">
        <v>1.905</v>
      </c>
      <c r="M69" s="3">
        <v>3.2109999999999999</v>
      </c>
      <c r="N69" s="3">
        <v>0</v>
      </c>
      <c r="O69" s="3">
        <v>0</v>
      </c>
      <c r="P69" s="3">
        <v>0</v>
      </c>
      <c r="Q69" s="3">
        <v>0.74399999999999999</v>
      </c>
      <c r="R69" s="3">
        <v>0.94</v>
      </c>
      <c r="S69" s="3">
        <v>0.53300000000000003</v>
      </c>
      <c r="T69" s="3" t="s">
        <v>73</v>
      </c>
      <c r="U69" s="3" t="s">
        <v>6154</v>
      </c>
      <c r="V69" s="3">
        <v>232</v>
      </c>
      <c r="W69" s="3" t="s">
        <v>6155</v>
      </c>
      <c r="X69" s="3" t="s">
        <v>6156</v>
      </c>
      <c r="Y69" s="6">
        <v>1.2399999999999999E-153</v>
      </c>
      <c r="Z69" s="3">
        <v>100</v>
      </c>
      <c r="AA69" s="3">
        <v>445.66199999999998</v>
      </c>
      <c r="AB69" s="3">
        <v>222</v>
      </c>
      <c r="AC69" s="3">
        <v>222</v>
      </c>
      <c r="AD69" s="7">
        <f t="shared" si="8"/>
        <v>0</v>
      </c>
      <c r="AE69" s="3" t="str">
        <f t="shared" si="15"/>
        <v/>
      </c>
      <c r="AF69" s="7">
        <f t="shared" si="9"/>
        <v>0</v>
      </c>
      <c r="AG69" s="3" t="str">
        <f t="shared" si="10"/>
        <v/>
      </c>
      <c r="AH69" s="7">
        <f t="shared" si="11"/>
        <v>1</v>
      </c>
      <c r="AI69" s="3">
        <f t="shared" si="12"/>
        <v>100</v>
      </c>
      <c r="AJ69" s="7">
        <f t="shared" si="13"/>
        <v>0</v>
      </c>
      <c r="AK69" s="3" t="str">
        <f t="shared" si="14"/>
        <v/>
      </c>
    </row>
    <row r="70" spans="1:37" ht="20" x14ac:dyDescent="0.2">
      <c r="A70" s="3" t="s">
        <v>74</v>
      </c>
      <c r="B70" s="3" t="s">
        <v>19806</v>
      </c>
      <c r="C70" s="3" t="s">
        <v>19807</v>
      </c>
      <c r="D70" s="3">
        <v>8.5063989662117905</v>
      </c>
      <c r="E70" s="3">
        <v>0.94924277210389396</v>
      </c>
      <c r="F70" s="6">
        <v>3.3907905287386002E-13</v>
      </c>
      <c r="G70" s="6">
        <v>4.3522280620766504E-12</v>
      </c>
      <c r="H70" s="3">
        <v>0</v>
      </c>
      <c r="I70" s="3">
        <v>0</v>
      </c>
      <c r="J70" s="3">
        <v>0</v>
      </c>
      <c r="K70" s="3">
        <v>4.0940000000000003</v>
      </c>
      <c r="L70" s="3">
        <v>2.843</v>
      </c>
      <c r="M70" s="3">
        <v>10.863</v>
      </c>
      <c r="N70" s="3">
        <v>0.251</v>
      </c>
      <c r="O70" s="3">
        <v>0.11799999999999999</v>
      </c>
      <c r="P70" s="3">
        <v>0.224</v>
      </c>
      <c r="Q70" s="3">
        <v>0.84799999999999998</v>
      </c>
      <c r="R70" s="3">
        <v>1.837</v>
      </c>
      <c r="S70" s="3">
        <v>1.5149999999999999</v>
      </c>
      <c r="T70" s="3" t="s">
        <v>74</v>
      </c>
      <c r="U70" s="3" t="s">
        <v>6157</v>
      </c>
      <c r="V70" s="3">
        <v>374</v>
      </c>
      <c r="W70" s="3" t="s">
        <v>6158</v>
      </c>
      <c r="X70" s="3" t="s">
        <v>6159</v>
      </c>
      <c r="Y70" s="3">
        <v>0</v>
      </c>
      <c r="Z70" s="3">
        <v>100</v>
      </c>
      <c r="AA70" s="3">
        <v>728.01300000000003</v>
      </c>
      <c r="AB70" s="3">
        <v>348</v>
      </c>
      <c r="AC70" s="3">
        <v>348</v>
      </c>
      <c r="AD70" s="7">
        <f t="shared" si="8"/>
        <v>1</v>
      </c>
      <c r="AE70" s="3">
        <f t="shared" si="15"/>
        <v>100</v>
      </c>
      <c r="AF70" s="7">
        <f t="shared" si="9"/>
        <v>0</v>
      </c>
      <c r="AG70" s="3" t="str">
        <f t="shared" si="10"/>
        <v/>
      </c>
      <c r="AH70" s="7">
        <f t="shared" si="11"/>
        <v>0</v>
      </c>
      <c r="AI70" s="3" t="str">
        <f t="shared" si="12"/>
        <v/>
      </c>
      <c r="AJ70" s="7">
        <f t="shared" si="13"/>
        <v>0</v>
      </c>
      <c r="AK70" s="3" t="str">
        <f t="shared" si="14"/>
        <v/>
      </c>
    </row>
    <row r="71" spans="1:37" ht="20" x14ac:dyDescent="0.2">
      <c r="A71" s="3" t="s">
        <v>75</v>
      </c>
      <c r="B71" s="3" t="s">
        <v>19806</v>
      </c>
      <c r="C71" s="3" t="s">
        <v>19807</v>
      </c>
      <c r="D71" s="3">
        <v>8.4929400866850209</v>
      </c>
      <c r="E71" s="3">
        <v>4.3570958998855902</v>
      </c>
      <c r="F71" s="6">
        <v>2.6415973959664499E-100</v>
      </c>
      <c r="G71" s="6">
        <v>1.6112159156957801E-96</v>
      </c>
      <c r="H71" s="3">
        <v>0.29899999999999999</v>
      </c>
      <c r="I71" s="3">
        <v>0.78200000000000003</v>
      </c>
      <c r="J71" s="3">
        <v>0</v>
      </c>
      <c r="K71" s="3">
        <v>128.06700000000001</v>
      </c>
      <c r="L71" s="3">
        <v>132.46299999999999</v>
      </c>
      <c r="M71" s="3">
        <v>99.376000000000005</v>
      </c>
      <c r="N71" s="3">
        <v>0.87</v>
      </c>
      <c r="O71" s="3">
        <v>0</v>
      </c>
      <c r="P71" s="3">
        <v>0.621</v>
      </c>
      <c r="Q71" s="3">
        <v>4.415</v>
      </c>
      <c r="R71" s="3">
        <v>7.0179999999999998</v>
      </c>
      <c r="S71" s="3">
        <v>7.1689999999999996</v>
      </c>
      <c r="T71" s="3" t="s">
        <v>75</v>
      </c>
      <c r="U71" s="3" t="s">
        <v>6079</v>
      </c>
      <c r="V71" s="3">
        <v>415</v>
      </c>
      <c r="W71" s="3" t="s">
        <v>6160</v>
      </c>
      <c r="X71" s="3" t="s">
        <v>6161</v>
      </c>
      <c r="Y71" s="3">
        <v>0</v>
      </c>
      <c r="Z71" s="3">
        <v>98.795180720000005</v>
      </c>
      <c r="AA71" s="3">
        <v>837.79499999999996</v>
      </c>
      <c r="AB71" s="3">
        <v>415</v>
      </c>
      <c r="AC71" s="3">
        <v>410</v>
      </c>
      <c r="AD71" s="7">
        <f t="shared" si="8"/>
        <v>0</v>
      </c>
      <c r="AE71" s="3" t="str">
        <f t="shared" si="15"/>
        <v/>
      </c>
      <c r="AF71" s="7">
        <f t="shared" si="9"/>
        <v>0</v>
      </c>
      <c r="AG71" s="3" t="str">
        <f t="shared" si="10"/>
        <v/>
      </c>
      <c r="AH71" s="7">
        <f t="shared" si="11"/>
        <v>0</v>
      </c>
      <c r="AI71" s="3" t="str">
        <f t="shared" si="12"/>
        <v/>
      </c>
      <c r="AJ71" s="7">
        <f t="shared" si="13"/>
        <v>0</v>
      </c>
      <c r="AK71" s="3" t="str">
        <f t="shared" si="14"/>
        <v/>
      </c>
    </row>
    <row r="72" spans="1:37" ht="20" x14ac:dyDescent="0.2">
      <c r="A72" s="3" t="s">
        <v>76</v>
      </c>
      <c r="B72" s="3" t="s">
        <v>19806</v>
      </c>
      <c r="C72" s="3" t="s">
        <v>19807</v>
      </c>
      <c r="D72" s="3">
        <v>8.4841230810311306</v>
      </c>
      <c r="E72" s="3">
        <v>0.94130087579796395</v>
      </c>
      <c r="F72" s="6">
        <v>8.5760084739902296E-19</v>
      </c>
      <c r="G72" s="6">
        <v>2.7501843368168199E-17</v>
      </c>
      <c r="H72" s="3">
        <v>0</v>
      </c>
      <c r="I72" s="3">
        <v>0</v>
      </c>
      <c r="J72" s="3">
        <v>0</v>
      </c>
      <c r="K72" s="3">
        <v>1.8480000000000001</v>
      </c>
      <c r="L72" s="3">
        <v>2.3740000000000001</v>
      </c>
      <c r="M72" s="3">
        <v>2.61</v>
      </c>
      <c r="N72" s="3">
        <v>1.6439999999999999</v>
      </c>
      <c r="O72" s="3">
        <v>0</v>
      </c>
      <c r="P72" s="3">
        <v>0.13300000000000001</v>
      </c>
      <c r="Q72" s="3">
        <v>0</v>
      </c>
      <c r="R72" s="3">
        <v>0</v>
      </c>
      <c r="S72" s="3">
        <v>0</v>
      </c>
      <c r="T72" s="3" t="s">
        <v>76</v>
      </c>
      <c r="U72" s="3" t="s">
        <v>6162</v>
      </c>
      <c r="V72" s="3">
        <v>117</v>
      </c>
      <c r="W72" s="3" t="s">
        <v>6163</v>
      </c>
      <c r="X72" s="3" t="s">
        <v>6164</v>
      </c>
      <c r="Y72" s="6">
        <v>1.33E-72</v>
      </c>
      <c r="Z72" s="3">
        <v>100</v>
      </c>
      <c r="AA72" s="3">
        <v>237.26900000000001</v>
      </c>
      <c r="AB72" s="3">
        <v>117</v>
      </c>
      <c r="AC72" s="3">
        <v>117</v>
      </c>
      <c r="AD72" s="7">
        <f t="shared" si="8"/>
        <v>1</v>
      </c>
      <c r="AE72" s="3">
        <f t="shared" si="15"/>
        <v>100</v>
      </c>
      <c r="AF72" s="7">
        <f t="shared" si="9"/>
        <v>0</v>
      </c>
      <c r="AG72" s="3" t="str">
        <f t="shared" si="10"/>
        <v/>
      </c>
      <c r="AH72" s="7">
        <f t="shared" si="11"/>
        <v>0</v>
      </c>
      <c r="AI72" s="3" t="str">
        <f t="shared" si="12"/>
        <v/>
      </c>
      <c r="AJ72" s="7">
        <f t="shared" si="13"/>
        <v>0</v>
      </c>
      <c r="AK72" s="3" t="str">
        <f t="shared" si="14"/>
        <v/>
      </c>
    </row>
    <row r="73" spans="1:37" ht="20" x14ac:dyDescent="0.2">
      <c r="A73" s="3" t="s">
        <v>77</v>
      </c>
      <c r="B73" s="3" t="s">
        <v>19806</v>
      </c>
      <c r="C73" s="3" t="s">
        <v>19807</v>
      </c>
      <c r="D73" s="3">
        <v>8.4262984705435109</v>
      </c>
      <c r="E73" s="3">
        <v>0.87839847035234198</v>
      </c>
      <c r="F73" s="6">
        <v>2.2676933683883001E-14</v>
      </c>
      <c r="G73" s="6">
        <v>3.56667584609272E-13</v>
      </c>
      <c r="H73" s="3">
        <v>0</v>
      </c>
      <c r="I73" s="3">
        <v>0</v>
      </c>
      <c r="J73" s="3">
        <v>0</v>
      </c>
      <c r="K73" s="3">
        <v>6.367</v>
      </c>
      <c r="L73" s="3">
        <v>5.274</v>
      </c>
      <c r="M73" s="3">
        <v>14.586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 t="s">
        <v>77</v>
      </c>
      <c r="U73" s="3" t="s">
        <v>6042</v>
      </c>
      <c r="V73" s="3">
        <v>899</v>
      </c>
      <c r="W73" s="3" t="s">
        <v>6165</v>
      </c>
      <c r="X73" s="3" t="s">
        <v>6166</v>
      </c>
      <c r="Y73" s="3">
        <v>0</v>
      </c>
      <c r="Z73" s="3">
        <v>100</v>
      </c>
      <c r="AA73" s="3">
        <v>1878.22</v>
      </c>
      <c r="AB73" s="3">
        <v>899</v>
      </c>
      <c r="AC73" s="3">
        <v>899</v>
      </c>
      <c r="AD73" s="7">
        <f t="shared" si="8"/>
        <v>1</v>
      </c>
      <c r="AE73" s="3">
        <f t="shared" si="15"/>
        <v>100</v>
      </c>
      <c r="AF73" s="7">
        <f t="shared" si="9"/>
        <v>0</v>
      </c>
      <c r="AG73" s="3" t="str">
        <f t="shared" si="10"/>
        <v/>
      </c>
      <c r="AH73" s="7">
        <f t="shared" si="11"/>
        <v>0</v>
      </c>
      <c r="AI73" s="3" t="str">
        <f t="shared" si="12"/>
        <v/>
      </c>
      <c r="AJ73" s="7">
        <f t="shared" si="13"/>
        <v>0</v>
      </c>
      <c r="AK73" s="3" t="str">
        <f t="shared" si="14"/>
        <v/>
      </c>
    </row>
    <row r="74" spans="1:37" ht="20" x14ac:dyDescent="0.2">
      <c r="A74" s="3" t="s">
        <v>78</v>
      </c>
      <c r="B74" s="3" t="s">
        <v>19806</v>
      </c>
      <c r="C74" s="3" t="s">
        <v>19807</v>
      </c>
      <c r="D74" s="3">
        <v>8.4261689299087905</v>
      </c>
      <c r="E74" s="3">
        <v>0.89529536997240999</v>
      </c>
      <c r="F74" s="6">
        <v>1.3770711983801801E-11</v>
      </c>
      <c r="G74" s="6">
        <v>1.3819821858545599E-10</v>
      </c>
      <c r="H74" s="3">
        <v>0</v>
      </c>
      <c r="I74" s="3">
        <v>0</v>
      </c>
      <c r="J74" s="3">
        <v>0</v>
      </c>
      <c r="K74" s="3">
        <v>4.3470000000000004</v>
      </c>
      <c r="L74" s="3">
        <v>11.771000000000001</v>
      </c>
      <c r="M74" s="3">
        <v>2.1110000000000002</v>
      </c>
      <c r="N74" s="3">
        <v>0.39600000000000002</v>
      </c>
      <c r="O74" s="3">
        <v>0</v>
      </c>
      <c r="P74" s="3">
        <v>0.40600000000000003</v>
      </c>
      <c r="Q74" s="3">
        <v>0</v>
      </c>
      <c r="R74" s="3">
        <v>0.61199999999999999</v>
      </c>
      <c r="S74" s="3">
        <v>0.152</v>
      </c>
      <c r="T74" s="3" t="s">
        <v>78</v>
      </c>
      <c r="U74" s="3" t="s">
        <v>6167</v>
      </c>
      <c r="V74" s="3">
        <v>144</v>
      </c>
      <c r="W74" s="3" t="s">
        <v>6168</v>
      </c>
      <c r="X74" s="3" t="s">
        <v>6169</v>
      </c>
      <c r="Y74" s="6">
        <v>1.07E-96</v>
      </c>
      <c r="Z74" s="3">
        <v>100</v>
      </c>
      <c r="AA74" s="3">
        <v>287.73</v>
      </c>
      <c r="AB74" s="3">
        <v>144</v>
      </c>
      <c r="AC74" s="3">
        <v>144</v>
      </c>
      <c r="AD74" s="7">
        <f t="shared" si="8"/>
        <v>0</v>
      </c>
      <c r="AE74" s="3" t="str">
        <f t="shared" si="15"/>
        <v/>
      </c>
      <c r="AF74" s="7">
        <f t="shared" si="9"/>
        <v>0</v>
      </c>
      <c r="AG74" s="3" t="str">
        <f t="shared" si="10"/>
        <v/>
      </c>
      <c r="AH74" s="7">
        <f t="shared" si="11"/>
        <v>0</v>
      </c>
      <c r="AI74" s="3" t="str">
        <f t="shared" si="12"/>
        <v/>
      </c>
      <c r="AJ74" s="7">
        <f t="shared" si="13"/>
        <v>1</v>
      </c>
      <c r="AK74" s="3">
        <f t="shared" si="14"/>
        <v>100</v>
      </c>
    </row>
    <row r="75" spans="1:37" ht="20" x14ac:dyDescent="0.2">
      <c r="A75" s="3" t="s">
        <v>79</v>
      </c>
      <c r="B75" s="3" t="s">
        <v>19806</v>
      </c>
      <c r="C75" s="3" t="s">
        <v>19807</v>
      </c>
      <c r="D75" s="3">
        <v>8.4238407046715693</v>
      </c>
      <c r="E75" s="3">
        <v>0.88512120480363499</v>
      </c>
      <c r="F75" s="6">
        <v>4.1358419990761501E-16</v>
      </c>
      <c r="G75" s="6">
        <v>8.6450153149982995E-15</v>
      </c>
      <c r="H75" s="3">
        <v>0</v>
      </c>
      <c r="I75" s="3">
        <v>0</v>
      </c>
      <c r="J75" s="3">
        <v>0</v>
      </c>
      <c r="K75" s="3">
        <v>2.7519999999999998</v>
      </c>
      <c r="L75" s="3">
        <v>1.5069999999999999</v>
      </c>
      <c r="M75" s="3">
        <v>3.5830000000000002</v>
      </c>
      <c r="N75" s="3">
        <v>0</v>
      </c>
      <c r="O75" s="3">
        <v>0</v>
      </c>
      <c r="P75" s="3">
        <v>0</v>
      </c>
      <c r="Q75" s="3">
        <v>0.39</v>
      </c>
      <c r="R75" s="3">
        <v>0.65500000000000003</v>
      </c>
      <c r="S75" s="3">
        <v>0.70199999999999996</v>
      </c>
      <c r="T75" s="3" t="s">
        <v>79</v>
      </c>
      <c r="U75" s="3" t="s">
        <v>6170</v>
      </c>
      <c r="V75" s="3">
        <v>702</v>
      </c>
      <c r="W75" s="3" t="s">
        <v>6171</v>
      </c>
      <c r="X75" s="3" t="s">
        <v>6172</v>
      </c>
      <c r="Y75" s="3">
        <v>0</v>
      </c>
      <c r="Z75" s="3">
        <v>100</v>
      </c>
      <c r="AA75" s="3">
        <v>1375.15</v>
      </c>
      <c r="AB75" s="3">
        <v>658</v>
      </c>
      <c r="AC75" s="3">
        <v>658</v>
      </c>
      <c r="AD75" s="7">
        <f t="shared" si="8"/>
        <v>1</v>
      </c>
      <c r="AE75" s="3">
        <f t="shared" si="15"/>
        <v>100</v>
      </c>
      <c r="AF75" s="7">
        <f t="shared" si="9"/>
        <v>0</v>
      </c>
      <c r="AG75" s="3" t="str">
        <f t="shared" si="10"/>
        <v/>
      </c>
      <c r="AH75" s="7">
        <f t="shared" si="11"/>
        <v>0</v>
      </c>
      <c r="AI75" s="3" t="str">
        <f t="shared" si="12"/>
        <v/>
      </c>
      <c r="AJ75" s="7">
        <f t="shared" si="13"/>
        <v>0</v>
      </c>
      <c r="AK75" s="3" t="str">
        <f t="shared" si="14"/>
        <v/>
      </c>
    </row>
    <row r="76" spans="1:37" ht="20" x14ac:dyDescent="0.2">
      <c r="A76" s="3" t="s">
        <v>80</v>
      </c>
      <c r="B76" s="3" t="s">
        <v>19806</v>
      </c>
      <c r="C76" s="3" t="s">
        <v>19807</v>
      </c>
      <c r="D76" s="3">
        <v>8.4204565737938495</v>
      </c>
      <c r="E76" s="3">
        <v>0.88846170163889804</v>
      </c>
      <c r="F76" s="6">
        <v>4.2959677997550002E-8</v>
      </c>
      <c r="G76" s="6">
        <v>2.5623729706459602E-7</v>
      </c>
      <c r="H76" s="3">
        <v>0</v>
      </c>
      <c r="I76" s="3">
        <v>0</v>
      </c>
      <c r="J76" s="3">
        <v>0</v>
      </c>
      <c r="K76" s="3">
        <v>1.5820000000000001</v>
      </c>
      <c r="L76" s="3">
        <v>9.5530000000000008</v>
      </c>
      <c r="M76" s="3">
        <v>0.52500000000000002</v>
      </c>
      <c r="N76" s="3">
        <v>0</v>
      </c>
      <c r="O76" s="3">
        <v>0</v>
      </c>
      <c r="P76" s="3">
        <v>0</v>
      </c>
      <c r="Q76" s="3">
        <v>9.5000000000000001E-2</v>
      </c>
      <c r="R76" s="3">
        <v>0.39700000000000002</v>
      </c>
      <c r="S76" s="3">
        <v>0.58399999999999996</v>
      </c>
      <c r="T76" s="3" t="s">
        <v>6173</v>
      </c>
      <c r="U76" s="3"/>
      <c r="V76" s="3"/>
      <c r="W76" s="3"/>
      <c r="X76" s="3"/>
      <c r="Y76" s="3"/>
      <c r="Z76" s="3"/>
      <c r="AA76" s="3"/>
      <c r="AB76" s="3"/>
      <c r="AC76" s="3"/>
      <c r="AD76" s="7">
        <f t="shared" si="8"/>
        <v>0</v>
      </c>
      <c r="AE76" s="3" t="str">
        <f t="shared" si="15"/>
        <v/>
      </c>
      <c r="AF76" s="7">
        <f t="shared" si="9"/>
        <v>0</v>
      </c>
      <c r="AG76" s="3" t="str">
        <f t="shared" si="10"/>
        <v/>
      </c>
      <c r="AH76" s="7">
        <f t="shared" si="11"/>
        <v>0</v>
      </c>
      <c r="AI76" s="3" t="str">
        <f t="shared" si="12"/>
        <v/>
      </c>
      <c r="AJ76" s="7">
        <f t="shared" si="13"/>
        <v>0</v>
      </c>
      <c r="AK76" s="3" t="str">
        <f t="shared" si="14"/>
        <v/>
      </c>
    </row>
    <row r="77" spans="1:37" ht="20" x14ac:dyDescent="0.2">
      <c r="A77" s="3" t="s">
        <v>81</v>
      </c>
      <c r="B77" s="3" t="s">
        <v>19806</v>
      </c>
      <c r="C77" s="3" t="s">
        <v>19807</v>
      </c>
      <c r="D77" s="3">
        <v>8.4172568451731493</v>
      </c>
      <c r="E77" s="3">
        <v>0.88473071957388505</v>
      </c>
      <c r="F77" s="6">
        <v>1.11770358862091E-17</v>
      </c>
      <c r="G77" s="6">
        <v>3.0543554070046599E-16</v>
      </c>
      <c r="H77" s="3">
        <v>0</v>
      </c>
      <c r="I77" s="3">
        <v>0</v>
      </c>
      <c r="J77" s="3">
        <v>0</v>
      </c>
      <c r="K77" s="3">
        <v>2.2200000000000002</v>
      </c>
      <c r="L77" s="3">
        <v>1.208</v>
      </c>
      <c r="M77" s="3">
        <v>1.9450000000000001</v>
      </c>
      <c r="N77" s="3">
        <v>0</v>
      </c>
      <c r="O77" s="3">
        <v>0</v>
      </c>
      <c r="P77" s="3">
        <v>0.215</v>
      </c>
      <c r="Q77" s="3">
        <v>0.9</v>
      </c>
      <c r="R77" s="3">
        <v>1.0349999999999999</v>
      </c>
      <c r="S77" s="3">
        <v>0.78700000000000003</v>
      </c>
      <c r="T77" s="3" t="s">
        <v>6174</v>
      </c>
      <c r="U77" s="3"/>
      <c r="V77" s="3"/>
      <c r="W77" s="3"/>
      <c r="X77" s="3"/>
      <c r="Y77" s="3"/>
      <c r="Z77" s="3"/>
      <c r="AA77" s="3"/>
      <c r="AB77" s="3"/>
      <c r="AC77" s="3"/>
      <c r="AD77" s="7">
        <f t="shared" si="8"/>
        <v>0</v>
      </c>
      <c r="AE77" s="3" t="str">
        <f t="shared" si="15"/>
        <v/>
      </c>
      <c r="AF77" s="7">
        <f t="shared" si="9"/>
        <v>0</v>
      </c>
      <c r="AG77" s="3" t="str">
        <f t="shared" si="10"/>
        <v/>
      </c>
      <c r="AH77" s="7">
        <f t="shared" si="11"/>
        <v>0</v>
      </c>
      <c r="AI77" s="3" t="str">
        <f t="shared" si="12"/>
        <v/>
      </c>
      <c r="AJ77" s="7">
        <f t="shared" si="13"/>
        <v>0</v>
      </c>
      <c r="AK77" s="3" t="str">
        <f t="shared" si="14"/>
        <v/>
      </c>
    </row>
    <row r="78" spans="1:37" ht="20" x14ac:dyDescent="0.2">
      <c r="A78" s="3" t="s">
        <v>82</v>
      </c>
      <c r="B78" s="3" t="s">
        <v>19806</v>
      </c>
      <c r="C78" s="3" t="s">
        <v>19807</v>
      </c>
      <c r="D78" s="3">
        <v>8.4121545875368007</v>
      </c>
      <c r="E78" s="3">
        <v>0.86608532965039597</v>
      </c>
      <c r="F78" s="6">
        <v>1.3052216224000899E-14</v>
      </c>
      <c r="G78" s="6">
        <v>2.14468447297067E-13</v>
      </c>
      <c r="H78" s="3">
        <v>0</v>
      </c>
      <c r="I78" s="3">
        <v>0</v>
      </c>
      <c r="J78" s="3">
        <v>0</v>
      </c>
      <c r="K78" s="3">
        <v>1.8080000000000001</v>
      </c>
      <c r="L78" s="3">
        <v>1.5640000000000001</v>
      </c>
      <c r="M78" s="3">
        <v>4.0049999999999999</v>
      </c>
      <c r="N78" s="3">
        <v>0</v>
      </c>
      <c r="O78" s="3">
        <v>5.0999999999999997E-2</v>
      </c>
      <c r="P78" s="3">
        <v>0.05</v>
      </c>
      <c r="Q78" s="3">
        <v>0.56299999999999994</v>
      </c>
      <c r="R78" s="3">
        <v>0.81</v>
      </c>
      <c r="S78" s="3">
        <v>0.85499999999999998</v>
      </c>
      <c r="T78" s="3" t="s">
        <v>82</v>
      </c>
      <c r="U78" s="3" t="s">
        <v>6175</v>
      </c>
      <c r="V78" s="3">
        <v>521</v>
      </c>
      <c r="W78" s="3" t="s">
        <v>6176</v>
      </c>
      <c r="X78" s="3" t="s">
        <v>6177</v>
      </c>
      <c r="Y78" s="3">
        <v>0</v>
      </c>
      <c r="Z78" s="3">
        <v>100</v>
      </c>
      <c r="AA78" s="3">
        <v>1014.6</v>
      </c>
      <c r="AB78" s="3">
        <v>521</v>
      </c>
      <c r="AC78" s="3">
        <v>521</v>
      </c>
      <c r="AD78" s="7">
        <f t="shared" si="8"/>
        <v>1</v>
      </c>
      <c r="AE78" s="3">
        <f t="shared" si="15"/>
        <v>100</v>
      </c>
      <c r="AF78" s="7">
        <f t="shared" si="9"/>
        <v>0</v>
      </c>
      <c r="AG78" s="3" t="str">
        <f t="shared" si="10"/>
        <v/>
      </c>
      <c r="AH78" s="7">
        <f t="shared" si="11"/>
        <v>0</v>
      </c>
      <c r="AI78" s="3" t="str">
        <f t="shared" si="12"/>
        <v/>
      </c>
      <c r="AJ78" s="7">
        <f t="shared" si="13"/>
        <v>0</v>
      </c>
      <c r="AK78" s="3" t="str">
        <f t="shared" si="14"/>
        <v/>
      </c>
    </row>
    <row r="79" spans="1:37" ht="20" x14ac:dyDescent="0.2">
      <c r="A79" s="3" t="s">
        <v>83</v>
      </c>
      <c r="B79" s="3" t="s">
        <v>19806</v>
      </c>
      <c r="C79" s="3" t="s">
        <v>19807</v>
      </c>
      <c r="D79" s="3">
        <v>8.3954375933412102</v>
      </c>
      <c r="E79" s="3">
        <v>2.61848564030812</v>
      </c>
      <c r="F79" s="6">
        <v>1.8202103648545199E-20</v>
      </c>
      <c r="G79" s="6">
        <v>7.7746436270263798E-19</v>
      </c>
      <c r="H79" s="3">
        <v>0</v>
      </c>
      <c r="I79" s="3">
        <v>3.3000000000000002E-2</v>
      </c>
      <c r="J79" s="3">
        <v>0</v>
      </c>
      <c r="K79" s="3">
        <v>4.9720000000000004</v>
      </c>
      <c r="L79" s="3">
        <v>1.393</v>
      </c>
      <c r="M79" s="3">
        <v>7.8049999999999997</v>
      </c>
      <c r="N79" s="3">
        <v>5.8000000000000003E-2</v>
      </c>
      <c r="O79" s="3">
        <v>0</v>
      </c>
      <c r="P79" s="3">
        <v>0.108</v>
      </c>
      <c r="Q79" s="3">
        <v>0.90900000000000003</v>
      </c>
      <c r="R79" s="3">
        <v>0.44</v>
      </c>
      <c r="S79" s="3">
        <v>0.79600000000000004</v>
      </c>
      <c r="T79" s="3" t="s">
        <v>6178</v>
      </c>
      <c r="U79" s="3"/>
      <c r="V79" s="3"/>
      <c r="W79" s="3"/>
      <c r="X79" s="3"/>
      <c r="Y79" s="3"/>
      <c r="Z79" s="3"/>
      <c r="AA79" s="3"/>
      <c r="AB79" s="3"/>
      <c r="AC79" s="3"/>
      <c r="AD79" s="7">
        <f t="shared" si="8"/>
        <v>0</v>
      </c>
      <c r="AE79" s="3" t="str">
        <f t="shared" si="15"/>
        <v/>
      </c>
      <c r="AF79" s="7">
        <f t="shared" si="9"/>
        <v>0</v>
      </c>
      <c r="AG79" s="3" t="str">
        <f t="shared" si="10"/>
        <v/>
      </c>
      <c r="AH79" s="7">
        <f t="shared" si="11"/>
        <v>0</v>
      </c>
      <c r="AI79" s="3" t="str">
        <f t="shared" si="12"/>
        <v/>
      </c>
      <c r="AJ79" s="7">
        <f t="shared" si="13"/>
        <v>0</v>
      </c>
      <c r="AK79" s="3" t="str">
        <f t="shared" si="14"/>
        <v/>
      </c>
    </row>
    <row r="80" spans="1:37" ht="20" x14ac:dyDescent="0.2">
      <c r="A80" s="3" t="s">
        <v>84</v>
      </c>
      <c r="B80" s="3" t="s">
        <v>19806</v>
      </c>
      <c r="C80" s="3" t="s">
        <v>19807</v>
      </c>
      <c r="D80" s="3">
        <v>8.3531960320498495</v>
      </c>
      <c r="E80" s="3">
        <v>0.82316478786221203</v>
      </c>
      <c r="F80" s="6">
        <v>1.02680292218185E-17</v>
      </c>
      <c r="G80" s="6">
        <v>2.8160439494406501E-16</v>
      </c>
      <c r="H80" s="3">
        <v>0</v>
      </c>
      <c r="I80" s="3">
        <v>0</v>
      </c>
      <c r="J80" s="3">
        <v>0</v>
      </c>
      <c r="K80" s="3">
        <v>7.577</v>
      </c>
      <c r="L80" s="3">
        <v>5.0039999999999996</v>
      </c>
      <c r="M80" s="3">
        <v>7.9580000000000002</v>
      </c>
      <c r="N80" s="3">
        <v>0</v>
      </c>
      <c r="O80" s="3">
        <v>0</v>
      </c>
      <c r="P80" s="3">
        <v>0.14099999999999999</v>
      </c>
      <c r="Q80" s="3">
        <v>0</v>
      </c>
      <c r="R80" s="3">
        <v>0</v>
      </c>
      <c r="S80" s="3">
        <v>0</v>
      </c>
      <c r="T80" s="3" t="s">
        <v>6179</v>
      </c>
      <c r="U80" s="3"/>
      <c r="V80" s="3"/>
      <c r="W80" s="3"/>
      <c r="X80" s="3"/>
      <c r="Y80" s="3"/>
      <c r="Z80" s="3"/>
      <c r="AA80" s="3"/>
      <c r="AB80" s="3"/>
      <c r="AC80" s="3"/>
      <c r="AD80" s="7">
        <f t="shared" si="8"/>
        <v>0</v>
      </c>
      <c r="AE80" s="3" t="str">
        <f t="shared" si="15"/>
        <v/>
      </c>
      <c r="AF80" s="7">
        <f t="shared" si="9"/>
        <v>0</v>
      </c>
      <c r="AG80" s="3" t="str">
        <f t="shared" si="10"/>
        <v/>
      </c>
      <c r="AH80" s="7">
        <f t="shared" si="11"/>
        <v>0</v>
      </c>
      <c r="AI80" s="3" t="str">
        <f t="shared" si="12"/>
        <v/>
      </c>
      <c r="AJ80" s="7">
        <f t="shared" si="13"/>
        <v>0</v>
      </c>
      <c r="AK80" s="3" t="str">
        <f t="shared" si="14"/>
        <v/>
      </c>
    </row>
    <row r="81" spans="1:37" ht="20" x14ac:dyDescent="0.2">
      <c r="A81" s="3" t="s">
        <v>85</v>
      </c>
      <c r="B81" s="3" t="s">
        <v>19806</v>
      </c>
      <c r="C81" s="3" t="s">
        <v>19807</v>
      </c>
      <c r="D81" s="3">
        <v>8.2942492819913802</v>
      </c>
      <c r="E81" s="3">
        <v>3.7815910402092499</v>
      </c>
      <c r="F81" s="6">
        <v>1.89888645134336E-33</v>
      </c>
      <c r="G81" s="6">
        <v>5.1705660809480803E-31</v>
      </c>
      <c r="H81" s="3">
        <v>0.39500000000000002</v>
      </c>
      <c r="I81" s="3">
        <v>0.19500000000000001</v>
      </c>
      <c r="J81" s="3">
        <v>0</v>
      </c>
      <c r="K81" s="3">
        <v>34.960999999999999</v>
      </c>
      <c r="L81" s="3">
        <v>41.808999999999997</v>
      </c>
      <c r="M81" s="3">
        <v>110.124</v>
      </c>
      <c r="N81" s="3">
        <v>0.17399999999999999</v>
      </c>
      <c r="O81" s="3">
        <v>0.45600000000000002</v>
      </c>
      <c r="P81" s="3">
        <v>3.8860000000000001</v>
      </c>
      <c r="Q81" s="3">
        <v>0</v>
      </c>
      <c r="R81" s="3">
        <v>0</v>
      </c>
      <c r="S81" s="3">
        <v>0.40600000000000003</v>
      </c>
      <c r="T81" s="3" t="s">
        <v>6180</v>
      </c>
      <c r="U81" s="3"/>
      <c r="V81" s="3"/>
      <c r="W81" s="3"/>
      <c r="X81" s="3"/>
      <c r="Y81" s="3"/>
      <c r="Z81" s="3"/>
      <c r="AA81" s="3"/>
      <c r="AB81" s="3"/>
      <c r="AC81" s="3"/>
      <c r="AD81" s="7">
        <f t="shared" si="8"/>
        <v>0</v>
      </c>
      <c r="AE81" s="3" t="str">
        <f t="shared" si="15"/>
        <v/>
      </c>
      <c r="AF81" s="7">
        <f t="shared" si="9"/>
        <v>0</v>
      </c>
      <c r="AG81" s="3" t="str">
        <f t="shared" si="10"/>
        <v/>
      </c>
      <c r="AH81" s="7">
        <f t="shared" si="11"/>
        <v>0</v>
      </c>
      <c r="AI81" s="3" t="str">
        <f t="shared" si="12"/>
        <v/>
      </c>
      <c r="AJ81" s="7">
        <f t="shared" si="13"/>
        <v>0</v>
      </c>
      <c r="AK81" s="3" t="str">
        <f t="shared" si="14"/>
        <v/>
      </c>
    </row>
    <row r="82" spans="1:37" ht="20" x14ac:dyDescent="0.2">
      <c r="A82" s="3" t="s">
        <v>86</v>
      </c>
      <c r="B82" s="3" t="s">
        <v>19806</v>
      </c>
      <c r="C82" s="3" t="s">
        <v>19807</v>
      </c>
      <c r="D82" s="3">
        <v>8.2730885460458303</v>
      </c>
      <c r="E82" s="3">
        <v>0.74235609915640099</v>
      </c>
      <c r="F82" s="6">
        <v>6.2627142519822098E-16</v>
      </c>
      <c r="G82" s="6">
        <v>1.27414273877719E-14</v>
      </c>
      <c r="H82" s="3">
        <v>0</v>
      </c>
      <c r="I82" s="3">
        <v>0</v>
      </c>
      <c r="J82" s="3">
        <v>0</v>
      </c>
      <c r="K82" s="3">
        <v>4.2939999999999996</v>
      </c>
      <c r="L82" s="3">
        <v>4.8899999999999997</v>
      </c>
      <c r="M82" s="3">
        <v>7.83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 t="s">
        <v>86</v>
      </c>
      <c r="U82" s="3" t="s">
        <v>6181</v>
      </c>
      <c r="V82" s="3">
        <v>107</v>
      </c>
      <c r="W82" s="3" t="s">
        <v>6182</v>
      </c>
      <c r="X82" s="3" t="s">
        <v>6183</v>
      </c>
      <c r="Y82" s="6">
        <v>1.8599999999999999E-72</v>
      </c>
      <c r="Z82" s="3">
        <v>100</v>
      </c>
      <c r="AA82" s="3">
        <v>229.18</v>
      </c>
      <c r="AB82" s="3">
        <v>107</v>
      </c>
      <c r="AC82" s="3">
        <v>107</v>
      </c>
      <c r="AD82" s="7">
        <f t="shared" si="8"/>
        <v>0</v>
      </c>
      <c r="AE82" s="3" t="str">
        <f t="shared" si="15"/>
        <v/>
      </c>
      <c r="AF82" s="7">
        <f t="shared" si="9"/>
        <v>0</v>
      </c>
      <c r="AG82" s="3" t="str">
        <f t="shared" si="10"/>
        <v/>
      </c>
      <c r="AH82" s="7">
        <f t="shared" si="11"/>
        <v>0</v>
      </c>
      <c r="AI82" s="3" t="str">
        <f t="shared" si="12"/>
        <v/>
      </c>
      <c r="AJ82" s="7">
        <f t="shared" si="13"/>
        <v>1</v>
      </c>
      <c r="AK82" s="3">
        <f t="shared" si="14"/>
        <v>100</v>
      </c>
    </row>
    <row r="83" spans="1:37" ht="20" x14ac:dyDescent="0.2">
      <c r="A83" s="3" t="s">
        <v>87</v>
      </c>
      <c r="B83" s="3" t="s">
        <v>19806</v>
      </c>
      <c r="C83" s="3" t="s">
        <v>19807</v>
      </c>
      <c r="D83" s="3">
        <v>8.2517600612505397</v>
      </c>
      <c r="E83" s="3">
        <v>0.72980080517686796</v>
      </c>
      <c r="F83" s="6">
        <v>6.2520274291455103E-18</v>
      </c>
      <c r="G83" s="6">
        <v>1.7836116043653E-16</v>
      </c>
      <c r="H83" s="3">
        <v>0</v>
      </c>
      <c r="I83" s="3">
        <v>0</v>
      </c>
      <c r="J83" s="3">
        <v>0</v>
      </c>
      <c r="K83" s="3">
        <v>3.0569999999999999</v>
      </c>
      <c r="L83" s="3">
        <v>3.3119999999999998</v>
      </c>
      <c r="M83" s="3">
        <v>3.25</v>
      </c>
      <c r="N83" s="3">
        <v>0</v>
      </c>
      <c r="O83" s="3">
        <v>0</v>
      </c>
      <c r="P83" s="3">
        <v>7.4999999999999997E-2</v>
      </c>
      <c r="Q83" s="3">
        <v>1.5409999999999999</v>
      </c>
      <c r="R83" s="3">
        <v>1.63</v>
      </c>
      <c r="S83" s="3">
        <v>1.244</v>
      </c>
      <c r="T83" s="3" t="s">
        <v>87</v>
      </c>
      <c r="U83" s="3" t="s">
        <v>6184</v>
      </c>
      <c r="V83" s="3">
        <v>362</v>
      </c>
      <c r="W83" s="3" t="s">
        <v>6185</v>
      </c>
      <c r="X83" s="3" t="s">
        <v>6186</v>
      </c>
      <c r="Y83" s="3">
        <v>0</v>
      </c>
      <c r="Z83" s="3">
        <v>100</v>
      </c>
      <c r="AA83" s="3">
        <v>745.34699999999998</v>
      </c>
      <c r="AB83" s="3">
        <v>362</v>
      </c>
      <c r="AC83" s="3">
        <v>362</v>
      </c>
      <c r="AD83" s="7">
        <f t="shared" si="8"/>
        <v>1</v>
      </c>
      <c r="AE83" s="3">
        <f t="shared" si="15"/>
        <v>100</v>
      </c>
      <c r="AF83" s="7">
        <f t="shared" si="9"/>
        <v>0</v>
      </c>
      <c r="AG83" s="3" t="str">
        <f t="shared" si="10"/>
        <v/>
      </c>
      <c r="AH83" s="7">
        <f t="shared" si="11"/>
        <v>0</v>
      </c>
      <c r="AI83" s="3" t="str">
        <f t="shared" si="12"/>
        <v/>
      </c>
      <c r="AJ83" s="7">
        <f t="shared" si="13"/>
        <v>0</v>
      </c>
      <c r="AK83" s="3" t="str">
        <f t="shared" si="14"/>
        <v/>
      </c>
    </row>
    <row r="84" spans="1:37" ht="20" x14ac:dyDescent="0.2">
      <c r="A84" s="3" t="s">
        <v>88</v>
      </c>
      <c r="B84" s="3" t="s">
        <v>19806</v>
      </c>
      <c r="C84" s="3" t="s">
        <v>19807</v>
      </c>
      <c r="D84" s="3">
        <v>8.2251647849024803</v>
      </c>
      <c r="E84" s="3">
        <v>0.70111907764585601</v>
      </c>
      <c r="F84" s="6">
        <v>1.44100634981805E-16</v>
      </c>
      <c r="G84" s="6">
        <v>3.21010742515714E-15</v>
      </c>
      <c r="H84" s="3">
        <v>0</v>
      </c>
      <c r="I84" s="3">
        <v>0</v>
      </c>
      <c r="J84" s="3">
        <v>0</v>
      </c>
      <c r="K84" s="3">
        <v>1.821</v>
      </c>
      <c r="L84" s="3">
        <v>2.3460000000000001</v>
      </c>
      <c r="M84" s="3">
        <v>2.84</v>
      </c>
      <c r="N84" s="3">
        <v>8.6999999999999994E-2</v>
      </c>
      <c r="O84" s="3">
        <v>5.8999999999999997E-2</v>
      </c>
      <c r="P84" s="3">
        <v>0</v>
      </c>
      <c r="Q84" s="3">
        <v>0.40699999999999997</v>
      </c>
      <c r="R84" s="3">
        <v>0.13800000000000001</v>
      </c>
      <c r="S84" s="3">
        <v>0.66</v>
      </c>
      <c r="T84" s="3" t="s">
        <v>6187</v>
      </c>
      <c r="U84" s="3"/>
      <c r="V84" s="3"/>
      <c r="W84" s="3"/>
      <c r="X84" s="3"/>
      <c r="Y84" s="3"/>
      <c r="Z84" s="3"/>
      <c r="AA84" s="3"/>
      <c r="AB84" s="3"/>
      <c r="AC84" s="3"/>
      <c r="AD84" s="7">
        <f t="shared" si="8"/>
        <v>0</v>
      </c>
      <c r="AE84" s="3" t="str">
        <f t="shared" si="15"/>
        <v/>
      </c>
      <c r="AF84" s="7">
        <f t="shared" si="9"/>
        <v>0</v>
      </c>
      <c r="AG84" s="3" t="str">
        <f t="shared" si="10"/>
        <v/>
      </c>
      <c r="AH84" s="7">
        <f t="shared" si="11"/>
        <v>0</v>
      </c>
      <c r="AI84" s="3" t="str">
        <f t="shared" si="12"/>
        <v/>
      </c>
      <c r="AJ84" s="7">
        <f t="shared" si="13"/>
        <v>0</v>
      </c>
      <c r="AK84" s="3" t="str">
        <f t="shared" si="14"/>
        <v/>
      </c>
    </row>
    <row r="85" spans="1:37" ht="20" x14ac:dyDescent="0.2">
      <c r="A85" s="3" t="s">
        <v>89</v>
      </c>
      <c r="B85" s="3" t="s">
        <v>19806</v>
      </c>
      <c r="C85" s="3" t="s">
        <v>19807</v>
      </c>
      <c r="D85" s="3">
        <v>8.2193694850731394</v>
      </c>
      <c r="E85" s="3">
        <v>0.71059875036375098</v>
      </c>
      <c r="F85" s="6">
        <v>8.2380242274163905E-14</v>
      </c>
      <c r="G85" s="6">
        <v>1.1734471035194701E-12</v>
      </c>
      <c r="H85" s="3">
        <v>0</v>
      </c>
      <c r="I85" s="3">
        <v>0</v>
      </c>
      <c r="J85" s="3">
        <v>0</v>
      </c>
      <c r="K85" s="3">
        <v>6.2610000000000001</v>
      </c>
      <c r="L85" s="3">
        <v>1.9330000000000001</v>
      </c>
      <c r="M85" s="3">
        <v>3.5190000000000001</v>
      </c>
      <c r="N85" s="3">
        <v>9.7000000000000003E-2</v>
      </c>
      <c r="O85" s="3">
        <v>9.2999999999999999E-2</v>
      </c>
      <c r="P85" s="3">
        <v>0</v>
      </c>
      <c r="Q85" s="3">
        <v>0.89200000000000002</v>
      </c>
      <c r="R85" s="3">
        <v>1</v>
      </c>
      <c r="S85" s="3">
        <v>1.0920000000000001</v>
      </c>
      <c r="T85" s="3" t="s">
        <v>6188</v>
      </c>
      <c r="U85" s="3"/>
      <c r="V85" s="3"/>
      <c r="W85" s="3"/>
      <c r="X85" s="3"/>
      <c r="Y85" s="3"/>
      <c r="Z85" s="3"/>
      <c r="AA85" s="3"/>
      <c r="AB85" s="3"/>
      <c r="AC85" s="3"/>
      <c r="AD85" s="7">
        <f t="shared" si="8"/>
        <v>0</v>
      </c>
      <c r="AE85" s="3" t="str">
        <f t="shared" si="15"/>
        <v/>
      </c>
      <c r="AF85" s="7">
        <f t="shared" si="9"/>
        <v>0</v>
      </c>
      <c r="AG85" s="3" t="str">
        <f t="shared" si="10"/>
        <v/>
      </c>
      <c r="AH85" s="7">
        <f t="shared" si="11"/>
        <v>0</v>
      </c>
      <c r="AI85" s="3" t="str">
        <f t="shared" si="12"/>
        <v/>
      </c>
      <c r="AJ85" s="7">
        <f t="shared" si="13"/>
        <v>0</v>
      </c>
      <c r="AK85" s="3" t="str">
        <f t="shared" si="14"/>
        <v/>
      </c>
    </row>
    <row r="86" spans="1:37" ht="20" x14ac:dyDescent="0.2">
      <c r="A86" s="3" t="s">
        <v>90</v>
      </c>
      <c r="B86" s="3" t="s">
        <v>19806</v>
      </c>
      <c r="C86" s="3" t="s">
        <v>19807</v>
      </c>
      <c r="D86" s="3">
        <v>8.2170586204397793</v>
      </c>
      <c r="E86" s="3">
        <v>0.69140744457555203</v>
      </c>
      <c r="F86" s="6">
        <v>1.8685414002602499E-15</v>
      </c>
      <c r="G86" s="6">
        <v>3.5438375052075101E-14</v>
      </c>
      <c r="H86" s="3">
        <v>0</v>
      </c>
      <c r="I86" s="3">
        <v>0</v>
      </c>
      <c r="J86" s="3">
        <v>0</v>
      </c>
      <c r="K86" s="3">
        <v>2.605</v>
      </c>
      <c r="L86" s="3">
        <v>2.5019999999999998</v>
      </c>
      <c r="M86" s="3">
        <v>4.5039999999999996</v>
      </c>
      <c r="N86" s="3">
        <v>0.16400000000000001</v>
      </c>
      <c r="O86" s="3">
        <v>7.5999999999999998E-2</v>
      </c>
      <c r="P86" s="3">
        <v>7.4999999999999997E-2</v>
      </c>
      <c r="Q86" s="3">
        <v>0.55400000000000005</v>
      </c>
      <c r="R86" s="3">
        <v>0.371</v>
      </c>
      <c r="S86" s="3">
        <v>0.72799999999999998</v>
      </c>
      <c r="T86" s="3" t="s">
        <v>90</v>
      </c>
      <c r="U86" s="3" t="s">
        <v>6189</v>
      </c>
      <c r="V86" s="3">
        <v>307</v>
      </c>
      <c r="W86" s="3" t="s">
        <v>6190</v>
      </c>
      <c r="X86" s="3" t="s">
        <v>6191</v>
      </c>
      <c r="Y86" s="3">
        <v>0</v>
      </c>
      <c r="Z86" s="3">
        <v>100</v>
      </c>
      <c r="AA86" s="3">
        <v>605.52</v>
      </c>
      <c r="AB86" s="3">
        <v>290</v>
      </c>
      <c r="AC86" s="3">
        <v>290</v>
      </c>
      <c r="AD86" s="7">
        <f t="shared" si="8"/>
        <v>1</v>
      </c>
      <c r="AE86" s="3">
        <f t="shared" si="15"/>
        <v>100</v>
      </c>
      <c r="AF86" s="7">
        <f t="shared" si="9"/>
        <v>0</v>
      </c>
      <c r="AG86" s="3" t="str">
        <f t="shared" si="10"/>
        <v/>
      </c>
      <c r="AH86" s="7">
        <f t="shared" si="11"/>
        <v>0</v>
      </c>
      <c r="AI86" s="3" t="str">
        <f t="shared" si="12"/>
        <v/>
      </c>
      <c r="AJ86" s="7">
        <f t="shared" si="13"/>
        <v>0</v>
      </c>
      <c r="AK86" s="3" t="str">
        <f t="shared" si="14"/>
        <v/>
      </c>
    </row>
    <row r="87" spans="1:37" ht="20" x14ac:dyDescent="0.2">
      <c r="A87" s="3" t="s">
        <v>91</v>
      </c>
      <c r="B87" s="3" t="s">
        <v>19806</v>
      </c>
      <c r="C87" s="3" t="s">
        <v>19807</v>
      </c>
      <c r="D87" s="3">
        <v>8.2101251200360608</v>
      </c>
      <c r="E87" s="3">
        <v>0.68735298928580502</v>
      </c>
      <c r="F87" s="6">
        <v>8.3619010739303102E-16</v>
      </c>
      <c r="G87" s="6">
        <v>1.6634892175580701E-14</v>
      </c>
      <c r="H87" s="3">
        <v>0</v>
      </c>
      <c r="I87" s="3">
        <v>0</v>
      </c>
      <c r="J87" s="3">
        <v>0</v>
      </c>
      <c r="K87" s="3">
        <v>2.2330000000000001</v>
      </c>
      <c r="L87" s="3">
        <v>1.7490000000000001</v>
      </c>
      <c r="M87" s="3">
        <v>3.25</v>
      </c>
      <c r="N87" s="3">
        <v>6.8000000000000005E-2</v>
      </c>
      <c r="O87" s="3">
        <v>5.8999999999999997E-2</v>
      </c>
      <c r="P87" s="3">
        <v>0</v>
      </c>
      <c r="Q87" s="3">
        <v>0.70099999999999996</v>
      </c>
      <c r="R87" s="3">
        <v>0.69799999999999995</v>
      </c>
      <c r="S87" s="3">
        <v>1.1679999999999999</v>
      </c>
      <c r="T87" s="3" t="s">
        <v>91</v>
      </c>
      <c r="U87" s="3" t="s">
        <v>6072</v>
      </c>
      <c r="V87" s="3">
        <v>251</v>
      </c>
      <c r="W87" s="3" t="s">
        <v>6192</v>
      </c>
      <c r="X87" s="3" t="s">
        <v>6193</v>
      </c>
      <c r="Y87" s="6">
        <v>9.5799999999999996E-175</v>
      </c>
      <c r="Z87" s="3">
        <v>100</v>
      </c>
      <c r="AA87" s="3">
        <v>494.197</v>
      </c>
      <c r="AB87" s="3">
        <v>238</v>
      </c>
      <c r="AC87" s="3">
        <v>238</v>
      </c>
      <c r="AD87" s="7">
        <f t="shared" si="8"/>
        <v>1</v>
      </c>
      <c r="AE87" s="3">
        <f t="shared" si="15"/>
        <v>100</v>
      </c>
      <c r="AF87" s="7">
        <f t="shared" si="9"/>
        <v>0</v>
      </c>
      <c r="AG87" s="3" t="str">
        <f t="shared" si="10"/>
        <v/>
      </c>
      <c r="AH87" s="7">
        <f t="shared" si="11"/>
        <v>0</v>
      </c>
      <c r="AI87" s="3" t="str">
        <f t="shared" si="12"/>
        <v/>
      </c>
      <c r="AJ87" s="7">
        <f t="shared" si="13"/>
        <v>0</v>
      </c>
      <c r="AK87" s="3" t="str">
        <f t="shared" si="14"/>
        <v/>
      </c>
    </row>
    <row r="88" spans="1:37" ht="20" x14ac:dyDescent="0.2">
      <c r="A88" s="3" t="s">
        <v>92</v>
      </c>
      <c r="B88" s="3" t="s">
        <v>19806</v>
      </c>
      <c r="C88" s="3" t="s">
        <v>19807</v>
      </c>
      <c r="D88" s="3">
        <v>8.2044768362258793</v>
      </c>
      <c r="E88" s="3">
        <v>0.68412909684059697</v>
      </c>
      <c r="F88" s="6">
        <v>2.4011406443710601E-16</v>
      </c>
      <c r="G88" s="6">
        <v>5.2045192772838799E-15</v>
      </c>
      <c r="H88" s="3">
        <v>0</v>
      </c>
      <c r="I88" s="3">
        <v>0</v>
      </c>
      <c r="J88" s="3">
        <v>0</v>
      </c>
      <c r="K88" s="3">
        <v>4.6390000000000002</v>
      </c>
      <c r="L88" s="3">
        <v>3.5819999999999999</v>
      </c>
      <c r="M88" s="3">
        <v>5.95</v>
      </c>
      <c r="N88" s="3">
        <v>0.377</v>
      </c>
      <c r="O88" s="3">
        <v>0</v>
      </c>
      <c r="P88" s="3">
        <v>0.108</v>
      </c>
      <c r="Q88" s="3">
        <v>0.96099999999999997</v>
      </c>
      <c r="R88" s="3">
        <v>1.5169999999999999</v>
      </c>
      <c r="S88" s="3">
        <v>0.80400000000000005</v>
      </c>
      <c r="T88" s="3" t="s">
        <v>92</v>
      </c>
      <c r="U88" s="3" t="s">
        <v>6181</v>
      </c>
      <c r="V88" s="3">
        <v>105</v>
      </c>
      <c r="W88" s="3" t="s">
        <v>6182</v>
      </c>
      <c r="X88" s="3" t="s">
        <v>6183</v>
      </c>
      <c r="Y88" s="6">
        <v>1.75E-67</v>
      </c>
      <c r="Z88" s="3">
        <v>100</v>
      </c>
      <c r="AA88" s="3">
        <v>216.46799999999999</v>
      </c>
      <c r="AB88" s="3">
        <v>105</v>
      </c>
      <c r="AC88" s="3">
        <v>105</v>
      </c>
      <c r="AD88" s="7">
        <f t="shared" si="8"/>
        <v>0</v>
      </c>
      <c r="AE88" s="3" t="str">
        <f t="shared" si="15"/>
        <v/>
      </c>
      <c r="AF88" s="7">
        <f t="shared" si="9"/>
        <v>0</v>
      </c>
      <c r="AG88" s="3" t="str">
        <f t="shared" si="10"/>
        <v/>
      </c>
      <c r="AH88" s="7">
        <f t="shared" si="11"/>
        <v>0</v>
      </c>
      <c r="AI88" s="3" t="str">
        <f t="shared" si="12"/>
        <v/>
      </c>
      <c r="AJ88" s="7">
        <f t="shared" si="13"/>
        <v>1</v>
      </c>
      <c r="AK88" s="3">
        <f t="shared" si="14"/>
        <v>100</v>
      </c>
    </row>
    <row r="89" spans="1:37" ht="20" x14ac:dyDescent="0.2">
      <c r="A89" s="3" t="s">
        <v>93</v>
      </c>
      <c r="B89" s="3" t="s">
        <v>19806</v>
      </c>
      <c r="C89" s="3" t="s">
        <v>19807</v>
      </c>
      <c r="D89" s="3">
        <v>8.1887671957439707</v>
      </c>
      <c r="E89" s="3">
        <v>0.70044669045369101</v>
      </c>
      <c r="F89" s="6">
        <v>1.33213020283114E-10</v>
      </c>
      <c r="G89" s="6">
        <v>1.14697839626598E-9</v>
      </c>
      <c r="H89" s="3">
        <v>0</v>
      </c>
      <c r="I89" s="3">
        <v>0</v>
      </c>
      <c r="J89" s="3">
        <v>0</v>
      </c>
      <c r="K89" s="3">
        <v>8.92</v>
      </c>
      <c r="L89" s="3">
        <v>2.3740000000000001</v>
      </c>
      <c r="M89" s="3">
        <v>1.5609999999999999</v>
      </c>
      <c r="N89" s="3">
        <v>0</v>
      </c>
      <c r="O89" s="3">
        <v>0</v>
      </c>
      <c r="P89" s="3">
        <v>0</v>
      </c>
      <c r="Q89" s="3">
        <v>0.623</v>
      </c>
      <c r="R89" s="3">
        <v>0.371</v>
      </c>
      <c r="S89" s="3">
        <v>1.329</v>
      </c>
      <c r="T89" s="3" t="s">
        <v>93</v>
      </c>
      <c r="U89" s="3" t="s">
        <v>6194</v>
      </c>
      <c r="V89" s="3">
        <v>594</v>
      </c>
      <c r="W89" s="3" t="s">
        <v>6195</v>
      </c>
      <c r="X89" s="3" t="s">
        <v>6196</v>
      </c>
      <c r="Y89" s="3">
        <v>0</v>
      </c>
      <c r="Z89" s="3">
        <v>100</v>
      </c>
      <c r="AA89" s="3">
        <v>1223.76</v>
      </c>
      <c r="AB89" s="3">
        <v>594</v>
      </c>
      <c r="AC89" s="3">
        <v>594</v>
      </c>
      <c r="AD89" s="7">
        <f t="shared" si="8"/>
        <v>1</v>
      </c>
      <c r="AE89" s="3">
        <f t="shared" si="15"/>
        <v>100</v>
      </c>
      <c r="AF89" s="7">
        <f t="shared" si="9"/>
        <v>0</v>
      </c>
      <c r="AG89" s="3" t="str">
        <f t="shared" si="10"/>
        <v/>
      </c>
      <c r="AH89" s="7">
        <f t="shared" si="11"/>
        <v>0</v>
      </c>
      <c r="AI89" s="3" t="str">
        <f t="shared" si="12"/>
        <v/>
      </c>
      <c r="AJ89" s="7">
        <f t="shared" si="13"/>
        <v>0</v>
      </c>
      <c r="AK89" s="3" t="str">
        <f t="shared" si="14"/>
        <v/>
      </c>
    </row>
    <row r="90" spans="1:37" ht="20" x14ac:dyDescent="0.2">
      <c r="A90" s="3" t="s">
        <v>94</v>
      </c>
      <c r="B90" s="3" t="s">
        <v>19806</v>
      </c>
      <c r="C90" s="3" t="s">
        <v>19807</v>
      </c>
      <c r="D90" s="3">
        <v>8.1881228816341398</v>
      </c>
      <c r="E90" s="3">
        <v>0.64068895719703101</v>
      </c>
      <c r="F90" s="6">
        <v>2.16856326390582E-8</v>
      </c>
      <c r="G90" s="6">
        <v>1.3491365536380201E-7</v>
      </c>
      <c r="H90" s="3">
        <v>0</v>
      </c>
      <c r="I90" s="3">
        <v>0</v>
      </c>
      <c r="J90" s="3">
        <v>0</v>
      </c>
      <c r="K90" s="3">
        <v>0.75800000000000001</v>
      </c>
      <c r="L90" s="3">
        <v>7.25</v>
      </c>
      <c r="M90" s="3">
        <v>10.645</v>
      </c>
      <c r="N90" s="3">
        <v>2.0499999999999998</v>
      </c>
      <c r="O90" s="3">
        <v>0</v>
      </c>
      <c r="P90" s="3">
        <v>0.14899999999999999</v>
      </c>
      <c r="Q90" s="3">
        <v>0.72699999999999998</v>
      </c>
      <c r="R90" s="3">
        <v>0.35399999999999998</v>
      </c>
      <c r="S90" s="3">
        <v>0.745</v>
      </c>
      <c r="T90" s="3" t="s">
        <v>94</v>
      </c>
      <c r="U90" s="3" t="s">
        <v>6197</v>
      </c>
      <c r="V90" s="3">
        <v>137</v>
      </c>
      <c r="W90" s="3" t="s">
        <v>6198</v>
      </c>
      <c r="X90" s="3" t="s">
        <v>6199</v>
      </c>
      <c r="Y90" s="6">
        <v>2.1E-84</v>
      </c>
      <c r="Z90" s="3">
        <v>95.138888890000004</v>
      </c>
      <c r="AA90" s="3">
        <v>266.15899999999999</v>
      </c>
      <c r="AB90" s="3">
        <v>144</v>
      </c>
      <c r="AC90" s="3">
        <v>137</v>
      </c>
      <c r="AD90" s="7">
        <f t="shared" si="8"/>
        <v>1</v>
      </c>
      <c r="AE90" s="3">
        <f t="shared" si="15"/>
        <v>95.138888890000004</v>
      </c>
      <c r="AF90" s="7">
        <f t="shared" si="9"/>
        <v>0</v>
      </c>
      <c r="AG90" s="3" t="str">
        <f t="shared" si="10"/>
        <v/>
      </c>
      <c r="AH90" s="7">
        <f t="shared" si="11"/>
        <v>0</v>
      </c>
      <c r="AI90" s="3" t="str">
        <f t="shared" si="12"/>
        <v/>
      </c>
      <c r="AJ90" s="7">
        <f t="shared" si="13"/>
        <v>0</v>
      </c>
      <c r="AK90" s="3" t="str">
        <f t="shared" si="14"/>
        <v/>
      </c>
    </row>
    <row r="91" spans="1:37" ht="20" x14ac:dyDescent="0.2">
      <c r="A91" s="3" t="s">
        <v>95</v>
      </c>
      <c r="B91" s="3" t="s">
        <v>19806</v>
      </c>
      <c r="C91" s="3" t="s">
        <v>19807</v>
      </c>
      <c r="D91" s="3">
        <v>8.1878601911589293</v>
      </c>
      <c r="E91" s="3">
        <v>0.67398923120082799</v>
      </c>
      <c r="F91" s="6">
        <v>1.42001550510624E-15</v>
      </c>
      <c r="G91" s="6">
        <v>2.7391658987492E-14</v>
      </c>
      <c r="H91" s="3">
        <v>0</v>
      </c>
      <c r="I91" s="3">
        <v>0</v>
      </c>
      <c r="J91" s="3">
        <v>0</v>
      </c>
      <c r="K91" s="3">
        <v>3.802</v>
      </c>
      <c r="L91" s="3">
        <v>1.8620000000000001</v>
      </c>
      <c r="M91" s="3">
        <v>3.3519999999999999</v>
      </c>
      <c r="N91" s="3">
        <v>0</v>
      </c>
      <c r="O91" s="3">
        <v>0</v>
      </c>
      <c r="P91" s="3">
        <v>0</v>
      </c>
      <c r="Q91" s="3">
        <v>8.6999999999999994E-2</v>
      </c>
      <c r="R91" s="3">
        <v>0.35399999999999998</v>
      </c>
      <c r="S91" s="3">
        <v>0.432</v>
      </c>
      <c r="T91" s="3" t="s">
        <v>95</v>
      </c>
      <c r="U91" s="3" t="s">
        <v>6046</v>
      </c>
      <c r="V91" s="3">
        <v>148</v>
      </c>
      <c r="W91" s="3" t="s">
        <v>6200</v>
      </c>
      <c r="X91" s="3" t="s">
        <v>6201</v>
      </c>
      <c r="Y91" s="6">
        <v>3.5700000000000002E-101</v>
      </c>
      <c r="Z91" s="3">
        <v>99.324324320000002</v>
      </c>
      <c r="AA91" s="3">
        <v>302.36799999999999</v>
      </c>
      <c r="AB91" s="3">
        <v>148</v>
      </c>
      <c r="AC91" s="3">
        <v>147</v>
      </c>
      <c r="AD91" s="7">
        <f t="shared" si="8"/>
        <v>0</v>
      </c>
      <c r="AE91" s="3" t="str">
        <f t="shared" si="15"/>
        <v/>
      </c>
      <c r="AF91" s="7">
        <f t="shared" si="9"/>
        <v>0</v>
      </c>
      <c r="AG91" s="3" t="str">
        <f t="shared" si="10"/>
        <v/>
      </c>
      <c r="AH91" s="7">
        <f t="shared" si="11"/>
        <v>0</v>
      </c>
      <c r="AI91" s="3" t="str">
        <f t="shared" si="12"/>
        <v/>
      </c>
      <c r="AJ91" s="7">
        <f t="shared" si="13"/>
        <v>0</v>
      </c>
      <c r="AK91" s="3" t="str">
        <f t="shared" si="14"/>
        <v/>
      </c>
    </row>
    <row r="92" spans="1:37" ht="20" x14ac:dyDescent="0.2">
      <c r="A92" s="3" t="s">
        <v>96</v>
      </c>
      <c r="B92" s="3" t="s">
        <v>19806</v>
      </c>
      <c r="C92" s="3" t="s">
        <v>19807</v>
      </c>
      <c r="D92" s="3">
        <v>8.1766899426028203</v>
      </c>
      <c r="E92" s="3">
        <v>0.65846692527518103</v>
      </c>
      <c r="F92" s="6">
        <v>2.2171658328105099E-15</v>
      </c>
      <c r="G92" s="6">
        <v>4.15082298362322E-14</v>
      </c>
      <c r="H92" s="3">
        <v>0</v>
      </c>
      <c r="I92" s="3">
        <v>0</v>
      </c>
      <c r="J92" s="3">
        <v>0</v>
      </c>
      <c r="K92" s="3">
        <v>2.419</v>
      </c>
      <c r="L92" s="3">
        <v>1.5349999999999999</v>
      </c>
      <c r="M92" s="3">
        <v>3.1219999999999999</v>
      </c>
      <c r="N92" s="3">
        <v>0.126</v>
      </c>
      <c r="O92" s="3">
        <v>0</v>
      </c>
      <c r="P92" s="3">
        <v>0.157</v>
      </c>
      <c r="Q92" s="3">
        <v>0.57099999999999995</v>
      </c>
      <c r="R92" s="3">
        <v>1.2589999999999999</v>
      </c>
      <c r="S92" s="3">
        <v>1.0920000000000001</v>
      </c>
      <c r="T92" s="3" t="s">
        <v>96</v>
      </c>
      <c r="U92" s="3" t="s">
        <v>6202</v>
      </c>
      <c r="V92" s="3">
        <v>314</v>
      </c>
      <c r="W92" s="3" t="s">
        <v>6203</v>
      </c>
      <c r="X92" s="3" t="s">
        <v>6204</v>
      </c>
      <c r="Y92" s="3">
        <v>0</v>
      </c>
      <c r="Z92" s="3">
        <v>100</v>
      </c>
      <c r="AA92" s="3">
        <v>593.57799999999997</v>
      </c>
      <c r="AB92" s="3">
        <v>293</v>
      </c>
      <c r="AC92" s="3">
        <v>293</v>
      </c>
      <c r="AD92" s="7">
        <f t="shared" si="8"/>
        <v>0</v>
      </c>
      <c r="AE92" s="3" t="str">
        <f t="shared" si="15"/>
        <v/>
      </c>
      <c r="AF92" s="7">
        <f t="shared" si="9"/>
        <v>0</v>
      </c>
      <c r="AG92" s="3" t="str">
        <f t="shared" si="10"/>
        <v/>
      </c>
      <c r="AH92" s="7">
        <f t="shared" si="11"/>
        <v>0</v>
      </c>
      <c r="AI92" s="3" t="str">
        <f t="shared" si="12"/>
        <v/>
      </c>
      <c r="AJ92" s="7">
        <f t="shared" si="13"/>
        <v>1</v>
      </c>
      <c r="AK92" s="3">
        <f t="shared" si="14"/>
        <v>100</v>
      </c>
    </row>
    <row r="93" spans="1:37" ht="20" x14ac:dyDescent="0.2">
      <c r="A93" s="3" t="s">
        <v>97</v>
      </c>
      <c r="B93" s="3" t="s">
        <v>19806</v>
      </c>
      <c r="C93" s="3" t="s">
        <v>19807</v>
      </c>
      <c r="D93" s="3">
        <v>8.1746780218755308</v>
      </c>
      <c r="E93" s="3">
        <v>0.64620563231533301</v>
      </c>
      <c r="F93" s="6">
        <v>3.47167542818171E-12</v>
      </c>
      <c r="G93" s="6">
        <v>3.7989122903931703E-11</v>
      </c>
      <c r="H93" s="3">
        <v>0</v>
      </c>
      <c r="I93" s="3">
        <v>0</v>
      </c>
      <c r="J93" s="3">
        <v>0</v>
      </c>
      <c r="K93" s="3">
        <v>2.2730000000000001</v>
      </c>
      <c r="L93" s="3">
        <v>1.2789999999999999</v>
      </c>
      <c r="M93" s="3">
        <v>4.8360000000000003</v>
      </c>
      <c r="N93" s="3">
        <v>0.377</v>
      </c>
      <c r="O93" s="3">
        <v>0.13500000000000001</v>
      </c>
      <c r="P93" s="3">
        <v>0.19900000000000001</v>
      </c>
      <c r="Q93" s="3">
        <v>0.66700000000000004</v>
      </c>
      <c r="R93" s="3">
        <v>0.41399999999999998</v>
      </c>
      <c r="S93" s="3">
        <v>0.49099999999999999</v>
      </c>
      <c r="T93" s="3" t="s">
        <v>97</v>
      </c>
      <c r="U93" s="3" t="s">
        <v>6205</v>
      </c>
      <c r="V93" s="3">
        <v>137</v>
      </c>
      <c r="W93" s="3" t="s">
        <v>6206</v>
      </c>
      <c r="X93" s="3" t="s">
        <v>6207</v>
      </c>
      <c r="Y93" s="6">
        <v>2.0699999999999998E-34</v>
      </c>
      <c r="Z93" s="3">
        <v>84</v>
      </c>
      <c r="AA93" s="3">
        <v>129.798</v>
      </c>
      <c r="AB93" s="3">
        <v>100</v>
      </c>
      <c r="AC93" s="3">
        <v>84</v>
      </c>
      <c r="AD93" s="7">
        <f t="shared" si="8"/>
        <v>0</v>
      </c>
      <c r="AE93" s="3" t="str">
        <f t="shared" si="15"/>
        <v/>
      </c>
      <c r="AF93" s="7">
        <f t="shared" si="9"/>
        <v>0</v>
      </c>
      <c r="AG93" s="3" t="str">
        <f t="shared" si="10"/>
        <v/>
      </c>
      <c r="AH93" s="7">
        <f t="shared" si="11"/>
        <v>0</v>
      </c>
      <c r="AI93" s="3" t="str">
        <f t="shared" si="12"/>
        <v/>
      </c>
      <c r="AJ93" s="7">
        <f t="shared" si="13"/>
        <v>0</v>
      </c>
      <c r="AK93" s="3" t="str">
        <f t="shared" si="14"/>
        <v/>
      </c>
    </row>
    <row r="94" spans="1:37" ht="20" x14ac:dyDescent="0.2">
      <c r="A94" s="3" t="s">
        <v>98</v>
      </c>
      <c r="B94" s="3" t="s">
        <v>19806</v>
      </c>
      <c r="C94" s="3" t="s">
        <v>19807</v>
      </c>
      <c r="D94" s="3">
        <v>8.1409787343956506</v>
      </c>
      <c r="E94" s="3">
        <v>0.62356347774126497</v>
      </c>
      <c r="F94" s="6">
        <v>5.05126974419922E-15</v>
      </c>
      <c r="G94" s="6">
        <v>8.9303520805126705E-14</v>
      </c>
      <c r="H94" s="3">
        <v>0</v>
      </c>
      <c r="I94" s="3">
        <v>0</v>
      </c>
      <c r="J94" s="3">
        <v>0</v>
      </c>
      <c r="K94" s="3">
        <v>2.605</v>
      </c>
      <c r="L94" s="3">
        <v>2.004</v>
      </c>
      <c r="M94" s="3">
        <v>3.9409999999999998</v>
      </c>
      <c r="N94" s="3">
        <v>0.39600000000000002</v>
      </c>
      <c r="O94" s="3">
        <v>0</v>
      </c>
      <c r="P94" s="3">
        <v>0.27300000000000002</v>
      </c>
      <c r="Q94" s="3">
        <v>1.5669999999999999</v>
      </c>
      <c r="R94" s="3">
        <v>0.78500000000000003</v>
      </c>
      <c r="S94" s="3">
        <v>1.87</v>
      </c>
      <c r="T94" s="3" t="s">
        <v>98</v>
      </c>
      <c r="U94" s="3" t="s">
        <v>6208</v>
      </c>
      <c r="V94" s="3">
        <v>190</v>
      </c>
      <c r="W94" s="3" t="s">
        <v>6209</v>
      </c>
      <c r="X94" s="3" t="s">
        <v>6210</v>
      </c>
      <c r="Y94" s="6">
        <v>1.1000000000000001E-120</v>
      </c>
      <c r="Z94" s="3">
        <v>99.473684210000002</v>
      </c>
      <c r="AA94" s="3">
        <v>377.48099999999999</v>
      </c>
      <c r="AB94" s="3">
        <v>190</v>
      </c>
      <c r="AC94" s="3">
        <v>189</v>
      </c>
      <c r="AD94" s="7">
        <f t="shared" si="8"/>
        <v>1</v>
      </c>
      <c r="AE94" s="3">
        <f t="shared" si="15"/>
        <v>99.473684210000002</v>
      </c>
      <c r="AF94" s="7">
        <f t="shared" si="9"/>
        <v>0</v>
      </c>
      <c r="AG94" s="3" t="str">
        <f t="shared" si="10"/>
        <v/>
      </c>
      <c r="AH94" s="7">
        <f t="shared" si="11"/>
        <v>0</v>
      </c>
      <c r="AI94" s="3" t="str">
        <f t="shared" si="12"/>
        <v/>
      </c>
      <c r="AJ94" s="7">
        <f t="shared" si="13"/>
        <v>0</v>
      </c>
      <c r="AK94" s="3" t="str">
        <f t="shared" si="14"/>
        <v/>
      </c>
    </row>
    <row r="95" spans="1:37" ht="20" x14ac:dyDescent="0.2">
      <c r="A95" s="3" t="s">
        <v>99</v>
      </c>
      <c r="B95" s="3" t="s">
        <v>19806</v>
      </c>
      <c r="C95" s="3" t="s">
        <v>19807</v>
      </c>
      <c r="D95" s="3">
        <v>8.1395978741232895</v>
      </c>
      <c r="E95" s="3">
        <v>0.61667156285131597</v>
      </c>
      <c r="F95" s="6">
        <v>1.10126723674836E-12</v>
      </c>
      <c r="G95" s="6">
        <v>1.30529914182335E-11</v>
      </c>
      <c r="H95" s="3">
        <v>0</v>
      </c>
      <c r="I95" s="3">
        <v>0</v>
      </c>
      <c r="J95" s="3">
        <v>0</v>
      </c>
      <c r="K95" s="3">
        <v>2.9380000000000002</v>
      </c>
      <c r="L95" s="3">
        <v>1.706</v>
      </c>
      <c r="M95" s="3">
        <v>5.63</v>
      </c>
      <c r="N95" s="3">
        <v>0</v>
      </c>
      <c r="O95" s="3">
        <v>8.4000000000000005E-2</v>
      </c>
      <c r="P95" s="3">
        <v>0.249</v>
      </c>
      <c r="Q95" s="3">
        <v>0.84</v>
      </c>
      <c r="R95" s="3">
        <v>0.52600000000000002</v>
      </c>
      <c r="S95" s="3">
        <v>0.40600000000000003</v>
      </c>
      <c r="T95" s="3" t="s">
        <v>6211</v>
      </c>
      <c r="U95" s="3"/>
      <c r="V95" s="3"/>
      <c r="W95" s="3"/>
      <c r="X95" s="3"/>
      <c r="Y95" s="3"/>
      <c r="Z95" s="3"/>
      <c r="AA95" s="3"/>
      <c r="AB95" s="3"/>
      <c r="AC95" s="3"/>
      <c r="AD95" s="7">
        <f t="shared" si="8"/>
        <v>0</v>
      </c>
      <c r="AE95" s="3" t="str">
        <f t="shared" si="15"/>
        <v/>
      </c>
      <c r="AF95" s="7">
        <f t="shared" si="9"/>
        <v>0</v>
      </c>
      <c r="AG95" s="3" t="str">
        <f t="shared" si="10"/>
        <v/>
      </c>
      <c r="AH95" s="7">
        <f t="shared" si="11"/>
        <v>0</v>
      </c>
      <c r="AI95" s="3" t="str">
        <f t="shared" si="12"/>
        <v/>
      </c>
      <c r="AJ95" s="7">
        <f t="shared" si="13"/>
        <v>0</v>
      </c>
      <c r="AK95" s="3" t="str">
        <f t="shared" si="14"/>
        <v/>
      </c>
    </row>
    <row r="96" spans="1:37" ht="20" x14ac:dyDescent="0.2">
      <c r="A96" s="3" t="s">
        <v>100</v>
      </c>
      <c r="B96" s="3" t="s">
        <v>19806</v>
      </c>
      <c r="C96" s="3" t="s">
        <v>19807</v>
      </c>
      <c r="D96" s="3">
        <v>8.1356208835924608</v>
      </c>
      <c r="E96" s="3">
        <v>0.60819893175120399</v>
      </c>
      <c r="F96" s="6">
        <v>6.7946713469526397E-6</v>
      </c>
      <c r="G96" s="6">
        <v>3.1477607787940897E-5</v>
      </c>
      <c r="H96" s="3">
        <v>0</v>
      </c>
      <c r="I96" s="3">
        <v>0</v>
      </c>
      <c r="J96" s="3">
        <v>0</v>
      </c>
      <c r="K96" s="3">
        <v>0</v>
      </c>
      <c r="L96" s="3">
        <v>6.681</v>
      </c>
      <c r="M96" s="3">
        <v>2.3290000000000002</v>
      </c>
      <c r="N96" s="3">
        <v>0</v>
      </c>
      <c r="O96" s="3">
        <v>0</v>
      </c>
      <c r="P96" s="3">
        <v>0</v>
      </c>
      <c r="Q96" s="3">
        <v>6.3019999999999996</v>
      </c>
      <c r="R96" s="3">
        <v>6.88</v>
      </c>
      <c r="S96" s="3">
        <v>8.6920000000000002</v>
      </c>
      <c r="T96" s="3" t="s">
        <v>100</v>
      </c>
      <c r="U96" s="3" t="s">
        <v>6212</v>
      </c>
      <c r="V96" s="3">
        <v>163</v>
      </c>
      <c r="W96" s="3" t="s">
        <v>6213</v>
      </c>
      <c r="X96" s="3" t="s">
        <v>6214</v>
      </c>
      <c r="Y96" s="6">
        <v>3.4999999999999997E-110</v>
      </c>
      <c r="Z96" s="3">
        <v>100</v>
      </c>
      <c r="AA96" s="3">
        <v>338.96100000000001</v>
      </c>
      <c r="AB96" s="3">
        <v>163</v>
      </c>
      <c r="AC96" s="3">
        <v>163</v>
      </c>
      <c r="AD96" s="7">
        <f t="shared" si="8"/>
        <v>1</v>
      </c>
      <c r="AE96" s="3">
        <f t="shared" si="15"/>
        <v>100</v>
      </c>
      <c r="AF96" s="7">
        <f t="shared" si="9"/>
        <v>0</v>
      </c>
      <c r="AG96" s="3" t="str">
        <f t="shared" si="10"/>
        <v/>
      </c>
      <c r="AH96" s="7">
        <f t="shared" si="11"/>
        <v>0</v>
      </c>
      <c r="AI96" s="3" t="str">
        <f t="shared" si="12"/>
        <v/>
      </c>
      <c r="AJ96" s="7">
        <f t="shared" si="13"/>
        <v>0</v>
      </c>
      <c r="AK96" s="3" t="str">
        <f t="shared" si="14"/>
        <v/>
      </c>
    </row>
    <row r="97" spans="1:37" ht="20" x14ac:dyDescent="0.2">
      <c r="A97" s="3" t="s">
        <v>101</v>
      </c>
      <c r="B97" s="3" t="s">
        <v>19806</v>
      </c>
      <c r="C97" s="3" t="s">
        <v>19807</v>
      </c>
      <c r="D97" s="3">
        <v>8.1266364197235603</v>
      </c>
      <c r="E97" s="3">
        <v>0.60392166433229699</v>
      </c>
      <c r="F97" s="6">
        <v>4.5436360267339999E-12</v>
      </c>
      <c r="G97" s="6">
        <v>4.8929120023766497E-11</v>
      </c>
      <c r="H97" s="3">
        <v>0</v>
      </c>
      <c r="I97" s="3">
        <v>0</v>
      </c>
      <c r="J97" s="3">
        <v>0</v>
      </c>
      <c r="K97" s="3">
        <v>1.9810000000000001</v>
      </c>
      <c r="L97" s="3">
        <v>1.0089999999999999</v>
      </c>
      <c r="M97" s="3">
        <v>3.851</v>
      </c>
      <c r="N97" s="3">
        <v>0</v>
      </c>
      <c r="O97" s="3">
        <v>5.8999999999999997E-2</v>
      </c>
      <c r="P97" s="3">
        <v>0</v>
      </c>
      <c r="Q97" s="3">
        <v>0.13900000000000001</v>
      </c>
      <c r="R97" s="3">
        <v>6.9000000000000006E-2</v>
      </c>
      <c r="S97" s="3">
        <v>0.55000000000000004</v>
      </c>
      <c r="T97" s="3" t="s">
        <v>101</v>
      </c>
      <c r="U97" s="3" t="s">
        <v>6215</v>
      </c>
      <c r="V97" s="3">
        <v>758</v>
      </c>
      <c r="W97" s="3" t="s">
        <v>6216</v>
      </c>
      <c r="X97" s="3" t="s">
        <v>6217</v>
      </c>
      <c r="Y97" s="3">
        <v>0</v>
      </c>
      <c r="Z97" s="3">
        <v>100</v>
      </c>
      <c r="AA97" s="3">
        <v>1569.29</v>
      </c>
      <c r="AB97" s="3">
        <v>758</v>
      </c>
      <c r="AC97" s="3">
        <v>758</v>
      </c>
      <c r="AD97" s="7">
        <f t="shared" si="8"/>
        <v>0</v>
      </c>
      <c r="AE97" s="3" t="str">
        <f t="shared" si="15"/>
        <v/>
      </c>
      <c r="AF97" s="7">
        <f t="shared" si="9"/>
        <v>0</v>
      </c>
      <c r="AG97" s="3" t="str">
        <f t="shared" si="10"/>
        <v/>
      </c>
      <c r="AH97" s="7">
        <f t="shared" si="11"/>
        <v>0</v>
      </c>
      <c r="AI97" s="3" t="str">
        <f t="shared" si="12"/>
        <v/>
      </c>
      <c r="AJ97" s="7">
        <f t="shared" si="13"/>
        <v>1</v>
      </c>
      <c r="AK97" s="3">
        <f t="shared" si="14"/>
        <v>100</v>
      </c>
    </row>
    <row r="98" spans="1:37" ht="20" x14ac:dyDescent="0.2">
      <c r="A98" s="3" t="s">
        <v>102</v>
      </c>
      <c r="B98" s="3" t="s">
        <v>19806</v>
      </c>
      <c r="C98" s="3" t="s">
        <v>19807</v>
      </c>
      <c r="D98" s="3">
        <v>8.1220119417586591</v>
      </c>
      <c r="E98" s="3">
        <v>0.58913509334217795</v>
      </c>
      <c r="F98" s="6">
        <v>3.03548545504869E-10</v>
      </c>
      <c r="G98" s="6">
        <v>2.46730276979264E-9</v>
      </c>
      <c r="H98" s="3">
        <v>0</v>
      </c>
      <c r="I98" s="3">
        <v>0</v>
      </c>
      <c r="J98" s="3">
        <v>0</v>
      </c>
      <c r="K98" s="3">
        <v>1.8480000000000001</v>
      </c>
      <c r="L98" s="3">
        <v>1.18</v>
      </c>
      <c r="M98" s="3">
        <v>6.0389999999999997</v>
      </c>
      <c r="N98" s="3">
        <v>0</v>
      </c>
      <c r="O98" s="3">
        <v>0</v>
      </c>
      <c r="P98" s="3">
        <v>0</v>
      </c>
      <c r="Q98" s="3">
        <v>0.753</v>
      </c>
      <c r="R98" s="3">
        <v>9.5000000000000001E-2</v>
      </c>
      <c r="S98" s="3">
        <v>0.186</v>
      </c>
      <c r="T98" s="3" t="s">
        <v>102</v>
      </c>
      <c r="U98" s="3" t="s">
        <v>6218</v>
      </c>
      <c r="V98" s="3">
        <v>304</v>
      </c>
      <c r="W98" s="3" t="s">
        <v>6219</v>
      </c>
      <c r="X98" s="3" t="s">
        <v>6220</v>
      </c>
      <c r="Y98" s="3">
        <v>0</v>
      </c>
      <c r="Z98" s="3">
        <v>94.771241829999994</v>
      </c>
      <c r="AA98" s="3">
        <v>571.62199999999996</v>
      </c>
      <c r="AB98" s="3">
        <v>306</v>
      </c>
      <c r="AC98" s="3">
        <v>290</v>
      </c>
      <c r="AD98" s="7">
        <f t="shared" si="8"/>
        <v>0</v>
      </c>
      <c r="AE98" s="3" t="str">
        <f t="shared" si="15"/>
        <v/>
      </c>
      <c r="AF98" s="7">
        <f t="shared" si="9"/>
        <v>0</v>
      </c>
      <c r="AG98" s="3" t="str">
        <f t="shared" si="10"/>
        <v/>
      </c>
      <c r="AH98" s="7">
        <f t="shared" si="11"/>
        <v>0</v>
      </c>
      <c r="AI98" s="3" t="str">
        <f t="shared" si="12"/>
        <v/>
      </c>
      <c r="AJ98" s="7">
        <f t="shared" si="13"/>
        <v>0</v>
      </c>
      <c r="AK98" s="3" t="str">
        <f t="shared" si="14"/>
        <v/>
      </c>
    </row>
    <row r="99" spans="1:37" ht="20" x14ac:dyDescent="0.2">
      <c r="A99" s="3" t="s">
        <v>103</v>
      </c>
      <c r="B99" s="3" t="s">
        <v>19806</v>
      </c>
      <c r="C99" s="3" t="s">
        <v>19807</v>
      </c>
      <c r="D99" s="3">
        <v>8.1151102749376705</v>
      </c>
      <c r="E99" s="3">
        <v>2.3393161264545999</v>
      </c>
      <c r="F99" s="6">
        <v>4.25503658756809E-20</v>
      </c>
      <c r="G99" s="6">
        <v>1.6896438895023101E-18</v>
      </c>
      <c r="H99" s="3">
        <v>0</v>
      </c>
      <c r="I99" s="3">
        <v>7.5999999999999998E-2</v>
      </c>
      <c r="J99" s="3">
        <v>0</v>
      </c>
      <c r="K99" s="3">
        <v>3.895</v>
      </c>
      <c r="L99" s="3">
        <v>2.63</v>
      </c>
      <c r="M99" s="3">
        <v>10.223000000000001</v>
      </c>
      <c r="N99" s="3">
        <v>0.53200000000000003</v>
      </c>
      <c r="O99" s="3">
        <v>8.4000000000000005E-2</v>
      </c>
      <c r="P99" s="3">
        <v>0.157</v>
      </c>
      <c r="Q99" s="3">
        <v>0.83099999999999996</v>
      </c>
      <c r="R99" s="3">
        <v>1.647</v>
      </c>
      <c r="S99" s="3">
        <v>1.1930000000000001</v>
      </c>
      <c r="T99" s="3" t="s">
        <v>103</v>
      </c>
      <c r="U99" s="3" t="s">
        <v>6024</v>
      </c>
      <c r="V99" s="3">
        <v>136</v>
      </c>
      <c r="W99" s="3" t="s">
        <v>6025</v>
      </c>
      <c r="X99" s="3"/>
      <c r="Y99" s="3"/>
      <c r="Z99" s="3"/>
      <c r="AA99" s="3"/>
      <c r="AB99" s="3"/>
      <c r="AC99" s="3"/>
      <c r="AD99" s="7">
        <f t="shared" si="8"/>
        <v>0</v>
      </c>
      <c r="AE99" s="3" t="str">
        <f t="shared" si="15"/>
        <v/>
      </c>
      <c r="AF99" s="7">
        <f t="shared" si="9"/>
        <v>0</v>
      </c>
      <c r="AG99" s="3" t="str">
        <f t="shared" si="10"/>
        <v/>
      </c>
      <c r="AH99" s="7">
        <f t="shared" si="11"/>
        <v>0</v>
      </c>
      <c r="AI99" s="3" t="str">
        <f t="shared" si="12"/>
        <v/>
      </c>
      <c r="AJ99" s="7">
        <f t="shared" si="13"/>
        <v>0</v>
      </c>
      <c r="AK99" s="3" t="str">
        <f t="shared" si="14"/>
        <v/>
      </c>
    </row>
    <row r="100" spans="1:37" ht="20" x14ac:dyDescent="0.2">
      <c r="A100" s="3" t="s">
        <v>104</v>
      </c>
      <c r="B100" s="3" t="s">
        <v>19806</v>
      </c>
      <c r="C100" s="3" t="s">
        <v>19807</v>
      </c>
      <c r="D100" s="3">
        <v>8.1018507213334807</v>
      </c>
      <c r="E100" s="3">
        <v>0.58017681973884905</v>
      </c>
      <c r="F100" s="6">
        <v>5.8538392316956797E-13</v>
      </c>
      <c r="G100" s="6">
        <v>7.23943775543484E-12</v>
      </c>
      <c r="H100" s="3">
        <v>0</v>
      </c>
      <c r="I100" s="3">
        <v>0</v>
      </c>
      <c r="J100" s="3">
        <v>0</v>
      </c>
      <c r="K100" s="3">
        <v>2.3530000000000002</v>
      </c>
      <c r="L100" s="3">
        <v>2.431</v>
      </c>
      <c r="M100" s="3">
        <v>5.5910000000000002</v>
      </c>
      <c r="N100" s="3">
        <v>9.7000000000000003E-2</v>
      </c>
      <c r="O100" s="3">
        <v>0</v>
      </c>
      <c r="P100" s="3">
        <v>0</v>
      </c>
      <c r="Q100" s="3">
        <v>0</v>
      </c>
      <c r="R100" s="3">
        <v>1.19</v>
      </c>
      <c r="S100" s="3">
        <v>0.245</v>
      </c>
      <c r="T100" s="3" t="s">
        <v>104</v>
      </c>
      <c r="U100" s="3" t="s">
        <v>6221</v>
      </c>
      <c r="V100" s="3">
        <v>107</v>
      </c>
      <c r="W100" s="3" t="s">
        <v>6222</v>
      </c>
      <c r="X100" s="3" t="s">
        <v>6223</v>
      </c>
      <c r="Y100" s="6">
        <v>1.7600000000000001E-65</v>
      </c>
      <c r="Z100" s="3">
        <v>100</v>
      </c>
      <c r="AA100" s="3">
        <v>212.23099999999999</v>
      </c>
      <c r="AB100" s="3">
        <v>107</v>
      </c>
      <c r="AC100" s="3">
        <v>107</v>
      </c>
      <c r="AD100" s="7">
        <f t="shared" si="8"/>
        <v>1</v>
      </c>
      <c r="AE100" s="3">
        <f t="shared" si="15"/>
        <v>100</v>
      </c>
      <c r="AF100" s="7">
        <f t="shared" si="9"/>
        <v>0</v>
      </c>
      <c r="AG100" s="3" t="str">
        <f t="shared" si="10"/>
        <v/>
      </c>
      <c r="AH100" s="7">
        <f t="shared" si="11"/>
        <v>0</v>
      </c>
      <c r="AI100" s="3" t="str">
        <f t="shared" si="12"/>
        <v/>
      </c>
      <c r="AJ100" s="7">
        <f t="shared" si="13"/>
        <v>0</v>
      </c>
      <c r="AK100" s="3" t="str">
        <f t="shared" si="14"/>
        <v/>
      </c>
    </row>
    <row r="101" spans="1:37" ht="20" x14ac:dyDescent="0.2">
      <c r="A101" s="3" t="s">
        <v>105</v>
      </c>
      <c r="B101" s="3" t="s">
        <v>19806</v>
      </c>
      <c r="C101" s="3" t="s">
        <v>19807</v>
      </c>
      <c r="D101" s="3">
        <v>8.1016556877729702</v>
      </c>
      <c r="E101" s="3">
        <v>0.58498684847423699</v>
      </c>
      <c r="F101" s="6">
        <v>3.3978337249494301E-12</v>
      </c>
      <c r="G101" s="6">
        <v>3.7257247570662498E-11</v>
      </c>
      <c r="H101" s="3">
        <v>0</v>
      </c>
      <c r="I101" s="3">
        <v>0</v>
      </c>
      <c r="J101" s="3">
        <v>0</v>
      </c>
      <c r="K101" s="3">
        <v>1.9139999999999999</v>
      </c>
      <c r="L101" s="3">
        <v>0.81</v>
      </c>
      <c r="M101" s="3">
        <v>3.0449999999999999</v>
      </c>
      <c r="N101" s="3">
        <v>6.8000000000000005E-2</v>
      </c>
      <c r="O101" s="3">
        <v>0</v>
      </c>
      <c r="P101" s="3">
        <v>0.14099999999999999</v>
      </c>
      <c r="Q101" s="3">
        <v>0.77900000000000003</v>
      </c>
      <c r="R101" s="3">
        <v>0.48299999999999998</v>
      </c>
      <c r="S101" s="3">
        <v>0.23699999999999999</v>
      </c>
      <c r="T101" s="3" t="s">
        <v>6224</v>
      </c>
      <c r="U101" s="3"/>
      <c r="V101" s="3"/>
      <c r="W101" s="3"/>
      <c r="X101" s="3"/>
      <c r="Y101" s="3"/>
      <c r="Z101" s="3"/>
      <c r="AA101" s="3"/>
      <c r="AB101" s="3"/>
      <c r="AC101" s="3"/>
      <c r="AD101" s="7">
        <f t="shared" si="8"/>
        <v>0</v>
      </c>
      <c r="AE101" s="3" t="str">
        <f t="shared" si="15"/>
        <v/>
      </c>
      <c r="AF101" s="7">
        <f t="shared" si="9"/>
        <v>0</v>
      </c>
      <c r="AG101" s="3" t="str">
        <f t="shared" si="10"/>
        <v/>
      </c>
      <c r="AH101" s="7">
        <f t="shared" si="11"/>
        <v>0</v>
      </c>
      <c r="AI101" s="3" t="str">
        <f t="shared" si="12"/>
        <v/>
      </c>
      <c r="AJ101" s="7">
        <f t="shared" si="13"/>
        <v>0</v>
      </c>
      <c r="AK101" s="3" t="str">
        <f t="shared" si="14"/>
        <v/>
      </c>
    </row>
    <row r="102" spans="1:37" ht="20" x14ac:dyDescent="0.2">
      <c r="A102" s="3" t="s">
        <v>106</v>
      </c>
      <c r="B102" s="3" t="s">
        <v>19806</v>
      </c>
      <c r="C102" s="3" t="s">
        <v>19807</v>
      </c>
      <c r="D102" s="3">
        <v>8.0965480466135809</v>
      </c>
      <c r="E102" s="3">
        <v>0.57731676528898801</v>
      </c>
      <c r="F102" s="6">
        <v>4.15727265043492E-13</v>
      </c>
      <c r="G102" s="6">
        <v>5.2607611626686198E-12</v>
      </c>
      <c r="H102" s="3">
        <v>0</v>
      </c>
      <c r="I102" s="3">
        <v>0</v>
      </c>
      <c r="J102" s="3">
        <v>0</v>
      </c>
      <c r="K102" s="3">
        <v>1.476</v>
      </c>
      <c r="L102" s="3">
        <v>1.2230000000000001</v>
      </c>
      <c r="M102" s="3">
        <v>3.0710000000000002</v>
      </c>
      <c r="N102" s="3">
        <v>5.8000000000000003E-2</v>
      </c>
      <c r="O102" s="3">
        <v>0</v>
      </c>
      <c r="P102" s="3">
        <v>0.05</v>
      </c>
      <c r="Q102" s="3">
        <v>0.121</v>
      </c>
      <c r="R102" s="3">
        <v>0.629</v>
      </c>
      <c r="S102" s="3">
        <v>0.152</v>
      </c>
      <c r="T102" s="3" t="s">
        <v>106</v>
      </c>
      <c r="U102" s="3" t="s">
        <v>6225</v>
      </c>
      <c r="V102" s="3">
        <v>203</v>
      </c>
      <c r="W102" s="3" t="s">
        <v>6226</v>
      </c>
      <c r="X102" s="3" t="s">
        <v>6227</v>
      </c>
      <c r="Y102" s="6">
        <v>1.5700000000000001E-137</v>
      </c>
      <c r="Z102" s="3">
        <v>99.024390240000002</v>
      </c>
      <c r="AA102" s="3">
        <v>413.69</v>
      </c>
      <c r="AB102" s="3">
        <v>205</v>
      </c>
      <c r="AC102" s="3">
        <v>203</v>
      </c>
      <c r="AD102" s="7">
        <f t="shared" si="8"/>
        <v>1</v>
      </c>
      <c r="AE102" s="3">
        <f t="shared" si="15"/>
        <v>99.024390240000002</v>
      </c>
      <c r="AF102" s="7">
        <f t="shared" si="9"/>
        <v>0</v>
      </c>
      <c r="AG102" s="3" t="str">
        <f t="shared" si="10"/>
        <v/>
      </c>
      <c r="AH102" s="7">
        <f t="shared" si="11"/>
        <v>0</v>
      </c>
      <c r="AI102" s="3" t="str">
        <f t="shared" si="12"/>
        <v/>
      </c>
      <c r="AJ102" s="7">
        <f t="shared" si="13"/>
        <v>0</v>
      </c>
      <c r="AK102" s="3" t="str">
        <f t="shared" si="14"/>
        <v/>
      </c>
    </row>
    <row r="103" spans="1:37" ht="20" x14ac:dyDescent="0.2">
      <c r="A103" s="3" t="s">
        <v>107</v>
      </c>
      <c r="B103" s="3" t="s">
        <v>19806</v>
      </c>
      <c r="C103" s="3" t="s">
        <v>19807</v>
      </c>
      <c r="D103" s="3">
        <v>8.0821999700599996</v>
      </c>
      <c r="E103" s="3">
        <v>0.56985399070980103</v>
      </c>
      <c r="F103" s="6">
        <v>2.6396348554779701E-14</v>
      </c>
      <c r="G103" s="6">
        <v>4.1113863221405302E-13</v>
      </c>
      <c r="H103" s="3">
        <v>0</v>
      </c>
      <c r="I103" s="3">
        <v>4.2999999999999997E-2</v>
      </c>
      <c r="J103" s="3">
        <v>0</v>
      </c>
      <c r="K103" s="3">
        <v>2.4329999999999998</v>
      </c>
      <c r="L103" s="3">
        <v>1.7769999999999999</v>
      </c>
      <c r="M103" s="3">
        <v>3.698</v>
      </c>
      <c r="N103" s="3">
        <v>0.23200000000000001</v>
      </c>
      <c r="O103" s="3">
        <v>3.4000000000000002E-2</v>
      </c>
      <c r="P103" s="3">
        <v>3.3000000000000002E-2</v>
      </c>
      <c r="Q103" s="3">
        <v>1.3420000000000001</v>
      </c>
      <c r="R103" s="3">
        <v>1.0089999999999999</v>
      </c>
      <c r="S103" s="3">
        <v>0.20300000000000001</v>
      </c>
      <c r="T103" s="3" t="s">
        <v>107</v>
      </c>
      <c r="U103" s="3" t="s">
        <v>6228</v>
      </c>
      <c r="V103" s="3">
        <v>1779</v>
      </c>
      <c r="W103" s="3" t="s">
        <v>6229</v>
      </c>
      <c r="X103" s="3" t="s">
        <v>6230</v>
      </c>
      <c r="Y103" s="3">
        <v>0</v>
      </c>
      <c r="Z103" s="3">
        <v>99.941486249999997</v>
      </c>
      <c r="AA103" s="3">
        <v>3313.86</v>
      </c>
      <c r="AB103" s="3">
        <v>1709</v>
      </c>
      <c r="AC103" s="3">
        <v>1708</v>
      </c>
      <c r="AD103" s="7">
        <f t="shared" si="8"/>
        <v>1</v>
      </c>
      <c r="AE103" s="3">
        <f t="shared" si="15"/>
        <v>99.941486249999997</v>
      </c>
      <c r="AF103" s="7">
        <f t="shared" si="9"/>
        <v>0</v>
      </c>
      <c r="AG103" s="3" t="str">
        <f t="shared" si="10"/>
        <v/>
      </c>
      <c r="AH103" s="7">
        <f t="shared" si="11"/>
        <v>0</v>
      </c>
      <c r="AI103" s="3" t="str">
        <f t="shared" si="12"/>
        <v/>
      </c>
      <c r="AJ103" s="7">
        <f t="shared" si="13"/>
        <v>0</v>
      </c>
      <c r="AK103" s="3" t="str">
        <f t="shared" si="14"/>
        <v/>
      </c>
    </row>
    <row r="104" spans="1:37" ht="20" x14ac:dyDescent="0.2">
      <c r="A104" s="3" t="s">
        <v>108</v>
      </c>
      <c r="B104" s="3" t="s">
        <v>19806</v>
      </c>
      <c r="C104" s="3" t="s">
        <v>19807</v>
      </c>
      <c r="D104" s="3">
        <v>8.0772240155065003</v>
      </c>
      <c r="E104" s="3">
        <v>0.56711771121511101</v>
      </c>
      <c r="F104" s="6">
        <v>1.24505739745417E-14</v>
      </c>
      <c r="G104" s="6">
        <v>2.05606139241858E-13</v>
      </c>
      <c r="H104" s="3">
        <v>0</v>
      </c>
      <c r="I104" s="3">
        <v>0</v>
      </c>
      <c r="J104" s="3">
        <v>0</v>
      </c>
      <c r="K104" s="3">
        <v>2.9510000000000001</v>
      </c>
      <c r="L104" s="3">
        <v>2.0190000000000001</v>
      </c>
      <c r="M104" s="3">
        <v>4.03</v>
      </c>
      <c r="N104" s="3">
        <v>8.6999999999999994E-2</v>
      </c>
      <c r="O104" s="3">
        <v>0</v>
      </c>
      <c r="P104" s="3">
        <v>0</v>
      </c>
      <c r="Q104" s="3">
        <v>0.66700000000000004</v>
      </c>
      <c r="R104" s="3">
        <v>0.76700000000000002</v>
      </c>
      <c r="S104" s="3">
        <v>0.83799999999999997</v>
      </c>
      <c r="T104" s="3" t="s">
        <v>108</v>
      </c>
      <c r="U104" s="3" t="s">
        <v>6231</v>
      </c>
      <c r="V104" s="3">
        <v>429</v>
      </c>
      <c r="W104" s="3" t="s">
        <v>6232</v>
      </c>
      <c r="X104" s="3" t="s">
        <v>6233</v>
      </c>
      <c r="Y104" s="3">
        <v>0</v>
      </c>
      <c r="Z104" s="3">
        <v>90.227272729999996</v>
      </c>
      <c r="AA104" s="3">
        <v>682.55899999999997</v>
      </c>
      <c r="AB104" s="3">
        <v>440</v>
      </c>
      <c r="AC104" s="3">
        <v>397</v>
      </c>
      <c r="AD104" s="7">
        <f t="shared" si="8"/>
        <v>0</v>
      </c>
      <c r="AE104" s="3" t="str">
        <f t="shared" si="15"/>
        <v/>
      </c>
      <c r="AF104" s="7">
        <f t="shared" si="9"/>
        <v>0</v>
      </c>
      <c r="AG104" s="3" t="str">
        <f t="shared" si="10"/>
        <v/>
      </c>
      <c r="AH104" s="7">
        <f t="shared" si="11"/>
        <v>0</v>
      </c>
      <c r="AI104" s="3" t="str">
        <f t="shared" si="12"/>
        <v/>
      </c>
      <c r="AJ104" s="7">
        <f t="shared" si="13"/>
        <v>0</v>
      </c>
      <c r="AK104" s="3" t="str">
        <f t="shared" si="14"/>
        <v/>
      </c>
    </row>
    <row r="105" spans="1:37" ht="20" x14ac:dyDescent="0.2">
      <c r="A105" s="3" t="s">
        <v>109</v>
      </c>
      <c r="B105" s="3" t="s">
        <v>19806</v>
      </c>
      <c r="C105" s="3" t="s">
        <v>19807</v>
      </c>
      <c r="D105" s="3">
        <v>8.0728155893069005</v>
      </c>
      <c r="E105" s="3">
        <v>0.54605499919670497</v>
      </c>
      <c r="F105" s="6">
        <v>7.7886970991245203E-11</v>
      </c>
      <c r="G105" s="6">
        <v>6.9596218995605198E-10</v>
      </c>
      <c r="H105" s="3">
        <v>0</v>
      </c>
      <c r="I105" s="3">
        <v>0</v>
      </c>
      <c r="J105" s="3">
        <v>0</v>
      </c>
      <c r="K105" s="3">
        <v>1.7549999999999999</v>
      </c>
      <c r="L105" s="3">
        <v>1.621</v>
      </c>
      <c r="M105" s="3">
        <v>5.8339999999999996</v>
      </c>
      <c r="N105" s="3">
        <v>0</v>
      </c>
      <c r="O105" s="3">
        <v>0</v>
      </c>
      <c r="P105" s="3">
        <v>7.4999999999999997E-2</v>
      </c>
      <c r="Q105" s="3">
        <v>0.19900000000000001</v>
      </c>
      <c r="R105" s="3">
        <v>0.19800000000000001</v>
      </c>
      <c r="S105" s="3">
        <v>0.19500000000000001</v>
      </c>
      <c r="T105" s="3" t="s">
        <v>109</v>
      </c>
      <c r="U105" s="3" t="s">
        <v>6234</v>
      </c>
      <c r="V105" s="3">
        <v>330</v>
      </c>
      <c r="W105" s="3" t="s">
        <v>6235</v>
      </c>
      <c r="X105" s="3" t="s">
        <v>6236</v>
      </c>
      <c r="Y105" s="3">
        <v>0</v>
      </c>
      <c r="Z105" s="3">
        <v>100</v>
      </c>
      <c r="AA105" s="3">
        <v>654.44000000000005</v>
      </c>
      <c r="AB105" s="3">
        <v>330</v>
      </c>
      <c r="AC105" s="3">
        <v>330</v>
      </c>
      <c r="AD105" s="7">
        <f t="shared" si="8"/>
        <v>1</v>
      </c>
      <c r="AE105" s="3">
        <f t="shared" si="15"/>
        <v>100</v>
      </c>
      <c r="AF105" s="7">
        <f t="shared" si="9"/>
        <v>0</v>
      </c>
      <c r="AG105" s="3" t="str">
        <f t="shared" si="10"/>
        <v/>
      </c>
      <c r="AH105" s="7">
        <f t="shared" si="11"/>
        <v>0</v>
      </c>
      <c r="AI105" s="3" t="str">
        <f t="shared" si="12"/>
        <v/>
      </c>
      <c r="AJ105" s="7">
        <f t="shared" si="13"/>
        <v>0</v>
      </c>
      <c r="AK105" s="3" t="str">
        <f t="shared" si="14"/>
        <v/>
      </c>
    </row>
    <row r="106" spans="1:37" ht="20" x14ac:dyDescent="0.2">
      <c r="A106" s="3" t="s">
        <v>110</v>
      </c>
      <c r="B106" s="3" t="s">
        <v>19806</v>
      </c>
      <c r="C106" s="3" t="s">
        <v>19807</v>
      </c>
      <c r="D106" s="3">
        <v>8.0686128783230302</v>
      </c>
      <c r="E106" s="3">
        <v>0.57237212880840505</v>
      </c>
      <c r="F106" s="6">
        <v>5.7841451112973395E-14</v>
      </c>
      <c r="G106" s="6">
        <v>8.4685104877213103E-13</v>
      </c>
      <c r="H106" s="3">
        <v>0.01</v>
      </c>
      <c r="I106" s="3">
        <v>0</v>
      </c>
      <c r="J106" s="3">
        <v>0</v>
      </c>
      <c r="K106" s="3">
        <v>2.7919999999999998</v>
      </c>
      <c r="L106" s="3">
        <v>1.123</v>
      </c>
      <c r="M106" s="3">
        <v>1.625</v>
      </c>
      <c r="N106" s="3">
        <v>0.31900000000000001</v>
      </c>
      <c r="O106" s="3">
        <v>0</v>
      </c>
      <c r="P106" s="3">
        <v>8.0000000000000002E-3</v>
      </c>
      <c r="Q106" s="3">
        <v>0.995</v>
      </c>
      <c r="R106" s="3">
        <v>0.81899999999999995</v>
      </c>
      <c r="S106" s="3">
        <v>1.024</v>
      </c>
      <c r="T106" s="3" t="s">
        <v>110</v>
      </c>
      <c r="U106" s="3" t="s">
        <v>6237</v>
      </c>
      <c r="V106" s="3">
        <v>409</v>
      </c>
      <c r="W106" s="3" t="s">
        <v>6238</v>
      </c>
      <c r="X106" s="3" t="s">
        <v>6239</v>
      </c>
      <c r="Y106" s="3">
        <v>0</v>
      </c>
      <c r="Z106" s="3">
        <v>100</v>
      </c>
      <c r="AA106" s="3">
        <v>847.81</v>
      </c>
      <c r="AB106" s="3">
        <v>409</v>
      </c>
      <c r="AC106" s="3">
        <v>409</v>
      </c>
      <c r="AD106" s="7">
        <f t="shared" si="8"/>
        <v>1</v>
      </c>
      <c r="AE106" s="3">
        <f t="shared" si="15"/>
        <v>100</v>
      </c>
      <c r="AF106" s="7">
        <f t="shared" si="9"/>
        <v>0</v>
      </c>
      <c r="AG106" s="3" t="str">
        <f t="shared" si="10"/>
        <v/>
      </c>
      <c r="AH106" s="7">
        <f t="shared" si="11"/>
        <v>0</v>
      </c>
      <c r="AI106" s="3" t="str">
        <f t="shared" si="12"/>
        <v/>
      </c>
      <c r="AJ106" s="7">
        <f t="shared" si="13"/>
        <v>0</v>
      </c>
      <c r="AK106" s="3" t="str">
        <f t="shared" si="14"/>
        <v/>
      </c>
    </row>
    <row r="107" spans="1:37" ht="20" x14ac:dyDescent="0.2">
      <c r="A107" s="3" t="s">
        <v>111</v>
      </c>
      <c r="B107" s="3" t="s">
        <v>19806</v>
      </c>
      <c r="C107" s="3" t="s">
        <v>19807</v>
      </c>
      <c r="D107" s="3">
        <v>8.0651537228901802</v>
      </c>
      <c r="E107" s="3">
        <v>0.56077290486706299</v>
      </c>
      <c r="F107" s="6">
        <v>8.9373127940980102E-13</v>
      </c>
      <c r="G107" s="6">
        <v>1.07604116968657E-11</v>
      </c>
      <c r="H107" s="3">
        <v>0</v>
      </c>
      <c r="I107" s="3">
        <v>0</v>
      </c>
      <c r="J107" s="3">
        <v>0</v>
      </c>
      <c r="K107" s="3">
        <v>2.5920000000000001</v>
      </c>
      <c r="L107" s="3">
        <v>5.7569999999999997</v>
      </c>
      <c r="M107" s="3">
        <v>2.3029999999999999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 t="s">
        <v>6240</v>
      </c>
      <c r="U107" s="3"/>
      <c r="V107" s="3"/>
      <c r="W107" s="3"/>
      <c r="X107" s="3"/>
      <c r="Y107" s="3"/>
      <c r="Z107" s="3"/>
      <c r="AA107" s="3"/>
      <c r="AB107" s="3"/>
      <c r="AC107" s="3"/>
      <c r="AD107" s="7">
        <f t="shared" si="8"/>
        <v>0</v>
      </c>
      <c r="AE107" s="3" t="str">
        <f t="shared" si="15"/>
        <v/>
      </c>
      <c r="AF107" s="7">
        <f t="shared" si="9"/>
        <v>0</v>
      </c>
      <c r="AG107" s="3" t="str">
        <f t="shared" si="10"/>
        <v/>
      </c>
      <c r="AH107" s="7">
        <f t="shared" si="11"/>
        <v>0</v>
      </c>
      <c r="AI107" s="3" t="str">
        <f t="shared" si="12"/>
        <v/>
      </c>
      <c r="AJ107" s="7">
        <f t="shared" si="13"/>
        <v>0</v>
      </c>
      <c r="AK107" s="3" t="str">
        <f t="shared" si="14"/>
        <v/>
      </c>
    </row>
    <row r="108" spans="1:37" ht="20" x14ac:dyDescent="0.2">
      <c r="A108" s="3" t="s">
        <v>112</v>
      </c>
      <c r="B108" s="3" t="s">
        <v>19806</v>
      </c>
      <c r="C108" s="3" t="s">
        <v>19807</v>
      </c>
      <c r="D108" s="3">
        <v>8.0594778000130596</v>
      </c>
      <c r="E108" s="3">
        <v>0.53247423303220498</v>
      </c>
      <c r="F108" s="6">
        <v>4.1348138200503498E-10</v>
      </c>
      <c r="G108" s="6">
        <v>3.3044920615847901E-9</v>
      </c>
      <c r="H108" s="3">
        <v>0</v>
      </c>
      <c r="I108" s="3">
        <v>0</v>
      </c>
      <c r="J108" s="3">
        <v>0</v>
      </c>
      <c r="K108" s="3">
        <v>1.3160000000000001</v>
      </c>
      <c r="L108" s="3">
        <v>0.89600000000000002</v>
      </c>
      <c r="M108" s="3">
        <v>4.2990000000000004</v>
      </c>
      <c r="N108" s="3">
        <v>2.9000000000000001E-2</v>
      </c>
      <c r="O108" s="3">
        <v>0</v>
      </c>
      <c r="P108" s="3">
        <v>2.5000000000000001E-2</v>
      </c>
      <c r="Q108" s="3">
        <v>0.27700000000000002</v>
      </c>
      <c r="R108" s="3">
        <v>0.42199999999999999</v>
      </c>
      <c r="S108" s="3">
        <v>0.313</v>
      </c>
      <c r="T108" s="3" t="s">
        <v>112</v>
      </c>
      <c r="U108" s="3" t="s">
        <v>6241</v>
      </c>
      <c r="V108" s="3">
        <v>546</v>
      </c>
      <c r="W108" s="3" t="s">
        <v>6242</v>
      </c>
      <c r="X108" s="3" t="s">
        <v>6243</v>
      </c>
      <c r="Y108" s="3">
        <v>0</v>
      </c>
      <c r="Z108" s="3">
        <v>99.092558980000007</v>
      </c>
      <c r="AA108" s="3">
        <v>1093.95</v>
      </c>
      <c r="AB108" s="3">
        <v>551</v>
      </c>
      <c r="AC108" s="3">
        <v>546</v>
      </c>
      <c r="AD108" s="7">
        <f t="shared" si="8"/>
        <v>1</v>
      </c>
      <c r="AE108" s="3">
        <f t="shared" si="15"/>
        <v>99.092558980000007</v>
      </c>
      <c r="AF108" s="7">
        <f t="shared" si="9"/>
        <v>0</v>
      </c>
      <c r="AG108" s="3" t="str">
        <f t="shared" si="10"/>
        <v/>
      </c>
      <c r="AH108" s="7">
        <f t="shared" si="11"/>
        <v>0</v>
      </c>
      <c r="AI108" s="3" t="str">
        <f t="shared" si="12"/>
        <v/>
      </c>
      <c r="AJ108" s="7">
        <f t="shared" si="13"/>
        <v>0</v>
      </c>
      <c r="AK108" s="3" t="str">
        <f t="shared" si="14"/>
        <v/>
      </c>
    </row>
    <row r="109" spans="1:37" ht="20" x14ac:dyDescent="0.2">
      <c r="A109" s="3" t="s">
        <v>113</v>
      </c>
      <c r="B109" s="3" t="s">
        <v>19806</v>
      </c>
      <c r="C109" s="3" t="s">
        <v>19807</v>
      </c>
      <c r="D109" s="3">
        <v>8.0568450430478595</v>
      </c>
      <c r="E109" s="3">
        <v>0.56072001882352895</v>
      </c>
      <c r="F109" s="6">
        <v>1.23947021408211E-13</v>
      </c>
      <c r="G109" s="6">
        <v>1.7166268446349701E-12</v>
      </c>
      <c r="H109" s="3">
        <v>0</v>
      </c>
      <c r="I109" s="3">
        <v>0</v>
      </c>
      <c r="J109" s="3">
        <v>0</v>
      </c>
      <c r="K109" s="3">
        <v>2.7519999999999998</v>
      </c>
      <c r="L109" s="3">
        <v>1.024</v>
      </c>
      <c r="M109" s="3">
        <v>1.74</v>
      </c>
      <c r="N109" s="3">
        <v>0</v>
      </c>
      <c r="O109" s="3">
        <v>0.14299999999999999</v>
      </c>
      <c r="P109" s="3">
        <v>9.0999999999999998E-2</v>
      </c>
      <c r="Q109" s="3">
        <v>1.117</v>
      </c>
      <c r="R109" s="3">
        <v>0.88800000000000001</v>
      </c>
      <c r="S109" s="3">
        <v>1.151</v>
      </c>
      <c r="T109" s="3" t="s">
        <v>6244</v>
      </c>
      <c r="U109" s="3"/>
      <c r="V109" s="3"/>
      <c r="W109" s="3"/>
      <c r="X109" s="3"/>
      <c r="Y109" s="3"/>
      <c r="Z109" s="3"/>
      <c r="AA109" s="3"/>
      <c r="AB109" s="3"/>
      <c r="AC109" s="3"/>
      <c r="AD109" s="7">
        <f t="shared" si="8"/>
        <v>0</v>
      </c>
      <c r="AE109" s="3" t="str">
        <f t="shared" si="15"/>
        <v/>
      </c>
      <c r="AF109" s="7">
        <f t="shared" si="9"/>
        <v>0</v>
      </c>
      <c r="AG109" s="3" t="str">
        <f t="shared" si="10"/>
        <v/>
      </c>
      <c r="AH109" s="7">
        <f t="shared" si="11"/>
        <v>0</v>
      </c>
      <c r="AI109" s="3" t="str">
        <f t="shared" si="12"/>
        <v/>
      </c>
      <c r="AJ109" s="7">
        <f t="shared" si="13"/>
        <v>0</v>
      </c>
      <c r="AK109" s="3" t="str">
        <f t="shared" si="14"/>
        <v/>
      </c>
    </row>
    <row r="110" spans="1:37" ht="20" x14ac:dyDescent="0.2">
      <c r="A110" s="3" t="s">
        <v>114</v>
      </c>
      <c r="B110" s="3" t="s">
        <v>19806</v>
      </c>
      <c r="C110" s="3" t="s">
        <v>19807</v>
      </c>
      <c r="D110" s="3">
        <v>8.0542603406014095</v>
      </c>
      <c r="E110" s="3">
        <v>0.53647982717273002</v>
      </c>
      <c r="F110" s="6">
        <v>1.21937945650827E-5</v>
      </c>
      <c r="G110" s="6">
        <v>5.4881073325166202E-5</v>
      </c>
      <c r="H110" s="3">
        <v>0</v>
      </c>
      <c r="I110" s="3">
        <v>0</v>
      </c>
      <c r="J110" s="3">
        <v>0</v>
      </c>
      <c r="K110" s="3">
        <v>0</v>
      </c>
      <c r="L110" s="3">
        <v>13.007</v>
      </c>
      <c r="M110" s="3">
        <v>3.3780000000000001</v>
      </c>
      <c r="N110" s="3">
        <v>0</v>
      </c>
      <c r="O110" s="3">
        <v>0</v>
      </c>
      <c r="P110" s="3">
        <v>0</v>
      </c>
      <c r="Q110" s="3">
        <v>13.686</v>
      </c>
      <c r="R110" s="3">
        <v>14.984999999999999</v>
      </c>
      <c r="S110" s="3">
        <v>12.585000000000001</v>
      </c>
      <c r="T110" s="3" t="s">
        <v>6245</v>
      </c>
      <c r="U110" s="3"/>
      <c r="V110" s="3"/>
      <c r="W110" s="3"/>
      <c r="X110" s="3"/>
      <c r="Y110" s="3"/>
      <c r="Z110" s="3"/>
      <c r="AA110" s="3"/>
      <c r="AB110" s="3"/>
      <c r="AC110" s="3"/>
      <c r="AD110" s="7">
        <f t="shared" si="8"/>
        <v>0</v>
      </c>
      <c r="AE110" s="3" t="str">
        <f t="shared" si="15"/>
        <v/>
      </c>
      <c r="AF110" s="7">
        <f t="shared" si="9"/>
        <v>0</v>
      </c>
      <c r="AG110" s="3" t="str">
        <f t="shared" si="10"/>
        <v/>
      </c>
      <c r="AH110" s="7">
        <f t="shared" si="11"/>
        <v>0</v>
      </c>
      <c r="AI110" s="3" t="str">
        <f t="shared" si="12"/>
        <v/>
      </c>
      <c r="AJ110" s="7">
        <f t="shared" si="13"/>
        <v>0</v>
      </c>
      <c r="AK110" s="3" t="str">
        <f t="shared" si="14"/>
        <v/>
      </c>
    </row>
    <row r="111" spans="1:37" ht="20" x14ac:dyDescent="0.2">
      <c r="A111" s="3" t="s">
        <v>115</v>
      </c>
      <c r="B111" s="3" t="s">
        <v>19806</v>
      </c>
      <c r="C111" s="3" t="s">
        <v>19807</v>
      </c>
      <c r="D111" s="3">
        <v>8.0479427379245205</v>
      </c>
      <c r="E111" s="3">
        <v>0.540420967533633</v>
      </c>
      <c r="F111" s="6">
        <v>5.8225383182557304E-15</v>
      </c>
      <c r="G111" s="6">
        <v>1.01876047671741E-13</v>
      </c>
      <c r="H111" s="3">
        <v>0</v>
      </c>
      <c r="I111" s="3">
        <v>0</v>
      </c>
      <c r="J111" s="3">
        <v>0</v>
      </c>
      <c r="K111" s="3">
        <v>2.14</v>
      </c>
      <c r="L111" s="3">
        <v>1.8340000000000001</v>
      </c>
      <c r="M111" s="3">
        <v>3.0449999999999999</v>
      </c>
      <c r="N111" s="3">
        <v>0.13500000000000001</v>
      </c>
      <c r="O111" s="3">
        <v>0</v>
      </c>
      <c r="P111" s="3">
        <v>0</v>
      </c>
      <c r="Q111" s="3">
        <v>0.52800000000000002</v>
      </c>
      <c r="R111" s="3">
        <v>0.68100000000000005</v>
      </c>
      <c r="S111" s="3">
        <v>1.117</v>
      </c>
      <c r="T111" s="3" t="s">
        <v>115</v>
      </c>
      <c r="U111" s="3" t="s">
        <v>6246</v>
      </c>
      <c r="V111" s="3">
        <v>175</v>
      </c>
      <c r="W111" s="3" t="s">
        <v>6247</v>
      </c>
      <c r="X111" s="3" t="s">
        <v>6248</v>
      </c>
      <c r="Y111" s="6">
        <v>4.2400000000000003E-118</v>
      </c>
      <c r="Z111" s="3">
        <v>100</v>
      </c>
      <c r="AA111" s="3">
        <v>359.37700000000001</v>
      </c>
      <c r="AB111" s="3">
        <v>175</v>
      </c>
      <c r="AC111" s="3">
        <v>175</v>
      </c>
      <c r="AD111" s="7">
        <f t="shared" si="8"/>
        <v>1</v>
      </c>
      <c r="AE111" s="3">
        <f t="shared" si="15"/>
        <v>100</v>
      </c>
      <c r="AF111" s="7">
        <f t="shared" si="9"/>
        <v>0</v>
      </c>
      <c r="AG111" s="3" t="str">
        <f t="shared" si="10"/>
        <v/>
      </c>
      <c r="AH111" s="7">
        <f t="shared" si="11"/>
        <v>0</v>
      </c>
      <c r="AI111" s="3" t="str">
        <f t="shared" si="12"/>
        <v/>
      </c>
      <c r="AJ111" s="7">
        <f t="shared" si="13"/>
        <v>0</v>
      </c>
      <c r="AK111" s="3" t="str">
        <f t="shared" si="14"/>
        <v/>
      </c>
    </row>
    <row r="112" spans="1:37" ht="20" x14ac:dyDescent="0.2">
      <c r="A112" s="3" t="s">
        <v>116</v>
      </c>
      <c r="B112" s="3" t="s">
        <v>19806</v>
      </c>
      <c r="C112" s="3" t="s">
        <v>19807</v>
      </c>
      <c r="D112" s="3">
        <v>8.0474839118784907</v>
      </c>
      <c r="E112" s="3">
        <v>0.53356496118563301</v>
      </c>
      <c r="F112" s="6">
        <v>1.9490572292296699E-12</v>
      </c>
      <c r="G112" s="6">
        <v>2.2229019566124698E-11</v>
      </c>
      <c r="H112" s="3">
        <v>0</v>
      </c>
      <c r="I112" s="3">
        <v>0</v>
      </c>
      <c r="J112" s="3">
        <v>0</v>
      </c>
      <c r="K112" s="3">
        <v>2.1</v>
      </c>
      <c r="L112" s="3">
        <v>1.3080000000000001</v>
      </c>
      <c r="M112" s="3">
        <v>3.9660000000000002</v>
      </c>
      <c r="N112" s="3">
        <v>7.6999999999999999E-2</v>
      </c>
      <c r="O112" s="3">
        <v>0</v>
      </c>
      <c r="P112" s="3">
        <v>0.191</v>
      </c>
      <c r="Q112" s="3">
        <v>0.32</v>
      </c>
      <c r="R112" s="3">
        <v>0.48299999999999998</v>
      </c>
      <c r="S112" s="3">
        <v>0.313</v>
      </c>
      <c r="T112" s="3" t="s">
        <v>116</v>
      </c>
      <c r="U112" s="3" t="s">
        <v>6249</v>
      </c>
      <c r="V112" s="3">
        <v>110</v>
      </c>
      <c r="W112" s="3" t="s">
        <v>6250</v>
      </c>
      <c r="X112" s="3" t="s">
        <v>6251</v>
      </c>
      <c r="Y112" s="6">
        <v>6.3699999999999999E-69</v>
      </c>
      <c r="Z112" s="3">
        <v>100</v>
      </c>
      <c r="AA112" s="3">
        <v>228.024</v>
      </c>
      <c r="AB112" s="3">
        <v>110</v>
      </c>
      <c r="AC112" s="3">
        <v>110</v>
      </c>
      <c r="AD112" s="7">
        <f t="shared" si="8"/>
        <v>1</v>
      </c>
      <c r="AE112" s="3">
        <f t="shared" si="15"/>
        <v>100</v>
      </c>
      <c r="AF112" s="7">
        <f t="shared" si="9"/>
        <v>0</v>
      </c>
      <c r="AG112" s="3" t="str">
        <f t="shared" si="10"/>
        <v/>
      </c>
      <c r="AH112" s="7">
        <f t="shared" si="11"/>
        <v>0</v>
      </c>
      <c r="AI112" s="3" t="str">
        <f t="shared" si="12"/>
        <v/>
      </c>
      <c r="AJ112" s="7">
        <f t="shared" si="13"/>
        <v>0</v>
      </c>
      <c r="AK112" s="3" t="str">
        <f t="shared" si="14"/>
        <v/>
      </c>
    </row>
    <row r="113" spans="1:37" ht="20" x14ac:dyDescent="0.2">
      <c r="A113" s="3" t="s">
        <v>117</v>
      </c>
      <c r="B113" s="3" t="s">
        <v>19806</v>
      </c>
      <c r="C113" s="3" t="s">
        <v>19807</v>
      </c>
      <c r="D113" s="3">
        <v>8.0414987209630304</v>
      </c>
      <c r="E113" s="3">
        <v>0.57983010972043203</v>
      </c>
      <c r="F113" s="6">
        <v>5.5845273131557195E-7</v>
      </c>
      <c r="G113" s="6">
        <v>2.90732894280147E-6</v>
      </c>
      <c r="H113" s="3">
        <v>0</v>
      </c>
      <c r="I113" s="3">
        <v>0</v>
      </c>
      <c r="J113" s="3">
        <v>0</v>
      </c>
      <c r="K113" s="3">
        <v>21.282</v>
      </c>
      <c r="L113" s="3">
        <v>6.9939999999999998</v>
      </c>
      <c r="M113" s="3">
        <v>0.32</v>
      </c>
      <c r="N113" s="3">
        <v>0.82199999999999995</v>
      </c>
      <c r="O113" s="3">
        <v>0</v>
      </c>
      <c r="P113" s="3">
        <v>0</v>
      </c>
      <c r="Q113" s="3">
        <v>11.824999999999999</v>
      </c>
      <c r="R113" s="3">
        <v>14.27</v>
      </c>
      <c r="S113" s="3">
        <v>15.412000000000001</v>
      </c>
      <c r="T113" s="3" t="s">
        <v>117</v>
      </c>
      <c r="U113" s="3" t="s">
        <v>6252</v>
      </c>
      <c r="V113" s="3">
        <v>108</v>
      </c>
      <c r="W113" s="3" t="s">
        <v>6253</v>
      </c>
      <c r="X113" s="3" t="s">
        <v>6254</v>
      </c>
      <c r="Y113" s="6">
        <v>7.1300000000000004E-67</v>
      </c>
      <c r="Z113" s="3">
        <v>98.148148149999997</v>
      </c>
      <c r="AA113" s="3">
        <v>210.30500000000001</v>
      </c>
      <c r="AB113" s="3">
        <v>108</v>
      </c>
      <c r="AC113" s="3">
        <v>106</v>
      </c>
      <c r="AD113" s="7">
        <f t="shared" si="8"/>
        <v>1</v>
      </c>
      <c r="AE113" s="3">
        <f t="shared" si="15"/>
        <v>98.148148149999997</v>
      </c>
      <c r="AF113" s="7">
        <f t="shared" si="9"/>
        <v>0</v>
      </c>
      <c r="AG113" s="3" t="str">
        <f t="shared" si="10"/>
        <v/>
      </c>
      <c r="AH113" s="7">
        <f t="shared" si="11"/>
        <v>0</v>
      </c>
      <c r="AI113" s="3" t="str">
        <f t="shared" si="12"/>
        <v/>
      </c>
      <c r="AJ113" s="7">
        <f t="shared" si="13"/>
        <v>0</v>
      </c>
      <c r="AK113" s="3" t="str">
        <f t="shared" si="14"/>
        <v/>
      </c>
    </row>
    <row r="114" spans="1:37" ht="20" x14ac:dyDescent="0.2">
      <c r="A114" s="3" t="s">
        <v>118</v>
      </c>
      <c r="B114" s="3" t="s">
        <v>19806</v>
      </c>
      <c r="C114" s="3" t="s">
        <v>19807</v>
      </c>
      <c r="D114" s="3">
        <v>8.0396423218191906</v>
      </c>
      <c r="E114" s="3">
        <v>0.52927502129204296</v>
      </c>
      <c r="F114" s="6">
        <v>2.3331748029306098E-12</v>
      </c>
      <c r="G114" s="6">
        <v>2.62563955590313E-11</v>
      </c>
      <c r="H114" s="3">
        <v>0</v>
      </c>
      <c r="I114" s="3">
        <v>0</v>
      </c>
      <c r="J114" s="3">
        <v>0</v>
      </c>
      <c r="K114" s="3">
        <v>2.8849999999999998</v>
      </c>
      <c r="L114" s="3">
        <v>1.393</v>
      </c>
      <c r="M114" s="3">
        <v>4.5679999999999996</v>
      </c>
      <c r="N114" s="3">
        <v>0.26100000000000001</v>
      </c>
      <c r="O114" s="3">
        <v>7.5999999999999998E-2</v>
      </c>
      <c r="P114" s="3">
        <v>0</v>
      </c>
      <c r="Q114" s="3">
        <v>0.57999999999999996</v>
      </c>
      <c r="R114" s="3">
        <v>0.67300000000000004</v>
      </c>
      <c r="S114" s="3">
        <v>0.56699999999999995</v>
      </c>
      <c r="T114" s="3" t="s">
        <v>6255</v>
      </c>
      <c r="U114" s="3"/>
      <c r="V114" s="3"/>
      <c r="W114" s="3"/>
      <c r="X114" s="3"/>
      <c r="Y114" s="3"/>
      <c r="Z114" s="3"/>
      <c r="AA114" s="3"/>
      <c r="AB114" s="3"/>
      <c r="AC114" s="3"/>
      <c r="AD114" s="7">
        <f t="shared" si="8"/>
        <v>0</v>
      </c>
      <c r="AE114" s="3" t="str">
        <f t="shared" si="15"/>
        <v/>
      </c>
      <c r="AF114" s="7">
        <f t="shared" si="9"/>
        <v>0</v>
      </c>
      <c r="AG114" s="3" t="str">
        <f t="shared" si="10"/>
        <v/>
      </c>
      <c r="AH114" s="7">
        <f t="shared" si="11"/>
        <v>0</v>
      </c>
      <c r="AI114" s="3" t="str">
        <f t="shared" si="12"/>
        <v/>
      </c>
      <c r="AJ114" s="7">
        <f t="shared" si="13"/>
        <v>0</v>
      </c>
      <c r="AK114" s="3" t="str">
        <f t="shared" si="14"/>
        <v/>
      </c>
    </row>
    <row r="115" spans="1:37" ht="20" x14ac:dyDescent="0.2">
      <c r="A115" s="3" t="s">
        <v>119</v>
      </c>
      <c r="B115" s="3" t="s">
        <v>19806</v>
      </c>
      <c r="C115" s="3" t="s">
        <v>19807</v>
      </c>
      <c r="D115" s="3">
        <v>8.0327900460445107</v>
      </c>
      <c r="E115" s="3">
        <v>0.54436205404217697</v>
      </c>
      <c r="F115" s="6">
        <v>3.94887466179847E-10</v>
      </c>
      <c r="G115" s="6">
        <v>3.16501525784147E-9</v>
      </c>
      <c r="H115" s="3">
        <v>0</v>
      </c>
      <c r="I115" s="3">
        <v>0</v>
      </c>
      <c r="J115" s="3">
        <v>0</v>
      </c>
      <c r="K115" s="3">
        <v>6.4340000000000002</v>
      </c>
      <c r="L115" s="3">
        <v>9.5389999999999997</v>
      </c>
      <c r="M115" s="3">
        <v>1.407</v>
      </c>
      <c r="N115" s="3">
        <v>0.34799999999999998</v>
      </c>
      <c r="O115" s="3">
        <v>0</v>
      </c>
      <c r="P115" s="3">
        <v>0.14899999999999999</v>
      </c>
      <c r="Q115" s="3">
        <v>0.38100000000000001</v>
      </c>
      <c r="R115" s="3">
        <v>0.19</v>
      </c>
      <c r="S115" s="3">
        <v>0.186</v>
      </c>
      <c r="T115" s="3" t="s">
        <v>119</v>
      </c>
      <c r="U115" s="3" t="s">
        <v>6256</v>
      </c>
      <c r="V115" s="3">
        <v>181</v>
      </c>
      <c r="W115" s="3" t="s">
        <v>6257</v>
      </c>
      <c r="X115" s="3" t="s">
        <v>6258</v>
      </c>
      <c r="Y115" s="6">
        <v>1.89E-68</v>
      </c>
      <c r="Z115" s="3">
        <v>81.081081080000004</v>
      </c>
      <c r="AA115" s="3">
        <v>220.70500000000001</v>
      </c>
      <c r="AB115" s="3">
        <v>222</v>
      </c>
      <c r="AC115" s="3">
        <v>180</v>
      </c>
      <c r="AD115" s="7">
        <f t="shared" si="8"/>
        <v>1</v>
      </c>
      <c r="AE115" s="3">
        <f t="shared" si="15"/>
        <v>81.081081080000004</v>
      </c>
      <c r="AF115" s="7">
        <f t="shared" si="9"/>
        <v>0</v>
      </c>
      <c r="AG115" s="3" t="str">
        <f t="shared" si="10"/>
        <v/>
      </c>
      <c r="AH115" s="7">
        <f t="shared" si="11"/>
        <v>0</v>
      </c>
      <c r="AI115" s="3" t="str">
        <f t="shared" si="12"/>
        <v/>
      </c>
      <c r="AJ115" s="7">
        <f t="shared" si="13"/>
        <v>0</v>
      </c>
      <c r="AK115" s="3" t="str">
        <f t="shared" si="14"/>
        <v/>
      </c>
    </row>
    <row r="116" spans="1:37" ht="20" x14ac:dyDescent="0.2">
      <c r="A116" s="3" t="s">
        <v>120</v>
      </c>
      <c r="B116" s="3" t="s">
        <v>19806</v>
      </c>
      <c r="C116" s="3" t="s">
        <v>19807</v>
      </c>
      <c r="D116" s="3">
        <v>8.0229632723080595</v>
      </c>
      <c r="E116" s="3">
        <v>0.51434597948941196</v>
      </c>
      <c r="F116" s="6">
        <v>1.02537051000556E-11</v>
      </c>
      <c r="G116" s="6">
        <v>1.04689402221759E-10</v>
      </c>
      <c r="H116" s="3">
        <v>0</v>
      </c>
      <c r="I116" s="3">
        <v>0</v>
      </c>
      <c r="J116" s="3">
        <v>0</v>
      </c>
      <c r="K116" s="3">
        <v>2.645</v>
      </c>
      <c r="L116" s="3">
        <v>1.095</v>
      </c>
      <c r="M116" s="3">
        <v>4.0940000000000003</v>
      </c>
      <c r="N116" s="3">
        <v>0.126</v>
      </c>
      <c r="O116" s="3">
        <v>6.7000000000000004E-2</v>
      </c>
      <c r="P116" s="3">
        <v>0.19900000000000001</v>
      </c>
      <c r="Q116" s="3">
        <v>0.59699999999999998</v>
      </c>
      <c r="R116" s="3">
        <v>1.026</v>
      </c>
      <c r="S116" s="3">
        <v>0.69399999999999995</v>
      </c>
      <c r="T116" s="3" t="s">
        <v>120</v>
      </c>
      <c r="U116" s="3" t="s">
        <v>6259</v>
      </c>
      <c r="V116" s="3">
        <v>870</v>
      </c>
      <c r="W116" s="3" t="s">
        <v>6260</v>
      </c>
      <c r="X116" s="3" t="s">
        <v>6261</v>
      </c>
      <c r="Y116" s="3">
        <v>0</v>
      </c>
      <c r="Z116" s="3">
        <v>100</v>
      </c>
      <c r="AA116" s="3">
        <v>1748.02</v>
      </c>
      <c r="AB116" s="3">
        <v>851</v>
      </c>
      <c r="AC116" s="3">
        <v>851</v>
      </c>
      <c r="AD116" s="7">
        <f t="shared" si="8"/>
        <v>1</v>
      </c>
      <c r="AE116" s="3">
        <f t="shared" si="15"/>
        <v>100</v>
      </c>
      <c r="AF116" s="7">
        <f t="shared" si="9"/>
        <v>0</v>
      </c>
      <c r="AG116" s="3" t="str">
        <f t="shared" si="10"/>
        <v/>
      </c>
      <c r="AH116" s="7">
        <f t="shared" si="11"/>
        <v>0</v>
      </c>
      <c r="AI116" s="3" t="str">
        <f t="shared" si="12"/>
        <v/>
      </c>
      <c r="AJ116" s="7">
        <f t="shared" si="13"/>
        <v>0</v>
      </c>
      <c r="AK116" s="3" t="str">
        <f t="shared" si="14"/>
        <v/>
      </c>
    </row>
    <row r="117" spans="1:37" ht="20" x14ac:dyDescent="0.2">
      <c r="A117" s="3" t="s">
        <v>121</v>
      </c>
      <c r="B117" s="3" t="s">
        <v>19806</v>
      </c>
      <c r="C117" s="3" t="s">
        <v>19807</v>
      </c>
      <c r="D117" s="3">
        <v>7.9948217691282704</v>
      </c>
      <c r="E117" s="3">
        <v>0.49418223463441202</v>
      </c>
      <c r="F117" s="6">
        <v>8.8079342316053998E-14</v>
      </c>
      <c r="G117" s="6">
        <v>1.2505380365980899E-12</v>
      </c>
      <c r="H117" s="3">
        <v>0</v>
      </c>
      <c r="I117" s="3">
        <v>0</v>
      </c>
      <c r="J117" s="3">
        <v>0</v>
      </c>
      <c r="K117" s="3">
        <v>1.7949999999999999</v>
      </c>
      <c r="L117" s="3">
        <v>1.024</v>
      </c>
      <c r="M117" s="3">
        <v>2.2010000000000001</v>
      </c>
      <c r="N117" s="3">
        <v>0.251</v>
      </c>
      <c r="O117" s="3">
        <v>9.2999999999999999E-2</v>
      </c>
      <c r="P117" s="3">
        <v>4.1000000000000002E-2</v>
      </c>
      <c r="Q117" s="3">
        <v>0.84799999999999998</v>
      </c>
      <c r="R117" s="3">
        <v>1.302</v>
      </c>
      <c r="S117" s="3">
        <v>1.1000000000000001</v>
      </c>
      <c r="T117" s="3" t="s">
        <v>121</v>
      </c>
      <c r="U117" s="3" t="s">
        <v>6262</v>
      </c>
      <c r="V117" s="3">
        <v>697</v>
      </c>
      <c r="W117" s="3" t="s">
        <v>6263</v>
      </c>
      <c r="X117" s="3" t="s">
        <v>6264</v>
      </c>
      <c r="Y117" s="3">
        <v>0</v>
      </c>
      <c r="Z117" s="3">
        <v>100</v>
      </c>
      <c r="AA117" s="3">
        <v>1437.55</v>
      </c>
      <c r="AB117" s="3">
        <v>697</v>
      </c>
      <c r="AC117" s="3">
        <v>697</v>
      </c>
      <c r="AD117" s="7">
        <f t="shared" si="8"/>
        <v>1</v>
      </c>
      <c r="AE117" s="3">
        <f t="shared" si="15"/>
        <v>100</v>
      </c>
      <c r="AF117" s="7">
        <f t="shared" si="9"/>
        <v>0</v>
      </c>
      <c r="AG117" s="3" t="str">
        <f t="shared" si="10"/>
        <v/>
      </c>
      <c r="AH117" s="7">
        <f t="shared" si="11"/>
        <v>0</v>
      </c>
      <c r="AI117" s="3" t="str">
        <f t="shared" si="12"/>
        <v/>
      </c>
      <c r="AJ117" s="7">
        <f t="shared" si="13"/>
        <v>0</v>
      </c>
      <c r="AK117" s="3" t="str">
        <f t="shared" si="14"/>
        <v/>
      </c>
    </row>
    <row r="118" spans="1:37" ht="20" x14ac:dyDescent="0.2">
      <c r="A118" s="3" t="s">
        <v>122</v>
      </c>
      <c r="B118" s="3" t="s">
        <v>19806</v>
      </c>
      <c r="C118" s="3" t="s">
        <v>19807</v>
      </c>
      <c r="D118" s="3">
        <v>7.9930772415214397</v>
      </c>
      <c r="E118" s="3">
        <v>0.480771293959807</v>
      </c>
      <c r="F118" s="6">
        <v>7.4462914001785003E-12</v>
      </c>
      <c r="G118" s="6">
        <v>7.7717162502136806E-11</v>
      </c>
      <c r="H118" s="3">
        <v>0</v>
      </c>
      <c r="I118" s="3">
        <v>0</v>
      </c>
      <c r="J118" s="3">
        <v>0</v>
      </c>
      <c r="K118" s="3">
        <v>1.821</v>
      </c>
      <c r="L118" s="3">
        <v>1.621</v>
      </c>
      <c r="M118" s="3">
        <v>4.3890000000000002</v>
      </c>
      <c r="N118" s="3">
        <v>7.6999999999999999E-2</v>
      </c>
      <c r="O118" s="3">
        <v>0</v>
      </c>
      <c r="P118" s="3">
        <v>0</v>
      </c>
      <c r="Q118" s="3">
        <v>0.441</v>
      </c>
      <c r="R118" s="3">
        <v>0.70699999999999996</v>
      </c>
      <c r="S118" s="3">
        <v>0.432</v>
      </c>
      <c r="T118" s="3" t="s">
        <v>122</v>
      </c>
      <c r="U118" s="3" t="s">
        <v>6265</v>
      </c>
      <c r="V118" s="3">
        <v>175</v>
      </c>
      <c r="W118" s="3" t="s">
        <v>6266</v>
      </c>
      <c r="X118" s="3" t="s">
        <v>6267</v>
      </c>
      <c r="Y118" s="6">
        <v>3.2900000000000001E-116</v>
      </c>
      <c r="Z118" s="3">
        <v>100</v>
      </c>
      <c r="AA118" s="3">
        <v>339.73200000000003</v>
      </c>
      <c r="AB118" s="3">
        <v>167</v>
      </c>
      <c r="AC118" s="3">
        <v>167</v>
      </c>
      <c r="AD118" s="7">
        <f t="shared" si="8"/>
        <v>1</v>
      </c>
      <c r="AE118" s="3">
        <f t="shared" si="15"/>
        <v>100</v>
      </c>
      <c r="AF118" s="7">
        <f t="shared" si="9"/>
        <v>0</v>
      </c>
      <c r="AG118" s="3" t="str">
        <f t="shared" si="10"/>
        <v/>
      </c>
      <c r="AH118" s="7">
        <f t="shared" si="11"/>
        <v>0</v>
      </c>
      <c r="AI118" s="3" t="str">
        <f t="shared" si="12"/>
        <v/>
      </c>
      <c r="AJ118" s="7">
        <f t="shared" si="13"/>
        <v>0</v>
      </c>
      <c r="AK118" s="3" t="str">
        <f t="shared" si="14"/>
        <v/>
      </c>
    </row>
    <row r="119" spans="1:37" ht="20" x14ac:dyDescent="0.2">
      <c r="A119" s="3" t="s">
        <v>123</v>
      </c>
      <c r="B119" s="3" t="s">
        <v>19806</v>
      </c>
      <c r="C119" s="3" t="s">
        <v>19807</v>
      </c>
      <c r="D119" s="3">
        <v>7.9871021501275603</v>
      </c>
      <c r="E119" s="3">
        <v>0.48471392410285202</v>
      </c>
      <c r="F119" s="6">
        <v>2.0935573374379401E-13</v>
      </c>
      <c r="G119" s="6">
        <v>2.7880881275041401E-12</v>
      </c>
      <c r="H119" s="3">
        <v>0</v>
      </c>
      <c r="I119" s="3">
        <v>0</v>
      </c>
      <c r="J119" s="3">
        <v>0</v>
      </c>
      <c r="K119" s="3">
        <v>2.5659999999999998</v>
      </c>
      <c r="L119" s="3">
        <v>6.4109999999999996</v>
      </c>
      <c r="M119" s="3">
        <v>4.12</v>
      </c>
      <c r="N119" s="3">
        <v>0</v>
      </c>
      <c r="O119" s="3">
        <v>0</v>
      </c>
      <c r="P119" s="3">
        <v>0.13300000000000001</v>
      </c>
      <c r="Q119" s="3">
        <v>0.251</v>
      </c>
      <c r="R119" s="3">
        <v>0.77600000000000002</v>
      </c>
      <c r="S119" s="3">
        <v>0.60099999999999998</v>
      </c>
      <c r="T119" s="3" t="s">
        <v>123</v>
      </c>
      <c r="U119" s="3" t="s">
        <v>6268</v>
      </c>
      <c r="V119" s="3">
        <v>436</v>
      </c>
      <c r="W119" s="3" t="s">
        <v>6269</v>
      </c>
      <c r="X119" s="3" t="s">
        <v>6270</v>
      </c>
      <c r="Y119" s="3">
        <v>0</v>
      </c>
      <c r="Z119" s="3">
        <v>100</v>
      </c>
      <c r="AA119" s="3">
        <v>905.97500000000002</v>
      </c>
      <c r="AB119" s="3">
        <v>436</v>
      </c>
      <c r="AC119" s="3">
        <v>436</v>
      </c>
      <c r="AD119" s="7">
        <f t="shared" si="8"/>
        <v>1</v>
      </c>
      <c r="AE119" s="3">
        <f t="shared" si="15"/>
        <v>100</v>
      </c>
      <c r="AF119" s="7">
        <f t="shared" si="9"/>
        <v>0</v>
      </c>
      <c r="AG119" s="3" t="str">
        <f t="shared" si="10"/>
        <v/>
      </c>
      <c r="AH119" s="7">
        <f t="shared" si="11"/>
        <v>0</v>
      </c>
      <c r="AI119" s="3" t="str">
        <f t="shared" si="12"/>
        <v/>
      </c>
      <c r="AJ119" s="7">
        <f t="shared" si="13"/>
        <v>0</v>
      </c>
      <c r="AK119" s="3" t="str">
        <f t="shared" si="14"/>
        <v/>
      </c>
    </row>
    <row r="120" spans="1:37" ht="20" x14ac:dyDescent="0.2">
      <c r="A120" s="3" t="s">
        <v>124</v>
      </c>
      <c r="B120" s="3" t="s">
        <v>19806</v>
      </c>
      <c r="C120" s="3" t="s">
        <v>19807</v>
      </c>
      <c r="D120" s="3">
        <v>7.9857289298113896</v>
      </c>
      <c r="E120" s="3">
        <v>2.2194555591827099</v>
      </c>
      <c r="F120" s="6">
        <v>4.3677537816429899E-32</v>
      </c>
      <c r="G120" s="6">
        <v>1.04065146155286E-29</v>
      </c>
      <c r="H120" s="3">
        <v>0</v>
      </c>
      <c r="I120" s="3">
        <v>0.11899999999999999</v>
      </c>
      <c r="J120" s="3">
        <v>0</v>
      </c>
      <c r="K120" s="3">
        <v>14.849</v>
      </c>
      <c r="L120" s="3">
        <v>10.007999999999999</v>
      </c>
      <c r="M120" s="3">
        <v>15.111000000000001</v>
      </c>
      <c r="N120" s="3">
        <v>0.46400000000000002</v>
      </c>
      <c r="O120" s="3">
        <v>0</v>
      </c>
      <c r="P120" s="3">
        <v>0.29799999999999999</v>
      </c>
      <c r="Q120" s="3">
        <v>6.9770000000000003</v>
      </c>
      <c r="R120" s="3">
        <v>8.3889999999999993</v>
      </c>
      <c r="S120" s="3">
        <v>8.9290000000000003</v>
      </c>
      <c r="T120" s="3" t="s">
        <v>124</v>
      </c>
      <c r="U120" s="3" t="s">
        <v>6271</v>
      </c>
      <c r="V120" s="3">
        <v>697</v>
      </c>
      <c r="W120" s="3" t="s">
        <v>6272</v>
      </c>
      <c r="X120" s="3" t="s">
        <v>6273</v>
      </c>
      <c r="Y120" s="3">
        <v>0</v>
      </c>
      <c r="Z120" s="3">
        <v>98.245614040000007</v>
      </c>
      <c r="AA120" s="3">
        <v>1354.35</v>
      </c>
      <c r="AB120" s="3">
        <v>684</v>
      </c>
      <c r="AC120" s="3">
        <v>672</v>
      </c>
      <c r="AD120" s="7">
        <f t="shared" si="8"/>
        <v>1</v>
      </c>
      <c r="AE120" s="3">
        <f t="shared" si="15"/>
        <v>98.245614040000007</v>
      </c>
      <c r="AF120" s="7">
        <f t="shared" si="9"/>
        <v>0</v>
      </c>
      <c r="AG120" s="3" t="str">
        <f t="shared" si="10"/>
        <v/>
      </c>
      <c r="AH120" s="7">
        <f t="shared" si="11"/>
        <v>0</v>
      </c>
      <c r="AI120" s="3" t="str">
        <f t="shared" si="12"/>
        <v/>
      </c>
      <c r="AJ120" s="7">
        <f t="shared" si="13"/>
        <v>0</v>
      </c>
      <c r="AK120" s="3" t="str">
        <f t="shared" si="14"/>
        <v/>
      </c>
    </row>
    <row r="121" spans="1:37" ht="20" x14ac:dyDescent="0.2">
      <c r="A121" s="3" t="s">
        <v>125</v>
      </c>
      <c r="B121" s="3" t="s">
        <v>19806</v>
      </c>
      <c r="C121" s="3" t="s">
        <v>19807</v>
      </c>
      <c r="D121" s="3">
        <v>7.9713946515033598</v>
      </c>
      <c r="E121" s="3">
        <v>0.48156711922525602</v>
      </c>
      <c r="F121" s="6">
        <v>3.3873693399308199E-10</v>
      </c>
      <c r="G121" s="6">
        <v>2.73364918655385E-9</v>
      </c>
      <c r="H121" s="3">
        <v>0</v>
      </c>
      <c r="I121" s="3">
        <v>0</v>
      </c>
      <c r="J121" s="3">
        <v>0</v>
      </c>
      <c r="K121" s="3">
        <v>4.8520000000000003</v>
      </c>
      <c r="L121" s="3">
        <v>0.82499999999999996</v>
      </c>
      <c r="M121" s="3">
        <v>3.8639999999999999</v>
      </c>
      <c r="N121" s="3">
        <v>0.193</v>
      </c>
      <c r="O121" s="3">
        <v>0</v>
      </c>
      <c r="P121" s="3">
        <v>0.17399999999999999</v>
      </c>
      <c r="Q121" s="3">
        <v>0.104</v>
      </c>
      <c r="R121" s="3">
        <v>0.112</v>
      </c>
      <c r="S121" s="3">
        <v>1.27</v>
      </c>
      <c r="T121" s="3" t="s">
        <v>125</v>
      </c>
      <c r="U121" s="3" t="s">
        <v>6274</v>
      </c>
      <c r="V121" s="3">
        <v>425</v>
      </c>
      <c r="W121" s="3" t="s">
        <v>6275</v>
      </c>
      <c r="X121" s="3" t="s">
        <v>6276</v>
      </c>
      <c r="Y121" s="3">
        <v>0</v>
      </c>
      <c r="Z121" s="3">
        <v>96.705882349999996</v>
      </c>
      <c r="AA121" s="3">
        <v>816.22400000000005</v>
      </c>
      <c r="AB121" s="3">
        <v>425</v>
      </c>
      <c r="AC121" s="3">
        <v>411</v>
      </c>
      <c r="AD121" s="7">
        <f t="shared" si="8"/>
        <v>0</v>
      </c>
      <c r="AE121" s="3" t="str">
        <f t="shared" si="15"/>
        <v/>
      </c>
      <c r="AF121" s="7">
        <f t="shared" si="9"/>
        <v>0</v>
      </c>
      <c r="AG121" s="3" t="str">
        <f t="shared" si="10"/>
        <v/>
      </c>
      <c r="AH121" s="7">
        <f t="shared" si="11"/>
        <v>0</v>
      </c>
      <c r="AI121" s="3" t="str">
        <f t="shared" si="12"/>
        <v/>
      </c>
      <c r="AJ121" s="7">
        <f t="shared" si="13"/>
        <v>0</v>
      </c>
      <c r="AK121" s="3" t="str">
        <f t="shared" si="14"/>
        <v/>
      </c>
    </row>
    <row r="122" spans="1:37" ht="20" x14ac:dyDescent="0.2">
      <c r="A122" s="3" t="s">
        <v>126</v>
      </c>
      <c r="B122" s="3" t="s">
        <v>19806</v>
      </c>
      <c r="C122" s="3" t="s">
        <v>19807</v>
      </c>
      <c r="D122" s="3">
        <v>7.9611751245106896</v>
      </c>
      <c r="E122" s="3">
        <v>0.43516753546195203</v>
      </c>
      <c r="F122" s="6">
        <v>6.3350402160569796E-6</v>
      </c>
      <c r="G122" s="6">
        <v>2.9491638142129399E-5</v>
      </c>
      <c r="H122" s="3">
        <v>0</v>
      </c>
      <c r="I122" s="3">
        <v>0</v>
      </c>
      <c r="J122" s="3">
        <v>0</v>
      </c>
      <c r="K122" s="3">
        <v>0</v>
      </c>
      <c r="L122" s="3">
        <v>3.8380000000000001</v>
      </c>
      <c r="M122" s="3">
        <v>4.2089999999999996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 t="s">
        <v>126</v>
      </c>
      <c r="U122" s="3" t="s">
        <v>6277</v>
      </c>
      <c r="V122" s="3">
        <v>1366</v>
      </c>
      <c r="W122" s="3" t="s">
        <v>6278</v>
      </c>
      <c r="X122" s="3" t="s">
        <v>6279</v>
      </c>
      <c r="Y122" s="3">
        <v>0</v>
      </c>
      <c r="Z122" s="3">
        <v>99.926793559999993</v>
      </c>
      <c r="AA122" s="3">
        <v>2854.31</v>
      </c>
      <c r="AB122" s="3">
        <v>1366</v>
      </c>
      <c r="AC122" s="3">
        <v>1365</v>
      </c>
      <c r="AD122" s="7">
        <f t="shared" si="8"/>
        <v>1</v>
      </c>
      <c r="AE122" s="3">
        <f t="shared" si="15"/>
        <v>99.926793559999993</v>
      </c>
      <c r="AF122" s="7">
        <f t="shared" si="9"/>
        <v>0</v>
      </c>
      <c r="AG122" s="3" t="str">
        <f t="shared" si="10"/>
        <v/>
      </c>
      <c r="AH122" s="7">
        <f t="shared" si="11"/>
        <v>0</v>
      </c>
      <c r="AI122" s="3" t="str">
        <f t="shared" si="12"/>
        <v/>
      </c>
      <c r="AJ122" s="7">
        <f t="shared" si="13"/>
        <v>0</v>
      </c>
      <c r="AK122" s="3" t="str">
        <f t="shared" si="14"/>
        <v/>
      </c>
    </row>
    <row r="123" spans="1:37" ht="20" x14ac:dyDescent="0.2">
      <c r="A123" s="3" t="s">
        <v>127</v>
      </c>
      <c r="B123" s="3" t="s">
        <v>19806</v>
      </c>
      <c r="C123" s="3" t="s">
        <v>19807</v>
      </c>
      <c r="D123" s="3">
        <v>7.94226697987314</v>
      </c>
      <c r="E123" s="3">
        <v>0.45988631628329901</v>
      </c>
      <c r="F123" s="6">
        <v>1.3172795468925E-13</v>
      </c>
      <c r="G123" s="6">
        <v>1.8153219313863801E-12</v>
      </c>
      <c r="H123" s="3">
        <v>0</v>
      </c>
      <c r="I123" s="3">
        <v>2.1999999999999999E-2</v>
      </c>
      <c r="J123" s="3">
        <v>0</v>
      </c>
      <c r="K123" s="3">
        <v>2.34</v>
      </c>
      <c r="L123" s="3">
        <v>1.478</v>
      </c>
      <c r="M123" s="3">
        <v>1.075</v>
      </c>
      <c r="N123" s="3">
        <v>4.8000000000000001E-2</v>
      </c>
      <c r="O123" s="3">
        <v>9.2999999999999999E-2</v>
      </c>
      <c r="P123" s="3">
        <v>6.6000000000000003E-2</v>
      </c>
      <c r="Q123" s="3">
        <v>0.45900000000000002</v>
      </c>
      <c r="R123" s="3">
        <v>0.34499999999999997</v>
      </c>
      <c r="S123" s="3">
        <v>0.41499999999999998</v>
      </c>
      <c r="T123" s="3" t="s">
        <v>127</v>
      </c>
      <c r="U123" s="3" t="s">
        <v>6280</v>
      </c>
      <c r="V123" s="3">
        <v>432</v>
      </c>
      <c r="W123" s="3" t="s">
        <v>6281</v>
      </c>
      <c r="X123" s="3" t="s">
        <v>6282</v>
      </c>
      <c r="Y123" s="3">
        <v>0</v>
      </c>
      <c r="Z123" s="3">
        <v>100</v>
      </c>
      <c r="AA123" s="3">
        <v>895.19</v>
      </c>
      <c r="AB123" s="3">
        <v>432</v>
      </c>
      <c r="AC123" s="3">
        <v>432</v>
      </c>
      <c r="AD123" s="7">
        <f t="shared" si="8"/>
        <v>1</v>
      </c>
      <c r="AE123" s="3">
        <f t="shared" si="15"/>
        <v>100</v>
      </c>
      <c r="AF123" s="7">
        <f t="shared" si="9"/>
        <v>0</v>
      </c>
      <c r="AG123" s="3" t="str">
        <f t="shared" si="10"/>
        <v/>
      </c>
      <c r="AH123" s="7">
        <f t="shared" si="11"/>
        <v>0</v>
      </c>
      <c r="AI123" s="3" t="str">
        <f t="shared" si="12"/>
        <v/>
      </c>
      <c r="AJ123" s="7">
        <f t="shared" si="13"/>
        <v>0</v>
      </c>
      <c r="AK123" s="3" t="str">
        <f t="shared" si="14"/>
        <v/>
      </c>
    </row>
    <row r="124" spans="1:37" ht="20" x14ac:dyDescent="0.2">
      <c r="A124" s="3" t="s">
        <v>128</v>
      </c>
      <c r="B124" s="3" t="s">
        <v>19806</v>
      </c>
      <c r="C124" s="3" t="s">
        <v>19807</v>
      </c>
      <c r="D124" s="3">
        <v>7.9403175030081501</v>
      </c>
      <c r="E124" s="3">
        <v>0.44150142789070201</v>
      </c>
      <c r="F124" s="6">
        <v>1.86657418216514E-13</v>
      </c>
      <c r="G124" s="6">
        <v>2.5032943198544499E-12</v>
      </c>
      <c r="H124" s="3">
        <v>0</v>
      </c>
      <c r="I124" s="3">
        <v>0</v>
      </c>
      <c r="J124" s="3">
        <v>0</v>
      </c>
      <c r="K124" s="3">
        <v>1.9810000000000001</v>
      </c>
      <c r="L124" s="3">
        <v>1.5780000000000001</v>
      </c>
      <c r="M124" s="3">
        <v>3.1219999999999999</v>
      </c>
      <c r="N124" s="3">
        <v>6.8000000000000005E-2</v>
      </c>
      <c r="O124" s="3">
        <v>6.7000000000000004E-2</v>
      </c>
      <c r="P124" s="3">
        <v>0.182</v>
      </c>
      <c r="Q124" s="3">
        <v>0.54500000000000004</v>
      </c>
      <c r="R124" s="3">
        <v>0.78500000000000003</v>
      </c>
      <c r="S124" s="3">
        <v>0.45700000000000002</v>
      </c>
      <c r="T124" s="3" t="s">
        <v>6283</v>
      </c>
      <c r="U124" s="3"/>
      <c r="V124" s="3"/>
      <c r="W124" s="3"/>
      <c r="X124" s="3"/>
      <c r="Y124" s="3"/>
      <c r="Z124" s="3"/>
      <c r="AA124" s="3"/>
      <c r="AB124" s="3"/>
      <c r="AC124" s="3"/>
      <c r="AD124" s="7">
        <f t="shared" si="8"/>
        <v>0</v>
      </c>
      <c r="AE124" s="3" t="str">
        <f t="shared" si="15"/>
        <v/>
      </c>
      <c r="AF124" s="7">
        <f t="shared" si="9"/>
        <v>0</v>
      </c>
      <c r="AG124" s="3" t="str">
        <f t="shared" si="10"/>
        <v/>
      </c>
      <c r="AH124" s="7">
        <f t="shared" si="11"/>
        <v>0</v>
      </c>
      <c r="AI124" s="3" t="str">
        <f t="shared" si="12"/>
        <v/>
      </c>
      <c r="AJ124" s="7">
        <f t="shared" si="13"/>
        <v>0</v>
      </c>
      <c r="AK124" s="3" t="str">
        <f t="shared" si="14"/>
        <v/>
      </c>
    </row>
    <row r="125" spans="1:37" ht="20" x14ac:dyDescent="0.2">
      <c r="A125" s="3" t="s">
        <v>129</v>
      </c>
      <c r="B125" s="3" t="s">
        <v>19806</v>
      </c>
      <c r="C125" s="3" t="s">
        <v>19807</v>
      </c>
      <c r="D125" s="3">
        <v>7.9325583907720398</v>
      </c>
      <c r="E125" s="3">
        <v>0.42332099305786702</v>
      </c>
      <c r="F125" s="6">
        <v>6.8574130741609704E-11</v>
      </c>
      <c r="G125" s="6">
        <v>6.1836347286424302E-10</v>
      </c>
      <c r="H125" s="3">
        <v>0</v>
      </c>
      <c r="I125" s="3">
        <v>0</v>
      </c>
      <c r="J125" s="3">
        <v>0</v>
      </c>
      <c r="K125" s="3">
        <v>1.6619999999999999</v>
      </c>
      <c r="L125" s="3">
        <v>1.365</v>
      </c>
      <c r="M125" s="3">
        <v>4.4909999999999997</v>
      </c>
      <c r="N125" s="3">
        <v>7.6999999999999999E-2</v>
      </c>
      <c r="O125" s="3">
        <v>0</v>
      </c>
      <c r="P125" s="3">
        <v>0</v>
      </c>
      <c r="Q125" s="3">
        <v>0.53700000000000003</v>
      </c>
      <c r="R125" s="3">
        <v>0.26700000000000002</v>
      </c>
      <c r="S125" s="3">
        <v>0.34699999999999998</v>
      </c>
      <c r="T125" s="3" t="s">
        <v>129</v>
      </c>
      <c r="U125" s="3" t="s">
        <v>6284</v>
      </c>
      <c r="V125" s="3">
        <v>211</v>
      </c>
      <c r="W125" s="3" t="s">
        <v>6285</v>
      </c>
      <c r="X125" s="3" t="s">
        <v>6286</v>
      </c>
      <c r="Y125" s="6">
        <v>2.4500000000000002E-146</v>
      </c>
      <c r="Z125" s="3">
        <v>100</v>
      </c>
      <c r="AA125" s="3">
        <v>424.09100000000001</v>
      </c>
      <c r="AB125" s="3">
        <v>207</v>
      </c>
      <c r="AC125" s="3">
        <v>207</v>
      </c>
      <c r="AD125" s="7">
        <f t="shared" si="8"/>
        <v>0</v>
      </c>
      <c r="AE125" s="3" t="str">
        <f t="shared" si="15"/>
        <v/>
      </c>
      <c r="AF125" s="7">
        <f t="shared" si="9"/>
        <v>0</v>
      </c>
      <c r="AG125" s="3" t="str">
        <f t="shared" si="10"/>
        <v/>
      </c>
      <c r="AH125" s="7">
        <f t="shared" si="11"/>
        <v>0</v>
      </c>
      <c r="AI125" s="3" t="str">
        <f t="shared" si="12"/>
        <v/>
      </c>
      <c r="AJ125" s="7">
        <f t="shared" si="13"/>
        <v>1</v>
      </c>
      <c r="AK125" s="3">
        <f t="shared" si="14"/>
        <v>100</v>
      </c>
    </row>
    <row r="126" spans="1:37" ht="20" x14ac:dyDescent="0.2">
      <c r="A126" s="3" t="s">
        <v>130</v>
      </c>
      <c r="B126" s="3" t="s">
        <v>19806</v>
      </c>
      <c r="C126" s="3" t="s">
        <v>19807</v>
      </c>
      <c r="D126" s="3">
        <v>7.9324369493981699</v>
      </c>
      <c r="E126" s="3">
        <v>0.42285523513983903</v>
      </c>
      <c r="F126" s="6">
        <v>5.3525085166930701E-8</v>
      </c>
      <c r="G126" s="6">
        <v>3.15430825572152E-7</v>
      </c>
      <c r="H126" s="3">
        <v>0</v>
      </c>
      <c r="I126" s="3">
        <v>0</v>
      </c>
      <c r="J126" s="3">
        <v>0</v>
      </c>
      <c r="K126" s="3">
        <v>0.42499999999999999</v>
      </c>
      <c r="L126" s="3">
        <v>5.7290000000000001</v>
      </c>
      <c r="M126" s="3">
        <v>3.391</v>
      </c>
      <c r="N126" s="3">
        <v>0.106</v>
      </c>
      <c r="O126" s="3">
        <v>9.2999999999999999E-2</v>
      </c>
      <c r="P126" s="3">
        <v>0</v>
      </c>
      <c r="Q126" s="3">
        <v>1.601</v>
      </c>
      <c r="R126" s="3">
        <v>1.38</v>
      </c>
      <c r="S126" s="3">
        <v>1.117</v>
      </c>
      <c r="T126" s="3" t="s">
        <v>6287</v>
      </c>
      <c r="U126" s="3"/>
      <c r="V126" s="3"/>
      <c r="W126" s="3"/>
      <c r="X126" s="3"/>
      <c r="Y126" s="3"/>
      <c r="Z126" s="3"/>
      <c r="AA126" s="3"/>
      <c r="AB126" s="3"/>
      <c r="AC126" s="3"/>
      <c r="AD126" s="7">
        <f t="shared" si="8"/>
        <v>0</v>
      </c>
      <c r="AE126" s="3" t="str">
        <f t="shared" si="15"/>
        <v/>
      </c>
      <c r="AF126" s="7">
        <f t="shared" si="9"/>
        <v>0</v>
      </c>
      <c r="AG126" s="3" t="str">
        <f t="shared" si="10"/>
        <v/>
      </c>
      <c r="AH126" s="7">
        <f t="shared" si="11"/>
        <v>0</v>
      </c>
      <c r="AI126" s="3" t="str">
        <f t="shared" si="12"/>
        <v/>
      </c>
      <c r="AJ126" s="7">
        <f t="shared" si="13"/>
        <v>0</v>
      </c>
      <c r="AK126" s="3" t="str">
        <f t="shared" si="14"/>
        <v/>
      </c>
    </row>
    <row r="127" spans="1:37" ht="20" x14ac:dyDescent="0.2">
      <c r="A127" s="3" t="s">
        <v>131</v>
      </c>
      <c r="B127" s="3" t="s">
        <v>19806</v>
      </c>
      <c r="C127" s="3" t="s">
        <v>19807</v>
      </c>
      <c r="D127" s="3">
        <v>7.9308829447674896</v>
      </c>
      <c r="E127" s="3">
        <v>0.42998051504995299</v>
      </c>
      <c r="F127" s="6">
        <v>1.45451192749121E-12</v>
      </c>
      <c r="G127" s="6">
        <v>1.6879090659322501E-11</v>
      </c>
      <c r="H127" s="3">
        <v>0</v>
      </c>
      <c r="I127" s="3">
        <v>0</v>
      </c>
      <c r="J127" s="3">
        <v>0</v>
      </c>
      <c r="K127" s="3">
        <v>1.6220000000000001</v>
      </c>
      <c r="L127" s="3">
        <v>1.2649999999999999</v>
      </c>
      <c r="M127" s="3">
        <v>2.9809999999999999</v>
      </c>
      <c r="N127" s="3">
        <v>0.126</v>
      </c>
      <c r="O127" s="3">
        <v>5.8999999999999997E-2</v>
      </c>
      <c r="P127" s="3">
        <v>0.108</v>
      </c>
      <c r="Q127" s="3">
        <v>0.9</v>
      </c>
      <c r="R127" s="3">
        <v>0.621</v>
      </c>
      <c r="S127" s="3">
        <v>0.20300000000000001</v>
      </c>
      <c r="T127" s="3" t="s">
        <v>131</v>
      </c>
      <c r="U127" s="3" t="s">
        <v>6288</v>
      </c>
      <c r="V127" s="3">
        <v>105</v>
      </c>
      <c r="W127" s="3" t="s">
        <v>6289</v>
      </c>
      <c r="X127" s="3" t="s">
        <v>6290</v>
      </c>
      <c r="Y127" s="6">
        <v>5.1000000000000001E-54</v>
      </c>
      <c r="Z127" s="3">
        <v>100</v>
      </c>
      <c r="AA127" s="3">
        <v>176.02199999999999</v>
      </c>
      <c r="AB127" s="3">
        <v>98</v>
      </c>
      <c r="AC127" s="3">
        <v>98</v>
      </c>
      <c r="AD127" s="7">
        <f t="shared" si="8"/>
        <v>1</v>
      </c>
      <c r="AE127" s="3">
        <f t="shared" si="15"/>
        <v>100</v>
      </c>
      <c r="AF127" s="7">
        <f t="shared" si="9"/>
        <v>0</v>
      </c>
      <c r="AG127" s="3" t="str">
        <f t="shared" si="10"/>
        <v/>
      </c>
      <c r="AH127" s="7">
        <f t="shared" si="11"/>
        <v>0</v>
      </c>
      <c r="AI127" s="3" t="str">
        <f t="shared" si="12"/>
        <v/>
      </c>
      <c r="AJ127" s="7">
        <f t="shared" si="13"/>
        <v>0</v>
      </c>
      <c r="AK127" s="3" t="str">
        <f t="shared" si="14"/>
        <v/>
      </c>
    </row>
    <row r="128" spans="1:37" ht="20" x14ac:dyDescent="0.2">
      <c r="A128" s="3" t="s">
        <v>132</v>
      </c>
      <c r="B128" s="3" t="s">
        <v>19806</v>
      </c>
      <c r="C128" s="3" t="s">
        <v>19807</v>
      </c>
      <c r="D128" s="3">
        <v>7.9221050063660696</v>
      </c>
      <c r="E128" s="3">
        <v>0.40249334186918001</v>
      </c>
      <c r="F128" s="6">
        <v>1.1253446000515701E-8</v>
      </c>
      <c r="G128" s="6">
        <v>7.2741912394600994E-8</v>
      </c>
      <c r="H128" s="3">
        <v>0</v>
      </c>
      <c r="I128" s="3">
        <v>0</v>
      </c>
      <c r="J128" s="3">
        <v>0</v>
      </c>
      <c r="K128" s="3">
        <v>1.2230000000000001</v>
      </c>
      <c r="L128" s="3">
        <v>0.79600000000000004</v>
      </c>
      <c r="M128" s="3">
        <v>5.1559999999999997</v>
      </c>
      <c r="N128" s="3">
        <v>0.11600000000000001</v>
      </c>
      <c r="O128" s="3">
        <v>0.77600000000000002</v>
      </c>
      <c r="P128" s="3">
        <v>0</v>
      </c>
      <c r="Q128" s="3">
        <v>0</v>
      </c>
      <c r="R128" s="3">
        <v>0</v>
      </c>
      <c r="S128" s="3">
        <v>0.127</v>
      </c>
      <c r="T128" s="3" t="s">
        <v>132</v>
      </c>
      <c r="U128" s="3" t="s">
        <v>6291</v>
      </c>
      <c r="V128" s="3">
        <v>453</v>
      </c>
      <c r="W128" s="3" t="s">
        <v>6292</v>
      </c>
      <c r="X128" s="3" t="s">
        <v>6293</v>
      </c>
      <c r="Y128" s="3">
        <v>0</v>
      </c>
      <c r="Z128" s="3">
        <v>88.184438040000003</v>
      </c>
      <c r="AA128" s="3">
        <v>558.52499999999998</v>
      </c>
      <c r="AB128" s="3">
        <v>347</v>
      </c>
      <c r="AC128" s="3">
        <v>306</v>
      </c>
      <c r="AD128" s="7">
        <f t="shared" si="8"/>
        <v>0</v>
      </c>
      <c r="AE128" s="3" t="str">
        <f t="shared" si="15"/>
        <v/>
      </c>
      <c r="AF128" s="7">
        <f t="shared" si="9"/>
        <v>0</v>
      </c>
      <c r="AG128" s="3" t="str">
        <f t="shared" si="10"/>
        <v/>
      </c>
      <c r="AH128" s="7">
        <f t="shared" si="11"/>
        <v>1</v>
      </c>
      <c r="AI128" s="3">
        <f t="shared" si="12"/>
        <v>88.184438040000003</v>
      </c>
      <c r="AJ128" s="7">
        <f t="shared" si="13"/>
        <v>0</v>
      </c>
      <c r="AK128" s="3" t="str">
        <f t="shared" si="14"/>
        <v/>
      </c>
    </row>
    <row r="129" spans="1:37" ht="20" x14ac:dyDescent="0.2">
      <c r="A129" s="3" t="s">
        <v>133</v>
      </c>
      <c r="B129" s="3" t="s">
        <v>19806</v>
      </c>
      <c r="C129" s="3" t="s">
        <v>19807</v>
      </c>
      <c r="D129" s="3">
        <v>7.9068632068520301</v>
      </c>
      <c r="E129" s="3">
        <v>0.41126067176704301</v>
      </c>
      <c r="F129" s="6">
        <v>5.3880607642962201E-13</v>
      </c>
      <c r="G129" s="6">
        <v>6.7096647255509102E-12</v>
      </c>
      <c r="H129" s="3">
        <v>0</v>
      </c>
      <c r="I129" s="3">
        <v>0</v>
      </c>
      <c r="J129" s="3">
        <v>0</v>
      </c>
      <c r="K129" s="3">
        <v>1.6220000000000001</v>
      </c>
      <c r="L129" s="3">
        <v>1.18</v>
      </c>
      <c r="M129" s="3">
        <v>2.5720000000000001</v>
      </c>
      <c r="N129" s="3">
        <v>0.11600000000000001</v>
      </c>
      <c r="O129" s="3">
        <v>5.0999999999999997E-2</v>
      </c>
      <c r="P129" s="3">
        <v>9.9000000000000005E-2</v>
      </c>
      <c r="Q129" s="3">
        <v>0.9</v>
      </c>
      <c r="R129" s="3">
        <v>0.96599999999999997</v>
      </c>
      <c r="S129" s="3">
        <v>0.44</v>
      </c>
      <c r="T129" s="3" t="s">
        <v>6294</v>
      </c>
      <c r="U129" s="3"/>
      <c r="V129" s="3"/>
      <c r="W129" s="3"/>
      <c r="X129" s="3"/>
      <c r="Y129" s="3"/>
      <c r="Z129" s="3"/>
      <c r="AA129" s="3"/>
      <c r="AB129" s="3"/>
      <c r="AC129" s="3"/>
      <c r="AD129" s="7">
        <f t="shared" si="8"/>
        <v>0</v>
      </c>
      <c r="AE129" s="3" t="str">
        <f t="shared" si="15"/>
        <v/>
      </c>
      <c r="AF129" s="7">
        <f t="shared" si="9"/>
        <v>0</v>
      </c>
      <c r="AG129" s="3" t="str">
        <f t="shared" si="10"/>
        <v/>
      </c>
      <c r="AH129" s="7">
        <f t="shared" si="11"/>
        <v>0</v>
      </c>
      <c r="AI129" s="3" t="str">
        <f t="shared" si="12"/>
        <v/>
      </c>
      <c r="AJ129" s="7">
        <f t="shared" si="13"/>
        <v>0</v>
      </c>
      <c r="AK129" s="3" t="str">
        <f t="shared" si="14"/>
        <v/>
      </c>
    </row>
    <row r="130" spans="1:37" ht="20" x14ac:dyDescent="0.2">
      <c r="A130" s="3" t="s">
        <v>134</v>
      </c>
      <c r="B130" s="3" t="s">
        <v>19806</v>
      </c>
      <c r="C130" s="3" t="s">
        <v>19807</v>
      </c>
      <c r="D130" s="3">
        <v>7.8964474669863201</v>
      </c>
      <c r="E130" s="3">
        <v>0.41322042808387399</v>
      </c>
      <c r="F130" s="6">
        <v>5.7432483001925903E-9</v>
      </c>
      <c r="G130" s="6">
        <v>3.8827719665478498E-8</v>
      </c>
      <c r="H130" s="3">
        <v>0</v>
      </c>
      <c r="I130" s="3">
        <v>0</v>
      </c>
      <c r="J130" s="3">
        <v>0</v>
      </c>
      <c r="K130" s="3">
        <v>4.8789999999999996</v>
      </c>
      <c r="L130" s="3">
        <v>15.295999999999999</v>
      </c>
      <c r="M130" s="3">
        <v>2.3159999999999998</v>
      </c>
      <c r="N130" s="3">
        <v>0</v>
      </c>
      <c r="O130" s="3">
        <v>0</v>
      </c>
      <c r="P130" s="3">
        <v>0.43099999999999999</v>
      </c>
      <c r="Q130" s="3">
        <v>0</v>
      </c>
      <c r="R130" s="3">
        <v>0.27600000000000002</v>
      </c>
      <c r="S130" s="3">
        <v>0.27100000000000002</v>
      </c>
      <c r="T130" s="3" t="s">
        <v>134</v>
      </c>
      <c r="U130" s="3" t="s">
        <v>6295</v>
      </c>
      <c r="V130" s="3">
        <v>336</v>
      </c>
      <c r="W130" s="3" t="s">
        <v>6296</v>
      </c>
      <c r="X130" s="3" t="s">
        <v>6297</v>
      </c>
      <c r="Y130" s="3">
        <v>0</v>
      </c>
      <c r="Z130" s="3">
        <v>100</v>
      </c>
      <c r="AA130" s="3">
        <v>676.01099999999997</v>
      </c>
      <c r="AB130" s="3">
        <v>336</v>
      </c>
      <c r="AC130" s="3">
        <v>336</v>
      </c>
      <c r="AD130" s="7">
        <f t="shared" ref="AD130:AD193" si="16">IF(ISNUMBER(SEARCH("alternaria alternata",W130)) =TRUE, 1,0)</f>
        <v>1</v>
      </c>
      <c r="AE130" s="3">
        <f t="shared" si="15"/>
        <v>100</v>
      </c>
      <c r="AF130" s="7">
        <f t="shared" ref="AF130:AF193" si="17">IF(ISNUMBER(SEARCH("mycotymovirus",W130)) =TRUE, 1,0)</f>
        <v>0</v>
      </c>
      <c r="AG130" s="3" t="str">
        <f t="shared" ref="AG130:AG193" si="18">IF(AF130 = 1,Z130,"")</f>
        <v/>
      </c>
      <c r="AH130" s="7">
        <f t="shared" ref="AH130:AH193" si="19">IF(ISNUMBER(SEARCH("Pyrenochaeta sp. DS3sAY3a",W130)) =TRUE, 1,0)</f>
        <v>0</v>
      </c>
      <c r="AI130" s="3" t="str">
        <f t="shared" ref="AI130:AI193" si="20">IF(AH130 = 1,Z130,"")</f>
        <v/>
      </c>
      <c r="AJ130" s="7">
        <f t="shared" ref="AJ130:AJ193" si="21">IF(ISNUMBER(SEARCH("Vitis vinifera",W130)) =TRUE, 1,0)</f>
        <v>0</v>
      </c>
      <c r="AK130" s="3" t="str">
        <f t="shared" ref="AK130:AK193" si="22">IF(AJ130 = 1,Z130,"")</f>
        <v/>
      </c>
    </row>
    <row r="131" spans="1:37" ht="20" x14ac:dyDescent="0.2">
      <c r="A131" s="3" t="s">
        <v>135</v>
      </c>
      <c r="B131" s="3" t="s">
        <v>19806</v>
      </c>
      <c r="C131" s="3" t="s">
        <v>19807</v>
      </c>
      <c r="D131" s="3">
        <v>7.88945348803413</v>
      </c>
      <c r="E131" s="3">
        <v>4.2972669273231698</v>
      </c>
      <c r="F131" s="6">
        <v>9.4219423814812207E-24</v>
      </c>
      <c r="G131" s="6">
        <v>6.6823482978612296E-22</v>
      </c>
      <c r="H131" s="3">
        <v>0.55900000000000005</v>
      </c>
      <c r="I131" s="3">
        <v>0.999</v>
      </c>
      <c r="J131" s="3">
        <v>0.28699999999999998</v>
      </c>
      <c r="K131" s="3">
        <v>66.971000000000004</v>
      </c>
      <c r="L131" s="3">
        <v>63.488</v>
      </c>
      <c r="M131" s="3">
        <v>328.00400000000002</v>
      </c>
      <c r="N131" s="3">
        <v>11.303000000000001</v>
      </c>
      <c r="O131" s="3">
        <v>0</v>
      </c>
      <c r="P131" s="3">
        <v>8.3930000000000007</v>
      </c>
      <c r="Q131" s="3">
        <v>217.00800000000001</v>
      </c>
      <c r="R131" s="3">
        <v>179.58199999999999</v>
      </c>
      <c r="S131" s="3">
        <v>209.05099999999999</v>
      </c>
      <c r="T131" s="3" t="s">
        <v>135</v>
      </c>
      <c r="U131" s="3" t="s">
        <v>6298</v>
      </c>
      <c r="V131" s="3">
        <v>1047</v>
      </c>
      <c r="W131" s="3" t="s">
        <v>6299</v>
      </c>
      <c r="X131" s="3" t="s">
        <v>6300</v>
      </c>
      <c r="Y131" s="3">
        <v>0</v>
      </c>
      <c r="Z131" s="3">
        <v>99.808978030000006</v>
      </c>
      <c r="AA131" s="3">
        <v>2151.33</v>
      </c>
      <c r="AB131" s="3">
        <v>1047</v>
      </c>
      <c r="AC131" s="3">
        <v>1045</v>
      </c>
      <c r="AD131" s="7">
        <f t="shared" si="16"/>
        <v>1</v>
      </c>
      <c r="AE131" s="3">
        <f t="shared" ref="AE131:AE194" si="23">IF(AD131 = 1,Z131,"")</f>
        <v>99.808978030000006</v>
      </c>
      <c r="AF131" s="7">
        <f t="shared" si="17"/>
        <v>0</v>
      </c>
      <c r="AG131" s="3" t="str">
        <f t="shared" si="18"/>
        <v/>
      </c>
      <c r="AH131" s="7">
        <f t="shared" si="19"/>
        <v>0</v>
      </c>
      <c r="AI131" s="3" t="str">
        <f t="shared" si="20"/>
        <v/>
      </c>
      <c r="AJ131" s="7">
        <f t="shared" si="21"/>
        <v>0</v>
      </c>
      <c r="AK131" s="3" t="str">
        <f t="shared" si="22"/>
        <v/>
      </c>
    </row>
    <row r="132" spans="1:37" ht="20" x14ac:dyDescent="0.2">
      <c r="A132" s="3" t="s">
        <v>136</v>
      </c>
      <c r="B132" s="3" t="s">
        <v>19806</v>
      </c>
      <c r="C132" s="3" t="s">
        <v>19807</v>
      </c>
      <c r="D132" s="3">
        <v>7.8884725634174604</v>
      </c>
      <c r="E132" s="3">
        <v>0.41373177630573699</v>
      </c>
      <c r="F132" s="6">
        <v>7.4305950191635198E-13</v>
      </c>
      <c r="G132" s="6">
        <v>9.0499543250571004E-12</v>
      </c>
      <c r="H132" s="3">
        <v>0</v>
      </c>
      <c r="I132" s="3">
        <v>0</v>
      </c>
      <c r="J132" s="3">
        <v>0</v>
      </c>
      <c r="K132" s="3">
        <v>2.7919999999999998</v>
      </c>
      <c r="L132" s="3">
        <v>1.365</v>
      </c>
      <c r="M132" s="3">
        <v>1.228</v>
      </c>
      <c r="N132" s="3">
        <v>0</v>
      </c>
      <c r="O132" s="3">
        <v>0</v>
      </c>
      <c r="P132" s="3">
        <v>0</v>
      </c>
      <c r="Q132" s="3">
        <v>0.84</v>
      </c>
      <c r="R132" s="3">
        <v>0.97399999999999998</v>
      </c>
      <c r="S132" s="3">
        <v>1.329</v>
      </c>
      <c r="T132" s="3" t="s">
        <v>6301</v>
      </c>
      <c r="U132" s="3"/>
      <c r="V132" s="3"/>
      <c r="W132" s="3"/>
      <c r="X132" s="3"/>
      <c r="Y132" s="3"/>
      <c r="Z132" s="3"/>
      <c r="AA132" s="3"/>
      <c r="AB132" s="3"/>
      <c r="AC132" s="3"/>
      <c r="AD132" s="7">
        <f t="shared" si="16"/>
        <v>0</v>
      </c>
      <c r="AE132" s="3" t="str">
        <f t="shared" si="23"/>
        <v/>
      </c>
      <c r="AF132" s="7">
        <f t="shared" si="17"/>
        <v>0</v>
      </c>
      <c r="AG132" s="3" t="str">
        <f t="shared" si="18"/>
        <v/>
      </c>
      <c r="AH132" s="7">
        <f t="shared" si="19"/>
        <v>0</v>
      </c>
      <c r="AI132" s="3" t="str">
        <f t="shared" si="20"/>
        <v/>
      </c>
      <c r="AJ132" s="7">
        <f t="shared" si="21"/>
        <v>0</v>
      </c>
      <c r="AK132" s="3" t="str">
        <f t="shared" si="22"/>
        <v/>
      </c>
    </row>
    <row r="133" spans="1:37" ht="20" x14ac:dyDescent="0.2">
      <c r="A133" s="3" t="s">
        <v>137</v>
      </c>
      <c r="B133" s="3" t="s">
        <v>19806</v>
      </c>
      <c r="C133" s="3" t="s">
        <v>19807</v>
      </c>
      <c r="D133" s="3">
        <v>7.88777256447728</v>
      </c>
      <c r="E133" s="3">
        <v>0.388349805244532</v>
      </c>
      <c r="F133" s="6">
        <v>3.20403758738251E-12</v>
      </c>
      <c r="G133" s="6">
        <v>3.53266573761404E-11</v>
      </c>
      <c r="H133" s="3">
        <v>0</v>
      </c>
      <c r="I133" s="3">
        <v>0</v>
      </c>
      <c r="J133" s="3">
        <v>0</v>
      </c>
      <c r="K133" s="3">
        <v>1.9139999999999999</v>
      </c>
      <c r="L133" s="3">
        <v>3.1269999999999998</v>
      </c>
      <c r="M133" s="3">
        <v>4.8239999999999998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 t="s">
        <v>6302</v>
      </c>
      <c r="U133" s="3"/>
      <c r="V133" s="3"/>
      <c r="W133" s="3"/>
      <c r="X133" s="3"/>
      <c r="Y133" s="3"/>
      <c r="Z133" s="3"/>
      <c r="AA133" s="3"/>
      <c r="AB133" s="3"/>
      <c r="AC133" s="3"/>
      <c r="AD133" s="7">
        <f t="shared" si="16"/>
        <v>0</v>
      </c>
      <c r="AE133" s="3" t="str">
        <f t="shared" si="23"/>
        <v/>
      </c>
      <c r="AF133" s="7">
        <f t="shared" si="17"/>
        <v>0</v>
      </c>
      <c r="AG133" s="3" t="str">
        <f t="shared" si="18"/>
        <v/>
      </c>
      <c r="AH133" s="7">
        <f t="shared" si="19"/>
        <v>0</v>
      </c>
      <c r="AI133" s="3" t="str">
        <f t="shared" si="20"/>
        <v/>
      </c>
      <c r="AJ133" s="7">
        <f t="shared" si="21"/>
        <v>0</v>
      </c>
      <c r="AK133" s="3" t="str">
        <f t="shared" si="22"/>
        <v/>
      </c>
    </row>
    <row r="134" spans="1:37" ht="20" x14ac:dyDescent="0.2">
      <c r="A134" s="3" t="s">
        <v>138</v>
      </c>
      <c r="B134" s="3" t="s">
        <v>19806</v>
      </c>
      <c r="C134" s="3" t="s">
        <v>19807</v>
      </c>
      <c r="D134" s="3">
        <v>7.8834748700375599</v>
      </c>
      <c r="E134" s="3">
        <v>0.37773728264859702</v>
      </c>
      <c r="F134" s="6">
        <v>2.7214150023935698E-10</v>
      </c>
      <c r="G134" s="6">
        <v>2.2268578837670202E-9</v>
      </c>
      <c r="H134" s="3">
        <v>0</v>
      </c>
      <c r="I134" s="3">
        <v>0</v>
      </c>
      <c r="J134" s="3">
        <v>0</v>
      </c>
      <c r="K134" s="3">
        <v>1.542</v>
      </c>
      <c r="L134" s="3">
        <v>1.1659999999999999</v>
      </c>
      <c r="M134" s="3">
        <v>4.3760000000000003</v>
      </c>
      <c r="N134" s="3">
        <v>0.155</v>
      </c>
      <c r="O134" s="3">
        <v>0.14299999999999999</v>
      </c>
      <c r="P134" s="3">
        <v>6.6000000000000003E-2</v>
      </c>
      <c r="Q134" s="3">
        <v>0.77900000000000003</v>
      </c>
      <c r="R134" s="3">
        <v>0.34499999999999997</v>
      </c>
      <c r="S134" s="3">
        <v>0.33900000000000002</v>
      </c>
      <c r="T134" s="3" t="s">
        <v>138</v>
      </c>
      <c r="U134" s="3" t="s">
        <v>6303</v>
      </c>
      <c r="V134" s="3">
        <v>511</v>
      </c>
      <c r="W134" s="3" t="s">
        <v>6304</v>
      </c>
      <c r="X134" s="3" t="s">
        <v>6305</v>
      </c>
      <c r="Y134" s="3">
        <v>0</v>
      </c>
      <c r="Z134" s="3">
        <v>93.41085271</v>
      </c>
      <c r="AA134" s="3">
        <v>967.60699999999997</v>
      </c>
      <c r="AB134" s="3">
        <v>516</v>
      </c>
      <c r="AC134" s="3">
        <v>482</v>
      </c>
      <c r="AD134" s="7">
        <f t="shared" si="16"/>
        <v>1</v>
      </c>
      <c r="AE134" s="3">
        <f t="shared" si="23"/>
        <v>93.41085271</v>
      </c>
      <c r="AF134" s="7">
        <f t="shared" si="17"/>
        <v>0</v>
      </c>
      <c r="AG134" s="3" t="str">
        <f t="shared" si="18"/>
        <v/>
      </c>
      <c r="AH134" s="7">
        <f t="shared" si="19"/>
        <v>0</v>
      </c>
      <c r="AI134" s="3" t="str">
        <f t="shared" si="20"/>
        <v/>
      </c>
      <c r="AJ134" s="7">
        <f t="shared" si="21"/>
        <v>0</v>
      </c>
      <c r="AK134" s="3" t="str">
        <f t="shared" si="22"/>
        <v/>
      </c>
    </row>
    <row r="135" spans="1:37" ht="20" x14ac:dyDescent="0.2">
      <c r="A135" s="3" t="s">
        <v>139</v>
      </c>
      <c r="B135" s="3" t="s">
        <v>19806</v>
      </c>
      <c r="C135" s="3" t="s">
        <v>19807</v>
      </c>
      <c r="D135" s="3">
        <v>7.8827154845571599</v>
      </c>
      <c r="E135" s="3">
        <v>0.36944725299904901</v>
      </c>
      <c r="F135" s="6">
        <v>2.5414414677458298E-9</v>
      </c>
      <c r="G135" s="6">
        <v>1.8176909109250599E-8</v>
      </c>
      <c r="H135" s="3">
        <v>0</v>
      </c>
      <c r="I135" s="3">
        <v>0</v>
      </c>
      <c r="J135" s="3">
        <v>0</v>
      </c>
      <c r="K135" s="3">
        <v>2.4460000000000002</v>
      </c>
      <c r="L135" s="3">
        <v>2.8010000000000002</v>
      </c>
      <c r="M135" s="3">
        <v>10.53</v>
      </c>
      <c r="N135" s="3">
        <v>0</v>
      </c>
      <c r="O135" s="3">
        <v>0</v>
      </c>
      <c r="P135" s="3">
        <v>0</v>
      </c>
      <c r="Q135" s="3">
        <v>5.4020000000000001</v>
      </c>
      <c r="R135" s="3">
        <v>3.4569999999999999</v>
      </c>
      <c r="S135" s="3">
        <v>3.3849999999999998</v>
      </c>
      <c r="T135" s="3" t="s">
        <v>139</v>
      </c>
      <c r="U135" s="3" t="s">
        <v>6306</v>
      </c>
      <c r="V135" s="3">
        <v>244</v>
      </c>
      <c r="W135" s="3" t="s">
        <v>6307</v>
      </c>
      <c r="X135" s="3" t="s">
        <v>6308</v>
      </c>
      <c r="Y135" s="6">
        <v>4.2000000000000002E-139</v>
      </c>
      <c r="Z135" s="3">
        <v>99.49238579</v>
      </c>
      <c r="AA135" s="3">
        <v>408.29700000000003</v>
      </c>
      <c r="AB135" s="3">
        <v>197</v>
      </c>
      <c r="AC135" s="3">
        <v>196</v>
      </c>
      <c r="AD135" s="7">
        <f t="shared" si="16"/>
        <v>0</v>
      </c>
      <c r="AE135" s="3" t="str">
        <f t="shared" si="23"/>
        <v/>
      </c>
      <c r="AF135" s="7">
        <f t="shared" si="17"/>
        <v>0</v>
      </c>
      <c r="AG135" s="3" t="str">
        <f t="shared" si="18"/>
        <v/>
      </c>
      <c r="AH135" s="7">
        <f t="shared" si="19"/>
        <v>0</v>
      </c>
      <c r="AI135" s="3" t="str">
        <f t="shared" si="20"/>
        <v/>
      </c>
      <c r="AJ135" s="7">
        <f t="shared" si="21"/>
        <v>1</v>
      </c>
      <c r="AK135" s="3">
        <f t="shared" si="22"/>
        <v>99.49238579</v>
      </c>
    </row>
    <row r="136" spans="1:37" ht="20" x14ac:dyDescent="0.2">
      <c r="A136" s="3" t="s">
        <v>140</v>
      </c>
      <c r="B136" s="3" t="s">
        <v>19806</v>
      </c>
      <c r="C136" s="3" t="s">
        <v>19807</v>
      </c>
      <c r="D136" s="3">
        <v>7.8768847864818596</v>
      </c>
      <c r="E136" s="3">
        <v>0.37359365436881098</v>
      </c>
      <c r="F136" s="6">
        <v>5.5419551887381997E-9</v>
      </c>
      <c r="G136" s="6">
        <v>3.7600224113670502E-8</v>
      </c>
      <c r="H136" s="3">
        <v>0</v>
      </c>
      <c r="I136" s="3">
        <v>0</v>
      </c>
      <c r="J136" s="3">
        <v>0</v>
      </c>
      <c r="K136" s="3">
        <v>1.329</v>
      </c>
      <c r="L136" s="3">
        <v>0.38400000000000001</v>
      </c>
      <c r="M136" s="3">
        <v>2.9430000000000001</v>
      </c>
      <c r="N136" s="3">
        <v>0.155</v>
      </c>
      <c r="O136" s="3">
        <v>5.0999999999999997E-2</v>
      </c>
      <c r="P136" s="3">
        <v>4.1000000000000002E-2</v>
      </c>
      <c r="Q136" s="3">
        <v>0.28599999999999998</v>
      </c>
      <c r="R136" s="3">
        <v>0.51700000000000002</v>
      </c>
      <c r="S136" s="3">
        <v>0.499</v>
      </c>
      <c r="T136" s="3" t="s">
        <v>140</v>
      </c>
      <c r="U136" s="3" t="s">
        <v>6309</v>
      </c>
      <c r="V136" s="3">
        <v>130</v>
      </c>
      <c r="W136" s="3" t="s">
        <v>6310</v>
      </c>
      <c r="X136" s="3" t="s">
        <v>6311</v>
      </c>
      <c r="Y136" s="6">
        <v>2.8699999999999998E-4</v>
      </c>
      <c r="Z136" s="3">
        <v>54.651162790000001</v>
      </c>
      <c r="AA136" s="3">
        <v>50.061799999999998</v>
      </c>
      <c r="AB136" s="3">
        <v>86</v>
      </c>
      <c r="AC136" s="3">
        <v>47</v>
      </c>
      <c r="AD136" s="7">
        <f t="shared" si="16"/>
        <v>0</v>
      </c>
      <c r="AE136" s="3" t="str">
        <f t="shared" si="23"/>
        <v/>
      </c>
      <c r="AF136" s="7">
        <f t="shared" si="17"/>
        <v>0</v>
      </c>
      <c r="AG136" s="3" t="str">
        <f t="shared" si="18"/>
        <v/>
      </c>
      <c r="AH136" s="7">
        <f t="shared" si="19"/>
        <v>0</v>
      </c>
      <c r="AI136" s="3" t="str">
        <f t="shared" si="20"/>
        <v/>
      </c>
      <c r="AJ136" s="7">
        <f t="shared" si="21"/>
        <v>0</v>
      </c>
      <c r="AK136" s="3" t="str">
        <f t="shared" si="22"/>
        <v/>
      </c>
    </row>
    <row r="137" spans="1:37" ht="20" x14ac:dyDescent="0.2">
      <c r="A137" s="3" t="s">
        <v>141</v>
      </c>
      <c r="B137" s="3" t="s">
        <v>19806</v>
      </c>
      <c r="C137" s="3" t="s">
        <v>19807</v>
      </c>
      <c r="D137" s="3">
        <v>7.8714931046553698</v>
      </c>
      <c r="E137" s="3">
        <v>2.0973094760881499</v>
      </c>
      <c r="F137" s="6">
        <v>1.18502307723377E-24</v>
      </c>
      <c r="G137" s="6">
        <v>9.8205567354342904E-23</v>
      </c>
      <c r="H137" s="3">
        <v>6.7000000000000004E-2</v>
      </c>
      <c r="I137" s="3">
        <v>0</v>
      </c>
      <c r="J137" s="3">
        <v>0</v>
      </c>
      <c r="K137" s="3">
        <v>6.0880000000000001</v>
      </c>
      <c r="L137" s="3">
        <v>6.3540000000000001</v>
      </c>
      <c r="M137" s="3">
        <v>12.398</v>
      </c>
      <c r="N137" s="3">
        <v>9.7000000000000003E-2</v>
      </c>
      <c r="O137" s="3">
        <v>0.14299999999999999</v>
      </c>
      <c r="P137" s="3">
        <v>0.13300000000000001</v>
      </c>
      <c r="Q137" s="3">
        <v>0.86599999999999999</v>
      </c>
      <c r="R137" s="3">
        <v>1.19</v>
      </c>
      <c r="S137" s="3">
        <v>0.76200000000000001</v>
      </c>
      <c r="T137" s="3" t="s">
        <v>6312</v>
      </c>
      <c r="U137" s="3"/>
      <c r="V137" s="3"/>
      <c r="W137" s="3"/>
      <c r="X137" s="3"/>
      <c r="Y137" s="3"/>
      <c r="Z137" s="3"/>
      <c r="AA137" s="3"/>
      <c r="AB137" s="3"/>
      <c r="AC137" s="3"/>
      <c r="AD137" s="7">
        <f t="shared" si="16"/>
        <v>0</v>
      </c>
      <c r="AE137" s="3" t="str">
        <f t="shared" si="23"/>
        <v/>
      </c>
      <c r="AF137" s="7">
        <f t="shared" si="17"/>
        <v>0</v>
      </c>
      <c r="AG137" s="3" t="str">
        <f t="shared" si="18"/>
        <v/>
      </c>
      <c r="AH137" s="7">
        <f t="shared" si="19"/>
        <v>0</v>
      </c>
      <c r="AI137" s="3" t="str">
        <f t="shared" si="20"/>
        <v/>
      </c>
      <c r="AJ137" s="7">
        <f t="shared" si="21"/>
        <v>0</v>
      </c>
      <c r="AK137" s="3" t="str">
        <f t="shared" si="22"/>
        <v/>
      </c>
    </row>
    <row r="138" spans="1:37" ht="20" x14ac:dyDescent="0.2">
      <c r="A138" s="3" t="s">
        <v>142</v>
      </c>
      <c r="B138" s="3" t="s">
        <v>19806</v>
      </c>
      <c r="C138" s="3" t="s">
        <v>19807</v>
      </c>
      <c r="D138" s="3">
        <v>7.8645943851301299</v>
      </c>
      <c r="E138" s="3">
        <v>0.36895018990563</v>
      </c>
      <c r="F138" s="6">
        <v>3.1080655653042499E-11</v>
      </c>
      <c r="G138" s="6">
        <v>2.96764795069141E-10</v>
      </c>
      <c r="H138" s="3">
        <v>0</v>
      </c>
      <c r="I138" s="3">
        <v>0</v>
      </c>
      <c r="J138" s="3">
        <v>0</v>
      </c>
      <c r="K138" s="3">
        <v>1.8340000000000001</v>
      </c>
      <c r="L138" s="3">
        <v>1.052</v>
      </c>
      <c r="M138" s="3">
        <v>3.48</v>
      </c>
      <c r="N138" s="3">
        <v>0.21299999999999999</v>
      </c>
      <c r="O138" s="3">
        <v>0</v>
      </c>
      <c r="P138" s="3">
        <v>0</v>
      </c>
      <c r="Q138" s="3">
        <v>0.54500000000000004</v>
      </c>
      <c r="R138" s="3">
        <v>0.55200000000000005</v>
      </c>
      <c r="S138" s="3">
        <v>0.38100000000000001</v>
      </c>
      <c r="T138" s="3" t="s">
        <v>6313</v>
      </c>
      <c r="U138" s="3"/>
      <c r="V138" s="3"/>
      <c r="W138" s="3"/>
      <c r="X138" s="3"/>
      <c r="Y138" s="3"/>
      <c r="Z138" s="3"/>
      <c r="AA138" s="3"/>
      <c r="AB138" s="3"/>
      <c r="AC138" s="3"/>
      <c r="AD138" s="7">
        <f t="shared" si="16"/>
        <v>0</v>
      </c>
      <c r="AE138" s="3" t="str">
        <f t="shared" si="23"/>
        <v/>
      </c>
      <c r="AF138" s="7">
        <f t="shared" si="17"/>
        <v>0</v>
      </c>
      <c r="AG138" s="3" t="str">
        <f t="shared" si="18"/>
        <v/>
      </c>
      <c r="AH138" s="7">
        <f t="shared" si="19"/>
        <v>0</v>
      </c>
      <c r="AI138" s="3" t="str">
        <f t="shared" si="20"/>
        <v/>
      </c>
      <c r="AJ138" s="7">
        <f t="shared" si="21"/>
        <v>0</v>
      </c>
      <c r="AK138" s="3" t="str">
        <f t="shared" si="22"/>
        <v/>
      </c>
    </row>
    <row r="139" spans="1:37" ht="20" x14ac:dyDescent="0.2">
      <c r="A139" s="3" t="s">
        <v>143</v>
      </c>
      <c r="B139" s="3" t="s">
        <v>19806</v>
      </c>
      <c r="C139" s="3" t="s">
        <v>19807</v>
      </c>
      <c r="D139" s="3">
        <v>7.8628443391898797</v>
      </c>
      <c r="E139" s="3">
        <v>0.37592534459629701</v>
      </c>
      <c r="F139" s="6">
        <v>2.8553120071840498E-13</v>
      </c>
      <c r="G139" s="6">
        <v>3.7197116737758198E-12</v>
      </c>
      <c r="H139" s="3">
        <v>0</v>
      </c>
      <c r="I139" s="3">
        <v>0</v>
      </c>
      <c r="J139" s="3">
        <v>0</v>
      </c>
      <c r="K139" s="3">
        <v>4.0410000000000004</v>
      </c>
      <c r="L139" s="3">
        <v>7.3209999999999997</v>
      </c>
      <c r="M139" s="3">
        <v>5.2069999999999999</v>
      </c>
      <c r="N139" s="3">
        <v>0</v>
      </c>
      <c r="O139" s="3">
        <v>0</v>
      </c>
      <c r="P139" s="3">
        <v>0.16600000000000001</v>
      </c>
      <c r="Q139" s="3">
        <v>0.20799999999999999</v>
      </c>
      <c r="R139" s="3">
        <v>0.20699999999999999</v>
      </c>
      <c r="S139" s="3">
        <v>0</v>
      </c>
      <c r="T139" s="3" t="s">
        <v>6314</v>
      </c>
      <c r="U139" s="3"/>
      <c r="V139" s="3"/>
      <c r="W139" s="3"/>
      <c r="X139" s="3"/>
      <c r="Y139" s="3"/>
      <c r="Z139" s="3"/>
      <c r="AA139" s="3"/>
      <c r="AB139" s="3"/>
      <c r="AC139" s="3"/>
      <c r="AD139" s="7">
        <f t="shared" si="16"/>
        <v>0</v>
      </c>
      <c r="AE139" s="3" t="str">
        <f t="shared" si="23"/>
        <v/>
      </c>
      <c r="AF139" s="7">
        <f t="shared" si="17"/>
        <v>0</v>
      </c>
      <c r="AG139" s="3" t="str">
        <f t="shared" si="18"/>
        <v/>
      </c>
      <c r="AH139" s="7">
        <f t="shared" si="19"/>
        <v>0</v>
      </c>
      <c r="AI139" s="3" t="str">
        <f t="shared" si="20"/>
        <v/>
      </c>
      <c r="AJ139" s="7">
        <f t="shared" si="21"/>
        <v>0</v>
      </c>
      <c r="AK139" s="3" t="str">
        <f t="shared" si="22"/>
        <v/>
      </c>
    </row>
    <row r="140" spans="1:37" ht="20" x14ac:dyDescent="0.2">
      <c r="A140" s="3" t="s">
        <v>144</v>
      </c>
      <c r="B140" s="3" t="s">
        <v>19806</v>
      </c>
      <c r="C140" s="3" t="s">
        <v>19807</v>
      </c>
      <c r="D140" s="3">
        <v>7.8601803901662004</v>
      </c>
      <c r="E140" s="3">
        <v>0.36668506455440603</v>
      </c>
      <c r="F140" s="6">
        <v>3.3802427168263698E-11</v>
      </c>
      <c r="G140" s="6">
        <v>3.1965042522497302E-10</v>
      </c>
      <c r="H140" s="3">
        <v>0</v>
      </c>
      <c r="I140" s="3">
        <v>0</v>
      </c>
      <c r="J140" s="3">
        <v>0</v>
      </c>
      <c r="K140" s="3">
        <v>1.9810000000000001</v>
      </c>
      <c r="L140" s="3">
        <v>0.98099999999999998</v>
      </c>
      <c r="M140" s="3">
        <v>3.3780000000000001</v>
      </c>
      <c r="N140" s="3">
        <v>6.8000000000000005E-2</v>
      </c>
      <c r="O140" s="3">
        <v>0</v>
      </c>
      <c r="P140" s="3">
        <v>0</v>
      </c>
      <c r="Q140" s="3">
        <v>0.312</v>
      </c>
      <c r="R140" s="3">
        <v>0.38800000000000001</v>
      </c>
      <c r="S140" s="3">
        <v>0.30499999999999999</v>
      </c>
      <c r="T140" s="3" t="s">
        <v>6315</v>
      </c>
      <c r="U140" s="3"/>
      <c r="V140" s="3"/>
      <c r="W140" s="3"/>
      <c r="X140" s="3"/>
      <c r="Y140" s="3"/>
      <c r="Z140" s="3"/>
      <c r="AA140" s="3"/>
      <c r="AB140" s="3"/>
      <c r="AC140" s="3"/>
      <c r="AD140" s="7">
        <f t="shared" si="16"/>
        <v>0</v>
      </c>
      <c r="AE140" s="3" t="str">
        <f t="shared" si="23"/>
        <v/>
      </c>
      <c r="AF140" s="7">
        <f t="shared" si="17"/>
        <v>0</v>
      </c>
      <c r="AG140" s="3" t="str">
        <f t="shared" si="18"/>
        <v/>
      </c>
      <c r="AH140" s="7">
        <f t="shared" si="19"/>
        <v>0</v>
      </c>
      <c r="AI140" s="3" t="str">
        <f t="shared" si="20"/>
        <v/>
      </c>
      <c r="AJ140" s="7">
        <f t="shared" si="21"/>
        <v>0</v>
      </c>
      <c r="AK140" s="3" t="str">
        <f t="shared" si="22"/>
        <v/>
      </c>
    </row>
    <row r="141" spans="1:37" ht="20" x14ac:dyDescent="0.2">
      <c r="A141" s="3" t="s">
        <v>145</v>
      </c>
      <c r="B141" s="3" t="s">
        <v>19806</v>
      </c>
      <c r="C141" s="3" t="s">
        <v>19807</v>
      </c>
      <c r="D141" s="3">
        <v>7.8571514439468597</v>
      </c>
      <c r="E141" s="3">
        <v>0.37257798025545402</v>
      </c>
      <c r="F141" s="6">
        <v>7.6937823629960305E-14</v>
      </c>
      <c r="G141" s="6">
        <v>1.09951865381579E-12</v>
      </c>
      <c r="H141" s="3">
        <v>0</v>
      </c>
      <c r="I141" s="3">
        <v>0</v>
      </c>
      <c r="J141" s="3">
        <v>0</v>
      </c>
      <c r="K141" s="3">
        <v>2.1269999999999998</v>
      </c>
      <c r="L141" s="3">
        <v>1.407</v>
      </c>
      <c r="M141" s="3">
        <v>2.3410000000000002</v>
      </c>
      <c r="N141" s="3">
        <v>6.8000000000000005E-2</v>
      </c>
      <c r="O141" s="3">
        <v>0</v>
      </c>
      <c r="P141" s="3">
        <v>0.11600000000000001</v>
      </c>
      <c r="Q141" s="3">
        <v>0.73599999999999999</v>
      </c>
      <c r="R141" s="3">
        <v>1.302</v>
      </c>
      <c r="S141" s="3">
        <v>1.075</v>
      </c>
      <c r="T141" s="3" t="s">
        <v>145</v>
      </c>
      <c r="U141" s="3" t="s">
        <v>6316</v>
      </c>
      <c r="V141" s="3">
        <v>1365</v>
      </c>
      <c r="W141" s="3" t="s">
        <v>6317</v>
      </c>
      <c r="X141" s="3" t="s">
        <v>6318</v>
      </c>
      <c r="Y141" s="3">
        <v>0</v>
      </c>
      <c r="Z141" s="3">
        <v>99.634769910000003</v>
      </c>
      <c r="AA141" s="3">
        <v>2819.65</v>
      </c>
      <c r="AB141" s="3">
        <v>1369</v>
      </c>
      <c r="AC141" s="3">
        <v>1364</v>
      </c>
      <c r="AD141" s="7">
        <f t="shared" si="16"/>
        <v>1</v>
      </c>
      <c r="AE141" s="3">
        <f t="shared" si="23"/>
        <v>99.634769910000003</v>
      </c>
      <c r="AF141" s="7">
        <f t="shared" si="17"/>
        <v>0</v>
      </c>
      <c r="AG141" s="3" t="str">
        <f t="shared" si="18"/>
        <v/>
      </c>
      <c r="AH141" s="7">
        <f t="shared" si="19"/>
        <v>0</v>
      </c>
      <c r="AI141" s="3" t="str">
        <f t="shared" si="20"/>
        <v/>
      </c>
      <c r="AJ141" s="7">
        <f t="shared" si="21"/>
        <v>0</v>
      </c>
      <c r="AK141" s="3" t="str">
        <f t="shared" si="22"/>
        <v/>
      </c>
    </row>
    <row r="142" spans="1:37" ht="20" x14ac:dyDescent="0.2">
      <c r="A142" s="3" t="s">
        <v>146</v>
      </c>
      <c r="B142" s="3" t="s">
        <v>19806</v>
      </c>
      <c r="C142" s="3" t="s">
        <v>19807</v>
      </c>
      <c r="D142" s="3">
        <v>7.8571215899788598</v>
      </c>
      <c r="E142" s="3">
        <v>0.37230414088383301</v>
      </c>
      <c r="F142" s="6">
        <v>8.4071972439654995E-13</v>
      </c>
      <c r="G142" s="6">
        <v>1.0190552239635E-11</v>
      </c>
      <c r="H142" s="3">
        <v>0</v>
      </c>
      <c r="I142" s="3">
        <v>0</v>
      </c>
      <c r="J142" s="3">
        <v>0</v>
      </c>
      <c r="K142" s="3">
        <v>2.1269999999999998</v>
      </c>
      <c r="L142" s="3">
        <v>1.052</v>
      </c>
      <c r="M142" s="3">
        <v>2.3929999999999998</v>
      </c>
      <c r="N142" s="3">
        <v>0.184</v>
      </c>
      <c r="O142" s="3">
        <v>5.8999999999999997E-2</v>
      </c>
      <c r="P142" s="3">
        <v>5.8000000000000003E-2</v>
      </c>
      <c r="Q142" s="3">
        <v>0.41599999999999998</v>
      </c>
      <c r="R142" s="3">
        <v>0.34499999999999997</v>
      </c>
      <c r="S142" s="3">
        <v>0.66900000000000004</v>
      </c>
      <c r="T142" s="3" t="s">
        <v>6319</v>
      </c>
      <c r="U142" s="3"/>
      <c r="V142" s="3"/>
      <c r="W142" s="3"/>
      <c r="X142" s="3"/>
      <c r="Y142" s="3"/>
      <c r="Z142" s="3"/>
      <c r="AA142" s="3"/>
      <c r="AB142" s="3"/>
      <c r="AC142" s="3"/>
      <c r="AD142" s="7">
        <f t="shared" si="16"/>
        <v>0</v>
      </c>
      <c r="AE142" s="3" t="str">
        <f t="shared" si="23"/>
        <v/>
      </c>
      <c r="AF142" s="7">
        <f t="shared" si="17"/>
        <v>0</v>
      </c>
      <c r="AG142" s="3" t="str">
        <f t="shared" si="18"/>
        <v/>
      </c>
      <c r="AH142" s="7">
        <f t="shared" si="19"/>
        <v>0</v>
      </c>
      <c r="AI142" s="3" t="str">
        <f t="shared" si="20"/>
        <v/>
      </c>
      <c r="AJ142" s="7">
        <f t="shared" si="21"/>
        <v>0</v>
      </c>
      <c r="AK142" s="3" t="str">
        <f t="shared" si="22"/>
        <v/>
      </c>
    </row>
    <row r="143" spans="1:37" ht="20" x14ac:dyDescent="0.2">
      <c r="A143" s="3" t="s">
        <v>147</v>
      </c>
      <c r="B143" s="3" t="s">
        <v>19806</v>
      </c>
      <c r="C143" s="3" t="s">
        <v>19807</v>
      </c>
      <c r="D143" s="3">
        <v>7.8433014070639899</v>
      </c>
      <c r="E143" s="3">
        <v>0.35247651553739401</v>
      </c>
      <c r="F143" s="6">
        <v>7.6265642510307896E-13</v>
      </c>
      <c r="G143" s="6">
        <v>9.2775161533181494E-12</v>
      </c>
      <c r="H143" s="3">
        <v>0</v>
      </c>
      <c r="I143" s="3">
        <v>0</v>
      </c>
      <c r="J143" s="3">
        <v>0</v>
      </c>
      <c r="K143" s="3">
        <v>1.4219999999999999</v>
      </c>
      <c r="L143" s="3">
        <v>1.82</v>
      </c>
      <c r="M143" s="3">
        <v>2.802</v>
      </c>
      <c r="N143" s="3">
        <v>6.8000000000000005E-2</v>
      </c>
      <c r="O143" s="3">
        <v>0</v>
      </c>
      <c r="P143" s="3">
        <v>5.8000000000000003E-2</v>
      </c>
      <c r="Q143" s="3">
        <v>1.8959999999999999</v>
      </c>
      <c r="R143" s="3">
        <v>1.897</v>
      </c>
      <c r="S143" s="3">
        <v>1.1850000000000001</v>
      </c>
      <c r="T143" s="3" t="s">
        <v>147</v>
      </c>
      <c r="U143" s="3" t="s">
        <v>6320</v>
      </c>
      <c r="V143" s="3">
        <v>494</v>
      </c>
      <c r="W143" s="3" t="s">
        <v>6321</v>
      </c>
      <c r="X143" s="3" t="s">
        <v>6322</v>
      </c>
      <c r="Y143" s="3">
        <v>0</v>
      </c>
      <c r="Z143" s="3">
        <v>100</v>
      </c>
      <c r="AA143" s="3">
        <v>963.755</v>
      </c>
      <c r="AB143" s="3">
        <v>494</v>
      </c>
      <c r="AC143" s="3">
        <v>494</v>
      </c>
      <c r="AD143" s="7">
        <f t="shared" si="16"/>
        <v>1</v>
      </c>
      <c r="AE143" s="3">
        <f t="shared" si="23"/>
        <v>100</v>
      </c>
      <c r="AF143" s="7">
        <f t="shared" si="17"/>
        <v>0</v>
      </c>
      <c r="AG143" s="3" t="str">
        <f t="shared" si="18"/>
        <v/>
      </c>
      <c r="AH143" s="7">
        <f t="shared" si="19"/>
        <v>0</v>
      </c>
      <c r="AI143" s="3" t="str">
        <f t="shared" si="20"/>
        <v/>
      </c>
      <c r="AJ143" s="7">
        <f t="shared" si="21"/>
        <v>0</v>
      </c>
      <c r="AK143" s="3" t="str">
        <f t="shared" si="22"/>
        <v/>
      </c>
    </row>
    <row r="144" spans="1:37" ht="20" x14ac:dyDescent="0.2">
      <c r="A144" s="3" t="s">
        <v>148</v>
      </c>
      <c r="B144" s="3" t="s">
        <v>19806</v>
      </c>
      <c r="C144" s="3" t="s">
        <v>19807</v>
      </c>
      <c r="D144" s="3">
        <v>7.84184891292057</v>
      </c>
      <c r="E144" s="3">
        <v>0.35181030043043598</v>
      </c>
      <c r="F144" s="6">
        <v>5.4732363018572896E-13</v>
      </c>
      <c r="G144" s="6">
        <v>6.7963064942077297E-12</v>
      </c>
      <c r="H144" s="3">
        <v>0</v>
      </c>
      <c r="I144" s="3">
        <v>0</v>
      </c>
      <c r="J144" s="3">
        <v>0</v>
      </c>
      <c r="K144" s="3">
        <v>1.25</v>
      </c>
      <c r="L144" s="3">
        <v>1.663</v>
      </c>
      <c r="M144" s="3">
        <v>2.38</v>
      </c>
      <c r="N144" s="3">
        <v>5.8000000000000003E-2</v>
      </c>
      <c r="O144" s="3">
        <v>0</v>
      </c>
      <c r="P144" s="3">
        <v>0.20699999999999999</v>
      </c>
      <c r="Q144" s="3">
        <v>0.32900000000000001</v>
      </c>
      <c r="R144" s="3">
        <v>0.39700000000000002</v>
      </c>
      <c r="S144" s="3">
        <v>0.127</v>
      </c>
      <c r="T144" s="3" t="s">
        <v>148</v>
      </c>
      <c r="U144" s="3" t="s">
        <v>6079</v>
      </c>
      <c r="V144" s="3">
        <v>317</v>
      </c>
      <c r="W144" s="3" t="s">
        <v>6323</v>
      </c>
      <c r="X144" s="3" t="s">
        <v>6324</v>
      </c>
      <c r="Y144" s="3">
        <v>0</v>
      </c>
      <c r="Z144" s="3">
        <v>100</v>
      </c>
      <c r="AA144" s="3">
        <v>658.29200000000003</v>
      </c>
      <c r="AB144" s="3">
        <v>317</v>
      </c>
      <c r="AC144" s="3">
        <v>317</v>
      </c>
      <c r="AD144" s="7">
        <f t="shared" si="16"/>
        <v>0</v>
      </c>
      <c r="AE144" s="3" t="str">
        <f t="shared" si="23"/>
        <v/>
      </c>
      <c r="AF144" s="7">
        <f t="shared" si="17"/>
        <v>0</v>
      </c>
      <c r="AG144" s="3" t="str">
        <f t="shared" si="18"/>
        <v/>
      </c>
      <c r="AH144" s="7">
        <f t="shared" si="19"/>
        <v>0</v>
      </c>
      <c r="AI144" s="3" t="str">
        <f t="shared" si="20"/>
        <v/>
      </c>
      <c r="AJ144" s="7">
        <f t="shared" si="21"/>
        <v>0</v>
      </c>
      <c r="AK144" s="3" t="str">
        <f t="shared" si="22"/>
        <v/>
      </c>
    </row>
    <row r="145" spans="1:37" ht="20" x14ac:dyDescent="0.2">
      <c r="A145" s="3" t="s">
        <v>149</v>
      </c>
      <c r="B145" s="3" t="s">
        <v>19806</v>
      </c>
      <c r="C145" s="3" t="s">
        <v>19807</v>
      </c>
      <c r="D145" s="3">
        <v>7.8322586471990601</v>
      </c>
      <c r="E145" s="3">
        <v>0.330938099827149</v>
      </c>
      <c r="F145" s="6">
        <v>3.6867598831717899E-10</v>
      </c>
      <c r="G145" s="6">
        <v>2.9634980536924099E-9</v>
      </c>
      <c r="H145" s="3">
        <v>0</v>
      </c>
      <c r="I145" s="3">
        <v>0</v>
      </c>
      <c r="J145" s="3">
        <v>0</v>
      </c>
      <c r="K145" s="3">
        <v>0.97</v>
      </c>
      <c r="L145" s="3">
        <v>0.995</v>
      </c>
      <c r="M145" s="3">
        <v>3.1349999999999998</v>
      </c>
      <c r="N145" s="3">
        <v>5.8000000000000003E-2</v>
      </c>
      <c r="O145" s="3">
        <v>5.0999999999999997E-2</v>
      </c>
      <c r="P145" s="3">
        <v>0.05</v>
      </c>
      <c r="Q145" s="3">
        <v>0.26</v>
      </c>
      <c r="R145" s="3">
        <v>0.129</v>
      </c>
      <c r="S145" s="3">
        <v>0.186</v>
      </c>
      <c r="T145" s="3" t="s">
        <v>149</v>
      </c>
      <c r="U145" s="3" t="s">
        <v>6061</v>
      </c>
      <c r="V145" s="3">
        <v>227</v>
      </c>
      <c r="W145" s="3" t="s">
        <v>6325</v>
      </c>
      <c r="X145" s="3" t="s">
        <v>6326</v>
      </c>
      <c r="Y145" s="6">
        <v>5E-166</v>
      </c>
      <c r="Z145" s="3">
        <v>100</v>
      </c>
      <c r="AA145" s="3">
        <v>471.85500000000002</v>
      </c>
      <c r="AB145" s="3">
        <v>227</v>
      </c>
      <c r="AC145" s="3">
        <v>227</v>
      </c>
      <c r="AD145" s="7">
        <f t="shared" si="16"/>
        <v>0</v>
      </c>
      <c r="AE145" s="3" t="str">
        <f t="shared" si="23"/>
        <v/>
      </c>
      <c r="AF145" s="7">
        <f t="shared" si="17"/>
        <v>0</v>
      </c>
      <c r="AG145" s="3" t="str">
        <f t="shared" si="18"/>
        <v/>
      </c>
      <c r="AH145" s="7">
        <f t="shared" si="19"/>
        <v>0</v>
      </c>
      <c r="AI145" s="3" t="str">
        <f t="shared" si="20"/>
        <v/>
      </c>
      <c r="AJ145" s="7">
        <f t="shared" si="21"/>
        <v>0</v>
      </c>
      <c r="AK145" s="3" t="str">
        <f t="shared" si="22"/>
        <v/>
      </c>
    </row>
    <row r="146" spans="1:37" ht="20" x14ac:dyDescent="0.2">
      <c r="A146" s="3" t="s">
        <v>150</v>
      </c>
      <c r="B146" s="3" t="s">
        <v>19806</v>
      </c>
      <c r="C146" s="3" t="s">
        <v>19807</v>
      </c>
      <c r="D146" s="3">
        <v>7.8206388505090603</v>
      </c>
      <c r="E146" s="3">
        <v>0.32636771347593602</v>
      </c>
      <c r="F146" s="6">
        <v>1.9356812166367599E-11</v>
      </c>
      <c r="G146" s="6">
        <v>1.89937162367347E-10</v>
      </c>
      <c r="H146" s="3">
        <v>0</v>
      </c>
      <c r="I146" s="3">
        <v>0</v>
      </c>
      <c r="J146" s="3">
        <v>0</v>
      </c>
      <c r="K146" s="3">
        <v>1.5149999999999999</v>
      </c>
      <c r="L146" s="3">
        <v>2.63</v>
      </c>
      <c r="M146" s="3">
        <v>4.4400000000000004</v>
      </c>
      <c r="N146" s="3">
        <v>0.3</v>
      </c>
      <c r="O146" s="3">
        <v>0</v>
      </c>
      <c r="P146" s="3">
        <v>0</v>
      </c>
      <c r="Q146" s="3">
        <v>0.64900000000000002</v>
      </c>
      <c r="R146" s="3">
        <v>1.647</v>
      </c>
      <c r="S146" s="3">
        <v>0.85499999999999998</v>
      </c>
      <c r="T146" s="3" t="s">
        <v>150</v>
      </c>
      <c r="U146" s="3" t="s">
        <v>6327</v>
      </c>
      <c r="V146" s="3">
        <v>525</v>
      </c>
      <c r="W146" s="3" t="s">
        <v>6328</v>
      </c>
      <c r="X146" s="3" t="s">
        <v>6329</v>
      </c>
      <c r="Y146" s="3">
        <v>0</v>
      </c>
      <c r="Z146" s="3">
        <v>96.153846150000007</v>
      </c>
      <c r="AA146" s="3">
        <v>1074.31</v>
      </c>
      <c r="AB146" s="3">
        <v>546</v>
      </c>
      <c r="AC146" s="3">
        <v>525</v>
      </c>
      <c r="AD146" s="7">
        <f t="shared" si="16"/>
        <v>1</v>
      </c>
      <c r="AE146" s="3">
        <f t="shared" si="23"/>
        <v>96.153846150000007</v>
      </c>
      <c r="AF146" s="7">
        <f t="shared" si="17"/>
        <v>0</v>
      </c>
      <c r="AG146" s="3" t="str">
        <f t="shared" si="18"/>
        <v/>
      </c>
      <c r="AH146" s="7">
        <f t="shared" si="19"/>
        <v>0</v>
      </c>
      <c r="AI146" s="3" t="str">
        <f t="shared" si="20"/>
        <v/>
      </c>
      <c r="AJ146" s="7">
        <f t="shared" si="21"/>
        <v>0</v>
      </c>
      <c r="AK146" s="3" t="str">
        <f t="shared" si="22"/>
        <v/>
      </c>
    </row>
    <row r="147" spans="1:37" ht="20" x14ac:dyDescent="0.2">
      <c r="A147" s="3" t="s">
        <v>151</v>
      </c>
      <c r="B147" s="3" t="s">
        <v>19806</v>
      </c>
      <c r="C147" s="3" t="s">
        <v>19807</v>
      </c>
      <c r="D147" s="3">
        <v>7.8118103591110497</v>
      </c>
      <c r="E147" s="3">
        <v>0.33529453599791398</v>
      </c>
      <c r="F147" s="6">
        <v>5.8873066527198098E-6</v>
      </c>
      <c r="G147" s="6">
        <v>2.7546055690088398E-5</v>
      </c>
      <c r="H147" s="3">
        <v>0</v>
      </c>
      <c r="I147" s="3">
        <v>0</v>
      </c>
      <c r="J147" s="3">
        <v>0</v>
      </c>
      <c r="K147" s="3">
        <v>2.6589999999999998</v>
      </c>
      <c r="L147" s="3">
        <v>0</v>
      </c>
      <c r="M147" s="3">
        <v>2.5720000000000001</v>
      </c>
      <c r="N147" s="3">
        <v>0</v>
      </c>
      <c r="O147" s="3">
        <v>0</v>
      </c>
      <c r="P147" s="3">
        <v>0</v>
      </c>
      <c r="Q147" s="3">
        <v>0.92600000000000005</v>
      </c>
      <c r="R147" s="3">
        <v>0</v>
      </c>
      <c r="S147" s="3">
        <v>0.71099999999999997</v>
      </c>
      <c r="T147" s="3" t="s">
        <v>151</v>
      </c>
      <c r="U147" s="3" t="s">
        <v>6330</v>
      </c>
      <c r="V147" s="3">
        <v>275</v>
      </c>
      <c r="W147" s="3" t="s">
        <v>6331</v>
      </c>
      <c r="X147" s="3" t="s">
        <v>6332</v>
      </c>
      <c r="Y147" s="3">
        <v>0</v>
      </c>
      <c r="Z147" s="3">
        <v>100</v>
      </c>
      <c r="AA147" s="3">
        <v>536.18399999999997</v>
      </c>
      <c r="AB147" s="3">
        <v>262</v>
      </c>
      <c r="AC147" s="3">
        <v>262</v>
      </c>
      <c r="AD147" s="7">
        <f t="shared" si="16"/>
        <v>1</v>
      </c>
      <c r="AE147" s="3">
        <f t="shared" si="23"/>
        <v>100</v>
      </c>
      <c r="AF147" s="7">
        <f t="shared" si="17"/>
        <v>0</v>
      </c>
      <c r="AG147" s="3" t="str">
        <f t="shared" si="18"/>
        <v/>
      </c>
      <c r="AH147" s="7">
        <f t="shared" si="19"/>
        <v>0</v>
      </c>
      <c r="AI147" s="3" t="str">
        <f t="shared" si="20"/>
        <v/>
      </c>
      <c r="AJ147" s="7">
        <f t="shared" si="21"/>
        <v>0</v>
      </c>
      <c r="AK147" s="3" t="str">
        <f t="shared" si="22"/>
        <v/>
      </c>
    </row>
    <row r="148" spans="1:37" ht="20" x14ac:dyDescent="0.2">
      <c r="A148" s="3" t="s">
        <v>152</v>
      </c>
      <c r="B148" s="3" t="s">
        <v>19806</v>
      </c>
      <c r="C148" s="3" t="s">
        <v>19807</v>
      </c>
      <c r="D148" s="3">
        <v>7.7783928517279604</v>
      </c>
      <c r="E148" s="3">
        <v>0.29832978662330201</v>
      </c>
      <c r="F148" s="6">
        <v>2.05854937385667E-12</v>
      </c>
      <c r="G148" s="6">
        <v>2.33381339236085E-11</v>
      </c>
      <c r="H148" s="3">
        <v>0</v>
      </c>
      <c r="I148" s="3">
        <v>0</v>
      </c>
      <c r="J148" s="3">
        <v>0</v>
      </c>
      <c r="K148" s="3">
        <v>2.5920000000000001</v>
      </c>
      <c r="L148" s="3">
        <v>1.734</v>
      </c>
      <c r="M148" s="3">
        <v>3.8130000000000002</v>
      </c>
      <c r="N148" s="3">
        <v>0</v>
      </c>
      <c r="O148" s="3">
        <v>0</v>
      </c>
      <c r="P148" s="3">
        <v>0</v>
      </c>
      <c r="Q148" s="3">
        <v>0.96099999999999997</v>
      </c>
      <c r="R148" s="3">
        <v>1.173</v>
      </c>
      <c r="S148" s="3">
        <v>0.51600000000000001</v>
      </c>
      <c r="T148" s="3" t="s">
        <v>152</v>
      </c>
      <c r="U148" s="3" t="s">
        <v>6333</v>
      </c>
      <c r="V148" s="3">
        <v>390</v>
      </c>
      <c r="W148" s="3" t="s">
        <v>6334</v>
      </c>
      <c r="X148" s="3" t="s">
        <v>6335</v>
      </c>
      <c r="Y148" s="3">
        <v>0</v>
      </c>
      <c r="Z148" s="3">
        <v>100</v>
      </c>
      <c r="AA148" s="3">
        <v>793.88199999999995</v>
      </c>
      <c r="AB148" s="3">
        <v>388</v>
      </c>
      <c r="AC148" s="3">
        <v>388</v>
      </c>
      <c r="AD148" s="7">
        <f t="shared" si="16"/>
        <v>1</v>
      </c>
      <c r="AE148" s="3">
        <f t="shared" si="23"/>
        <v>100</v>
      </c>
      <c r="AF148" s="7">
        <f t="shared" si="17"/>
        <v>0</v>
      </c>
      <c r="AG148" s="3" t="str">
        <f t="shared" si="18"/>
        <v/>
      </c>
      <c r="AH148" s="7">
        <f t="shared" si="19"/>
        <v>0</v>
      </c>
      <c r="AI148" s="3" t="str">
        <f t="shared" si="20"/>
        <v/>
      </c>
      <c r="AJ148" s="7">
        <f t="shared" si="21"/>
        <v>0</v>
      </c>
      <c r="AK148" s="3" t="str">
        <f t="shared" si="22"/>
        <v/>
      </c>
    </row>
    <row r="149" spans="1:37" ht="20" x14ac:dyDescent="0.2">
      <c r="A149" s="3" t="s">
        <v>153</v>
      </c>
      <c r="B149" s="3" t="s">
        <v>19806</v>
      </c>
      <c r="C149" s="3" t="s">
        <v>19807</v>
      </c>
      <c r="D149" s="3">
        <v>7.76919019337066</v>
      </c>
      <c r="E149" s="3">
        <v>0.28625149145079798</v>
      </c>
      <c r="F149" s="6">
        <v>1.1032179594013401E-11</v>
      </c>
      <c r="G149" s="6">
        <v>1.12224276543905E-10</v>
      </c>
      <c r="H149" s="3">
        <v>0</v>
      </c>
      <c r="I149" s="3">
        <v>0</v>
      </c>
      <c r="J149" s="3">
        <v>0</v>
      </c>
      <c r="K149" s="3">
        <v>4.1079999999999997</v>
      </c>
      <c r="L149" s="3">
        <v>2.9279999999999999</v>
      </c>
      <c r="M149" s="3">
        <v>7.4340000000000002</v>
      </c>
      <c r="N149" s="3">
        <v>0.52200000000000002</v>
      </c>
      <c r="O149" s="3">
        <v>0</v>
      </c>
      <c r="P149" s="3">
        <v>0.14899999999999999</v>
      </c>
      <c r="Q149" s="3">
        <v>2.476</v>
      </c>
      <c r="R149" s="3">
        <v>3.052</v>
      </c>
      <c r="S149" s="3">
        <v>2.234</v>
      </c>
      <c r="T149" s="3" t="s">
        <v>153</v>
      </c>
      <c r="U149" s="3" t="s">
        <v>6336</v>
      </c>
      <c r="V149" s="3">
        <v>249</v>
      </c>
      <c r="W149" s="3" t="s">
        <v>6337</v>
      </c>
      <c r="X149" s="3" t="s">
        <v>6338</v>
      </c>
      <c r="Y149" s="6">
        <v>4.7699999999999999E-160</v>
      </c>
      <c r="Z149" s="3">
        <v>99.579831929999997</v>
      </c>
      <c r="AA149" s="3">
        <v>456.83300000000003</v>
      </c>
      <c r="AB149" s="3">
        <v>238</v>
      </c>
      <c r="AC149" s="3">
        <v>237</v>
      </c>
      <c r="AD149" s="7">
        <f t="shared" si="16"/>
        <v>1</v>
      </c>
      <c r="AE149" s="3">
        <f t="shared" si="23"/>
        <v>99.579831929999997</v>
      </c>
      <c r="AF149" s="7">
        <f t="shared" si="17"/>
        <v>0</v>
      </c>
      <c r="AG149" s="3" t="str">
        <f t="shared" si="18"/>
        <v/>
      </c>
      <c r="AH149" s="7">
        <f t="shared" si="19"/>
        <v>0</v>
      </c>
      <c r="AI149" s="3" t="str">
        <f t="shared" si="20"/>
        <v/>
      </c>
      <c r="AJ149" s="7">
        <f t="shared" si="21"/>
        <v>0</v>
      </c>
      <c r="AK149" s="3" t="str">
        <f t="shared" si="22"/>
        <v/>
      </c>
    </row>
    <row r="150" spans="1:37" ht="20" x14ac:dyDescent="0.2">
      <c r="A150" s="3" t="s">
        <v>154</v>
      </c>
      <c r="B150" s="3" t="s">
        <v>19806</v>
      </c>
      <c r="C150" s="3" t="s">
        <v>19807</v>
      </c>
      <c r="D150" s="3">
        <v>7.7670529242052</v>
      </c>
      <c r="E150" s="3">
        <v>0.277195540026836</v>
      </c>
      <c r="F150" s="6">
        <v>1.0197734308939399E-10</v>
      </c>
      <c r="G150" s="6">
        <v>8.9290928285881299E-10</v>
      </c>
      <c r="H150" s="3">
        <v>0</v>
      </c>
      <c r="I150" s="3">
        <v>0</v>
      </c>
      <c r="J150" s="3">
        <v>0</v>
      </c>
      <c r="K150" s="3">
        <v>1.3959999999999999</v>
      </c>
      <c r="L150" s="3">
        <v>1.4219999999999999</v>
      </c>
      <c r="M150" s="3">
        <v>3.774</v>
      </c>
      <c r="N150" s="3">
        <v>7.6999999999999999E-2</v>
      </c>
      <c r="O150" s="3">
        <v>7.5999999999999998E-2</v>
      </c>
      <c r="P150" s="3">
        <v>0.14099999999999999</v>
      </c>
      <c r="Q150" s="3">
        <v>0.78800000000000003</v>
      </c>
      <c r="R150" s="3">
        <v>0.871</v>
      </c>
      <c r="S150" s="3">
        <v>1.71</v>
      </c>
      <c r="T150" s="3" t="s">
        <v>154</v>
      </c>
      <c r="U150" s="3" t="s">
        <v>6339</v>
      </c>
      <c r="V150" s="3">
        <v>432</v>
      </c>
      <c r="W150" s="3" t="s">
        <v>6340</v>
      </c>
      <c r="X150" s="3" t="s">
        <v>6341</v>
      </c>
      <c r="Y150" s="3">
        <v>0</v>
      </c>
      <c r="Z150" s="3">
        <v>100</v>
      </c>
      <c r="AA150" s="3">
        <v>763.06600000000003</v>
      </c>
      <c r="AB150" s="3">
        <v>379</v>
      </c>
      <c r="AC150" s="3">
        <v>379</v>
      </c>
      <c r="AD150" s="7">
        <f t="shared" si="16"/>
        <v>1</v>
      </c>
      <c r="AE150" s="3">
        <f t="shared" si="23"/>
        <v>100</v>
      </c>
      <c r="AF150" s="7">
        <f t="shared" si="17"/>
        <v>0</v>
      </c>
      <c r="AG150" s="3" t="str">
        <f t="shared" si="18"/>
        <v/>
      </c>
      <c r="AH150" s="7">
        <f t="shared" si="19"/>
        <v>0</v>
      </c>
      <c r="AI150" s="3" t="str">
        <f t="shared" si="20"/>
        <v/>
      </c>
      <c r="AJ150" s="7">
        <f t="shared" si="21"/>
        <v>0</v>
      </c>
      <c r="AK150" s="3" t="str">
        <f t="shared" si="22"/>
        <v/>
      </c>
    </row>
    <row r="151" spans="1:37" ht="20" x14ac:dyDescent="0.2">
      <c r="A151" s="3" t="s">
        <v>155</v>
      </c>
      <c r="B151" s="3" t="s">
        <v>19806</v>
      </c>
      <c r="C151" s="3" t="s">
        <v>19807</v>
      </c>
      <c r="D151" s="3">
        <v>7.7600740177815997</v>
      </c>
      <c r="E151" s="3">
        <v>0.27432032319829203</v>
      </c>
      <c r="F151" s="6">
        <v>2.3754789483816099E-11</v>
      </c>
      <c r="G151" s="6">
        <v>2.30422969111941E-10</v>
      </c>
      <c r="H151" s="3">
        <v>0</v>
      </c>
      <c r="I151" s="3">
        <v>0</v>
      </c>
      <c r="J151" s="3">
        <v>0</v>
      </c>
      <c r="K151" s="3">
        <v>1.6479999999999999</v>
      </c>
      <c r="L151" s="3">
        <v>1.7909999999999999</v>
      </c>
      <c r="M151" s="3">
        <v>3.915</v>
      </c>
      <c r="N151" s="3">
        <v>0.17399999999999999</v>
      </c>
      <c r="O151" s="3">
        <v>0</v>
      </c>
      <c r="P151" s="3">
        <v>0.157</v>
      </c>
      <c r="Q151" s="3">
        <v>0.29399999999999998</v>
      </c>
      <c r="R151" s="3">
        <v>0.68100000000000005</v>
      </c>
      <c r="S151" s="3">
        <v>0.66900000000000004</v>
      </c>
      <c r="T151" s="3" t="s">
        <v>6342</v>
      </c>
      <c r="U151" s="3"/>
      <c r="V151" s="3"/>
      <c r="W151" s="3"/>
      <c r="X151" s="3"/>
      <c r="Y151" s="3"/>
      <c r="Z151" s="3"/>
      <c r="AA151" s="3"/>
      <c r="AB151" s="3"/>
      <c r="AC151" s="3"/>
      <c r="AD151" s="7">
        <f t="shared" si="16"/>
        <v>0</v>
      </c>
      <c r="AE151" s="3" t="str">
        <f t="shared" si="23"/>
        <v/>
      </c>
      <c r="AF151" s="7">
        <f t="shared" si="17"/>
        <v>0</v>
      </c>
      <c r="AG151" s="3" t="str">
        <f t="shared" si="18"/>
        <v/>
      </c>
      <c r="AH151" s="7">
        <f t="shared" si="19"/>
        <v>0</v>
      </c>
      <c r="AI151" s="3" t="str">
        <f t="shared" si="20"/>
        <v/>
      </c>
      <c r="AJ151" s="7">
        <f t="shared" si="21"/>
        <v>0</v>
      </c>
      <c r="AK151" s="3" t="str">
        <f t="shared" si="22"/>
        <v/>
      </c>
    </row>
    <row r="152" spans="1:37" ht="20" x14ac:dyDescent="0.2">
      <c r="A152" s="3" t="s">
        <v>156</v>
      </c>
      <c r="B152" s="3" t="s">
        <v>19806</v>
      </c>
      <c r="C152" s="3" t="s">
        <v>19807</v>
      </c>
      <c r="D152" s="3">
        <v>7.7543647858653904</v>
      </c>
      <c r="E152" s="3">
        <v>0.28585495933163901</v>
      </c>
      <c r="F152" s="6">
        <v>1.3780691024238301E-13</v>
      </c>
      <c r="G152" s="6">
        <v>1.88885273782559E-12</v>
      </c>
      <c r="H152" s="3">
        <v>0</v>
      </c>
      <c r="I152" s="3">
        <v>0</v>
      </c>
      <c r="J152" s="3">
        <v>0</v>
      </c>
      <c r="K152" s="3">
        <v>2.1269999999999998</v>
      </c>
      <c r="L152" s="3">
        <v>1.3220000000000001</v>
      </c>
      <c r="M152" s="3">
        <v>1.74</v>
      </c>
      <c r="N152" s="3">
        <v>0.126</v>
      </c>
      <c r="O152" s="3">
        <v>0.11799999999999999</v>
      </c>
      <c r="P152" s="3">
        <v>5.8000000000000003E-2</v>
      </c>
      <c r="Q152" s="3">
        <v>0.96099999999999997</v>
      </c>
      <c r="R152" s="3">
        <v>1.3109999999999999</v>
      </c>
      <c r="S152" s="3">
        <v>1.21</v>
      </c>
      <c r="T152" s="3" t="s">
        <v>6343</v>
      </c>
      <c r="U152" s="3"/>
      <c r="V152" s="3"/>
      <c r="W152" s="3"/>
      <c r="X152" s="3"/>
      <c r="Y152" s="3"/>
      <c r="Z152" s="3"/>
      <c r="AA152" s="3"/>
      <c r="AB152" s="3"/>
      <c r="AC152" s="3"/>
      <c r="AD152" s="7">
        <f t="shared" si="16"/>
        <v>0</v>
      </c>
      <c r="AE152" s="3" t="str">
        <f t="shared" si="23"/>
        <v/>
      </c>
      <c r="AF152" s="7">
        <f t="shared" si="17"/>
        <v>0</v>
      </c>
      <c r="AG152" s="3" t="str">
        <f t="shared" si="18"/>
        <v/>
      </c>
      <c r="AH152" s="7">
        <f t="shared" si="19"/>
        <v>0</v>
      </c>
      <c r="AI152" s="3" t="str">
        <f t="shared" si="20"/>
        <v/>
      </c>
      <c r="AJ152" s="7">
        <f t="shared" si="21"/>
        <v>0</v>
      </c>
      <c r="AK152" s="3" t="str">
        <f t="shared" si="22"/>
        <v/>
      </c>
    </row>
    <row r="153" spans="1:37" ht="20" x14ac:dyDescent="0.2">
      <c r="A153" s="3" t="s">
        <v>157</v>
      </c>
      <c r="B153" s="3" t="s">
        <v>19806</v>
      </c>
      <c r="C153" s="3" t="s">
        <v>19807</v>
      </c>
      <c r="D153" s="3">
        <v>7.7478168005158103</v>
      </c>
      <c r="E153" s="3">
        <v>0.28390672730627098</v>
      </c>
      <c r="F153" s="6">
        <v>6.5973520720313299E-10</v>
      </c>
      <c r="G153" s="6">
        <v>5.1221854923813496E-9</v>
      </c>
      <c r="H153" s="3">
        <v>0</v>
      </c>
      <c r="I153" s="3">
        <v>0</v>
      </c>
      <c r="J153" s="3">
        <v>0</v>
      </c>
      <c r="K153" s="3">
        <v>5.8890000000000002</v>
      </c>
      <c r="L153" s="3">
        <v>12.041</v>
      </c>
      <c r="M153" s="3">
        <v>2.6480000000000001</v>
      </c>
      <c r="N153" s="3">
        <v>7.8129999999999997</v>
      </c>
      <c r="O153" s="3">
        <v>4.2430000000000003</v>
      </c>
      <c r="P153" s="3">
        <v>0</v>
      </c>
      <c r="Q153" s="3">
        <v>0</v>
      </c>
      <c r="R153" s="3">
        <v>5.5869999999999997</v>
      </c>
      <c r="S153" s="3">
        <v>0</v>
      </c>
      <c r="T153" s="3" t="s">
        <v>157</v>
      </c>
      <c r="U153" s="3" t="s">
        <v>6344</v>
      </c>
      <c r="V153" s="3">
        <v>901</v>
      </c>
      <c r="W153" s="3" t="s">
        <v>6345</v>
      </c>
      <c r="X153" s="3" t="s">
        <v>6346</v>
      </c>
      <c r="Y153" s="3">
        <v>0</v>
      </c>
      <c r="Z153" s="3">
        <v>100</v>
      </c>
      <c r="AA153" s="3">
        <v>1873.98</v>
      </c>
      <c r="AB153" s="3">
        <v>901</v>
      </c>
      <c r="AC153" s="3">
        <v>901</v>
      </c>
      <c r="AD153" s="7">
        <f t="shared" si="16"/>
        <v>1</v>
      </c>
      <c r="AE153" s="3">
        <f t="shared" si="23"/>
        <v>100</v>
      </c>
      <c r="AF153" s="7">
        <f t="shared" si="17"/>
        <v>0</v>
      </c>
      <c r="AG153" s="3" t="str">
        <f t="shared" si="18"/>
        <v/>
      </c>
      <c r="AH153" s="7">
        <f t="shared" si="19"/>
        <v>0</v>
      </c>
      <c r="AI153" s="3" t="str">
        <f t="shared" si="20"/>
        <v/>
      </c>
      <c r="AJ153" s="7">
        <f t="shared" si="21"/>
        <v>0</v>
      </c>
      <c r="AK153" s="3" t="str">
        <f t="shared" si="22"/>
        <v/>
      </c>
    </row>
    <row r="154" spans="1:37" ht="20" x14ac:dyDescent="0.2">
      <c r="A154" s="3" t="s">
        <v>158</v>
      </c>
      <c r="B154" s="3" t="s">
        <v>19806</v>
      </c>
      <c r="C154" s="3" t="s">
        <v>19807</v>
      </c>
      <c r="D154" s="3">
        <v>7.7467038744450001</v>
      </c>
      <c r="E154" s="3">
        <v>0.28973392539279302</v>
      </c>
      <c r="F154" s="6">
        <v>1.5767134627394699E-10</v>
      </c>
      <c r="G154" s="6">
        <v>1.34165821632717E-9</v>
      </c>
      <c r="H154" s="3">
        <v>0</v>
      </c>
      <c r="I154" s="3">
        <v>0</v>
      </c>
      <c r="J154" s="3">
        <v>0</v>
      </c>
      <c r="K154" s="3">
        <v>14.555999999999999</v>
      </c>
      <c r="L154" s="3">
        <v>3.5110000000000001</v>
      </c>
      <c r="M154" s="3">
        <v>7.4980000000000002</v>
      </c>
      <c r="N154" s="3">
        <v>7.6999999999999999E-2</v>
      </c>
      <c r="O154" s="3">
        <v>0</v>
      </c>
      <c r="P154" s="3">
        <v>0.35599999999999998</v>
      </c>
      <c r="Q154" s="3">
        <v>1.4630000000000001</v>
      </c>
      <c r="R154" s="3">
        <v>2.6989999999999998</v>
      </c>
      <c r="S154" s="3">
        <v>2.1240000000000001</v>
      </c>
      <c r="T154" s="3" t="s">
        <v>158</v>
      </c>
      <c r="U154" s="3" t="s">
        <v>6347</v>
      </c>
      <c r="V154" s="3">
        <v>590</v>
      </c>
      <c r="W154" s="3" t="s">
        <v>6348</v>
      </c>
      <c r="X154" s="3" t="s">
        <v>6349</v>
      </c>
      <c r="Y154" s="3">
        <v>0</v>
      </c>
      <c r="Z154" s="3">
        <v>99.661016950000004</v>
      </c>
      <c r="AA154" s="3">
        <v>1197.96</v>
      </c>
      <c r="AB154" s="3">
        <v>590</v>
      </c>
      <c r="AC154" s="3">
        <v>588</v>
      </c>
      <c r="AD154" s="7">
        <f t="shared" si="16"/>
        <v>1</v>
      </c>
      <c r="AE154" s="3">
        <f t="shared" si="23"/>
        <v>99.661016950000004</v>
      </c>
      <c r="AF154" s="7">
        <f t="shared" si="17"/>
        <v>0</v>
      </c>
      <c r="AG154" s="3" t="str">
        <f t="shared" si="18"/>
        <v/>
      </c>
      <c r="AH154" s="7">
        <f t="shared" si="19"/>
        <v>0</v>
      </c>
      <c r="AI154" s="3" t="str">
        <f t="shared" si="20"/>
        <v/>
      </c>
      <c r="AJ154" s="7">
        <f t="shared" si="21"/>
        <v>0</v>
      </c>
      <c r="AK154" s="3" t="str">
        <f t="shared" si="22"/>
        <v/>
      </c>
    </row>
    <row r="155" spans="1:37" ht="20" x14ac:dyDescent="0.2">
      <c r="A155" s="3" t="s">
        <v>159</v>
      </c>
      <c r="B155" s="3" t="s">
        <v>19806</v>
      </c>
      <c r="C155" s="3" t="s">
        <v>19807</v>
      </c>
      <c r="D155" s="3">
        <v>7.7421313215303202</v>
      </c>
      <c r="E155" s="3">
        <v>0.26609189867649102</v>
      </c>
      <c r="F155" s="6">
        <v>9.6031214783571404E-13</v>
      </c>
      <c r="G155" s="6">
        <v>1.1512043857132801E-11</v>
      </c>
      <c r="H155" s="3">
        <v>0</v>
      </c>
      <c r="I155" s="3">
        <v>0</v>
      </c>
      <c r="J155" s="3">
        <v>0</v>
      </c>
      <c r="K155" s="3">
        <v>2.5920000000000001</v>
      </c>
      <c r="L155" s="3">
        <v>2.3170000000000002</v>
      </c>
      <c r="M155" s="3">
        <v>4.069</v>
      </c>
      <c r="N155" s="3">
        <v>0.32900000000000001</v>
      </c>
      <c r="O155" s="3">
        <v>0.20200000000000001</v>
      </c>
      <c r="P155" s="3">
        <v>9.0999999999999998E-2</v>
      </c>
      <c r="Q155" s="3">
        <v>0.84799999999999998</v>
      </c>
      <c r="R155" s="3">
        <v>1.4490000000000001</v>
      </c>
      <c r="S155" s="3">
        <v>0.82899999999999996</v>
      </c>
      <c r="T155" s="3" t="s">
        <v>159</v>
      </c>
      <c r="U155" s="3" t="s">
        <v>6024</v>
      </c>
      <c r="V155" s="3">
        <v>122</v>
      </c>
      <c r="W155" s="3" t="s">
        <v>6025</v>
      </c>
      <c r="X155" s="3"/>
      <c r="Y155" s="3"/>
      <c r="Z155" s="3"/>
      <c r="AA155" s="3"/>
      <c r="AB155" s="3"/>
      <c r="AC155" s="3"/>
      <c r="AD155" s="7">
        <f t="shared" si="16"/>
        <v>0</v>
      </c>
      <c r="AE155" s="3" t="str">
        <f t="shared" si="23"/>
        <v/>
      </c>
      <c r="AF155" s="7">
        <f t="shared" si="17"/>
        <v>0</v>
      </c>
      <c r="AG155" s="3" t="str">
        <f t="shared" si="18"/>
        <v/>
      </c>
      <c r="AH155" s="7">
        <f t="shared" si="19"/>
        <v>0</v>
      </c>
      <c r="AI155" s="3" t="str">
        <f t="shared" si="20"/>
        <v/>
      </c>
      <c r="AJ155" s="7">
        <f t="shared" si="21"/>
        <v>0</v>
      </c>
      <c r="AK155" s="3" t="str">
        <f t="shared" si="22"/>
        <v/>
      </c>
    </row>
    <row r="156" spans="1:37" ht="20" x14ac:dyDescent="0.2">
      <c r="A156" s="3" t="s">
        <v>160</v>
      </c>
      <c r="B156" s="3" t="s">
        <v>19806</v>
      </c>
      <c r="C156" s="3" t="s">
        <v>19807</v>
      </c>
      <c r="D156" s="3">
        <v>7.7411965623482697</v>
      </c>
      <c r="E156" s="3">
        <v>0.264831385219292</v>
      </c>
      <c r="F156" s="6">
        <v>2.4402978821404399E-11</v>
      </c>
      <c r="G156" s="6">
        <v>2.3663518127706503E-10</v>
      </c>
      <c r="H156" s="3">
        <v>0</v>
      </c>
      <c r="I156" s="3">
        <v>0</v>
      </c>
      <c r="J156" s="3">
        <v>0</v>
      </c>
      <c r="K156" s="3">
        <v>1.635</v>
      </c>
      <c r="L156" s="3">
        <v>0.81</v>
      </c>
      <c r="M156" s="3">
        <v>2.38</v>
      </c>
      <c r="N156" s="3">
        <v>0</v>
      </c>
      <c r="O156" s="3">
        <v>5.0999999999999997E-2</v>
      </c>
      <c r="P156" s="3">
        <v>0.05</v>
      </c>
      <c r="Q156" s="3">
        <v>0.32</v>
      </c>
      <c r="R156" s="3">
        <v>0.129</v>
      </c>
      <c r="S156" s="3">
        <v>0.44</v>
      </c>
      <c r="T156" s="3" t="s">
        <v>160</v>
      </c>
      <c r="U156" s="3" t="s">
        <v>6350</v>
      </c>
      <c r="V156" s="3">
        <v>317</v>
      </c>
      <c r="W156" s="3" t="s">
        <v>6351</v>
      </c>
      <c r="X156" s="3" t="s">
        <v>6352</v>
      </c>
      <c r="Y156" s="3">
        <v>0</v>
      </c>
      <c r="Z156" s="3">
        <v>95.899053629999997</v>
      </c>
      <c r="AA156" s="3">
        <v>591.26700000000005</v>
      </c>
      <c r="AB156" s="3">
        <v>317</v>
      </c>
      <c r="AC156" s="3">
        <v>304</v>
      </c>
      <c r="AD156" s="7">
        <f t="shared" si="16"/>
        <v>1</v>
      </c>
      <c r="AE156" s="3">
        <f t="shared" si="23"/>
        <v>95.899053629999997</v>
      </c>
      <c r="AF156" s="7">
        <f t="shared" si="17"/>
        <v>0</v>
      </c>
      <c r="AG156" s="3" t="str">
        <f t="shared" si="18"/>
        <v/>
      </c>
      <c r="AH156" s="7">
        <f t="shared" si="19"/>
        <v>0</v>
      </c>
      <c r="AI156" s="3" t="str">
        <f t="shared" si="20"/>
        <v/>
      </c>
      <c r="AJ156" s="7">
        <f t="shared" si="21"/>
        <v>0</v>
      </c>
      <c r="AK156" s="3" t="str">
        <f t="shared" si="22"/>
        <v/>
      </c>
    </row>
    <row r="157" spans="1:37" ht="20" x14ac:dyDescent="0.2">
      <c r="A157" s="3" t="s">
        <v>161</v>
      </c>
      <c r="B157" s="3" t="s">
        <v>19806</v>
      </c>
      <c r="C157" s="3" t="s">
        <v>19807</v>
      </c>
      <c r="D157" s="3">
        <v>7.73771174523766</v>
      </c>
      <c r="E157" s="3">
        <v>0.26361199884667602</v>
      </c>
      <c r="F157" s="6">
        <v>1.6855972894476499E-12</v>
      </c>
      <c r="G157" s="6">
        <v>1.9420347765880299E-11</v>
      </c>
      <c r="H157" s="3">
        <v>0</v>
      </c>
      <c r="I157" s="3">
        <v>0</v>
      </c>
      <c r="J157" s="3">
        <v>0</v>
      </c>
      <c r="K157" s="3">
        <v>1.3959999999999999</v>
      </c>
      <c r="L157" s="3">
        <v>0.92400000000000004</v>
      </c>
      <c r="M157" s="3">
        <v>1.919</v>
      </c>
      <c r="N157" s="3">
        <v>0.23200000000000001</v>
      </c>
      <c r="O157" s="3">
        <v>0</v>
      </c>
      <c r="P157" s="3">
        <v>0</v>
      </c>
      <c r="Q157" s="3">
        <v>0.623</v>
      </c>
      <c r="R157" s="3">
        <v>0</v>
      </c>
      <c r="S157" s="3">
        <v>0.254</v>
      </c>
      <c r="T157" s="3" t="s">
        <v>161</v>
      </c>
      <c r="U157" s="3" t="s">
        <v>6353</v>
      </c>
      <c r="V157" s="3">
        <v>613</v>
      </c>
      <c r="W157" s="3" t="s">
        <v>6354</v>
      </c>
      <c r="X157" s="3" t="s">
        <v>6355</v>
      </c>
      <c r="Y157" s="3">
        <v>0</v>
      </c>
      <c r="Z157" s="3">
        <v>99.184339309999999</v>
      </c>
      <c r="AA157" s="3">
        <v>1256.1199999999999</v>
      </c>
      <c r="AB157" s="3">
        <v>613</v>
      </c>
      <c r="AC157" s="3">
        <v>608</v>
      </c>
      <c r="AD157" s="7">
        <f t="shared" si="16"/>
        <v>1</v>
      </c>
      <c r="AE157" s="3">
        <f t="shared" si="23"/>
        <v>99.184339309999999</v>
      </c>
      <c r="AF157" s="7">
        <f t="shared" si="17"/>
        <v>0</v>
      </c>
      <c r="AG157" s="3" t="str">
        <f t="shared" si="18"/>
        <v/>
      </c>
      <c r="AH157" s="7">
        <f t="shared" si="19"/>
        <v>0</v>
      </c>
      <c r="AI157" s="3" t="str">
        <f t="shared" si="20"/>
        <v/>
      </c>
      <c r="AJ157" s="7">
        <f t="shared" si="21"/>
        <v>0</v>
      </c>
      <c r="AK157" s="3" t="str">
        <f t="shared" si="22"/>
        <v/>
      </c>
    </row>
    <row r="158" spans="1:37" ht="20" x14ac:dyDescent="0.2">
      <c r="A158" s="3" t="s">
        <v>162</v>
      </c>
      <c r="B158" s="3" t="s">
        <v>19806</v>
      </c>
      <c r="C158" s="3" t="s">
        <v>19807</v>
      </c>
      <c r="D158" s="3">
        <v>7.7318344583321199</v>
      </c>
      <c r="E158" s="3">
        <v>0.261029271290242</v>
      </c>
      <c r="F158" s="6">
        <v>9.7327774482568301E-14</v>
      </c>
      <c r="G158" s="6">
        <v>1.37036248310013E-12</v>
      </c>
      <c r="H158" s="3">
        <v>0</v>
      </c>
      <c r="I158" s="3">
        <v>0</v>
      </c>
      <c r="J158" s="3">
        <v>0</v>
      </c>
      <c r="K158" s="3">
        <v>2.3530000000000002</v>
      </c>
      <c r="L158" s="3">
        <v>2.218</v>
      </c>
      <c r="M158" s="3">
        <v>2.8530000000000002</v>
      </c>
      <c r="N158" s="3">
        <v>8.6999999999999994E-2</v>
      </c>
      <c r="O158" s="3">
        <v>8.4000000000000005E-2</v>
      </c>
      <c r="P158" s="3">
        <v>0</v>
      </c>
      <c r="Q158" s="3">
        <v>1.1080000000000001</v>
      </c>
      <c r="R158" s="3">
        <v>1.8109999999999999</v>
      </c>
      <c r="S158" s="3">
        <v>0.49099999999999999</v>
      </c>
      <c r="T158" s="3" t="s">
        <v>6356</v>
      </c>
      <c r="U158" s="3"/>
      <c r="V158" s="3"/>
      <c r="W158" s="3"/>
      <c r="X158" s="3"/>
      <c r="Y158" s="3"/>
      <c r="Z158" s="3"/>
      <c r="AA158" s="3"/>
      <c r="AB158" s="3"/>
      <c r="AC158" s="3"/>
      <c r="AD158" s="7">
        <f t="shared" si="16"/>
        <v>0</v>
      </c>
      <c r="AE158" s="3" t="str">
        <f t="shared" si="23"/>
        <v/>
      </c>
      <c r="AF158" s="7">
        <f t="shared" si="17"/>
        <v>0</v>
      </c>
      <c r="AG158" s="3" t="str">
        <f t="shared" si="18"/>
        <v/>
      </c>
      <c r="AH158" s="7">
        <f t="shared" si="19"/>
        <v>0</v>
      </c>
      <c r="AI158" s="3" t="str">
        <f t="shared" si="20"/>
        <v/>
      </c>
      <c r="AJ158" s="7">
        <f t="shared" si="21"/>
        <v>0</v>
      </c>
      <c r="AK158" s="3" t="str">
        <f t="shared" si="22"/>
        <v/>
      </c>
    </row>
    <row r="159" spans="1:37" ht="20" x14ac:dyDescent="0.2">
      <c r="A159" s="3" t="s">
        <v>163</v>
      </c>
      <c r="B159" s="3" t="s">
        <v>19806</v>
      </c>
      <c r="C159" s="3" t="s">
        <v>19807</v>
      </c>
      <c r="D159" s="3">
        <v>7.7280159129541302</v>
      </c>
      <c r="E159" s="3">
        <v>0.251189520803624</v>
      </c>
      <c r="F159" s="6">
        <v>1.0129036018666E-11</v>
      </c>
      <c r="G159" s="6">
        <v>1.03589943481307E-10</v>
      </c>
      <c r="H159" s="3">
        <v>0</v>
      </c>
      <c r="I159" s="3">
        <v>4.2999999999999997E-2</v>
      </c>
      <c r="J159" s="3">
        <v>0</v>
      </c>
      <c r="K159" s="3">
        <v>1.9279999999999999</v>
      </c>
      <c r="L159" s="3">
        <v>1.351</v>
      </c>
      <c r="M159" s="3">
        <v>3.2749999999999999</v>
      </c>
      <c r="N159" s="3">
        <v>7.6999999999999999E-2</v>
      </c>
      <c r="O159" s="3">
        <v>0</v>
      </c>
      <c r="P159" s="3">
        <v>3.3000000000000002E-2</v>
      </c>
      <c r="Q159" s="3">
        <v>1.1599999999999999</v>
      </c>
      <c r="R159" s="3">
        <v>0.26700000000000002</v>
      </c>
      <c r="S159" s="3">
        <v>0.872</v>
      </c>
      <c r="T159" s="3" t="s">
        <v>163</v>
      </c>
      <c r="U159" s="3" t="s">
        <v>6357</v>
      </c>
      <c r="V159" s="3">
        <v>123</v>
      </c>
      <c r="W159" s="3" t="s">
        <v>6358</v>
      </c>
      <c r="X159" s="3" t="s">
        <v>6359</v>
      </c>
      <c r="Y159" s="6">
        <v>7.9799999999999995E-16</v>
      </c>
      <c r="Z159" s="3">
        <v>76.92307692</v>
      </c>
      <c r="AA159" s="3">
        <v>78.951800000000006</v>
      </c>
      <c r="AB159" s="3">
        <v>65</v>
      </c>
      <c r="AC159" s="3">
        <v>50</v>
      </c>
      <c r="AD159" s="7">
        <f t="shared" si="16"/>
        <v>0</v>
      </c>
      <c r="AE159" s="3" t="str">
        <f t="shared" si="23"/>
        <v/>
      </c>
      <c r="AF159" s="7">
        <f t="shared" si="17"/>
        <v>0</v>
      </c>
      <c r="AG159" s="3" t="str">
        <f t="shared" si="18"/>
        <v/>
      </c>
      <c r="AH159" s="7">
        <f t="shared" si="19"/>
        <v>0</v>
      </c>
      <c r="AI159" s="3" t="str">
        <f t="shared" si="20"/>
        <v/>
      </c>
      <c r="AJ159" s="7">
        <f t="shared" si="21"/>
        <v>0</v>
      </c>
      <c r="AK159" s="3" t="str">
        <f t="shared" si="22"/>
        <v/>
      </c>
    </row>
    <row r="160" spans="1:37" ht="20" x14ac:dyDescent="0.2">
      <c r="A160" s="3" t="s">
        <v>164</v>
      </c>
      <c r="B160" s="3" t="s">
        <v>19806</v>
      </c>
      <c r="C160" s="3" t="s">
        <v>19807</v>
      </c>
      <c r="D160" s="3">
        <v>7.7171073927987202</v>
      </c>
      <c r="E160" s="3">
        <v>0.236504515035311</v>
      </c>
      <c r="F160" s="6">
        <v>4.8715195954785998E-9</v>
      </c>
      <c r="G160" s="6">
        <v>3.3355799978291598E-8</v>
      </c>
      <c r="H160" s="3">
        <v>0</v>
      </c>
      <c r="I160" s="3">
        <v>0</v>
      </c>
      <c r="J160" s="3">
        <v>0</v>
      </c>
      <c r="K160" s="3">
        <v>2.6589999999999998</v>
      </c>
      <c r="L160" s="3">
        <v>0.76800000000000002</v>
      </c>
      <c r="M160" s="3">
        <v>4.9000000000000004</v>
      </c>
      <c r="N160" s="3">
        <v>0</v>
      </c>
      <c r="O160" s="3">
        <v>0</v>
      </c>
      <c r="P160" s="3">
        <v>0.26500000000000001</v>
      </c>
      <c r="Q160" s="3">
        <v>0</v>
      </c>
      <c r="R160" s="3">
        <v>0</v>
      </c>
      <c r="S160" s="3">
        <v>0</v>
      </c>
      <c r="T160" s="3" t="s">
        <v>164</v>
      </c>
      <c r="U160" s="3" t="s">
        <v>6360</v>
      </c>
      <c r="V160" s="3">
        <v>146</v>
      </c>
      <c r="W160" s="3" t="s">
        <v>6361</v>
      </c>
      <c r="X160" s="3" t="s">
        <v>6362</v>
      </c>
      <c r="Y160" s="6">
        <v>1.73E-100</v>
      </c>
      <c r="Z160" s="3">
        <v>100</v>
      </c>
      <c r="AA160" s="3">
        <v>300.44200000000001</v>
      </c>
      <c r="AB160" s="3">
        <v>146</v>
      </c>
      <c r="AC160" s="3">
        <v>146</v>
      </c>
      <c r="AD160" s="7">
        <f t="shared" si="16"/>
        <v>0</v>
      </c>
      <c r="AE160" s="3" t="str">
        <f t="shared" si="23"/>
        <v/>
      </c>
      <c r="AF160" s="7">
        <f t="shared" si="17"/>
        <v>0</v>
      </c>
      <c r="AG160" s="3" t="str">
        <f t="shared" si="18"/>
        <v/>
      </c>
      <c r="AH160" s="7">
        <f t="shared" si="19"/>
        <v>0</v>
      </c>
      <c r="AI160" s="3" t="str">
        <f t="shared" si="20"/>
        <v/>
      </c>
      <c r="AJ160" s="7">
        <f t="shared" si="21"/>
        <v>1</v>
      </c>
      <c r="AK160" s="3">
        <f t="shared" si="22"/>
        <v>100</v>
      </c>
    </row>
    <row r="161" spans="1:37" ht="20" x14ac:dyDescent="0.2">
      <c r="A161" s="3" t="s">
        <v>165</v>
      </c>
      <c r="B161" s="3" t="s">
        <v>19806</v>
      </c>
      <c r="C161" s="3" t="s">
        <v>19807</v>
      </c>
      <c r="D161" s="3">
        <v>7.7153648930814596</v>
      </c>
      <c r="E161" s="3">
        <v>0.22841473033731799</v>
      </c>
      <c r="F161" s="6">
        <v>4.75532932284159E-10</v>
      </c>
      <c r="G161" s="6">
        <v>3.7717367583536997E-9</v>
      </c>
      <c r="H161" s="3">
        <v>0</v>
      </c>
      <c r="I161" s="3">
        <v>0</v>
      </c>
      <c r="J161" s="3">
        <v>0</v>
      </c>
      <c r="K161" s="3">
        <v>1.5289999999999999</v>
      </c>
      <c r="L161" s="3">
        <v>1.905</v>
      </c>
      <c r="M161" s="3">
        <v>5.0410000000000004</v>
      </c>
      <c r="N161" s="3">
        <v>0.21299999999999999</v>
      </c>
      <c r="O161" s="3">
        <v>0</v>
      </c>
      <c r="P161" s="3">
        <v>9.0999999999999998E-2</v>
      </c>
      <c r="Q161" s="3">
        <v>0.81399999999999995</v>
      </c>
      <c r="R161" s="3">
        <v>0.58599999999999997</v>
      </c>
      <c r="S161" s="3">
        <v>0.45700000000000002</v>
      </c>
      <c r="T161" s="3" t="s">
        <v>165</v>
      </c>
      <c r="U161" s="3" t="s">
        <v>6363</v>
      </c>
      <c r="V161" s="3">
        <v>414</v>
      </c>
      <c r="W161" s="3" t="s">
        <v>6364</v>
      </c>
      <c r="X161" s="3" t="s">
        <v>6365</v>
      </c>
      <c r="Y161" s="3">
        <v>0</v>
      </c>
      <c r="Z161" s="3">
        <v>99.744897960000003</v>
      </c>
      <c r="AA161" s="3">
        <v>805.82299999999998</v>
      </c>
      <c r="AB161" s="3">
        <v>392</v>
      </c>
      <c r="AC161" s="3">
        <v>391</v>
      </c>
      <c r="AD161" s="7">
        <f t="shared" si="16"/>
        <v>1</v>
      </c>
      <c r="AE161" s="3">
        <f t="shared" si="23"/>
        <v>99.744897960000003</v>
      </c>
      <c r="AF161" s="7">
        <f t="shared" si="17"/>
        <v>0</v>
      </c>
      <c r="AG161" s="3" t="str">
        <f t="shared" si="18"/>
        <v/>
      </c>
      <c r="AH161" s="7">
        <f t="shared" si="19"/>
        <v>0</v>
      </c>
      <c r="AI161" s="3" t="str">
        <f t="shared" si="20"/>
        <v/>
      </c>
      <c r="AJ161" s="7">
        <f t="shared" si="21"/>
        <v>0</v>
      </c>
      <c r="AK161" s="3" t="str">
        <f t="shared" si="22"/>
        <v/>
      </c>
    </row>
    <row r="162" spans="1:37" ht="20" x14ac:dyDescent="0.2">
      <c r="A162" s="3" t="s">
        <v>166</v>
      </c>
      <c r="B162" s="3" t="s">
        <v>19806</v>
      </c>
      <c r="C162" s="3" t="s">
        <v>19807</v>
      </c>
      <c r="D162" s="3">
        <v>7.6871927638850499</v>
      </c>
      <c r="E162" s="3">
        <v>0.21629640743876499</v>
      </c>
      <c r="F162" s="6">
        <v>3.9553998889387799E-12</v>
      </c>
      <c r="G162" s="6">
        <v>4.2882271742966903E-11</v>
      </c>
      <c r="H162" s="3">
        <v>0</v>
      </c>
      <c r="I162" s="3">
        <v>0</v>
      </c>
      <c r="J162" s="3">
        <v>0</v>
      </c>
      <c r="K162" s="3">
        <v>3.5089999999999999</v>
      </c>
      <c r="L162" s="3">
        <v>3.27</v>
      </c>
      <c r="M162" s="3">
        <v>6.0259999999999998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 t="s">
        <v>166</v>
      </c>
      <c r="U162" s="3" t="s">
        <v>6366</v>
      </c>
      <c r="V162" s="3">
        <v>581</v>
      </c>
      <c r="W162" s="3" t="s">
        <v>6367</v>
      </c>
      <c r="X162" s="3" t="s">
        <v>6368</v>
      </c>
      <c r="Y162" s="3">
        <v>0</v>
      </c>
      <c r="Z162" s="3">
        <v>99.827882959999997</v>
      </c>
      <c r="AA162" s="3">
        <v>1182.1600000000001</v>
      </c>
      <c r="AB162" s="3">
        <v>581</v>
      </c>
      <c r="AC162" s="3">
        <v>580</v>
      </c>
      <c r="AD162" s="7">
        <f t="shared" si="16"/>
        <v>1</v>
      </c>
      <c r="AE162" s="3">
        <f t="shared" si="23"/>
        <v>99.827882959999997</v>
      </c>
      <c r="AF162" s="7">
        <f t="shared" si="17"/>
        <v>0</v>
      </c>
      <c r="AG162" s="3" t="str">
        <f t="shared" si="18"/>
        <v/>
      </c>
      <c r="AH162" s="7">
        <f t="shared" si="19"/>
        <v>0</v>
      </c>
      <c r="AI162" s="3" t="str">
        <f t="shared" si="20"/>
        <v/>
      </c>
      <c r="AJ162" s="7">
        <f t="shared" si="21"/>
        <v>0</v>
      </c>
      <c r="AK162" s="3" t="str">
        <f t="shared" si="22"/>
        <v/>
      </c>
    </row>
    <row r="163" spans="1:37" ht="20" x14ac:dyDescent="0.2">
      <c r="A163" s="3" t="s">
        <v>167</v>
      </c>
      <c r="B163" s="3" t="s">
        <v>19806</v>
      </c>
      <c r="C163" s="3" t="s">
        <v>19807</v>
      </c>
      <c r="D163" s="3">
        <v>7.6812967666760699</v>
      </c>
      <c r="E163" s="3">
        <v>0.21278717431042399</v>
      </c>
      <c r="F163" s="6">
        <v>2.9870289421415798E-11</v>
      </c>
      <c r="G163" s="6">
        <v>2.8583439488074001E-10</v>
      </c>
      <c r="H163" s="3">
        <v>0</v>
      </c>
      <c r="I163" s="3">
        <v>0</v>
      </c>
      <c r="J163" s="3">
        <v>0</v>
      </c>
      <c r="K163" s="3">
        <v>2.0870000000000002</v>
      </c>
      <c r="L163" s="3">
        <v>1.0660000000000001</v>
      </c>
      <c r="M163" s="3">
        <v>2.9809999999999999</v>
      </c>
      <c r="N163" s="3">
        <v>7.6999999999999999E-2</v>
      </c>
      <c r="O163" s="3">
        <v>0</v>
      </c>
      <c r="P163" s="3">
        <v>6.6000000000000003E-2</v>
      </c>
      <c r="Q163" s="3">
        <v>0.433</v>
      </c>
      <c r="R163" s="3">
        <v>0.51700000000000002</v>
      </c>
      <c r="S163" s="3">
        <v>0.83799999999999997</v>
      </c>
      <c r="T163" s="3" t="s">
        <v>167</v>
      </c>
      <c r="U163" s="3" t="s">
        <v>6369</v>
      </c>
      <c r="V163" s="3">
        <v>304</v>
      </c>
      <c r="W163" s="3" t="s">
        <v>6370</v>
      </c>
      <c r="X163" s="3" t="s">
        <v>6371</v>
      </c>
      <c r="Y163" s="3">
        <v>0</v>
      </c>
      <c r="Z163" s="3">
        <v>99.671052630000005</v>
      </c>
      <c r="AA163" s="3">
        <v>625.16499999999996</v>
      </c>
      <c r="AB163" s="3">
        <v>304</v>
      </c>
      <c r="AC163" s="3">
        <v>303</v>
      </c>
      <c r="AD163" s="7">
        <f t="shared" si="16"/>
        <v>1</v>
      </c>
      <c r="AE163" s="3">
        <f t="shared" si="23"/>
        <v>99.671052630000005</v>
      </c>
      <c r="AF163" s="7">
        <f t="shared" si="17"/>
        <v>0</v>
      </c>
      <c r="AG163" s="3" t="str">
        <f t="shared" si="18"/>
        <v/>
      </c>
      <c r="AH163" s="7">
        <f t="shared" si="19"/>
        <v>0</v>
      </c>
      <c r="AI163" s="3" t="str">
        <f t="shared" si="20"/>
        <v/>
      </c>
      <c r="AJ163" s="7">
        <f t="shared" si="21"/>
        <v>0</v>
      </c>
      <c r="AK163" s="3" t="str">
        <f t="shared" si="22"/>
        <v/>
      </c>
    </row>
    <row r="164" spans="1:37" ht="20" x14ac:dyDescent="0.2">
      <c r="A164" s="3" t="s">
        <v>168</v>
      </c>
      <c r="B164" s="3" t="s">
        <v>19806</v>
      </c>
      <c r="C164" s="3" t="s">
        <v>19807</v>
      </c>
      <c r="D164" s="3">
        <v>7.6742876274084599</v>
      </c>
      <c r="E164" s="3">
        <v>0.20166974163472301</v>
      </c>
      <c r="F164" s="6">
        <v>2.9818305465064002E-11</v>
      </c>
      <c r="G164" s="6">
        <v>2.8551612614381601E-10</v>
      </c>
      <c r="H164" s="3">
        <v>0</v>
      </c>
      <c r="I164" s="3">
        <v>0</v>
      </c>
      <c r="J164" s="3">
        <v>0</v>
      </c>
      <c r="K164" s="3">
        <v>2.4329999999999998</v>
      </c>
      <c r="L164" s="3">
        <v>1.99</v>
      </c>
      <c r="M164" s="3">
        <v>4.7850000000000001</v>
      </c>
      <c r="N164" s="3">
        <v>0.11600000000000001</v>
      </c>
      <c r="O164" s="3">
        <v>0.11</v>
      </c>
      <c r="P164" s="3">
        <v>0</v>
      </c>
      <c r="Q164" s="3">
        <v>1.0389999999999999</v>
      </c>
      <c r="R164" s="3">
        <v>0.25900000000000001</v>
      </c>
      <c r="S164" s="3">
        <v>0.63500000000000001</v>
      </c>
      <c r="T164" s="3" t="s">
        <v>168</v>
      </c>
      <c r="U164" s="3" t="s">
        <v>6372</v>
      </c>
      <c r="V164" s="3">
        <v>326</v>
      </c>
      <c r="W164" s="3" t="s">
        <v>6373</v>
      </c>
      <c r="X164" s="3" t="s">
        <v>6374</v>
      </c>
      <c r="Y164" s="3">
        <v>0</v>
      </c>
      <c r="Z164" s="3">
        <v>100</v>
      </c>
      <c r="AA164" s="3">
        <v>682.55899999999997</v>
      </c>
      <c r="AB164" s="3">
        <v>326</v>
      </c>
      <c r="AC164" s="3">
        <v>326</v>
      </c>
      <c r="AD164" s="7">
        <f t="shared" si="16"/>
        <v>1</v>
      </c>
      <c r="AE164" s="3">
        <f t="shared" si="23"/>
        <v>100</v>
      </c>
      <c r="AF164" s="7">
        <f t="shared" si="17"/>
        <v>0</v>
      </c>
      <c r="AG164" s="3" t="str">
        <f t="shared" si="18"/>
        <v/>
      </c>
      <c r="AH164" s="7">
        <f t="shared" si="19"/>
        <v>0</v>
      </c>
      <c r="AI164" s="3" t="str">
        <f t="shared" si="20"/>
        <v/>
      </c>
      <c r="AJ164" s="7">
        <f t="shared" si="21"/>
        <v>0</v>
      </c>
      <c r="AK164" s="3" t="str">
        <f t="shared" si="22"/>
        <v/>
      </c>
    </row>
    <row r="165" spans="1:37" ht="20" x14ac:dyDescent="0.2">
      <c r="A165" s="3" t="s">
        <v>169</v>
      </c>
      <c r="B165" s="3" t="s">
        <v>19806</v>
      </c>
      <c r="C165" s="3" t="s">
        <v>19807</v>
      </c>
      <c r="D165" s="3">
        <v>7.6698288796680396</v>
      </c>
      <c r="E165" s="3">
        <v>0.18965969077582301</v>
      </c>
      <c r="F165" s="6">
        <v>4.6843099897005297E-9</v>
      </c>
      <c r="G165" s="6">
        <v>3.21461300080777E-8</v>
      </c>
      <c r="H165" s="3">
        <v>0</v>
      </c>
      <c r="I165" s="3">
        <v>0</v>
      </c>
      <c r="J165" s="3">
        <v>0</v>
      </c>
      <c r="K165" s="3">
        <v>1.7949999999999999</v>
      </c>
      <c r="L165" s="3">
        <v>0.88100000000000001</v>
      </c>
      <c r="M165" s="3">
        <v>4.4779999999999998</v>
      </c>
      <c r="N165" s="3">
        <v>0</v>
      </c>
      <c r="O165" s="3">
        <v>0</v>
      </c>
      <c r="P165" s="3">
        <v>8.3000000000000004E-2</v>
      </c>
      <c r="Q165" s="3">
        <v>0.502</v>
      </c>
      <c r="R165" s="3">
        <v>0.91400000000000003</v>
      </c>
      <c r="S165" s="3">
        <v>0.69399999999999995</v>
      </c>
      <c r="T165" s="3" t="s">
        <v>169</v>
      </c>
      <c r="U165" s="3" t="s">
        <v>6024</v>
      </c>
      <c r="V165" s="3">
        <v>110</v>
      </c>
      <c r="W165" s="3" t="s">
        <v>6025</v>
      </c>
      <c r="X165" s="3"/>
      <c r="Y165" s="3"/>
      <c r="Z165" s="3"/>
      <c r="AA165" s="3"/>
      <c r="AB165" s="3"/>
      <c r="AC165" s="3"/>
      <c r="AD165" s="7">
        <f t="shared" si="16"/>
        <v>0</v>
      </c>
      <c r="AE165" s="3" t="str">
        <f t="shared" si="23"/>
        <v/>
      </c>
      <c r="AF165" s="7">
        <f t="shared" si="17"/>
        <v>0</v>
      </c>
      <c r="AG165" s="3" t="str">
        <f t="shared" si="18"/>
        <v/>
      </c>
      <c r="AH165" s="7">
        <f t="shared" si="19"/>
        <v>0</v>
      </c>
      <c r="AI165" s="3" t="str">
        <f t="shared" si="20"/>
        <v/>
      </c>
      <c r="AJ165" s="7">
        <f t="shared" si="21"/>
        <v>0</v>
      </c>
      <c r="AK165" s="3" t="str">
        <f t="shared" si="22"/>
        <v/>
      </c>
    </row>
    <row r="166" spans="1:37" ht="20" x14ac:dyDescent="0.2">
      <c r="A166" s="3" t="s">
        <v>170</v>
      </c>
      <c r="B166" s="3" t="s">
        <v>19806</v>
      </c>
      <c r="C166" s="3" t="s">
        <v>19807</v>
      </c>
      <c r="D166" s="3">
        <v>7.6621275801201403</v>
      </c>
      <c r="E166" s="3">
        <v>0.186710632720125</v>
      </c>
      <c r="F166" s="6">
        <v>8.0229718900226199E-10</v>
      </c>
      <c r="G166" s="6">
        <v>6.1414802643077202E-9</v>
      </c>
      <c r="H166" s="3">
        <v>0</v>
      </c>
      <c r="I166" s="3">
        <v>0</v>
      </c>
      <c r="J166" s="3">
        <v>0</v>
      </c>
      <c r="K166" s="3">
        <v>2.6589999999999998</v>
      </c>
      <c r="L166" s="3">
        <v>1.5349999999999999</v>
      </c>
      <c r="M166" s="3">
        <v>5.9880000000000004</v>
      </c>
      <c r="N166" s="3">
        <v>0.13500000000000001</v>
      </c>
      <c r="O166" s="3">
        <v>0</v>
      </c>
      <c r="P166" s="3">
        <v>0</v>
      </c>
      <c r="Q166" s="3">
        <v>0.72699999999999998</v>
      </c>
      <c r="R166" s="3">
        <v>0.69</v>
      </c>
      <c r="S166" s="3">
        <v>2.4209999999999998</v>
      </c>
      <c r="T166" s="3" t="s">
        <v>170</v>
      </c>
      <c r="U166" s="3" t="s">
        <v>6375</v>
      </c>
      <c r="V166" s="3">
        <v>106</v>
      </c>
      <c r="W166" s="3" t="s">
        <v>6376</v>
      </c>
      <c r="X166" s="3" t="s">
        <v>6377</v>
      </c>
      <c r="Y166" s="6">
        <v>5.6E-62</v>
      </c>
      <c r="Z166" s="3">
        <v>97.169811319999994</v>
      </c>
      <c r="AA166" s="3">
        <v>196.43799999999999</v>
      </c>
      <c r="AB166" s="3">
        <v>106</v>
      </c>
      <c r="AC166" s="3">
        <v>103</v>
      </c>
      <c r="AD166" s="7">
        <f t="shared" si="16"/>
        <v>1</v>
      </c>
      <c r="AE166" s="3">
        <f t="shared" si="23"/>
        <v>97.169811319999994</v>
      </c>
      <c r="AF166" s="7">
        <f t="shared" si="17"/>
        <v>0</v>
      </c>
      <c r="AG166" s="3" t="str">
        <f t="shared" si="18"/>
        <v/>
      </c>
      <c r="AH166" s="7">
        <f t="shared" si="19"/>
        <v>0</v>
      </c>
      <c r="AI166" s="3" t="str">
        <f t="shared" si="20"/>
        <v/>
      </c>
      <c r="AJ166" s="7">
        <f t="shared" si="21"/>
        <v>0</v>
      </c>
      <c r="AK166" s="3" t="str">
        <f t="shared" si="22"/>
        <v/>
      </c>
    </row>
    <row r="167" spans="1:37" ht="20" x14ac:dyDescent="0.2">
      <c r="A167" s="3" t="s">
        <v>171</v>
      </c>
      <c r="B167" s="3" t="s">
        <v>19806</v>
      </c>
      <c r="C167" s="3" t="s">
        <v>19807</v>
      </c>
      <c r="D167" s="3">
        <v>7.6506366728352102</v>
      </c>
      <c r="E167" s="3">
        <v>0.18251474480232799</v>
      </c>
      <c r="F167" s="6">
        <v>1.8364442300437502E-11</v>
      </c>
      <c r="G167" s="6">
        <v>1.80781277222868E-10</v>
      </c>
      <c r="H167" s="3">
        <v>0</v>
      </c>
      <c r="I167" s="3">
        <v>0</v>
      </c>
      <c r="J167" s="3">
        <v>0</v>
      </c>
      <c r="K167" s="3">
        <v>2.512</v>
      </c>
      <c r="L167" s="3">
        <v>2.1890000000000001</v>
      </c>
      <c r="M167" s="3">
        <v>4.67</v>
      </c>
      <c r="N167" s="3">
        <v>0.48299999999999998</v>
      </c>
      <c r="O167" s="3">
        <v>0.219</v>
      </c>
      <c r="P167" s="3">
        <v>0.108</v>
      </c>
      <c r="Q167" s="3">
        <v>0.13</v>
      </c>
      <c r="R167" s="3">
        <v>0.67300000000000004</v>
      </c>
      <c r="S167" s="3">
        <v>0.38900000000000001</v>
      </c>
      <c r="T167" s="3" t="s">
        <v>171</v>
      </c>
      <c r="U167" s="3" t="s">
        <v>6378</v>
      </c>
      <c r="V167" s="3">
        <v>297</v>
      </c>
      <c r="W167" s="3" t="s">
        <v>6379</v>
      </c>
      <c r="X167" s="3" t="s">
        <v>6380</v>
      </c>
      <c r="Y167" s="3">
        <v>0</v>
      </c>
      <c r="Z167" s="3">
        <v>99.663299660000007</v>
      </c>
      <c r="AA167" s="3">
        <v>598.20100000000002</v>
      </c>
      <c r="AB167" s="3">
        <v>297</v>
      </c>
      <c r="AC167" s="3">
        <v>296</v>
      </c>
      <c r="AD167" s="7">
        <f t="shared" si="16"/>
        <v>1</v>
      </c>
      <c r="AE167" s="3">
        <f t="shared" si="23"/>
        <v>99.663299660000007</v>
      </c>
      <c r="AF167" s="7">
        <f t="shared" si="17"/>
        <v>0</v>
      </c>
      <c r="AG167" s="3" t="str">
        <f t="shared" si="18"/>
        <v/>
      </c>
      <c r="AH167" s="7">
        <f t="shared" si="19"/>
        <v>0</v>
      </c>
      <c r="AI167" s="3" t="str">
        <f t="shared" si="20"/>
        <v/>
      </c>
      <c r="AJ167" s="7">
        <f t="shared" si="21"/>
        <v>0</v>
      </c>
      <c r="AK167" s="3" t="str">
        <f t="shared" si="22"/>
        <v/>
      </c>
    </row>
    <row r="168" spans="1:37" ht="20" x14ac:dyDescent="0.2">
      <c r="A168" s="3" t="s">
        <v>172</v>
      </c>
      <c r="B168" s="3" t="s">
        <v>19806</v>
      </c>
      <c r="C168" s="3" t="s">
        <v>19807</v>
      </c>
      <c r="D168" s="3">
        <v>7.6458335489657401</v>
      </c>
      <c r="E168" s="3">
        <v>0.18810863340026501</v>
      </c>
      <c r="F168" s="6">
        <v>3.6648863226497601E-13</v>
      </c>
      <c r="G168" s="6">
        <v>4.6804036089551904E-12</v>
      </c>
      <c r="H168" s="3">
        <v>0</v>
      </c>
      <c r="I168" s="3">
        <v>0</v>
      </c>
      <c r="J168" s="3">
        <v>0</v>
      </c>
      <c r="K168" s="3">
        <v>2.4729999999999999</v>
      </c>
      <c r="L168" s="3">
        <v>1.8480000000000001</v>
      </c>
      <c r="M168" s="3">
        <v>2.444</v>
      </c>
      <c r="N168" s="3">
        <v>0</v>
      </c>
      <c r="O168" s="3">
        <v>0</v>
      </c>
      <c r="P168" s="3">
        <v>0</v>
      </c>
      <c r="Q168" s="3">
        <v>0</v>
      </c>
      <c r="R168" s="3">
        <v>0.621</v>
      </c>
      <c r="S168" s="3">
        <v>1.21</v>
      </c>
      <c r="T168" s="3" t="s">
        <v>172</v>
      </c>
      <c r="U168" s="3" t="s">
        <v>6381</v>
      </c>
      <c r="V168" s="3">
        <v>204</v>
      </c>
      <c r="W168" s="3" t="s">
        <v>6382</v>
      </c>
      <c r="X168" s="3" t="s">
        <v>6383</v>
      </c>
      <c r="Y168" s="6">
        <v>6.4899999999999998E-141</v>
      </c>
      <c r="Z168" s="3">
        <v>92.626728110000002</v>
      </c>
      <c r="AA168" s="3">
        <v>412.149</v>
      </c>
      <c r="AB168" s="3">
        <v>217</v>
      </c>
      <c r="AC168" s="3">
        <v>201</v>
      </c>
      <c r="AD168" s="7">
        <f t="shared" si="16"/>
        <v>0</v>
      </c>
      <c r="AE168" s="3" t="str">
        <f t="shared" si="23"/>
        <v/>
      </c>
      <c r="AF168" s="7">
        <f t="shared" si="17"/>
        <v>0</v>
      </c>
      <c r="AG168" s="3" t="str">
        <f t="shared" si="18"/>
        <v/>
      </c>
      <c r="AH168" s="7">
        <f t="shared" si="19"/>
        <v>0</v>
      </c>
      <c r="AI168" s="3" t="str">
        <f t="shared" si="20"/>
        <v/>
      </c>
      <c r="AJ168" s="7">
        <f t="shared" si="21"/>
        <v>0</v>
      </c>
      <c r="AK168" s="3" t="str">
        <f t="shared" si="22"/>
        <v/>
      </c>
    </row>
    <row r="169" spans="1:37" ht="20" x14ac:dyDescent="0.2">
      <c r="A169" s="3" t="s">
        <v>173</v>
      </c>
      <c r="B169" s="3" t="s">
        <v>19806</v>
      </c>
      <c r="C169" s="3" t="s">
        <v>19807</v>
      </c>
      <c r="D169" s="3">
        <v>7.64379388772746</v>
      </c>
      <c r="E169" s="3">
        <v>0.18681580432511999</v>
      </c>
      <c r="F169" s="6">
        <v>1.50032310616302E-11</v>
      </c>
      <c r="G169" s="6">
        <v>1.4991924563778999E-10</v>
      </c>
      <c r="H169" s="3">
        <v>0</v>
      </c>
      <c r="I169" s="3">
        <v>0</v>
      </c>
      <c r="J169" s="3">
        <v>0</v>
      </c>
      <c r="K169" s="3">
        <v>3.2970000000000002</v>
      </c>
      <c r="L169" s="3">
        <v>1.4219999999999999</v>
      </c>
      <c r="M169" s="3">
        <v>3.2240000000000002</v>
      </c>
      <c r="N169" s="3">
        <v>0.20300000000000001</v>
      </c>
      <c r="O169" s="3">
        <v>9.2999999999999999E-2</v>
      </c>
      <c r="P169" s="3">
        <v>0.182</v>
      </c>
      <c r="Q169" s="3">
        <v>0.33800000000000002</v>
      </c>
      <c r="R169" s="3">
        <v>0.79300000000000004</v>
      </c>
      <c r="S169" s="3">
        <v>0.77900000000000003</v>
      </c>
      <c r="T169" s="3" t="s">
        <v>6384</v>
      </c>
      <c r="U169" s="3"/>
      <c r="V169" s="3"/>
      <c r="W169" s="3"/>
      <c r="X169" s="3"/>
      <c r="Y169" s="3"/>
      <c r="Z169" s="3"/>
      <c r="AA169" s="3"/>
      <c r="AB169" s="3"/>
      <c r="AC169" s="3"/>
      <c r="AD169" s="7">
        <f t="shared" si="16"/>
        <v>0</v>
      </c>
      <c r="AE169" s="3" t="str">
        <f t="shared" si="23"/>
        <v/>
      </c>
      <c r="AF169" s="7">
        <f t="shared" si="17"/>
        <v>0</v>
      </c>
      <c r="AG169" s="3" t="str">
        <f t="shared" si="18"/>
        <v/>
      </c>
      <c r="AH169" s="7">
        <f t="shared" si="19"/>
        <v>0</v>
      </c>
      <c r="AI169" s="3" t="str">
        <f t="shared" si="20"/>
        <v/>
      </c>
      <c r="AJ169" s="7">
        <f t="shared" si="21"/>
        <v>0</v>
      </c>
      <c r="AK169" s="3" t="str">
        <f t="shared" si="22"/>
        <v/>
      </c>
    </row>
    <row r="170" spans="1:37" ht="20" x14ac:dyDescent="0.2">
      <c r="A170" s="3" t="s">
        <v>174</v>
      </c>
      <c r="B170" s="3" t="s">
        <v>19806</v>
      </c>
      <c r="C170" s="3" t="s">
        <v>19807</v>
      </c>
      <c r="D170" s="3">
        <v>7.6408159427195397</v>
      </c>
      <c r="E170" s="3">
        <v>0.17771847801687199</v>
      </c>
      <c r="F170" s="6">
        <v>1.17129253030637E-11</v>
      </c>
      <c r="G170" s="6">
        <v>1.1874319798494301E-10</v>
      </c>
      <c r="H170" s="3">
        <v>0</v>
      </c>
      <c r="I170" s="3">
        <v>0</v>
      </c>
      <c r="J170" s="3">
        <v>0</v>
      </c>
      <c r="K170" s="3">
        <v>2.6720000000000002</v>
      </c>
      <c r="L170" s="3">
        <v>1.706</v>
      </c>
      <c r="M170" s="3">
        <v>3.8769999999999998</v>
      </c>
      <c r="N170" s="3">
        <v>0.21299999999999999</v>
      </c>
      <c r="O170" s="3">
        <v>0</v>
      </c>
      <c r="P170" s="3">
        <v>0.28199999999999997</v>
      </c>
      <c r="Q170" s="3">
        <v>0.83099999999999996</v>
      </c>
      <c r="R170" s="3">
        <v>0</v>
      </c>
      <c r="S170" s="3">
        <v>0.46500000000000002</v>
      </c>
      <c r="T170" s="3" t="s">
        <v>174</v>
      </c>
      <c r="U170" s="3" t="s">
        <v>6385</v>
      </c>
      <c r="V170" s="3">
        <v>1237</v>
      </c>
      <c r="W170" s="3" t="s">
        <v>6386</v>
      </c>
      <c r="X170" s="3" t="s">
        <v>6387</v>
      </c>
      <c r="Y170" s="3">
        <v>0</v>
      </c>
      <c r="Z170" s="3">
        <v>100</v>
      </c>
      <c r="AA170" s="3">
        <v>2574.27</v>
      </c>
      <c r="AB170" s="3">
        <v>1237</v>
      </c>
      <c r="AC170" s="3">
        <v>1237</v>
      </c>
      <c r="AD170" s="7">
        <f t="shared" si="16"/>
        <v>1</v>
      </c>
      <c r="AE170" s="3">
        <f t="shared" si="23"/>
        <v>100</v>
      </c>
      <c r="AF170" s="7">
        <f t="shared" si="17"/>
        <v>0</v>
      </c>
      <c r="AG170" s="3" t="str">
        <f t="shared" si="18"/>
        <v/>
      </c>
      <c r="AH170" s="7">
        <f t="shared" si="19"/>
        <v>0</v>
      </c>
      <c r="AI170" s="3" t="str">
        <f t="shared" si="20"/>
        <v/>
      </c>
      <c r="AJ170" s="7">
        <f t="shared" si="21"/>
        <v>0</v>
      </c>
      <c r="AK170" s="3" t="str">
        <f t="shared" si="22"/>
        <v/>
      </c>
    </row>
    <row r="171" spans="1:37" ht="20" x14ac:dyDescent="0.2">
      <c r="A171" s="3" t="s">
        <v>175</v>
      </c>
      <c r="B171" s="3" t="s">
        <v>19806</v>
      </c>
      <c r="C171" s="3" t="s">
        <v>19807</v>
      </c>
      <c r="D171" s="3">
        <v>7.6332906227522104</v>
      </c>
      <c r="E171" s="3">
        <v>1.87512811241013</v>
      </c>
      <c r="F171" s="6">
        <v>4.2131553412110903E-21</v>
      </c>
      <c r="G171" s="6">
        <v>1.9706840251674E-19</v>
      </c>
      <c r="H171" s="3">
        <v>0</v>
      </c>
      <c r="I171" s="3">
        <v>3.3000000000000002E-2</v>
      </c>
      <c r="J171" s="3">
        <v>0</v>
      </c>
      <c r="K171" s="3">
        <v>2.7650000000000001</v>
      </c>
      <c r="L171" s="3">
        <v>1.6060000000000001</v>
      </c>
      <c r="M171" s="3">
        <v>4.3890000000000002</v>
      </c>
      <c r="N171" s="3">
        <v>2.9000000000000001E-2</v>
      </c>
      <c r="O171" s="3">
        <v>2.5000000000000001E-2</v>
      </c>
      <c r="P171" s="3">
        <v>0</v>
      </c>
      <c r="Q171" s="3">
        <v>0.32</v>
      </c>
      <c r="R171" s="3">
        <v>0.46600000000000003</v>
      </c>
      <c r="S171" s="3">
        <v>0.72799999999999998</v>
      </c>
      <c r="T171" s="3" t="s">
        <v>175</v>
      </c>
      <c r="U171" s="3" t="s">
        <v>6388</v>
      </c>
      <c r="V171" s="3">
        <v>147</v>
      </c>
      <c r="W171" s="3" t="s">
        <v>6389</v>
      </c>
      <c r="X171" s="3" t="s">
        <v>6390</v>
      </c>
      <c r="Y171" s="6">
        <v>7.3800000000000001E-60</v>
      </c>
      <c r="Z171" s="3">
        <v>98.019801979999997</v>
      </c>
      <c r="AA171" s="3">
        <v>197.208</v>
      </c>
      <c r="AB171" s="3">
        <v>101</v>
      </c>
      <c r="AC171" s="3">
        <v>99</v>
      </c>
      <c r="AD171" s="7">
        <f t="shared" si="16"/>
        <v>0</v>
      </c>
      <c r="AE171" s="3" t="str">
        <f t="shared" si="23"/>
        <v/>
      </c>
      <c r="AF171" s="7">
        <f t="shared" si="17"/>
        <v>0</v>
      </c>
      <c r="AG171" s="3" t="str">
        <f t="shared" si="18"/>
        <v/>
      </c>
      <c r="AH171" s="7">
        <f t="shared" si="19"/>
        <v>0</v>
      </c>
      <c r="AI171" s="3" t="str">
        <f t="shared" si="20"/>
        <v/>
      </c>
      <c r="AJ171" s="7">
        <f t="shared" si="21"/>
        <v>1</v>
      </c>
      <c r="AK171" s="3">
        <f t="shared" si="22"/>
        <v>98.019801979999997</v>
      </c>
    </row>
    <row r="172" spans="1:37" ht="20" x14ac:dyDescent="0.2">
      <c r="A172" s="3" t="s">
        <v>176</v>
      </c>
      <c r="B172" s="3" t="s">
        <v>19806</v>
      </c>
      <c r="C172" s="3" t="s">
        <v>19807</v>
      </c>
      <c r="D172" s="3">
        <v>7.6076796441481296</v>
      </c>
      <c r="E172" s="3">
        <v>0.15394369662153801</v>
      </c>
      <c r="F172" s="6">
        <v>6.7943737402668497E-13</v>
      </c>
      <c r="G172" s="6">
        <v>8.3282964612909208E-12</v>
      </c>
      <c r="H172" s="3">
        <v>0</v>
      </c>
      <c r="I172" s="3">
        <v>0</v>
      </c>
      <c r="J172" s="3">
        <v>0</v>
      </c>
      <c r="K172" s="3">
        <v>2.1800000000000002</v>
      </c>
      <c r="L172" s="3">
        <v>1.7909999999999999</v>
      </c>
      <c r="M172" s="3">
        <v>2.3540000000000001</v>
      </c>
      <c r="N172" s="3">
        <v>0.33800000000000002</v>
      </c>
      <c r="O172" s="3">
        <v>7.5999999999999998E-2</v>
      </c>
      <c r="P172" s="3">
        <v>0</v>
      </c>
      <c r="Q172" s="3">
        <v>0.93500000000000005</v>
      </c>
      <c r="R172" s="3">
        <v>0.75</v>
      </c>
      <c r="S172" s="3">
        <v>1.5489999999999999</v>
      </c>
      <c r="T172" s="3" t="s">
        <v>176</v>
      </c>
      <c r="U172" s="3" t="s">
        <v>6391</v>
      </c>
      <c r="V172" s="3">
        <v>295</v>
      </c>
      <c r="W172" s="3" t="s">
        <v>6392</v>
      </c>
      <c r="X172" s="3" t="s">
        <v>6393</v>
      </c>
      <c r="Y172" s="3">
        <v>0</v>
      </c>
      <c r="Z172" s="3">
        <v>100</v>
      </c>
      <c r="AA172" s="3">
        <v>571.23699999999997</v>
      </c>
      <c r="AB172" s="3">
        <v>272</v>
      </c>
      <c r="AC172" s="3">
        <v>272</v>
      </c>
      <c r="AD172" s="7">
        <f t="shared" si="16"/>
        <v>0</v>
      </c>
      <c r="AE172" s="3" t="str">
        <f t="shared" si="23"/>
        <v/>
      </c>
      <c r="AF172" s="7">
        <f t="shared" si="17"/>
        <v>0</v>
      </c>
      <c r="AG172" s="3" t="str">
        <f t="shared" si="18"/>
        <v/>
      </c>
      <c r="AH172" s="7">
        <f t="shared" si="19"/>
        <v>0</v>
      </c>
      <c r="AI172" s="3" t="str">
        <f t="shared" si="20"/>
        <v/>
      </c>
      <c r="AJ172" s="7">
        <f t="shared" si="21"/>
        <v>1</v>
      </c>
      <c r="AK172" s="3">
        <f t="shared" si="22"/>
        <v>100</v>
      </c>
    </row>
    <row r="173" spans="1:37" ht="20" x14ac:dyDescent="0.2">
      <c r="A173" s="3" t="s">
        <v>177</v>
      </c>
      <c r="B173" s="3" t="s">
        <v>19806</v>
      </c>
      <c r="C173" s="3" t="s">
        <v>19807</v>
      </c>
      <c r="D173" s="3">
        <v>7.5981928743761999</v>
      </c>
      <c r="E173" s="3">
        <v>0.13187725814758899</v>
      </c>
      <c r="F173" s="6">
        <v>3.30083663366773E-9</v>
      </c>
      <c r="G173" s="6">
        <v>2.32001877891138E-8</v>
      </c>
      <c r="H173" s="3">
        <v>0</v>
      </c>
      <c r="I173" s="3">
        <v>0</v>
      </c>
      <c r="J173" s="3">
        <v>0</v>
      </c>
      <c r="K173" s="3">
        <v>1.9670000000000001</v>
      </c>
      <c r="L173" s="3">
        <v>8.8559999999999999</v>
      </c>
      <c r="M173" s="3">
        <v>6.6529999999999996</v>
      </c>
      <c r="N173" s="3">
        <v>0</v>
      </c>
      <c r="O173" s="3">
        <v>0.219</v>
      </c>
      <c r="P173" s="3">
        <v>0</v>
      </c>
      <c r="Q173" s="3">
        <v>1.056</v>
      </c>
      <c r="R173" s="3">
        <v>0</v>
      </c>
      <c r="S173" s="3">
        <v>0</v>
      </c>
      <c r="T173" s="3" t="s">
        <v>177</v>
      </c>
      <c r="U173" s="3" t="s">
        <v>6394</v>
      </c>
      <c r="V173" s="3">
        <v>515</v>
      </c>
      <c r="W173" s="3" t="s">
        <v>6395</v>
      </c>
      <c r="X173" s="3" t="s">
        <v>6396</v>
      </c>
      <c r="Y173" s="3">
        <v>0</v>
      </c>
      <c r="Z173" s="3">
        <v>99.613152799999995</v>
      </c>
      <c r="AA173" s="3">
        <v>1040.02</v>
      </c>
      <c r="AB173" s="3">
        <v>517</v>
      </c>
      <c r="AC173" s="3">
        <v>515</v>
      </c>
      <c r="AD173" s="7">
        <f t="shared" si="16"/>
        <v>1</v>
      </c>
      <c r="AE173" s="3">
        <f t="shared" si="23"/>
        <v>99.613152799999995</v>
      </c>
      <c r="AF173" s="7">
        <f t="shared" si="17"/>
        <v>0</v>
      </c>
      <c r="AG173" s="3" t="str">
        <f t="shared" si="18"/>
        <v/>
      </c>
      <c r="AH173" s="7">
        <f t="shared" si="19"/>
        <v>0</v>
      </c>
      <c r="AI173" s="3" t="str">
        <f t="shared" si="20"/>
        <v/>
      </c>
      <c r="AJ173" s="7">
        <f t="shared" si="21"/>
        <v>0</v>
      </c>
      <c r="AK173" s="3" t="str">
        <f t="shared" si="22"/>
        <v/>
      </c>
    </row>
    <row r="174" spans="1:37" ht="20" x14ac:dyDescent="0.2">
      <c r="A174" s="3" t="s">
        <v>178</v>
      </c>
      <c r="B174" s="3" t="s">
        <v>19806</v>
      </c>
      <c r="C174" s="3" t="s">
        <v>19807</v>
      </c>
      <c r="D174" s="3">
        <v>7.5885920528917001</v>
      </c>
      <c r="E174" s="3">
        <v>0.128049456707895</v>
      </c>
      <c r="F174" s="6">
        <v>4.7254492718524597E-11</v>
      </c>
      <c r="G174" s="6">
        <v>4.3657081624866598E-10</v>
      </c>
      <c r="H174" s="3">
        <v>0</v>
      </c>
      <c r="I174" s="3">
        <v>0</v>
      </c>
      <c r="J174" s="3">
        <v>0</v>
      </c>
      <c r="K174" s="3">
        <v>1.1299999999999999</v>
      </c>
      <c r="L174" s="3">
        <v>0.96699999999999997</v>
      </c>
      <c r="M174" s="3">
        <v>2.137</v>
      </c>
      <c r="N174" s="3">
        <v>0.11600000000000001</v>
      </c>
      <c r="O174" s="3">
        <v>0</v>
      </c>
      <c r="P174" s="3">
        <v>0</v>
      </c>
      <c r="Q174" s="3">
        <v>0.57099999999999995</v>
      </c>
      <c r="R174" s="3">
        <v>0.44</v>
      </c>
      <c r="S174" s="3">
        <v>0.49099999999999999</v>
      </c>
      <c r="T174" s="3" t="s">
        <v>178</v>
      </c>
      <c r="U174" s="3" t="s">
        <v>6397</v>
      </c>
      <c r="V174" s="3">
        <v>521</v>
      </c>
      <c r="W174" s="3" t="s">
        <v>6398</v>
      </c>
      <c r="X174" s="3" t="s">
        <v>6399</v>
      </c>
      <c r="Y174" s="3">
        <v>0</v>
      </c>
      <c r="Z174" s="3">
        <v>100</v>
      </c>
      <c r="AA174" s="3">
        <v>1032.32</v>
      </c>
      <c r="AB174" s="3">
        <v>513</v>
      </c>
      <c r="AC174" s="3">
        <v>513</v>
      </c>
      <c r="AD174" s="7">
        <f t="shared" si="16"/>
        <v>1</v>
      </c>
      <c r="AE174" s="3">
        <f t="shared" si="23"/>
        <v>100</v>
      </c>
      <c r="AF174" s="7">
        <f t="shared" si="17"/>
        <v>0</v>
      </c>
      <c r="AG174" s="3" t="str">
        <f t="shared" si="18"/>
        <v/>
      </c>
      <c r="AH174" s="7">
        <f t="shared" si="19"/>
        <v>0</v>
      </c>
      <c r="AI174" s="3" t="str">
        <f t="shared" si="20"/>
        <v/>
      </c>
      <c r="AJ174" s="7">
        <f t="shared" si="21"/>
        <v>0</v>
      </c>
      <c r="AK174" s="3" t="str">
        <f t="shared" si="22"/>
        <v/>
      </c>
    </row>
    <row r="175" spans="1:37" ht="20" x14ac:dyDescent="0.2">
      <c r="A175" s="3" t="s">
        <v>179</v>
      </c>
      <c r="B175" s="3" t="s">
        <v>19806</v>
      </c>
      <c r="C175" s="3" t="s">
        <v>19807</v>
      </c>
      <c r="D175" s="3">
        <v>7.5878618943516898</v>
      </c>
      <c r="E175" s="3">
        <v>0.14400770870401899</v>
      </c>
      <c r="F175" s="6">
        <v>5.9049508888130103E-11</v>
      </c>
      <c r="G175" s="6">
        <v>5.3692095186681702E-10</v>
      </c>
      <c r="H175" s="3">
        <v>0</v>
      </c>
      <c r="I175" s="3">
        <v>0</v>
      </c>
      <c r="J175" s="3">
        <v>0</v>
      </c>
      <c r="K175" s="3">
        <v>3.988</v>
      </c>
      <c r="L175" s="3">
        <v>1.407</v>
      </c>
      <c r="M175" s="3">
        <v>2.8279999999999998</v>
      </c>
      <c r="N175" s="3">
        <v>0.55100000000000005</v>
      </c>
      <c r="O175" s="3">
        <v>0</v>
      </c>
      <c r="P175" s="3">
        <v>9.9000000000000005E-2</v>
      </c>
      <c r="Q175" s="3">
        <v>0.97799999999999998</v>
      </c>
      <c r="R175" s="3">
        <v>0.73299999999999998</v>
      </c>
      <c r="S175" s="3">
        <v>0.71099999999999997</v>
      </c>
      <c r="T175" s="3" t="s">
        <v>179</v>
      </c>
      <c r="U175" s="3" t="s">
        <v>6400</v>
      </c>
      <c r="V175" s="3">
        <v>483</v>
      </c>
      <c r="W175" s="3" t="s">
        <v>6401</v>
      </c>
      <c r="X175" s="3" t="s">
        <v>6402</v>
      </c>
      <c r="Y175" s="3">
        <v>0</v>
      </c>
      <c r="Z175" s="3">
        <v>100</v>
      </c>
      <c r="AA175" s="3">
        <v>992.64499999999998</v>
      </c>
      <c r="AB175" s="3">
        <v>483</v>
      </c>
      <c r="AC175" s="3">
        <v>483</v>
      </c>
      <c r="AD175" s="7">
        <f t="shared" si="16"/>
        <v>1</v>
      </c>
      <c r="AE175" s="3">
        <f t="shared" si="23"/>
        <v>100</v>
      </c>
      <c r="AF175" s="7">
        <f t="shared" si="17"/>
        <v>0</v>
      </c>
      <c r="AG175" s="3" t="str">
        <f t="shared" si="18"/>
        <v/>
      </c>
      <c r="AH175" s="7">
        <f t="shared" si="19"/>
        <v>0</v>
      </c>
      <c r="AI175" s="3" t="str">
        <f t="shared" si="20"/>
        <v/>
      </c>
      <c r="AJ175" s="7">
        <f t="shared" si="21"/>
        <v>0</v>
      </c>
      <c r="AK175" s="3" t="str">
        <f t="shared" si="22"/>
        <v/>
      </c>
    </row>
    <row r="176" spans="1:37" ht="20" x14ac:dyDescent="0.2">
      <c r="A176" s="3" t="s">
        <v>180</v>
      </c>
      <c r="B176" s="3" t="s">
        <v>19806</v>
      </c>
      <c r="C176" s="3" t="s">
        <v>19807</v>
      </c>
      <c r="D176" s="3">
        <v>7.5746726798036503</v>
      </c>
      <c r="E176" s="3">
        <v>0.112703086356604</v>
      </c>
      <c r="F176" s="6">
        <v>1.1979202827193099E-10</v>
      </c>
      <c r="G176" s="6">
        <v>1.03786860403667E-9</v>
      </c>
      <c r="H176" s="3">
        <v>0</v>
      </c>
      <c r="I176" s="3">
        <v>0</v>
      </c>
      <c r="J176" s="3">
        <v>0</v>
      </c>
      <c r="K176" s="3">
        <v>0.95699999999999996</v>
      </c>
      <c r="L176" s="3">
        <v>1.038</v>
      </c>
      <c r="M176" s="3">
        <v>2.2130000000000001</v>
      </c>
      <c r="N176" s="3">
        <v>0.17399999999999999</v>
      </c>
      <c r="O176" s="3">
        <v>0</v>
      </c>
      <c r="P176" s="3">
        <v>0.19900000000000001</v>
      </c>
      <c r="Q176" s="3">
        <v>0.13</v>
      </c>
      <c r="R176" s="3">
        <v>0.56899999999999995</v>
      </c>
      <c r="S176" s="3">
        <v>0.313</v>
      </c>
      <c r="T176" s="3" t="s">
        <v>180</v>
      </c>
      <c r="U176" s="3" t="s">
        <v>6403</v>
      </c>
      <c r="V176" s="3">
        <v>713</v>
      </c>
      <c r="W176" s="3" t="s">
        <v>6404</v>
      </c>
      <c r="X176" s="3" t="s">
        <v>6405</v>
      </c>
      <c r="Y176" s="3">
        <v>0</v>
      </c>
      <c r="Z176" s="3">
        <v>100</v>
      </c>
      <c r="AA176" s="3">
        <v>1486.47</v>
      </c>
      <c r="AB176" s="3">
        <v>713</v>
      </c>
      <c r="AC176" s="3">
        <v>713</v>
      </c>
      <c r="AD176" s="7">
        <f t="shared" si="16"/>
        <v>1</v>
      </c>
      <c r="AE176" s="3">
        <f t="shared" si="23"/>
        <v>100</v>
      </c>
      <c r="AF176" s="7">
        <f t="shared" si="17"/>
        <v>0</v>
      </c>
      <c r="AG176" s="3" t="str">
        <f t="shared" si="18"/>
        <v/>
      </c>
      <c r="AH176" s="7">
        <f t="shared" si="19"/>
        <v>0</v>
      </c>
      <c r="AI176" s="3" t="str">
        <f t="shared" si="20"/>
        <v/>
      </c>
      <c r="AJ176" s="7">
        <f t="shared" si="21"/>
        <v>0</v>
      </c>
      <c r="AK176" s="3" t="str">
        <f t="shared" si="22"/>
        <v/>
      </c>
    </row>
    <row r="177" spans="1:37" ht="20" x14ac:dyDescent="0.2">
      <c r="A177" s="3" t="s">
        <v>181</v>
      </c>
      <c r="B177" s="3" t="s">
        <v>19806</v>
      </c>
      <c r="C177" s="3" t="s">
        <v>19807</v>
      </c>
      <c r="D177" s="3">
        <v>7.5684466766749203</v>
      </c>
      <c r="E177" s="3">
        <v>0.118302849246073</v>
      </c>
      <c r="F177" s="6">
        <v>6.1171321100610198E-11</v>
      </c>
      <c r="G177" s="6">
        <v>5.5505557262877405E-10</v>
      </c>
      <c r="H177" s="3">
        <v>0</v>
      </c>
      <c r="I177" s="3">
        <v>0</v>
      </c>
      <c r="J177" s="3">
        <v>0</v>
      </c>
      <c r="K177" s="3">
        <v>2.419</v>
      </c>
      <c r="L177" s="3">
        <v>1.109</v>
      </c>
      <c r="M177" s="3">
        <v>2.8149999999999999</v>
      </c>
      <c r="N177" s="3">
        <v>0.17399999999999999</v>
      </c>
      <c r="O177" s="3">
        <v>7.5999999999999998E-2</v>
      </c>
      <c r="P177" s="3">
        <v>0.224</v>
      </c>
      <c r="Q177" s="3">
        <v>0.85699999999999998</v>
      </c>
      <c r="R177" s="3">
        <v>0.86199999999999999</v>
      </c>
      <c r="S177" s="3">
        <v>1.405</v>
      </c>
      <c r="T177" s="3" t="s">
        <v>6406</v>
      </c>
      <c r="U177" s="3"/>
      <c r="V177" s="3"/>
      <c r="W177" s="3"/>
      <c r="X177" s="3"/>
      <c r="Y177" s="3"/>
      <c r="Z177" s="3"/>
      <c r="AA177" s="3"/>
      <c r="AB177" s="3"/>
      <c r="AC177" s="3"/>
      <c r="AD177" s="7">
        <f t="shared" si="16"/>
        <v>0</v>
      </c>
      <c r="AE177" s="3" t="str">
        <f t="shared" si="23"/>
        <v/>
      </c>
      <c r="AF177" s="7">
        <f t="shared" si="17"/>
        <v>0</v>
      </c>
      <c r="AG177" s="3" t="str">
        <f t="shared" si="18"/>
        <v/>
      </c>
      <c r="AH177" s="7">
        <f t="shared" si="19"/>
        <v>0</v>
      </c>
      <c r="AI177" s="3" t="str">
        <f t="shared" si="20"/>
        <v/>
      </c>
      <c r="AJ177" s="7">
        <f t="shared" si="21"/>
        <v>0</v>
      </c>
      <c r="AK177" s="3" t="str">
        <f t="shared" si="22"/>
        <v/>
      </c>
    </row>
    <row r="178" spans="1:37" ht="20" x14ac:dyDescent="0.2">
      <c r="A178" s="3" t="s">
        <v>182</v>
      </c>
      <c r="B178" s="3" t="s">
        <v>19806</v>
      </c>
      <c r="C178" s="3" t="s">
        <v>19807</v>
      </c>
      <c r="D178" s="3">
        <v>7.5670317133897802</v>
      </c>
      <c r="E178" s="3">
        <v>0.118212343060373</v>
      </c>
      <c r="F178" s="6">
        <v>1.05400522787365E-12</v>
      </c>
      <c r="G178" s="6">
        <v>1.25415518667431E-11</v>
      </c>
      <c r="H178" s="3">
        <v>0</v>
      </c>
      <c r="I178" s="3">
        <v>0</v>
      </c>
      <c r="J178" s="3">
        <v>0</v>
      </c>
      <c r="K178" s="3">
        <v>1.276</v>
      </c>
      <c r="L178" s="3">
        <v>1.194</v>
      </c>
      <c r="M178" s="3">
        <v>1.4330000000000001</v>
      </c>
      <c r="N178" s="3">
        <v>0</v>
      </c>
      <c r="O178" s="3">
        <v>0.10100000000000001</v>
      </c>
      <c r="P178" s="3">
        <v>0</v>
      </c>
      <c r="Q178" s="3">
        <v>0.83099999999999996</v>
      </c>
      <c r="R178" s="3">
        <v>0.24099999999999999</v>
      </c>
      <c r="S178" s="3">
        <v>0.34699999999999998</v>
      </c>
      <c r="T178" s="3" t="s">
        <v>182</v>
      </c>
      <c r="U178" s="3" t="s">
        <v>6407</v>
      </c>
      <c r="V178" s="3">
        <v>661</v>
      </c>
      <c r="W178" s="3" t="s">
        <v>6408</v>
      </c>
      <c r="X178" s="3" t="s">
        <v>6409</v>
      </c>
      <c r="Y178" s="3">
        <v>0</v>
      </c>
      <c r="Z178" s="3">
        <v>100</v>
      </c>
      <c r="AA178" s="3">
        <v>1347.41</v>
      </c>
      <c r="AB178" s="3">
        <v>661</v>
      </c>
      <c r="AC178" s="3">
        <v>661</v>
      </c>
      <c r="AD178" s="7">
        <f t="shared" si="16"/>
        <v>1</v>
      </c>
      <c r="AE178" s="3">
        <f t="shared" si="23"/>
        <v>100</v>
      </c>
      <c r="AF178" s="7">
        <f t="shared" si="17"/>
        <v>0</v>
      </c>
      <c r="AG178" s="3" t="str">
        <f t="shared" si="18"/>
        <v/>
      </c>
      <c r="AH178" s="7">
        <f t="shared" si="19"/>
        <v>0</v>
      </c>
      <c r="AI178" s="3" t="str">
        <f t="shared" si="20"/>
        <v/>
      </c>
      <c r="AJ178" s="7">
        <f t="shared" si="21"/>
        <v>0</v>
      </c>
      <c r="AK178" s="3" t="str">
        <f t="shared" si="22"/>
        <v/>
      </c>
    </row>
    <row r="179" spans="1:37" ht="20" x14ac:dyDescent="0.2">
      <c r="A179" s="3" t="s">
        <v>183</v>
      </c>
      <c r="B179" s="3" t="s">
        <v>19806</v>
      </c>
      <c r="C179" s="3" t="s">
        <v>19807</v>
      </c>
      <c r="D179" s="3">
        <v>7.5631408542310199</v>
      </c>
      <c r="E179" s="3">
        <v>8.6676357784025701E-2</v>
      </c>
      <c r="F179" s="6">
        <v>1.3204588097085101E-7</v>
      </c>
      <c r="G179" s="6">
        <v>7.3944238559824601E-7</v>
      </c>
      <c r="H179" s="3">
        <v>0</v>
      </c>
      <c r="I179" s="3">
        <v>0</v>
      </c>
      <c r="J179" s="3">
        <v>0</v>
      </c>
      <c r="K179" s="3">
        <v>1.077</v>
      </c>
      <c r="L179" s="3">
        <v>6.7240000000000002</v>
      </c>
      <c r="M179" s="3">
        <v>10.324999999999999</v>
      </c>
      <c r="N179" s="3">
        <v>2.794</v>
      </c>
      <c r="O179" s="3">
        <v>0</v>
      </c>
      <c r="P179" s="3">
        <v>0.66300000000000003</v>
      </c>
      <c r="Q179" s="3">
        <v>13.875999999999999</v>
      </c>
      <c r="R179" s="3">
        <v>15.563000000000001</v>
      </c>
      <c r="S179" s="3">
        <v>14.853999999999999</v>
      </c>
      <c r="T179" s="3" t="s">
        <v>183</v>
      </c>
      <c r="U179" s="3" t="s">
        <v>6079</v>
      </c>
      <c r="V179" s="3">
        <v>260</v>
      </c>
      <c r="W179" s="3" t="s">
        <v>6323</v>
      </c>
      <c r="X179" s="3" t="s">
        <v>6324</v>
      </c>
      <c r="Y179" s="6">
        <v>1.66E-171</v>
      </c>
      <c r="Z179" s="3">
        <v>100</v>
      </c>
      <c r="AA179" s="3">
        <v>534.64300000000003</v>
      </c>
      <c r="AB179" s="3">
        <v>260</v>
      </c>
      <c r="AC179" s="3">
        <v>260</v>
      </c>
      <c r="AD179" s="7">
        <f t="shared" si="16"/>
        <v>0</v>
      </c>
      <c r="AE179" s="3" t="str">
        <f t="shared" si="23"/>
        <v/>
      </c>
      <c r="AF179" s="7">
        <f t="shared" si="17"/>
        <v>0</v>
      </c>
      <c r="AG179" s="3" t="str">
        <f t="shared" si="18"/>
        <v/>
      </c>
      <c r="AH179" s="7">
        <f t="shared" si="19"/>
        <v>0</v>
      </c>
      <c r="AI179" s="3" t="str">
        <f t="shared" si="20"/>
        <v/>
      </c>
      <c r="AJ179" s="7">
        <f t="shared" si="21"/>
        <v>0</v>
      </c>
      <c r="AK179" s="3" t="str">
        <f t="shared" si="22"/>
        <v/>
      </c>
    </row>
    <row r="180" spans="1:37" ht="20" x14ac:dyDescent="0.2">
      <c r="A180" s="3" t="s">
        <v>184</v>
      </c>
      <c r="B180" s="3" t="s">
        <v>19806</v>
      </c>
      <c r="C180" s="3" t="s">
        <v>19807</v>
      </c>
      <c r="D180" s="3">
        <v>7.5602261777804696</v>
      </c>
      <c r="E180" s="3">
        <v>0.122723774121376</v>
      </c>
      <c r="F180" s="6">
        <v>5.8287717824292699E-11</v>
      </c>
      <c r="G180" s="6">
        <v>5.3046867516784696E-10</v>
      </c>
      <c r="H180" s="3">
        <v>0</v>
      </c>
      <c r="I180" s="3">
        <v>0</v>
      </c>
      <c r="J180" s="3">
        <v>0</v>
      </c>
      <c r="K180" s="3">
        <v>4.4800000000000004</v>
      </c>
      <c r="L180" s="3">
        <v>1.663</v>
      </c>
      <c r="M180" s="3">
        <v>2.661</v>
      </c>
      <c r="N180" s="3">
        <v>0</v>
      </c>
      <c r="O180" s="3">
        <v>0</v>
      </c>
      <c r="P180" s="3">
        <v>0</v>
      </c>
      <c r="Q180" s="3">
        <v>0.13</v>
      </c>
      <c r="R180" s="3">
        <v>0</v>
      </c>
      <c r="S180" s="3">
        <v>0</v>
      </c>
      <c r="T180" s="3" t="s">
        <v>184</v>
      </c>
      <c r="U180" s="3" t="s">
        <v>6410</v>
      </c>
      <c r="V180" s="3">
        <v>867</v>
      </c>
      <c r="W180" s="3" t="s">
        <v>6411</v>
      </c>
      <c r="X180" s="3" t="s">
        <v>6412</v>
      </c>
      <c r="Y180" s="3">
        <v>0</v>
      </c>
      <c r="Z180" s="3">
        <v>100</v>
      </c>
      <c r="AA180" s="3">
        <v>1793.48</v>
      </c>
      <c r="AB180" s="3">
        <v>867</v>
      </c>
      <c r="AC180" s="3">
        <v>867</v>
      </c>
      <c r="AD180" s="7">
        <f t="shared" si="16"/>
        <v>1</v>
      </c>
      <c r="AE180" s="3">
        <f t="shared" si="23"/>
        <v>100</v>
      </c>
      <c r="AF180" s="7">
        <f t="shared" si="17"/>
        <v>0</v>
      </c>
      <c r="AG180" s="3" t="str">
        <f t="shared" si="18"/>
        <v/>
      </c>
      <c r="AH180" s="7">
        <f t="shared" si="19"/>
        <v>0</v>
      </c>
      <c r="AI180" s="3" t="str">
        <f t="shared" si="20"/>
        <v/>
      </c>
      <c r="AJ180" s="7">
        <f t="shared" si="21"/>
        <v>0</v>
      </c>
      <c r="AK180" s="3" t="str">
        <f t="shared" si="22"/>
        <v/>
      </c>
    </row>
    <row r="181" spans="1:37" ht="20" x14ac:dyDescent="0.2">
      <c r="A181" s="3" t="s">
        <v>185</v>
      </c>
      <c r="B181" s="3" t="s">
        <v>19806</v>
      </c>
      <c r="C181" s="3" t="s">
        <v>19807</v>
      </c>
      <c r="D181" s="3">
        <v>7.5600668658036403</v>
      </c>
      <c r="E181" s="3">
        <v>0.106530293555452</v>
      </c>
      <c r="F181" s="6">
        <v>1.0062708262787101E-11</v>
      </c>
      <c r="G181" s="6">
        <v>1.02980675802087E-10</v>
      </c>
      <c r="H181" s="3">
        <v>0</v>
      </c>
      <c r="I181" s="3">
        <v>0</v>
      </c>
      <c r="J181" s="3">
        <v>0</v>
      </c>
      <c r="K181" s="3">
        <v>1.7949999999999999</v>
      </c>
      <c r="L181" s="3">
        <v>1.8340000000000001</v>
      </c>
      <c r="M181" s="3">
        <v>2.968</v>
      </c>
      <c r="N181" s="3">
        <v>8.6999999999999994E-2</v>
      </c>
      <c r="O181" s="3">
        <v>0</v>
      </c>
      <c r="P181" s="3">
        <v>8.3000000000000004E-2</v>
      </c>
      <c r="Q181" s="3">
        <v>0.60599999999999998</v>
      </c>
      <c r="R181" s="3">
        <v>1.3109999999999999</v>
      </c>
      <c r="S181" s="3">
        <v>1.278</v>
      </c>
      <c r="T181" s="3" t="s">
        <v>185</v>
      </c>
      <c r="U181" s="3" t="s">
        <v>6413</v>
      </c>
      <c r="V181" s="3">
        <v>378</v>
      </c>
      <c r="W181" s="3" t="s">
        <v>6414</v>
      </c>
      <c r="X181" s="3" t="s">
        <v>6415</v>
      </c>
      <c r="Y181" s="3">
        <v>0</v>
      </c>
      <c r="Z181" s="3">
        <v>100</v>
      </c>
      <c r="AA181" s="3">
        <v>780.01499999999999</v>
      </c>
      <c r="AB181" s="3">
        <v>378</v>
      </c>
      <c r="AC181" s="3">
        <v>378</v>
      </c>
      <c r="AD181" s="7">
        <f t="shared" si="16"/>
        <v>1</v>
      </c>
      <c r="AE181" s="3">
        <f t="shared" si="23"/>
        <v>100</v>
      </c>
      <c r="AF181" s="7">
        <f t="shared" si="17"/>
        <v>0</v>
      </c>
      <c r="AG181" s="3" t="str">
        <f t="shared" si="18"/>
        <v/>
      </c>
      <c r="AH181" s="7">
        <f t="shared" si="19"/>
        <v>0</v>
      </c>
      <c r="AI181" s="3" t="str">
        <f t="shared" si="20"/>
        <v/>
      </c>
      <c r="AJ181" s="7">
        <f t="shared" si="21"/>
        <v>0</v>
      </c>
      <c r="AK181" s="3" t="str">
        <f t="shared" si="22"/>
        <v/>
      </c>
    </row>
    <row r="182" spans="1:37" ht="20" x14ac:dyDescent="0.2">
      <c r="A182" s="3" t="s">
        <v>186</v>
      </c>
      <c r="B182" s="3" t="s">
        <v>19806</v>
      </c>
      <c r="C182" s="3" t="s">
        <v>19807</v>
      </c>
      <c r="D182" s="3">
        <v>7.5521328089554096</v>
      </c>
      <c r="E182" s="3">
        <v>1.7837650359159101</v>
      </c>
      <c r="F182" s="6">
        <v>7.7435918011688201E-18</v>
      </c>
      <c r="G182" s="6">
        <v>2.1645858768125199E-16</v>
      </c>
      <c r="H182" s="3">
        <v>7.6999999999999999E-2</v>
      </c>
      <c r="I182" s="3">
        <v>0</v>
      </c>
      <c r="J182" s="3">
        <v>0</v>
      </c>
      <c r="K182" s="3">
        <v>5.3310000000000004</v>
      </c>
      <c r="L182" s="3">
        <v>3.9239999999999999</v>
      </c>
      <c r="M182" s="3">
        <v>12.616</v>
      </c>
      <c r="N182" s="3">
        <v>0.17399999999999999</v>
      </c>
      <c r="O182" s="3">
        <v>0</v>
      </c>
      <c r="P182" s="3">
        <v>0.14899999999999999</v>
      </c>
      <c r="Q182" s="3">
        <v>0.57099999999999995</v>
      </c>
      <c r="R182" s="3">
        <v>1.3280000000000001</v>
      </c>
      <c r="S182" s="3">
        <v>1.3029999999999999</v>
      </c>
      <c r="T182" s="3" t="s">
        <v>186</v>
      </c>
      <c r="U182" s="3" t="s">
        <v>6416</v>
      </c>
      <c r="V182" s="3">
        <v>215</v>
      </c>
      <c r="W182" s="3" t="s">
        <v>6417</v>
      </c>
      <c r="X182" s="3" t="s">
        <v>6418</v>
      </c>
      <c r="Y182" s="6">
        <v>4.79E-120</v>
      </c>
      <c r="Z182" s="3">
        <v>88.94009217</v>
      </c>
      <c r="AA182" s="3">
        <v>352.82900000000001</v>
      </c>
      <c r="AB182" s="3">
        <v>217</v>
      </c>
      <c r="AC182" s="3">
        <v>193</v>
      </c>
      <c r="AD182" s="7">
        <f t="shared" si="16"/>
        <v>0</v>
      </c>
      <c r="AE182" s="3" t="str">
        <f t="shared" si="23"/>
        <v/>
      </c>
      <c r="AF182" s="7">
        <f t="shared" si="17"/>
        <v>0</v>
      </c>
      <c r="AG182" s="3" t="str">
        <f t="shared" si="18"/>
        <v/>
      </c>
      <c r="AH182" s="7">
        <f t="shared" si="19"/>
        <v>0</v>
      </c>
      <c r="AI182" s="3" t="str">
        <f t="shared" si="20"/>
        <v/>
      </c>
      <c r="AJ182" s="7">
        <f t="shared" si="21"/>
        <v>0</v>
      </c>
      <c r="AK182" s="3" t="str">
        <f t="shared" si="22"/>
        <v/>
      </c>
    </row>
    <row r="183" spans="1:37" ht="20" x14ac:dyDescent="0.2">
      <c r="A183" s="3" t="s">
        <v>187</v>
      </c>
      <c r="B183" s="3" t="s">
        <v>19806</v>
      </c>
      <c r="C183" s="3" t="s">
        <v>19807</v>
      </c>
      <c r="D183" s="3">
        <v>7.5500410326443097</v>
      </c>
      <c r="E183" s="3">
        <v>0.10163095427619601</v>
      </c>
      <c r="F183" s="6">
        <v>6.2469503678188097E-12</v>
      </c>
      <c r="G183" s="6">
        <v>6.5875949297154402E-11</v>
      </c>
      <c r="H183" s="3">
        <v>0</v>
      </c>
      <c r="I183" s="3">
        <v>0</v>
      </c>
      <c r="J183" s="3">
        <v>0</v>
      </c>
      <c r="K183" s="3">
        <v>2.286</v>
      </c>
      <c r="L183" s="3">
        <v>1.734</v>
      </c>
      <c r="M183" s="3">
        <v>2.9169999999999998</v>
      </c>
      <c r="N183" s="3">
        <v>9.7000000000000003E-2</v>
      </c>
      <c r="O183" s="3">
        <v>8.4000000000000005E-2</v>
      </c>
      <c r="P183" s="3">
        <v>0</v>
      </c>
      <c r="Q183" s="3">
        <v>0.32</v>
      </c>
      <c r="R183" s="3">
        <v>0.95699999999999996</v>
      </c>
      <c r="S183" s="3">
        <v>0.72799999999999998</v>
      </c>
      <c r="T183" s="3" t="s">
        <v>6419</v>
      </c>
      <c r="U183" s="3"/>
      <c r="V183" s="3"/>
      <c r="W183" s="3"/>
      <c r="X183" s="3"/>
      <c r="Y183" s="3"/>
      <c r="Z183" s="3"/>
      <c r="AA183" s="3"/>
      <c r="AB183" s="3"/>
      <c r="AC183" s="3"/>
      <c r="AD183" s="7">
        <f t="shared" si="16"/>
        <v>0</v>
      </c>
      <c r="AE183" s="3" t="str">
        <f t="shared" si="23"/>
        <v/>
      </c>
      <c r="AF183" s="7">
        <f t="shared" si="17"/>
        <v>0</v>
      </c>
      <c r="AG183" s="3" t="str">
        <f t="shared" si="18"/>
        <v/>
      </c>
      <c r="AH183" s="7">
        <f t="shared" si="19"/>
        <v>0</v>
      </c>
      <c r="AI183" s="3" t="str">
        <f t="shared" si="20"/>
        <v/>
      </c>
      <c r="AJ183" s="7">
        <f t="shared" si="21"/>
        <v>0</v>
      </c>
      <c r="AK183" s="3" t="str">
        <f t="shared" si="22"/>
        <v/>
      </c>
    </row>
    <row r="184" spans="1:37" ht="20" x14ac:dyDescent="0.2">
      <c r="A184" s="3" t="s">
        <v>188</v>
      </c>
      <c r="B184" s="3" t="s">
        <v>19806</v>
      </c>
      <c r="C184" s="3" t="s">
        <v>19807</v>
      </c>
      <c r="D184" s="3">
        <v>7.5443713366825502</v>
      </c>
      <c r="E184" s="3">
        <v>0.11577676033933799</v>
      </c>
      <c r="F184" s="6">
        <v>2.8463042139546702E-10</v>
      </c>
      <c r="G184" s="6">
        <v>2.3228188282840701E-9</v>
      </c>
      <c r="H184" s="3">
        <v>0</v>
      </c>
      <c r="I184" s="3">
        <v>0</v>
      </c>
      <c r="J184" s="3">
        <v>0</v>
      </c>
      <c r="K184" s="3">
        <v>6.407</v>
      </c>
      <c r="L184" s="3">
        <v>2.3029999999999999</v>
      </c>
      <c r="M184" s="3">
        <v>2.4820000000000002</v>
      </c>
      <c r="N184" s="3">
        <v>0.46400000000000002</v>
      </c>
      <c r="O184" s="3">
        <v>0</v>
      </c>
      <c r="P184" s="3">
        <v>0</v>
      </c>
      <c r="Q184" s="3">
        <v>0.51100000000000001</v>
      </c>
      <c r="R184" s="3">
        <v>0.34499999999999997</v>
      </c>
      <c r="S184" s="3">
        <v>0.83799999999999997</v>
      </c>
      <c r="T184" s="3" t="s">
        <v>188</v>
      </c>
      <c r="U184" s="3" t="s">
        <v>6420</v>
      </c>
      <c r="V184" s="3">
        <v>399</v>
      </c>
      <c r="W184" s="3" t="s">
        <v>6421</v>
      </c>
      <c r="X184" s="3" t="s">
        <v>6422</v>
      </c>
      <c r="Y184" s="3">
        <v>0</v>
      </c>
      <c r="Z184" s="3">
        <v>100</v>
      </c>
      <c r="AA184" s="3">
        <v>821.61699999999996</v>
      </c>
      <c r="AB184" s="3">
        <v>399</v>
      </c>
      <c r="AC184" s="3">
        <v>399</v>
      </c>
      <c r="AD184" s="7">
        <f t="shared" si="16"/>
        <v>1</v>
      </c>
      <c r="AE184" s="3">
        <f t="shared" si="23"/>
        <v>100</v>
      </c>
      <c r="AF184" s="7">
        <f t="shared" si="17"/>
        <v>0</v>
      </c>
      <c r="AG184" s="3" t="str">
        <f t="shared" si="18"/>
        <v/>
      </c>
      <c r="AH184" s="7">
        <f t="shared" si="19"/>
        <v>0</v>
      </c>
      <c r="AI184" s="3" t="str">
        <f t="shared" si="20"/>
        <v/>
      </c>
      <c r="AJ184" s="7">
        <f t="shared" si="21"/>
        <v>0</v>
      </c>
      <c r="AK184" s="3" t="str">
        <f t="shared" si="22"/>
        <v/>
      </c>
    </row>
    <row r="185" spans="1:37" ht="20" x14ac:dyDescent="0.2">
      <c r="A185" s="3" t="s">
        <v>189</v>
      </c>
      <c r="B185" s="3" t="s">
        <v>19806</v>
      </c>
      <c r="C185" s="3" t="s">
        <v>19807</v>
      </c>
      <c r="D185" s="3">
        <v>7.5367425615509598</v>
      </c>
      <c r="E185" s="3">
        <v>8.6577440243042994E-2</v>
      </c>
      <c r="F185" s="6">
        <v>3.2417122573758202E-11</v>
      </c>
      <c r="G185" s="6">
        <v>3.0817487130046902E-10</v>
      </c>
      <c r="H185" s="3">
        <v>0</v>
      </c>
      <c r="I185" s="3">
        <v>0</v>
      </c>
      <c r="J185" s="3">
        <v>0</v>
      </c>
      <c r="K185" s="3">
        <v>1.6619999999999999</v>
      </c>
      <c r="L185" s="3">
        <v>1.2230000000000001</v>
      </c>
      <c r="M185" s="3">
        <v>2.585</v>
      </c>
      <c r="N185" s="3">
        <v>0</v>
      </c>
      <c r="O185" s="3">
        <v>0</v>
      </c>
      <c r="P185" s="3">
        <v>6.6000000000000003E-2</v>
      </c>
      <c r="Q185" s="3">
        <v>1.0129999999999999</v>
      </c>
      <c r="R185" s="3">
        <v>1.1040000000000001</v>
      </c>
      <c r="S185" s="3">
        <v>0.57599999999999996</v>
      </c>
      <c r="T185" s="3" t="s">
        <v>189</v>
      </c>
      <c r="U185" s="3" t="s">
        <v>6423</v>
      </c>
      <c r="V185" s="3">
        <v>554</v>
      </c>
      <c r="W185" s="3" t="s">
        <v>6424</v>
      </c>
      <c r="X185" s="3" t="s">
        <v>6425</v>
      </c>
      <c r="Y185" s="3">
        <v>0</v>
      </c>
      <c r="Z185" s="3">
        <v>100</v>
      </c>
      <c r="AA185" s="3">
        <v>1153.6600000000001</v>
      </c>
      <c r="AB185" s="3">
        <v>554</v>
      </c>
      <c r="AC185" s="3">
        <v>554</v>
      </c>
      <c r="AD185" s="7">
        <f t="shared" si="16"/>
        <v>1</v>
      </c>
      <c r="AE185" s="3">
        <f t="shared" si="23"/>
        <v>100</v>
      </c>
      <c r="AF185" s="7">
        <f t="shared" si="17"/>
        <v>0</v>
      </c>
      <c r="AG185" s="3" t="str">
        <f t="shared" si="18"/>
        <v/>
      </c>
      <c r="AH185" s="7">
        <f t="shared" si="19"/>
        <v>0</v>
      </c>
      <c r="AI185" s="3" t="str">
        <f t="shared" si="20"/>
        <v/>
      </c>
      <c r="AJ185" s="7">
        <f t="shared" si="21"/>
        <v>0</v>
      </c>
      <c r="AK185" s="3" t="str">
        <f t="shared" si="22"/>
        <v/>
      </c>
    </row>
    <row r="186" spans="1:37" ht="20" x14ac:dyDescent="0.2">
      <c r="A186" s="3" t="s">
        <v>190</v>
      </c>
      <c r="B186" s="3" t="s">
        <v>19806</v>
      </c>
      <c r="C186" s="3" t="s">
        <v>19807</v>
      </c>
      <c r="D186" s="3">
        <v>7.5337353627597796</v>
      </c>
      <c r="E186" s="3">
        <v>8.4673257036850802E-2</v>
      </c>
      <c r="F186" s="6">
        <v>2.1601689024401401E-10</v>
      </c>
      <c r="G186" s="6">
        <v>1.79947202998408E-9</v>
      </c>
      <c r="H186" s="3">
        <v>0</v>
      </c>
      <c r="I186" s="3">
        <v>0</v>
      </c>
      <c r="J186" s="3">
        <v>0</v>
      </c>
      <c r="K186" s="3">
        <v>1.3819999999999999</v>
      </c>
      <c r="L186" s="3">
        <v>0.64</v>
      </c>
      <c r="M186" s="3">
        <v>1.919</v>
      </c>
      <c r="N186" s="3">
        <v>0</v>
      </c>
      <c r="O186" s="3">
        <v>0</v>
      </c>
      <c r="P186" s="3">
        <v>0</v>
      </c>
      <c r="Q186" s="3">
        <v>0.60599999999999998</v>
      </c>
      <c r="R186" s="3">
        <v>0.73299999999999998</v>
      </c>
      <c r="S186" s="3">
        <v>0.58399999999999996</v>
      </c>
      <c r="T186" s="3" t="s">
        <v>190</v>
      </c>
      <c r="U186" s="3" t="s">
        <v>6426</v>
      </c>
      <c r="V186" s="3">
        <v>429</v>
      </c>
      <c r="W186" s="3" t="s">
        <v>6427</v>
      </c>
      <c r="X186" s="3" t="s">
        <v>6428</v>
      </c>
      <c r="Y186" s="3">
        <v>0</v>
      </c>
      <c r="Z186" s="3">
        <v>100</v>
      </c>
      <c r="AA186" s="3">
        <v>892.10799999999995</v>
      </c>
      <c r="AB186" s="3">
        <v>429</v>
      </c>
      <c r="AC186" s="3">
        <v>429</v>
      </c>
      <c r="AD186" s="7">
        <f t="shared" si="16"/>
        <v>1</v>
      </c>
      <c r="AE186" s="3">
        <f t="shared" si="23"/>
        <v>100</v>
      </c>
      <c r="AF186" s="7">
        <f t="shared" si="17"/>
        <v>0</v>
      </c>
      <c r="AG186" s="3" t="str">
        <f t="shared" si="18"/>
        <v/>
      </c>
      <c r="AH186" s="7">
        <f t="shared" si="19"/>
        <v>0</v>
      </c>
      <c r="AI186" s="3" t="str">
        <f t="shared" si="20"/>
        <v/>
      </c>
      <c r="AJ186" s="7">
        <f t="shared" si="21"/>
        <v>0</v>
      </c>
      <c r="AK186" s="3" t="str">
        <f t="shared" si="22"/>
        <v/>
      </c>
    </row>
    <row r="187" spans="1:37" ht="20" x14ac:dyDescent="0.2">
      <c r="A187" s="3" t="s">
        <v>191</v>
      </c>
      <c r="B187" s="3" t="s">
        <v>19806</v>
      </c>
      <c r="C187" s="3" t="s">
        <v>19807</v>
      </c>
      <c r="D187" s="3">
        <v>7.5337248868001003</v>
      </c>
      <c r="E187" s="3">
        <v>3.6893979190733499</v>
      </c>
      <c r="F187" s="6">
        <v>1.08204732035875E-30</v>
      </c>
      <c r="G187" s="6">
        <v>2.0369874770975798E-28</v>
      </c>
      <c r="H187" s="3">
        <v>0.20200000000000001</v>
      </c>
      <c r="I187" s="3">
        <v>5.3999999999999999E-2</v>
      </c>
      <c r="J187" s="3">
        <v>0</v>
      </c>
      <c r="K187" s="3">
        <v>18.291</v>
      </c>
      <c r="L187" s="3">
        <v>8.4160000000000004</v>
      </c>
      <c r="M187" s="3">
        <v>42.030999999999999</v>
      </c>
      <c r="N187" s="3">
        <v>0.32900000000000001</v>
      </c>
      <c r="O187" s="3">
        <v>5.0999999999999997E-2</v>
      </c>
      <c r="P187" s="3">
        <v>0.44700000000000001</v>
      </c>
      <c r="Q187" s="3">
        <v>1.9219999999999999</v>
      </c>
      <c r="R187" s="3">
        <v>2.552</v>
      </c>
      <c r="S187" s="3">
        <v>1.667</v>
      </c>
      <c r="T187" s="3" t="s">
        <v>191</v>
      </c>
      <c r="U187" s="3" t="s">
        <v>6429</v>
      </c>
      <c r="V187" s="3">
        <v>670</v>
      </c>
      <c r="W187" s="3" t="s">
        <v>6430</v>
      </c>
      <c r="X187" s="3" t="s">
        <v>6431</v>
      </c>
      <c r="Y187" s="3">
        <v>0</v>
      </c>
      <c r="Z187" s="3">
        <v>96.412556050000006</v>
      </c>
      <c r="AA187" s="3">
        <v>1316.21</v>
      </c>
      <c r="AB187" s="3">
        <v>669</v>
      </c>
      <c r="AC187" s="3">
        <v>645</v>
      </c>
      <c r="AD187" s="7">
        <f t="shared" si="16"/>
        <v>1</v>
      </c>
      <c r="AE187" s="3">
        <f t="shared" si="23"/>
        <v>96.412556050000006</v>
      </c>
      <c r="AF187" s="7">
        <f t="shared" si="17"/>
        <v>0</v>
      </c>
      <c r="AG187" s="3" t="str">
        <f t="shared" si="18"/>
        <v/>
      </c>
      <c r="AH187" s="7">
        <f t="shared" si="19"/>
        <v>0</v>
      </c>
      <c r="AI187" s="3" t="str">
        <f t="shared" si="20"/>
        <v/>
      </c>
      <c r="AJ187" s="7">
        <f t="shared" si="21"/>
        <v>0</v>
      </c>
      <c r="AK187" s="3" t="str">
        <f t="shared" si="22"/>
        <v/>
      </c>
    </row>
    <row r="188" spans="1:37" ht="20" x14ac:dyDescent="0.2">
      <c r="A188" s="3" t="s">
        <v>192</v>
      </c>
      <c r="B188" s="3" t="s">
        <v>19806</v>
      </c>
      <c r="C188" s="3" t="s">
        <v>19807</v>
      </c>
      <c r="D188" s="3">
        <v>7.5319202118791999</v>
      </c>
      <c r="E188" s="3">
        <v>8.4410776571776702E-2</v>
      </c>
      <c r="F188" s="6">
        <v>1.77722800270668E-9</v>
      </c>
      <c r="G188" s="6">
        <v>1.2969639243490201E-8</v>
      </c>
      <c r="H188" s="3">
        <v>0</v>
      </c>
      <c r="I188" s="3">
        <v>0</v>
      </c>
      <c r="J188" s="3">
        <v>0</v>
      </c>
      <c r="K188" s="3">
        <v>1.9139999999999999</v>
      </c>
      <c r="L188" s="3">
        <v>6.2270000000000003</v>
      </c>
      <c r="M188" s="3">
        <v>2.6869999999999998</v>
      </c>
      <c r="N188" s="3">
        <v>0.309</v>
      </c>
      <c r="O188" s="3">
        <v>0</v>
      </c>
      <c r="P188" s="3">
        <v>0.26500000000000001</v>
      </c>
      <c r="Q188" s="3">
        <v>0.51100000000000001</v>
      </c>
      <c r="R188" s="3">
        <v>1.19</v>
      </c>
      <c r="S188" s="3">
        <v>0.999</v>
      </c>
      <c r="T188" s="3" t="s">
        <v>192</v>
      </c>
      <c r="U188" s="3" t="s">
        <v>6432</v>
      </c>
      <c r="V188" s="3">
        <v>1009</v>
      </c>
      <c r="W188" s="3" t="s">
        <v>6433</v>
      </c>
      <c r="X188" s="3" t="s">
        <v>6434</v>
      </c>
      <c r="Y188" s="3">
        <v>0</v>
      </c>
      <c r="Z188" s="3">
        <v>99.583766909999994</v>
      </c>
      <c r="AA188" s="3">
        <v>1994.93</v>
      </c>
      <c r="AB188" s="3">
        <v>961</v>
      </c>
      <c r="AC188" s="3">
        <v>957</v>
      </c>
      <c r="AD188" s="7">
        <f t="shared" si="16"/>
        <v>1</v>
      </c>
      <c r="AE188" s="3">
        <f t="shared" si="23"/>
        <v>99.583766909999994</v>
      </c>
      <c r="AF188" s="7">
        <f t="shared" si="17"/>
        <v>0</v>
      </c>
      <c r="AG188" s="3" t="str">
        <f t="shared" si="18"/>
        <v/>
      </c>
      <c r="AH188" s="7">
        <f t="shared" si="19"/>
        <v>0</v>
      </c>
      <c r="AI188" s="3" t="str">
        <f t="shared" si="20"/>
        <v/>
      </c>
      <c r="AJ188" s="7">
        <f t="shared" si="21"/>
        <v>0</v>
      </c>
      <c r="AK188" s="3" t="str">
        <f t="shared" si="22"/>
        <v/>
      </c>
    </row>
    <row r="189" spans="1:37" ht="20" x14ac:dyDescent="0.2">
      <c r="A189" s="3" t="s">
        <v>193</v>
      </c>
      <c r="B189" s="3" t="s">
        <v>19806</v>
      </c>
      <c r="C189" s="3" t="s">
        <v>19807</v>
      </c>
      <c r="D189" s="3">
        <v>7.5309811692458499</v>
      </c>
      <c r="E189" s="3">
        <v>0.110548050830112</v>
      </c>
      <c r="F189" s="6">
        <v>2.00981551360422E-9</v>
      </c>
      <c r="G189" s="6">
        <v>1.4579767773165499E-8</v>
      </c>
      <c r="H189" s="3">
        <v>0</v>
      </c>
      <c r="I189" s="3">
        <v>0</v>
      </c>
      <c r="J189" s="3">
        <v>0</v>
      </c>
      <c r="K189" s="3">
        <v>2.552</v>
      </c>
      <c r="L189" s="3">
        <v>1.052</v>
      </c>
      <c r="M189" s="3">
        <v>0.61399999999999999</v>
      </c>
      <c r="N189" s="3">
        <v>0</v>
      </c>
      <c r="O189" s="3">
        <v>0</v>
      </c>
      <c r="P189" s="3">
        <v>0.157</v>
      </c>
      <c r="Q189" s="3">
        <v>0.13</v>
      </c>
      <c r="R189" s="3">
        <v>6.9000000000000006E-2</v>
      </c>
      <c r="S189" s="3">
        <v>0.50800000000000001</v>
      </c>
      <c r="T189" s="3" t="s">
        <v>193</v>
      </c>
      <c r="U189" s="3" t="s">
        <v>6435</v>
      </c>
      <c r="V189" s="3">
        <v>134</v>
      </c>
      <c r="W189" s="3" t="s">
        <v>6436</v>
      </c>
      <c r="X189" s="3" t="s">
        <v>6437</v>
      </c>
      <c r="Y189" s="6">
        <v>3.1699999999999999E-85</v>
      </c>
      <c r="Z189" s="3">
        <v>100</v>
      </c>
      <c r="AA189" s="3">
        <v>260.38099999999997</v>
      </c>
      <c r="AB189" s="3">
        <v>134</v>
      </c>
      <c r="AC189" s="3">
        <v>134</v>
      </c>
      <c r="AD189" s="7">
        <f t="shared" si="16"/>
        <v>1</v>
      </c>
      <c r="AE189" s="3">
        <f t="shared" si="23"/>
        <v>100</v>
      </c>
      <c r="AF189" s="7">
        <f t="shared" si="17"/>
        <v>0</v>
      </c>
      <c r="AG189" s="3" t="str">
        <f t="shared" si="18"/>
        <v/>
      </c>
      <c r="AH189" s="7">
        <f t="shared" si="19"/>
        <v>0</v>
      </c>
      <c r="AI189" s="3" t="str">
        <f t="shared" si="20"/>
        <v/>
      </c>
      <c r="AJ189" s="7">
        <f t="shared" si="21"/>
        <v>0</v>
      </c>
      <c r="AK189" s="3" t="str">
        <f t="shared" si="22"/>
        <v/>
      </c>
    </row>
    <row r="190" spans="1:37" ht="20" x14ac:dyDescent="0.2">
      <c r="A190" s="3" t="s">
        <v>194</v>
      </c>
      <c r="B190" s="3" t="s">
        <v>19806</v>
      </c>
      <c r="C190" s="3" t="s">
        <v>19807</v>
      </c>
      <c r="D190" s="3">
        <v>7.5249370724373197</v>
      </c>
      <c r="E190" s="3">
        <v>8.1250144572599395E-2</v>
      </c>
      <c r="F190" s="6">
        <v>3.7768640675668497E-12</v>
      </c>
      <c r="G190" s="6">
        <v>4.1048832312396999E-11</v>
      </c>
      <c r="H190" s="3">
        <v>0</v>
      </c>
      <c r="I190" s="3">
        <v>0</v>
      </c>
      <c r="J190" s="3">
        <v>0</v>
      </c>
      <c r="K190" s="3">
        <v>1.502</v>
      </c>
      <c r="L190" s="3">
        <v>1.208</v>
      </c>
      <c r="M190" s="3">
        <v>1.766</v>
      </c>
      <c r="N190" s="3">
        <v>0</v>
      </c>
      <c r="O190" s="3">
        <v>0</v>
      </c>
      <c r="P190" s="3">
        <v>0</v>
      </c>
      <c r="Q190" s="3">
        <v>0.55400000000000005</v>
      </c>
      <c r="R190" s="3">
        <v>0.42199999999999999</v>
      </c>
      <c r="S190" s="3">
        <v>0.40600000000000003</v>
      </c>
      <c r="T190" s="3" t="s">
        <v>194</v>
      </c>
      <c r="U190" s="3" t="s">
        <v>6438</v>
      </c>
      <c r="V190" s="3">
        <v>265</v>
      </c>
      <c r="W190" s="3" t="s">
        <v>6439</v>
      </c>
      <c r="X190" s="3" t="s">
        <v>6440</v>
      </c>
      <c r="Y190" s="3">
        <v>0</v>
      </c>
      <c r="Z190" s="3">
        <v>99.621212119999996</v>
      </c>
      <c r="AA190" s="3">
        <v>530.40599999999995</v>
      </c>
      <c r="AB190" s="3">
        <v>264</v>
      </c>
      <c r="AC190" s="3">
        <v>263</v>
      </c>
      <c r="AD190" s="7">
        <f t="shared" si="16"/>
        <v>0</v>
      </c>
      <c r="AE190" s="3" t="str">
        <f t="shared" si="23"/>
        <v/>
      </c>
      <c r="AF190" s="7">
        <f t="shared" si="17"/>
        <v>0</v>
      </c>
      <c r="AG190" s="3" t="str">
        <f t="shared" si="18"/>
        <v/>
      </c>
      <c r="AH190" s="7">
        <f t="shared" si="19"/>
        <v>0</v>
      </c>
      <c r="AI190" s="3" t="str">
        <f t="shared" si="20"/>
        <v/>
      </c>
      <c r="AJ190" s="7">
        <f t="shared" si="21"/>
        <v>1</v>
      </c>
      <c r="AK190" s="3">
        <f t="shared" si="22"/>
        <v>99.621212119999996</v>
      </c>
    </row>
    <row r="191" spans="1:37" ht="20" x14ac:dyDescent="0.2">
      <c r="A191" s="3" t="s">
        <v>195</v>
      </c>
      <c r="B191" s="3" t="s">
        <v>19806</v>
      </c>
      <c r="C191" s="3" t="s">
        <v>19807</v>
      </c>
      <c r="D191" s="3">
        <v>7.5237553507642403</v>
      </c>
      <c r="E191" s="3">
        <v>7.1478507678297498E-2</v>
      </c>
      <c r="F191" s="6">
        <v>1.2171500590515901E-10</v>
      </c>
      <c r="G191" s="6">
        <v>1.0530333432878401E-9</v>
      </c>
      <c r="H191" s="3">
        <v>0</v>
      </c>
      <c r="I191" s="3">
        <v>0</v>
      </c>
      <c r="J191" s="3">
        <v>0</v>
      </c>
      <c r="K191" s="3">
        <v>2.871</v>
      </c>
      <c r="L191" s="3">
        <v>2.4590000000000001</v>
      </c>
      <c r="M191" s="3">
        <v>5.5780000000000003</v>
      </c>
      <c r="N191" s="3">
        <v>0.309</v>
      </c>
      <c r="O191" s="3">
        <v>0</v>
      </c>
      <c r="P191" s="3">
        <v>0.13300000000000001</v>
      </c>
      <c r="Q191" s="3">
        <v>1.1950000000000001</v>
      </c>
      <c r="R191" s="3">
        <v>1.5349999999999999</v>
      </c>
      <c r="S191" s="3">
        <v>1.1679999999999999</v>
      </c>
      <c r="T191" s="3" t="s">
        <v>195</v>
      </c>
      <c r="U191" s="3" t="s">
        <v>6441</v>
      </c>
      <c r="V191" s="3">
        <v>568</v>
      </c>
      <c r="W191" s="3" t="s">
        <v>6442</v>
      </c>
      <c r="X191" s="3" t="s">
        <v>6443</v>
      </c>
      <c r="Y191" s="3">
        <v>0</v>
      </c>
      <c r="Z191" s="3">
        <v>100</v>
      </c>
      <c r="AA191" s="3">
        <v>1169.45</v>
      </c>
      <c r="AB191" s="3">
        <v>568</v>
      </c>
      <c r="AC191" s="3">
        <v>568</v>
      </c>
      <c r="AD191" s="7">
        <f t="shared" si="16"/>
        <v>1</v>
      </c>
      <c r="AE191" s="3">
        <f t="shared" si="23"/>
        <v>100</v>
      </c>
      <c r="AF191" s="7">
        <f t="shared" si="17"/>
        <v>0</v>
      </c>
      <c r="AG191" s="3" t="str">
        <f t="shared" si="18"/>
        <v/>
      </c>
      <c r="AH191" s="7">
        <f t="shared" si="19"/>
        <v>0</v>
      </c>
      <c r="AI191" s="3" t="str">
        <f t="shared" si="20"/>
        <v/>
      </c>
      <c r="AJ191" s="7">
        <f t="shared" si="21"/>
        <v>0</v>
      </c>
      <c r="AK191" s="3" t="str">
        <f t="shared" si="22"/>
        <v/>
      </c>
    </row>
    <row r="192" spans="1:37" ht="20" x14ac:dyDescent="0.2">
      <c r="A192" s="3" t="s">
        <v>196</v>
      </c>
      <c r="B192" s="3" t="s">
        <v>19806</v>
      </c>
      <c r="C192" s="3" t="s">
        <v>19807</v>
      </c>
      <c r="D192" s="3">
        <v>7.5217304498588096</v>
      </c>
      <c r="E192" s="3">
        <v>5.9956106706791301E-2</v>
      </c>
      <c r="F192" s="6">
        <v>4.1793271706605801E-9</v>
      </c>
      <c r="G192" s="6">
        <v>2.8895248407081299E-8</v>
      </c>
      <c r="H192" s="3">
        <v>0</v>
      </c>
      <c r="I192" s="3">
        <v>0</v>
      </c>
      <c r="J192" s="3">
        <v>0</v>
      </c>
      <c r="K192" s="3">
        <v>1.1830000000000001</v>
      </c>
      <c r="L192" s="3">
        <v>1.038</v>
      </c>
      <c r="M192" s="3">
        <v>3.5190000000000001</v>
      </c>
      <c r="N192" s="3">
        <v>0.16400000000000001</v>
      </c>
      <c r="O192" s="3">
        <v>7.5999999999999998E-2</v>
      </c>
      <c r="P192" s="3">
        <v>0.14099999999999999</v>
      </c>
      <c r="Q192" s="3">
        <v>1.982</v>
      </c>
      <c r="R192" s="3">
        <v>1.897</v>
      </c>
      <c r="S192" s="3">
        <v>2.4710000000000001</v>
      </c>
      <c r="T192" s="3" t="s">
        <v>196</v>
      </c>
      <c r="U192" s="3" t="s">
        <v>6444</v>
      </c>
      <c r="V192" s="3">
        <v>107</v>
      </c>
      <c r="W192" s="3" t="s">
        <v>6445</v>
      </c>
      <c r="X192" s="3" t="s">
        <v>6446</v>
      </c>
      <c r="Y192" s="6">
        <v>2.3000000000000001E-39</v>
      </c>
      <c r="Z192" s="3">
        <v>98.571428569999995</v>
      </c>
      <c r="AA192" s="3">
        <v>137.887</v>
      </c>
      <c r="AB192" s="3">
        <v>70</v>
      </c>
      <c r="AC192" s="3">
        <v>69</v>
      </c>
      <c r="AD192" s="7">
        <f t="shared" si="16"/>
        <v>1</v>
      </c>
      <c r="AE192" s="3">
        <f t="shared" si="23"/>
        <v>98.571428569999995</v>
      </c>
      <c r="AF192" s="7">
        <f t="shared" si="17"/>
        <v>0</v>
      </c>
      <c r="AG192" s="3" t="str">
        <f t="shared" si="18"/>
        <v/>
      </c>
      <c r="AH192" s="7">
        <f t="shared" si="19"/>
        <v>0</v>
      </c>
      <c r="AI192" s="3" t="str">
        <f t="shared" si="20"/>
        <v/>
      </c>
      <c r="AJ192" s="7">
        <f t="shared" si="21"/>
        <v>0</v>
      </c>
      <c r="AK192" s="3" t="str">
        <f t="shared" si="22"/>
        <v/>
      </c>
    </row>
    <row r="193" spans="1:37" ht="20" x14ac:dyDescent="0.2">
      <c r="A193" s="3" t="s">
        <v>197</v>
      </c>
      <c r="B193" s="3" t="s">
        <v>19806</v>
      </c>
      <c r="C193" s="3" t="s">
        <v>19807</v>
      </c>
      <c r="D193" s="3">
        <v>7.5102174264326003</v>
      </c>
      <c r="E193" s="3">
        <v>7.4567220044900004E-2</v>
      </c>
      <c r="F193" s="6">
        <v>3.1545769815711801E-10</v>
      </c>
      <c r="G193" s="6">
        <v>2.55660734007378E-9</v>
      </c>
      <c r="H193" s="3">
        <v>0</v>
      </c>
      <c r="I193" s="3">
        <v>0</v>
      </c>
      <c r="J193" s="3">
        <v>0</v>
      </c>
      <c r="K193" s="3">
        <v>1.702</v>
      </c>
      <c r="L193" s="3">
        <v>2.9569999999999999</v>
      </c>
      <c r="M193" s="3">
        <v>1.0489999999999999</v>
      </c>
      <c r="N193" s="3">
        <v>0</v>
      </c>
      <c r="O193" s="3">
        <v>0</v>
      </c>
      <c r="P193" s="3">
        <v>0</v>
      </c>
      <c r="Q193" s="3">
        <v>0.182</v>
      </c>
      <c r="R193" s="3">
        <v>0</v>
      </c>
      <c r="S193" s="3">
        <v>0.17799999999999999</v>
      </c>
      <c r="T193" s="3" t="s">
        <v>6447</v>
      </c>
      <c r="U193" s="3"/>
      <c r="V193" s="3"/>
      <c r="W193" s="3"/>
      <c r="X193" s="3"/>
      <c r="Y193" s="3"/>
      <c r="Z193" s="3"/>
      <c r="AA193" s="3"/>
      <c r="AB193" s="3"/>
      <c r="AC193" s="3"/>
      <c r="AD193" s="7">
        <f t="shared" si="16"/>
        <v>0</v>
      </c>
      <c r="AE193" s="3" t="str">
        <f t="shared" si="23"/>
        <v/>
      </c>
      <c r="AF193" s="7">
        <f t="shared" si="17"/>
        <v>0</v>
      </c>
      <c r="AG193" s="3" t="str">
        <f t="shared" si="18"/>
        <v/>
      </c>
      <c r="AH193" s="7">
        <f t="shared" si="19"/>
        <v>0</v>
      </c>
      <c r="AI193" s="3" t="str">
        <f t="shared" si="20"/>
        <v/>
      </c>
      <c r="AJ193" s="7">
        <f t="shared" si="21"/>
        <v>0</v>
      </c>
      <c r="AK193" s="3" t="str">
        <f t="shared" si="22"/>
        <v/>
      </c>
    </row>
    <row r="194" spans="1:37" ht="20" x14ac:dyDescent="0.2">
      <c r="A194" s="3" t="s">
        <v>198</v>
      </c>
      <c r="B194" s="3" t="s">
        <v>19806</v>
      </c>
      <c r="C194" s="3" t="s">
        <v>19807</v>
      </c>
      <c r="D194" s="3">
        <v>7.5057403539145504</v>
      </c>
      <c r="E194" s="3">
        <v>5.3520043485963502E-2</v>
      </c>
      <c r="F194" s="6">
        <v>7.5003753915754501E-10</v>
      </c>
      <c r="G194" s="6">
        <v>5.7704073742905298E-9</v>
      </c>
      <c r="H194" s="3">
        <v>0</v>
      </c>
      <c r="I194" s="3">
        <v>0</v>
      </c>
      <c r="J194" s="3">
        <v>0</v>
      </c>
      <c r="K194" s="3">
        <v>0.997</v>
      </c>
      <c r="L194" s="3">
        <v>0.68200000000000005</v>
      </c>
      <c r="M194" s="3">
        <v>2.06</v>
      </c>
      <c r="N194" s="3">
        <v>0</v>
      </c>
      <c r="O194" s="3">
        <v>5.0999999999999997E-2</v>
      </c>
      <c r="P194" s="3">
        <v>0</v>
      </c>
      <c r="Q194" s="3">
        <v>0.29399999999999998</v>
      </c>
      <c r="R194" s="3">
        <v>0</v>
      </c>
      <c r="S194" s="3">
        <v>0.34699999999999998</v>
      </c>
      <c r="T194" s="3" t="s">
        <v>198</v>
      </c>
      <c r="U194" s="3" t="s">
        <v>6448</v>
      </c>
      <c r="V194" s="3">
        <v>319</v>
      </c>
      <c r="W194" s="3" t="s">
        <v>6449</v>
      </c>
      <c r="X194" s="3" t="s">
        <v>6450</v>
      </c>
      <c r="Y194" s="3">
        <v>0</v>
      </c>
      <c r="Z194" s="3">
        <v>100</v>
      </c>
      <c r="AA194" s="3">
        <v>593.57799999999997</v>
      </c>
      <c r="AB194" s="3">
        <v>294</v>
      </c>
      <c r="AC194" s="3">
        <v>294</v>
      </c>
      <c r="AD194" s="7">
        <f t="shared" ref="AD194:AD257" si="24">IF(ISNUMBER(SEARCH("alternaria alternata",W194)) =TRUE, 1,0)</f>
        <v>1</v>
      </c>
      <c r="AE194" s="3">
        <f t="shared" si="23"/>
        <v>100</v>
      </c>
      <c r="AF194" s="7">
        <f t="shared" ref="AF194:AF257" si="25">IF(ISNUMBER(SEARCH("mycotymovirus",W194)) =TRUE, 1,0)</f>
        <v>0</v>
      </c>
      <c r="AG194" s="3" t="str">
        <f t="shared" ref="AG194:AG257" si="26">IF(AF194 = 1,Z194,"")</f>
        <v/>
      </c>
      <c r="AH194" s="7">
        <f t="shared" ref="AH194:AH257" si="27">IF(ISNUMBER(SEARCH("Pyrenochaeta sp. DS3sAY3a",W194)) =TRUE, 1,0)</f>
        <v>0</v>
      </c>
      <c r="AI194" s="3" t="str">
        <f t="shared" ref="AI194:AI257" si="28">IF(AH194 = 1,Z194,"")</f>
        <v/>
      </c>
      <c r="AJ194" s="7">
        <f t="shared" ref="AJ194:AJ257" si="29">IF(ISNUMBER(SEARCH("Vitis vinifera",W194)) =TRUE, 1,0)</f>
        <v>0</v>
      </c>
      <c r="AK194" s="3" t="str">
        <f t="shared" ref="AK194:AK257" si="30">IF(AJ194 = 1,Z194,"")</f>
        <v/>
      </c>
    </row>
    <row r="195" spans="1:37" ht="20" x14ac:dyDescent="0.2">
      <c r="A195" s="3" t="s">
        <v>199</v>
      </c>
      <c r="B195" s="3" t="s">
        <v>19806</v>
      </c>
      <c r="C195" s="3" t="s">
        <v>19807</v>
      </c>
      <c r="D195" s="3">
        <v>7.5053991652521104</v>
      </c>
      <c r="E195" s="3">
        <v>5.3679902124570203E-2</v>
      </c>
      <c r="F195" s="6">
        <v>3.40488493404174E-10</v>
      </c>
      <c r="G195" s="6">
        <v>2.7470575617320398E-9</v>
      </c>
      <c r="H195" s="3">
        <v>0</v>
      </c>
      <c r="I195" s="3">
        <v>0</v>
      </c>
      <c r="J195" s="3">
        <v>0</v>
      </c>
      <c r="K195" s="3">
        <v>1.595</v>
      </c>
      <c r="L195" s="3">
        <v>1.351</v>
      </c>
      <c r="M195" s="3">
        <v>3.5059999999999998</v>
      </c>
      <c r="N195" s="3">
        <v>0</v>
      </c>
      <c r="O195" s="3">
        <v>9.2999999999999999E-2</v>
      </c>
      <c r="P195" s="3">
        <v>0</v>
      </c>
      <c r="Q195" s="3">
        <v>0.85699999999999998</v>
      </c>
      <c r="R195" s="3">
        <v>0.51700000000000002</v>
      </c>
      <c r="S195" s="3">
        <v>0.21199999999999999</v>
      </c>
      <c r="T195" s="3" t="s">
        <v>199</v>
      </c>
      <c r="U195" s="3" t="s">
        <v>6451</v>
      </c>
      <c r="V195" s="3">
        <v>118</v>
      </c>
      <c r="W195" s="3" t="s">
        <v>6452</v>
      </c>
      <c r="X195" s="3" t="s">
        <v>6453</v>
      </c>
      <c r="Y195" s="6">
        <v>6.3999999999999999E-44</v>
      </c>
      <c r="Z195" s="3">
        <v>100</v>
      </c>
      <c r="AA195" s="3">
        <v>160.22900000000001</v>
      </c>
      <c r="AB195" s="3">
        <v>84</v>
      </c>
      <c r="AC195" s="3">
        <v>84</v>
      </c>
      <c r="AD195" s="7">
        <f t="shared" si="24"/>
        <v>1</v>
      </c>
      <c r="AE195" s="3">
        <f t="shared" ref="AE195:AE258" si="31">IF(AD195 = 1,Z195,"")</f>
        <v>100</v>
      </c>
      <c r="AF195" s="7">
        <f t="shared" si="25"/>
        <v>0</v>
      </c>
      <c r="AG195" s="3" t="str">
        <f t="shared" si="26"/>
        <v/>
      </c>
      <c r="AH195" s="7">
        <f t="shared" si="27"/>
        <v>0</v>
      </c>
      <c r="AI195" s="3" t="str">
        <f t="shared" si="28"/>
        <v/>
      </c>
      <c r="AJ195" s="7">
        <f t="shared" si="29"/>
        <v>0</v>
      </c>
      <c r="AK195" s="3" t="str">
        <f t="shared" si="30"/>
        <v/>
      </c>
    </row>
    <row r="196" spans="1:37" ht="20" x14ac:dyDescent="0.2">
      <c r="A196" s="3" t="s">
        <v>200</v>
      </c>
      <c r="B196" s="3" t="s">
        <v>19806</v>
      </c>
      <c r="C196" s="3" t="s">
        <v>19807</v>
      </c>
      <c r="D196" s="3">
        <v>7.5039900395528996</v>
      </c>
      <c r="E196" s="3">
        <v>4.2595401764523103E-2</v>
      </c>
      <c r="F196" s="6">
        <v>5.81190983400421E-9</v>
      </c>
      <c r="G196" s="6">
        <v>3.9222353221426498E-8</v>
      </c>
      <c r="H196" s="3">
        <v>0</v>
      </c>
      <c r="I196" s="3">
        <v>0</v>
      </c>
      <c r="J196" s="3">
        <v>0</v>
      </c>
      <c r="K196" s="3">
        <v>0.90400000000000003</v>
      </c>
      <c r="L196" s="3">
        <v>1.948</v>
      </c>
      <c r="M196" s="3">
        <v>3.8260000000000001</v>
      </c>
      <c r="N196" s="3">
        <v>9.7000000000000003E-2</v>
      </c>
      <c r="O196" s="3">
        <v>0.26200000000000001</v>
      </c>
      <c r="P196" s="3">
        <v>0.16600000000000001</v>
      </c>
      <c r="Q196" s="3">
        <v>1.498</v>
      </c>
      <c r="R196" s="3">
        <v>0.85399999999999998</v>
      </c>
      <c r="S196" s="3">
        <v>1.0409999999999999</v>
      </c>
      <c r="T196" s="3" t="s">
        <v>200</v>
      </c>
      <c r="U196" s="3" t="s">
        <v>6454</v>
      </c>
      <c r="V196" s="3">
        <v>213</v>
      </c>
      <c r="W196" s="3" t="s">
        <v>6455</v>
      </c>
      <c r="X196" s="3" t="s">
        <v>6456</v>
      </c>
      <c r="Y196" s="6">
        <v>3.4200000000000002E-118</v>
      </c>
      <c r="Z196" s="3">
        <v>100</v>
      </c>
      <c r="AA196" s="3">
        <v>346.28</v>
      </c>
      <c r="AB196" s="3">
        <v>167</v>
      </c>
      <c r="AC196" s="3">
        <v>167</v>
      </c>
      <c r="AD196" s="7">
        <f t="shared" si="24"/>
        <v>1</v>
      </c>
      <c r="AE196" s="3">
        <f t="shared" si="31"/>
        <v>100</v>
      </c>
      <c r="AF196" s="7">
        <f t="shared" si="25"/>
        <v>0</v>
      </c>
      <c r="AG196" s="3" t="str">
        <f t="shared" si="26"/>
        <v/>
      </c>
      <c r="AH196" s="7">
        <f t="shared" si="27"/>
        <v>0</v>
      </c>
      <c r="AI196" s="3" t="str">
        <f t="shared" si="28"/>
        <v/>
      </c>
      <c r="AJ196" s="7">
        <f t="shared" si="29"/>
        <v>0</v>
      </c>
      <c r="AK196" s="3" t="str">
        <f t="shared" si="30"/>
        <v/>
      </c>
    </row>
    <row r="197" spans="1:37" ht="20" x14ac:dyDescent="0.2">
      <c r="A197" s="3" t="s">
        <v>201</v>
      </c>
      <c r="B197" s="3" t="s">
        <v>19806</v>
      </c>
      <c r="C197" s="3" t="s">
        <v>19807</v>
      </c>
      <c r="D197" s="3">
        <v>7.4963785415844297</v>
      </c>
      <c r="E197" s="3">
        <v>6.7276848459563596E-2</v>
      </c>
      <c r="F197" s="6">
        <v>1.8792733917807E-11</v>
      </c>
      <c r="G197" s="6">
        <v>1.8469932526308801E-10</v>
      </c>
      <c r="H197" s="3">
        <v>0</v>
      </c>
      <c r="I197" s="3">
        <v>0</v>
      </c>
      <c r="J197" s="3">
        <v>0</v>
      </c>
      <c r="K197" s="3">
        <v>1.8340000000000001</v>
      </c>
      <c r="L197" s="3">
        <v>1.379</v>
      </c>
      <c r="M197" s="3">
        <v>0.89600000000000002</v>
      </c>
      <c r="N197" s="3">
        <v>5.8000000000000003E-2</v>
      </c>
      <c r="O197" s="3">
        <v>0</v>
      </c>
      <c r="P197" s="3">
        <v>0.20699999999999999</v>
      </c>
      <c r="Q197" s="3">
        <v>1.0469999999999999</v>
      </c>
      <c r="R197" s="3">
        <v>0.52600000000000002</v>
      </c>
      <c r="S197" s="3">
        <v>0.64300000000000002</v>
      </c>
      <c r="T197" s="3" t="s">
        <v>6457</v>
      </c>
      <c r="U197" s="3"/>
      <c r="V197" s="3"/>
      <c r="W197" s="3"/>
      <c r="X197" s="3"/>
      <c r="Y197" s="3"/>
      <c r="Z197" s="3"/>
      <c r="AA197" s="3"/>
      <c r="AB197" s="3"/>
      <c r="AC197" s="3"/>
      <c r="AD197" s="7">
        <f t="shared" si="24"/>
        <v>0</v>
      </c>
      <c r="AE197" s="3" t="str">
        <f t="shared" si="31"/>
        <v/>
      </c>
      <c r="AF197" s="7">
        <f t="shared" si="25"/>
        <v>0</v>
      </c>
      <c r="AG197" s="3" t="str">
        <f t="shared" si="26"/>
        <v/>
      </c>
      <c r="AH197" s="7">
        <f t="shared" si="27"/>
        <v>0</v>
      </c>
      <c r="AI197" s="3" t="str">
        <f t="shared" si="28"/>
        <v/>
      </c>
      <c r="AJ197" s="7">
        <f t="shared" si="29"/>
        <v>0</v>
      </c>
      <c r="AK197" s="3" t="str">
        <f t="shared" si="30"/>
        <v/>
      </c>
    </row>
    <row r="198" spans="1:37" ht="20" x14ac:dyDescent="0.2">
      <c r="A198" s="3" t="s">
        <v>202</v>
      </c>
      <c r="B198" s="3" t="s">
        <v>19806</v>
      </c>
      <c r="C198" s="3" t="s">
        <v>19807</v>
      </c>
      <c r="D198" s="3">
        <v>7.4938881701829096</v>
      </c>
      <c r="E198" s="3">
        <v>4.9016105156489298E-2</v>
      </c>
      <c r="F198" s="6">
        <v>3.8933112342629301E-11</v>
      </c>
      <c r="G198" s="6">
        <v>3.6477515425903702E-10</v>
      </c>
      <c r="H198" s="3">
        <v>0</v>
      </c>
      <c r="I198" s="3">
        <v>0</v>
      </c>
      <c r="J198" s="3">
        <v>0</v>
      </c>
      <c r="K198" s="3">
        <v>5.1180000000000003</v>
      </c>
      <c r="L198" s="3">
        <v>4.4349999999999996</v>
      </c>
      <c r="M198" s="3">
        <v>8.4960000000000004</v>
      </c>
      <c r="N198" s="3">
        <v>0.26100000000000001</v>
      </c>
      <c r="O198" s="3">
        <v>0</v>
      </c>
      <c r="P198" s="3">
        <v>0.224</v>
      </c>
      <c r="Q198" s="3">
        <v>0.86599999999999999</v>
      </c>
      <c r="R198" s="3">
        <v>0.86199999999999999</v>
      </c>
      <c r="S198" s="3">
        <v>0.84599999999999997</v>
      </c>
      <c r="T198" s="3" t="s">
        <v>202</v>
      </c>
      <c r="U198" s="3" t="s">
        <v>6458</v>
      </c>
      <c r="V198" s="3">
        <v>629</v>
      </c>
      <c r="W198" s="3" t="s">
        <v>6459</v>
      </c>
      <c r="X198" s="3" t="s">
        <v>6460</v>
      </c>
      <c r="Y198" s="3">
        <v>0</v>
      </c>
      <c r="Z198" s="3">
        <v>100</v>
      </c>
      <c r="AA198" s="3">
        <v>1149.04</v>
      </c>
      <c r="AB198" s="3">
        <v>562</v>
      </c>
      <c r="AC198" s="3">
        <v>562</v>
      </c>
      <c r="AD198" s="7">
        <f t="shared" si="24"/>
        <v>1</v>
      </c>
      <c r="AE198" s="3">
        <f t="shared" si="31"/>
        <v>100</v>
      </c>
      <c r="AF198" s="7">
        <f t="shared" si="25"/>
        <v>0</v>
      </c>
      <c r="AG198" s="3" t="str">
        <f t="shared" si="26"/>
        <v/>
      </c>
      <c r="AH198" s="7">
        <f t="shared" si="27"/>
        <v>0</v>
      </c>
      <c r="AI198" s="3" t="str">
        <f t="shared" si="28"/>
        <v/>
      </c>
      <c r="AJ198" s="7">
        <f t="shared" si="29"/>
        <v>0</v>
      </c>
      <c r="AK198" s="3" t="str">
        <f t="shared" si="30"/>
        <v/>
      </c>
    </row>
    <row r="199" spans="1:37" ht="20" x14ac:dyDescent="0.2">
      <c r="A199" s="3" t="s">
        <v>203</v>
      </c>
      <c r="B199" s="3" t="s">
        <v>19806</v>
      </c>
      <c r="C199" s="3" t="s">
        <v>19807</v>
      </c>
      <c r="D199" s="3">
        <v>7.4914439996551403</v>
      </c>
      <c r="E199" s="3">
        <v>4.6769247301783001E-2</v>
      </c>
      <c r="F199" s="6">
        <v>2.54805253499618E-9</v>
      </c>
      <c r="G199" s="6">
        <v>1.8219919849889401E-8</v>
      </c>
      <c r="H199" s="3">
        <v>0</v>
      </c>
      <c r="I199" s="3">
        <v>0</v>
      </c>
      <c r="J199" s="3">
        <v>0</v>
      </c>
      <c r="K199" s="3">
        <v>3.39</v>
      </c>
      <c r="L199" s="3">
        <v>1.1659999999999999</v>
      </c>
      <c r="M199" s="3">
        <v>4.9390000000000001</v>
      </c>
      <c r="N199" s="3">
        <v>0.13500000000000001</v>
      </c>
      <c r="O199" s="3">
        <v>0.127</v>
      </c>
      <c r="P199" s="3">
        <v>0.35599999999999998</v>
      </c>
      <c r="Q199" s="3">
        <v>1.8180000000000001</v>
      </c>
      <c r="R199" s="3">
        <v>0.75900000000000001</v>
      </c>
      <c r="S199" s="3">
        <v>2.2170000000000001</v>
      </c>
      <c r="T199" s="3" t="s">
        <v>6461</v>
      </c>
      <c r="U199" s="3"/>
      <c r="V199" s="3"/>
      <c r="W199" s="3"/>
      <c r="X199" s="3"/>
      <c r="Y199" s="3"/>
      <c r="Z199" s="3"/>
      <c r="AA199" s="3"/>
      <c r="AB199" s="3"/>
      <c r="AC199" s="3"/>
      <c r="AD199" s="7">
        <f t="shared" si="24"/>
        <v>0</v>
      </c>
      <c r="AE199" s="3" t="str">
        <f t="shared" si="31"/>
        <v/>
      </c>
      <c r="AF199" s="7">
        <f t="shared" si="25"/>
        <v>0</v>
      </c>
      <c r="AG199" s="3" t="str">
        <f t="shared" si="26"/>
        <v/>
      </c>
      <c r="AH199" s="7">
        <f t="shared" si="27"/>
        <v>0</v>
      </c>
      <c r="AI199" s="3" t="str">
        <f t="shared" si="28"/>
        <v/>
      </c>
      <c r="AJ199" s="7">
        <f t="shared" si="29"/>
        <v>0</v>
      </c>
      <c r="AK199" s="3" t="str">
        <f t="shared" si="30"/>
        <v/>
      </c>
    </row>
    <row r="200" spans="1:37" ht="20" x14ac:dyDescent="0.2">
      <c r="A200" s="3" t="s">
        <v>204</v>
      </c>
      <c r="B200" s="3" t="s">
        <v>19806</v>
      </c>
      <c r="C200" s="3" t="s">
        <v>19807</v>
      </c>
      <c r="D200" s="3">
        <v>7.4849869889793803</v>
      </c>
      <c r="E200" s="3">
        <v>4.5154752278124599E-2</v>
      </c>
      <c r="F200" s="6">
        <v>3.1258593892943603E-11</v>
      </c>
      <c r="G200" s="6">
        <v>2.9827701437831702E-10</v>
      </c>
      <c r="H200" s="3">
        <v>0</v>
      </c>
      <c r="I200" s="3">
        <v>0</v>
      </c>
      <c r="J200" s="3">
        <v>0</v>
      </c>
      <c r="K200" s="3">
        <v>3.589</v>
      </c>
      <c r="L200" s="3">
        <v>4.8899999999999997</v>
      </c>
      <c r="M200" s="3">
        <v>3.8</v>
      </c>
      <c r="N200" s="3">
        <v>0</v>
      </c>
      <c r="O200" s="3">
        <v>0</v>
      </c>
      <c r="P200" s="3">
        <v>0.58799999999999997</v>
      </c>
      <c r="Q200" s="3">
        <v>1.4279999999999999</v>
      </c>
      <c r="R200" s="3">
        <v>1.2330000000000001</v>
      </c>
      <c r="S200" s="3">
        <v>2.6320000000000001</v>
      </c>
      <c r="T200" s="3" t="s">
        <v>204</v>
      </c>
      <c r="U200" s="3" t="s">
        <v>6462</v>
      </c>
      <c r="V200" s="3">
        <v>103</v>
      </c>
      <c r="W200" s="3" t="s">
        <v>6463</v>
      </c>
      <c r="X200" s="3" t="s">
        <v>6464</v>
      </c>
      <c r="Y200" s="6">
        <v>4.3300000000000001E-64</v>
      </c>
      <c r="Z200" s="3">
        <v>100</v>
      </c>
      <c r="AA200" s="3">
        <v>203.756</v>
      </c>
      <c r="AB200" s="3">
        <v>103</v>
      </c>
      <c r="AC200" s="3">
        <v>103</v>
      </c>
      <c r="AD200" s="7">
        <f t="shared" si="24"/>
        <v>0</v>
      </c>
      <c r="AE200" s="3" t="str">
        <f t="shared" si="31"/>
        <v/>
      </c>
      <c r="AF200" s="7">
        <f t="shared" si="25"/>
        <v>0</v>
      </c>
      <c r="AG200" s="3" t="str">
        <f t="shared" si="26"/>
        <v/>
      </c>
      <c r="AH200" s="7">
        <f t="shared" si="27"/>
        <v>0</v>
      </c>
      <c r="AI200" s="3" t="str">
        <f t="shared" si="28"/>
        <v/>
      </c>
      <c r="AJ200" s="7">
        <f t="shared" si="29"/>
        <v>0</v>
      </c>
      <c r="AK200" s="3" t="str">
        <f t="shared" si="30"/>
        <v/>
      </c>
    </row>
    <row r="201" spans="1:37" ht="20" x14ac:dyDescent="0.2">
      <c r="A201" s="3" t="s">
        <v>205</v>
      </c>
      <c r="B201" s="3" t="s">
        <v>19806</v>
      </c>
      <c r="C201" s="3" t="s">
        <v>19807</v>
      </c>
      <c r="D201" s="3">
        <v>7.4712707398715699</v>
      </c>
      <c r="E201" s="3">
        <v>2.48181725580387</v>
      </c>
      <c r="F201" s="6">
        <v>1.2033862755782299E-17</v>
      </c>
      <c r="G201" s="6">
        <v>3.2738332958349199E-16</v>
      </c>
      <c r="H201" s="3">
        <v>0</v>
      </c>
      <c r="I201" s="3">
        <v>0.109</v>
      </c>
      <c r="J201" s="3">
        <v>0</v>
      </c>
      <c r="K201" s="3">
        <v>4.5730000000000004</v>
      </c>
      <c r="L201" s="3">
        <v>3.0139999999999998</v>
      </c>
      <c r="M201" s="3">
        <v>14.343</v>
      </c>
      <c r="N201" s="3">
        <v>0.31900000000000001</v>
      </c>
      <c r="O201" s="3">
        <v>5.0999999999999997E-2</v>
      </c>
      <c r="P201" s="3">
        <v>0.182</v>
      </c>
      <c r="Q201" s="3">
        <v>0.40699999999999997</v>
      </c>
      <c r="R201" s="3">
        <v>0.35399999999999998</v>
      </c>
      <c r="S201" s="3">
        <v>0.45700000000000002</v>
      </c>
      <c r="T201" s="3" t="s">
        <v>205</v>
      </c>
      <c r="U201" s="3" t="s">
        <v>6465</v>
      </c>
      <c r="V201" s="3">
        <v>1043</v>
      </c>
      <c r="W201" s="3" t="s">
        <v>6466</v>
      </c>
      <c r="X201" s="3" t="s">
        <v>6467</v>
      </c>
      <c r="Y201" s="3">
        <v>0</v>
      </c>
      <c r="Z201" s="3">
        <v>99.203187249999999</v>
      </c>
      <c r="AA201" s="3">
        <v>2030.76</v>
      </c>
      <c r="AB201" s="3">
        <v>1004</v>
      </c>
      <c r="AC201" s="3">
        <v>996</v>
      </c>
      <c r="AD201" s="7">
        <f t="shared" si="24"/>
        <v>1</v>
      </c>
      <c r="AE201" s="3">
        <f t="shared" si="31"/>
        <v>99.203187249999999</v>
      </c>
      <c r="AF201" s="7">
        <f t="shared" si="25"/>
        <v>0</v>
      </c>
      <c r="AG201" s="3" t="str">
        <f t="shared" si="26"/>
        <v/>
      </c>
      <c r="AH201" s="7">
        <f t="shared" si="27"/>
        <v>0</v>
      </c>
      <c r="AI201" s="3" t="str">
        <f t="shared" si="28"/>
        <v/>
      </c>
      <c r="AJ201" s="7">
        <f t="shared" si="29"/>
        <v>0</v>
      </c>
      <c r="AK201" s="3" t="str">
        <f t="shared" si="30"/>
        <v/>
      </c>
    </row>
    <row r="202" spans="1:37" ht="20" x14ac:dyDescent="0.2">
      <c r="A202" s="3" t="s">
        <v>206</v>
      </c>
      <c r="B202" s="3" t="s">
        <v>19806</v>
      </c>
      <c r="C202" s="3" t="s">
        <v>19807</v>
      </c>
      <c r="D202" s="3">
        <v>7.4704735785390604</v>
      </c>
      <c r="E202" s="3">
        <v>2.51525497415729</v>
      </c>
      <c r="F202" s="6">
        <v>1.1477706246262701E-12</v>
      </c>
      <c r="G202" s="6">
        <v>1.35357930159426E-11</v>
      </c>
      <c r="H202" s="3">
        <v>0</v>
      </c>
      <c r="I202" s="3">
        <v>0.185</v>
      </c>
      <c r="J202" s="3">
        <v>0</v>
      </c>
      <c r="K202" s="3">
        <v>51.618000000000002</v>
      </c>
      <c r="L202" s="3">
        <v>5.6440000000000001</v>
      </c>
      <c r="M202" s="3">
        <v>3.5190000000000001</v>
      </c>
      <c r="N202" s="3">
        <v>0.629</v>
      </c>
      <c r="O202" s="3">
        <v>0</v>
      </c>
      <c r="P202" s="3">
        <v>7.4999999999999997E-2</v>
      </c>
      <c r="Q202" s="3">
        <v>11.349</v>
      </c>
      <c r="R202" s="3">
        <v>22.297000000000001</v>
      </c>
      <c r="S202" s="3">
        <v>13.584</v>
      </c>
      <c r="T202" s="3" t="s">
        <v>206</v>
      </c>
      <c r="U202" s="3" t="s">
        <v>6079</v>
      </c>
      <c r="V202" s="3">
        <v>233</v>
      </c>
      <c r="W202" s="3" t="s">
        <v>6323</v>
      </c>
      <c r="X202" s="3" t="s">
        <v>6324</v>
      </c>
      <c r="Y202" s="6">
        <v>2.1899999999999999E-154</v>
      </c>
      <c r="Z202" s="3">
        <v>99.570815449999998</v>
      </c>
      <c r="AA202" s="3">
        <v>484.952</v>
      </c>
      <c r="AB202" s="3">
        <v>233</v>
      </c>
      <c r="AC202" s="3">
        <v>232</v>
      </c>
      <c r="AD202" s="7">
        <f t="shared" si="24"/>
        <v>0</v>
      </c>
      <c r="AE202" s="3" t="str">
        <f t="shared" si="31"/>
        <v/>
      </c>
      <c r="AF202" s="7">
        <f t="shared" si="25"/>
        <v>0</v>
      </c>
      <c r="AG202" s="3" t="str">
        <f t="shared" si="26"/>
        <v/>
      </c>
      <c r="AH202" s="7">
        <f t="shared" si="27"/>
        <v>0</v>
      </c>
      <c r="AI202" s="3" t="str">
        <f t="shared" si="28"/>
        <v/>
      </c>
      <c r="AJ202" s="7">
        <f t="shared" si="29"/>
        <v>0</v>
      </c>
      <c r="AK202" s="3" t="str">
        <f t="shared" si="30"/>
        <v/>
      </c>
    </row>
    <row r="203" spans="1:37" ht="20" x14ac:dyDescent="0.2">
      <c r="A203" s="3" t="s">
        <v>207</v>
      </c>
      <c r="B203" s="3" t="s">
        <v>19806</v>
      </c>
      <c r="C203" s="3" t="s">
        <v>19807</v>
      </c>
      <c r="D203" s="3">
        <v>7.4623792036074397</v>
      </c>
      <c r="E203" s="3">
        <v>1.48279738158472E-2</v>
      </c>
      <c r="F203" s="6">
        <v>2.04874702348578E-9</v>
      </c>
      <c r="G203" s="6">
        <v>1.48410066449515E-8</v>
      </c>
      <c r="H203" s="3">
        <v>0</v>
      </c>
      <c r="I203" s="3">
        <v>0</v>
      </c>
      <c r="J203" s="3">
        <v>0</v>
      </c>
      <c r="K203" s="3">
        <v>1.3819999999999999</v>
      </c>
      <c r="L203" s="3">
        <v>0.92400000000000004</v>
      </c>
      <c r="M203" s="3">
        <v>3.032</v>
      </c>
      <c r="N203" s="3">
        <v>0.23200000000000001</v>
      </c>
      <c r="O203" s="3">
        <v>0.36299999999999999</v>
      </c>
      <c r="P203" s="3">
        <v>0.20699999999999999</v>
      </c>
      <c r="Q203" s="3">
        <v>0.433</v>
      </c>
      <c r="R203" s="3">
        <v>0.34499999999999997</v>
      </c>
      <c r="S203" s="3">
        <v>0.50800000000000001</v>
      </c>
      <c r="T203" s="3" t="s">
        <v>6468</v>
      </c>
      <c r="U203" s="3"/>
      <c r="V203" s="3"/>
      <c r="W203" s="3"/>
      <c r="X203" s="3"/>
      <c r="Y203" s="3"/>
      <c r="Z203" s="3"/>
      <c r="AA203" s="3"/>
      <c r="AB203" s="3"/>
      <c r="AC203" s="3"/>
      <c r="AD203" s="7">
        <f t="shared" si="24"/>
        <v>0</v>
      </c>
      <c r="AE203" s="3" t="str">
        <f t="shared" si="31"/>
        <v/>
      </c>
      <c r="AF203" s="7">
        <f t="shared" si="25"/>
        <v>0</v>
      </c>
      <c r="AG203" s="3" t="str">
        <f t="shared" si="26"/>
        <v/>
      </c>
      <c r="AH203" s="7">
        <f t="shared" si="27"/>
        <v>0</v>
      </c>
      <c r="AI203" s="3" t="str">
        <f t="shared" si="28"/>
        <v/>
      </c>
      <c r="AJ203" s="7">
        <f t="shared" si="29"/>
        <v>0</v>
      </c>
      <c r="AK203" s="3" t="str">
        <f t="shared" si="30"/>
        <v/>
      </c>
    </row>
    <row r="204" spans="1:37" ht="20" x14ac:dyDescent="0.2">
      <c r="A204" s="3" t="s">
        <v>208</v>
      </c>
      <c r="B204" s="3" t="s">
        <v>19806</v>
      </c>
      <c r="C204" s="3" t="s">
        <v>19807</v>
      </c>
      <c r="D204" s="3">
        <v>7.4596861733278796</v>
      </c>
      <c r="E204" s="3">
        <v>1.44215623190965E-2</v>
      </c>
      <c r="F204" s="6">
        <v>3.2166989787430899E-10</v>
      </c>
      <c r="G204" s="6">
        <v>2.60556889122783E-9</v>
      </c>
      <c r="H204" s="3">
        <v>0</v>
      </c>
      <c r="I204" s="3">
        <v>3.3000000000000002E-2</v>
      </c>
      <c r="J204" s="3">
        <v>0</v>
      </c>
      <c r="K204" s="3">
        <v>1.0900000000000001</v>
      </c>
      <c r="L204" s="3">
        <v>1.2230000000000001</v>
      </c>
      <c r="M204" s="3">
        <v>2.508</v>
      </c>
      <c r="N204" s="3">
        <v>0</v>
      </c>
      <c r="O204" s="3">
        <v>0</v>
      </c>
      <c r="P204" s="3">
        <v>3.3000000000000002E-2</v>
      </c>
      <c r="Q204" s="3">
        <v>0</v>
      </c>
      <c r="R204" s="3">
        <v>0.121</v>
      </c>
      <c r="S204" s="3">
        <v>0.46500000000000002</v>
      </c>
      <c r="T204" s="3" t="s">
        <v>208</v>
      </c>
      <c r="U204" s="3" t="s">
        <v>6469</v>
      </c>
      <c r="V204" s="3">
        <v>475</v>
      </c>
      <c r="W204" s="3" t="s">
        <v>6470</v>
      </c>
      <c r="X204" s="3" t="s">
        <v>6471</v>
      </c>
      <c r="Y204" s="3">
        <v>0</v>
      </c>
      <c r="Z204" s="3">
        <v>99.78947368</v>
      </c>
      <c r="AA204" s="3">
        <v>984.94100000000003</v>
      </c>
      <c r="AB204" s="3">
        <v>475</v>
      </c>
      <c r="AC204" s="3">
        <v>474</v>
      </c>
      <c r="AD204" s="7">
        <f t="shared" si="24"/>
        <v>1</v>
      </c>
      <c r="AE204" s="3">
        <f t="shared" si="31"/>
        <v>99.78947368</v>
      </c>
      <c r="AF204" s="7">
        <f t="shared" si="25"/>
        <v>0</v>
      </c>
      <c r="AG204" s="3" t="str">
        <f t="shared" si="26"/>
        <v/>
      </c>
      <c r="AH204" s="7">
        <f t="shared" si="27"/>
        <v>0</v>
      </c>
      <c r="AI204" s="3" t="str">
        <f t="shared" si="28"/>
        <v/>
      </c>
      <c r="AJ204" s="7">
        <f t="shared" si="29"/>
        <v>0</v>
      </c>
      <c r="AK204" s="3" t="str">
        <f t="shared" si="30"/>
        <v/>
      </c>
    </row>
    <row r="205" spans="1:37" ht="20" x14ac:dyDescent="0.2">
      <c r="A205" s="3" t="s">
        <v>209</v>
      </c>
      <c r="B205" s="3" t="s">
        <v>19806</v>
      </c>
      <c r="C205" s="3" t="s">
        <v>19807</v>
      </c>
      <c r="D205" s="3">
        <v>7.4578100832920802</v>
      </c>
      <c r="E205" s="3">
        <v>3.2314451088760597E-2</v>
      </c>
      <c r="F205" s="6">
        <v>9.8651798668342697E-11</v>
      </c>
      <c r="G205" s="6">
        <v>8.6553046720035896E-10</v>
      </c>
      <c r="H205" s="3">
        <v>0</v>
      </c>
      <c r="I205" s="3">
        <v>0</v>
      </c>
      <c r="J205" s="3">
        <v>0</v>
      </c>
      <c r="K205" s="3">
        <v>4.4800000000000004</v>
      </c>
      <c r="L205" s="3">
        <v>5.3739999999999997</v>
      </c>
      <c r="M205" s="3">
        <v>2.3159999999999998</v>
      </c>
      <c r="N205" s="3">
        <v>0.184</v>
      </c>
      <c r="O205" s="3">
        <v>0</v>
      </c>
      <c r="P205" s="3">
        <v>0.47199999999999998</v>
      </c>
      <c r="Q205" s="3">
        <v>0</v>
      </c>
      <c r="R205" s="3">
        <v>0</v>
      </c>
      <c r="S205" s="3">
        <v>0.19500000000000001</v>
      </c>
      <c r="T205" s="3" t="s">
        <v>6472</v>
      </c>
      <c r="U205" s="3"/>
      <c r="V205" s="3"/>
      <c r="W205" s="3"/>
      <c r="X205" s="3"/>
      <c r="Y205" s="3"/>
      <c r="Z205" s="3"/>
      <c r="AA205" s="3"/>
      <c r="AB205" s="3"/>
      <c r="AC205" s="3"/>
      <c r="AD205" s="7">
        <f t="shared" si="24"/>
        <v>0</v>
      </c>
      <c r="AE205" s="3" t="str">
        <f t="shared" si="31"/>
        <v/>
      </c>
      <c r="AF205" s="7">
        <f t="shared" si="25"/>
        <v>0</v>
      </c>
      <c r="AG205" s="3" t="str">
        <f t="shared" si="26"/>
        <v/>
      </c>
      <c r="AH205" s="7">
        <f t="shared" si="27"/>
        <v>0</v>
      </c>
      <c r="AI205" s="3" t="str">
        <f t="shared" si="28"/>
        <v/>
      </c>
      <c r="AJ205" s="7">
        <f t="shared" si="29"/>
        <v>0</v>
      </c>
      <c r="AK205" s="3" t="str">
        <f t="shared" si="30"/>
        <v/>
      </c>
    </row>
    <row r="206" spans="1:37" ht="20" x14ac:dyDescent="0.2">
      <c r="A206" s="3" t="s">
        <v>210</v>
      </c>
      <c r="B206" s="3" t="s">
        <v>19806</v>
      </c>
      <c r="C206" s="3" t="s">
        <v>19807</v>
      </c>
      <c r="D206" s="3">
        <v>7.45711020177745</v>
      </c>
      <c r="E206" s="3">
        <v>2.2709497449774699E-2</v>
      </c>
      <c r="F206" s="6">
        <v>5.7278201034363503E-11</v>
      </c>
      <c r="G206" s="6">
        <v>5.2174829657854902E-10</v>
      </c>
      <c r="H206" s="3">
        <v>0</v>
      </c>
      <c r="I206" s="3">
        <v>0</v>
      </c>
      <c r="J206" s="3">
        <v>0</v>
      </c>
      <c r="K206" s="3">
        <v>3.004</v>
      </c>
      <c r="L206" s="3">
        <v>1.621</v>
      </c>
      <c r="M206" s="3">
        <v>3.5059999999999998</v>
      </c>
      <c r="N206" s="3">
        <v>0</v>
      </c>
      <c r="O206" s="3">
        <v>0</v>
      </c>
      <c r="P206" s="3">
        <v>0.108</v>
      </c>
      <c r="Q206" s="3">
        <v>0.40699999999999997</v>
      </c>
      <c r="R206" s="3">
        <v>0.20699999999999999</v>
      </c>
      <c r="S206" s="3">
        <v>0.45700000000000002</v>
      </c>
      <c r="T206" s="3" t="s">
        <v>210</v>
      </c>
      <c r="U206" s="3" t="s">
        <v>6473</v>
      </c>
      <c r="V206" s="3">
        <v>590</v>
      </c>
      <c r="W206" s="3" t="s">
        <v>6474</v>
      </c>
      <c r="X206" s="3" t="s">
        <v>6475</v>
      </c>
      <c r="Y206" s="3">
        <v>0</v>
      </c>
      <c r="Z206" s="3">
        <v>100</v>
      </c>
      <c r="AA206" s="3">
        <v>1216.45</v>
      </c>
      <c r="AB206" s="3">
        <v>590</v>
      </c>
      <c r="AC206" s="3">
        <v>590</v>
      </c>
      <c r="AD206" s="7">
        <f t="shared" si="24"/>
        <v>1</v>
      </c>
      <c r="AE206" s="3">
        <f t="shared" si="31"/>
        <v>100</v>
      </c>
      <c r="AF206" s="7">
        <f t="shared" si="25"/>
        <v>0</v>
      </c>
      <c r="AG206" s="3" t="str">
        <f t="shared" si="26"/>
        <v/>
      </c>
      <c r="AH206" s="7">
        <f t="shared" si="27"/>
        <v>0</v>
      </c>
      <c r="AI206" s="3" t="str">
        <f t="shared" si="28"/>
        <v/>
      </c>
      <c r="AJ206" s="7">
        <f t="shared" si="29"/>
        <v>0</v>
      </c>
      <c r="AK206" s="3" t="str">
        <f t="shared" si="30"/>
        <v/>
      </c>
    </row>
    <row r="207" spans="1:37" ht="20" x14ac:dyDescent="0.2">
      <c r="A207" s="3" t="s">
        <v>211</v>
      </c>
      <c r="B207" s="3" t="s">
        <v>19806</v>
      </c>
      <c r="C207" s="3" t="s">
        <v>19807</v>
      </c>
      <c r="D207" s="3">
        <v>7.4549233912889399</v>
      </c>
      <c r="E207" s="3">
        <v>1.14133593046995E-2</v>
      </c>
      <c r="F207" s="6">
        <v>2.8965233869072799E-9</v>
      </c>
      <c r="G207" s="6">
        <v>2.05383105627787E-8</v>
      </c>
      <c r="H207" s="3">
        <v>0</v>
      </c>
      <c r="I207" s="3">
        <v>0</v>
      </c>
      <c r="J207" s="3">
        <v>0</v>
      </c>
      <c r="K207" s="3">
        <v>1.7949999999999999</v>
      </c>
      <c r="L207" s="3">
        <v>0.81</v>
      </c>
      <c r="M207" s="3">
        <v>3.2240000000000002</v>
      </c>
      <c r="N207" s="3">
        <v>8.6999999999999994E-2</v>
      </c>
      <c r="O207" s="3">
        <v>0</v>
      </c>
      <c r="P207" s="3">
        <v>0</v>
      </c>
      <c r="Q207" s="3">
        <v>0.30299999999999999</v>
      </c>
      <c r="R207" s="3">
        <v>0.10299999999999999</v>
      </c>
      <c r="S207" s="3">
        <v>0.27900000000000003</v>
      </c>
      <c r="T207" s="3" t="s">
        <v>211</v>
      </c>
      <c r="U207" s="3" t="s">
        <v>6476</v>
      </c>
      <c r="V207" s="3">
        <v>679</v>
      </c>
      <c r="W207" s="3" t="s">
        <v>6477</v>
      </c>
      <c r="X207" s="3" t="s">
        <v>6478</v>
      </c>
      <c r="Y207" s="3">
        <v>0</v>
      </c>
      <c r="Z207" s="3">
        <v>100</v>
      </c>
      <c r="AA207" s="3">
        <v>1399.03</v>
      </c>
      <c r="AB207" s="3">
        <v>679</v>
      </c>
      <c r="AC207" s="3">
        <v>679</v>
      </c>
      <c r="AD207" s="7">
        <f t="shared" si="24"/>
        <v>1</v>
      </c>
      <c r="AE207" s="3">
        <f t="shared" si="31"/>
        <v>100</v>
      </c>
      <c r="AF207" s="7">
        <f t="shared" si="25"/>
        <v>0</v>
      </c>
      <c r="AG207" s="3" t="str">
        <f t="shared" si="26"/>
        <v/>
      </c>
      <c r="AH207" s="7">
        <f t="shared" si="27"/>
        <v>0</v>
      </c>
      <c r="AI207" s="3" t="str">
        <f t="shared" si="28"/>
        <v/>
      </c>
      <c r="AJ207" s="7">
        <f t="shared" si="29"/>
        <v>0</v>
      </c>
      <c r="AK207" s="3" t="str">
        <f t="shared" si="30"/>
        <v/>
      </c>
    </row>
    <row r="208" spans="1:37" ht="20" x14ac:dyDescent="0.2">
      <c r="A208" s="3" t="s">
        <v>212</v>
      </c>
      <c r="B208" s="3" t="s">
        <v>19806</v>
      </c>
      <c r="C208" s="3" t="s">
        <v>19807</v>
      </c>
      <c r="D208" s="3">
        <v>7.4471415748436902</v>
      </c>
      <c r="E208" s="3">
        <v>8.1628388682584204E-3</v>
      </c>
      <c r="F208" s="6">
        <v>1.6391762451823499E-9</v>
      </c>
      <c r="G208" s="6">
        <v>1.2019706167185901E-8</v>
      </c>
      <c r="H208" s="3">
        <v>0</v>
      </c>
      <c r="I208" s="3">
        <v>0</v>
      </c>
      <c r="J208" s="3">
        <v>0</v>
      </c>
      <c r="K208" s="3">
        <v>3.0310000000000001</v>
      </c>
      <c r="L208" s="3">
        <v>1.2789999999999999</v>
      </c>
      <c r="M208" s="3">
        <v>4.657</v>
      </c>
      <c r="N208" s="3">
        <v>0.13500000000000001</v>
      </c>
      <c r="O208" s="3">
        <v>0</v>
      </c>
      <c r="P208" s="3">
        <v>0</v>
      </c>
      <c r="Q208" s="3">
        <v>1.03</v>
      </c>
      <c r="R208" s="3">
        <v>0.58599999999999997</v>
      </c>
      <c r="S208" s="3">
        <v>0.86299999999999999</v>
      </c>
      <c r="T208" s="3" t="s">
        <v>212</v>
      </c>
      <c r="U208" s="3" t="s">
        <v>6024</v>
      </c>
      <c r="V208" s="3">
        <v>101</v>
      </c>
      <c r="W208" s="3" t="s">
        <v>6025</v>
      </c>
      <c r="X208" s="3"/>
      <c r="Y208" s="3"/>
      <c r="Z208" s="3"/>
      <c r="AA208" s="3"/>
      <c r="AB208" s="3"/>
      <c r="AC208" s="3"/>
      <c r="AD208" s="7">
        <f t="shared" si="24"/>
        <v>0</v>
      </c>
      <c r="AE208" s="3" t="str">
        <f t="shared" si="31"/>
        <v/>
      </c>
      <c r="AF208" s="7">
        <f t="shared" si="25"/>
        <v>0</v>
      </c>
      <c r="AG208" s="3" t="str">
        <f t="shared" si="26"/>
        <v/>
      </c>
      <c r="AH208" s="7">
        <f t="shared" si="27"/>
        <v>0</v>
      </c>
      <c r="AI208" s="3" t="str">
        <f t="shared" si="28"/>
        <v/>
      </c>
      <c r="AJ208" s="7">
        <f t="shared" si="29"/>
        <v>0</v>
      </c>
      <c r="AK208" s="3" t="str">
        <f t="shared" si="30"/>
        <v/>
      </c>
    </row>
    <row r="209" spans="1:37" ht="20" x14ac:dyDescent="0.2">
      <c r="A209" s="3" t="s">
        <v>213</v>
      </c>
      <c r="B209" s="3" t="s">
        <v>19806</v>
      </c>
      <c r="C209" s="3" t="s">
        <v>19807</v>
      </c>
      <c r="D209" s="3">
        <v>7.4409913862334003</v>
      </c>
      <c r="E209" s="3">
        <v>5.9699734563856896E-3</v>
      </c>
      <c r="F209" s="6">
        <v>1.8574524814502999E-10</v>
      </c>
      <c r="G209" s="6">
        <v>1.56482674935883E-9</v>
      </c>
      <c r="H209" s="3">
        <v>0</v>
      </c>
      <c r="I209" s="3">
        <v>0</v>
      </c>
      <c r="J209" s="3">
        <v>0</v>
      </c>
      <c r="K209" s="3">
        <v>1.6479999999999999</v>
      </c>
      <c r="L209" s="3">
        <v>0.92400000000000004</v>
      </c>
      <c r="M209" s="3">
        <v>2.2770000000000001</v>
      </c>
      <c r="N209" s="3">
        <v>0</v>
      </c>
      <c r="O209" s="3">
        <v>6.7000000000000004E-2</v>
      </c>
      <c r="P209" s="3">
        <v>0</v>
      </c>
      <c r="Q209" s="3">
        <v>0</v>
      </c>
      <c r="R209" s="3">
        <v>0.24099999999999999</v>
      </c>
      <c r="S209" s="3">
        <v>0.313</v>
      </c>
      <c r="T209" s="3" t="s">
        <v>213</v>
      </c>
      <c r="U209" s="3" t="s">
        <v>6479</v>
      </c>
      <c r="V209" s="3">
        <v>245</v>
      </c>
      <c r="W209" s="3" t="s">
        <v>6480</v>
      </c>
      <c r="X209" s="3" t="s">
        <v>6481</v>
      </c>
      <c r="Y209" s="6">
        <v>1.2299999999999999E-175</v>
      </c>
      <c r="Z209" s="3">
        <v>100</v>
      </c>
      <c r="AA209" s="3">
        <v>496.12299999999999</v>
      </c>
      <c r="AB209" s="3">
        <v>245</v>
      </c>
      <c r="AC209" s="3">
        <v>245</v>
      </c>
      <c r="AD209" s="7">
        <f t="shared" si="24"/>
        <v>1</v>
      </c>
      <c r="AE209" s="3">
        <f t="shared" si="31"/>
        <v>100</v>
      </c>
      <c r="AF209" s="7">
        <f t="shared" si="25"/>
        <v>0</v>
      </c>
      <c r="AG209" s="3" t="str">
        <f t="shared" si="26"/>
        <v/>
      </c>
      <c r="AH209" s="7">
        <f t="shared" si="27"/>
        <v>0</v>
      </c>
      <c r="AI209" s="3" t="str">
        <f t="shared" si="28"/>
        <v/>
      </c>
      <c r="AJ209" s="7">
        <f t="shared" si="29"/>
        <v>0</v>
      </c>
      <c r="AK209" s="3" t="str">
        <f t="shared" si="30"/>
        <v/>
      </c>
    </row>
    <row r="210" spans="1:37" ht="20" x14ac:dyDescent="0.2">
      <c r="A210" s="3" t="s">
        <v>214</v>
      </c>
      <c r="B210" s="3" t="s">
        <v>19806</v>
      </c>
      <c r="C210" s="3" t="s">
        <v>19807</v>
      </c>
      <c r="D210" s="3">
        <v>7.4399688823991301</v>
      </c>
      <c r="E210" s="3">
        <v>1.69292666150781</v>
      </c>
      <c r="F210" s="6">
        <v>2.2033840412596899E-24</v>
      </c>
      <c r="G210" s="6">
        <v>1.74536631444927E-22</v>
      </c>
      <c r="H210" s="3">
        <v>0</v>
      </c>
      <c r="I210" s="3">
        <v>6.5000000000000002E-2</v>
      </c>
      <c r="J210" s="3">
        <v>0</v>
      </c>
      <c r="K210" s="3">
        <v>5.45</v>
      </c>
      <c r="L210" s="3">
        <v>3.625</v>
      </c>
      <c r="M210" s="3">
        <v>5.694</v>
      </c>
      <c r="N210" s="3">
        <v>5.8000000000000003E-2</v>
      </c>
      <c r="O210" s="3">
        <v>0</v>
      </c>
      <c r="P210" s="3">
        <v>0.108</v>
      </c>
      <c r="Q210" s="3">
        <v>2.052</v>
      </c>
      <c r="R210" s="3">
        <v>1.8540000000000001</v>
      </c>
      <c r="S210" s="3">
        <v>1.87</v>
      </c>
      <c r="T210" s="3" t="s">
        <v>214</v>
      </c>
      <c r="U210" s="3" t="s">
        <v>6482</v>
      </c>
      <c r="V210" s="3">
        <v>460</v>
      </c>
      <c r="W210" s="3" t="s">
        <v>6483</v>
      </c>
      <c r="X210" s="3" t="s">
        <v>6484</v>
      </c>
      <c r="Y210" s="3">
        <v>0</v>
      </c>
      <c r="Z210" s="3">
        <v>95.652173910000002</v>
      </c>
      <c r="AA210" s="3">
        <v>816.99400000000003</v>
      </c>
      <c r="AB210" s="3">
        <v>460</v>
      </c>
      <c r="AC210" s="3">
        <v>440</v>
      </c>
      <c r="AD210" s="7">
        <f t="shared" si="24"/>
        <v>0</v>
      </c>
      <c r="AE210" s="3" t="str">
        <f t="shared" si="31"/>
        <v/>
      </c>
      <c r="AF210" s="7">
        <f t="shared" si="25"/>
        <v>0</v>
      </c>
      <c r="AG210" s="3" t="str">
        <f t="shared" si="26"/>
        <v/>
      </c>
      <c r="AH210" s="7">
        <f t="shared" si="27"/>
        <v>1</v>
      </c>
      <c r="AI210" s="3">
        <f t="shared" si="28"/>
        <v>95.652173910000002</v>
      </c>
      <c r="AJ210" s="7">
        <f t="shared" si="29"/>
        <v>0</v>
      </c>
      <c r="AK210" s="3" t="str">
        <f t="shared" si="30"/>
        <v/>
      </c>
    </row>
    <row r="211" spans="1:37" ht="20" x14ac:dyDescent="0.2">
      <c r="A211" s="3" t="s">
        <v>215</v>
      </c>
      <c r="B211" s="3" t="s">
        <v>19806</v>
      </c>
      <c r="C211" s="3" t="s">
        <v>19807</v>
      </c>
      <c r="D211" s="3">
        <v>7.4347337326304501</v>
      </c>
      <c r="E211" s="3">
        <v>-6.8392478288304501E-3</v>
      </c>
      <c r="F211" s="6">
        <v>9.5614859837826301E-10</v>
      </c>
      <c r="G211" s="6">
        <v>7.2626808978186497E-9</v>
      </c>
      <c r="H211" s="3">
        <v>0</v>
      </c>
      <c r="I211" s="3">
        <v>0</v>
      </c>
      <c r="J211" s="3">
        <v>0</v>
      </c>
      <c r="K211" s="3">
        <v>3.7490000000000001</v>
      </c>
      <c r="L211" s="3">
        <v>2.7149999999999999</v>
      </c>
      <c r="M211" s="3">
        <v>7.69</v>
      </c>
      <c r="N211" s="3">
        <v>0</v>
      </c>
      <c r="O211" s="3">
        <v>0.19400000000000001</v>
      </c>
      <c r="P211" s="3">
        <v>0</v>
      </c>
      <c r="Q211" s="3">
        <v>0.23400000000000001</v>
      </c>
      <c r="R211" s="3">
        <v>0.47399999999999998</v>
      </c>
      <c r="S211" s="3">
        <v>0.22900000000000001</v>
      </c>
      <c r="T211" s="3" t="s">
        <v>215</v>
      </c>
      <c r="U211" s="3" t="s">
        <v>6485</v>
      </c>
      <c r="V211" s="3">
        <v>167</v>
      </c>
      <c r="W211" s="3" t="s">
        <v>6486</v>
      </c>
      <c r="X211" s="3" t="s">
        <v>6487</v>
      </c>
      <c r="Y211" s="6">
        <v>2.1899999999999999E-87</v>
      </c>
      <c r="Z211" s="3">
        <v>98.561151080000002</v>
      </c>
      <c r="AA211" s="3">
        <v>276.55900000000003</v>
      </c>
      <c r="AB211" s="3">
        <v>139</v>
      </c>
      <c r="AC211" s="3">
        <v>137</v>
      </c>
      <c r="AD211" s="7">
        <f t="shared" si="24"/>
        <v>0</v>
      </c>
      <c r="AE211" s="3" t="str">
        <f t="shared" si="31"/>
        <v/>
      </c>
      <c r="AF211" s="7">
        <f t="shared" si="25"/>
        <v>0</v>
      </c>
      <c r="AG211" s="3" t="str">
        <f t="shared" si="26"/>
        <v/>
      </c>
      <c r="AH211" s="7">
        <f t="shared" si="27"/>
        <v>0</v>
      </c>
      <c r="AI211" s="3" t="str">
        <f t="shared" si="28"/>
        <v/>
      </c>
      <c r="AJ211" s="7">
        <f t="shared" si="29"/>
        <v>1</v>
      </c>
      <c r="AK211" s="3">
        <f t="shared" si="30"/>
        <v>98.561151080000002</v>
      </c>
    </row>
    <row r="212" spans="1:37" ht="20" x14ac:dyDescent="0.2">
      <c r="A212" s="3" t="s">
        <v>216</v>
      </c>
      <c r="B212" s="3" t="s">
        <v>19806</v>
      </c>
      <c r="C212" s="3" t="s">
        <v>19807</v>
      </c>
      <c r="D212" s="3">
        <v>7.4320328538525002</v>
      </c>
      <c r="E212" s="3">
        <v>1.9915743188181098E-3</v>
      </c>
      <c r="F212" s="6">
        <v>5.8512153044285397E-11</v>
      </c>
      <c r="G212" s="6">
        <v>5.32352366166937E-10</v>
      </c>
      <c r="H212" s="3">
        <v>0</v>
      </c>
      <c r="I212" s="3">
        <v>0</v>
      </c>
      <c r="J212" s="3">
        <v>0</v>
      </c>
      <c r="K212" s="3">
        <v>3.948</v>
      </c>
      <c r="L212" s="3">
        <v>2.1890000000000001</v>
      </c>
      <c r="M212" s="3">
        <v>4.4400000000000004</v>
      </c>
      <c r="N212" s="3">
        <v>0</v>
      </c>
      <c r="O212" s="3">
        <v>0</v>
      </c>
      <c r="P212" s="3">
        <v>0.27300000000000002</v>
      </c>
      <c r="Q212" s="3">
        <v>2.6320000000000001</v>
      </c>
      <c r="R212" s="3">
        <v>3.1640000000000001</v>
      </c>
      <c r="S212" s="3">
        <v>2.92</v>
      </c>
      <c r="T212" s="3" t="s">
        <v>216</v>
      </c>
      <c r="U212" s="3" t="s">
        <v>6488</v>
      </c>
      <c r="V212" s="3">
        <v>371</v>
      </c>
      <c r="W212" s="3" t="s">
        <v>6489</v>
      </c>
      <c r="X212" s="3" t="s">
        <v>6490</v>
      </c>
      <c r="Y212" s="3">
        <v>0</v>
      </c>
      <c r="Z212" s="3">
        <v>99.730458220000003</v>
      </c>
      <c r="AA212" s="3">
        <v>762.29600000000005</v>
      </c>
      <c r="AB212" s="3">
        <v>371</v>
      </c>
      <c r="AC212" s="3">
        <v>370</v>
      </c>
      <c r="AD212" s="7">
        <f t="shared" si="24"/>
        <v>1</v>
      </c>
      <c r="AE212" s="3">
        <f t="shared" si="31"/>
        <v>99.730458220000003</v>
      </c>
      <c r="AF212" s="7">
        <f t="shared" si="25"/>
        <v>0</v>
      </c>
      <c r="AG212" s="3" t="str">
        <f t="shared" si="26"/>
        <v/>
      </c>
      <c r="AH212" s="7">
        <f t="shared" si="27"/>
        <v>0</v>
      </c>
      <c r="AI212" s="3" t="str">
        <f t="shared" si="28"/>
        <v/>
      </c>
      <c r="AJ212" s="7">
        <f t="shared" si="29"/>
        <v>0</v>
      </c>
      <c r="AK212" s="3" t="str">
        <f t="shared" si="30"/>
        <v/>
      </c>
    </row>
    <row r="213" spans="1:37" ht="20" x14ac:dyDescent="0.2">
      <c r="A213" s="3" t="s">
        <v>217</v>
      </c>
      <c r="B213" s="3" t="s">
        <v>19806</v>
      </c>
      <c r="C213" s="3" t="s">
        <v>19807</v>
      </c>
      <c r="D213" s="3">
        <v>7.4287596165337604</v>
      </c>
      <c r="E213" s="3">
        <v>-2.0327016210575699E-2</v>
      </c>
      <c r="F213" s="6">
        <v>2.48249971187456E-8</v>
      </c>
      <c r="G213" s="6">
        <v>1.5297796264505601E-7</v>
      </c>
      <c r="H213" s="3">
        <v>0</v>
      </c>
      <c r="I213" s="3">
        <v>0</v>
      </c>
      <c r="J213" s="3">
        <v>0</v>
      </c>
      <c r="K213" s="3">
        <v>1.25</v>
      </c>
      <c r="L213" s="3">
        <v>5.5579999999999998</v>
      </c>
      <c r="M213" s="3">
        <v>6.3209999999999997</v>
      </c>
      <c r="N213" s="3">
        <v>0</v>
      </c>
      <c r="O213" s="3">
        <v>0.186</v>
      </c>
      <c r="P213" s="3">
        <v>0</v>
      </c>
      <c r="Q213" s="3">
        <v>0.441</v>
      </c>
      <c r="R213" s="3">
        <v>0.88800000000000001</v>
      </c>
      <c r="S213" s="3">
        <v>0.65200000000000002</v>
      </c>
      <c r="T213" s="3" t="s">
        <v>217</v>
      </c>
      <c r="U213" s="3" t="s">
        <v>6491</v>
      </c>
      <c r="V213" s="3">
        <v>305</v>
      </c>
      <c r="W213" s="3" t="s">
        <v>6492</v>
      </c>
      <c r="X213" s="3" t="s">
        <v>6493</v>
      </c>
      <c r="Y213" s="3">
        <v>0</v>
      </c>
      <c r="Z213" s="3">
        <v>99.653979239999998</v>
      </c>
      <c r="AA213" s="3">
        <v>586.26</v>
      </c>
      <c r="AB213" s="3">
        <v>289</v>
      </c>
      <c r="AC213" s="3">
        <v>288</v>
      </c>
      <c r="AD213" s="7">
        <f t="shared" si="24"/>
        <v>1</v>
      </c>
      <c r="AE213" s="3">
        <f t="shared" si="31"/>
        <v>99.653979239999998</v>
      </c>
      <c r="AF213" s="7">
        <f t="shared" si="25"/>
        <v>0</v>
      </c>
      <c r="AG213" s="3" t="str">
        <f t="shared" si="26"/>
        <v/>
      </c>
      <c r="AH213" s="7">
        <f t="shared" si="27"/>
        <v>0</v>
      </c>
      <c r="AI213" s="3" t="str">
        <f t="shared" si="28"/>
        <v/>
      </c>
      <c r="AJ213" s="7">
        <f t="shared" si="29"/>
        <v>0</v>
      </c>
      <c r="AK213" s="3" t="str">
        <f t="shared" si="30"/>
        <v/>
      </c>
    </row>
    <row r="214" spans="1:37" ht="20" x14ac:dyDescent="0.2">
      <c r="A214" s="3" t="s">
        <v>218</v>
      </c>
      <c r="B214" s="3" t="s">
        <v>19806</v>
      </c>
      <c r="C214" s="3" t="s">
        <v>19807</v>
      </c>
      <c r="D214" s="3">
        <v>7.4267726649043198</v>
      </c>
      <c r="E214" s="3">
        <v>-5.2456978290498705E-4</v>
      </c>
      <c r="F214" s="6">
        <v>9.1132913993528903E-11</v>
      </c>
      <c r="G214" s="6">
        <v>8.0582211599323001E-10</v>
      </c>
      <c r="H214" s="3">
        <v>0</v>
      </c>
      <c r="I214" s="3">
        <v>0</v>
      </c>
      <c r="J214" s="3">
        <v>0</v>
      </c>
      <c r="K214" s="3">
        <v>7.2450000000000001</v>
      </c>
      <c r="L214" s="3">
        <v>3.5110000000000001</v>
      </c>
      <c r="M214" s="3">
        <v>7.383</v>
      </c>
      <c r="N214" s="3">
        <v>0</v>
      </c>
      <c r="O214" s="3">
        <v>0</v>
      </c>
      <c r="P214" s="3">
        <v>0</v>
      </c>
      <c r="Q214" s="3">
        <v>0.46700000000000003</v>
      </c>
      <c r="R214" s="3">
        <v>1.724</v>
      </c>
      <c r="S214" s="3">
        <v>0.70199999999999996</v>
      </c>
      <c r="T214" s="3" t="s">
        <v>6494</v>
      </c>
      <c r="U214" s="3"/>
      <c r="V214" s="3"/>
      <c r="W214" s="3"/>
      <c r="X214" s="3"/>
      <c r="Y214" s="3"/>
      <c r="Z214" s="3"/>
      <c r="AA214" s="3"/>
      <c r="AB214" s="3"/>
      <c r="AC214" s="3"/>
      <c r="AD214" s="7">
        <f t="shared" si="24"/>
        <v>0</v>
      </c>
      <c r="AE214" s="3" t="str">
        <f t="shared" si="31"/>
        <v/>
      </c>
      <c r="AF214" s="7">
        <f t="shared" si="25"/>
        <v>0</v>
      </c>
      <c r="AG214" s="3" t="str">
        <f t="shared" si="26"/>
        <v/>
      </c>
      <c r="AH214" s="7">
        <f t="shared" si="27"/>
        <v>0</v>
      </c>
      <c r="AI214" s="3" t="str">
        <f t="shared" si="28"/>
        <v/>
      </c>
      <c r="AJ214" s="7">
        <f t="shared" si="29"/>
        <v>0</v>
      </c>
      <c r="AK214" s="3" t="str">
        <f t="shared" si="30"/>
        <v/>
      </c>
    </row>
    <row r="215" spans="1:37" ht="20" x14ac:dyDescent="0.2">
      <c r="A215" s="3" t="s">
        <v>219</v>
      </c>
      <c r="B215" s="3" t="s">
        <v>19806</v>
      </c>
      <c r="C215" s="3" t="s">
        <v>19807</v>
      </c>
      <c r="D215" s="3">
        <v>7.4214605901339397</v>
      </c>
      <c r="E215" s="3">
        <v>-2.2634389300806301E-2</v>
      </c>
      <c r="F215" s="6">
        <v>1.82350804727704E-9</v>
      </c>
      <c r="G215" s="6">
        <v>1.32946509485556E-8</v>
      </c>
      <c r="H215" s="3">
        <v>0</v>
      </c>
      <c r="I215" s="3">
        <v>0</v>
      </c>
      <c r="J215" s="3">
        <v>0</v>
      </c>
      <c r="K215" s="3">
        <v>0.69099999999999995</v>
      </c>
      <c r="L215" s="3">
        <v>1.1659999999999999</v>
      </c>
      <c r="M215" s="3">
        <v>2.1110000000000002</v>
      </c>
      <c r="N215" s="3">
        <v>0</v>
      </c>
      <c r="O215" s="3">
        <v>0</v>
      </c>
      <c r="P215" s="3">
        <v>2.5000000000000001E-2</v>
      </c>
      <c r="Q215" s="3">
        <v>0.45</v>
      </c>
      <c r="R215" s="3">
        <v>0.33600000000000002</v>
      </c>
      <c r="S215" s="3">
        <v>1.3959999999999999</v>
      </c>
      <c r="T215" s="3" t="s">
        <v>6495</v>
      </c>
      <c r="U215" s="3"/>
      <c r="V215" s="3"/>
      <c r="W215" s="3"/>
      <c r="X215" s="3"/>
      <c r="Y215" s="3"/>
      <c r="Z215" s="3"/>
      <c r="AA215" s="3"/>
      <c r="AB215" s="3"/>
      <c r="AC215" s="3"/>
      <c r="AD215" s="7">
        <f t="shared" si="24"/>
        <v>0</v>
      </c>
      <c r="AE215" s="3" t="str">
        <f t="shared" si="31"/>
        <v/>
      </c>
      <c r="AF215" s="7">
        <f t="shared" si="25"/>
        <v>0</v>
      </c>
      <c r="AG215" s="3" t="str">
        <f t="shared" si="26"/>
        <v/>
      </c>
      <c r="AH215" s="7">
        <f t="shared" si="27"/>
        <v>0</v>
      </c>
      <c r="AI215" s="3" t="str">
        <f t="shared" si="28"/>
        <v/>
      </c>
      <c r="AJ215" s="7">
        <f t="shared" si="29"/>
        <v>0</v>
      </c>
      <c r="AK215" s="3" t="str">
        <f t="shared" si="30"/>
        <v/>
      </c>
    </row>
    <row r="216" spans="1:37" ht="20" x14ac:dyDescent="0.2">
      <c r="A216" s="3" t="s">
        <v>220</v>
      </c>
      <c r="B216" s="3" t="s">
        <v>19806</v>
      </c>
      <c r="C216" s="3" t="s">
        <v>19807</v>
      </c>
      <c r="D216" s="3">
        <v>7.4165183439197504</v>
      </c>
      <c r="E216" s="3">
        <v>-2.60121836168608E-2</v>
      </c>
      <c r="F216" s="6">
        <v>2.3274466643396499E-8</v>
      </c>
      <c r="G216" s="6">
        <v>1.4406361055889301E-7</v>
      </c>
      <c r="H216" s="3">
        <v>0</v>
      </c>
      <c r="I216" s="3">
        <v>0</v>
      </c>
      <c r="J216" s="3">
        <v>0</v>
      </c>
      <c r="K216" s="3">
        <v>2.4460000000000002</v>
      </c>
      <c r="L216" s="3">
        <v>0.98099999999999998</v>
      </c>
      <c r="M216" s="3">
        <v>5.22</v>
      </c>
      <c r="N216" s="3">
        <v>0.26100000000000001</v>
      </c>
      <c r="O216" s="3">
        <v>0</v>
      </c>
      <c r="P216" s="3">
        <v>0</v>
      </c>
      <c r="Q216" s="3">
        <v>0.57999999999999996</v>
      </c>
      <c r="R216" s="3">
        <v>0.58599999999999997</v>
      </c>
      <c r="S216" s="3">
        <v>0.42299999999999999</v>
      </c>
      <c r="T216" s="3" t="s">
        <v>220</v>
      </c>
      <c r="U216" s="3" t="s">
        <v>6496</v>
      </c>
      <c r="V216" s="3">
        <v>348</v>
      </c>
      <c r="W216" s="3" t="s">
        <v>6497</v>
      </c>
      <c r="X216" s="3" t="s">
        <v>6498</v>
      </c>
      <c r="Y216" s="3">
        <v>0</v>
      </c>
      <c r="Z216" s="3">
        <v>100</v>
      </c>
      <c r="AA216" s="3">
        <v>717.99800000000005</v>
      </c>
      <c r="AB216" s="3">
        <v>348</v>
      </c>
      <c r="AC216" s="3">
        <v>348</v>
      </c>
      <c r="AD216" s="7">
        <f t="shared" si="24"/>
        <v>1</v>
      </c>
      <c r="AE216" s="3">
        <f t="shared" si="31"/>
        <v>100</v>
      </c>
      <c r="AF216" s="7">
        <f t="shared" si="25"/>
        <v>0</v>
      </c>
      <c r="AG216" s="3" t="str">
        <f t="shared" si="26"/>
        <v/>
      </c>
      <c r="AH216" s="7">
        <f t="shared" si="27"/>
        <v>0</v>
      </c>
      <c r="AI216" s="3" t="str">
        <f t="shared" si="28"/>
        <v/>
      </c>
      <c r="AJ216" s="7">
        <f t="shared" si="29"/>
        <v>0</v>
      </c>
      <c r="AK216" s="3" t="str">
        <f t="shared" si="30"/>
        <v/>
      </c>
    </row>
    <row r="217" spans="1:37" ht="20" x14ac:dyDescent="0.2">
      <c r="A217" s="3" t="s">
        <v>221</v>
      </c>
      <c r="B217" s="3" t="s">
        <v>19806</v>
      </c>
      <c r="C217" s="3" t="s">
        <v>19807</v>
      </c>
      <c r="D217" s="3">
        <v>7.4080377885233002</v>
      </c>
      <c r="E217" s="3">
        <v>1.66081639101443</v>
      </c>
      <c r="F217" s="6">
        <v>5.7975704849547797E-24</v>
      </c>
      <c r="G217" s="6">
        <v>4.3019101479237399E-22</v>
      </c>
      <c r="H217" s="3">
        <v>0</v>
      </c>
      <c r="I217" s="3">
        <v>4.2999999999999997E-2</v>
      </c>
      <c r="J217" s="3">
        <v>0</v>
      </c>
      <c r="K217" s="3">
        <v>2.8050000000000002</v>
      </c>
      <c r="L217" s="3">
        <v>2.218</v>
      </c>
      <c r="M217" s="3">
        <v>3.48</v>
      </c>
      <c r="N217" s="3">
        <v>7.6999999999999999E-2</v>
      </c>
      <c r="O217" s="3">
        <v>3.4000000000000002E-2</v>
      </c>
      <c r="P217" s="3">
        <v>0.16600000000000001</v>
      </c>
      <c r="Q217" s="3">
        <v>0.66700000000000004</v>
      </c>
      <c r="R217" s="3">
        <v>0.83599999999999997</v>
      </c>
      <c r="S217" s="3">
        <v>0.57599999999999996</v>
      </c>
      <c r="T217" s="3" t="s">
        <v>221</v>
      </c>
      <c r="U217" s="3" t="s">
        <v>6499</v>
      </c>
      <c r="V217" s="3">
        <v>2142</v>
      </c>
      <c r="W217" s="3" t="s">
        <v>6500</v>
      </c>
      <c r="X217" s="3" t="s">
        <v>6501</v>
      </c>
      <c r="Y217" s="3">
        <v>0</v>
      </c>
      <c r="Z217" s="3">
        <v>99.953314660000004</v>
      </c>
      <c r="AA217" s="3">
        <v>4451.3500000000004</v>
      </c>
      <c r="AB217" s="3">
        <v>2142</v>
      </c>
      <c r="AC217" s="3">
        <v>2141</v>
      </c>
      <c r="AD217" s="7">
        <f t="shared" si="24"/>
        <v>1</v>
      </c>
      <c r="AE217" s="3">
        <f t="shared" si="31"/>
        <v>99.953314660000004</v>
      </c>
      <c r="AF217" s="7">
        <f t="shared" si="25"/>
        <v>0</v>
      </c>
      <c r="AG217" s="3" t="str">
        <f t="shared" si="26"/>
        <v/>
      </c>
      <c r="AH217" s="7">
        <f t="shared" si="27"/>
        <v>0</v>
      </c>
      <c r="AI217" s="3" t="str">
        <f t="shared" si="28"/>
        <v/>
      </c>
      <c r="AJ217" s="7">
        <f t="shared" si="29"/>
        <v>0</v>
      </c>
      <c r="AK217" s="3" t="str">
        <f t="shared" si="30"/>
        <v/>
      </c>
    </row>
    <row r="218" spans="1:37" ht="20" x14ac:dyDescent="0.2">
      <c r="A218" s="3" t="s">
        <v>222</v>
      </c>
      <c r="B218" s="3" t="s">
        <v>19806</v>
      </c>
      <c r="C218" s="3" t="s">
        <v>19807</v>
      </c>
      <c r="D218" s="3">
        <v>7.4071274878866502</v>
      </c>
      <c r="E218" s="3">
        <v>-9.7670343888836206E-3</v>
      </c>
      <c r="F218" s="6">
        <v>3.4232152877474799E-11</v>
      </c>
      <c r="G218" s="6">
        <v>3.23413248545337E-10</v>
      </c>
      <c r="H218" s="3">
        <v>0</v>
      </c>
      <c r="I218" s="3">
        <v>0</v>
      </c>
      <c r="J218" s="3">
        <v>0</v>
      </c>
      <c r="K218" s="3">
        <v>1.9410000000000001</v>
      </c>
      <c r="L218" s="3">
        <v>1.2509999999999999</v>
      </c>
      <c r="M218" s="3">
        <v>1.036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0.70199999999999996</v>
      </c>
      <c r="T218" s="3" t="s">
        <v>222</v>
      </c>
      <c r="U218" s="3" t="s">
        <v>6502</v>
      </c>
      <c r="V218" s="3">
        <v>648</v>
      </c>
      <c r="W218" s="3" t="s">
        <v>6503</v>
      </c>
      <c r="X218" s="3" t="s">
        <v>6504</v>
      </c>
      <c r="Y218" s="3">
        <v>0</v>
      </c>
      <c r="Z218" s="3">
        <v>100</v>
      </c>
      <c r="AA218" s="3">
        <v>1276.54</v>
      </c>
      <c r="AB218" s="3">
        <v>616</v>
      </c>
      <c r="AC218" s="3">
        <v>616</v>
      </c>
      <c r="AD218" s="7">
        <f t="shared" si="24"/>
        <v>1</v>
      </c>
      <c r="AE218" s="3">
        <f t="shared" si="31"/>
        <v>100</v>
      </c>
      <c r="AF218" s="7">
        <f t="shared" si="25"/>
        <v>0</v>
      </c>
      <c r="AG218" s="3" t="str">
        <f t="shared" si="26"/>
        <v/>
      </c>
      <c r="AH218" s="7">
        <f t="shared" si="27"/>
        <v>0</v>
      </c>
      <c r="AI218" s="3" t="str">
        <f t="shared" si="28"/>
        <v/>
      </c>
      <c r="AJ218" s="7">
        <f t="shared" si="29"/>
        <v>0</v>
      </c>
      <c r="AK218" s="3" t="str">
        <f t="shared" si="30"/>
        <v/>
      </c>
    </row>
    <row r="219" spans="1:37" ht="20" x14ac:dyDescent="0.2">
      <c r="A219" s="3" t="s">
        <v>223</v>
      </c>
      <c r="B219" s="3" t="s">
        <v>19806</v>
      </c>
      <c r="C219" s="3" t="s">
        <v>19807</v>
      </c>
      <c r="D219" s="3">
        <v>7.4069421538210696</v>
      </c>
      <c r="E219" s="3">
        <v>-1.8516406507305901E-2</v>
      </c>
      <c r="F219" s="6">
        <v>8.0740877286799596E-12</v>
      </c>
      <c r="G219" s="6">
        <v>8.3839105707031903E-11</v>
      </c>
      <c r="H219" s="3">
        <v>0</v>
      </c>
      <c r="I219" s="3">
        <v>0</v>
      </c>
      <c r="J219" s="3">
        <v>0</v>
      </c>
      <c r="K219" s="3">
        <v>2.1539999999999999</v>
      </c>
      <c r="L219" s="3">
        <v>2.004</v>
      </c>
      <c r="M219" s="3">
        <v>2.3029999999999999</v>
      </c>
      <c r="N219" s="3">
        <v>0</v>
      </c>
      <c r="O219" s="3">
        <v>0.186</v>
      </c>
      <c r="P219" s="3">
        <v>0</v>
      </c>
      <c r="Q219" s="3">
        <v>0.65800000000000003</v>
      </c>
      <c r="R219" s="3">
        <v>0.216</v>
      </c>
      <c r="S219" s="3">
        <v>0.21199999999999999</v>
      </c>
      <c r="T219" s="3" t="s">
        <v>223</v>
      </c>
      <c r="U219" s="3" t="s">
        <v>6505</v>
      </c>
      <c r="V219" s="3">
        <v>440</v>
      </c>
      <c r="W219" s="3" t="s">
        <v>6506</v>
      </c>
      <c r="X219" s="3" t="s">
        <v>6507</v>
      </c>
      <c r="Y219" s="3">
        <v>0</v>
      </c>
      <c r="Z219" s="3">
        <v>100</v>
      </c>
      <c r="AA219" s="3">
        <v>917.91600000000005</v>
      </c>
      <c r="AB219" s="3">
        <v>440</v>
      </c>
      <c r="AC219" s="3">
        <v>440</v>
      </c>
      <c r="AD219" s="7">
        <f t="shared" si="24"/>
        <v>1</v>
      </c>
      <c r="AE219" s="3">
        <f t="shared" si="31"/>
        <v>100</v>
      </c>
      <c r="AF219" s="7">
        <f t="shared" si="25"/>
        <v>0</v>
      </c>
      <c r="AG219" s="3" t="str">
        <f t="shared" si="26"/>
        <v/>
      </c>
      <c r="AH219" s="7">
        <f t="shared" si="27"/>
        <v>0</v>
      </c>
      <c r="AI219" s="3" t="str">
        <f t="shared" si="28"/>
        <v/>
      </c>
      <c r="AJ219" s="7">
        <f t="shared" si="29"/>
        <v>0</v>
      </c>
      <c r="AK219" s="3" t="str">
        <f t="shared" si="30"/>
        <v/>
      </c>
    </row>
    <row r="220" spans="1:37" ht="20" x14ac:dyDescent="0.2">
      <c r="A220" s="3" t="s">
        <v>224</v>
      </c>
      <c r="B220" s="3" t="s">
        <v>19806</v>
      </c>
      <c r="C220" s="3" t="s">
        <v>19807</v>
      </c>
      <c r="D220" s="3">
        <v>7.4024902593402997</v>
      </c>
      <c r="E220" s="3">
        <v>-3.0115809866879999E-2</v>
      </c>
      <c r="F220" s="6">
        <v>1.0113638432412E-10</v>
      </c>
      <c r="G220" s="6">
        <v>8.8605467185656002E-10</v>
      </c>
      <c r="H220" s="3">
        <v>0</v>
      </c>
      <c r="I220" s="3">
        <v>0</v>
      </c>
      <c r="J220" s="3">
        <v>0</v>
      </c>
      <c r="K220" s="3">
        <v>3.4159999999999999</v>
      </c>
      <c r="L220" s="3">
        <v>3.7250000000000001</v>
      </c>
      <c r="M220" s="3">
        <v>6.2439999999999998</v>
      </c>
      <c r="N220" s="3">
        <v>0</v>
      </c>
      <c r="O220" s="3">
        <v>0</v>
      </c>
      <c r="P220" s="3">
        <v>0</v>
      </c>
      <c r="Q220" s="3">
        <v>0</v>
      </c>
      <c r="R220" s="3">
        <v>0.45700000000000002</v>
      </c>
      <c r="S220" s="3">
        <v>0</v>
      </c>
      <c r="T220" s="3" t="s">
        <v>6508</v>
      </c>
      <c r="U220" s="3"/>
      <c r="V220" s="3"/>
      <c r="W220" s="3"/>
      <c r="X220" s="3"/>
      <c r="Y220" s="3"/>
      <c r="Z220" s="3"/>
      <c r="AA220" s="3"/>
      <c r="AB220" s="3"/>
      <c r="AC220" s="3"/>
      <c r="AD220" s="7">
        <f t="shared" si="24"/>
        <v>0</v>
      </c>
      <c r="AE220" s="3" t="str">
        <f t="shared" si="31"/>
        <v/>
      </c>
      <c r="AF220" s="7">
        <f t="shared" si="25"/>
        <v>0</v>
      </c>
      <c r="AG220" s="3" t="str">
        <f t="shared" si="26"/>
        <v/>
      </c>
      <c r="AH220" s="7">
        <f t="shared" si="27"/>
        <v>0</v>
      </c>
      <c r="AI220" s="3" t="str">
        <f t="shared" si="28"/>
        <v/>
      </c>
      <c r="AJ220" s="7">
        <f t="shared" si="29"/>
        <v>0</v>
      </c>
      <c r="AK220" s="3" t="str">
        <f t="shared" si="30"/>
        <v/>
      </c>
    </row>
    <row r="221" spans="1:37" ht="20" x14ac:dyDescent="0.2">
      <c r="A221" s="3" t="s">
        <v>225</v>
      </c>
      <c r="B221" s="3" t="s">
        <v>19806</v>
      </c>
      <c r="C221" s="3" t="s">
        <v>19807</v>
      </c>
      <c r="D221" s="3">
        <v>7.4006217413615101</v>
      </c>
      <c r="E221" s="3">
        <v>4.0202127950161897</v>
      </c>
      <c r="F221" s="6">
        <v>1.9857142231577399E-73</v>
      </c>
      <c r="G221" s="6">
        <v>5.0465272219701398E-70</v>
      </c>
      <c r="H221" s="3">
        <v>0.17299999999999999</v>
      </c>
      <c r="I221" s="3">
        <v>0.19500000000000001</v>
      </c>
      <c r="J221" s="3">
        <v>5.6000000000000001E-2</v>
      </c>
      <c r="K221" s="3">
        <v>21.268999999999998</v>
      </c>
      <c r="L221" s="3">
        <v>27.152000000000001</v>
      </c>
      <c r="M221" s="3">
        <v>27.035</v>
      </c>
      <c r="N221" s="3">
        <v>5.8000000000000003E-2</v>
      </c>
      <c r="O221" s="3">
        <v>0</v>
      </c>
      <c r="P221" s="3">
        <v>0.215</v>
      </c>
      <c r="Q221" s="3">
        <v>0.27700000000000002</v>
      </c>
      <c r="R221" s="3">
        <v>0.20699999999999999</v>
      </c>
      <c r="S221" s="3">
        <v>0.20300000000000001</v>
      </c>
      <c r="T221" s="3" t="s">
        <v>225</v>
      </c>
      <c r="U221" s="3" t="s">
        <v>6024</v>
      </c>
      <c r="V221" s="3">
        <v>216</v>
      </c>
      <c r="W221" s="3" t="s">
        <v>6025</v>
      </c>
      <c r="X221" s="3"/>
      <c r="Y221" s="3"/>
      <c r="Z221" s="3"/>
      <c r="AA221" s="3"/>
      <c r="AB221" s="3"/>
      <c r="AC221" s="3"/>
      <c r="AD221" s="7">
        <f t="shared" si="24"/>
        <v>0</v>
      </c>
      <c r="AE221" s="3" t="str">
        <f t="shared" si="31"/>
        <v/>
      </c>
      <c r="AF221" s="7">
        <f t="shared" si="25"/>
        <v>0</v>
      </c>
      <c r="AG221" s="3" t="str">
        <f t="shared" si="26"/>
        <v/>
      </c>
      <c r="AH221" s="7">
        <f t="shared" si="27"/>
        <v>0</v>
      </c>
      <c r="AI221" s="3" t="str">
        <f t="shared" si="28"/>
        <v/>
      </c>
      <c r="AJ221" s="7">
        <f t="shared" si="29"/>
        <v>0</v>
      </c>
      <c r="AK221" s="3" t="str">
        <f t="shared" si="30"/>
        <v/>
      </c>
    </row>
    <row r="222" spans="1:37" ht="20" x14ac:dyDescent="0.2">
      <c r="A222" s="3" t="s">
        <v>226</v>
      </c>
      <c r="B222" s="3" t="s">
        <v>19806</v>
      </c>
      <c r="C222" s="3" t="s">
        <v>19807</v>
      </c>
      <c r="D222" s="3">
        <v>7.3987546229176404</v>
      </c>
      <c r="E222" s="3">
        <v>-3.1593299200485203E-2</v>
      </c>
      <c r="F222" s="6">
        <v>6.2096560056989606E-11</v>
      </c>
      <c r="G222" s="6">
        <v>5.6278121606478796E-10</v>
      </c>
      <c r="H222" s="3">
        <v>0</v>
      </c>
      <c r="I222" s="3">
        <v>0</v>
      </c>
      <c r="J222" s="3">
        <v>0</v>
      </c>
      <c r="K222" s="3">
        <v>2.6850000000000001</v>
      </c>
      <c r="L222" s="3">
        <v>3.2410000000000001</v>
      </c>
      <c r="M222" s="3">
        <v>4.5289999999999999</v>
      </c>
      <c r="N222" s="3">
        <v>0</v>
      </c>
      <c r="O222" s="3">
        <v>0</v>
      </c>
      <c r="P222" s="3">
        <v>0</v>
      </c>
      <c r="Q222" s="3">
        <v>0.71799999999999997</v>
      </c>
      <c r="R222" s="3">
        <v>0.75900000000000001</v>
      </c>
      <c r="S222" s="3">
        <v>1.0489999999999999</v>
      </c>
      <c r="T222" s="3" t="s">
        <v>226</v>
      </c>
      <c r="U222" s="3" t="s">
        <v>6509</v>
      </c>
      <c r="V222" s="3">
        <v>934</v>
      </c>
      <c r="W222" s="3" t="s">
        <v>6510</v>
      </c>
      <c r="X222" s="3" t="s">
        <v>6511</v>
      </c>
      <c r="Y222" s="3">
        <v>0</v>
      </c>
      <c r="Z222" s="3">
        <v>100</v>
      </c>
      <c r="AA222" s="3">
        <v>1926.37</v>
      </c>
      <c r="AB222" s="3">
        <v>934</v>
      </c>
      <c r="AC222" s="3">
        <v>934</v>
      </c>
      <c r="AD222" s="7">
        <f t="shared" si="24"/>
        <v>1</v>
      </c>
      <c r="AE222" s="3">
        <f t="shared" si="31"/>
        <v>100</v>
      </c>
      <c r="AF222" s="7">
        <f t="shared" si="25"/>
        <v>0</v>
      </c>
      <c r="AG222" s="3" t="str">
        <f t="shared" si="26"/>
        <v/>
      </c>
      <c r="AH222" s="7">
        <f t="shared" si="27"/>
        <v>0</v>
      </c>
      <c r="AI222" s="3" t="str">
        <f t="shared" si="28"/>
        <v/>
      </c>
      <c r="AJ222" s="7">
        <f t="shared" si="29"/>
        <v>0</v>
      </c>
      <c r="AK222" s="3" t="str">
        <f t="shared" si="30"/>
        <v/>
      </c>
    </row>
    <row r="223" spans="1:37" ht="20" x14ac:dyDescent="0.2">
      <c r="A223" s="3" t="s">
        <v>227</v>
      </c>
      <c r="B223" s="3" t="s">
        <v>19806</v>
      </c>
      <c r="C223" s="3" t="s">
        <v>19807</v>
      </c>
      <c r="D223" s="3">
        <v>7.3968592655803</v>
      </c>
      <c r="E223" s="3">
        <v>-3.28286948232464E-2</v>
      </c>
      <c r="F223" s="6">
        <v>1.3557866613478399E-10</v>
      </c>
      <c r="G223" s="6">
        <v>1.16603005671532E-9</v>
      </c>
      <c r="H223" s="3">
        <v>0</v>
      </c>
      <c r="I223" s="3">
        <v>0</v>
      </c>
      <c r="J223" s="3">
        <v>0</v>
      </c>
      <c r="K223" s="3">
        <v>1.6479999999999999</v>
      </c>
      <c r="L223" s="3">
        <v>1.2509999999999999</v>
      </c>
      <c r="M223" s="3">
        <v>2.5459999999999998</v>
      </c>
      <c r="N223" s="3">
        <v>0</v>
      </c>
      <c r="O223" s="3">
        <v>0</v>
      </c>
      <c r="P223" s="3">
        <v>0</v>
      </c>
      <c r="Q223" s="3">
        <v>0.27700000000000002</v>
      </c>
      <c r="R223" s="3">
        <v>0.27600000000000002</v>
      </c>
      <c r="S223" s="3">
        <v>0.17799999999999999</v>
      </c>
      <c r="T223" s="3" t="s">
        <v>227</v>
      </c>
      <c r="U223" s="3" t="s">
        <v>6512</v>
      </c>
      <c r="V223" s="3">
        <v>150</v>
      </c>
      <c r="W223" s="3" t="s">
        <v>6513</v>
      </c>
      <c r="X223" s="3" t="s">
        <v>6514</v>
      </c>
      <c r="Y223" s="6">
        <v>8.65E-94</v>
      </c>
      <c r="Z223" s="3">
        <v>99.295774649999998</v>
      </c>
      <c r="AA223" s="3">
        <v>285.41899999999998</v>
      </c>
      <c r="AB223" s="3">
        <v>142</v>
      </c>
      <c r="AC223" s="3">
        <v>141</v>
      </c>
      <c r="AD223" s="7">
        <f t="shared" si="24"/>
        <v>0</v>
      </c>
      <c r="AE223" s="3" t="str">
        <f t="shared" si="31"/>
        <v/>
      </c>
      <c r="AF223" s="7">
        <f t="shared" si="25"/>
        <v>0</v>
      </c>
      <c r="AG223" s="3" t="str">
        <f t="shared" si="26"/>
        <v/>
      </c>
      <c r="AH223" s="7">
        <f t="shared" si="27"/>
        <v>0</v>
      </c>
      <c r="AI223" s="3" t="str">
        <f t="shared" si="28"/>
        <v/>
      </c>
      <c r="AJ223" s="7">
        <f t="shared" si="29"/>
        <v>1</v>
      </c>
      <c r="AK223" s="3">
        <f t="shared" si="30"/>
        <v>99.295774649999998</v>
      </c>
    </row>
    <row r="224" spans="1:37" ht="20" x14ac:dyDescent="0.2">
      <c r="A224" s="3" t="s">
        <v>228</v>
      </c>
      <c r="B224" s="3" t="s">
        <v>19806</v>
      </c>
      <c r="C224" s="3" t="s">
        <v>19807</v>
      </c>
      <c r="D224" s="3">
        <v>7.3949115624591997</v>
      </c>
      <c r="E224" s="3">
        <v>-3.35671932591231E-2</v>
      </c>
      <c r="F224" s="6">
        <v>7.6250000417604803E-11</v>
      </c>
      <c r="G224" s="6">
        <v>6.8273525036279904E-10</v>
      </c>
      <c r="H224" s="3">
        <v>0</v>
      </c>
      <c r="I224" s="3">
        <v>0</v>
      </c>
      <c r="J224" s="3">
        <v>0</v>
      </c>
      <c r="K224" s="3">
        <v>1.369</v>
      </c>
      <c r="L224" s="3">
        <v>1.123</v>
      </c>
      <c r="M224" s="3">
        <v>2.0339999999999998</v>
      </c>
      <c r="N224" s="3">
        <v>0</v>
      </c>
      <c r="O224" s="3">
        <v>6.7000000000000004E-2</v>
      </c>
      <c r="P224" s="3">
        <v>8.3000000000000004E-2</v>
      </c>
      <c r="Q224" s="3">
        <v>0.58899999999999997</v>
      </c>
      <c r="R224" s="3">
        <v>0.76700000000000002</v>
      </c>
      <c r="S224" s="3">
        <v>0.313</v>
      </c>
      <c r="T224" s="3" t="s">
        <v>228</v>
      </c>
      <c r="U224" s="3" t="s">
        <v>6515</v>
      </c>
      <c r="V224" s="3">
        <v>102</v>
      </c>
      <c r="W224" s="3" t="s">
        <v>6516</v>
      </c>
      <c r="X224" s="3" t="s">
        <v>6517</v>
      </c>
      <c r="Y224" s="6">
        <v>1.3399999999999999E-67</v>
      </c>
      <c r="Z224" s="3">
        <v>100</v>
      </c>
      <c r="AA224" s="3">
        <v>210.69</v>
      </c>
      <c r="AB224" s="3">
        <v>102</v>
      </c>
      <c r="AC224" s="3">
        <v>102</v>
      </c>
      <c r="AD224" s="7">
        <f t="shared" si="24"/>
        <v>1</v>
      </c>
      <c r="AE224" s="3">
        <f t="shared" si="31"/>
        <v>100</v>
      </c>
      <c r="AF224" s="7">
        <f t="shared" si="25"/>
        <v>0</v>
      </c>
      <c r="AG224" s="3" t="str">
        <f t="shared" si="26"/>
        <v/>
      </c>
      <c r="AH224" s="7">
        <f t="shared" si="27"/>
        <v>0</v>
      </c>
      <c r="AI224" s="3" t="str">
        <f t="shared" si="28"/>
        <v/>
      </c>
      <c r="AJ224" s="7">
        <f t="shared" si="29"/>
        <v>0</v>
      </c>
      <c r="AK224" s="3" t="str">
        <f t="shared" si="30"/>
        <v/>
      </c>
    </row>
    <row r="225" spans="1:37" ht="20" x14ac:dyDescent="0.2">
      <c r="A225" s="3" t="s">
        <v>229</v>
      </c>
      <c r="B225" s="3" t="s">
        <v>19806</v>
      </c>
      <c r="C225" s="3" t="s">
        <v>19807</v>
      </c>
      <c r="D225" s="3">
        <v>7.3939410491127102</v>
      </c>
      <c r="E225" s="3">
        <v>-3.4968059049777199E-2</v>
      </c>
      <c r="F225" s="6">
        <v>3.4609541685818099E-9</v>
      </c>
      <c r="G225" s="6">
        <v>2.42306518088245E-8</v>
      </c>
      <c r="H225" s="3">
        <v>0</v>
      </c>
      <c r="I225" s="3">
        <v>0</v>
      </c>
      <c r="J225" s="3">
        <v>0</v>
      </c>
      <c r="K225" s="3">
        <v>1.4890000000000001</v>
      </c>
      <c r="L225" s="3">
        <v>0.52600000000000002</v>
      </c>
      <c r="M225" s="3">
        <v>2.0339999999999998</v>
      </c>
      <c r="N225" s="3">
        <v>0</v>
      </c>
      <c r="O225" s="3">
        <v>0.11799999999999999</v>
      </c>
      <c r="P225" s="3">
        <v>0.108</v>
      </c>
      <c r="Q225" s="3">
        <v>6.9000000000000006E-2</v>
      </c>
      <c r="R225" s="3">
        <v>0.34499999999999997</v>
      </c>
      <c r="S225" s="3">
        <v>0.20300000000000001</v>
      </c>
      <c r="T225" s="3" t="s">
        <v>6518</v>
      </c>
      <c r="U225" s="3"/>
      <c r="V225" s="3"/>
      <c r="W225" s="3"/>
      <c r="X225" s="3"/>
      <c r="Y225" s="3"/>
      <c r="Z225" s="3"/>
      <c r="AA225" s="3"/>
      <c r="AB225" s="3"/>
      <c r="AC225" s="3"/>
      <c r="AD225" s="7">
        <f t="shared" si="24"/>
        <v>0</v>
      </c>
      <c r="AE225" s="3" t="str">
        <f t="shared" si="31"/>
        <v/>
      </c>
      <c r="AF225" s="7">
        <f t="shared" si="25"/>
        <v>0</v>
      </c>
      <c r="AG225" s="3" t="str">
        <f t="shared" si="26"/>
        <v/>
      </c>
      <c r="AH225" s="7">
        <f t="shared" si="27"/>
        <v>0</v>
      </c>
      <c r="AI225" s="3" t="str">
        <f t="shared" si="28"/>
        <v/>
      </c>
      <c r="AJ225" s="7">
        <f t="shared" si="29"/>
        <v>0</v>
      </c>
      <c r="AK225" s="3" t="str">
        <f t="shared" si="30"/>
        <v/>
      </c>
    </row>
    <row r="226" spans="1:37" ht="20" x14ac:dyDescent="0.2">
      <c r="A226" s="3" t="s">
        <v>230</v>
      </c>
      <c r="B226" s="3" t="s">
        <v>19806</v>
      </c>
      <c r="C226" s="3" t="s">
        <v>19807</v>
      </c>
      <c r="D226" s="3">
        <v>7.3935388936239903</v>
      </c>
      <c r="E226" s="3">
        <v>1.6471898052538001</v>
      </c>
      <c r="F226" s="6">
        <v>1.2062785411973801E-22</v>
      </c>
      <c r="G226" s="6">
        <v>7.4318942769488106E-21</v>
      </c>
      <c r="H226" s="3">
        <v>0</v>
      </c>
      <c r="I226" s="3">
        <v>5.3999999999999999E-2</v>
      </c>
      <c r="J226" s="3">
        <v>0</v>
      </c>
      <c r="K226" s="3">
        <v>4.8120000000000003</v>
      </c>
      <c r="L226" s="3">
        <v>3.27</v>
      </c>
      <c r="M226" s="3">
        <v>6.1029999999999998</v>
      </c>
      <c r="N226" s="3">
        <v>0.60899999999999999</v>
      </c>
      <c r="O226" s="3">
        <v>0.26200000000000001</v>
      </c>
      <c r="P226" s="3">
        <v>0.34799999999999998</v>
      </c>
      <c r="Q226" s="3">
        <v>2.3109999999999999</v>
      </c>
      <c r="R226" s="3">
        <v>2.8540000000000001</v>
      </c>
      <c r="S226" s="3">
        <v>0.872</v>
      </c>
      <c r="T226" s="3" t="s">
        <v>6519</v>
      </c>
      <c r="U226" s="3"/>
      <c r="V226" s="3"/>
      <c r="W226" s="3"/>
      <c r="X226" s="3"/>
      <c r="Y226" s="3"/>
      <c r="Z226" s="3"/>
      <c r="AA226" s="3"/>
      <c r="AB226" s="3"/>
      <c r="AC226" s="3"/>
      <c r="AD226" s="7">
        <f t="shared" si="24"/>
        <v>0</v>
      </c>
      <c r="AE226" s="3" t="str">
        <f t="shared" si="31"/>
        <v/>
      </c>
      <c r="AF226" s="7">
        <f t="shared" si="25"/>
        <v>0</v>
      </c>
      <c r="AG226" s="3" t="str">
        <f t="shared" si="26"/>
        <v/>
      </c>
      <c r="AH226" s="7">
        <f t="shared" si="27"/>
        <v>0</v>
      </c>
      <c r="AI226" s="3" t="str">
        <f t="shared" si="28"/>
        <v/>
      </c>
      <c r="AJ226" s="7">
        <f t="shared" si="29"/>
        <v>0</v>
      </c>
      <c r="AK226" s="3" t="str">
        <f t="shared" si="30"/>
        <v/>
      </c>
    </row>
    <row r="227" spans="1:37" ht="20" x14ac:dyDescent="0.2">
      <c r="A227" s="3" t="s">
        <v>231</v>
      </c>
      <c r="B227" s="3" t="s">
        <v>19806</v>
      </c>
      <c r="C227" s="3" t="s">
        <v>19807</v>
      </c>
      <c r="D227" s="3">
        <v>7.3919927500993303</v>
      </c>
      <c r="E227" s="3">
        <v>3.5524864832082499</v>
      </c>
      <c r="F227" s="6">
        <v>1.23246356616184E-40</v>
      </c>
      <c r="G227" s="6">
        <v>7.6047447708945895E-38</v>
      </c>
      <c r="H227" s="3">
        <v>0.20200000000000001</v>
      </c>
      <c r="I227" s="3">
        <v>5.3999999999999999E-2</v>
      </c>
      <c r="J227" s="3">
        <v>0</v>
      </c>
      <c r="K227" s="3">
        <v>14.090999999999999</v>
      </c>
      <c r="L227" s="3">
        <v>10.406000000000001</v>
      </c>
      <c r="M227" s="3">
        <v>24.437999999999999</v>
      </c>
      <c r="N227" s="3">
        <v>5.8000000000000003E-2</v>
      </c>
      <c r="O227" s="3">
        <v>0.152</v>
      </c>
      <c r="P227" s="3">
        <v>0.28999999999999998</v>
      </c>
      <c r="Q227" s="3">
        <v>1.653</v>
      </c>
      <c r="R227" s="3">
        <v>1.837</v>
      </c>
      <c r="S227" s="3">
        <v>1.2529999999999999</v>
      </c>
      <c r="T227" s="3" t="s">
        <v>231</v>
      </c>
      <c r="U227" s="3" t="s">
        <v>6420</v>
      </c>
      <c r="V227" s="3">
        <v>456</v>
      </c>
      <c r="W227" s="3" t="s">
        <v>6520</v>
      </c>
      <c r="X227" s="3" t="s">
        <v>6521</v>
      </c>
      <c r="Y227" s="3">
        <v>0</v>
      </c>
      <c r="Z227" s="3">
        <v>99.781181619999998</v>
      </c>
      <c r="AA227" s="3">
        <v>939.48800000000006</v>
      </c>
      <c r="AB227" s="3">
        <v>457</v>
      </c>
      <c r="AC227" s="3">
        <v>456</v>
      </c>
      <c r="AD227" s="7">
        <f t="shared" si="24"/>
        <v>1</v>
      </c>
      <c r="AE227" s="3">
        <f t="shared" si="31"/>
        <v>99.781181619999998</v>
      </c>
      <c r="AF227" s="7">
        <f t="shared" si="25"/>
        <v>0</v>
      </c>
      <c r="AG227" s="3" t="str">
        <f t="shared" si="26"/>
        <v/>
      </c>
      <c r="AH227" s="7">
        <f t="shared" si="27"/>
        <v>0</v>
      </c>
      <c r="AI227" s="3" t="str">
        <f t="shared" si="28"/>
        <v/>
      </c>
      <c r="AJ227" s="7">
        <f t="shared" si="29"/>
        <v>0</v>
      </c>
      <c r="AK227" s="3" t="str">
        <f t="shared" si="30"/>
        <v/>
      </c>
    </row>
    <row r="228" spans="1:37" ht="20" x14ac:dyDescent="0.2">
      <c r="A228" s="3" t="s">
        <v>232</v>
      </c>
      <c r="B228" s="3" t="s">
        <v>19806</v>
      </c>
      <c r="C228" s="3" t="s">
        <v>19807</v>
      </c>
      <c r="D228" s="3">
        <v>7.39126202873162</v>
      </c>
      <c r="E228" s="3">
        <v>-3.5209502460802101E-2</v>
      </c>
      <c r="F228" s="6">
        <v>5.2702171275728297E-11</v>
      </c>
      <c r="G228" s="6">
        <v>4.8324056446057899E-10</v>
      </c>
      <c r="H228" s="3">
        <v>0</v>
      </c>
      <c r="I228" s="3">
        <v>0</v>
      </c>
      <c r="J228" s="3">
        <v>0</v>
      </c>
      <c r="K228" s="3">
        <v>2.1139999999999999</v>
      </c>
      <c r="L228" s="3">
        <v>1.635</v>
      </c>
      <c r="M228" s="3">
        <v>2.8660000000000001</v>
      </c>
      <c r="N228" s="3">
        <v>0</v>
      </c>
      <c r="O228" s="3">
        <v>0</v>
      </c>
      <c r="P228" s="3">
        <v>9.0999999999999998E-2</v>
      </c>
      <c r="Q228" s="3">
        <v>0.22500000000000001</v>
      </c>
      <c r="R228" s="3">
        <v>0.56899999999999995</v>
      </c>
      <c r="S228" s="3">
        <v>0.77900000000000003</v>
      </c>
      <c r="T228" s="3" t="s">
        <v>232</v>
      </c>
      <c r="U228" s="3" t="s">
        <v>6522</v>
      </c>
      <c r="V228" s="3">
        <v>578</v>
      </c>
      <c r="W228" s="3" t="s">
        <v>6523</v>
      </c>
      <c r="X228" s="3" t="s">
        <v>6524</v>
      </c>
      <c r="Y228" s="3">
        <v>0</v>
      </c>
      <c r="Z228" s="3">
        <v>100</v>
      </c>
      <c r="AA228" s="3">
        <v>1177.1600000000001</v>
      </c>
      <c r="AB228" s="3">
        <v>578</v>
      </c>
      <c r="AC228" s="3">
        <v>578</v>
      </c>
      <c r="AD228" s="7">
        <f t="shared" si="24"/>
        <v>1</v>
      </c>
      <c r="AE228" s="3">
        <f t="shared" si="31"/>
        <v>100</v>
      </c>
      <c r="AF228" s="7">
        <f t="shared" si="25"/>
        <v>0</v>
      </c>
      <c r="AG228" s="3" t="str">
        <f t="shared" si="26"/>
        <v/>
      </c>
      <c r="AH228" s="7">
        <f t="shared" si="27"/>
        <v>0</v>
      </c>
      <c r="AI228" s="3" t="str">
        <f t="shared" si="28"/>
        <v/>
      </c>
      <c r="AJ228" s="7">
        <f t="shared" si="29"/>
        <v>0</v>
      </c>
      <c r="AK228" s="3" t="str">
        <f t="shared" si="30"/>
        <v/>
      </c>
    </row>
    <row r="229" spans="1:37" ht="20" x14ac:dyDescent="0.2">
      <c r="A229" s="3" t="s">
        <v>233</v>
      </c>
      <c r="B229" s="3" t="s">
        <v>19806</v>
      </c>
      <c r="C229" s="3" t="s">
        <v>19807</v>
      </c>
      <c r="D229" s="3">
        <v>7.3885617194682798</v>
      </c>
      <c r="E229" s="3">
        <v>-4.6857068243222E-2</v>
      </c>
      <c r="F229" s="6">
        <v>7.7528087573208204E-10</v>
      </c>
      <c r="G229" s="6">
        <v>5.9586040491938804E-9</v>
      </c>
      <c r="H229" s="3">
        <v>0</v>
      </c>
      <c r="I229" s="3">
        <v>0</v>
      </c>
      <c r="J229" s="3">
        <v>0</v>
      </c>
      <c r="K229" s="3">
        <v>1.7150000000000001</v>
      </c>
      <c r="L229" s="3">
        <v>1.8620000000000001</v>
      </c>
      <c r="M229" s="3">
        <v>3.992</v>
      </c>
      <c r="N229" s="3">
        <v>0.23200000000000001</v>
      </c>
      <c r="O229" s="3">
        <v>0</v>
      </c>
      <c r="P229" s="3">
        <v>0</v>
      </c>
      <c r="Q229" s="3">
        <v>0.26</v>
      </c>
      <c r="R229" s="3">
        <v>0</v>
      </c>
      <c r="S229" s="3">
        <v>0.254</v>
      </c>
      <c r="T229" s="3" t="s">
        <v>233</v>
      </c>
      <c r="U229" s="3" t="s">
        <v>6525</v>
      </c>
      <c r="V229" s="3">
        <v>395</v>
      </c>
      <c r="W229" s="3" t="s">
        <v>6526</v>
      </c>
      <c r="X229" s="3" t="s">
        <v>6527</v>
      </c>
      <c r="Y229" s="3">
        <v>0</v>
      </c>
      <c r="Z229" s="3">
        <v>100</v>
      </c>
      <c r="AA229" s="3">
        <v>821.61699999999996</v>
      </c>
      <c r="AB229" s="3">
        <v>395</v>
      </c>
      <c r="AC229" s="3">
        <v>395</v>
      </c>
      <c r="AD229" s="7">
        <f t="shared" si="24"/>
        <v>1</v>
      </c>
      <c r="AE229" s="3">
        <f t="shared" si="31"/>
        <v>100</v>
      </c>
      <c r="AF229" s="7">
        <f t="shared" si="25"/>
        <v>0</v>
      </c>
      <c r="AG229" s="3" t="str">
        <f t="shared" si="26"/>
        <v/>
      </c>
      <c r="AH229" s="7">
        <f t="shared" si="27"/>
        <v>0</v>
      </c>
      <c r="AI229" s="3" t="str">
        <f t="shared" si="28"/>
        <v/>
      </c>
      <c r="AJ229" s="7">
        <f t="shared" si="29"/>
        <v>0</v>
      </c>
      <c r="AK229" s="3" t="str">
        <f t="shared" si="30"/>
        <v/>
      </c>
    </row>
    <row r="230" spans="1:37" ht="20" x14ac:dyDescent="0.2">
      <c r="A230" s="3" t="s">
        <v>234</v>
      </c>
      <c r="B230" s="3" t="s">
        <v>19806</v>
      </c>
      <c r="C230" s="3" t="s">
        <v>19807</v>
      </c>
      <c r="D230" s="3">
        <v>7.3868721905461001</v>
      </c>
      <c r="E230" s="3">
        <v>-2.8302327590504099E-2</v>
      </c>
      <c r="F230" s="6">
        <v>2.89881370611262E-11</v>
      </c>
      <c r="G230" s="6">
        <v>2.7809097702207198E-10</v>
      </c>
      <c r="H230" s="3">
        <v>0</v>
      </c>
      <c r="I230" s="3">
        <v>0</v>
      </c>
      <c r="J230" s="3">
        <v>0</v>
      </c>
      <c r="K230" s="3">
        <v>2.0070000000000001</v>
      </c>
      <c r="L230" s="3">
        <v>1.45</v>
      </c>
      <c r="M230" s="3">
        <v>1.1639999999999999</v>
      </c>
      <c r="N230" s="3">
        <v>0.21299999999999999</v>
      </c>
      <c r="O230" s="3">
        <v>0</v>
      </c>
      <c r="P230" s="3">
        <v>0.315</v>
      </c>
      <c r="Q230" s="3">
        <v>0.71</v>
      </c>
      <c r="R230" s="3">
        <v>0.79300000000000004</v>
      </c>
      <c r="S230" s="3">
        <v>0.69399999999999995</v>
      </c>
      <c r="T230" s="3" t="s">
        <v>234</v>
      </c>
      <c r="U230" s="3" t="s">
        <v>6528</v>
      </c>
      <c r="V230" s="3">
        <v>392</v>
      </c>
      <c r="W230" s="3" t="s">
        <v>6529</v>
      </c>
      <c r="X230" s="3" t="s">
        <v>6530</v>
      </c>
      <c r="Y230" s="3">
        <v>0</v>
      </c>
      <c r="Z230" s="3">
        <v>100</v>
      </c>
      <c r="AA230" s="3">
        <v>786.56299999999999</v>
      </c>
      <c r="AB230" s="3">
        <v>392</v>
      </c>
      <c r="AC230" s="3">
        <v>392</v>
      </c>
      <c r="AD230" s="7">
        <f t="shared" si="24"/>
        <v>1</v>
      </c>
      <c r="AE230" s="3">
        <f t="shared" si="31"/>
        <v>100</v>
      </c>
      <c r="AF230" s="7">
        <f t="shared" si="25"/>
        <v>0</v>
      </c>
      <c r="AG230" s="3" t="str">
        <f t="shared" si="26"/>
        <v/>
      </c>
      <c r="AH230" s="7">
        <f t="shared" si="27"/>
        <v>0</v>
      </c>
      <c r="AI230" s="3" t="str">
        <f t="shared" si="28"/>
        <v/>
      </c>
      <c r="AJ230" s="7">
        <f t="shared" si="29"/>
        <v>0</v>
      </c>
      <c r="AK230" s="3" t="str">
        <f t="shared" si="30"/>
        <v/>
      </c>
    </row>
    <row r="231" spans="1:37" ht="20" x14ac:dyDescent="0.2">
      <c r="A231" s="3" t="s">
        <v>235</v>
      </c>
      <c r="B231" s="3" t="s">
        <v>19806</v>
      </c>
      <c r="C231" s="3" t="s">
        <v>19807</v>
      </c>
      <c r="D231" s="3">
        <v>7.38266427940244</v>
      </c>
      <c r="E231" s="3">
        <v>-4.9587423287404599E-2</v>
      </c>
      <c r="F231" s="6">
        <v>8.64908985702172E-10</v>
      </c>
      <c r="G231" s="6">
        <v>6.6058425587175398E-9</v>
      </c>
      <c r="H231" s="3">
        <v>0</v>
      </c>
      <c r="I231" s="3">
        <v>0</v>
      </c>
      <c r="J231" s="3">
        <v>0</v>
      </c>
      <c r="K231" s="3">
        <v>2.0870000000000002</v>
      </c>
      <c r="L231" s="3">
        <v>1.5069999999999999</v>
      </c>
      <c r="M231" s="3">
        <v>4.0049999999999999</v>
      </c>
      <c r="N231" s="3">
        <v>0.35799999999999998</v>
      </c>
      <c r="O231" s="3">
        <v>0</v>
      </c>
      <c r="P231" s="3">
        <v>0</v>
      </c>
      <c r="Q231" s="3">
        <v>1.0469999999999999</v>
      </c>
      <c r="R231" s="3">
        <v>0.25900000000000001</v>
      </c>
      <c r="S231" s="3">
        <v>1.278</v>
      </c>
      <c r="T231" s="3" t="s">
        <v>235</v>
      </c>
      <c r="U231" s="3" t="s">
        <v>6531</v>
      </c>
      <c r="V231" s="3">
        <v>275</v>
      </c>
      <c r="W231" s="3" t="s">
        <v>6532</v>
      </c>
      <c r="X231" s="3" t="s">
        <v>6533</v>
      </c>
      <c r="Y231" s="6">
        <v>4.6999999999999998E-180</v>
      </c>
      <c r="Z231" s="3">
        <v>100</v>
      </c>
      <c r="AA231" s="3">
        <v>509.22</v>
      </c>
      <c r="AB231" s="3">
        <v>254</v>
      </c>
      <c r="AC231" s="3">
        <v>254</v>
      </c>
      <c r="AD231" s="7">
        <f t="shared" si="24"/>
        <v>1</v>
      </c>
      <c r="AE231" s="3">
        <f t="shared" si="31"/>
        <v>100</v>
      </c>
      <c r="AF231" s="7">
        <f t="shared" si="25"/>
        <v>0</v>
      </c>
      <c r="AG231" s="3" t="str">
        <f t="shared" si="26"/>
        <v/>
      </c>
      <c r="AH231" s="7">
        <f t="shared" si="27"/>
        <v>0</v>
      </c>
      <c r="AI231" s="3" t="str">
        <f t="shared" si="28"/>
        <v/>
      </c>
      <c r="AJ231" s="7">
        <f t="shared" si="29"/>
        <v>0</v>
      </c>
      <c r="AK231" s="3" t="str">
        <f t="shared" si="30"/>
        <v/>
      </c>
    </row>
    <row r="232" spans="1:37" ht="20" x14ac:dyDescent="0.2">
      <c r="A232" s="3" t="s">
        <v>236</v>
      </c>
      <c r="B232" s="3" t="s">
        <v>19806</v>
      </c>
      <c r="C232" s="3" t="s">
        <v>19807</v>
      </c>
      <c r="D232" s="3">
        <v>7.3826209975415802</v>
      </c>
      <c r="E232" s="3">
        <v>-7.4472196379002306E-2</v>
      </c>
      <c r="F232" s="6">
        <v>1.81465204459268E-6</v>
      </c>
      <c r="G232" s="6">
        <v>8.9549261171428803E-6</v>
      </c>
      <c r="H232" s="3">
        <v>0</v>
      </c>
      <c r="I232" s="3">
        <v>0</v>
      </c>
      <c r="J232" s="3">
        <v>0</v>
      </c>
      <c r="K232" s="3">
        <v>0.67800000000000005</v>
      </c>
      <c r="L232" s="3">
        <v>6.8949999999999996</v>
      </c>
      <c r="M232" s="3">
        <v>12.897</v>
      </c>
      <c r="N232" s="3">
        <v>6.9809999999999999</v>
      </c>
      <c r="O232" s="3">
        <v>0</v>
      </c>
      <c r="P232" s="3">
        <v>0.63</v>
      </c>
      <c r="Q232" s="3">
        <v>4.6829999999999998</v>
      </c>
      <c r="R232" s="3">
        <v>9.01</v>
      </c>
      <c r="S232" s="3">
        <v>5.984</v>
      </c>
      <c r="T232" s="3" t="s">
        <v>236</v>
      </c>
      <c r="U232" s="3" t="s">
        <v>6534</v>
      </c>
      <c r="V232" s="3">
        <v>104</v>
      </c>
      <c r="W232" s="3" t="s">
        <v>6535</v>
      </c>
      <c r="X232" s="3" t="s">
        <v>6536</v>
      </c>
      <c r="Y232" s="6">
        <v>1.43E-63</v>
      </c>
      <c r="Z232" s="3">
        <v>100</v>
      </c>
      <c r="AA232" s="3">
        <v>200.67500000000001</v>
      </c>
      <c r="AB232" s="3">
        <v>104</v>
      </c>
      <c r="AC232" s="3">
        <v>104</v>
      </c>
      <c r="AD232" s="7">
        <f t="shared" si="24"/>
        <v>1</v>
      </c>
      <c r="AE232" s="3">
        <f t="shared" si="31"/>
        <v>100</v>
      </c>
      <c r="AF232" s="7">
        <f t="shared" si="25"/>
        <v>0</v>
      </c>
      <c r="AG232" s="3" t="str">
        <f t="shared" si="26"/>
        <v/>
      </c>
      <c r="AH232" s="7">
        <f t="shared" si="27"/>
        <v>0</v>
      </c>
      <c r="AI232" s="3" t="str">
        <f t="shared" si="28"/>
        <v/>
      </c>
      <c r="AJ232" s="7">
        <f t="shared" si="29"/>
        <v>0</v>
      </c>
      <c r="AK232" s="3" t="str">
        <f t="shared" si="30"/>
        <v/>
      </c>
    </row>
    <row r="233" spans="1:37" ht="20" x14ac:dyDescent="0.2">
      <c r="A233" s="3" t="s">
        <v>237</v>
      </c>
      <c r="B233" s="3" t="s">
        <v>19806</v>
      </c>
      <c r="C233" s="3" t="s">
        <v>19807</v>
      </c>
      <c r="D233" s="3">
        <v>7.3812962296983304</v>
      </c>
      <c r="E233" s="3">
        <v>3.9993560642066499</v>
      </c>
      <c r="F233" s="6">
        <v>4.9314076492122402E-79</v>
      </c>
      <c r="G233" s="6">
        <v>1.67103487864473E-75</v>
      </c>
      <c r="H233" s="3">
        <v>0.20200000000000001</v>
      </c>
      <c r="I233" s="3">
        <v>0.109</v>
      </c>
      <c r="J233" s="3">
        <v>4.5999999999999999E-2</v>
      </c>
      <c r="K233" s="3">
        <v>26.161000000000001</v>
      </c>
      <c r="L233" s="3">
        <v>20.186</v>
      </c>
      <c r="M233" s="3">
        <v>20.254000000000001</v>
      </c>
      <c r="N233" s="3">
        <v>1.3149999999999999</v>
      </c>
      <c r="O233" s="3">
        <v>0.253</v>
      </c>
      <c r="P233" s="3">
        <v>0.33100000000000002</v>
      </c>
      <c r="Q233" s="3">
        <v>4.6050000000000004</v>
      </c>
      <c r="R233" s="3">
        <v>3.9489999999999998</v>
      </c>
      <c r="S233" s="3">
        <v>3.6139999999999999</v>
      </c>
      <c r="T233" s="3" t="s">
        <v>237</v>
      </c>
      <c r="U233" s="3" t="s">
        <v>6537</v>
      </c>
      <c r="V233" s="3">
        <v>671</v>
      </c>
      <c r="W233" s="3" t="s">
        <v>6538</v>
      </c>
      <c r="X233" s="3" t="s">
        <v>6539</v>
      </c>
      <c r="Y233" s="3">
        <v>0</v>
      </c>
      <c r="Z233" s="3">
        <v>100</v>
      </c>
      <c r="AA233" s="3">
        <v>1316.6</v>
      </c>
      <c r="AB233" s="3">
        <v>635</v>
      </c>
      <c r="AC233" s="3">
        <v>635</v>
      </c>
      <c r="AD233" s="7">
        <f t="shared" si="24"/>
        <v>1</v>
      </c>
      <c r="AE233" s="3">
        <f t="shared" si="31"/>
        <v>100</v>
      </c>
      <c r="AF233" s="7">
        <f t="shared" si="25"/>
        <v>0</v>
      </c>
      <c r="AG233" s="3" t="str">
        <f t="shared" si="26"/>
        <v/>
      </c>
      <c r="AH233" s="7">
        <f t="shared" si="27"/>
        <v>0</v>
      </c>
      <c r="AI233" s="3" t="str">
        <f t="shared" si="28"/>
        <v/>
      </c>
      <c r="AJ233" s="7">
        <f t="shared" si="29"/>
        <v>0</v>
      </c>
      <c r="AK233" s="3" t="str">
        <f t="shared" si="30"/>
        <v/>
      </c>
    </row>
    <row r="234" spans="1:37" ht="20" x14ac:dyDescent="0.2">
      <c r="A234" s="3" t="s">
        <v>238</v>
      </c>
      <c r="B234" s="3" t="s">
        <v>19806</v>
      </c>
      <c r="C234" s="3" t="s">
        <v>19807</v>
      </c>
      <c r="D234" s="3">
        <v>7.37079143723237</v>
      </c>
      <c r="E234" s="3">
        <v>-5.4544184354297601E-2</v>
      </c>
      <c r="F234" s="6">
        <v>3.2646158718746399E-10</v>
      </c>
      <c r="G234" s="6">
        <v>2.6422768111613799E-9</v>
      </c>
      <c r="H234" s="3">
        <v>0</v>
      </c>
      <c r="I234" s="3">
        <v>0</v>
      </c>
      <c r="J234" s="3">
        <v>0</v>
      </c>
      <c r="K234" s="3">
        <v>2.2469999999999999</v>
      </c>
      <c r="L234" s="3">
        <v>1.379</v>
      </c>
      <c r="M234" s="3">
        <v>3.2749999999999999</v>
      </c>
      <c r="N234" s="3">
        <v>0.21299999999999999</v>
      </c>
      <c r="O234" s="3">
        <v>0</v>
      </c>
      <c r="P234" s="3">
        <v>0</v>
      </c>
      <c r="Q234" s="3">
        <v>0.59699999999999998</v>
      </c>
      <c r="R234" s="3">
        <v>0.48299999999999998</v>
      </c>
      <c r="S234" s="3">
        <v>0.58399999999999996</v>
      </c>
      <c r="T234" s="3" t="s">
        <v>238</v>
      </c>
      <c r="U234" s="3" t="s">
        <v>6540</v>
      </c>
      <c r="V234" s="3">
        <v>529</v>
      </c>
      <c r="W234" s="3" t="s">
        <v>6541</v>
      </c>
      <c r="X234" s="3" t="s">
        <v>6542</v>
      </c>
      <c r="Y234" s="3">
        <v>0</v>
      </c>
      <c r="Z234" s="3">
        <v>100</v>
      </c>
      <c r="AA234" s="3">
        <v>1109.3599999999999</v>
      </c>
      <c r="AB234" s="3">
        <v>529</v>
      </c>
      <c r="AC234" s="3">
        <v>529</v>
      </c>
      <c r="AD234" s="7">
        <f t="shared" si="24"/>
        <v>1</v>
      </c>
      <c r="AE234" s="3">
        <f t="shared" si="31"/>
        <v>100</v>
      </c>
      <c r="AF234" s="7">
        <f t="shared" si="25"/>
        <v>0</v>
      </c>
      <c r="AG234" s="3" t="str">
        <f t="shared" si="26"/>
        <v/>
      </c>
      <c r="AH234" s="7">
        <f t="shared" si="27"/>
        <v>0</v>
      </c>
      <c r="AI234" s="3" t="str">
        <f t="shared" si="28"/>
        <v/>
      </c>
      <c r="AJ234" s="7">
        <f t="shared" si="29"/>
        <v>0</v>
      </c>
      <c r="AK234" s="3" t="str">
        <f t="shared" si="30"/>
        <v/>
      </c>
    </row>
    <row r="235" spans="1:37" ht="20" x14ac:dyDescent="0.2">
      <c r="A235" s="3" t="s">
        <v>239</v>
      </c>
      <c r="B235" s="3" t="s">
        <v>19806</v>
      </c>
      <c r="C235" s="3" t="s">
        <v>19807</v>
      </c>
      <c r="D235" s="3">
        <v>7.3667056273050804</v>
      </c>
      <c r="E235" s="3">
        <v>3.5364671242641199</v>
      </c>
      <c r="F235" s="6">
        <v>9.5699472913374195E-15</v>
      </c>
      <c r="G235" s="6">
        <v>1.6053612901205599E-13</v>
      </c>
      <c r="H235" s="3">
        <v>7.6999999999999999E-2</v>
      </c>
      <c r="I235" s="3">
        <v>0.14099999999999999</v>
      </c>
      <c r="J235" s="3">
        <v>0</v>
      </c>
      <c r="K235" s="3">
        <v>3.6560000000000001</v>
      </c>
      <c r="L235" s="3">
        <v>4.2649999999999997</v>
      </c>
      <c r="M235" s="3">
        <v>30.259</v>
      </c>
      <c r="N235" s="3">
        <v>0.44500000000000001</v>
      </c>
      <c r="O235" s="3">
        <v>8.4000000000000005E-2</v>
      </c>
      <c r="P235" s="3">
        <v>0.191</v>
      </c>
      <c r="Q235" s="3">
        <v>2.1469999999999998</v>
      </c>
      <c r="R235" s="3">
        <v>2.681</v>
      </c>
      <c r="S235" s="3">
        <v>2.3359999999999999</v>
      </c>
      <c r="T235" s="3" t="s">
        <v>239</v>
      </c>
      <c r="U235" s="3" t="s">
        <v>6543</v>
      </c>
      <c r="V235" s="3">
        <v>173</v>
      </c>
      <c r="W235" s="3" t="s">
        <v>6544</v>
      </c>
      <c r="X235" s="3" t="s">
        <v>6545</v>
      </c>
      <c r="Y235" s="6">
        <v>4.0899999999999997E-34</v>
      </c>
      <c r="Z235" s="3">
        <v>76.785714290000001</v>
      </c>
      <c r="AA235" s="3">
        <v>129.02799999999999</v>
      </c>
      <c r="AB235" s="3">
        <v>112</v>
      </c>
      <c r="AC235" s="3">
        <v>86</v>
      </c>
      <c r="AD235" s="7">
        <f t="shared" si="24"/>
        <v>0</v>
      </c>
      <c r="AE235" s="3" t="str">
        <f t="shared" si="31"/>
        <v/>
      </c>
      <c r="AF235" s="7">
        <f t="shared" si="25"/>
        <v>0</v>
      </c>
      <c r="AG235" s="3" t="str">
        <f t="shared" si="26"/>
        <v/>
      </c>
      <c r="AH235" s="7">
        <f t="shared" si="27"/>
        <v>0</v>
      </c>
      <c r="AI235" s="3" t="str">
        <f t="shared" si="28"/>
        <v/>
      </c>
      <c r="AJ235" s="7">
        <f t="shared" si="29"/>
        <v>0</v>
      </c>
      <c r="AK235" s="3" t="str">
        <f t="shared" si="30"/>
        <v/>
      </c>
    </row>
    <row r="236" spans="1:37" ht="20" x14ac:dyDescent="0.2">
      <c r="A236" s="3" t="s">
        <v>240</v>
      </c>
      <c r="B236" s="3" t="s">
        <v>19806</v>
      </c>
      <c r="C236" s="3" t="s">
        <v>19807</v>
      </c>
      <c r="D236" s="3">
        <v>7.3579083126824001</v>
      </c>
      <c r="E236" s="3">
        <v>-6.9995568553786205E-2</v>
      </c>
      <c r="F236" s="6">
        <v>3.0444109632793699E-10</v>
      </c>
      <c r="G236" s="6">
        <v>2.47389824532723E-9</v>
      </c>
      <c r="H236" s="3">
        <v>0</v>
      </c>
      <c r="I236" s="3">
        <v>0</v>
      </c>
      <c r="J236" s="3">
        <v>0</v>
      </c>
      <c r="K236" s="3">
        <v>1.3160000000000001</v>
      </c>
      <c r="L236" s="3">
        <v>1.976</v>
      </c>
      <c r="M236" s="3">
        <v>2.8530000000000002</v>
      </c>
      <c r="N236" s="3">
        <v>9.7000000000000003E-2</v>
      </c>
      <c r="O236" s="3">
        <v>0</v>
      </c>
      <c r="P236" s="3">
        <v>0</v>
      </c>
      <c r="Q236" s="3">
        <v>0.86599999999999999</v>
      </c>
      <c r="R236" s="3">
        <v>0.97399999999999998</v>
      </c>
      <c r="S236" s="3">
        <v>0.11</v>
      </c>
      <c r="T236" s="3" t="s">
        <v>240</v>
      </c>
      <c r="U236" s="3" t="s">
        <v>6136</v>
      </c>
      <c r="V236" s="3">
        <v>405</v>
      </c>
      <c r="W236" s="3" t="s">
        <v>6546</v>
      </c>
      <c r="X236" s="3" t="s">
        <v>6547</v>
      </c>
      <c r="Y236" s="3">
        <v>0</v>
      </c>
      <c r="Z236" s="3">
        <v>97.783251230000005</v>
      </c>
      <c r="AA236" s="3">
        <v>786.178</v>
      </c>
      <c r="AB236" s="3">
        <v>406</v>
      </c>
      <c r="AC236" s="3">
        <v>397</v>
      </c>
      <c r="AD236" s="7">
        <f t="shared" si="24"/>
        <v>0</v>
      </c>
      <c r="AE236" s="3" t="str">
        <f t="shared" si="31"/>
        <v/>
      </c>
      <c r="AF236" s="7">
        <f t="shared" si="25"/>
        <v>0</v>
      </c>
      <c r="AG236" s="3" t="str">
        <f t="shared" si="26"/>
        <v/>
      </c>
      <c r="AH236" s="7">
        <f t="shared" si="27"/>
        <v>0</v>
      </c>
      <c r="AI236" s="3" t="str">
        <f t="shared" si="28"/>
        <v/>
      </c>
      <c r="AJ236" s="7">
        <f t="shared" si="29"/>
        <v>0</v>
      </c>
      <c r="AK236" s="3" t="str">
        <f t="shared" si="30"/>
        <v/>
      </c>
    </row>
    <row r="237" spans="1:37" ht="20" x14ac:dyDescent="0.2">
      <c r="A237" s="3" t="s">
        <v>241</v>
      </c>
      <c r="B237" s="3" t="s">
        <v>19806</v>
      </c>
      <c r="C237" s="3" t="s">
        <v>19807</v>
      </c>
      <c r="D237" s="3">
        <v>7.3576628986635004</v>
      </c>
      <c r="E237" s="3">
        <v>-7.0164145413910306E-2</v>
      </c>
      <c r="F237" s="6">
        <v>3.0462065219548601E-10</v>
      </c>
      <c r="G237" s="6">
        <v>2.47469793020931E-9</v>
      </c>
      <c r="H237" s="3">
        <v>0</v>
      </c>
      <c r="I237" s="3">
        <v>0</v>
      </c>
      <c r="J237" s="3">
        <v>0</v>
      </c>
      <c r="K237" s="3">
        <v>0.98399999999999999</v>
      </c>
      <c r="L237" s="3">
        <v>1.2230000000000001</v>
      </c>
      <c r="M237" s="3">
        <v>2.0470000000000002</v>
      </c>
      <c r="N237" s="3">
        <v>0</v>
      </c>
      <c r="O237" s="3">
        <v>5.8999999999999997E-2</v>
      </c>
      <c r="P237" s="3">
        <v>5.8000000000000003E-2</v>
      </c>
      <c r="Q237" s="3">
        <v>0.51900000000000002</v>
      </c>
      <c r="R237" s="3">
        <v>0.30199999999999999</v>
      </c>
      <c r="S237" s="3">
        <v>0.50800000000000001</v>
      </c>
      <c r="T237" s="3" t="s">
        <v>241</v>
      </c>
      <c r="U237" s="3" t="s">
        <v>6548</v>
      </c>
      <c r="V237" s="3">
        <v>131</v>
      </c>
      <c r="W237" s="3" t="s">
        <v>6549</v>
      </c>
      <c r="X237" s="3" t="s">
        <v>6550</v>
      </c>
      <c r="Y237" s="6">
        <v>1.1400000000000001E-62</v>
      </c>
      <c r="Z237" s="3">
        <v>97.93814433</v>
      </c>
      <c r="AA237" s="3">
        <v>201.44499999999999</v>
      </c>
      <c r="AB237" s="3">
        <v>97</v>
      </c>
      <c r="AC237" s="3">
        <v>95</v>
      </c>
      <c r="AD237" s="7">
        <f t="shared" si="24"/>
        <v>0</v>
      </c>
      <c r="AE237" s="3" t="str">
        <f t="shared" si="31"/>
        <v/>
      </c>
      <c r="AF237" s="7">
        <f t="shared" si="25"/>
        <v>0</v>
      </c>
      <c r="AG237" s="3" t="str">
        <f t="shared" si="26"/>
        <v/>
      </c>
      <c r="AH237" s="7">
        <f t="shared" si="27"/>
        <v>0</v>
      </c>
      <c r="AI237" s="3" t="str">
        <f t="shared" si="28"/>
        <v/>
      </c>
      <c r="AJ237" s="7">
        <f t="shared" si="29"/>
        <v>0</v>
      </c>
      <c r="AK237" s="3" t="str">
        <f t="shared" si="30"/>
        <v/>
      </c>
    </row>
    <row r="238" spans="1:37" ht="20" x14ac:dyDescent="0.2">
      <c r="A238" s="3" t="s">
        <v>242</v>
      </c>
      <c r="B238" s="3" t="s">
        <v>19806</v>
      </c>
      <c r="C238" s="3" t="s">
        <v>19807</v>
      </c>
      <c r="D238" s="3">
        <v>7.3547351227023903</v>
      </c>
      <c r="E238" s="3">
        <v>-5.1849957864334599E-2</v>
      </c>
      <c r="F238" s="6">
        <v>2.8510882815699199E-10</v>
      </c>
      <c r="G238" s="6">
        <v>2.3261005704397498E-9</v>
      </c>
      <c r="H238" s="3">
        <v>0</v>
      </c>
      <c r="I238" s="3">
        <v>0</v>
      </c>
      <c r="J238" s="3">
        <v>0</v>
      </c>
      <c r="K238" s="3">
        <v>4.2409999999999997</v>
      </c>
      <c r="L238" s="3">
        <v>3.5539999999999998</v>
      </c>
      <c r="M238" s="3">
        <v>1.766</v>
      </c>
      <c r="N238" s="3">
        <v>0.3</v>
      </c>
      <c r="O238" s="3">
        <v>0</v>
      </c>
      <c r="P238" s="3">
        <v>0.13300000000000001</v>
      </c>
      <c r="Q238" s="3">
        <v>0</v>
      </c>
      <c r="R238" s="3">
        <v>0</v>
      </c>
      <c r="S238" s="3">
        <v>0</v>
      </c>
      <c r="T238" s="3" t="s">
        <v>242</v>
      </c>
      <c r="U238" s="3" t="s">
        <v>6551</v>
      </c>
      <c r="V238" s="3">
        <v>417</v>
      </c>
      <c r="W238" s="3" t="s">
        <v>6552</v>
      </c>
      <c r="X238" s="3" t="s">
        <v>6553</v>
      </c>
      <c r="Y238" s="3">
        <v>0</v>
      </c>
      <c r="Z238" s="3">
        <v>100</v>
      </c>
      <c r="AA238" s="3">
        <v>760.37</v>
      </c>
      <c r="AB238" s="3">
        <v>368</v>
      </c>
      <c r="AC238" s="3">
        <v>368</v>
      </c>
      <c r="AD238" s="7">
        <f t="shared" si="24"/>
        <v>1</v>
      </c>
      <c r="AE238" s="3">
        <f t="shared" si="31"/>
        <v>100</v>
      </c>
      <c r="AF238" s="7">
        <f t="shared" si="25"/>
        <v>0</v>
      </c>
      <c r="AG238" s="3" t="str">
        <f t="shared" si="26"/>
        <v/>
      </c>
      <c r="AH238" s="7">
        <f t="shared" si="27"/>
        <v>0</v>
      </c>
      <c r="AI238" s="3" t="str">
        <f t="shared" si="28"/>
        <v/>
      </c>
      <c r="AJ238" s="7">
        <f t="shared" si="29"/>
        <v>0</v>
      </c>
      <c r="AK238" s="3" t="str">
        <f t="shared" si="30"/>
        <v/>
      </c>
    </row>
    <row r="239" spans="1:37" ht="20" x14ac:dyDescent="0.2">
      <c r="A239" s="3" t="s">
        <v>243</v>
      </c>
      <c r="B239" s="3" t="s">
        <v>19806</v>
      </c>
      <c r="C239" s="3" t="s">
        <v>19807</v>
      </c>
      <c r="D239" s="3">
        <v>7.3515923580529599</v>
      </c>
      <c r="E239" s="3">
        <v>-7.2572588785219397E-2</v>
      </c>
      <c r="F239" s="6">
        <v>1.4715891255990799E-10</v>
      </c>
      <c r="G239" s="6">
        <v>1.26100178599031E-9</v>
      </c>
      <c r="H239" s="3">
        <v>0</v>
      </c>
      <c r="I239" s="3">
        <v>0</v>
      </c>
      <c r="J239" s="3">
        <v>0</v>
      </c>
      <c r="K239" s="3">
        <v>2.2330000000000001</v>
      </c>
      <c r="L239" s="3">
        <v>3.2269999999999999</v>
      </c>
      <c r="M239" s="3">
        <v>4.0819999999999999</v>
      </c>
      <c r="N239" s="3">
        <v>0</v>
      </c>
      <c r="O239" s="3">
        <v>0</v>
      </c>
      <c r="P239" s="3">
        <v>0</v>
      </c>
      <c r="Q239" s="3">
        <v>0.58899999999999997</v>
      </c>
      <c r="R239" s="3">
        <v>0.155</v>
      </c>
      <c r="S239" s="3">
        <v>1.2609999999999999</v>
      </c>
      <c r="T239" s="3" t="s">
        <v>243</v>
      </c>
      <c r="U239" s="3" t="s">
        <v>6554</v>
      </c>
      <c r="V239" s="3">
        <v>800</v>
      </c>
      <c r="W239" s="3" t="s">
        <v>6555</v>
      </c>
      <c r="X239" s="3" t="s">
        <v>6556</v>
      </c>
      <c r="Y239" s="3">
        <v>0</v>
      </c>
      <c r="Z239" s="3">
        <v>100</v>
      </c>
      <c r="AA239" s="3">
        <v>1634.77</v>
      </c>
      <c r="AB239" s="3">
        <v>800</v>
      </c>
      <c r="AC239" s="3">
        <v>800</v>
      </c>
      <c r="AD239" s="7">
        <f t="shared" si="24"/>
        <v>1</v>
      </c>
      <c r="AE239" s="3">
        <f t="shared" si="31"/>
        <v>100</v>
      </c>
      <c r="AF239" s="7">
        <f t="shared" si="25"/>
        <v>0</v>
      </c>
      <c r="AG239" s="3" t="str">
        <f t="shared" si="26"/>
        <v/>
      </c>
      <c r="AH239" s="7">
        <f t="shared" si="27"/>
        <v>0</v>
      </c>
      <c r="AI239" s="3" t="str">
        <f t="shared" si="28"/>
        <v/>
      </c>
      <c r="AJ239" s="7">
        <f t="shared" si="29"/>
        <v>0</v>
      </c>
      <c r="AK239" s="3" t="str">
        <f t="shared" si="30"/>
        <v/>
      </c>
    </row>
    <row r="240" spans="1:37" ht="20" x14ac:dyDescent="0.2">
      <c r="A240" s="3" t="s">
        <v>244</v>
      </c>
      <c r="B240" s="3" t="s">
        <v>19806</v>
      </c>
      <c r="C240" s="3" t="s">
        <v>19807</v>
      </c>
      <c r="D240" s="3">
        <v>7.3504687804014397</v>
      </c>
      <c r="E240" s="3">
        <v>-6.37055462584349E-2</v>
      </c>
      <c r="F240" s="6">
        <v>2.8918238648605102E-10</v>
      </c>
      <c r="G240" s="6">
        <v>2.3568132658110901E-9</v>
      </c>
      <c r="H240" s="3">
        <v>0</v>
      </c>
      <c r="I240" s="3">
        <v>0</v>
      </c>
      <c r="J240" s="3">
        <v>0</v>
      </c>
      <c r="K240" s="3">
        <v>3.177</v>
      </c>
      <c r="L240" s="3">
        <v>1.379</v>
      </c>
      <c r="M240" s="3">
        <v>2.8919999999999999</v>
      </c>
      <c r="N240" s="3">
        <v>0.47399999999999998</v>
      </c>
      <c r="O240" s="3">
        <v>0</v>
      </c>
      <c r="P240" s="3">
        <v>0.20699999999999999</v>
      </c>
      <c r="Q240" s="3">
        <v>0.51900000000000002</v>
      </c>
      <c r="R240" s="3">
        <v>0.39700000000000002</v>
      </c>
      <c r="S240" s="3">
        <v>1.024</v>
      </c>
      <c r="T240" s="3" t="s">
        <v>244</v>
      </c>
      <c r="U240" s="3" t="s">
        <v>6557</v>
      </c>
      <c r="V240" s="3">
        <v>148</v>
      </c>
      <c r="W240" s="3" t="s">
        <v>6558</v>
      </c>
      <c r="X240" s="3" t="s">
        <v>6559</v>
      </c>
      <c r="Y240" s="6">
        <v>3.5099999999999999E-96</v>
      </c>
      <c r="Z240" s="3">
        <v>100</v>
      </c>
      <c r="AA240" s="3">
        <v>286.95999999999998</v>
      </c>
      <c r="AB240" s="3">
        <v>148</v>
      </c>
      <c r="AC240" s="3">
        <v>148</v>
      </c>
      <c r="AD240" s="7">
        <f t="shared" si="24"/>
        <v>1</v>
      </c>
      <c r="AE240" s="3">
        <f t="shared" si="31"/>
        <v>100</v>
      </c>
      <c r="AF240" s="7">
        <f t="shared" si="25"/>
        <v>0</v>
      </c>
      <c r="AG240" s="3" t="str">
        <f t="shared" si="26"/>
        <v/>
      </c>
      <c r="AH240" s="7">
        <f t="shared" si="27"/>
        <v>0</v>
      </c>
      <c r="AI240" s="3" t="str">
        <f t="shared" si="28"/>
        <v/>
      </c>
      <c r="AJ240" s="7">
        <f t="shared" si="29"/>
        <v>0</v>
      </c>
      <c r="AK240" s="3" t="str">
        <f t="shared" si="30"/>
        <v/>
      </c>
    </row>
    <row r="241" spans="1:37" ht="20" x14ac:dyDescent="0.2">
      <c r="A241" s="3" t="s">
        <v>245</v>
      </c>
      <c r="B241" s="3" t="s">
        <v>19806</v>
      </c>
      <c r="C241" s="3" t="s">
        <v>19807</v>
      </c>
      <c r="D241" s="3">
        <v>7.3368888195635904</v>
      </c>
      <c r="E241" s="3">
        <v>-8.9877536797520904E-2</v>
      </c>
      <c r="F241" s="6">
        <v>7.99071839472569E-10</v>
      </c>
      <c r="G241" s="6">
        <v>6.1183263591250102E-9</v>
      </c>
      <c r="H241" s="3">
        <v>0</v>
      </c>
      <c r="I241" s="3">
        <v>0</v>
      </c>
      <c r="J241" s="3">
        <v>0</v>
      </c>
      <c r="K241" s="3">
        <v>1.3560000000000001</v>
      </c>
      <c r="L241" s="3">
        <v>1.706</v>
      </c>
      <c r="M241" s="3">
        <v>3.16</v>
      </c>
      <c r="N241" s="3">
        <v>0</v>
      </c>
      <c r="O241" s="3">
        <v>0</v>
      </c>
      <c r="P241" s="3">
        <v>9.0999999999999998E-2</v>
      </c>
      <c r="Q241" s="3">
        <v>0.22500000000000001</v>
      </c>
      <c r="R241" s="3">
        <v>0.112</v>
      </c>
      <c r="S241" s="3">
        <v>0.432</v>
      </c>
      <c r="T241" s="3" t="s">
        <v>245</v>
      </c>
      <c r="U241" s="3" t="s">
        <v>6055</v>
      </c>
      <c r="V241" s="3">
        <v>101</v>
      </c>
      <c r="W241" s="3" t="s">
        <v>6560</v>
      </c>
      <c r="X241" s="3" t="s">
        <v>6561</v>
      </c>
      <c r="Y241" s="6">
        <v>1.6800000000000001E-63</v>
      </c>
      <c r="Z241" s="3">
        <v>100</v>
      </c>
      <c r="AA241" s="3">
        <v>200.29</v>
      </c>
      <c r="AB241" s="3">
        <v>101</v>
      </c>
      <c r="AC241" s="3">
        <v>101</v>
      </c>
      <c r="AD241" s="7">
        <f t="shared" si="24"/>
        <v>0</v>
      </c>
      <c r="AE241" s="3" t="str">
        <f t="shared" si="31"/>
        <v/>
      </c>
      <c r="AF241" s="7">
        <f t="shared" si="25"/>
        <v>0</v>
      </c>
      <c r="AG241" s="3" t="str">
        <f t="shared" si="26"/>
        <v/>
      </c>
      <c r="AH241" s="7">
        <f t="shared" si="27"/>
        <v>0</v>
      </c>
      <c r="AI241" s="3" t="str">
        <f t="shared" si="28"/>
        <v/>
      </c>
      <c r="AJ241" s="7">
        <f t="shared" si="29"/>
        <v>0</v>
      </c>
      <c r="AK241" s="3" t="str">
        <f t="shared" si="30"/>
        <v/>
      </c>
    </row>
    <row r="242" spans="1:37" ht="20" x14ac:dyDescent="0.2">
      <c r="A242" s="3" t="s">
        <v>246</v>
      </c>
      <c r="B242" s="3" t="s">
        <v>19806</v>
      </c>
      <c r="C242" s="3" t="s">
        <v>19807</v>
      </c>
      <c r="D242" s="3">
        <v>7.3330900673110104</v>
      </c>
      <c r="E242" s="3">
        <v>-0.105870005260951</v>
      </c>
      <c r="F242" s="6">
        <v>1.0011098946883601E-6</v>
      </c>
      <c r="G242" s="6">
        <v>5.0766292747440802E-6</v>
      </c>
      <c r="H242" s="3">
        <v>0</v>
      </c>
      <c r="I242" s="3">
        <v>0</v>
      </c>
      <c r="J242" s="3">
        <v>0</v>
      </c>
      <c r="K242" s="3">
        <v>1.3560000000000001</v>
      </c>
      <c r="L242" s="3">
        <v>0.28399999999999997</v>
      </c>
      <c r="M242" s="3">
        <v>3.7490000000000001</v>
      </c>
      <c r="N242" s="3">
        <v>0</v>
      </c>
      <c r="O242" s="3">
        <v>0</v>
      </c>
      <c r="P242" s="3">
        <v>0</v>
      </c>
      <c r="Q242" s="3">
        <v>0.67500000000000004</v>
      </c>
      <c r="R242" s="3">
        <v>0.38800000000000001</v>
      </c>
      <c r="S242" s="3">
        <v>0.753</v>
      </c>
      <c r="T242" s="3" t="s">
        <v>246</v>
      </c>
      <c r="U242" s="3" t="s">
        <v>6562</v>
      </c>
      <c r="V242" s="3">
        <v>181</v>
      </c>
      <c r="W242" s="3" t="s">
        <v>6563</v>
      </c>
      <c r="X242" s="3" t="s">
        <v>6564</v>
      </c>
      <c r="Y242" s="6">
        <v>2.56E-123</v>
      </c>
      <c r="Z242" s="3">
        <v>100</v>
      </c>
      <c r="AA242" s="3">
        <v>358.221</v>
      </c>
      <c r="AB242" s="3">
        <v>181</v>
      </c>
      <c r="AC242" s="3">
        <v>181</v>
      </c>
      <c r="AD242" s="7">
        <f t="shared" si="24"/>
        <v>1</v>
      </c>
      <c r="AE242" s="3">
        <f t="shared" si="31"/>
        <v>100</v>
      </c>
      <c r="AF242" s="7">
        <f t="shared" si="25"/>
        <v>0</v>
      </c>
      <c r="AG242" s="3" t="str">
        <f t="shared" si="26"/>
        <v/>
      </c>
      <c r="AH242" s="7">
        <f t="shared" si="27"/>
        <v>0</v>
      </c>
      <c r="AI242" s="3" t="str">
        <f t="shared" si="28"/>
        <v/>
      </c>
      <c r="AJ242" s="7">
        <f t="shared" si="29"/>
        <v>0</v>
      </c>
      <c r="AK242" s="3" t="str">
        <f t="shared" si="30"/>
        <v/>
      </c>
    </row>
    <row r="243" spans="1:37" ht="20" x14ac:dyDescent="0.2">
      <c r="A243" s="3" t="s">
        <v>247</v>
      </c>
      <c r="B243" s="3" t="s">
        <v>19806</v>
      </c>
      <c r="C243" s="3" t="s">
        <v>19807</v>
      </c>
      <c r="D243" s="3">
        <v>7.3329369466250496</v>
      </c>
      <c r="E243" s="3">
        <v>-0.103912357507954</v>
      </c>
      <c r="F243" s="6">
        <v>2.2159723881951899E-8</v>
      </c>
      <c r="G243" s="6">
        <v>1.37722661346624E-7</v>
      </c>
      <c r="H243" s="3">
        <v>0</v>
      </c>
      <c r="I243" s="3">
        <v>0</v>
      </c>
      <c r="J243" s="3">
        <v>0</v>
      </c>
      <c r="K243" s="3">
        <v>0.91700000000000004</v>
      </c>
      <c r="L243" s="3">
        <v>1.99</v>
      </c>
      <c r="M243" s="3">
        <v>4.0940000000000003</v>
      </c>
      <c r="N243" s="3">
        <v>0.33800000000000002</v>
      </c>
      <c r="O243" s="3">
        <v>0</v>
      </c>
      <c r="P243" s="3">
        <v>0</v>
      </c>
      <c r="Q243" s="3">
        <v>0.51900000000000002</v>
      </c>
      <c r="R243" s="3">
        <v>0</v>
      </c>
      <c r="S243" s="3">
        <v>0.49099999999999999</v>
      </c>
      <c r="T243" s="3" t="s">
        <v>247</v>
      </c>
      <c r="U243" s="3" t="s">
        <v>6565</v>
      </c>
      <c r="V243" s="3">
        <v>657</v>
      </c>
      <c r="W243" s="3" t="s">
        <v>6566</v>
      </c>
      <c r="X243" s="3" t="s">
        <v>6567</v>
      </c>
      <c r="Y243" s="3">
        <v>0</v>
      </c>
      <c r="Z243" s="3">
        <v>100</v>
      </c>
      <c r="AA243" s="3">
        <v>1313.9</v>
      </c>
      <c r="AB243" s="3">
        <v>635</v>
      </c>
      <c r="AC243" s="3">
        <v>635</v>
      </c>
      <c r="AD243" s="7">
        <f t="shared" si="24"/>
        <v>1</v>
      </c>
      <c r="AE243" s="3">
        <f t="shared" si="31"/>
        <v>100</v>
      </c>
      <c r="AF243" s="7">
        <f t="shared" si="25"/>
        <v>0</v>
      </c>
      <c r="AG243" s="3" t="str">
        <f t="shared" si="26"/>
        <v/>
      </c>
      <c r="AH243" s="7">
        <f t="shared" si="27"/>
        <v>0</v>
      </c>
      <c r="AI243" s="3" t="str">
        <f t="shared" si="28"/>
        <v/>
      </c>
      <c r="AJ243" s="7">
        <f t="shared" si="29"/>
        <v>0</v>
      </c>
      <c r="AK243" s="3" t="str">
        <f t="shared" si="30"/>
        <v/>
      </c>
    </row>
    <row r="244" spans="1:37" ht="20" x14ac:dyDescent="0.2">
      <c r="A244" s="3" t="s">
        <v>248</v>
      </c>
      <c r="B244" s="3" t="s">
        <v>19806</v>
      </c>
      <c r="C244" s="3" t="s">
        <v>19807</v>
      </c>
      <c r="D244" s="3">
        <v>7.3254238129403397</v>
      </c>
      <c r="E244" s="3">
        <v>-0.106522951007692</v>
      </c>
      <c r="F244" s="6">
        <v>8.6396281684842505E-9</v>
      </c>
      <c r="G244" s="6">
        <v>5.6797314131119698E-8</v>
      </c>
      <c r="H244" s="3">
        <v>0</v>
      </c>
      <c r="I244" s="3">
        <v>0</v>
      </c>
      <c r="J244" s="3">
        <v>0</v>
      </c>
      <c r="K244" s="3">
        <v>1.157</v>
      </c>
      <c r="L244" s="3">
        <v>1.72</v>
      </c>
      <c r="M244" s="3">
        <v>3.7869999999999999</v>
      </c>
      <c r="N244" s="3">
        <v>0</v>
      </c>
      <c r="O244" s="3">
        <v>0.32100000000000001</v>
      </c>
      <c r="P244" s="3">
        <v>0</v>
      </c>
      <c r="Q244" s="3">
        <v>0.13</v>
      </c>
      <c r="R244" s="3">
        <v>0.129</v>
      </c>
      <c r="S244" s="3">
        <v>0.127</v>
      </c>
      <c r="T244" s="3" t="s">
        <v>248</v>
      </c>
      <c r="U244" s="3" t="s">
        <v>6072</v>
      </c>
      <c r="V244" s="3">
        <v>112</v>
      </c>
      <c r="W244" s="3" t="s">
        <v>6568</v>
      </c>
      <c r="X244" s="3" t="s">
        <v>6569</v>
      </c>
      <c r="Y244" s="6">
        <v>1.06E-63</v>
      </c>
      <c r="Z244" s="3">
        <v>91.071428569999995</v>
      </c>
      <c r="AA244" s="3">
        <v>205.68199999999999</v>
      </c>
      <c r="AB244" s="3">
        <v>112</v>
      </c>
      <c r="AC244" s="3">
        <v>102</v>
      </c>
      <c r="AD244" s="7">
        <f t="shared" si="24"/>
        <v>0</v>
      </c>
      <c r="AE244" s="3" t="str">
        <f t="shared" si="31"/>
        <v/>
      </c>
      <c r="AF244" s="7">
        <f t="shared" si="25"/>
        <v>0</v>
      </c>
      <c r="AG244" s="3" t="str">
        <f t="shared" si="26"/>
        <v/>
      </c>
      <c r="AH244" s="7">
        <f t="shared" si="27"/>
        <v>0</v>
      </c>
      <c r="AI244" s="3" t="str">
        <f t="shared" si="28"/>
        <v/>
      </c>
      <c r="AJ244" s="7">
        <f t="shared" si="29"/>
        <v>0</v>
      </c>
      <c r="AK244" s="3" t="str">
        <f t="shared" si="30"/>
        <v/>
      </c>
    </row>
    <row r="245" spans="1:37" ht="20" x14ac:dyDescent="0.2">
      <c r="A245" s="3" t="s">
        <v>249</v>
      </c>
      <c r="B245" s="3" t="s">
        <v>19806</v>
      </c>
      <c r="C245" s="3" t="s">
        <v>19807</v>
      </c>
      <c r="D245" s="3">
        <v>7.3250356553674703</v>
      </c>
      <c r="E245" s="3">
        <v>-9.5401818990144605E-2</v>
      </c>
      <c r="F245" s="6">
        <v>1.73979079943452E-9</v>
      </c>
      <c r="G245" s="6">
        <v>1.2708598804875299E-8</v>
      </c>
      <c r="H245" s="3">
        <v>0</v>
      </c>
      <c r="I245" s="3">
        <v>0</v>
      </c>
      <c r="J245" s="3">
        <v>0</v>
      </c>
      <c r="K245" s="3">
        <v>1.7410000000000001</v>
      </c>
      <c r="L245" s="3">
        <v>0.93799999999999994</v>
      </c>
      <c r="M245" s="3">
        <v>2.7890000000000001</v>
      </c>
      <c r="N245" s="3">
        <v>0</v>
      </c>
      <c r="O245" s="3">
        <v>0</v>
      </c>
      <c r="P245" s="3">
        <v>0.20699999999999999</v>
      </c>
      <c r="Q245" s="3">
        <v>0.51900000000000002</v>
      </c>
      <c r="R245" s="3">
        <v>0.51700000000000002</v>
      </c>
      <c r="S245" s="3">
        <v>0.33900000000000002</v>
      </c>
      <c r="T245" s="3" t="s">
        <v>249</v>
      </c>
      <c r="U245" s="3" t="s">
        <v>6570</v>
      </c>
      <c r="V245" s="3">
        <v>730</v>
      </c>
      <c r="W245" s="3" t="s">
        <v>6571</v>
      </c>
      <c r="X245" s="3" t="s">
        <v>6572</v>
      </c>
      <c r="Y245" s="3">
        <v>0</v>
      </c>
      <c r="Z245" s="3">
        <v>100</v>
      </c>
      <c r="AA245" s="3">
        <v>1504.58</v>
      </c>
      <c r="AB245" s="3">
        <v>730</v>
      </c>
      <c r="AC245" s="3">
        <v>730</v>
      </c>
      <c r="AD245" s="7">
        <f t="shared" si="24"/>
        <v>1</v>
      </c>
      <c r="AE245" s="3">
        <f t="shared" si="31"/>
        <v>100</v>
      </c>
      <c r="AF245" s="7">
        <f t="shared" si="25"/>
        <v>0</v>
      </c>
      <c r="AG245" s="3" t="str">
        <f t="shared" si="26"/>
        <v/>
      </c>
      <c r="AH245" s="7">
        <f t="shared" si="27"/>
        <v>0</v>
      </c>
      <c r="AI245" s="3" t="str">
        <f t="shared" si="28"/>
        <v/>
      </c>
      <c r="AJ245" s="7">
        <f t="shared" si="29"/>
        <v>0</v>
      </c>
      <c r="AK245" s="3" t="str">
        <f t="shared" si="30"/>
        <v/>
      </c>
    </row>
    <row r="246" spans="1:37" ht="20" x14ac:dyDescent="0.2">
      <c r="A246" s="3" t="s">
        <v>250</v>
      </c>
      <c r="B246" s="3" t="s">
        <v>19806</v>
      </c>
      <c r="C246" s="3" t="s">
        <v>19807</v>
      </c>
      <c r="D246" s="3">
        <v>7.3208239910090898</v>
      </c>
      <c r="E246" s="3">
        <v>-9.6221664760033895E-2</v>
      </c>
      <c r="F246" s="6">
        <v>9.4498432050005598E-11</v>
      </c>
      <c r="G246" s="6">
        <v>8.32852602980249E-10</v>
      </c>
      <c r="H246" s="3">
        <v>0</v>
      </c>
      <c r="I246" s="3">
        <v>0</v>
      </c>
      <c r="J246" s="3">
        <v>0</v>
      </c>
      <c r="K246" s="3">
        <v>1.343</v>
      </c>
      <c r="L246" s="3">
        <v>1.8480000000000001</v>
      </c>
      <c r="M246" s="3">
        <v>2.1240000000000001</v>
      </c>
      <c r="N246" s="3">
        <v>0</v>
      </c>
      <c r="O246" s="3">
        <v>0</v>
      </c>
      <c r="P246" s="3">
        <v>0</v>
      </c>
      <c r="Q246" s="3">
        <v>0</v>
      </c>
      <c r="R246" s="3">
        <v>9.5000000000000001E-2</v>
      </c>
      <c r="S246" s="3">
        <v>9.2999999999999999E-2</v>
      </c>
      <c r="T246" s="3" t="s">
        <v>250</v>
      </c>
      <c r="U246" s="3" t="s">
        <v>6573</v>
      </c>
      <c r="V246" s="3">
        <v>131</v>
      </c>
      <c r="W246" s="3" t="s">
        <v>6574</v>
      </c>
      <c r="X246" s="3" t="s">
        <v>6575</v>
      </c>
      <c r="Y246" s="6">
        <v>6.9499999999999998E-85</v>
      </c>
      <c r="Z246" s="3">
        <v>100</v>
      </c>
      <c r="AA246" s="3">
        <v>256.91399999999999</v>
      </c>
      <c r="AB246" s="3">
        <v>131</v>
      </c>
      <c r="AC246" s="3">
        <v>131</v>
      </c>
      <c r="AD246" s="7">
        <f t="shared" si="24"/>
        <v>1</v>
      </c>
      <c r="AE246" s="3">
        <f t="shared" si="31"/>
        <v>100</v>
      </c>
      <c r="AF246" s="7">
        <f t="shared" si="25"/>
        <v>0</v>
      </c>
      <c r="AG246" s="3" t="str">
        <f t="shared" si="26"/>
        <v/>
      </c>
      <c r="AH246" s="7">
        <f t="shared" si="27"/>
        <v>0</v>
      </c>
      <c r="AI246" s="3" t="str">
        <f t="shared" si="28"/>
        <v/>
      </c>
      <c r="AJ246" s="7">
        <f t="shared" si="29"/>
        <v>0</v>
      </c>
      <c r="AK246" s="3" t="str">
        <f t="shared" si="30"/>
        <v/>
      </c>
    </row>
    <row r="247" spans="1:37" ht="20" x14ac:dyDescent="0.2">
      <c r="A247" s="3" t="s">
        <v>251</v>
      </c>
      <c r="B247" s="3" t="s">
        <v>19806</v>
      </c>
      <c r="C247" s="3" t="s">
        <v>19807</v>
      </c>
      <c r="D247" s="3">
        <v>7.3191433877766103</v>
      </c>
      <c r="E247" s="3">
        <v>-0.112016284326184</v>
      </c>
      <c r="F247" s="6">
        <v>2.6016759717817101E-5</v>
      </c>
      <c r="G247" s="3">
        <v>1.13315212955479E-4</v>
      </c>
      <c r="H247" s="3">
        <v>0</v>
      </c>
      <c r="I247" s="3">
        <v>0</v>
      </c>
      <c r="J247" s="3">
        <v>0</v>
      </c>
      <c r="K247" s="3">
        <v>2.379</v>
      </c>
      <c r="L247" s="3">
        <v>0</v>
      </c>
      <c r="M247" s="3">
        <v>4.6440000000000001</v>
      </c>
      <c r="N247" s="3">
        <v>0.90900000000000003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 t="s">
        <v>251</v>
      </c>
      <c r="U247" s="3" t="s">
        <v>6277</v>
      </c>
      <c r="V247" s="3">
        <v>123</v>
      </c>
      <c r="W247" s="3" t="s">
        <v>6576</v>
      </c>
      <c r="X247" s="3" t="s">
        <v>6577</v>
      </c>
      <c r="Y247" s="6">
        <v>6.3099999999999997E-81</v>
      </c>
      <c r="Z247" s="3">
        <v>100</v>
      </c>
      <c r="AA247" s="3">
        <v>253.83199999999999</v>
      </c>
      <c r="AB247" s="3">
        <v>123</v>
      </c>
      <c r="AC247" s="3">
        <v>123</v>
      </c>
      <c r="AD247" s="7">
        <f t="shared" si="24"/>
        <v>1</v>
      </c>
      <c r="AE247" s="3">
        <f t="shared" si="31"/>
        <v>100</v>
      </c>
      <c r="AF247" s="7">
        <f t="shared" si="25"/>
        <v>0</v>
      </c>
      <c r="AG247" s="3" t="str">
        <f t="shared" si="26"/>
        <v/>
      </c>
      <c r="AH247" s="7">
        <f t="shared" si="27"/>
        <v>0</v>
      </c>
      <c r="AI247" s="3" t="str">
        <f t="shared" si="28"/>
        <v/>
      </c>
      <c r="AJ247" s="7">
        <f t="shared" si="29"/>
        <v>0</v>
      </c>
      <c r="AK247" s="3" t="str">
        <f t="shared" si="30"/>
        <v/>
      </c>
    </row>
    <row r="248" spans="1:37" ht="20" x14ac:dyDescent="0.2">
      <c r="A248" s="3" t="s">
        <v>252</v>
      </c>
      <c r="B248" s="3" t="s">
        <v>19806</v>
      </c>
      <c r="C248" s="3" t="s">
        <v>19807</v>
      </c>
      <c r="D248" s="3">
        <v>7.3163945683269498</v>
      </c>
      <c r="E248" s="3">
        <v>-0.110231068561368</v>
      </c>
      <c r="F248" s="6">
        <v>5.5747386892609396E-9</v>
      </c>
      <c r="G248" s="6">
        <v>3.77974223669166E-8</v>
      </c>
      <c r="H248" s="3">
        <v>0</v>
      </c>
      <c r="I248" s="3">
        <v>0</v>
      </c>
      <c r="J248" s="3">
        <v>0</v>
      </c>
      <c r="K248" s="3">
        <v>1.25</v>
      </c>
      <c r="L248" s="3">
        <v>1.0089999999999999</v>
      </c>
      <c r="M248" s="3">
        <v>3.02</v>
      </c>
      <c r="N248" s="3">
        <v>8.6999999999999994E-2</v>
      </c>
      <c r="O248" s="3">
        <v>0</v>
      </c>
      <c r="P248" s="3">
        <v>0</v>
      </c>
      <c r="Q248" s="3">
        <v>0.28599999999999998</v>
      </c>
      <c r="R248" s="3">
        <v>0.379</v>
      </c>
      <c r="S248" s="3">
        <v>0.186</v>
      </c>
      <c r="T248" s="3" t="s">
        <v>252</v>
      </c>
      <c r="U248" s="3" t="s">
        <v>6578</v>
      </c>
      <c r="V248" s="3">
        <v>316</v>
      </c>
      <c r="W248" s="3" t="s">
        <v>6579</v>
      </c>
      <c r="X248" s="3" t="s">
        <v>6580</v>
      </c>
      <c r="Y248" s="3">
        <v>0</v>
      </c>
      <c r="Z248" s="3">
        <v>100</v>
      </c>
      <c r="AA248" s="3">
        <v>649.04700000000003</v>
      </c>
      <c r="AB248" s="3">
        <v>316</v>
      </c>
      <c r="AC248" s="3">
        <v>316</v>
      </c>
      <c r="AD248" s="7">
        <f t="shared" si="24"/>
        <v>1</v>
      </c>
      <c r="AE248" s="3">
        <f t="shared" si="31"/>
        <v>100</v>
      </c>
      <c r="AF248" s="7">
        <f t="shared" si="25"/>
        <v>0</v>
      </c>
      <c r="AG248" s="3" t="str">
        <f t="shared" si="26"/>
        <v/>
      </c>
      <c r="AH248" s="7">
        <f t="shared" si="27"/>
        <v>0</v>
      </c>
      <c r="AI248" s="3" t="str">
        <f t="shared" si="28"/>
        <v/>
      </c>
      <c r="AJ248" s="7">
        <f t="shared" si="29"/>
        <v>0</v>
      </c>
      <c r="AK248" s="3" t="str">
        <f t="shared" si="30"/>
        <v/>
      </c>
    </row>
    <row r="249" spans="1:37" ht="20" x14ac:dyDescent="0.2">
      <c r="A249" s="3" t="s">
        <v>253</v>
      </c>
      <c r="B249" s="3" t="s">
        <v>19806</v>
      </c>
      <c r="C249" s="3" t="s">
        <v>19807</v>
      </c>
      <c r="D249" s="3">
        <v>7.3116129953168896</v>
      </c>
      <c r="E249" s="3">
        <v>-0.111397752184101</v>
      </c>
      <c r="F249" s="6">
        <v>1.0468861983981401E-9</v>
      </c>
      <c r="G249" s="6">
        <v>7.9085678455654999E-9</v>
      </c>
      <c r="H249" s="3">
        <v>0</v>
      </c>
      <c r="I249" s="3">
        <v>0</v>
      </c>
      <c r="J249" s="3">
        <v>0</v>
      </c>
      <c r="K249" s="3">
        <v>2.605</v>
      </c>
      <c r="L249" s="3">
        <v>3.653</v>
      </c>
      <c r="M249" s="3">
        <v>6.0650000000000004</v>
      </c>
      <c r="N249" s="3">
        <v>0</v>
      </c>
      <c r="O249" s="3">
        <v>0</v>
      </c>
      <c r="P249" s="3">
        <v>0</v>
      </c>
      <c r="Q249" s="3">
        <v>0.20799999999999999</v>
      </c>
      <c r="R249" s="3">
        <v>0.31900000000000001</v>
      </c>
      <c r="S249" s="3">
        <v>0.23699999999999999</v>
      </c>
      <c r="T249" s="3" t="s">
        <v>253</v>
      </c>
      <c r="U249" s="3" t="s">
        <v>6581</v>
      </c>
      <c r="V249" s="3">
        <v>103</v>
      </c>
      <c r="W249" s="3" t="s">
        <v>6582</v>
      </c>
      <c r="X249" s="3" t="s">
        <v>6583</v>
      </c>
      <c r="Y249" s="6">
        <v>2.1100000000000002E-67</v>
      </c>
      <c r="Z249" s="3">
        <v>100</v>
      </c>
      <c r="AA249" s="3">
        <v>211.46</v>
      </c>
      <c r="AB249" s="3">
        <v>103</v>
      </c>
      <c r="AC249" s="3">
        <v>103</v>
      </c>
      <c r="AD249" s="7">
        <f t="shared" si="24"/>
        <v>0</v>
      </c>
      <c r="AE249" s="3" t="str">
        <f t="shared" si="31"/>
        <v/>
      </c>
      <c r="AF249" s="7">
        <f t="shared" si="25"/>
        <v>0</v>
      </c>
      <c r="AG249" s="3" t="str">
        <f t="shared" si="26"/>
        <v/>
      </c>
      <c r="AH249" s="7">
        <f t="shared" si="27"/>
        <v>0</v>
      </c>
      <c r="AI249" s="3" t="str">
        <f t="shared" si="28"/>
        <v/>
      </c>
      <c r="AJ249" s="7">
        <f t="shared" si="29"/>
        <v>0</v>
      </c>
      <c r="AK249" s="3" t="str">
        <f t="shared" si="30"/>
        <v/>
      </c>
    </row>
    <row r="250" spans="1:37" ht="20" x14ac:dyDescent="0.2">
      <c r="A250" s="3" t="s">
        <v>254</v>
      </c>
      <c r="B250" s="3" t="s">
        <v>19806</v>
      </c>
      <c r="C250" s="3" t="s">
        <v>19807</v>
      </c>
      <c r="D250" s="3">
        <v>7.3112380397913102</v>
      </c>
      <c r="E250" s="3">
        <v>-0.101331414098963</v>
      </c>
      <c r="F250" s="6">
        <v>1.46463161286275E-9</v>
      </c>
      <c r="G250" s="6">
        <v>1.0799533437494E-8</v>
      </c>
      <c r="H250" s="3">
        <v>0</v>
      </c>
      <c r="I250" s="3">
        <v>0</v>
      </c>
      <c r="J250" s="3">
        <v>0</v>
      </c>
      <c r="K250" s="3">
        <v>4.7859999999999996</v>
      </c>
      <c r="L250" s="3">
        <v>1.919</v>
      </c>
      <c r="M250" s="3">
        <v>5.617</v>
      </c>
      <c r="N250" s="3">
        <v>0.20300000000000001</v>
      </c>
      <c r="O250" s="3">
        <v>0</v>
      </c>
      <c r="P250" s="3">
        <v>0.17399999999999999</v>
      </c>
      <c r="Q250" s="3">
        <v>0</v>
      </c>
      <c r="R250" s="3">
        <v>0</v>
      </c>
      <c r="S250" s="3">
        <v>0.22</v>
      </c>
      <c r="T250" s="3" t="s">
        <v>254</v>
      </c>
      <c r="U250" s="3" t="s">
        <v>6584</v>
      </c>
      <c r="V250" s="3">
        <v>538</v>
      </c>
      <c r="W250" s="3" t="s">
        <v>6585</v>
      </c>
      <c r="X250" s="3" t="s">
        <v>6586</v>
      </c>
      <c r="Y250" s="3">
        <v>0</v>
      </c>
      <c r="Z250" s="3">
        <v>100</v>
      </c>
      <c r="AA250" s="3">
        <v>1113.21</v>
      </c>
      <c r="AB250" s="3">
        <v>538</v>
      </c>
      <c r="AC250" s="3">
        <v>538</v>
      </c>
      <c r="AD250" s="7">
        <f t="shared" si="24"/>
        <v>1</v>
      </c>
      <c r="AE250" s="3">
        <f t="shared" si="31"/>
        <v>100</v>
      </c>
      <c r="AF250" s="7">
        <f t="shared" si="25"/>
        <v>0</v>
      </c>
      <c r="AG250" s="3" t="str">
        <f t="shared" si="26"/>
        <v/>
      </c>
      <c r="AH250" s="7">
        <f t="shared" si="27"/>
        <v>0</v>
      </c>
      <c r="AI250" s="3" t="str">
        <f t="shared" si="28"/>
        <v/>
      </c>
      <c r="AJ250" s="7">
        <f t="shared" si="29"/>
        <v>0</v>
      </c>
      <c r="AK250" s="3" t="str">
        <f t="shared" si="30"/>
        <v/>
      </c>
    </row>
    <row r="251" spans="1:37" ht="20" x14ac:dyDescent="0.2">
      <c r="A251" s="3" t="s">
        <v>255</v>
      </c>
      <c r="B251" s="3" t="s">
        <v>19806</v>
      </c>
      <c r="C251" s="3" t="s">
        <v>19807</v>
      </c>
      <c r="D251" s="3">
        <v>7.3110933852731099</v>
      </c>
      <c r="E251" s="3">
        <v>-0.100991166524041</v>
      </c>
      <c r="F251" s="6">
        <v>1.27532046557377E-10</v>
      </c>
      <c r="G251" s="6">
        <v>1.10023898836219E-9</v>
      </c>
      <c r="H251" s="3">
        <v>0</v>
      </c>
      <c r="I251" s="3">
        <v>0</v>
      </c>
      <c r="J251" s="3">
        <v>0</v>
      </c>
      <c r="K251" s="3">
        <v>1.9670000000000001</v>
      </c>
      <c r="L251" s="3">
        <v>1.2509999999999999</v>
      </c>
      <c r="M251" s="3">
        <v>2.3159999999999998</v>
      </c>
      <c r="N251" s="3">
        <v>0</v>
      </c>
      <c r="O251" s="3">
        <v>8.4000000000000005E-2</v>
      </c>
      <c r="P251" s="3">
        <v>0.24</v>
      </c>
      <c r="Q251" s="3">
        <v>0.39800000000000002</v>
      </c>
      <c r="R251" s="3">
        <v>0.10299999999999999</v>
      </c>
      <c r="S251" s="3">
        <v>0.68600000000000005</v>
      </c>
      <c r="T251" s="3" t="s">
        <v>255</v>
      </c>
      <c r="U251" s="3" t="s">
        <v>6587</v>
      </c>
      <c r="V251" s="3">
        <v>620</v>
      </c>
      <c r="W251" s="3" t="s">
        <v>6588</v>
      </c>
      <c r="X251" s="3" t="s">
        <v>6589</v>
      </c>
      <c r="Y251" s="3">
        <v>0</v>
      </c>
      <c r="Z251" s="3">
        <v>100</v>
      </c>
      <c r="AA251" s="3">
        <v>1281.54</v>
      </c>
      <c r="AB251" s="3">
        <v>620</v>
      </c>
      <c r="AC251" s="3">
        <v>620</v>
      </c>
      <c r="AD251" s="7">
        <f t="shared" si="24"/>
        <v>1</v>
      </c>
      <c r="AE251" s="3">
        <f t="shared" si="31"/>
        <v>100</v>
      </c>
      <c r="AF251" s="7">
        <f t="shared" si="25"/>
        <v>0</v>
      </c>
      <c r="AG251" s="3" t="str">
        <f t="shared" si="26"/>
        <v/>
      </c>
      <c r="AH251" s="7">
        <f t="shared" si="27"/>
        <v>0</v>
      </c>
      <c r="AI251" s="3" t="str">
        <f t="shared" si="28"/>
        <v/>
      </c>
      <c r="AJ251" s="7">
        <f t="shared" si="29"/>
        <v>0</v>
      </c>
      <c r="AK251" s="3" t="str">
        <f t="shared" si="30"/>
        <v/>
      </c>
    </row>
    <row r="252" spans="1:37" ht="20" x14ac:dyDescent="0.2">
      <c r="A252" s="3" t="s">
        <v>256</v>
      </c>
      <c r="B252" s="3" t="s">
        <v>19806</v>
      </c>
      <c r="C252" s="3" t="s">
        <v>19807</v>
      </c>
      <c r="D252" s="3">
        <v>7.3061225043369298</v>
      </c>
      <c r="E252" s="3">
        <v>-0.103069003745087</v>
      </c>
      <c r="F252" s="6">
        <v>3.1271513943335402E-11</v>
      </c>
      <c r="G252" s="6">
        <v>2.9830696300591099E-10</v>
      </c>
      <c r="H252" s="3">
        <v>0</v>
      </c>
      <c r="I252" s="3">
        <v>0</v>
      </c>
      <c r="J252" s="3">
        <v>0</v>
      </c>
      <c r="K252" s="3">
        <v>2.0739999999999998</v>
      </c>
      <c r="L252" s="3">
        <v>1.905</v>
      </c>
      <c r="M252" s="3">
        <v>2.0979999999999999</v>
      </c>
      <c r="N252" s="3">
        <v>0.20300000000000001</v>
      </c>
      <c r="O252" s="3">
        <v>9.2999999999999999E-2</v>
      </c>
      <c r="P252" s="3">
        <v>9.0999999999999998E-2</v>
      </c>
      <c r="Q252" s="3">
        <v>1.1080000000000001</v>
      </c>
      <c r="R252" s="3">
        <v>0.99199999999999999</v>
      </c>
      <c r="S252" s="3">
        <v>1.405</v>
      </c>
      <c r="T252" s="3" t="s">
        <v>256</v>
      </c>
      <c r="U252" s="3" t="s">
        <v>6590</v>
      </c>
      <c r="V252" s="3">
        <v>591</v>
      </c>
      <c r="W252" s="3" t="s">
        <v>6591</v>
      </c>
      <c r="X252" s="3" t="s">
        <v>6592</v>
      </c>
      <c r="Y252" s="3">
        <v>0</v>
      </c>
      <c r="Z252" s="3">
        <v>100</v>
      </c>
      <c r="AA252" s="3">
        <v>1208.3599999999999</v>
      </c>
      <c r="AB252" s="3">
        <v>591</v>
      </c>
      <c r="AC252" s="3">
        <v>591</v>
      </c>
      <c r="AD252" s="7">
        <f t="shared" si="24"/>
        <v>1</v>
      </c>
      <c r="AE252" s="3">
        <f t="shared" si="31"/>
        <v>100</v>
      </c>
      <c r="AF252" s="7">
        <f t="shared" si="25"/>
        <v>0</v>
      </c>
      <c r="AG252" s="3" t="str">
        <f t="shared" si="26"/>
        <v/>
      </c>
      <c r="AH252" s="7">
        <f t="shared" si="27"/>
        <v>0</v>
      </c>
      <c r="AI252" s="3" t="str">
        <f t="shared" si="28"/>
        <v/>
      </c>
      <c r="AJ252" s="7">
        <f t="shared" si="29"/>
        <v>0</v>
      </c>
      <c r="AK252" s="3" t="str">
        <f t="shared" si="30"/>
        <v/>
      </c>
    </row>
    <row r="253" spans="1:37" ht="20" x14ac:dyDescent="0.2">
      <c r="A253" s="3" t="s">
        <v>257</v>
      </c>
      <c r="B253" s="3" t="s">
        <v>19806</v>
      </c>
      <c r="C253" s="3" t="s">
        <v>19807</v>
      </c>
      <c r="D253" s="3">
        <v>7.30524164612038</v>
      </c>
      <c r="E253" s="3">
        <v>-0.114348626039515</v>
      </c>
      <c r="F253" s="6">
        <v>1.4124536115491401E-9</v>
      </c>
      <c r="G253" s="6">
        <v>1.04425691615549E-8</v>
      </c>
      <c r="H253" s="3">
        <v>0</v>
      </c>
      <c r="I253" s="3">
        <v>0</v>
      </c>
      <c r="J253" s="3">
        <v>0</v>
      </c>
      <c r="K253" s="3">
        <v>1.8480000000000001</v>
      </c>
      <c r="L253" s="3">
        <v>1.4219999999999999</v>
      </c>
      <c r="M253" s="3">
        <v>3.5190000000000001</v>
      </c>
      <c r="N253" s="3">
        <v>0</v>
      </c>
      <c r="O253" s="3">
        <v>0.10100000000000001</v>
      </c>
      <c r="P253" s="3">
        <v>0</v>
      </c>
      <c r="Q253" s="3">
        <v>0.251</v>
      </c>
      <c r="R253" s="3">
        <v>0.871</v>
      </c>
      <c r="S253" s="3">
        <v>0.96499999999999997</v>
      </c>
      <c r="T253" s="3" t="s">
        <v>257</v>
      </c>
      <c r="U253" s="3" t="s">
        <v>6593</v>
      </c>
      <c r="V253" s="3">
        <v>740</v>
      </c>
      <c r="W253" s="3" t="s">
        <v>6594</v>
      </c>
      <c r="X253" s="3" t="s">
        <v>6595</v>
      </c>
      <c r="Y253" s="3">
        <v>0</v>
      </c>
      <c r="Z253" s="3">
        <v>99.864682000000002</v>
      </c>
      <c r="AA253" s="3">
        <v>1497.64</v>
      </c>
      <c r="AB253" s="3">
        <v>739</v>
      </c>
      <c r="AC253" s="3">
        <v>738</v>
      </c>
      <c r="AD253" s="7">
        <f t="shared" si="24"/>
        <v>1</v>
      </c>
      <c r="AE253" s="3">
        <f t="shared" si="31"/>
        <v>99.864682000000002</v>
      </c>
      <c r="AF253" s="7">
        <f t="shared" si="25"/>
        <v>0</v>
      </c>
      <c r="AG253" s="3" t="str">
        <f t="shared" si="26"/>
        <v/>
      </c>
      <c r="AH253" s="7">
        <f t="shared" si="27"/>
        <v>0</v>
      </c>
      <c r="AI253" s="3" t="str">
        <f t="shared" si="28"/>
        <v/>
      </c>
      <c r="AJ253" s="7">
        <f t="shared" si="29"/>
        <v>0</v>
      </c>
      <c r="AK253" s="3" t="str">
        <f t="shared" si="30"/>
        <v/>
      </c>
    </row>
    <row r="254" spans="1:37" ht="20" x14ac:dyDescent="0.2">
      <c r="A254" s="3" t="s">
        <v>258</v>
      </c>
      <c r="B254" s="3" t="s">
        <v>19806</v>
      </c>
      <c r="C254" s="3" t="s">
        <v>19807</v>
      </c>
      <c r="D254" s="3">
        <v>7.3042671381981696</v>
      </c>
      <c r="E254" s="3">
        <v>-0.127058819298662</v>
      </c>
      <c r="F254" s="6">
        <v>4.7025300832080998E-8</v>
      </c>
      <c r="G254" s="6">
        <v>2.7912234322226102E-7</v>
      </c>
      <c r="H254" s="3">
        <v>0</v>
      </c>
      <c r="I254" s="3">
        <v>0</v>
      </c>
      <c r="J254" s="3">
        <v>0</v>
      </c>
      <c r="K254" s="3">
        <v>0.34599999999999997</v>
      </c>
      <c r="L254" s="3">
        <v>1.137</v>
      </c>
      <c r="M254" s="3">
        <v>1.651</v>
      </c>
      <c r="N254" s="3">
        <v>0.26100000000000001</v>
      </c>
      <c r="O254" s="3">
        <v>5.0999999999999997E-2</v>
      </c>
      <c r="P254" s="3">
        <v>0</v>
      </c>
      <c r="Q254" s="3">
        <v>0.29399999999999998</v>
      </c>
      <c r="R254" s="3">
        <v>0.50900000000000001</v>
      </c>
      <c r="S254" s="3">
        <v>0.28799999999999998</v>
      </c>
      <c r="T254" s="3" t="s">
        <v>258</v>
      </c>
      <c r="U254" s="3" t="s">
        <v>6596</v>
      </c>
      <c r="V254" s="3">
        <v>146</v>
      </c>
      <c r="W254" s="3" t="s">
        <v>6597</v>
      </c>
      <c r="X254" s="3" t="s">
        <v>6598</v>
      </c>
      <c r="Y254" s="6">
        <v>1.2000000000000001E-95</v>
      </c>
      <c r="Z254" s="3">
        <v>99.315068490000002</v>
      </c>
      <c r="AA254" s="3">
        <v>285.41899999999998</v>
      </c>
      <c r="AB254" s="3">
        <v>146</v>
      </c>
      <c r="AC254" s="3">
        <v>145</v>
      </c>
      <c r="AD254" s="7">
        <f t="shared" si="24"/>
        <v>0</v>
      </c>
      <c r="AE254" s="3" t="str">
        <f t="shared" si="31"/>
        <v/>
      </c>
      <c r="AF254" s="7">
        <f t="shared" si="25"/>
        <v>0</v>
      </c>
      <c r="AG254" s="3" t="str">
        <f t="shared" si="26"/>
        <v/>
      </c>
      <c r="AH254" s="7">
        <f t="shared" si="27"/>
        <v>0</v>
      </c>
      <c r="AI254" s="3" t="str">
        <f t="shared" si="28"/>
        <v/>
      </c>
      <c r="AJ254" s="7">
        <f t="shared" si="29"/>
        <v>0</v>
      </c>
      <c r="AK254" s="3" t="str">
        <f t="shared" si="30"/>
        <v/>
      </c>
    </row>
    <row r="255" spans="1:37" ht="20" x14ac:dyDescent="0.2">
      <c r="A255" s="3" t="s">
        <v>259</v>
      </c>
      <c r="B255" s="3" t="s">
        <v>19806</v>
      </c>
      <c r="C255" s="3" t="s">
        <v>19807</v>
      </c>
      <c r="D255" s="3">
        <v>7.3034151033372501</v>
      </c>
      <c r="E255" s="3">
        <v>-0.127232066289937</v>
      </c>
      <c r="F255" s="6">
        <v>2.7296083750745E-8</v>
      </c>
      <c r="G255" s="6">
        <v>1.6729273837348699E-7</v>
      </c>
      <c r="H255" s="3">
        <v>0</v>
      </c>
      <c r="I255" s="3">
        <v>0</v>
      </c>
      <c r="J255" s="3">
        <v>0</v>
      </c>
      <c r="K255" s="3">
        <v>1.4219999999999999</v>
      </c>
      <c r="L255" s="3">
        <v>3.71</v>
      </c>
      <c r="M255" s="3">
        <v>6.1539999999999999</v>
      </c>
      <c r="N255" s="3">
        <v>0.35799999999999998</v>
      </c>
      <c r="O255" s="3">
        <v>0</v>
      </c>
      <c r="P255" s="3">
        <v>0</v>
      </c>
      <c r="Q255" s="3">
        <v>0.74399999999999999</v>
      </c>
      <c r="R255" s="3">
        <v>0</v>
      </c>
      <c r="S255" s="3">
        <v>0</v>
      </c>
      <c r="T255" s="3" t="s">
        <v>259</v>
      </c>
      <c r="U255" s="3" t="s">
        <v>6441</v>
      </c>
      <c r="V255" s="3">
        <v>214</v>
      </c>
      <c r="W255" s="3" t="s">
        <v>6599</v>
      </c>
      <c r="X255" s="3" t="s">
        <v>6600</v>
      </c>
      <c r="Y255" s="6">
        <v>1.8099999999999999E-152</v>
      </c>
      <c r="Z255" s="3">
        <v>100</v>
      </c>
      <c r="AA255" s="3">
        <v>446.81700000000001</v>
      </c>
      <c r="AB255" s="3">
        <v>214</v>
      </c>
      <c r="AC255" s="3">
        <v>214</v>
      </c>
      <c r="AD255" s="7">
        <f t="shared" si="24"/>
        <v>1</v>
      </c>
      <c r="AE255" s="3">
        <f t="shared" si="31"/>
        <v>100</v>
      </c>
      <c r="AF255" s="7">
        <f t="shared" si="25"/>
        <v>0</v>
      </c>
      <c r="AG255" s="3" t="str">
        <f t="shared" si="26"/>
        <v/>
      </c>
      <c r="AH255" s="7">
        <f t="shared" si="27"/>
        <v>0</v>
      </c>
      <c r="AI255" s="3" t="str">
        <f t="shared" si="28"/>
        <v/>
      </c>
      <c r="AJ255" s="7">
        <f t="shared" si="29"/>
        <v>0</v>
      </c>
      <c r="AK255" s="3" t="str">
        <f t="shared" si="30"/>
        <v/>
      </c>
    </row>
    <row r="256" spans="1:37" ht="20" x14ac:dyDescent="0.2">
      <c r="A256" s="3" t="s">
        <v>260</v>
      </c>
      <c r="B256" s="3" t="s">
        <v>19806</v>
      </c>
      <c r="C256" s="3" t="s">
        <v>19807</v>
      </c>
      <c r="D256" s="3">
        <v>7.3028164195159597</v>
      </c>
      <c r="E256" s="3">
        <v>-0.114931454620505</v>
      </c>
      <c r="F256" s="6">
        <v>4.6023603432299602E-10</v>
      </c>
      <c r="G256" s="6">
        <v>3.6580188529445998E-9</v>
      </c>
      <c r="H256" s="3">
        <v>0</v>
      </c>
      <c r="I256" s="3">
        <v>0</v>
      </c>
      <c r="J256" s="3">
        <v>0</v>
      </c>
      <c r="K256" s="3">
        <v>1.024</v>
      </c>
      <c r="L256" s="3">
        <v>1.052</v>
      </c>
      <c r="M256" s="3">
        <v>1.9059999999999999</v>
      </c>
      <c r="N256" s="3">
        <v>0</v>
      </c>
      <c r="O256" s="3">
        <v>0</v>
      </c>
      <c r="P256" s="3">
        <v>5.8000000000000003E-2</v>
      </c>
      <c r="Q256" s="3">
        <v>0.72699999999999998</v>
      </c>
      <c r="R256" s="3">
        <v>0.50900000000000001</v>
      </c>
      <c r="S256" s="3">
        <v>0.499</v>
      </c>
      <c r="T256" s="3" t="s">
        <v>6601</v>
      </c>
      <c r="U256" s="3"/>
      <c r="V256" s="3"/>
      <c r="W256" s="3"/>
      <c r="X256" s="3"/>
      <c r="Y256" s="3"/>
      <c r="Z256" s="3"/>
      <c r="AA256" s="3"/>
      <c r="AB256" s="3"/>
      <c r="AC256" s="3"/>
      <c r="AD256" s="7">
        <f t="shared" si="24"/>
        <v>0</v>
      </c>
      <c r="AE256" s="3" t="str">
        <f t="shared" si="31"/>
        <v/>
      </c>
      <c r="AF256" s="7">
        <f t="shared" si="25"/>
        <v>0</v>
      </c>
      <c r="AG256" s="3" t="str">
        <f t="shared" si="26"/>
        <v/>
      </c>
      <c r="AH256" s="7">
        <f t="shared" si="27"/>
        <v>0</v>
      </c>
      <c r="AI256" s="3" t="str">
        <f t="shared" si="28"/>
        <v/>
      </c>
      <c r="AJ256" s="7">
        <f t="shared" si="29"/>
        <v>0</v>
      </c>
      <c r="AK256" s="3" t="str">
        <f t="shared" si="30"/>
        <v/>
      </c>
    </row>
    <row r="257" spans="1:37" ht="20" x14ac:dyDescent="0.2">
      <c r="A257" s="3" t="s">
        <v>261</v>
      </c>
      <c r="B257" s="3" t="s">
        <v>19806</v>
      </c>
      <c r="C257" s="3" t="s">
        <v>19807</v>
      </c>
      <c r="D257" s="3">
        <v>7.3021930216106803</v>
      </c>
      <c r="E257" s="3">
        <v>2.3053376555170599</v>
      </c>
      <c r="F257" s="6">
        <v>2.6882510284778801E-23</v>
      </c>
      <c r="G257" s="6">
        <v>1.7939516764877401E-21</v>
      </c>
      <c r="H257" s="3">
        <v>3.9E-2</v>
      </c>
      <c r="I257" s="3">
        <v>0</v>
      </c>
      <c r="J257" s="3">
        <v>3.6999999999999998E-2</v>
      </c>
      <c r="K257" s="3">
        <v>4.4400000000000004</v>
      </c>
      <c r="L257" s="3">
        <v>3.1560000000000001</v>
      </c>
      <c r="M257" s="3">
        <v>8.7129999999999992</v>
      </c>
      <c r="N257" s="3">
        <v>0.222</v>
      </c>
      <c r="O257" s="3">
        <v>8.4000000000000005E-2</v>
      </c>
      <c r="P257" s="3">
        <v>4.1000000000000002E-2</v>
      </c>
      <c r="Q257" s="3">
        <v>0.63200000000000001</v>
      </c>
      <c r="R257" s="3">
        <v>0.49099999999999999</v>
      </c>
      <c r="S257" s="3">
        <v>0.28799999999999998</v>
      </c>
      <c r="T257" s="3" t="s">
        <v>261</v>
      </c>
      <c r="U257" s="3" t="s">
        <v>6602</v>
      </c>
      <c r="V257" s="3">
        <v>355</v>
      </c>
      <c r="W257" s="3" t="s">
        <v>6603</v>
      </c>
      <c r="X257" s="3" t="s">
        <v>6604</v>
      </c>
      <c r="Y257" s="3">
        <v>0</v>
      </c>
      <c r="Z257" s="3">
        <v>100</v>
      </c>
      <c r="AA257" s="3">
        <v>741.495</v>
      </c>
      <c r="AB257" s="3">
        <v>355</v>
      </c>
      <c r="AC257" s="3">
        <v>355</v>
      </c>
      <c r="AD257" s="7">
        <f t="shared" si="24"/>
        <v>1</v>
      </c>
      <c r="AE257" s="3">
        <f t="shared" si="31"/>
        <v>100</v>
      </c>
      <c r="AF257" s="7">
        <f t="shared" si="25"/>
        <v>0</v>
      </c>
      <c r="AG257" s="3" t="str">
        <f t="shared" si="26"/>
        <v/>
      </c>
      <c r="AH257" s="7">
        <f t="shared" si="27"/>
        <v>0</v>
      </c>
      <c r="AI257" s="3" t="str">
        <f t="shared" si="28"/>
        <v/>
      </c>
      <c r="AJ257" s="7">
        <f t="shared" si="29"/>
        <v>0</v>
      </c>
      <c r="AK257" s="3" t="str">
        <f t="shared" si="30"/>
        <v/>
      </c>
    </row>
    <row r="258" spans="1:37" ht="20" x14ac:dyDescent="0.2">
      <c r="A258" s="3" t="s">
        <v>262</v>
      </c>
      <c r="B258" s="3" t="s">
        <v>19806</v>
      </c>
      <c r="C258" s="3" t="s">
        <v>19807</v>
      </c>
      <c r="D258" s="3">
        <v>7.3013314973209598</v>
      </c>
      <c r="E258" s="3">
        <v>1.5490799237545601</v>
      </c>
      <c r="F258" s="6">
        <v>1.3848691617282E-14</v>
      </c>
      <c r="G258" s="6">
        <v>2.26700777376409E-13</v>
      </c>
      <c r="H258" s="3">
        <v>0</v>
      </c>
      <c r="I258" s="3">
        <v>5.3999999999999999E-2</v>
      </c>
      <c r="J258" s="3">
        <v>0</v>
      </c>
      <c r="K258" s="3">
        <v>2.0339999999999998</v>
      </c>
      <c r="L258" s="3">
        <v>1.7769999999999999</v>
      </c>
      <c r="M258" s="3">
        <v>6.4740000000000002</v>
      </c>
      <c r="N258" s="3">
        <v>0.28999999999999998</v>
      </c>
      <c r="O258" s="3">
        <v>4.2000000000000003E-2</v>
      </c>
      <c r="P258" s="3">
        <v>0.124</v>
      </c>
      <c r="Q258" s="3">
        <v>0.74399999999999999</v>
      </c>
      <c r="R258" s="3">
        <v>0.63800000000000001</v>
      </c>
      <c r="S258" s="3">
        <v>0.72799999999999998</v>
      </c>
      <c r="T258" s="3" t="s">
        <v>262</v>
      </c>
      <c r="U258" s="3" t="s">
        <v>6605</v>
      </c>
      <c r="V258" s="3">
        <v>136</v>
      </c>
      <c r="W258" s="3" t="s">
        <v>6606</v>
      </c>
      <c r="X258" s="3" t="s">
        <v>6607</v>
      </c>
      <c r="Y258" s="6">
        <v>1.1E-58</v>
      </c>
      <c r="Z258" s="3">
        <v>98.969072159999996</v>
      </c>
      <c r="AA258" s="3">
        <v>189.50399999999999</v>
      </c>
      <c r="AB258" s="3">
        <v>97</v>
      </c>
      <c r="AC258" s="3">
        <v>96</v>
      </c>
      <c r="AD258" s="7">
        <f t="shared" ref="AD258:AD321" si="32">IF(ISNUMBER(SEARCH("alternaria alternata",W258)) =TRUE, 1,0)</f>
        <v>0</v>
      </c>
      <c r="AE258" s="3" t="str">
        <f t="shared" si="31"/>
        <v/>
      </c>
      <c r="AF258" s="7">
        <f t="shared" ref="AF258:AF321" si="33">IF(ISNUMBER(SEARCH("mycotymovirus",W258)) =TRUE, 1,0)</f>
        <v>0</v>
      </c>
      <c r="AG258" s="3" t="str">
        <f t="shared" ref="AG258:AG321" si="34">IF(AF258 = 1,Z258,"")</f>
        <v/>
      </c>
      <c r="AH258" s="7">
        <f t="shared" ref="AH258:AH321" si="35">IF(ISNUMBER(SEARCH("Pyrenochaeta sp. DS3sAY3a",W258)) =TRUE, 1,0)</f>
        <v>0</v>
      </c>
      <c r="AI258" s="3" t="str">
        <f t="shared" ref="AI258:AI321" si="36">IF(AH258 = 1,Z258,"")</f>
        <v/>
      </c>
      <c r="AJ258" s="7">
        <f t="shared" ref="AJ258:AJ321" si="37">IF(ISNUMBER(SEARCH("Vitis vinifera",W258)) =TRUE, 1,0)</f>
        <v>0</v>
      </c>
      <c r="AK258" s="3" t="str">
        <f t="shared" ref="AK258:AK321" si="38">IF(AJ258 = 1,Z258,"")</f>
        <v/>
      </c>
    </row>
    <row r="259" spans="1:37" ht="20" x14ac:dyDescent="0.2">
      <c r="A259" s="3" t="s">
        <v>263</v>
      </c>
      <c r="B259" s="3" t="s">
        <v>19806</v>
      </c>
      <c r="C259" s="3" t="s">
        <v>19807</v>
      </c>
      <c r="D259" s="3">
        <v>7.2973216818276603</v>
      </c>
      <c r="E259" s="3">
        <v>-0.117880951977361</v>
      </c>
      <c r="F259" s="6">
        <v>1.7248841190716799E-9</v>
      </c>
      <c r="G259" s="6">
        <v>1.26027290319428E-8</v>
      </c>
      <c r="H259" s="3">
        <v>0</v>
      </c>
      <c r="I259" s="3">
        <v>0</v>
      </c>
      <c r="J259" s="3">
        <v>0</v>
      </c>
      <c r="K259" s="3">
        <v>1.8740000000000001</v>
      </c>
      <c r="L259" s="3">
        <v>1.0089999999999999</v>
      </c>
      <c r="M259" s="3">
        <v>2.8919999999999999</v>
      </c>
      <c r="N259" s="3">
        <v>0.193</v>
      </c>
      <c r="O259" s="3">
        <v>0</v>
      </c>
      <c r="P259" s="3">
        <v>0</v>
      </c>
      <c r="Q259" s="3">
        <v>0.32</v>
      </c>
      <c r="R259" s="3">
        <v>0.31900000000000001</v>
      </c>
      <c r="S259" s="3">
        <v>0.41499999999999998</v>
      </c>
      <c r="T259" s="3" t="s">
        <v>263</v>
      </c>
      <c r="U259" s="3" t="s">
        <v>6608</v>
      </c>
      <c r="V259" s="3">
        <v>151</v>
      </c>
      <c r="W259" s="3" t="s">
        <v>6609</v>
      </c>
      <c r="X259" s="3" t="s">
        <v>6610</v>
      </c>
      <c r="Y259" s="6">
        <v>3.0299999999999999E-104</v>
      </c>
      <c r="Z259" s="3">
        <v>100</v>
      </c>
      <c r="AA259" s="3">
        <v>307.375</v>
      </c>
      <c r="AB259" s="3">
        <v>151</v>
      </c>
      <c r="AC259" s="3">
        <v>151</v>
      </c>
      <c r="AD259" s="7">
        <f t="shared" si="32"/>
        <v>1</v>
      </c>
      <c r="AE259" s="3">
        <f t="shared" ref="AE259:AE322" si="39">IF(AD259 = 1,Z259,"")</f>
        <v>100</v>
      </c>
      <c r="AF259" s="7">
        <f t="shared" si="33"/>
        <v>0</v>
      </c>
      <c r="AG259" s="3" t="str">
        <f t="shared" si="34"/>
        <v/>
      </c>
      <c r="AH259" s="7">
        <f t="shared" si="35"/>
        <v>0</v>
      </c>
      <c r="AI259" s="3" t="str">
        <f t="shared" si="36"/>
        <v/>
      </c>
      <c r="AJ259" s="7">
        <f t="shared" si="37"/>
        <v>0</v>
      </c>
      <c r="AK259" s="3" t="str">
        <f t="shared" si="38"/>
        <v/>
      </c>
    </row>
    <row r="260" spans="1:37" ht="20" x14ac:dyDescent="0.2">
      <c r="A260" s="3" t="s">
        <v>264</v>
      </c>
      <c r="B260" s="3" t="s">
        <v>19806</v>
      </c>
      <c r="C260" s="3" t="s">
        <v>19807</v>
      </c>
      <c r="D260" s="3">
        <v>7.2933664510506402</v>
      </c>
      <c r="E260" s="3">
        <v>-0.13148290063398499</v>
      </c>
      <c r="F260" s="6">
        <v>1.8339965604072901E-8</v>
      </c>
      <c r="G260" s="6">
        <v>1.1503783032238E-7</v>
      </c>
      <c r="H260" s="3">
        <v>0</v>
      </c>
      <c r="I260" s="3">
        <v>0</v>
      </c>
      <c r="J260" s="3">
        <v>0</v>
      </c>
      <c r="K260" s="3">
        <v>1.077</v>
      </c>
      <c r="L260" s="3">
        <v>0.71099999999999997</v>
      </c>
      <c r="M260" s="3">
        <v>2.6869999999999998</v>
      </c>
      <c r="N260" s="3">
        <v>0.14499999999999999</v>
      </c>
      <c r="O260" s="3">
        <v>0.13500000000000001</v>
      </c>
      <c r="P260" s="3">
        <v>6.6000000000000003E-2</v>
      </c>
      <c r="Q260" s="3">
        <v>0.40699999999999997</v>
      </c>
      <c r="R260" s="3">
        <v>8.5999999999999993E-2</v>
      </c>
      <c r="S260" s="3">
        <v>0.55900000000000005</v>
      </c>
      <c r="T260" s="3" t="s">
        <v>6611</v>
      </c>
      <c r="U260" s="3"/>
      <c r="V260" s="3"/>
      <c r="W260" s="3"/>
      <c r="X260" s="3"/>
      <c r="Y260" s="3"/>
      <c r="Z260" s="3"/>
      <c r="AA260" s="3"/>
      <c r="AB260" s="3"/>
      <c r="AC260" s="3"/>
      <c r="AD260" s="7">
        <f t="shared" si="32"/>
        <v>0</v>
      </c>
      <c r="AE260" s="3" t="str">
        <f t="shared" si="39"/>
        <v/>
      </c>
      <c r="AF260" s="7">
        <f t="shared" si="33"/>
        <v>0</v>
      </c>
      <c r="AG260" s="3" t="str">
        <f t="shared" si="34"/>
        <v/>
      </c>
      <c r="AH260" s="7">
        <f t="shared" si="35"/>
        <v>0</v>
      </c>
      <c r="AI260" s="3" t="str">
        <f t="shared" si="36"/>
        <v/>
      </c>
      <c r="AJ260" s="7">
        <f t="shared" si="37"/>
        <v>0</v>
      </c>
      <c r="AK260" s="3" t="str">
        <f t="shared" si="38"/>
        <v/>
      </c>
    </row>
    <row r="261" spans="1:37" ht="20" x14ac:dyDescent="0.2">
      <c r="A261" s="3" t="s">
        <v>265</v>
      </c>
      <c r="B261" s="3" t="s">
        <v>19806</v>
      </c>
      <c r="C261" s="3" t="s">
        <v>19807</v>
      </c>
      <c r="D261" s="3">
        <v>7.2903143534957202</v>
      </c>
      <c r="E261" s="3">
        <v>-0.13172233235516601</v>
      </c>
      <c r="F261" s="6">
        <v>2.8134374532442898E-9</v>
      </c>
      <c r="G261" s="6">
        <v>2.00096553198673E-8</v>
      </c>
      <c r="H261" s="3">
        <v>0</v>
      </c>
      <c r="I261" s="3">
        <v>0</v>
      </c>
      <c r="J261" s="3">
        <v>0</v>
      </c>
      <c r="K261" s="3">
        <v>1.2629999999999999</v>
      </c>
      <c r="L261" s="3">
        <v>1.82</v>
      </c>
      <c r="M261" s="3">
        <v>3.4159999999999999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 t="s">
        <v>265</v>
      </c>
      <c r="U261" s="3" t="s">
        <v>6612</v>
      </c>
      <c r="V261" s="3">
        <v>336</v>
      </c>
      <c r="W261" s="3" t="s">
        <v>6613</v>
      </c>
      <c r="X261" s="3" t="s">
        <v>6614</v>
      </c>
      <c r="Y261" s="3">
        <v>0</v>
      </c>
      <c r="Z261" s="3">
        <v>100</v>
      </c>
      <c r="AA261" s="3">
        <v>700.66399999999999</v>
      </c>
      <c r="AB261" s="3">
        <v>336</v>
      </c>
      <c r="AC261" s="3">
        <v>336</v>
      </c>
      <c r="AD261" s="7">
        <f t="shared" si="32"/>
        <v>1</v>
      </c>
      <c r="AE261" s="3">
        <f t="shared" si="39"/>
        <v>100</v>
      </c>
      <c r="AF261" s="7">
        <f t="shared" si="33"/>
        <v>0</v>
      </c>
      <c r="AG261" s="3" t="str">
        <f t="shared" si="34"/>
        <v/>
      </c>
      <c r="AH261" s="7">
        <f t="shared" si="35"/>
        <v>0</v>
      </c>
      <c r="AI261" s="3" t="str">
        <f t="shared" si="36"/>
        <v/>
      </c>
      <c r="AJ261" s="7">
        <f t="shared" si="37"/>
        <v>0</v>
      </c>
      <c r="AK261" s="3" t="str">
        <f t="shared" si="38"/>
        <v/>
      </c>
    </row>
    <row r="262" spans="1:37" ht="20" x14ac:dyDescent="0.2">
      <c r="A262" s="3" t="s">
        <v>266</v>
      </c>
      <c r="B262" s="3" t="s">
        <v>19806</v>
      </c>
      <c r="C262" s="3" t="s">
        <v>19807</v>
      </c>
      <c r="D262" s="3">
        <v>7.2868970621855498</v>
      </c>
      <c r="E262" s="3">
        <v>-0.13410668876760001</v>
      </c>
      <c r="F262" s="6">
        <v>1.6895774154927099E-8</v>
      </c>
      <c r="G262" s="6">
        <v>1.06659164645583E-7</v>
      </c>
      <c r="H262" s="3">
        <v>0</v>
      </c>
      <c r="I262" s="3">
        <v>0</v>
      </c>
      <c r="J262" s="3">
        <v>0</v>
      </c>
      <c r="K262" s="3">
        <v>1.7949999999999999</v>
      </c>
      <c r="L262" s="3">
        <v>0.92400000000000004</v>
      </c>
      <c r="M262" s="3">
        <v>3.8</v>
      </c>
      <c r="N262" s="3">
        <v>0.106</v>
      </c>
      <c r="O262" s="3">
        <v>0</v>
      </c>
      <c r="P262" s="3">
        <v>9.0999999999999998E-2</v>
      </c>
      <c r="Q262" s="3">
        <v>0.48499999999999999</v>
      </c>
      <c r="R262" s="3">
        <v>0.84499999999999997</v>
      </c>
      <c r="S262" s="3">
        <v>0.82099999999999995</v>
      </c>
      <c r="T262" s="3" t="s">
        <v>6615</v>
      </c>
      <c r="U262" s="3"/>
      <c r="V262" s="3"/>
      <c r="W262" s="3"/>
      <c r="X262" s="3"/>
      <c r="Y262" s="3"/>
      <c r="Z262" s="3"/>
      <c r="AA262" s="3"/>
      <c r="AB262" s="3"/>
      <c r="AC262" s="3"/>
      <c r="AD262" s="7">
        <f t="shared" si="32"/>
        <v>0</v>
      </c>
      <c r="AE262" s="3" t="str">
        <f t="shared" si="39"/>
        <v/>
      </c>
      <c r="AF262" s="7">
        <f t="shared" si="33"/>
        <v>0</v>
      </c>
      <c r="AG262" s="3" t="str">
        <f t="shared" si="34"/>
        <v/>
      </c>
      <c r="AH262" s="7">
        <f t="shared" si="35"/>
        <v>0</v>
      </c>
      <c r="AI262" s="3" t="str">
        <f t="shared" si="36"/>
        <v/>
      </c>
      <c r="AJ262" s="7">
        <f t="shared" si="37"/>
        <v>0</v>
      </c>
      <c r="AK262" s="3" t="str">
        <f t="shared" si="38"/>
        <v/>
      </c>
    </row>
    <row r="263" spans="1:37" ht="20" x14ac:dyDescent="0.2">
      <c r="A263" s="3" t="s">
        <v>267</v>
      </c>
      <c r="B263" s="3" t="s">
        <v>19806</v>
      </c>
      <c r="C263" s="3" t="s">
        <v>19807</v>
      </c>
      <c r="D263" s="3">
        <v>7.2864218532634499</v>
      </c>
      <c r="E263" s="3">
        <v>1.5419614347356401</v>
      </c>
      <c r="F263" s="6">
        <v>4.97000720231967E-19</v>
      </c>
      <c r="G263" s="6">
        <v>1.66013482638711E-17</v>
      </c>
      <c r="H263" s="3">
        <v>0</v>
      </c>
      <c r="I263" s="3">
        <v>5.3999999999999999E-2</v>
      </c>
      <c r="J263" s="3">
        <v>0</v>
      </c>
      <c r="K263" s="3">
        <v>3.5230000000000001</v>
      </c>
      <c r="L263" s="3">
        <v>2.4020000000000001</v>
      </c>
      <c r="M263" s="3">
        <v>5.8339999999999996</v>
      </c>
      <c r="N263" s="3">
        <v>0.16400000000000001</v>
      </c>
      <c r="O263" s="3">
        <v>0.152</v>
      </c>
      <c r="P263" s="3">
        <v>0.14099999999999999</v>
      </c>
      <c r="Q263" s="3">
        <v>2.129</v>
      </c>
      <c r="R263" s="3">
        <v>1.5860000000000001</v>
      </c>
      <c r="S263" s="3">
        <v>1.9039999999999999</v>
      </c>
      <c r="T263" s="3" t="s">
        <v>267</v>
      </c>
      <c r="U263" s="3" t="s">
        <v>6616</v>
      </c>
      <c r="V263" s="3">
        <v>818</v>
      </c>
      <c r="W263" s="3" t="s">
        <v>6617</v>
      </c>
      <c r="X263" s="3" t="s">
        <v>6618</v>
      </c>
      <c r="Y263" s="3">
        <v>0</v>
      </c>
      <c r="Z263" s="3">
        <v>97.921760390000003</v>
      </c>
      <c r="AA263" s="3">
        <v>1586.24</v>
      </c>
      <c r="AB263" s="3">
        <v>818</v>
      </c>
      <c r="AC263" s="3">
        <v>801</v>
      </c>
      <c r="AD263" s="7">
        <f t="shared" si="32"/>
        <v>1</v>
      </c>
      <c r="AE263" s="3">
        <f t="shared" si="39"/>
        <v>97.921760390000003</v>
      </c>
      <c r="AF263" s="7">
        <f t="shared" si="33"/>
        <v>0</v>
      </c>
      <c r="AG263" s="3" t="str">
        <f t="shared" si="34"/>
        <v/>
      </c>
      <c r="AH263" s="7">
        <f t="shared" si="35"/>
        <v>0</v>
      </c>
      <c r="AI263" s="3" t="str">
        <f t="shared" si="36"/>
        <v/>
      </c>
      <c r="AJ263" s="7">
        <f t="shared" si="37"/>
        <v>0</v>
      </c>
      <c r="AK263" s="3" t="str">
        <f t="shared" si="38"/>
        <v/>
      </c>
    </row>
    <row r="264" spans="1:37" ht="20" x14ac:dyDescent="0.2">
      <c r="A264" s="3" t="s">
        <v>268</v>
      </c>
      <c r="B264" s="3" t="s">
        <v>19806</v>
      </c>
      <c r="C264" s="3" t="s">
        <v>19807</v>
      </c>
      <c r="D264" s="3">
        <v>7.2850676681651603</v>
      </c>
      <c r="E264" s="3">
        <v>3.9097051699441701</v>
      </c>
      <c r="F264" s="6">
        <v>2.5504238119114401E-31</v>
      </c>
      <c r="G264" s="6">
        <v>5.2911751695145105E-29</v>
      </c>
      <c r="H264" s="3">
        <v>0.11600000000000001</v>
      </c>
      <c r="I264" s="3">
        <v>0.13</v>
      </c>
      <c r="J264" s="3">
        <v>5.6000000000000001E-2</v>
      </c>
      <c r="K264" s="3">
        <v>8.2279999999999998</v>
      </c>
      <c r="L264" s="3">
        <v>9.6530000000000005</v>
      </c>
      <c r="M264" s="3">
        <v>25.756</v>
      </c>
      <c r="N264" s="3">
        <v>0.32900000000000001</v>
      </c>
      <c r="O264" s="3">
        <v>5.8999999999999997E-2</v>
      </c>
      <c r="P264" s="3">
        <v>0.44700000000000001</v>
      </c>
      <c r="Q264" s="3">
        <v>1.0649999999999999</v>
      </c>
      <c r="R264" s="3">
        <v>1.345</v>
      </c>
      <c r="S264" s="3">
        <v>1.151</v>
      </c>
      <c r="T264" s="3" t="s">
        <v>268</v>
      </c>
      <c r="U264" s="3" t="s">
        <v>6619</v>
      </c>
      <c r="V264" s="3">
        <v>532</v>
      </c>
      <c r="W264" s="3" t="s">
        <v>6620</v>
      </c>
      <c r="X264" s="3" t="s">
        <v>6621</v>
      </c>
      <c r="Y264" s="3">
        <v>0</v>
      </c>
      <c r="Z264" s="3">
        <v>100</v>
      </c>
      <c r="AA264" s="3">
        <v>1107.05</v>
      </c>
      <c r="AB264" s="3">
        <v>532</v>
      </c>
      <c r="AC264" s="3">
        <v>532</v>
      </c>
      <c r="AD264" s="7">
        <f t="shared" si="32"/>
        <v>1</v>
      </c>
      <c r="AE264" s="3">
        <f t="shared" si="39"/>
        <v>100</v>
      </c>
      <c r="AF264" s="7">
        <f t="shared" si="33"/>
        <v>0</v>
      </c>
      <c r="AG264" s="3" t="str">
        <f t="shared" si="34"/>
        <v/>
      </c>
      <c r="AH264" s="7">
        <f t="shared" si="35"/>
        <v>0</v>
      </c>
      <c r="AI264" s="3" t="str">
        <f t="shared" si="36"/>
        <v/>
      </c>
      <c r="AJ264" s="7">
        <f t="shared" si="37"/>
        <v>0</v>
      </c>
      <c r="AK264" s="3" t="str">
        <f t="shared" si="38"/>
        <v/>
      </c>
    </row>
    <row r="265" spans="1:37" ht="20" x14ac:dyDescent="0.2">
      <c r="A265" s="3" t="s">
        <v>269</v>
      </c>
      <c r="B265" s="3" t="s">
        <v>19806</v>
      </c>
      <c r="C265" s="3" t="s">
        <v>19807</v>
      </c>
      <c r="D265" s="3">
        <v>7.2779981700938103</v>
      </c>
      <c r="E265" s="3">
        <v>1.5250086826679199</v>
      </c>
      <c r="F265" s="6">
        <v>1.0114923935826301E-13</v>
      </c>
      <c r="G265" s="6">
        <v>1.4221984106541899E-12</v>
      </c>
      <c r="H265" s="3">
        <v>0</v>
      </c>
      <c r="I265" s="3">
        <v>8.6999999999999994E-2</v>
      </c>
      <c r="J265" s="3">
        <v>0</v>
      </c>
      <c r="K265" s="3">
        <v>2.964</v>
      </c>
      <c r="L265" s="3">
        <v>3.2269999999999999</v>
      </c>
      <c r="M265" s="3">
        <v>11.579000000000001</v>
      </c>
      <c r="N265" s="3">
        <v>0</v>
      </c>
      <c r="O265" s="3">
        <v>0</v>
      </c>
      <c r="P265" s="3">
        <v>0</v>
      </c>
      <c r="Q265" s="3">
        <v>0.46700000000000003</v>
      </c>
      <c r="R265" s="3">
        <v>0.27600000000000002</v>
      </c>
      <c r="S265" s="3">
        <v>0.36399999999999999</v>
      </c>
      <c r="T265" s="3" t="s">
        <v>269</v>
      </c>
      <c r="U265" s="3" t="s">
        <v>6622</v>
      </c>
      <c r="V265" s="3">
        <v>568</v>
      </c>
      <c r="W265" s="3" t="s">
        <v>6623</v>
      </c>
      <c r="X265" s="3" t="s">
        <v>6624</v>
      </c>
      <c r="Y265" s="3">
        <v>0</v>
      </c>
      <c r="Z265" s="3">
        <v>100</v>
      </c>
      <c r="AA265" s="3">
        <v>1134.01</v>
      </c>
      <c r="AB265" s="3">
        <v>541</v>
      </c>
      <c r="AC265" s="3">
        <v>541</v>
      </c>
      <c r="AD265" s="7">
        <f t="shared" si="32"/>
        <v>1</v>
      </c>
      <c r="AE265" s="3">
        <f t="shared" si="39"/>
        <v>100</v>
      </c>
      <c r="AF265" s="7">
        <f t="shared" si="33"/>
        <v>0</v>
      </c>
      <c r="AG265" s="3" t="str">
        <f t="shared" si="34"/>
        <v/>
      </c>
      <c r="AH265" s="7">
        <f t="shared" si="35"/>
        <v>0</v>
      </c>
      <c r="AI265" s="3" t="str">
        <f t="shared" si="36"/>
        <v/>
      </c>
      <c r="AJ265" s="7">
        <f t="shared" si="37"/>
        <v>0</v>
      </c>
      <c r="AK265" s="3" t="str">
        <f t="shared" si="38"/>
        <v/>
      </c>
    </row>
    <row r="266" spans="1:37" ht="20" x14ac:dyDescent="0.2">
      <c r="A266" s="3" t="s">
        <v>270</v>
      </c>
      <c r="B266" s="3" t="s">
        <v>19806</v>
      </c>
      <c r="C266" s="3" t="s">
        <v>19807</v>
      </c>
      <c r="D266" s="3">
        <v>7.27259359330907</v>
      </c>
      <c r="E266" s="3">
        <v>-0.138484779294651</v>
      </c>
      <c r="F266" s="6">
        <v>2.9408073082396198E-10</v>
      </c>
      <c r="G266" s="6">
        <v>2.39417513292535E-9</v>
      </c>
      <c r="H266" s="3">
        <v>0</v>
      </c>
      <c r="I266" s="3">
        <v>0</v>
      </c>
      <c r="J266" s="3">
        <v>0</v>
      </c>
      <c r="K266" s="3">
        <v>2.0739999999999998</v>
      </c>
      <c r="L266" s="3">
        <v>2.2599999999999998</v>
      </c>
      <c r="M266" s="3">
        <v>3.57</v>
      </c>
      <c r="N266" s="3">
        <v>0</v>
      </c>
      <c r="O266" s="3">
        <v>0.11799999999999999</v>
      </c>
      <c r="P266" s="3">
        <v>0.11600000000000001</v>
      </c>
      <c r="Q266" s="3">
        <v>0</v>
      </c>
      <c r="R266" s="3">
        <v>0.14699999999999999</v>
      </c>
      <c r="S266" s="3">
        <v>0</v>
      </c>
      <c r="T266" s="3" t="s">
        <v>6625</v>
      </c>
      <c r="U266" s="3"/>
      <c r="V266" s="3"/>
      <c r="W266" s="3"/>
      <c r="X266" s="3"/>
      <c r="Y266" s="3"/>
      <c r="Z266" s="3"/>
      <c r="AA266" s="3"/>
      <c r="AB266" s="3"/>
      <c r="AC266" s="3"/>
      <c r="AD266" s="7">
        <f t="shared" si="32"/>
        <v>0</v>
      </c>
      <c r="AE266" s="3" t="str">
        <f t="shared" si="39"/>
        <v/>
      </c>
      <c r="AF266" s="7">
        <f t="shared" si="33"/>
        <v>0</v>
      </c>
      <c r="AG266" s="3" t="str">
        <f t="shared" si="34"/>
        <v/>
      </c>
      <c r="AH266" s="7">
        <f t="shared" si="35"/>
        <v>0</v>
      </c>
      <c r="AI266" s="3" t="str">
        <f t="shared" si="36"/>
        <v/>
      </c>
      <c r="AJ266" s="7">
        <f t="shared" si="37"/>
        <v>0</v>
      </c>
      <c r="AK266" s="3" t="str">
        <f t="shared" si="38"/>
        <v/>
      </c>
    </row>
    <row r="267" spans="1:37" ht="20" x14ac:dyDescent="0.2">
      <c r="A267" s="3" t="s">
        <v>271</v>
      </c>
      <c r="B267" s="3" t="s">
        <v>19806</v>
      </c>
      <c r="C267" s="3" t="s">
        <v>19807</v>
      </c>
      <c r="D267" s="3">
        <v>7.2712980742082598</v>
      </c>
      <c r="E267" s="3">
        <v>-0.12911356332072799</v>
      </c>
      <c r="F267" s="6">
        <v>5.6847100972908597E-11</v>
      </c>
      <c r="G267" s="6">
        <v>5.1813091403789402E-10</v>
      </c>
      <c r="H267" s="3">
        <v>0</v>
      </c>
      <c r="I267" s="3">
        <v>0</v>
      </c>
      <c r="J267" s="3">
        <v>0</v>
      </c>
      <c r="K267" s="3">
        <v>5.1580000000000004</v>
      </c>
      <c r="L267" s="3">
        <v>3.6819999999999999</v>
      </c>
      <c r="M267" s="3">
        <v>4.0430000000000001</v>
      </c>
      <c r="N267" s="3">
        <v>0</v>
      </c>
      <c r="O267" s="3">
        <v>0</v>
      </c>
      <c r="P267" s="3">
        <v>0.38100000000000001</v>
      </c>
      <c r="Q267" s="3">
        <v>0.47599999999999998</v>
      </c>
      <c r="R267" s="3">
        <v>0.24099999999999999</v>
      </c>
      <c r="S267" s="3">
        <v>0.46500000000000002</v>
      </c>
      <c r="T267" s="3" t="s">
        <v>6626</v>
      </c>
      <c r="U267" s="3"/>
      <c r="V267" s="3"/>
      <c r="W267" s="3"/>
      <c r="X267" s="3"/>
      <c r="Y267" s="3"/>
      <c r="Z267" s="3"/>
      <c r="AA267" s="3"/>
      <c r="AB267" s="3"/>
      <c r="AC267" s="3"/>
      <c r="AD267" s="7">
        <f t="shared" si="32"/>
        <v>0</v>
      </c>
      <c r="AE267" s="3" t="str">
        <f t="shared" si="39"/>
        <v/>
      </c>
      <c r="AF267" s="7">
        <f t="shared" si="33"/>
        <v>0</v>
      </c>
      <c r="AG267" s="3" t="str">
        <f t="shared" si="34"/>
        <v/>
      </c>
      <c r="AH267" s="7">
        <f t="shared" si="35"/>
        <v>0</v>
      </c>
      <c r="AI267" s="3" t="str">
        <f t="shared" si="36"/>
        <v/>
      </c>
      <c r="AJ267" s="7">
        <f t="shared" si="37"/>
        <v>0</v>
      </c>
      <c r="AK267" s="3" t="str">
        <f t="shared" si="38"/>
        <v/>
      </c>
    </row>
    <row r="268" spans="1:37" ht="20" x14ac:dyDescent="0.2">
      <c r="A268" s="3" t="s">
        <v>272</v>
      </c>
      <c r="B268" s="3" t="s">
        <v>19806</v>
      </c>
      <c r="C268" s="3" t="s">
        <v>19807</v>
      </c>
      <c r="D268" s="3">
        <v>7.2712977572401796</v>
      </c>
      <c r="E268" s="3">
        <v>-0.12911356332072799</v>
      </c>
      <c r="F268" s="6">
        <v>5.6923682000594098E-11</v>
      </c>
      <c r="G268" s="6">
        <v>5.1867389601796104E-10</v>
      </c>
      <c r="H268" s="3">
        <v>0</v>
      </c>
      <c r="I268" s="3">
        <v>0</v>
      </c>
      <c r="J268" s="3">
        <v>0</v>
      </c>
      <c r="K268" s="3">
        <v>2.552</v>
      </c>
      <c r="L268" s="3">
        <v>1.82</v>
      </c>
      <c r="M268" s="3">
        <v>1.996</v>
      </c>
      <c r="N268" s="3">
        <v>0</v>
      </c>
      <c r="O268" s="3">
        <v>0.29499999999999998</v>
      </c>
      <c r="P268" s="3">
        <v>0.373</v>
      </c>
      <c r="Q268" s="3">
        <v>1.298</v>
      </c>
      <c r="R268" s="3">
        <v>1.181</v>
      </c>
      <c r="S268" s="3">
        <v>0.69399999999999995</v>
      </c>
      <c r="T268" s="3" t="s">
        <v>272</v>
      </c>
      <c r="U268" s="3" t="s">
        <v>6627</v>
      </c>
      <c r="V268" s="3">
        <v>552</v>
      </c>
      <c r="W268" s="3" t="s">
        <v>6628</v>
      </c>
      <c r="X268" s="3" t="s">
        <v>6629</v>
      </c>
      <c r="Y268" s="3">
        <v>0</v>
      </c>
      <c r="Z268" s="3">
        <v>100</v>
      </c>
      <c r="AA268" s="3">
        <v>1131.32</v>
      </c>
      <c r="AB268" s="3">
        <v>552</v>
      </c>
      <c r="AC268" s="3">
        <v>552</v>
      </c>
      <c r="AD268" s="7">
        <f t="shared" si="32"/>
        <v>1</v>
      </c>
      <c r="AE268" s="3">
        <f t="shared" si="39"/>
        <v>100</v>
      </c>
      <c r="AF268" s="7">
        <f t="shared" si="33"/>
        <v>0</v>
      </c>
      <c r="AG268" s="3" t="str">
        <f t="shared" si="34"/>
        <v/>
      </c>
      <c r="AH268" s="7">
        <f t="shared" si="35"/>
        <v>0</v>
      </c>
      <c r="AI268" s="3" t="str">
        <f t="shared" si="36"/>
        <v/>
      </c>
      <c r="AJ268" s="7">
        <f t="shared" si="37"/>
        <v>0</v>
      </c>
      <c r="AK268" s="3" t="str">
        <f t="shared" si="38"/>
        <v/>
      </c>
    </row>
    <row r="269" spans="1:37" ht="20" x14ac:dyDescent="0.2">
      <c r="A269" s="3" t="s">
        <v>273</v>
      </c>
      <c r="B269" s="3" t="s">
        <v>19806</v>
      </c>
      <c r="C269" s="3" t="s">
        <v>19807</v>
      </c>
      <c r="D269" s="3">
        <v>7.2667067147309297</v>
      </c>
      <c r="E269" s="3">
        <v>-0.13113319918470001</v>
      </c>
      <c r="F269" s="6">
        <v>2.7915511341926798E-10</v>
      </c>
      <c r="G269" s="6">
        <v>2.28057688024308E-9</v>
      </c>
      <c r="H269" s="3">
        <v>0</v>
      </c>
      <c r="I269" s="3">
        <v>0</v>
      </c>
      <c r="J269" s="3">
        <v>0</v>
      </c>
      <c r="K269" s="3">
        <v>2.419</v>
      </c>
      <c r="L269" s="3">
        <v>1.151</v>
      </c>
      <c r="M269" s="3">
        <v>1.7909999999999999</v>
      </c>
      <c r="N269" s="3">
        <v>0</v>
      </c>
      <c r="O269" s="3">
        <v>0</v>
      </c>
      <c r="P269" s="3">
        <v>7.4999999999999997E-2</v>
      </c>
      <c r="Q269" s="3">
        <v>0.19900000000000001</v>
      </c>
      <c r="R269" s="3">
        <v>0.69799999999999995</v>
      </c>
      <c r="S269" s="3">
        <v>0.38900000000000001</v>
      </c>
      <c r="T269" s="3" t="s">
        <v>273</v>
      </c>
      <c r="U269" s="3" t="s">
        <v>6630</v>
      </c>
      <c r="V269" s="3">
        <v>197</v>
      </c>
      <c r="W269" s="3" t="s">
        <v>6631</v>
      </c>
      <c r="X269" s="3" t="s">
        <v>6632</v>
      </c>
      <c r="Y269" s="6">
        <v>2.0499999999999998E-115</v>
      </c>
      <c r="Z269" s="3">
        <v>93.989071039999999</v>
      </c>
      <c r="AA269" s="3">
        <v>342.81299999999999</v>
      </c>
      <c r="AB269" s="3">
        <v>183</v>
      </c>
      <c r="AC269" s="3">
        <v>172</v>
      </c>
      <c r="AD269" s="7">
        <f t="shared" si="32"/>
        <v>0</v>
      </c>
      <c r="AE269" s="3" t="str">
        <f t="shared" si="39"/>
        <v/>
      </c>
      <c r="AF269" s="7">
        <f t="shared" si="33"/>
        <v>0</v>
      </c>
      <c r="AG269" s="3" t="str">
        <f t="shared" si="34"/>
        <v/>
      </c>
      <c r="AH269" s="7">
        <f t="shared" si="35"/>
        <v>0</v>
      </c>
      <c r="AI269" s="3" t="str">
        <f t="shared" si="36"/>
        <v/>
      </c>
      <c r="AJ269" s="7">
        <f t="shared" si="37"/>
        <v>1</v>
      </c>
      <c r="AK269" s="3">
        <f t="shared" si="38"/>
        <v>93.989071039999999</v>
      </c>
    </row>
    <row r="270" spans="1:37" ht="20" x14ac:dyDescent="0.2">
      <c r="A270" s="3" t="s">
        <v>274</v>
      </c>
      <c r="B270" s="3" t="s">
        <v>19806</v>
      </c>
      <c r="C270" s="3" t="s">
        <v>19807</v>
      </c>
      <c r="D270" s="3">
        <v>7.26281680046006</v>
      </c>
      <c r="E270" s="3">
        <v>-0.15552660787931699</v>
      </c>
      <c r="F270" s="6">
        <v>2.37436534874026E-8</v>
      </c>
      <c r="G270" s="6">
        <v>1.4667008312848199E-7</v>
      </c>
      <c r="H270" s="3">
        <v>0</v>
      </c>
      <c r="I270" s="3">
        <v>0</v>
      </c>
      <c r="J270" s="3">
        <v>0</v>
      </c>
      <c r="K270" s="3">
        <v>1.595</v>
      </c>
      <c r="L270" s="3">
        <v>0.88100000000000001</v>
      </c>
      <c r="M270" s="3">
        <v>3.5950000000000002</v>
      </c>
      <c r="N270" s="3">
        <v>0</v>
      </c>
      <c r="O270" s="3">
        <v>9.2999999999999999E-2</v>
      </c>
      <c r="P270" s="3">
        <v>9.0999999999999998E-2</v>
      </c>
      <c r="Q270" s="3">
        <v>0.57099999999999995</v>
      </c>
      <c r="R270" s="3">
        <v>0.68100000000000005</v>
      </c>
      <c r="S270" s="3">
        <v>0.88900000000000001</v>
      </c>
      <c r="T270" s="3" t="s">
        <v>274</v>
      </c>
      <c r="U270" s="3" t="s">
        <v>6633</v>
      </c>
      <c r="V270" s="3">
        <v>320</v>
      </c>
      <c r="W270" s="3" t="s">
        <v>6634</v>
      </c>
      <c r="X270" s="3" t="s">
        <v>6635</v>
      </c>
      <c r="Y270" s="3">
        <v>0</v>
      </c>
      <c r="Z270" s="3">
        <v>99.688473520000002</v>
      </c>
      <c r="AA270" s="3">
        <v>614.76400000000001</v>
      </c>
      <c r="AB270" s="3">
        <v>321</v>
      </c>
      <c r="AC270" s="3">
        <v>320</v>
      </c>
      <c r="AD270" s="7">
        <f t="shared" si="32"/>
        <v>1</v>
      </c>
      <c r="AE270" s="3">
        <f t="shared" si="39"/>
        <v>99.688473520000002</v>
      </c>
      <c r="AF270" s="7">
        <f t="shared" si="33"/>
        <v>0</v>
      </c>
      <c r="AG270" s="3" t="str">
        <f t="shared" si="34"/>
        <v/>
      </c>
      <c r="AH270" s="7">
        <f t="shared" si="35"/>
        <v>0</v>
      </c>
      <c r="AI270" s="3" t="str">
        <f t="shared" si="36"/>
        <v/>
      </c>
      <c r="AJ270" s="7">
        <f t="shared" si="37"/>
        <v>0</v>
      </c>
      <c r="AK270" s="3" t="str">
        <f t="shared" si="38"/>
        <v/>
      </c>
    </row>
    <row r="271" spans="1:37" ht="20" x14ac:dyDescent="0.2">
      <c r="A271" s="3" t="s">
        <v>275</v>
      </c>
      <c r="B271" s="3" t="s">
        <v>19806</v>
      </c>
      <c r="C271" s="3" t="s">
        <v>19807</v>
      </c>
      <c r="D271" s="3">
        <v>7.2553655255905198</v>
      </c>
      <c r="E271" s="3">
        <v>-0.14616992885842001</v>
      </c>
      <c r="F271" s="6">
        <v>9.3524698836121196E-11</v>
      </c>
      <c r="G271" s="6">
        <v>8.2481860624788502E-10</v>
      </c>
      <c r="H271" s="3">
        <v>0</v>
      </c>
      <c r="I271" s="3">
        <v>0</v>
      </c>
      <c r="J271" s="3">
        <v>0</v>
      </c>
      <c r="K271" s="3">
        <v>2.2599999999999998</v>
      </c>
      <c r="L271" s="3">
        <v>1.7490000000000001</v>
      </c>
      <c r="M271" s="3">
        <v>2.4180000000000001</v>
      </c>
      <c r="N271" s="3">
        <v>0.106</v>
      </c>
      <c r="O271" s="3">
        <v>0.10100000000000001</v>
      </c>
      <c r="P271" s="3">
        <v>9.9000000000000005E-2</v>
      </c>
      <c r="Q271" s="3">
        <v>1.091</v>
      </c>
      <c r="R271" s="3">
        <v>1.0860000000000001</v>
      </c>
      <c r="S271" s="3">
        <v>1.1850000000000001</v>
      </c>
      <c r="T271" s="3" t="s">
        <v>275</v>
      </c>
      <c r="U271" s="3" t="s">
        <v>6136</v>
      </c>
      <c r="V271" s="3">
        <v>473</v>
      </c>
      <c r="W271" s="3" t="s">
        <v>6636</v>
      </c>
      <c r="X271" s="3" t="s">
        <v>6637</v>
      </c>
      <c r="Y271" s="3">
        <v>0</v>
      </c>
      <c r="Z271" s="3">
        <v>100</v>
      </c>
      <c r="AA271" s="3">
        <v>790.03</v>
      </c>
      <c r="AB271" s="3">
        <v>404</v>
      </c>
      <c r="AC271" s="3">
        <v>404</v>
      </c>
      <c r="AD271" s="7">
        <f t="shared" si="32"/>
        <v>1</v>
      </c>
      <c r="AE271" s="3">
        <f t="shared" si="39"/>
        <v>100</v>
      </c>
      <c r="AF271" s="7">
        <f t="shared" si="33"/>
        <v>0</v>
      </c>
      <c r="AG271" s="3" t="str">
        <f t="shared" si="34"/>
        <v/>
      </c>
      <c r="AH271" s="7">
        <f t="shared" si="35"/>
        <v>0</v>
      </c>
      <c r="AI271" s="3" t="str">
        <f t="shared" si="36"/>
        <v/>
      </c>
      <c r="AJ271" s="7">
        <f t="shared" si="37"/>
        <v>0</v>
      </c>
      <c r="AK271" s="3" t="str">
        <f t="shared" si="38"/>
        <v/>
      </c>
    </row>
    <row r="272" spans="1:37" ht="20" x14ac:dyDescent="0.2">
      <c r="A272" s="3" t="s">
        <v>276</v>
      </c>
      <c r="B272" s="3" t="s">
        <v>19806</v>
      </c>
      <c r="C272" s="3" t="s">
        <v>19807</v>
      </c>
      <c r="D272" s="3">
        <v>7.2524939413693597</v>
      </c>
      <c r="E272" s="3">
        <v>-0.15840312327821299</v>
      </c>
      <c r="F272" s="6">
        <v>1.2030985556407899E-9</v>
      </c>
      <c r="G272" s="6">
        <v>8.9972772563455202E-9</v>
      </c>
      <c r="H272" s="3">
        <v>0</v>
      </c>
      <c r="I272" s="3">
        <v>0</v>
      </c>
      <c r="J272" s="3">
        <v>0</v>
      </c>
      <c r="K272" s="3">
        <v>1.276</v>
      </c>
      <c r="L272" s="3">
        <v>1.3080000000000001</v>
      </c>
      <c r="M272" s="3">
        <v>2.5720000000000001</v>
      </c>
      <c r="N272" s="3">
        <v>0</v>
      </c>
      <c r="O272" s="3">
        <v>0</v>
      </c>
      <c r="P272" s="3">
        <v>0</v>
      </c>
      <c r="Q272" s="3">
        <v>0.29399999999999998</v>
      </c>
      <c r="R272" s="3">
        <v>0.19800000000000001</v>
      </c>
      <c r="S272" s="3">
        <v>0.56699999999999995</v>
      </c>
      <c r="T272" s="3" t="s">
        <v>276</v>
      </c>
      <c r="U272" s="3" t="s">
        <v>6638</v>
      </c>
      <c r="V272" s="3">
        <v>524</v>
      </c>
      <c r="W272" s="3" t="s">
        <v>6639</v>
      </c>
      <c r="X272" s="3" t="s">
        <v>6640</v>
      </c>
      <c r="Y272" s="3">
        <v>0</v>
      </c>
      <c r="Z272" s="3">
        <v>100</v>
      </c>
      <c r="AA272" s="3">
        <v>1071.23</v>
      </c>
      <c r="AB272" s="3">
        <v>524</v>
      </c>
      <c r="AC272" s="3">
        <v>524</v>
      </c>
      <c r="AD272" s="7">
        <f t="shared" si="32"/>
        <v>1</v>
      </c>
      <c r="AE272" s="3">
        <f t="shared" si="39"/>
        <v>100</v>
      </c>
      <c r="AF272" s="7">
        <f t="shared" si="33"/>
        <v>0</v>
      </c>
      <c r="AG272" s="3" t="str">
        <f t="shared" si="34"/>
        <v/>
      </c>
      <c r="AH272" s="7">
        <f t="shared" si="35"/>
        <v>0</v>
      </c>
      <c r="AI272" s="3" t="str">
        <f t="shared" si="36"/>
        <v/>
      </c>
      <c r="AJ272" s="7">
        <f t="shared" si="37"/>
        <v>0</v>
      </c>
      <c r="AK272" s="3" t="str">
        <f t="shared" si="38"/>
        <v/>
      </c>
    </row>
    <row r="273" spans="1:37" ht="20" x14ac:dyDescent="0.2">
      <c r="A273" s="3" t="s">
        <v>277</v>
      </c>
      <c r="B273" s="3" t="s">
        <v>19806</v>
      </c>
      <c r="C273" s="3" t="s">
        <v>19807</v>
      </c>
      <c r="D273" s="3">
        <v>7.2505570368333503</v>
      </c>
      <c r="E273" s="3">
        <v>-0.14889653950229501</v>
      </c>
      <c r="F273" s="6">
        <v>3.29781141402114E-7</v>
      </c>
      <c r="G273" s="6">
        <v>1.76258946185423E-6</v>
      </c>
      <c r="H273" s="3">
        <v>0</v>
      </c>
      <c r="I273" s="3">
        <v>0</v>
      </c>
      <c r="J273" s="3">
        <v>0</v>
      </c>
      <c r="K273" s="3">
        <v>3.1640000000000001</v>
      </c>
      <c r="L273" s="3">
        <v>0.35499999999999998</v>
      </c>
      <c r="M273" s="3">
        <v>3.16</v>
      </c>
      <c r="N273" s="3">
        <v>0</v>
      </c>
      <c r="O273" s="3">
        <v>0</v>
      </c>
      <c r="P273" s="3">
        <v>0</v>
      </c>
      <c r="Q273" s="3">
        <v>0</v>
      </c>
      <c r="R273" s="3">
        <v>0.25</v>
      </c>
      <c r="S273" s="3">
        <v>0.60899999999999999</v>
      </c>
      <c r="T273" s="3" t="s">
        <v>277</v>
      </c>
      <c r="U273" s="3" t="s">
        <v>6641</v>
      </c>
      <c r="V273" s="3">
        <v>190</v>
      </c>
      <c r="W273" s="3" t="s">
        <v>6642</v>
      </c>
      <c r="X273" s="3" t="s">
        <v>6643</v>
      </c>
      <c r="Y273" s="6">
        <v>3.45E-121</v>
      </c>
      <c r="Z273" s="3">
        <v>100</v>
      </c>
      <c r="AA273" s="3">
        <v>353.214</v>
      </c>
      <c r="AB273" s="3">
        <v>174</v>
      </c>
      <c r="AC273" s="3">
        <v>174</v>
      </c>
      <c r="AD273" s="7">
        <f t="shared" si="32"/>
        <v>0</v>
      </c>
      <c r="AE273" s="3" t="str">
        <f t="shared" si="39"/>
        <v/>
      </c>
      <c r="AF273" s="7">
        <f t="shared" si="33"/>
        <v>0</v>
      </c>
      <c r="AG273" s="3" t="str">
        <f t="shared" si="34"/>
        <v/>
      </c>
      <c r="AH273" s="7">
        <f t="shared" si="35"/>
        <v>0</v>
      </c>
      <c r="AI273" s="3" t="str">
        <f t="shared" si="36"/>
        <v/>
      </c>
      <c r="AJ273" s="7">
        <f t="shared" si="37"/>
        <v>1</v>
      </c>
      <c r="AK273" s="3">
        <f t="shared" si="38"/>
        <v>100</v>
      </c>
    </row>
    <row r="274" spans="1:37" ht="20" x14ac:dyDescent="0.2">
      <c r="A274" s="3" t="s">
        <v>278</v>
      </c>
      <c r="B274" s="3" t="s">
        <v>19806</v>
      </c>
      <c r="C274" s="3" t="s">
        <v>19807</v>
      </c>
      <c r="D274" s="3">
        <v>7.2497605376489904</v>
      </c>
      <c r="E274" s="3">
        <v>-0.17404273493717701</v>
      </c>
      <c r="F274" s="6">
        <v>3.72870080290914E-5</v>
      </c>
      <c r="G274" s="3">
        <v>1.5957646419635199E-4</v>
      </c>
      <c r="H274" s="3">
        <v>0</v>
      </c>
      <c r="I274" s="3">
        <v>0</v>
      </c>
      <c r="J274" s="3">
        <v>0</v>
      </c>
      <c r="K274" s="3">
        <v>0</v>
      </c>
      <c r="L274" s="3">
        <v>4.4349999999999996</v>
      </c>
      <c r="M274" s="3">
        <v>2.367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 t="s">
        <v>278</v>
      </c>
      <c r="U274" s="3" t="s">
        <v>6644</v>
      </c>
      <c r="V274" s="3">
        <v>138</v>
      </c>
      <c r="W274" s="3" t="s">
        <v>6645</v>
      </c>
      <c r="X274" s="3" t="s">
        <v>6646</v>
      </c>
      <c r="Y274" s="6">
        <v>3.9599999999999998E-4</v>
      </c>
      <c r="Z274" s="3">
        <v>54.545454550000002</v>
      </c>
      <c r="AA274" s="3">
        <v>46.980200000000004</v>
      </c>
      <c r="AB274" s="3">
        <v>55</v>
      </c>
      <c r="AC274" s="3">
        <v>30</v>
      </c>
      <c r="AD274" s="7">
        <f t="shared" si="32"/>
        <v>0</v>
      </c>
      <c r="AE274" s="3" t="str">
        <f t="shared" si="39"/>
        <v/>
      </c>
      <c r="AF274" s="7">
        <f t="shared" si="33"/>
        <v>0</v>
      </c>
      <c r="AG274" s="3" t="str">
        <f t="shared" si="34"/>
        <v/>
      </c>
      <c r="AH274" s="7">
        <f t="shared" si="35"/>
        <v>0</v>
      </c>
      <c r="AI274" s="3" t="str">
        <f t="shared" si="36"/>
        <v/>
      </c>
      <c r="AJ274" s="7">
        <f t="shared" si="37"/>
        <v>0</v>
      </c>
      <c r="AK274" s="3" t="str">
        <f t="shared" si="38"/>
        <v/>
      </c>
    </row>
    <row r="275" spans="1:37" ht="20" x14ac:dyDescent="0.2">
      <c r="A275" s="3" t="s">
        <v>279</v>
      </c>
      <c r="B275" s="3" t="s">
        <v>19806</v>
      </c>
      <c r="C275" s="3" t="s">
        <v>19807</v>
      </c>
      <c r="D275" s="3">
        <v>7.2448449142281204</v>
      </c>
      <c r="E275" s="3">
        <v>-0.17409581413556399</v>
      </c>
      <c r="F275" s="6">
        <v>1.55844746912971E-8</v>
      </c>
      <c r="G275" s="6">
        <v>9.8810753567669002E-8</v>
      </c>
      <c r="H275" s="3">
        <v>0</v>
      </c>
      <c r="I275" s="3">
        <v>0</v>
      </c>
      <c r="J275" s="3">
        <v>0</v>
      </c>
      <c r="K275" s="3">
        <v>0.73099999999999998</v>
      </c>
      <c r="L275" s="3">
        <v>1.2509999999999999</v>
      </c>
      <c r="M275" s="3">
        <v>2.5590000000000002</v>
      </c>
      <c r="N275" s="3">
        <v>7.6999999999999999E-2</v>
      </c>
      <c r="O275" s="3">
        <v>7.5999999999999998E-2</v>
      </c>
      <c r="P275" s="3">
        <v>6.6000000000000003E-2</v>
      </c>
      <c r="Q275" s="3">
        <v>0</v>
      </c>
      <c r="R275" s="3">
        <v>0.34499999999999997</v>
      </c>
      <c r="S275" s="3">
        <v>0</v>
      </c>
      <c r="T275" s="3" t="s">
        <v>279</v>
      </c>
      <c r="U275" s="3" t="s">
        <v>6647</v>
      </c>
      <c r="V275" s="3">
        <v>770</v>
      </c>
      <c r="W275" s="3" t="s">
        <v>6648</v>
      </c>
      <c r="X275" s="3" t="s">
        <v>6649</v>
      </c>
      <c r="Y275" s="3">
        <v>0</v>
      </c>
      <c r="Z275" s="3">
        <v>97.792207790000006</v>
      </c>
      <c r="AA275" s="3">
        <v>1524.99</v>
      </c>
      <c r="AB275" s="3">
        <v>770</v>
      </c>
      <c r="AC275" s="3">
        <v>753</v>
      </c>
      <c r="AD275" s="7">
        <f t="shared" si="32"/>
        <v>0</v>
      </c>
      <c r="AE275" s="3" t="str">
        <f t="shared" si="39"/>
        <v/>
      </c>
      <c r="AF275" s="7">
        <f t="shared" si="33"/>
        <v>0</v>
      </c>
      <c r="AG275" s="3" t="str">
        <f t="shared" si="34"/>
        <v/>
      </c>
      <c r="AH275" s="7">
        <f t="shared" si="35"/>
        <v>0</v>
      </c>
      <c r="AI275" s="3" t="str">
        <f t="shared" si="36"/>
        <v/>
      </c>
      <c r="AJ275" s="7">
        <f t="shared" si="37"/>
        <v>1</v>
      </c>
      <c r="AK275" s="3">
        <f t="shared" si="38"/>
        <v>97.792207790000006</v>
      </c>
    </row>
    <row r="276" spans="1:37" ht="20" x14ac:dyDescent="0.2">
      <c r="A276" s="3" t="s">
        <v>280</v>
      </c>
      <c r="B276" s="3" t="s">
        <v>19806</v>
      </c>
      <c r="C276" s="3" t="s">
        <v>19807</v>
      </c>
      <c r="D276" s="3">
        <v>7.2446231251953401</v>
      </c>
      <c r="E276" s="3">
        <v>-0.13927150126413701</v>
      </c>
      <c r="F276" s="6">
        <v>8.7639213136290394E-8</v>
      </c>
      <c r="G276" s="6">
        <v>5.0220463792135503E-7</v>
      </c>
      <c r="H276" s="3">
        <v>0</v>
      </c>
      <c r="I276" s="3">
        <v>0</v>
      </c>
      <c r="J276" s="3">
        <v>0</v>
      </c>
      <c r="K276" s="3">
        <v>2.4329999999999998</v>
      </c>
      <c r="L276" s="3">
        <v>0.37</v>
      </c>
      <c r="M276" s="3">
        <v>1.292</v>
      </c>
      <c r="N276" s="3">
        <v>1.3919999999999999</v>
      </c>
      <c r="O276" s="3">
        <v>0</v>
      </c>
      <c r="P276" s="3">
        <v>1.135</v>
      </c>
      <c r="Q276" s="3">
        <v>0</v>
      </c>
      <c r="R276" s="3">
        <v>0</v>
      </c>
      <c r="S276" s="3">
        <v>0</v>
      </c>
      <c r="T276" s="3" t="s">
        <v>280</v>
      </c>
      <c r="U276" s="3" t="s">
        <v>6650</v>
      </c>
      <c r="V276" s="3">
        <v>546</v>
      </c>
      <c r="W276" s="3" t="s">
        <v>6651</v>
      </c>
      <c r="X276" s="3" t="s">
        <v>6652</v>
      </c>
      <c r="Y276" s="3">
        <v>0</v>
      </c>
      <c r="Z276" s="3">
        <v>96.932515339999995</v>
      </c>
      <c r="AA276" s="3">
        <v>962.21400000000006</v>
      </c>
      <c r="AB276" s="3">
        <v>489</v>
      </c>
      <c r="AC276" s="3">
        <v>474</v>
      </c>
      <c r="AD276" s="7">
        <f t="shared" si="32"/>
        <v>1</v>
      </c>
      <c r="AE276" s="3">
        <f t="shared" si="39"/>
        <v>96.932515339999995</v>
      </c>
      <c r="AF276" s="7">
        <f t="shared" si="33"/>
        <v>0</v>
      </c>
      <c r="AG276" s="3" t="str">
        <f t="shared" si="34"/>
        <v/>
      </c>
      <c r="AH276" s="7">
        <f t="shared" si="35"/>
        <v>0</v>
      </c>
      <c r="AI276" s="3" t="str">
        <f t="shared" si="36"/>
        <v/>
      </c>
      <c r="AJ276" s="7">
        <f t="shared" si="37"/>
        <v>0</v>
      </c>
      <c r="AK276" s="3" t="str">
        <f t="shared" si="38"/>
        <v/>
      </c>
    </row>
    <row r="277" spans="1:37" ht="20" x14ac:dyDescent="0.2">
      <c r="A277" s="3" t="s">
        <v>281</v>
      </c>
      <c r="B277" s="3" t="s">
        <v>19806</v>
      </c>
      <c r="C277" s="3" t="s">
        <v>19807</v>
      </c>
      <c r="D277" s="3">
        <v>7.2421284250911597</v>
      </c>
      <c r="E277" s="3">
        <v>1.4968967702404401</v>
      </c>
      <c r="F277" s="6">
        <v>1.2078225772937701E-12</v>
      </c>
      <c r="G277" s="6">
        <v>1.41945915760031E-11</v>
      </c>
      <c r="H277" s="3">
        <v>0.11600000000000001</v>
      </c>
      <c r="I277" s="3">
        <v>0</v>
      </c>
      <c r="J277" s="3">
        <v>0</v>
      </c>
      <c r="K277" s="3">
        <v>4.6790000000000003</v>
      </c>
      <c r="L277" s="3">
        <v>17.358000000000001</v>
      </c>
      <c r="M277" s="3">
        <v>3.5190000000000001</v>
      </c>
      <c r="N277" s="3">
        <v>0.251</v>
      </c>
      <c r="O277" s="3">
        <v>0</v>
      </c>
      <c r="P277" s="3">
        <v>0</v>
      </c>
      <c r="Q277" s="3">
        <v>0.13900000000000001</v>
      </c>
      <c r="R277" s="3">
        <v>0.41399999999999998</v>
      </c>
      <c r="S277" s="3">
        <v>0.13500000000000001</v>
      </c>
      <c r="T277" s="3" t="s">
        <v>281</v>
      </c>
      <c r="U277" s="3" t="s">
        <v>6653</v>
      </c>
      <c r="V277" s="3">
        <v>739</v>
      </c>
      <c r="W277" s="3" t="s">
        <v>6654</v>
      </c>
      <c r="X277" s="3" t="s">
        <v>6655</v>
      </c>
      <c r="Y277" s="3">
        <v>0</v>
      </c>
      <c r="Z277" s="3">
        <v>100</v>
      </c>
      <c r="AA277" s="3">
        <v>1528.07</v>
      </c>
      <c r="AB277" s="3">
        <v>739</v>
      </c>
      <c r="AC277" s="3">
        <v>739</v>
      </c>
      <c r="AD277" s="7">
        <f t="shared" si="32"/>
        <v>1</v>
      </c>
      <c r="AE277" s="3">
        <f t="shared" si="39"/>
        <v>100</v>
      </c>
      <c r="AF277" s="7">
        <f t="shared" si="33"/>
        <v>0</v>
      </c>
      <c r="AG277" s="3" t="str">
        <f t="shared" si="34"/>
        <v/>
      </c>
      <c r="AH277" s="7">
        <f t="shared" si="35"/>
        <v>0</v>
      </c>
      <c r="AI277" s="3" t="str">
        <f t="shared" si="36"/>
        <v/>
      </c>
      <c r="AJ277" s="7">
        <f t="shared" si="37"/>
        <v>0</v>
      </c>
      <c r="AK277" s="3" t="str">
        <f t="shared" si="38"/>
        <v/>
      </c>
    </row>
    <row r="278" spans="1:37" ht="20" x14ac:dyDescent="0.2">
      <c r="A278" s="3" t="s">
        <v>282</v>
      </c>
      <c r="B278" s="3" t="s">
        <v>19806</v>
      </c>
      <c r="C278" s="3" t="s">
        <v>19807</v>
      </c>
      <c r="D278" s="3">
        <v>7.2399407500241599</v>
      </c>
      <c r="E278" s="3">
        <v>-0.16332621558628799</v>
      </c>
      <c r="F278" s="6">
        <v>1.9436796894957901E-10</v>
      </c>
      <c r="G278" s="6">
        <v>1.63161022544875E-9</v>
      </c>
      <c r="H278" s="3">
        <v>0</v>
      </c>
      <c r="I278" s="3">
        <v>0</v>
      </c>
      <c r="J278" s="3">
        <v>0</v>
      </c>
      <c r="K278" s="3">
        <v>1.0900000000000001</v>
      </c>
      <c r="L278" s="3">
        <v>1.109</v>
      </c>
      <c r="M278" s="3">
        <v>1.599</v>
      </c>
      <c r="N278" s="3">
        <v>6.8000000000000005E-2</v>
      </c>
      <c r="O278" s="3">
        <v>0.17699999999999999</v>
      </c>
      <c r="P278" s="3">
        <v>0</v>
      </c>
      <c r="Q278" s="3">
        <v>0.57999999999999996</v>
      </c>
      <c r="R278" s="3">
        <v>1.0169999999999999</v>
      </c>
      <c r="S278" s="3">
        <v>0.27900000000000003</v>
      </c>
      <c r="T278" s="3" t="s">
        <v>282</v>
      </c>
      <c r="U278" s="3" t="s">
        <v>6656</v>
      </c>
      <c r="V278" s="3">
        <v>401</v>
      </c>
      <c r="W278" s="3" t="s">
        <v>6657</v>
      </c>
      <c r="X278" s="3" t="s">
        <v>6658</v>
      </c>
      <c r="Y278" s="3">
        <v>0</v>
      </c>
      <c r="Z278" s="3">
        <v>100</v>
      </c>
      <c r="AA278" s="3">
        <v>811.21600000000001</v>
      </c>
      <c r="AB278" s="3">
        <v>401</v>
      </c>
      <c r="AC278" s="3">
        <v>401</v>
      </c>
      <c r="AD278" s="7">
        <f t="shared" si="32"/>
        <v>1</v>
      </c>
      <c r="AE278" s="3">
        <f t="shared" si="39"/>
        <v>100</v>
      </c>
      <c r="AF278" s="7">
        <f t="shared" si="33"/>
        <v>0</v>
      </c>
      <c r="AG278" s="3" t="str">
        <f t="shared" si="34"/>
        <v/>
      </c>
      <c r="AH278" s="7">
        <f t="shared" si="35"/>
        <v>0</v>
      </c>
      <c r="AI278" s="3" t="str">
        <f t="shared" si="36"/>
        <v/>
      </c>
      <c r="AJ278" s="7">
        <f t="shared" si="37"/>
        <v>0</v>
      </c>
      <c r="AK278" s="3" t="str">
        <f t="shared" si="38"/>
        <v/>
      </c>
    </row>
    <row r="279" spans="1:37" ht="20" x14ac:dyDescent="0.2">
      <c r="A279" s="3" t="s">
        <v>283</v>
      </c>
      <c r="B279" s="3" t="s">
        <v>19806</v>
      </c>
      <c r="C279" s="3" t="s">
        <v>19807</v>
      </c>
      <c r="D279" s="3">
        <v>7.2372582843738602</v>
      </c>
      <c r="E279" s="3">
        <v>-0.17675136862975699</v>
      </c>
      <c r="F279" s="6">
        <v>5.7229995840710798E-9</v>
      </c>
      <c r="G279" s="6">
        <v>3.8707988093904601E-8</v>
      </c>
      <c r="H279" s="3">
        <v>0</v>
      </c>
      <c r="I279" s="3">
        <v>0</v>
      </c>
      <c r="J279" s="3">
        <v>0</v>
      </c>
      <c r="K279" s="3">
        <v>1.4359999999999999</v>
      </c>
      <c r="L279" s="3">
        <v>1.8759999999999999</v>
      </c>
      <c r="M279" s="3">
        <v>3.9660000000000002</v>
      </c>
      <c r="N279" s="3">
        <v>0</v>
      </c>
      <c r="O279" s="3">
        <v>0.11799999999999999</v>
      </c>
      <c r="P279" s="3">
        <v>0</v>
      </c>
      <c r="Q279" s="3">
        <v>0.13900000000000001</v>
      </c>
      <c r="R279" s="3">
        <v>0.56000000000000005</v>
      </c>
      <c r="S279" s="3">
        <v>0.68600000000000005</v>
      </c>
      <c r="T279" s="3" t="s">
        <v>283</v>
      </c>
      <c r="U279" s="3" t="s">
        <v>6659</v>
      </c>
      <c r="V279" s="3">
        <v>886</v>
      </c>
      <c r="W279" s="3" t="s">
        <v>6660</v>
      </c>
      <c r="X279" s="3" t="s">
        <v>6661</v>
      </c>
      <c r="Y279" s="3">
        <v>0</v>
      </c>
      <c r="Z279" s="3">
        <v>100</v>
      </c>
      <c r="AA279" s="3">
        <v>1810.04</v>
      </c>
      <c r="AB279" s="3">
        <v>886</v>
      </c>
      <c r="AC279" s="3">
        <v>886</v>
      </c>
      <c r="AD279" s="7">
        <f t="shared" si="32"/>
        <v>1</v>
      </c>
      <c r="AE279" s="3">
        <f t="shared" si="39"/>
        <v>100</v>
      </c>
      <c r="AF279" s="7">
        <f t="shared" si="33"/>
        <v>0</v>
      </c>
      <c r="AG279" s="3" t="str">
        <f t="shared" si="34"/>
        <v/>
      </c>
      <c r="AH279" s="7">
        <f t="shared" si="35"/>
        <v>0</v>
      </c>
      <c r="AI279" s="3" t="str">
        <f t="shared" si="36"/>
        <v/>
      </c>
      <c r="AJ279" s="7">
        <f t="shared" si="37"/>
        <v>0</v>
      </c>
      <c r="AK279" s="3" t="str">
        <f t="shared" si="38"/>
        <v/>
      </c>
    </row>
    <row r="280" spans="1:37" ht="20" x14ac:dyDescent="0.2">
      <c r="A280" s="3" t="s">
        <v>284</v>
      </c>
      <c r="B280" s="3" t="s">
        <v>19806</v>
      </c>
      <c r="C280" s="3" t="s">
        <v>19807</v>
      </c>
      <c r="D280" s="3">
        <v>7.2325290633987702</v>
      </c>
      <c r="E280" s="3">
        <v>-0.166547506423952</v>
      </c>
      <c r="F280" s="6">
        <v>1.12508337150509E-10</v>
      </c>
      <c r="G280" s="6">
        <v>9.7865566402712004E-10</v>
      </c>
      <c r="H280" s="3">
        <v>0</v>
      </c>
      <c r="I280" s="3">
        <v>0</v>
      </c>
      <c r="J280" s="3">
        <v>0</v>
      </c>
      <c r="K280" s="3">
        <v>2.0209999999999999</v>
      </c>
      <c r="L280" s="3">
        <v>2.2029999999999998</v>
      </c>
      <c r="M280" s="3">
        <v>2.4180000000000001</v>
      </c>
      <c r="N280" s="3">
        <v>0</v>
      </c>
      <c r="O280" s="3">
        <v>0</v>
      </c>
      <c r="P280" s="3">
        <v>9.9000000000000005E-2</v>
      </c>
      <c r="Q280" s="3">
        <v>0.13</v>
      </c>
      <c r="R280" s="3">
        <v>0</v>
      </c>
      <c r="S280" s="3">
        <v>0</v>
      </c>
      <c r="T280" s="3" t="s">
        <v>284</v>
      </c>
      <c r="U280" s="3" t="s">
        <v>6662</v>
      </c>
      <c r="V280" s="3">
        <v>445</v>
      </c>
      <c r="W280" s="3" t="s">
        <v>6663</v>
      </c>
      <c r="X280" s="3" t="s">
        <v>6664</v>
      </c>
      <c r="Y280" s="3">
        <v>0</v>
      </c>
      <c r="Z280" s="3">
        <v>99.769585250000006</v>
      </c>
      <c r="AA280" s="3">
        <v>908.67200000000003</v>
      </c>
      <c r="AB280" s="3">
        <v>434</v>
      </c>
      <c r="AC280" s="3">
        <v>433</v>
      </c>
      <c r="AD280" s="7">
        <f t="shared" si="32"/>
        <v>1</v>
      </c>
      <c r="AE280" s="3">
        <f t="shared" si="39"/>
        <v>99.769585250000006</v>
      </c>
      <c r="AF280" s="7">
        <f t="shared" si="33"/>
        <v>0</v>
      </c>
      <c r="AG280" s="3" t="str">
        <f t="shared" si="34"/>
        <v/>
      </c>
      <c r="AH280" s="7">
        <f t="shared" si="35"/>
        <v>0</v>
      </c>
      <c r="AI280" s="3" t="str">
        <f t="shared" si="36"/>
        <v/>
      </c>
      <c r="AJ280" s="7">
        <f t="shared" si="37"/>
        <v>0</v>
      </c>
      <c r="AK280" s="3" t="str">
        <f t="shared" si="38"/>
        <v/>
      </c>
    </row>
    <row r="281" spans="1:37" ht="20" x14ac:dyDescent="0.2">
      <c r="A281" s="3" t="s">
        <v>285</v>
      </c>
      <c r="B281" s="3" t="s">
        <v>19806</v>
      </c>
      <c r="C281" s="3" t="s">
        <v>19807</v>
      </c>
      <c r="D281" s="3">
        <v>7.2283962312560703</v>
      </c>
      <c r="E281" s="3">
        <v>-0.18052560720455901</v>
      </c>
      <c r="F281" s="6">
        <v>6.8484105174127397E-9</v>
      </c>
      <c r="G281" s="6">
        <v>4.57115289011898E-8</v>
      </c>
      <c r="H281" s="3">
        <v>0</v>
      </c>
      <c r="I281" s="3">
        <v>0</v>
      </c>
      <c r="J281" s="3">
        <v>0</v>
      </c>
      <c r="K281" s="3">
        <v>2.2200000000000002</v>
      </c>
      <c r="L281" s="3">
        <v>1.5209999999999999</v>
      </c>
      <c r="M281" s="3">
        <v>4.5039999999999996</v>
      </c>
      <c r="N281" s="3">
        <v>0.28999999999999998</v>
      </c>
      <c r="O281" s="3">
        <v>0</v>
      </c>
      <c r="P281" s="3">
        <v>0.124</v>
      </c>
      <c r="Q281" s="3">
        <v>0.32</v>
      </c>
      <c r="R281" s="3">
        <v>0.79300000000000004</v>
      </c>
      <c r="S281" s="3">
        <v>0.61799999999999999</v>
      </c>
      <c r="T281" s="3" t="s">
        <v>285</v>
      </c>
      <c r="U281" s="3" t="s">
        <v>6665</v>
      </c>
      <c r="V281" s="3">
        <v>984</v>
      </c>
      <c r="W281" s="3" t="s">
        <v>6666</v>
      </c>
      <c r="X281" s="3" t="s">
        <v>6667</v>
      </c>
      <c r="Y281" s="3">
        <v>0</v>
      </c>
      <c r="Z281" s="3">
        <v>100</v>
      </c>
      <c r="AA281" s="3">
        <v>2024.59</v>
      </c>
      <c r="AB281" s="3">
        <v>973</v>
      </c>
      <c r="AC281" s="3">
        <v>973</v>
      </c>
      <c r="AD281" s="7">
        <f t="shared" si="32"/>
        <v>1</v>
      </c>
      <c r="AE281" s="3">
        <f t="shared" si="39"/>
        <v>100</v>
      </c>
      <c r="AF281" s="7">
        <f t="shared" si="33"/>
        <v>0</v>
      </c>
      <c r="AG281" s="3" t="str">
        <f t="shared" si="34"/>
        <v/>
      </c>
      <c r="AH281" s="7">
        <f t="shared" si="35"/>
        <v>0</v>
      </c>
      <c r="AI281" s="3" t="str">
        <f t="shared" si="36"/>
        <v/>
      </c>
      <c r="AJ281" s="7">
        <f t="shared" si="37"/>
        <v>0</v>
      </c>
      <c r="AK281" s="3" t="str">
        <f t="shared" si="38"/>
        <v/>
      </c>
    </row>
    <row r="282" spans="1:37" ht="20" x14ac:dyDescent="0.2">
      <c r="A282" s="3" t="s">
        <v>286</v>
      </c>
      <c r="B282" s="3" t="s">
        <v>19806</v>
      </c>
      <c r="C282" s="3" t="s">
        <v>19807</v>
      </c>
      <c r="D282" s="3">
        <v>7.2231587981063896</v>
      </c>
      <c r="E282" s="3">
        <v>3.1180231392902402</v>
      </c>
      <c r="F282" s="6">
        <v>2.5819713282510802E-15</v>
      </c>
      <c r="G282" s="6">
        <v>4.7722654301620102E-14</v>
      </c>
      <c r="H282" s="3">
        <v>0</v>
      </c>
      <c r="I282" s="3">
        <v>0.27200000000000002</v>
      </c>
      <c r="J282" s="3">
        <v>0</v>
      </c>
      <c r="K282" s="3">
        <v>6.806</v>
      </c>
      <c r="L282" s="3">
        <v>4.7480000000000002</v>
      </c>
      <c r="M282" s="3">
        <v>31.091000000000001</v>
      </c>
      <c r="N282" s="3">
        <v>0.13500000000000001</v>
      </c>
      <c r="O282" s="3">
        <v>5.8999999999999997E-2</v>
      </c>
      <c r="P282" s="3">
        <v>5.8000000000000003E-2</v>
      </c>
      <c r="Q282" s="3">
        <v>1.3759999999999999</v>
      </c>
      <c r="R282" s="3">
        <v>1.526</v>
      </c>
      <c r="S282" s="3">
        <v>1.845</v>
      </c>
      <c r="T282" s="3" t="s">
        <v>286</v>
      </c>
      <c r="U282" s="3" t="s">
        <v>6668</v>
      </c>
      <c r="V282" s="3">
        <v>126</v>
      </c>
      <c r="W282" s="3" t="s">
        <v>6669</v>
      </c>
      <c r="X282" s="3" t="s">
        <v>6670</v>
      </c>
      <c r="Y282" s="6">
        <v>8.9500000000000004E-61</v>
      </c>
      <c r="Z282" s="3">
        <v>94.915254239999996</v>
      </c>
      <c r="AA282" s="3">
        <v>206.453</v>
      </c>
      <c r="AB282" s="3">
        <v>118</v>
      </c>
      <c r="AC282" s="3">
        <v>112</v>
      </c>
      <c r="AD282" s="7">
        <f t="shared" si="32"/>
        <v>0</v>
      </c>
      <c r="AE282" s="3" t="str">
        <f t="shared" si="39"/>
        <v/>
      </c>
      <c r="AF282" s="7">
        <f t="shared" si="33"/>
        <v>0</v>
      </c>
      <c r="AG282" s="3" t="str">
        <f t="shared" si="34"/>
        <v/>
      </c>
      <c r="AH282" s="7">
        <f t="shared" si="35"/>
        <v>0</v>
      </c>
      <c r="AI282" s="3" t="str">
        <f t="shared" si="36"/>
        <v/>
      </c>
      <c r="AJ282" s="7">
        <f t="shared" si="37"/>
        <v>1</v>
      </c>
      <c r="AK282" s="3">
        <f t="shared" si="38"/>
        <v>94.915254239999996</v>
      </c>
    </row>
    <row r="283" spans="1:37" ht="20" x14ac:dyDescent="0.2">
      <c r="A283" s="3" t="s">
        <v>287</v>
      </c>
      <c r="B283" s="3" t="s">
        <v>19806</v>
      </c>
      <c r="C283" s="3" t="s">
        <v>19807</v>
      </c>
      <c r="D283" s="3">
        <v>7.2219540045391399</v>
      </c>
      <c r="E283" s="3">
        <v>-0.18317841536708199</v>
      </c>
      <c r="F283" s="6">
        <v>6.2994505387592602E-9</v>
      </c>
      <c r="G283" s="6">
        <v>4.2204381168835899E-8</v>
      </c>
      <c r="H283" s="3">
        <v>0</v>
      </c>
      <c r="I283" s="3">
        <v>0</v>
      </c>
      <c r="J283" s="3">
        <v>0</v>
      </c>
      <c r="K283" s="3">
        <v>1.5149999999999999</v>
      </c>
      <c r="L283" s="3">
        <v>0.82499999999999996</v>
      </c>
      <c r="M283" s="3">
        <v>2.61</v>
      </c>
      <c r="N283" s="3">
        <v>0</v>
      </c>
      <c r="O283" s="3">
        <v>7.5999999999999998E-2</v>
      </c>
      <c r="P283" s="3">
        <v>7.4999999999999997E-2</v>
      </c>
      <c r="Q283" s="3">
        <v>0.28599999999999998</v>
      </c>
      <c r="R283" s="3">
        <v>9.5000000000000001E-2</v>
      </c>
      <c r="S283" s="3">
        <v>0.372</v>
      </c>
      <c r="T283" s="3" t="s">
        <v>287</v>
      </c>
      <c r="U283" s="3" t="s">
        <v>6671</v>
      </c>
      <c r="V283" s="3">
        <v>118</v>
      </c>
      <c r="W283" s="3" t="s">
        <v>6672</v>
      </c>
      <c r="X283" s="3" t="s">
        <v>6673</v>
      </c>
      <c r="Y283" s="6">
        <v>5.0600000000000002E-75</v>
      </c>
      <c r="Z283" s="3">
        <v>97.457627119999998</v>
      </c>
      <c r="AA283" s="3">
        <v>236.88399999999999</v>
      </c>
      <c r="AB283" s="3">
        <v>118</v>
      </c>
      <c r="AC283" s="3">
        <v>115</v>
      </c>
      <c r="AD283" s="7">
        <f t="shared" si="32"/>
        <v>0</v>
      </c>
      <c r="AE283" s="3" t="str">
        <f t="shared" si="39"/>
        <v/>
      </c>
      <c r="AF283" s="7">
        <f t="shared" si="33"/>
        <v>0</v>
      </c>
      <c r="AG283" s="3" t="str">
        <f t="shared" si="34"/>
        <v/>
      </c>
      <c r="AH283" s="7">
        <f t="shared" si="35"/>
        <v>1</v>
      </c>
      <c r="AI283" s="3">
        <f t="shared" si="36"/>
        <v>97.457627119999998</v>
      </c>
      <c r="AJ283" s="7">
        <f t="shared" si="37"/>
        <v>0</v>
      </c>
      <c r="AK283" s="3" t="str">
        <f t="shared" si="38"/>
        <v/>
      </c>
    </row>
    <row r="284" spans="1:37" ht="20" x14ac:dyDescent="0.2">
      <c r="A284" s="3" t="s">
        <v>288</v>
      </c>
      <c r="B284" s="3" t="s">
        <v>19806</v>
      </c>
      <c r="C284" s="3" t="s">
        <v>19807</v>
      </c>
      <c r="D284" s="3">
        <v>7.2175853100017804</v>
      </c>
      <c r="E284" s="3">
        <v>-0.18488747117844301</v>
      </c>
      <c r="F284" s="6">
        <v>4.5531310103008403E-9</v>
      </c>
      <c r="G284" s="6">
        <v>3.1274062257014598E-8</v>
      </c>
      <c r="H284" s="3">
        <v>0</v>
      </c>
      <c r="I284" s="3">
        <v>0</v>
      </c>
      <c r="J284" s="3">
        <v>0</v>
      </c>
      <c r="K284" s="3">
        <v>2.2999999999999998</v>
      </c>
      <c r="L284" s="3">
        <v>1.18</v>
      </c>
      <c r="M284" s="3">
        <v>3.6080000000000001</v>
      </c>
      <c r="N284" s="3">
        <v>0</v>
      </c>
      <c r="O284" s="3">
        <v>0.11</v>
      </c>
      <c r="P284" s="3">
        <v>0.108</v>
      </c>
      <c r="Q284" s="3">
        <v>0.27700000000000002</v>
      </c>
      <c r="R284" s="3">
        <v>0.55200000000000005</v>
      </c>
      <c r="S284" s="3">
        <v>0.53300000000000003</v>
      </c>
      <c r="T284" s="3" t="s">
        <v>288</v>
      </c>
      <c r="U284" s="3" t="s">
        <v>6674</v>
      </c>
      <c r="V284" s="3">
        <v>106</v>
      </c>
      <c r="W284" s="3" t="s">
        <v>6675</v>
      </c>
      <c r="X284" s="3" t="s">
        <v>6676</v>
      </c>
      <c r="Y284" s="6">
        <v>2.3400000000000002E-44</v>
      </c>
      <c r="Z284" s="3">
        <v>100</v>
      </c>
      <c r="AA284" s="3">
        <v>150.59899999999999</v>
      </c>
      <c r="AB284" s="3">
        <v>75</v>
      </c>
      <c r="AC284" s="3">
        <v>75</v>
      </c>
      <c r="AD284" s="7">
        <f t="shared" si="32"/>
        <v>1</v>
      </c>
      <c r="AE284" s="3">
        <f t="shared" si="39"/>
        <v>100</v>
      </c>
      <c r="AF284" s="7">
        <f t="shared" si="33"/>
        <v>0</v>
      </c>
      <c r="AG284" s="3" t="str">
        <f t="shared" si="34"/>
        <v/>
      </c>
      <c r="AH284" s="7">
        <f t="shared" si="35"/>
        <v>0</v>
      </c>
      <c r="AI284" s="3" t="str">
        <f t="shared" si="36"/>
        <v/>
      </c>
      <c r="AJ284" s="7">
        <f t="shared" si="37"/>
        <v>0</v>
      </c>
      <c r="AK284" s="3" t="str">
        <f t="shared" si="38"/>
        <v/>
      </c>
    </row>
    <row r="285" spans="1:37" ht="20" x14ac:dyDescent="0.2">
      <c r="A285" s="3" t="s">
        <v>289</v>
      </c>
      <c r="B285" s="3" t="s">
        <v>19806</v>
      </c>
      <c r="C285" s="3" t="s">
        <v>19807</v>
      </c>
      <c r="D285" s="3">
        <v>7.2165333381437504</v>
      </c>
      <c r="E285" s="3">
        <v>3.09904810009427</v>
      </c>
      <c r="F285" s="6">
        <v>2.0595151199991501E-30</v>
      </c>
      <c r="G285" s="6">
        <v>3.6097145180812801E-28</v>
      </c>
      <c r="H285" s="3">
        <v>4.8000000000000001E-2</v>
      </c>
      <c r="I285" s="3">
        <v>0.16300000000000001</v>
      </c>
      <c r="J285" s="3">
        <v>0</v>
      </c>
      <c r="K285" s="3">
        <v>15.314</v>
      </c>
      <c r="L285" s="3">
        <v>6.9370000000000003</v>
      </c>
      <c r="M285" s="3">
        <v>20.484000000000002</v>
      </c>
      <c r="N285" s="3">
        <v>1.054</v>
      </c>
      <c r="O285" s="3">
        <v>0.219</v>
      </c>
      <c r="P285" s="3">
        <v>0.224</v>
      </c>
      <c r="Q285" s="3">
        <v>4.891</v>
      </c>
      <c r="R285" s="3">
        <v>3.7250000000000001</v>
      </c>
      <c r="S285" s="3">
        <v>3.851</v>
      </c>
      <c r="T285" s="3" t="s">
        <v>289</v>
      </c>
      <c r="U285" s="3" t="s">
        <v>6677</v>
      </c>
      <c r="V285" s="3">
        <v>123</v>
      </c>
      <c r="W285" s="3" t="s">
        <v>6678</v>
      </c>
      <c r="X285" s="3" t="s">
        <v>6679</v>
      </c>
      <c r="Y285" s="6">
        <v>1.5600000000000001E-77</v>
      </c>
      <c r="Z285" s="3">
        <v>99.18699187</v>
      </c>
      <c r="AA285" s="3">
        <v>242.27600000000001</v>
      </c>
      <c r="AB285" s="3">
        <v>123</v>
      </c>
      <c r="AC285" s="3">
        <v>122</v>
      </c>
      <c r="AD285" s="7">
        <f t="shared" si="32"/>
        <v>0</v>
      </c>
      <c r="AE285" s="3" t="str">
        <f t="shared" si="39"/>
        <v/>
      </c>
      <c r="AF285" s="7">
        <f t="shared" si="33"/>
        <v>0</v>
      </c>
      <c r="AG285" s="3" t="str">
        <f t="shared" si="34"/>
        <v/>
      </c>
      <c r="AH285" s="7">
        <f t="shared" si="35"/>
        <v>0</v>
      </c>
      <c r="AI285" s="3" t="str">
        <f t="shared" si="36"/>
        <v/>
      </c>
      <c r="AJ285" s="7">
        <f t="shared" si="37"/>
        <v>0</v>
      </c>
      <c r="AK285" s="3" t="str">
        <f t="shared" si="38"/>
        <v/>
      </c>
    </row>
    <row r="286" spans="1:37" ht="20" x14ac:dyDescent="0.2">
      <c r="A286" s="3" t="s">
        <v>290</v>
      </c>
      <c r="B286" s="3" t="s">
        <v>19806</v>
      </c>
      <c r="C286" s="3" t="s">
        <v>19807</v>
      </c>
      <c r="D286" s="3">
        <v>7.2165096489205096</v>
      </c>
      <c r="E286" s="3">
        <v>-0.17403281801839501</v>
      </c>
      <c r="F286" s="6">
        <v>1.04732121458018E-9</v>
      </c>
      <c r="G286" s="6">
        <v>7.9098947699484594E-9</v>
      </c>
      <c r="H286" s="3">
        <v>0</v>
      </c>
      <c r="I286" s="3">
        <v>0</v>
      </c>
      <c r="J286" s="3">
        <v>0</v>
      </c>
      <c r="K286" s="3">
        <v>4.8920000000000003</v>
      </c>
      <c r="L286" s="3">
        <v>2.004</v>
      </c>
      <c r="M286" s="3">
        <v>3.9660000000000002</v>
      </c>
      <c r="N286" s="3">
        <v>0</v>
      </c>
      <c r="O286" s="3">
        <v>0</v>
      </c>
      <c r="P286" s="3">
        <v>0</v>
      </c>
      <c r="Q286" s="3">
        <v>0.623</v>
      </c>
      <c r="R286" s="3">
        <v>0.629</v>
      </c>
      <c r="S286" s="3">
        <v>0</v>
      </c>
      <c r="T286" s="3" t="s">
        <v>290</v>
      </c>
      <c r="U286" s="3" t="s">
        <v>6680</v>
      </c>
      <c r="V286" s="3">
        <v>564</v>
      </c>
      <c r="W286" s="3" t="s">
        <v>6681</v>
      </c>
      <c r="X286" s="3" t="s">
        <v>6682</v>
      </c>
      <c r="Y286" s="3">
        <v>0</v>
      </c>
      <c r="Z286" s="3">
        <v>100</v>
      </c>
      <c r="AA286" s="3">
        <v>1060.06</v>
      </c>
      <c r="AB286" s="3">
        <v>517</v>
      </c>
      <c r="AC286" s="3">
        <v>517</v>
      </c>
      <c r="AD286" s="7">
        <f t="shared" si="32"/>
        <v>1</v>
      </c>
      <c r="AE286" s="3">
        <f t="shared" si="39"/>
        <v>100</v>
      </c>
      <c r="AF286" s="7">
        <f t="shared" si="33"/>
        <v>0</v>
      </c>
      <c r="AG286" s="3" t="str">
        <f t="shared" si="34"/>
        <v/>
      </c>
      <c r="AH286" s="7">
        <f t="shared" si="35"/>
        <v>0</v>
      </c>
      <c r="AI286" s="3" t="str">
        <f t="shared" si="36"/>
        <v/>
      </c>
      <c r="AJ286" s="7">
        <f t="shared" si="37"/>
        <v>0</v>
      </c>
      <c r="AK286" s="3" t="str">
        <f t="shared" si="38"/>
        <v/>
      </c>
    </row>
    <row r="287" spans="1:37" ht="20" x14ac:dyDescent="0.2">
      <c r="A287" s="3" t="s">
        <v>291</v>
      </c>
      <c r="B287" s="3" t="s">
        <v>19806</v>
      </c>
      <c r="C287" s="3" t="s">
        <v>19807</v>
      </c>
      <c r="D287" s="3">
        <v>7.2126770453256599</v>
      </c>
      <c r="E287" s="3">
        <v>-0.186066621455067</v>
      </c>
      <c r="F287" s="6">
        <v>2.7144526441460901E-10</v>
      </c>
      <c r="G287" s="6">
        <v>2.2223533500274799E-9</v>
      </c>
      <c r="H287" s="3">
        <v>0</v>
      </c>
      <c r="I287" s="3">
        <v>0</v>
      </c>
      <c r="J287" s="3">
        <v>0</v>
      </c>
      <c r="K287" s="3">
        <v>1.954</v>
      </c>
      <c r="L287" s="3">
        <v>1.891</v>
      </c>
      <c r="M287" s="3">
        <v>2.8919999999999999</v>
      </c>
      <c r="N287" s="3">
        <v>0.11600000000000001</v>
      </c>
      <c r="O287" s="3">
        <v>0</v>
      </c>
      <c r="P287" s="3">
        <v>9.9000000000000005E-2</v>
      </c>
      <c r="Q287" s="3">
        <v>0</v>
      </c>
      <c r="R287" s="3">
        <v>0.52600000000000002</v>
      </c>
      <c r="S287" s="3">
        <v>0.127</v>
      </c>
      <c r="T287" s="3" t="s">
        <v>291</v>
      </c>
      <c r="U287" s="3" t="s">
        <v>6029</v>
      </c>
      <c r="V287" s="3">
        <v>156</v>
      </c>
      <c r="W287" s="3" t="s">
        <v>6027</v>
      </c>
      <c r="X287" s="3" t="s">
        <v>6028</v>
      </c>
      <c r="Y287" s="6">
        <v>6.4800000000000002E-53</v>
      </c>
      <c r="Z287" s="3">
        <v>72.784810129999997</v>
      </c>
      <c r="AA287" s="3">
        <v>193.35599999999999</v>
      </c>
      <c r="AB287" s="3">
        <v>158</v>
      </c>
      <c r="AC287" s="3">
        <v>115</v>
      </c>
      <c r="AD287" s="7">
        <f t="shared" si="32"/>
        <v>0</v>
      </c>
      <c r="AE287" s="3" t="str">
        <f t="shared" si="39"/>
        <v/>
      </c>
      <c r="AF287" s="7">
        <f t="shared" si="33"/>
        <v>1</v>
      </c>
      <c r="AG287" s="3">
        <f t="shared" si="34"/>
        <v>72.784810129999997</v>
      </c>
      <c r="AH287" s="7">
        <f t="shared" si="35"/>
        <v>0</v>
      </c>
      <c r="AI287" s="3" t="str">
        <f t="shared" si="36"/>
        <v/>
      </c>
      <c r="AJ287" s="7">
        <f t="shared" si="37"/>
        <v>0</v>
      </c>
      <c r="AK287" s="3" t="str">
        <f t="shared" si="38"/>
        <v/>
      </c>
    </row>
    <row r="288" spans="1:37" ht="20" x14ac:dyDescent="0.2">
      <c r="A288" s="3" t="s">
        <v>292</v>
      </c>
      <c r="B288" s="3" t="s">
        <v>19806</v>
      </c>
      <c r="C288" s="3" t="s">
        <v>19807</v>
      </c>
      <c r="D288" s="3">
        <v>7.21138661956227</v>
      </c>
      <c r="E288" s="3">
        <v>-0.200329795187772</v>
      </c>
      <c r="F288" s="6">
        <v>6.2736199953916005E-8</v>
      </c>
      <c r="G288" s="6">
        <v>3.6687744774584403E-7</v>
      </c>
      <c r="H288" s="3">
        <v>0</v>
      </c>
      <c r="I288" s="3">
        <v>0</v>
      </c>
      <c r="J288" s="3">
        <v>0</v>
      </c>
      <c r="K288" s="3">
        <v>1.2629999999999999</v>
      </c>
      <c r="L288" s="3">
        <v>0.59699999999999998</v>
      </c>
      <c r="M288" s="3">
        <v>2.9169999999999998</v>
      </c>
      <c r="N288" s="3">
        <v>8.6999999999999994E-2</v>
      </c>
      <c r="O288" s="3">
        <v>0</v>
      </c>
      <c r="P288" s="3">
        <v>7.4999999999999997E-2</v>
      </c>
      <c r="Q288" s="3">
        <v>0.27700000000000002</v>
      </c>
      <c r="R288" s="3">
        <v>0.38800000000000001</v>
      </c>
      <c r="S288" s="3">
        <v>0.61799999999999999</v>
      </c>
      <c r="T288" s="3" t="s">
        <v>292</v>
      </c>
      <c r="U288" s="3" t="s">
        <v>6683</v>
      </c>
      <c r="V288" s="3">
        <v>190</v>
      </c>
      <c r="W288" s="3" t="s">
        <v>6684</v>
      </c>
      <c r="X288" s="3" t="s">
        <v>6685</v>
      </c>
      <c r="Y288" s="6">
        <v>1.11E-97</v>
      </c>
      <c r="Z288" s="3">
        <v>92.265193370000006</v>
      </c>
      <c r="AA288" s="3">
        <v>305.06400000000002</v>
      </c>
      <c r="AB288" s="3">
        <v>181</v>
      </c>
      <c r="AC288" s="3">
        <v>167</v>
      </c>
      <c r="AD288" s="7">
        <f t="shared" si="32"/>
        <v>0</v>
      </c>
      <c r="AE288" s="3" t="str">
        <f t="shared" si="39"/>
        <v/>
      </c>
      <c r="AF288" s="7">
        <f t="shared" si="33"/>
        <v>0</v>
      </c>
      <c r="AG288" s="3" t="str">
        <f t="shared" si="34"/>
        <v/>
      </c>
      <c r="AH288" s="7">
        <f t="shared" si="35"/>
        <v>0</v>
      </c>
      <c r="AI288" s="3" t="str">
        <f t="shared" si="36"/>
        <v/>
      </c>
      <c r="AJ288" s="7">
        <f t="shared" si="37"/>
        <v>1</v>
      </c>
      <c r="AK288" s="3">
        <f t="shared" si="38"/>
        <v>92.265193370000006</v>
      </c>
    </row>
    <row r="289" spans="1:37" ht="20" x14ac:dyDescent="0.2">
      <c r="A289" s="3" t="s">
        <v>293</v>
      </c>
      <c r="B289" s="3" t="s">
        <v>19806</v>
      </c>
      <c r="C289" s="3" t="s">
        <v>19807</v>
      </c>
      <c r="D289" s="3">
        <v>7.2056566550727803</v>
      </c>
      <c r="E289" s="3">
        <v>-0.18918896337657201</v>
      </c>
      <c r="F289" s="6">
        <v>4.9430762863289299E-9</v>
      </c>
      <c r="G289" s="6">
        <v>3.3800223655644298E-8</v>
      </c>
      <c r="H289" s="3">
        <v>0</v>
      </c>
      <c r="I289" s="3">
        <v>0</v>
      </c>
      <c r="J289" s="3">
        <v>0</v>
      </c>
      <c r="K289" s="3">
        <v>3.8420000000000001</v>
      </c>
      <c r="L289" s="3">
        <v>9.2119999999999997</v>
      </c>
      <c r="M289" s="3">
        <v>4.3250000000000002</v>
      </c>
      <c r="N289" s="3">
        <v>0.309</v>
      </c>
      <c r="O289" s="3">
        <v>0</v>
      </c>
      <c r="P289" s="3">
        <v>0.53900000000000003</v>
      </c>
      <c r="Q289" s="3">
        <v>1.03</v>
      </c>
      <c r="R289" s="3">
        <v>2.742</v>
      </c>
      <c r="S289" s="3">
        <v>0.33900000000000002</v>
      </c>
      <c r="T289" s="3" t="s">
        <v>293</v>
      </c>
      <c r="U289" s="3" t="s">
        <v>6686</v>
      </c>
      <c r="V289" s="3">
        <v>296</v>
      </c>
      <c r="W289" s="3" t="s">
        <v>6687</v>
      </c>
      <c r="X289" s="3" t="s">
        <v>6688</v>
      </c>
      <c r="Y289" s="6">
        <v>7.6800000000000005E-145</v>
      </c>
      <c r="Z289" s="3">
        <v>100</v>
      </c>
      <c r="AA289" s="3">
        <v>445.66199999999998</v>
      </c>
      <c r="AB289" s="3">
        <v>254</v>
      </c>
      <c r="AC289" s="3">
        <v>254</v>
      </c>
      <c r="AD289" s="7">
        <f t="shared" si="32"/>
        <v>1</v>
      </c>
      <c r="AE289" s="3">
        <f t="shared" si="39"/>
        <v>100</v>
      </c>
      <c r="AF289" s="7">
        <f t="shared" si="33"/>
        <v>0</v>
      </c>
      <c r="AG289" s="3" t="str">
        <f t="shared" si="34"/>
        <v/>
      </c>
      <c r="AH289" s="7">
        <f t="shared" si="35"/>
        <v>0</v>
      </c>
      <c r="AI289" s="3" t="str">
        <f t="shared" si="36"/>
        <v/>
      </c>
      <c r="AJ289" s="7">
        <f t="shared" si="37"/>
        <v>0</v>
      </c>
      <c r="AK289" s="3" t="str">
        <f t="shared" si="38"/>
        <v/>
      </c>
    </row>
    <row r="290" spans="1:37" ht="20" x14ac:dyDescent="0.2">
      <c r="A290" s="3" t="s">
        <v>294</v>
      </c>
      <c r="B290" s="3" t="s">
        <v>19806</v>
      </c>
      <c r="C290" s="3" t="s">
        <v>19807</v>
      </c>
      <c r="D290" s="3">
        <v>7.1987032262512196</v>
      </c>
      <c r="E290" s="3">
        <v>-0.19218990834270899</v>
      </c>
      <c r="F290" s="6">
        <v>4.1369201404052403E-10</v>
      </c>
      <c r="G290" s="6">
        <v>3.3053092355760701E-9</v>
      </c>
      <c r="H290" s="3">
        <v>0</v>
      </c>
      <c r="I290" s="3">
        <v>0</v>
      </c>
      <c r="J290" s="3">
        <v>0</v>
      </c>
      <c r="K290" s="3">
        <v>0.95699999999999996</v>
      </c>
      <c r="L290" s="3">
        <v>1.407</v>
      </c>
      <c r="M290" s="3">
        <v>0.87</v>
      </c>
      <c r="N290" s="3">
        <v>0</v>
      </c>
      <c r="O290" s="3">
        <v>0.11</v>
      </c>
      <c r="P290" s="3">
        <v>0.249</v>
      </c>
      <c r="Q290" s="3">
        <v>2.1040000000000001</v>
      </c>
      <c r="R290" s="3">
        <v>1.474</v>
      </c>
      <c r="S290" s="3">
        <v>1.498</v>
      </c>
      <c r="T290" s="3" t="s">
        <v>294</v>
      </c>
      <c r="U290" s="3" t="s">
        <v>6689</v>
      </c>
      <c r="V290" s="3">
        <v>549</v>
      </c>
      <c r="W290" s="3" t="s">
        <v>6690</v>
      </c>
      <c r="X290" s="3" t="s">
        <v>6691</v>
      </c>
      <c r="Y290" s="3">
        <v>0</v>
      </c>
      <c r="Z290" s="3">
        <v>100</v>
      </c>
      <c r="AA290" s="3">
        <v>1139.4100000000001</v>
      </c>
      <c r="AB290" s="3">
        <v>549</v>
      </c>
      <c r="AC290" s="3">
        <v>549</v>
      </c>
      <c r="AD290" s="7">
        <f t="shared" si="32"/>
        <v>1</v>
      </c>
      <c r="AE290" s="3">
        <f t="shared" si="39"/>
        <v>100</v>
      </c>
      <c r="AF290" s="7">
        <f t="shared" si="33"/>
        <v>0</v>
      </c>
      <c r="AG290" s="3" t="str">
        <f t="shared" si="34"/>
        <v/>
      </c>
      <c r="AH290" s="7">
        <f t="shared" si="35"/>
        <v>0</v>
      </c>
      <c r="AI290" s="3" t="str">
        <f t="shared" si="36"/>
        <v/>
      </c>
      <c r="AJ290" s="7">
        <f t="shared" si="37"/>
        <v>0</v>
      </c>
      <c r="AK290" s="3" t="str">
        <f t="shared" si="38"/>
        <v/>
      </c>
    </row>
    <row r="291" spans="1:37" ht="20" x14ac:dyDescent="0.2">
      <c r="A291" s="3" t="s">
        <v>295</v>
      </c>
      <c r="B291" s="3" t="s">
        <v>19806</v>
      </c>
      <c r="C291" s="3" t="s">
        <v>19807</v>
      </c>
      <c r="D291" s="3">
        <v>7.1960731511690899</v>
      </c>
      <c r="E291" s="3">
        <v>-0.205134333573496</v>
      </c>
      <c r="F291" s="6">
        <v>3.3725195422485502E-9</v>
      </c>
      <c r="G291" s="6">
        <v>2.36658372020143E-8</v>
      </c>
      <c r="H291" s="3">
        <v>0</v>
      </c>
      <c r="I291" s="3">
        <v>0</v>
      </c>
      <c r="J291" s="3">
        <v>0</v>
      </c>
      <c r="K291" s="3">
        <v>1.821</v>
      </c>
      <c r="L291" s="3">
        <v>1.365</v>
      </c>
      <c r="M291" s="3">
        <v>3.4159999999999999</v>
      </c>
      <c r="N291" s="3">
        <v>0.11600000000000001</v>
      </c>
      <c r="O291" s="3">
        <v>0</v>
      </c>
      <c r="P291" s="3">
        <v>0.20699999999999999</v>
      </c>
      <c r="Q291" s="3">
        <v>0.26</v>
      </c>
      <c r="R291" s="3">
        <v>0.25900000000000001</v>
      </c>
      <c r="S291" s="3">
        <v>0</v>
      </c>
      <c r="T291" s="3" t="s">
        <v>6692</v>
      </c>
      <c r="U291" s="3"/>
      <c r="V291" s="3"/>
      <c r="W291" s="3"/>
      <c r="X291" s="3"/>
      <c r="Y291" s="3"/>
      <c r="Z291" s="3"/>
      <c r="AA291" s="3"/>
      <c r="AB291" s="3"/>
      <c r="AC291" s="3"/>
      <c r="AD291" s="7">
        <f t="shared" si="32"/>
        <v>0</v>
      </c>
      <c r="AE291" s="3" t="str">
        <f t="shared" si="39"/>
        <v/>
      </c>
      <c r="AF291" s="7">
        <f t="shared" si="33"/>
        <v>0</v>
      </c>
      <c r="AG291" s="3" t="str">
        <f t="shared" si="34"/>
        <v/>
      </c>
      <c r="AH291" s="7">
        <f t="shared" si="35"/>
        <v>0</v>
      </c>
      <c r="AI291" s="3" t="str">
        <f t="shared" si="36"/>
        <v/>
      </c>
      <c r="AJ291" s="7">
        <f t="shared" si="37"/>
        <v>0</v>
      </c>
      <c r="AK291" s="3" t="str">
        <f t="shared" si="38"/>
        <v/>
      </c>
    </row>
    <row r="292" spans="1:37" ht="20" x14ac:dyDescent="0.2">
      <c r="A292" s="3" t="s">
        <v>296</v>
      </c>
      <c r="B292" s="3" t="s">
        <v>19806</v>
      </c>
      <c r="C292" s="3" t="s">
        <v>19807</v>
      </c>
      <c r="D292" s="3">
        <v>7.1940651556516197</v>
      </c>
      <c r="E292" s="3">
        <v>-0.20608306876990001</v>
      </c>
      <c r="F292" s="6">
        <v>4.2498488953486499E-9</v>
      </c>
      <c r="G292" s="6">
        <v>2.9316363212270499E-8</v>
      </c>
      <c r="H292" s="3">
        <v>0</v>
      </c>
      <c r="I292" s="3">
        <v>0</v>
      </c>
      <c r="J292" s="3">
        <v>0</v>
      </c>
      <c r="K292" s="3">
        <v>1.3160000000000001</v>
      </c>
      <c r="L292" s="3">
        <v>0.83899999999999997</v>
      </c>
      <c r="M292" s="3">
        <v>2.3029999999999999</v>
      </c>
      <c r="N292" s="3">
        <v>0</v>
      </c>
      <c r="O292" s="3">
        <v>0</v>
      </c>
      <c r="P292" s="3">
        <v>6.6000000000000003E-2</v>
      </c>
      <c r="Q292" s="3">
        <v>0.70099999999999996</v>
      </c>
      <c r="R292" s="3">
        <v>0.52600000000000002</v>
      </c>
      <c r="S292" s="3">
        <v>0.85499999999999998</v>
      </c>
      <c r="T292" s="3" t="s">
        <v>296</v>
      </c>
      <c r="U292" s="3" t="s">
        <v>6693</v>
      </c>
      <c r="V292" s="3">
        <v>214</v>
      </c>
      <c r="W292" s="3" t="s">
        <v>6694</v>
      </c>
      <c r="X292" s="3" t="s">
        <v>6695</v>
      </c>
      <c r="Y292" s="6">
        <v>2.6199999999999998E-150</v>
      </c>
      <c r="Z292" s="3">
        <v>100</v>
      </c>
      <c r="AA292" s="3">
        <v>446.04700000000003</v>
      </c>
      <c r="AB292" s="3">
        <v>214</v>
      </c>
      <c r="AC292" s="3">
        <v>214</v>
      </c>
      <c r="AD292" s="7">
        <f t="shared" si="32"/>
        <v>1</v>
      </c>
      <c r="AE292" s="3">
        <f t="shared" si="39"/>
        <v>100</v>
      </c>
      <c r="AF292" s="7">
        <f t="shared" si="33"/>
        <v>0</v>
      </c>
      <c r="AG292" s="3" t="str">
        <f t="shared" si="34"/>
        <v/>
      </c>
      <c r="AH292" s="7">
        <f t="shared" si="35"/>
        <v>0</v>
      </c>
      <c r="AI292" s="3" t="str">
        <f t="shared" si="36"/>
        <v/>
      </c>
      <c r="AJ292" s="7">
        <f t="shared" si="37"/>
        <v>0</v>
      </c>
      <c r="AK292" s="3" t="str">
        <f t="shared" si="38"/>
        <v/>
      </c>
    </row>
    <row r="293" spans="1:37" ht="20" x14ac:dyDescent="0.2">
      <c r="A293" s="3" t="s">
        <v>297</v>
      </c>
      <c r="B293" s="3" t="s">
        <v>19806</v>
      </c>
      <c r="C293" s="3" t="s">
        <v>19807</v>
      </c>
      <c r="D293" s="3">
        <v>7.1913458820265497</v>
      </c>
      <c r="E293" s="3">
        <v>-0.20667541742950701</v>
      </c>
      <c r="F293" s="6">
        <v>1.0781570236019899E-9</v>
      </c>
      <c r="G293" s="6">
        <v>8.1186554935283895E-9</v>
      </c>
      <c r="H293" s="3">
        <v>0</v>
      </c>
      <c r="I293" s="3">
        <v>0</v>
      </c>
      <c r="J293" s="3">
        <v>0</v>
      </c>
      <c r="K293" s="3">
        <v>1.276</v>
      </c>
      <c r="L293" s="3">
        <v>1.137</v>
      </c>
      <c r="M293" s="3">
        <v>2.2010000000000001</v>
      </c>
      <c r="N293" s="3">
        <v>7.6999999999999999E-2</v>
      </c>
      <c r="O293" s="3">
        <v>0</v>
      </c>
      <c r="P293" s="3">
        <v>0.14099999999999999</v>
      </c>
      <c r="Q293" s="3">
        <v>8.6999999999999994E-2</v>
      </c>
      <c r="R293" s="3">
        <v>0.36199999999999999</v>
      </c>
      <c r="S293" s="3">
        <v>8.5000000000000006E-2</v>
      </c>
      <c r="T293" s="3" t="s">
        <v>6696</v>
      </c>
      <c r="U293" s="3"/>
      <c r="V293" s="3"/>
      <c r="W293" s="3"/>
      <c r="X293" s="3"/>
      <c r="Y293" s="3"/>
      <c r="Z293" s="3"/>
      <c r="AA293" s="3"/>
      <c r="AB293" s="3"/>
      <c r="AC293" s="3"/>
      <c r="AD293" s="7">
        <f t="shared" si="32"/>
        <v>0</v>
      </c>
      <c r="AE293" s="3" t="str">
        <f t="shared" si="39"/>
        <v/>
      </c>
      <c r="AF293" s="7">
        <f t="shared" si="33"/>
        <v>0</v>
      </c>
      <c r="AG293" s="3" t="str">
        <f t="shared" si="34"/>
        <v/>
      </c>
      <c r="AH293" s="7">
        <f t="shared" si="35"/>
        <v>0</v>
      </c>
      <c r="AI293" s="3" t="str">
        <f t="shared" si="36"/>
        <v/>
      </c>
      <c r="AJ293" s="7">
        <f t="shared" si="37"/>
        <v>0</v>
      </c>
      <c r="AK293" s="3" t="str">
        <f t="shared" si="38"/>
        <v/>
      </c>
    </row>
    <row r="294" spans="1:37" ht="20" x14ac:dyDescent="0.2">
      <c r="A294" s="3" t="s">
        <v>298</v>
      </c>
      <c r="B294" s="3" t="s">
        <v>19806</v>
      </c>
      <c r="C294" s="3" t="s">
        <v>19807</v>
      </c>
      <c r="D294" s="3">
        <v>7.1866465906852</v>
      </c>
      <c r="E294" s="3">
        <v>-0.22296015887295001</v>
      </c>
      <c r="F294" s="6">
        <v>1.06873568848107E-5</v>
      </c>
      <c r="G294" s="6">
        <v>4.8400998354034999E-5</v>
      </c>
      <c r="H294" s="3">
        <v>0</v>
      </c>
      <c r="I294" s="3">
        <v>0</v>
      </c>
      <c r="J294" s="3">
        <v>0</v>
      </c>
      <c r="K294" s="3">
        <v>0.33200000000000002</v>
      </c>
      <c r="L294" s="3">
        <v>11.728</v>
      </c>
      <c r="M294" s="3">
        <v>5.6680000000000001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 t="s">
        <v>298</v>
      </c>
      <c r="U294" s="3" t="s">
        <v>6697</v>
      </c>
      <c r="V294" s="3">
        <v>454</v>
      </c>
      <c r="W294" s="3" t="s">
        <v>6698</v>
      </c>
      <c r="X294" s="3" t="s">
        <v>6699</v>
      </c>
      <c r="Y294" s="3">
        <v>0</v>
      </c>
      <c r="Z294" s="3">
        <v>100</v>
      </c>
      <c r="AA294" s="3">
        <v>936.40599999999995</v>
      </c>
      <c r="AB294" s="3">
        <v>454</v>
      </c>
      <c r="AC294" s="3">
        <v>454</v>
      </c>
      <c r="AD294" s="7">
        <f t="shared" si="32"/>
        <v>1</v>
      </c>
      <c r="AE294" s="3">
        <f t="shared" si="39"/>
        <v>100</v>
      </c>
      <c r="AF294" s="7">
        <f t="shared" si="33"/>
        <v>0</v>
      </c>
      <c r="AG294" s="3" t="str">
        <f t="shared" si="34"/>
        <v/>
      </c>
      <c r="AH294" s="7">
        <f t="shared" si="35"/>
        <v>0</v>
      </c>
      <c r="AI294" s="3" t="str">
        <f t="shared" si="36"/>
        <v/>
      </c>
      <c r="AJ294" s="7">
        <f t="shared" si="37"/>
        <v>0</v>
      </c>
      <c r="AK294" s="3" t="str">
        <f t="shared" si="38"/>
        <v/>
      </c>
    </row>
    <row r="295" spans="1:37" ht="20" x14ac:dyDescent="0.2">
      <c r="A295" s="3" t="s">
        <v>299</v>
      </c>
      <c r="B295" s="3" t="s">
        <v>19806</v>
      </c>
      <c r="C295" s="3" t="s">
        <v>19807</v>
      </c>
      <c r="D295" s="3">
        <v>7.1851422535008904</v>
      </c>
      <c r="E295" s="3">
        <v>2.2006265895928001</v>
      </c>
      <c r="F295" s="6">
        <v>1.31891126471235E-24</v>
      </c>
      <c r="G295" s="6">
        <v>1.08417349972864E-22</v>
      </c>
      <c r="H295" s="3">
        <v>3.9E-2</v>
      </c>
      <c r="I295" s="3">
        <v>4.2999999999999997E-2</v>
      </c>
      <c r="J295" s="3">
        <v>0</v>
      </c>
      <c r="K295" s="3">
        <v>4.6130000000000004</v>
      </c>
      <c r="L295" s="3">
        <v>2.331</v>
      </c>
      <c r="M295" s="3">
        <v>5.7960000000000003</v>
      </c>
      <c r="N295" s="3">
        <v>0.11600000000000001</v>
      </c>
      <c r="O295" s="3">
        <v>3.4000000000000002E-2</v>
      </c>
      <c r="P295" s="3">
        <v>0.13300000000000001</v>
      </c>
      <c r="Q295" s="3">
        <v>0.82199999999999995</v>
      </c>
      <c r="R295" s="3">
        <v>1.276</v>
      </c>
      <c r="S295" s="3">
        <v>1.0409999999999999</v>
      </c>
      <c r="T295" s="3" t="s">
        <v>299</v>
      </c>
      <c r="U295" s="3" t="s">
        <v>6700</v>
      </c>
      <c r="V295" s="3">
        <v>343</v>
      </c>
      <c r="W295" s="3" t="s">
        <v>6701</v>
      </c>
      <c r="X295" s="3" t="s">
        <v>6702</v>
      </c>
      <c r="Y295" s="3">
        <v>0</v>
      </c>
      <c r="Z295" s="3">
        <v>100</v>
      </c>
      <c r="AA295" s="3">
        <v>703.745</v>
      </c>
      <c r="AB295" s="3">
        <v>343</v>
      </c>
      <c r="AC295" s="3">
        <v>343</v>
      </c>
      <c r="AD295" s="7">
        <f t="shared" si="32"/>
        <v>1</v>
      </c>
      <c r="AE295" s="3">
        <f t="shared" si="39"/>
        <v>100</v>
      </c>
      <c r="AF295" s="7">
        <f t="shared" si="33"/>
        <v>0</v>
      </c>
      <c r="AG295" s="3" t="str">
        <f t="shared" si="34"/>
        <v/>
      </c>
      <c r="AH295" s="7">
        <f t="shared" si="35"/>
        <v>0</v>
      </c>
      <c r="AI295" s="3" t="str">
        <f t="shared" si="36"/>
        <v/>
      </c>
      <c r="AJ295" s="7">
        <f t="shared" si="37"/>
        <v>0</v>
      </c>
      <c r="AK295" s="3" t="str">
        <f t="shared" si="38"/>
        <v/>
      </c>
    </row>
    <row r="296" spans="1:37" ht="20" x14ac:dyDescent="0.2">
      <c r="A296" s="3" t="s">
        <v>300</v>
      </c>
      <c r="B296" s="3" t="s">
        <v>19806</v>
      </c>
      <c r="C296" s="3" t="s">
        <v>19807</v>
      </c>
      <c r="D296" s="3">
        <v>7.1830117023230402</v>
      </c>
      <c r="E296" s="3">
        <v>-0.19918683883303301</v>
      </c>
      <c r="F296" s="6">
        <v>5.8630230781178104E-10</v>
      </c>
      <c r="G296" s="6">
        <v>4.58710377039913E-9</v>
      </c>
      <c r="H296" s="3">
        <v>0</v>
      </c>
      <c r="I296" s="3">
        <v>0</v>
      </c>
      <c r="J296" s="3">
        <v>0</v>
      </c>
      <c r="K296" s="3">
        <v>4.8120000000000003</v>
      </c>
      <c r="L296" s="3">
        <v>4.9470000000000001</v>
      </c>
      <c r="M296" s="3">
        <v>2.585</v>
      </c>
      <c r="N296" s="3">
        <v>0</v>
      </c>
      <c r="O296" s="3">
        <v>0</v>
      </c>
      <c r="P296" s="3">
        <v>0.191</v>
      </c>
      <c r="Q296" s="3">
        <v>0</v>
      </c>
      <c r="R296" s="3">
        <v>0.24099999999999999</v>
      </c>
      <c r="S296" s="3">
        <v>0</v>
      </c>
      <c r="T296" s="3" t="s">
        <v>300</v>
      </c>
      <c r="U296" s="3" t="s">
        <v>6703</v>
      </c>
      <c r="V296" s="3">
        <v>614</v>
      </c>
      <c r="W296" s="3" t="s">
        <v>6704</v>
      </c>
      <c r="X296" s="3" t="s">
        <v>6705</v>
      </c>
      <c r="Y296" s="3">
        <v>0</v>
      </c>
      <c r="Z296" s="3">
        <v>100</v>
      </c>
      <c r="AA296" s="3">
        <v>1269.22</v>
      </c>
      <c r="AB296" s="3">
        <v>614</v>
      </c>
      <c r="AC296" s="3">
        <v>614</v>
      </c>
      <c r="AD296" s="7">
        <f t="shared" si="32"/>
        <v>1</v>
      </c>
      <c r="AE296" s="3">
        <f t="shared" si="39"/>
        <v>100</v>
      </c>
      <c r="AF296" s="7">
        <f t="shared" si="33"/>
        <v>0</v>
      </c>
      <c r="AG296" s="3" t="str">
        <f t="shared" si="34"/>
        <v/>
      </c>
      <c r="AH296" s="7">
        <f t="shared" si="35"/>
        <v>0</v>
      </c>
      <c r="AI296" s="3" t="str">
        <f t="shared" si="36"/>
        <v/>
      </c>
      <c r="AJ296" s="7">
        <f t="shared" si="37"/>
        <v>0</v>
      </c>
      <c r="AK296" s="3" t="str">
        <f t="shared" si="38"/>
        <v/>
      </c>
    </row>
    <row r="297" spans="1:37" ht="20" x14ac:dyDescent="0.2">
      <c r="A297" s="3" t="s">
        <v>301</v>
      </c>
      <c r="B297" s="3" t="s">
        <v>19806</v>
      </c>
      <c r="C297" s="3" t="s">
        <v>19807</v>
      </c>
      <c r="D297" s="3">
        <v>7.1810429225107901</v>
      </c>
      <c r="E297" s="3">
        <v>-0.21070392962554901</v>
      </c>
      <c r="F297" s="6">
        <v>2.07435589248463E-10</v>
      </c>
      <c r="G297" s="6">
        <v>1.73462110373194E-9</v>
      </c>
      <c r="H297" s="3">
        <v>0</v>
      </c>
      <c r="I297" s="3">
        <v>0</v>
      </c>
      <c r="J297" s="3">
        <v>0</v>
      </c>
      <c r="K297" s="3">
        <v>1.143</v>
      </c>
      <c r="L297" s="3">
        <v>1.1659999999999999</v>
      </c>
      <c r="M297" s="3">
        <v>1.5229999999999999</v>
      </c>
      <c r="N297" s="3">
        <v>0</v>
      </c>
      <c r="O297" s="3">
        <v>0</v>
      </c>
      <c r="P297" s="3">
        <v>5.8000000000000003E-2</v>
      </c>
      <c r="Q297" s="3">
        <v>0.52800000000000002</v>
      </c>
      <c r="R297" s="3">
        <v>0.61199999999999999</v>
      </c>
      <c r="S297" s="3">
        <v>0.152</v>
      </c>
      <c r="T297" s="3" t="s">
        <v>301</v>
      </c>
      <c r="U297" s="3" t="s">
        <v>6706</v>
      </c>
      <c r="V297" s="3">
        <v>981</v>
      </c>
      <c r="W297" s="3" t="s">
        <v>6707</v>
      </c>
      <c r="X297" s="3" t="s">
        <v>6708</v>
      </c>
      <c r="Y297" s="3">
        <v>0</v>
      </c>
      <c r="Z297" s="3">
        <v>99.889380529999997</v>
      </c>
      <c r="AA297" s="3">
        <v>1854.72</v>
      </c>
      <c r="AB297" s="3">
        <v>904</v>
      </c>
      <c r="AC297" s="3">
        <v>903</v>
      </c>
      <c r="AD297" s="7">
        <f t="shared" si="32"/>
        <v>1</v>
      </c>
      <c r="AE297" s="3">
        <f t="shared" si="39"/>
        <v>99.889380529999997</v>
      </c>
      <c r="AF297" s="7">
        <f t="shared" si="33"/>
        <v>0</v>
      </c>
      <c r="AG297" s="3" t="str">
        <f t="shared" si="34"/>
        <v/>
      </c>
      <c r="AH297" s="7">
        <f t="shared" si="35"/>
        <v>0</v>
      </c>
      <c r="AI297" s="3" t="str">
        <f t="shared" si="36"/>
        <v/>
      </c>
      <c r="AJ297" s="7">
        <f t="shared" si="37"/>
        <v>0</v>
      </c>
      <c r="AK297" s="3" t="str">
        <f t="shared" si="38"/>
        <v/>
      </c>
    </row>
    <row r="298" spans="1:37" ht="20" x14ac:dyDescent="0.2">
      <c r="A298" s="3" t="s">
        <v>302</v>
      </c>
      <c r="B298" s="3" t="s">
        <v>19806</v>
      </c>
      <c r="C298" s="3" t="s">
        <v>19807</v>
      </c>
      <c r="D298" s="3">
        <v>7.1773595431972499</v>
      </c>
      <c r="E298" s="3">
        <v>-0.213311690959895</v>
      </c>
      <c r="F298" s="6">
        <v>2.8899923018448202E-8</v>
      </c>
      <c r="G298" s="6">
        <v>1.7634272754974301E-7</v>
      </c>
      <c r="H298" s="3">
        <v>0</v>
      </c>
      <c r="I298" s="3">
        <v>0</v>
      </c>
      <c r="J298" s="3">
        <v>0</v>
      </c>
      <c r="K298" s="3">
        <v>1.702</v>
      </c>
      <c r="L298" s="3">
        <v>0.51200000000000001</v>
      </c>
      <c r="M298" s="3">
        <v>2.0089999999999999</v>
      </c>
      <c r="N298" s="3">
        <v>0</v>
      </c>
      <c r="O298" s="3">
        <v>6.7000000000000004E-2</v>
      </c>
      <c r="P298" s="3">
        <v>0.13300000000000001</v>
      </c>
      <c r="Q298" s="3">
        <v>0.74399999999999999</v>
      </c>
      <c r="R298" s="3">
        <v>0.75</v>
      </c>
      <c r="S298" s="3">
        <v>1.2190000000000001</v>
      </c>
      <c r="T298" s="3" t="s">
        <v>302</v>
      </c>
      <c r="U298" s="3" t="s">
        <v>6709</v>
      </c>
      <c r="V298" s="3">
        <v>331</v>
      </c>
      <c r="W298" s="3" t="s">
        <v>6710</v>
      </c>
      <c r="X298" s="3" t="s">
        <v>6711</v>
      </c>
      <c r="Y298" s="3">
        <v>0</v>
      </c>
      <c r="Z298" s="3">
        <v>100</v>
      </c>
      <c r="AA298" s="3">
        <v>689.10799999999995</v>
      </c>
      <c r="AB298" s="3">
        <v>331</v>
      </c>
      <c r="AC298" s="3">
        <v>331</v>
      </c>
      <c r="AD298" s="7">
        <f t="shared" si="32"/>
        <v>1</v>
      </c>
      <c r="AE298" s="3">
        <f t="shared" si="39"/>
        <v>100</v>
      </c>
      <c r="AF298" s="7">
        <f t="shared" si="33"/>
        <v>0</v>
      </c>
      <c r="AG298" s="3" t="str">
        <f t="shared" si="34"/>
        <v/>
      </c>
      <c r="AH298" s="7">
        <f t="shared" si="35"/>
        <v>0</v>
      </c>
      <c r="AI298" s="3" t="str">
        <f t="shared" si="36"/>
        <v/>
      </c>
      <c r="AJ298" s="7">
        <f t="shared" si="37"/>
        <v>0</v>
      </c>
      <c r="AK298" s="3" t="str">
        <f t="shared" si="38"/>
        <v/>
      </c>
    </row>
    <row r="299" spans="1:37" ht="20" x14ac:dyDescent="0.2">
      <c r="A299" s="3" t="s">
        <v>303</v>
      </c>
      <c r="B299" s="3" t="s">
        <v>19806</v>
      </c>
      <c r="C299" s="3" t="s">
        <v>19807</v>
      </c>
      <c r="D299" s="3">
        <v>7.1772496877418801</v>
      </c>
      <c r="E299" s="3">
        <v>-0.22475823782694601</v>
      </c>
      <c r="F299" s="6">
        <v>6.42942757270893E-9</v>
      </c>
      <c r="G299" s="6">
        <v>4.30279246620374E-8</v>
      </c>
      <c r="H299" s="3">
        <v>0</v>
      </c>
      <c r="I299" s="3">
        <v>0</v>
      </c>
      <c r="J299" s="3">
        <v>0</v>
      </c>
      <c r="K299" s="3">
        <v>2.0070000000000001</v>
      </c>
      <c r="L299" s="3">
        <v>2.6160000000000001</v>
      </c>
      <c r="M299" s="3">
        <v>5.1310000000000002</v>
      </c>
      <c r="N299" s="3">
        <v>0.17399999999999999</v>
      </c>
      <c r="O299" s="3">
        <v>0</v>
      </c>
      <c r="P299" s="3">
        <v>0</v>
      </c>
      <c r="Q299" s="3">
        <v>1.948</v>
      </c>
      <c r="R299" s="3">
        <v>0.77600000000000002</v>
      </c>
      <c r="S299" s="3">
        <v>0.56699999999999995</v>
      </c>
      <c r="T299" s="3" t="s">
        <v>6712</v>
      </c>
      <c r="U299" s="3"/>
      <c r="V299" s="3"/>
      <c r="W299" s="3"/>
      <c r="X299" s="3"/>
      <c r="Y299" s="3"/>
      <c r="Z299" s="3"/>
      <c r="AA299" s="3"/>
      <c r="AB299" s="3"/>
      <c r="AC299" s="3"/>
      <c r="AD299" s="7">
        <f t="shared" si="32"/>
        <v>0</v>
      </c>
      <c r="AE299" s="3" t="str">
        <f t="shared" si="39"/>
        <v/>
      </c>
      <c r="AF299" s="7">
        <f t="shared" si="33"/>
        <v>0</v>
      </c>
      <c r="AG299" s="3" t="str">
        <f t="shared" si="34"/>
        <v/>
      </c>
      <c r="AH299" s="7">
        <f t="shared" si="35"/>
        <v>0</v>
      </c>
      <c r="AI299" s="3" t="str">
        <f t="shared" si="36"/>
        <v/>
      </c>
      <c r="AJ299" s="7">
        <f t="shared" si="37"/>
        <v>0</v>
      </c>
      <c r="AK299" s="3" t="str">
        <f t="shared" si="38"/>
        <v/>
      </c>
    </row>
    <row r="300" spans="1:37" ht="20" x14ac:dyDescent="0.2">
      <c r="A300" s="3" t="s">
        <v>304</v>
      </c>
      <c r="B300" s="3" t="s">
        <v>19806</v>
      </c>
      <c r="C300" s="3" t="s">
        <v>19807</v>
      </c>
      <c r="D300" s="3">
        <v>7.17504809473097</v>
      </c>
      <c r="E300" s="3">
        <v>-0.21372489542099299</v>
      </c>
      <c r="F300" s="6">
        <v>8.7220307349656801E-10</v>
      </c>
      <c r="G300" s="6">
        <v>6.6565508339401499E-9</v>
      </c>
      <c r="H300" s="3">
        <v>0</v>
      </c>
      <c r="I300" s="3">
        <v>0</v>
      </c>
      <c r="J300" s="3">
        <v>0</v>
      </c>
      <c r="K300" s="3">
        <v>1.542</v>
      </c>
      <c r="L300" s="3">
        <v>0.86699999999999999</v>
      </c>
      <c r="M300" s="3">
        <v>1.7270000000000001</v>
      </c>
      <c r="N300" s="3">
        <v>0.36699999999999999</v>
      </c>
      <c r="O300" s="3">
        <v>6.7000000000000004E-2</v>
      </c>
      <c r="P300" s="3">
        <v>0.191</v>
      </c>
      <c r="Q300" s="3">
        <v>0.24199999999999999</v>
      </c>
      <c r="R300" s="3">
        <v>0.41399999999999998</v>
      </c>
      <c r="S300" s="3">
        <v>0.80400000000000005</v>
      </c>
      <c r="T300" s="3" t="s">
        <v>6713</v>
      </c>
      <c r="U300" s="3"/>
      <c r="V300" s="3"/>
      <c r="W300" s="3"/>
      <c r="X300" s="3"/>
      <c r="Y300" s="3"/>
      <c r="Z300" s="3"/>
      <c r="AA300" s="3"/>
      <c r="AB300" s="3"/>
      <c r="AC300" s="3"/>
      <c r="AD300" s="7">
        <f t="shared" si="32"/>
        <v>0</v>
      </c>
      <c r="AE300" s="3" t="str">
        <f t="shared" si="39"/>
        <v/>
      </c>
      <c r="AF300" s="7">
        <f t="shared" si="33"/>
        <v>0</v>
      </c>
      <c r="AG300" s="3" t="str">
        <f t="shared" si="34"/>
        <v/>
      </c>
      <c r="AH300" s="7">
        <f t="shared" si="35"/>
        <v>0</v>
      </c>
      <c r="AI300" s="3" t="str">
        <f t="shared" si="36"/>
        <v/>
      </c>
      <c r="AJ300" s="7">
        <f t="shared" si="37"/>
        <v>0</v>
      </c>
      <c r="AK300" s="3" t="str">
        <f t="shared" si="38"/>
        <v/>
      </c>
    </row>
    <row r="301" spans="1:37" ht="20" x14ac:dyDescent="0.2">
      <c r="A301" s="3" t="s">
        <v>305</v>
      </c>
      <c r="B301" s="3" t="s">
        <v>19806</v>
      </c>
      <c r="C301" s="3" t="s">
        <v>19807</v>
      </c>
      <c r="D301" s="3">
        <v>7.17344750449511</v>
      </c>
      <c r="E301" s="3">
        <v>-0.20189088014574899</v>
      </c>
      <c r="F301" s="6">
        <v>2.62026614806679E-5</v>
      </c>
      <c r="G301" s="3">
        <v>1.14043466130431E-4</v>
      </c>
      <c r="H301" s="3">
        <v>4.8000000000000001E-2</v>
      </c>
      <c r="I301" s="3">
        <v>0</v>
      </c>
      <c r="J301" s="3">
        <v>0</v>
      </c>
      <c r="K301" s="3">
        <v>3.23</v>
      </c>
      <c r="L301" s="3">
        <v>0</v>
      </c>
      <c r="M301" s="3">
        <v>2.3029999999999999</v>
      </c>
      <c r="N301" s="3">
        <v>0.28999999999999998</v>
      </c>
      <c r="O301" s="3">
        <v>4.2000000000000003E-2</v>
      </c>
      <c r="P301" s="3">
        <v>0</v>
      </c>
      <c r="Q301" s="3">
        <v>0.104</v>
      </c>
      <c r="R301" s="3">
        <v>0.32800000000000001</v>
      </c>
      <c r="S301" s="3">
        <v>0.63500000000000001</v>
      </c>
      <c r="T301" s="3" t="s">
        <v>305</v>
      </c>
      <c r="U301" s="3" t="s">
        <v>6714</v>
      </c>
      <c r="V301" s="3">
        <v>243</v>
      </c>
      <c r="W301" s="3" t="s">
        <v>6715</v>
      </c>
      <c r="X301" s="3" t="s">
        <v>6716</v>
      </c>
      <c r="Y301" s="6">
        <v>4E-165</v>
      </c>
      <c r="Z301" s="3">
        <v>99.134199129999999</v>
      </c>
      <c r="AA301" s="3">
        <v>478.01900000000001</v>
      </c>
      <c r="AB301" s="3">
        <v>231</v>
      </c>
      <c r="AC301" s="3">
        <v>229</v>
      </c>
      <c r="AD301" s="7">
        <f t="shared" si="32"/>
        <v>0</v>
      </c>
      <c r="AE301" s="3" t="str">
        <f t="shared" si="39"/>
        <v/>
      </c>
      <c r="AF301" s="7">
        <f t="shared" si="33"/>
        <v>0</v>
      </c>
      <c r="AG301" s="3" t="str">
        <f t="shared" si="34"/>
        <v/>
      </c>
      <c r="AH301" s="7">
        <f t="shared" si="35"/>
        <v>0</v>
      </c>
      <c r="AI301" s="3" t="str">
        <f t="shared" si="36"/>
        <v/>
      </c>
      <c r="AJ301" s="7">
        <f t="shared" si="37"/>
        <v>1</v>
      </c>
      <c r="AK301" s="3">
        <f t="shared" si="38"/>
        <v>99.134199129999999</v>
      </c>
    </row>
    <row r="302" spans="1:37" ht="20" x14ac:dyDescent="0.2">
      <c r="A302" s="3" t="s">
        <v>306</v>
      </c>
      <c r="B302" s="3" t="s">
        <v>19806</v>
      </c>
      <c r="C302" s="3" t="s">
        <v>19807</v>
      </c>
      <c r="D302" s="3">
        <v>7.16403925825768</v>
      </c>
      <c r="E302" s="3">
        <v>1.4271093577991301</v>
      </c>
      <c r="F302" s="6">
        <v>3.9114322981390603E-18</v>
      </c>
      <c r="G302" s="6">
        <v>1.14698991150333E-16</v>
      </c>
      <c r="H302" s="3">
        <v>0</v>
      </c>
      <c r="I302" s="3">
        <v>3.3000000000000002E-2</v>
      </c>
      <c r="J302" s="3">
        <v>0</v>
      </c>
      <c r="K302" s="3">
        <v>2.2469999999999999</v>
      </c>
      <c r="L302" s="3">
        <v>1.2789999999999999</v>
      </c>
      <c r="M302" s="3">
        <v>3.2629999999999999</v>
      </c>
      <c r="N302" s="3">
        <v>0.13500000000000001</v>
      </c>
      <c r="O302" s="3">
        <v>9.2999999999999999E-2</v>
      </c>
      <c r="P302" s="3">
        <v>0.14899999999999999</v>
      </c>
      <c r="Q302" s="3">
        <v>0.61499999999999999</v>
      </c>
      <c r="R302" s="3">
        <v>0.80200000000000005</v>
      </c>
      <c r="S302" s="3">
        <v>0.82099999999999995</v>
      </c>
      <c r="T302" s="3" t="s">
        <v>6717</v>
      </c>
      <c r="U302" s="3"/>
      <c r="V302" s="3"/>
      <c r="W302" s="3"/>
      <c r="X302" s="3"/>
      <c r="Y302" s="3"/>
      <c r="Z302" s="3"/>
      <c r="AA302" s="3"/>
      <c r="AB302" s="3"/>
      <c r="AC302" s="3"/>
      <c r="AD302" s="7">
        <f t="shared" si="32"/>
        <v>0</v>
      </c>
      <c r="AE302" s="3" t="str">
        <f t="shared" si="39"/>
        <v/>
      </c>
      <c r="AF302" s="7">
        <f t="shared" si="33"/>
        <v>0</v>
      </c>
      <c r="AG302" s="3" t="str">
        <f t="shared" si="34"/>
        <v/>
      </c>
      <c r="AH302" s="7">
        <f t="shared" si="35"/>
        <v>0</v>
      </c>
      <c r="AI302" s="3" t="str">
        <f t="shared" si="36"/>
        <v/>
      </c>
      <c r="AJ302" s="7">
        <f t="shared" si="37"/>
        <v>0</v>
      </c>
      <c r="AK302" s="3" t="str">
        <f t="shared" si="38"/>
        <v/>
      </c>
    </row>
    <row r="303" spans="1:37" ht="20" x14ac:dyDescent="0.2">
      <c r="A303" s="3" t="s">
        <v>307</v>
      </c>
      <c r="B303" s="3" t="s">
        <v>19806</v>
      </c>
      <c r="C303" s="3" t="s">
        <v>19807</v>
      </c>
      <c r="D303" s="3">
        <v>7.1589530817929496</v>
      </c>
      <c r="E303" s="3">
        <v>-0.23185600024136099</v>
      </c>
      <c r="F303" s="6">
        <v>1.2282780803618199E-9</v>
      </c>
      <c r="G303" s="6">
        <v>9.1720853616048701E-9</v>
      </c>
      <c r="H303" s="3">
        <v>0</v>
      </c>
      <c r="I303" s="3">
        <v>0</v>
      </c>
      <c r="J303" s="3">
        <v>0</v>
      </c>
      <c r="K303" s="3">
        <v>1.702</v>
      </c>
      <c r="L303" s="3">
        <v>1.3080000000000001</v>
      </c>
      <c r="M303" s="3">
        <v>2.6360000000000001</v>
      </c>
      <c r="N303" s="3">
        <v>0</v>
      </c>
      <c r="O303" s="3">
        <v>0</v>
      </c>
      <c r="P303" s="3">
        <v>0.26500000000000001</v>
      </c>
      <c r="Q303" s="3">
        <v>1.3680000000000001</v>
      </c>
      <c r="R303" s="3">
        <v>0.68100000000000005</v>
      </c>
      <c r="S303" s="3">
        <v>0.44900000000000001</v>
      </c>
      <c r="T303" s="3" t="s">
        <v>307</v>
      </c>
      <c r="U303" s="3" t="s">
        <v>6718</v>
      </c>
      <c r="V303" s="3">
        <v>1090</v>
      </c>
      <c r="W303" s="3" t="s">
        <v>6719</v>
      </c>
      <c r="X303" s="3" t="s">
        <v>6720</v>
      </c>
      <c r="Y303" s="3">
        <v>0</v>
      </c>
      <c r="Z303" s="3">
        <v>99.908256879999996</v>
      </c>
      <c r="AA303" s="3">
        <v>2212.5700000000002</v>
      </c>
      <c r="AB303" s="3">
        <v>1090</v>
      </c>
      <c r="AC303" s="3">
        <v>1089</v>
      </c>
      <c r="AD303" s="7">
        <f t="shared" si="32"/>
        <v>1</v>
      </c>
      <c r="AE303" s="3">
        <f t="shared" si="39"/>
        <v>99.908256879999996</v>
      </c>
      <c r="AF303" s="7">
        <f t="shared" si="33"/>
        <v>0</v>
      </c>
      <c r="AG303" s="3" t="str">
        <f t="shared" si="34"/>
        <v/>
      </c>
      <c r="AH303" s="7">
        <f t="shared" si="35"/>
        <v>0</v>
      </c>
      <c r="AI303" s="3" t="str">
        <f t="shared" si="36"/>
        <v/>
      </c>
      <c r="AJ303" s="7">
        <f t="shared" si="37"/>
        <v>0</v>
      </c>
      <c r="AK303" s="3" t="str">
        <f t="shared" si="38"/>
        <v/>
      </c>
    </row>
    <row r="304" spans="1:37" ht="20" x14ac:dyDescent="0.2">
      <c r="A304" s="3" t="s">
        <v>308</v>
      </c>
      <c r="B304" s="3" t="s">
        <v>19806</v>
      </c>
      <c r="C304" s="3" t="s">
        <v>19807</v>
      </c>
      <c r="D304" s="3">
        <v>7.1547411626772899</v>
      </c>
      <c r="E304" s="3">
        <v>-0.23358406727286399</v>
      </c>
      <c r="F304" s="6">
        <v>8.5906381547454397E-10</v>
      </c>
      <c r="G304" s="6">
        <v>6.56284298109398E-9</v>
      </c>
      <c r="H304" s="3">
        <v>0</v>
      </c>
      <c r="I304" s="3">
        <v>0</v>
      </c>
      <c r="J304" s="3">
        <v>0</v>
      </c>
      <c r="K304" s="3">
        <v>1.595</v>
      </c>
      <c r="L304" s="3">
        <v>1.1659999999999999</v>
      </c>
      <c r="M304" s="3">
        <v>2.226</v>
      </c>
      <c r="N304" s="3">
        <v>0</v>
      </c>
      <c r="O304" s="3">
        <v>0</v>
      </c>
      <c r="P304" s="3">
        <v>0</v>
      </c>
      <c r="Q304" s="3">
        <v>0.19900000000000001</v>
      </c>
      <c r="R304" s="3">
        <v>0.30199999999999999</v>
      </c>
      <c r="S304" s="3">
        <v>0.49099999999999999</v>
      </c>
      <c r="T304" s="3" t="s">
        <v>308</v>
      </c>
      <c r="U304" s="3" t="s">
        <v>6721</v>
      </c>
      <c r="V304" s="3">
        <v>689</v>
      </c>
      <c r="W304" s="3" t="s">
        <v>6722</v>
      </c>
      <c r="X304" s="3" t="s">
        <v>6723</v>
      </c>
      <c r="Y304" s="3">
        <v>0</v>
      </c>
      <c r="Z304" s="3">
        <v>98.548621190000006</v>
      </c>
      <c r="AA304" s="3">
        <v>1396.33</v>
      </c>
      <c r="AB304" s="3">
        <v>689</v>
      </c>
      <c r="AC304" s="3">
        <v>679</v>
      </c>
      <c r="AD304" s="7">
        <f t="shared" si="32"/>
        <v>1</v>
      </c>
      <c r="AE304" s="3">
        <f t="shared" si="39"/>
        <v>98.548621190000006</v>
      </c>
      <c r="AF304" s="7">
        <f t="shared" si="33"/>
        <v>0</v>
      </c>
      <c r="AG304" s="3" t="str">
        <f t="shared" si="34"/>
        <v/>
      </c>
      <c r="AH304" s="7">
        <f t="shared" si="35"/>
        <v>0</v>
      </c>
      <c r="AI304" s="3" t="str">
        <f t="shared" si="36"/>
        <v/>
      </c>
      <c r="AJ304" s="7">
        <f t="shared" si="37"/>
        <v>0</v>
      </c>
      <c r="AK304" s="3" t="str">
        <f t="shared" si="38"/>
        <v/>
      </c>
    </row>
    <row r="305" spans="1:37" ht="20" x14ac:dyDescent="0.2">
      <c r="A305" s="3" t="s">
        <v>309</v>
      </c>
      <c r="B305" s="3" t="s">
        <v>19806</v>
      </c>
      <c r="C305" s="3" t="s">
        <v>19807</v>
      </c>
      <c r="D305" s="3">
        <v>7.1502583057551199</v>
      </c>
      <c r="E305" s="3">
        <v>-0.249103019071378</v>
      </c>
      <c r="F305" s="6">
        <v>7.2966139108946603E-8</v>
      </c>
      <c r="G305" s="6">
        <v>4.2297060338444099E-7</v>
      </c>
      <c r="H305" s="3">
        <v>0</v>
      </c>
      <c r="I305" s="3">
        <v>0</v>
      </c>
      <c r="J305" s="3">
        <v>0</v>
      </c>
      <c r="K305" s="3">
        <v>1.702</v>
      </c>
      <c r="L305" s="3">
        <v>0.86699999999999999</v>
      </c>
      <c r="M305" s="3">
        <v>3.8380000000000001</v>
      </c>
      <c r="N305" s="3">
        <v>0</v>
      </c>
      <c r="O305" s="3">
        <v>0</v>
      </c>
      <c r="P305" s="3">
        <v>0</v>
      </c>
      <c r="Q305" s="3">
        <v>1.298</v>
      </c>
      <c r="R305" s="3">
        <v>0.91400000000000003</v>
      </c>
      <c r="S305" s="3">
        <v>0.50800000000000001</v>
      </c>
      <c r="T305" s="3" t="s">
        <v>309</v>
      </c>
      <c r="U305" s="3" t="s">
        <v>6724</v>
      </c>
      <c r="V305" s="3">
        <v>522</v>
      </c>
      <c r="W305" s="3" t="s">
        <v>6725</v>
      </c>
      <c r="X305" s="3" t="s">
        <v>6726</v>
      </c>
      <c r="Y305" s="3">
        <v>0</v>
      </c>
      <c r="Z305" s="3">
        <v>100</v>
      </c>
      <c r="AA305" s="3">
        <v>1077</v>
      </c>
      <c r="AB305" s="3">
        <v>522</v>
      </c>
      <c r="AC305" s="3">
        <v>522</v>
      </c>
      <c r="AD305" s="7">
        <f t="shared" si="32"/>
        <v>1</v>
      </c>
      <c r="AE305" s="3">
        <f t="shared" si="39"/>
        <v>100</v>
      </c>
      <c r="AF305" s="7">
        <f t="shared" si="33"/>
        <v>0</v>
      </c>
      <c r="AG305" s="3" t="str">
        <f t="shared" si="34"/>
        <v/>
      </c>
      <c r="AH305" s="7">
        <f t="shared" si="35"/>
        <v>0</v>
      </c>
      <c r="AI305" s="3" t="str">
        <f t="shared" si="36"/>
        <v/>
      </c>
      <c r="AJ305" s="7">
        <f t="shared" si="37"/>
        <v>0</v>
      </c>
      <c r="AK305" s="3" t="str">
        <f t="shared" si="38"/>
        <v/>
      </c>
    </row>
    <row r="306" spans="1:37" ht="20" x14ac:dyDescent="0.2">
      <c r="A306" s="3" t="s">
        <v>310</v>
      </c>
      <c r="B306" s="3" t="s">
        <v>19806</v>
      </c>
      <c r="C306" s="3" t="s">
        <v>19807</v>
      </c>
      <c r="D306" s="3">
        <v>7.1491162520965803</v>
      </c>
      <c r="E306" s="3">
        <v>-0.24861184592458899</v>
      </c>
      <c r="F306" s="6">
        <v>2.7902764683289699E-8</v>
      </c>
      <c r="G306" s="6">
        <v>1.7063377071311101E-7</v>
      </c>
      <c r="H306" s="3">
        <v>0</v>
      </c>
      <c r="I306" s="3">
        <v>0</v>
      </c>
      <c r="J306" s="3">
        <v>0</v>
      </c>
      <c r="K306" s="3">
        <v>0.58499999999999996</v>
      </c>
      <c r="L306" s="3">
        <v>1.8340000000000001</v>
      </c>
      <c r="M306" s="3">
        <v>1.83</v>
      </c>
      <c r="N306" s="3">
        <v>0</v>
      </c>
      <c r="O306" s="3">
        <v>0</v>
      </c>
      <c r="P306" s="3">
        <v>0</v>
      </c>
      <c r="Q306" s="3">
        <v>0</v>
      </c>
      <c r="R306" s="3">
        <v>1.8280000000000001</v>
      </c>
      <c r="S306" s="3">
        <v>0</v>
      </c>
      <c r="T306" s="3" t="s">
        <v>310</v>
      </c>
      <c r="U306" s="3" t="s">
        <v>6727</v>
      </c>
      <c r="V306" s="3">
        <v>1378</v>
      </c>
      <c r="W306" s="3" t="s">
        <v>6728</v>
      </c>
      <c r="X306" s="3" t="s">
        <v>6729</v>
      </c>
      <c r="Y306" s="3">
        <v>0</v>
      </c>
      <c r="Z306" s="3">
        <v>99.854862120000007</v>
      </c>
      <c r="AA306" s="3">
        <v>2775.73</v>
      </c>
      <c r="AB306" s="3">
        <v>1378</v>
      </c>
      <c r="AC306" s="3">
        <v>1376</v>
      </c>
      <c r="AD306" s="7">
        <f t="shared" si="32"/>
        <v>1</v>
      </c>
      <c r="AE306" s="3">
        <f t="shared" si="39"/>
        <v>99.854862120000007</v>
      </c>
      <c r="AF306" s="7">
        <f t="shared" si="33"/>
        <v>0</v>
      </c>
      <c r="AG306" s="3" t="str">
        <f t="shared" si="34"/>
        <v/>
      </c>
      <c r="AH306" s="7">
        <f t="shared" si="35"/>
        <v>0</v>
      </c>
      <c r="AI306" s="3" t="str">
        <f t="shared" si="36"/>
        <v/>
      </c>
      <c r="AJ306" s="7">
        <f t="shared" si="37"/>
        <v>0</v>
      </c>
      <c r="AK306" s="3" t="str">
        <f t="shared" si="38"/>
        <v/>
      </c>
    </row>
    <row r="307" spans="1:37" ht="20" x14ac:dyDescent="0.2">
      <c r="A307" s="3" t="s">
        <v>311</v>
      </c>
      <c r="B307" s="3" t="s">
        <v>19806</v>
      </c>
      <c r="C307" s="3" t="s">
        <v>19807</v>
      </c>
      <c r="D307" s="3">
        <v>7.1433807067286299</v>
      </c>
      <c r="E307" s="3">
        <v>-0.251804233285021</v>
      </c>
      <c r="F307" s="6">
        <v>8.2992541770094705E-8</v>
      </c>
      <c r="G307" s="6">
        <v>4.77551612521241E-7</v>
      </c>
      <c r="H307" s="3">
        <v>0</v>
      </c>
      <c r="I307" s="3">
        <v>0</v>
      </c>
      <c r="J307" s="3">
        <v>0</v>
      </c>
      <c r="K307" s="3">
        <v>1.635</v>
      </c>
      <c r="L307" s="3">
        <v>0.625</v>
      </c>
      <c r="M307" s="3">
        <v>3.109</v>
      </c>
      <c r="N307" s="3">
        <v>0</v>
      </c>
      <c r="O307" s="3">
        <v>0</v>
      </c>
      <c r="P307" s="3">
        <v>0</v>
      </c>
      <c r="Q307" s="3">
        <v>0.874</v>
      </c>
      <c r="R307" s="3">
        <v>0.32800000000000001</v>
      </c>
      <c r="S307" s="3">
        <v>0</v>
      </c>
      <c r="T307" s="3" t="s">
        <v>311</v>
      </c>
      <c r="U307" s="3" t="s">
        <v>6730</v>
      </c>
      <c r="V307" s="3">
        <v>327</v>
      </c>
      <c r="W307" s="3" t="s">
        <v>6731</v>
      </c>
      <c r="X307" s="3" t="s">
        <v>6732</v>
      </c>
      <c r="Y307" s="3">
        <v>0</v>
      </c>
      <c r="Z307" s="3">
        <v>93.355481729999994</v>
      </c>
      <c r="AA307" s="3">
        <v>540.03599999999994</v>
      </c>
      <c r="AB307" s="3">
        <v>301</v>
      </c>
      <c r="AC307" s="3">
        <v>281</v>
      </c>
      <c r="AD307" s="7">
        <f t="shared" si="32"/>
        <v>0</v>
      </c>
      <c r="AE307" s="3" t="str">
        <f t="shared" si="39"/>
        <v/>
      </c>
      <c r="AF307" s="7">
        <f t="shared" si="33"/>
        <v>0</v>
      </c>
      <c r="AG307" s="3" t="str">
        <f t="shared" si="34"/>
        <v/>
      </c>
      <c r="AH307" s="7">
        <f t="shared" si="35"/>
        <v>0</v>
      </c>
      <c r="AI307" s="3" t="str">
        <f t="shared" si="36"/>
        <v/>
      </c>
      <c r="AJ307" s="7">
        <f t="shared" si="37"/>
        <v>0</v>
      </c>
      <c r="AK307" s="3" t="str">
        <f t="shared" si="38"/>
        <v/>
      </c>
    </row>
    <row r="308" spans="1:37" ht="20" x14ac:dyDescent="0.2">
      <c r="A308" s="3" t="s">
        <v>312</v>
      </c>
      <c r="B308" s="3" t="s">
        <v>19806</v>
      </c>
      <c r="C308" s="3" t="s">
        <v>19807</v>
      </c>
      <c r="D308" s="3">
        <v>7.1367681192063497</v>
      </c>
      <c r="E308" s="3">
        <v>-0.252817750126618</v>
      </c>
      <c r="F308" s="6">
        <v>1.9506592474693101E-9</v>
      </c>
      <c r="G308" s="6">
        <v>1.41607367460299E-8</v>
      </c>
      <c r="H308" s="3">
        <v>0</v>
      </c>
      <c r="I308" s="3">
        <v>0</v>
      </c>
      <c r="J308" s="3">
        <v>0</v>
      </c>
      <c r="K308" s="3">
        <v>1.157</v>
      </c>
      <c r="L308" s="3">
        <v>1.2789999999999999</v>
      </c>
      <c r="M308" s="3">
        <v>2.1880000000000002</v>
      </c>
      <c r="N308" s="3">
        <v>8.6999999999999994E-2</v>
      </c>
      <c r="O308" s="3">
        <v>0</v>
      </c>
      <c r="P308" s="3">
        <v>7.4999999999999997E-2</v>
      </c>
      <c r="Q308" s="3">
        <v>0.94399999999999995</v>
      </c>
      <c r="R308" s="3">
        <v>0.66400000000000003</v>
      </c>
      <c r="S308" s="3">
        <v>0.46500000000000002</v>
      </c>
      <c r="T308" s="3" t="s">
        <v>312</v>
      </c>
      <c r="U308" s="3" t="s">
        <v>6733</v>
      </c>
      <c r="V308" s="3">
        <v>778</v>
      </c>
      <c r="W308" s="3" t="s">
        <v>6734</v>
      </c>
      <c r="X308" s="3" t="s">
        <v>6735</v>
      </c>
      <c r="Y308" s="3">
        <v>0</v>
      </c>
      <c r="Z308" s="3">
        <v>95.755968170000003</v>
      </c>
      <c r="AA308" s="3">
        <v>1464.51</v>
      </c>
      <c r="AB308" s="3">
        <v>754</v>
      </c>
      <c r="AC308" s="3">
        <v>722</v>
      </c>
      <c r="AD308" s="7">
        <f t="shared" si="32"/>
        <v>1</v>
      </c>
      <c r="AE308" s="3">
        <f t="shared" si="39"/>
        <v>95.755968170000003</v>
      </c>
      <c r="AF308" s="7">
        <f t="shared" si="33"/>
        <v>0</v>
      </c>
      <c r="AG308" s="3" t="str">
        <f t="shared" si="34"/>
        <v/>
      </c>
      <c r="AH308" s="7">
        <f t="shared" si="35"/>
        <v>0</v>
      </c>
      <c r="AI308" s="3" t="str">
        <f t="shared" si="36"/>
        <v/>
      </c>
      <c r="AJ308" s="7">
        <f t="shared" si="37"/>
        <v>0</v>
      </c>
      <c r="AK308" s="3" t="str">
        <f t="shared" si="38"/>
        <v/>
      </c>
    </row>
    <row r="309" spans="1:37" ht="20" x14ac:dyDescent="0.2">
      <c r="A309" s="3" t="s">
        <v>313</v>
      </c>
      <c r="B309" s="3" t="s">
        <v>19806</v>
      </c>
      <c r="C309" s="3" t="s">
        <v>19807</v>
      </c>
      <c r="D309" s="3">
        <v>7.1346101660808303</v>
      </c>
      <c r="E309" s="3">
        <v>2.1471936594054299</v>
      </c>
      <c r="F309" s="6">
        <v>5.18851484460939E-22</v>
      </c>
      <c r="G309" s="6">
        <v>2.8408283162666498E-20</v>
      </c>
      <c r="H309" s="3">
        <v>7.6999999999999999E-2</v>
      </c>
      <c r="I309" s="3">
        <v>8.6999999999999994E-2</v>
      </c>
      <c r="J309" s="3">
        <v>0</v>
      </c>
      <c r="K309" s="3">
        <v>7.298</v>
      </c>
      <c r="L309" s="3">
        <v>6.0129999999999999</v>
      </c>
      <c r="M309" s="3">
        <v>15.327999999999999</v>
      </c>
      <c r="N309" s="3">
        <v>0.26100000000000001</v>
      </c>
      <c r="O309" s="3">
        <v>7.5999999999999998E-2</v>
      </c>
      <c r="P309" s="3">
        <v>0.23200000000000001</v>
      </c>
      <c r="Q309" s="3">
        <v>3.5659999999999998</v>
      </c>
      <c r="R309" s="3">
        <v>4.0519999999999996</v>
      </c>
      <c r="S309" s="3">
        <v>4.8920000000000003</v>
      </c>
      <c r="T309" s="3" t="s">
        <v>313</v>
      </c>
      <c r="U309" s="3" t="s">
        <v>6736</v>
      </c>
      <c r="V309" s="3">
        <v>425</v>
      </c>
      <c r="W309" s="3" t="s">
        <v>6737</v>
      </c>
      <c r="X309" s="3" t="s">
        <v>6738</v>
      </c>
      <c r="Y309" s="3">
        <v>0</v>
      </c>
      <c r="Z309" s="3">
        <v>100</v>
      </c>
      <c r="AA309" s="3">
        <v>882.09299999999996</v>
      </c>
      <c r="AB309" s="3">
        <v>425</v>
      </c>
      <c r="AC309" s="3">
        <v>425</v>
      </c>
      <c r="AD309" s="7">
        <f t="shared" si="32"/>
        <v>1</v>
      </c>
      <c r="AE309" s="3">
        <f t="shared" si="39"/>
        <v>100</v>
      </c>
      <c r="AF309" s="7">
        <f t="shared" si="33"/>
        <v>0</v>
      </c>
      <c r="AG309" s="3" t="str">
        <f t="shared" si="34"/>
        <v/>
      </c>
      <c r="AH309" s="7">
        <f t="shared" si="35"/>
        <v>0</v>
      </c>
      <c r="AI309" s="3" t="str">
        <f t="shared" si="36"/>
        <v/>
      </c>
      <c r="AJ309" s="7">
        <f t="shared" si="37"/>
        <v>0</v>
      </c>
      <c r="AK309" s="3" t="str">
        <f t="shared" si="38"/>
        <v/>
      </c>
    </row>
    <row r="310" spans="1:37" ht="20" x14ac:dyDescent="0.2">
      <c r="A310" s="3" t="s">
        <v>314</v>
      </c>
      <c r="B310" s="3" t="s">
        <v>19806</v>
      </c>
      <c r="C310" s="3" t="s">
        <v>19807</v>
      </c>
      <c r="D310" s="3">
        <v>7.1331532675597096</v>
      </c>
      <c r="E310" s="3">
        <v>2.64701277591776</v>
      </c>
      <c r="F310" s="6">
        <v>1.6717085763822701E-33</v>
      </c>
      <c r="G310" s="6">
        <v>4.59298166251622E-31</v>
      </c>
      <c r="H310" s="3">
        <v>1.9E-2</v>
      </c>
      <c r="I310" s="3">
        <v>0.11899999999999999</v>
      </c>
      <c r="J310" s="3">
        <v>0</v>
      </c>
      <c r="K310" s="3">
        <v>10.581</v>
      </c>
      <c r="L310" s="3">
        <v>4.819</v>
      </c>
      <c r="M310" s="3">
        <v>10.683999999999999</v>
      </c>
      <c r="N310" s="3">
        <v>0.61899999999999999</v>
      </c>
      <c r="O310" s="3">
        <v>0.186</v>
      </c>
      <c r="P310" s="3">
        <v>0.28999999999999998</v>
      </c>
      <c r="Q310" s="3">
        <v>2.536</v>
      </c>
      <c r="R310" s="3">
        <v>2.6560000000000001</v>
      </c>
      <c r="S310" s="3">
        <v>3.25</v>
      </c>
      <c r="T310" s="3" t="s">
        <v>314</v>
      </c>
      <c r="U310" s="3" t="s">
        <v>6739</v>
      </c>
      <c r="V310" s="3">
        <v>149</v>
      </c>
      <c r="W310" s="3" t="s">
        <v>6740</v>
      </c>
      <c r="X310" s="3" t="s">
        <v>6741</v>
      </c>
      <c r="Y310" s="6">
        <v>1.08E-7</v>
      </c>
      <c r="Z310" s="3">
        <v>92.5</v>
      </c>
      <c r="AA310" s="3">
        <v>60.8474</v>
      </c>
      <c r="AB310" s="3">
        <v>40</v>
      </c>
      <c r="AC310" s="3">
        <v>37</v>
      </c>
      <c r="AD310" s="7">
        <f t="shared" si="32"/>
        <v>0</v>
      </c>
      <c r="AE310" s="3" t="str">
        <f t="shared" si="39"/>
        <v/>
      </c>
      <c r="AF310" s="7">
        <f t="shared" si="33"/>
        <v>0</v>
      </c>
      <c r="AG310" s="3" t="str">
        <f t="shared" si="34"/>
        <v/>
      </c>
      <c r="AH310" s="7">
        <f t="shared" si="35"/>
        <v>0</v>
      </c>
      <c r="AI310" s="3" t="str">
        <f t="shared" si="36"/>
        <v/>
      </c>
      <c r="AJ310" s="7">
        <f t="shared" si="37"/>
        <v>0</v>
      </c>
      <c r="AK310" s="3" t="str">
        <f t="shared" si="38"/>
        <v/>
      </c>
    </row>
    <row r="311" spans="1:37" ht="20" x14ac:dyDescent="0.2">
      <c r="A311" s="3" t="s">
        <v>315</v>
      </c>
      <c r="B311" s="3" t="s">
        <v>19806</v>
      </c>
      <c r="C311" s="3" t="s">
        <v>19807</v>
      </c>
      <c r="D311" s="3">
        <v>7.1321674927783798</v>
      </c>
      <c r="E311" s="3">
        <v>-0.24334774904446699</v>
      </c>
      <c r="F311" s="6">
        <v>3.0581533861510499E-9</v>
      </c>
      <c r="G311" s="6">
        <v>2.1609013859464498E-8</v>
      </c>
      <c r="H311" s="3">
        <v>0</v>
      </c>
      <c r="I311" s="3">
        <v>0</v>
      </c>
      <c r="J311" s="3">
        <v>0</v>
      </c>
      <c r="K311" s="3">
        <v>2.0870000000000002</v>
      </c>
      <c r="L311" s="3">
        <v>0.81</v>
      </c>
      <c r="M311" s="3">
        <v>1.663</v>
      </c>
      <c r="N311" s="3">
        <v>0.16400000000000001</v>
      </c>
      <c r="O311" s="3">
        <v>0</v>
      </c>
      <c r="P311" s="3">
        <v>0</v>
      </c>
      <c r="Q311" s="3">
        <v>0.46700000000000003</v>
      </c>
      <c r="R311" s="3">
        <v>0.19</v>
      </c>
      <c r="S311" s="3">
        <v>0.27100000000000002</v>
      </c>
      <c r="T311" s="3" t="s">
        <v>315</v>
      </c>
      <c r="U311" s="3" t="s">
        <v>6742</v>
      </c>
      <c r="V311" s="3">
        <v>300</v>
      </c>
      <c r="W311" s="3" t="s">
        <v>6743</v>
      </c>
      <c r="X311" s="3" t="s">
        <v>6744</v>
      </c>
      <c r="Y311" s="3">
        <v>0</v>
      </c>
      <c r="Z311" s="3">
        <v>99.250936330000002</v>
      </c>
      <c r="AA311" s="3">
        <v>533.10199999999998</v>
      </c>
      <c r="AB311" s="3">
        <v>267</v>
      </c>
      <c r="AC311" s="3">
        <v>265</v>
      </c>
      <c r="AD311" s="7">
        <f t="shared" si="32"/>
        <v>1</v>
      </c>
      <c r="AE311" s="3">
        <f t="shared" si="39"/>
        <v>99.250936330000002</v>
      </c>
      <c r="AF311" s="7">
        <f t="shared" si="33"/>
        <v>0</v>
      </c>
      <c r="AG311" s="3" t="str">
        <f t="shared" si="34"/>
        <v/>
      </c>
      <c r="AH311" s="7">
        <f t="shared" si="35"/>
        <v>0</v>
      </c>
      <c r="AI311" s="3" t="str">
        <f t="shared" si="36"/>
        <v/>
      </c>
      <c r="AJ311" s="7">
        <f t="shared" si="37"/>
        <v>0</v>
      </c>
      <c r="AK311" s="3" t="str">
        <f t="shared" si="38"/>
        <v/>
      </c>
    </row>
    <row r="312" spans="1:37" ht="20" x14ac:dyDescent="0.2">
      <c r="A312" s="3" t="s">
        <v>316</v>
      </c>
      <c r="B312" s="3" t="s">
        <v>19806</v>
      </c>
      <c r="C312" s="3" t="s">
        <v>19807</v>
      </c>
      <c r="D312" s="3">
        <v>7.1319824293392697</v>
      </c>
      <c r="E312" s="3">
        <v>1.3965567736297799</v>
      </c>
      <c r="F312" s="6">
        <v>1.55361490855333E-18</v>
      </c>
      <c r="G312" s="6">
        <v>4.78591857233847E-17</v>
      </c>
      <c r="H312" s="3">
        <v>0</v>
      </c>
      <c r="I312" s="3">
        <v>0</v>
      </c>
      <c r="J312" s="3">
        <v>0.111</v>
      </c>
      <c r="K312" s="3">
        <v>9.7170000000000005</v>
      </c>
      <c r="L312" s="3">
        <v>4.2220000000000004</v>
      </c>
      <c r="M312" s="3">
        <v>9.2509999999999994</v>
      </c>
      <c r="N312" s="3">
        <v>0</v>
      </c>
      <c r="O312" s="3">
        <v>0</v>
      </c>
      <c r="P312" s="3">
        <v>0.52200000000000002</v>
      </c>
      <c r="Q312" s="3">
        <v>0.93500000000000005</v>
      </c>
      <c r="R312" s="3">
        <v>0.66400000000000003</v>
      </c>
      <c r="S312" s="3">
        <v>0.91400000000000003</v>
      </c>
      <c r="T312" s="3" t="s">
        <v>316</v>
      </c>
      <c r="U312" s="3" t="s">
        <v>6745</v>
      </c>
      <c r="V312" s="3">
        <v>737</v>
      </c>
      <c r="W312" s="3" t="s">
        <v>6746</v>
      </c>
      <c r="X312" s="3" t="s">
        <v>6747</v>
      </c>
      <c r="Y312" s="3">
        <v>0</v>
      </c>
      <c r="Z312" s="3">
        <v>99.864498639999994</v>
      </c>
      <c r="AA312" s="3">
        <v>1512.66</v>
      </c>
      <c r="AB312" s="3">
        <v>738</v>
      </c>
      <c r="AC312" s="3">
        <v>737</v>
      </c>
      <c r="AD312" s="7">
        <f t="shared" si="32"/>
        <v>1</v>
      </c>
      <c r="AE312" s="3">
        <f t="shared" si="39"/>
        <v>99.864498639999994</v>
      </c>
      <c r="AF312" s="7">
        <f t="shared" si="33"/>
        <v>0</v>
      </c>
      <c r="AG312" s="3" t="str">
        <f t="shared" si="34"/>
        <v/>
      </c>
      <c r="AH312" s="7">
        <f t="shared" si="35"/>
        <v>0</v>
      </c>
      <c r="AI312" s="3" t="str">
        <f t="shared" si="36"/>
        <v/>
      </c>
      <c r="AJ312" s="7">
        <f t="shared" si="37"/>
        <v>0</v>
      </c>
      <c r="AK312" s="3" t="str">
        <f t="shared" si="38"/>
        <v/>
      </c>
    </row>
    <row r="313" spans="1:37" ht="20" x14ac:dyDescent="0.2">
      <c r="A313" s="3" t="s">
        <v>317</v>
      </c>
      <c r="B313" s="3" t="s">
        <v>19806</v>
      </c>
      <c r="C313" s="3" t="s">
        <v>19807</v>
      </c>
      <c r="D313" s="3">
        <v>7.1282584944779499</v>
      </c>
      <c r="E313" s="3">
        <v>1.38447431329708</v>
      </c>
      <c r="F313" s="6">
        <v>1.24115681246404E-18</v>
      </c>
      <c r="G313" s="6">
        <v>3.8901910904127297E-17</v>
      </c>
      <c r="H313" s="3">
        <v>4.8000000000000001E-2</v>
      </c>
      <c r="I313" s="3">
        <v>0</v>
      </c>
      <c r="J313" s="3">
        <v>0</v>
      </c>
      <c r="K313" s="3">
        <v>2.7250000000000001</v>
      </c>
      <c r="L313" s="3">
        <v>2.161</v>
      </c>
      <c r="M313" s="3">
        <v>4.5679999999999996</v>
      </c>
      <c r="N313" s="3">
        <v>0.14499999999999999</v>
      </c>
      <c r="O313" s="3">
        <v>9.2999999999999999E-2</v>
      </c>
      <c r="P313" s="3">
        <v>0.13300000000000001</v>
      </c>
      <c r="Q313" s="3">
        <v>0.9</v>
      </c>
      <c r="R313" s="3">
        <v>0.97399999999999998</v>
      </c>
      <c r="S313" s="3">
        <v>0.95599999999999996</v>
      </c>
      <c r="T313" s="3" t="s">
        <v>317</v>
      </c>
      <c r="U313" s="3" t="s">
        <v>6748</v>
      </c>
      <c r="V313" s="3">
        <v>381</v>
      </c>
      <c r="W313" s="3" t="s">
        <v>6749</v>
      </c>
      <c r="X313" s="3" t="s">
        <v>6750</v>
      </c>
      <c r="Y313" s="3">
        <v>0</v>
      </c>
      <c r="Z313" s="3">
        <v>98.924731179999995</v>
      </c>
      <c r="AA313" s="3">
        <v>711.44899999999996</v>
      </c>
      <c r="AB313" s="3">
        <v>372</v>
      </c>
      <c r="AC313" s="3">
        <v>368</v>
      </c>
      <c r="AD313" s="7">
        <f t="shared" si="32"/>
        <v>1</v>
      </c>
      <c r="AE313" s="3">
        <f t="shared" si="39"/>
        <v>98.924731179999995</v>
      </c>
      <c r="AF313" s="7">
        <f t="shared" si="33"/>
        <v>0</v>
      </c>
      <c r="AG313" s="3" t="str">
        <f t="shared" si="34"/>
        <v/>
      </c>
      <c r="AH313" s="7">
        <f t="shared" si="35"/>
        <v>0</v>
      </c>
      <c r="AI313" s="3" t="str">
        <f t="shared" si="36"/>
        <v/>
      </c>
      <c r="AJ313" s="7">
        <f t="shared" si="37"/>
        <v>0</v>
      </c>
      <c r="AK313" s="3" t="str">
        <f t="shared" si="38"/>
        <v/>
      </c>
    </row>
    <row r="314" spans="1:37" ht="20" x14ac:dyDescent="0.2">
      <c r="A314" s="3" t="s">
        <v>318</v>
      </c>
      <c r="B314" s="3" t="s">
        <v>19806</v>
      </c>
      <c r="C314" s="3" t="s">
        <v>19807</v>
      </c>
      <c r="D314" s="3">
        <v>7.1256654136883704</v>
      </c>
      <c r="E314" s="3">
        <v>-0.27188549385985</v>
      </c>
      <c r="F314" s="6">
        <v>3.34401851404809E-6</v>
      </c>
      <c r="G314" s="6">
        <v>1.6014844947067299E-5</v>
      </c>
      <c r="H314" s="3">
        <v>0</v>
      </c>
      <c r="I314" s="3">
        <v>0</v>
      </c>
      <c r="J314" s="3">
        <v>0</v>
      </c>
      <c r="K314" s="3">
        <v>0.372</v>
      </c>
      <c r="L314" s="3">
        <v>5.843</v>
      </c>
      <c r="M314" s="3">
        <v>3.0960000000000001</v>
      </c>
      <c r="N314" s="3">
        <v>0</v>
      </c>
      <c r="O314" s="3">
        <v>0</v>
      </c>
      <c r="P314" s="3">
        <v>0</v>
      </c>
      <c r="Q314" s="3">
        <v>0.78800000000000003</v>
      </c>
      <c r="R314" s="3">
        <v>0.19800000000000001</v>
      </c>
      <c r="S314" s="3">
        <v>0</v>
      </c>
      <c r="T314" s="3" t="s">
        <v>318</v>
      </c>
      <c r="U314" s="3" t="s">
        <v>6751</v>
      </c>
      <c r="V314" s="3">
        <v>173</v>
      </c>
      <c r="W314" s="3" t="s">
        <v>6752</v>
      </c>
      <c r="X314" s="3" t="s">
        <v>6753</v>
      </c>
      <c r="Y314" s="6">
        <v>4.0800000000000001E-122</v>
      </c>
      <c r="Z314" s="3">
        <v>99.421965319999998</v>
      </c>
      <c r="AA314" s="3">
        <v>360.91800000000001</v>
      </c>
      <c r="AB314" s="3">
        <v>173</v>
      </c>
      <c r="AC314" s="3">
        <v>172</v>
      </c>
      <c r="AD314" s="7">
        <f t="shared" si="32"/>
        <v>0</v>
      </c>
      <c r="AE314" s="3" t="str">
        <f t="shared" si="39"/>
        <v/>
      </c>
      <c r="AF314" s="7">
        <f t="shared" si="33"/>
        <v>0</v>
      </c>
      <c r="AG314" s="3" t="str">
        <f t="shared" si="34"/>
        <v/>
      </c>
      <c r="AH314" s="7">
        <f t="shared" si="35"/>
        <v>0</v>
      </c>
      <c r="AI314" s="3" t="str">
        <f t="shared" si="36"/>
        <v/>
      </c>
      <c r="AJ314" s="7">
        <f t="shared" si="37"/>
        <v>1</v>
      </c>
      <c r="AK314" s="3">
        <f t="shared" si="38"/>
        <v>99.421965319999998</v>
      </c>
    </row>
    <row r="315" spans="1:37" ht="20" x14ac:dyDescent="0.2">
      <c r="A315" s="3" t="s">
        <v>319</v>
      </c>
      <c r="B315" s="3" t="s">
        <v>19806</v>
      </c>
      <c r="C315" s="3" t="s">
        <v>19807</v>
      </c>
      <c r="D315" s="3">
        <v>7.1207661852988204</v>
      </c>
      <c r="E315" s="3">
        <v>2.6297277658622802</v>
      </c>
      <c r="F315" s="6">
        <v>2.8786656590317799E-18</v>
      </c>
      <c r="G315" s="6">
        <v>8.5900847948622604E-17</v>
      </c>
      <c r="H315" s="3">
        <v>5.8000000000000003E-2</v>
      </c>
      <c r="I315" s="3">
        <v>0.11899999999999999</v>
      </c>
      <c r="J315" s="3">
        <v>0</v>
      </c>
      <c r="K315" s="3">
        <v>5.7830000000000004</v>
      </c>
      <c r="L315" s="3">
        <v>5.53</v>
      </c>
      <c r="M315" s="3">
        <v>19.434999999999999</v>
      </c>
      <c r="N315" s="3">
        <v>0</v>
      </c>
      <c r="O315" s="3">
        <v>6.7000000000000004E-2</v>
      </c>
      <c r="P315" s="3">
        <v>1.1100000000000001</v>
      </c>
      <c r="Q315" s="3">
        <v>6.9000000000000006E-2</v>
      </c>
      <c r="R315" s="3">
        <v>0.16400000000000001</v>
      </c>
      <c r="S315" s="3">
        <v>0</v>
      </c>
      <c r="T315" s="3" t="s">
        <v>319</v>
      </c>
      <c r="U315" s="3" t="s">
        <v>6754</v>
      </c>
      <c r="V315" s="3">
        <v>626</v>
      </c>
      <c r="W315" s="3" t="s">
        <v>6755</v>
      </c>
      <c r="X315" s="3" t="s">
        <v>6756</v>
      </c>
      <c r="Y315" s="3">
        <v>0</v>
      </c>
      <c r="Z315" s="3">
        <v>97.054263570000003</v>
      </c>
      <c r="AA315" s="3">
        <v>1257.6600000000001</v>
      </c>
      <c r="AB315" s="3">
        <v>645</v>
      </c>
      <c r="AC315" s="3">
        <v>626</v>
      </c>
      <c r="AD315" s="7">
        <f t="shared" si="32"/>
        <v>1</v>
      </c>
      <c r="AE315" s="3">
        <f t="shared" si="39"/>
        <v>97.054263570000003</v>
      </c>
      <c r="AF315" s="7">
        <f t="shared" si="33"/>
        <v>0</v>
      </c>
      <c r="AG315" s="3" t="str">
        <f t="shared" si="34"/>
        <v/>
      </c>
      <c r="AH315" s="7">
        <f t="shared" si="35"/>
        <v>0</v>
      </c>
      <c r="AI315" s="3" t="str">
        <f t="shared" si="36"/>
        <v/>
      </c>
      <c r="AJ315" s="7">
        <f t="shared" si="37"/>
        <v>0</v>
      </c>
      <c r="AK315" s="3" t="str">
        <f t="shared" si="38"/>
        <v/>
      </c>
    </row>
    <row r="316" spans="1:37" ht="20" x14ac:dyDescent="0.2">
      <c r="A316" s="3" t="s">
        <v>320</v>
      </c>
      <c r="B316" s="3" t="s">
        <v>19806</v>
      </c>
      <c r="C316" s="3" t="s">
        <v>19807</v>
      </c>
      <c r="D316" s="3">
        <v>7.1197063331792103</v>
      </c>
      <c r="E316" s="3">
        <v>-0.259951752340704</v>
      </c>
      <c r="F316" s="6">
        <v>8.9268239518092599E-10</v>
      </c>
      <c r="G316" s="6">
        <v>6.8026324352405601E-9</v>
      </c>
      <c r="H316" s="3">
        <v>0</v>
      </c>
      <c r="I316" s="3">
        <v>0</v>
      </c>
      <c r="J316" s="3">
        <v>0</v>
      </c>
      <c r="K316" s="3">
        <v>1.7549999999999999</v>
      </c>
      <c r="L316" s="3">
        <v>1.194</v>
      </c>
      <c r="M316" s="3">
        <v>2.0859999999999999</v>
      </c>
      <c r="N316" s="3">
        <v>9.7000000000000003E-2</v>
      </c>
      <c r="O316" s="3">
        <v>0</v>
      </c>
      <c r="P316" s="3">
        <v>0</v>
      </c>
      <c r="Q316" s="3">
        <v>0.20799999999999999</v>
      </c>
      <c r="R316" s="3">
        <v>0.83599999999999997</v>
      </c>
      <c r="S316" s="3">
        <v>0.11799999999999999</v>
      </c>
      <c r="T316" s="3" t="s">
        <v>320</v>
      </c>
      <c r="U316" s="3" t="s">
        <v>6757</v>
      </c>
      <c r="V316" s="3">
        <v>256</v>
      </c>
      <c r="W316" s="3" t="s">
        <v>6758</v>
      </c>
      <c r="X316" s="3" t="s">
        <v>6759</v>
      </c>
      <c r="Y316" s="6">
        <v>3.0800000000000003E-178</v>
      </c>
      <c r="Z316" s="3">
        <v>99.595141699999999</v>
      </c>
      <c r="AA316" s="3">
        <v>503.44200000000001</v>
      </c>
      <c r="AB316" s="3">
        <v>247</v>
      </c>
      <c r="AC316" s="3">
        <v>246</v>
      </c>
      <c r="AD316" s="7">
        <f t="shared" si="32"/>
        <v>1</v>
      </c>
      <c r="AE316" s="3">
        <f t="shared" si="39"/>
        <v>99.595141699999999</v>
      </c>
      <c r="AF316" s="7">
        <f t="shared" si="33"/>
        <v>0</v>
      </c>
      <c r="AG316" s="3" t="str">
        <f t="shared" si="34"/>
        <v/>
      </c>
      <c r="AH316" s="7">
        <f t="shared" si="35"/>
        <v>0</v>
      </c>
      <c r="AI316" s="3" t="str">
        <f t="shared" si="36"/>
        <v/>
      </c>
      <c r="AJ316" s="7">
        <f t="shared" si="37"/>
        <v>0</v>
      </c>
      <c r="AK316" s="3" t="str">
        <f t="shared" si="38"/>
        <v/>
      </c>
    </row>
    <row r="317" spans="1:37" ht="20" x14ac:dyDescent="0.2">
      <c r="A317" s="3" t="s">
        <v>321</v>
      </c>
      <c r="B317" s="3" t="s">
        <v>19806</v>
      </c>
      <c r="C317" s="3" t="s">
        <v>19807</v>
      </c>
      <c r="D317" s="3">
        <v>7.1061828444776696</v>
      </c>
      <c r="E317" s="3">
        <v>1.3620931999234001</v>
      </c>
      <c r="F317" s="6">
        <v>3.50706136205171E-13</v>
      </c>
      <c r="G317" s="6">
        <v>4.4920138747791199E-12</v>
      </c>
      <c r="H317" s="3">
        <v>0</v>
      </c>
      <c r="I317" s="3">
        <v>0</v>
      </c>
      <c r="J317" s="3">
        <v>5.6000000000000001E-2</v>
      </c>
      <c r="K317" s="3">
        <v>3.7749999999999999</v>
      </c>
      <c r="L317" s="3">
        <v>1.137</v>
      </c>
      <c r="M317" s="3">
        <v>6.3330000000000002</v>
      </c>
      <c r="N317" s="3">
        <v>0.11600000000000001</v>
      </c>
      <c r="O317" s="3">
        <v>0</v>
      </c>
      <c r="P317" s="3">
        <v>0</v>
      </c>
      <c r="Q317" s="3">
        <v>0.92600000000000005</v>
      </c>
      <c r="R317" s="3">
        <v>0.86199999999999999</v>
      </c>
      <c r="S317" s="3">
        <v>0.77900000000000003</v>
      </c>
      <c r="T317" s="3" t="s">
        <v>321</v>
      </c>
      <c r="U317" s="3" t="s">
        <v>6760</v>
      </c>
      <c r="V317" s="3">
        <v>346</v>
      </c>
      <c r="W317" s="3" t="s">
        <v>6761</v>
      </c>
      <c r="X317" s="3" t="s">
        <v>6762</v>
      </c>
      <c r="Y317" s="3">
        <v>0</v>
      </c>
      <c r="Z317" s="3">
        <v>92.513368979999996</v>
      </c>
      <c r="AA317" s="3">
        <v>697.197</v>
      </c>
      <c r="AB317" s="3">
        <v>374</v>
      </c>
      <c r="AC317" s="3">
        <v>346</v>
      </c>
      <c r="AD317" s="7">
        <f t="shared" si="32"/>
        <v>1</v>
      </c>
      <c r="AE317" s="3">
        <f t="shared" si="39"/>
        <v>92.513368979999996</v>
      </c>
      <c r="AF317" s="7">
        <f t="shared" si="33"/>
        <v>0</v>
      </c>
      <c r="AG317" s="3" t="str">
        <f t="shared" si="34"/>
        <v/>
      </c>
      <c r="AH317" s="7">
        <f t="shared" si="35"/>
        <v>0</v>
      </c>
      <c r="AI317" s="3" t="str">
        <f t="shared" si="36"/>
        <v/>
      </c>
      <c r="AJ317" s="7">
        <f t="shared" si="37"/>
        <v>0</v>
      </c>
      <c r="AK317" s="3" t="str">
        <f t="shared" si="38"/>
        <v/>
      </c>
    </row>
    <row r="318" spans="1:37" ht="20" x14ac:dyDescent="0.2">
      <c r="A318" s="3" t="s">
        <v>322</v>
      </c>
      <c r="B318" s="3" t="s">
        <v>19806</v>
      </c>
      <c r="C318" s="3" t="s">
        <v>19807</v>
      </c>
      <c r="D318" s="3">
        <v>7.1035634107262497</v>
      </c>
      <c r="E318" s="3">
        <v>-0.279150721125211</v>
      </c>
      <c r="F318" s="6">
        <v>8.1542959726989798E-9</v>
      </c>
      <c r="G318" s="6">
        <v>5.3943940190759401E-8</v>
      </c>
      <c r="H318" s="3">
        <v>0</v>
      </c>
      <c r="I318" s="3">
        <v>0</v>
      </c>
      <c r="J318" s="3">
        <v>0</v>
      </c>
      <c r="K318" s="3">
        <v>2.1139999999999999</v>
      </c>
      <c r="L318" s="3">
        <v>1.2230000000000001</v>
      </c>
      <c r="M318" s="3">
        <v>3.4289999999999998</v>
      </c>
      <c r="N318" s="3">
        <v>0.126</v>
      </c>
      <c r="O318" s="3">
        <v>0</v>
      </c>
      <c r="P318" s="3">
        <v>0.108</v>
      </c>
      <c r="Q318" s="3">
        <v>0.42399999999999999</v>
      </c>
      <c r="R318" s="3">
        <v>0</v>
      </c>
      <c r="S318" s="3">
        <v>0.27900000000000003</v>
      </c>
      <c r="T318" s="3" t="s">
        <v>322</v>
      </c>
      <c r="U318" s="3" t="s">
        <v>6763</v>
      </c>
      <c r="V318" s="3">
        <v>130</v>
      </c>
      <c r="W318" s="3" t="s">
        <v>6764</v>
      </c>
      <c r="X318" s="3" t="s">
        <v>6765</v>
      </c>
      <c r="Y318" s="6">
        <v>2.6000000000000001E-88</v>
      </c>
      <c r="Z318" s="3">
        <v>100</v>
      </c>
      <c r="AA318" s="3">
        <v>265.38799999999998</v>
      </c>
      <c r="AB318" s="3">
        <v>130</v>
      </c>
      <c r="AC318" s="3">
        <v>130</v>
      </c>
      <c r="AD318" s="7">
        <f t="shared" si="32"/>
        <v>1</v>
      </c>
      <c r="AE318" s="3">
        <f t="shared" si="39"/>
        <v>100</v>
      </c>
      <c r="AF318" s="7">
        <f t="shared" si="33"/>
        <v>0</v>
      </c>
      <c r="AG318" s="3" t="str">
        <f t="shared" si="34"/>
        <v/>
      </c>
      <c r="AH318" s="7">
        <f t="shared" si="35"/>
        <v>0</v>
      </c>
      <c r="AI318" s="3" t="str">
        <f t="shared" si="36"/>
        <v/>
      </c>
      <c r="AJ318" s="7">
        <f t="shared" si="37"/>
        <v>0</v>
      </c>
      <c r="AK318" s="3" t="str">
        <f t="shared" si="38"/>
        <v/>
      </c>
    </row>
    <row r="319" spans="1:37" ht="20" x14ac:dyDescent="0.2">
      <c r="A319" s="3" t="s">
        <v>323</v>
      </c>
      <c r="B319" s="3" t="s">
        <v>19806</v>
      </c>
      <c r="C319" s="3" t="s">
        <v>19807</v>
      </c>
      <c r="D319" s="3">
        <v>7.1026278468148396</v>
      </c>
      <c r="E319" s="3">
        <v>2.6116260084241598</v>
      </c>
      <c r="F319" s="6">
        <v>1.26229409297135E-15</v>
      </c>
      <c r="G319" s="6">
        <v>2.4488666000857001E-14</v>
      </c>
      <c r="H319" s="3">
        <v>2.9000000000000001E-2</v>
      </c>
      <c r="I319" s="3">
        <v>6.5000000000000002E-2</v>
      </c>
      <c r="J319" s="3">
        <v>0</v>
      </c>
      <c r="K319" s="3">
        <v>2.3260000000000001</v>
      </c>
      <c r="L319" s="3">
        <v>1.635</v>
      </c>
      <c r="M319" s="3">
        <v>9.5190000000000001</v>
      </c>
      <c r="N319" s="3">
        <v>0.14499999999999999</v>
      </c>
      <c r="O319" s="3">
        <v>2.5000000000000001E-2</v>
      </c>
      <c r="P319" s="3">
        <v>2.5000000000000001E-2</v>
      </c>
      <c r="Q319" s="3">
        <v>1.0820000000000001</v>
      </c>
      <c r="R319" s="3">
        <v>0.65500000000000003</v>
      </c>
      <c r="S319" s="3">
        <v>0.66900000000000004</v>
      </c>
      <c r="T319" s="3" t="s">
        <v>323</v>
      </c>
      <c r="U319" s="3" t="s">
        <v>6766</v>
      </c>
      <c r="V319" s="3">
        <v>383</v>
      </c>
      <c r="W319" s="3" t="s">
        <v>6767</v>
      </c>
      <c r="X319" s="3" t="s">
        <v>6768</v>
      </c>
      <c r="Y319" s="3">
        <v>0</v>
      </c>
      <c r="Z319" s="3">
        <v>100</v>
      </c>
      <c r="AA319" s="3">
        <v>801.20100000000002</v>
      </c>
      <c r="AB319" s="3">
        <v>383</v>
      </c>
      <c r="AC319" s="3">
        <v>383</v>
      </c>
      <c r="AD319" s="7">
        <f t="shared" si="32"/>
        <v>1</v>
      </c>
      <c r="AE319" s="3">
        <f t="shared" si="39"/>
        <v>100</v>
      </c>
      <c r="AF319" s="7">
        <f t="shared" si="33"/>
        <v>0</v>
      </c>
      <c r="AG319" s="3" t="str">
        <f t="shared" si="34"/>
        <v/>
      </c>
      <c r="AH319" s="7">
        <f t="shared" si="35"/>
        <v>0</v>
      </c>
      <c r="AI319" s="3" t="str">
        <f t="shared" si="36"/>
        <v/>
      </c>
      <c r="AJ319" s="7">
        <f t="shared" si="37"/>
        <v>0</v>
      </c>
      <c r="AK319" s="3" t="str">
        <f t="shared" si="38"/>
        <v/>
      </c>
    </row>
    <row r="320" spans="1:37" ht="20" x14ac:dyDescent="0.2">
      <c r="A320" s="3" t="s">
        <v>324</v>
      </c>
      <c r="B320" s="3" t="s">
        <v>19806</v>
      </c>
      <c r="C320" s="3" t="s">
        <v>19807</v>
      </c>
      <c r="D320" s="3">
        <v>7.1025425660794097</v>
      </c>
      <c r="E320" s="3">
        <v>2.9913405599307201</v>
      </c>
      <c r="F320" s="6">
        <v>1.11085009470728E-33</v>
      </c>
      <c r="G320" s="6">
        <v>3.19599956021585E-31</v>
      </c>
      <c r="H320" s="3">
        <v>0</v>
      </c>
      <c r="I320" s="3">
        <v>0.94499999999999995</v>
      </c>
      <c r="J320" s="3">
        <v>0</v>
      </c>
      <c r="K320" s="3">
        <v>29.378</v>
      </c>
      <c r="L320" s="3">
        <v>54.616999999999997</v>
      </c>
      <c r="M320" s="3">
        <v>43.195</v>
      </c>
      <c r="N320" s="3">
        <v>0.40600000000000003</v>
      </c>
      <c r="O320" s="3">
        <v>0</v>
      </c>
      <c r="P320" s="3">
        <v>1.4079999999999999</v>
      </c>
      <c r="Q320" s="3">
        <v>0.70099999999999996</v>
      </c>
      <c r="R320" s="3">
        <v>2.25</v>
      </c>
      <c r="S320" s="3">
        <v>1.1759999999999999</v>
      </c>
      <c r="T320" s="3" t="s">
        <v>6769</v>
      </c>
      <c r="U320" s="3"/>
      <c r="V320" s="3"/>
      <c r="W320" s="3"/>
      <c r="X320" s="3"/>
      <c r="Y320" s="3"/>
      <c r="Z320" s="3"/>
      <c r="AA320" s="3"/>
      <c r="AB320" s="3"/>
      <c r="AC320" s="3"/>
      <c r="AD320" s="7">
        <f t="shared" si="32"/>
        <v>0</v>
      </c>
      <c r="AE320" s="3" t="str">
        <f t="shared" si="39"/>
        <v/>
      </c>
      <c r="AF320" s="7">
        <f t="shared" si="33"/>
        <v>0</v>
      </c>
      <c r="AG320" s="3" t="str">
        <f t="shared" si="34"/>
        <v/>
      </c>
      <c r="AH320" s="7">
        <f t="shared" si="35"/>
        <v>0</v>
      </c>
      <c r="AI320" s="3" t="str">
        <f t="shared" si="36"/>
        <v/>
      </c>
      <c r="AJ320" s="7">
        <f t="shared" si="37"/>
        <v>0</v>
      </c>
      <c r="AK320" s="3" t="str">
        <f t="shared" si="38"/>
        <v/>
      </c>
    </row>
    <row r="321" spans="1:37" ht="20" x14ac:dyDescent="0.2">
      <c r="A321" s="3" t="s">
        <v>325</v>
      </c>
      <c r="B321" s="3" t="s">
        <v>19806</v>
      </c>
      <c r="C321" s="3" t="s">
        <v>19807</v>
      </c>
      <c r="D321" s="3">
        <v>7.1010596031366502</v>
      </c>
      <c r="E321" s="3">
        <v>-0.27993347855092798</v>
      </c>
      <c r="F321" s="6">
        <v>4.1528965439039396E-9</v>
      </c>
      <c r="G321" s="6">
        <v>2.8725535472769E-8</v>
      </c>
      <c r="H321" s="3">
        <v>3.9E-2</v>
      </c>
      <c r="I321" s="3">
        <v>4.2999999999999997E-2</v>
      </c>
      <c r="J321" s="3">
        <v>0</v>
      </c>
      <c r="K321" s="3">
        <v>1.25</v>
      </c>
      <c r="L321" s="3">
        <v>0.76800000000000002</v>
      </c>
      <c r="M321" s="3">
        <v>1.9319999999999999</v>
      </c>
      <c r="N321" s="3">
        <v>3.9E-2</v>
      </c>
      <c r="O321" s="3">
        <v>3.4000000000000002E-2</v>
      </c>
      <c r="P321" s="3">
        <v>6.6000000000000003E-2</v>
      </c>
      <c r="Q321" s="3">
        <v>0.16400000000000001</v>
      </c>
      <c r="R321" s="3">
        <v>0</v>
      </c>
      <c r="S321" s="3">
        <v>0.49099999999999999</v>
      </c>
      <c r="T321" s="3" t="s">
        <v>325</v>
      </c>
      <c r="U321" s="3" t="s">
        <v>6770</v>
      </c>
      <c r="V321" s="3">
        <v>543</v>
      </c>
      <c r="W321" s="3" t="s">
        <v>6771</v>
      </c>
      <c r="X321" s="3" t="s">
        <v>6772</v>
      </c>
      <c r="Y321" s="3">
        <v>0</v>
      </c>
      <c r="Z321" s="3">
        <v>100</v>
      </c>
      <c r="AA321" s="3">
        <v>1129.01</v>
      </c>
      <c r="AB321" s="3">
        <v>543</v>
      </c>
      <c r="AC321" s="3">
        <v>543</v>
      </c>
      <c r="AD321" s="7">
        <f t="shared" si="32"/>
        <v>1</v>
      </c>
      <c r="AE321" s="3">
        <f t="shared" si="39"/>
        <v>100</v>
      </c>
      <c r="AF321" s="7">
        <f t="shared" si="33"/>
        <v>0</v>
      </c>
      <c r="AG321" s="3" t="str">
        <f t="shared" si="34"/>
        <v/>
      </c>
      <c r="AH321" s="7">
        <f t="shared" si="35"/>
        <v>0</v>
      </c>
      <c r="AI321" s="3" t="str">
        <f t="shared" si="36"/>
        <v/>
      </c>
      <c r="AJ321" s="7">
        <f t="shared" si="37"/>
        <v>0</v>
      </c>
      <c r="AK321" s="3" t="str">
        <f t="shared" si="38"/>
        <v/>
      </c>
    </row>
    <row r="322" spans="1:37" ht="20" x14ac:dyDescent="0.2">
      <c r="A322" s="3" t="s">
        <v>326</v>
      </c>
      <c r="B322" s="3" t="s">
        <v>19806</v>
      </c>
      <c r="C322" s="3" t="s">
        <v>19807</v>
      </c>
      <c r="D322" s="3">
        <v>7.0973629853072104</v>
      </c>
      <c r="E322" s="3">
        <v>1.3602554844925201</v>
      </c>
      <c r="F322" s="6">
        <v>3.6622997580936701E-19</v>
      </c>
      <c r="G322" s="6">
        <v>1.2465307558323901E-17</v>
      </c>
      <c r="H322" s="3">
        <v>0</v>
      </c>
      <c r="I322" s="3">
        <v>0</v>
      </c>
      <c r="J322" s="3">
        <v>7.3999999999999996E-2</v>
      </c>
      <c r="K322" s="3">
        <v>5.1310000000000002</v>
      </c>
      <c r="L322" s="3">
        <v>3.2269999999999999</v>
      </c>
      <c r="M322" s="3">
        <v>6.6150000000000002</v>
      </c>
      <c r="N322" s="3">
        <v>0.24199999999999999</v>
      </c>
      <c r="O322" s="3">
        <v>0.14299999999999999</v>
      </c>
      <c r="P322" s="3">
        <v>0</v>
      </c>
      <c r="Q322" s="3">
        <v>1.0649999999999999</v>
      </c>
      <c r="R322" s="3">
        <v>1.3280000000000001</v>
      </c>
      <c r="S322" s="3">
        <v>1.4730000000000001</v>
      </c>
      <c r="T322" s="3" t="s">
        <v>326</v>
      </c>
      <c r="U322" s="3" t="s">
        <v>6773</v>
      </c>
      <c r="V322" s="3">
        <v>301</v>
      </c>
      <c r="W322" s="3" t="s">
        <v>6774</v>
      </c>
      <c r="X322" s="3" t="s">
        <v>6775</v>
      </c>
      <c r="Y322" s="3">
        <v>0</v>
      </c>
      <c r="Z322" s="3">
        <v>98.322147650000005</v>
      </c>
      <c r="AA322" s="3">
        <v>605.52</v>
      </c>
      <c r="AB322" s="3">
        <v>298</v>
      </c>
      <c r="AC322" s="3">
        <v>293</v>
      </c>
      <c r="AD322" s="7">
        <f t="shared" ref="AD322:AD385" si="40">IF(ISNUMBER(SEARCH("alternaria alternata",W322)) =TRUE, 1,0)</f>
        <v>1</v>
      </c>
      <c r="AE322" s="3">
        <f t="shared" si="39"/>
        <v>98.322147650000005</v>
      </c>
      <c r="AF322" s="7">
        <f t="shared" ref="AF322:AF385" si="41">IF(ISNUMBER(SEARCH("mycotymovirus",W322)) =TRUE, 1,0)</f>
        <v>0</v>
      </c>
      <c r="AG322" s="3" t="str">
        <f t="shared" ref="AG322:AG385" si="42">IF(AF322 = 1,Z322,"")</f>
        <v/>
      </c>
      <c r="AH322" s="7">
        <f t="shared" ref="AH322:AH385" si="43">IF(ISNUMBER(SEARCH("Pyrenochaeta sp. DS3sAY3a",W322)) =TRUE, 1,0)</f>
        <v>0</v>
      </c>
      <c r="AI322" s="3" t="str">
        <f t="shared" ref="AI322:AI385" si="44">IF(AH322 = 1,Z322,"")</f>
        <v/>
      </c>
      <c r="AJ322" s="7">
        <f t="shared" ref="AJ322:AJ385" si="45">IF(ISNUMBER(SEARCH("Vitis vinifera",W322)) =TRUE, 1,0)</f>
        <v>0</v>
      </c>
      <c r="AK322" s="3" t="str">
        <f t="shared" ref="AK322:AK385" si="46">IF(AJ322 = 1,Z322,"")</f>
        <v/>
      </c>
    </row>
    <row r="323" spans="1:37" ht="20" x14ac:dyDescent="0.2">
      <c r="A323" s="3" t="s">
        <v>327</v>
      </c>
      <c r="B323" s="3" t="s">
        <v>19806</v>
      </c>
      <c r="C323" s="3" t="s">
        <v>19807</v>
      </c>
      <c r="D323" s="3">
        <v>7.09663776049746</v>
      </c>
      <c r="E323" s="3">
        <v>-0.28168175817803298</v>
      </c>
      <c r="F323" s="6">
        <v>3.9102768571978896E-9</v>
      </c>
      <c r="G323" s="6">
        <v>2.71904704955303E-8</v>
      </c>
      <c r="H323" s="3">
        <v>0</v>
      </c>
      <c r="I323" s="3">
        <v>0</v>
      </c>
      <c r="J323" s="3">
        <v>0</v>
      </c>
      <c r="K323" s="3">
        <v>1.861</v>
      </c>
      <c r="L323" s="3">
        <v>1.123</v>
      </c>
      <c r="M323" s="3">
        <v>2.585</v>
      </c>
      <c r="N323" s="3">
        <v>0.21299999999999999</v>
      </c>
      <c r="O323" s="3">
        <v>0</v>
      </c>
      <c r="P323" s="3">
        <v>0</v>
      </c>
      <c r="Q323" s="3">
        <v>0.93500000000000005</v>
      </c>
      <c r="R323" s="3">
        <v>0.58599999999999997</v>
      </c>
      <c r="S323" s="3">
        <v>0.68600000000000005</v>
      </c>
      <c r="T323" s="3" t="s">
        <v>327</v>
      </c>
      <c r="U323" s="3" t="s">
        <v>6776</v>
      </c>
      <c r="V323" s="3">
        <v>121</v>
      </c>
      <c r="W323" s="3" t="s">
        <v>6777</v>
      </c>
      <c r="X323" s="3" t="s">
        <v>6778</v>
      </c>
      <c r="Y323" s="6">
        <v>2.9899999999999999E-71</v>
      </c>
      <c r="Z323" s="3">
        <v>98.347107440000002</v>
      </c>
      <c r="AA323" s="3">
        <v>222.631</v>
      </c>
      <c r="AB323" s="3">
        <v>121</v>
      </c>
      <c r="AC323" s="3">
        <v>119</v>
      </c>
      <c r="AD323" s="7">
        <f t="shared" si="40"/>
        <v>0</v>
      </c>
      <c r="AE323" s="3" t="str">
        <f t="shared" ref="AE323:AE386" si="47">IF(AD323 = 1,Z323,"")</f>
        <v/>
      </c>
      <c r="AF323" s="7">
        <f t="shared" si="41"/>
        <v>0</v>
      </c>
      <c r="AG323" s="3" t="str">
        <f t="shared" si="42"/>
        <v/>
      </c>
      <c r="AH323" s="7">
        <f t="shared" si="43"/>
        <v>0</v>
      </c>
      <c r="AI323" s="3" t="str">
        <f t="shared" si="44"/>
        <v/>
      </c>
      <c r="AJ323" s="7">
        <f t="shared" si="45"/>
        <v>0</v>
      </c>
      <c r="AK323" s="3" t="str">
        <f t="shared" si="46"/>
        <v/>
      </c>
    </row>
    <row r="324" spans="1:37" ht="20" x14ac:dyDescent="0.2">
      <c r="A324" s="3" t="s">
        <v>328</v>
      </c>
      <c r="B324" s="3" t="s">
        <v>19806</v>
      </c>
      <c r="C324" s="3" t="s">
        <v>19807</v>
      </c>
      <c r="D324" s="3">
        <v>7.0849885170601103</v>
      </c>
      <c r="E324" s="3">
        <v>-0.274059410772094</v>
      </c>
      <c r="F324" s="6">
        <v>8.2206492220081298E-9</v>
      </c>
      <c r="G324" s="6">
        <v>5.43122052260793E-8</v>
      </c>
      <c r="H324" s="3">
        <v>0</v>
      </c>
      <c r="I324" s="3">
        <v>0</v>
      </c>
      <c r="J324" s="3">
        <v>0</v>
      </c>
      <c r="K324" s="3">
        <v>1.4219999999999999</v>
      </c>
      <c r="L324" s="3">
        <v>1.208</v>
      </c>
      <c r="M324" s="3">
        <v>0.48599999999999999</v>
      </c>
      <c r="N324" s="3">
        <v>0.377</v>
      </c>
      <c r="O324" s="3">
        <v>0.89400000000000002</v>
      </c>
      <c r="P324" s="3">
        <v>0.55500000000000005</v>
      </c>
      <c r="Q324" s="3">
        <v>0.433</v>
      </c>
      <c r="R324" s="3">
        <v>0.52600000000000002</v>
      </c>
      <c r="S324" s="3">
        <v>0.54200000000000004</v>
      </c>
      <c r="T324" s="3" t="s">
        <v>328</v>
      </c>
      <c r="U324" s="3" t="s">
        <v>6779</v>
      </c>
      <c r="V324" s="3">
        <v>1676</v>
      </c>
      <c r="W324" s="3" t="s">
        <v>6780</v>
      </c>
      <c r="X324" s="3" t="s">
        <v>6781</v>
      </c>
      <c r="Y324" s="3">
        <v>0</v>
      </c>
      <c r="Z324" s="3">
        <v>100</v>
      </c>
      <c r="AA324" s="3">
        <v>3482.58</v>
      </c>
      <c r="AB324" s="3">
        <v>1676</v>
      </c>
      <c r="AC324" s="3">
        <v>1676</v>
      </c>
      <c r="AD324" s="7">
        <f t="shared" si="40"/>
        <v>1</v>
      </c>
      <c r="AE324" s="3">
        <f t="shared" si="47"/>
        <v>100</v>
      </c>
      <c r="AF324" s="7">
        <f t="shared" si="41"/>
        <v>0</v>
      </c>
      <c r="AG324" s="3" t="str">
        <f t="shared" si="42"/>
        <v/>
      </c>
      <c r="AH324" s="7">
        <f t="shared" si="43"/>
        <v>0</v>
      </c>
      <c r="AI324" s="3" t="str">
        <f t="shared" si="44"/>
        <v/>
      </c>
      <c r="AJ324" s="7">
        <f t="shared" si="45"/>
        <v>0</v>
      </c>
      <c r="AK324" s="3" t="str">
        <f t="shared" si="46"/>
        <v/>
      </c>
    </row>
    <row r="325" spans="1:37" ht="20" x14ac:dyDescent="0.2">
      <c r="A325" s="3" t="s">
        <v>329</v>
      </c>
      <c r="B325" s="3" t="s">
        <v>19806</v>
      </c>
      <c r="C325" s="3" t="s">
        <v>19807</v>
      </c>
      <c r="D325" s="3">
        <v>7.0808589374352504</v>
      </c>
      <c r="E325" s="3">
        <v>-0.288119308503481</v>
      </c>
      <c r="F325" s="6">
        <v>4.2585305376781599E-10</v>
      </c>
      <c r="G325" s="6">
        <v>3.3989114317605598E-9</v>
      </c>
      <c r="H325" s="3">
        <v>3.9E-2</v>
      </c>
      <c r="I325" s="3">
        <v>3.3000000000000002E-2</v>
      </c>
      <c r="J325" s="3">
        <v>0</v>
      </c>
      <c r="K325" s="3">
        <v>1.369</v>
      </c>
      <c r="L325" s="3">
        <v>1.2509999999999999</v>
      </c>
      <c r="M325" s="3">
        <v>1.228</v>
      </c>
      <c r="N325" s="3">
        <v>0</v>
      </c>
      <c r="O325" s="3">
        <v>0</v>
      </c>
      <c r="P325" s="3">
        <v>3.3000000000000002E-2</v>
      </c>
      <c r="Q325" s="3">
        <v>0</v>
      </c>
      <c r="R325" s="3">
        <v>7.8E-2</v>
      </c>
      <c r="S325" s="3">
        <v>0.11799999999999999</v>
      </c>
      <c r="T325" s="3" t="s">
        <v>6782</v>
      </c>
      <c r="U325" s="3"/>
      <c r="V325" s="3"/>
      <c r="W325" s="3"/>
      <c r="X325" s="3"/>
      <c r="Y325" s="3"/>
      <c r="Z325" s="3"/>
      <c r="AA325" s="3"/>
      <c r="AB325" s="3"/>
      <c r="AC325" s="3"/>
      <c r="AD325" s="7">
        <f t="shared" si="40"/>
        <v>0</v>
      </c>
      <c r="AE325" s="3" t="str">
        <f t="shared" si="47"/>
        <v/>
      </c>
      <c r="AF325" s="7">
        <f t="shared" si="41"/>
        <v>0</v>
      </c>
      <c r="AG325" s="3" t="str">
        <f t="shared" si="42"/>
        <v/>
      </c>
      <c r="AH325" s="7">
        <f t="shared" si="43"/>
        <v>0</v>
      </c>
      <c r="AI325" s="3" t="str">
        <f t="shared" si="44"/>
        <v/>
      </c>
      <c r="AJ325" s="7">
        <f t="shared" si="45"/>
        <v>0</v>
      </c>
      <c r="AK325" s="3" t="str">
        <f t="shared" si="46"/>
        <v/>
      </c>
    </row>
    <row r="326" spans="1:37" ht="20" x14ac:dyDescent="0.2">
      <c r="A326" s="3" t="s">
        <v>330</v>
      </c>
      <c r="B326" s="3" t="s">
        <v>19806</v>
      </c>
      <c r="C326" s="3" t="s">
        <v>19807</v>
      </c>
      <c r="D326" s="3">
        <v>7.0803229008255997</v>
      </c>
      <c r="E326" s="3">
        <v>2.0942659202537799</v>
      </c>
      <c r="F326" s="6">
        <v>1.30580391867316E-19</v>
      </c>
      <c r="G326" s="6">
        <v>4.8095533946588702E-18</v>
      </c>
      <c r="H326" s="3">
        <v>4.8000000000000001E-2</v>
      </c>
      <c r="I326" s="3">
        <v>0.13</v>
      </c>
      <c r="J326" s="3">
        <v>0</v>
      </c>
      <c r="K326" s="3">
        <v>4.5990000000000002</v>
      </c>
      <c r="L326" s="3">
        <v>3.3410000000000002</v>
      </c>
      <c r="M326" s="3">
        <v>11.323</v>
      </c>
      <c r="N326" s="3">
        <v>0.3</v>
      </c>
      <c r="O326" s="3">
        <v>0</v>
      </c>
      <c r="P326" s="3">
        <v>0.34</v>
      </c>
      <c r="Q326" s="3">
        <v>1.1599999999999999</v>
      </c>
      <c r="R326" s="3">
        <v>1.4490000000000001</v>
      </c>
      <c r="S326" s="3">
        <v>1.1339999999999999</v>
      </c>
      <c r="T326" s="3" t="s">
        <v>330</v>
      </c>
      <c r="U326" s="3" t="s">
        <v>6783</v>
      </c>
      <c r="V326" s="3">
        <v>216</v>
      </c>
      <c r="W326" s="3" t="s">
        <v>6784</v>
      </c>
      <c r="X326" s="3" t="s">
        <v>6785</v>
      </c>
      <c r="Y326" s="6">
        <v>9.0399999999999996E-138</v>
      </c>
      <c r="Z326" s="3">
        <v>99.502487560000006</v>
      </c>
      <c r="AA326" s="3">
        <v>398.66699999999997</v>
      </c>
      <c r="AB326" s="3">
        <v>201</v>
      </c>
      <c r="AC326" s="3">
        <v>200</v>
      </c>
      <c r="AD326" s="7">
        <f t="shared" si="40"/>
        <v>0</v>
      </c>
      <c r="AE326" s="3" t="str">
        <f t="shared" si="47"/>
        <v/>
      </c>
      <c r="AF326" s="7">
        <f t="shared" si="41"/>
        <v>0</v>
      </c>
      <c r="AG326" s="3" t="str">
        <f t="shared" si="42"/>
        <v/>
      </c>
      <c r="AH326" s="7">
        <f t="shared" si="43"/>
        <v>0</v>
      </c>
      <c r="AI326" s="3" t="str">
        <f t="shared" si="44"/>
        <v/>
      </c>
      <c r="AJ326" s="7">
        <f t="shared" si="45"/>
        <v>1</v>
      </c>
      <c r="AK326" s="3">
        <f t="shared" si="46"/>
        <v>99.502487560000006</v>
      </c>
    </row>
    <row r="327" spans="1:37" ht="20" x14ac:dyDescent="0.2">
      <c r="A327" s="3" t="s">
        <v>331</v>
      </c>
      <c r="B327" s="3" t="s">
        <v>19806</v>
      </c>
      <c r="C327" s="3" t="s">
        <v>19807</v>
      </c>
      <c r="D327" s="3">
        <v>7.0794607818800301</v>
      </c>
      <c r="E327" s="3">
        <v>-0.30221316548723398</v>
      </c>
      <c r="F327" s="6">
        <v>8.1332624387155404E-8</v>
      </c>
      <c r="G327" s="6">
        <v>4.68265253149911E-7</v>
      </c>
      <c r="H327" s="3">
        <v>0</v>
      </c>
      <c r="I327" s="3">
        <v>0</v>
      </c>
      <c r="J327" s="3">
        <v>0</v>
      </c>
      <c r="K327" s="3">
        <v>1.901</v>
      </c>
      <c r="L327" s="3">
        <v>0.72499999999999998</v>
      </c>
      <c r="M327" s="3">
        <v>3.339</v>
      </c>
      <c r="N327" s="3">
        <v>0.11600000000000001</v>
      </c>
      <c r="O327" s="3">
        <v>0</v>
      </c>
      <c r="P327" s="3">
        <v>9.9000000000000005E-2</v>
      </c>
      <c r="Q327" s="3">
        <v>0.251</v>
      </c>
      <c r="R327" s="3">
        <v>0.50900000000000001</v>
      </c>
      <c r="S327" s="3">
        <v>0.99</v>
      </c>
      <c r="T327" s="3" t="s">
        <v>331</v>
      </c>
      <c r="U327" s="3" t="s">
        <v>6786</v>
      </c>
      <c r="V327" s="3">
        <v>376</v>
      </c>
      <c r="W327" s="3" t="s">
        <v>6787</v>
      </c>
      <c r="X327" s="3" t="s">
        <v>6788</v>
      </c>
      <c r="Y327" s="3">
        <v>0</v>
      </c>
      <c r="Z327" s="3">
        <v>100</v>
      </c>
      <c r="AA327" s="3">
        <v>779.63</v>
      </c>
      <c r="AB327" s="3">
        <v>376</v>
      </c>
      <c r="AC327" s="3">
        <v>376</v>
      </c>
      <c r="AD327" s="7">
        <f t="shared" si="40"/>
        <v>1</v>
      </c>
      <c r="AE327" s="3">
        <f t="shared" si="47"/>
        <v>100</v>
      </c>
      <c r="AF327" s="7">
        <f t="shared" si="41"/>
        <v>0</v>
      </c>
      <c r="AG327" s="3" t="str">
        <f t="shared" si="42"/>
        <v/>
      </c>
      <c r="AH327" s="7">
        <f t="shared" si="43"/>
        <v>0</v>
      </c>
      <c r="AI327" s="3" t="str">
        <f t="shared" si="44"/>
        <v/>
      </c>
      <c r="AJ327" s="7">
        <f t="shared" si="45"/>
        <v>0</v>
      </c>
      <c r="AK327" s="3" t="str">
        <f t="shared" si="46"/>
        <v/>
      </c>
    </row>
    <row r="328" spans="1:37" ht="20" x14ac:dyDescent="0.2">
      <c r="A328" s="3" t="s">
        <v>332</v>
      </c>
      <c r="B328" s="3" t="s">
        <v>19806</v>
      </c>
      <c r="C328" s="3" t="s">
        <v>19807</v>
      </c>
      <c r="D328" s="3">
        <v>7.07571633381494</v>
      </c>
      <c r="E328" s="3">
        <v>-0.290413866325063</v>
      </c>
      <c r="F328" s="6">
        <v>2.2482764664523098E-9</v>
      </c>
      <c r="G328" s="6">
        <v>1.62093823634506E-8</v>
      </c>
      <c r="H328" s="3">
        <v>0</v>
      </c>
      <c r="I328" s="3">
        <v>0</v>
      </c>
      <c r="J328" s="3">
        <v>0</v>
      </c>
      <c r="K328" s="3">
        <v>1.861</v>
      </c>
      <c r="L328" s="3">
        <v>0.86699999999999999</v>
      </c>
      <c r="M328" s="3">
        <v>1.5229999999999999</v>
      </c>
      <c r="N328" s="3">
        <v>0</v>
      </c>
      <c r="O328" s="3">
        <v>0</v>
      </c>
      <c r="P328" s="3">
        <v>0</v>
      </c>
      <c r="Q328" s="3">
        <v>0.71799999999999997</v>
      </c>
      <c r="R328" s="3">
        <v>0.72399999999999998</v>
      </c>
      <c r="S328" s="3">
        <v>0.97299999999999998</v>
      </c>
      <c r="T328" s="3" t="s">
        <v>332</v>
      </c>
      <c r="U328" s="3" t="s">
        <v>6789</v>
      </c>
      <c r="V328" s="3">
        <v>757</v>
      </c>
      <c r="W328" s="3" t="s">
        <v>6790</v>
      </c>
      <c r="X328" s="3" t="s">
        <v>6791</v>
      </c>
      <c r="Y328" s="3">
        <v>0</v>
      </c>
      <c r="Z328" s="3">
        <v>100</v>
      </c>
      <c r="AA328" s="3">
        <v>1556.96</v>
      </c>
      <c r="AB328" s="3">
        <v>757</v>
      </c>
      <c r="AC328" s="3">
        <v>757</v>
      </c>
      <c r="AD328" s="7">
        <f t="shared" si="40"/>
        <v>1</v>
      </c>
      <c r="AE328" s="3">
        <f t="shared" si="47"/>
        <v>100</v>
      </c>
      <c r="AF328" s="7">
        <f t="shared" si="41"/>
        <v>0</v>
      </c>
      <c r="AG328" s="3" t="str">
        <f t="shared" si="42"/>
        <v/>
      </c>
      <c r="AH328" s="7">
        <f t="shared" si="43"/>
        <v>0</v>
      </c>
      <c r="AI328" s="3" t="str">
        <f t="shared" si="44"/>
        <v/>
      </c>
      <c r="AJ328" s="7">
        <f t="shared" si="45"/>
        <v>0</v>
      </c>
      <c r="AK328" s="3" t="str">
        <f t="shared" si="46"/>
        <v/>
      </c>
    </row>
    <row r="329" spans="1:37" ht="20" x14ac:dyDescent="0.2">
      <c r="A329" s="3" t="s">
        <v>333</v>
      </c>
      <c r="B329" s="3" t="s">
        <v>19806</v>
      </c>
      <c r="C329" s="3" t="s">
        <v>19807</v>
      </c>
      <c r="D329" s="3">
        <v>7.0755111945693301</v>
      </c>
      <c r="E329" s="3">
        <v>-0.30263050303552003</v>
      </c>
      <c r="F329" s="6">
        <v>5.08151183764253E-9</v>
      </c>
      <c r="G329" s="6">
        <v>3.4669097653821998E-8</v>
      </c>
      <c r="H329" s="3">
        <v>0</v>
      </c>
      <c r="I329" s="3">
        <v>0</v>
      </c>
      <c r="J329" s="3">
        <v>0</v>
      </c>
      <c r="K329" s="3">
        <v>1.5549999999999999</v>
      </c>
      <c r="L329" s="3">
        <v>1.2509999999999999</v>
      </c>
      <c r="M329" s="3">
        <v>2.7509999999999999</v>
      </c>
      <c r="N329" s="3">
        <v>0</v>
      </c>
      <c r="O329" s="3">
        <v>0.10100000000000001</v>
      </c>
      <c r="P329" s="3">
        <v>0.28199999999999997</v>
      </c>
      <c r="Q329" s="3">
        <v>0.47599999999999998</v>
      </c>
      <c r="R329" s="3">
        <v>0.71599999999999997</v>
      </c>
      <c r="S329" s="3">
        <v>0.46500000000000002</v>
      </c>
      <c r="T329" s="3" t="s">
        <v>333</v>
      </c>
      <c r="U329" s="3" t="s">
        <v>6792</v>
      </c>
      <c r="V329" s="3">
        <v>438</v>
      </c>
      <c r="W329" s="3" t="s">
        <v>6793</v>
      </c>
      <c r="X329" s="3" t="s">
        <v>6794</v>
      </c>
      <c r="Y329" s="3">
        <v>0</v>
      </c>
      <c r="Z329" s="3">
        <v>99.771689499999994</v>
      </c>
      <c r="AA329" s="3">
        <v>894.80399999999997</v>
      </c>
      <c r="AB329" s="3">
        <v>438</v>
      </c>
      <c r="AC329" s="3">
        <v>437</v>
      </c>
      <c r="AD329" s="7">
        <f t="shared" si="40"/>
        <v>1</v>
      </c>
      <c r="AE329" s="3">
        <f t="shared" si="47"/>
        <v>99.771689499999994</v>
      </c>
      <c r="AF329" s="7">
        <f t="shared" si="41"/>
        <v>0</v>
      </c>
      <c r="AG329" s="3" t="str">
        <f t="shared" si="42"/>
        <v/>
      </c>
      <c r="AH329" s="7">
        <f t="shared" si="43"/>
        <v>0</v>
      </c>
      <c r="AI329" s="3" t="str">
        <f t="shared" si="44"/>
        <v/>
      </c>
      <c r="AJ329" s="7">
        <f t="shared" si="45"/>
        <v>0</v>
      </c>
      <c r="AK329" s="3" t="str">
        <f t="shared" si="46"/>
        <v/>
      </c>
    </row>
    <row r="330" spans="1:37" ht="20" x14ac:dyDescent="0.2">
      <c r="A330" s="3" t="s">
        <v>334</v>
      </c>
      <c r="B330" s="3" t="s">
        <v>19806</v>
      </c>
      <c r="C330" s="3" t="s">
        <v>19807</v>
      </c>
      <c r="D330" s="3">
        <v>7.0751574860991804</v>
      </c>
      <c r="E330" s="3">
        <v>-0.29064537184728301</v>
      </c>
      <c r="F330" s="6">
        <v>5.9190171963114497E-10</v>
      </c>
      <c r="G330" s="6">
        <v>4.6273331821561204E-9</v>
      </c>
      <c r="H330" s="3">
        <v>0</v>
      </c>
      <c r="I330" s="3">
        <v>0</v>
      </c>
      <c r="J330" s="3">
        <v>0</v>
      </c>
      <c r="K330" s="3">
        <v>5.37</v>
      </c>
      <c r="L330" s="3">
        <v>4.9470000000000001</v>
      </c>
      <c r="M330" s="3">
        <v>3.8260000000000001</v>
      </c>
      <c r="N330" s="3">
        <v>0</v>
      </c>
      <c r="O330" s="3">
        <v>0</v>
      </c>
      <c r="P330" s="3">
        <v>0.24</v>
      </c>
      <c r="Q330" s="3">
        <v>1.5149999999999999</v>
      </c>
      <c r="R330" s="3">
        <v>0.30199999999999999</v>
      </c>
      <c r="S330" s="3">
        <v>0.59199999999999997</v>
      </c>
      <c r="T330" s="3" t="s">
        <v>334</v>
      </c>
      <c r="U330" s="3" t="s">
        <v>6795</v>
      </c>
      <c r="V330" s="3">
        <v>117</v>
      </c>
      <c r="W330" s="3" t="s">
        <v>6796</v>
      </c>
      <c r="X330" s="3" t="s">
        <v>6797</v>
      </c>
      <c r="Y330" s="6">
        <v>1.0799999999999999E-46</v>
      </c>
      <c r="Z330" s="3">
        <v>78.787878789999994</v>
      </c>
      <c r="AA330" s="3">
        <v>171.785</v>
      </c>
      <c r="AB330" s="3">
        <v>132</v>
      </c>
      <c r="AC330" s="3">
        <v>104</v>
      </c>
      <c r="AD330" s="7">
        <f t="shared" si="40"/>
        <v>0</v>
      </c>
      <c r="AE330" s="3" t="str">
        <f t="shared" si="47"/>
        <v/>
      </c>
      <c r="AF330" s="7">
        <f t="shared" si="41"/>
        <v>0</v>
      </c>
      <c r="AG330" s="3" t="str">
        <f t="shared" si="42"/>
        <v/>
      </c>
      <c r="AH330" s="7">
        <f t="shared" si="43"/>
        <v>0</v>
      </c>
      <c r="AI330" s="3" t="str">
        <f t="shared" si="44"/>
        <v/>
      </c>
      <c r="AJ330" s="7">
        <f t="shared" si="45"/>
        <v>0</v>
      </c>
      <c r="AK330" s="3" t="str">
        <f t="shared" si="46"/>
        <v/>
      </c>
    </row>
    <row r="331" spans="1:37" ht="20" x14ac:dyDescent="0.2">
      <c r="A331" s="3" t="s">
        <v>335</v>
      </c>
      <c r="B331" s="3" t="s">
        <v>19806</v>
      </c>
      <c r="C331" s="3" t="s">
        <v>19807</v>
      </c>
      <c r="D331" s="3">
        <v>7.07421446917248</v>
      </c>
      <c r="E331" s="3">
        <v>1.33669984015401</v>
      </c>
      <c r="F331" s="6">
        <v>1.96976204055809E-19</v>
      </c>
      <c r="G331" s="6">
        <v>7.0424188688042304E-18</v>
      </c>
      <c r="H331" s="3">
        <v>4.8000000000000001E-2</v>
      </c>
      <c r="I331" s="3">
        <v>0</v>
      </c>
      <c r="J331" s="3">
        <v>0</v>
      </c>
      <c r="K331" s="3">
        <v>3.004</v>
      </c>
      <c r="L331" s="3">
        <v>2.09</v>
      </c>
      <c r="M331" s="3">
        <v>3.9540000000000002</v>
      </c>
      <c r="N331" s="3">
        <v>9.7000000000000003E-2</v>
      </c>
      <c r="O331" s="3">
        <v>0.17699999999999999</v>
      </c>
      <c r="P331" s="3">
        <v>4.1000000000000002E-2</v>
      </c>
      <c r="Q331" s="3">
        <v>0.76200000000000001</v>
      </c>
      <c r="R331" s="3">
        <v>0.98299999999999998</v>
      </c>
      <c r="S331" s="3">
        <v>0.85499999999999998</v>
      </c>
      <c r="T331" s="3" t="s">
        <v>335</v>
      </c>
      <c r="U331" s="3" t="s">
        <v>6798</v>
      </c>
      <c r="V331" s="3">
        <v>106</v>
      </c>
      <c r="W331" s="3" t="s">
        <v>6799</v>
      </c>
      <c r="X331" s="3" t="s">
        <v>6800</v>
      </c>
      <c r="Y331" s="6">
        <v>7.7899999999999996E-66</v>
      </c>
      <c r="Z331" s="3">
        <v>100</v>
      </c>
      <c r="AA331" s="3">
        <v>206.453</v>
      </c>
      <c r="AB331" s="3">
        <v>106</v>
      </c>
      <c r="AC331" s="3">
        <v>106</v>
      </c>
      <c r="AD331" s="7">
        <f t="shared" si="40"/>
        <v>1</v>
      </c>
      <c r="AE331" s="3">
        <f t="shared" si="47"/>
        <v>100</v>
      </c>
      <c r="AF331" s="7">
        <f t="shared" si="41"/>
        <v>0</v>
      </c>
      <c r="AG331" s="3" t="str">
        <f t="shared" si="42"/>
        <v/>
      </c>
      <c r="AH331" s="7">
        <f t="shared" si="43"/>
        <v>0</v>
      </c>
      <c r="AI331" s="3" t="str">
        <f t="shared" si="44"/>
        <v/>
      </c>
      <c r="AJ331" s="7">
        <f t="shared" si="45"/>
        <v>0</v>
      </c>
      <c r="AK331" s="3" t="str">
        <f t="shared" si="46"/>
        <v/>
      </c>
    </row>
    <row r="332" spans="1:37" ht="20" x14ac:dyDescent="0.2">
      <c r="A332" s="3" t="s">
        <v>336</v>
      </c>
      <c r="B332" s="3" t="s">
        <v>19806</v>
      </c>
      <c r="C332" s="3" t="s">
        <v>19807</v>
      </c>
      <c r="D332" s="3">
        <v>7.0738905339279698</v>
      </c>
      <c r="E332" s="3">
        <v>-0.30378766166527998</v>
      </c>
      <c r="F332" s="6">
        <v>1.6962578745801901E-8</v>
      </c>
      <c r="G332" s="6">
        <v>1.0701443194264E-7</v>
      </c>
      <c r="H332" s="3">
        <v>0</v>
      </c>
      <c r="I332" s="3">
        <v>0</v>
      </c>
      <c r="J332" s="3">
        <v>0</v>
      </c>
      <c r="K332" s="3">
        <v>2.286</v>
      </c>
      <c r="L332" s="3">
        <v>1.18</v>
      </c>
      <c r="M332" s="3">
        <v>3.698</v>
      </c>
      <c r="N332" s="3">
        <v>0.13500000000000001</v>
      </c>
      <c r="O332" s="3">
        <v>0</v>
      </c>
      <c r="P332" s="3">
        <v>0.24</v>
      </c>
      <c r="Q332" s="3">
        <v>1.2210000000000001</v>
      </c>
      <c r="R332" s="3">
        <v>0.76700000000000002</v>
      </c>
      <c r="S332" s="3">
        <v>0.89700000000000002</v>
      </c>
      <c r="T332" s="3" t="s">
        <v>336</v>
      </c>
      <c r="U332" s="3" t="s">
        <v>6801</v>
      </c>
      <c r="V332" s="3">
        <v>481</v>
      </c>
      <c r="W332" s="3" t="s">
        <v>6802</v>
      </c>
      <c r="X332" s="3" t="s">
        <v>6803</v>
      </c>
      <c r="Y332" s="3">
        <v>0</v>
      </c>
      <c r="Z332" s="3">
        <v>100</v>
      </c>
      <c r="AA332" s="3">
        <v>1000.35</v>
      </c>
      <c r="AB332" s="3">
        <v>481</v>
      </c>
      <c r="AC332" s="3">
        <v>481</v>
      </c>
      <c r="AD332" s="7">
        <f t="shared" si="40"/>
        <v>1</v>
      </c>
      <c r="AE332" s="3">
        <f t="shared" si="47"/>
        <v>100</v>
      </c>
      <c r="AF332" s="7">
        <f t="shared" si="41"/>
        <v>0</v>
      </c>
      <c r="AG332" s="3" t="str">
        <f t="shared" si="42"/>
        <v/>
      </c>
      <c r="AH332" s="7">
        <f t="shared" si="43"/>
        <v>0</v>
      </c>
      <c r="AI332" s="3" t="str">
        <f t="shared" si="44"/>
        <v/>
      </c>
      <c r="AJ332" s="7">
        <f t="shared" si="45"/>
        <v>0</v>
      </c>
      <c r="AK332" s="3" t="str">
        <f t="shared" si="46"/>
        <v/>
      </c>
    </row>
    <row r="333" spans="1:37" ht="20" x14ac:dyDescent="0.2">
      <c r="A333" s="3" t="s">
        <v>337</v>
      </c>
      <c r="B333" s="3" t="s">
        <v>19806</v>
      </c>
      <c r="C333" s="3" t="s">
        <v>19807</v>
      </c>
      <c r="D333" s="3">
        <v>7.0730290556911903</v>
      </c>
      <c r="E333" s="3">
        <v>-0.30323272124994499</v>
      </c>
      <c r="F333" s="6">
        <v>2.0548681665007901E-9</v>
      </c>
      <c r="G333" s="6">
        <v>1.48818129835608E-8</v>
      </c>
      <c r="H333" s="3">
        <v>0</v>
      </c>
      <c r="I333" s="3">
        <v>0</v>
      </c>
      <c r="J333" s="3">
        <v>0</v>
      </c>
      <c r="K333" s="3">
        <v>2.1539999999999999</v>
      </c>
      <c r="L333" s="3">
        <v>2.3879999999999999</v>
      </c>
      <c r="M333" s="3">
        <v>3.7360000000000002</v>
      </c>
      <c r="N333" s="3">
        <v>0</v>
      </c>
      <c r="O333" s="3">
        <v>0</v>
      </c>
      <c r="P333" s="3">
        <v>0.14099999999999999</v>
      </c>
      <c r="Q333" s="3">
        <v>0.35499999999999998</v>
      </c>
      <c r="R333" s="3">
        <v>0.35399999999999998</v>
      </c>
      <c r="S333" s="3">
        <v>0.51600000000000001</v>
      </c>
      <c r="T333" s="3" t="s">
        <v>337</v>
      </c>
      <c r="U333" s="3" t="s">
        <v>6804</v>
      </c>
      <c r="V333" s="3">
        <v>546</v>
      </c>
      <c r="W333" s="3" t="s">
        <v>6805</v>
      </c>
      <c r="X333" s="3" t="s">
        <v>6806</v>
      </c>
      <c r="Y333" s="3">
        <v>0</v>
      </c>
      <c r="Z333" s="3">
        <v>99.193548390000004</v>
      </c>
      <c r="AA333" s="3">
        <v>1013.83</v>
      </c>
      <c r="AB333" s="3">
        <v>496</v>
      </c>
      <c r="AC333" s="3">
        <v>492</v>
      </c>
      <c r="AD333" s="7">
        <f t="shared" si="40"/>
        <v>1</v>
      </c>
      <c r="AE333" s="3">
        <f t="shared" si="47"/>
        <v>99.193548390000004</v>
      </c>
      <c r="AF333" s="7">
        <f t="shared" si="41"/>
        <v>0</v>
      </c>
      <c r="AG333" s="3" t="str">
        <f t="shared" si="42"/>
        <v/>
      </c>
      <c r="AH333" s="7">
        <f t="shared" si="43"/>
        <v>0</v>
      </c>
      <c r="AI333" s="3" t="str">
        <f t="shared" si="44"/>
        <v/>
      </c>
      <c r="AJ333" s="7">
        <f t="shared" si="45"/>
        <v>0</v>
      </c>
      <c r="AK333" s="3" t="str">
        <f t="shared" si="46"/>
        <v/>
      </c>
    </row>
    <row r="334" spans="1:37" ht="20" x14ac:dyDescent="0.2">
      <c r="A334" s="3" t="s">
        <v>338</v>
      </c>
      <c r="B334" s="3" t="s">
        <v>19806</v>
      </c>
      <c r="C334" s="3" t="s">
        <v>19807</v>
      </c>
      <c r="D334" s="3">
        <v>7.0720298379441502</v>
      </c>
      <c r="E334" s="3">
        <v>-0.30628641288941</v>
      </c>
      <c r="F334" s="6">
        <v>3.2372240546143999E-5</v>
      </c>
      <c r="G334" s="3">
        <v>1.3950207996831301E-4</v>
      </c>
      <c r="H334" s="3">
        <v>0</v>
      </c>
      <c r="I334" s="3">
        <v>0</v>
      </c>
      <c r="J334" s="3">
        <v>0</v>
      </c>
      <c r="K334" s="3">
        <v>2.0339999999999998</v>
      </c>
      <c r="L334" s="3">
        <v>0</v>
      </c>
      <c r="M334" s="3">
        <v>2.8279999999999998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 t="s">
        <v>338</v>
      </c>
      <c r="U334" s="3" t="s">
        <v>6807</v>
      </c>
      <c r="V334" s="3">
        <v>143</v>
      </c>
      <c r="W334" s="3" t="s">
        <v>6808</v>
      </c>
      <c r="X334" s="3" t="s">
        <v>6809</v>
      </c>
      <c r="Y334" s="6">
        <v>3.15E-98</v>
      </c>
      <c r="Z334" s="3">
        <v>100</v>
      </c>
      <c r="AA334" s="3">
        <v>293.12299999999999</v>
      </c>
      <c r="AB334" s="3">
        <v>143</v>
      </c>
      <c r="AC334" s="3">
        <v>143</v>
      </c>
      <c r="AD334" s="7">
        <f t="shared" si="40"/>
        <v>0</v>
      </c>
      <c r="AE334" s="3" t="str">
        <f t="shared" si="47"/>
        <v/>
      </c>
      <c r="AF334" s="7">
        <f t="shared" si="41"/>
        <v>0</v>
      </c>
      <c r="AG334" s="3" t="str">
        <f t="shared" si="42"/>
        <v/>
      </c>
      <c r="AH334" s="7">
        <f t="shared" si="43"/>
        <v>0</v>
      </c>
      <c r="AI334" s="3" t="str">
        <f t="shared" si="44"/>
        <v/>
      </c>
      <c r="AJ334" s="7">
        <f t="shared" si="45"/>
        <v>0</v>
      </c>
      <c r="AK334" s="3" t="str">
        <f t="shared" si="46"/>
        <v/>
      </c>
    </row>
    <row r="335" spans="1:37" ht="20" x14ac:dyDescent="0.2">
      <c r="A335" s="3" t="s">
        <v>339</v>
      </c>
      <c r="B335" s="3" t="s">
        <v>19806</v>
      </c>
      <c r="C335" s="3" t="s">
        <v>19807</v>
      </c>
      <c r="D335" s="3">
        <v>7.0667134944925802</v>
      </c>
      <c r="E335" s="3">
        <v>-0.30633323818254898</v>
      </c>
      <c r="F335" s="6">
        <v>7.6756031593497404E-9</v>
      </c>
      <c r="G335" s="6">
        <v>5.0931868918774798E-8</v>
      </c>
      <c r="H335" s="3">
        <v>0</v>
      </c>
      <c r="I335" s="3">
        <v>0</v>
      </c>
      <c r="J335" s="3">
        <v>0</v>
      </c>
      <c r="K335" s="3">
        <v>1.6479999999999999</v>
      </c>
      <c r="L335" s="3">
        <v>0.89600000000000002</v>
      </c>
      <c r="M335" s="3">
        <v>2.29</v>
      </c>
      <c r="N335" s="3">
        <v>9.7000000000000003E-2</v>
      </c>
      <c r="O335" s="3">
        <v>0</v>
      </c>
      <c r="P335" s="3">
        <v>8.3000000000000004E-2</v>
      </c>
      <c r="Q335" s="3">
        <v>1.766</v>
      </c>
      <c r="R335" s="3">
        <v>2.802</v>
      </c>
      <c r="S335" s="3">
        <v>2.1240000000000001</v>
      </c>
      <c r="T335" s="3" t="s">
        <v>339</v>
      </c>
      <c r="U335" s="3" t="s">
        <v>6810</v>
      </c>
      <c r="V335" s="3">
        <v>872</v>
      </c>
      <c r="W335" s="3" t="s">
        <v>6811</v>
      </c>
      <c r="X335" s="3" t="s">
        <v>6812</v>
      </c>
      <c r="Y335" s="3">
        <v>0</v>
      </c>
      <c r="Z335" s="3">
        <v>99.655963299999996</v>
      </c>
      <c r="AA335" s="3">
        <v>1788.47</v>
      </c>
      <c r="AB335" s="3">
        <v>872</v>
      </c>
      <c r="AC335" s="3">
        <v>869</v>
      </c>
      <c r="AD335" s="7">
        <f t="shared" si="40"/>
        <v>1</v>
      </c>
      <c r="AE335" s="3">
        <f t="shared" si="47"/>
        <v>99.655963299999996</v>
      </c>
      <c r="AF335" s="7">
        <f t="shared" si="41"/>
        <v>0</v>
      </c>
      <c r="AG335" s="3" t="str">
        <f t="shared" si="42"/>
        <v/>
      </c>
      <c r="AH335" s="7">
        <f t="shared" si="43"/>
        <v>0</v>
      </c>
      <c r="AI335" s="3" t="str">
        <f t="shared" si="44"/>
        <v/>
      </c>
      <c r="AJ335" s="7">
        <f t="shared" si="45"/>
        <v>0</v>
      </c>
      <c r="AK335" s="3" t="str">
        <f t="shared" si="46"/>
        <v/>
      </c>
    </row>
    <row r="336" spans="1:37" ht="20" x14ac:dyDescent="0.2">
      <c r="A336" s="3" t="s">
        <v>340</v>
      </c>
      <c r="B336" s="3" t="s">
        <v>19806</v>
      </c>
      <c r="C336" s="3" t="s">
        <v>19807</v>
      </c>
      <c r="D336" s="3">
        <v>7.0651078081910104</v>
      </c>
      <c r="E336" s="3">
        <v>-0.30661176234563797</v>
      </c>
      <c r="F336" s="6">
        <v>1.6445718425092299E-8</v>
      </c>
      <c r="G336" s="6">
        <v>1.03990270539092E-7</v>
      </c>
      <c r="H336" s="3">
        <v>0</v>
      </c>
      <c r="I336" s="3">
        <v>0</v>
      </c>
      <c r="J336" s="3">
        <v>0</v>
      </c>
      <c r="K336" s="3">
        <v>2.379</v>
      </c>
      <c r="L336" s="3">
        <v>6.0990000000000002</v>
      </c>
      <c r="M336" s="3">
        <v>3.2109999999999999</v>
      </c>
      <c r="N336" s="3">
        <v>0</v>
      </c>
      <c r="O336" s="3">
        <v>0</v>
      </c>
      <c r="P336" s="3">
        <v>0</v>
      </c>
      <c r="Q336" s="3">
        <v>0.251</v>
      </c>
      <c r="R336" s="3">
        <v>1.776</v>
      </c>
      <c r="S336" s="3">
        <v>0.245</v>
      </c>
      <c r="T336" s="3" t="s">
        <v>340</v>
      </c>
      <c r="U336" s="3" t="s">
        <v>6813</v>
      </c>
      <c r="V336" s="3">
        <v>243</v>
      </c>
      <c r="W336" s="3" t="s">
        <v>6814</v>
      </c>
      <c r="X336" s="3" t="s">
        <v>6815</v>
      </c>
      <c r="Y336" s="6">
        <v>5.4599999999999998E-173</v>
      </c>
      <c r="Z336" s="3">
        <v>99.176954730000006</v>
      </c>
      <c r="AA336" s="3">
        <v>489.96</v>
      </c>
      <c r="AB336" s="3">
        <v>243</v>
      </c>
      <c r="AC336" s="3">
        <v>241</v>
      </c>
      <c r="AD336" s="7">
        <f t="shared" si="40"/>
        <v>0</v>
      </c>
      <c r="AE336" s="3" t="str">
        <f t="shared" si="47"/>
        <v/>
      </c>
      <c r="AF336" s="7">
        <f t="shared" si="41"/>
        <v>0</v>
      </c>
      <c r="AG336" s="3" t="str">
        <f t="shared" si="42"/>
        <v/>
      </c>
      <c r="AH336" s="7">
        <f t="shared" si="43"/>
        <v>0</v>
      </c>
      <c r="AI336" s="3" t="str">
        <f t="shared" si="44"/>
        <v/>
      </c>
      <c r="AJ336" s="7">
        <f t="shared" si="45"/>
        <v>0</v>
      </c>
      <c r="AK336" s="3" t="str">
        <f t="shared" si="46"/>
        <v/>
      </c>
    </row>
    <row r="337" spans="1:37" ht="20" x14ac:dyDescent="0.2">
      <c r="A337" s="3" t="s">
        <v>341</v>
      </c>
      <c r="B337" s="3" t="s">
        <v>19806</v>
      </c>
      <c r="C337" s="3" t="s">
        <v>19807</v>
      </c>
      <c r="D337" s="3">
        <v>7.0650452244776503</v>
      </c>
      <c r="E337" s="3">
        <v>1.3120389615274199</v>
      </c>
      <c r="F337" s="6">
        <v>2.12015922939719E-12</v>
      </c>
      <c r="G337" s="6">
        <v>2.4000926510366101E-11</v>
      </c>
      <c r="H337" s="3">
        <v>0</v>
      </c>
      <c r="I337" s="3">
        <v>0</v>
      </c>
      <c r="J337" s="3">
        <v>5.6000000000000001E-2</v>
      </c>
      <c r="K337" s="3">
        <v>1.861</v>
      </c>
      <c r="L337" s="3">
        <v>1.905</v>
      </c>
      <c r="M337" s="3">
        <v>7.4210000000000003</v>
      </c>
      <c r="N337" s="3">
        <v>5.8000000000000003E-2</v>
      </c>
      <c r="O337" s="3">
        <v>0</v>
      </c>
      <c r="P337" s="3">
        <v>0.108</v>
      </c>
      <c r="Q337" s="3">
        <v>0.47599999999999998</v>
      </c>
      <c r="R337" s="3">
        <v>0.55200000000000005</v>
      </c>
      <c r="S337" s="3">
        <v>0.53300000000000003</v>
      </c>
      <c r="T337" s="3" t="s">
        <v>341</v>
      </c>
      <c r="U337" s="3" t="s">
        <v>6816</v>
      </c>
      <c r="V337" s="3">
        <v>610</v>
      </c>
      <c r="W337" s="3" t="s">
        <v>6817</v>
      </c>
      <c r="X337" s="3" t="s">
        <v>6818</v>
      </c>
      <c r="Y337" s="3">
        <v>0</v>
      </c>
      <c r="Z337" s="3">
        <v>100</v>
      </c>
      <c r="AA337" s="3">
        <v>1257.28</v>
      </c>
      <c r="AB337" s="3">
        <v>610</v>
      </c>
      <c r="AC337" s="3">
        <v>610</v>
      </c>
      <c r="AD337" s="7">
        <f t="shared" si="40"/>
        <v>1</v>
      </c>
      <c r="AE337" s="3">
        <f t="shared" si="47"/>
        <v>100</v>
      </c>
      <c r="AF337" s="7">
        <f t="shared" si="41"/>
        <v>0</v>
      </c>
      <c r="AG337" s="3" t="str">
        <f t="shared" si="42"/>
        <v/>
      </c>
      <c r="AH337" s="7">
        <f t="shared" si="43"/>
        <v>0</v>
      </c>
      <c r="AI337" s="3" t="str">
        <f t="shared" si="44"/>
        <v/>
      </c>
      <c r="AJ337" s="7">
        <f t="shared" si="45"/>
        <v>0</v>
      </c>
      <c r="AK337" s="3" t="str">
        <f t="shared" si="46"/>
        <v/>
      </c>
    </row>
    <row r="338" spans="1:37" ht="20" x14ac:dyDescent="0.2">
      <c r="A338" s="3" t="s">
        <v>342</v>
      </c>
      <c r="B338" s="3" t="s">
        <v>19806</v>
      </c>
      <c r="C338" s="3" t="s">
        <v>19807</v>
      </c>
      <c r="D338" s="3">
        <v>7.0642809249173304</v>
      </c>
      <c r="E338" s="3">
        <v>2.0872615033197701</v>
      </c>
      <c r="F338" s="6">
        <v>7.7412470942188999E-25</v>
      </c>
      <c r="G338" s="6">
        <v>6.65027641218011E-23</v>
      </c>
      <c r="H338" s="3">
        <v>0</v>
      </c>
      <c r="I338" s="3">
        <v>0.109</v>
      </c>
      <c r="J338" s="3">
        <v>0</v>
      </c>
      <c r="K338" s="3">
        <v>3.7090000000000001</v>
      </c>
      <c r="L338" s="3">
        <v>6.3970000000000002</v>
      </c>
      <c r="M338" s="3">
        <v>6.8840000000000003</v>
      </c>
      <c r="N338" s="3">
        <v>0.106</v>
      </c>
      <c r="O338" s="3">
        <v>5.0999999999999997E-2</v>
      </c>
      <c r="P338" s="3">
        <v>0.28199999999999997</v>
      </c>
      <c r="Q338" s="3">
        <v>3.177</v>
      </c>
      <c r="R338" s="3">
        <v>3.1819999999999999</v>
      </c>
      <c r="S338" s="3">
        <v>3.4529999999999998</v>
      </c>
      <c r="T338" s="3" t="s">
        <v>342</v>
      </c>
      <c r="U338" s="3" t="s">
        <v>6819</v>
      </c>
      <c r="V338" s="3">
        <v>365</v>
      </c>
      <c r="W338" s="3" t="s">
        <v>6820</v>
      </c>
      <c r="X338" s="3" t="s">
        <v>6821</v>
      </c>
      <c r="Y338" s="3">
        <v>0</v>
      </c>
      <c r="Z338" s="3">
        <v>100</v>
      </c>
      <c r="AA338" s="3">
        <v>754.59199999999998</v>
      </c>
      <c r="AB338" s="3">
        <v>365</v>
      </c>
      <c r="AC338" s="3">
        <v>365</v>
      </c>
      <c r="AD338" s="7">
        <f t="shared" si="40"/>
        <v>1</v>
      </c>
      <c r="AE338" s="3">
        <f t="shared" si="47"/>
        <v>100</v>
      </c>
      <c r="AF338" s="7">
        <f t="shared" si="41"/>
        <v>0</v>
      </c>
      <c r="AG338" s="3" t="str">
        <f t="shared" si="42"/>
        <v/>
      </c>
      <c r="AH338" s="7">
        <f t="shared" si="43"/>
        <v>0</v>
      </c>
      <c r="AI338" s="3" t="str">
        <f t="shared" si="44"/>
        <v/>
      </c>
      <c r="AJ338" s="7">
        <f t="shared" si="45"/>
        <v>0</v>
      </c>
      <c r="AK338" s="3" t="str">
        <f t="shared" si="46"/>
        <v/>
      </c>
    </row>
    <row r="339" spans="1:37" ht="20" x14ac:dyDescent="0.2">
      <c r="A339" s="3" t="s">
        <v>343</v>
      </c>
      <c r="B339" s="3" t="s">
        <v>19806</v>
      </c>
      <c r="C339" s="3" t="s">
        <v>19807</v>
      </c>
      <c r="D339" s="3">
        <v>7.0622739411667803</v>
      </c>
      <c r="E339" s="3">
        <v>-0.30809114962398898</v>
      </c>
      <c r="F339" s="6">
        <v>6.0526521534142397E-9</v>
      </c>
      <c r="G339" s="6">
        <v>4.0702917910181703E-8</v>
      </c>
      <c r="H339" s="3">
        <v>0</v>
      </c>
      <c r="I339" s="3">
        <v>0</v>
      </c>
      <c r="J339" s="3">
        <v>0</v>
      </c>
      <c r="K339" s="3">
        <v>2.2469999999999999</v>
      </c>
      <c r="L339" s="3">
        <v>1.151</v>
      </c>
      <c r="M339" s="3">
        <v>2.8149999999999999</v>
      </c>
      <c r="N339" s="3">
        <v>0.126</v>
      </c>
      <c r="O339" s="3">
        <v>0</v>
      </c>
      <c r="P339" s="3">
        <v>0</v>
      </c>
      <c r="Q339" s="3">
        <v>1.0649999999999999</v>
      </c>
      <c r="R339" s="3">
        <v>1.3360000000000001</v>
      </c>
      <c r="S339" s="3">
        <v>0.77900000000000003</v>
      </c>
      <c r="T339" s="3" t="s">
        <v>343</v>
      </c>
      <c r="U339" s="3" t="s">
        <v>6822</v>
      </c>
      <c r="V339" s="3">
        <v>580</v>
      </c>
      <c r="W339" s="3" t="s">
        <v>6823</v>
      </c>
      <c r="X339" s="3" t="s">
        <v>6824</v>
      </c>
      <c r="Y339" s="3">
        <v>0</v>
      </c>
      <c r="Z339" s="3">
        <v>99.815157119999995</v>
      </c>
      <c r="AA339" s="3">
        <v>1063.1400000000001</v>
      </c>
      <c r="AB339" s="3">
        <v>541</v>
      </c>
      <c r="AC339" s="3">
        <v>540</v>
      </c>
      <c r="AD339" s="7">
        <f t="shared" si="40"/>
        <v>1</v>
      </c>
      <c r="AE339" s="3">
        <f t="shared" si="47"/>
        <v>99.815157119999995</v>
      </c>
      <c r="AF339" s="7">
        <f t="shared" si="41"/>
        <v>0</v>
      </c>
      <c r="AG339" s="3" t="str">
        <f t="shared" si="42"/>
        <v/>
      </c>
      <c r="AH339" s="7">
        <f t="shared" si="43"/>
        <v>0</v>
      </c>
      <c r="AI339" s="3" t="str">
        <f t="shared" si="44"/>
        <v/>
      </c>
      <c r="AJ339" s="7">
        <f t="shared" si="45"/>
        <v>0</v>
      </c>
      <c r="AK339" s="3" t="str">
        <f t="shared" si="46"/>
        <v/>
      </c>
    </row>
    <row r="340" spans="1:37" ht="20" x14ac:dyDescent="0.2">
      <c r="A340" s="3" t="s">
        <v>344</v>
      </c>
      <c r="B340" s="3" t="s">
        <v>19806</v>
      </c>
      <c r="C340" s="3" t="s">
        <v>19807</v>
      </c>
      <c r="D340" s="3">
        <v>7.0615071067014501</v>
      </c>
      <c r="E340" s="3">
        <v>1.32629623906803</v>
      </c>
      <c r="F340" s="6">
        <v>3.2927348369956401E-17</v>
      </c>
      <c r="G340" s="6">
        <v>8.22428618540998E-16</v>
      </c>
      <c r="H340" s="3">
        <v>0</v>
      </c>
      <c r="I340" s="3">
        <v>4.2999999999999997E-2</v>
      </c>
      <c r="J340" s="3">
        <v>0</v>
      </c>
      <c r="K340" s="3">
        <v>1.8879999999999999</v>
      </c>
      <c r="L340" s="3">
        <v>1.8049999999999999</v>
      </c>
      <c r="M340" s="3">
        <v>3.851</v>
      </c>
      <c r="N340" s="3">
        <v>0.20300000000000001</v>
      </c>
      <c r="O340" s="3">
        <v>3.4000000000000002E-2</v>
      </c>
      <c r="P340" s="3">
        <v>7.4999999999999997E-2</v>
      </c>
      <c r="Q340" s="3">
        <v>0.77900000000000003</v>
      </c>
      <c r="R340" s="3">
        <v>0.41399999999999998</v>
      </c>
      <c r="S340" s="3">
        <v>0.98199999999999998</v>
      </c>
      <c r="T340" s="3" t="s">
        <v>344</v>
      </c>
      <c r="U340" s="3" t="s">
        <v>6825</v>
      </c>
      <c r="V340" s="3">
        <v>531</v>
      </c>
      <c r="W340" s="3" t="s">
        <v>6826</v>
      </c>
      <c r="X340" s="3" t="s">
        <v>6827</v>
      </c>
      <c r="Y340" s="3">
        <v>0</v>
      </c>
      <c r="Z340" s="3">
        <v>99.811676079999998</v>
      </c>
      <c r="AA340" s="3">
        <v>1089.33</v>
      </c>
      <c r="AB340" s="3">
        <v>531</v>
      </c>
      <c r="AC340" s="3">
        <v>530</v>
      </c>
      <c r="AD340" s="7">
        <f t="shared" si="40"/>
        <v>0</v>
      </c>
      <c r="AE340" s="3" t="str">
        <f t="shared" si="47"/>
        <v/>
      </c>
      <c r="AF340" s="7">
        <f t="shared" si="41"/>
        <v>0</v>
      </c>
      <c r="AG340" s="3" t="str">
        <f t="shared" si="42"/>
        <v/>
      </c>
      <c r="AH340" s="7">
        <f t="shared" si="43"/>
        <v>0</v>
      </c>
      <c r="AI340" s="3" t="str">
        <f t="shared" si="44"/>
        <v/>
      </c>
      <c r="AJ340" s="7">
        <f t="shared" si="45"/>
        <v>1</v>
      </c>
      <c r="AK340" s="3">
        <f t="shared" si="46"/>
        <v>99.811676079999998</v>
      </c>
    </row>
    <row r="341" spans="1:37" ht="20" x14ac:dyDescent="0.2">
      <c r="A341" s="3" t="s">
        <v>345</v>
      </c>
      <c r="B341" s="3" t="s">
        <v>19806</v>
      </c>
      <c r="C341" s="3" t="s">
        <v>19807</v>
      </c>
      <c r="D341" s="3">
        <v>7.0538398656125896</v>
      </c>
      <c r="E341" s="3">
        <v>-0.31142014698671699</v>
      </c>
      <c r="F341" s="6">
        <v>1.64625641069206E-9</v>
      </c>
      <c r="G341" s="6">
        <v>1.2068721576172101E-8</v>
      </c>
      <c r="H341" s="3">
        <v>0</v>
      </c>
      <c r="I341" s="3">
        <v>0</v>
      </c>
      <c r="J341" s="3">
        <v>0</v>
      </c>
      <c r="K341" s="3">
        <v>2.3929999999999998</v>
      </c>
      <c r="L341" s="3">
        <v>1.4219999999999999</v>
      </c>
      <c r="M341" s="3">
        <v>2.4180000000000001</v>
      </c>
      <c r="N341" s="3">
        <v>0.126</v>
      </c>
      <c r="O341" s="3">
        <v>0</v>
      </c>
      <c r="P341" s="3">
        <v>0.108</v>
      </c>
      <c r="Q341" s="3">
        <v>0.67500000000000004</v>
      </c>
      <c r="R341" s="3">
        <v>0.40500000000000003</v>
      </c>
      <c r="S341" s="3">
        <v>0.13500000000000001</v>
      </c>
      <c r="T341" s="3" t="s">
        <v>345</v>
      </c>
      <c r="U341" s="3" t="s">
        <v>6828</v>
      </c>
      <c r="V341" s="3">
        <v>299</v>
      </c>
      <c r="W341" s="3" t="s">
        <v>6829</v>
      </c>
      <c r="X341" s="3" t="s">
        <v>6830</v>
      </c>
      <c r="Y341" s="3">
        <v>0</v>
      </c>
      <c r="Z341" s="3">
        <v>100</v>
      </c>
      <c r="AA341" s="3">
        <v>577.78499999999997</v>
      </c>
      <c r="AB341" s="3">
        <v>299</v>
      </c>
      <c r="AC341" s="3">
        <v>299</v>
      </c>
      <c r="AD341" s="7">
        <f t="shared" si="40"/>
        <v>1</v>
      </c>
      <c r="AE341" s="3">
        <f t="shared" si="47"/>
        <v>100</v>
      </c>
      <c r="AF341" s="7">
        <f t="shared" si="41"/>
        <v>0</v>
      </c>
      <c r="AG341" s="3" t="str">
        <f t="shared" si="42"/>
        <v/>
      </c>
      <c r="AH341" s="7">
        <f t="shared" si="43"/>
        <v>0</v>
      </c>
      <c r="AI341" s="3" t="str">
        <f t="shared" si="44"/>
        <v/>
      </c>
      <c r="AJ341" s="7">
        <f t="shared" si="45"/>
        <v>0</v>
      </c>
      <c r="AK341" s="3" t="str">
        <f t="shared" si="46"/>
        <v/>
      </c>
    </row>
    <row r="342" spans="1:37" ht="20" x14ac:dyDescent="0.2">
      <c r="A342" s="3" t="s">
        <v>346</v>
      </c>
      <c r="B342" s="3" t="s">
        <v>19806</v>
      </c>
      <c r="C342" s="3" t="s">
        <v>19807</v>
      </c>
      <c r="D342" s="3">
        <v>7.0535557207813602</v>
      </c>
      <c r="E342" s="3">
        <v>-0.325303880350931</v>
      </c>
      <c r="F342" s="6">
        <v>6.7979793952144304E-8</v>
      </c>
      <c r="G342" s="6">
        <v>3.95494043525095E-7</v>
      </c>
      <c r="H342" s="3">
        <v>0</v>
      </c>
      <c r="I342" s="3">
        <v>0</v>
      </c>
      <c r="J342" s="3">
        <v>0</v>
      </c>
      <c r="K342" s="3">
        <v>1.17</v>
      </c>
      <c r="L342" s="3">
        <v>0.59699999999999998</v>
      </c>
      <c r="M342" s="3">
        <v>2.3540000000000001</v>
      </c>
      <c r="N342" s="3">
        <v>7.6999999999999999E-2</v>
      </c>
      <c r="O342" s="3">
        <v>0</v>
      </c>
      <c r="P342" s="3">
        <v>0.14099999999999999</v>
      </c>
      <c r="Q342" s="3">
        <v>1.2470000000000001</v>
      </c>
      <c r="R342" s="3">
        <v>0.80200000000000005</v>
      </c>
      <c r="S342" s="3">
        <v>0.95599999999999996</v>
      </c>
      <c r="T342" s="3" t="s">
        <v>346</v>
      </c>
      <c r="U342" s="3" t="s">
        <v>6831</v>
      </c>
      <c r="V342" s="3">
        <v>697</v>
      </c>
      <c r="W342" s="3" t="s">
        <v>6832</v>
      </c>
      <c r="X342" s="3" t="s">
        <v>6833</v>
      </c>
      <c r="Y342" s="3">
        <v>0</v>
      </c>
      <c r="Z342" s="3">
        <v>100</v>
      </c>
      <c r="AA342" s="3">
        <v>1449.88</v>
      </c>
      <c r="AB342" s="3">
        <v>697</v>
      </c>
      <c r="AC342" s="3">
        <v>697</v>
      </c>
      <c r="AD342" s="7">
        <f t="shared" si="40"/>
        <v>1</v>
      </c>
      <c r="AE342" s="3">
        <f t="shared" si="47"/>
        <v>100</v>
      </c>
      <c r="AF342" s="7">
        <f t="shared" si="41"/>
        <v>0</v>
      </c>
      <c r="AG342" s="3" t="str">
        <f t="shared" si="42"/>
        <v/>
      </c>
      <c r="AH342" s="7">
        <f t="shared" si="43"/>
        <v>0</v>
      </c>
      <c r="AI342" s="3" t="str">
        <f t="shared" si="44"/>
        <v/>
      </c>
      <c r="AJ342" s="7">
        <f t="shared" si="45"/>
        <v>0</v>
      </c>
      <c r="AK342" s="3" t="str">
        <f t="shared" si="46"/>
        <v/>
      </c>
    </row>
    <row r="343" spans="1:37" ht="20" x14ac:dyDescent="0.2">
      <c r="A343" s="3" t="s">
        <v>347</v>
      </c>
      <c r="B343" s="3" t="s">
        <v>19806</v>
      </c>
      <c r="C343" s="3" t="s">
        <v>19807</v>
      </c>
      <c r="D343" s="3">
        <v>7.0527946599341202</v>
      </c>
      <c r="E343" s="3">
        <v>1.3096649632334301</v>
      </c>
      <c r="F343" s="6">
        <v>1.1121430026172201E-16</v>
      </c>
      <c r="G343" s="6">
        <v>2.5406011348926799E-15</v>
      </c>
      <c r="H343" s="3">
        <v>7.6999999999999999E-2</v>
      </c>
      <c r="I343" s="3">
        <v>0</v>
      </c>
      <c r="J343" s="3">
        <v>0</v>
      </c>
      <c r="K343" s="3">
        <v>3.895</v>
      </c>
      <c r="L343" s="3">
        <v>3.4540000000000002</v>
      </c>
      <c r="M343" s="3">
        <v>8.0730000000000004</v>
      </c>
      <c r="N343" s="3">
        <v>0.42499999999999999</v>
      </c>
      <c r="O343" s="3">
        <v>7.5999999999999998E-2</v>
      </c>
      <c r="P343" s="3">
        <v>0</v>
      </c>
      <c r="Q343" s="3">
        <v>1.42</v>
      </c>
      <c r="R343" s="3">
        <v>0.94799999999999995</v>
      </c>
      <c r="S343" s="3">
        <v>1.109</v>
      </c>
      <c r="T343" s="3" t="s">
        <v>347</v>
      </c>
      <c r="U343" s="3" t="s">
        <v>6834</v>
      </c>
      <c r="V343" s="3">
        <v>227</v>
      </c>
      <c r="W343" s="3" t="s">
        <v>6835</v>
      </c>
      <c r="X343" s="3" t="s">
        <v>6836</v>
      </c>
      <c r="Y343" s="6">
        <v>2.1200000000000001E-161</v>
      </c>
      <c r="Z343" s="3">
        <v>100</v>
      </c>
      <c r="AA343" s="3">
        <v>458.75900000000001</v>
      </c>
      <c r="AB343" s="3">
        <v>227</v>
      </c>
      <c r="AC343" s="3">
        <v>227</v>
      </c>
      <c r="AD343" s="7">
        <f t="shared" si="40"/>
        <v>1</v>
      </c>
      <c r="AE343" s="3">
        <f t="shared" si="47"/>
        <v>100</v>
      </c>
      <c r="AF343" s="7">
        <f t="shared" si="41"/>
        <v>0</v>
      </c>
      <c r="AG343" s="3" t="str">
        <f t="shared" si="42"/>
        <v/>
      </c>
      <c r="AH343" s="7">
        <f t="shared" si="43"/>
        <v>0</v>
      </c>
      <c r="AI343" s="3" t="str">
        <f t="shared" si="44"/>
        <v/>
      </c>
      <c r="AJ343" s="7">
        <f t="shared" si="45"/>
        <v>0</v>
      </c>
      <c r="AK343" s="3" t="str">
        <f t="shared" si="46"/>
        <v/>
      </c>
    </row>
    <row r="344" spans="1:37" ht="20" x14ac:dyDescent="0.2">
      <c r="A344" s="3" t="s">
        <v>348</v>
      </c>
      <c r="B344" s="3" t="s">
        <v>19806</v>
      </c>
      <c r="C344" s="3" t="s">
        <v>19807</v>
      </c>
      <c r="D344" s="3">
        <v>7.0523411245751397</v>
      </c>
      <c r="E344" s="3">
        <v>2.9373049915797398</v>
      </c>
      <c r="F344" s="6">
        <v>2.05225094261864E-32</v>
      </c>
      <c r="G344" s="6">
        <v>5.0884143900032998E-30</v>
      </c>
      <c r="H344" s="3">
        <v>0</v>
      </c>
      <c r="I344" s="3">
        <v>0.26100000000000001</v>
      </c>
      <c r="J344" s="3">
        <v>7.3999999999999996E-2</v>
      </c>
      <c r="K344" s="3">
        <v>12.907999999999999</v>
      </c>
      <c r="L344" s="3">
        <v>11.188000000000001</v>
      </c>
      <c r="M344" s="3">
        <v>23.504000000000001</v>
      </c>
      <c r="N344" s="3">
        <v>0.251</v>
      </c>
      <c r="O344" s="3">
        <v>7.5999999999999998E-2</v>
      </c>
      <c r="P344" s="3">
        <v>0.28999999999999998</v>
      </c>
      <c r="Q344" s="3">
        <v>5.2110000000000003</v>
      </c>
      <c r="R344" s="3">
        <v>5.4409999999999998</v>
      </c>
      <c r="S344" s="3">
        <v>5.476</v>
      </c>
      <c r="T344" s="3" t="s">
        <v>348</v>
      </c>
      <c r="U344" s="3" t="s">
        <v>6451</v>
      </c>
      <c r="V344" s="3">
        <v>281</v>
      </c>
      <c r="W344" s="3" t="s">
        <v>6452</v>
      </c>
      <c r="X344" s="3" t="s">
        <v>6453</v>
      </c>
      <c r="Y344" s="6">
        <v>5.9900000000000001E-173</v>
      </c>
      <c r="Z344" s="3">
        <v>100</v>
      </c>
      <c r="AA344" s="3">
        <v>499.20400000000001</v>
      </c>
      <c r="AB344" s="3">
        <v>281</v>
      </c>
      <c r="AC344" s="3">
        <v>281</v>
      </c>
      <c r="AD344" s="7">
        <f t="shared" si="40"/>
        <v>1</v>
      </c>
      <c r="AE344" s="3">
        <f t="shared" si="47"/>
        <v>100</v>
      </c>
      <c r="AF344" s="7">
        <f t="shared" si="41"/>
        <v>0</v>
      </c>
      <c r="AG344" s="3" t="str">
        <f t="shared" si="42"/>
        <v/>
      </c>
      <c r="AH344" s="7">
        <f t="shared" si="43"/>
        <v>0</v>
      </c>
      <c r="AI344" s="3" t="str">
        <f t="shared" si="44"/>
        <v/>
      </c>
      <c r="AJ344" s="7">
        <f t="shared" si="45"/>
        <v>0</v>
      </c>
      <c r="AK344" s="3" t="str">
        <f t="shared" si="46"/>
        <v/>
      </c>
    </row>
    <row r="345" spans="1:37" ht="20" x14ac:dyDescent="0.2">
      <c r="A345" s="3" t="s">
        <v>349</v>
      </c>
      <c r="B345" s="3" t="s">
        <v>19806</v>
      </c>
      <c r="C345" s="3" t="s">
        <v>19807</v>
      </c>
      <c r="D345" s="3">
        <v>7.0506340777955803</v>
      </c>
      <c r="E345" s="3">
        <v>-0.326095854494871</v>
      </c>
      <c r="F345" s="6">
        <v>3.3214963983561001E-8</v>
      </c>
      <c r="G345" s="6">
        <v>2.0110318773211399E-7</v>
      </c>
      <c r="H345" s="3">
        <v>0</v>
      </c>
      <c r="I345" s="3">
        <v>0</v>
      </c>
      <c r="J345" s="3">
        <v>0</v>
      </c>
      <c r="K345" s="3">
        <v>2.419</v>
      </c>
      <c r="L345" s="3">
        <v>1.4219999999999999</v>
      </c>
      <c r="M345" s="3">
        <v>4.67</v>
      </c>
      <c r="N345" s="3">
        <v>0</v>
      </c>
      <c r="O345" s="3">
        <v>0.152</v>
      </c>
      <c r="P345" s="3">
        <v>0.57999999999999996</v>
      </c>
      <c r="Q345" s="3">
        <v>0.92600000000000005</v>
      </c>
      <c r="R345" s="3">
        <v>0.371</v>
      </c>
      <c r="S345" s="3">
        <v>0.54200000000000004</v>
      </c>
      <c r="T345" s="3" t="s">
        <v>349</v>
      </c>
      <c r="U345" s="3" t="s">
        <v>6837</v>
      </c>
      <c r="V345" s="3">
        <v>214</v>
      </c>
      <c r="W345" s="3" t="s">
        <v>6838</v>
      </c>
      <c r="X345" s="3" t="s">
        <v>6839</v>
      </c>
      <c r="Y345" s="6">
        <v>1.38E-153</v>
      </c>
      <c r="Z345" s="3">
        <v>100</v>
      </c>
      <c r="AA345" s="3">
        <v>437.95800000000003</v>
      </c>
      <c r="AB345" s="3">
        <v>214</v>
      </c>
      <c r="AC345" s="3">
        <v>214</v>
      </c>
      <c r="AD345" s="7">
        <f t="shared" si="40"/>
        <v>1</v>
      </c>
      <c r="AE345" s="3">
        <f t="shared" si="47"/>
        <v>100</v>
      </c>
      <c r="AF345" s="7">
        <f t="shared" si="41"/>
        <v>0</v>
      </c>
      <c r="AG345" s="3" t="str">
        <f t="shared" si="42"/>
        <v/>
      </c>
      <c r="AH345" s="7">
        <f t="shared" si="43"/>
        <v>0</v>
      </c>
      <c r="AI345" s="3" t="str">
        <f t="shared" si="44"/>
        <v/>
      </c>
      <c r="AJ345" s="7">
        <f t="shared" si="45"/>
        <v>0</v>
      </c>
      <c r="AK345" s="3" t="str">
        <f t="shared" si="46"/>
        <v/>
      </c>
    </row>
    <row r="346" spans="1:37" ht="20" x14ac:dyDescent="0.2">
      <c r="A346" s="3" t="s">
        <v>350</v>
      </c>
      <c r="B346" s="3" t="s">
        <v>19806</v>
      </c>
      <c r="C346" s="3" t="s">
        <v>19807</v>
      </c>
      <c r="D346" s="3">
        <v>7.0497680590416802</v>
      </c>
      <c r="E346" s="3">
        <v>-0.31317614393056398</v>
      </c>
      <c r="F346" s="6">
        <v>1.59438228874923E-9</v>
      </c>
      <c r="G346" s="6">
        <v>1.1699681583249599E-8</v>
      </c>
      <c r="H346" s="3">
        <v>0</v>
      </c>
      <c r="I346" s="3">
        <v>0</v>
      </c>
      <c r="J346" s="3">
        <v>0</v>
      </c>
      <c r="K346" s="3">
        <v>1.7949999999999999</v>
      </c>
      <c r="L346" s="3">
        <v>1.0089999999999999</v>
      </c>
      <c r="M346" s="3">
        <v>1.6120000000000001</v>
      </c>
      <c r="N346" s="3">
        <v>8.6999999999999994E-2</v>
      </c>
      <c r="O346" s="3">
        <v>7.5999999999999998E-2</v>
      </c>
      <c r="P346" s="3">
        <v>0.14899999999999999</v>
      </c>
      <c r="Q346" s="3">
        <v>0.28599999999999998</v>
      </c>
      <c r="R346" s="3">
        <v>0.379</v>
      </c>
      <c r="S346" s="3">
        <v>1.024</v>
      </c>
      <c r="T346" s="3" t="s">
        <v>6840</v>
      </c>
      <c r="U346" s="3"/>
      <c r="V346" s="3"/>
      <c r="W346" s="3"/>
      <c r="X346" s="3"/>
      <c r="Y346" s="3"/>
      <c r="Z346" s="3"/>
      <c r="AA346" s="3"/>
      <c r="AB346" s="3"/>
      <c r="AC346" s="3"/>
      <c r="AD346" s="7">
        <f t="shared" si="40"/>
        <v>0</v>
      </c>
      <c r="AE346" s="3" t="str">
        <f t="shared" si="47"/>
        <v/>
      </c>
      <c r="AF346" s="7">
        <f t="shared" si="41"/>
        <v>0</v>
      </c>
      <c r="AG346" s="3" t="str">
        <f t="shared" si="42"/>
        <v/>
      </c>
      <c r="AH346" s="7">
        <f t="shared" si="43"/>
        <v>0</v>
      </c>
      <c r="AI346" s="3" t="str">
        <f t="shared" si="44"/>
        <v/>
      </c>
      <c r="AJ346" s="7">
        <f t="shared" si="45"/>
        <v>0</v>
      </c>
      <c r="AK346" s="3" t="str">
        <f t="shared" si="46"/>
        <v/>
      </c>
    </row>
    <row r="347" spans="1:37" ht="20" x14ac:dyDescent="0.2">
      <c r="A347" s="3" t="s">
        <v>351</v>
      </c>
      <c r="B347" s="3" t="s">
        <v>19806</v>
      </c>
      <c r="C347" s="3" t="s">
        <v>19807</v>
      </c>
      <c r="D347" s="3">
        <v>7.0470865204440702</v>
      </c>
      <c r="E347" s="3">
        <v>-0.31400726441232002</v>
      </c>
      <c r="F347" s="6">
        <v>2.53137229803273E-9</v>
      </c>
      <c r="G347" s="6">
        <v>1.8117639280240399E-8</v>
      </c>
      <c r="H347" s="3">
        <v>0</v>
      </c>
      <c r="I347" s="3">
        <v>0</v>
      </c>
      <c r="J347" s="3">
        <v>0</v>
      </c>
      <c r="K347" s="3">
        <v>1.728</v>
      </c>
      <c r="L347" s="3">
        <v>2.36</v>
      </c>
      <c r="M347" s="3">
        <v>1.2150000000000001</v>
      </c>
      <c r="N347" s="3">
        <v>0</v>
      </c>
      <c r="O347" s="3">
        <v>0</v>
      </c>
      <c r="P347" s="3">
        <v>0.34</v>
      </c>
      <c r="Q347" s="3">
        <v>0</v>
      </c>
      <c r="R347" s="3">
        <v>0</v>
      </c>
      <c r="S347" s="3">
        <v>0.86299999999999999</v>
      </c>
      <c r="T347" s="3" t="s">
        <v>351</v>
      </c>
      <c r="U347" s="3" t="s">
        <v>6841</v>
      </c>
      <c r="V347" s="3">
        <v>217</v>
      </c>
      <c r="W347" s="3" t="s">
        <v>6842</v>
      </c>
      <c r="X347" s="3" t="s">
        <v>6843</v>
      </c>
      <c r="Y347" s="6">
        <v>4.7000000000000002E-123</v>
      </c>
      <c r="Z347" s="3">
        <v>88.018433180000002</v>
      </c>
      <c r="AA347" s="3">
        <v>359.762</v>
      </c>
      <c r="AB347" s="3">
        <v>217</v>
      </c>
      <c r="AC347" s="3">
        <v>191</v>
      </c>
      <c r="AD347" s="7">
        <f t="shared" si="40"/>
        <v>1</v>
      </c>
      <c r="AE347" s="3">
        <f t="shared" si="47"/>
        <v>88.018433180000002</v>
      </c>
      <c r="AF347" s="7">
        <f t="shared" si="41"/>
        <v>0</v>
      </c>
      <c r="AG347" s="3" t="str">
        <f t="shared" si="42"/>
        <v/>
      </c>
      <c r="AH347" s="7">
        <f t="shared" si="43"/>
        <v>0</v>
      </c>
      <c r="AI347" s="3" t="str">
        <f t="shared" si="44"/>
        <v/>
      </c>
      <c r="AJ347" s="7">
        <f t="shared" si="45"/>
        <v>0</v>
      </c>
      <c r="AK347" s="3" t="str">
        <f t="shared" si="46"/>
        <v/>
      </c>
    </row>
    <row r="348" spans="1:37" ht="20" x14ac:dyDescent="0.2">
      <c r="A348" s="3" t="s">
        <v>352</v>
      </c>
      <c r="B348" s="3" t="s">
        <v>19806</v>
      </c>
      <c r="C348" s="3" t="s">
        <v>19807</v>
      </c>
      <c r="D348" s="3">
        <v>7.04492508422857</v>
      </c>
      <c r="E348" s="3">
        <v>-0.31507069048383102</v>
      </c>
      <c r="F348" s="6">
        <v>3.0887772831139197E-5</v>
      </c>
      <c r="G348" s="3">
        <v>1.3336888121637399E-4</v>
      </c>
      <c r="H348" s="3">
        <v>0</v>
      </c>
      <c r="I348" s="3">
        <v>0</v>
      </c>
      <c r="J348" s="3">
        <v>0</v>
      </c>
      <c r="K348" s="3">
        <v>1.4890000000000001</v>
      </c>
      <c r="L348" s="3">
        <v>0</v>
      </c>
      <c r="M348" s="3">
        <v>1.369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 t="s">
        <v>6844</v>
      </c>
      <c r="U348" s="3"/>
      <c r="V348" s="3"/>
      <c r="W348" s="3"/>
      <c r="X348" s="3"/>
      <c r="Y348" s="3"/>
      <c r="Z348" s="3"/>
      <c r="AA348" s="3"/>
      <c r="AB348" s="3"/>
      <c r="AC348" s="3"/>
      <c r="AD348" s="7">
        <f t="shared" si="40"/>
        <v>0</v>
      </c>
      <c r="AE348" s="3" t="str">
        <f t="shared" si="47"/>
        <v/>
      </c>
      <c r="AF348" s="7">
        <f t="shared" si="41"/>
        <v>0</v>
      </c>
      <c r="AG348" s="3" t="str">
        <f t="shared" si="42"/>
        <v/>
      </c>
      <c r="AH348" s="7">
        <f t="shared" si="43"/>
        <v>0</v>
      </c>
      <c r="AI348" s="3" t="str">
        <f t="shared" si="44"/>
        <v/>
      </c>
      <c r="AJ348" s="7">
        <f t="shared" si="45"/>
        <v>0</v>
      </c>
      <c r="AK348" s="3" t="str">
        <f t="shared" si="46"/>
        <v/>
      </c>
    </row>
    <row r="349" spans="1:37" ht="20" x14ac:dyDescent="0.2">
      <c r="A349" s="3" t="s">
        <v>353</v>
      </c>
      <c r="B349" s="3" t="s">
        <v>19806</v>
      </c>
      <c r="C349" s="3" t="s">
        <v>19807</v>
      </c>
      <c r="D349" s="3">
        <v>7.0410568438576098</v>
      </c>
      <c r="E349" s="3">
        <v>2.0620412024322698</v>
      </c>
      <c r="F349" s="6">
        <v>1.02718201587057E-28</v>
      </c>
      <c r="G349" s="6">
        <v>1.47764009141533E-26</v>
      </c>
      <c r="H349" s="3">
        <v>0.106</v>
      </c>
      <c r="I349" s="3">
        <v>5.3999999999999999E-2</v>
      </c>
      <c r="J349" s="3">
        <v>0</v>
      </c>
      <c r="K349" s="3">
        <v>9.6509999999999998</v>
      </c>
      <c r="L349" s="3">
        <v>6.1550000000000002</v>
      </c>
      <c r="M349" s="3">
        <v>9.9540000000000006</v>
      </c>
      <c r="N349" s="3">
        <v>0.106</v>
      </c>
      <c r="O349" s="3">
        <v>0.10100000000000001</v>
      </c>
      <c r="P349" s="3">
        <v>0.23200000000000001</v>
      </c>
      <c r="Q349" s="3">
        <v>2.0430000000000001</v>
      </c>
      <c r="R349" s="3">
        <v>1.647</v>
      </c>
      <c r="S349" s="3">
        <v>3.3849999999999998</v>
      </c>
      <c r="T349" s="3" t="s">
        <v>353</v>
      </c>
      <c r="U349" s="3" t="s">
        <v>6845</v>
      </c>
      <c r="V349" s="3">
        <v>347</v>
      </c>
      <c r="W349" s="3" t="s">
        <v>6846</v>
      </c>
      <c r="X349" s="3" t="s">
        <v>6847</v>
      </c>
      <c r="Y349" s="3">
        <v>0</v>
      </c>
      <c r="Z349" s="3">
        <v>99.708454810000006</v>
      </c>
      <c r="AA349" s="3">
        <v>725.31700000000001</v>
      </c>
      <c r="AB349" s="3">
        <v>343</v>
      </c>
      <c r="AC349" s="3">
        <v>342</v>
      </c>
      <c r="AD349" s="7">
        <f t="shared" si="40"/>
        <v>1</v>
      </c>
      <c r="AE349" s="3">
        <f t="shared" si="47"/>
        <v>99.708454810000006</v>
      </c>
      <c r="AF349" s="7">
        <f t="shared" si="41"/>
        <v>0</v>
      </c>
      <c r="AG349" s="3" t="str">
        <f t="shared" si="42"/>
        <v/>
      </c>
      <c r="AH349" s="7">
        <f t="shared" si="43"/>
        <v>0</v>
      </c>
      <c r="AI349" s="3" t="str">
        <f t="shared" si="44"/>
        <v/>
      </c>
      <c r="AJ349" s="7">
        <f t="shared" si="45"/>
        <v>0</v>
      </c>
      <c r="AK349" s="3" t="str">
        <f t="shared" si="46"/>
        <v/>
      </c>
    </row>
    <row r="350" spans="1:37" ht="20" x14ac:dyDescent="0.2">
      <c r="A350" s="3" t="s">
        <v>354</v>
      </c>
      <c r="B350" s="3" t="s">
        <v>19806</v>
      </c>
      <c r="C350" s="3" t="s">
        <v>19807</v>
      </c>
      <c r="D350" s="3">
        <v>7.0397213217277397</v>
      </c>
      <c r="E350" s="3">
        <v>1.30681464664377</v>
      </c>
      <c r="F350" s="6">
        <v>9.5410928098311393E-18</v>
      </c>
      <c r="G350" s="6">
        <v>2.6380299856883101E-16</v>
      </c>
      <c r="H350" s="3">
        <v>0</v>
      </c>
      <c r="I350" s="3">
        <v>0.32600000000000001</v>
      </c>
      <c r="J350" s="3">
        <v>0</v>
      </c>
      <c r="K350" s="3">
        <v>14.901999999999999</v>
      </c>
      <c r="L350" s="3">
        <v>13.647</v>
      </c>
      <c r="M350" s="3">
        <v>27.739000000000001</v>
      </c>
      <c r="N350" s="3">
        <v>0</v>
      </c>
      <c r="O350" s="3">
        <v>0</v>
      </c>
      <c r="P350" s="3">
        <v>1.1020000000000001</v>
      </c>
      <c r="Q350" s="3">
        <v>3.5230000000000001</v>
      </c>
      <c r="R350" s="3">
        <v>2.5609999999999999</v>
      </c>
      <c r="S350" s="3">
        <v>2.742</v>
      </c>
      <c r="T350" s="3" t="s">
        <v>354</v>
      </c>
      <c r="U350" s="3" t="s">
        <v>6848</v>
      </c>
      <c r="V350" s="3">
        <v>190</v>
      </c>
      <c r="W350" s="3" t="s">
        <v>6849</v>
      </c>
      <c r="X350" s="3" t="s">
        <v>6850</v>
      </c>
      <c r="Y350" s="6">
        <v>3.3300000000000004E-117</v>
      </c>
      <c r="Z350" s="3">
        <v>97.368421049999995</v>
      </c>
      <c r="AA350" s="3">
        <v>353.98399999999998</v>
      </c>
      <c r="AB350" s="3">
        <v>190</v>
      </c>
      <c r="AC350" s="3">
        <v>185</v>
      </c>
      <c r="AD350" s="7">
        <f t="shared" si="40"/>
        <v>1</v>
      </c>
      <c r="AE350" s="3">
        <f t="shared" si="47"/>
        <v>97.368421049999995</v>
      </c>
      <c r="AF350" s="7">
        <f t="shared" si="41"/>
        <v>0</v>
      </c>
      <c r="AG350" s="3" t="str">
        <f t="shared" si="42"/>
        <v/>
      </c>
      <c r="AH350" s="7">
        <f t="shared" si="43"/>
        <v>0</v>
      </c>
      <c r="AI350" s="3" t="str">
        <f t="shared" si="44"/>
        <v/>
      </c>
      <c r="AJ350" s="7">
        <f t="shared" si="45"/>
        <v>0</v>
      </c>
      <c r="AK350" s="3" t="str">
        <f t="shared" si="46"/>
        <v/>
      </c>
    </row>
    <row r="351" spans="1:37" ht="20" x14ac:dyDescent="0.2">
      <c r="A351" s="3" t="s">
        <v>355</v>
      </c>
      <c r="B351" s="3" t="s">
        <v>19806</v>
      </c>
      <c r="C351" s="3" t="s">
        <v>19807</v>
      </c>
      <c r="D351" s="3">
        <v>7.0378115746508101</v>
      </c>
      <c r="E351" s="3">
        <v>1.2995843681799699</v>
      </c>
      <c r="F351" s="6">
        <v>6.6905447071788704E-17</v>
      </c>
      <c r="G351" s="6">
        <v>1.57318073966719E-15</v>
      </c>
      <c r="H351" s="3">
        <v>3.9E-2</v>
      </c>
      <c r="I351" s="3">
        <v>0</v>
      </c>
      <c r="J351" s="3">
        <v>0</v>
      </c>
      <c r="K351" s="3">
        <v>2.6989999999999998</v>
      </c>
      <c r="L351" s="3">
        <v>1.5069999999999999</v>
      </c>
      <c r="M351" s="3">
        <v>3.992</v>
      </c>
      <c r="N351" s="3">
        <v>0</v>
      </c>
      <c r="O351" s="3">
        <v>8.4000000000000005E-2</v>
      </c>
      <c r="P351" s="3">
        <v>8.3000000000000004E-2</v>
      </c>
      <c r="Q351" s="3">
        <v>1.3160000000000001</v>
      </c>
      <c r="R351" s="3">
        <v>1.1120000000000001</v>
      </c>
      <c r="S351" s="3">
        <v>1.4810000000000001</v>
      </c>
      <c r="T351" s="3" t="s">
        <v>6851</v>
      </c>
      <c r="U351" s="3"/>
      <c r="V351" s="3"/>
      <c r="W351" s="3"/>
      <c r="X351" s="3"/>
      <c r="Y351" s="3"/>
      <c r="Z351" s="3"/>
      <c r="AA351" s="3"/>
      <c r="AB351" s="3"/>
      <c r="AC351" s="3"/>
      <c r="AD351" s="7">
        <f t="shared" si="40"/>
        <v>0</v>
      </c>
      <c r="AE351" s="3" t="str">
        <f t="shared" si="47"/>
        <v/>
      </c>
      <c r="AF351" s="7">
        <f t="shared" si="41"/>
        <v>0</v>
      </c>
      <c r="AG351" s="3" t="str">
        <f t="shared" si="42"/>
        <v/>
      </c>
      <c r="AH351" s="7">
        <f t="shared" si="43"/>
        <v>0</v>
      </c>
      <c r="AI351" s="3" t="str">
        <f t="shared" si="44"/>
        <v/>
      </c>
      <c r="AJ351" s="7">
        <f t="shared" si="45"/>
        <v>0</v>
      </c>
      <c r="AK351" s="3" t="str">
        <f t="shared" si="46"/>
        <v/>
      </c>
    </row>
    <row r="352" spans="1:37" ht="20" x14ac:dyDescent="0.2">
      <c r="A352" s="3" t="s">
        <v>356</v>
      </c>
      <c r="B352" s="3" t="s">
        <v>19806</v>
      </c>
      <c r="C352" s="3" t="s">
        <v>19807</v>
      </c>
      <c r="D352" s="3">
        <v>7.0337233025180996</v>
      </c>
      <c r="E352" s="3">
        <v>-0.33219551772746803</v>
      </c>
      <c r="F352" s="6">
        <v>7.8606650874164694E-9</v>
      </c>
      <c r="G352" s="6">
        <v>5.2080535122950302E-8</v>
      </c>
      <c r="H352" s="3">
        <v>0</v>
      </c>
      <c r="I352" s="3">
        <v>0</v>
      </c>
      <c r="J352" s="3">
        <v>0</v>
      </c>
      <c r="K352" s="3">
        <v>2.379</v>
      </c>
      <c r="L352" s="3">
        <v>1.294</v>
      </c>
      <c r="M352" s="3">
        <v>3.1859999999999999</v>
      </c>
      <c r="N352" s="3">
        <v>0</v>
      </c>
      <c r="O352" s="3">
        <v>0</v>
      </c>
      <c r="P352" s="3">
        <v>0</v>
      </c>
      <c r="Q352" s="3">
        <v>0.30299999999999999</v>
      </c>
      <c r="R352" s="3">
        <v>0.44800000000000001</v>
      </c>
      <c r="S352" s="3">
        <v>0.14399999999999999</v>
      </c>
      <c r="T352" s="3" t="s">
        <v>356</v>
      </c>
      <c r="U352" s="3" t="s">
        <v>6852</v>
      </c>
      <c r="V352" s="3">
        <v>321</v>
      </c>
      <c r="W352" s="3" t="s">
        <v>6853</v>
      </c>
      <c r="X352" s="3" t="s">
        <v>6854</v>
      </c>
      <c r="Y352" s="3">
        <v>0</v>
      </c>
      <c r="Z352" s="3">
        <v>99.653979239999998</v>
      </c>
      <c r="AA352" s="3">
        <v>591.65200000000004</v>
      </c>
      <c r="AB352" s="3">
        <v>289</v>
      </c>
      <c r="AC352" s="3">
        <v>288</v>
      </c>
      <c r="AD352" s="7">
        <f t="shared" si="40"/>
        <v>0</v>
      </c>
      <c r="AE352" s="3" t="str">
        <f t="shared" si="47"/>
        <v/>
      </c>
      <c r="AF352" s="7">
        <f t="shared" si="41"/>
        <v>0</v>
      </c>
      <c r="AG352" s="3" t="str">
        <f t="shared" si="42"/>
        <v/>
      </c>
      <c r="AH352" s="7">
        <f t="shared" si="43"/>
        <v>0</v>
      </c>
      <c r="AI352" s="3" t="str">
        <f t="shared" si="44"/>
        <v/>
      </c>
      <c r="AJ352" s="7">
        <f t="shared" si="45"/>
        <v>1</v>
      </c>
      <c r="AK352" s="3">
        <f t="shared" si="46"/>
        <v>99.653979239999998</v>
      </c>
    </row>
    <row r="353" spans="1:37" ht="20" x14ac:dyDescent="0.2">
      <c r="A353" s="3" t="s">
        <v>357</v>
      </c>
      <c r="B353" s="3" t="s">
        <v>19806</v>
      </c>
      <c r="C353" s="3" t="s">
        <v>19807</v>
      </c>
      <c r="D353" s="3">
        <v>7.0314063880211597</v>
      </c>
      <c r="E353" s="3">
        <v>-0.33298621953798002</v>
      </c>
      <c r="F353" s="6">
        <v>4.2360771258637503E-9</v>
      </c>
      <c r="G353" s="6">
        <v>2.9241205094492298E-8</v>
      </c>
      <c r="H353" s="3">
        <v>0</v>
      </c>
      <c r="I353" s="3">
        <v>0</v>
      </c>
      <c r="J353" s="3">
        <v>0</v>
      </c>
      <c r="K353" s="3">
        <v>1.157</v>
      </c>
      <c r="L353" s="3">
        <v>0.69699999999999995</v>
      </c>
      <c r="M353" s="3">
        <v>1.446</v>
      </c>
      <c r="N353" s="3">
        <v>0</v>
      </c>
      <c r="O353" s="3">
        <v>0</v>
      </c>
      <c r="P353" s="3">
        <v>0.11600000000000001</v>
      </c>
      <c r="Q353" s="3">
        <v>0.372</v>
      </c>
      <c r="R353" s="3">
        <v>0.5</v>
      </c>
      <c r="S353" s="3">
        <v>0.35499999999999998</v>
      </c>
      <c r="T353" s="3" t="s">
        <v>357</v>
      </c>
      <c r="U353" s="3" t="s">
        <v>6855</v>
      </c>
      <c r="V353" s="3">
        <v>489</v>
      </c>
      <c r="W353" s="3" t="s">
        <v>6856</v>
      </c>
      <c r="X353" s="3" t="s">
        <v>6857</v>
      </c>
      <c r="Y353" s="3">
        <v>0</v>
      </c>
      <c r="Z353" s="3">
        <v>100</v>
      </c>
      <c r="AA353" s="3">
        <v>1027.7</v>
      </c>
      <c r="AB353" s="3">
        <v>489</v>
      </c>
      <c r="AC353" s="3">
        <v>489</v>
      </c>
      <c r="AD353" s="7">
        <f t="shared" si="40"/>
        <v>1</v>
      </c>
      <c r="AE353" s="3">
        <f t="shared" si="47"/>
        <v>100</v>
      </c>
      <c r="AF353" s="7">
        <f t="shared" si="41"/>
        <v>0</v>
      </c>
      <c r="AG353" s="3" t="str">
        <f t="shared" si="42"/>
        <v/>
      </c>
      <c r="AH353" s="7">
        <f t="shared" si="43"/>
        <v>0</v>
      </c>
      <c r="AI353" s="3" t="str">
        <f t="shared" si="44"/>
        <v/>
      </c>
      <c r="AJ353" s="7">
        <f t="shared" si="45"/>
        <v>0</v>
      </c>
      <c r="AK353" s="3" t="str">
        <f t="shared" si="46"/>
        <v/>
      </c>
    </row>
    <row r="354" spans="1:37" ht="20" x14ac:dyDescent="0.2">
      <c r="A354" s="3" t="s">
        <v>358</v>
      </c>
      <c r="B354" s="3" t="s">
        <v>19806</v>
      </c>
      <c r="C354" s="3" t="s">
        <v>19807</v>
      </c>
      <c r="D354" s="3">
        <v>7.0314053953567104</v>
      </c>
      <c r="E354" s="3">
        <v>-0.33298621953798002</v>
      </c>
      <c r="F354" s="6">
        <v>4.2272634721945396E-9</v>
      </c>
      <c r="G354" s="6">
        <v>2.9191091487522699E-8</v>
      </c>
      <c r="H354" s="3">
        <v>0</v>
      </c>
      <c r="I354" s="3">
        <v>0</v>
      </c>
      <c r="J354" s="3">
        <v>0</v>
      </c>
      <c r="K354" s="3">
        <v>1.6220000000000001</v>
      </c>
      <c r="L354" s="3">
        <v>0.98099999999999998</v>
      </c>
      <c r="M354" s="3">
        <v>2.0339999999999998</v>
      </c>
      <c r="N354" s="3">
        <v>0.28000000000000003</v>
      </c>
      <c r="O354" s="3">
        <v>0</v>
      </c>
      <c r="P354" s="3">
        <v>0</v>
      </c>
      <c r="Q354" s="3">
        <v>0.40699999999999997</v>
      </c>
      <c r="R354" s="3">
        <v>0.10299999999999999</v>
      </c>
      <c r="S354" s="3">
        <v>0.499</v>
      </c>
      <c r="T354" s="3" t="s">
        <v>358</v>
      </c>
      <c r="U354" s="3" t="s">
        <v>6858</v>
      </c>
      <c r="V354" s="3">
        <v>666</v>
      </c>
      <c r="W354" s="3" t="s">
        <v>6859</v>
      </c>
      <c r="X354" s="3" t="s">
        <v>6860</v>
      </c>
      <c r="Y354" s="3">
        <v>0</v>
      </c>
      <c r="Z354" s="3">
        <v>100</v>
      </c>
      <c r="AA354" s="3">
        <v>1320.84</v>
      </c>
      <c r="AB354" s="3">
        <v>638</v>
      </c>
      <c r="AC354" s="3">
        <v>638</v>
      </c>
      <c r="AD354" s="7">
        <f t="shared" si="40"/>
        <v>1</v>
      </c>
      <c r="AE354" s="3">
        <f t="shared" si="47"/>
        <v>100</v>
      </c>
      <c r="AF354" s="7">
        <f t="shared" si="41"/>
        <v>0</v>
      </c>
      <c r="AG354" s="3" t="str">
        <f t="shared" si="42"/>
        <v/>
      </c>
      <c r="AH354" s="7">
        <f t="shared" si="43"/>
        <v>0</v>
      </c>
      <c r="AI354" s="3" t="str">
        <f t="shared" si="44"/>
        <v/>
      </c>
      <c r="AJ354" s="7">
        <f t="shared" si="45"/>
        <v>0</v>
      </c>
      <c r="AK354" s="3" t="str">
        <f t="shared" si="46"/>
        <v/>
      </c>
    </row>
    <row r="355" spans="1:37" ht="20" x14ac:dyDescent="0.2">
      <c r="A355" s="3" t="s">
        <v>359</v>
      </c>
      <c r="B355" s="3" t="s">
        <v>19806</v>
      </c>
      <c r="C355" s="3" t="s">
        <v>19807</v>
      </c>
      <c r="D355" s="3">
        <v>7.01739541607669</v>
      </c>
      <c r="E355" s="3">
        <v>-0.35226114545199699</v>
      </c>
      <c r="F355" s="6">
        <v>4.5956943571800801E-7</v>
      </c>
      <c r="G355" s="6">
        <v>2.4181313114375598E-6</v>
      </c>
      <c r="H355" s="3">
        <v>0</v>
      </c>
      <c r="I355" s="3">
        <v>0</v>
      </c>
      <c r="J355" s="3">
        <v>0</v>
      </c>
      <c r="K355" s="3">
        <v>0.57199999999999995</v>
      </c>
      <c r="L355" s="3">
        <v>3.27</v>
      </c>
      <c r="M355" s="3">
        <v>1.5349999999999999</v>
      </c>
      <c r="N355" s="3">
        <v>0</v>
      </c>
      <c r="O355" s="3">
        <v>0</v>
      </c>
      <c r="P355" s="3">
        <v>0</v>
      </c>
      <c r="Q355" s="3">
        <v>0</v>
      </c>
      <c r="R355" s="3">
        <v>0.121</v>
      </c>
      <c r="S355" s="3">
        <v>0.47399999999999998</v>
      </c>
      <c r="T355" s="3" t="s">
        <v>359</v>
      </c>
      <c r="U355" s="3" t="s">
        <v>6861</v>
      </c>
      <c r="V355" s="3">
        <v>248</v>
      </c>
      <c r="W355" s="3" t="s">
        <v>6862</v>
      </c>
      <c r="X355" s="3" t="s">
        <v>6863</v>
      </c>
      <c r="Y355" s="6">
        <v>4.9799999999999998E-180</v>
      </c>
      <c r="Z355" s="3">
        <v>100</v>
      </c>
      <c r="AA355" s="3">
        <v>507.67899999999997</v>
      </c>
      <c r="AB355" s="3">
        <v>248</v>
      </c>
      <c r="AC355" s="3">
        <v>248</v>
      </c>
      <c r="AD355" s="7">
        <f t="shared" si="40"/>
        <v>1</v>
      </c>
      <c r="AE355" s="3">
        <f t="shared" si="47"/>
        <v>100</v>
      </c>
      <c r="AF355" s="7">
        <f t="shared" si="41"/>
        <v>0</v>
      </c>
      <c r="AG355" s="3" t="str">
        <f t="shared" si="42"/>
        <v/>
      </c>
      <c r="AH355" s="7">
        <f t="shared" si="43"/>
        <v>0</v>
      </c>
      <c r="AI355" s="3" t="str">
        <f t="shared" si="44"/>
        <v/>
      </c>
      <c r="AJ355" s="7">
        <f t="shared" si="45"/>
        <v>0</v>
      </c>
      <c r="AK355" s="3" t="str">
        <f t="shared" si="46"/>
        <v/>
      </c>
    </row>
    <row r="356" spans="1:37" ht="20" x14ac:dyDescent="0.2">
      <c r="A356" s="3" t="s">
        <v>360</v>
      </c>
      <c r="B356" s="3" t="s">
        <v>19806</v>
      </c>
      <c r="C356" s="3" t="s">
        <v>19807</v>
      </c>
      <c r="D356" s="3">
        <v>7.0148131306535602</v>
      </c>
      <c r="E356" s="3">
        <v>-0.35335098193352299</v>
      </c>
      <c r="F356" s="6">
        <v>4.7150743621407998E-8</v>
      </c>
      <c r="G356" s="6">
        <v>2.7975802105487898E-7</v>
      </c>
      <c r="H356" s="3">
        <v>0</v>
      </c>
      <c r="I356" s="3">
        <v>0</v>
      </c>
      <c r="J356" s="3">
        <v>0</v>
      </c>
      <c r="K356" s="3">
        <v>1.409</v>
      </c>
      <c r="L356" s="3">
        <v>0.66800000000000004</v>
      </c>
      <c r="M356" s="3">
        <v>2.431</v>
      </c>
      <c r="N356" s="3">
        <v>0.184</v>
      </c>
      <c r="O356" s="3">
        <v>8.4000000000000005E-2</v>
      </c>
      <c r="P356" s="3">
        <v>8.3000000000000004E-2</v>
      </c>
      <c r="Q356" s="3">
        <v>0.502</v>
      </c>
      <c r="R356" s="3">
        <v>0.5</v>
      </c>
      <c r="S356" s="3">
        <v>0.58399999999999996</v>
      </c>
      <c r="T356" s="3" t="s">
        <v>360</v>
      </c>
      <c r="U356" s="3" t="s">
        <v>6864</v>
      </c>
      <c r="V356" s="3">
        <v>507</v>
      </c>
      <c r="W356" s="3" t="s">
        <v>6865</v>
      </c>
      <c r="X356" s="3" t="s">
        <v>6866</v>
      </c>
      <c r="Y356" s="3">
        <v>0</v>
      </c>
      <c r="Z356" s="3">
        <v>100</v>
      </c>
      <c r="AA356" s="3">
        <v>1001.5</v>
      </c>
      <c r="AB356" s="3">
        <v>489</v>
      </c>
      <c r="AC356" s="3">
        <v>489</v>
      </c>
      <c r="AD356" s="7">
        <f t="shared" si="40"/>
        <v>1</v>
      </c>
      <c r="AE356" s="3">
        <f t="shared" si="47"/>
        <v>100</v>
      </c>
      <c r="AF356" s="7">
        <f t="shared" si="41"/>
        <v>0</v>
      </c>
      <c r="AG356" s="3" t="str">
        <f t="shared" si="42"/>
        <v/>
      </c>
      <c r="AH356" s="7">
        <f t="shared" si="43"/>
        <v>0</v>
      </c>
      <c r="AI356" s="3" t="str">
        <f t="shared" si="44"/>
        <v/>
      </c>
      <c r="AJ356" s="7">
        <f t="shared" si="45"/>
        <v>0</v>
      </c>
      <c r="AK356" s="3" t="str">
        <f t="shared" si="46"/>
        <v/>
      </c>
    </row>
    <row r="357" spans="1:37" ht="20" x14ac:dyDescent="0.2">
      <c r="A357" s="3" t="s">
        <v>361</v>
      </c>
      <c r="B357" s="3" t="s">
        <v>19806</v>
      </c>
      <c r="C357" s="3" t="s">
        <v>19807</v>
      </c>
      <c r="D357" s="3">
        <v>7.0092898283086704</v>
      </c>
      <c r="E357" s="3">
        <v>-0.35494254060272701</v>
      </c>
      <c r="F357" s="6">
        <v>1.4459960750338501E-8</v>
      </c>
      <c r="G357" s="6">
        <v>9.2082986636682896E-8</v>
      </c>
      <c r="H357" s="3">
        <v>0</v>
      </c>
      <c r="I357" s="3">
        <v>0</v>
      </c>
      <c r="J357" s="3">
        <v>0</v>
      </c>
      <c r="K357" s="3">
        <v>1.861</v>
      </c>
      <c r="L357" s="3">
        <v>1.137</v>
      </c>
      <c r="M357" s="3">
        <v>2.93</v>
      </c>
      <c r="N357" s="3">
        <v>0.24199999999999999</v>
      </c>
      <c r="O357" s="3">
        <v>0</v>
      </c>
      <c r="P357" s="3">
        <v>0</v>
      </c>
      <c r="Q357" s="3">
        <v>0.26800000000000002</v>
      </c>
      <c r="R357" s="3">
        <v>0.39700000000000002</v>
      </c>
      <c r="S357" s="3">
        <v>0.26200000000000001</v>
      </c>
      <c r="T357" s="3" t="s">
        <v>361</v>
      </c>
      <c r="U357" s="3" t="s">
        <v>6867</v>
      </c>
      <c r="V357" s="3">
        <v>132</v>
      </c>
      <c r="W357" s="3" t="s">
        <v>6868</v>
      </c>
      <c r="X357" s="3" t="s">
        <v>6869</v>
      </c>
      <c r="Y357" s="6">
        <v>1.41E-86</v>
      </c>
      <c r="Z357" s="3">
        <v>99.242424240000005</v>
      </c>
      <c r="AA357" s="3">
        <v>270.39600000000002</v>
      </c>
      <c r="AB357" s="3">
        <v>132</v>
      </c>
      <c r="AC357" s="3">
        <v>131</v>
      </c>
      <c r="AD357" s="7">
        <f t="shared" si="40"/>
        <v>0</v>
      </c>
      <c r="AE357" s="3" t="str">
        <f t="shared" si="47"/>
        <v/>
      </c>
      <c r="AF357" s="7">
        <f t="shared" si="41"/>
        <v>0</v>
      </c>
      <c r="AG357" s="3" t="str">
        <f t="shared" si="42"/>
        <v/>
      </c>
      <c r="AH357" s="7">
        <f t="shared" si="43"/>
        <v>0</v>
      </c>
      <c r="AI357" s="3" t="str">
        <f t="shared" si="44"/>
        <v/>
      </c>
      <c r="AJ357" s="7">
        <f t="shared" si="45"/>
        <v>0</v>
      </c>
      <c r="AK357" s="3" t="str">
        <f t="shared" si="46"/>
        <v/>
      </c>
    </row>
    <row r="358" spans="1:37" ht="20" x14ac:dyDescent="0.2">
      <c r="A358" s="3" t="s">
        <v>362</v>
      </c>
      <c r="B358" s="3" t="s">
        <v>19806</v>
      </c>
      <c r="C358" s="3" t="s">
        <v>19807</v>
      </c>
      <c r="D358" s="3">
        <v>7.0045727243498899</v>
      </c>
      <c r="E358" s="3">
        <v>1.26325421159788</v>
      </c>
      <c r="F358" s="6">
        <v>5.4231331771326401E-11</v>
      </c>
      <c r="G358" s="6">
        <v>4.9606866377628696E-10</v>
      </c>
      <c r="H358" s="3">
        <v>0</v>
      </c>
      <c r="I358" s="3">
        <v>0.109</v>
      </c>
      <c r="J358" s="3">
        <v>0</v>
      </c>
      <c r="K358" s="3">
        <v>3.19</v>
      </c>
      <c r="L358" s="3">
        <v>2.2599999999999998</v>
      </c>
      <c r="M358" s="3">
        <v>13.14</v>
      </c>
      <c r="N358" s="3">
        <v>0.31900000000000001</v>
      </c>
      <c r="O358" s="3">
        <v>0</v>
      </c>
      <c r="P358" s="3">
        <v>0</v>
      </c>
      <c r="Q358" s="3">
        <v>1.411</v>
      </c>
      <c r="R358" s="3">
        <v>1.4139999999999999</v>
      </c>
      <c r="S358" s="3">
        <v>1.498</v>
      </c>
      <c r="T358" s="3" t="s">
        <v>362</v>
      </c>
      <c r="U358" s="3" t="s">
        <v>6024</v>
      </c>
      <c r="V358" s="3">
        <v>184</v>
      </c>
      <c r="W358" s="3" t="s">
        <v>6025</v>
      </c>
      <c r="X358" s="3"/>
      <c r="Y358" s="3"/>
      <c r="Z358" s="3"/>
      <c r="AA358" s="3"/>
      <c r="AB358" s="3"/>
      <c r="AC358" s="3"/>
      <c r="AD358" s="7">
        <f t="shared" si="40"/>
        <v>0</v>
      </c>
      <c r="AE358" s="3" t="str">
        <f t="shared" si="47"/>
        <v/>
      </c>
      <c r="AF358" s="7">
        <f t="shared" si="41"/>
        <v>0</v>
      </c>
      <c r="AG358" s="3" t="str">
        <f t="shared" si="42"/>
        <v/>
      </c>
      <c r="AH358" s="7">
        <f t="shared" si="43"/>
        <v>0</v>
      </c>
      <c r="AI358" s="3" t="str">
        <f t="shared" si="44"/>
        <v/>
      </c>
      <c r="AJ358" s="7">
        <f t="shared" si="45"/>
        <v>0</v>
      </c>
      <c r="AK358" s="3" t="str">
        <f t="shared" si="46"/>
        <v/>
      </c>
    </row>
    <row r="359" spans="1:37" ht="20" x14ac:dyDescent="0.2">
      <c r="A359" s="3" t="s">
        <v>363</v>
      </c>
      <c r="B359" s="3" t="s">
        <v>19806</v>
      </c>
      <c r="C359" s="3" t="s">
        <v>19807</v>
      </c>
      <c r="D359" s="3">
        <v>7.0042901615060202</v>
      </c>
      <c r="E359" s="3">
        <v>-0.35634491898182802</v>
      </c>
      <c r="F359" s="6">
        <v>2.7760305669703499E-9</v>
      </c>
      <c r="G359" s="6">
        <v>1.97574338858564E-8</v>
      </c>
      <c r="H359" s="3">
        <v>0</v>
      </c>
      <c r="I359" s="3">
        <v>0</v>
      </c>
      <c r="J359" s="3">
        <v>0</v>
      </c>
      <c r="K359" s="3">
        <v>1.077</v>
      </c>
      <c r="L359" s="3">
        <v>1.024</v>
      </c>
      <c r="M359" s="3">
        <v>1.5609999999999999</v>
      </c>
      <c r="N359" s="3">
        <v>0.222</v>
      </c>
      <c r="O359" s="3">
        <v>6.7000000000000004E-2</v>
      </c>
      <c r="P359" s="3">
        <v>0</v>
      </c>
      <c r="Q359" s="3">
        <v>1.4019999999999999</v>
      </c>
      <c r="R359" s="3">
        <v>1.155</v>
      </c>
      <c r="S359" s="3">
        <v>1.286</v>
      </c>
      <c r="T359" s="3" t="s">
        <v>363</v>
      </c>
      <c r="U359" s="3" t="s">
        <v>6870</v>
      </c>
      <c r="V359" s="3">
        <v>161</v>
      </c>
      <c r="W359" s="3" t="s">
        <v>6871</v>
      </c>
      <c r="X359" s="3" t="s">
        <v>6872</v>
      </c>
      <c r="Y359" s="6">
        <v>3.7699999999999997E-101</v>
      </c>
      <c r="Z359" s="3">
        <v>98.765432099999998</v>
      </c>
      <c r="AA359" s="3">
        <v>313.923</v>
      </c>
      <c r="AB359" s="3">
        <v>162</v>
      </c>
      <c r="AC359" s="3">
        <v>160</v>
      </c>
      <c r="AD359" s="7">
        <f t="shared" si="40"/>
        <v>0</v>
      </c>
      <c r="AE359" s="3" t="str">
        <f t="shared" si="47"/>
        <v/>
      </c>
      <c r="AF359" s="7">
        <f t="shared" si="41"/>
        <v>0</v>
      </c>
      <c r="AG359" s="3" t="str">
        <f t="shared" si="42"/>
        <v/>
      </c>
      <c r="AH359" s="7">
        <f t="shared" si="43"/>
        <v>1</v>
      </c>
      <c r="AI359" s="3">
        <f t="shared" si="44"/>
        <v>98.765432099999998</v>
      </c>
      <c r="AJ359" s="7">
        <f t="shared" si="45"/>
        <v>0</v>
      </c>
      <c r="AK359" s="3" t="str">
        <f t="shared" si="46"/>
        <v/>
      </c>
    </row>
    <row r="360" spans="1:37" ht="20" x14ac:dyDescent="0.2">
      <c r="A360" s="3" t="s">
        <v>364</v>
      </c>
      <c r="B360" s="3" t="s">
        <v>19806</v>
      </c>
      <c r="C360" s="3" t="s">
        <v>19807</v>
      </c>
      <c r="D360" s="3">
        <v>7.0042897396291304</v>
      </c>
      <c r="E360" s="3">
        <v>-0.35634491898182802</v>
      </c>
      <c r="F360" s="6">
        <v>2.7744273423709999E-9</v>
      </c>
      <c r="G360" s="6">
        <v>1.9755244142023899E-8</v>
      </c>
      <c r="H360" s="3">
        <v>0</v>
      </c>
      <c r="I360" s="3">
        <v>0</v>
      </c>
      <c r="J360" s="3">
        <v>0</v>
      </c>
      <c r="K360" s="3">
        <v>1.6080000000000001</v>
      </c>
      <c r="L360" s="3">
        <v>1.5349999999999999</v>
      </c>
      <c r="M360" s="3">
        <v>2.3159999999999998</v>
      </c>
      <c r="N360" s="3">
        <v>0</v>
      </c>
      <c r="O360" s="3">
        <v>0.10100000000000001</v>
      </c>
      <c r="P360" s="3">
        <v>0.191</v>
      </c>
      <c r="Q360" s="3">
        <v>0.61499999999999999</v>
      </c>
      <c r="R360" s="3">
        <v>0.121</v>
      </c>
      <c r="S360" s="3">
        <v>0.47399999999999998</v>
      </c>
      <c r="T360" s="3" t="s">
        <v>364</v>
      </c>
      <c r="U360" s="3" t="s">
        <v>6873</v>
      </c>
      <c r="V360" s="3">
        <v>138</v>
      </c>
      <c r="W360" s="3" t="s">
        <v>6874</v>
      </c>
      <c r="X360" s="3" t="s">
        <v>6875</v>
      </c>
      <c r="Y360" s="6">
        <v>1.4300000000000001E-29</v>
      </c>
      <c r="Z360" s="3">
        <v>65.942028989999997</v>
      </c>
      <c r="AA360" s="3">
        <v>120.93899999999999</v>
      </c>
      <c r="AB360" s="3">
        <v>138</v>
      </c>
      <c r="AC360" s="3">
        <v>91</v>
      </c>
      <c r="AD360" s="7">
        <f t="shared" si="40"/>
        <v>0</v>
      </c>
      <c r="AE360" s="3" t="str">
        <f t="shared" si="47"/>
        <v/>
      </c>
      <c r="AF360" s="7">
        <f t="shared" si="41"/>
        <v>0</v>
      </c>
      <c r="AG360" s="3" t="str">
        <f t="shared" si="42"/>
        <v/>
      </c>
      <c r="AH360" s="7">
        <f t="shared" si="43"/>
        <v>0</v>
      </c>
      <c r="AI360" s="3" t="str">
        <f t="shared" si="44"/>
        <v/>
      </c>
      <c r="AJ360" s="7">
        <f t="shared" si="45"/>
        <v>0</v>
      </c>
      <c r="AK360" s="3" t="str">
        <f t="shared" si="46"/>
        <v/>
      </c>
    </row>
    <row r="361" spans="1:37" ht="20" x14ac:dyDescent="0.2">
      <c r="A361" s="3" t="s">
        <v>365</v>
      </c>
      <c r="B361" s="3" t="s">
        <v>19806</v>
      </c>
      <c r="C361" s="3" t="s">
        <v>19807</v>
      </c>
      <c r="D361" s="3">
        <v>7.0028663296143803</v>
      </c>
      <c r="E361" s="3">
        <v>4.67716251365123</v>
      </c>
      <c r="F361" s="6">
        <v>1.38948254035891E-28</v>
      </c>
      <c r="G361" s="6">
        <v>1.98943892175238E-26</v>
      </c>
      <c r="H361" s="3">
        <v>1.579</v>
      </c>
      <c r="I361" s="3">
        <v>1.206</v>
      </c>
      <c r="J361" s="3">
        <v>0</v>
      </c>
      <c r="K361" s="3">
        <v>63.634999999999998</v>
      </c>
      <c r="L361" s="3">
        <v>80.844999999999999</v>
      </c>
      <c r="M361" s="3">
        <v>235.11500000000001</v>
      </c>
      <c r="N361" s="3">
        <v>3.5680000000000001</v>
      </c>
      <c r="O361" s="3">
        <v>6.7569999999999997</v>
      </c>
      <c r="P361" s="3">
        <v>0.65500000000000003</v>
      </c>
      <c r="Q361" s="3">
        <v>11.763999999999999</v>
      </c>
      <c r="R361" s="3">
        <v>6.7770000000000001</v>
      </c>
      <c r="S361" s="3">
        <v>9.3439999999999994</v>
      </c>
      <c r="T361" s="3" t="s">
        <v>365</v>
      </c>
      <c r="U361" s="3" t="s">
        <v>6876</v>
      </c>
      <c r="V361" s="3">
        <v>477</v>
      </c>
      <c r="W361" s="3" t="s">
        <v>6877</v>
      </c>
      <c r="X361" s="3" t="s">
        <v>6878</v>
      </c>
      <c r="Y361" s="3">
        <v>0</v>
      </c>
      <c r="Z361" s="3">
        <v>97.441364609999994</v>
      </c>
      <c r="AA361" s="3">
        <v>938.33199999999999</v>
      </c>
      <c r="AB361" s="3">
        <v>469</v>
      </c>
      <c r="AC361" s="3">
        <v>457</v>
      </c>
      <c r="AD361" s="7">
        <f t="shared" si="40"/>
        <v>0</v>
      </c>
      <c r="AE361" s="3" t="str">
        <f t="shared" si="47"/>
        <v/>
      </c>
      <c r="AF361" s="7">
        <f t="shared" si="41"/>
        <v>0</v>
      </c>
      <c r="AG361" s="3" t="str">
        <f t="shared" si="42"/>
        <v/>
      </c>
      <c r="AH361" s="7">
        <f t="shared" si="43"/>
        <v>0</v>
      </c>
      <c r="AI361" s="3" t="str">
        <f t="shared" si="44"/>
        <v/>
      </c>
      <c r="AJ361" s="7">
        <f t="shared" si="45"/>
        <v>0</v>
      </c>
      <c r="AK361" s="3" t="str">
        <f t="shared" si="46"/>
        <v/>
      </c>
    </row>
    <row r="362" spans="1:37" ht="20" x14ac:dyDescent="0.2">
      <c r="A362" s="3" t="s">
        <v>366</v>
      </c>
      <c r="B362" s="3" t="s">
        <v>19806</v>
      </c>
      <c r="C362" s="3" t="s">
        <v>19807</v>
      </c>
      <c r="D362" s="3">
        <v>7.0007628372541602</v>
      </c>
      <c r="E362" s="3">
        <v>1.2670948864865901</v>
      </c>
      <c r="F362" s="6">
        <v>9.0466596145731006E-17</v>
      </c>
      <c r="G362" s="6">
        <v>2.09170567297677E-15</v>
      </c>
      <c r="H362" s="3">
        <v>0</v>
      </c>
      <c r="I362" s="3">
        <v>0</v>
      </c>
      <c r="J362" s="3">
        <v>0.27800000000000002</v>
      </c>
      <c r="K362" s="3">
        <v>10.355</v>
      </c>
      <c r="L362" s="3">
        <v>24.949000000000002</v>
      </c>
      <c r="M362" s="3">
        <v>17.489999999999998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 t="s">
        <v>366</v>
      </c>
      <c r="U362" s="3" t="s">
        <v>6879</v>
      </c>
      <c r="V362" s="3">
        <v>420</v>
      </c>
      <c r="W362" s="3" t="s">
        <v>6880</v>
      </c>
      <c r="X362" s="3" t="s">
        <v>6881</v>
      </c>
      <c r="Y362" s="3">
        <v>0</v>
      </c>
      <c r="Z362" s="3">
        <v>100</v>
      </c>
      <c r="AA362" s="3">
        <v>824.69799999999998</v>
      </c>
      <c r="AB362" s="3">
        <v>404</v>
      </c>
      <c r="AC362" s="3">
        <v>404</v>
      </c>
      <c r="AD362" s="7">
        <f t="shared" si="40"/>
        <v>1</v>
      </c>
      <c r="AE362" s="3">
        <f t="shared" si="47"/>
        <v>100</v>
      </c>
      <c r="AF362" s="7">
        <f t="shared" si="41"/>
        <v>0</v>
      </c>
      <c r="AG362" s="3" t="str">
        <f t="shared" si="42"/>
        <v/>
      </c>
      <c r="AH362" s="7">
        <f t="shared" si="43"/>
        <v>0</v>
      </c>
      <c r="AI362" s="3" t="str">
        <f t="shared" si="44"/>
        <v/>
      </c>
      <c r="AJ362" s="7">
        <f t="shared" si="45"/>
        <v>0</v>
      </c>
      <c r="AK362" s="3" t="str">
        <f t="shared" si="46"/>
        <v/>
      </c>
    </row>
    <row r="363" spans="1:37" ht="20" x14ac:dyDescent="0.2">
      <c r="A363" s="3" t="s">
        <v>367</v>
      </c>
      <c r="B363" s="3" t="s">
        <v>19806</v>
      </c>
      <c r="C363" s="3" t="s">
        <v>19807</v>
      </c>
      <c r="D363" s="3">
        <v>7.0005812385074302</v>
      </c>
      <c r="E363" s="3">
        <v>-0.35774671396576002</v>
      </c>
      <c r="F363" s="6">
        <v>2.0411561485957199E-9</v>
      </c>
      <c r="G363" s="6">
        <v>1.47895317328875E-8</v>
      </c>
      <c r="H363" s="3">
        <v>0</v>
      </c>
      <c r="I363" s="3">
        <v>0</v>
      </c>
      <c r="J363" s="3">
        <v>0</v>
      </c>
      <c r="K363" s="3">
        <v>4.7720000000000002</v>
      </c>
      <c r="L363" s="3">
        <v>6.1269999999999998</v>
      </c>
      <c r="M363" s="3">
        <v>5.9240000000000004</v>
      </c>
      <c r="N363" s="3">
        <v>1.8759999999999999</v>
      </c>
      <c r="O363" s="3">
        <v>0.73399999999999999</v>
      </c>
      <c r="P363" s="3">
        <v>1.052</v>
      </c>
      <c r="Q363" s="3">
        <v>1.9650000000000001</v>
      </c>
      <c r="R363" s="3">
        <v>1.423</v>
      </c>
      <c r="S363" s="3">
        <v>4.0789999999999997</v>
      </c>
      <c r="T363" s="3" t="s">
        <v>367</v>
      </c>
      <c r="U363" s="3" t="s">
        <v>6024</v>
      </c>
      <c r="V363" s="3">
        <v>132</v>
      </c>
      <c r="W363" s="3" t="s">
        <v>6025</v>
      </c>
      <c r="X363" s="3"/>
      <c r="Y363" s="3"/>
      <c r="Z363" s="3"/>
      <c r="AA363" s="3"/>
      <c r="AB363" s="3"/>
      <c r="AC363" s="3"/>
      <c r="AD363" s="7">
        <f t="shared" si="40"/>
        <v>0</v>
      </c>
      <c r="AE363" s="3" t="str">
        <f t="shared" si="47"/>
        <v/>
      </c>
      <c r="AF363" s="7">
        <f t="shared" si="41"/>
        <v>0</v>
      </c>
      <c r="AG363" s="3" t="str">
        <f t="shared" si="42"/>
        <v/>
      </c>
      <c r="AH363" s="7">
        <f t="shared" si="43"/>
        <v>0</v>
      </c>
      <c r="AI363" s="3" t="str">
        <f t="shared" si="44"/>
        <v/>
      </c>
      <c r="AJ363" s="7">
        <f t="shared" si="45"/>
        <v>0</v>
      </c>
      <c r="AK363" s="3" t="str">
        <f t="shared" si="46"/>
        <v/>
      </c>
    </row>
    <row r="364" spans="1:37" ht="20" x14ac:dyDescent="0.2">
      <c r="A364" s="3" t="s">
        <v>368</v>
      </c>
      <c r="B364" s="3" t="s">
        <v>19806</v>
      </c>
      <c r="C364" s="3" t="s">
        <v>19807</v>
      </c>
      <c r="D364" s="3">
        <v>6.9977820327559801</v>
      </c>
      <c r="E364" s="3">
        <v>-0.35910714331017601</v>
      </c>
      <c r="F364" s="6">
        <v>2.23371760242214E-9</v>
      </c>
      <c r="G364" s="6">
        <v>1.6112035411794699E-8</v>
      </c>
      <c r="H364" s="3">
        <v>0</v>
      </c>
      <c r="I364" s="3">
        <v>0</v>
      </c>
      <c r="J364" s="3">
        <v>0</v>
      </c>
      <c r="K364" s="3">
        <v>1.994</v>
      </c>
      <c r="L364" s="3">
        <v>1.5349999999999999</v>
      </c>
      <c r="M364" s="3">
        <v>2.38</v>
      </c>
      <c r="N364" s="3">
        <v>0.11600000000000001</v>
      </c>
      <c r="O364" s="3">
        <v>0.439</v>
      </c>
      <c r="P364" s="3">
        <v>0.108</v>
      </c>
      <c r="Q364" s="3">
        <v>2.2589999999999999</v>
      </c>
      <c r="R364" s="3">
        <v>2.5259999999999998</v>
      </c>
      <c r="S364" s="3">
        <v>2.2090000000000001</v>
      </c>
      <c r="T364" s="3" t="s">
        <v>368</v>
      </c>
      <c r="U364" s="3" t="s">
        <v>6882</v>
      </c>
      <c r="V364" s="3">
        <v>498</v>
      </c>
      <c r="W364" s="3" t="s">
        <v>6883</v>
      </c>
      <c r="X364" s="3" t="s">
        <v>6884</v>
      </c>
      <c r="Y364" s="3">
        <v>0</v>
      </c>
      <c r="Z364" s="3">
        <v>98.095238100000003</v>
      </c>
      <c r="AA364" s="3">
        <v>842.803</v>
      </c>
      <c r="AB364" s="3">
        <v>420</v>
      </c>
      <c r="AC364" s="3">
        <v>412</v>
      </c>
      <c r="AD364" s="7">
        <f t="shared" si="40"/>
        <v>1</v>
      </c>
      <c r="AE364" s="3">
        <f t="shared" si="47"/>
        <v>98.095238100000003</v>
      </c>
      <c r="AF364" s="7">
        <f t="shared" si="41"/>
        <v>0</v>
      </c>
      <c r="AG364" s="3" t="str">
        <f t="shared" si="42"/>
        <v/>
      </c>
      <c r="AH364" s="7">
        <f t="shared" si="43"/>
        <v>0</v>
      </c>
      <c r="AI364" s="3" t="str">
        <f t="shared" si="44"/>
        <v/>
      </c>
      <c r="AJ364" s="7">
        <f t="shared" si="45"/>
        <v>0</v>
      </c>
      <c r="AK364" s="3" t="str">
        <f t="shared" si="46"/>
        <v/>
      </c>
    </row>
    <row r="365" spans="1:37" ht="20" x14ac:dyDescent="0.2">
      <c r="A365" s="3" t="s">
        <v>369</v>
      </c>
      <c r="B365" s="3" t="s">
        <v>19806</v>
      </c>
      <c r="C365" s="3" t="s">
        <v>19807</v>
      </c>
      <c r="D365" s="3">
        <v>6.9953331939805503</v>
      </c>
      <c r="E365" s="3">
        <v>-0.34752329263975201</v>
      </c>
      <c r="F365" s="6">
        <v>8.8241698585777195E-9</v>
      </c>
      <c r="G365" s="6">
        <v>5.7860827387023097E-8</v>
      </c>
      <c r="H365" s="3">
        <v>0</v>
      </c>
      <c r="I365" s="3">
        <v>0</v>
      </c>
      <c r="J365" s="3">
        <v>0</v>
      </c>
      <c r="K365" s="3">
        <v>3.1240000000000001</v>
      </c>
      <c r="L365" s="3">
        <v>2.09</v>
      </c>
      <c r="M365" s="3">
        <v>1.228</v>
      </c>
      <c r="N365" s="3">
        <v>0.13500000000000001</v>
      </c>
      <c r="O365" s="3">
        <v>0</v>
      </c>
      <c r="P365" s="3">
        <v>0</v>
      </c>
      <c r="Q365" s="3">
        <v>0.433</v>
      </c>
      <c r="R365" s="3">
        <v>0.14699999999999999</v>
      </c>
      <c r="S365" s="3">
        <v>0.14399999999999999</v>
      </c>
      <c r="T365" s="3" t="s">
        <v>369</v>
      </c>
      <c r="U365" s="3" t="s">
        <v>6885</v>
      </c>
      <c r="V365" s="3">
        <v>968</v>
      </c>
      <c r="W365" s="3" t="s">
        <v>6886</v>
      </c>
      <c r="X365" s="3" t="s">
        <v>6887</v>
      </c>
      <c r="Y365" s="3">
        <v>0</v>
      </c>
      <c r="Z365" s="3">
        <v>100</v>
      </c>
      <c r="AA365" s="3">
        <v>2020.36</v>
      </c>
      <c r="AB365" s="3">
        <v>968</v>
      </c>
      <c r="AC365" s="3">
        <v>968</v>
      </c>
      <c r="AD365" s="7">
        <f t="shared" si="40"/>
        <v>1</v>
      </c>
      <c r="AE365" s="3">
        <f t="shared" si="47"/>
        <v>100</v>
      </c>
      <c r="AF365" s="7">
        <f t="shared" si="41"/>
        <v>0</v>
      </c>
      <c r="AG365" s="3" t="str">
        <f t="shared" si="42"/>
        <v/>
      </c>
      <c r="AH365" s="7">
        <f t="shared" si="43"/>
        <v>0</v>
      </c>
      <c r="AI365" s="3" t="str">
        <f t="shared" si="44"/>
        <v/>
      </c>
      <c r="AJ365" s="7">
        <f t="shared" si="45"/>
        <v>0</v>
      </c>
      <c r="AK365" s="3" t="str">
        <f t="shared" si="46"/>
        <v/>
      </c>
    </row>
    <row r="366" spans="1:37" ht="20" x14ac:dyDescent="0.2">
      <c r="A366" s="3" t="s">
        <v>370</v>
      </c>
      <c r="B366" s="3" t="s">
        <v>19806</v>
      </c>
      <c r="C366" s="3" t="s">
        <v>19807</v>
      </c>
      <c r="D366" s="3">
        <v>6.99361223988699</v>
      </c>
      <c r="E366" s="3">
        <v>-0.36088491225305702</v>
      </c>
      <c r="F366" s="6">
        <v>1.8712581013479101E-9</v>
      </c>
      <c r="G366" s="6">
        <v>1.36199900517439E-8</v>
      </c>
      <c r="H366" s="3">
        <v>0</v>
      </c>
      <c r="I366" s="3">
        <v>0</v>
      </c>
      <c r="J366" s="3">
        <v>0</v>
      </c>
      <c r="K366" s="3">
        <v>2.3929999999999998</v>
      </c>
      <c r="L366" s="3">
        <v>1.734</v>
      </c>
      <c r="M366" s="3">
        <v>2.5329999999999999</v>
      </c>
      <c r="N366" s="3">
        <v>0.27100000000000002</v>
      </c>
      <c r="O366" s="3">
        <v>0</v>
      </c>
      <c r="P366" s="3">
        <v>0</v>
      </c>
      <c r="Q366" s="3">
        <v>0.45</v>
      </c>
      <c r="R366" s="3">
        <v>0.30199999999999999</v>
      </c>
      <c r="S366" s="3">
        <v>0.29599999999999999</v>
      </c>
      <c r="T366" s="3" t="s">
        <v>370</v>
      </c>
      <c r="U366" s="3" t="s">
        <v>6888</v>
      </c>
      <c r="V366" s="3">
        <v>225</v>
      </c>
      <c r="W366" s="3" t="s">
        <v>6889</v>
      </c>
      <c r="X366" s="3" t="s">
        <v>6890</v>
      </c>
      <c r="Y366" s="6">
        <v>7.3700000000000004E-127</v>
      </c>
      <c r="Z366" s="3">
        <v>99.507389160000002</v>
      </c>
      <c r="AA366" s="3">
        <v>370.16300000000001</v>
      </c>
      <c r="AB366" s="3">
        <v>203</v>
      </c>
      <c r="AC366" s="3">
        <v>202</v>
      </c>
      <c r="AD366" s="7">
        <f t="shared" si="40"/>
        <v>1</v>
      </c>
      <c r="AE366" s="3">
        <f t="shared" si="47"/>
        <v>99.507389160000002</v>
      </c>
      <c r="AF366" s="7">
        <f t="shared" si="41"/>
        <v>0</v>
      </c>
      <c r="AG366" s="3" t="str">
        <f t="shared" si="42"/>
        <v/>
      </c>
      <c r="AH366" s="7">
        <f t="shared" si="43"/>
        <v>0</v>
      </c>
      <c r="AI366" s="3" t="str">
        <f t="shared" si="44"/>
        <v/>
      </c>
      <c r="AJ366" s="7">
        <f t="shared" si="45"/>
        <v>0</v>
      </c>
      <c r="AK366" s="3" t="str">
        <f t="shared" si="46"/>
        <v/>
      </c>
    </row>
    <row r="367" spans="1:37" ht="20" x14ac:dyDescent="0.2">
      <c r="A367" s="3" t="s">
        <v>371</v>
      </c>
      <c r="B367" s="3" t="s">
        <v>19806</v>
      </c>
      <c r="C367" s="3" t="s">
        <v>19807</v>
      </c>
      <c r="D367" s="3">
        <v>6.9842597454255699</v>
      </c>
      <c r="E367" s="3">
        <v>-0.37947581457961899</v>
      </c>
      <c r="F367" s="6">
        <v>4.3823730787614998E-7</v>
      </c>
      <c r="G367" s="6">
        <v>2.3098726543897201E-6</v>
      </c>
      <c r="H367" s="3">
        <v>0</v>
      </c>
      <c r="I367" s="3">
        <v>0</v>
      </c>
      <c r="J367" s="3">
        <v>0</v>
      </c>
      <c r="K367" s="3">
        <v>2.8849999999999998</v>
      </c>
      <c r="L367" s="3">
        <v>0.73899999999999999</v>
      </c>
      <c r="M367" s="3">
        <v>4.8620000000000001</v>
      </c>
      <c r="N367" s="3">
        <v>0.52200000000000002</v>
      </c>
      <c r="O367" s="3">
        <v>0</v>
      </c>
      <c r="P367" s="3">
        <v>0.45600000000000002</v>
      </c>
      <c r="Q367" s="3">
        <v>0.38100000000000001</v>
      </c>
      <c r="R367" s="3">
        <v>0.57799999999999996</v>
      </c>
      <c r="S367" s="3">
        <v>0.93899999999999995</v>
      </c>
      <c r="T367" s="3" t="s">
        <v>371</v>
      </c>
      <c r="U367" s="3" t="s">
        <v>6891</v>
      </c>
      <c r="V367" s="3">
        <v>217</v>
      </c>
      <c r="W367" s="3" t="s">
        <v>6892</v>
      </c>
      <c r="X367" s="3" t="s">
        <v>6893</v>
      </c>
      <c r="Y367" s="6">
        <v>8.4099999999999996E-143</v>
      </c>
      <c r="Z367" s="3">
        <v>100</v>
      </c>
      <c r="AA367" s="3">
        <v>411.76400000000001</v>
      </c>
      <c r="AB367" s="3">
        <v>204</v>
      </c>
      <c r="AC367" s="3">
        <v>204</v>
      </c>
      <c r="AD367" s="7">
        <f t="shared" si="40"/>
        <v>1</v>
      </c>
      <c r="AE367" s="3">
        <f t="shared" si="47"/>
        <v>100</v>
      </c>
      <c r="AF367" s="7">
        <f t="shared" si="41"/>
        <v>0</v>
      </c>
      <c r="AG367" s="3" t="str">
        <f t="shared" si="42"/>
        <v/>
      </c>
      <c r="AH367" s="7">
        <f t="shared" si="43"/>
        <v>0</v>
      </c>
      <c r="AI367" s="3" t="str">
        <f t="shared" si="44"/>
        <v/>
      </c>
      <c r="AJ367" s="7">
        <f t="shared" si="45"/>
        <v>0</v>
      </c>
      <c r="AK367" s="3" t="str">
        <f t="shared" si="46"/>
        <v/>
      </c>
    </row>
    <row r="368" spans="1:37" ht="20" x14ac:dyDescent="0.2">
      <c r="A368" s="3" t="s">
        <v>372</v>
      </c>
      <c r="B368" s="3" t="s">
        <v>19806</v>
      </c>
      <c r="C368" s="3" t="s">
        <v>19807</v>
      </c>
      <c r="D368" s="3">
        <v>6.98357496001094</v>
      </c>
      <c r="E368" s="3">
        <v>1.24937537730973</v>
      </c>
      <c r="F368" s="6">
        <v>2.4743461771988398E-18</v>
      </c>
      <c r="G368" s="6">
        <v>7.4787051898942697E-17</v>
      </c>
      <c r="H368" s="3">
        <v>3.9E-2</v>
      </c>
      <c r="I368" s="3">
        <v>0</v>
      </c>
      <c r="J368" s="3">
        <v>0</v>
      </c>
      <c r="K368" s="3">
        <v>2.0739999999999998</v>
      </c>
      <c r="L368" s="3">
        <v>1.663</v>
      </c>
      <c r="M368" s="3">
        <v>3.173</v>
      </c>
      <c r="N368" s="3">
        <v>3.9E-2</v>
      </c>
      <c r="O368" s="3">
        <v>7.5999999999999998E-2</v>
      </c>
      <c r="P368" s="3">
        <v>0.14099999999999999</v>
      </c>
      <c r="Q368" s="3">
        <v>0.26800000000000002</v>
      </c>
      <c r="R368" s="3">
        <v>0.57799999999999996</v>
      </c>
      <c r="S368" s="3">
        <v>0.38900000000000001</v>
      </c>
      <c r="T368" s="3" t="s">
        <v>372</v>
      </c>
      <c r="U368" s="3" t="s">
        <v>6894</v>
      </c>
      <c r="V368" s="3">
        <v>123</v>
      </c>
      <c r="W368" s="3" t="s">
        <v>6895</v>
      </c>
      <c r="X368" s="3" t="s">
        <v>6896</v>
      </c>
      <c r="Y368" s="6">
        <v>3.7500000000000002E-71</v>
      </c>
      <c r="Z368" s="3">
        <v>92.68292683</v>
      </c>
      <c r="AA368" s="3">
        <v>222.24600000000001</v>
      </c>
      <c r="AB368" s="3">
        <v>123</v>
      </c>
      <c r="AC368" s="3">
        <v>114</v>
      </c>
      <c r="AD368" s="7">
        <f t="shared" si="40"/>
        <v>0</v>
      </c>
      <c r="AE368" s="3" t="str">
        <f t="shared" si="47"/>
        <v/>
      </c>
      <c r="AF368" s="7">
        <f t="shared" si="41"/>
        <v>0</v>
      </c>
      <c r="AG368" s="3" t="str">
        <f t="shared" si="42"/>
        <v/>
      </c>
      <c r="AH368" s="7">
        <f t="shared" si="43"/>
        <v>0</v>
      </c>
      <c r="AI368" s="3" t="str">
        <f t="shared" si="44"/>
        <v/>
      </c>
      <c r="AJ368" s="7">
        <f t="shared" si="45"/>
        <v>0</v>
      </c>
      <c r="AK368" s="3" t="str">
        <f t="shared" si="46"/>
        <v/>
      </c>
    </row>
    <row r="369" spans="1:37" ht="20" x14ac:dyDescent="0.2">
      <c r="A369" s="3" t="s">
        <v>373</v>
      </c>
      <c r="B369" s="3" t="s">
        <v>19806</v>
      </c>
      <c r="C369" s="3" t="s">
        <v>19807</v>
      </c>
      <c r="D369" s="3">
        <v>6.9830982189098103</v>
      </c>
      <c r="E369" s="3">
        <v>-0.36542049496753998</v>
      </c>
      <c r="F369" s="6">
        <v>2.5703140272592598E-9</v>
      </c>
      <c r="G369" s="6">
        <v>1.8374792988590199E-8</v>
      </c>
      <c r="H369" s="3">
        <v>0</v>
      </c>
      <c r="I369" s="3">
        <v>0</v>
      </c>
      <c r="J369" s="3">
        <v>0</v>
      </c>
      <c r="K369" s="3">
        <v>2.5390000000000001</v>
      </c>
      <c r="L369" s="3">
        <v>2.3740000000000001</v>
      </c>
      <c r="M369" s="3">
        <v>3.0710000000000002</v>
      </c>
      <c r="N369" s="3">
        <v>0</v>
      </c>
      <c r="O369" s="3">
        <v>0.186</v>
      </c>
      <c r="P369" s="3">
        <v>0.35599999999999998</v>
      </c>
      <c r="Q369" s="3">
        <v>0.63200000000000001</v>
      </c>
      <c r="R369" s="3">
        <v>0.86199999999999999</v>
      </c>
      <c r="S369" s="3">
        <v>1.0920000000000001</v>
      </c>
      <c r="T369" s="3" t="s">
        <v>373</v>
      </c>
      <c r="U369" s="3" t="s">
        <v>6730</v>
      </c>
      <c r="V369" s="3">
        <v>326</v>
      </c>
      <c r="W369" s="3" t="s">
        <v>6897</v>
      </c>
      <c r="X369" s="3" t="s">
        <v>6898</v>
      </c>
      <c r="Y369" s="6">
        <v>7.9399999999999997E-172</v>
      </c>
      <c r="Z369" s="3">
        <v>91.666666669999998</v>
      </c>
      <c r="AA369" s="3">
        <v>496.89299999999997</v>
      </c>
      <c r="AB369" s="3">
        <v>312</v>
      </c>
      <c r="AC369" s="3">
        <v>286</v>
      </c>
      <c r="AD369" s="7">
        <f t="shared" si="40"/>
        <v>1</v>
      </c>
      <c r="AE369" s="3">
        <f t="shared" si="47"/>
        <v>91.666666669999998</v>
      </c>
      <c r="AF369" s="7">
        <f t="shared" si="41"/>
        <v>0</v>
      </c>
      <c r="AG369" s="3" t="str">
        <f t="shared" si="42"/>
        <v/>
      </c>
      <c r="AH369" s="7">
        <f t="shared" si="43"/>
        <v>0</v>
      </c>
      <c r="AI369" s="3" t="str">
        <f t="shared" si="44"/>
        <v/>
      </c>
      <c r="AJ369" s="7">
        <f t="shared" si="45"/>
        <v>0</v>
      </c>
      <c r="AK369" s="3" t="str">
        <f t="shared" si="46"/>
        <v/>
      </c>
    </row>
    <row r="370" spans="1:37" ht="20" x14ac:dyDescent="0.2">
      <c r="A370" s="3" t="s">
        <v>374</v>
      </c>
      <c r="B370" s="3" t="s">
        <v>19806</v>
      </c>
      <c r="C370" s="3" t="s">
        <v>19807</v>
      </c>
      <c r="D370" s="3">
        <v>6.9761999693177303</v>
      </c>
      <c r="E370" s="3">
        <v>-0.36776099425432202</v>
      </c>
      <c r="F370" s="6">
        <v>1.3356690097319999E-7</v>
      </c>
      <c r="G370" s="6">
        <v>7.4750263055580105E-7</v>
      </c>
      <c r="H370" s="3">
        <v>0</v>
      </c>
      <c r="I370" s="3">
        <v>0</v>
      </c>
      <c r="J370" s="3">
        <v>0</v>
      </c>
      <c r="K370" s="3">
        <v>2.3130000000000002</v>
      </c>
      <c r="L370" s="3">
        <v>0.498</v>
      </c>
      <c r="M370" s="3">
        <v>1.74</v>
      </c>
      <c r="N370" s="3">
        <v>9.7000000000000003E-2</v>
      </c>
      <c r="O370" s="3">
        <v>8.4000000000000005E-2</v>
      </c>
      <c r="P370" s="3">
        <v>0</v>
      </c>
      <c r="Q370" s="3">
        <v>0.51900000000000002</v>
      </c>
      <c r="R370" s="3">
        <v>0.72399999999999998</v>
      </c>
      <c r="S370" s="3">
        <v>0.60899999999999999</v>
      </c>
      <c r="T370" s="3" t="s">
        <v>374</v>
      </c>
      <c r="U370" s="3" t="s">
        <v>6899</v>
      </c>
      <c r="V370" s="3">
        <v>456</v>
      </c>
      <c r="W370" s="3" t="s">
        <v>6900</v>
      </c>
      <c r="X370" s="3" t="s">
        <v>6901</v>
      </c>
      <c r="Y370" s="3">
        <v>0</v>
      </c>
      <c r="Z370" s="3">
        <v>100</v>
      </c>
      <c r="AA370" s="3">
        <v>934.48</v>
      </c>
      <c r="AB370" s="3">
        <v>456</v>
      </c>
      <c r="AC370" s="3">
        <v>456</v>
      </c>
      <c r="AD370" s="7">
        <f t="shared" si="40"/>
        <v>1</v>
      </c>
      <c r="AE370" s="3">
        <f t="shared" si="47"/>
        <v>100</v>
      </c>
      <c r="AF370" s="7">
        <f t="shared" si="41"/>
        <v>0</v>
      </c>
      <c r="AG370" s="3" t="str">
        <f t="shared" si="42"/>
        <v/>
      </c>
      <c r="AH370" s="7">
        <f t="shared" si="43"/>
        <v>0</v>
      </c>
      <c r="AI370" s="3" t="str">
        <f t="shared" si="44"/>
        <v/>
      </c>
      <c r="AJ370" s="7">
        <f t="shared" si="45"/>
        <v>0</v>
      </c>
      <c r="AK370" s="3" t="str">
        <f t="shared" si="46"/>
        <v/>
      </c>
    </row>
    <row r="371" spans="1:37" ht="20" x14ac:dyDescent="0.2">
      <c r="A371" s="3" t="s">
        <v>375</v>
      </c>
      <c r="B371" s="3" t="s">
        <v>19806</v>
      </c>
      <c r="C371" s="3" t="s">
        <v>19807</v>
      </c>
      <c r="D371" s="3">
        <v>6.9729759869287902</v>
      </c>
      <c r="E371" s="3">
        <v>-0.36957493213682802</v>
      </c>
      <c r="F371" s="6">
        <v>4.0800572150937202E-9</v>
      </c>
      <c r="G371" s="6">
        <v>2.8247333686427502E-8</v>
      </c>
      <c r="H371" s="3">
        <v>0</v>
      </c>
      <c r="I371" s="3">
        <v>0</v>
      </c>
      <c r="J371" s="3">
        <v>0</v>
      </c>
      <c r="K371" s="3">
        <v>3.5630000000000002</v>
      </c>
      <c r="L371" s="3">
        <v>2.4449999999999998</v>
      </c>
      <c r="M371" s="3">
        <v>1.881</v>
      </c>
      <c r="N371" s="3">
        <v>0</v>
      </c>
      <c r="O371" s="3">
        <v>0</v>
      </c>
      <c r="P371" s="3">
        <v>0</v>
      </c>
      <c r="Q371" s="3">
        <v>1.974</v>
      </c>
      <c r="R371" s="3">
        <v>0</v>
      </c>
      <c r="S371" s="3">
        <v>1.921</v>
      </c>
      <c r="T371" s="3" t="s">
        <v>6902</v>
      </c>
      <c r="U371" s="3"/>
      <c r="V371" s="3"/>
      <c r="W371" s="3"/>
      <c r="X371" s="3"/>
      <c r="Y371" s="3"/>
      <c r="Z371" s="3"/>
      <c r="AA371" s="3"/>
      <c r="AB371" s="3"/>
      <c r="AC371" s="3"/>
      <c r="AD371" s="7">
        <f t="shared" si="40"/>
        <v>0</v>
      </c>
      <c r="AE371" s="3" t="str">
        <f t="shared" si="47"/>
        <v/>
      </c>
      <c r="AF371" s="7">
        <f t="shared" si="41"/>
        <v>0</v>
      </c>
      <c r="AG371" s="3" t="str">
        <f t="shared" si="42"/>
        <v/>
      </c>
      <c r="AH371" s="7">
        <f t="shared" si="43"/>
        <v>0</v>
      </c>
      <c r="AI371" s="3" t="str">
        <f t="shared" si="44"/>
        <v/>
      </c>
      <c r="AJ371" s="7">
        <f t="shared" si="45"/>
        <v>0</v>
      </c>
      <c r="AK371" s="3" t="str">
        <f t="shared" si="46"/>
        <v/>
      </c>
    </row>
    <row r="372" spans="1:37" ht="20" x14ac:dyDescent="0.2">
      <c r="A372" s="3" t="s">
        <v>376</v>
      </c>
      <c r="B372" s="3" t="s">
        <v>19806</v>
      </c>
      <c r="C372" s="3" t="s">
        <v>19807</v>
      </c>
      <c r="D372" s="3">
        <v>6.9723539913403396</v>
      </c>
      <c r="E372" s="3">
        <v>3.40744807914652</v>
      </c>
      <c r="F372" s="6">
        <v>5.5518410696676996E-31</v>
      </c>
      <c r="G372" s="6">
        <v>1.1212880602758701E-28</v>
      </c>
      <c r="H372" s="3">
        <v>0</v>
      </c>
      <c r="I372" s="3">
        <v>1.347</v>
      </c>
      <c r="J372" s="3">
        <v>0</v>
      </c>
      <c r="K372" s="3">
        <v>35.506</v>
      </c>
      <c r="L372" s="3">
        <v>88.849000000000004</v>
      </c>
      <c r="M372" s="3">
        <v>47.212000000000003</v>
      </c>
      <c r="N372" s="3">
        <v>0.44500000000000001</v>
      </c>
      <c r="O372" s="3">
        <v>0</v>
      </c>
      <c r="P372" s="3">
        <v>0.95299999999999996</v>
      </c>
      <c r="Q372" s="3">
        <v>2.415</v>
      </c>
      <c r="R372" s="3">
        <v>1.2070000000000001</v>
      </c>
      <c r="S372" s="3">
        <v>1.1930000000000001</v>
      </c>
      <c r="T372" s="3" t="s">
        <v>376</v>
      </c>
      <c r="U372" s="3" t="s">
        <v>6903</v>
      </c>
      <c r="V372" s="3">
        <v>708</v>
      </c>
      <c r="W372" s="3" t="s">
        <v>6904</v>
      </c>
      <c r="X372" s="3" t="s">
        <v>6905</v>
      </c>
      <c r="Y372" s="3">
        <v>0</v>
      </c>
      <c r="Z372" s="3">
        <v>100</v>
      </c>
      <c r="AA372" s="3">
        <v>1492.63</v>
      </c>
      <c r="AB372" s="3">
        <v>708</v>
      </c>
      <c r="AC372" s="3">
        <v>708</v>
      </c>
      <c r="AD372" s="7">
        <f t="shared" si="40"/>
        <v>1</v>
      </c>
      <c r="AE372" s="3">
        <f t="shared" si="47"/>
        <v>100</v>
      </c>
      <c r="AF372" s="7">
        <f t="shared" si="41"/>
        <v>0</v>
      </c>
      <c r="AG372" s="3" t="str">
        <f t="shared" si="42"/>
        <v/>
      </c>
      <c r="AH372" s="7">
        <f t="shared" si="43"/>
        <v>0</v>
      </c>
      <c r="AI372" s="3" t="str">
        <f t="shared" si="44"/>
        <v/>
      </c>
      <c r="AJ372" s="7">
        <f t="shared" si="45"/>
        <v>0</v>
      </c>
      <c r="AK372" s="3" t="str">
        <f t="shared" si="46"/>
        <v/>
      </c>
    </row>
    <row r="373" spans="1:37" ht="20" x14ac:dyDescent="0.2">
      <c r="A373" s="3" t="s">
        <v>377</v>
      </c>
      <c r="B373" s="3" t="s">
        <v>19806</v>
      </c>
      <c r="C373" s="3" t="s">
        <v>19807</v>
      </c>
      <c r="D373" s="3">
        <v>6.9722193483573003</v>
      </c>
      <c r="E373" s="3">
        <v>-0.38229504912844597</v>
      </c>
      <c r="F373" s="6">
        <v>4.4002346151311203E-9</v>
      </c>
      <c r="G373" s="6">
        <v>3.0278419462466999E-8</v>
      </c>
      <c r="H373" s="3">
        <v>0</v>
      </c>
      <c r="I373" s="3">
        <v>0</v>
      </c>
      <c r="J373" s="3">
        <v>0</v>
      </c>
      <c r="K373" s="3">
        <v>1.196</v>
      </c>
      <c r="L373" s="3">
        <v>1.052</v>
      </c>
      <c r="M373" s="3">
        <v>1.7270000000000001</v>
      </c>
      <c r="N373" s="3">
        <v>0</v>
      </c>
      <c r="O373" s="3">
        <v>0</v>
      </c>
      <c r="P373" s="3">
        <v>0</v>
      </c>
      <c r="Q373" s="3">
        <v>0.72699999999999998</v>
      </c>
      <c r="R373" s="3">
        <v>0.18099999999999999</v>
      </c>
      <c r="S373" s="3">
        <v>0.44900000000000001</v>
      </c>
      <c r="T373" s="3" t="s">
        <v>377</v>
      </c>
      <c r="U373" s="3" t="s">
        <v>6906</v>
      </c>
      <c r="V373" s="3">
        <v>216</v>
      </c>
      <c r="W373" s="3" t="s">
        <v>6907</v>
      </c>
      <c r="X373" s="3" t="s">
        <v>6908</v>
      </c>
      <c r="Y373" s="6">
        <v>4.7799999999999997E-143</v>
      </c>
      <c r="Z373" s="3">
        <v>98.611111109999996</v>
      </c>
      <c r="AA373" s="3">
        <v>437.57299999999998</v>
      </c>
      <c r="AB373" s="3">
        <v>216</v>
      </c>
      <c r="AC373" s="3">
        <v>213</v>
      </c>
      <c r="AD373" s="7">
        <f t="shared" si="40"/>
        <v>0</v>
      </c>
      <c r="AE373" s="3" t="str">
        <f t="shared" si="47"/>
        <v/>
      </c>
      <c r="AF373" s="7">
        <f t="shared" si="41"/>
        <v>0</v>
      </c>
      <c r="AG373" s="3" t="str">
        <f t="shared" si="42"/>
        <v/>
      </c>
      <c r="AH373" s="7">
        <f t="shared" si="43"/>
        <v>0</v>
      </c>
      <c r="AI373" s="3" t="str">
        <f t="shared" si="44"/>
        <v/>
      </c>
      <c r="AJ373" s="7">
        <f t="shared" si="45"/>
        <v>1</v>
      </c>
      <c r="AK373" s="3">
        <f t="shared" si="46"/>
        <v>98.611111109999996</v>
      </c>
    </row>
    <row r="374" spans="1:37" ht="20" x14ac:dyDescent="0.2">
      <c r="A374" s="3" t="s">
        <v>378</v>
      </c>
      <c r="B374" s="3" t="s">
        <v>19806</v>
      </c>
      <c r="C374" s="3" t="s">
        <v>19807</v>
      </c>
      <c r="D374" s="3">
        <v>6.9706944569651101</v>
      </c>
      <c r="E374" s="3">
        <v>1.9894678624597399</v>
      </c>
      <c r="F374" s="6">
        <v>1.57291327862584E-21</v>
      </c>
      <c r="G374" s="6">
        <v>7.8125629085101406E-20</v>
      </c>
      <c r="H374" s="3">
        <v>4.8000000000000001E-2</v>
      </c>
      <c r="I374" s="3">
        <v>5.3999999999999999E-2</v>
      </c>
      <c r="J374" s="3">
        <v>0</v>
      </c>
      <c r="K374" s="3">
        <v>4.4800000000000004</v>
      </c>
      <c r="L374" s="3">
        <v>3.5259999999999998</v>
      </c>
      <c r="M374" s="3">
        <v>8.5079999999999991</v>
      </c>
      <c r="N374" s="3">
        <v>0.11600000000000001</v>
      </c>
      <c r="O374" s="3">
        <v>0.312</v>
      </c>
      <c r="P374" s="3">
        <v>0.14899999999999999</v>
      </c>
      <c r="Q374" s="3">
        <v>2.2330000000000001</v>
      </c>
      <c r="R374" s="3">
        <v>1.802</v>
      </c>
      <c r="S374" s="3">
        <v>2.0649999999999999</v>
      </c>
      <c r="T374" s="3" t="s">
        <v>378</v>
      </c>
      <c r="U374" s="3" t="s">
        <v>6909</v>
      </c>
      <c r="V374" s="3">
        <v>458</v>
      </c>
      <c r="W374" s="3" t="s">
        <v>6910</v>
      </c>
      <c r="X374" s="3" t="s">
        <v>6911</v>
      </c>
      <c r="Y374" s="3">
        <v>0</v>
      </c>
      <c r="Z374" s="3">
        <v>100</v>
      </c>
      <c r="AA374" s="3">
        <v>928.702</v>
      </c>
      <c r="AB374" s="3">
        <v>458</v>
      </c>
      <c r="AC374" s="3">
        <v>458</v>
      </c>
      <c r="AD374" s="7">
        <f t="shared" si="40"/>
        <v>1</v>
      </c>
      <c r="AE374" s="3">
        <f t="shared" si="47"/>
        <v>100</v>
      </c>
      <c r="AF374" s="7">
        <f t="shared" si="41"/>
        <v>0</v>
      </c>
      <c r="AG374" s="3" t="str">
        <f t="shared" si="42"/>
        <v/>
      </c>
      <c r="AH374" s="7">
        <f t="shared" si="43"/>
        <v>0</v>
      </c>
      <c r="AI374" s="3" t="str">
        <f t="shared" si="44"/>
        <v/>
      </c>
      <c r="AJ374" s="7">
        <f t="shared" si="45"/>
        <v>0</v>
      </c>
      <c r="AK374" s="3" t="str">
        <f t="shared" si="46"/>
        <v/>
      </c>
    </row>
    <row r="375" spans="1:37" ht="20" x14ac:dyDescent="0.2">
      <c r="A375" s="3" t="s">
        <v>379</v>
      </c>
      <c r="B375" s="3" t="s">
        <v>19806</v>
      </c>
      <c r="C375" s="3" t="s">
        <v>19807</v>
      </c>
      <c r="D375" s="3">
        <v>6.9633875213708496</v>
      </c>
      <c r="E375" s="3">
        <v>-0.38625382899488597</v>
      </c>
      <c r="F375" s="6">
        <v>1.43869523503111E-8</v>
      </c>
      <c r="G375" s="6">
        <v>9.1694646985880601E-8</v>
      </c>
      <c r="H375" s="3">
        <v>0</v>
      </c>
      <c r="I375" s="3">
        <v>0</v>
      </c>
      <c r="J375" s="3">
        <v>0</v>
      </c>
      <c r="K375" s="3">
        <v>1.7150000000000001</v>
      </c>
      <c r="L375" s="3">
        <v>0.78200000000000003</v>
      </c>
      <c r="M375" s="3">
        <v>1.9319999999999999</v>
      </c>
      <c r="N375" s="3">
        <v>9.7000000000000003E-2</v>
      </c>
      <c r="O375" s="3">
        <v>0</v>
      </c>
      <c r="P375" s="3">
        <v>0</v>
      </c>
      <c r="Q375" s="3">
        <v>0.61499999999999999</v>
      </c>
      <c r="R375" s="3">
        <v>0.20699999999999999</v>
      </c>
      <c r="S375" s="3">
        <v>0.29599999999999999</v>
      </c>
      <c r="T375" s="3" t="s">
        <v>379</v>
      </c>
      <c r="U375" s="3" t="s">
        <v>6912</v>
      </c>
      <c r="V375" s="3">
        <v>519</v>
      </c>
      <c r="W375" s="3" t="s">
        <v>6913</v>
      </c>
      <c r="X375" s="3" t="s">
        <v>6914</v>
      </c>
      <c r="Y375" s="3">
        <v>0</v>
      </c>
      <c r="Z375" s="3">
        <v>95.933456559999996</v>
      </c>
      <c r="AA375" s="3">
        <v>1036.56</v>
      </c>
      <c r="AB375" s="3">
        <v>541</v>
      </c>
      <c r="AC375" s="3">
        <v>519</v>
      </c>
      <c r="AD375" s="7">
        <f t="shared" si="40"/>
        <v>1</v>
      </c>
      <c r="AE375" s="3">
        <f t="shared" si="47"/>
        <v>95.933456559999996</v>
      </c>
      <c r="AF375" s="7">
        <f t="shared" si="41"/>
        <v>0</v>
      </c>
      <c r="AG375" s="3" t="str">
        <f t="shared" si="42"/>
        <v/>
      </c>
      <c r="AH375" s="7">
        <f t="shared" si="43"/>
        <v>0</v>
      </c>
      <c r="AI375" s="3" t="str">
        <f t="shared" si="44"/>
        <v/>
      </c>
      <c r="AJ375" s="7">
        <f t="shared" si="45"/>
        <v>0</v>
      </c>
      <c r="AK375" s="3" t="str">
        <f t="shared" si="46"/>
        <v/>
      </c>
    </row>
    <row r="376" spans="1:37" ht="20" x14ac:dyDescent="0.2">
      <c r="A376" s="3" t="s">
        <v>380</v>
      </c>
      <c r="B376" s="3" t="s">
        <v>19806</v>
      </c>
      <c r="C376" s="3" t="s">
        <v>19807</v>
      </c>
      <c r="D376" s="3">
        <v>6.9630274278715998</v>
      </c>
      <c r="E376" s="3">
        <v>-0.40031258247579099</v>
      </c>
      <c r="F376" s="6">
        <v>4.5988431953158099E-8</v>
      </c>
      <c r="G376" s="6">
        <v>2.7339360804589902E-7</v>
      </c>
      <c r="H376" s="3">
        <v>0</v>
      </c>
      <c r="I376" s="3">
        <v>0</v>
      </c>
      <c r="J376" s="3">
        <v>0</v>
      </c>
      <c r="K376" s="3">
        <v>1.595</v>
      </c>
      <c r="L376" s="3">
        <v>2.8719999999999999</v>
      </c>
      <c r="M376" s="3">
        <v>4.7080000000000002</v>
      </c>
      <c r="N376" s="3">
        <v>0</v>
      </c>
      <c r="O376" s="3">
        <v>0</v>
      </c>
      <c r="P376" s="3">
        <v>0</v>
      </c>
      <c r="Q376" s="3">
        <v>2.3460000000000001</v>
      </c>
      <c r="R376" s="3">
        <v>2.3450000000000002</v>
      </c>
      <c r="S376" s="3">
        <v>2.7080000000000002</v>
      </c>
      <c r="T376" s="3" t="s">
        <v>380</v>
      </c>
      <c r="U376" s="3" t="s">
        <v>6915</v>
      </c>
      <c r="V376" s="3">
        <v>213</v>
      </c>
      <c r="W376" s="3" t="s">
        <v>6916</v>
      </c>
      <c r="X376" s="3" t="s">
        <v>6917</v>
      </c>
      <c r="Y376" s="6">
        <v>4.9200000000000001E-152</v>
      </c>
      <c r="Z376" s="3">
        <v>100</v>
      </c>
      <c r="AA376" s="3">
        <v>447.97300000000001</v>
      </c>
      <c r="AB376" s="3">
        <v>211</v>
      </c>
      <c r="AC376" s="3">
        <v>211</v>
      </c>
      <c r="AD376" s="7">
        <f t="shared" si="40"/>
        <v>0</v>
      </c>
      <c r="AE376" s="3" t="str">
        <f t="shared" si="47"/>
        <v/>
      </c>
      <c r="AF376" s="7">
        <f t="shared" si="41"/>
        <v>0</v>
      </c>
      <c r="AG376" s="3" t="str">
        <f t="shared" si="42"/>
        <v/>
      </c>
      <c r="AH376" s="7">
        <f t="shared" si="43"/>
        <v>0</v>
      </c>
      <c r="AI376" s="3" t="str">
        <f t="shared" si="44"/>
        <v/>
      </c>
      <c r="AJ376" s="7">
        <f t="shared" si="45"/>
        <v>1</v>
      </c>
      <c r="AK376" s="3">
        <f t="shared" si="46"/>
        <v>100</v>
      </c>
    </row>
    <row r="377" spans="1:37" ht="20" x14ac:dyDescent="0.2">
      <c r="A377" s="3" t="s">
        <v>381</v>
      </c>
      <c r="B377" s="3" t="s">
        <v>19806</v>
      </c>
      <c r="C377" s="3" t="s">
        <v>19807</v>
      </c>
      <c r="D377" s="3">
        <v>6.9613060922196599</v>
      </c>
      <c r="E377" s="3">
        <v>-0.38686240870418798</v>
      </c>
      <c r="F377" s="6">
        <v>3.23585930146432E-9</v>
      </c>
      <c r="G377" s="6">
        <v>2.2780240331661501E-8</v>
      </c>
      <c r="H377" s="3">
        <v>0</v>
      </c>
      <c r="I377" s="3">
        <v>0</v>
      </c>
      <c r="J377" s="3">
        <v>0</v>
      </c>
      <c r="K377" s="3">
        <v>1.8480000000000001</v>
      </c>
      <c r="L377" s="3">
        <v>1.18</v>
      </c>
      <c r="M377" s="3">
        <v>1.9450000000000001</v>
      </c>
      <c r="N377" s="3">
        <v>0.71599999999999997</v>
      </c>
      <c r="O377" s="3">
        <v>0</v>
      </c>
      <c r="P377" s="3">
        <v>1.9139999999999999</v>
      </c>
      <c r="Q377" s="3">
        <v>2.363</v>
      </c>
      <c r="R377" s="3">
        <v>3.38</v>
      </c>
      <c r="S377" s="3">
        <v>2.0990000000000002</v>
      </c>
      <c r="T377" s="3" t="s">
        <v>381</v>
      </c>
      <c r="U377" s="3" t="s">
        <v>6918</v>
      </c>
      <c r="V377" s="3">
        <v>337</v>
      </c>
      <c r="W377" s="3" t="s">
        <v>6919</v>
      </c>
      <c r="X377" s="3" t="s">
        <v>6920</v>
      </c>
      <c r="Y377" s="3">
        <v>0</v>
      </c>
      <c r="Z377" s="3">
        <v>100</v>
      </c>
      <c r="AA377" s="3">
        <v>594.73400000000004</v>
      </c>
      <c r="AB377" s="3">
        <v>292</v>
      </c>
      <c r="AC377" s="3">
        <v>292</v>
      </c>
      <c r="AD377" s="7">
        <f t="shared" si="40"/>
        <v>1</v>
      </c>
      <c r="AE377" s="3">
        <f t="shared" si="47"/>
        <v>100</v>
      </c>
      <c r="AF377" s="7">
        <f t="shared" si="41"/>
        <v>0</v>
      </c>
      <c r="AG377" s="3" t="str">
        <f t="shared" si="42"/>
        <v/>
      </c>
      <c r="AH377" s="7">
        <f t="shared" si="43"/>
        <v>0</v>
      </c>
      <c r="AI377" s="3" t="str">
        <f t="shared" si="44"/>
        <v/>
      </c>
      <c r="AJ377" s="7">
        <f t="shared" si="45"/>
        <v>0</v>
      </c>
      <c r="AK377" s="3" t="str">
        <f t="shared" si="46"/>
        <v/>
      </c>
    </row>
    <row r="378" spans="1:37" ht="20" x14ac:dyDescent="0.2">
      <c r="A378" s="3" t="s">
        <v>382</v>
      </c>
      <c r="B378" s="3" t="s">
        <v>19806</v>
      </c>
      <c r="C378" s="3" t="s">
        <v>19807</v>
      </c>
      <c r="D378" s="3">
        <v>6.9610731981330103</v>
      </c>
      <c r="E378" s="3">
        <v>-0.38724304056501802</v>
      </c>
      <c r="F378" s="6">
        <v>2.6014795679051099E-8</v>
      </c>
      <c r="G378" s="6">
        <v>1.5988980730028599E-7</v>
      </c>
      <c r="H378" s="3">
        <v>0</v>
      </c>
      <c r="I378" s="3">
        <v>0</v>
      </c>
      <c r="J378" s="3">
        <v>0</v>
      </c>
      <c r="K378" s="3">
        <v>2.1269999999999998</v>
      </c>
      <c r="L378" s="3">
        <v>0.81</v>
      </c>
      <c r="M378" s="3">
        <v>2.2770000000000001</v>
      </c>
      <c r="N378" s="3">
        <v>0.32900000000000001</v>
      </c>
      <c r="O378" s="3">
        <v>0.10100000000000001</v>
      </c>
      <c r="P378" s="3">
        <v>9.0999999999999998E-2</v>
      </c>
      <c r="Q378" s="3">
        <v>0.24199999999999999</v>
      </c>
      <c r="R378" s="3">
        <v>1.0780000000000001</v>
      </c>
      <c r="S378" s="3">
        <v>0.58399999999999996</v>
      </c>
      <c r="T378" s="3" t="s">
        <v>382</v>
      </c>
      <c r="U378" s="3" t="s">
        <v>6921</v>
      </c>
      <c r="V378" s="3">
        <v>382</v>
      </c>
      <c r="W378" s="3" t="s">
        <v>6922</v>
      </c>
      <c r="X378" s="3" t="s">
        <v>6923</v>
      </c>
      <c r="Y378" s="3">
        <v>0</v>
      </c>
      <c r="Z378" s="3">
        <v>99.476439790000001</v>
      </c>
      <c r="AA378" s="3">
        <v>733.79100000000005</v>
      </c>
      <c r="AB378" s="3">
        <v>382</v>
      </c>
      <c r="AC378" s="3">
        <v>380</v>
      </c>
      <c r="AD378" s="7">
        <f t="shared" si="40"/>
        <v>1</v>
      </c>
      <c r="AE378" s="3">
        <f t="shared" si="47"/>
        <v>99.476439790000001</v>
      </c>
      <c r="AF378" s="7">
        <f t="shared" si="41"/>
        <v>0</v>
      </c>
      <c r="AG378" s="3" t="str">
        <f t="shared" si="42"/>
        <v/>
      </c>
      <c r="AH378" s="7">
        <f t="shared" si="43"/>
        <v>0</v>
      </c>
      <c r="AI378" s="3" t="str">
        <f t="shared" si="44"/>
        <v/>
      </c>
      <c r="AJ378" s="7">
        <f t="shared" si="45"/>
        <v>0</v>
      </c>
      <c r="AK378" s="3" t="str">
        <f t="shared" si="46"/>
        <v/>
      </c>
    </row>
    <row r="379" spans="1:37" ht="20" x14ac:dyDescent="0.2">
      <c r="A379" s="3" t="s">
        <v>383</v>
      </c>
      <c r="B379" s="3" t="s">
        <v>19806</v>
      </c>
      <c r="C379" s="3" t="s">
        <v>19807</v>
      </c>
      <c r="D379" s="3">
        <v>6.9605128031398698</v>
      </c>
      <c r="E379" s="3">
        <v>1.9873851418205</v>
      </c>
      <c r="F379" s="6">
        <v>1.37032886984907E-25</v>
      </c>
      <c r="G379" s="6">
        <v>1.30596623574334E-23</v>
      </c>
      <c r="H379" s="3">
        <v>0</v>
      </c>
      <c r="I379" s="3">
        <v>9.8000000000000004E-2</v>
      </c>
      <c r="J379" s="3">
        <v>0</v>
      </c>
      <c r="K379" s="3">
        <v>3.7349999999999999</v>
      </c>
      <c r="L379" s="3">
        <v>3.9239999999999999</v>
      </c>
      <c r="M379" s="3">
        <v>5.8730000000000002</v>
      </c>
      <c r="N379" s="3">
        <v>9.7000000000000003E-2</v>
      </c>
      <c r="O379" s="3">
        <v>8.4000000000000005E-2</v>
      </c>
      <c r="P379" s="3">
        <v>8.3000000000000004E-2</v>
      </c>
      <c r="Q379" s="3">
        <v>1.3240000000000001</v>
      </c>
      <c r="R379" s="3">
        <v>1.742</v>
      </c>
      <c r="S379" s="3">
        <v>1.65</v>
      </c>
      <c r="T379" s="3" t="s">
        <v>383</v>
      </c>
      <c r="U379" s="3" t="s">
        <v>6924</v>
      </c>
      <c r="V379" s="3">
        <v>316</v>
      </c>
      <c r="W379" s="3" t="s">
        <v>6925</v>
      </c>
      <c r="X379" s="3" t="s">
        <v>6926</v>
      </c>
      <c r="Y379" s="3">
        <v>0</v>
      </c>
      <c r="Z379" s="3">
        <v>100</v>
      </c>
      <c r="AA379" s="3">
        <v>659.06200000000001</v>
      </c>
      <c r="AB379" s="3">
        <v>316</v>
      </c>
      <c r="AC379" s="3">
        <v>316</v>
      </c>
      <c r="AD379" s="7">
        <f t="shared" si="40"/>
        <v>0</v>
      </c>
      <c r="AE379" s="3" t="str">
        <f t="shared" si="47"/>
        <v/>
      </c>
      <c r="AF379" s="7">
        <f t="shared" si="41"/>
        <v>0</v>
      </c>
      <c r="AG379" s="3" t="str">
        <f t="shared" si="42"/>
        <v/>
      </c>
      <c r="AH379" s="7">
        <f t="shared" si="43"/>
        <v>0</v>
      </c>
      <c r="AI379" s="3" t="str">
        <f t="shared" si="44"/>
        <v/>
      </c>
      <c r="AJ379" s="7">
        <f t="shared" si="45"/>
        <v>1</v>
      </c>
      <c r="AK379" s="3">
        <f t="shared" si="46"/>
        <v>100</v>
      </c>
    </row>
    <row r="380" spans="1:37" ht="20" x14ac:dyDescent="0.2">
      <c r="A380" s="3" t="s">
        <v>384</v>
      </c>
      <c r="B380" s="3" t="s">
        <v>19806</v>
      </c>
      <c r="C380" s="3" t="s">
        <v>19807</v>
      </c>
      <c r="D380" s="3">
        <v>6.9596912498308798</v>
      </c>
      <c r="E380" s="3">
        <v>1.98033175659095</v>
      </c>
      <c r="F380" s="6">
        <v>1.10189454151792E-24</v>
      </c>
      <c r="G380" s="6">
        <v>9.1598741837474797E-23</v>
      </c>
      <c r="H380" s="3">
        <v>6.7000000000000004E-2</v>
      </c>
      <c r="I380" s="3">
        <v>7.5999999999999998E-2</v>
      </c>
      <c r="J380" s="3">
        <v>0</v>
      </c>
      <c r="K380" s="3">
        <v>4.0279999999999996</v>
      </c>
      <c r="L380" s="3">
        <v>4.5350000000000001</v>
      </c>
      <c r="M380" s="3">
        <v>7.024</v>
      </c>
      <c r="N380" s="3">
        <v>0.16400000000000001</v>
      </c>
      <c r="O380" s="3">
        <v>5.0999999999999997E-2</v>
      </c>
      <c r="P380" s="3">
        <v>0.14099999999999999</v>
      </c>
      <c r="Q380" s="3">
        <v>0.82199999999999995</v>
      </c>
      <c r="R380" s="3">
        <v>0.82799999999999996</v>
      </c>
      <c r="S380" s="3">
        <v>0.83799999999999997</v>
      </c>
      <c r="T380" s="3" t="s">
        <v>384</v>
      </c>
      <c r="U380" s="3" t="s">
        <v>6927</v>
      </c>
      <c r="V380" s="3">
        <v>612</v>
      </c>
      <c r="W380" s="3" t="s">
        <v>6928</v>
      </c>
      <c r="X380" s="3" t="s">
        <v>6929</v>
      </c>
      <c r="Y380" s="3">
        <v>0</v>
      </c>
      <c r="Z380" s="3">
        <v>100</v>
      </c>
      <c r="AA380" s="3">
        <v>1262.67</v>
      </c>
      <c r="AB380" s="3">
        <v>611</v>
      </c>
      <c r="AC380" s="3">
        <v>611</v>
      </c>
      <c r="AD380" s="7">
        <f t="shared" si="40"/>
        <v>1</v>
      </c>
      <c r="AE380" s="3">
        <f t="shared" si="47"/>
        <v>100</v>
      </c>
      <c r="AF380" s="7">
        <f t="shared" si="41"/>
        <v>0</v>
      </c>
      <c r="AG380" s="3" t="str">
        <f t="shared" si="42"/>
        <v/>
      </c>
      <c r="AH380" s="7">
        <f t="shared" si="43"/>
        <v>0</v>
      </c>
      <c r="AI380" s="3" t="str">
        <f t="shared" si="44"/>
        <v/>
      </c>
      <c r="AJ380" s="7">
        <f t="shared" si="45"/>
        <v>0</v>
      </c>
      <c r="AK380" s="3" t="str">
        <f t="shared" si="46"/>
        <v/>
      </c>
    </row>
    <row r="381" spans="1:37" ht="20" x14ac:dyDescent="0.2">
      <c r="A381" s="3" t="s">
        <v>385</v>
      </c>
      <c r="B381" s="3" t="s">
        <v>19806</v>
      </c>
      <c r="C381" s="3" t="s">
        <v>19807</v>
      </c>
      <c r="D381" s="3">
        <v>6.9557552402879699</v>
      </c>
      <c r="E381" s="3">
        <v>1.2225612256777401</v>
      </c>
      <c r="F381" s="6">
        <v>9.0375399398893701E-17</v>
      </c>
      <c r="G381" s="6">
        <v>2.0911825155296402E-15</v>
      </c>
      <c r="H381" s="3">
        <v>5.8000000000000003E-2</v>
      </c>
      <c r="I381" s="3">
        <v>0</v>
      </c>
      <c r="J381" s="3">
        <v>0</v>
      </c>
      <c r="K381" s="3">
        <v>3.23</v>
      </c>
      <c r="L381" s="3">
        <v>1.948</v>
      </c>
      <c r="M381" s="3">
        <v>4.8109999999999999</v>
      </c>
      <c r="N381" s="3">
        <v>0.11600000000000001</v>
      </c>
      <c r="O381" s="3">
        <v>0</v>
      </c>
      <c r="P381" s="3">
        <v>0.20699999999999999</v>
      </c>
      <c r="Q381" s="3">
        <v>0.58899999999999997</v>
      </c>
      <c r="R381" s="3">
        <v>0.32800000000000001</v>
      </c>
      <c r="S381" s="3">
        <v>0.38100000000000001</v>
      </c>
      <c r="T381" s="3" t="s">
        <v>385</v>
      </c>
      <c r="U381" s="3" t="s">
        <v>6930</v>
      </c>
      <c r="V381" s="3">
        <v>990</v>
      </c>
      <c r="W381" s="3" t="s">
        <v>6931</v>
      </c>
      <c r="X381" s="3" t="s">
        <v>6932</v>
      </c>
      <c r="Y381" s="3">
        <v>0</v>
      </c>
      <c r="Z381" s="3">
        <v>100</v>
      </c>
      <c r="AA381" s="3">
        <v>2055.8000000000002</v>
      </c>
      <c r="AB381" s="3">
        <v>990</v>
      </c>
      <c r="AC381" s="3">
        <v>990</v>
      </c>
      <c r="AD381" s="7">
        <f t="shared" si="40"/>
        <v>1</v>
      </c>
      <c r="AE381" s="3">
        <f t="shared" si="47"/>
        <v>100</v>
      </c>
      <c r="AF381" s="7">
        <f t="shared" si="41"/>
        <v>0</v>
      </c>
      <c r="AG381" s="3" t="str">
        <f t="shared" si="42"/>
        <v/>
      </c>
      <c r="AH381" s="7">
        <f t="shared" si="43"/>
        <v>0</v>
      </c>
      <c r="AI381" s="3" t="str">
        <f t="shared" si="44"/>
        <v/>
      </c>
      <c r="AJ381" s="7">
        <f t="shared" si="45"/>
        <v>0</v>
      </c>
      <c r="AK381" s="3" t="str">
        <f t="shared" si="46"/>
        <v/>
      </c>
    </row>
    <row r="382" spans="1:37" ht="20" x14ac:dyDescent="0.2">
      <c r="A382" s="3" t="s">
        <v>386</v>
      </c>
      <c r="B382" s="3" t="s">
        <v>19806</v>
      </c>
      <c r="C382" s="3" t="s">
        <v>19807</v>
      </c>
      <c r="D382" s="3">
        <v>6.9552707793800197</v>
      </c>
      <c r="E382" s="3">
        <v>1.2349225325669899</v>
      </c>
      <c r="F382" s="6">
        <v>3.71436518406658E-18</v>
      </c>
      <c r="G382" s="6">
        <v>1.09025019267063E-16</v>
      </c>
      <c r="H382" s="3">
        <v>3.9E-2</v>
      </c>
      <c r="I382" s="3">
        <v>0</v>
      </c>
      <c r="J382" s="3">
        <v>0</v>
      </c>
      <c r="K382" s="3">
        <v>3.8279999999999998</v>
      </c>
      <c r="L382" s="3">
        <v>1.891</v>
      </c>
      <c r="M382" s="3">
        <v>2.073</v>
      </c>
      <c r="N382" s="3">
        <v>4.8000000000000001E-2</v>
      </c>
      <c r="O382" s="3">
        <v>0.127</v>
      </c>
      <c r="P382" s="3">
        <v>0.19900000000000001</v>
      </c>
      <c r="Q382" s="3">
        <v>1.0649999999999999</v>
      </c>
      <c r="R382" s="3">
        <v>1.1120000000000001</v>
      </c>
      <c r="S382" s="3">
        <v>1.236</v>
      </c>
      <c r="T382" s="3" t="s">
        <v>386</v>
      </c>
      <c r="U382" s="3" t="s">
        <v>6855</v>
      </c>
      <c r="V382" s="3">
        <v>737</v>
      </c>
      <c r="W382" s="3" t="s">
        <v>6856</v>
      </c>
      <c r="X382" s="3" t="s">
        <v>6857</v>
      </c>
      <c r="Y382" s="3">
        <v>0</v>
      </c>
      <c r="Z382" s="3">
        <v>100</v>
      </c>
      <c r="AA382" s="3">
        <v>1523.45</v>
      </c>
      <c r="AB382" s="3">
        <v>737</v>
      </c>
      <c r="AC382" s="3">
        <v>737</v>
      </c>
      <c r="AD382" s="7">
        <f t="shared" si="40"/>
        <v>1</v>
      </c>
      <c r="AE382" s="3">
        <f t="shared" si="47"/>
        <v>100</v>
      </c>
      <c r="AF382" s="7">
        <f t="shared" si="41"/>
        <v>0</v>
      </c>
      <c r="AG382" s="3" t="str">
        <f t="shared" si="42"/>
        <v/>
      </c>
      <c r="AH382" s="7">
        <f t="shared" si="43"/>
        <v>0</v>
      </c>
      <c r="AI382" s="3" t="str">
        <f t="shared" si="44"/>
        <v/>
      </c>
      <c r="AJ382" s="7">
        <f t="shared" si="45"/>
        <v>0</v>
      </c>
      <c r="AK382" s="3" t="str">
        <f t="shared" si="46"/>
        <v/>
      </c>
    </row>
    <row r="383" spans="1:37" ht="20" x14ac:dyDescent="0.2">
      <c r="A383" s="3" t="s">
        <v>387</v>
      </c>
      <c r="B383" s="3" t="s">
        <v>19806</v>
      </c>
      <c r="C383" s="3" t="s">
        <v>19807</v>
      </c>
      <c r="D383" s="3">
        <v>6.9519127674343402</v>
      </c>
      <c r="E383" s="3">
        <v>-0.403918881168495</v>
      </c>
      <c r="F383" s="6">
        <v>1.23318462379774E-8</v>
      </c>
      <c r="G383" s="6">
        <v>7.9192317270919594E-8</v>
      </c>
      <c r="H383" s="3">
        <v>0</v>
      </c>
      <c r="I383" s="3">
        <v>0</v>
      </c>
      <c r="J383" s="3">
        <v>0</v>
      </c>
      <c r="K383" s="3">
        <v>1.077</v>
      </c>
      <c r="L383" s="3">
        <v>1.55</v>
      </c>
      <c r="M383" s="3">
        <v>2.3159999999999998</v>
      </c>
      <c r="N383" s="3">
        <v>0</v>
      </c>
      <c r="O383" s="3">
        <v>0</v>
      </c>
      <c r="P383" s="3">
        <v>0</v>
      </c>
      <c r="Q383" s="3">
        <v>0</v>
      </c>
      <c r="R383" s="3">
        <v>0.112</v>
      </c>
      <c r="S383" s="3">
        <v>0</v>
      </c>
      <c r="T383" s="3" t="s">
        <v>387</v>
      </c>
      <c r="U383" s="3" t="s">
        <v>6933</v>
      </c>
      <c r="V383" s="3">
        <v>127</v>
      </c>
      <c r="W383" s="3" t="s">
        <v>6934</v>
      </c>
      <c r="X383" s="3" t="s">
        <v>6935</v>
      </c>
      <c r="Y383" s="6">
        <v>2.2199999999999999E-65</v>
      </c>
      <c r="Z383" s="3">
        <v>99.047619049999994</v>
      </c>
      <c r="AA383" s="3">
        <v>207.22300000000001</v>
      </c>
      <c r="AB383" s="3">
        <v>105</v>
      </c>
      <c r="AC383" s="3">
        <v>104</v>
      </c>
      <c r="AD383" s="7">
        <f t="shared" si="40"/>
        <v>1</v>
      </c>
      <c r="AE383" s="3">
        <f t="shared" si="47"/>
        <v>99.047619049999994</v>
      </c>
      <c r="AF383" s="7">
        <f t="shared" si="41"/>
        <v>0</v>
      </c>
      <c r="AG383" s="3" t="str">
        <f t="shared" si="42"/>
        <v/>
      </c>
      <c r="AH383" s="7">
        <f t="shared" si="43"/>
        <v>0</v>
      </c>
      <c r="AI383" s="3" t="str">
        <f t="shared" si="44"/>
        <v/>
      </c>
      <c r="AJ383" s="7">
        <f t="shared" si="45"/>
        <v>0</v>
      </c>
      <c r="AK383" s="3" t="str">
        <f t="shared" si="46"/>
        <v/>
      </c>
    </row>
    <row r="384" spans="1:37" ht="20" x14ac:dyDescent="0.2">
      <c r="A384" s="3" t="s">
        <v>388</v>
      </c>
      <c r="B384" s="3" t="s">
        <v>19806</v>
      </c>
      <c r="C384" s="3" t="s">
        <v>19807</v>
      </c>
      <c r="D384" s="3">
        <v>6.95177498442452</v>
      </c>
      <c r="E384" s="3">
        <v>-0.39081741440057299</v>
      </c>
      <c r="F384" s="6">
        <v>2.45840016493482E-8</v>
      </c>
      <c r="G384" s="6">
        <v>1.5161542938325E-7</v>
      </c>
      <c r="H384" s="3">
        <v>0</v>
      </c>
      <c r="I384" s="3">
        <v>0</v>
      </c>
      <c r="J384" s="3">
        <v>0</v>
      </c>
      <c r="K384" s="3">
        <v>1.7150000000000001</v>
      </c>
      <c r="L384" s="3">
        <v>0.58299999999999996</v>
      </c>
      <c r="M384" s="3">
        <v>1.4710000000000001</v>
      </c>
      <c r="N384" s="3">
        <v>0.24199999999999999</v>
      </c>
      <c r="O384" s="3">
        <v>0</v>
      </c>
      <c r="P384" s="3">
        <v>0</v>
      </c>
      <c r="Q384" s="3">
        <v>0.26</v>
      </c>
      <c r="R384" s="3">
        <v>0.25900000000000001</v>
      </c>
      <c r="S384" s="3">
        <v>0.68600000000000005</v>
      </c>
      <c r="T384" s="3" t="s">
        <v>388</v>
      </c>
      <c r="U384" s="3" t="s">
        <v>6936</v>
      </c>
      <c r="V384" s="3">
        <v>243</v>
      </c>
      <c r="W384" s="3" t="s">
        <v>6937</v>
      </c>
      <c r="X384" s="3" t="s">
        <v>6938</v>
      </c>
      <c r="Y384" s="6">
        <v>3.9099999999999997E-167</v>
      </c>
      <c r="Z384" s="3">
        <v>98.723404259999995</v>
      </c>
      <c r="AA384" s="3">
        <v>474.16699999999997</v>
      </c>
      <c r="AB384" s="3">
        <v>235</v>
      </c>
      <c r="AC384" s="3">
        <v>232</v>
      </c>
      <c r="AD384" s="7">
        <f t="shared" si="40"/>
        <v>0</v>
      </c>
      <c r="AE384" s="3" t="str">
        <f t="shared" si="47"/>
        <v/>
      </c>
      <c r="AF384" s="7">
        <f t="shared" si="41"/>
        <v>0</v>
      </c>
      <c r="AG384" s="3" t="str">
        <f t="shared" si="42"/>
        <v/>
      </c>
      <c r="AH384" s="7">
        <f t="shared" si="43"/>
        <v>0</v>
      </c>
      <c r="AI384" s="3" t="str">
        <f t="shared" si="44"/>
        <v/>
      </c>
      <c r="AJ384" s="7">
        <f t="shared" si="45"/>
        <v>1</v>
      </c>
      <c r="AK384" s="3">
        <f t="shared" si="46"/>
        <v>98.723404259999995</v>
      </c>
    </row>
    <row r="385" spans="1:37" ht="20" x14ac:dyDescent="0.2">
      <c r="A385" s="3" t="s">
        <v>389</v>
      </c>
      <c r="B385" s="3" t="s">
        <v>19806</v>
      </c>
      <c r="C385" s="3" t="s">
        <v>19807</v>
      </c>
      <c r="D385" s="3">
        <v>6.9517746936477902</v>
      </c>
      <c r="E385" s="3">
        <v>-0.39081741440057299</v>
      </c>
      <c r="F385" s="6">
        <v>2.46191942003468E-8</v>
      </c>
      <c r="G385" s="6">
        <v>1.5177108662380701E-7</v>
      </c>
      <c r="H385" s="3">
        <v>0</v>
      </c>
      <c r="I385" s="3">
        <v>0</v>
      </c>
      <c r="J385" s="3">
        <v>0</v>
      </c>
      <c r="K385" s="3">
        <v>6.4340000000000002</v>
      </c>
      <c r="L385" s="3">
        <v>2.2029999999999998</v>
      </c>
      <c r="M385" s="3">
        <v>5.5270000000000001</v>
      </c>
      <c r="N385" s="3">
        <v>0</v>
      </c>
      <c r="O385" s="3">
        <v>0</v>
      </c>
      <c r="P385" s="3">
        <v>0</v>
      </c>
      <c r="Q385" s="3">
        <v>0</v>
      </c>
      <c r="R385" s="3">
        <v>0.32800000000000001</v>
      </c>
      <c r="S385" s="3">
        <v>0</v>
      </c>
      <c r="T385" s="3" t="s">
        <v>389</v>
      </c>
      <c r="U385" s="3" t="s">
        <v>6939</v>
      </c>
      <c r="V385" s="3">
        <v>425</v>
      </c>
      <c r="W385" s="3" t="s">
        <v>6940</v>
      </c>
      <c r="X385" s="3" t="s">
        <v>6941</v>
      </c>
      <c r="Y385" s="3">
        <v>0</v>
      </c>
      <c r="Z385" s="3">
        <v>100</v>
      </c>
      <c r="AA385" s="3">
        <v>854.74400000000003</v>
      </c>
      <c r="AB385" s="3">
        <v>425</v>
      </c>
      <c r="AC385" s="3">
        <v>425</v>
      </c>
      <c r="AD385" s="7">
        <f t="shared" si="40"/>
        <v>1</v>
      </c>
      <c r="AE385" s="3">
        <f t="shared" si="47"/>
        <v>100</v>
      </c>
      <c r="AF385" s="7">
        <f t="shared" si="41"/>
        <v>0</v>
      </c>
      <c r="AG385" s="3" t="str">
        <f t="shared" si="42"/>
        <v/>
      </c>
      <c r="AH385" s="7">
        <f t="shared" si="43"/>
        <v>0</v>
      </c>
      <c r="AI385" s="3" t="str">
        <f t="shared" si="44"/>
        <v/>
      </c>
      <c r="AJ385" s="7">
        <f t="shared" si="45"/>
        <v>0</v>
      </c>
      <c r="AK385" s="3" t="str">
        <f t="shared" si="46"/>
        <v/>
      </c>
    </row>
    <row r="386" spans="1:37" ht="20" x14ac:dyDescent="0.2">
      <c r="A386" s="3" t="s">
        <v>390</v>
      </c>
      <c r="B386" s="3" t="s">
        <v>19806</v>
      </c>
      <c r="C386" s="3" t="s">
        <v>19807</v>
      </c>
      <c r="D386" s="3">
        <v>6.9498017385375999</v>
      </c>
      <c r="E386" s="3">
        <v>-0.39161543074752703</v>
      </c>
      <c r="F386" s="6">
        <v>1.33061969202126E-8</v>
      </c>
      <c r="G386" s="6">
        <v>8.5108869017559495E-8</v>
      </c>
      <c r="H386" s="3">
        <v>0</v>
      </c>
      <c r="I386" s="3">
        <v>0</v>
      </c>
      <c r="J386" s="3">
        <v>0</v>
      </c>
      <c r="K386" s="3">
        <v>3.762</v>
      </c>
      <c r="L386" s="3">
        <v>1.478</v>
      </c>
      <c r="M386" s="3">
        <v>3.032</v>
      </c>
      <c r="N386" s="3">
        <v>0</v>
      </c>
      <c r="O386" s="3">
        <v>0</v>
      </c>
      <c r="P386" s="3">
        <v>0</v>
      </c>
      <c r="Q386" s="3">
        <v>1.151</v>
      </c>
      <c r="R386" s="3">
        <v>0.76700000000000002</v>
      </c>
      <c r="S386" s="3">
        <v>0.372</v>
      </c>
      <c r="T386" s="3" t="s">
        <v>390</v>
      </c>
      <c r="U386" s="3" t="s">
        <v>6942</v>
      </c>
      <c r="V386" s="3">
        <v>484</v>
      </c>
      <c r="W386" s="3" t="s">
        <v>6943</v>
      </c>
      <c r="X386" s="3" t="s">
        <v>6944</v>
      </c>
      <c r="Y386" s="3">
        <v>0</v>
      </c>
      <c r="Z386" s="3">
        <v>100</v>
      </c>
      <c r="AA386" s="3">
        <v>982.63</v>
      </c>
      <c r="AB386" s="3">
        <v>484</v>
      </c>
      <c r="AC386" s="3">
        <v>484</v>
      </c>
      <c r="AD386" s="7">
        <f t="shared" ref="AD386:AD449" si="48">IF(ISNUMBER(SEARCH("alternaria alternata",W386)) =TRUE, 1,0)</f>
        <v>1</v>
      </c>
      <c r="AE386" s="3">
        <f t="shared" si="47"/>
        <v>100</v>
      </c>
      <c r="AF386" s="7">
        <f t="shared" ref="AF386:AF449" si="49">IF(ISNUMBER(SEARCH("mycotymovirus",W386)) =TRUE, 1,0)</f>
        <v>0</v>
      </c>
      <c r="AG386" s="3" t="str">
        <f t="shared" ref="AG386:AG449" si="50">IF(AF386 = 1,Z386,"")</f>
        <v/>
      </c>
      <c r="AH386" s="7">
        <f t="shared" ref="AH386:AH449" si="51">IF(ISNUMBER(SEARCH("Pyrenochaeta sp. DS3sAY3a",W386)) =TRUE, 1,0)</f>
        <v>0</v>
      </c>
      <c r="AI386" s="3" t="str">
        <f t="shared" ref="AI386:AI449" si="52">IF(AH386 = 1,Z386,"")</f>
        <v/>
      </c>
      <c r="AJ386" s="7">
        <f t="shared" ref="AJ386:AJ449" si="53">IF(ISNUMBER(SEARCH("Vitis vinifera",W386)) =TRUE, 1,0)</f>
        <v>0</v>
      </c>
      <c r="AK386" s="3" t="str">
        <f t="shared" ref="AK386:AK449" si="54">IF(AJ386 = 1,Z386,"")</f>
        <v/>
      </c>
    </row>
    <row r="387" spans="1:37" ht="20" x14ac:dyDescent="0.2">
      <c r="A387" s="3" t="s">
        <v>391</v>
      </c>
      <c r="B387" s="3" t="s">
        <v>19806</v>
      </c>
      <c r="C387" s="3" t="s">
        <v>19807</v>
      </c>
      <c r="D387" s="3">
        <v>6.9479104565116199</v>
      </c>
      <c r="E387" s="3">
        <v>-0.392413280059766</v>
      </c>
      <c r="F387" s="6">
        <v>1.06815163314352E-8</v>
      </c>
      <c r="G387" s="6">
        <v>6.9250468443830896E-8</v>
      </c>
      <c r="H387" s="3">
        <v>0</v>
      </c>
      <c r="I387" s="3">
        <v>0</v>
      </c>
      <c r="J387" s="3">
        <v>0</v>
      </c>
      <c r="K387" s="3">
        <v>1.9810000000000001</v>
      </c>
      <c r="L387" s="3">
        <v>0.86699999999999999</v>
      </c>
      <c r="M387" s="3">
        <v>1.484</v>
      </c>
      <c r="N387" s="3">
        <v>0</v>
      </c>
      <c r="O387" s="3">
        <v>0</v>
      </c>
      <c r="P387" s="3">
        <v>0</v>
      </c>
      <c r="Q387" s="3">
        <v>0.19900000000000001</v>
      </c>
      <c r="R387" s="3">
        <v>0.10299999999999999</v>
      </c>
      <c r="S387" s="3">
        <v>0</v>
      </c>
      <c r="T387" s="3" t="s">
        <v>391</v>
      </c>
      <c r="U387" s="3" t="s">
        <v>6945</v>
      </c>
      <c r="V387" s="3">
        <v>1035</v>
      </c>
      <c r="W387" s="3" t="s">
        <v>6946</v>
      </c>
      <c r="X387" s="3" t="s">
        <v>6947</v>
      </c>
      <c r="Y387" s="3">
        <v>0</v>
      </c>
      <c r="Z387" s="3">
        <v>99.806763290000006</v>
      </c>
      <c r="AA387" s="3">
        <v>1981.84</v>
      </c>
      <c r="AB387" s="3">
        <v>1035</v>
      </c>
      <c r="AC387" s="3">
        <v>1033</v>
      </c>
      <c r="AD387" s="7">
        <f t="shared" si="48"/>
        <v>1</v>
      </c>
      <c r="AE387" s="3">
        <f t="shared" ref="AE387:AE450" si="55">IF(AD387 = 1,Z387,"")</f>
        <v>99.806763290000006</v>
      </c>
      <c r="AF387" s="7">
        <f t="shared" si="49"/>
        <v>0</v>
      </c>
      <c r="AG387" s="3" t="str">
        <f t="shared" si="50"/>
        <v/>
      </c>
      <c r="AH387" s="7">
        <f t="shared" si="51"/>
        <v>0</v>
      </c>
      <c r="AI387" s="3" t="str">
        <f t="shared" si="52"/>
        <v/>
      </c>
      <c r="AJ387" s="7">
        <f t="shared" si="53"/>
        <v>0</v>
      </c>
      <c r="AK387" s="3" t="str">
        <f t="shared" si="54"/>
        <v/>
      </c>
    </row>
    <row r="388" spans="1:37" ht="20" x14ac:dyDescent="0.2">
      <c r="A388" s="3" t="s">
        <v>392</v>
      </c>
      <c r="B388" s="3" t="s">
        <v>19806</v>
      </c>
      <c r="C388" s="3" t="s">
        <v>19807</v>
      </c>
      <c r="D388" s="3">
        <v>6.9476373154809297</v>
      </c>
      <c r="E388" s="3">
        <v>-0.42275061930851299</v>
      </c>
      <c r="F388" s="6">
        <v>3.3124741829079302E-6</v>
      </c>
      <c r="G388" s="6">
        <v>1.5866267497430998E-5</v>
      </c>
      <c r="H388" s="3">
        <v>0</v>
      </c>
      <c r="I388" s="3">
        <v>0</v>
      </c>
      <c r="J388" s="3">
        <v>0</v>
      </c>
      <c r="K388" s="3">
        <v>0.22600000000000001</v>
      </c>
      <c r="L388" s="3">
        <v>2.4169999999999998</v>
      </c>
      <c r="M388" s="3">
        <v>2.4049999999999998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 t="s">
        <v>392</v>
      </c>
      <c r="U388" s="3" t="s">
        <v>6948</v>
      </c>
      <c r="V388" s="3">
        <v>567</v>
      </c>
      <c r="W388" s="3" t="s">
        <v>6949</v>
      </c>
      <c r="X388" s="3" t="s">
        <v>6950</v>
      </c>
      <c r="Y388" s="3">
        <v>0</v>
      </c>
      <c r="Z388" s="3">
        <v>100</v>
      </c>
      <c r="AA388" s="3">
        <v>1162.1300000000001</v>
      </c>
      <c r="AB388" s="3">
        <v>567</v>
      </c>
      <c r="AC388" s="3">
        <v>567</v>
      </c>
      <c r="AD388" s="7">
        <f t="shared" si="48"/>
        <v>1</v>
      </c>
      <c r="AE388" s="3">
        <f t="shared" si="55"/>
        <v>100</v>
      </c>
      <c r="AF388" s="7">
        <f t="shared" si="49"/>
        <v>0</v>
      </c>
      <c r="AG388" s="3" t="str">
        <f t="shared" si="50"/>
        <v/>
      </c>
      <c r="AH388" s="7">
        <f t="shared" si="51"/>
        <v>0</v>
      </c>
      <c r="AI388" s="3" t="str">
        <f t="shared" si="52"/>
        <v/>
      </c>
      <c r="AJ388" s="7">
        <f t="shared" si="53"/>
        <v>0</v>
      </c>
      <c r="AK388" s="3" t="str">
        <f t="shared" si="54"/>
        <v/>
      </c>
    </row>
    <row r="389" spans="1:37" ht="20" x14ac:dyDescent="0.2">
      <c r="A389" s="3" t="s">
        <v>393</v>
      </c>
      <c r="B389" s="3" t="s">
        <v>19806</v>
      </c>
      <c r="C389" s="3" t="s">
        <v>19807</v>
      </c>
      <c r="D389" s="3">
        <v>6.9476047203449101</v>
      </c>
      <c r="E389" s="3">
        <v>1.21517630208211</v>
      </c>
      <c r="F389" s="6">
        <v>6.2097697527394601E-18</v>
      </c>
      <c r="G389" s="6">
        <v>1.77487673991842E-16</v>
      </c>
      <c r="H389" s="3">
        <v>7.6999999999999999E-2</v>
      </c>
      <c r="I389" s="3">
        <v>0</v>
      </c>
      <c r="J389" s="3">
        <v>0</v>
      </c>
      <c r="K389" s="3">
        <v>4.2270000000000003</v>
      </c>
      <c r="L389" s="3">
        <v>3.44</v>
      </c>
      <c r="M389" s="3">
        <v>6.64</v>
      </c>
      <c r="N389" s="3">
        <v>0.17399999999999999</v>
      </c>
      <c r="O389" s="3">
        <v>0.152</v>
      </c>
      <c r="P389" s="3">
        <v>0.14899999999999999</v>
      </c>
      <c r="Q389" s="3">
        <v>0.94399999999999995</v>
      </c>
      <c r="R389" s="3">
        <v>1.0349999999999999</v>
      </c>
      <c r="S389" s="3">
        <v>1.1930000000000001</v>
      </c>
      <c r="T389" s="3" t="s">
        <v>393</v>
      </c>
      <c r="U389" s="3" t="s">
        <v>6951</v>
      </c>
      <c r="V389" s="3">
        <v>431</v>
      </c>
      <c r="W389" s="3" t="s">
        <v>6952</v>
      </c>
      <c r="X389" s="3" t="s">
        <v>6953</v>
      </c>
      <c r="Y389" s="3">
        <v>0</v>
      </c>
      <c r="Z389" s="3">
        <v>100</v>
      </c>
      <c r="AA389" s="3">
        <v>874.774</v>
      </c>
      <c r="AB389" s="3">
        <v>431</v>
      </c>
      <c r="AC389" s="3">
        <v>431</v>
      </c>
      <c r="AD389" s="7">
        <f t="shared" si="48"/>
        <v>1</v>
      </c>
      <c r="AE389" s="3">
        <f t="shared" si="55"/>
        <v>100</v>
      </c>
      <c r="AF389" s="7">
        <f t="shared" si="49"/>
        <v>0</v>
      </c>
      <c r="AG389" s="3" t="str">
        <f t="shared" si="50"/>
        <v/>
      </c>
      <c r="AH389" s="7">
        <f t="shared" si="51"/>
        <v>0</v>
      </c>
      <c r="AI389" s="3" t="str">
        <f t="shared" si="52"/>
        <v/>
      </c>
      <c r="AJ389" s="7">
        <f t="shared" si="53"/>
        <v>0</v>
      </c>
      <c r="AK389" s="3" t="str">
        <f t="shared" si="54"/>
        <v/>
      </c>
    </row>
    <row r="390" spans="1:37" ht="20" x14ac:dyDescent="0.2">
      <c r="A390" s="3" t="s">
        <v>394</v>
      </c>
      <c r="B390" s="3" t="s">
        <v>19806</v>
      </c>
      <c r="C390" s="3" t="s">
        <v>19807</v>
      </c>
      <c r="D390" s="3">
        <v>6.9470944603545304</v>
      </c>
      <c r="E390" s="3">
        <v>-0.39260351241104502</v>
      </c>
      <c r="F390" s="6">
        <v>3.3595287258071602E-8</v>
      </c>
      <c r="G390" s="6">
        <v>2.0324449028157299E-7</v>
      </c>
      <c r="H390" s="3">
        <v>0</v>
      </c>
      <c r="I390" s="3">
        <v>0</v>
      </c>
      <c r="J390" s="3">
        <v>0</v>
      </c>
      <c r="K390" s="3">
        <v>4.1609999999999996</v>
      </c>
      <c r="L390" s="3">
        <v>1.365</v>
      </c>
      <c r="M390" s="3">
        <v>3.1989999999999998</v>
      </c>
      <c r="N390" s="3">
        <v>0</v>
      </c>
      <c r="O390" s="3">
        <v>0</v>
      </c>
      <c r="P390" s="3">
        <v>0</v>
      </c>
      <c r="Q390" s="3">
        <v>0.40699999999999997</v>
      </c>
      <c r="R390" s="3">
        <v>0.19800000000000001</v>
      </c>
      <c r="S390" s="3">
        <v>0</v>
      </c>
      <c r="T390" s="3" t="s">
        <v>6954</v>
      </c>
      <c r="U390" s="3"/>
      <c r="V390" s="3"/>
      <c r="W390" s="3"/>
      <c r="X390" s="3"/>
      <c r="Y390" s="3"/>
      <c r="Z390" s="3"/>
      <c r="AA390" s="3"/>
      <c r="AB390" s="3"/>
      <c r="AC390" s="3"/>
      <c r="AD390" s="7">
        <f t="shared" si="48"/>
        <v>0</v>
      </c>
      <c r="AE390" s="3" t="str">
        <f t="shared" si="55"/>
        <v/>
      </c>
      <c r="AF390" s="7">
        <f t="shared" si="49"/>
        <v>0</v>
      </c>
      <c r="AG390" s="3" t="str">
        <f t="shared" si="50"/>
        <v/>
      </c>
      <c r="AH390" s="7">
        <f t="shared" si="51"/>
        <v>0</v>
      </c>
      <c r="AI390" s="3" t="str">
        <f t="shared" si="52"/>
        <v/>
      </c>
      <c r="AJ390" s="7">
        <f t="shared" si="53"/>
        <v>0</v>
      </c>
      <c r="AK390" s="3" t="str">
        <f t="shared" si="54"/>
        <v/>
      </c>
    </row>
    <row r="391" spans="1:37" ht="20" x14ac:dyDescent="0.2">
      <c r="A391" s="3" t="s">
        <v>395</v>
      </c>
      <c r="B391" s="3" t="s">
        <v>19806</v>
      </c>
      <c r="C391" s="3" t="s">
        <v>19807</v>
      </c>
      <c r="D391" s="3">
        <v>6.94667213355849</v>
      </c>
      <c r="E391" s="3">
        <v>4.0755393520596499</v>
      </c>
      <c r="F391" s="6">
        <v>1.24680210691127E-40</v>
      </c>
      <c r="G391" s="6">
        <v>7.6047447708945895E-38</v>
      </c>
      <c r="H391" s="3">
        <v>9.6000000000000002E-2</v>
      </c>
      <c r="I391" s="3">
        <v>0.36899999999999999</v>
      </c>
      <c r="J391" s="3">
        <v>0</v>
      </c>
      <c r="K391" s="3">
        <v>24.513000000000002</v>
      </c>
      <c r="L391" s="3">
        <v>11.202</v>
      </c>
      <c r="M391" s="3">
        <v>32.78</v>
      </c>
      <c r="N391" s="3">
        <v>1.5860000000000001</v>
      </c>
      <c r="O391" s="3">
        <v>0.77600000000000002</v>
      </c>
      <c r="P391" s="3">
        <v>0.58799999999999997</v>
      </c>
      <c r="Q391" s="3">
        <v>12.292</v>
      </c>
      <c r="R391" s="3">
        <v>10.295</v>
      </c>
      <c r="S391" s="3">
        <v>11.189</v>
      </c>
      <c r="T391" s="3" t="s">
        <v>395</v>
      </c>
      <c r="U391" s="3" t="s">
        <v>6955</v>
      </c>
      <c r="V391" s="3">
        <v>656</v>
      </c>
      <c r="W391" s="3" t="s">
        <v>6956</v>
      </c>
      <c r="X391" s="3" t="s">
        <v>6957</v>
      </c>
      <c r="Y391" s="3">
        <v>0</v>
      </c>
      <c r="Z391" s="3">
        <v>100</v>
      </c>
      <c r="AA391" s="3">
        <v>1348.95</v>
      </c>
      <c r="AB391" s="3">
        <v>656</v>
      </c>
      <c r="AC391" s="3">
        <v>656</v>
      </c>
      <c r="AD391" s="7">
        <f t="shared" si="48"/>
        <v>1</v>
      </c>
      <c r="AE391" s="3">
        <f t="shared" si="55"/>
        <v>100</v>
      </c>
      <c r="AF391" s="7">
        <f t="shared" si="49"/>
        <v>0</v>
      </c>
      <c r="AG391" s="3" t="str">
        <f t="shared" si="50"/>
        <v/>
      </c>
      <c r="AH391" s="7">
        <f t="shared" si="51"/>
        <v>0</v>
      </c>
      <c r="AI391" s="3" t="str">
        <f t="shared" si="52"/>
        <v/>
      </c>
      <c r="AJ391" s="7">
        <f t="shared" si="53"/>
        <v>0</v>
      </c>
      <c r="AK391" s="3" t="str">
        <f t="shared" si="54"/>
        <v/>
      </c>
    </row>
    <row r="392" spans="1:37" ht="20" x14ac:dyDescent="0.2">
      <c r="A392" s="3" t="s">
        <v>396</v>
      </c>
      <c r="B392" s="3" t="s">
        <v>19806</v>
      </c>
      <c r="C392" s="3" t="s">
        <v>19807</v>
      </c>
      <c r="D392" s="3">
        <v>6.9453893681280396</v>
      </c>
      <c r="E392" s="3">
        <v>1.96475411863137</v>
      </c>
      <c r="F392" s="6">
        <v>1.1675067853971001E-22</v>
      </c>
      <c r="G392" s="6">
        <v>7.2222017108023001E-21</v>
      </c>
      <c r="H392" s="3">
        <v>9.6000000000000002E-2</v>
      </c>
      <c r="I392" s="3">
        <v>0</v>
      </c>
      <c r="J392" s="3">
        <v>0</v>
      </c>
      <c r="K392" s="3">
        <v>5.9550000000000001</v>
      </c>
      <c r="L392" s="3">
        <v>2.758</v>
      </c>
      <c r="M392" s="3">
        <v>6.0519999999999996</v>
      </c>
      <c r="N392" s="3">
        <v>0.155</v>
      </c>
      <c r="O392" s="3">
        <v>0.186</v>
      </c>
      <c r="P392" s="3">
        <v>0.17399999999999999</v>
      </c>
      <c r="Q392" s="3">
        <v>2.476</v>
      </c>
      <c r="R392" s="3">
        <v>1.69</v>
      </c>
      <c r="S392" s="3">
        <v>1.71</v>
      </c>
      <c r="T392" s="3" t="s">
        <v>396</v>
      </c>
      <c r="U392" s="3" t="s">
        <v>6958</v>
      </c>
      <c r="V392" s="3">
        <v>434</v>
      </c>
      <c r="W392" s="3" t="s">
        <v>6959</v>
      </c>
      <c r="X392" s="3" t="s">
        <v>6960</v>
      </c>
      <c r="Y392" s="3">
        <v>0</v>
      </c>
      <c r="Z392" s="3">
        <v>93.913043479999999</v>
      </c>
      <c r="AA392" s="3">
        <v>878.62599999999998</v>
      </c>
      <c r="AB392" s="3">
        <v>460</v>
      </c>
      <c r="AC392" s="3">
        <v>432</v>
      </c>
      <c r="AD392" s="7">
        <f t="shared" si="48"/>
        <v>0</v>
      </c>
      <c r="AE392" s="3" t="str">
        <f t="shared" si="55"/>
        <v/>
      </c>
      <c r="AF392" s="7">
        <f t="shared" si="49"/>
        <v>0</v>
      </c>
      <c r="AG392" s="3" t="str">
        <f t="shared" si="50"/>
        <v/>
      </c>
      <c r="AH392" s="7">
        <f t="shared" si="51"/>
        <v>0</v>
      </c>
      <c r="AI392" s="3" t="str">
        <f t="shared" si="52"/>
        <v/>
      </c>
      <c r="AJ392" s="7">
        <f t="shared" si="53"/>
        <v>0</v>
      </c>
      <c r="AK392" s="3" t="str">
        <f t="shared" si="54"/>
        <v/>
      </c>
    </row>
    <row r="393" spans="1:37" ht="20" x14ac:dyDescent="0.2">
      <c r="A393" s="3" t="s">
        <v>397</v>
      </c>
      <c r="B393" s="3" t="s">
        <v>19806</v>
      </c>
      <c r="C393" s="3" t="s">
        <v>19807</v>
      </c>
      <c r="D393" s="3">
        <v>6.94288272677269</v>
      </c>
      <c r="E393" s="3">
        <v>1.9597471006826299</v>
      </c>
      <c r="F393" s="6">
        <v>3.3480595707947201E-15</v>
      </c>
      <c r="G393" s="6">
        <v>6.0813444151594094E-14</v>
      </c>
      <c r="H393" s="3">
        <v>9.6000000000000002E-2</v>
      </c>
      <c r="I393" s="3">
        <v>0.109</v>
      </c>
      <c r="J393" s="3">
        <v>0</v>
      </c>
      <c r="K393" s="3">
        <v>8.1620000000000008</v>
      </c>
      <c r="L393" s="3">
        <v>3.2269999999999999</v>
      </c>
      <c r="M393" s="3">
        <v>17.797000000000001</v>
      </c>
      <c r="N393" s="3">
        <v>9.7000000000000003E-2</v>
      </c>
      <c r="O393" s="3">
        <v>9.2999999999999999E-2</v>
      </c>
      <c r="P393" s="3">
        <v>0.17399999999999999</v>
      </c>
      <c r="Q393" s="3">
        <v>0.45</v>
      </c>
      <c r="R393" s="3">
        <v>0.33600000000000002</v>
      </c>
      <c r="S393" s="3">
        <v>0.76200000000000001</v>
      </c>
      <c r="T393" s="3" t="s">
        <v>397</v>
      </c>
      <c r="U393" s="3" t="s">
        <v>6961</v>
      </c>
      <c r="V393" s="3">
        <v>138</v>
      </c>
      <c r="W393" s="3" t="s">
        <v>6962</v>
      </c>
      <c r="X393" s="3" t="s">
        <v>6963</v>
      </c>
      <c r="Y393" s="6">
        <v>1.02E-85</v>
      </c>
      <c r="Z393" s="3">
        <v>100</v>
      </c>
      <c r="AA393" s="3">
        <v>259.99599999999998</v>
      </c>
      <c r="AB393" s="3">
        <v>127</v>
      </c>
      <c r="AC393" s="3">
        <v>127</v>
      </c>
      <c r="AD393" s="7">
        <f t="shared" si="48"/>
        <v>1</v>
      </c>
      <c r="AE393" s="3">
        <f t="shared" si="55"/>
        <v>100</v>
      </c>
      <c r="AF393" s="7">
        <f t="shared" si="49"/>
        <v>0</v>
      </c>
      <c r="AG393" s="3" t="str">
        <f t="shared" si="50"/>
        <v/>
      </c>
      <c r="AH393" s="7">
        <f t="shared" si="51"/>
        <v>0</v>
      </c>
      <c r="AI393" s="3" t="str">
        <f t="shared" si="52"/>
        <v/>
      </c>
      <c r="AJ393" s="7">
        <f t="shared" si="53"/>
        <v>0</v>
      </c>
      <c r="AK393" s="3" t="str">
        <f t="shared" si="54"/>
        <v/>
      </c>
    </row>
    <row r="394" spans="1:37" ht="20" x14ac:dyDescent="0.2">
      <c r="A394" s="3" t="s">
        <v>398</v>
      </c>
      <c r="B394" s="3" t="s">
        <v>19806</v>
      </c>
      <c r="C394" s="3" t="s">
        <v>19807</v>
      </c>
      <c r="D394" s="3">
        <v>6.94159504714208</v>
      </c>
      <c r="E394" s="3">
        <v>1.9671205671837899</v>
      </c>
      <c r="F394" s="6">
        <v>9.1314256080940701E-25</v>
      </c>
      <c r="G394" s="6">
        <v>7.67165528292135E-23</v>
      </c>
      <c r="H394" s="3">
        <v>0</v>
      </c>
      <c r="I394" s="3">
        <v>4.2999999999999997E-2</v>
      </c>
      <c r="J394" s="3">
        <v>3.6999999999999998E-2</v>
      </c>
      <c r="K394" s="3">
        <v>4.4269999999999996</v>
      </c>
      <c r="L394" s="3">
        <v>2.758</v>
      </c>
      <c r="M394" s="3">
        <v>5.335</v>
      </c>
      <c r="N394" s="3">
        <v>3.9E-2</v>
      </c>
      <c r="O394" s="3">
        <v>7.5999999999999998E-2</v>
      </c>
      <c r="P394" s="3">
        <v>0.11600000000000001</v>
      </c>
      <c r="Q394" s="3">
        <v>1.48</v>
      </c>
      <c r="R394" s="3">
        <v>1.5349999999999999</v>
      </c>
      <c r="S394" s="3">
        <v>1.3120000000000001</v>
      </c>
      <c r="T394" s="3" t="s">
        <v>398</v>
      </c>
      <c r="U394" s="3" t="s">
        <v>6964</v>
      </c>
      <c r="V394" s="3">
        <v>601</v>
      </c>
      <c r="W394" s="3" t="s">
        <v>6965</v>
      </c>
      <c r="X394" s="3" t="s">
        <v>6966</v>
      </c>
      <c r="Y394" s="3">
        <v>0</v>
      </c>
      <c r="Z394" s="3">
        <v>98.4375</v>
      </c>
      <c r="AA394" s="3">
        <v>1149.04</v>
      </c>
      <c r="AB394" s="3">
        <v>576</v>
      </c>
      <c r="AC394" s="3">
        <v>567</v>
      </c>
      <c r="AD394" s="7">
        <f t="shared" si="48"/>
        <v>1</v>
      </c>
      <c r="AE394" s="3">
        <f t="shared" si="55"/>
        <v>98.4375</v>
      </c>
      <c r="AF394" s="7">
        <f t="shared" si="49"/>
        <v>0</v>
      </c>
      <c r="AG394" s="3" t="str">
        <f t="shared" si="50"/>
        <v/>
      </c>
      <c r="AH394" s="7">
        <f t="shared" si="51"/>
        <v>0</v>
      </c>
      <c r="AI394" s="3" t="str">
        <f t="shared" si="52"/>
        <v/>
      </c>
      <c r="AJ394" s="7">
        <f t="shared" si="53"/>
        <v>0</v>
      </c>
      <c r="AK394" s="3" t="str">
        <f t="shared" si="54"/>
        <v/>
      </c>
    </row>
    <row r="395" spans="1:37" ht="20" x14ac:dyDescent="0.2">
      <c r="A395" s="3" t="s">
        <v>399</v>
      </c>
      <c r="B395" s="3" t="s">
        <v>19806</v>
      </c>
      <c r="C395" s="3" t="s">
        <v>19807</v>
      </c>
      <c r="D395" s="3">
        <v>6.9372211751221498</v>
      </c>
      <c r="E395" s="3">
        <v>-0.40970724910337503</v>
      </c>
      <c r="F395" s="6">
        <v>8.7993800502711195E-9</v>
      </c>
      <c r="G395" s="6">
        <v>5.7723100321169799E-8</v>
      </c>
      <c r="H395" s="3">
        <v>0</v>
      </c>
      <c r="I395" s="3">
        <v>0</v>
      </c>
      <c r="J395" s="3">
        <v>0</v>
      </c>
      <c r="K395" s="3">
        <v>1.768</v>
      </c>
      <c r="L395" s="3">
        <v>1.208</v>
      </c>
      <c r="M395" s="3">
        <v>2.38</v>
      </c>
      <c r="N395" s="3">
        <v>0.11600000000000001</v>
      </c>
      <c r="O395" s="3">
        <v>0</v>
      </c>
      <c r="P395" s="3">
        <v>0</v>
      </c>
      <c r="Q395" s="3">
        <v>0.38100000000000001</v>
      </c>
      <c r="R395" s="3">
        <v>0.879</v>
      </c>
      <c r="S395" s="3">
        <v>1.109</v>
      </c>
      <c r="T395" s="3" t="s">
        <v>399</v>
      </c>
      <c r="U395" s="3" t="s">
        <v>6967</v>
      </c>
      <c r="V395" s="3">
        <v>126</v>
      </c>
      <c r="W395" s="3" t="s">
        <v>6968</v>
      </c>
      <c r="X395" s="3" t="s">
        <v>6969</v>
      </c>
      <c r="Y395" s="6">
        <v>2.6300000000000001E-57</v>
      </c>
      <c r="Z395" s="3">
        <v>91.071428569999995</v>
      </c>
      <c r="AA395" s="3">
        <v>189.119</v>
      </c>
      <c r="AB395" s="3">
        <v>112</v>
      </c>
      <c r="AC395" s="3">
        <v>102</v>
      </c>
      <c r="AD395" s="7">
        <f t="shared" si="48"/>
        <v>0</v>
      </c>
      <c r="AE395" s="3" t="str">
        <f t="shared" si="55"/>
        <v/>
      </c>
      <c r="AF395" s="7">
        <f t="shared" si="49"/>
        <v>0</v>
      </c>
      <c r="AG395" s="3" t="str">
        <f t="shared" si="50"/>
        <v/>
      </c>
      <c r="AH395" s="7">
        <f t="shared" si="51"/>
        <v>0</v>
      </c>
      <c r="AI395" s="3" t="str">
        <f t="shared" si="52"/>
        <v/>
      </c>
      <c r="AJ395" s="7">
        <f t="shared" si="53"/>
        <v>0</v>
      </c>
      <c r="AK395" s="3" t="str">
        <f t="shared" si="54"/>
        <v/>
      </c>
    </row>
    <row r="396" spans="1:37" ht="20" x14ac:dyDescent="0.2">
      <c r="A396" s="3" t="s">
        <v>400</v>
      </c>
      <c r="B396" s="3" t="s">
        <v>19806</v>
      </c>
      <c r="C396" s="3" t="s">
        <v>19807</v>
      </c>
      <c r="D396" s="3">
        <v>6.9327673135997898</v>
      </c>
      <c r="E396" s="3">
        <v>-0.41169920806471699</v>
      </c>
      <c r="F396" s="6">
        <v>1.83157916904024E-8</v>
      </c>
      <c r="G396" s="6">
        <v>1.14957130928628E-7</v>
      </c>
      <c r="H396" s="3">
        <v>0</v>
      </c>
      <c r="I396" s="3">
        <v>0</v>
      </c>
      <c r="J396" s="3">
        <v>0</v>
      </c>
      <c r="K396" s="3">
        <v>2.0209999999999999</v>
      </c>
      <c r="L396" s="3">
        <v>0.98099999999999998</v>
      </c>
      <c r="M396" s="3">
        <v>2.4049999999999998</v>
      </c>
      <c r="N396" s="3">
        <v>0.11600000000000001</v>
      </c>
      <c r="O396" s="3">
        <v>0</v>
      </c>
      <c r="P396" s="3">
        <v>9.9000000000000005E-2</v>
      </c>
      <c r="Q396" s="3">
        <v>0.76200000000000001</v>
      </c>
      <c r="R396" s="3">
        <v>0.379</v>
      </c>
      <c r="S396" s="3">
        <v>0.499</v>
      </c>
      <c r="T396" s="3" t="s">
        <v>400</v>
      </c>
      <c r="U396" s="3" t="s">
        <v>6970</v>
      </c>
      <c r="V396" s="3">
        <v>161</v>
      </c>
      <c r="W396" s="3" t="s">
        <v>6971</v>
      </c>
      <c r="X396" s="3" t="s">
        <v>6972</v>
      </c>
      <c r="Y396" s="6">
        <v>3.86E-107</v>
      </c>
      <c r="Z396" s="3">
        <v>100</v>
      </c>
      <c r="AA396" s="3">
        <v>315.84899999999999</v>
      </c>
      <c r="AB396" s="3">
        <v>161</v>
      </c>
      <c r="AC396" s="3">
        <v>161</v>
      </c>
      <c r="AD396" s="7">
        <f t="shared" si="48"/>
        <v>1</v>
      </c>
      <c r="AE396" s="3">
        <f t="shared" si="55"/>
        <v>100</v>
      </c>
      <c r="AF396" s="7">
        <f t="shared" si="49"/>
        <v>0</v>
      </c>
      <c r="AG396" s="3" t="str">
        <f t="shared" si="50"/>
        <v/>
      </c>
      <c r="AH396" s="7">
        <f t="shared" si="51"/>
        <v>0</v>
      </c>
      <c r="AI396" s="3" t="str">
        <f t="shared" si="52"/>
        <v/>
      </c>
      <c r="AJ396" s="7">
        <f t="shared" si="53"/>
        <v>0</v>
      </c>
      <c r="AK396" s="3" t="str">
        <f t="shared" si="54"/>
        <v/>
      </c>
    </row>
    <row r="397" spans="1:37" ht="20" x14ac:dyDescent="0.2">
      <c r="A397" s="3" t="s">
        <v>401</v>
      </c>
      <c r="B397" s="3" t="s">
        <v>19806</v>
      </c>
      <c r="C397" s="3" t="s">
        <v>19807</v>
      </c>
      <c r="D397" s="3">
        <v>6.92650437227383</v>
      </c>
      <c r="E397" s="3">
        <v>-0.41391698220617301</v>
      </c>
      <c r="F397" s="6">
        <v>2.5262254724325001E-9</v>
      </c>
      <c r="G397" s="6">
        <v>1.8085046533514999E-8</v>
      </c>
      <c r="H397" s="3">
        <v>0</v>
      </c>
      <c r="I397" s="3">
        <v>0</v>
      </c>
      <c r="J397" s="3">
        <v>0</v>
      </c>
      <c r="K397" s="3">
        <v>2.2730000000000001</v>
      </c>
      <c r="L397" s="3">
        <v>1.891</v>
      </c>
      <c r="M397" s="3">
        <v>2.2389999999999999</v>
      </c>
      <c r="N397" s="3">
        <v>0</v>
      </c>
      <c r="O397" s="3">
        <v>0.127</v>
      </c>
      <c r="P397" s="3">
        <v>0.11600000000000001</v>
      </c>
      <c r="Q397" s="3">
        <v>0</v>
      </c>
      <c r="R397" s="3">
        <v>0.155</v>
      </c>
      <c r="S397" s="3">
        <v>0</v>
      </c>
      <c r="T397" s="3" t="s">
        <v>401</v>
      </c>
      <c r="U397" s="3" t="s">
        <v>6973</v>
      </c>
      <c r="V397" s="3">
        <v>333</v>
      </c>
      <c r="W397" s="3" t="s">
        <v>6974</v>
      </c>
      <c r="X397" s="3" t="s">
        <v>6975</v>
      </c>
      <c r="Y397" s="3">
        <v>0</v>
      </c>
      <c r="Z397" s="3">
        <v>83.41708543</v>
      </c>
      <c r="AA397" s="3">
        <v>628.24599999999998</v>
      </c>
      <c r="AB397" s="3">
        <v>398</v>
      </c>
      <c r="AC397" s="3">
        <v>332</v>
      </c>
      <c r="AD397" s="7">
        <f t="shared" si="48"/>
        <v>1</v>
      </c>
      <c r="AE397" s="3">
        <f t="shared" si="55"/>
        <v>83.41708543</v>
      </c>
      <c r="AF397" s="7">
        <f t="shared" si="49"/>
        <v>0</v>
      </c>
      <c r="AG397" s="3" t="str">
        <f t="shared" si="50"/>
        <v/>
      </c>
      <c r="AH397" s="7">
        <f t="shared" si="51"/>
        <v>0</v>
      </c>
      <c r="AI397" s="3" t="str">
        <f t="shared" si="52"/>
        <v/>
      </c>
      <c r="AJ397" s="7">
        <f t="shared" si="53"/>
        <v>0</v>
      </c>
      <c r="AK397" s="3" t="str">
        <f t="shared" si="54"/>
        <v/>
      </c>
    </row>
    <row r="398" spans="1:37" ht="20" x14ac:dyDescent="0.2">
      <c r="A398" s="3" t="s">
        <v>402</v>
      </c>
      <c r="B398" s="3" t="s">
        <v>19806</v>
      </c>
      <c r="C398" s="3" t="s">
        <v>19807</v>
      </c>
      <c r="D398" s="3">
        <v>6.9215934232043299</v>
      </c>
      <c r="E398" s="3">
        <v>1.1945673060431199</v>
      </c>
      <c r="F398" s="6">
        <v>3.79434213790892E-16</v>
      </c>
      <c r="G398" s="6">
        <v>7.9914400676663305E-15</v>
      </c>
      <c r="H398" s="3">
        <v>5.8000000000000003E-2</v>
      </c>
      <c r="I398" s="3">
        <v>0</v>
      </c>
      <c r="J398" s="3">
        <v>0</v>
      </c>
      <c r="K398" s="3">
        <v>3.9350000000000001</v>
      </c>
      <c r="L398" s="3">
        <v>1.635</v>
      </c>
      <c r="M398" s="3">
        <v>4.2859999999999996</v>
      </c>
      <c r="N398" s="3">
        <v>5.8000000000000003E-2</v>
      </c>
      <c r="O398" s="3">
        <v>0</v>
      </c>
      <c r="P398" s="3">
        <v>0.157</v>
      </c>
      <c r="Q398" s="3">
        <v>2.2330000000000001</v>
      </c>
      <c r="R398" s="3">
        <v>2.1040000000000001</v>
      </c>
      <c r="S398" s="3">
        <v>2.1840000000000002</v>
      </c>
      <c r="T398" s="3" t="s">
        <v>402</v>
      </c>
      <c r="U398" s="3" t="s">
        <v>6104</v>
      </c>
      <c r="V398" s="3">
        <v>769</v>
      </c>
      <c r="W398" s="3" t="s">
        <v>6976</v>
      </c>
      <c r="X398" s="3" t="s">
        <v>6977</v>
      </c>
      <c r="Y398" s="3">
        <v>0</v>
      </c>
      <c r="Z398" s="3">
        <v>99.735099340000005</v>
      </c>
      <c r="AA398" s="3">
        <v>1578.53</v>
      </c>
      <c r="AB398" s="3">
        <v>755</v>
      </c>
      <c r="AC398" s="3">
        <v>753</v>
      </c>
      <c r="AD398" s="7">
        <f t="shared" si="48"/>
        <v>1</v>
      </c>
      <c r="AE398" s="3">
        <f t="shared" si="55"/>
        <v>99.735099340000005</v>
      </c>
      <c r="AF398" s="7">
        <f t="shared" si="49"/>
        <v>0</v>
      </c>
      <c r="AG398" s="3" t="str">
        <f t="shared" si="50"/>
        <v/>
      </c>
      <c r="AH398" s="7">
        <f t="shared" si="51"/>
        <v>0</v>
      </c>
      <c r="AI398" s="3" t="str">
        <f t="shared" si="52"/>
        <v/>
      </c>
      <c r="AJ398" s="7">
        <f t="shared" si="53"/>
        <v>0</v>
      </c>
      <c r="AK398" s="3" t="str">
        <f t="shared" si="54"/>
        <v/>
      </c>
    </row>
    <row r="399" spans="1:37" ht="20" x14ac:dyDescent="0.2">
      <c r="A399" s="3" t="s">
        <v>403</v>
      </c>
      <c r="B399" s="3" t="s">
        <v>19806</v>
      </c>
      <c r="C399" s="3" t="s">
        <v>19807</v>
      </c>
      <c r="D399" s="3">
        <v>6.9215258591205302</v>
      </c>
      <c r="E399" s="3">
        <v>-0.41609916573081202</v>
      </c>
      <c r="F399" s="6">
        <v>8.7108874360998592E-9</v>
      </c>
      <c r="G399" s="6">
        <v>5.72041201849133E-8</v>
      </c>
      <c r="H399" s="3">
        <v>0</v>
      </c>
      <c r="I399" s="3">
        <v>0</v>
      </c>
      <c r="J399" s="3">
        <v>0</v>
      </c>
      <c r="K399" s="3">
        <v>2.4060000000000001</v>
      </c>
      <c r="L399" s="3">
        <v>1.1659999999999999</v>
      </c>
      <c r="M399" s="3">
        <v>2.137</v>
      </c>
      <c r="N399" s="3">
        <v>0</v>
      </c>
      <c r="O399" s="3">
        <v>0</v>
      </c>
      <c r="P399" s="3">
        <v>0.32300000000000001</v>
      </c>
      <c r="Q399" s="3">
        <v>0.13900000000000001</v>
      </c>
      <c r="R399" s="3">
        <v>0.54300000000000004</v>
      </c>
      <c r="S399" s="3">
        <v>0.66</v>
      </c>
      <c r="T399" s="3" t="s">
        <v>403</v>
      </c>
      <c r="U399" s="3" t="s">
        <v>6978</v>
      </c>
      <c r="V399" s="3">
        <v>151</v>
      </c>
      <c r="W399" s="3" t="s">
        <v>6979</v>
      </c>
      <c r="X399" s="3" t="s">
        <v>6980</v>
      </c>
      <c r="Y399" s="6">
        <v>1.0500000000000001E-38</v>
      </c>
      <c r="Z399" s="3">
        <v>69.127516779999993</v>
      </c>
      <c r="AA399" s="3">
        <v>143.66499999999999</v>
      </c>
      <c r="AB399" s="3">
        <v>149</v>
      </c>
      <c r="AC399" s="3">
        <v>103</v>
      </c>
      <c r="AD399" s="7">
        <f t="shared" si="48"/>
        <v>0</v>
      </c>
      <c r="AE399" s="3" t="str">
        <f t="shared" si="55"/>
        <v/>
      </c>
      <c r="AF399" s="7">
        <f t="shared" si="49"/>
        <v>0</v>
      </c>
      <c r="AG399" s="3" t="str">
        <f t="shared" si="50"/>
        <v/>
      </c>
      <c r="AH399" s="7">
        <f t="shared" si="51"/>
        <v>0</v>
      </c>
      <c r="AI399" s="3" t="str">
        <f t="shared" si="52"/>
        <v/>
      </c>
      <c r="AJ399" s="7">
        <f t="shared" si="53"/>
        <v>0</v>
      </c>
      <c r="AK399" s="3" t="str">
        <f t="shared" si="54"/>
        <v/>
      </c>
    </row>
    <row r="400" spans="1:37" ht="20" x14ac:dyDescent="0.2">
      <c r="A400" s="3" t="s">
        <v>404</v>
      </c>
      <c r="B400" s="3" t="s">
        <v>19806</v>
      </c>
      <c r="C400" s="3" t="s">
        <v>19807</v>
      </c>
      <c r="D400" s="3">
        <v>6.9184877128814097</v>
      </c>
      <c r="E400" s="3">
        <v>-0.41731998271424697</v>
      </c>
      <c r="F400" s="6">
        <v>3.9108228205801304E-9</v>
      </c>
      <c r="G400" s="6">
        <v>2.71904704955303E-8</v>
      </c>
      <c r="H400" s="3">
        <v>0</v>
      </c>
      <c r="I400" s="3">
        <v>0</v>
      </c>
      <c r="J400" s="3">
        <v>0</v>
      </c>
      <c r="K400" s="3">
        <v>2.06</v>
      </c>
      <c r="L400" s="3">
        <v>1.8620000000000001</v>
      </c>
      <c r="M400" s="3">
        <v>1.4970000000000001</v>
      </c>
      <c r="N400" s="3">
        <v>0</v>
      </c>
      <c r="O400" s="3">
        <v>0</v>
      </c>
      <c r="P400" s="3">
        <v>0</v>
      </c>
      <c r="Q400" s="3">
        <v>0.51900000000000002</v>
      </c>
      <c r="R400" s="3">
        <v>1.0349999999999999</v>
      </c>
      <c r="S400" s="3">
        <v>0.63500000000000001</v>
      </c>
      <c r="T400" s="3" t="s">
        <v>404</v>
      </c>
      <c r="U400" s="3" t="s">
        <v>6981</v>
      </c>
      <c r="V400" s="3">
        <v>100</v>
      </c>
      <c r="W400" s="3" t="s">
        <v>6982</v>
      </c>
      <c r="X400" s="3" t="s">
        <v>6983</v>
      </c>
      <c r="Y400" s="6">
        <v>1.5E-19</v>
      </c>
      <c r="Z400" s="3">
        <v>68.235294120000006</v>
      </c>
      <c r="AA400" s="3">
        <v>88.966899999999995</v>
      </c>
      <c r="AB400" s="3">
        <v>85</v>
      </c>
      <c r="AC400" s="3">
        <v>58</v>
      </c>
      <c r="AD400" s="7">
        <f t="shared" si="48"/>
        <v>0</v>
      </c>
      <c r="AE400" s="3" t="str">
        <f t="shared" si="55"/>
        <v/>
      </c>
      <c r="AF400" s="7">
        <f t="shared" si="49"/>
        <v>0</v>
      </c>
      <c r="AG400" s="3" t="str">
        <f t="shared" si="50"/>
        <v/>
      </c>
      <c r="AH400" s="7">
        <f t="shared" si="51"/>
        <v>0</v>
      </c>
      <c r="AI400" s="3" t="str">
        <f t="shared" si="52"/>
        <v/>
      </c>
      <c r="AJ400" s="7">
        <f t="shared" si="53"/>
        <v>0</v>
      </c>
      <c r="AK400" s="3" t="str">
        <f t="shared" si="54"/>
        <v/>
      </c>
    </row>
    <row r="401" spans="1:37" ht="20" x14ac:dyDescent="0.2">
      <c r="A401" s="3" t="s">
        <v>405</v>
      </c>
      <c r="B401" s="3" t="s">
        <v>19806</v>
      </c>
      <c r="C401" s="3" t="s">
        <v>19807</v>
      </c>
      <c r="D401" s="3">
        <v>6.9173727900646602</v>
      </c>
      <c r="E401" s="3">
        <v>2.81304449153876</v>
      </c>
      <c r="F401" s="6">
        <v>5.2166355587792201E-22</v>
      </c>
      <c r="G401" s="6">
        <v>2.8511063554854803E-20</v>
      </c>
      <c r="H401" s="3">
        <v>0</v>
      </c>
      <c r="I401" s="3">
        <v>1.119</v>
      </c>
      <c r="J401" s="3">
        <v>0</v>
      </c>
      <c r="K401" s="3">
        <v>39.533999999999999</v>
      </c>
      <c r="L401" s="3">
        <v>22.460999999999999</v>
      </c>
      <c r="M401" s="3">
        <v>80.491</v>
      </c>
      <c r="N401" s="3">
        <v>0.27100000000000002</v>
      </c>
      <c r="O401" s="3">
        <v>0.245</v>
      </c>
      <c r="P401" s="3">
        <v>0.47199999999999998</v>
      </c>
      <c r="Q401" s="3">
        <v>14.976000000000001</v>
      </c>
      <c r="R401" s="3">
        <v>11.097</v>
      </c>
      <c r="S401" s="3">
        <v>17.858000000000001</v>
      </c>
      <c r="T401" s="3" t="s">
        <v>405</v>
      </c>
      <c r="U401" s="3" t="s">
        <v>6126</v>
      </c>
      <c r="V401" s="3">
        <v>337</v>
      </c>
      <c r="W401" s="3" t="s">
        <v>6984</v>
      </c>
      <c r="X401" s="3" t="s">
        <v>6985</v>
      </c>
      <c r="Y401" s="3">
        <v>0</v>
      </c>
      <c r="Z401" s="3">
        <v>100</v>
      </c>
      <c r="AA401" s="3">
        <v>625.93499999999995</v>
      </c>
      <c r="AB401" s="3">
        <v>309</v>
      </c>
      <c r="AC401" s="3">
        <v>309</v>
      </c>
      <c r="AD401" s="7">
        <f t="shared" si="48"/>
        <v>1</v>
      </c>
      <c r="AE401" s="3">
        <f t="shared" si="55"/>
        <v>100</v>
      </c>
      <c r="AF401" s="7">
        <f t="shared" si="49"/>
        <v>0</v>
      </c>
      <c r="AG401" s="3" t="str">
        <f t="shared" si="50"/>
        <v/>
      </c>
      <c r="AH401" s="7">
        <f t="shared" si="51"/>
        <v>0</v>
      </c>
      <c r="AI401" s="3" t="str">
        <f t="shared" si="52"/>
        <v/>
      </c>
      <c r="AJ401" s="7">
        <f t="shared" si="53"/>
        <v>0</v>
      </c>
      <c r="AK401" s="3" t="str">
        <f t="shared" si="54"/>
        <v/>
      </c>
    </row>
    <row r="402" spans="1:37" ht="20" x14ac:dyDescent="0.2">
      <c r="A402" s="3" t="s">
        <v>406</v>
      </c>
      <c r="B402" s="3" t="s">
        <v>19806</v>
      </c>
      <c r="C402" s="3" t="s">
        <v>19807</v>
      </c>
      <c r="D402" s="3">
        <v>6.9119834411441996</v>
      </c>
      <c r="E402" s="3">
        <v>-0.43418630151601001</v>
      </c>
      <c r="F402" s="6">
        <v>1.2617286067454699E-7</v>
      </c>
      <c r="G402" s="6">
        <v>7.0850556656079398E-7</v>
      </c>
      <c r="H402" s="3">
        <v>0</v>
      </c>
      <c r="I402" s="3">
        <v>0</v>
      </c>
      <c r="J402" s="3">
        <v>0</v>
      </c>
      <c r="K402" s="3">
        <v>1.6619999999999999</v>
      </c>
      <c r="L402" s="3">
        <v>0.68200000000000005</v>
      </c>
      <c r="M402" s="3">
        <v>2.6230000000000002</v>
      </c>
      <c r="N402" s="3">
        <v>0</v>
      </c>
      <c r="O402" s="3">
        <v>0</v>
      </c>
      <c r="P402" s="3">
        <v>9.0999999999999998E-2</v>
      </c>
      <c r="Q402" s="3">
        <v>0.35499999999999998</v>
      </c>
      <c r="R402" s="3">
        <v>0.121</v>
      </c>
      <c r="S402" s="3">
        <v>0.46500000000000002</v>
      </c>
      <c r="T402" s="3" t="s">
        <v>406</v>
      </c>
      <c r="U402" s="3" t="s">
        <v>6986</v>
      </c>
      <c r="V402" s="3">
        <v>1068</v>
      </c>
      <c r="W402" s="3" t="s">
        <v>6987</v>
      </c>
      <c r="X402" s="3" t="s">
        <v>6988</v>
      </c>
      <c r="Y402" s="3">
        <v>0</v>
      </c>
      <c r="Z402" s="3">
        <v>100</v>
      </c>
      <c r="AA402" s="3">
        <v>2218.7399999999998</v>
      </c>
      <c r="AB402" s="3">
        <v>1068</v>
      </c>
      <c r="AC402" s="3">
        <v>1068</v>
      </c>
      <c r="AD402" s="7">
        <f t="shared" si="48"/>
        <v>1</v>
      </c>
      <c r="AE402" s="3">
        <f t="shared" si="55"/>
        <v>100</v>
      </c>
      <c r="AF402" s="7">
        <f t="shared" si="49"/>
        <v>0</v>
      </c>
      <c r="AG402" s="3" t="str">
        <f t="shared" si="50"/>
        <v/>
      </c>
      <c r="AH402" s="7">
        <f t="shared" si="51"/>
        <v>0</v>
      </c>
      <c r="AI402" s="3" t="str">
        <f t="shared" si="52"/>
        <v/>
      </c>
      <c r="AJ402" s="7">
        <f t="shared" si="53"/>
        <v>0</v>
      </c>
      <c r="AK402" s="3" t="str">
        <f t="shared" si="54"/>
        <v/>
      </c>
    </row>
    <row r="403" spans="1:37" ht="20" x14ac:dyDescent="0.2">
      <c r="A403" s="3" t="s">
        <v>407</v>
      </c>
      <c r="B403" s="3" t="s">
        <v>19806</v>
      </c>
      <c r="C403" s="3" t="s">
        <v>19807</v>
      </c>
      <c r="D403" s="3">
        <v>6.9086929759430298</v>
      </c>
      <c r="E403" s="3">
        <v>-0.434218478357763</v>
      </c>
      <c r="F403" s="6">
        <v>8.5258859584133605E-9</v>
      </c>
      <c r="G403" s="6">
        <v>5.6122154991092599E-8</v>
      </c>
      <c r="H403" s="3">
        <v>0</v>
      </c>
      <c r="I403" s="3">
        <v>0</v>
      </c>
      <c r="J403" s="3">
        <v>0</v>
      </c>
      <c r="K403" s="3">
        <v>1.236</v>
      </c>
      <c r="L403" s="3">
        <v>1.734</v>
      </c>
      <c r="M403" s="3">
        <v>2.0339999999999998</v>
      </c>
      <c r="N403" s="3">
        <v>0</v>
      </c>
      <c r="O403" s="3">
        <v>0</v>
      </c>
      <c r="P403" s="3">
        <v>9.0999999999999998E-2</v>
      </c>
      <c r="Q403" s="3">
        <v>0.84</v>
      </c>
      <c r="R403" s="3">
        <v>0.84499999999999997</v>
      </c>
      <c r="S403" s="3">
        <v>1.413</v>
      </c>
      <c r="T403" s="3" t="s">
        <v>407</v>
      </c>
      <c r="U403" s="3" t="s">
        <v>6989</v>
      </c>
      <c r="V403" s="3">
        <v>551</v>
      </c>
      <c r="W403" s="3" t="s">
        <v>6990</v>
      </c>
      <c r="X403" s="3" t="s">
        <v>6991</v>
      </c>
      <c r="Y403" s="3">
        <v>0</v>
      </c>
      <c r="Z403" s="3">
        <v>100</v>
      </c>
      <c r="AA403" s="3">
        <v>1132.0899999999999</v>
      </c>
      <c r="AB403" s="3">
        <v>551</v>
      </c>
      <c r="AC403" s="3">
        <v>551</v>
      </c>
      <c r="AD403" s="7">
        <f t="shared" si="48"/>
        <v>1</v>
      </c>
      <c r="AE403" s="3">
        <f t="shared" si="55"/>
        <v>100</v>
      </c>
      <c r="AF403" s="7">
        <f t="shared" si="49"/>
        <v>0</v>
      </c>
      <c r="AG403" s="3" t="str">
        <f t="shared" si="50"/>
        <v/>
      </c>
      <c r="AH403" s="7">
        <f t="shared" si="51"/>
        <v>0</v>
      </c>
      <c r="AI403" s="3" t="str">
        <f t="shared" si="52"/>
        <v/>
      </c>
      <c r="AJ403" s="7">
        <f t="shared" si="53"/>
        <v>0</v>
      </c>
      <c r="AK403" s="3" t="str">
        <f t="shared" si="54"/>
        <v/>
      </c>
    </row>
    <row r="404" spans="1:37" ht="20" x14ac:dyDescent="0.2">
      <c r="A404" s="3" t="s">
        <v>408</v>
      </c>
      <c r="B404" s="3" t="s">
        <v>19806</v>
      </c>
      <c r="C404" s="3" t="s">
        <v>19807</v>
      </c>
      <c r="D404" s="3">
        <v>6.9086916494215904</v>
      </c>
      <c r="E404" s="3">
        <v>-0.434218478357763</v>
      </c>
      <c r="F404" s="6">
        <v>8.5139480367831396E-9</v>
      </c>
      <c r="G404" s="6">
        <v>5.60556721238721E-8</v>
      </c>
      <c r="H404" s="3">
        <v>0</v>
      </c>
      <c r="I404" s="3">
        <v>0</v>
      </c>
      <c r="J404" s="3">
        <v>0</v>
      </c>
      <c r="K404" s="3">
        <v>0.81100000000000005</v>
      </c>
      <c r="L404" s="3">
        <v>1.1659999999999999</v>
      </c>
      <c r="M404" s="3">
        <v>1.3560000000000001</v>
      </c>
      <c r="N404" s="3">
        <v>0</v>
      </c>
      <c r="O404" s="3">
        <v>0</v>
      </c>
      <c r="P404" s="3">
        <v>0</v>
      </c>
      <c r="Q404" s="3">
        <v>0</v>
      </c>
      <c r="R404" s="3">
        <v>0.64700000000000002</v>
      </c>
      <c r="S404" s="3">
        <v>0</v>
      </c>
      <c r="T404" s="3" t="s">
        <v>408</v>
      </c>
      <c r="U404" s="3" t="s">
        <v>6992</v>
      </c>
      <c r="V404" s="3">
        <v>493</v>
      </c>
      <c r="W404" s="3" t="s">
        <v>6993</v>
      </c>
      <c r="X404" s="3" t="s">
        <v>6994</v>
      </c>
      <c r="Y404" s="3">
        <v>0</v>
      </c>
      <c r="Z404" s="3">
        <v>100</v>
      </c>
      <c r="AA404" s="3">
        <v>1011.91</v>
      </c>
      <c r="AB404" s="3">
        <v>493</v>
      </c>
      <c r="AC404" s="3">
        <v>493</v>
      </c>
      <c r="AD404" s="7">
        <f t="shared" si="48"/>
        <v>1</v>
      </c>
      <c r="AE404" s="3">
        <f t="shared" si="55"/>
        <v>100</v>
      </c>
      <c r="AF404" s="7">
        <f t="shared" si="49"/>
        <v>0</v>
      </c>
      <c r="AG404" s="3" t="str">
        <f t="shared" si="50"/>
        <v/>
      </c>
      <c r="AH404" s="7">
        <f t="shared" si="51"/>
        <v>0</v>
      </c>
      <c r="AI404" s="3" t="str">
        <f t="shared" si="52"/>
        <v/>
      </c>
      <c r="AJ404" s="7">
        <f t="shared" si="53"/>
        <v>0</v>
      </c>
      <c r="AK404" s="3" t="str">
        <f t="shared" si="54"/>
        <v/>
      </c>
    </row>
    <row r="405" spans="1:37" ht="20" x14ac:dyDescent="0.2">
      <c r="A405" s="3" t="s">
        <v>409</v>
      </c>
      <c r="B405" s="3" t="s">
        <v>19806</v>
      </c>
      <c r="C405" s="3" t="s">
        <v>19807</v>
      </c>
      <c r="D405" s="3">
        <v>6.9068209540186096</v>
      </c>
      <c r="E405" s="3">
        <v>-0.43599798455623201</v>
      </c>
      <c r="F405" s="6">
        <v>9.9966086839932102E-8</v>
      </c>
      <c r="G405" s="6">
        <v>5.6920570395022605E-7</v>
      </c>
      <c r="H405" s="3">
        <v>0</v>
      </c>
      <c r="I405" s="3">
        <v>0</v>
      </c>
      <c r="J405" s="3">
        <v>0</v>
      </c>
      <c r="K405" s="3">
        <v>2.286</v>
      </c>
      <c r="L405" s="3">
        <v>0.88100000000000001</v>
      </c>
      <c r="M405" s="3">
        <v>3.2109999999999999</v>
      </c>
      <c r="N405" s="3">
        <v>0</v>
      </c>
      <c r="O405" s="3">
        <v>0</v>
      </c>
      <c r="P405" s="3">
        <v>0.36499999999999999</v>
      </c>
      <c r="Q405" s="3">
        <v>0.45900000000000002</v>
      </c>
      <c r="R405" s="3">
        <v>0</v>
      </c>
      <c r="S405" s="3">
        <v>0.29599999999999999</v>
      </c>
      <c r="T405" s="3" t="s">
        <v>409</v>
      </c>
      <c r="U405" s="3" t="s">
        <v>6995</v>
      </c>
      <c r="V405" s="3">
        <v>396</v>
      </c>
      <c r="W405" s="3" t="s">
        <v>6996</v>
      </c>
      <c r="X405" s="3" t="s">
        <v>6997</v>
      </c>
      <c r="Y405" s="3">
        <v>0</v>
      </c>
      <c r="Z405" s="3">
        <v>99.736842109999998</v>
      </c>
      <c r="AA405" s="3">
        <v>778.08900000000006</v>
      </c>
      <c r="AB405" s="3">
        <v>380</v>
      </c>
      <c r="AC405" s="3">
        <v>379</v>
      </c>
      <c r="AD405" s="7">
        <f t="shared" si="48"/>
        <v>1</v>
      </c>
      <c r="AE405" s="3">
        <f t="shared" si="55"/>
        <v>99.736842109999998</v>
      </c>
      <c r="AF405" s="7">
        <f t="shared" si="49"/>
        <v>0</v>
      </c>
      <c r="AG405" s="3" t="str">
        <f t="shared" si="50"/>
        <v/>
      </c>
      <c r="AH405" s="7">
        <f t="shared" si="51"/>
        <v>0</v>
      </c>
      <c r="AI405" s="3" t="str">
        <f t="shared" si="52"/>
        <v/>
      </c>
      <c r="AJ405" s="7">
        <f t="shared" si="53"/>
        <v>0</v>
      </c>
      <c r="AK405" s="3" t="str">
        <f t="shared" si="54"/>
        <v/>
      </c>
    </row>
    <row r="406" spans="1:37" ht="20" x14ac:dyDescent="0.2">
      <c r="A406" s="3" t="s">
        <v>410</v>
      </c>
      <c r="B406" s="3" t="s">
        <v>19806</v>
      </c>
      <c r="C406" s="3" t="s">
        <v>19807</v>
      </c>
      <c r="D406" s="3">
        <v>6.9055112094757201</v>
      </c>
      <c r="E406" s="3">
        <v>1.1856392896818999</v>
      </c>
      <c r="F406" s="6">
        <v>1.31969943970465E-19</v>
      </c>
      <c r="G406" s="6">
        <v>4.8490209412858801E-18</v>
      </c>
      <c r="H406" s="3">
        <v>0</v>
      </c>
      <c r="I406" s="3">
        <v>0</v>
      </c>
      <c r="J406" s="3">
        <v>5.6000000000000001E-2</v>
      </c>
      <c r="K406" s="3">
        <v>4.1470000000000002</v>
      </c>
      <c r="L406" s="3">
        <v>2.573</v>
      </c>
      <c r="M406" s="3">
        <v>3.25</v>
      </c>
      <c r="N406" s="3">
        <v>0.126</v>
      </c>
      <c r="O406" s="3">
        <v>0.11</v>
      </c>
      <c r="P406" s="3">
        <v>0.157</v>
      </c>
      <c r="Q406" s="3">
        <v>0.73599999999999999</v>
      </c>
      <c r="R406" s="3">
        <v>0.871</v>
      </c>
      <c r="S406" s="3">
        <v>0.85499999999999998</v>
      </c>
      <c r="T406" s="3" t="s">
        <v>410</v>
      </c>
      <c r="U406" s="3" t="s">
        <v>6998</v>
      </c>
      <c r="V406" s="3">
        <v>663</v>
      </c>
      <c r="W406" s="3" t="s">
        <v>6999</v>
      </c>
      <c r="X406" s="3" t="s">
        <v>7000</v>
      </c>
      <c r="Y406" s="3">
        <v>0</v>
      </c>
      <c r="Z406" s="3">
        <v>100</v>
      </c>
      <c r="AA406" s="3">
        <v>963.37</v>
      </c>
      <c r="AB406" s="3">
        <v>480</v>
      </c>
      <c r="AC406" s="3">
        <v>480</v>
      </c>
      <c r="AD406" s="7">
        <f t="shared" si="48"/>
        <v>1</v>
      </c>
      <c r="AE406" s="3">
        <f t="shared" si="55"/>
        <v>100</v>
      </c>
      <c r="AF406" s="7">
        <f t="shared" si="49"/>
        <v>0</v>
      </c>
      <c r="AG406" s="3" t="str">
        <f t="shared" si="50"/>
        <v/>
      </c>
      <c r="AH406" s="7">
        <f t="shared" si="51"/>
        <v>0</v>
      </c>
      <c r="AI406" s="3" t="str">
        <f t="shared" si="52"/>
        <v/>
      </c>
      <c r="AJ406" s="7">
        <f t="shared" si="53"/>
        <v>0</v>
      </c>
      <c r="AK406" s="3" t="str">
        <f t="shared" si="54"/>
        <v/>
      </c>
    </row>
    <row r="407" spans="1:37" ht="20" x14ac:dyDescent="0.2">
      <c r="A407" s="3" t="s">
        <v>411</v>
      </c>
      <c r="B407" s="3" t="s">
        <v>19806</v>
      </c>
      <c r="C407" s="3" t="s">
        <v>19807</v>
      </c>
      <c r="D407" s="3">
        <v>6.9013000308695602</v>
      </c>
      <c r="E407" s="3">
        <v>-0.43722653136753098</v>
      </c>
      <c r="F407" s="6">
        <v>5.5146365871262904E-9</v>
      </c>
      <c r="G407" s="6">
        <v>3.7431531715466403E-8</v>
      </c>
      <c r="H407" s="3">
        <v>0</v>
      </c>
      <c r="I407" s="3">
        <v>0</v>
      </c>
      <c r="J407" s="3">
        <v>0</v>
      </c>
      <c r="K407" s="3">
        <v>1.329</v>
      </c>
      <c r="L407" s="3">
        <v>1.1659999999999999</v>
      </c>
      <c r="M407" s="3">
        <v>1.714</v>
      </c>
      <c r="N407" s="3">
        <v>0</v>
      </c>
      <c r="O407" s="3">
        <v>0</v>
      </c>
      <c r="P407" s="3">
        <v>8.3000000000000004E-2</v>
      </c>
      <c r="Q407" s="3">
        <v>0.91800000000000004</v>
      </c>
      <c r="R407" s="3">
        <v>0.30199999999999999</v>
      </c>
      <c r="S407" s="3">
        <v>0.499</v>
      </c>
      <c r="T407" s="3" t="s">
        <v>411</v>
      </c>
      <c r="U407" s="3" t="s">
        <v>7001</v>
      </c>
      <c r="V407" s="3">
        <v>170</v>
      </c>
      <c r="W407" s="3" t="s">
        <v>7002</v>
      </c>
      <c r="X407" s="3" t="s">
        <v>7003</v>
      </c>
      <c r="Y407" s="6">
        <v>2.0500000000000001E-13</v>
      </c>
      <c r="Z407" s="3">
        <v>65</v>
      </c>
      <c r="AA407" s="3">
        <v>76.255399999999995</v>
      </c>
      <c r="AB407" s="3">
        <v>80</v>
      </c>
      <c r="AC407" s="3">
        <v>52</v>
      </c>
      <c r="AD407" s="7">
        <f t="shared" si="48"/>
        <v>0</v>
      </c>
      <c r="AE407" s="3" t="str">
        <f t="shared" si="55"/>
        <v/>
      </c>
      <c r="AF407" s="7">
        <f t="shared" si="49"/>
        <v>0</v>
      </c>
      <c r="AG407" s="3" t="str">
        <f t="shared" si="50"/>
        <v/>
      </c>
      <c r="AH407" s="7">
        <f t="shared" si="51"/>
        <v>0</v>
      </c>
      <c r="AI407" s="3" t="str">
        <f t="shared" si="52"/>
        <v/>
      </c>
      <c r="AJ407" s="7">
        <f t="shared" si="53"/>
        <v>0</v>
      </c>
      <c r="AK407" s="3" t="str">
        <f t="shared" si="54"/>
        <v/>
      </c>
    </row>
    <row r="408" spans="1:37" ht="20" x14ac:dyDescent="0.2">
      <c r="A408" s="3" t="s">
        <v>412</v>
      </c>
      <c r="B408" s="3" t="s">
        <v>19806</v>
      </c>
      <c r="C408" s="3" t="s">
        <v>19807</v>
      </c>
      <c r="D408" s="3">
        <v>6.9011086653363396</v>
      </c>
      <c r="E408" s="3">
        <v>1.1733988876968899</v>
      </c>
      <c r="F408" s="6">
        <v>9.1681311043817996E-15</v>
      </c>
      <c r="G408" s="6">
        <v>1.5421979828479401E-13</v>
      </c>
      <c r="H408" s="3">
        <v>0</v>
      </c>
      <c r="I408" s="3">
        <v>4.2999999999999997E-2</v>
      </c>
      <c r="J408" s="3">
        <v>0</v>
      </c>
      <c r="K408" s="3">
        <v>1.4890000000000001</v>
      </c>
      <c r="L408" s="3">
        <v>1.2509999999999999</v>
      </c>
      <c r="M408" s="3">
        <v>3.4550000000000001</v>
      </c>
      <c r="N408" s="3">
        <v>3.9E-2</v>
      </c>
      <c r="O408" s="3">
        <v>6.7000000000000004E-2</v>
      </c>
      <c r="P408" s="3">
        <v>6.6000000000000003E-2</v>
      </c>
      <c r="Q408" s="3">
        <v>1.264</v>
      </c>
      <c r="R408" s="3">
        <v>1.474</v>
      </c>
      <c r="S408" s="3">
        <v>1.5569999999999999</v>
      </c>
      <c r="T408" s="3" t="s">
        <v>412</v>
      </c>
      <c r="U408" s="3" t="s">
        <v>7004</v>
      </c>
      <c r="V408" s="3">
        <v>699</v>
      </c>
      <c r="W408" s="3" t="s">
        <v>7005</v>
      </c>
      <c r="X408" s="3" t="s">
        <v>7006</v>
      </c>
      <c r="Y408" s="3">
        <v>0</v>
      </c>
      <c r="Z408" s="3">
        <v>100</v>
      </c>
      <c r="AA408" s="3">
        <v>1288.0899999999999</v>
      </c>
      <c r="AB408" s="3">
        <v>613</v>
      </c>
      <c r="AC408" s="3">
        <v>613</v>
      </c>
      <c r="AD408" s="7">
        <f t="shared" si="48"/>
        <v>1</v>
      </c>
      <c r="AE408" s="3">
        <f t="shared" si="55"/>
        <v>100</v>
      </c>
      <c r="AF408" s="7">
        <f t="shared" si="49"/>
        <v>0</v>
      </c>
      <c r="AG408" s="3" t="str">
        <f t="shared" si="50"/>
        <v/>
      </c>
      <c r="AH408" s="7">
        <f t="shared" si="51"/>
        <v>0</v>
      </c>
      <c r="AI408" s="3" t="str">
        <f t="shared" si="52"/>
        <v/>
      </c>
      <c r="AJ408" s="7">
        <f t="shared" si="53"/>
        <v>0</v>
      </c>
      <c r="AK408" s="3" t="str">
        <f t="shared" si="54"/>
        <v/>
      </c>
    </row>
    <row r="409" spans="1:37" ht="20" x14ac:dyDescent="0.2">
      <c r="A409" s="3" t="s">
        <v>413</v>
      </c>
      <c r="B409" s="3" t="s">
        <v>19806</v>
      </c>
      <c r="C409" s="3" t="s">
        <v>19807</v>
      </c>
      <c r="D409" s="3">
        <v>6.8967657270237099</v>
      </c>
      <c r="E409" s="3">
        <v>-0.43923085172412102</v>
      </c>
      <c r="F409" s="6">
        <v>7.8526291137062108E-9</v>
      </c>
      <c r="G409" s="6">
        <v>5.20385984529983E-8</v>
      </c>
      <c r="H409" s="3">
        <v>0</v>
      </c>
      <c r="I409" s="3">
        <v>0</v>
      </c>
      <c r="J409" s="3">
        <v>0</v>
      </c>
      <c r="K409" s="3">
        <v>1.4890000000000001</v>
      </c>
      <c r="L409" s="3">
        <v>0.95199999999999996</v>
      </c>
      <c r="M409" s="3">
        <v>1.651</v>
      </c>
      <c r="N409" s="3">
        <v>0.184</v>
      </c>
      <c r="O409" s="3">
        <v>0</v>
      </c>
      <c r="P409" s="3">
        <v>7.4999999999999997E-2</v>
      </c>
      <c r="Q409" s="3">
        <v>0.216</v>
      </c>
      <c r="R409" s="3">
        <v>0.13800000000000001</v>
      </c>
      <c r="S409" s="3">
        <v>0.41499999999999998</v>
      </c>
      <c r="T409" s="3" t="s">
        <v>7007</v>
      </c>
      <c r="U409" s="3"/>
      <c r="V409" s="3"/>
      <c r="W409" s="3"/>
      <c r="X409" s="3"/>
      <c r="Y409" s="3"/>
      <c r="Z409" s="3"/>
      <c r="AA409" s="3"/>
      <c r="AB409" s="3"/>
      <c r="AC409" s="3"/>
      <c r="AD409" s="7">
        <f t="shared" si="48"/>
        <v>0</v>
      </c>
      <c r="AE409" s="3" t="str">
        <f t="shared" si="55"/>
        <v/>
      </c>
      <c r="AF409" s="7">
        <f t="shared" si="49"/>
        <v>0</v>
      </c>
      <c r="AG409" s="3" t="str">
        <f t="shared" si="50"/>
        <v/>
      </c>
      <c r="AH409" s="7">
        <f t="shared" si="51"/>
        <v>0</v>
      </c>
      <c r="AI409" s="3" t="str">
        <f t="shared" si="52"/>
        <v/>
      </c>
      <c r="AJ409" s="7">
        <f t="shared" si="53"/>
        <v>0</v>
      </c>
      <c r="AK409" s="3" t="str">
        <f t="shared" si="54"/>
        <v/>
      </c>
    </row>
    <row r="410" spans="1:37" ht="20" x14ac:dyDescent="0.2">
      <c r="A410" s="3" t="s">
        <v>414</v>
      </c>
      <c r="B410" s="3" t="s">
        <v>19806</v>
      </c>
      <c r="C410" s="3" t="s">
        <v>19807</v>
      </c>
      <c r="D410" s="3">
        <v>6.8950666506156502</v>
      </c>
      <c r="E410" s="3">
        <v>5.4618190094191599</v>
      </c>
      <c r="F410" s="6">
        <v>6.6080556047678704E-44</v>
      </c>
      <c r="G410" s="6">
        <v>5.1673300456052699E-41</v>
      </c>
      <c r="H410" s="3">
        <v>0.58699999999999997</v>
      </c>
      <c r="I410" s="3">
        <v>0.78200000000000003</v>
      </c>
      <c r="J410" s="3">
        <v>0.21299999999999999</v>
      </c>
      <c r="K410" s="3">
        <v>60.988999999999997</v>
      </c>
      <c r="L410" s="3">
        <v>30.364999999999998</v>
      </c>
      <c r="M410" s="3">
        <v>103.023</v>
      </c>
      <c r="N410" s="3">
        <v>2.04</v>
      </c>
      <c r="O410" s="3">
        <v>1.071</v>
      </c>
      <c r="P410" s="3">
        <v>0.91100000000000003</v>
      </c>
      <c r="Q410" s="3">
        <v>12.439</v>
      </c>
      <c r="R410" s="3">
        <v>12.071</v>
      </c>
      <c r="S410" s="3">
        <v>12.281000000000001</v>
      </c>
      <c r="T410" s="3" t="s">
        <v>7008</v>
      </c>
      <c r="U410" s="3"/>
      <c r="V410" s="3"/>
      <c r="W410" s="3"/>
      <c r="X410" s="3"/>
      <c r="Y410" s="3"/>
      <c r="Z410" s="3"/>
      <c r="AA410" s="3"/>
      <c r="AB410" s="3"/>
      <c r="AC410" s="3"/>
      <c r="AD410" s="7">
        <f t="shared" si="48"/>
        <v>0</v>
      </c>
      <c r="AE410" s="3" t="str">
        <f t="shared" si="55"/>
        <v/>
      </c>
      <c r="AF410" s="7">
        <f t="shared" si="49"/>
        <v>0</v>
      </c>
      <c r="AG410" s="3" t="str">
        <f t="shared" si="50"/>
        <v/>
      </c>
      <c r="AH410" s="7">
        <f t="shared" si="51"/>
        <v>0</v>
      </c>
      <c r="AI410" s="3" t="str">
        <f t="shared" si="52"/>
        <v/>
      </c>
      <c r="AJ410" s="7">
        <f t="shared" si="53"/>
        <v>0</v>
      </c>
      <c r="AK410" s="3" t="str">
        <f t="shared" si="54"/>
        <v/>
      </c>
    </row>
    <row r="411" spans="1:37" ht="20" x14ac:dyDescent="0.2">
      <c r="A411" s="3" t="s">
        <v>415</v>
      </c>
      <c r="B411" s="3" t="s">
        <v>19806</v>
      </c>
      <c r="C411" s="3" t="s">
        <v>19807</v>
      </c>
      <c r="D411" s="3">
        <v>6.8912815086970998</v>
      </c>
      <c r="E411" s="3">
        <v>-0.455939317249826</v>
      </c>
      <c r="F411" s="6">
        <v>6.7674552769685199E-8</v>
      </c>
      <c r="G411" s="6">
        <v>3.94169372768734E-7</v>
      </c>
      <c r="H411" s="3">
        <v>0</v>
      </c>
      <c r="I411" s="3">
        <v>6.5000000000000002E-2</v>
      </c>
      <c r="J411" s="3">
        <v>0</v>
      </c>
      <c r="K411" s="3">
        <v>0.98399999999999999</v>
      </c>
      <c r="L411" s="3">
        <v>2.3170000000000002</v>
      </c>
      <c r="M411" s="3">
        <v>2.8660000000000001</v>
      </c>
      <c r="N411" s="3">
        <v>0</v>
      </c>
      <c r="O411" s="3">
        <v>0.127</v>
      </c>
      <c r="P411" s="3">
        <v>0</v>
      </c>
      <c r="Q411" s="3">
        <v>0</v>
      </c>
      <c r="R411" s="3">
        <v>0.224</v>
      </c>
      <c r="S411" s="3">
        <v>0.29599999999999999</v>
      </c>
      <c r="T411" s="3" t="s">
        <v>415</v>
      </c>
      <c r="U411" s="3" t="s">
        <v>7009</v>
      </c>
      <c r="V411" s="3">
        <v>344</v>
      </c>
      <c r="W411" s="3" t="s">
        <v>7010</v>
      </c>
      <c r="X411" s="3" t="s">
        <v>7011</v>
      </c>
      <c r="Y411" s="3">
        <v>0</v>
      </c>
      <c r="Z411" s="3">
        <v>100</v>
      </c>
      <c r="AA411" s="3">
        <v>719.15300000000002</v>
      </c>
      <c r="AB411" s="3">
        <v>344</v>
      </c>
      <c r="AC411" s="3">
        <v>344</v>
      </c>
      <c r="AD411" s="7">
        <f t="shared" si="48"/>
        <v>1</v>
      </c>
      <c r="AE411" s="3">
        <f t="shared" si="55"/>
        <v>100</v>
      </c>
      <c r="AF411" s="7">
        <f t="shared" si="49"/>
        <v>0</v>
      </c>
      <c r="AG411" s="3" t="str">
        <f t="shared" si="50"/>
        <v/>
      </c>
      <c r="AH411" s="7">
        <f t="shared" si="51"/>
        <v>0</v>
      </c>
      <c r="AI411" s="3" t="str">
        <f t="shared" si="52"/>
        <v/>
      </c>
      <c r="AJ411" s="7">
        <f t="shared" si="53"/>
        <v>0</v>
      </c>
      <c r="AK411" s="3" t="str">
        <f t="shared" si="54"/>
        <v/>
      </c>
    </row>
    <row r="412" spans="1:37" ht="20" x14ac:dyDescent="0.2">
      <c r="A412" s="3" t="s">
        <v>416</v>
      </c>
      <c r="B412" s="3" t="s">
        <v>19806</v>
      </c>
      <c r="C412" s="3" t="s">
        <v>19807</v>
      </c>
      <c r="D412" s="3">
        <v>6.8907857950032199</v>
      </c>
      <c r="E412" s="3">
        <v>1.1549966273316301</v>
      </c>
      <c r="F412" s="6">
        <v>1.7509769001711599E-10</v>
      </c>
      <c r="G412" s="6">
        <v>1.4820855543857801E-9</v>
      </c>
      <c r="H412" s="3">
        <v>0</v>
      </c>
      <c r="I412" s="3">
        <v>7.5999999999999998E-2</v>
      </c>
      <c r="J412" s="3">
        <v>0</v>
      </c>
      <c r="K412" s="3">
        <v>1.994</v>
      </c>
      <c r="L412" s="3">
        <v>1.55</v>
      </c>
      <c r="M412" s="3">
        <v>8.8919999999999995</v>
      </c>
      <c r="N412" s="3">
        <v>7.6999999999999999E-2</v>
      </c>
      <c r="O412" s="3">
        <v>0.14299999999999999</v>
      </c>
      <c r="P412" s="3">
        <v>6.6000000000000003E-2</v>
      </c>
      <c r="Q412" s="3">
        <v>0.84799999999999998</v>
      </c>
      <c r="R412" s="3">
        <v>0.59499999999999997</v>
      </c>
      <c r="S412" s="3">
        <v>0.58399999999999996</v>
      </c>
      <c r="T412" s="3" t="s">
        <v>416</v>
      </c>
      <c r="U412" s="3" t="s">
        <v>7012</v>
      </c>
      <c r="V412" s="3">
        <v>763</v>
      </c>
      <c r="W412" s="3" t="s">
        <v>7013</v>
      </c>
      <c r="X412" s="3" t="s">
        <v>7014</v>
      </c>
      <c r="Y412" s="6">
        <v>1.6799999999999999E-121</v>
      </c>
      <c r="Z412" s="3">
        <v>63.103953150000002</v>
      </c>
      <c r="AA412" s="3">
        <v>404.83100000000002</v>
      </c>
      <c r="AB412" s="3">
        <v>683</v>
      </c>
      <c r="AC412" s="3">
        <v>431</v>
      </c>
      <c r="AD412" s="7">
        <f t="shared" si="48"/>
        <v>0</v>
      </c>
      <c r="AE412" s="3" t="str">
        <f t="shared" si="55"/>
        <v/>
      </c>
      <c r="AF412" s="7">
        <f t="shared" si="49"/>
        <v>0</v>
      </c>
      <c r="AG412" s="3" t="str">
        <f t="shared" si="50"/>
        <v/>
      </c>
      <c r="AH412" s="7">
        <f t="shared" si="51"/>
        <v>0</v>
      </c>
      <c r="AI412" s="3" t="str">
        <f t="shared" si="52"/>
        <v/>
      </c>
      <c r="AJ412" s="7">
        <f t="shared" si="53"/>
        <v>0</v>
      </c>
      <c r="AK412" s="3" t="str">
        <f t="shared" si="54"/>
        <v/>
      </c>
    </row>
    <row r="413" spans="1:37" ht="20" x14ac:dyDescent="0.2">
      <c r="A413" s="3" t="s">
        <v>417</v>
      </c>
      <c r="B413" s="3" t="s">
        <v>19806</v>
      </c>
      <c r="C413" s="3" t="s">
        <v>19807</v>
      </c>
      <c r="D413" s="3">
        <v>6.8901373653707401</v>
      </c>
      <c r="E413" s="3">
        <v>-0.45655756597289798</v>
      </c>
      <c r="F413" s="6">
        <v>1.2596127862638701E-7</v>
      </c>
      <c r="G413" s="6">
        <v>7.0744771901821903E-7</v>
      </c>
      <c r="H413" s="3">
        <v>0</v>
      </c>
      <c r="I413" s="3">
        <v>0</v>
      </c>
      <c r="J413" s="3">
        <v>0</v>
      </c>
      <c r="K413" s="3">
        <v>0.69099999999999995</v>
      </c>
      <c r="L413" s="3">
        <v>2.2599999999999998</v>
      </c>
      <c r="M413" s="3">
        <v>2.0859999999999999</v>
      </c>
      <c r="N413" s="3">
        <v>0.222</v>
      </c>
      <c r="O413" s="3">
        <v>0</v>
      </c>
      <c r="P413" s="3">
        <v>0</v>
      </c>
      <c r="Q413" s="3">
        <v>0.74399999999999999</v>
      </c>
      <c r="R413" s="3">
        <v>0.98299999999999998</v>
      </c>
      <c r="S413" s="3">
        <v>1.4470000000000001</v>
      </c>
      <c r="T413" s="3" t="s">
        <v>417</v>
      </c>
      <c r="U413" s="3" t="s">
        <v>7015</v>
      </c>
      <c r="V413" s="3">
        <v>379</v>
      </c>
      <c r="W413" s="3" t="s">
        <v>7016</v>
      </c>
      <c r="X413" s="3" t="s">
        <v>7017</v>
      </c>
      <c r="Y413" s="3">
        <v>0</v>
      </c>
      <c r="Z413" s="3">
        <v>98.421052630000005</v>
      </c>
      <c r="AA413" s="3">
        <v>756.90300000000002</v>
      </c>
      <c r="AB413" s="3">
        <v>380</v>
      </c>
      <c r="AC413" s="3">
        <v>374</v>
      </c>
      <c r="AD413" s="7">
        <f t="shared" si="48"/>
        <v>0</v>
      </c>
      <c r="AE413" s="3" t="str">
        <f t="shared" si="55"/>
        <v/>
      </c>
      <c r="AF413" s="7">
        <f t="shared" si="49"/>
        <v>0</v>
      </c>
      <c r="AG413" s="3" t="str">
        <f t="shared" si="50"/>
        <v/>
      </c>
      <c r="AH413" s="7">
        <f t="shared" si="51"/>
        <v>0</v>
      </c>
      <c r="AI413" s="3" t="str">
        <f t="shared" si="52"/>
        <v/>
      </c>
      <c r="AJ413" s="7">
        <f t="shared" si="53"/>
        <v>1</v>
      </c>
      <c r="AK413" s="3">
        <f t="shared" si="54"/>
        <v>98.421052630000005</v>
      </c>
    </row>
    <row r="414" spans="1:37" ht="20" x14ac:dyDescent="0.2">
      <c r="A414" s="3" t="s">
        <v>418</v>
      </c>
      <c r="B414" s="3" t="s">
        <v>19806</v>
      </c>
      <c r="C414" s="3" t="s">
        <v>19807</v>
      </c>
      <c r="D414" s="3">
        <v>6.87997387965848</v>
      </c>
      <c r="E414" s="3">
        <v>-0.45958823387918701</v>
      </c>
      <c r="F414" s="6">
        <v>2.4218468627009299E-8</v>
      </c>
      <c r="G414" s="6">
        <v>1.49482015324409E-7</v>
      </c>
      <c r="H414" s="3">
        <v>0</v>
      </c>
      <c r="I414" s="3">
        <v>0</v>
      </c>
      <c r="J414" s="3">
        <v>0</v>
      </c>
      <c r="K414" s="3">
        <v>2.1269999999999998</v>
      </c>
      <c r="L414" s="3">
        <v>3.867</v>
      </c>
      <c r="M414" s="3">
        <v>4.2480000000000002</v>
      </c>
      <c r="N414" s="3">
        <v>0.23200000000000001</v>
      </c>
      <c r="O414" s="3">
        <v>0.21099999999999999</v>
      </c>
      <c r="P414" s="3">
        <v>0.19900000000000001</v>
      </c>
      <c r="Q414" s="3">
        <v>1.766</v>
      </c>
      <c r="R414" s="3">
        <v>1.0089999999999999</v>
      </c>
      <c r="S414" s="3">
        <v>0.49099999999999999</v>
      </c>
      <c r="T414" s="3" t="s">
        <v>418</v>
      </c>
      <c r="U414" s="3" t="s">
        <v>7018</v>
      </c>
      <c r="V414" s="3">
        <v>493</v>
      </c>
      <c r="W414" s="3" t="s">
        <v>7019</v>
      </c>
      <c r="X414" s="3" t="s">
        <v>7020</v>
      </c>
      <c r="Y414" s="3">
        <v>0</v>
      </c>
      <c r="Z414" s="3">
        <v>99.391480729999998</v>
      </c>
      <c r="AA414" s="3">
        <v>1017.68</v>
      </c>
      <c r="AB414" s="3">
        <v>493</v>
      </c>
      <c r="AC414" s="3">
        <v>490</v>
      </c>
      <c r="AD414" s="7">
        <f t="shared" si="48"/>
        <v>1</v>
      </c>
      <c r="AE414" s="3">
        <f t="shared" si="55"/>
        <v>99.391480729999998</v>
      </c>
      <c r="AF414" s="7">
        <f t="shared" si="49"/>
        <v>0</v>
      </c>
      <c r="AG414" s="3" t="str">
        <f t="shared" si="50"/>
        <v/>
      </c>
      <c r="AH414" s="7">
        <f t="shared" si="51"/>
        <v>0</v>
      </c>
      <c r="AI414" s="3" t="str">
        <f t="shared" si="52"/>
        <v/>
      </c>
      <c r="AJ414" s="7">
        <f t="shared" si="53"/>
        <v>0</v>
      </c>
      <c r="AK414" s="3" t="str">
        <f t="shared" si="54"/>
        <v/>
      </c>
    </row>
    <row r="415" spans="1:37" ht="20" x14ac:dyDescent="0.2">
      <c r="A415" s="3" t="s">
        <v>419</v>
      </c>
      <c r="B415" s="3" t="s">
        <v>19806</v>
      </c>
      <c r="C415" s="3" t="s">
        <v>19807</v>
      </c>
      <c r="D415" s="3">
        <v>6.8750514217716896</v>
      </c>
      <c r="E415" s="3">
        <v>-0.46239200726343399</v>
      </c>
      <c r="F415" s="6">
        <v>1.29063097065445E-7</v>
      </c>
      <c r="G415" s="6">
        <v>7.2366929053224399E-7</v>
      </c>
      <c r="H415" s="3">
        <v>0</v>
      </c>
      <c r="I415" s="3">
        <v>0</v>
      </c>
      <c r="J415" s="3">
        <v>0</v>
      </c>
      <c r="K415" s="3">
        <v>1.1299999999999999</v>
      </c>
      <c r="L415" s="3">
        <v>0.46899999999999997</v>
      </c>
      <c r="M415" s="3">
        <v>1.702</v>
      </c>
      <c r="N415" s="3">
        <v>0.222</v>
      </c>
      <c r="O415" s="3">
        <v>0</v>
      </c>
      <c r="P415" s="3">
        <v>6.6000000000000003E-2</v>
      </c>
      <c r="Q415" s="3">
        <v>0.56299999999999994</v>
      </c>
      <c r="R415" s="3">
        <v>0.72399999999999998</v>
      </c>
      <c r="S415" s="3">
        <v>0.313</v>
      </c>
      <c r="T415" s="3" t="s">
        <v>419</v>
      </c>
      <c r="U415" s="3" t="s">
        <v>6680</v>
      </c>
      <c r="V415" s="3">
        <v>737</v>
      </c>
      <c r="W415" s="3" t="s">
        <v>7021</v>
      </c>
      <c r="X415" s="3" t="s">
        <v>7022</v>
      </c>
      <c r="Y415" s="3">
        <v>0</v>
      </c>
      <c r="Z415" s="3">
        <v>99.321573950000001</v>
      </c>
      <c r="AA415" s="3">
        <v>1504.96</v>
      </c>
      <c r="AB415" s="3">
        <v>737</v>
      </c>
      <c r="AC415" s="3">
        <v>732</v>
      </c>
      <c r="AD415" s="7">
        <f t="shared" si="48"/>
        <v>1</v>
      </c>
      <c r="AE415" s="3">
        <f t="shared" si="55"/>
        <v>99.321573950000001</v>
      </c>
      <c r="AF415" s="7">
        <f t="shared" si="49"/>
        <v>0</v>
      </c>
      <c r="AG415" s="3" t="str">
        <f t="shared" si="50"/>
        <v/>
      </c>
      <c r="AH415" s="7">
        <f t="shared" si="51"/>
        <v>0</v>
      </c>
      <c r="AI415" s="3" t="str">
        <f t="shared" si="52"/>
        <v/>
      </c>
      <c r="AJ415" s="7">
        <f t="shared" si="53"/>
        <v>0</v>
      </c>
      <c r="AK415" s="3" t="str">
        <f t="shared" si="54"/>
        <v/>
      </c>
    </row>
    <row r="416" spans="1:37" ht="20" x14ac:dyDescent="0.2">
      <c r="A416" s="3" t="s">
        <v>420</v>
      </c>
      <c r="B416" s="3" t="s">
        <v>19806</v>
      </c>
      <c r="C416" s="3" t="s">
        <v>19807</v>
      </c>
      <c r="D416" s="3">
        <v>6.8721532641496399</v>
      </c>
      <c r="E416" s="3">
        <v>-0.46320520461919301</v>
      </c>
      <c r="F416" s="6">
        <v>6.1778111004395298E-8</v>
      </c>
      <c r="G416" s="6">
        <v>3.6162131502899101E-7</v>
      </c>
      <c r="H416" s="3">
        <v>0</v>
      </c>
      <c r="I416" s="3">
        <v>0</v>
      </c>
      <c r="J416" s="3">
        <v>0</v>
      </c>
      <c r="K416" s="3">
        <v>4.2009999999999996</v>
      </c>
      <c r="L416" s="3">
        <v>2.0190000000000001</v>
      </c>
      <c r="M416" s="3">
        <v>6.0010000000000003</v>
      </c>
      <c r="N416" s="3">
        <v>0</v>
      </c>
      <c r="O416" s="3">
        <v>0</v>
      </c>
      <c r="P416" s="3">
        <v>0.24</v>
      </c>
      <c r="Q416" s="3">
        <v>0.9</v>
      </c>
      <c r="R416" s="3">
        <v>1.198</v>
      </c>
      <c r="S416" s="3">
        <v>1.464</v>
      </c>
      <c r="T416" s="3" t="s">
        <v>420</v>
      </c>
      <c r="U416" s="3" t="s">
        <v>7023</v>
      </c>
      <c r="V416" s="3">
        <v>449</v>
      </c>
      <c r="W416" s="3" t="s">
        <v>7024</v>
      </c>
      <c r="X416" s="3" t="s">
        <v>7025</v>
      </c>
      <c r="Y416" s="3">
        <v>0</v>
      </c>
      <c r="Z416" s="3">
        <v>93.986636970000006</v>
      </c>
      <c r="AA416" s="3">
        <v>819.30499999999995</v>
      </c>
      <c r="AB416" s="3">
        <v>449</v>
      </c>
      <c r="AC416" s="3">
        <v>422</v>
      </c>
      <c r="AD416" s="7">
        <f t="shared" si="48"/>
        <v>1</v>
      </c>
      <c r="AE416" s="3">
        <f t="shared" si="55"/>
        <v>93.986636970000006</v>
      </c>
      <c r="AF416" s="7">
        <f t="shared" si="49"/>
        <v>0</v>
      </c>
      <c r="AG416" s="3" t="str">
        <f t="shared" si="50"/>
        <v/>
      </c>
      <c r="AH416" s="7">
        <f t="shared" si="51"/>
        <v>0</v>
      </c>
      <c r="AI416" s="3" t="str">
        <f t="shared" si="52"/>
        <v/>
      </c>
      <c r="AJ416" s="7">
        <f t="shared" si="53"/>
        <v>0</v>
      </c>
      <c r="AK416" s="3" t="str">
        <f t="shared" si="54"/>
        <v/>
      </c>
    </row>
    <row r="417" spans="1:37" ht="20" x14ac:dyDescent="0.2">
      <c r="A417" s="3" t="s">
        <v>421</v>
      </c>
      <c r="B417" s="3" t="s">
        <v>19806</v>
      </c>
      <c r="C417" s="3" t="s">
        <v>19807</v>
      </c>
      <c r="D417" s="3">
        <v>6.8694354581367501</v>
      </c>
      <c r="E417" s="3">
        <v>-0.46401821990266301</v>
      </c>
      <c r="F417" s="6">
        <v>3.1713909200909799E-8</v>
      </c>
      <c r="G417" s="6">
        <v>1.9262678528184599E-7</v>
      </c>
      <c r="H417" s="3">
        <v>0</v>
      </c>
      <c r="I417" s="3">
        <v>0</v>
      </c>
      <c r="J417" s="3">
        <v>0</v>
      </c>
      <c r="K417" s="3">
        <v>3.7749999999999999</v>
      </c>
      <c r="L417" s="3">
        <v>2.0760000000000001</v>
      </c>
      <c r="M417" s="3">
        <v>5.1050000000000004</v>
      </c>
      <c r="N417" s="3">
        <v>0</v>
      </c>
      <c r="O417" s="3">
        <v>0</v>
      </c>
      <c r="P417" s="3">
        <v>0</v>
      </c>
      <c r="Q417" s="3">
        <v>0</v>
      </c>
      <c r="R417" s="3">
        <v>0.26700000000000002</v>
      </c>
      <c r="S417" s="3">
        <v>0</v>
      </c>
      <c r="T417" s="3" t="s">
        <v>7026</v>
      </c>
      <c r="U417" s="3"/>
      <c r="V417" s="3"/>
      <c r="W417" s="3"/>
      <c r="X417" s="3"/>
      <c r="Y417" s="3"/>
      <c r="Z417" s="3"/>
      <c r="AA417" s="3"/>
      <c r="AB417" s="3"/>
      <c r="AC417" s="3"/>
      <c r="AD417" s="7">
        <f t="shared" si="48"/>
        <v>0</v>
      </c>
      <c r="AE417" s="3" t="str">
        <f t="shared" si="55"/>
        <v/>
      </c>
      <c r="AF417" s="7">
        <f t="shared" si="49"/>
        <v>0</v>
      </c>
      <c r="AG417" s="3" t="str">
        <f t="shared" si="50"/>
        <v/>
      </c>
      <c r="AH417" s="7">
        <f t="shared" si="51"/>
        <v>0</v>
      </c>
      <c r="AI417" s="3" t="str">
        <f t="shared" si="52"/>
        <v/>
      </c>
      <c r="AJ417" s="7">
        <f t="shared" si="53"/>
        <v>0</v>
      </c>
      <c r="AK417" s="3" t="str">
        <f t="shared" si="54"/>
        <v/>
      </c>
    </row>
    <row r="418" spans="1:37" ht="20" x14ac:dyDescent="0.2">
      <c r="A418" s="3" t="s">
        <v>422</v>
      </c>
      <c r="B418" s="3" t="s">
        <v>19806</v>
      </c>
      <c r="C418" s="3" t="s">
        <v>19807</v>
      </c>
      <c r="D418" s="3">
        <v>6.8607929265607304</v>
      </c>
      <c r="E418" s="3">
        <v>1.89016908864107</v>
      </c>
      <c r="F418" s="6">
        <v>5.8082018270544101E-19</v>
      </c>
      <c r="G418" s="6">
        <v>1.9128804656552699E-17</v>
      </c>
      <c r="H418" s="3">
        <v>0</v>
      </c>
      <c r="I418" s="3">
        <v>0.152</v>
      </c>
      <c r="J418" s="3">
        <v>0</v>
      </c>
      <c r="K418" s="3">
        <v>5.2380000000000004</v>
      </c>
      <c r="L418" s="3">
        <v>3.98</v>
      </c>
      <c r="M418" s="3">
        <v>10.85</v>
      </c>
      <c r="N418" s="3">
        <v>0.28999999999999998</v>
      </c>
      <c r="O418" s="3">
        <v>6.7000000000000004E-2</v>
      </c>
      <c r="P418" s="3">
        <v>0</v>
      </c>
      <c r="Q418" s="3">
        <v>0.16400000000000001</v>
      </c>
      <c r="R418" s="3">
        <v>7.8E-2</v>
      </c>
      <c r="S418" s="3">
        <v>0.161</v>
      </c>
      <c r="T418" s="3" t="s">
        <v>422</v>
      </c>
      <c r="U418" s="3" t="s">
        <v>7027</v>
      </c>
      <c r="V418" s="3">
        <v>169</v>
      </c>
      <c r="W418" s="3" t="s">
        <v>7028</v>
      </c>
      <c r="X418" s="3" t="s">
        <v>7029</v>
      </c>
      <c r="Y418" s="6">
        <v>9.1500000000000001E-5</v>
      </c>
      <c r="Z418" s="3">
        <v>70.666666669999998</v>
      </c>
      <c r="AA418" s="3">
        <v>49.676600000000001</v>
      </c>
      <c r="AB418" s="3">
        <v>75</v>
      </c>
      <c r="AC418" s="3">
        <v>53</v>
      </c>
      <c r="AD418" s="7">
        <f t="shared" si="48"/>
        <v>0</v>
      </c>
      <c r="AE418" s="3" t="str">
        <f t="shared" si="55"/>
        <v/>
      </c>
      <c r="AF418" s="7">
        <f t="shared" si="49"/>
        <v>0</v>
      </c>
      <c r="AG418" s="3" t="str">
        <f t="shared" si="50"/>
        <v/>
      </c>
      <c r="AH418" s="7">
        <f t="shared" si="51"/>
        <v>0</v>
      </c>
      <c r="AI418" s="3" t="str">
        <f t="shared" si="52"/>
        <v/>
      </c>
      <c r="AJ418" s="7">
        <f t="shared" si="53"/>
        <v>0</v>
      </c>
      <c r="AK418" s="3" t="str">
        <f t="shared" si="54"/>
        <v/>
      </c>
    </row>
    <row r="419" spans="1:37" ht="20" x14ac:dyDescent="0.2">
      <c r="A419" s="3" t="s">
        <v>423</v>
      </c>
      <c r="B419" s="3" t="s">
        <v>19806</v>
      </c>
      <c r="C419" s="3" t="s">
        <v>19807</v>
      </c>
      <c r="D419" s="3">
        <v>6.8571647858426799</v>
      </c>
      <c r="E419" s="3">
        <v>-0.46886446469345699</v>
      </c>
      <c r="F419" s="6">
        <v>1.6216959339577801E-7</v>
      </c>
      <c r="G419" s="6">
        <v>8.9839892639255696E-7</v>
      </c>
      <c r="H419" s="3">
        <v>0</v>
      </c>
      <c r="I419" s="3">
        <v>0</v>
      </c>
      <c r="J419" s="3">
        <v>0</v>
      </c>
      <c r="K419" s="3">
        <v>2.871</v>
      </c>
      <c r="L419" s="3">
        <v>0.76800000000000002</v>
      </c>
      <c r="M419" s="3">
        <v>2.8919999999999999</v>
      </c>
      <c r="N419" s="3">
        <v>0</v>
      </c>
      <c r="O419" s="3">
        <v>0</v>
      </c>
      <c r="P419" s="3">
        <v>0</v>
      </c>
      <c r="Q419" s="3">
        <v>0.64100000000000001</v>
      </c>
      <c r="R419" s="3">
        <v>0.31900000000000001</v>
      </c>
      <c r="S419" s="3">
        <v>0.47399999999999998</v>
      </c>
      <c r="T419" s="3" t="s">
        <v>423</v>
      </c>
      <c r="U419" s="3" t="s">
        <v>7030</v>
      </c>
      <c r="V419" s="3">
        <v>543</v>
      </c>
      <c r="W419" s="3" t="s">
        <v>7031</v>
      </c>
      <c r="X419" s="3" t="s">
        <v>7032</v>
      </c>
      <c r="Y419" s="3">
        <v>0</v>
      </c>
      <c r="Z419" s="3">
        <v>100</v>
      </c>
      <c r="AA419" s="3">
        <v>1143.26</v>
      </c>
      <c r="AB419" s="3">
        <v>543</v>
      </c>
      <c r="AC419" s="3">
        <v>543</v>
      </c>
      <c r="AD419" s="7">
        <f t="shared" si="48"/>
        <v>1</v>
      </c>
      <c r="AE419" s="3">
        <f t="shared" si="55"/>
        <v>100</v>
      </c>
      <c r="AF419" s="7">
        <f t="shared" si="49"/>
        <v>0</v>
      </c>
      <c r="AG419" s="3" t="str">
        <f t="shared" si="50"/>
        <v/>
      </c>
      <c r="AH419" s="7">
        <f t="shared" si="51"/>
        <v>0</v>
      </c>
      <c r="AI419" s="3" t="str">
        <f t="shared" si="52"/>
        <v/>
      </c>
      <c r="AJ419" s="7">
        <f t="shared" si="53"/>
        <v>0</v>
      </c>
      <c r="AK419" s="3" t="str">
        <f t="shared" si="54"/>
        <v/>
      </c>
    </row>
    <row r="420" spans="1:37" ht="20" x14ac:dyDescent="0.2">
      <c r="A420" s="3" t="s">
        <v>424</v>
      </c>
      <c r="B420" s="3" t="s">
        <v>19806</v>
      </c>
      <c r="C420" s="3" t="s">
        <v>19807</v>
      </c>
      <c r="D420" s="3">
        <v>6.8503516283000199</v>
      </c>
      <c r="E420" s="3">
        <v>1.12901497064705</v>
      </c>
      <c r="F420" s="6">
        <v>4.1871862587817202E-16</v>
      </c>
      <c r="G420" s="6">
        <v>8.7403572439470399E-15</v>
      </c>
      <c r="H420" s="3">
        <v>0</v>
      </c>
      <c r="I420" s="3">
        <v>9.8000000000000004E-2</v>
      </c>
      <c r="J420" s="3">
        <v>0</v>
      </c>
      <c r="K420" s="3">
        <v>3.9609999999999999</v>
      </c>
      <c r="L420" s="3">
        <v>3.1989999999999998</v>
      </c>
      <c r="M420" s="3">
        <v>7.2160000000000002</v>
      </c>
      <c r="N420" s="3">
        <v>8.6999999999999994E-2</v>
      </c>
      <c r="O420" s="3">
        <v>0.16900000000000001</v>
      </c>
      <c r="P420" s="3">
        <v>0.48099999999999998</v>
      </c>
      <c r="Q420" s="3">
        <v>1.61</v>
      </c>
      <c r="R420" s="3">
        <v>0.70699999999999996</v>
      </c>
      <c r="S420" s="3">
        <v>1.083</v>
      </c>
      <c r="T420" s="3" t="s">
        <v>424</v>
      </c>
      <c r="U420" s="3" t="s">
        <v>7033</v>
      </c>
      <c r="V420" s="3">
        <v>134</v>
      </c>
      <c r="W420" s="3" t="s">
        <v>7034</v>
      </c>
      <c r="X420" s="3" t="s">
        <v>7035</v>
      </c>
      <c r="Y420" s="6">
        <v>1.07E-90</v>
      </c>
      <c r="Z420" s="3">
        <v>100</v>
      </c>
      <c r="AA420" s="3">
        <v>271.93700000000001</v>
      </c>
      <c r="AB420" s="3">
        <v>134</v>
      </c>
      <c r="AC420" s="3">
        <v>134</v>
      </c>
      <c r="AD420" s="7">
        <f t="shared" si="48"/>
        <v>0</v>
      </c>
      <c r="AE420" s="3" t="str">
        <f t="shared" si="55"/>
        <v/>
      </c>
      <c r="AF420" s="7">
        <f t="shared" si="49"/>
        <v>0</v>
      </c>
      <c r="AG420" s="3" t="str">
        <f t="shared" si="50"/>
        <v/>
      </c>
      <c r="AH420" s="7">
        <f t="shared" si="51"/>
        <v>1</v>
      </c>
      <c r="AI420" s="3">
        <f t="shared" si="52"/>
        <v>100</v>
      </c>
      <c r="AJ420" s="7">
        <f t="shared" si="53"/>
        <v>0</v>
      </c>
      <c r="AK420" s="3" t="str">
        <f t="shared" si="54"/>
        <v/>
      </c>
    </row>
    <row r="421" spans="1:37" ht="20" x14ac:dyDescent="0.2">
      <c r="A421" s="3" t="s">
        <v>425</v>
      </c>
      <c r="B421" s="3" t="s">
        <v>19806</v>
      </c>
      <c r="C421" s="3" t="s">
        <v>19807</v>
      </c>
      <c r="D421" s="3">
        <v>6.84148397678441</v>
      </c>
      <c r="E421" s="3">
        <v>-0.47390127304607599</v>
      </c>
      <c r="F421" s="6">
        <v>4.9273576047180802E-5</v>
      </c>
      <c r="G421" s="3">
        <v>2.0867882915023901E-4</v>
      </c>
      <c r="H421" s="3">
        <v>0</v>
      </c>
      <c r="I421" s="3">
        <v>0</v>
      </c>
      <c r="J421" s="3">
        <v>0</v>
      </c>
      <c r="K421" s="3">
        <v>1.0900000000000001</v>
      </c>
      <c r="L421" s="3">
        <v>0</v>
      </c>
      <c r="M421" s="3">
        <v>0.87</v>
      </c>
      <c r="N421" s="3">
        <v>0</v>
      </c>
      <c r="O421" s="3">
        <v>0.68300000000000005</v>
      </c>
      <c r="P421" s="3">
        <v>0.96099999999999997</v>
      </c>
      <c r="Q421" s="3">
        <v>0</v>
      </c>
      <c r="R421" s="3">
        <v>0</v>
      </c>
      <c r="S421" s="3">
        <v>0.90600000000000003</v>
      </c>
      <c r="T421" s="3" t="s">
        <v>425</v>
      </c>
      <c r="U421" s="3" t="s">
        <v>7036</v>
      </c>
      <c r="V421" s="3">
        <v>103</v>
      </c>
      <c r="W421" s="3" t="s">
        <v>7037</v>
      </c>
      <c r="X421" s="3" t="s">
        <v>7038</v>
      </c>
      <c r="Y421" s="6">
        <v>6.3200000000000005E-67</v>
      </c>
      <c r="Z421" s="3">
        <v>100</v>
      </c>
      <c r="AA421" s="3">
        <v>209.92</v>
      </c>
      <c r="AB421" s="3">
        <v>103</v>
      </c>
      <c r="AC421" s="3">
        <v>103</v>
      </c>
      <c r="AD421" s="7">
        <f t="shared" si="48"/>
        <v>0</v>
      </c>
      <c r="AE421" s="3" t="str">
        <f t="shared" si="55"/>
        <v/>
      </c>
      <c r="AF421" s="7">
        <f t="shared" si="49"/>
        <v>0</v>
      </c>
      <c r="AG421" s="3" t="str">
        <f t="shared" si="50"/>
        <v/>
      </c>
      <c r="AH421" s="7">
        <f t="shared" si="51"/>
        <v>0</v>
      </c>
      <c r="AI421" s="3" t="str">
        <f t="shared" si="52"/>
        <v/>
      </c>
      <c r="AJ421" s="7">
        <f t="shared" si="53"/>
        <v>0</v>
      </c>
      <c r="AK421" s="3" t="str">
        <f t="shared" si="54"/>
        <v/>
      </c>
    </row>
    <row r="422" spans="1:37" ht="20" x14ac:dyDescent="0.2">
      <c r="A422" s="3" t="s">
        <v>426</v>
      </c>
      <c r="B422" s="3" t="s">
        <v>19806</v>
      </c>
      <c r="C422" s="3" t="s">
        <v>19807</v>
      </c>
      <c r="D422" s="3">
        <v>6.8363564921297302</v>
      </c>
      <c r="E422" s="3">
        <v>-0.475381240346199</v>
      </c>
      <c r="F422" s="6">
        <v>4.05229218482664E-7</v>
      </c>
      <c r="G422" s="6">
        <v>2.14665198472569E-6</v>
      </c>
      <c r="H422" s="3">
        <v>0</v>
      </c>
      <c r="I422" s="3">
        <v>0</v>
      </c>
      <c r="J422" s="3">
        <v>0</v>
      </c>
      <c r="K422" s="3">
        <v>2.605</v>
      </c>
      <c r="L422" s="3">
        <v>3.9239999999999999</v>
      </c>
      <c r="M422" s="3">
        <v>0.78</v>
      </c>
      <c r="N422" s="3">
        <v>0.33800000000000002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 t="s">
        <v>426</v>
      </c>
      <c r="U422" s="3" t="s">
        <v>7039</v>
      </c>
      <c r="V422" s="3">
        <v>227</v>
      </c>
      <c r="W422" s="3" t="s">
        <v>7040</v>
      </c>
      <c r="X422" s="3" t="s">
        <v>7041</v>
      </c>
      <c r="Y422" s="6">
        <v>9.6400000000000005E-164</v>
      </c>
      <c r="Z422" s="3">
        <v>100</v>
      </c>
      <c r="AA422" s="3">
        <v>464.53699999999998</v>
      </c>
      <c r="AB422" s="3">
        <v>227</v>
      </c>
      <c r="AC422" s="3">
        <v>227</v>
      </c>
      <c r="AD422" s="7">
        <f t="shared" si="48"/>
        <v>1</v>
      </c>
      <c r="AE422" s="3">
        <f t="shared" si="55"/>
        <v>100</v>
      </c>
      <c r="AF422" s="7">
        <f t="shared" si="49"/>
        <v>0</v>
      </c>
      <c r="AG422" s="3" t="str">
        <f t="shared" si="50"/>
        <v/>
      </c>
      <c r="AH422" s="7">
        <f t="shared" si="51"/>
        <v>0</v>
      </c>
      <c r="AI422" s="3" t="str">
        <f t="shared" si="52"/>
        <v/>
      </c>
      <c r="AJ422" s="7">
        <f t="shared" si="53"/>
        <v>0</v>
      </c>
      <c r="AK422" s="3" t="str">
        <f t="shared" si="54"/>
        <v/>
      </c>
    </row>
    <row r="423" spans="1:37" ht="20" x14ac:dyDescent="0.2">
      <c r="A423" s="3" t="s">
        <v>427</v>
      </c>
      <c r="B423" s="3" t="s">
        <v>19806</v>
      </c>
      <c r="C423" s="3" t="s">
        <v>19807</v>
      </c>
      <c r="D423" s="3">
        <v>6.8349976422975098</v>
      </c>
      <c r="E423" s="3">
        <v>2.7212487120589399</v>
      </c>
      <c r="F423" s="6">
        <v>1.7597511179481701E-28</v>
      </c>
      <c r="G423" s="6">
        <v>2.49614557414257E-26</v>
      </c>
      <c r="H423" s="3">
        <v>7.6999999999999999E-2</v>
      </c>
      <c r="I423" s="3">
        <v>6.5000000000000002E-2</v>
      </c>
      <c r="J423" s="3">
        <v>0</v>
      </c>
      <c r="K423" s="3">
        <v>8.641</v>
      </c>
      <c r="L423" s="3">
        <v>3.4969999999999999</v>
      </c>
      <c r="M423" s="3">
        <v>8.4190000000000005</v>
      </c>
      <c r="N423" s="3">
        <v>0.28000000000000003</v>
      </c>
      <c r="O423" s="3">
        <v>0.11</v>
      </c>
      <c r="P423" s="3">
        <v>0.28199999999999997</v>
      </c>
      <c r="Q423" s="3">
        <v>6.726</v>
      </c>
      <c r="R423" s="3">
        <v>5.9320000000000004</v>
      </c>
      <c r="S423" s="3">
        <v>7.27</v>
      </c>
      <c r="T423" s="3" t="s">
        <v>7042</v>
      </c>
      <c r="U423" s="3"/>
      <c r="V423" s="3"/>
      <c r="W423" s="3"/>
      <c r="X423" s="3"/>
      <c r="Y423" s="3"/>
      <c r="Z423" s="3"/>
      <c r="AA423" s="3"/>
      <c r="AB423" s="3"/>
      <c r="AC423" s="3"/>
      <c r="AD423" s="7">
        <f t="shared" si="48"/>
        <v>0</v>
      </c>
      <c r="AE423" s="3" t="str">
        <f t="shared" si="55"/>
        <v/>
      </c>
      <c r="AF423" s="7">
        <f t="shared" si="49"/>
        <v>0</v>
      </c>
      <c r="AG423" s="3" t="str">
        <f t="shared" si="50"/>
        <v/>
      </c>
      <c r="AH423" s="7">
        <f t="shared" si="51"/>
        <v>0</v>
      </c>
      <c r="AI423" s="3" t="str">
        <f t="shared" si="52"/>
        <v/>
      </c>
      <c r="AJ423" s="7">
        <f t="shared" si="53"/>
        <v>0</v>
      </c>
      <c r="AK423" s="3" t="str">
        <f t="shared" si="54"/>
        <v/>
      </c>
    </row>
    <row r="424" spans="1:37" ht="20" x14ac:dyDescent="0.2">
      <c r="A424" s="3" t="s">
        <v>428</v>
      </c>
      <c r="B424" s="3" t="s">
        <v>19806</v>
      </c>
      <c r="C424" s="3" t="s">
        <v>19807</v>
      </c>
      <c r="D424" s="3">
        <v>6.8337425332998398</v>
      </c>
      <c r="E424" s="3">
        <v>1.10331112548655</v>
      </c>
      <c r="F424" s="6">
        <v>5.1283697104158198E-15</v>
      </c>
      <c r="G424" s="6">
        <v>9.0456848501186405E-14</v>
      </c>
      <c r="H424" s="3">
        <v>8.6999999999999994E-2</v>
      </c>
      <c r="I424" s="3">
        <v>0</v>
      </c>
      <c r="J424" s="3">
        <v>0</v>
      </c>
      <c r="K424" s="3">
        <v>3.8820000000000001</v>
      </c>
      <c r="L424" s="3">
        <v>3.0710000000000002</v>
      </c>
      <c r="M424" s="3">
        <v>7.9580000000000002</v>
      </c>
      <c r="N424" s="3">
        <v>0.48299999999999998</v>
      </c>
      <c r="O424" s="3">
        <v>0.35399999999999998</v>
      </c>
      <c r="P424" s="3">
        <v>0</v>
      </c>
      <c r="Q424" s="3">
        <v>1.385</v>
      </c>
      <c r="R424" s="3">
        <v>1.069</v>
      </c>
      <c r="S424" s="3">
        <v>0.72799999999999998</v>
      </c>
      <c r="T424" s="3" t="s">
        <v>428</v>
      </c>
      <c r="U424" s="3" t="s">
        <v>7043</v>
      </c>
      <c r="V424" s="3">
        <v>147</v>
      </c>
      <c r="W424" s="3" t="s">
        <v>7044</v>
      </c>
      <c r="X424" s="3" t="s">
        <v>7045</v>
      </c>
      <c r="Y424" s="6">
        <v>2.0299999999999999E-94</v>
      </c>
      <c r="Z424" s="3">
        <v>98.601398599999996</v>
      </c>
      <c r="AA424" s="3">
        <v>287.73</v>
      </c>
      <c r="AB424" s="3">
        <v>143</v>
      </c>
      <c r="AC424" s="3">
        <v>141</v>
      </c>
      <c r="AD424" s="7">
        <f t="shared" si="48"/>
        <v>0</v>
      </c>
      <c r="AE424" s="3" t="str">
        <f t="shared" si="55"/>
        <v/>
      </c>
      <c r="AF424" s="7">
        <f t="shared" si="49"/>
        <v>0</v>
      </c>
      <c r="AG424" s="3" t="str">
        <f t="shared" si="50"/>
        <v/>
      </c>
      <c r="AH424" s="7">
        <f t="shared" si="51"/>
        <v>0</v>
      </c>
      <c r="AI424" s="3" t="str">
        <f t="shared" si="52"/>
        <v/>
      </c>
      <c r="AJ424" s="7">
        <f t="shared" si="53"/>
        <v>1</v>
      </c>
      <c r="AK424" s="3">
        <f t="shared" si="54"/>
        <v>98.601398599999996</v>
      </c>
    </row>
    <row r="425" spans="1:37" ht="20" x14ac:dyDescent="0.2">
      <c r="A425" s="3" t="s">
        <v>429</v>
      </c>
      <c r="B425" s="3" t="s">
        <v>19806</v>
      </c>
      <c r="C425" s="3" t="s">
        <v>19807</v>
      </c>
      <c r="D425" s="3">
        <v>6.8315509044080702</v>
      </c>
      <c r="E425" s="3">
        <v>-0.49256327678179901</v>
      </c>
      <c r="F425" s="6">
        <v>1.5139592517294301E-8</v>
      </c>
      <c r="G425" s="6">
        <v>9.6069944444428904E-8</v>
      </c>
      <c r="H425" s="3">
        <v>0</v>
      </c>
      <c r="I425" s="3">
        <v>0</v>
      </c>
      <c r="J425" s="3">
        <v>0</v>
      </c>
      <c r="K425" s="3">
        <v>1.409</v>
      </c>
      <c r="L425" s="3">
        <v>1.038</v>
      </c>
      <c r="M425" s="3">
        <v>1.8169999999999999</v>
      </c>
      <c r="N425" s="3">
        <v>9.7000000000000003E-2</v>
      </c>
      <c r="O425" s="3">
        <v>0</v>
      </c>
      <c r="P425" s="3">
        <v>8.3000000000000004E-2</v>
      </c>
      <c r="Q425" s="3">
        <v>0.53700000000000003</v>
      </c>
      <c r="R425" s="3">
        <v>0</v>
      </c>
      <c r="S425" s="3">
        <v>0.42299999999999999</v>
      </c>
      <c r="T425" s="3" t="s">
        <v>429</v>
      </c>
      <c r="U425" s="3" t="s">
        <v>7046</v>
      </c>
      <c r="V425" s="3">
        <v>822</v>
      </c>
      <c r="W425" s="3" t="s">
        <v>7047</v>
      </c>
      <c r="X425" s="3" t="s">
        <v>7048</v>
      </c>
      <c r="Y425" s="3">
        <v>0</v>
      </c>
      <c r="Z425" s="3">
        <v>100</v>
      </c>
      <c r="AA425" s="3">
        <v>1711.81</v>
      </c>
      <c r="AB425" s="3">
        <v>822</v>
      </c>
      <c r="AC425" s="3">
        <v>822</v>
      </c>
      <c r="AD425" s="7">
        <f t="shared" si="48"/>
        <v>1</v>
      </c>
      <c r="AE425" s="3">
        <f t="shared" si="55"/>
        <v>100</v>
      </c>
      <c r="AF425" s="7">
        <f t="shared" si="49"/>
        <v>0</v>
      </c>
      <c r="AG425" s="3" t="str">
        <f t="shared" si="50"/>
        <v/>
      </c>
      <c r="AH425" s="7">
        <f t="shared" si="51"/>
        <v>0</v>
      </c>
      <c r="AI425" s="3" t="str">
        <f t="shared" si="52"/>
        <v/>
      </c>
      <c r="AJ425" s="7">
        <f t="shared" si="53"/>
        <v>0</v>
      </c>
      <c r="AK425" s="3" t="str">
        <f t="shared" si="54"/>
        <v/>
      </c>
    </row>
    <row r="426" spans="1:37" ht="20" x14ac:dyDescent="0.2">
      <c r="A426" s="3" t="s">
        <v>430</v>
      </c>
      <c r="B426" s="3" t="s">
        <v>19806</v>
      </c>
      <c r="C426" s="3" t="s">
        <v>19807</v>
      </c>
      <c r="D426" s="3">
        <v>6.8292543079978802</v>
      </c>
      <c r="E426" s="3">
        <v>-0.49338049810882101</v>
      </c>
      <c r="F426" s="6">
        <v>1.04029349827328E-8</v>
      </c>
      <c r="G426" s="6">
        <v>6.7616860223444497E-8</v>
      </c>
      <c r="H426" s="3">
        <v>0</v>
      </c>
      <c r="I426" s="3">
        <v>0</v>
      </c>
      <c r="J426" s="3">
        <v>0</v>
      </c>
      <c r="K426" s="3">
        <v>1.635</v>
      </c>
      <c r="L426" s="3">
        <v>1.3220000000000001</v>
      </c>
      <c r="M426" s="3">
        <v>1.97</v>
      </c>
      <c r="N426" s="3">
        <v>0.11600000000000001</v>
      </c>
      <c r="O426" s="3">
        <v>0.10100000000000001</v>
      </c>
      <c r="P426" s="3">
        <v>0</v>
      </c>
      <c r="Q426" s="3">
        <v>0</v>
      </c>
      <c r="R426" s="3">
        <v>0.25</v>
      </c>
      <c r="S426" s="3">
        <v>0.48199999999999998</v>
      </c>
      <c r="T426" s="3" t="s">
        <v>430</v>
      </c>
      <c r="U426" s="3" t="s">
        <v>7049</v>
      </c>
      <c r="V426" s="3">
        <v>390</v>
      </c>
      <c r="W426" s="3" t="s">
        <v>7050</v>
      </c>
      <c r="X426" s="3" t="s">
        <v>7051</v>
      </c>
      <c r="Y426" s="3">
        <v>0</v>
      </c>
      <c r="Z426" s="3">
        <v>97.179487179999995</v>
      </c>
      <c r="AA426" s="3">
        <v>704.13099999999997</v>
      </c>
      <c r="AB426" s="3">
        <v>390</v>
      </c>
      <c r="AC426" s="3">
        <v>379</v>
      </c>
      <c r="AD426" s="7">
        <f t="shared" si="48"/>
        <v>0</v>
      </c>
      <c r="AE426" s="3" t="str">
        <f t="shared" si="55"/>
        <v/>
      </c>
      <c r="AF426" s="7">
        <f t="shared" si="49"/>
        <v>0</v>
      </c>
      <c r="AG426" s="3" t="str">
        <f t="shared" si="50"/>
        <v/>
      </c>
      <c r="AH426" s="7">
        <f t="shared" si="51"/>
        <v>0</v>
      </c>
      <c r="AI426" s="3" t="str">
        <f t="shared" si="52"/>
        <v/>
      </c>
      <c r="AJ426" s="7">
        <f t="shared" si="53"/>
        <v>1</v>
      </c>
      <c r="AK426" s="3">
        <f t="shared" si="54"/>
        <v>97.179487179999995</v>
      </c>
    </row>
    <row r="427" spans="1:37" ht="20" x14ac:dyDescent="0.2">
      <c r="A427" s="3" t="s">
        <v>431</v>
      </c>
      <c r="B427" s="3" t="s">
        <v>19806</v>
      </c>
      <c r="C427" s="3" t="s">
        <v>19807</v>
      </c>
      <c r="D427" s="3">
        <v>6.8290128053297199</v>
      </c>
      <c r="E427" s="3">
        <v>1.1094954822099301</v>
      </c>
      <c r="F427" s="6">
        <v>4.6052751771192501E-17</v>
      </c>
      <c r="G427" s="6">
        <v>1.1134057781676E-15</v>
      </c>
      <c r="H427" s="3">
        <v>0</v>
      </c>
      <c r="I427" s="3">
        <v>0.16300000000000001</v>
      </c>
      <c r="J427" s="3">
        <v>0</v>
      </c>
      <c r="K427" s="3">
        <v>6.2350000000000003</v>
      </c>
      <c r="L427" s="3">
        <v>6.9089999999999998</v>
      </c>
      <c r="M427" s="3">
        <v>11.451000000000001</v>
      </c>
      <c r="N427" s="3">
        <v>0</v>
      </c>
      <c r="O427" s="3">
        <v>0</v>
      </c>
      <c r="P427" s="3">
        <v>0.14099999999999999</v>
      </c>
      <c r="Q427" s="3">
        <v>1.2290000000000001</v>
      </c>
      <c r="R427" s="3">
        <v>0.69799999999999995</v>
      </c>
      <c r="S427" s="3">
        <v>0.16900000000000001</v>
      </c>
      <c r="T427" s="3" t="s">
        <v>7052</v>
      </c>
      <c r="U427" s="3"/>
      <c r="V427" s="3"/>
      <c r="W427" s="3"/>
      <c r="X427" s="3"/>
      <c r="Y427" s="3"/>
      <c r="Z427" s="3"/>
      <c r="AA427" s="3"/>
      <c r="AB427" s="3"/>
      <c r="AC427" s="3"/>
      <c r="AD427" s="7">
        <f t="shared" si="48"/>
        <v>0</v>
      </c>
      <c r="AE427" s="3" t="str">
        <f t="shared" si="55"/>
        <v/>
      </c>
      <c r="AF427" s="7">
        <f t="shared" si="49"/>
        <v>0</v>
      </c>
      <c r="AG427" s="3" t="str">
        <f t="shared" si="50"/>
        <v/>
      </c>
      <c r="AH427" s="7">
        <f t="shared" si="51"/>
        <v>0</v>
      </c>
      <c r="AI427" s="3" t="str">
        <f t="shared" si="52"/>
        <v/>
      </c>
      <c r="AJ427" s="7">
        <f t="shared" si="53"/>
        <v>0</v>
      </c>
      <c r="AK427" s="3" t="str">
        <f t="shared" si="54"/>
        <v/>
      </c>
    </row>
    <row r="428" spans="1:37" ht="20" x14ac:dyDescent="0.2">
      <c r="A428" s="3" t="s">
        <v>432</v>
      </c>
      <c r="B428" s="3" t="s">
        <v>19806</v>
      </c>
      <c r="C428" s="3" t="s">
        <v>19807</v>
      </c>
      <c r="D428" s="3">
        <v>6.8268522978680402</v>
      </c>
      <c r="E428" s="3">
        <v>-0.49459347052597702</v>
      </c>
      <c r="F428" s="6">
        <v>2.8336800070562301E-8</v>
      </c>
      <c r="G428" s="6">
        <v>1.73183846042472E-7</v>
      </c>
      <c r="H428" s="3">
        <v>0</v>
      </c>
      <c r="I428" s="3">
        <v>0</v>
      </c>
      <c r="J428" s="3">
        <v>0</v>
      </c>
      <c r="K428" s="3">
        <v>2.6320000000000001</v>
      </c>
      <c r="L428" s="3">
        <v>1.351</v>
      </c>
      <c r="M428" s="3">
        <v>2.968</v>
      </c>
      <c r="N428" s="3">
        <v>0</v>
      </c>
      <c r="O428" s="3">
        <v>0.14299999999999999</v>
      </c>
      <c r="P428" s="3">
        <v>0.41399999999999998</v>
      </c>
      <c r="Q428" s="3">
        <v>0.52800000000000002</v>
      </c>
      <c r="R428" s="3">
        <v>0</v>
      </c>
      <c r="S428" s="3">
        <v>0.51600000000000001</v>
      </c>
      <c r="T428" s="3" t="s">
        <v>7053</v>
      </c>
      <c r="U428" s="3"/>
      <c r="V428" s="3"/>
      <c r="W428" s="3"/>
      <c r="X428" s="3"/>
      <c r="Y428" s="3"/>
      <c r="Z428" s="3"/>
      <c r="AA428" s="3"/>
      <c r="AB428" s="3"/>
      <c r="AC428" s="3"/>
      <c r="AD428" s="7">
        <f t="shared" si="48"/>
        <v>0</v>
      </c>
      <c r="AE428" s="3" t="str">
        <f t="shared" si="55"/>
        <v/>
      </c>
      <c r="AF428" s="7">
        <f t="shared" si="49"/>
        <v>0</v>
      </c>
      <c r="AG428" s="3" t="str">
        <f t="shared" si="50"/>
        <v/>
      </c>
      <c r="AH428" s="7">
        <f t="shared" si="51"/>
        <v>0</v>
      </c>
      <c r="AI428" s="3" t="str">
        <f t="shared" si="52"/>
        <v/>
      </c>
      <c r="AJ428" s="7">
        <f t="shared" si="53"/>
        <v>0</v>
      </c>
      <c r="AK428" s="3" t="str">
        <f t="shared" si="54"/>
        <v/>
      </c>
    </row>
    <row r="429" spans="1:37" ht="20" x14ac:dyDescent="0.2">
      <c r="A429" s="3" t="s">
        <v>433</v>
      </c>
      <c r="B429" s="3" t="s">
        <v>19806</v>
      </c>
      <c r="C429" s="3" t="s">
        <v>19807</v>
      </c>
      <c r="D429" s="3">
        <v>6.8260642209818103</v>
      </c>
      <c r="E429" s="3">
        <v>1.10125703302614</v>
      </c>
      <c r="F429" s="6">
        <v>8.9346644856181103E-15</v>
      </c>
      <c r="G429" s="6">
        <v>1.50541692164583E-13</v>
      </c>
      <c r="H429" s="3">
        <v>3.9E-2</v>
      </c>
      <c r="I429" s="3">
        <v>0</v>
      </c>
      <c r="J429" s="3">
        <v>0</v>
      </c>
      <c r="K429" s="3">
        <v>2.2069999999999999</v>
      </c>
      <c r="L429" s="3">
        <v>0.98099999999999998</v>
      </c>
      <c r="M429" s="3">
        <v>3.032</v>
      </c>
      <c r="N429" s="3">
        <v>0</v>
      </c>
      <c r="O429" s="3">
        <v>0</v>
      </c>
      <c r="P429" s="3">
        <v>0.14099999999999999</v>
      </c>
      <c r="Q429" s="3">
        <v>0.57999999999999996</v>
      </c>
      <c r="R429" s="3">
        <v>0.621</v>
      </c>
      <c r="S429" s="3">
        <v>0.38900000000000001</v>
      </c>
      <c r="T429" s="3" t="s">
        <v>433</v>
      </c>
      <c r="U429" s="3" t="s">
        <v>7054</v>
      </c>
      <c r="V429" s="3">
        <v>401</v>
      </c>
      <c r="W429" s="3" t="s">
        <v>7055</v>
      </c>
      <c r="X429" s="3" t="s">
        <v>7056</v>
      </c>
      <c r="Y429" s="3">
        <v>0</v>
      </c>
      <c r="Z429" s="3">
        <v>96.75</v>
      </c>
      <c r="AA429" s="3">
        <v>762.29600000000005</v>
      </c>
      <c r="AB429" s="3">
        <v>400</v>
      </c>
      <c r="AC429" s="3">
        <v>387</v>
      </c>
      <c r="AD429" s="7">
        <f t="shared" si="48"/>
        <v>0</v>
      </c>
      <c r="AE429" s="3" t="str">
        <f t="shared" si="55"/>
        <v/>
      </c>
      <c r="AF429" s="7">
        <f t="shared" si="49"/>
        <v>0</v>
      </c>
      <c r="AG429" s="3" t="str">
        <f t="shared" si="50"/>
        <v/>
      </c>
      <c r="AH429" s="7">
        <f t="shared" si="51"/>
        <v>0</v>
      </c>
      <c r="AI429" s="3" t="str">
        <f t="shared" si="52"/>
        <v/>
      </c>
      <c r="AJ429" s="7">
        <f t="shared" si="53"/>
        <v>0</v>
      </c>
      <c r="AK429" s="3" t="str">
        <f t="shared" si="54"/>
        <v/>
      </c>
    </row>
    <row r="430" spans="1:37" ht="20" x14ac:dyDescent="0.2">
      <c r="A430" s="3" t="s">
        <v>434</v>
      </c>
      <c r="B430" s="3" t="s">
        <v>19806</v>
      </c>
      <c r="C430" s="3" t="s">
        <v>19807</v>
      </c>
      <c r="D430" s="3">
        <v>6.8250456307569003</v>
      </c>
      <c r="E430" s="3">
        <v>-0.49501437566550299</v>
      </c>
      <c r="F430" s="6">
        <v>6.9461274519036502E-9</v>
      </c>
      <c r="G430" s="6">
        <v>4.6323212092872397E-8</v>
      </c>
      <c r="H430" s="3">
        <v>0</v>
      </c>
      <c r="I430" s="3">
        <v>0</v>
      </c>
      <c r="J430" s="3">
        <v>0</v>
      </c>
      <c r="K430" s="3">
        <v>1.6619999999999999</v>
      </c>
      <c r="L430" s="3">
        <v>1.5780000000000001</v>
      </c>
      <c r="M430" s="3">
        <v>1.74</v>
      </c>
      <c r="N430" s="3">
        <v>0</v>
      </c>
      <c r="O430" s="3">
        <v>0</v>
      </c>
      <c r="P430" s="3">
        <v>0.19900000000000001</v>
      </c>
      <c r="Q430" s="3">
        <v>0.88300000000000001</v>
      </c>
      <c r="R430" s="3">
        <v>0.379</v>
      </c>
      <c r="S430" s="3">
        <v>0.86299999999999999</v>
      </c>
      <c r="T430" s="3" t="s">
        <v>434</v>
      </c>
      <c r="U430" s="3" t="s">
        <v>7057</v>
      </c>
      <c r="V430" s="3">
        <v>509</v>
      </c>
      <c r="W430" s="3" t="s">
        <v>7058</v>
      </c>
      <c r="X430" s="3" t="s">
        <v>7059</v>
      </c>
      <c r="Y430" s="3">
        <v>0</v>
      </c>
      <c r="Z430" s="3">
        <v>100</v>
      </c>
      <c r="AA430" s="3">
        <v>1045.03</v>
      </c>
      <c r="AB430" s="3">
        <v>509</v>
      </c>
      <c r="AC430" s="3">
        <v>509</v>
      </c>
      <c r="AD430" s="7">
        <f t="shared" si="48"/>
        <v>1</v>
      </c>
      <c r="AE430" s="3">
        <f t="shared" si="55"/>
        <v>100</v>
      </c>
      <c r="AF430" s="7">
        <f t="shared" si="49"/>
        <v>0</v>
      </c>
      <c r="AG430" s="3" t="str">
        <f t="shared" si="50"/>
        <v/>
      </c>
      <c r="AH430" s="7">
        <f t="shared" si="51"/>
        <v>0</v>
      </c>
      <c r="AI430" s="3" t="str">
        <f t="shared" si="52"/>
        <v/>
      </c>
      <c r="AJ430" s="7">
        <f t="shared" si="53"/>
        <v>0</v>
      </c>
      <c r="AK430" s="3" t="str">
        <f t="shared" si="54"/>
        <v/>
      </c>
    </row>
    <row r="431" spans="1:37" ht="20" x14ac:dyDescent="0.2">
      <c r="A431" s="3" t="s">
        <v>435</v>
      </c>
      <c r="B431" s="3" t="s">
        <v>19806</v>
      </c>
      <c r="C431" s="3" t="s">
        <v>19807</v>
      </c>
      <c r="D431" s="3">
        <v>6.8234836365215799</v>
      </c>
      <c r="E431" s="3">
        <v>1.8434897646060799</v>
      </c>
      <c r="F431" s="6">
        <v>4.7533482561417998E-16</v>
      </c>
      <c r="G431" s="6">
        <v>9.8346581931856395E-15</v>
      </c>
      <c r="H431" s="3">
        <v>9.6000000000000002E-2</v>
      </c>
      <c r="I431" s="3">
        <v>0</v>
      </c>
      <c r="J431" s="3">
        <v>0</v>
      </c>
      <c r="K431" s="3">
        <v>5.8360000000000003</v>
      </c>
      <c r="L431" s="3">
        <v>1.4930000000000001</v>
      </c>
      <c r="M431" s="3">
        <v>7.9969999999999999</v>
      </c>
      <c r="N431" s="3">
        <v>9.7000000000000003E-2</v>
      </c>
      <c r="O431" s="3">
        <v>0</v>
      </c>
      <c r="P431" s="3">
        <v>0</v>
      </c>
      <c r="Q431" s="3">
        <v>0.32900000000000001</v>
      </c>
      <c r="R431" s="3">
        <v>0.33600000000000002</v>
      </c>
      <c r="S431" s="3">
        <v>0.63500000000000001</v>
      </c>
      <c r="T431" s="3" t="s">
        <v>435</v>
      </c>
      <c r="U431" s="3" t="s">
        <v>6024</v>
      </c>
      <c r="V431" s="3">
        <v>104</v>
      </c>
      <c r="W431" s="3" t="s">
        <v>6025</v>
      </c>
      <c r="X431" s="3"/>
      <c r="Y431" s="3"/>
      <c r="Z431" s="3"/>
      <c r="AA431" s="3"/>
      <c r="AB431" s="3"/>
      <c r="AC431" s="3"/>
      <c r="AD431" s="7">
        <f t="shared" si="48"/>
        <v>0</v>
      </c>
      <c r="AE431" s="3" t="str">
        <f t="shared" si="55"/>
        <v/>
      </c>
      <c r="AF431" s="7">
        <f t="shared" si="49"/>
        <v>0</v>
      </c>
      <c r="AG431" s="3" t="str">
        <f t="shared" si="50"/>
        <v/>
      </c>
      <c r="AH431" s="7">
        <f t="shared" si="51"/>
        <v>0</v>
      </c>
      <c r="AI431" s="3" t="str">
        <f t="shared" si="52"/>
        <v/>
      </c>
      <c r="AJ431" s="7">
        <f t="shared" si="53"/>
        <v>0</v>
      </c>
      <c r="AK431" s="3" t="str">
        <f t="shared" si="54"/>
        <v/>
      </c>
    </row>
    <row r="432" spans="1:37" ht="20" x14ac:dyDescent="0.2">
      <c r="A432" s="3" t="s">
        <v>436</v>
      </c>
      <c r="B432" s="3" t="s">
        <v>19806</v>
      </c>
      <c r="C432" s="3" t="s">
        <v>19807</v>
      </c>
      <c r="D432" s="3">
        <v>6.8219685732567701</v>
      </c>
      <c r="E432" s="3">
        <v>-0.51244816221355505</v>
      </c>
      <c r="F432" s="6">
        <v>8.63384637299992E-7</v>
      </c>
      <c r="G432" s="6">
        <v>4.4045903786781301E-6</v>
      </c>
      <c r="H432" s="3">
        <v>0</v>
      </c>
      <c r="I432" s="3">
        <v>0</v>
      </c>
      <c r="J432" s="3">
        <v>0</v>
      </c>
      <c r="K432" s="3">
        <v>0.63800000000000001</v>
      </c>
      <c r="L432" s="3">
        <v>3.4260000000000002</v>
      </c>
      <c r="M432" s="3">
        <v>2.508</v>
      </c>
      <c r="N432" s="3">
        <v>0</v>
      </c>
      <c r="O432" s="3">
        <v>0</v>
      </c>
      <c r="P432" s="3">
        <v>0.13300000000000001</v>
      </c>
      <c r="Q432" s="3">
        <v>0.17299999999999999</v>
      </c>
      <c r="R432" s="3">
        <v>0.33600000000000002</v>
      </c>
      <c r="S432" s="3">
        <v>0</v>
      </c>
      <c r="T432" s="3" t="s">
        <v>436</v>
      </c>
      <c r="U432" s="3" t="s">
        <v>6372</v>
      </c>
      <c r="V432" s="3">
        <v>590</v>
      </c>
      <c r="W432" s="3" t="s">
        <v>7060</v>
      </c>
      <c r="X432" s="3" t="s">
        <v>7061</v>
      </c>
      <c r="Y432" s="3">
        <v>0</v>
      </c>
      <c r="Z432" s="3">
        <v>99.830508469999998</v>
      </c>
      <c r="AA432" s="3">
        <v>1211.44</v>
      </c>
      <c r="AB432" s="3">
        <v>590</v>
      </c>
      <c r="AC432" s="3">
        <v>589</v>
      </c>
      <c r="AD432" s="7">
        <f t="shared" si="48"/>
        <v>1</v>
      </c>
      <c r="AE432" s="3">
        <f t="shared" si="55"/>
        <v>99.830508469999998</v>
      </c>
      <c r="AF432" s="7">
        <f t="shared" si="49"/>
        <v>0</v>
      </c>
      <c r="AG432" s="3" t="str">
        <f t="shared" si="50"/>
        <v/>
      </c>
      <c r="AH432" s="7">
        <f t="shared" si="51"/>
        <v>0</v>
      </c>
      <c r="AI432" s="3" t="str">
        <f t="shared" si="52"/>
        <v/>
      </c>
      <c r="AJ432" s="7">
        <f t="shared" si="53"/>
        <v>0</v>
      </c>
      <c r="AK432" s="3" t="str">
        <f t="shared" si="54"/>
        <v/>
      </c>
    </row>
    <row r="433" spans="1:37" ht="20" x14ac:dyDescent="0.2">
      <c r="A433" s="3" t="s">
        <v>437</v>
      </c>
      <c r="B433" s="3" t="s">
        <v>19806</v>
      </c>
      <c r="C433" s="3" t="s">
        <v>19807</v>
      </c>
      <c r="D433" s="3">
        <v>6.8173600765466498</v>
      </c>
      <c r="E433" s="3">
        <v>1.1017124393004201</v>
      </c>
      <c r="F433" s="6">
        <v>1.3194925102023099E-16</v>
      </c>
      <c r="G433" s="6">
        <v>2.9654062699808398E-15</v>
      </c>
      <c r="H433" s="3">
        <v>0</v>
      </c>
      <c r="I433" s="3">
        <v>4.2999999999999997E-2</v>
      </c>
      <c r="J433" s="3">
        <v>0</v>
      </c>
      <c r="K433" s="3">
        <v>2.2730000000000001</v>
      </c>
      <c r="L433" s="3">
        <v>1.393</v>
      </c>
      <c r="M433" s="3">
        <v>3.109</v>
      </c>
      <c r="N433" s="3">
        <v>8.6999999999999994E-2</v>
      </c>
      <c r="O433" s="3">
        <v>8.4000000000000005E-2</v>
      </c>
      <c r="P433" s="3">
        <v>0.191</v>
      </c>
      <c r="Q433" s="3">
        <v>1.3069999999999999</v>
      </c>
      <c r="R433" s="3">
        <v>1.6040000000000001</v>
      </c>
      <c r="S433" s="3">
        <v>1.329</v>
      </c>
      <c r="T433" s="3" t="s">
        <v>7062</v>
      </c>
      <c r="U433" s="3"/>
      <c r="V433" s="3"/>
      <c r="W433" s="3"/>
      <c r="X433" s="3"/>
      <c r="Y433" s="3"/>
      <c r="Z433" s="3"/>
      <c r="AA433" s="3"/>
      <c r="AB433" s="3"/>
      <c r="AC433" s="3"/>
      <c r="AD433" s="7">
        <f t="shared" si="48"/>
        <v>0</v>
      </c>
      <c r="AE433" s="3" t="str">
        <f t="shared" si="55"/>
        <v/>
      </c>
      <c r="AF433" s="7">
        <f t="shared" si="49"/>
        <v>0</v>
      </c>
      <c r="AG433" s="3" t="str">
        <f t="shared" si="50"/>
        <v/>
      </c>
      <c r="AH433" s="7">
        <f t="shared" si="51"/>
        <v>0</v>
      </c>
      <c r="AI433" s="3" t="str">
        <f t="shared" si="52"/>
        <v/>
      </c>
      <c r="AJ433" s="7">
        <f t="shared" si="53"/>
        <v>0</v>
      </c>
      <c r="AK433" s="3" t="str">
        <f t="shared" si="54"/>
        <v/>
      </c>
    </row>
    <row r="434" spans="1:37" ht="20" x14ac:dyDescent="0.2">
      <c r="A434" s="3" t="s">
        <v>438</v>
      </c>
      <c r="B434" s="3" t="s">
        <v>19806</v>
      </c>
      <c r="C434" s="3" t="s">
        <v>19807</v>
      </c>
      <c r="D434" s="3">
        <v>6.8070097104866196</v>
      </c>
      <c r="E434" s="3">
        <v>-0.51774220518341996</v>
      </c>
      <c r="F434" s="6">
        <v>3.7934948662834901E-7</v>
      </c>
      <c r="G434" s="6">
        <v>2.0137547943785498E-6</v>
      </c>
      <c r="H434" s="3">
        <v>0</v>
      </c>
      <c r="I434" s="3">
        <v>0</v>
      </c>
      <c r="J434" s="3">
        <v>0</v>
      </c>
      <c r="K434" s="3">
        <v>1.5820000000000001</v>
      </c>
      <c r="L434" s="3">
        <v>0.58299999999999996</v>
      </c>
      <c r="M434" s="3">
        <v>2.5459999999999998</v>
      </c>
      <c r="N434" s="3">
        <v>0</v>
      </c>
      <c r="O434" s="3">
        <v>0</v>
      </c>
      <c r="P434" s="3">
        <v>9.9000000000000005E-2</v>
      </c>
      <c r="Q434" s="3">
        <v>0.84799999999999998</v>
      </c>
      <c r="R434" s="3">
        <v>0.24099999999999999</v>
      </c>
      <c r="S434" s="3">
        <v>0.59199999999999997</v>
      </c>
      <c r="T434" s="3" t="s">
        <v>7063</v>
      </c>
      <c r="U434" s="3"/>
      <c r="V434" s="3"/>
      <c r="W434" s="3"/>
      <c r="X434" s="3"/>
      <c r="Y434" s="3"/>
      <c r="Z434" s="3"/>
      <c r="AA434" s="3"/>
      <c r="AB434" s="3"/>
      <c r="AC434" s="3"/>
      <c r="AD434" s="7">
        <f t="shared" si="48"/>
        <v>0</v>
      </c>
      <c r="AE434" s="3" t="str">
        <f t="shared" si="55"/>
        <v/>
      </c>
      <c r="AF434" s="7">
        <f t="shared" si="49"/>
        <v>0</v>
      </c>
      <c r="AG434" s="3" t="str">
        <f t="shared" si="50"/>
        <v/>
      </c>
      <c r="AH434" s="7">
        <f t="shared" si="51"/>
        <v>0</v>
      </c>
      <c r="AI434" s="3" t="str">
        <f t="shared" si="52"/>
        <v/>
      </c>
      <c r="AJ434" s="7">
        <f t="shared" si="53"/>
        <v>0</v>
      </c>
      <c r="AK434" s="3" t="str">
        <f t="shared" si="54"/>
        <v/>
      </c>
    </row>
    <row r="435" spans="1:37" ht="20" x14ac:dyDescent="0.2">
      <c r="A435" s="3" t="s">
        <v>439</v>
      </c>
      <c r="B435" s="3" t="s">
        <v>19806</v>
      </c>
      <c r="C435" s="3" t="s">
        <v>19807</v>
      </c>
      <c r="D435" s="3">
        <v>6.8062404040301496</v>
      </c>
      <c r="E435" s="3">
        <v>-0.516741761765801</v>
      </c>
      <c r="F435" s="6">
        <v>3.5189157115832403E-8</v>
      </c>
      <c r="G435" s="6">
        <v>2.1229747271247099E-7</v>
      </c>
      <c r="H435" s="3">
        <v>0</v>
      </c>
      <c r="I435" s="3">
        <v>0</v>
      </c>
      <c r="J435" s="3">
        <v>0</v>
      </c>
      <c r="K435" s="3">
        <v>1.595</v>
      </c>
      <c r="L435" s="3">
        <v>2.7149999999999999</v>
      </c>
      <c r="M435" s="3">
        <v>2.9809999999999999</v>
      </c>
      <c r="N435" s="3">
        <v>0</v>
      </c>
      <c r="O435" s="3">
        <v>0</v>
      </c>
      <c r="P435" s="3">
        <v>0</v>
      </c>
      <c r="Q435" s="3">
        <v>1.6970000000000001</v>
      </c>
      <c r="R435" s="3">
        <v>1.7070000000000001</v>
      </c>
      <c r="S435" s="3">
        <v>1.4730000000000001</v>
      </c>
      <c r="T435" s="3" t="s">
        <v>439</v>
      </c>
      <c r="U435" s="3" t="s">
        <v>7064</v>
      </c>
      <c r="V435" s="3">
        <v>357</v>
      </c>
      <c r="W435" s="3" t="s">
        <v>7065</v>
      </c>
      <c r="X435" s="3" t="s">
        <v>7066</v>
      </c>
      <c r="Y435" s="3">
        <v>0</v>
      </c>
      <c r="Z435" s="3">
        <v>100</v>
      </c>
      <c r="AA435" s="3">
        <v>731.48</v>
      </c>
      <c r="AB435" s="3">
        <v>357</v>
      </c>
      <c r="AC435" s="3">
        <v>357</v>
      </c>
      <c r="AD435" s="7">
        <f t="shared" si="48"/>
        <v>1</v>
      </c>
      <c r="AE435" s="3">
        <f t="shared" si="55"/>
        <v>100</v>
      </c>
      <c r="AF435" s="7">
        <f t="shared" si="49"/>
        <v>0</v>
      </c>
      <c r="AG435" s="3" t="str">
        <f t="shared" si="50"/>
        <v/>
      </c>
      <c r="AH435" s="7">
        <f t="shared" si="51"/>
        <v>0</v>
      </c>
      <c r="AI435" s="3" t="str">
        <f t="shared" si="52"/>
        <v/>
      </c>
      <c r="AJ435" s="7">
        <f t="shared" si="53"/>
        <v>0</v>
      </c>
      <c r="AK435" s="3" t="str">
        <f t="shared" si="54"/>
        <v/>
      </c>
    </row>
    <row r="436" spans="1:37" ht="20" x14ac:dyDescent="0.2">
      <c r="A436" s="3" t="s">
        <v>440</v>
      </c>
      <c r="B436" s="3" t="s">
        <v>19806</v>
      </c>
      <c r="C436" s="3" t="s">
        <v>19807</v>
      </c>
      <c r="D436" s="3">
        <v>6.8009938159191199</v>
      </c>
      <c r="E436" s="3">
        <v>1.0853183909824999</v>
      </c>
      <c r="F436" s="6">
        <v>1.55527524308193E-15</v>
      </c>
      <c r="G436" s="6">
        <v>2.9793485608209602E-14</v>
      </c>
      <c r="H436" s="3">
        <v>0</v>
      </c>
      <c r="I436" s="3">
        <v>5.3999999999999999E-2</v>
      </c>
      <c r="J436" s="3">
        <v>0</v>
      </c>
      <c r="K436" s="3">
        <v>2.5659999999999998</v>
      </c>
      <c r="L436" s="3">
        <v>1.478</v>
      </c>
      <c r="M436" s="3">
        <v>3.851</v>
      </c>
      <c r="N436" s="3">
        <v>0.106</v>
      </c>
      <c r="O436" s="3">
        <v>5.0999999999999997E-2</v>
      </c>
      <c r="P436" s="3">
        <v>0.13300000000000001</v>
      </c>
      <c r="Q436" s="3">
        <v>0.85699999999999998</v>
      </c>
      <c r="R436" s="3">
        <v>0.629</v>
      </c>
      <c r="S436" s="3">
        <v>0.89700000000000002</v>
      </c>
      <c r="T436" s="3" t="s">
        <v>7067</v>
      </c>
      <c r="U436" s="3"/>
      <c r="V436" s="3"/>
      <c r="W436" s="3"/>
      <c r="X436" s="3"/>
      <c r="Y436" s="3"/>
      <c r="Z436" s="3"/>
      <c r="AA436" s="3"/>
      <c r="AB436" s="3"/>
      <c r="AC436" s="3"/>
      <c r="AD436" s="7">
        <f t="shared" si="48"/>
        <v>0</v>
      </c>
      <c r="AE436" s="3" t="str">
        <f t="shared" si="55"/>
        <v/>
      </c>
      <c r="AF436" s="7">
        <f t="shared" si="49"/>
        <v>0</v>
      </c>
      <c r="AG436" s="3" t="str">
        <f t="shared" si="50"/>
        <v/>
      </c>
      <c r="AH436" s="7">
        <f t="shared" si="51"/>
        <v>0</v>
      </c>
      <c r="AI436" s="3" t="str">
        <f t="shared" si="52"/>
        <v/>
      </c>
      <c r="AJ436" s="7">
        <f t="shared" si="53"/>
        <v>0</v>
      </c>
      <c r="AK436" s="3" t="str">
        <f t="shared" si="54"/>
        <v/>
      </c>
    </row>
    <row r="437" spans="1:37" ht="20" x14ac:dyDescent="0.2">
      <c r="A437" s="3" t="s">
        <v>441</v>
      </c>
      <c r="B437" s="3" t="s">
        <v>19806</v>
      </c>
      <c r="C437" s="3" t="s">
        <v>19807</v>
      </c>
      <c r="D437" s="3">
        <v>6.7995421525038404</v>
      </c>
      <c r="E437" s="3">
        <v>2.3297735911058899</v>
      </c>
      <c r="F437" s="6">
        <v>6.0528186466333903E-30</v>
      </c>
      <c r="G437" s="6">
        <v>9.9243446379773301E-28</v>
      </c>
      <c r="H437" s="3">
        <v>0</v>
      </c>
      <c r="I437" s="3">
        <v>0.11899999999999999</v>
      </c>
      <c r="J437" s="3">
        <v>0</v>
      </c>
      <c r="K437" s="3">
        <v>6.407</v>
      </c>
      <c r="L437" s="3">
        <v>3.653</v>
      </c>
      <c r="M437" s="3">
        <v>4.9260000000000002</v>
      </c>
      <c r="N437" s="3">
        <v>0.39600000000000002</v>
      </c>
      <c r="O437" s="3">
        <v>0.11</v>
      </c>
      <c r="P437" s="3">
        <v>0.17399999999999999</v>
      </c>
      <c r="Q437" s="3">
        <v>5.6870000000000003</v>
      </c>
      <c r="R437" s="3">
        <v>5.3029999999999999</v>
      </c>
      <c r="S437" s="3">
        <v>5.3490000000000002</v>
      </c>
      <c r="T437" s="3" t="s">
        <v>7068</v>
      </c>
      <c r="U437" s="3"/>
      <c r="V437" s="3"/>
      <c r="W437" s="3"/>
      <c r="X437" s="3"/>
      <c r="Y437" s="3"/>
      <c r="Z437" s="3"/>
      <c r="AA437" s="3"/>
      <c r="AB437" s="3"/>
      <c r="AC437" s="3"/>
      <c r="AD437" s="7">
        <f t="shared" si="48"/>
        <v>0</v>
      </c>
      <c r="AE437" s="3" t="str">
        <f t="shared" si="55"/>
        <v/>
      </c>
      <c r="AF437" s="7">
        <f t="shared" si="49"/>
        <v>0</v>
      </c>
      <c r="AG437" s="3" t="str">
        <f t="shared" si="50"/>
        <v/>
      </c>
      <c r="AH437" s="7">
        <f t="shared" si="51"/>
        <v>0</v>
      </c>
      <c r="AI437" s="3" t="str">
        <f t="shared" si="52"/>
        <v/>
      </c>
      <c r="AJ437" s="7">
        <f t="shared" si="53"/>
        <v>0</v>
      </c>
      <c r="AK437" s="3" t="str">
        <f t="shared" si="54"/>
        <v/>
      </c>
    </row>
    <row r="438" spans="1:37" ht="20" x14ac:dyDescent="0.2">
      <c r="A438" s="3" t="s">
        <v>442</v>
      </c>
      <c r="B438" s="3" t="s">
        <v>19806</v>
      </c>
      <c r="C438" s="3" t="s">
        <v>19807</v>
      </c>
      <c r="D438" s="3">
        <v>6.7990445537244604</v>
      </c>
      <c r="E438" s="3">
        <v>-0.52060946198507396</v>
      </c>
      <c r="F438" s="6">
        <v>5.9425288447166505E-7</v>
      </c>
      <c r="G438" s="6">
        <v>3.0810830019946201E-6</v>
      </c>
      <c r="H438" s="3">
        <v>0</v>
      </c>
      <c r="I438" s="3">
        <v>0</v>
      </c>
      <c r="J438" s="3">
        <v>0</v>
      </c>
      <c r="K438" s="3">
        <v>2.3260000000000001</v>
      </c>
      <c r="L438" s="3">
        <v>0.59699999999999998</v>
      </c>
      <c r="M438" s="3">
        <v>3.109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 t="s">
        <v>442</v>
      </c>
      <c r="U438" s="3" t="s">
        <v>7069</v>
      </c>
      <c r="V438" s="3">
        <v>869</v>
      </c>
      <c r="W438" s="3" t="s">
        <v>7070</v>
      </c>
      <c r="X438" s="3" t="s">
        <v>7071</v>
      </c>
      <c r="Y438" s="3">
        <v>0</v>
      </c>
      <c r="Z438" s="3">
        <v>86.704545449999998</v>
      </c>
      <c r="AA438" s="3">
        <v>1413.28</v>
      </c>
      <c r="AB438" s="3">
        <v>880</v>
      </c>
      <c r="AC438" s="3">
        <v>763</v>
      </c>
      <c r="AD438" s="7">
        <f t="shared" si="48"/>
        <v>0</v>
      </c>
      <c r="AE438" s="3" t="str">
        <f t="shared" si="55"/>
        <v/>
      </c>
      <c r="AF438" s="7">
        <f t="shared" si="49"/>
        <v>0</v>
      </c>
      <c r="AG438" s="3" t="str">
        <f t="shared" si="50"/>
        <v/>
      </c>
      <c r="AH438" s="7">
        <f t="shared" si="51"/>
        <v>0</v>
      </c>
      <c r="AI438" s="3" t="str">
        <f t="shared" si="52"/>
        <v/>
      </c>
      <c r="AJ438" s="7">
        <f t="shared" si="53"/>
        <v>0</v>
      </c>
      <c r="AK438" s="3" t="str">
        <f t="shared" si="54"/>
        <v/>
      </c>
    </row>
    <row r="439" spans="1:37" ht="20" x14ac:dyDescent="0.2">
      <c r="A439" s="3" t="s">
        <v>443</v>
      </c>
      <c r="B439" s="3" t="s">
        <v>19806</v>
      </c>
      <c r="C439" s="3" t="s">
        <v>19807</v>
      </c>
      <c r="D439" s="3">
        <v>6.7934895183325104</v>
      </c>
      <c r="E439" s="3">
        <v>-0.52245319008159696</v>
      </c>
      <c r="F439" s="6">
        <v>5.1033102557628702E-7</v>
      </c>
      <c r="G439" s="6">
        <v>2.6695652293310499E-6</v>
      </c>
      <c r="H439" s="3">
        <v>0</v>
      </c>
      <c r="I439" s="3">
        <v>0</v>
      </c>
      <c r="J439" s="3">
        <v>0</v>
      </c>
      <c r="K439" s="3">
        <v>2.6320000000000001</v>
      </c>
      <c r="L439" s="3">
        <v>0.64</v>
      </c>
      <c r="M439" s="3">
        <v>3.1349999999999998</v>
      </c>
      <c r="N439" s="3">
        <v>0</v>
      </c>
      <c r="O439" s="3">
        <v>0</v>
      </c>
      <c r="P439" s="3">
        <v>0</v>
      </c>
      <c r="Q439" s="3">
        <v>0.16400000000000001</v>
      </c>
      <c r="R439" s="3">
        <v>0.16400000000000001</v>
      </c>
      <c r="S439" s="3">
        <v>0.32200000000000001</v>
      </c>
      <c r="T439" s="3" t="s">
        <v>443</v>
      </c>
      <c r="U439" s="3" t="s">
        <v>7072</v>
      </c>
      <c r="V439" s="3">
        <v>693</v>
      </c>
      <c r="W439" s="3" t="s">
        <v>7073</v>
      </c>
      <c r="X439" s="3" t="s">
        <v>7074</v>
      </c>
      <c r="Y439" s="3">
        <v>0</v>
      </c>
      <c r="Z439" s="3">
        <v>100</v>
      </c>
      <c r="AA439" s="3">
        <v>1397.88</v>
      </c>
      <c r="AB439" s="3">
        <v>665</v>
      </c>
      <c r="AC439" s="3">
        <v>665</v>
      </c>
      <c r="AD439" s="7">
        <f t="shared" si="48"/>
        <v>1</v>
      </c>
      <c r="AE439" s="3">
        <f t="shared" si="55"/>
        <v>100</v>
      </c>
      <c r="AF439" s="7">
        <f t="shared" si="49"/>
        <v>0</v>
      </c>
      <c r="AG439" s="3" t="str">
        <f t="shared" si="50"/>
        <v/>
      </c>
      <c r="AH439" s="7">
        <f t="shared" si="51"/>
        <v>0</v>
      </c>
      <c r="AI439" s="3" t="str">
        <f t="shared" si="52"/>
        <v/>
      </c>
      <c r="AJ439" s="7">
        <f t="shared" si="53"/>
        <v>0</v>
      </c>
      <c r="AK439" s="3" t="str">
        <f t="shared" si="54"/>
        <v/>
      </c>
    </row>
    <row r="440" spans="1:37" ht="20" x14ac:dyDescent="0.2">
      <c r="A440" s="3" t="s">
        <v>444</v>
      </c>
      <c r="B440" s="3" t="s">
        <v>19806</v>
      </c>
      <c r="C440" s="3" t="s">
        <v>19807</v>
      </c>
      <c r="D440" s="3">
        <v>6.7930839330991102</v>
      </c>
      <c r="E440" s="3">
        <v>1.06720227742733</v>
      </c>
      <c r="F440" s="6">
        <v>2.6013443339377902E-13</v>
      </c>
      <c r="G440" s="6">
        <v>3.4136488017255099E-12</v>
      </c>
      <c r="H440" s="3">
        <v>7.6999999999999999E-2</v>
      </c>
      <c r="I440" s="3">
        <v>0</v>
      </c>
      <c r="J440" s="3">
        <v>0</v>
      </c>
      <c r="K440" s="3">
        <v>4.1740000000000004</v>
      </c>
      <c r="L440" s="3">
        <v>1.663</v>
      </c>
      <c r="M440" s="3">
        <v>6.6280000000000001</v>
      </c>
      <c r="N440" s="3">
        <v>0</v>
      </c>
      <c r="O440" s="3">
        <v>0</v>
      </c>
      <c r="P440" s="3">
        <v>0</v>
      </c>
      <c r="Q440" s="3">
        <v>0.45900000000000002</v>
      </c>
      <c r="R440" s="3">
        <v>0</v>
      </c>
      <c r="S440" s="3">
        <v>0.17799999999999999</v>
      </c>
      <c r="T440" s="3" t="s">
        <v>444</v>
      </c>
      <c r="U440" s="3" t="s">
        <v>7075</v>
      </c>
      <c r="V440" s="3">
        <v>108</v>
      </c>
      <c r="W440" s="3" t="s">
        <v>7076</v>
      </c>
      <c r="X440" s="3" t="s">
        <v>7077</v>
      </c>
      <c r="Y440" s="6">
        <v>3.9799999999999998E-72</v>
      </c>
      <c r="Z440" s="3">
        <v>100</v>
      </c>
      <c r="AA440" s="3">
        <v>222.631</v>
      </c>
      <c r="AB440" s="3">
        <v>108</v>
      </c>
      <c r="AC440" s="3">
        <v>108</v>
      </c>
      <c r="AD440" s="7">
        <f t="shared" si="48"/>
        <v>1</v>
      </c>
      <c r="AE440" s="3">
        <f t="shared" si="55"/>
        <v>100</v>
      </c>
      <c r="AF440" s="7">
        <f t="shared" si="49"/>
        <v>0</v>
      </c>
      <c r="AG440" s="3" t="str">
        <f t="shared" si="50"/>
        <v/>
      </c>
      <c r="AH440" s="7">
        <f t="shared" si="51"/>
        <v>0</v>
      </c>
      <c r="AI440" s="3" t="str">
        <f t="shared" si="52"/>
        <v/>
      </c>
      <c r="AJ440" s="7">
        <f t="shared" si="53"/>
        <v>0</v>
      </c>
      <c r="AK440" s="3" t="str">
        <f t="shared" si="54"/>
        <v/>
      </c>
    </row>
    <row r="441" spans="1:37" ht="20" x14ac:dyDescent="0.2">
      <c r="A441" s="3" t="s">
        <v>445</v>
      </c>
      <c r="B441" s="3" t="s">
        <v>19806</v>
      </c>
      <c r="C441" s="3" t="s">
        <v>19807</v>
      </c>
      <c r="D441" s="3">
        <v>6.7930314313161304</v>
      </c>
      <c r="E441" s="3">
        <v>-0.52205322380356001</v>
      </c>
      <c r="F441" s="6">
        <v>3.6687069310424898E-8</v>
      </c>
      <c r="G441" s="6">
        <v>2.20941064921017E-7</v>
      </c>
      <c r="H441" s="3">
        <v>0</v>
      </c>
      <c r="I441" s="3">
        <v>0</v>
      </c>
      <c r="J441" s="3">
        <v>0</v>
      </c>
      <c r="K441" s="3">
        <v>2.0070000000000001</v>
      </c>
      <c r="L441" s="3">
        <v>1.095</v>
      </c>
      <c r="M441" s="3">
        <v>2.4049999999999998</v>
      </c>
      <c r="N441" s="3">
        <v>0.126</v>
      </c>
      <c r="O441" s="3">
        <v>0</v>
      </c>
      <c r="P441" s="3">
        <v>0.11600000000000001</v>
      </c>
      <c r="Q441" s="3">
        <v>0.995</v>
      </c>
      <c r="R441" s="3">
        <v>0.85399999999999998</v>
      </c>
      <c r="S441" s="3">
        <v>0.83799999999999997</v>
      </c>
      <c r="T441" s="3" t="s">
        <v>445</v>
      </c>
      <c r="U441" s="3" t="s">
        <v>7078</v>
      </c>
      <c r="V441" s="3">
        <v>159</v>
      </c>
      <c r="W441" s="3" t="s">
        <v>7079</v>
      </c>
      <c r="X441" s="3" t="s">
        <v>7080</v>
      </c>
      <c r="Y441" s="6">
        <v>1.34E-105</v>
      </c>
      <c r="Z441" s="3">
        <v>97.484276730000005</v>
      </c>
      <c r="AA441" s="3">
        <v>319.31599999999997</v>
      </c>
      <c r="AB441" s="3">
        <v>159</v>
      </c>
      <c r="AC441" s="3">
        <v>155</v>
      </c>
      <c r="AD441" s="7">
        <f t="shared" si="48"/>
        <v>1</v>
      </c>
      <c r="AE441" s="3">
        <f t="shared" si="55"/>
        <v>97.484276730000005</v>
      </c>
      <c r="AF441" s="7">
        <f t="shared" si="49"/>
        <v>0</v>
      </c>
      <c r="AG441" s="3" t="str">
        <f t="shared" si="50"/>
        <v/>
      </c>
      <c r="AH441" s="7">
        <f t="shared" si="51"/>
        <v>0</v>
      </c>
      <c r="AI441" s="3" t="str">
        <f t="shared" si="52"/>
        <v/>
      </c>
      <c r="AJ441" s="7">
        <f t="shared" si="53"/>
        <v>0</v>
      </c>
      <c r="AK441" s="3" t="str">
        <f t="shared" si="54"/>
        <v/>
      </c>
    </row>
    <row r="442" spans="1:37" ht="20" x14ac:dyDescent="0.2">
      <c r="A442" s="3" t="s">
        <v>446</v>
      </c>
      <c r="B442" s="3" t="s">
        <v>19806</v>
      </c>
      <c r="C442" s="3" t="s">
        <v>19807</v>
      </c>
      <c r="D442" s="3">
        <v>6.7892951217226596</v>
      </c>
      <c r="E442" s="3">
        <v>-0.540388917947075</v>
      </c>
      <c r="F442" s="6">
        <v>2.1770425981004799E-6</v>
      </c>
      <c r="G442" s="6">
        <v>1.0645064632719301E-5</v>
      </c>
      <c r="H442" s="3">
        <v>0</v>
      </c>
      <c r="I442" s="3">
        <v>0</v>
      </c>
      <c r="J442" s="3">
        <v>0</v>
      </c>
      <c r="K442" s="3">
        <v>0.372</v>
      </c>
      <c r="L442" s="3">
        <v>2.7149999999999999</v>
      </c>
      <c r="M442" s="3">
        <v>1.9830000000000001</v>
      </c>
      <c r="N442" s="3">
        <v>0</v>
      </c>
      <c r="O442" s="3">
        <v>0</v>
      </c>
      <c r="P442" s="3">
        <v>0</v>
      </c>
      <c r="Q442" s="3">
        <v>4.1639999999999997</v>
      </c>
      <c r="R442" s="3">
        <v>3.5009999999999999</v>
      </c>
      <c r="S442" s="3">
        <v>3.1480000000000001</v>
      </c>
      <c r="T442" s="3" t="s">
        <v>446</v>
      </c>
      <c r="U442" s="3" t="s">
        <v>7081</v>
      </c>
      <c r="V442" s="3">
        <v>342</v>
      </c>
      <c r="W442" s="3" t="s">
        <v>7082</v>
      </c>
      <c r="X442" s="3" t="s">
        <v>7083</v>
      </c>
      <c r="Y442" s="3">
        <v>0</v>
      </c>
      <c r="Z442" s="3">
        <v>98.709677420000006</v>
      </c>
      <c r="AA442" s="3">
        <v>560.83600000000001</v>
      </c>
      <c r="AB442" s="3">
        <v>310</v>
      </c>
      <c r="AC442" s="3">
        <v>306</v>
      </c>
      <c r="AD442" s="7">
        <f t="shared" si="48"/>
        <v>1</v>
      </c>
      <c r="AE442" s="3">
        <f t="shared" si="55"/>
        <v>98.709677420000006</v>
      </c>
      <c r="AF442" s="7">
        <f t="shared" si="49"/>
        <v>0</v>
      </c>
      <c r="AG442" s="3" t="str">
        <f t="shared" si="50"/>
        <v/>
      </c>
      <c r="AH442" s="7">
        <f t="shared" si="51"/>
        <v>0</v>
      </c>
      <c r="AI442" s="3" t="str">
        <f t="shared" si="52"/>
        <v/>
      </c>
      <c r="AJ442" s="7">
        <f t="shared" si="53"/>
        <v>0</v>
      </c>
      <c r="AK442" s="3" t="str">
        <f t="shared" si="54"/>
        <v/>
      </c>
    </row>
    <row r="443" spans="1:37" ht="20" x14ac:dyDescent="0.2">
      <c r="A443" s="3" t="s">
        <v>447</v>
      </c>
      <c r="B443" s="3" t="s">
        <v>19806</v>
      </c>
      <c r="C443" s="3" t="s">
        <v>19807</v>
      </c>
      <c r="D443" s="3">
        <v>6.7883803280327903</v>
      </c>
      <c r="E443" s="3">
        <v>-0.52369623460290604</v>
      </c>
      <c r="F443" s="6">
        <v>1.47684020138559E-8</v>
      </c>
      <c r="G443" s="6">
        <v>9.3909915808290899E-8</v>
      </c>
      <c r="H443" s="3">
        <v>0</v>
      </c>
      <c r="I443" s="3">
        <v>0</v>
      </c>
      <c r="J443" s="3">
        <v>0</v>
      </c>
      <c r="K443" s="3">
        <v>1.2889999999999999</v>
      </c>
      <c r="L443" s="3">
        <v>0.88100000000000001</v>
      </c>
      <c r="M443" s="3">
        <v>1.3560000000000001</v>
      </c>
      <c r="N443" s="3">
        <v>0.16400000000000001</v>
      </c>
      <c r="O443" s="3">
        <v>0</v>
      </c>
      <c r="P443" s="3">
        <v>7.4999999999999997E-2</v>
      </c>
      <c r="Q443" s="3">
        <v>0.64900000000000002</v>
      </c>
      <c r="R443" s="3">
        <v>0.64700000000000002</v>
      </c>
      <c r="S443" s="3">
        <v>0.90600000000000003</v>
      </c>
      <c r="T443" s="3" t="s">
        <v>447</v>
      </c>
      <c r="U443" s="3" t="s">
        <v>7084</v>
      </c>
      <c r="V443" s="3">
        <v>317</v>
      </c>
      <c r="W443" s="3" t="s">
        <v>7085</v>
      </c>
      <c r="X443" s="3" t="s">
        <v>7086</v>
      </c>
      <c r="Y443" s="3">
        <v>0</v>
      </c>
      <c r="Z443" s="3">
        <v>99.369085170000005</v>
      </c>
      <c r="AA443" s="3">
        <v>639.80200000000002</v>
      </c>
      <c r="AB443" s="3">
        <v>317</v>
      </c>
      <c r="AC443" s="3">
        <v>315</v>
      </c>
      <c r="AD443" s="7">
        <f t="shared" si="48"/>
        <v>1</v>
      </c>
      <c r="AE443" s="3">
        <f t="shared" si="55"/>
        <v>99.369085170000005</v>
      </c>
      <c r="AF443" s="7">
        <f t="shared" si="49"/>
        <v>0</v>
      </c>
      <c r="AG443" s="3" t="str">
        <f t="shared" si="50"/>
        <v/>
      </c>
      <c r="AH443" s="7">
        <f t="shared" si="51"/>
        <v>0</v>
      </c>
      <c r="AI443" s="3" t="str">
        <f t="shared" si="52"/>
        <v/>
      </c>
      <c r="AJ443" s="7">
        <f t="shared" si="53"/>
        <v>0</v>
      </c>
      <c r="AK443" s="3" t="str">
        <f t="shared" si="54"/>
        <v/>
      </c>
    </row>
    <row r="444" spans="1:37" ht="20" x14ac:dyDescent="0.2">
      <c r="A444" s="3" t="s">
        <v>448</v>
      </c>
      <c r="B444" s="3" t="s">
        <v>19806</v>
      </c>
      <c r="C444" s="3" t="s">
        <v>19807</v>
      </c>
      <c r="D444" s="3">
        <v>6.7880025905780803</v>
      </c>
      <c r="E444" s="3">
        <v>-0.52429605256995004</v>
      </c>
      <c r="F444" s="6">
        <v>4.6571319238069101E-7</v>
      </c>
      <c r="G444" s="6">
        <v>2.4491904169742998E-6</v>
      </c>
      <c r="H444" s="3">
        <v>0</v>
      </c>
      <c r="I444" s="3">
        <v>0</v>
      </c>
      <c r="J444" s="3">
        <v>0</v>
      </c>
      <c r="K444" s="3">
        <v>2.5390000000000001</v>
      </c>
      <c r="L444" s="3">
        <v>0.58299999999999996</v>
      </c>
      <c r="M444" s="3">
        <v>2.7</v>
      </c>
      <c r="N444" s="3">
        <v>0</v>
      </c>
      <c r="O444" s="3">
        <v>0</v>
      </c>
      <c r="P444" s="3">
        <v>0.24</v>
      </c>
      <c r="Q444" s="3">
        <v>0.30299999999999999</v>
      </c>
      <c r="R444" s="3">
        <v>0</v>
      </c>
      <c r="S444" s="3">
        <v>0.14399999999999999</v>
      </c>
      <c r="T444" s="3" t="s">
        <v>448</v>
      </c>
      <c r="U444" s="3" t="s">
        <v>7087</v>
      </c>
      <c r="V444" s="3">
        <v>676</v>
      </c>
      <c r="W444" s="3" t="s">
        <v>7088</v>
      </c>
      <c r="X444" s="3" t="s">
        <v>7089</v>
      </c>
      <c r="Y444" s="3">
        <v>0</v>
      </c>
      <c r="Z444" s="3">
        <v>99.704142009999998</v>
      </c>
      <c r="AA444" s="3">
        <v>1370.14</v>
      </c>
      <c r="AB444" s="3">
        <v>676</v>
      </c>
      <c r="AC444" s="3">
        <v>674</v>
      </c>
      <c r="AD444" s="7">
        <f t="shared" si="48"/>
        <v>0</v>
      </c>
      <c r="AE444" s="3" t="str">
        <f t="shared" si="55"/>
        <v/>
      </c>
      <c r="AF444" s="7">
        <f t="shared" si="49"/>
        <v>0</v>
      </c>
      <c r="AG444" s="3" t="str">
        <f t="shared" si="50"/>
        <v/>
      </c>
      <c r="AH444" s="7">
        <f t="shared" si="51"/>
        <v>0</v>
      </c>
      <c r="AI444" s="3" t="str">
        <f t="shared" si="52"/>
        <v/>
      </c>
      <c r="AJ444" s="7">
        <f t="shared" si="53"/>
        <v>1</v>
      </c>
      <c r="AK444" s="3">
        <f t="shared" si="54"/>
        <v>99.704142009999998</v>
      </c>
    </row>
    <row r="445" spans="1:37" ht="20" x14ac:dyDescent="0.2">
      <c r="A445" s="3" t="s">
        <v>449</v>
      </c>
      <c r="B445" s="3" t="s">
        <v>19806</v>
      </c>
      <c r="C445" s="3" t="s">
        <v>19807</v>
      </c>
      <c r="D445" s="3">
        <v>6.7872898507852799</v>
      </c>
      <c r="E445" s="3">
        <v>1.06747616044063</v>
      </c>
      <c r="F445" s="6">
        <v>5.2143797997445599E-15</v>
      </c>
      <c r="G445" s="6">
        <v>9.1814630919636097E-14</v>
      </c>
      <c r="H445" s="3">
        <v>0</v>
      </c>
      <c r="I445" s="3">
        <v>6.5000000000000002E-2</v>
      </c>
      <c r="J445" s="3">
        <v>0</v>
      </c>
      <c r="K445" s="3">
        <v>2.1269999999999998</v>
      </c>
      <c r="L445" s="3">
        <v>2.3170000000000002</v>
      </c>
      <c r="M445" s="3">
        <v>4.9260000000000002</v>
      </c>
      <c r="N445" s="3">
        <v>5.8000000000000003E-2</v>
      </c>
      <c r="O445" s="3">
        <v>0.11799999999999999</v>
      </c>
      <c r="P445" s="3">
        <v>5.8000000000000003E-2</v>
      </c>
      <c r="Q445" s="3">
        <v>0.48499999999999999</v>
      </c>
      <c r="R445" s="3">
        <v>0.27600000000000002</v>
      </c>
      <c r="S445" s="3">
        <v>0.47399999999999998</v>
      </c>
      <c r="T445" s="3" t="s">
        <v>449</v>
      </c>
      <c r="U445" s="3" t="s">
        <v>7090</v>
      </c>
      <c r="V445" s="3">
        <v>545</v>
      </c>
      <c r="W445" s="3" t="s">
        <v>7091</v>
      </c>
      <c r="X445" s="3" t="s">
        <v>7092</v>
      </c>
      <c r="Y445" s="3">
        <v>0</v>
      </c>
      <c r="Z445" s="3">
        <v>100</v>
      </c>
      <c r="AA445" s="3">
        <v>1114.3699999999999</v>
      </c>
      <c r="AB445" s="3">
        <v>545</v>
      </c>
      <c r="AC445" s="3">
        <v>545</v>
      </c>
      <c r="AD445" s="7">
        <f t="shared" si="48"/>
        <v>1</v>
      </c>
      <c r="AE445" s="3">
        <f t="shared" si="55"/>
        <v>100</v>
      </c>
      <c r="AF445" s="7">
        <f t="shared" si="49"/>
        <v>0</v>
      </c>
      <c r="AG445" s="3" t="str">
        <f t="shared" si="50"/>
        <v/>
      </c>
      <c r="AH445" s="7">
        <f t="shared" si="51"/>
        <v>0</v>
      </c>
      <c r="AI445" s="3" t="str">
        <f t="shared" si="52"/>
        <v/>
      </c>
      <c r="AJ445" s="7">
        <f t="shared" si="53"/>
        <v>0</v>
      </c>
      <c r="AK445" s="3" t="str">
        <f t="shared" si="54"/>
        <v/>
      </c>
    </row>
    <row r="446" spans="1:37" ht="20" x14ac:dyDescent="0.2">
      <c r="A446" s="3" t="s">
        <v>450</v>
      </c>
      <c r="B446" s="3" t="s">
        <v>19806</v>
      </c>
      <c r="C446" s="3" t="s">
        <v>19807</v>
      </c>
      <c r="D446" s="3">
        <v>6.7838350014337401</v>
      </c>
      <c r="E446" s="3">
        <v>-0.52553836082068806</v>
      </c>
      <c r="F446" s="6">
        <v>1.9371123944605301E-8</v>
      </c>
      <c r="G446" s="6">
        <v>1.2118177783356501E-7</v>
      </c>
      <c r="H446" s="3">
        <v>0</v>
      </c>
      <c r="I446" s="3">
        <v>0</v>
      </c>
      <c r="J446" s="3">
        <v>0</v>
      </c>
      <c r="K446" s="3">
        <v>2.0339999999999998</v>
      </c>
      <c r="L446" s="3">
        <v>1.3080000000000001</v>
      </c>
      <c r="M446" s="3">
        <v>1.855</v>
      </c>
      <c r="N446" s="3">
        <v>0</v>
      </c>
      <c r="O446" s="3">
        <v>0.11</v>
      </c>
      <c r="P446" s="3">
        <v>0</v>
      </c>
      <c r="Q446" s="3">
        <v>0.40699999999999997</v>
      </c>
      <c r="R446" s="3">
        <v>0.81899999999999995</v>
      </c>
      <c r="S446" s="3">
        <v>0.79600000000000004</v>
      </c>
      <c r="T446" s="3" t="s">
        <v>450</v>
      </c>
      <c r="U446" s="3" t="s">
        <v>7093</v>
      </c>
      <c r="V446" s="3">
        <v>491</v>
      </c>
      <c r="W446" s="3" t="s">
        <v>7094</v>
      </c>
      <c r="X446" s="3" t="s">
        <v>7095</v>
      </c>
      <c r="Y446" s="3">
        <v>0</v>
      </c>
      <c r="Z446" s="3">
        <v>100</v>
      </c>
      <c r="AA446" s="3">
        <v>977.23699999999997</v>
      </c>
      <c r="AB446" s="3">
        <v>491</v>
      </c>
      <c r="AC446" s="3">
        <v>491</v>
      </c>
      <c r="AD446" s="7">
        <f t="shared" si="48"/>
        <v>1</v>
      </c>
      <c r="AE446" s="3">
        <f t="shared" si="55"/>
        <v>100</v>
      </c>
      <c r="AF446" s="7">
        <f t="shared" si="49"/>
        <v>0</v>
      </c>
      <c r="AG446" s="3" t="str">
        <f t="shared" si="50"/>
        <v/>
      </c>
      <c r="AH446" s="7">
        <f t="shared" si="51"/>
        <v>0</v>
      </c>
      <c r="AI446" s="3" t="str">
        <f t="shared" si="52"/>
        <v/>
      </c>
      <c r="AJ446" s="7">
        <f t="shared" si="53"/>
        <v>0</v>
      </c>
      <c r="AK446" s="3" t="str">
        <f t="shared" si="54"/>
        <v/>
      </c>
    </row>
    <row r="447" spans="1:37" ht="20" x14ac:dyDescent="0.2">
      <c r="A447" s="3" t="s">
        <v>451</v>
      </c>
      <c r="B447" s="3" t="s">
        <v>19806</v>
      </c>
      <c r="C447" s="3" t="s">
        <v>19807</v>
      </c>
      <c r="D447" s="3">
        <v>6.7834207900098802</v>
      </c>
      <c r="E447" s="3">
        <v>-0.52573825571922905</v>
      </c>
      <c r="F447" s="6">
        <v>3.0332246256547601E-8</v>
      </c>
      <c r="G447" s="6">
        <v>1.8463922436845E-7</v>
      </c>
      <c r="H447" s="3">
        <v>0</v>
      </c>
      <c r="I447" s="3">
        <v>0</v>
      </c>
      <c r="J447" s="3">
        <v>0</v>
      </c>
      <c r="K447" s="3">
        <v>1.7549999999999999</v>
      </c>
      <c r="L447" s="3">
        <v>0.85299999999999998</v>
      </c>
      <c r="M447" s="3">
        <v>1.625</v>
      </c>
      <c r="N447" s="3">
        <v>9.7000000000000003E-2</v>
      </c>
      <c r="O447" s="3">
        <v>9.2999999999999999E-2</v>
      </c>
      <c r="P447" s="3">
        <v>0.17399999999999999</v>
      </c>
      <c r="Q447" s="3">
        <v>0.441</v>
      </c>
      <c r="R447" s="3">
        <v>0.44</v>
      </c>
      <c r="S447" s="3">
        <v>0.21199999999999999</v>
      </c>
      <c r="T447" s="3" t="s">
        <v>451</v>
      </c>
      <c r="U447" s="3" t="s">
        <v>7096</v>
      </c>
      <c r="V447" s="3">
        <v>103</v>
      </c>
      <c r="W447" s="3" t="s">
        <v>7097</v>
      </c>
      <c r="X447" s="3" t="s">
        <v>7098</v>
      </c>
      <c r="Y447" s="6">
        <v>1.7799999999999999E-63</v>
      </c>
      <c r="Z447" s="3">
        <v>98.058252429999996</v>
      </c>
      <c r="AA447" s="3">
        <v>207.994</v>
      </c>
      <c r="AB447" s="3">
        <v>103</v>
      </c>
      <c r="AC447" s="3">
        <v>101</v>
      </c>
      <c r="AD447" s="7">
        <f t="shared" si="48"/>
        <v>0</v>
      </c>
      <c r="AE447" s="3" t="str">
        <f t="shared" si="55"/>
        <v/>
      </c>
      <c r="AF447" s="7">
        <f t="shared" si="49"/>
        <v>0</v>
      </c>
      <c r="AG447" s="3" t="str">
        <f t="shared" si="50"/>
        <v/>
      </c>
      <c r="AH447" s="7">
        <f t="shared" si="51"/>
        <v>0</v>
      </c>
      <c r="AI447" s="3" t="str">
        <f t="shared" si="52"/>
        <v/>
      </c>
      <c r="AJ447" s="7">
        <f t="shared" si="53"/>
        <v>1</v>
      </c>
      <c r="AK447" s="3">
        <f t="shared" si="54"/>
        <v>98.058252429999996</v>
      </c>
    </row>
    <row r="448" spans="1:37" ht="20" x14ac:dyDescent="0.2">
      <c r="A448" s="3" t="s">
        <v>452</v>
      </c>
      <c r="B448" s="3" t="s">
        <v>19806</v>
      </c>
      <c r="C448" s="3" t="s">
        <v>19807</v>
      </c>
      <c r="D448" s="3">
        <v>6.7822571039108102</v>
      </c>
      <c r="E448" s="3">
        <v>3.7725688439550402</v>
      </c>
      <c r="F448" s="6">
        <v>1.3037177068599801E-33</v>
      </c>
      <c r="G448" s="6">
        <v>3.6814332320471E-31</v>
      </c>
      <c r="H448" s="3">
        <v>0.11600000000000001</v>
      </c>
      <c r="I448" s="3">
        <v>1.3140000000000001</v>
      </c>
      <c r="J448" s="3">
        <v>0</v>
      </c>
      <c r="K448" s="3">
        <v>30.414999999999999</v>
      </c>
      <c r="L448" s="3">
        <v>89.233000000000004</v>
      </c>
      <c r="M448" s="3">
        <v>46.573</v>
      </c>
      <c r="N448" s="3">
        <v>0.64800000000000002</v>
      </c>
      <c r="O448" s="3">
        <v>0</v>
      </c>
      <c r="P448" s="3">
        <v>0.124</v>
      </c>
      <c r="Q448" s="3">
        <v>1.2030000000000001</v>
      </c>
      <c r="R448" s="3">
        <v>1.44</v>
      </c>
      <c r="S448" s="3">
        <v>1.8959999999999999</v>
      </c>
      <c r="T448" s="3" t="s">
        <v>452</v>
      </c>
      <c r="U448" s="3" t="s">
        <v>7099</v>
      </c>
      <c r="V448" s="3">
        <v>322</v>
      </c>
      <c r="W448" s="3" t="s">
        <v>7100</v>
      </c>
      <c r="X448" s="3" t="s">
        <v>7101</v>
      </c>
      <c r="Y448" s="3">
        <v>0</v>
      </c>
      <c r="Z448" s="3">
        <v>99.649122809999994</v>
      </c>
      <c r="AA448" s="3">
        <v>588.18600000000004</v>
      </c>
      <c r="AB448" s="3">
        <v>285</v>
      </c>
      <c r="AC448" s="3">
        <v>284</v>
      </c>
      <c r="AD448" s="7">
        <f t="shared" si="48"/>
        <v>1</v>
      </c>
      <c r="AE448" s="3">
        <f t="shared" si="55"/>
        <v>99.649122809999994</v>
      </c>
      <c r="AF448" s="7">
        <f t="shared" si="49"/>
        <v>0</v>
      </c>
      <c r="AG448" s="3" t="str">
        <f t="shared" si="50"/>
        <v/>
      </c>
      <c r="AH448" s="7">
        <f t="shared" si="51"/>
        <v>0</v>
      </c>
      <c r="AI448" s="3" t="str">
        <f t="shared" si="52"/>
        <v/>
      </c>
      <c r="AJ448" s="7">
        <f t="shared" si="53"/>
        <v>0</v>
      </c>
      <c r="AK448" s="3" t="str">
        <f t="shared" si="54"/>
        <v/>
      </c>
    </row>
    <row r="449" spans="1:37" ht="20" x14ac:dyDescent="0.2">
      <c r="A449" s="3" t="s">
        <v>453</v>
      </c>
      <c r="B449" s="3" t="s">
        <v>19806</v>
      </c>
      <c r="C449" s="3" t="s">
        <v>19807</v>
      </c>
      <c r="D449" s="3">
        <v>6.78144832395785</v>
      </c>
      <c r="E449" s="3">
        <v>2.2998760925548898</v>
      </c>
      <c r="F449" s="6">
        <v>3.1230298969317397E-20</v>
      </c>
      <c r="G449" s="6">
        <v>1.27330271078512E-18</v>
      </c>
      <c r="H449" s="3">
        <v>3.9E-2</v>
      </c>
      <c r="I449" s="3">
        <v>7.5999999999999998E-2</v>
      </c>
      <c r="J449" s="3">
        <v>0</v>
      </c>
      <c r="K449" s="3">
        <v>2.9780000000000002</v>
      </c>
      <c r="L449" s="3">
        <v>3.056</v>
      </c>
      <c r="M449" s="3">
        <v>8.1630000000000003</v>
      </c>
      <c r="N449" s="3">
        <v>3.9E-2</v>
      </c>
      <c r="O449" s="3">
        <v>3.4000000000000002E-2</v>
      </c>
      <c r="P449" s="3">
        <v>0.16600000000000001</v>
      </c>
      <c r="Q449" s="3">
        <v>0.81399999999999995</v>
      </c>
      <c r="R449" s="3">
        <v>0.64700000000000002</v>
      </c>
      <c r="S449" s="3">
        <v>0.79600000000000004</v>
      </c>
      <c r="T449" s="3" t="s">
        <v>453</v>
      </c>
      <c r="U449" s="3" t="s">
        <v>6024</v>
      </c>
      <c r="V449" s="3">
        <v>217</v>
      </c>
      <c r="W449" s="3" t="s">
        <v>6025</v>
      </c>
      <c r="X449" s="3"/>
      <c r="Y449" s="3"/>
      <c r="Z449" s="3"/>
      <c r="AA449" s="3"/>
      <c r="AB449" s="3"/>
      <c r="AC449" s="3"/>
      <c r="AD449" s="7">
        <f t="shared" si="48"/>
        <v>0</v>
      </c>
      <c r="AE449" s="3" t="str">
        <f t="shared" si="55"/>
        <v/>
      </c>
      <c r="AF449" s="7">
        <f t="shared" si="49"/>
        <v>0</v>
      </c>
      <c r="AG449" s="3" t="str">
        <f t="shared" si="50"/>
        <v/>
      </c>
      <c r="AH449" s="7">
        <f t="shared" si="51"/>
        <v>0</v>
      </c>
      <c r="AI449" s="3" t="str">
        <f t="shared" si="52"/>
        <v/>
      </c>
      <c r="AJ449" s="7">
        <f t="shared" si="53"/>
        <v>0</v>
      </c>
      <c r="AK449" s="3" t="str">
        <f t="shared" si="54"/>
        <v/>
      </c>
    </row>
    <row r="450" spans="1:37" ht="20" x14ac:dyDescent="0.2">
      <c r="A450" s="3" t="s">
        <v>454</v>
      </c>
      <c r="B450" s="3" t="s">
        <v>19806</v>
      </c>
      <c r="C450" s="3" t="s">
        <v>19807</v>
      </c>
      <c r="D450" s="3">
        <v>6.7792733868206501</v>
      </c>
      <c r="E450" s="3">
        <v>-0.52737961873132899</v>
      </c>
      <c r="F450" s="6">
        <v>2.0588417259154501E-8</v>
      </c>
      <c r="G450" s="6">
        <v>1.2850695070659701E-7</v>
      </c>
      <c r="H450" s="3">
        <v>2.9000000000000001E-2</v>
      </c>
      <c r="I450" s="3">
        <v>0</v>
      </c>
      <c r="J450" s="3">
        <v>0</v>
      </c>
      <c r="K450" s="3">
        <v>1.2889999999999999</v>
      </c>
      <c r="L450" s="3">
        <v>0.78200000000000003</v>
      </c>
      <c r="M450" s="3">
        <v>0.98499999999999999</v>
      </c>
      <c r="N450" s="3">
        <v>3.9E-2</v>
      </c>
      <c r="O450" s="3">
        <v>0</v>
      </c>
      <c r="P450" s="3">
        <v>3.3000000000000002E-2</v>
      </c>
      <c r="Q450" s="3">
        <v>0</v>
      </c>
      <c r="R450" s="3">
        <v>4.2999999999999997E-2</v>
      </c>
      <c r="S450" s="3">
        <v>4.2000000000000003E-2</v>
      </c>
      <c r="T450" s="3" t="s">
        <v>454</v>
      </c>
      <c r="U450" s="3" t="s">
        <v>7102</v>
      </c>
      <c r="V450" s="3">
        <v>785</v>
      </c>
      <c r="W450" s="3" t="s">
        <v>7103</v>
      </c>
      <c r="X450" s="3" t="s">
        <v>7104</v>
      </c>
      <c r="Y450" s="3">
        <v>0</v>
      </c>
      <c r="Z450" s="3">
        <v>100</v>
      </c>
      <c r="AA450" s="3">
        <v>1627.45</v>
      </c>
      <c r="AB450" s="3">
        <v>785</v>
      </c>
      <c r="AC450" s="3">
        <v>785</v>
      </c>
      <c r="AD450" s="7">
        <f t="shared" ref="AD450:AD513" si="56">IF(ISNUMBER(SEARCH("alternaria alternata",W450)) =TRUE, 1,0)</f>
        <v>1</v>
      </c>
      <c r="AE450" s="3">
        <f t="shared" si="55"/>
        <v>100</v>
      </c>
      <c r="AF450" s="7">
        <f t="shared" ref="AF450:AF513" si="57">IF(ISNUMBER(SEARCH("mycotymovirus",W450)) =TRUE, 1,0)</f>
        <v>0</v>
      </c>
      <c r="AG450" s="3" t="str">
        <f t="shared" ref="AG450:AG513" si="58">IF(AF450 = 1,Z450,"")</f>
        <v/>
      </c>
      <c r="AH450" s="7">
        <f t="shared" ref="AH450:AH513" si="59">IF(ISNUMBER(SEARCH("Pyrenochaeta sp. DS3sAY3a",W450)) =TRUE, 1,0)</f>
        <v>0</v>
      </c>
      <c r="AI450" s="3" t="str">
        <f t="shared" ref="AI450:AI513" si="60">IF(AH450 = 1,Z450,"")</f>
        <v/>
      </c>
      <c r="AJ450" s="7">
        <f t="shared" ref="AJ450:AJ513" si="61">IF(ISNUMBER(SEARCH("Vitis vinifera",W450)) =TRUE, 1,0)</f>
        <v>0</v>
      </c>
      <c r="AK450" s="3" t="str">
        <f t="shared" ref="AK450:AK513" si="62">IF(AJ450 = 1,Z450,"")</f>
        <v/>
      </c>
    </row>
    <row r="451" spans="1:37" ht="20" x14ac:dyDescent="0.2">
      <c r="A451" s="3" t="s">
        <v>455</v>
      </c>
      <c r="B451" s="3" t="s">
        <v>19806</v>
      </c>
      <c r="C451" s="3" t="s">
        <v>19807</v>
      </c>
      <c r="D451" s="3">
        <v>6.7791074810810903</v>
      </c>
      <c r="E451" s="3">
        <v>1.07404609074802</v>
      </c>
      <c r="F451" s="6">
        <v>2.8654122747384299E-16</v>
      </c>
      <c r="G451" s="6">
        <v>6.1410033831832703E-15</v>
      </c>
      <c r="H451" s="3">
        <v>0</v>
      </c>
      <c r="I451" s="3">
        <v>5.3999999999999999E-2</v>
      </c>
      <c r="J451" s="3">
        <v>0</v>
      </c>
      <c r="K451" s="3">
        <v>3.895</v>
      </c>
      <c r="L451" s="3">
        <v>1.621</v>
      </c>
      <c r="M451" s="3">
        <v>3.02</v>
      </c>
      <c r="N451" s="3">
        <v>0.16400000000000001</v>
      </c>
      <c r="O451" s="3">
        <v>0</v>
      </c>
      <c r="P451" s="3">
        <v>0.05</v>
      </c>
      <c r="Q451" s="3">
        <v>1.2470000000000001</v>
      </c>
      <c r="R451" s="3">
        <v>0.75</v>
      </c>
      <c r="S451" s="3">
        <v>1.3959999999999999</v>
      </c>
      <c r="T451" s="3" t="s">
        <v>455</v>
      </c>
      <c r="U451" s="3" t="s">
        <v>7105</v>
      </c>
      <c r="V451" s="3">
        <v>194</v>
      </c>
      <c r="W451" s="3" t="s">
        <v>7106</v>
      </c>
      <c r="X451" s="3" t="s">
        <v>7107</v>
      </c>
      <c r="Y451" s="6">
        <v>3.4E-108</v>
      </c>
      <c r="Z451" s="3">
        <v>100</v>
      </c>
      <c r="AA451" s="3">
        <v>319.70100000000002</v>
      </c>
      <c r="AB451" s="3">
        <v>158</v>
      </c>
      <c r="AC451" s="3">
        <v>158</v>
      </c>
      <c r="AD451" s="7">
        <f t="shared" si="56"/>
        <v>1</v>
      </c>
      <c r="AE451" s="3">
        <f t="shared" ref="AE451:AE514" si="63">IF(AD451 = 1,Z451,"")</f>
        <v>100</v>
      </c>
      <c r="AF451" s="7">
        <f t="shared" si="57"/>
        <v>0</v>
      </c>
      <c r="AG451" s="3" t="str">
        <f t="shared" si="58"/>
        <v/>
      </c>
      <c r="AH451" s="7">
        <f t="shared" si="59"/>
        <v>1</v>
      </c>
      <c r="AI451" s="3">
        <f t="shared" si="60"/>
        <v>100</v>
      </c>
      <c r="AJ451" s="7">
        <f t="shared" si="61"/>
        <v>0</v>
      </c>
      <c r="AK451" s="3" t="str">
        <f t="shared" si="62"/>
        <v/>
      </c>
    </row>
    <row r="452" spans="1:37" ht="20" x14ac:dyDescent="0.2">
      <c r="A452" s="3" t="s">
        <v>456</v>
      </c>
      <c r="B452" s="3" t="s">
        <v>19806</v>
      </c>
      <c r="C452" s="3" t="s">
        <v>19807</v>
      </c>
      <c r="D452" s="3">
        <v>6.7786412740682396</v>
      </c>
      <c r="E452" s="3">
        <v>-0.52757946967450697</v>
      </c>
      <c r="F452" s="6">
        <v>4.2364082492006301E-8</v>
      </c>
      <c r="G452" s="6">
        <v>2.5298167686679399E-7</v>
      </c>
      <c r="H452" s="3">
        <v>0</v>
      </c>
      <c r="I452" s="3">
        <v>0</v>
      </c>
      <c r="J452" s="3">
        <v>0</v>
      </c>
      <c r="K452" s="3">
        <v>1.329</v>
      </c>
      <c r="L452" s="3">
        <v>0.61099999999999999</v>
      </c>
      <c r="M452" s="3">
        <v>1.0880000000000001</v>
      </c>
      <c r="N452" s="3">
        <v>0.14499999999999999</v>
      </c>
      <c r="O452" s="3">
        <v>0</v>
      </c>
      <c r="P452" s="3">
        <v>0.124</v>
      </c>
      <c r="Q452" s="3">
        <v>0.71</v>
      </c>
      <c r="R452" s="3">
        <v>0.31900000000000001</v>
      </c>
      <c r="S452" s="3">
        <v>0.61799999999999999</v>
      </c>
      <c r="T452" s="3" t="s">
        <v>456</v>
      </c>
      <c r="U452" s="3" t="s">
        <v>7108</v>
      </c>
      <c r="V452" s="3">
        <v>479</v>
      </c>
      <c r="W452" s="3" t="s">
        <v>7109</v>
      </c>
      <c r="X452" s="3" t="s">
        <v>7110</v>
      </c>
      <c r="Y452" s="3">
        <v>0</v>
      </c>
      <c r="Z452" s="3">
        <v>100</v>
      </c>
      <c r="AA452" s="3">
        <v>1003.05</v>
      </c>
      <c r="AB452" s="3">
        <v>479</v>
      </c>
      <c r="AC452" s="3">
        <v>479</v>
      </c>
      <c r="AD452" s="7">
        <f t="shared" si="56"/>
        <v>1</v>
      </c>
      <c r="AE452" s="3">
        <f t="shared" si="63"/>
        <v>100</v>
      </c>
      <c r="AF452" s="7">
        <f t="shared" si="57"/>
        <v>0</v>
      </c>
      <c r="AG452" s="3" t="str">
        <f t="shared" si="58"/>
        <v/>
      </c>
      <c r="AH452" s="7">
        <f t="shared" si="59"/>
        <v>0</v>
      </c>
      <c r="AI452" s="3" t="str">
        <f t="shared" si="60"/>
        <v/>
      </c>
      <c r="AJ452" s="7">
        <f t="shared" si="61"/>
        <v>0</v>
      </c>
      <c r="AK452" s="3" t="str">
        <f t="shared" si="62"/>
        <v/>
      </c>
    </row>
    <row r="453" spans="1:37" ht="20" x14ac:dyDescent="0.2">
      <c r="A453" s="3" t="s">
        <v>457</v>
      </c>
      <c r="B453" s="3" t="s">
        <v>19806</v>
      </c>
      <c r="C453" s="3" t="s">
        <v>19807</v>
      </c>
      <c r="D453" s="3">
        <v>6.7697416312202696</v>
      </c>
      <c r="E453" s="3">
        <v>2.2898387064244101</v>
      </c>
      <c r="F453" s="6">
        <v>4.5787124467100198E-19</v>
      </c>
      <c r="G453" s="6">
        <v>1.5395478885040299E-17</v>
      </c>
      <c r="H453" s="3">
        <v>2.9000000000000001E-2</v>
      </c>
      <c r="I453" s="3">
        <v>7.5999999999999998E-2</v>
      </c>
      <c r="J453" s="3">
        <v>0</v>
      </c>
      <c r="K453" s="3">
        <v>3.35</v>
      </c>
      <c r="L453" s="3">
        <v>2.0190000000000001</v>
      </c>
      <c r="M453" s="3">
        <v>7.4210000000000003</v>
      </c>
      <c r="N453" s="3">
        <v>0.14499999999999999</v>
      </c>
      <c r="O453" s="3">
        <v>9.2999999999999999E-2</v>
      </c>
      <c r="P453" s="3">
        <v>0.182</v>
      </c>
      <c r="Q453" s="3">
        <v>1.3240000000000001</v>
      </c>
      <c r="R453" s="3">
        <v>0.81899999999999995</v>
      </c>
      <c r="S453" s="3">
        <v>0.91400000000000003</v>
      </c>
      <c r="T453" s="3" t="s">
        <v>457</v>
      </c>
      <c r="U453" s="3" t="s">
        <v>7111</v>
      </c>
      <c r="V453" s="3">
        <v>544</v>
      </c>
      <c r="W453" s="3" t="s">
        <v>7112</v>
      </c>
      <c r="X453" s="3" t="s">
        <v>7113</v>
      </c>
      <c r="Y453" s="3">
        <v>0</v>
      </c>
      <c r="Z453" s="3">
        <v>100</v>
      </c>
      <c r="AA453" s="3">
        <v>1126.31</v>
      </c>
      <c r="AB453" s="3">
        <v>544</v>
      </c>
      <c r="AC453" s="3">
        <v>544</v>
      </c>
      <c r="AD453" s="7">
        <f t="shared" si="56"/>
        <v>1</v>
      </c>
      <c r="AE453" s="3">
        <f t="shared" si="63"/>
        <v>100</v>
      </c>
      <c r="AF453" s="7">
        <f t="shared" si="57"/>
        <v>0</v>
      </c>
      <c r="AG453" s="3" t="str">
        <f t="shared" si="58"/>
        <v/>
      </c>
      <c r="AH453" s="7">
        <f t="shared" si="59"/>
        <v>0</v>
      </c>
      <c r="AI453" s="3" t="str">
        <f t="shared" si="60"/>
        <v/>
      </c>
      <c r="AJ453" s="7">
        <f t="shared" si="61"/>
        <v>0</v>
      </c>
      <c r="AK453" s="3" t="str">
        <f t="shared" si="62"/>
        <v/>
      </c>
    </row>
    <row r="454" spans="1:37" ht="20" x14ac:dyDescent="0.2">
      <c r="A454" s="3" t="s">
        <v>458</v>
      </c>
      <c r="B454" s="3" t="s">
        <v>19806</v>
      </c>
      <c r="C454" s="3" t="s">
        <v>19807</v>
      </c>
      <c r="D454" s="3">
        <v>6.7682757819213704</v>
      </c>
      <c r="E454" s="3">
        <v>2.2722905862562901</v>
      </c>
      <c r="F454" s="6">
        <v>3.8964308838314998E-20</v>
      </c>
      <c r="G454" s="6">
        <v>1.5697417789195399E-18</v>
      </c>
      <c r="H454" s="3">
        <v>0.193</v>
      </c>
      <c r="I454" s="3">
        <v>0</v>
      </c>
      <c r="J454" s="3">
        <v>0</v>
      </c>
      <c r="K454" s="3">
        <v>6.1550000000000002</v>
      </c>
      <c r="L454" s="3">
        <v>4.3639999999999999</v>
      </c>
      <c r="M454" s="3">
        <v>14.036</v>
      </c>
      <c r="N454" s="3">
        <v>0.13500000000000001</v>
      </c>
      <c r="O454" s="3">
        <v>0.127</v>
      </c>
      <c r="P454" s="3">
        <v>0.41399999999999998</v>
      </c>
      <c r="Q454" s="3">
        <v>1.6619999999999999</v>
      </c>
      <c r="R454" s="3">
        <v>1.966</v>
      </c>
      <c r="S454" s="3">
        <v>3.03</v>
      </c>
      <c r="T454" s="3" t="s">
        <v>458</v>
      </c>
      <c r="U454" s="3" t="s">
        <v>7114</v>
      </c>
      <c r="V454" s="3">
        <v>285</v>
      </c>
      <c r="W454" s="3" t="s">
        <v>7115</v>
      </c>
      <c r="X454" s="3" t="s">
        <v>7116</v>
      </c>
      <c r="Y454" s="3">
        <v>0</v>
      </c>
      <c r="Z454" s="3">
        <v>100</v>
      </c>
      <c r="AA454" s="3">
        <v>577.78499999999997</v>
      </c>
      <c r="AB454" s="3">
        <v>285</v>
      </c>
      <c r="AC454" s="3">
        <v>285</v>
      </c>
      <c r="AD454" s="7">
        <f t="shared" si="56"/>
        <v>1</v>
      </c>
      <c r="AE454" s="3">
        <f t="shared" si="63"/>
        <v>100</v>
      </c>
      <c r="AF454" s="7">
        <f t="shared" si="57"/>
        <v>0</v>
      </c>
      <c r="AG454" s="3" t="str">
        <f t="shared" si="58"/>
        <v/>
      </c>
      <c r="AH454" s="7">
        <f t="shared" si="59"/>
        <v>0</v>
      </c>
      <c r="AI454" s="3" t="str">
        <f t="shared" si="60"/>
        <v/>
      </c>
      <c r="AJ454" s="7">
        <f t="shared" si="61"/>
        <v>0</v>
      </c>
      <c r="AK454" s="3" t="str">
        <f t="shared" si="62"/>
        <v/>
      </c>
    </row>
    <row r="455" spans="1:37" ht="20" x14ac:dyDescent="0.2">
      <c r="A455" s="3" t="s">
        <v>459</v>
      </c>
      <c r="B455" s="3" t="s">
        <v>19806</v>
      </c>
      <c r="C455" s="3" t="s">
        <v>19807</v>
      </c>
      <c r="D455" s="3">
        <v>6.7679946866904501</v>
      </c>
      <c r="E455" s="3">
        <v>1.0366519631647499</v>
      </c>
      <c r="F455" s="6">
        <v>1.7715056697815E-12</v>
      </c>
      <c r="G455" s="6">
        <v>2.0340967022336701E-11</v>
      </c>
      <c r="H455" s="3">
        <v>0</v>
      </c>
      <c r="I455" s="3">
        <v>0</v>
      </c>
      <c r="J455" s="3">
        <v>0.111</v>
      </c>
      <c r="K455" s="3">
        <v>2.2999999999999998</v>
      </c>
      <c r="L455" s="3">
        <v>6.056</v>
      </c>
      <c r="M455" s="3">
        <v>9.8010000000000002</v>
      </c>
      <c r="N455" s="3">
        <v>0</v>
      </c>
      <c r="O455" s="3">
        <v>0</v>
      </c>
      <c r="P455" s="3">
        <v>0</v>
      </c>
      <c r="Q455" s="3">
        <v>0.13900000000000001</v>
      </c>
      <c r="R455" s="3">
        <v>0.27600000000000002</v>
      </c>
      <c r="S455" s="3">
        <v>0.27100000000000002</v>
      </c>
      <c r="T455" s="3" t="s">
        <v>459</v>
      </c>
      <c r="U455" s="3" t="s">
        <v>7117</v>
      </c>
      <c r="V455" s="3">
        <v>443</v>
      </c>
      <c r="W455" s="3" t="s">
        <v>7118</v>
      </c>
      <c r="X455" s="3" t="s">
        <v>7119</v>
      </c>
      <c r="Y455" s="3">
        <v>0</v>
      </c>
      <c r="Z455" s="3">
        <v>100</v>
      </c>
      <c r="AA455" s="3">
        <v>909.827</v>
      </c>
      <c r="AB455" s="3">
        <v>443</v>
      </c>
      <c r="AC455" s="3">
        <v>443</v>
      </c>
      <c r="AD455" s="7">
        <f t="shared" si="56"/>
        <v>1</v>
      </c>
      <c r="AE455" s="3">
        <f t="shared" si="63"/>
        <v>100</v>
      </c>
      <c r="AF455" s="7">
        <f t="shared" si="57"/>
        <v>0</v>
      </c>
      <c r="AG455" s="3" t="str">
        <f t="shared" si="58"/>
        <v/>
      </c>
      <c r="AH455" s="7">
        <f t="shared" si="59"/>
        <v>0</v>
      </c>
      <c r="AI455" s="3" t="str">
        <f t="shared" si="60"/>
        <v/>
      </c>
      <c r="AJ455" s="7">
        <f t="shared" si="61"/>
        <v>0</v>
      </c>
      <c r="AK455" s="3" t="str">
        <f t="shared" si="62"/>
        <v/>
      </c>
    </row>
    <row r="456" spans="1:37" ht="20" x14ac:dyDescent="0.2">
      <c r="A456" s="3" t="s">
        <v>460</v>
      </c>
      <c r="B456" s="3" t="s">
        <v>19806</v>
      </c>
      <c r="C456" s="3" t="s">
        <v>19807</v>
      </c>
      <c r="D456" s="3">
        <v>6.7640441563225098</v>
      </c>
      <c r="E456" s="3">
        <v>-0.54840717597928701</v>
      </c>
      <c r="F456" s="6">
        <v>1.7597636872912601E-7</v>
      </c>
      <c r="G456" s="6">
        <v>9.7170945448708496E-7</v>
      </c>
      <c r="H456" s="3">
        <v>0</v>
      </c>
      <c r="I456" s="3">
        <v>0</v>
      </c>
      <c r="J456" s="3">
        <v>0</v>
      </c>
      <c r="K456" s="3">
        <v>1.8879999999999999</v>
      </c>
      <c r="L456" s="3">
        <v>0.83899999999999997</v>
      </c>
      <c r="M456" s="3">
        <v>2.738</v>
      </c>
      <c r="N456" s="3">
        <v>0.26100000000000001</v>
      </c>
      <c r="O456" s="3">
        <v>0</v>
      </c>
      <c r="P456" s="3">
        <v>0.34</v>
      </c>
      <c r="Q456" s="3">
        <v>0.28599999999999998</v>
      </c>
      <c r="R456" s="3">
        <v>0.29299999999999998</v>
      </c>
      <c r="S456" s="3">
        <v>0.27900000000000003</v>
      </c>
      <c r="T456" s="3" t="s">
        <v>460</v>
      </c>
      <c r="U456" s="3" t="s">
        <v>6024</v>
      </c>
      <c r="V456" s="3">
        <v>123</v>
      </c>
      <c r="W456" s="3" t="s">
        <v>6025</v>
      </c>
      <c r="X456" s="3"/>
      <c r="Y456" s="3"/>
      <c r="Z456" s="3"/>
      <c r="AA456" s="3"/>
      <c r="AB456" s="3"/>
      <c r="AC456" s="3"/>
      <c r="AD456" s="7">
        <f t="shared" si="56"/>
        <v>0</v>
      </c>
      <c r="AE456" s="3" t="str">
        <f t="shared" si="63"/>
        <v/>
      </c>
      <c r="AF456" s="7">
        <f t="shared" si="57"/>
        <v>0</v>
      </c>
      <c r="AG456" s="3" t="str">
        <f t="shared" si="58"/>
        <v/>
      </c>
      <c r="AH456" s="7">
        <f t="shared" si="59"/>
        <v>0</v>
      </c>
      <c r="AI456" s="3" t="str">
        <f t="shared" si="60"/>
        <v/>
      </c>
      <c r="AJ456" s="7">
        <f t="shared" si="61"/>
        <v>0</v>
      </c>
      <c r="AK456" s="3" t="str">
        <f t="shared" si="62"/>
        <v/>
      </c>
    </row>
    <row r="457" spans="1:37" ht="20" x14ac:dyDescent="0.2">
      <c r="A457" s="3" t="s">
        <v>461</v>
      </c>
      <c r="B457" s="3" t="s">
        <v>19806</v>
      </c>
      <c r="C457" s="3" t="s">
        <v>19807</v>
      </c>
      <c r="D457" s="3">
        <v>6.7611497647516199</v>
      </c>
      <c r="E457" s="3">
        <v>1.0365480522017601</v>
      </c>
      <c r="F457" s="6">
        <v>2.2376896521551798E-14</v>
      </c>
      <c r="G457" s="6">
        <v>3.5249391178603502E-13</v>
      </c>
      <c r="H457" s="3">
        <v>0</v>
      </c>
      <c r="I457" s="3">
        <v>0</v>
      </c>
      <c r="J457" s="3">
        <v>2.8000000000000001E-2</v>
      </c>
      <c r="K457" s="3">
        <v>1.236</v>
      </c>
      <c r="L457" s="3">
        <v>1.0660000000000001</v>
      </c>
      <c r="M457" s="3">
        <v>2.7120000000000002</v>
      </c>
      <c r="N457" s="3">
        <v>3.9E-2</v>
      </c>
      <c r="O457" s="3">
        <v>0</v>
      </c>
      <c r="P457" s="3">
        <v>3.3000000000000002E-2</v>
      </c>
      <c r="Q457" s="3">
        <v>0.29399999999999998</v>
      </c>
      <c r="R457" s="3">
        <v>0.52600000000000002</v>
      </c>
      <c r="S457" s="3">
        <v>0.372</v>
      </c>
      <c r="T457" s="3" t="s">
        <v>461</v>
      </c>
      <c r="U457" s="3" t="s">
        <v>6668</v>
      </c>
      <c r="V457" s="3">
        <v>129</v>
      </c>
      <c r="W457" s="3" t="s">
        <v>7120</v>
      </c>
      <c r="X457" s="3" t="s">
        <v>7121</v>
      </c>
      <c r="Y457" s="6">
        <v>1.33E-81</v>
      </c>
      <c r="Z457" s="3">
        <v>97.674418599999996</v>
      </c>
      <c r="AA457" s="3">
        <v>248.44</v>
      </c>
      <c r="AB457" s="3">
        <v>129</v>
      </c>
      <c r="AC457" s="3">
        <v>126</v>
      </c>
      <c r="AD457" s="7">
        <f t="shared" si="56"/>
        <v>0</v>
      </c>
      <c r="AE457" s="3" t="str">
        <f t="shared" si="63"/>
        <v/>
      </c>
      <c r="AF457" s="7">
        <f t="shared" si="57"/>
        <v>0</v>
      </c>
      <c r="AG457" s="3" t="str">
        <f t="shared" si="58"/>
        <v/>
      </c>
      <c r="AH457" s="7">
        <f t="shared" si="59"/>
        <v>0</v>
      </c>
      <c r="AI457" s="3" t="str">
        <f t="shared" si="60"/>
        <v/>
      </c>
      <c r="AJ457" s="7">
        <f t="shared" si="61"/>
        <v>1</v>
      </c>
      <c r="AK457" s="3">
        <f t="shared" si="62"/>
        <v>97.674418599999996</v>
      </c>
    </row>
    <row r="458" spans="1:37" ht="20" x14ac:dyDescent="0.2">
      <c r="A458" s="3" t="s">
        <v>462</v>
      </c>
      <c r="B458" s="3" t="s">
        <v>19806</v>
      </c>
      <c r="C458" s="3" t="s">
        <v>19807</v>
      </c>
      <c r="D458" s="3">
        <v>6.7597473977883702</v>
      </c>
      <c r="E458" s="3">
        <v>5.6368532288163697</v>
      </c>
      <c r="F458" s="6">
        <v>6.0875189346751496E-25</v>
      </c>
      <c r="G458" s="6">
        <v>5.3043161414510902E-23</v>
      </c>
      <c r="H458" s="3">
        <v>0.36599999999999999</v>
      </c>
      <c r="I458" s="3">
        <v>2.444</v>
      </c>
      <c r="J458" s="3">
        <v>0.54700000000000004</v>
      </c>
      <c r="K458" s="3">
        <v>75.027000000000001</v>
      </c>
      <c r="L458" s="3">
        <v>64.98</v>
      </c>
      <c r="M458" s="3">
        <v>228.55099999999999</v>
      </c>
      <c r="N458" s="3">
        <v>2.669</v>
      </c>
      <c r="O458" s="3">
        <v>0.54</v>
      </c>
      <c r="P458" s="3">
        <v>1.64</v>
      </c>
      <c r="Q458" s="3">
        <v>17.356000000000002</v>
      </c>
      <c r="R458" s="3">
        <v>13.563000000000001</v>
      </c>
      <c r="S458" s="3">
        <v>16.013000000000002</v>
      </c>
      <c r="T458" s="3" t="s">
        <v>462</v>
      </c>
      <c r="U458" s="3" t="s">
        <v>6584</v>
      </c>
      <c r="V458" s="3">
        <v>631</v>
      </c>
      <c r="W458" s="3" t="s">
        <v>7122</v>
      </c>
      <c r="X458" s="3" t="s">
        <v>7123</v>
      </c>
      <c r="Y458" s="3">
        <v>0</v>
      </c>
      <c r="Z458" s="3">
        <v>100</v>
      </c>
      <c r="AA458" s="3">
        <v>1308.8900000000001</v>
      </c>
      <c r="AB458" s="3">
        <v>631</v>
      </c>
      <c r="AC458" s="3">
        <v>631</v>
      </c>
      <c r="AD458" s="7">
        <f t="shared" si="56"/>
        <v>1</v>
      </c>
      <c r="AE458" s="3">
        <f t="shared" si="63"/>
        <v>100</v>
      </c>
      <c r="AF458" s="7">
        <f t="shared" si="57"/>
        <v>0</v>
      </c>
      <c r="AG458" s="3" t="str">
        <f t="shared" si="58"/>
        <v/>
      </c>
      <c r="AH458" s="7">
        <f t="shared" si="59"/>
        <v>0</v>
      </c>
      <c r="AI458" s="3" t="str">
        <f t="shared" si="60"/>
        <v/>
      </c>
      <c r="AJ458" s="7">
        <f t="shared" si="61"/>
        <v>0</v>
      </c>
      <c r="AK458" s="3" t="str">
        <f t="shared" si="62"/>
        <v/>
      </c>
    </row>
    <row r="459" spans="1:37" ht="20" x14ac:dyDescent="0.2">
      <c r="A459" s="3" t="s">
        <v>463</v>
      </c>
      <c r="B459" s="3" t="s">
        <v>19806</v>
      </c>
      <c r="C459" s="3" t="s">
        <v>19807</v>
      </c>
      <c r="D459" s="3">
        <v>6.7583697758250203</v>
      </c>
      <c r="E459" s="3">
        <v>-0.55006070446043598</v>
      </c>
      <c r="F459" s="6">
        <v>4.9044366170900997E-8</v>
      </c>
      <c r="G459" s="6">
        <v>2.9071059963342399E-7</v>
      </c>
      <c r="H459" s="3">
        <v>0</v>
      </c>
      <c r="I459" s="3">
        <v>0</v>
      </c>
      <c r="J459" s="3">
        <v>3.6999999999999998E-2</v>
      </c>
      <c r="K459" s="3">
        <v>1.05</v>
      </c>
      <c r="L459" s="3">
        <v>0.64</v>
      </c>
      <c r="M459" s="3">
        <v>1.3180000000000001</v>
      </c>
      <c r="N459" s="3">
        <v>0</v>
      </c>
      <c r="O459" s="3">
        <v>0</v>
      </c>
      <c r="P459" s="3">
        <v>3.3000000000000002E-2</v>
      </c>
      <c r="Q459" s="3">
        <v>4.2999999999999997E-2</v>
      </c>
      <c r="R459" s="3">
        <v>0.28499999999999998</v>
      </c>
      <c r="S459" s="3">
        <v>0</v>
      </c>
      <c r="T459" s="3" t="s">
        <v>463</v>
      </c>
      <c r="U459" s="3" t="s">
        <v>6680</v>
      </c>
      <c r="V459" s="3">
        <v>513</v>
      </c>
      <c r="W459" s="3" t="s">
        <v>7124</v>
      </c>
      <c r="X459" s="3" t="s">
        <v>7125</v>
      </c>
      <c r="Y459" s="3">
        <v>0</v>
      </c>
      <c r="Z459" s="3">
        <v>99.788583509999995</v>
      </c>
      <c r="AA459" s="3">
        <v>956.43600000000004</v>
      </c>
      <c r="AB459" s="3">
        <v>473</v>
      </c>
      <c r="AC459" s="3">
        <v>472</v>
      </c>
      <c r="AD459" s="7">
        <f t="shared" si="56"/>
        <v>1</v>
      </c>
      <c r="AE459" s="3">
        <f t="shared" si="63"/>
        <v>99.788583509999995</v>
      </c>
      <c r="AF459" s="7">
        <f t="shared" si="57"/>
        <v>0</v>
      </c>
      <c r="AG459" s="3" t="str">
        <f t="shared" si="58"/>
        <v/>
      </c>
      <c r="AH459" s="7">
        <f t="shared" si="59"/>
        <v>0</v>
      </c>
      <c r="AI459" s="3" t="str">
        <f t="shared" si="60"/>
        <v/>
      </c>
      <c r="AJ459" s="7">
        <f t="shared" si="61"/>
        <v>0</v>
      </c>
      <c r="AK459" s="3" t="str">
        <f t="shared" si="62"/>
        <v/>
      </c>
    </row>
    <row r="460" spans="1:37" ht="20" x14ac:dyDescent="0.2">
      <c r="A460" s="3" t="s">
        <v>464</v>
      </c>
      <c r="B460" s="3" t="s">
        <v>19806</v>
      </c>
      <c r="C460" s="3" t="s">
        <v>19807</v>
      </c>
      <c r="D460" s="3">
        <v>6.7559406779465601</v>
      </c>
      <c r="E460" s="3">
        <v>-0.55108917543817804</v>
      </c>
      <c r="F460" s="6">
        <v>7.2789734454438106E-8</v>
      </c>
      <c r="G460" s="6">
        <v>4.22188766005515E-7</v>
      </c>
      <c r="H460" s="3">
        <v>0</v>
      </c>
      <c r="I460" s="3">
        <v>6.5000000000000002E-2</v>
      </c>
      <c r="J460" s="3">
        <v>0</v>
      </c>
      <c r="K460" s="3">
        <v>1.994</v>
      </c>
      <c r="L460" s="3">
        <v>0.95199999999999996</v>
      </c>
      <c r="M460" s="3">
        <v>2.367</v>
      </c>
      <c r="N460" s="3">
        <v>0.126</v>
      </c>
      <c r="O460" s="3">
        <v>0</v>
      </c>
      <c r="P460" s="3">
        <v>5.8000000000000003E-2</v>
      </c>
      <c r="Q460" s="3">
        <v>0.35499999999999998</v>
      </c>
      <c r="R460" s="3">
        <v>0.28499999999999998</v>
      </c>
      <c r="S460" s="3">
        <v>0</v>
      </c>
      <c r="T460" s="3" t="s">
        <v>464</v>
      </c>
      <c r="U460" s="3" t="s">
        <v>7126</v>
      </c>
      <c r="V460" s="3">
        <v>109</v>
      </c>
      <c r="W460" s="3" t="s">
        <v>7127</v>
      </c>
      <c r="X460" s="3" t="s">
        <v>7128</v>
      </c>
      <c r="Y460" s="6">
        <v>5.6400000000000002E-67</v>
      </c>
      <c r="Z460" s="3">
        <v>98.165137610000002</v>
      </c>
      <c r="AA460" s="3">
        <v>222.631</v>
      </c>
      <c r="AB460" s="3">
        <v>109</v>
      </c>
      <c r="AC460" s="3">
        <v>107</v>
      </c>
      <c r="AD460" s="7">
        <f t="shared" si="56"/>
        <v>0</v>
      </c>
      <c r="AE460" s="3" t="str">
        <f t="shared" si="63"/>
        <v/>
      </c>
      <c r="AF460" s="7">
        <f t="shared" si="57"/>
        <v>0</v>
      </c>
      <c r="AG460" s="3" t="str">
        <f t="shared" si="58"/>
        <v/>
      </c>
      <c r="AH460" s="7">
        <f t="shared" si="59"/>
        <v>0</v>
      </c>
      <c r="AI460" s="3" t="str">
        <f t="shared" si="60"/>
        <v/>
      </c>
      <c r="AJ460" s="7">
        <f t="shared" si="61"/>
        <v>0</v>
      </c>
      <c r="AK460" s="3" t="str">
        <f t="shared" si="62"/>
        <v/>
      </c>
    </row>
    <row r="461" spans="1:37" ht="20" x14ac:dyDescent="0.2">
      <c r="A461" s="3" t="s">
        <v>465</v>
      </c>
      <c r="B461" s="3" t="s">
        <v>19806</v>
      </c>
      <c r="C461" s="3" t="s">
        <v>19807</v>
      </c>
      <c r="D461" s="3">
        <v>6.7551080028602897</v>
      </c>
      <c r="E461" s="3">
        <v>-0.56847368609853</v>
      </c>
      <c r="F461" s="6">
        <v>9.1419180553975204E-7</v>
      </c>
      <c r="G461" s="6">
        <v>4.6556006844988197E-6</v>
      </c>
      <c r="H461" s="3">
        <v>0</v>
      </c>
      <c r="I461" s="3">
        <v>0</v>
      </c>
      <c r="J461" s="3">
        <v>0</v>
      </c>
      <c r="K461" s="3">
        <v>1.3160000000000001</v>
      </c>
      <c r="L461" s="3">
        <v>5.3739999999999997</v>
      </c>
      <c r="M461" s="3">
        <v>6.2690000000000001</v>
      </c>
      <c r="N461" s="3">
        <v>0.31900000000000001</v>
      </c>
      <c r="O461" s="3">
        <v>0.28699999999999998</v>
      </c>
      <c r="P461" s="3">
        <v>0</v>
      </c>
      <c r="Q461" s="3">
        <v>1.4019999999999999</v>
      </c>
      <c r="R461" s="3">
        <v>2.1040000000000001</v>
      </c>
      <c r="S461" s="3">
        <v>0.68600000000000005</v>
      </c>
      <c r="T461" s="3" t="s">
        <v>465</v>
      </c>
      <c r="U461" s="3" t="s">
        <v>7129</v>
      </c>
      <c r="V461" s="3">
        <v>429</v>
      </c>
      <c r="W461" s="3" t="s">
        <v>7130</v>
      </c>
      <c r="X461" s="3" t="s">
        <v>7131</v>
      </c>
      <c r="Y461" s="3">
        <v>0</v>
      </c>
      <c r="Z461" s="3">
        <v>100</v>
      </c>
      <c r="AA461" s="3">
        <v>876.31500000000005</v>
      </c>
      <c r="AB461" s="3">
        <v>429</v>
      </c>
      <c r="AC461" s="3">
        <v>429</v>
      </c>
      <c r="AD461" s="7">
        <f t="shared" si="56"/>
        <v>1</v>
      </c>
      <c r="AE461" s="3">
        <f t="shared" si="63"/>
        <v>100</v>
      </c>
      <c r="AF461" s="7">
        <f t="shared" si="57"/>
        <v>0</v>
      </c>
      <c r="AG461" s="3" t="str">
        <f t="shared" si="58"/>
        <v/>
      </c>
      <c r="AH461" s="7">
        <f t="shared" si="59"/>
        <v>0</v>
      </c>
      <c r="AI461" s="3" t="str">
        <f t="shared" si="60"/>
        <v/>
      </c>
      <c r="AJ461" s="7">
        <f t="shared" si="61"/>
        <v>0</v>
      </c>
      <c r="AK461" s="3" t="str">
        <f t="shared" si="62"/>
        <v/>
      </c>
    </row>
    <row r="462" spans="1:37" ht="20" x14ac:dyDescent="0.2">
      <c r="A462" s="3" t="s">
        <v>466</v>
      </c>
      <c r="B462" s="3" t="s">
        <v>19806</v>
      </c>
      <c r="C462" s="3" t="s">
        <v>19807</v>
      </c>
      <c r="D462" s="3">
        <v>6.7534350693999396</v>
      </c>
      <c r="E462" s="3">
        <v>-0.552117398936813</v>
      </c>
      <c r="F462" s="6">
        <v>1.23053204455247E-7</v>
      </c>
      <c r="G462" s="6">
        <v>6.9213455851561395E-7</v>
      </c>
      <c r="H462" s="3">
        <v>0</v>
      </c>
      <c r="I462" s="3">
        <v>0</v>
      </c>
      <c r="J462" s="3">
        <v>0</v>
      </c>
      <c r="K462" s="3">
        <v>1.9410000000000001</v>
      </c>
      <c r="L462" s="3">
        <v>0.73899999999999999</v>
      </c>
      <c r="M462" s="3">
        <v>2.1749999999999998</v>
      </c>
      <c r="N462" s="3">
        <v>0.23200000000000001</v>
      </c>
      <c r="O462" s="3">
        <v>0.21099999999999999</v>
      </c>
      <c r="P462" s="3">
        <v>0</v>
      </c>
      <c r="Q462" s="3">
        <v>0.64900000000000002</v>
      </c>
      <c r="R462" s="3">
        <v>0.90500000000000003</v>
      </c>
      <c r="S462" s="3">
        <v>0.63500000000000001</v>
      </c>
      <c r="T462" s="3" t="s">
        <v>466</v>
      </c>
      <c r="U462" s="3" t="s">
        <v>7132</v>
      </c>
      <c r="V462" s="3">
        <v>498</v>
      </c>
      <c r="W462" s="3" t="s">
        <v>7133</v>
      </c>
      <c r="X462" s="3" t="s">
        <v>7134</v>
      </c>
      <c r="Y462" s="3">
        <v>0</v>
      </c>
      <c r="Z462" s="3">
        <v>99.799196789999996</v>
      </c>
      <c r="AA462" s="3">
        <v>1022.69</v>
      </c>
      <c r="AB462" s="3">
        <v>498</v>
      </c>
      <c r="AC462" s="3">
        <v>497</v>
      </c>
      <c r="AD462" s="7">
        <f t="shared" si="56"/>
        <v>0</v>
      </c>
      <c r="AE462" s="3" t="str">
        <f t="shared" si="63"/>
        <v/>
      </c>
      <c r="AF462" s="7">
        <f t="shared" si="57"/>
        <v>0</v>
      </c>
      <c r="AG462" s="3" t="str">
        <f t="shared" si="58"/>
        <v/>
      </c>
      <c r="AH462" s="7">
        <f t="shared" si="59"/>
        <v>0</v>
      </c>
      <c r="AI462" s="3" t="str">
        <f t="shared" si="60"/>
        <v/>
      </c>
      <c r="AJ462" s="7">
        <f t="shared" si="61"/>
        <v>1</v>
      </c>
      <c r="AK462" s="3">
        <f t="shared" si="62"/>
        <v>99.799196789999996</v>
      </c>
    </row>
    <row r="463" spans="1:37" ht="20" x14ac:dyDescent="0.2">
      <c r="A463" s="3" t="s">
        <v>467</v>
      </c>
      <c r="B463" s="3" t="s">
        <v>19806</v>
      </c>
      <c r="C463" s="3" t="s">
        <v>19807</v>
      </c>
      <c r="D463" s="3">
        <v>6.7534153715907497</v>
      </c>
      <c r="E463" s="3">
        <v>-0.55191541478357198</v>
      </c>
      <c r="F463" s="6">
        <v>4.10897152028431E-8</v>
      </c>
      <c r="G463" s="6">
        <v>2.4566027142542798E-7</v>
      </c>
      <c r="H463" s="3">
        <v>0</v>
      </c>
      <c r="I463" s="3">
        <v>0</v>
      </c>
      <c r="J463" s="3">
        <v>0</v>
      </c>
      <c r="K463" s="3">
        <v>2.34</v>
      </c>
      <c r="L463" s="3">
        <v>1.2789999999999999</v>
      </c>
      <c r="M463" s="3">
        <v>2.6360000000000001</v>
      </c>
      <c r="N463" s="3">
        <v>0</v>
      </c>
      <c r="O463" s="3">
        <v>0</v>
      </c>
      <c r="P463" s="3">
        <v>0.13300000000000001</v>
      </c>
      <c r="Q463" s="3">
        <v>0.16400000000000001</v>
      </c>
      <c r="R463" s="3">
        <v>0.83599999999999997</v>
      </c>
      <c r="S463" s="3">
        <v>0.161</v>
      </c>
      <c r="T463" s="3" t="s">
        <v>467</v>
      </c>
      <c r="U463" s="3" t="s">
        <v>7135</v>
      </c>
      <c r="V463" s="3">
        <v>183</v>
      </c>
      <c r="W463" s="3" t="s">
        <v>7136</v>
      </c>
      <c r="X463" s="3" t="s">
        <v>7137</v>
      </c>
      <c r="Y463" s="6">
        <v>2.13E-111</v>
      </c>
      <c r="Z463" s="3">
        <v>91.256830600000001</v>
      </c>
      <c r="AA463" s="3">
        <v>328.94600000000003</v>
      </c>
      <c r="AB463" s="3">
        <v>183</v>
      </c>
      <c r="AC463" s="3">
        <v>167</v>
      </c>
      <c r="AD463" s="7">
        <f t="shared" si="56"/>
        <v>0</v>
      </c>
      <c r="AE463" s="3" t="str">
        <f t="shared" si="63"/>
        <v/>
      </c>
      <c r="AF463" s="7">
        <f t="shared" si="57"/>
        <v>0</v>
      </c>
      <c r="AG463" s="3" t="str">
        <f t="shared" si="58"/>
        <v/>
      </c>
      <c r="AH463" s="7">
        <f t="shared" si="59"/>
        <v>0</v>
      </c>
      <c r="AI463" s="3" t="str">
        <f t="shared" si="60"/>
        <v/>
      </c>
      <c r="AJ463" s="7">
        <f t="shared" si="61"/>
        <v>0</v>
      </c>
      <c r="AK463" s="3" t="str">
        <f t="shared" si="62"/>
        <v/>
      </c>
    </row>
    <row r="464" spans="1:37" ht="20" x14ac:dyDescent="0.2">
      <c r="A464" s="3" t="s">
        <v>468</v>
      </c>
      <c r="B464" s="3" t="s">
        <v>19806</v>
      </c>
      <c r="C464" s="3" t="s">
        <v>19807</v>
      </c>
      <c r="D464" s="3">
        <v>6.7533837854144299</v>
      </c>
      <c r="E464" s="3">
        <v>-0.53617356984326003</v>
      </c>
      <c r="F464" s="6">
        <v>1.6719654446915E-7</v>
      </c>
      <c r="G464" s="6">
        <v>9.2523916107342698E-7</v>
      </c>
      <c r="H464" s="3">
        <v>0</v>
      </c>
      <c r="I464" s="3">
        <v>5.3999999999999999E-2</v>
      </c>
      <c r="J464" s="3">
        <v>0</v>
      </c>
      <c r="K464" s="3">
        <v>2.1800000000000002</v>
      </c>
      <c r="L464" s="3">
        <v>1.5780000000000001</v>
      </c>
      <c r="M464" s="3">
        <v>0.56299999999999994</v>
      </c>
      <c r="N464" s="3">
        <v>4.8000000000000001E-2</v>
      </c>
      <c r="O464" s="3">
        <v>0</v>
      </c>
      <c r="P464" s="3">
        <v>0</v>
      </c>
      <c r="Q464" s="3">
        <v>0.29399999999999998</v>
      </c>
      <c r="R464" s="3">
        <v>0</v>
      </c>
      <c r="S464" s="3">
        <v>0</v>
      </c>
      <c r="T464" s="3" t="s">
        <v>468</v>
      </c>
      <c r="U464" s="3" t="s">
        <v>7138</v>
      </c>
      <c r="V464" s="3">
        <v>484</v>
      </c>
      <c r="W464" s="3" t="s">
        <v>7139</v>
      </c>
      <c r="X464" s="3" t="s">
        <v>7140</v>
      </c>
      <c r="Y464" s="3">
        <v>0</v>
      </c>
      <c r="Z464" s="3">
        <v>99.586776860000001</v>
      </c>
      <c r="AA464" s="3">
        <v>989.56399999999996</v>
      </c>
      <c r="AB464" s="3">
        <v>484</v>
      </c>
      <c r="AC464" s="3">
        <v>482</v>
      </c>
      <c r="AD464" s="7">
        <f t="shared" si="56"/>
        <v>1</v>
      </c>
      <c r="AE464" s="3">
        <f t="shared" si="63"/>
        <v>99.586776860000001</v>
      </c>
      <c r="AF464" s="7">
        <f t="shared" si="57"/>
        <v>0</v>
      </c>
      <c r="AG464" s="3" t="str">
        <f t="shared" si="58"/>
        <v/>
      </c>
      <c r="AH464" s="7">
        <f t="shared" si="59"/>
        <v>0</v>
      </c>
      <c r="AI464" s="3" t="str">
        <f t="shared" si="60"/>
        <v/>
      </c>
      <c r="AJ464" s="7">
        <f t="shared" si="61"/>
        <v>0</v>
      </c>
      <c r="AK464" s="3" t="str">
        <f t="shared" si="62"/>
        <v/>
      </c>
    </row>
    <row r="465" spans="1:37" ht="20" x14ac:dyDescent="0.2">
      <c r="A465" s="3" t="s">
        <v>469</v>
      </c>
      <c r="B465" s="3" t="s">
        <v>19806</v>
      </c>
      <c r="C465" s="3" t="s">
        <v>19807</v>
      </c>
      <c r="D465" s="3">
        <v>6.7508658930288101</v>
      </c>
      <c r="E465" s="3">
        <v>2.27202749707449</v>
      </c>
      <c r="F465" s="6">
        <v>1.86161565327692E-22</v>
      </c>
      <c r="G465" s="6">
        <v>1.12200973474281E-20</v>
      </c>
      <c r="H465" s="3">
        <v>4.8000000000000001E-2</v>
      </c>
      <c r="I465" s="3">
        <v>0.109</v>
      </c>
      <c r="J465" s="3">
        <v>0</v>
      </c>
      <c r="K465" s="3">
        <v>4.8390000000000004</v>
      </c>
      <c r="L465" s="3">
        <v>3.8239999999999998</v>
      </c>
      <c r="M465" s="3">
        <v>9.75</v>
      </c>
      <c r="N465" s="3">
        <v>0.309</v>
      </c>
      <c r="O465" s="3">
        <v>0.14299999999999999</v>
      </c>
      <c r="P465" s="3">
        <v>0.182</v>
      </c>
      <c r="Q465" s="3">
        <v>1.93</v>
      </c>
      <c r="R465" s="3">
        <v>1.3620000000000001</v>
      </c>
      <c r="S465" s="3">
        <v>2.0569999999999999</v>
      </c>
      <c r="T465" s="3" t="s">
        <v>7141</v>
      </c>
      <c r="U465" s="3"/>
      <c r="V465" s="3"/>
      <c r="W465" s="3"/>
      <c r="X465" s="3"/>
      <c r="Y465" s="3"/>
      <c r="Z465" s="3"/>
      <c r="AA465" s="3"/>
      <c r="AB465" s="3"/>
      <c r="AC465" s="3"/>
      <c r="AD465" s="7">
        <f t="shared" si="56"/>
        <v>0</v>
      </c>
      <c r="AE465" s="3" t="str">
        <f t="shared" si="63"/>
        <v/>
      </c>
      <c r="AF465" s="7">
        <f t="shared" si="57"/>
        <v>0</v>
      </c>
      <c r="AG465" s="3" t="str">
        <f t="shared" si="58"/>
        <v/>
      </c>
      <c r="AH465" s="7">
        <f t="shared" si="59"/>
        <v>0</v>
      </c>
      <c r="AI465" s="3" t="str">
        <f t="shared" si="60"/>
        <v/>
      </c>
      <c r="AJ465" s="7">
        <f t="shared" si="61"/>
        <v>0</v>
      </c>
      <c r="AK465" s="3" t="str">
        <f t="shared" si="62"/>
        <v/>
      </c>
    </row>
    <row r="466" spans="1:37" ht="20" x14ac:dyDescent="0.2">
      <c r="A466" s="3" t="s">
        <v>470</v>
      </c>
      <c r="B466" s="3" t="s">
        <v>19806</v>
      </c>
      <c r="C466" s="3" t="s">
        <v>19807</v>
      </c>
      <c r="D466" s="3">
        <v>6.7481776983942101</v>
      </c>
      <c r="E466" s="3">
        <v>-0.51774291581294496</v>
      </c>
      <c r="F466" s="6">
        <v>4.7358096297859697E-5</v>
      </c>
      <c r="G466" s="3">
        <v>2.00985230002202E-4</v>
      </c>
      <c r="H466" s="3">
        <v>0</v>
      </c>
      <c r="I466" s="3">
        <v>0</v>
      </c>
      <c r="J466" s="3">
        <v>0</v>
      </c>
      <c r="K466" s="3">
        <v>3.0569999999999999</v>
      </c>
      <c r="L466" s="3">
        <v>1.6919999999999999</v>
      </c>
      <c r="M466" s="3">
        <v>0</v>
      </c>
      <c r="N466" s="3">
        <v>1.595</v>
      </c>
      <c r="O466" s="3">
        <v>0.86</v>
      </c>
      <c r="P466" s="3">
        <v>1.4910000000000001</v>
      </c>
      <c r="Q466" s="3">
        <v>0</v>
      </c>
      <c r="R466" s="3">
        <v>1.2929999999999999</v>
      </c>
      <c r="S466" s="3">
        <v>0</v>
      </c>
      <c r="T466" s="3" t="s">
        <v>470</v>
      </c>
      <c r="U466" s="3" t="s">
        <v>7142</v>
      </c>
      <c r="V466" s="3">
        <v>343</v>
      </c>
      <c r="W466" s="3" t="s">
        <v>7143</v>
      </c>
      <c r="X466" s="3" t="s">
        <v>7144</v>
      </c>
      <c r="Y466" s="3">
        <v>0</v>
      </c>
      <c r="Z466" s="3">
        <v>100</v>
      </c>
      <c r="AA466" s="3">
        <v>716.072</v>
      </c>
      <c r="AB466" s="3">
        <v>339</v>
      </c>
      <c r="AC466" s="3">
        <v>339</v>
      </c>
      <c r="AD466" s="7">
        <f t="shared" si="56"/>
        <v>0</v>
      </c>
      <c r="AE466" s="3" t="str">
        <f t="shared" si="63"/>
        <v/>
      </c>
      <c r="AF466" s="7">
        <f t="shared" si="57"/>
        <v>0</v>
      </c>
      <c r="AG466" s="3" t="str">
        <f t="shared" si="58"/>
        <v/>
      </c>
      <c r="AH466" s="7">
        <f t="shared" si="59"/>
        <v>0</v>
      </c>
      <c r="AI466" s="3" t="str">
        <f t="shared" si="60"/>
        <v/>
      </c>
      <c r="AJ466" s="7">
        <f t="shared" si="61"/>
        <v>1</v>
      </c>
      <c r="AK466" s="3">
        <f t="shared" si="62"/>
        <v>100</v>
      </c>
    </row>
    <row r="467" spans="1:37" ht="20" x14ac:dyDescent="0.2">
      <c r="A467" s="3" t="s">
        <v>471</v>
      </c>
      <c r="B467" s="3" t="s">
        <v>19806</v>
      </c>
      <c r="C467" s="3" t="s">
        <v>19807</v>
      </c>
      <c r="D467" s="3">
        <v>6.7385466865949297</v>
      </c>
      <c r="E467" s="3">
        <v>2.6252896005677702</v>
      </c>
      <c r="F467" s="6">
        <v>9.9635241371477798E-23</v>
      </c>
      <c r="G467" s="6">
        <v>6.2910475281696899E-21</v>
      </c>
      <c r="H467" s="3">
        <v>0.13500000000000001</v>
      </c>
      <c r="I467" s="3">
        <v>0.109</v>
      </c>
      <c r="J467" s="3">
        <v>0</v>
      </c>
      <c r="K467" s="3">
        <v>9.81</v>
      </c>
      <c r="L467" s="3">
        <v>4.2359999999999998</v>
      </c>
      <c r="M467" s="3">
        <v>14.151</v>
      </c>
      <c r="N467" s="3">
        <v>0.59</v>
      </c>
      <c r="O467" s="3">
        <v>0.152</v>
      </c>
      <c r="P467" s="3">
        <v>0.24</v>
      </c>
      <c r="Q467" s="3">
        <v>1.1950000000000001</v>
      </c>
      <c r="R467" s="3">
        <v>1.63</v>
      </c>
      <c r="S467" s="3">
        <v>2.1920000000000002</v>
      </c>
      <c r="T467" s="3" t="s">
        <v>7145</v>
      </c>
      <c r="U467" s="3"/>
      <c r="V467" s="3"/>
      <c r="W467" s="3"/>
      <c r="X467" s="3"/>
      <c r="Y467" s="3"/>
      <c r="Z467" s="3"/>
      <c r="AA467" s="3"/>
      <c r="AB467" s="3"/>
      <c r="AC467" s="3"/>
      <c r="AD467" s="7">
        <f t="shared" si="56"/>
        <v>0</v>
      </c>
      <c r="AE467" s="3" t="str">
        <f t="shared" si="63"/>
        <v/>
      </c>
      <c r="AF467" s="7">
        <f t="shared" si="57"/>
        <v>0</v>
      </c>
      <c r="AG467" s="3" t="str">
        <f t="shared" si="58"/>
        <v/>
      </c>
      <c r="AH467" s="7">
        <f t="shared" si="59"/>
        <v>0</v>
      </c>
      <c r="AI467" s="3" t="str">
        <f t="shared" si="60"/>
        <v/>
      </c>
      <c r="AJ467" s="7">
        <f t="shared" si="61"/>
        <v>0</v>
      </c>
      <c r="AK467" s="3" t="str">
        <f t="shared" si="62"/>
        <v/>
      </c>
    </row>
    <row r="468" spans="1:37" ht="20" x14ac:dyDescent="0.2">
      <c r="A468" s="3" t="s">
        <v>472</v>
      </c>
      <c r="B468" s="3" t="s">
        <v>19806</v>
      </c>
      <c r="C468" s="3" t="s">
        <v>19807</v>
      </c>
      <c r="D468" s="3">
        <v>6.7179023214152203</v>
      </c>
      <c r="E468" s="3">
        <v>-0.58070889070917797</v>
      </c>
      <c r="F468" s="6">
        <v>1.54001369010614E-7</v>
      </c>
      <c r="G468" s="6">
        <v>8.5454507836912401E-7</v>
      </c>
      <c r="H468" s="3">
        <v>0</v>
      </c>
      <c r="I468" s="3">
        <v>0</v>
      </c>
      <c r="J468" s="3">
        <v>0</v>
      </c>
      <c r="K468" s="3">
        <v>1.409</v>
      </c>
      <c r="L468" s="3">
        <v>0.58299999999999996</v>
      </c>
      <c r="M468" s="3">
        <v>1.6890000000000001</v>
      </c>
      <c r="N468" s="3">
        <v>0.184</v>
      </c>
      <c r="O468" s="3">
        <v>8.4000000000000005E-2</v>
      </c>
      <c r="P468" s="3">
        <v>0</v>
      </c>
      <c r="Q468" s="3">
        <v>0.39800000000000002</v>
      </c>
      <c r="R468" s="3">
        <v>0.70699999999999996</v>
      </c>
      <c r="S468" s="3">
        <v>0.38900000000000001</v>
      </c>
      <c r="T468" s="3" t="s">
        <v>472</v>
      </c>
      <c r="U468" s="3" t="s">
        <v>7146</v>
      </c>
      <c r="V468" s="3">
        <v>149</v>
      </c>
      <c r="W468" s="3" t="s">
        <v>7147</v>
      </c>
      <c r="X468" s="3" t="s">
        <v>7148</v>
      </c>
      <c r="Y468" s="6">
        <v>9.9900000000000007E-102</v>
      </c>
      <c r="Z468" s="3">
        <v>100</v>
      </c>
      <c r="AA468" s="3">
        <v>303.52300000000002</v>
      </c>
      <c r="AB468" s="3">
        <v>149</v>
      </c>
      <c r="AC468" s="3">
        <v>149</v>
      </c>
      <c r="AD468" s="7">
        <f t="shared" si="56"/>
        <v>0</v>
      </c>
      <c r="AE468" s="3" t="str">
        <f t="shared" si="63"/>
        <v/>
      </c>
      <c r="AF468" s="7">
        <f t="shared" si="57"/>
        <v>0</v>
      </c>
      <c r="AG468" s="3" t="str">
        <f t="shared" si="58"/>
        <v/>
      </c>
      <c r="AH468" s="7">
        <f t="shared" si="59"/>
        <v>0</v>
      </c>
      <c r="AI468" s="3" t="str">
        <f t="shared" si="60"/>
        <v/>
      </c>
      <c r="AJ468" s="7">
        <f t="shared" si="61"/>
        <v>0</v>
      </c>
      <c r="AK468" s="3" t="str">
        <f t="shared" si="62"/>
        <v/>
      </c>
    </row>
    <row r="469" spans="1:37" ht="20" x14ac:dyDescent="0.2">
      <c r="A469" s="3" t="s">
        <v>473</v>
      </c>
      <c r="B469" s="3" t="s">
        <v>19806</v>
      </c>
      <c r="C469" s="3" t="s">
        <v>19807</v>
      </c>
      <c r="D469" s="3">
        <v>6.7177441334839099</v>
      </c>
      <c r="E469" s="3">
        <v>-0.58050482402578896</v>
      </c>
      <c r="F469" s="6">
        <v>5.5068018307731999E-8</v>
      </c>
      <c r="G469" s="6">
        <v>3.24085170654362E-7</v>
      </c>
      <c r="H469" s="3">
        <v>0</v>
      </c>
      <c r="I469" s="3">
        <v>0</v>
      </c>
      <c r="J469" s="3">
        <v>0</v>
      </c>
      <c r="K469" s="3">
        <v>1.595</v>
      </c>
      <c r="L469" s="3">
        <v>0.93799999999999994</v>
      </c>
      <c r="M469" s="3">
        <v>1.919</v>
      </c>
      <c r="N469" s="3">
        <v>0</v>
      </c>
      <c r="O469" s="3">
        <v>0</v>
      </c>
      <c r="P469" s="3">
        <v>9.9000000000000005E-2</v>
      </c>
      <c r="Q469" s="3">
        <v>0.24199999999999999</v>
      </c>
      <c r="R469" s="3">
        <v>0.36199999999999999</v>
      </c>
      <c r="S469" s="3">
        <v>0.23699999999999999</v>
      </c>
      <c r="T469" s="3" t="s">
        <v>7149</v>
      </c>
      <c r="U469" s="3"/>
      <c r="V469" s="3"/>
      <c r="W469" s="3"/>
      <c r="X469" s="3"/>
      <c r="Y469" s="3"/>
      <c r="Z469" s="3"/>
      <c r="AA469" s="3"/>
      <c r="AB469" s="3"/>
      <c r="AC469" s="3"/>
      <c r="AD469" s="7">
        <f t="shared" si="56"/>
        <v>0</v>
      </c>
      <c r="AE469" s="3" t="str">
        <f t="shared" si="63"/>
        <v/>
      </c>
      <c r="AF469" s="7">
        <f t="shared" si="57"/>
        <v>0</v>
      </c>
      <c r="AG469" s="3" t="str">
        <f t="shared" si="58"/>
        <v/>
      </c>
      <c r="AH469" s="7">
        <f t="shared" si="59"/>
        <v>0</v>
      </c>
      <c r="AI469" s="3" t="str">
        <f t="shared" si="60"/>
        <v/>
      </c>
      <c r="AJ469" s="7">
        <f t="shared" si="61"/>
        <v>0</v>
      </c>
      <c r="AK469" s="3" t="str">
        <f t="shared" si="62"/>
        <v/>
      </c>
    </row>
    <row r="470" spans="1:37" ht="20" x14ac:dyDescent="0.2">
      <c r="A470" s="3" t="s">
        <v>474</v>
      </c>
      <c r="B470" s="3" t="s">
        <v>19806</v>
      </c>
      <c r="C470" s="3" t="s">
        <v>19807</v>
      </c>
      <c r="D470" s="3">
        <v>6.7159198088883398</v>
      </c>
      <c r="E470" s="3">
        <v>1.0061495599008901</v>
      </c>
      <c r="F470" s="6">
        <v>1.7631715388989099E-16</v>
      </c>
      <c r="G470" s="6">
        <v>3.8964813349130402E-15</v>
      </c>
      <c r="H470" s="3">
        <v>0</v>
      </c>
      <c r="I470" s="3">
        <v>0.109</v>
      </c>
      <c r="J470" s="3">
        <v>0</v>
      </c>
      <c r="K470" s="3">
        <v>4.5990000000000002</v>
      </c>
      <c r="L470" s="3">
        <v>3.597</v>
      </c>
      <c r="M470" s="3">
        <v>7.024</v>
      </c>
      <c r="N470" s="3">
        <v>0.53200000000000003</v>
      </c>
      <c r="O470" s="3">
        <v>0</v>
      </c>
      <c r="P470" s="3">
        <v>9.0999999999999998E-2</v>
      </c>
      <c r="Q470" s="3">
        <v>1.7569999999999999</v>
      </c>
      <c r="R470" s="3">
        <v>0.81899999999999995</v>
      </c>
      <c r="S470" s="3">
        <v>2.2850000000000001</v>
      </c>
      <c r="T470" s="3" t="s">
        <v>474</v>
      </c>
      <c r="U470" s="3" t="s">
        <v>7150</v>
      </c>
      <c r="V470" s="3">
        <v>235</v>
      </c>
      <c r="W470" s="3" t="s">
        <v>7151</v>
      </c>
      <c r="X470" s="3" t="s">
        <v>7152</v>
      </c>
      <c r="Y470" s="6">
        <v>9.7300000000000002E-138</v>
      </c>
      <c r="Z470" s="3">
        <v>99.541284399999995</v>
      </c>
      <c r="AA470" s="3">
        <v>398.66699999999997</v>
      </c>
      <c r="AB470" s="3">
        <v>218</v>
      </c>
      <c r="AC470" s="3">
        <v>217</v>
      </c>
      <c r="AD470" s="7">
        <f t="shared" si="56"/>
        <v>1</v>
      </c>
      <c r="AE470" s="3">
        <f t="shared" si="63"/>
        <v>99.541284399999995</v>
      </c>
      <c r="AF470" s="7">
        <f t="shared" si="57"/>
        <v>0</v>
      </c>
      <c r="AG470" s="3" t="str">
        <f t="shared" si="58"/>
        <v/>
      </c>
      <c r="AH470" s="7">
        <f t="shared" si="59"/>
        <v>0</v>
      </c>
      <c r="AI470" s="3" t="str">
        <f t="shared" si="60"/>
        <v/>
      </c>
      <c r="AJ470" s="7">
        <f t="shared" si="61"/>
        <v>0</v>
      </c>
      <c r="AK470" s="3" t="str">
        <f t="shared" si="62"/>
        <v/>
      </c>
    </row>
    <row r="471" spans="1:37" ht="20" x14ac:dyDescent="0.2">
      <c r="A471" s="3" t="s">
        <v>475</v>
      </c>
      <c r="B471" s="3" t="s">
        <v>19806</v>
      </c>
      <c r="C471" s="3" t="s">
        <v>19807</v>
      </c>
      <c r="D471" s="3">
        <v>6.7136969956456403</v>
      </c>
      <c r="E471" s="3">
        <v>3.3384991730757601</v>
      </c>
      <c r="F471" s="6">
        <v>3.6099230637646E-30</v>
      </c>
      <c r="G471" s="6">
        <v>6.04900130085874E-28</v>
      </c>
      <c r="H471" s="3">
        <v>0.154</v>
      </c>
      <c r="I471" s="3">
        <v>0.17399999999999999</v>
      </c>
      <c r="J471" s="3">
        <v>0.23200000000000001</v>
      </c>
      <c r="K471" s="3">
        <v>14.901999999999999</v>
      </c>
      <c r="L471" s="3">
        <v>13.221</v>
      </c>
      <c r="M471" s="3">
        <v>36.323999999999998</v>
      </c>
      <c r="N471" s="3">
        <v>0.51200000000000001</v>
      </c>
      <c r="O471" s="3">
        <v>7.5999999999999998E-2</v>
      </c>
      <c r="P471" s="3">
        <v>0.52200000000000002</v>
      </c>
      <c r="Q471" s="3">
        <v>3.4889999999999999</v>
      </c>
      <c r="R471" s="3">
        <v>2.3540000000000001</v>
      </c>
      <c r="S471" s="3">
        <v>2.581</v>
      </c>
      <c r="T471" s="3" t="s">
        <v>475</v>
      </c>
      <c r="U471" s="3" t="s">
        <v>7153</v>
      </c>
      <c r="V471" s="3">
        <v>328</v>
      </c>
      <c r="W471" s="3" t="s">
        <v>7154</v>
      </c>
      <c r="X471" s="3" t="s">
        <v>7155</v>
      </c>
      <c r="Y471" s="3">
        <v>0</v>
      </c>
      <c r="Z471" s="3">
        <v>100</v>
      </c>
      <c r="AA471" s="3">
        <v>673.7</v>
      </c>
      <c r="AB471" s="3">
        <v>328</v>
      </c>
      <c r="AC471" s="3">
        <v>328</v>
      </c>
      <c r="AD471" s="7">
        <f t="shared" si="56"/>
        <v>1</v>
      </c>
      <c r="AE471" s="3">
        <f t="shared" si="63"/>
        <v>100</v>
      </c>
      <c r="AF471" s="7">
        <f t="shared" si="57"/>
        <v>0</v>
      </c>
      <c r="AG471" s="3" t="str">
        <f t="shared" si="58"/>
        <v/>
      </c>
      <c r="AH471" s="7">
        <f t="shared" si="59"/>
        <v>0</v>
      </c>
      <c r="AI471" s="3" t="str">
        <f t="shared" si="60"/>
        <v/>
      </c>
      <c r="AJ471" s="7">
        <f t="shared" si="61"/>
        <v>0</v>
      </c>
      <c r="AK471" s="3" t="str">
        <f t="shared" si="62"/>
        <v/>
      </c>
    </row>
    <row r="472" spans="1:37" ht="20" x14ac:dyDescent="0.2">
      <c r="A472" s="3" t="s">
        <v>476</v>
      </c>
      <c r="B472" s="3" t="s">
        <v>19806</v>
      </c>
      <c r="C472" s="3" t="s">
        <v>19807</v>
      </c>
      <c r="D472" s="3">
        <v>6.7120726851738297</v>
      </c>
      <c r="E472" s="3">
        <v>3.9612604868605699</v>
      </c>
      <c r="F472" s="6">
        <v>3.6388975183181201E-34</v>
      </c>
      <c r="G472" s="6">
        <v>1.1440768826407E-31</v>
      </c>
      <c r="H472" s="3">
        <v>0.23100000000000001</v>
      </c>
      <c r="I472" s="3">
        <v>0.38</v>
      </c>
      <c r="J472" s="3">
        <v>0.38</v>
      </c>
      <c r="K472" s="3">
        <v>33.459000000000003</v>
      </c>
      <c r="L472" s="3">
        <v>16.007000000000001</v>
      </c>
      <c r="M472" s="3">
        <v>57.933999999999997</v>
      </c>
      <c r="N472" s="3">
        <v>1.141</v>
      </c>
      <c r="O472" s="3">
        <v>0.59099999999999997</v>
      </c>
      <c r="P472" s="3">
        <v>0.63</v>
      </c>
      <c r="Q472" s="3">
        <v>6.492</v>
      </c>
      <c r="R472" s="3">
        <v>10.164999999999999</v>
      </c>
      <c r="S472" s="3">
        <v>10.08</v>
      </c>
      <c r="T472" s="3" t="s">
        <v>476</v>
      </c>
      <c r="U472" s="3" t="s">
        <v>7156</v>
      </c>
      <c r="V472" s="3">
        <v>494</v>
      </c>
      <c r="W472" s="3" t="s">
        <v>7157</v>
      </c>
      <c r="X472" s="3" t="s">
        <v>7158</v>
      </c>
      <c r="Y472" s="3">
        <v>0</v>
      </c>
      <c r="Z472" s="3">
        <v>100</v>
      </c>
      <c r="AA472" s="3">
        <v>960.28800000000001</v>
      </c>
      <c r="AB472" s="3">
        <v>466</v>
      </c>
      <c r="AC472" s="3">
        <v>466</v>
      </c>
      <c r="AD472" s="7">
        <f t="shared" si="56"/>
        <v>1</v>
      </c>
      <c r="AE472" s="3">
        <f t="shared" si="63"/>
        <v>100</v>
      </c>
      <c r="AF472" s="7">
        <f t="shared" si="57"/>
        <v>0</v>
      </c>
      <c r="AG472" s="3" t="str">
        <f t="shared" si="58"/>
        <v/>
      </c>
      <c r="AH472" s="7">
        <f t="shared" si="59"/>
        <v>0</v>
      </c>
      <c r="AI472" s="3" t="str">
        <f t="shared" si="60"/>
        <v/>
      </c>
      <c r="AJ472" s="7">
        <f t="shared" si="61"/>
        <v>0</v>
      </c>
      <c r="AK472" s="3" t="str">
        <f t="shared" si="62"/>
        <v/>
      </c>
    </row>
    <row r="473" spans="1:37" ht="20" x14ac:dyDescent="0.2">
      <c r="A473" s="3" t="s">
        <v>477</v>
      </c>
      <c r="B473" s="3" t="s">
        <v>19806</v>
      </c>
      <c r="C473" s="3" t="s">
        <v>19807</v>
      </c>
      <c r="D473" s="3">
        <v>6.7110607168773404</v>
      </c>
      <c r="E473" s="3">
        <v>-0.621809189908889</v>
      </c>
      <c r="F473" s="6">
        <v>7.9972256704254803E-5</v>
      </c>
      <c r="G473" s="3">
        <v>3.3141920270548402E-4</v>
      </c>
      <c r="H473" s="3">
        <v>0</v>
      </c>
      <c r="I473" s="3">
        <v>0</v>
      </c>
      <c r="J473" s="3">
        <v>0</v>
      </c>
      <c r="K473" s="3">
        <v>0</v>
      </c>
      <c r="L473" s="3">
        <v>1.6919999999999999</v>
      </c>
      <c r="M473" s="3">
        <v>2.7759999999999998</v>
      </c>
      <c r="N473" s="3">
        <v>7.6999999999999999E-2</v>
      </c>
      <c r="O473" s="3">
        <v>0</v>
      </c>
      <c r="P473" s="3">
        <v>6.6000000000000003E-2</v>
      </c>
      <c r="Q473" s="3">
        <v>4.2999999999999997E-2</v>
      </c>
      <c r="R473" s="3">
        <v>0.54300000000000004</v>
      </c>
      <c r="S473" s="3">
        <v>0.245</v>
      </c>
      <c r="T473" s="3" t="s">
        <v>477</v>
      </c>
      <c r="U473" s="3" t="s">
        <v>7159</v>
      </c>
      <c r="V473" s="3">
        <v>312</v>
      </c>
      <c r="W473" s="3" t="s">
        <v>7160</v>
      </c>
      <c r="X473" s="3" t="s">
        <v>7161</v>
      </c>
      <c r="Y473" s="3">
        <v>0</v>
      </c>
      <c r="Z473" s="3">
        <v>100</v>
      </c>
      <c r="AA473" s="3">
        <v>538.495</v>
      </c>
      <c r="AB473" s="3">
        <v>264</v>
      </c>
      <c r="AC473" s="3">
        <v>264</v>
      </c>
      <c r="AD473" s="7">
        <f t="shared" si="56"/>
        <v>1</v>
      </c>
      <c r="AE473" s="3">
        <f t="shared" si="63"/>
        <v>100</v>
      </c>
      <c r="AF473" s="7">
        <f t="shared" si="57"/>
        <v>0</v>
      </c>
      <c r="AG473" s="3" t="str">
        <f t="shared" si="58"/>
        <v/>
      </c>
      <c r="AH473" s="7">
        <f t="shared" si="59"/>
        <v>0</v>
      </c>
      <c r="AI473" s="3" t="str">
        <f t="shared" si="60"/>
        <v/>
      </c>
      <c r="AJ473" s="7">
        <f t="shared" si="61"/>
        <v>0</v>
      </c>
      <c r="AK473" s="3" t="str">
        <f t="shared" si="62"/>
        <v/>
      </c>
    </row>
    <row r="474" spans="1:37" ht="20" x14ac:dyDescent="0.2">
      <c r="A474" s="3" t="s">
        <v>478</v>
      </c>
      <c r="B474" s="3" t="s">
        <v>19806</v>
      </c>
      <c r="C474" s="3" t="s">
        <v>19807</v>
      </c>
      <c r="D474" s="3">
        <v>6.7057732508396599</v>
      </c>
      <c r="E474" s="3">
        <v>-0.58506537271885894</v>
      </c>
      <c r="F474" s="6">
        <v>4.3632070845569002E-8</v>
      </c>
      <c r="G474" s="6">
        <v>2.59942813943605E-7</v>
      </c>
      <c r="H474" s="3">
        <v>0</v>
      </c>
      <c r="I474" s="3">
        <v>0</v>
      </c>
      <c r="J474" s="3">
        <v>0</v>
      </c>
      <c r="K474" s="3">
        <v>2.5659999999999998</v>
      </c>
      <c r="L474" s="3">
        <v>1.478</v>
      </c>
      <c r="M474" s="3">
        <v>2.1619999999999999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 t="s">
        <v>478</v>
      </c>
      <c r="U474" s="3" t="s">
        <v>7162</v>
      </c>
      <c r="V474" s="3">
        <v>459</v>
      </c>
      <c r="W474" s="3" t="s">
        <v>7163</v>
      </c>
      <c r="X474" s="3" t="s">
        <v>7164</v>
      </c>
      <c r="Y474" s="3">
        <v>0</v>
      </c>
      <c r="Z474" s="3">
        <v>100</v>
      </c>
      <c r="AA474" s="3">
        <v>937.947</v>
      </c>
      <c r="AB474" s="3">
        <v>459</v>
      </c>
      <c r="AC474" s="3">
        <v>459</v>
      </c>
      <c r="AD474" s="7">
        <f t="shared" si="56"/>
        <v>1</v>
      </c>
      <c r="AE474" s="3">
        <f t="shared" si="63"/>
        <v>100</v>
      </c>
      <c r="AF474" s="7">
        <f t="shared" si="57"/>
        <v>0</v>
      </c>
      <c r="AG474" s="3" t="str">
        <f t="shared" si="58"/>
        <v/>
      </c>
      <c r="AH474" s="7">
        <f t="shared" si="59"/>
        <v>0</v>
      </c>
      <c r="AI474" s="3" t="str">
        <f t="shared" si="60"/>
        <v/>
      </c>
      <c r="AJ474" s="7">
        <f t="shared" si="61"/>
        <v>0</v>
      </c>
      <c r="AK474" s="3" t="str">
        <f t="shared" si="62"/>
        <v/>
      </c>
    </row>
    <row r="475" spans="1:37" ht="20" x14ac:dyDescent="0.2">
      <c r="A475" s="3" t="s">
        <v>479</v>
      </c>
      <c r="B475" s="3" t="s">
        <v>19806</v>
      </c>
      <c r="C475" s="3" t="s">
        <v>19807</v>
      </c>
      <c r="D475" s="3">
        <v>6.7051723682246998</v>
      </c>
      <c r="E475" s="3">
        <v>-0.585269312201391</v>
      </c>
      <c r="F475" s="6">
        <v>9.7735622589111998E-8</v>
      </c>
      <c r="G475" s="6">
        <v>5.5723374127877203E-7</v>
      </c>
      <c r="H475" s="3">
        <v>0</v>
      </c>
      <c r="I475" s="3">
        <v>0</v>
      </c>
      <c r="J475" s="3">
        <v>0</v>
      </c>
      <c r="K475" s="3">
        <v>1.5549999999999999</v>
      </c>
      <c r="L475" s="3">
        <v>0.65400000000000003</v>
      </c>
      <c r="M475" s="3">
        <v>1.331</v>
      </c>
      <c r="N475" s="3">
        <v>8.6999999999999994E-2</v>
      </c>
      <c r="O475" s="3">
        <v>8.4000000000000005E-2</v>
      </c>
      <c r="P475" s="3">
        <v>7.4999999999999997E-2</v>
      </c>
      <c r="Q475" s="3">
        <v>0.68400000000000005</v>
      </c>
      <c r="R475" s="3">
        <v>9.5000000000000001E-2</v>
      </c>
      <c r="S475" s="3">
        <v>0.57599999999999996</v>
      </c>
      <c r="T475" s="3" t="s">
        <v>7165</v>
      </c>
      <c r="U475" s="3"/>
      <c r="V475" s="3"/>
      <c r="W475" s="3"/>
      <c r="X475" s="3"/>
      <c r="Y475" s="3"/>
      <c r="Z475" s="3"/>
      <c r="AA475" s="3"/>
      <c r="AB475" s="3"/>
      <c r="AC475" s="3"/>
      <c r="AD475" s="7">
        <f t="shared" si="56"/>
        <v>0</v>
      </c>
      <c r="AE475" s="3" t="str">
        <f t="shared" si="63"/>
        <v/>
      </c>
      <c r="AF475" s="7">
        <f t="shared" si="57"/>
        <v>0</v>
      </c>
      <c r="AG475" s="3" t="str">
        <f t="shared" si="58"/>
        <v/>
      </c>
      <c r="AH475" s="7">
        <f t="shared" si="59"/>
        <v>0</v>
      </c>
      <c r="AI475" s="3" t="str">
        <f t="shared" si="60"/>
        <v/>
      </c>
      <c r="AJ475" s="7">
        <f t="shared" si="61"/>
        <v>0</v>
      </c>
      <c r="AK475" s="3" t="str">
        <f t="shared" si="62"/>
        <v/>
      </c>
    </row>
    <row r="476" spans="1:37" ht="20" x14ac:dyDescent="0.2">
      <c r="A476" s="3" t="s">
        <v>480</v>
      </c>
      <c r="B476" s="3" t="s">
        <v>19806</v>
      </c>
      <c r="C476" s="3" t="s">
        <v>19807</v>
      </c>
      <c r="D476" s="3">
        <v>6.6986169887014704</v>
      </c>
      <c r="E476" s="3">
        <v>-0.60342995841521996</v>
      </c>
      <c r="F476" s="6">
        <v>1.6447938687842499E-7</v>
      </c>
      <c r="G476" s="6">
        <v>9.1069859506741801E-7</v>
      </c>
      <c r="H476" s="3">
        <v>0</v>
      </c>
      <c r="I476" s="3">
        <v>0</v>
      </c>
      <c r="J476" s="3">
        <v>0</v>
      </c>
      <c r="K476" s="3">
        <v>2.1</v>
      </c>
      <c r="L476" s="3">
        <v>4.3070000000000004</v>
      </c>
      <c r="M476" s="3">
        <v>5.0540000000000003</v>
      </c>
      <c r="N476" s="3">
        <v>0</v>
      </c>
      <c r="O476" s="3">
        <v>0</v>
      </c>
      <c r="P476" s="3">
        <v>0.249</v>
      </c>
      <c r="Q476" s="3">
        <v>0</v>
      </c>
      <c r="R476" s="3">
        <v>0.31900000000000001</v>
      </c>
      <c r="S476" s="3">
        <v>0</v>
      </c>
      <c r="T476" s="3" t="s">
        <v>480</v>
      </c>
      <c r="U476" s="3" t="s">
        <v>7166</v>
      </c>
      <c r="V476" s="3">
        <v>232</v>
      </c>
      <c r="W476" s="3" t="s">
        <v>7167</v>
      </c>
      <c r="X476" s="3" t="s">
        <v>7168</v>
      </c>
      <c r="Y476" s="6">
        <v>7.1200000000000002E-163</v>
      </c>
      <c r="Z476" s="3">
        <v>100</v>
      </c>
      <c r="AA476" s="3">
        <v>474.55200000000002</v>
      </c>
      <c r="AB476" s="3">
        <v>228</v>
      </c>
      <c r="AC476" s="3">
        <v>228</v>
      </c>
      <c r="AD476" s="7">
        <f t="shared" si="56"/>
        <v>1</v>
      </c>
      <c r="AE476" s="3">
        <f t="shared" si="63"/>
        <v>100</v>
      </c>
      <c r="AF476" s="7">
        <f t="shared" si="57"/>
        <v>0</v>
      </c>
      <c r="AG476" s="3" t="str">
        <f t="shared" si="58"/>
        <v/>
      </c>
      <c r="AH476" s="7">
        <f t="shared" si="59"/>
        <v>0</v>
      </c>
      <c r="AI476" s="3" t="str">
        <f t="shared" si="60"/>
        <v/>
      </c>
      <c r="AJ476" s="7">
        <f t="shared" si="61"/>
        <v>0</v>
      </c>
      <c r="AK476" s="3" t="str">
        <f t="shared" si="62"/>
        <v/>
      </c>
    </row>
    <row r="477" spans="1:37" ht="20" x14ac:dyDescent="0.2">
      <c r="A477" s="3" t="s">
        <v>481</v>
      </c>
      <c r="B477" s="3" t="s">
        <v>19806</v>
      </c>
      <c r="C477" s="3" t="s">
        <v>19807</v>
      </c>
      <c r="D477" s="3">
        <v>6.6969498263023199</v>
      </c>
      <c r="E477" s="3">
        <v>-0.58816591746389402</v>
      </c>
      <c r="F477" s="6">
        <v>1.9179051143958E-7</v>
      </c>
      <c r="G477" s="6">
        <v>1.0550207841581699E-6</v>
      </c>
      <c r="H477" s="3">
        <v>0</v>
      </c>
      <c r="I477" s="3">
        <v>0</v>
      </c>
      <c r="J477" s="3">
        <v>0</v>
      </c>
      <c r="K477" s="3">
        <v>3.722</v>
      </c>
      <c r="L477" s="3">
        <v>1.208</v>
      </c>
      <c r="M477" s="3">
        <v>2.6480000000000001</v>
      </c>
      <c r="N477" s="3">
        <v>0</v>
      </c>
      <c r="O477" s="3">
        <v>0</v>
      </c>
      <c r="P477" s="3">
        <v>0</v>
      </c>
      <c r="Q477" s="3">
        <v>0.41599999999999998</v>
      </c>
      <c r="R477" s="3">
        <v>0.20699999999999999</v>
      </c>
      <c r="S477" s="3">
        <v>0.20300000000000001</v>
      </c>
      <c r="T477" s="3" t="s">
        <v>481</v>
      </c>
      <c r="U477" s="3" t="s">
        <v>7169</v>
      </c>
      <c r="V477" s="3">
        <v>168</v>
      </c>
      <c r="W477" s="3" t="s">
        <v>7170</v>
      </c>
      <c r="X477" s="3" t="s">
        <v>7171</v>
      </c>
      <c r="Y477" s="6">
        <v>1.29E-110</v>
      </c>
      <c r="Z477" s="3">
        <v>100</v>
      </c>
      <c r="AA477" s="3">
        <v>337.03500000000003</v>
      </c>
      <c r="AB477" s="3">
        <v>168</v>
      </c>
      <c r="AC477" s="3">
        <v>168</v>
      </c>
      <c r="AD477" s="7">
        <f t="shared" si="56"/>
        <v>0</v>
      </c>
      <c r="AE477" s="3" t="str">
        <f t="shared" si="63"/>
        <v/>
      </c>
      <c r="AF477" s="7">
        <f t="shared" si="57"/>
        <v>0</v>
      </c>
      <c r="AG477" s="3" t="str">
        <f t="shared" si="58"/>
        <v/>
      </c>
      <c r="AH477" s="7">
        <f t="shared" si="59"/>
        <v>0</v>
      </c>
      <c r="AI477" s="3" t="str">
        <f t="shared" si="60"/>
        <v/>
      </c>
      <c r="AJ477" s="7">
        <f t="shared" si="61"/>
        <v>0</v>
      </c>
      <c r="AK477" s="3" t="str">
        <f t="shared" si="62"/>
        <v/>
      </c>
    </row>
    <row r="478" spans="1:37" ht="20" x14ac:dyDescent="0.2">
      <c r="A478" s="3" t="s">
        <v>482</v>
      </c>
      <c r="B478" s="3" t="s">
        <v>19806</v>
      </c>
      <c r="C478" s="3" t="s">
        <v>19807</v>
      </c>
      <c r="D478" s="3">
        <v>6.6966513368098903</v>
      </c>
      <c r="E478" s="3">
        <v>2.57066240084812</v>
      </c>
      <c r="F478" s="6">
        <v>8.7360902972611297E-18</v>
      </c>
      <c r="G478" s="6">
        <v>2.4242451846730901E-16</v>
      </c>
      <c r="H478" s="3">
        <v>0.106</v>
      </c>
      <c r="I478" s="3">
        <v>4.2999999999999997E-2</v>
      </c>
      <c r="J478" s="3">
        <v>0</v>
      </c>
      <c r="K478" s="3">
        <v>3.7090000000000001</v>
      </c>
      <c r="L478" s="3">
        <v>2.6579999999999999</v>
      </c>
      <c r="M478" s="3">
        <v>11.221</v>
      </c>
      <c r="N478" s="3">
        <v>0.11600000000000001</v>
      </c>
      <c r="O478" s="3">
        <v>7.5999999999999998E-2</v>
      </c>
      <c r="P478" s="3">
        <v>0.108</v>
      </c>
      <c r="Q478" s="3">
        <v>0.97</v>
      </c>
      <c r="R478" s="3">
        <v>1.1040000000000001</v>
      </c>
      <c r="S478" s="3">
        <v>1.464</v>
      </c>
      <c r="T478" s="3" t="s">
        <v>7172</v>
      </c>
      <c r="U478" s="3"/>
      <c r="V478" s="3"/>
      <c r="W478" s="3"/>
      <c r="X478" s="3"/>
      <c r="Y478" s="3"/>
      <c r="Z478" s="3"/>
      <c r="AA478" s="3"/>
      <c r="AB478" s="3"/>
      <c r="AC478" s="3"/>
      <c r="AD478" s="7">
        <f t="shared" si="56"/>
        <v>0</v>
      </c>
      <c r="AE478" s="3" t="str">
        <f t="shared" si="63"/>
        <v/>
      </c>
      <c r="AF478" s="7">
        <f t="shared" si="57"/>
        <v>0</v>
      </c>
      <c r="AG478" s="3" t="str">
        <f t="shared" si="58"/>
        <v/>
      </c>
      <c r="AH478" s="7">
        <f t="shared" si="59"/>
        <v>0</v>
      </c>
      <c r="AI478" s="3" t="str">
        <f t="shared" si="60"/>
        <v/>
      </c>
      <c r="AJ478" s="7">
        <f t="shared" si="61"/>
        <v>0</v>
      </c>
      <c r="AK478" s="3" t="str">
        <f t="shared" si="62"/>
        <v/>
      </c>
    </row>
    <row r="479" spans="1:37" ht="20" x14ac:dyDescent="0.2">
      <c r="A479" s="3" t="s">
        <v>483</v>
      </c>
      <c r="B479" s="3" t="s">
        <v>19806</v>
      </c>
      <c r="C479" s="3" t="s">
        <v>19807</v>
      </c>
      <c r="D479" s="3">
        <v>6.6924497050549201</v>
      </c>
      <c r="E479" s="3">
        <v>2.2070216054462999</v>
      </c>
      <c r="F479" s="6">
        <v>1.3254116845052699E-20</v>
      </c>
      <c r="G479" s="6">
        <v>5.7827010217964596E-19</v>
      </c>
      <c r="H479" s="3">
        <v>7.6999999999999999E-2</v>
      </c>
      <c r="I479" s="3">
        <v>4.2999999999999997E-2</v>
      </c>
      <c r="J479" s="3">
        <v>0</v>
      </c>
      <c r="K479" s="3">
        <v>3.35</v>
      </c>
      <c r="L479" s="3">
        <v>3.113</v>
      </c>
      <c r="M479" s="3">
        <v>8.0730000000000004</v>
      </c>
      <c r="N479" s="3">
        <v>0.251</v>
      </c>
      <c r="O479" s="3">
        <v>7.5999999999999998E-2</v>
      </c>
      <c r="P479" s="3">
        <v>0.224</v>
      </c>
      <c r="Q479" s="3">
        <v>0.79600000000000004</v>
      </c>
      <c r="R479" s="3">
        <v>0.65500000000000003</v>
      </c>
      <c r="S479" s="3">
        <v>0.92300000000000004</v>
      </c>
      <c r="T479" s="3" t="s">
        <v>483</v>
      </c>
      <c r="U479" s="3" t="s">
        <v>7173</v>
      </c>
      <c r="V479" s="3">
        <v>653</v>
      </c>
      <c r="W479" s="3" t="s">
        <v>7174</v>
      </c>
      <c r="X479" s="3" t="s">
        <v>7175</v>
      </c>
      <c r="Y479" s="3">
        <v>0</v>
      </c>
      <c r="Z479" s="3">
        <v>100</v>
      </c>
      <c r="AA479" s="3">
        <v>1332.01</v>
      </c>
      <c r="AB479" s="3">
        <v>653</v>
      </c>
      <c r="AC479" s="3">
        <v>653</v>
      </c>
      <c r="AD479" s="7">
        <f t="shared" si="56"/>
        <v>1</v>
      </c>
      <c r="AE479" s="3">
        <f t="shared" si="63"/>
        <v>100</v>
      </c>
      <c r="AF479" s="7">
        <f t="shared" si="57"/>
        <v>0</v>
      </c>
      <c r="AG479" s="3" t="str">
        <f t="shared" si="58"/>
        <v/>
      </c>
      <c r="AH479" s="7">
        <f t="shared" si="59"/>
        <v>0</v>
      </c>
      <c r="AI479" s="3" t="str">
        <f t="shared" si="60"/>
        <v/>
      </c>
      <c r="AJ479" s="7">
        <f t="shared" si="61"/>
        <v>0</v>
      </c>
      <c r="AK479" s="3" t="str">
        <f t="shared" si="62"/>
        <v/>
      </c>
    </row>
    <row r="480" spans="1:37" ht="20" x14ac:dyDescent="0.2">
      <c r="A480" s="3" t="s">
        <v>484</v>
      </c>
      <c r="B480" s="3" t="s">
        <v>19806</v>
      </c>
      <c r="C480" s="3" t="s">
        <v>19807</v>
      </c>
      <c r="D480" s="3">
        <v>6.6887607671177198</v>
      </c>
      <c r="E480" s="3">
        <v>-0.59107378617182504</v>
      </c>
      <c r="F480" s="6">
        <v>1.09459570881639E-7</v>
      </c>
      <c r="G480" s="6">
        <v>6.1910024725099204E-7</v>
      </c>
      <c r="H480" s="3">
        <v>0</v>
      </c>
      <c r="I480" s="3">
        <v>0</v>
      </c>
      <c r="J480" s="3">
        <v>0</v>
      </c>
      <c r="K480" s="3">
        <v>4.32</v>
      </c>
      <c r="L480" s="3">
        <v>3.653</v>
      </c>
      <c r="M480" s="3">
        <v>1.714</v>
      </c>
      <c r="N480" s="3">
        <v>0.24199999999999999</v>
      </c>
      <c r="O480" s="3">
        <v>0</v>
      </c>
      <c r="P480" s="3">
        <v>0.215</v>
      </c>
      <c r="Q480" s="3">
        <v>0</v>
      </c>
      <c r="R480" s="3">
        <v>0.27600000000000002</v>
      </c>
      <c r="S480" s="3">
        <v>0.79600000000000004</v>
      </c>
      <c r="T480" s="3" t="s">
        <v>484</v>
      </c>
      <c r="U480" s="3" t="s">
        <v>7176</v>
      </c>
      <c r="V480" s="3">
        <v>337</v>
      </c>
      <c r="W480" s="3" t="s">
        <v>7177</v>
      </c>
      <c r="X480" s="3" t="s">
        <v>7178</v>
      </c>
      <c r="Y480" s="3">
        <v>0</v>
      </c>
      <c r="Z480" s="3">
        <v>100</v>
      </c>
      <c r="AA480" s="3">
        <v>655.596</v>
      </c>
      <c r="AB480" s="3">
        <v>317</v>
      </c>
      <c r="AC480" s="3">
        <v>317</v>
      </c>
      <c r="AD480" s="7">
        <f t="shared" si="56"/>
        <v>1</v>
      </c>
      <c r="AE480" s="3">
        <f t="shared" si="63"/>
        <v>100</v>
      </c>
      <c r="AF480" s="7">
        <f t="shared" si="57"/>
        <v>0</v>
      </c>
      <c r="AG480" s="3" t="str">
        <f t="shared" si="58"/>
        <v/>
      </c>
      <c r="AH480" s="7">
        <f t="shared" si="59"/>
        <v>0</v>
      </c>
      <c r="AI480" s="3" t="str">
        <f t="shared" si="60"/>
        <v/>
      </c>
      <c r="AJ480" s="7">
        <f t="shared" si="61"/>
        <v>0</v>
      </c>
      <c r="AK480" s="3" t="str">
        <f t="shared" si="62"/>
        <v/>
      </c>
    </row>
    <row r="481" spans="1:37" ht="20" x14ac:dyDescent="0.2">
      <c r="A481" s="3" t="s">
        <v>485</v>
      </c>
      <c r="B481" s="3" t="s">
        <v>19806</v>
      </c>
      <c r="C481" s="3" t="s">
        <v>19807</v>
      </c>
      <c r="D481" s="3">
        <v>6.6852266589684</v>
      </c>
      <c r="E481" s="3">
        <v>-0.60926435824428604</v>
      </c>
      <c r="F481" s="6">
        <v>1.8628295024598401E-6</v>
      </c>
      <c r="G481" s="6">
        <v>9.1807872230959707E-6</v>
      </c>
      <c r="H481" s="3">
        <v>0</v>
      </c>
      <c r="I481" s="3">
        <v>0</v>
      </c>
      <c r="J481" s="3">
        <v>0</v>
      </c>
      <c r="K481" s="3">
        <v>1.8480000000000001</v>
      </c>
      <c r="L481" s="3">
        <v>0.38400000000000001</v>
      </c>
      <c r="M481" s="3">
        <v>2.508</v>
      </c>
      <c r="N481" s="3">
        <v>0</v>
      </c>
      <c r="O481" s="3">
        <v>0</v>
      </c>
      <c r="P481" s="3">
        <v>0</v>
      </c>
      <c r="Q481" s="3">
        <v>0.26</v>
      </c>
      <c r="R481" s="3">
        <v>0.39700000000000002</v>
      </c>
      <c r="S481" s="3">
        <v>0</v>
      </c>
      <c r="T481" s="3" t="s">
        <v>485</v>
      </c>
      <c r="U481" s="3" t="s">
        <v>7179</v>
      </c>
      <c r="V481" s="3">
        <v>327</v>
      </c>
      <c r="W481" s="3" t="s">
        <v>7180</v>
      </c>
      <c r="X481" s="3" t="s">
        <v>7181</v>
      </c>
      <c r="Y481" s="3">
        <v>0</v>
      </c>
      <c r="Z481" s="3">
        <v>100</v>
      </c>
      <c r="AA481" s="3">
        <v>680.63300000000004</v>
      </c>
      <c r="AB481" s="3">
        <v>327</v>
      </c>
      <c r="AC481" s="3">
        <v>327</v>
      </c>
      <c r="AD481" s="7">
        <f t="shared" si="56"/>
        <v>1</v>
      </c>
      <c r="AE481" s="3">
        <f t="shared" si="63"/>
        <v>100</v>
      </c>
      <c r="AF481" s="7">
        <f t="shared" si="57"/>
        <v>0</v>
      </c>
      <c r="AG481" s="3" t="str">
        <f t="shared" si="58"/>
        <v/>
      </c>
      <c r="AH481" s="7">
        <f t="shared" si="59"/>
        <v>0</v>
      </c>
      <c r="AI481" s="3" t="str">
        <f t="shared" si="60"/>
        <v/>
      </c>
      <c r="AJ481" s="7">
        <f t="shared" si="61"/>
        <v>0</v>
      </c>
      <c r="AK481" s="3" t="str">
        <f t="shared" si="62"/>
        <v/>
      </c>
    </row>
    <row r="482" spans="1:37" ht="20" x14ac:dyDescent="0.2">
      <c r="A482" s="3" t="s">
        <v>486</v>
      </c>
      <c r="B482" s="3" t="s">
        <v>19806</v>
      </c>
      <c r="C482" s="3" t="s">
        <v>19807</v>
      </c>
      <c r="D482" s="3">
        <v>6.68368616856353</v>
      </c>
      <c r="E482" s="3">
        <v>0.95875761212240296</v>
      </c>
      <c r="F482" s="6">
        <v>3.30126706908973E-13</v>
      </c>
      <c r="G482" s="6">
        <v>4.2516360559978696E-12</v>
      </c>
      <c r="H482" s="3">
        <v>7.6999999999999999E-2</v>
      </c>
      <c r="I482" s="3">
        <v>0</v>
      </c>
      <c r="J482" s="3">
        <v>0</v>
      </c>
      <c r="K482" s="3">
        <v>2.2469999999999999</v>
      </c>
      <c r="L482" s="3">
        <v>2.5590000000000002</v>
      </c>
      <c r="M482" s="3">
        <v>6.359</v>
      </c>
      <c r="N482" s="3">
        <v>0.24199999999999999</v>
      </c>
      <c r="O482" s="3">
        <v>0.219</v>
      </c>
      <c r="P482" s="3">
        <v>0.28199999999999997</v>
      </c>
      <c r="Q482" s="3">
        <v>1.861</v>
      </c>
      <c r="R482" s="3">
        <v>1.423</v>
      </c>
      <c r="S482" s="3">
        <v>1.0409999999999999</v>
      </c>
      <c r="T482" s="3" t="s">
        <v>486</v>
      </c>
      <c r="U482" s="3" t="s">
        <v>7182</v>
      </c>
      <c r="V482" s="3">
        <v>303</v>
      </c>
      <c r="W482" s="3" t="s">
        <v>7183</v>
      </c>
      <c r="X482" s="3" t="s">
        <v>7184</v>
      </c>
      <c r="Y482" s="3">
        <v>0</v>
      </c>
      <c r="Z482" s="3">
        <v>100</v>
      </c>
      <c r="AA482" s="3">
        <v>619.00199999999995</v>
      </c>
      <c r="AB482" s="3">
        <v>302</v>
      </c>
      <c r="AC482" s="3">
        <v>302</v>
      </c>
      <c r="AD482" s="7">
        <f t="shared" si="56"/>
        <v>1</v>
      </c>
      <c r="AE482" s="3">
        <f t="shared" si="63"/>
        <v>100</v>
      </c>
      <c r="AF482" s="7">
        <f t="shared" si="57"/>
        <v>0</v>
      </c>
      <c r="AG482" s="3" t="str">
        <f t="shared" si="58"/>
        <v/>
      </c>
      <c r="AH482" s="7">
        <f t="shared" si="59"/>
        <v>0</v>
      </c>
      <c r="AI482" s="3" t="str">
        <f t="shared" si="60"/>
        <v/>
      </c>
      <c r="AJ482" s="7">
        <f t="shared" si="61"/>
        <v>0</v>
      </c>
      <c r="AK482" s="3" t="str">
        <f t="shared" si="62"/>
        <v/>
      </c>
    </row>
    <row r="483" spans="1:37" ht="20" x14ac:dyDescent="0.2">
      <c r="A483" s="3" t="s">
        <v>487</v>
      </c>
      <c r="B483" s="3" t="s">
        <v>19806</v>
      </c>
      <c r="C483" s="3" t="s">
        <v>19807</v>
      </c>
      <c r="D483" s="3">
        <v>6.6758442879516497</v>
      </c>
      <c r="E483" s="3">
        <v>0.96437643672249795</v>
      </c>
      <c r="F483" s="6">
        <v>8.18667532179555E-15</v>
      </c>
      <c r="G483" s="6">
        <v>1.3921985970975701E-13</v>
      </c>
      <c r="H483" s="3">
        <v>0</v>
      </c>
      <c r="I483" s="3">
        <v>0.152</v>
      </c>
      <c r="J483" s="3">
        <v>0</v>
      </c>
      <c r="K483" s="3">
        <v>2.6589999999999998</v>
      </c>
      <c r="L483" s="3">
        <v>3.6819999999999999</v>
      </c>
      <c r="M483" s="3">
        <v>6.64</v>
      </c>
      <c r="N483" s="3">
        <v>7.6999999999999999E-2</v>
      </c>
      <c r="O483" s="3">
        <v>0.27800000000000002</v>
      </c>
      <c r="P483" s="3">
        <v>0.124</v>
      </c>
      <c r="Q483" s="3">
        <v>1.143</v>
      </c>
      <c r="R483" s="3">
        <v>1.0169999999999999</v>
      </c>
      <c r="S483" s="3">
        <v>2.2599999999999998</v>
      </c>
      <c r="T483" s="3" t="s">
        <v>487</v>
      </c>
      <c r="U483" s="3" t="s">
        <v>7185</v>
      </c>
      <c r="V483" s="3">
        <v>410</v>
      </c>
      <c r="W483" s="3" t="s">
        <v>7186</v>
      </c>
      <c r="X483" s="3" t="s">
        <v>7187</v>
      </c>
      <c r="Y483" s="3">
        <v>0</v>
      </c>
      <c r="Z483" s="3">
        <v>100</v>
      </c>
      <c r="AA483" s="3">
        <v>845.88400000000001</v>
      </c>
      <c r="AB483" s="3">
        <v>410</v>
      </c>
      <c r="AC483" s="3">
        <v>410</v>
      </c>
      <c r="AD483" s="7">
        <f t="shared" si="56"/>
        <v>1</v>
      </c>
      <c r="AE483" s="3">
        <f t="shared" si="63"/>
        <v>100</v>
      </c>
      <c r="AF483" s="7">
        <f t="shared" si="57"/>
        <v>0</v>
      </c>
      <c r="AG483" s="3" t="str">
        <f t="shared" si="58"/>
        <v/>
      </c>
      <c r="AH483" s="7">
        <f t="shared" si="59"/>
        <v>0</v>
      </c>
      <c r="AI483" s="3" t="str">
        <f t="shared" si="60"/>
        <v/>
      </c>
      <c r="AJ483" s="7">
        <f t="shared" si="61"/>
        <v>0</v>
      </c>
      <c r="AK483" s="3" t="str">
        <f t="shared" si="62"/>
        <v/>
      </c>
    </row>
    <row r="484" spans="1:37" ht="20" x14ac:dyDescent="0.2">
      <c r="A484" s="3" t="s">
        <v>488</v>
      </c>
      <c r="B484" s="3" t="s">
        <v>19806</v>
      </c>
      <c r="C484" s="3" t="s">
        <v>19807</v>
      </c>
      <c r="D484" s="3">
        <v>6.6751491015786399</v>
      </c>
      <c r="E484" s="3">
        <v>2.1782780741587602</v>
      </c>
      <c r="F484" s="6">
        <v>3.2357224658397699E-17</v>
      </c>
      <c r="G484" s="6">
        <v>8.0885104951406102E-16</v>
      </c>
      <c r="H484" s="3">
        <v>0.36599999999999999</v>
      </c>
      <c r="I484" s="3">
        <v>0</v>
      </c>
      <c r="J484" s="3">
        <v>0</v>
      </c>
      <c r="K484" s="3">
        <v>5.2110000000000003</v>
      </c>
      <c r="L484" s="3">
        <v>4.8760000000000003</v>
      </c>
      <c r="M484" s="3">
        <v>15.327999999999999</v>
      </c>
      <c r="N484" s="3">
        <v>0</v>
      </c>
      <c r="O484" s="3">
        <v>9.2999999999999999E-2</v>
      </c>
      <c r="P484" s="3">
        <v>8.3000000000000004E-2</v>
      </c>
      <c r="Q484" s="3">
        <v>0.63200000000000001</v>
      </c>
      <c r="R484" s="3">
        <v>1.681</v>
      </c>
      <c r="S484" s="3">
        <v>0.78700000000000003</v>
      </c>
      <c r="T484" s="3" t="s">
        <v>488</v>
      </c>
      <c r="U484" s="3" t="s">
        <v>7188</v>
      </c>
      <c r="V484" s="3">
        <v>322</v>
      </c>
      <c r="W484" s="3" t="s">
        <v>7189</v>
      </c>
      <c r="X484" s="3" t="s">
        <v>7190</v>
      </c>
      <c r="Y484" s="3">
        <v>0</v>
      </c>
      <c r="Z484" s="3">
        <v>100</v>
      </c>
      <c r="AA484" s="3">
        <v>629.78700000000003</v>
      </c>
      <c r="AB484" s="3">
        <v>322</v>
      </c>
      <c r="AC484" s="3">
        <v>322</v>
      </c>
      <c r="AD484" s="7">
        <f t="shared" si="56"/>
        <v>1</v>
      </c>
      <c r="AE484" s="3">
        <f t="shared" si="63"/>
        <v>100</v>
      </c>
      <c r="AF484" s="7">
        <f t="shared" si="57"/>
        <v>0</v>
      </c>
      <c r="AG484" s="3" t="str">
        <f t="shared" si="58"/>
        <v/>
      </c>
      <c r="AH484" s="7">
        <f t="shared" si="59"/>
        <v>0</v>
      </c>
      <c r="AI484" s="3" t="str">
        <f t="shared" si="60"/>
        <v/>
      </c>
      <c r="AJ484" s="7">
        <f t="shared" si="61"/>
        <v>0</v>
      </c>
      <c r="AK484" s="3" t="str">
        <f t="shared" si="62"/>
        <v/>
      </c>
    </row>
    <row r="485" spans="1:37" ht="20" x14ac:dyDescent="0.2">
      <c r="A485" s="3" t="s">
        <v>489</v>
      </c>
      <c r="B485" s="3" t="s">
        <v>19806</v>
      </c>
      <c r="C485" s="3" t="s">
        <v>19807</v>
      </c>
      <c r="D485" s="3">
        <v>6.6710996929941802</v>
      </c>
      <c r="E485" s="3">
        <v>-0.61344262997015697</v>
      </c>
      <c r="F485" s="6">
        <v>7.9323412645279401E-8</v>
      </c>
      <c r="G485" s="6">
        <v>4.5773436432224898E-7</v>
      </c>
      <c r="H485" s="3">
        <v>0</v>
      </c>
      <c r="I485" s="3">
        <v>0</v>
      </c>
      <c r="J485" s="3">
        <v>0</v>
      </c>
      <c r="K485" s="3">
        <v>1.5549999999999999</v>
      </c>
      <c r="L485" s="3">
        <v>0.85299999999999998</v>
      </c>
      <c r="M485" s="3">
        <v>1.5229999999999999</v>
      </c>
      <c r="N485" s="3">
        <v>0.20300000000000001</v>
      </c>
      <c r="O485" s="3">
        <v>0</v>
      </c>
      <c r="P485" s="3">
        <v>0.34799999999999998</v>
      </c>
      <c r="Q485" s="3">
        <v>0.77900000000000003</v>
      </c>
      <c r="R485" s="3">
        <v>0.224</v>
      </c>
      <c r="S485" s="3">
        <v>0.65200000000000002</v>
      </c>
      <c r="T485" s="3" t="s">
        <v>489</v>
      </c>
      <c r="U485" s="3" t="s">
        <v>7191</v>
      </c>
      <c r="V485" s="3">
        <v>528</v>
      </c>
      <c r="W485" s="3" t="s">
        <v>7192</v>
      </c>
      <c r="X485" s="3" t="s">
        <v>7193</v>
      </c>
      <c r="Y485" s="3">
        <v>0</v>
      </c>
      <c r="Z485" s="3">
        <v>99.408284019999996</v>
      </c>
      <c r="AA485" s="3">
        <v>1044.6500000000001</v>
      </c>
      <c r="AB485" s="3">
        <v>507</v>
      </c>
      <c r="AC485" s="3">
        <v>504</v>
      </c>
      <c r="AD485" s="7">
        <f t="shared" si="56"/>
        <v>1</v>
      </c>
      <c r="AE485" s="3">
        <f t="shared" si="63"/>
        <v>99.408284019999996</v>
      </c>
      <c r="AF485" s="7">
        <f t="shared" si="57"/>
        <v>0</v>
      </c>
      <c r="AG485" s="3" t="str">
        <f t="shared" si="58"/>
        <v/>
      </c>
      <c r="AH485" s="7">
        <f t="shared" si="59"/>
        <v>0</v>
      </c>
      <c r="AI485" s="3" t="str">
        <f t="shared" si="60"/>
        <v/>
      </c>
      <c r="AJ485" s="7">
        <f t="shared" si="61"/>
        <v>0</v>
      </c>
      <c r="AK485" s="3" t="str">
        <f t="shared" si="62"/>
        <v/>
      </c>
    </row>
    <row r="486" spans="1:37" ht="20" x14ac:dyDescent="0.2">
      <c r="A486" s="3" t="s">
        <v>490</v>
      </c>
      <c r="B486" s="3" t="s">
        <v>19806</v>
      </c>
      <c r="C486" s="3" t="s">
        <v>19807</v>
      </c>
      <c r="D486" s="3">
        <v>6.6651891123968801</v>
      </c>
      <c r="E486" s="3">
        <v>0.95003891015182695</v>
      </c>
      <c r="F486" s="6">
        <v>6.54326526683433E-15</v>
      </c>
      <c r="G486" s="6">
        <v>1.13703681391821E-13</v>
      </c>
      <c r="H486" s="3">
        <v>0</v>
      </c>
      <c r="I486" s="3">
        <v>0</v>
      </c>
      <c r="J486" s="3">
        <v>6.5000000000000002E-2</v>
      </c>
      <c r="K486" s="3">
        <v>2.5659999999999998</v>
      </c>
      <c r="L486" s="3">
        <v>2.4020000000000001</v>
      </c>
      <c r="M486" s="3">
        <v>5.0919999999999996</v>
      </c>
      <c r="N486" s="3">
        <v>0.28999999999999998</v>
      </c>
      <c r="O486" s="3">
        <v>6.7000000000000004E-2</v>
      </c>
      <c r="P486" s="3">
        <v>0.124</v>
      </c>
      <c r="Q486" s="3">
        <v>1.0469999999999999</v>
      </c>
      <c r="R486" s="3">
        <v>0.96599999999999997</v>
      </c>
      <c r="S486" s="3">
        <v>1.024</v>
      </c>
      <c r="T486" s="3" t="s">
        <v>7194</v>
      </c>
      <c r="U486" s="3"/>
      <c r="V486" s="3"/>
      <c r="W486" s="3"/>
      <c r="X486" s="3"/>
      <c r="Y486" s="3"/>
      <c r="Z486" s="3"/>
      <c r="AA486" s="3"/>
      <c r="AB486" s="3"/>
      <c r="AC486" s="3"/>
      <c r="AD486" s="7">
        <f t="shared" si="56"/>
        <v>0</v>
      </c>
      <c r="AE486" s="3" t="str">
        <f t="shared" si="63"/>
        <v/>
      </c>
      <c r="AF486" s="7">
        <f t="shared" si="57"/>
        <v>0</v>
      </c>
      <c r="AG486" s="3" t="str">
        <f t="shared" si="58"/>
        <v/>
      </c>
      <c r="AH486" s="7">
        <f t="shared" si="59"/>
        <v>0</v>
      </c>
      <c r="AI486" s="3" t="str">
        <f t="shared" si="60"/>
        <v/>
      </c>
      <c r="AJ486" s="7">
        <f t="shared" si="61"/>
        <v>0</v>
      </c>
      <c r="AK486" s="3" t="str">
        <f t="shared" si="62"/>
        <v/>
      </c>
    </row>
    <row r="487" spans="1:37" ht="20" x14ac:dyDescent="0.2">
      <c r="A487" s="3" t="s">
        <v>491</v>
      </c>
      <c r="B487" s="3" t="s">
        <v>19806</v>
      </c>
      <c r="C487" s="3" t="s">
        <v>19807</v>
      </c>
      <c r="D487" s="3">
        <v>6.6647571965593801</v>
      </c>
      <c r="E487" s="3">
        <v>-0.61573051341713902</v>
      </c>
      <c r="F487" s="6">
        <v>7.9591819558002499E-7</v>
      </c>
      <c r="G487" s="6">
        <v>4.0754058446279398E-6</v>
      </c>
      <c r="H487" s="3">
        <v>0</v>
      </c>
      <c r="I487" s="3">
        <v>0</v>
      </c>
      <c r="J487" s="3">
        <v>0</v>
      </c>
      <c r="K487" s="3">
        <v>2.6589999999999998</v>
      </c>
      <c r="L487" s="3">
        <v>0.61099999999999999</v>
      </c>
      <c r="M487" s="3">
        <v>2.3029999999999999</v>
      </c>
      <c r="N487" s="3">
        <v>0</v>
      </c>
      <c r="O487" s="3">
        <v>0</v>
      </c>
      <c r="P487" s="3">
        <v>6.6000000000000003E-2</v>
      </c>
      <c r="Q487" s="3">
        <v>1.1080000000000001</v>
      </c>
      <c r="R487" s="3">
        <v>0.74199999999999999</v>
      </c>
      <c r="S487" s="3">
        <v>0.71899999999999997</v>
      </c>
      <c r="T487" s="3" t="s">
        <v>491</v>
      </c>
      <c r="U487" s="3" t="s">
        <v>7195</v>
      </c>
      <c r="V487" s="3">
        <v>1044</v>
      </c>
      <c r="W487" s="3" t="s">
        <v>7196</v>
      </c>
      <c r="X487" s="3" t="s">
        <v>7197</v>
      </c>
      <c r="Y487" s="3">
        <v>0</v>
      </c>
      <c r="Z487" s="3">
        <v>100</v>
      </c>
      <c r="AA487" s="3">
        <v>2171.7399999999998</v>
      </c>
      <c r="AB487" s="3">
        <v>1044</v>
      </c>
      <c r="AC487" s="3">
        <v>1044</v>
      </c>
      <c r="AD487" s="7">
        <f t="shared" si="56"/>
        <v>1</v>
      </c>
      <c r="AE487" s="3">
        <f t="shared" si="63"/>
        <v>100</v>
      </c>
      <c r="AF487" s="7">
        <f t="shared" si="57"/>
        <v>0</v>
      </c>
      <c r="AG487" s="3" t="str">
        <f t="shared" si="58"/>
        <v/>
      </c>
      <c r="AH487" s="7">
        <f t="shared" si="59"/>
        <v>0</v>
      </c>
      <c r="AI487" s="3" t="str">
        <f t="shared" si="60"/>
        <v/>
      </c>
      <c r="AJ487" s="7">
        <f t="shared" si="61"/>
        <v>0</v>
      </c>
      <c r="AK487" s="3" t="str">
        <f t="shared" si="62"/>
        <v/>
      </c>
    </row>
    <row r="488" spans="1:37" ht="20" x14ac:dyDescent="0.2">
      <c r="A488" s="3" t="s">
        <v>492</v>
      </c>
      <c r="B488" s="3" t="s">
        <v>19806</v>
      </c>
      <c r="C488" s="3" t="s">
        <v>19807</v>
      </c>
      <c r="D488" s="3">
        <v>6.6612858171026899</v>
      </c>
      <c r="E488" s="3">
        <v>0.94365127352238698</v>
      </c>
      <c r="F488" s="6">
        <v>4.3231361909379399E-14</v>
      </c>
      <c r="G488" s="6">
        <v>6.4819412200115195E-13</v>
      </c>
      <c r="H488" s="3">
        <v>0</v>
      </c>
      <c r="I488" s="3">
        <v>0</v>
      </c>
      <c r="J488" s="3">
        <v>4.5999999999999999E-2</v>
      </c>
      <c r="K488" s="3">
        <v>1.702</v>
      </c>
      <c r="L488" s="3">
        <v>1.8049999999999999</v>
      </c>
      <c r="M488" s="3">
        <v>4.0179999999999998</v>
      </c>
      <c r="N488" s="3">
        <v>0</v>
      </c>
      <c r="O488" s="3">
        <v>0.20200000000000001</v>
      </c>
      <c r="P488" s="3">
        <v>0</v>
      </c>
      <c r="Q488" s="3">
        <v>0.30299999999999999</v>
      </c>
      <c r="R488" s="3">
        <v>0.30199999999999999</v>
      </c>
      <c r="S488" s="3">
        <v>0.77</v>
      </c>
      <c r="T488" s="3" t="s">
        <v>492</v>
      </c>
      <c r="U488" s="3" t="s">
        <v>7198</v>
      </c>
      <c r="V488" s="3">
        <v>870</v>
      </c>
      <c r="W488" s="3" t="s">
        <v>7199</v>
      </c>
      <c r="X488" s="3" t="s">
        <v>7200</v>
      </c>
      <c r="Y488" s="3">
        <v>0</v>
      </c>
      <c r="Z488" s="3">
        <v>97.525309340000007</v>
      </c>
      <c r="AA488" s="3">
        <v>1754.96</v>
      </c>
      <c r="AB488" s="3">
        <v>889</v>
      </c>
      <c r="AC488" s="3">
        <v>867</v>
      </c>
      <c r="AD488" s="7">
        <f t="shared" si="56"/>
        <v>1</v>
      </c>
      <c r="AE488" s="3">
        <f t="shared" si="63"/>
        <v>97.525309340000007</v>
      </c>
      <c r="AF488" s="7">
        <f t="shared" si="57"/>
        <v>0</v>
      </c>
      <c r="AG488" s="3" t="str">
        <f t="shared" si="58"/>
        <v/>
      </c>
      <c r="AH488" s="7">
        <f t="shared" si="59"/>
        <v>0</v>
      </c>
      <c r="AI488" s="3" t="str">
        <f t="shared" si="60"/>
        <v/>
      </c>
      <c r="AJ488" s="7">
        <f t="shared" si="61"/>
        <v>0</v>
      </c>
      <c r="AK488" s="3" t="str">
        <f t="shared" si="62"/>
        <v/>
      </c>
    </row>
    <row r="489" spans="1:37" ht="20" x14ac:dyDescent="0.2">
      <c r="A489" s="3" t="s">
        <v>493</v>
      </c>
      <c r="B489" s="3" t="s">
        <v>19806</v>
      </c>
      <c r="C489" s="3" t="s">
        <v>19807</v>
      </c>
      <c r="D489" s="3">
        <v>6.6601999377969099</v>
      </c>
      <c r="E489" s="3">
        <v>-0.61739930402163601</v>
      </c>
      <c r="F489" s="6">
        <v>2.1870504059881699E-7</v>
      </c>
      <c r="G489" s="6">
        <v>1.1944569525684299E-6</v>
      </c>
      <c r="H489" s="3">
        <v>0</v>
      </c>
      <c r="I489" s="3">
        <v>0</v>
      </c>
      <c r="J489" s="3">
        <v>0</v>
      </c>
      <c r="K489" s="3">
        <v>1.8080000000000001</v>
      </c>
      <c r="L489" s="3">
        <v>0.625</v>
      </c>
      <c r="M489" s="3">
        <v>1.3560000000000001</v>
      </c>
      <c r="N489" s="3">
        <v>0</v>
      </c>
      <c r="O489" s="3">
        <v>0</v>
      </c>
      <c r="P489" s="3">
        <v>8.3000000000000004E-2</v>
      </c>
      <c r="Q489" s="3">
        <v>0.433</v>
      </c>
      <c r="R489" s="3">
        <v>0.31900000000000001</v>
      </c>
      <c r="S489" s="3">
        <v>0.73599999999999999</v>
      </c>
      <c r="T489" s="3" t="s">
        <v>493</v>
      </c>
      <c r="U489" s="3" t="s">
        <v>7201</v>
      </c>
      <c r="V489" s="3">
        <v>1025</v>
      </c>
      <c r="W489" s="3" t="s">
        <v>7202</v>
      </c>
      <c r="X489" s="3" t="s">
        <v>7203</v>
      </c>
      <c r="Y489" s="3">
        <v>0</v>
      </c>
      <c r="Z489" s="3">
        <v>99.804878049999999</v>
      </c>
      <c r="AA489" s="3">
        <v>2135.92</v>
      </c>
      <c r="AB489" s="3">
        <v>1025</v>
      </c>
      <c r="AC489" s="3">
        <v>1023</v>
      </c>
      <c r="AD489" s="7">
        <f t="shared" si="56"/>
        <v>1</v>
      </c>
      <c r="AE489" s="3">
        <f t="shared" si="63"/>
        <v>99.804878049999999</v>
      </c>
      <c r="AF489" s="7">
        <f t="shared" si="57"/>
        <v>0</v>
      </c>
      <c r="AG489" s="3" t="str">
        <f t="shared" si="58"/>
        <v/>
      </c>
      <c r="AH489" s="7">
        <f t="shared" si="59"/>
        <v>0</v>
      </c>
      <c r="AI489" s="3" t="str">
        <f t="shared" si="60"/>
        <v/>
      </c>
      <c r="AJ489" s="7">
        <f t="shared" si="61"/>
        <v>0</v>
      </c>
      <c r="AK489" s="3" t="str">
        <f t="shared" si="62"/>
        <v/>
      </c>
    </row>
    <row r="490" spans="1:37" ht="20" x14ac:dyDescent="0.2">
      <c r="A490" s="3" t="s">
        <v>494</v>
      </c>
      <c r="B490" s="3" t="s">
        <v>19806</v>
      </c>
      <c r="C490" s="3" t="s">
        <v>19807</v>
      </c>
      <c r="D490" s="3">
        <v>6.6538971406234797</v>
      </c>
      <c r="E490" s="3">
        <v>-0.618851198007352</v>
      </c>
      <c r="F490" s="6">
        <v>1.4522618428786701E-5</v>
      </c>
      <c r="G490" s="6">
        <v>6.4874219162547E-5</v>
      </c>
      <c r="H490" s="3">
        <v>0</v>
      </c>
      <c r="I490" s="3">
        <v>0</v>
      </c>
      <c r="J490" s="3">
        <v>0</v>
      </c>
      <c r="K490" s="3">
        <v>1.5289999999999999</v>
      </c>
      <c r="L490" s="3">
        <v>0.1</v>
      </c>
      <c r="M490" s="3">
        <v>1.1519999999999999</v>
      </c>
      <c r="N490" s="3">
        <v>0</v>
      </c>
      <c r="O490" s="3">
        <v>0</v>
      </c>
      <c r="P490" s="3">
        <v>0.124</v>
      </c>
      <c r="Q490" s="3">
        <v>0.104</v>
      </c>
      <c r="R490" s="3">
        <v>0.55200000000000005</v>
      </c>
      <c r="S490" s="3">
        <v>1.7000000000000001E-2</v>
      </c>
      <c r="T490" s="3" t="s">
        <v>494</v>
      </c>
      <c r="U490" s="3" t="s">
        <v>6024</v>
      </c>
      <c r="V490" s="3">
        <v>127</v>
      </c>
      <c r="W490" s="3" t="s">
        <v>6025</v>
      </c>
      <c r="X490" s="3"/>
      <c r="Y490" s="3"/>
      <c r="Z490" s="3"/>
      <c r="AA490" s="3"/>
      <c r="AB490" s="3"/>
      <c r="AC490" s="3"/>
      <c r="AD490" s="7">
        <f t="shared" si="56"/>
        <v>0</v>
      </c>
      <c r="AE490" s="3" t="str">
        <f t="shared" si="63"/>
        <v/>
      </c>
      <c r="AF490" s="7">
        <f t="shared" si="57"/>
        <v>0</v>
      </c>
      <c r="AG490" s="3" t="str">
        <f t="shared" si="58"/>
        <v/>
      </c>
      <c r="AH490" s="7">
        <f t="shared" si="59"/>
        <v>0</v>
      </c>
      <c r="AI490" s="3" t="str">
        <f t="shared" si="60"/>
        <v/>
      </c>
      <c r="AJ490" s="7">
        <f t="shared" si="61"/>
        <v>0</v>
      </c>
      <c r="AK490" s="3" t="str">
        <f t="shared" si="62"/>
        <v/>
      </c>
    </row>
    <row r="491" spans="1:37" ht="20" x14ac:dyDescent="0.2">
      <c r="A491" s="3" t="s">
        <v>495</v>
      </c>
      <c r="B491" s="3" t="s">
        <v>19806</v>
      </c>
      <c r="C491" s="3" t="s">
        <v>19807</v>
      </c>
      <c r="D491" s="3">
        <v>6.64500866677428</v>
      </c>
      <c r="E491" s="3">
        <v>0.94149951977900403</v>
      </c>
      <c r="F491" s="6">
        <v>9.9667019297417901E-16</v>
      </c>
      <c r="G491" s="6">
        <v>1.9635304182902799E-14</v>
      </c>
      <c r="H491" s="3">
        <v>0</v>
      </c>
      <c r="I491" s="3">
        <v>0.11899999999999999</v>
      </c>
      <c r="J491" s="3">
        <v>0</v>
      </c>
      <c r="K491" s="3">
        <v>5.0250000000000004</v>
      </c>
      <c r="L491" s="3">
        <v>3.3690000000000002</v>
      </c>
      <c r="M491" s="3">
        <v>7.1139999999999999</v>
      </c>
      <c r="N491" s="3">
        <v>0.45400000000000001</v>
      </c>
      <c r="O491" s="3">
        <v>0</v>
      </c>
      <c r="P491" s="3">
        <v>0.58799999999999997</v>
      </c>
      <c r="Q491" s="3">
        <v>0.995</v>
      </c>
      <c r="R491" s="3">
        <v>0.879</v>
      </c>
      <c r="S491" s="3">
        <v>1.1000000000000001</v>
      </c>
      <c r="T491" s="3" t="s">
        <v>7204</v>
      </c>
      <c r="U491" s="3"/>
      <c r="V491" s="3"/>
      <c r="W491" s="3"/>
      <c r="X491" s="3"/>
      <c r="Y491" s="3"/>
      <c r="Z491" s="3"/>
      <c r="AA491" s="3"/>
      <c r="AB491" s="3"/>
      <c r="AC491" s="3"/>
      <c r="AD491" s="7">
        <f t="shared" si="56"/>
        <v>0</v>
      </c>
      <c r="AE491" s="3" t="str">
        <f t="shared" si="63"/>
        <v/>
      </c>
      <c r="AF491" s="7">
        <f t="shared" si="57"/>
        <v>0</v>
      </c>
      <c r="AG491" s="3" t="str">
        <f t="shared" si="58"/>
        <v/>
      </c>
      <c r="AH491" s="7">
        <f t="shared" si="59"/>
        <v>0</v>
      </c>
      <c r="AI491" s="3" t="str">
        <f t="shared" si="60"/>
        <v/>
      </c>
      <c r="AJ491" s="7">
        <f t="shared" si="61"/>
        <v>0</v>
      </c>
      <c r="AK491" s="3" t="str">
        <f t="shared" si="62"/>
        <v/>
      </c>
    </row>
    <row r="492" spans="1:37" ht="20" x14ac:dyDescent="0.2">
      <c r="A492" s="3" t="s">
        <v>496</v>
      </c>
      <c r="B492" s="3" t="s">
        <v>19806</v>
      </c>
      <c r="C492" s="3" t="s">
        <v>19807</v>
      </c>
      <c r="D492" s="3">
        <v>6.6444526696858599</v>
      </c>
      <c r="E492" s="3">
        <v>0.93444410659080501</v>
      </c>
      <c r="F492" s="6">
        <v>1.36401034642971E-13</v>
      </c>
      <c r="G492" s="6">
        <v>1.8721072698049901E-12</v>
      </c>
      <c r="H492" s="3">
        <v>0</v>
      </c>
      <c r="I492" s="3">
        <v>7.5999999999999998E-2</v>
      </c>
      <c r="J492" s="3">
        <v>0</v>
      </c>
      <c r="K492" s="3">
        <v>1.5289999999999999</v>
      </c>
      <c r="L492" s="3">
        <v>3.5680000000000001</v>
      </c>
      <c r="M492" s="3">
        <v>4.4009999999999998</v>
      </c>
      <c r="N492" s="3">
        <v>0</v>
      </c>
      <c r="O492" s="3">
        <v>0.127</v>
      </c>
      <c r="P492" s="3">
        <v>5.8000000000000003E-2</v>
      </c>
      <c r="Q492" s="3">
        <v>0.623</v>
      </c>
      <c r="R492" s="3">
        <v>1.1639999999999999</v>
      </c>
      <c r="S492" s="3">
        <v>0.753</v>
      </c>
      <c r="T492" s="3" t="s">
        <v>496</v>
      </c>
      <c r="U492" s="3" t="s">
        <v>7205</v>
      </c>
      <c r="V492" s="3">
        <v>144</v>
      </c>
      <c r="W492" s="3" t="s">
        <v>7206</v>
      </c>
      <c r="X492" s="3" t="s">
        <v>7207</v>
      </c>
      <c r="Y492" s="6">
        <v>3.6600000000000002E-12</v>
      </c>
      <c r="Z492" s="3">
        <v>75.280898879999995</v>
      </c>
      <c r="AA492" s="3">
        <v>70.092200000000005</v>
      </c>
      <c r="AB492" s="3">
        <v>89</v>
      </c>
      <c r="AC492" s="3">
        <v>67</v>
      </c>
      <c r="AD492" s="7">
        <f t="shared" si="56"/>
        <v>0</v>
      </c>
      <c r="AE492" s="3" t="str">
        <f t="shared" si="63"/>
        <v/>
      </c>
      <c r="AF492" s="7">
        <f t="shared" si="57"/>
        <v>0</v>
      </c>
      <c r="AG492" s="3" t="str">
        <f t="shared" si="58"/>
        <v/>
      </c>
      <c r="AH492" s="7">
        <f t="shared" si="59"/>
        <v>0</v>
      </c>
      <c r="AI492" s="3" t="str">
        <f t="shared" si="60"/>
        <v/>
      </c>
      <c r="AJ492" s="7">
        <f t="shared" si="61"/>
        <v>0</v>
      </c>
      <c r="AK492" s="3" t="str">
        <f t="shared" si="62"/>
        <v/>
      </c>
    </row>
    <row r="493" spans="1:37" ht="20" x14ac:dyDescent="0.2">
      <c r="A493" s="3" t="s">
        <v>497</v>
      </c>
      <c r="B493" s="3" t="s">
        <v>19806</v>
      </c>
      <c r="C493" s="3" t="s">
        <v>19807</v>
      </c>
      <c r="D493" s="3">
        <v>6.6444276860154803</v>
      </c>
      <c r="E493" s="3">
        <v>-0.63886524772285902</v>
      </c>
      <c r="F493" s="6">
        <v>7.7115877182253106E-8</v>
      </c>
      <c r="G493" s="6">
        <v>4.4558599970200301E-7</v>
      </c>
      <c r="H493" s="3">
        <v>0</v>
      </c>
      <c r="I493" s="3">
        <v>0</v>
      </c>
      <c r="J493" s="3">
        <v>0</v>
      </c>
      <c r="K493" s="3">
        <v>0.78400000000000003</v>
      </c>
      <c r="L493" s="3">
        <v>1.2370000000000001</v>
      </c>
      <c r="M493" s="3">
        <v>1.1639999999999999</v>
      </c>
      <c r="N493" s="3">
        <v>0</v>
      </c>
      <c r="O493" s="3">
        <v>0</v>
      </c>
      <c r="P493" s="3">
        <v>0.14899999999999999</v>
      </c>
      <c r="Q493" s="3">
        <v>0</v>
      </c>
      <c r="R493" s="3">
        <v>0</v>
      </c>
      <c r="S493" s="3">
        <v>0.38900000000000001</v>
      </c>
      <c r="T493" s="3" t="s">
        <v>497</v>
      </c>
      <c r="U493" s="3" t="s">
        <v>7208</v>
      </c>
      <c r="V493" s="3">
        <v>470</v>
      </c>
      <c r="W493" s="3" t="s">
        <v>7209</v>
      </c>
      <c r="X493" s="3" t="s">
        <v>7210</v>
      </c>
      <c r="Y493" s="3">
        <v>0</v>
      </c>
      <c r="Z493" s="3">
        <v>95.528455280000003</v>
      </c>
      <c r="AA493" s="3">
        <v>919.45699999999999</v>
      </c>
      <c r="AB493" s="3">
        <v>492</v>
      </c>
      <c r="AC493" s="3">
        <v>470</v>
      </c>
      <c r="AD493" s="7">
        <f t="shared" si="56"/>
        <v>1</v>
      </c>
      <c r="AE493" s="3">
        <f t="shared" si="63"/>
        <v>95.528455280000003</v>
      </c>
      <c r="AF493" s="7">
        <f t="shared" si="57"/>
        <v>0</v>
      </c>
      <c r="AG493" s="3" t="str">
        <f t="shared" si="58"/>
        <v/>
      </c>
      <c r="AH493" s="7">
        <f t="shared" si="59"/>
        <v>0</v>
      </c>
      <c r="AI493" s="3" t="str">
        <f t="shared" si="60"/>
        <v/>
      </c>
      <c r="AJ493" s="7">
        <f t="shared" si="61"/>
        <v>0</v>
      </c>
      <c r="AK493" s="3" t="str">
        <f t="shared" si="62"/>
        <v/>
      </c>
    </row>
    <row r="494" spans="1:37" ht="20" x14ac:dyDescent="0.2">
      <c r="A494" s="3" t="s">
        <v>498</v>
      </c>
      <c r="B494" s="3" t="s">
        <v>19806</v>
      </c>
      <c r="C494" s="3" t="s">
        <v>19807</v>
      </c>
      <c r="D494" s="3">
        <v>6.6359884651598398</v>
      </c>
      <c r="E494" s="3">
        <v>3.7685781503253799</v>
      </c>
      <c r="F494" s="6">
        <v>5.0066865636701298E-27</v>
      </c>
      <c r="G494" s="6">
        <v>6.0113748083562102E-25</v>
      </c>
      <c r="H494" s="3">
        <v>9.6000000000000002E-2</v>
      </c>
      <c r="I494" s="3">
        <v>0.35799999999999998</v>
      </c>
      <c r="J494" s="3">
        <v>4.5999999999999999E-2</v>
      </c>
      <c r="K494" s="3">
        <v>16.004999999999999</v>
      </c>
      <c r="L494" s="3">
        <v>8.6859999999999999</v>
      </c>
      <c r="M494" s="3">
        <v>32.101999999999997</v>
      </c>
      <c r="N494" s="3">
        <v>1.431</v>
      </c>
      <c r="O494" s="3">
        <v>0.371</v>
      </c>
      <c r="P494" s="3">
        <v>0.92</v>
      </c>
      <c r="Q494" s="3">
        <v>4.8129999999999997</v>
      </c>
      <c r="R494" s="3">
        <v>4.8890000000000002</v>
      </c>
      <c r="S494" s="3">
        <v>5.984</v>
      </c>
      <c r="T494" s="3" t="s">
        <v>498</v>
      </c>
      <c r="U494" s="3" t="s">
        <v>6700</v>
      </c>
      <c r="V494" s="3">
        <v>359</v>
      </c>
      <c r="W494" s="3" t="s">
        <v>7211</v>
      </c>
      <c r="X494" s="3" t="s">
        <v>7212</v>
      </c>
      <c r="Y494" s="3">
        <v>0</v>
      </c>
      <c r="Z494" s="3">
        <v>92.432432430000006</v>
      </c>
      <c r="AA494" s="3">
        <v>533.87199999999996</v>
      </c>
      <c r="AB494" s="3">
        <v>370</v>
      </c>
      <c r="AC494" s="3">
        <v>342</v>
      </c>
      <c r="AD494" s="7">
        <f t="shared" si="56"/>
        <v>1</v>
      </c>
      <c r="AE494" s="3">
        <f t="shared" si="63"/>
        <v>92.432432430000006</v>
      </c>
      <c r="AF494" s="7">
        <f t="shared" si="57"/>
        <v>0</v>
      </c>
      <c r="AG494" s="3" t="str">
        <f t="shared" si="58"/>
        <v/>
      </c>
      <c r="AH494" s="7">
        <f t="shared" si="59"/>
        <v>0</v>
      </c>
      <c r="AI494" s="3" t="str">
        <f t="shared" si="60"/>
        <v/>
      </c>
      <c r="AJ494" s="7">
        <f t="shared" si="61"/>
        <v>0</v>
      </c>
      <c r="AK494" s="3" t="str">
        <f t="shared" si="62"/>
        <v/>
      </c>
    </row>
    <row r="495" spans="1:37" ht="20" x14ac:dyDescent="0.2">
      <c r="A495" s="3" t="s">
        <v>499</v>
      </c>
      <c r="B495" s="3" t="s">
        <v>19806</v>
      </c>
      <c r="C495" s="3" t="s">
        <v>19807</v>
      </c>
      <c r="D495" s="3">
        <v>6.6337225976019498</v>
      </c>
      <c r="E495" s="3">
        <v>1.65421082977329</v>
      </c>
      <c r="F495" s="6">
        <v>6.34972156811174E-16</v>
      </c>
      <c r="G495" s="6">
        <v>1.2901229757675101E-14</v>
      </c>
      <c r="H495" s="3">
        <v>0.106</v>
      </c>
      <c r="I495" s="3">
        <v>0</v>
      </c>
      <c r="J495" s="3">
        <v>0</v>
      </c>
      <c r="K495" s="3">
        <v>3.5230000000000001</v>
      </c>
      <c r="L495" s="3">
        <v>2.4169999999999998</v>
      </c>
      <c r="M495" s="3">
        <v>7.8559999999999999</v>
      </c>
      <c r="N495" s="3">
        <v>5.8000000000000003E-2</v>
      </c>
      <c r="O495" s="3">
        <v>0.11</v>
      </c>
      <c r="P495" s="3">
        <v>0</v>
      </c>
      <c r="Q495" s="3">
        <v>0.85699999999999998</v>
      </c>
      <c r="R495" s="3">
        <v>0.46600000000000003</v>
      </c>
      <c r="S495" s="3">
        <v>0.83799999999999997</v>
      </c>
      <c r="T495" s="3" t="s">
        <v>499</v>
      </c>
      <c r="U495" s="3" t="s">
        <v>7185</v>
      </c>
      <c r="V495" s="3">
        <v>265</v>
      </c>
      <c r="W495" s="3" t="s">
        <v>7213</v>
      </c>
      <c r="X495" s="3" t="s">
        <v>7214</v>
      </c>
      <c r="Y495" s="3">
        <v>0</v>
      </c>
      <c r="Z495" s="3">
        <v>99.622641509999994</v>
      </c>
      <c r="AA495" s="3">
        <v>539.65</v>
      </c>
      <c r="AB495" s="3">
        <v>265</v>
      </c>
      <c r="AC495" s="3">
        <v>264</v>
      </c>
      <c r="AD495" s="7">
        <f t="shared" si="56"/>
        <v>1</v>
      </c>
      <c r="AE495" s="3">
        <f t="shared" si="63"/>
        <v>99.622641509999994</v>
      </c>
      <c r="AF495" s="7">
        <f t="shared" si="57"/>
        <v>0</v>
      </c>
      <c r="AG495" s="3" t="str">
        <f t="shared" si="58"/>
        <v/>
      </c>
      <c r="AH495" s="7">
        <f t="shared" si="59"/>
        <v>0</v>
      </c>
      <c r="AI495" s="3" t="str">
        <f t="shared" si="60"/>
        <v/>
      </c>
      <c r="AJ495" s="7">
        <f t="shared" si="61"/>
        <v>0</v>
      </c>
      <c r="AK495" s="3" t="str">
        <f t="shared" si="62"/>
        <v/>
      </c>
    </row>
    <row r="496" spans="1:37" ht="20" x14ac:dyDescent="0.2">
      <c r="A496" s="3" t="s">
        <v>500</v>
      </c>
      <c r="B496" s="3" t="s">
        <v>19806</v>
      </c>
      <c r="C496" s="3" t="s">
        <v>19807</v>
      </c>
      <c r="D496" s="3">
        <v>6.6332518485673697</v>
      </c>
      <c r="E496" s="3">
        <v>-0.64326928803313099</v>
      </c>
      <c r="F496" s="6">
        <v>1.04682066687955E-7</v>
      </c>
      <c r="G496" s="6">
        <v>5.9384095754884205E-7</v>
      </c>
      <c r="H496" s="3">
        <v>0</v>
      </c>
      <c r="I496" s="3">
        <v>0</v>
      </c>
      <c r="J496" s="3">
        <v>0</v>
      </c>
      <c r="K496" s="3">
        <v>1.502</v>
      </c>
      <c r="L496" s="3">
        <v>0.88100000000000001</v>
      </c>
      <c r="M496" s="3">
        <v>1.5609999999999999</v>
      </c>
      <c r="N496" s="3">
        <v>0.106</v>
      </c>
      <c r="O496" s="3">
        <v>0.186</v>
      </c>
      <c r="P496" s="3">
        <v>0</v>
      </c>
      <c r="Q496" s="3">
        <v>0</v>
      </c>
      <c r="R496" s="3">
        <v>0.34499999999999997</v>
      </c>
      <c r="S496" s="3">
        <v>0.22</v>
      </c>
      <c r="T496" s="3" t="s">
        <v>7215</v>
      </c>
      <c r="U496" s="3"/>
      <c r="V496" s="3"/>
      <c r="W496" s="3"/>
      <c r="X496" s="3"/>
      <c r="Y496" s="3"/>
      <c r="Z496" s="3"/>
      <c r="AA496" s="3"/>
      <c r="AB496" s="3"/>
      <c r="AC496" s="3"/>
      <c r="AD496" s="7">
        <f t="shared" si="56"/>
        <v>0</v>
      </c>
      <c r="AE496" s="3" t="str">
        <f t="shared" si="63"/>
        <v/>
      </c>
      <c r="AF496" s="7">
        <f t="shared" si="57"/>
        <v>0</v>
      </c>
      <c r="AG496" s="3" t="str">
        <f t="shared" si="58"/>
        <v/>
      </c>
      <c r="AH496" s="7">
        <f t="shared" si="59"/>
        <v>0</v>
      </c>
      <c r="AI496" s="3" t="str">
        <f t="shared" si="60"/>
        <v/>
      </c>
      <c r="AJ496" s="7">
        <f t="shared" si="61"/>
        <v>0</v>
      </c>
      <c r="AK496" s="3" t="str">
        <f t="shared" si="62"/>
        <v/>
      </c>
    </row>
    <row r="497" spans="1:37" ht="20" x14ac:dyDescent="0.2">
      <c r="A497" s="3" t="s">
        <v>501</v>
      </c>
      <c r="B497" s="3" t="s">
        <v>19806</v>
      </c>
      <c r="C497" s="3" t="s">
        <v>19807</v>
      </c>
      <c r="D497" s="3">
        <v>6.6273464140343297</v>
      </c>
      <c r="E497" s="3">
        <v>0.91929486913485903</v>
      </c>
      <c r="F497" s="6">
        <v>4.5692401482570698E-17</v>
      </c>
      <c r="G497" s="6">
        <v>1.1059374349317099E-15</v>
      </c>
      <c r="H497" s="3">
        <v>4.8000000000000001E-2</v>
      </c>
      <c r="I497" s="3">
        <v>0</v>
      </c>
      <c r="J497" s="3">
        <v>0</v>
      </c>
      <c r="K497" s="3">
        <v>2.2069999999999999</v>
      </c>
      <c r="L497" s="3">
        <v>2.2029999999999998</v>
      </c>
      <c r="M497" s="3">
        <v>3.1349999999999998</v>
      </c>
      <c r="N497" s="3">
        <v>0</v>
      </c>
      <c r="O497" s="3">
        <v>5.0999999999999997E-2</v>
      </c>
      <c r="P497" s="3">
        <v>0.05</v>
      </c>
      <c r="Q497" s="3">
        <v>0.995</v>
      </c>
      <c r="R497" s="3">
        <v>0.5</v>
      </c>
      <c r="S497" s="3">
        <v>1.0920000000000001</v>
      </c>
      <c r="T497" s="3" t="s">
        <v>501</v>
      </c>
      <c r="U497" s="3" t="s">
        <v>6584</v>
      </c>
      <c r="V497" s="3">
        <v>335</v>
      </c>
      <c r="W497" s="3" t="s">
        <v>7216</v>
      </c>
      <c r="X497" s="3" t="s">
        <v>7217</v>
      </c>
      <c r="Y497" s="3">
        <v>0</v>
      </c>
      <c r="Z497" s="3">
        <v>100</v>
      </c>
      <c r="AA497" s="3">
        <v>625.93499999999995</v>
      </c>
      <c r="AB497" s="3">
        <v>309</v>
      </c>
      <c r="AC497" s="3">
        <v>309</v>
      </c>
      <c r="AD497" s="7">
        <f t="shared" si="56"/>
        <v>1</v>
      </c>
      <c r="AE497" s="3">
        <f t="shared" si="63"/>
        <v>100</v>
      </c>
      <c r="AF497" s="7">
        <f t="shared" si="57"/>
        <v>0</v>
      </c>
      <c r="AG497" s="3" t="str">
        <f t="shared" si="58"/>
        <v/>
      </c>
      <c r="AH497" s="7">
        <f t="shared" si="59"/>
        <v>0</v>
      </c>
      <c r="AI497" s="3" t="str">
        <f t="shared" si="60"/>
        <v/>
      </c>
      <c r="AJ497" s="7">
        <f t="shared" si="61"/>
        <v>0</v>
      </c>
      <c r="AK497" s="3" t="str">
        <f t="shared" si="62"/>
        <v/>
      </c>
    </row>
    <row r="498" spans="1:37" ht="20" x14ac:dyDescent="0.2">
      <c r="A498" s="3" t="s">
        <v>502</v>
      </c>
      <c r="B498" s="3" t="s">
        <v>19806</v>
      </c>
      <c r="C498" s="3" t="s">
        <v>19807</v>
      </c>
      <c r="D498" s="3">
        <v>6.6267048333046796</v>
      </c>
      <c r="E498" s="3">
        <v>4.8644941216997397</v>
      </c>
      <c r="F498" s="6">
        <v>6.1602664597944503E-33</v>
      </c>
      <c r="G498" s="6">
        <v>1.6336490976030601E-30</v>
      </c>
      <c r="H498" s="3">
        <v>0.21199999999999999</v>
      </c>
      <c r="I498" s="3">
        <v>0.44500000000000001</v>
      </c>
      <c r="J498" s="3">
        <v>9.2999999999999999E-2</v>
      </c>
      <c r="K498" s="3">
        <v>27.902000000000001</v>
      </c>
      <c r="L498" s="3">
        <v>17.143999999999998</v>
      </c>
      <c r="M498" s="3">
        <v>57.359000000000002</v>
      </c>
      <c r="N498" s="3">
        <v>0.503</v>
      </c>
      <c r="O498" s="3">
        <v>0.21099999999999999</v>
      </c>
      <c r="P498" s="3">
        <v>0.81200000000000006</v>
      </c>
      <c r="Q498" s="3">
        <v>3.8519999999999999</v>
      </c>
      <c r="R498" s="3">
        <v>4.665</v>
      </c>
      <c r="S498" s="3">
        <v>3.6480000000000001</v>
      </c>
      <c r="T498" s="3" t="s">
        <v>502</v>
      </c>
      <c r="U498" s="3" t="s">
        <v>7218</v>
      </c>
      <c r="V498" s="3">
        <v>603</v>
      </c>
      <c r="W498" s="3" t="s">
        <v>7219</v>
      </c>
      <c r="X498" s="3" t="s">
        <v>7220</v>
      </c>
      <c r="Y498" s="3">
        <v>0</v>
      </c>
      <c r="Z498" s="3">
        <v>100</v>
      </c>
      <c r="AA498" s="3">
        <v>1226.08</v>
      </c>
      <c r="AB498" s="3">
        <v>603</v>
      </c>
      <c r="AC498" s="3">
        <v>603</v>
      </c>
      <c r="AD498" s="7">
        <f t="shared" si="56"/>
        <v>1</v>
      </c>
      <c r="AE498" s="3">
        <f t="shared" si="63"/>
        <v>100</v>
      </c>
      <c r="AF498" s="7">
        <f t="shared" si="57"/>
        <v>0</v>
      </c>
      <c r="AG498" s="3" t="str">
        <f t="shared" si="58"/>
        <v/>
      </c>
      <c r="AH498" s="7">
        <f t="shared" si="59"/>
        <v>0</v>
      </c>
      <c r="AI498" s="3" t="str">
        <f t="shared" si="60"/>
        <v/>
      </c>
      <c r="AJ498" s="7">
        <f t="shared" si="61"/>
        <v>0</v>
      </c>
      <c r="AK498" s="3" t="str">
        <f t="shared" si="62"/>
        <v/>
      </c>
    </row>
    <row r="499" spans="1:37" ht="20" x14ac:dyDescent="0.2">
      <c r="A499" s="3" t="s">
        <v>503</v>
      </c>
      <c r="B499" s="3" t="s">
        <v>19806</v>
      </c>
      <c r="C499" s="3" t="s">
        <v>19807</v>
      </c>
      <c r="D499" s="3">
        <v>6.6198557325683902</v>
      </c>
      <c r="E499" s="3">
        <v>-0.68784115599561801</v>
      </c>
      <c r="F499" s="6">
        <v>9.0196174691148606E-5</v>
      </c>
      <c r="G499" s="3">
        <v>3.7106606496100899E-4</v>
      </c>
      <c r="H499" s="3">
        <v>0</v>
      </c>
      <c r="I499" s="3">
        <v>0</v>
      </c>
      <c r="J499" s="3">
        <v>0</v>
      </c>
      <c r="K499" s="3">
        <v>0</v>
      </c>
      <c r="L499" s="3">
        <v>1.2789999999999999</v>
      </c>
      <c r="M499" s="3">
        <v>1.6759999999999999</v>
      </c>
      <c r="N499" s="3">
        <v>0</v>
      </c>
      <c r="O499" s="3">
        <v>0</v>
      </c>
      <c r="P499" s="3">
        <v>0</v>
      </c>
      <c r="Q499" s="3">
        <v>0.251</v>
      </c>
      <c r="R499" s="3">
        <v>0.80200000000000005</v>
      </c>
      <c r="S499" s="3">
        <v>0</v>
      </c>
      <c r="T499" s="3" t="s">
        <v>503</v>
      </c>
      <c r="U499" s="3" t="s">
        <v>6864</v>
      </c>
      <c r="V499" s="3">
        <v>238</v>
      </c>
      <c r="W499" s="3" t="s">
        <v>7221</v>
      </c>
      <c r="X499" s="3" t="s">
        <v>7222</v>
      </c>
      <c r="Y499" s="6">
        <v>5.4400000000000003E-167</v>
      </c>
      <c r="Z499" s="3">
        <v>100</v>
      </c>
      <c r="AA499" s="3">
        <v>484.56700000000001</v>
      </c>
      <c r="AB499" s="3">
        <v>238</v>
      </c>
      <c r="AC499" s="3">
        <v>238</v>
      </c>
      <c r="AD499" s="7">
        <f t="shared" si="56"/>
        <v>1</v>
      </c>
      <c r="AE499" s="3">
        <f t="shared" si="63"/>
        <v>100</v>
      </c>
      <c r="AF499" s="7">
        <f t="shared" si="57"/>
        <v>0</v>
      </c>
      <c r="AG499" s="3" t="str">
        <f t="shared" si="58"/>
        <v/>
      </c>
      <c r="AH499" s="7">
        <f t="shared" si="59"/>
        <v>0</v>
      </c>
      <c r="AI499" s="3" t="str">
        <f t="shared" si="60"/>
        <v/>
      </c>
      <c r="AJ499" s="7">
        <f t="shared" si="61"/>
        <v>0</v>
      </c>
      <c r="AK499" s="3" t="str">
        <f t="shared" si="62"/>
        <v/>
      </c>
    </row>
    <row r="500" spans="1:37" ht="20" x14ac:dyDescent="0.2">
      <c r="A500" s="3" t="s">
        <v>504</v>
      </c>
      <c r="B500" s="3" t="s">
        <v>19806</v>
      </c>
      <c r="C500" s="3" t="s">
        <v>19807</v>
      </c>
      <c r="D500" s="3">
        <v>6.6171693027003498</v>
      </c>
      <c r="E500" s="3">
        <v>0.917371452584958</v>
      </c>
      <c r="F500" s="6">
        <v>7.2922471003047196E-14</v>
      </c>
      <c r="G500" s="6">
        <v>1.04753490258122E-12</v>
      </c>
      <c r="H500" s="3">
        <v>0</v>
      </c>
      <c r="I500" s="3">
        <v>6.5000000000000002E-2</v>
      </c>
      <c r="J500" s="3">
        <v>0</v>
      </c>
      <c r="K500" s="3">
        <v>3.0569999999999999</v>
      </c>
      <c r="L500" s="3">
        <v>1.3080000000000001</v>
      </c>
      <c r="M500" s="3">
        <v>3.9409999999999998</v>
      </c>
      <c r="N500" s="3">
        <v>0.126</v>
      </c>
      <c r="O500" s="3">
        <v>0</v>
      </c>
      <c r="P500" s="3">
        <v>0.108</v>
      </c>
      <c r="Q500" s="3">
        <v>0.61499999999999999</v>
      </c>
      <c r="R500" s="3">
        <v>0.75</v>
      </c>
      <c r="S500" s="3">
        <v>0.46500000000000002</v>
      </c>
      <c r="T500" s="3" t="s">
        <v>504</v>
      </c>
      <c r="U500" s="3" t="s">
        <v>7223</v>
      </c>
      <c r="V500" s="3">
        <v>775</v>
      </c>
      <c r="W500" s="3" t="s">
        <v>7224</v>
      </c>
      <c r="X500" s="3" t="s">
        <v>7225</v>
      </c>
      <c r="Y500" s="3">
        <v>0</v>
      </c>
      <c r="Z500" s="3">
        <v>98.777173910000002</v>
      </c>
      <c r="AA500" s="3">
        <v>1505.35</v>
      </c>
      <c r="AB500" s="3">
        <v>736</v>
      </c>
      <c r="AC500" s="3">
        <v>727</v>
      </c>
      <c r="AD500" s="7">
        <f t="shared" si="56"/>
        <v>1</v>
      </c>
      <c r="AE500" s="3">
        <f t="shared" si="63"/>
        <v>98.777173910000002</v>
      </c>
      <c r="AF500" s="7">
        <f t="shared" si="57"/>
        <v>0</v>
      </c>
      <c r="AG500" s="3" t="str">
        <f t="shared" si="58"/>
        <v/>
      </c>
      <c r="AH500" s="7">
        <f t="shared" si="59"/>
        <v>0</v>
      </c>
      <c r="AI500" s="3" t="str">
        <f t="shared" si="60"/>
        <v/>
      </c>
      <c r="AJ500" s="7">
        <f t="shared" si="61"/>
        <v>0</v>
      </c>
      <c r="AK500" s="3" t="str">
        <f t="shared" si="62"/>
        <v/>
      </c>
    </row>
    <row r="501" spans="1:37" ht="20" x14ac:dyDescent="0.2">
      <c r="A501" s="3" t="s">
        <v>505</v>
      </c>
      <c r="B501" s="3" t="s">
        <v>19806</v>
      </c>
      <c r="C501" s="3" t="s">
        <v>19807</v>
      </c>
      <c r="D501" s="3">
        <v>6.6155466867462902</v>
      </c>
      <c r="E501" s="3">
        <v>-0.64934638616490503</v>
      </c>
      <c r="F501" s="6">
        <v>1.00534633643362E-6</v>
      </c>
      <c r="G501" s="6">
        <v>5.09726470859785E-6</v>
      </c>
      <c r="H501" s="3">
        <v>0</v>
      </c>
      <c r="I501" s="3">
        <v>0</v>
      </c>
      <c r="J501" s="3">
        <v>0</v>
      </c>
      <c r="K501" s="3">
        <v>3.5760000000000001</v>
      </c>
      <c r="L501" s="3">
        <v>0.76800000000000002</v>
      </c>
      <c r="M501" s="3">
        <v>2.5459999999999998</v>
      </c>
      <c r="N501" s="3">
        <v>0</v>
      </c>
      <c r="O501" s="3">
        <v>0.16900000000000001</v>
      </c>
      <c r="P501" s="3">
        <v>0</v>
      </c>
      <c r="Q501" s="3">
        <v>0</v>
      </c>
      <c r="R501" s="3">
        <v>0</v>
      </c>
      <c r="S501" s="3">
        <v>0</v>
      </c>
      <c r="T501" s="3" t="s">
        <v>505</v>
      </c>
      <c r="U501" s="3" t="s">
        <v>7226</v>
      </c>
      <c r="V501" s="3">
        <v>225</v>
      </c>
      <c r="W501" s="3" t="s">
        <v>7227</v>
      </c>
      <c r="X501" s="3" t="s">
        <v>7228</v>
      </c>
      <c r="Y501" s="6">
        <v>4.8000000000000001E-158</v>
      </c>
      <c r="Z501" s="3">
        <v>99.111111109999996</v>
      </c>
      <c r="AA501" s="3">
        <v>449.899</v>
      </c>
      <c r="AB501" s="3">
        <v>225</v>
      </c>
      <c r="AC501" s="3">
        <v>223</v>
      </c>
      <c r="AD501" s="7">
        <f t="shared" si="56"/>
        <v>1</v>
      </c>
      <c r="AE501" s="3">
        <f t="shared" si="63"/>
        <v>99.111111109999996</v>
      </c>
      <c r="AF501" s="7">
        <f t="shared" si="57"/>
        <v>0</v>
      </c>
      <c r="AG501" s="3" t="str">
        <f t="shared" si="58"/>
        <v/>
      </c>
      <c r="AH501" s="7">
        <f t="shared" si="59"/>
        <v>0</v>
      </c>
      <c r="AI501" s="3" t="str">
        <f t="shared" si="60"/>
        <v/>
      </c>
      <c r="AJ501" s="7">
        <f t="shared" si="61"/>
        <v>0</v>
      </c>
      <c r="AK501" s="3" t="str">
        <f t="shared" si="62"/>
        <v/>
      </c>
    </row>
    <row r="502" spans="1:37" ht="20" x14ac:dyDescent="0.2">
      <c r="A502" s="3" t="s">
        <v>506</v>
      </c>
      <c r="B502" s="3" t="s">
        <v>19806</v>
      </c>
      <c r="C502" s="3" t="s">
        <v>19807</v>
      </c>
      <c r="D502" s="3">
        <v>6.6102268281137899</v>
      </c>
      <c r="E502" s="3">
        <v>0.90226342550883398</v>
      </c>
      <c r="F502" s="6">
        <v>1.07168690244473E-13</v>
      </c>
      <c r="G502" s="6">
        <v>1.4971706579870401E-12</v>
      </c>
      <c r="H502" s="3">
        <v>0</v>
      </c>
      <c r="I502" s="3">
        <v>0.11899999999999999</v>
      </c>
      <c r="J502" s="3">
        <v>0</v>
      </c>
      <c r="K502" s="3">
        <v>2.7120000000000002</v>
      </c>
      <c r="L502" s="3">
        <v>4.8479999999999999</v>
      </c>
      <c r="M502" s="3">
        <v>7.5739999999999998</v>
      </c>
      <c r="N502" s="3">
        <v>0.11600000000000001</v>
      </c>
      <c r="O502" s="3">
        <v>0.10100000000000001</v>
      </c>
      <c r="P502" s="3">
        <v>0.19900000000000001</v>
      </c>
      <c r="Q502" s="3">
        <v>0.13</v>
      </c>
      <c r="R502" s="3">
        <v>0.129</v>
      </c>
      <c r="S502" s="3">
        <v>0.49099999999999999</v>
      </c>
      <c r="T502" s="3" t="s">
        <v>7229</v>
      </c>
      <c r="U502" s="3"/>
      <c r="V502" s="3"/>
      <c r="W502" s="3"/>
      <c r="X502" s="3"/>
      <c r="Y502" s="3"/>
      <c r="Z502" s="3"/>
      <c r="AA502" s="3"/>
      <c r="AB502" s="3"/>
      <c r="AC502" s="3"/>
      <c r="AD502" s="7">
        <f t="shared" si="56"/>
        <v>0</v>
      </c>
      <c r="AE502" s="3" t="str">
        <f t="shared" si="63"/>
        <v/>
      </c>
      <c r="AF502" s="7">
        <f t="shared" si="57"/>
        <v>0</v>
      </c>
      <c r="AG502" s="3" t="str">
        <f t="shared" si="58"/>
        <v/>
      </c>
      <c r="AH502" s="7">
        <f t="shared" si="59"/>
        <v>0</v>
      </c>
      <c r="AI502" s="3" t="str">
        <f t="shared" si="60"/>
        <v/>
      </c>
      <c r="AJ502" s="7">
        <f t="shared" si="61"/>
        <v>0</v>
      </c>
      <c r="AK502" s="3" t="str">
        <f t="shared" si="62"/>
        <v/>
      </c>
    </row>
    <row r="503" spans="1:37" ht="20" x14ac:dyDescent="0.2">
      <c r="A503" s="3" t="s">
        <v>507</v>
      </c>
      <c r="B503" s="3" t="s">
        <v>19806</v>
      </c>
      <c r="C503" s="3" t="s">
        <v>19807</v>
      </c>
      <c r="D503" s="3">
        <v>6.6074968003255599</v>
      </c>
      <c r="E503" s="3">
        <v>-0.67056996812902203</v>
      </c>
      <c r="F503" s="6">
        <v>6.1276318842495601E-6</v>
      </c>
      <c r="G503" s="6">
        <v>2.8591552872392702E-5</v>
      </c>
      <c r="H503" s="3">
        <v>0</v>
      </c>
      <c r="I503" s="3">
        <v>0</v>
      </c>
      <c r="J503" s="3">
        <v>0</v>
      </c>
      <c r="K503" s="3">
        <v>2.7120000000000002</v>
      </c>
      <c r="L503" s="3">
        <v>0.39800000000000002</v>
      </c>
      <c r="M503" s="3">
        <v>3.9279999999999999</v>
      </c>
      <c r="N503" s="3">
        <v>0</v>
      </c>
      <c r="O503" s="3">
        <v>0.16900000000000001</v>
      </c>
      <c r="P503" s="3">
        <v>0.32300000000000001</v>
      </c>
      <c r="Q503" s="3">
        <v>0</v>
      </c>
      <c r="R503" s="3">
        <v>0.41399999999999998</v>
      </c>
      <c r="S503" s="3">
        <v>0.60899999999999999</v>
      </c>
      <c r="T503" s="3" t="s">
        <v>507</v>
      </c>
      <c r="U503" s="3" t="s">
        <v>7230</v>
      </c>
      <c r="V503" s="3">
        <v>614</v>
      </c>
      <c r="W503" s="3" t="s">
        <v>7231</v>
      </c>
      <c r="X503" s="3" t="s">
        <v>7232</v>
      </c>
      <c r="Y503" s="3">
        <v>0</v>
      </c>
      <c r="Z503" s="3">
        <v>100</v>
      </c>
      <c r="AA503" s="3">
        <v>1111.67</v>
      </c>
      <c r="AB503" s="3">
        <v>537</v>
      </c>
      <c r="AC503" s="3">
        <v>537</v>
      </c>
      <c r="AD503" s="7">
        <f t="shared" si="56"/>
        <v>1</v>
      </c>
      <c r="AE503" s="3">
        <f t="shared" si="63"/>
        <v>100</v>
      </c>
      <c r="AF503" s="7">
        <f t="shared" si="57"/>
        <v>0</v>
      </c>
      <c r="AG503" s="3" t="str">
        <f t="shared" si="58"/>
        <v/>
      </c>
      <c r="AH503" s="7">
        <f t="shared" si="59"/>
        <v>0</v>
      </c>
      <c r="AI503" s="3" t="str">
        <f t="shared" si="60"/>
        <v/>
      </c>
      <c r="AJ503" s="7">
        <f t="shared" si="61"/>
        <v>0</v>
      </c>
      <c r="AK503" s="3" t="str">
        <f t="shared" si="62"/>
        <v/>
      </c>
    </row>
    <row r="504" spans="1:37" ht="20" x14ac:dyDescent="0.2">
      <c r="A504" s="3" t="s">
        <v>508</v>
      </c>
      <c r="B504" s="3" t="s">
        <v>19806</v>
      </c>
      <c r="C504" s="3" t="s">
        <v>19807</v>
      </c>
      <c r="D504" s="3">
        <v>6.6057845811999103</v>
      </c>
      <c r="E504" s="3">
        <v>0.89061059141938304</v>
      </c>
      <c r="F504" s="6">
        <v>4.8657921991460203E-13</v>
      </c>
      <c r="G504" s="6">
        <v>6.0916282716484497E-12</v>
      </c>
      <c r="H504" s="3">
        <v>0</v>
      </c>
      <c r="I504" s="3">
        <v>0</v>
      </c>
      <c r="J504" s="3">
        <v>6.5000000000000002E-2</v>
      </c>
      <c r="K504" s="3">
        <v>2.1930000000000001</v>
      </c>
      <c r="L504" s="3">
        <v>2.0190000000000001</v>
      </c>
      <c r="M504" s="3">
        <v>5.4509999999999996</v>
      </c>
      <c r="N504" s="3">
        <v>0.14499999999999999</v>
      </c>
      <c r="O504" s="3">
        <v>0</v>
      </c>
      <c r="P504" s="3">
        <v>6.6000000000000003E-2</v>
      </c>
      <c r="Q504" s="3">
        <v>0.16400000000000001</v>
      </c>
      <c r="R504" s="3">
        <v>0.24099999999999999</v>
      </c>
      <c r="S504" s="3">
        <v>0.313</v>
      </c>
      <c r="T504" s="3" t="s">
        <v>508</v>
      </c>
      <c r="U504" s="3" t="s">
        <v>7233</v>
      </c>
      <c r="V504" s="3">
        <v>563</v>
      </c>
      <c r="W504" s="3" t="s">
        <v>7234</v>
      </c>
      <c r="X504" s="3" t="s">
        <v>7235</v>
      </c>
      <c r="Y504" s="3">
        <v>0</v>
      </c>
      <c r="Z504" s="3">
        <v>100</v>
      </c>
      <c r="AA504" s="3">
        <v>1116.68</v>
      </c>
      <c r="AB504" s="3">
        <v>552</v>
      </c>
      <c r="AC504" s="3">
        <v>552</v>
      </c>
      <c r="AD504" s="7">
        <f t="shared" si="56"/>
        <v>1</v>
      </c>
      <c r="AE504" s="3">
        <f t="shared" si="63"/>
        <v>100</v>
      </c>
      <c r="AF504" s="7">
        <f t="shared" si="57"/>
        <v>0</v>
      </c>
      <c r="AG504" s="3" t="str">
        <f t="shared" si="58"/>
        <v/>
      </c>
      <c r="AH504" s="7">
        <f t="shared" si="59"/>
        <v>0</v>
      </c>
      <c r="AI504" s="3" t="str">
        <f t="shared" si="60"/>
        <v/>
      </c>
      <c r="AJ504" s="7">
        <f t="shared" si="61"/>
        <v>0</v>
      </c>
      <c r="AK504" s="3" t="str">
        <f t="shared" si="62"/>
        <v/>
      </c>
    </row>
    <row r="505" spans="1:37" ht="20" x14ac:dyDescent="0.2">
      <c r="A505" s="3" t="s">
        <v>509</v>
      </c>
      <c r="B505" s="3" t="s">
        <v>19806</v>
      </c>
      <c r="C505" s="3" t="s">
        <v>19807</v>
      </c>
      <c r="D505" s="3">
        <v>6.6050496020629801</v>
      </c>
      <c r="E505" s="3">
        <v>3.5835738950194198</v>
      </c>
      <c r="F505" s="6">
        <v>5.80181491964308E-32</v>
      </c>
      <c r="G505" s="6">
        <v>1.3610611508027299E-29</v>
      </c>
      <c r="H505" s="3">
        <v>6.7000000000000004E-2</v>
      </c>
      <c r="I505" s="3">
        <v>0.11899999999999999</v>
      </c>
      <c r="J505" s="3">
        <v>1.9E-2</v>
      </c>
      <c r="K505" s="3">
        <v>5.7960000000000003</v>
      </c>
      <c r="L505" s="3">
        <v>4.0659999999999998</v>
      </c>
      <c r="M505" s="3">
        <v>11.912000000000001</v>
      </c>
      <c r="N505" s="3">
        <v>0.222</v>
      </c>
      <c r="O505" s="3">
        <v>4.2000000000000003E-2</v>
      </c>
      <c r="P505" s="3">
        <v>0.124</v>
      </c>
      <c r="Q505" s="3">
        <v>0.77900000000000003</v>
      </c>
      <c r="R505" s="3">
        <v>0.82799999999999996</v>
      </c>
      <c r="S505" s="3">
        <v>0.67700000000000005</v>
      </c>
      <c r="T505" s="3" t="s">
        <v>509</v>
      </c>
      <c r="U505" s="3" t="s">
        <v>7236</v>
      </c>
      <c r="V505" s="3">
        <v>148</v>
      </c>
      <c r="W505" s="3" t="s">
        <v>7237</v>
      </c>
      <c r="X505" s="3" t="s">
        <v>7238</v>
      </c>
      <c r="Y505" s="6">
        <v>1.7000000000000001E-102</v>
      </c>
      <c r="Z505" s="3">
        <v>100</v>
      </c>
      <c r="AA505" s="3">
        <v>302.75299999999999</v>
      </c>
      <c r="AB505" s="3">
        <v>148</v>
      </c>
      <c r="AC505" s="3">
        <v>148</v>
      </c>
      <c r="AD505" s="7">
        <f t="shared" si="56"/>
        <v>1</v>
      </c>
      <c r="AE505" s="3">
        <f t="shared" si="63"/>
        <v>100</v>
      </c>
      <c r="AF505" s="7">
        <f t="shared" si="57"/>
        <v>0</v>
      </c>
      <c r="AG505" s="3" t="str">
        <f t="shared" si="58"/>
        <v/>
      </c>
      <c r="AH505" s="7">
        <f t="shared" si="59"/>
        <v>0</v>
      </c>
      <c r="AI505" s="3" t="str">
        <f t="shared" si="60"/>
        <v/>
      </c>
      <c r="AJ505" s="7">
        <f t="shared" si="61"/>
        <v>0</v>
      </c>
      <c r="AK505" s="3" t="str">
        <f t="shared" si="62"/>
        <v/>
      </c>
    </row>
    <row r="506" spans="1:37" ht="20" x14ac:dyDescent="0.2">
      <c r="A506" s="3" t="s">
        <v>510</v>
      </c>
      <c r="B506" s="3" t="s">
        <v>19806</v>
      </c>
      <c r="C506" s="3" t="s">
        <v>19807</v>
      </c>
      <c r="D506" s="3">
        <v>6.6038349917188803</v>
      </c>
      <c r="E506" s="3">
        <v>2.7864933479452598</v>
      </c>
      <c r="F506" s="6">
        <v>2.3652814229526401E-29</v>
      </c>
      <c r="G506" s="6">
        <v>3.6803054875401303E-27</v>
      </c>
      <c r="H506" s="3">
        <v>0.21199999999999999</v>
      </c>
      <c r="I506" s="3">
        <v>0.23899999999999999</v>
      </c>
      <c r="J506" s="3">
        <v>0.10199999999999999</v>
      </c>
      <c r="K506" s="3">
        <v>23.635000000000002</v>
      </c>
      <c r="L506" s="3">
        <v>10.179</v>
      </c>
      <c r="M506" s="3">
        <v>25.948</v>
      </c>
      <c r="N506" s="3">
        <v>0.11600000000000001</v>
      </c>
      <c r="O506" s="3">
        <v>0.32100000000000001</v>
      </c>
      <c r="P506" s="3">
        <v>1.0029999999999999</v>
      </c>
      <c r="Q506" s="3">
        <v>2.0430000000000001</v>
      </c>
      <c r="R506" s="3">
        <v>3.19</v>
      </c>
      <c r="S506" s="3">
        <v>2.988</v>
      </c>
      <c r="T506" s="3" t="s">
        <v>510</v>
      </c>
      <c r="U506" s="3" t="s">
        <v>7239</v>
      </c>
      <c r="V506" s="3">
        <v>573</v>
      </c>
      <c r="W506" s="3" t="s">
        <v>7240</v>
      </c>
      <c r="X506" s="3" t="s">
        <v>7241</v>
      </c>
      <c r="Y506" s="3">
        <v>0</v>
      </c>
      <c r="Z506" s="3">
        <v>100</v>
      </c>
      <c r="AA506" s="3">
        <v>1115.1400000000001</v>
      </c>
      <c r="AB506" s="3">
        <v>558</v>
      </c>
      <c r="AC506" s="3">
        <v>558</v>
      </c>
      <c r="AD506" s="7">
        <f t="shared" si="56"/>
        <v>1</v>
      </c>
      <c r="AE506" s="3">
        <f t="shared" si="63"/>
        <v>100</v>
      </c>
      <c r="AF506" s="7">
        <f t="shared" si="57"/>
        <v>0</v>
      </c>
      <c r="AG506" s="3" t="str">
        <f t="shared" si="58"/>
        <v/>
      </c>
      <c r="AH506" s="7">
        <f t="shared" si="59"/>
        <v>0</v>
      </c>
      <c r="AI506" s="3" t="str">
        <f t="shared" si="60"/>
        <v/>
      </c>
      <c r="AJ506" s="7">
        <f t="shared" si="61"/>
        <v>0</v>
      </c>
      <c r="AK506" s="3" t="str">
        <f t="shared" si="62"/>
        <v/>
      </c>
    </row>
    <row r="507" spans="1:37" ht="20" x14ac:dyDescent="0.2">
      <c r="A507" s="3" t="s">
        <v>511</v>
      </c>
      <c r="B507" s="3" t="s">
        <v>19806</v>
      </c>
      <c r="C507" s="3" t="s">
        <v>19807</v>
      </c>
      <c r="D507" s="3">
        <v>6.5942817978705399</v>
      </c>
      <c r="E507" s="3">
        <v>-0.67395250435750897</v>
      </c>
      <c r="F507" s="6">
        <v>3.2511331955909701E-7</v>
      </c>
      <c r="G507" s="6">
        <v>1.73916521778526E-6</v>
      </c>
      <c r="H507" s="3">
        <v>0</v>
      </c>
      <c r="I507" s="3">
        <v>0</v>
      </c>
      <c r="J507" s="3">
        <v>0</v>
      </c>
      <c r="K507" s="3">
        <v>2.2469999999999999</v>
      </c>
      <c r="L507" s="3">
        <v>0.995</v>
      </c>
      <c r="M507" s="3">
        <v>2.5329999999999999</v>
      </c>
      <c r="N507" s="3">
        <v>0</v>
      </c>
      <c r="O507" s="3">
        <v>0.14299999999999999</v>
      </c>
      <c r="P507" s="3">
        <v>0</v>
      </c>
      <c r="Q507" s="3">
        <v>0</v>
      </c>
      <c r="R507" s="3">
        <v>0.17199999999999999</v>
      </c>
      <c r="S507" s="3">
        <v>0</v>
      </c>
      <c r="T507" s="3" t="s">
        <v>511</v>
      </c>
      <c r="U507" s="3" t="s">
        <v>7242</v>
      </c>
      <c r="V507" s="3">
        <v>476</v>
      </c>
      <c r="W507" s="3" t="s">
        <v>7243</v>
      </c>
      <c r="X507" s="3" t="s">
        <v>7244</v>
      </c>
      <c r="Y507" s="3">
        <v>0</v>
      </c>
      <c r="Z507" s="3">
        <v>100</v>
      </c>
      <c r="AA507" s="3">
        <v>928.702</v>
      </c>
      <c r="AB507" s="3">
        <v>451</v>
      </c>
      <c r="AC507" s="3">
        <v>451</v>
      </c>
      <c r="AD507" s="7">
        <f t="shared" si="56"/>
        <v>1</v>
      </c>
      <c r="AE507" s="3">
        <f t="shared" si="63"/>
        <v>100</v>
      </c>
      <c r="AF507" s="7">
        <f t="shared" si="57"/>
        <v>0</v>
      </c>
      <c r="AG507" s="3" t="str">
        <f t="shared" si="58"/>
        <v/>
      </c>
      <c r="AH507" s="7">
        <f t="shared" si="59"/>
        <v>0</v>
      </c>
      <c r="AI507" s="3" t="str">
        <f t="shared" si="60"/>
        <v/>
      </c>
      <c r="AJ507" s="7">
        <f t="shared" si="61"/>
        <v>0</v>
      </c>
      <c r="AK507" s="3" t="str">
        <f t="shared" si="62"/>
        <v/>
      </c>
    </row>
    <row r="508" spans="1:37" ht="20" x14ac:dyDescent="0.2">
      <c r="A508" s="3" t="s">
        <v>512</v>
      </c>
      <c r="B508" s="3" t="s">
        <v>19806</v>
      </c>
      <c r="C508" s="3" t="s">
        <v>19807</v>
      </c>
      <c r="D508" s="3">
        <v>6.5920309033068696</v>
      </c>
      <c r="E508" s="3">
        <v>1.6301328979491601</v>
      </c>
      <c r="F508" s="6">
        <v>7.9199375915382704E-15</v>
      </c>
      <c r="G508" s="6">
        <v>1.35237590553831E-13</v>
      </c>
      <c r="H508" s="3">
        <v>0</v>
      </c>
      <c r="I508" s="3">
        <v>8.6999999999999994E-2</v>
      </c>
      <c r="J508" s="3">
        <v>0</v>
      </c>
      <c r="K508" s="3">
        <v>1.9670000000000001</v>
      </c>
      <c r="L508" s="3">
        <v>1.919</v>
      </c>
      <c r="M508" s="3">
        <v>5.8730000000000002</v>
      </c>
      <c r="N508" s="3">
        <v>0</v>
      </c>
      <c r="O508" s="3">
        <v>0</v>
      </c>
      <c r="P508" s="3">
        <v>0.11600000000000001</v>
      </c>
      <c r="Q508" s="3">
        <v>0.57099999999999995</v>
      </c>
      <c r="R508" s="3">
        <v>0.33600000000000002</v>
      </c>
      <c r="S508" s="3">
        <v>0.745</v>
      </c>
      <c r="T508" s="3" t="s">
        <v>512</v>
      </c>
      <c r="U508" s="3" t="s">
        <v>7245</v>
      </c>
      <c r="V508" s="3">
        <v>273</v>
      </c>
      <c r="W508" s="3" t="s">
        <v>7246</v>
      </c>
      <c r="X508" s="3" t="s">
        <v>7247</v>
      </c>
      <c r="Y508" s="3">
        <v>0</v>
      </c>
      <c r="Z508" s="3">
        <v>99.267399269999999</v>
      </c>
      <c r="AA508" s="3">
        <v>556.98400000000004</v>
      </c>
      <c r="AB508" s="3">
        <v>273</v>
      </c>
      <c r="AC508" s="3">
        <v>271</v>
      </c>
      <c r="AD508" s="7">
        <f t="shared" si="56"/>
        <v>1</v>
      </c>
      <c r="AE508" s="3">
        <f t="shared" si="63"/>
        <v>99.267399269999999</v>
      </c>
      <c r="AF508" s="7">
        <f t="shared" si="57"/>
        <v>0</v>
      </c>
      <c r="AG508" s="3" t="str">
        <f t="shared" si="58"/>
        <v/>
      </c>
      <c r="AH508" s="7">
        <f t="shared" si="59"/>
        <v>0</v>
      </c>
      <c r="AI508" s="3" t="str">
        <f t="shared" si="60"/>
        <v/>
      </c>
      <c r="AJ508" s="7">
        <f t="shared" si="61"/>
        <v>0</v>
      </c>
      <c r="AK508" s="3" t="str">
        <f t="shared" si="62"/>
        <v/>
      </c>
    </row>
    <row r="509" spans="1:37" ht="20" x14ac:dyDescent="0.2">
      <c r="A509" s="3" t="s">
        <v>513</v>
      </c>
      <c r="B509" s="3" t="s">
        <v>19806</v>
      </c>
      <c r="C509" s="3" t="s">
        <v>19807</v>
      </c>
      <c r="D509" s="3">
        <v>6.5852227140729598</v>
      </c>
      <c r="E509" s="3">
        <v>3.0111282157925099</v>
      </c>
      <c r="F509" s="6">
        <v>8.4165050500957904E-28</v>
      </c>
      <c r="G509" s="6">
        <v>1.11599197614248E-25</v>
      </c>
      <c r="H509" s="3">
        <v>0.221</v>
      </c>
      <c r="I509" s="3">
        <v>0.25</v>
      </c>
      <c r="J509" s="3">
        <v>0</v>
      </c>
      <c r="K509" s="3">
        <v>17.574000000000002</v>
      </c>
      <c r="L509" s="3">
        <v>7.6479999999999997</v>
      </c>
      <c r="M509" s="3">
        <v>23.734000000000002</v>
      </c>
      <c r="N509" s="3">
        <v>0.48299999999999998</v>
      </c>
      <c r="O509" s="3">
        <v>0.219</v>
      </c>
      <c r="P509" s="3">
        <v>0.14099999999999999</v>
      </c>
      <c r="Q509" s="3">
        <v>2.952</v>
      </c>
      <c r="R509" s="3">
        <v>2.9569999999999999</v>
      </c>
      <c r="S509" s="3">
        <v>2.0990000000000002</v>
      </c>
      <c r="T509" s="3" t="s">
        <v>513</v>
      </c>
      <c r="U509" s="3" t="s">
        <v>7248</v>
      </c>
      <c r="V509" s="3">
        <v>253</v>
      </c>
      <c r="W509" s="3" t="s">
        <v>7249</v>
      </c>
      <c r="X509" s="3" t="s">
        <v>7250</v>
      </c>
      <c r="Y509" s="3">
        <v>0</v>
      </c>
      <c r="Z509" s="3">
        <v>100</v>
      </c>
      <c r="AA509" s="3">
        <v>524.62800000000004</v>
      </c>
      <c r="AB509" s="3">
        <v>253</v>
      </c>
      <c r="AC509" s="3">
        <v>253</v>
      </c>
      <c r="AD509" s="7">
        <f t="shared" si="56"/>
        <v>0</v>
      </c>
      <c r="AE509" s="3" t="str">
        <f t="shared" si="63"/>
        <v/>
      </c>
      <c r="AF509" s="7">
        <f t="shared" si="57"/>
        <v>0</v>
      </c>
      <c r="AG509" s="3" t="str">
        <f t="shared" si="58"/>
        <v/>
      </c>
      <c r="AH509" s="7">
        <f t="shared" si="59"/>
        <v>0</v>
      </c>
      <c r="AI509" s="3" t="str">
        <f t="shared" si="60"/>
        <v/>
      </c>
      <c r="AJ509" s="7">
        <f t="shared" si="61"/>
        <v>1</v>
      </c>
      <c r="AK509" s="3">
        <f t="shared" si="62"/>
        <v>100</v>
      </c>
    </row>
    <row r="510" spans="1:37" ht="20" x14ac:dyDescent="0.2">
      <c r="A510" s="3" t="s">
        <v>514</v>
      </c>
      <c r="B510" s="3" t="s">
        <v>19806</v>
      </c>
      <c r="C510" s="3" t="s">
        <v>19807</v>
      </c>
      <c r="D510" s="3">
        <v>6.5851541358147303</v>
      </c>
      <c r="E510" s="3">
        <v>0.87498246141775105</v>
      </c>
      <c r="F510" s="6">
        <v>1.6579959118633001E-11</v>
      </c>
      <c r="G510" s="6">
        <v>1.64488943799919E-10</v>
      </c>
      <c r="H510" s="3">
        <v>0</v>
      </c>
      <c r="I510" s="3">
        <v>5.3999999999999999E-2</v>
      </c>
      <c r="J510" s="3">
        <v>0</v>
      </c>
      <c r="K510" s="3">
        <v>1.476</v>
      </c>
      <c r="L510" s="3">
        <v>1.3360000000000001</v>
      </c>
      <c r="M510" s="3">
        <v>4.657</v>
      </c>
      <c r="N510" s="3">
        <v>5.8000000000000003E-2</v>
      </c>
      <c r="O510" s="3">
        <v>5.0999999999999997E-2</v>
      </c>
      <c r="P510" s="3">
        <v>0.14899999999999999</v>
      </c>
      <c r="Q510" s="3">
        <v>0.753</v>
      </c>
      <c r="R510" s="3">
        <v>0.81899999999999995</v>
      </c>
      <c r="S510" s="3">
        <v>0.73599999999999999</v>
      </c>
      <c r="T510" s="3" t="s">
        <v>7251</v>
      </c>
      <c r="U510" s="3"/>
      <c r="V510" s="3"/>
      <c r="W510" s="3"/>
      <c r="X510" s="3"/>
      <c r="Y510" s="3"/>
      <c r="Z510" s="3"/>
      <c r="AA510" s="3"/>
      <c r="AB510" s="3"/>
      <c r="AC510" s="3"/>
      <c r="AD510" s="7">
        <f t="shared" si="56"/>
        <v>0</v>
      </c>
      <c r="AE510" s="3" t="str">
        <f t="shared" si="63"/>
        <v/>
      </c>
      <c r="AF510" s="7">
        <f t="shared" si="57"/>
        <v>0</v>
      </c>
      <c r="AG510" s="3" t="str">
        <f t="shared" si="58"/>
        <v/>
      </c>
      <c r="AH510" s="7">
        <f t="shared" si="59"/>
        <v>0</v>
      </c>
      <c r="AI510" s="3" t="str">
        <f t="shared" si="60"/>
        <v/>
      </c>
      <c r="AJ510" s="7">
        <f t="shared" si="61"/>
        <v>0</v>
      </c>
      <c r="AK510" s="3" t="str">
        <f t="shared" si="62"/>
        <v/>
      </c>
    </row>
    <row r="511" spans="1:37" ht="20" x14ac:dyDescent="0.2">
      <c r="A511" s="3" t="s">
        <v>515</v>
      </c>
      <c r="B511" s="3" t="s">
        <v>19806</v>
      </c>
      <c r="C511" s="3" t="s">
        <v>19807</v>
      </c>
      <c r="D511" s="3">
        <v>6.5722714257478296</v>
      </c>
      <c r="E511" s="3">
        <v>0.86737055894534199</v>
      </c>
      <c r="F511" s="6">
        <v>8.0036355273273896E-12</v>
      </c>
      <c r="G511" s="6">
        <v>8.3164181491278906E-11</v>
      </c>
      <c r="H511" s="3">
        <v>0</v>
      </c>
      <c r="I511" s="3">
        <v>5.3999999999999999E-2</v>
      </c>
      <c r="J511" s="3">
        <v>0</v>
      </c>
      <c r="K511" s="3">
        <v>1.8080000000000001</v>
      </c>
      <c r="L511" s="3">
        <v>1.0089999999999999</v>
      </c>
      <c r="M511" s="3">
        <v>4.0819999999999999</v>
      </c>
      <c r="N511" s="3">
        <v>4.8000000000000001E-2</v>
      </c>
      <c r="O511" s="3">
        <v>5.0999999999999997E-2</v>
      </c>
      <c r="P511" s="3">
        <v>9.0999999999999998E-2</v>
      </c>
      <c r="Q511" s="3">
        <v>1.117</v>
      </c>
      <c r="R511" s="3">
        <v>0.58599999999999997</v>
      </c>
      <c r="S511" s="3">
        <v>0.51600000000000001</v>
      </c>
      <c r="T511" s="3" t="s">
        <v>515</v>
      </c>
      <c r="U511" s="3" t="s">
        <v>7252</v>
      </c>
      <c r="V511" s="3">
        <v>309</v>
      </c>
      <c r="W511" s="3" t="s">
        <v>7253</v>
      </c>
      <c r="X511" s="3" t="s">
        <v>7254</v>
      </c>
      <c r="Y511" s="3">
        <v>0</v>
      </c>
      <c r="Z511" s="3">
        <v>95.723684210000002</v>
      </c>
      <c r="AA511" s="3">
        <v>583.56299999999999</v>
      </c>
      <c r="AB511" s="3">
        <v>304</v>
      </c>
      <c r="AC511" s="3">
        <v>291</v>
      </c>
      <c r="AD511" s="7">
        <f t="shared" si="56"/>
        <v>0</v>
      </c>
      <c r="AE511" s="3" t="str">
        <f t="shared" si="63"/>
        <v/>
      </c>
      <c r="AF511" s="7">
        <f t="shared" si="57"/>
        <v>0</v>
      </c>
      <c r="AG511" s="3" t="str">
        <f t="shared" si="58"/>
        <v/>
      </c>
      <c r="AH511" s="7">
        <f t="shared" si="59"/>
        <v>0</v>
      </c>
      <c r="AI511" s="3" t="str">
        <f t="shared" si="60"/>
        <v/>
      </c>
      <c r="AJ511" s="7">
        <f t="shared" si="61"/>
        <v>0</v>
      </c>
      <c r="AK511" s="3" t="str">
        <f t="shared" si="62"/>
        <v/>
      </c>
    </row>
    <row r="512" spans="1:37" ht="20" x14ac:dyDescent="0.2">
      <c r="A512" s="3" t="s">
        <v>516</v>
      </c>
      <c r="B512" s="3" t="s">
        <v>19806</v>
      </c>
      <c r="C512" s="3" t="s">
        <v>19807</v>
      </c>
      <c r="D512" s="3">
        <v>6.5641894096918598</v>
      </c>
      <c r="E512" s="3">
        <v>0.86992525499276896</v>
      </c>
      <c r="F512" s="6">
        <v>2.2509093811649998E-16</v>
      </c>
      <c r="G512" s="6">
        <v>4.88931505679408E-15</v>
      </c>
      <c r="H512" s="3">
        <v>0</v>
      </c>
      <c r="I512" s="3">
        <v>0.14099999999999999</v>
      </c>
      <c r="J512" s="3">
        <v>0</v>
      </c>
      <c r="K512" s="3">
        <v>6.3810000000000002</v>
      </c>
      <c r="L512" s="3">
        <v>4.2220000000000004</v>
      </c>
      <c r="M512" s="3">
        <v>7.1909999999999998</v>
      </c>
      <c r="N512" s="3">
        <v>0.13500000000000001</v>
      </c>
      <c r="O512" s="3">
        <v>0</v>
      </c>
      <c r="P512" s="3">
        <v>0</v>
      </c>
      <c r="Q512" s="3">
        <v>2.2770000000000001</v>
      </c>
      <c r="R512" s="3">
        <v>0.91400000000000003</v>
      </c>
      <c r="S512" s="3">
        <v>2.5219999999999998</v>
      </c>
      <c r="T512" s="3" t="s">
        <v>516</v>
      </c>
      <c r="U512" s="3" t="s">
        <v>6864</v>
      </c>
      <c r="V512" s="3">
        <v>511</v>
      </c>
      <c r="W512" s="3" t="s">
        <v>7255</v>
      </c>
      <c r="X512" s="3" t="s">
        <v>7256</v>
      </c>
      <c r="Y512" s="3">
        <v>0</v>
      </c>
      <c r="Z512" s="3">
        <v>100</v>
      </c>
      <c r="AA512" s="3">
        <v>1045.8</v>
      </c>
      <c r="AB512" s="3">
        <v>511</v>
      </c>
      <c r="AC512" s="3">
        <v>511</v>
      </c>
      <c r="AD512" s="7">
        <f t="shared" si="56"/>
        <v>1</v>
      </c>
      <c r="AE512" s="3">
        <f t="shared" si="63"/>
        <v>100</v>
      </c>
      <c r="AF512" s="7">
        <f t="shared" si="57"/>
        <v>0</v>
      </c>
      <c r="AG512" s="3" t="str">
        <f t="shared" si="58"/>
        <v/>
      </c>
      <c r="AH512" s="7">
        <f t="shared" si="59"/>
        <v>0</v>
      </c>
      <c r="AI512" s="3" t="str">
        <f t="shared" si="60"/>
        <v/>
      </c>
      <c r="AJ512" s="7">
        <f t="shared" si="61"/>
        <v>0</v>
      </c>
      <c r="AK512" s="3" t="str">
        <f t="shared" si="62"/>
        <v/>
      </c>
    </row>
    <row r="513" spans="1:37" ht="20" x14ac:dyDescent="0.2">
      <c r="A513" s="3" t="s">
        <v>517</v>
      </c>
      <c r="B513" s="3" t="s">
        <v>19806</v>
      </c>
      <c r="C513" s="3" t="s">
        <v>19807</v>
      </c>
      <c r="D513" s="3">
        <v>6.5640930558817701</v>
      </c>
      <c r="E513" s="3">
        <v>3.1943541594882299</v>
      </c>
      <c r="F513" s="6">
        <v>4.0257116813772804E-31</v>
      </c>
      <c r="G513" s="6">
        <v>8.2397402112055602E-29</v>
      </c>
      <c r="H513" s="3">
        <v>4.8000000000000001E-2</v>
      </c>
      <c r="I513" s="3">
        <v>0.11899999999999999</v>
      </c>
      <c r="J513" s="3">
        <v>0.20399999999999999</v>
      </c>
      <c r="K513" s="3">
        <v>11.153</v>
      </c>
      <c r="L513" s="3">
        <v>7.2640000000000002</v>
      </c>
      <c r="M513" s="3">
        <v>19.678000000000001</v>
      </c>
      <c r="N513" s="3">
        <v>0.222</v>
      </c>
      <c r="O513" s="3">
        <v>0.30399999999999999</v>
      </c>
      <c r="P513" s="3">
        <v>0.439</v>
      </c>
      <c r="Q513" s="3">
        <v>1.169</v>
      </c>
      <c r="R513" s="3">
        <v>1.2330000000000001</v>
      </c>
      <c r="S513" s="3">
        <v>1.6839999999999999</v>
      </c>
      <c r="T513" s="3" t="s">
        <v>517</v>
      </c>
      <c r="U513" s="3" t="s">
        <v>7257</v>
      </c>
      <c r="V513" s="3">
        <v>551</v>
      </c>
      <c r="W513" s="3" t="s">
        <v>7258</v>
      </c>
      <c r="X513" s="3" t="s">
        <v>7259</v>
      </c>
      <c r="Y513" s="3">
        <v>0</v>
      </c>
      <c r="Z513" s="3">
        <v>100</v>
      </c>
      <c r="AA513" s="3">
        <v>1135.17</v>
      </c>
      <c r="AB513" s="3">
        <v>551</v>
      </c>
      <c r="AC513" s="3">
        <v>551</v>
      </c>
      <c r="AD513" s="7">
        <f t="shared" si="56"/>
        <v>1</v>
      </c>
      <c r="AE513" s="3">
        <f t="shared" si="63"/>
        <v>100</v>
      </c>
      <c r="AF513" s="7">
        <f t="shared" si="57"/>
        <v>0</v>
      </c>
      <c r="AG513" s="3" t="str">
        <f t="shared" si="58"/>
        <v/>
      </c>
      <c r="AH513" s="7">
        <f t="shared" si="59"/>
        <v>0</v>
      </c>
      <c r="AI513" s="3" t="str">
        <f t="shared" si="60"/>
        <v/>
      </c>
      <c r="AJ513" s="7">
        <f t="shared" si="61"/>
        <v>0</v>
      </c>
      <c r="AK513" s="3" t="str">
        <f t="shared" si="62"/>
        <v/>
      </c>
    </row>
    <row r="514" spans="1:37" ht="20" x14ac:dyDescent="0.2">
      <c r="A514" s="3" t="s">
        <v>518</v>
      </c>
      <c r="B514" s="3" t="s">
        <v>19806</v>
      </c>
      <c r="C514" s="3" t="s">
        <v>19807</v>
      </c>
      <c r="D514" s="3">
        <v>6.5612190233219101</v>
      </c>
      <c r="E514" s="3">
        <v>3.5505128641498498</v>
      </c>
      <c r="F514" s="6">
        <v>6.6060753693513294E-39</v>
      </c>
      <c r="G514" s="6">
        <v>3.5975978667697802E-36</v>
      </c>
      <c r="H514" s="3">
        <v>8.6999999999999994E-2</v>
      </c>
      <c r="I514" s="3">
        <v>0.78200000000000003</v>
      </c>
      <c r="J514" s="3">
        <v>0</v>
      </c>
      <c r="K514" s="3">
        <v>19.78</v>
      </c>
      <c r="L514" s="3">
        <v>27.734999999999999</v>
      </c>
      <c r="M514" s="3">
        <v>36.081000000000003</v>
      </c>
      <c r="N514" s="3">
        <v>1.2470000000000001</v>
      </c>
      <c r="O514" s="3">
        <v>0.26200000000000001</v>
      </c>
      <c r="P514" s="3">
        <v>0.57999999999999996</v>
      </c>
      <c r="Q514" s="3">
        <v>1.1599999999999999</v>
      </c>
      <c r="R514" s="3">
        <v>1.0609999999999999</v>
      </c>
      <c r="S514" s="3">
        <v>1.0329999999999999</v>
      </c>
      <c r="T514" s="3" t="s">
        <v>518</v>
      </c>
      <c r="U514" s="3" t="s">
        <v>7260</v>
      </c>
      <c r="V514" s="3">
        <v>1950</v>
      </c>
      <c r="W514" s="3" t="s">
        <v>7261</v>
      </c>
      <c r="X514" s="3" t="s">
        <v>7262</v>
      </c>
      <c r="Y514" s="3">
        <v>0</v>
      </c>
      <c r="Z514" s="3">
        <v>99.846153849999993</v>
      </c>
      <c r="AA514" s="3">
        <v>4054.98</v>
      </c>
      <c r="AB514" s="3">
        <v>1950</v>
      </c>
      <c r="AC514" s="3">
        <v>1947</v>
      </c>
      <c r="AD514" s="7">
        <f t="shared" ref="AD514:AD577" si="64">IF(ISNUMBER(SEARCH("alternaria alternata",W514)) =TRUE, 1,0)</f>
        <v>1</v>
      </c>
      <c r="AE514" s="3">
        <f t="shared" si="63"/>
        <v>99.846153849999993</v>
      </c>
      <c r="AF514" s="7">
        <f t="shared" ref="AF514:AF577" si="65">IF(ISNUMBER(SEARCH("mycotymovirus",W514)) =TRUE, 1,0)</f>
        <v>0</v>
      </c>
      <c r="AG514" s="3" t="str">
        <f t="shared" ref="AG514:AG577" si="66">IF(AF514 = 1,Z514,"")</f>
        <v/>
      </c>
      <c r="AH514" s="7">
        <f t="shared" ref="AH514:AH577" si="67">IF(ISNUMBER(SEARCH("Pyrenochaeta sp. DS3sAY3a",W514)) =TRUE, 1,0)</f>
        <v>0</v>
      </c>
      <c r="AI514" s="3" t="str">
        <f t="shared" ref="AI514:AI577" si="68">IF(AH514 = 1,Z514,"")</f>
        <v/>
      </c>
      <c r="AJ514" s="7">
        <f t="shared" ref="AJ514:AJ577" si="69">IF(ISNUMBER(SEARCH("Vitis vinifera",W514)) =TRUE, 1,0)</f>
        <v>0</v>
      </c>
      <c r="AK514" s="3" t="str">
        <f t="shared" ref="AK514:AK577" si="70">IF(AJ514 = 1,Z514,"")</f>
        <v/>
      </c>
    </row>
    <row r="515" spans="1:37" ht="20" x14ac:dyDescent="0.2">
      <c r="A515" s="3" t="s">
        <v>519</v>
      </c>
      <c r="B515" s="3" t="s">
        <v>19806</v>
      </c>
      <c r="C515" s="3" t="s">
        <v>19807</v>
      </c>
      <c r="D515" s="3">
        <v>6.5595321363369798</v>
      </c>
      <c r="E515" s="3">
        <v>0.84485151384100898</v>
      </c>
      <c r="F515" s="6">
        <v>3.0256277607247402E-12</v>
      </c>
      <c r="G515" s="6">
        <v>3.3492765814454599E-11</v>
      </c>
      <c r="H515" s="3">
        <v>5.8000000000000003E-2</v>
      </c>
      <c r="I515" s="3">
        <v>0</v>
      </c>
      <c r="J515" s="3">
        <v>0</v>
      </c>
      <c r="K515" s="3">
        <v>1.9279999999999999</v>
      </c>
      <c r="L515" s="3">
        <v>1.379</v>
      </c>
      <c r="M515" s="3">
        <v>4.6189999999999998</v>
      </c>
      <c r="N515" s="3">
        <v>5.8000000000000003E-2</v>
      </c>
      <c r="O515" s="3">
        <v>0.11</v>
      </c>
      <c r="P515" s="3">
        <v>0.108</v>
      </c>
      <c r="Q515" s="3">
        <v>0.89200000000000002</v>
      </c>
      <c r="R515" s="3">
        <v>0.41399999999999998</v>
      </c>
      <c r="S515" s="3">
        <v>0.46500000000000002</v>
      </c>
      <c r="T515" s="3" t="s">
        <v>519</v>
      </c>
      <c r="U515" s="3" t="s">
        <v>7263</v>
      </c>
      <c r="V515" s="3">
        <v>185</v>
      </c>
      <c r="W515" s="3" t="s">
        <v>7264</v>
      </c>
      <c r="X515" s="3" t="s">
        <v>7265</v>
      </c>
      <c r="Y515" s="6">
        <v>1.2299999999999999E-125</v>
      </c>
      <c r="Z515" s="3">
        <v>100</v>
      </c>
      <c r="AA515" s="3">
        <v>364.77</v>
      </c>
      <c r="AB515" s="3">
        <v>185</v>
      </c>
      <c r="AC515" s="3">
        <v>185</v>
      </c>
      <c r="AD515" s="7">
        <f t="shared" si="64"/>
        <v>1</v>
      </c>
      <c r="AE515" s="3">
        <f t="shared" ref="AE515:AE578" si="71">IF(AD515 = 1,Z515,"")</f>
        <v>100</v>
      </c>
      <c r="AF515" s="7">
        <f t="shared" si="65"/>
        <v>0</v>
      </c>
      <c r="AG515" s="3" t="str">
        <f t="shared" si="66"/>
        <v/>
      </c>
      <c r="AH515" s="7">
        <f t="shared" si="67"/>
        <v>0</v>
      </c>
      <c r="AI515" s="3" t="str">
        <f t="shared" si="68"/>
        <v/>
      </c>
      <c r="AJ515" s="7">
        <f t="shared" si="69"/>
        <v>0</v>
      </c>
      <c r="AK515" s="3" t="str">
        <f t="shared" si="70"/>
        <v/>
      </c>
    </row>
    <row r="516" spans="1:37" ht="20" x14ac:dyDescent="0.2">
      <c r="A516" s="3" t="s">
        <v>520</v>
      </c>
      <c r="B516" s="3" t="s">
        <v>19806</v>
      </c>
      <c r="C516" s="3" t="s">
        <v>19807</v>
      </c>
      <c r="D516" s="3">
        <v>6.5588589309693903</v>
      </c>
      <c r="E516" s="3">
        <v>2.0865183409841399</v>
      </c>
      <c r="F516" s="6">
        <v>1.85589799172592E-21</v>
      </c>
      <c r="G516" s="6">
        <v>9.0849632509896195E-20</v>
      </c>
      <c r="H516" s="3">
        <v>3.9E-2</v>
      </c>
      <c r="I516" s="3">
        <v>7.5999999999999998E-2</v>
      </c>
      <c r="J516" s="3">
        <v>0</v>
      </c>
      <c r="K516" s="3">
        <v>3.177</v>
      </c>
      <c r="L516" s="3">
        <v>2.6579999999999999</v>
      </c>
      <c r="M516" s="3">
        <v>6.218</v>
      </c>
      <c r="N516" s="3">
        <v>0.11600000000000001</v>
      </c>
      <c r="O516" s="3">
        <v>6.7000000000000004E-2</v>
      </c>
      <c r="P516" s="3">
        <v>3.3000000000000002E-2</v>
      </c>
      <c r="Q516" s="3">
        <v>1.2290000000000001</v>
      </c>
      <c r="R516" s="3">
        <v>0.89700000000000002</v>
      </c>
      <c r="S516" s="3">
        <v>1.456</v>
      </c>
      <c r="T516" s="3" t="s">
        <v>520</v>
      </c>
      <c r="U516" s="3" t="s">
        <v>7266</v>
      </c>
      <c r="V516" s="3">
        <v>135</v>
      </c>
      <c r="W516" s="3" t="s">
        <v>7267</v>
      </c>
      <c r="X516" s="3" t="s">
        <v>7268</v>
      </c>
      <c r="Y516" s="6">
        <v>6.0300000000000003E-88</v>
      </c>
      <c r="Z516" s="3">
        <v>98.484848479999997</v>
      </c>
      <c r="AA516" s="3">
        <v>265.774</v>
      </c>
      <c r="AB516" s="3">
        <v>132</v>
      </c>
      <c r="AC516" s="3">
        <v>130</v>
      </c>
      <c r="AD516" s="7">
        <f t="shared" si="64"/>
        <v>1</v>
      </c>
      <c r="AE516" s="3">
        <f t="shared" si="71"/>
        <v>98.484848479999997</v>
      </c>
      <c r="AF516" s="7">
        <f t="shared" si="65"/>
        <v>0</v>
      </c>
      <c r="AG516" s="3" t="str">
        <f t="shared" si="66"/>
        <v/>
      </c>
      <c r="AH516" s="7">
        <f t="shared" si="67"/>
        <v>0</v>
      </c>
      <c r="AI516" s="3" t="str">
        <f t="shared" si="68"/>
        <v/>
      </c>
      <c r="AJ516" s="7">
        <f t="shared" si="69"/>
        <v>0</v>
      </c>
      <c r="AK516" s="3" t="str">
        <f t="shared" si="70"/>
        <v/>
      </c>
    </row>
    <row r="517" spans="1:37" ht="20" x14ac:dyDescent="0.2">
      <c r="A517" s="3" t="s">
        <v>521</v>
      </c>
      <c r="B517" s="3" t="s">
        <v>19806</v>
      </c>
      <c r="C517" s="3" t="s">
        <v>19807</v>
      </c>
      <c r="D517" s="3">
        <v>6.5512769573262304</v>
      </c>
      <c r="E517" s="3">
        <v>0.84604696096106902</v>
      </c>
      <c r="F517" s="6">
        <v>4.6841536815659799E-15</v>
      </c>
      <c r="G517" s="6">
        <v>8.3198971943341697E-14</v>
      </c>
      <c r="H517" s="3">
        <v>5.8000000000000003E-2</v>
      </c>
      <c r="I517" s="3">
        <v>0</v>
      </c>
      <c r="J517" s="3">
        <v>0</v>
      </c>
      <c r="K517" s="3">
        <v>2.1269999999999998</v>
      </c>
      <c r="L517" s="3">
        <v>1.8049999999999999</v>
      </c>
      <c r="M517" s="3">
        <v>3.5569999999999999</v>
      </c>
      <c r="N517" s="3">
        <v>5.8000000000000003E-2</v>
      </c>
      <c r="O517" s="3">
        <v>5.0999999999999997E-2</v>
      </c>
      <c r="P517" s="3">
        <v>0.05</v>
      </c>
      <c r="Q517" s="3">
        <v>0.57999999999999996</v>
      </c>
      <c r="R517" s="3">
        <v>0.58599999999999997</v>
      </c>
      <c r="S517" s="3">
        <v>0.44</v>
      </c>
      <c r="T517" s="3" t="s">
        <v>521</v>
      </c>
      <c r="U517" s="3" t="s">
        <v>7269</v>
      </c>
      <c r="V517" s="3">
        <v>575</v>
      </c>
      <c r="W517" s="3" t="s">
        <v>7270</v>
      </c>
      <c r="X517" s="3" t="s">
        <v>7271</v>
      </c>
      <c r="Y517" s="3">
        <v>0</v>
      </c>
      <c r="Z517" s="3">
        <v>98.248686509999999</v>
      </c>
      <c r="AA517" s="3">
        <v>1129.01</v>
      </c>
      <c r="AB517" s="3">
        <v>571</v>
      </c>
      <c r="AC517" s="3">
        <v>561</v>
      </c>
      <c r="AD517" s="7">
        <f t="shared" si="64"/>
        <v>0</v>
      </c>
      <c r="AE517" s="3" t="str">
        <f t="shared" si="71"/>
        <v/>
      </c>
      <c r="AF517" s="7">
        <f t="shared" si="65"/>
        <v>0</v>
      </c>
      <c r="AG517" s="3" t="str">
        <f t="shared" si="66"/>
        <v/>
      </c>
      <c r="AH517" s="7">
        <f t="shared" si="67"/>
        <v>0</v>
      </c>
      <c r="AI517" s="3" t="str">
        <f t="shared" si="68"/>
        <v/>
      </c>
      <c r="AJ517" s="7">
        <f t="shared" si="69"/>
        <v>0</v>
      </c>
      <c r="AK517" s="3" t="str">
        <f t="shared" si="70"/>
        <v/>
      </c>
    </row>
    <row r="518" spans="1:37" ht="20" x14ac:dyDescent="0.2">
      <c r="A518" s="3" t="s">
        <v>522</v>
      </c>
      <c r="B518" s="3" t="s">
        <v>19806</v>
      </c>
      <c r="C518" s="3" t="s">
        <v>19807</v>
      </c>
      <c r="D518" s="3">
        <v>6.5463309159066601</v>
      </c>
      <c r="E518" s="3">
        <v>-0.70786471021291397</v>
      </c>
      <c r="F518" s="6">
        <v>2.4019590548947299E-7</v>
      </c>
      <c r="G518" s="6">
        <v>1.30644810588772E-6</v>
      </c>
      <c r="H518" s="3">
        <v>0</v>
      </c>
      <c r="I518" s="3">
        <v>0</v>
      </c>
      <c r="J518" s="3">
        <v>0</v>
      </c>
      <c r="K518" s="3">
        <v>1.768</v>
      </c>
      <c r="L518" s="3">
        <v>0.91</v>
      </c>
      <c r="M518" s="3">
        <v>1.714</v>
      </c>
      <c r="N518" s="3">
        <v>0.24199999999999999</v>
      </c>
      <c r="O518" s="3">
        <v>0.11</v>
      </c>
      <c r="P518" s="3">
        <v>0.215</v>
      </c>
      <c r="Q518" s="3">
        <v>0.94399999999999995</v>
      </c>
      <c r="R518" s="3">
        <v>0.13800000000000001</v>
      </c>
      <c r="S518" s="3">
        <v>1.1930000000000001</v>
      </c>
      <c r="T518" s="3" t="s">
        <v>522</v>
      </c>
      <c r="U518" s="3" t="s">
        <v>7272</v>
      </c>
      <c r="V518" s="3">
        <v>575</v>
      </c>
      <c r="W518" s="3" t="s">
        <v>7273</v>
      </c>
      <c r="X518" s="3" t="s">
        <v>7274</v>
      </c>
      <c r="Y518" s="3">
        <v>0</v>
      </c>
      <c r="Z518" s="3">
        <v>100</v>
      </c>
      <c r="AA518" s="3">
        <v>1177.54</v>
      </c>
      <c r="AB518" s="3">
        <v>575</v>
      </c>
      <c r="AC518" s="3">
        <v>575</v>
      </c>
      <c r="AD518" s="7">
        <f t="shared" si="64"/>
        <v>1</v>
      </c>
      <c r="AE518" s="3">
        <f t="shared" si="71"/>
        <v>100</v>
      </c>
      <c r="AF518" s="7">
        <f t="shared" si="65"/>
        <v>0</v>
      </c>
      <c r="AG518" s="3" t="str">
        <f t="shared" si="66"/>
        <v/>
      </c>
      <c r="AH518" s="7">
        <f t="shared" si="67"/>
        <v>0</v>
      </c>
      <c r="AI518" s="3" t="str">
        <f t="shared" si="68"/>
        <v/>
      </c>
      <c r="AJ518" s="7">
        <f t="shared" si="69"/>
        <v>0</v>
      </c>
      <c r="AK518" s="3" t="str">
        <f t="shared" si="70"/>
        <v/>
      </c>
    </row>
    <row r="519" spans="1:37" ht="20" x14ac:dyDescent="0.2">
      <c r="A519" s="3" t="s">
        <v>523</v>
      </c>
      <c r="B519" s="3" t="s">
        <v>19806</v>
      </c>
      <c r="C519" s="3" t="s">
        <v>19807</v>
      </c>
      <c r="D519" s="3">
        <v>6.5381568627151099</v>
      </c>
      <c r="E519" s="3">
        <v>0.84299509664446304</v>
      </c>
      <c r="F519" s="6">
        <v>2.9849008733916801E-15</v>
      </c>
      <c r="G519" s="6">
        <v>5.4705842509510799E-14</v>
      </c>
      <c r="H519" s="3">
        <v>0</v>
      </c>
      <c r="I519" s="3">
        <v>0.11899999999999999</v>
      </c>
      <c r="J519" s="3">
        <v>0</v>
      </c>
      <c r="K519" s="3">
        <v>4.5330000000000004</v>
      </c>
      <c r="L519" s="3">
        <v>3.2269999999999999</v>
      </c>
      <c r="M519" s="3">
        <v>6.5510000000000002</v>
      </c>
      <c r="N519" s="3">
        <v>0.11600000000000001</v>
      </c>
      <c r="O519" s="3">
        <v>0.10100000000000001</v>
      </c>
      <c r="P519" s="3">
        <v>0.19900000000000001</v>
      </c>
      <c r="Q519" s="3">
        <v>2.8570000000000002</v>
      </c>
      <c r="R519" s="3">
        <v>3.863</v>
      </c>
      <c r="S519" s="3">
        <v>3.5209999999999999</v>
      </c>
      <c r="T519" s="3" t="s">
        <v>523</v>
      </c>
      <c r="U519" s="3" t="s">
        <v>7275</v>
      </c>
      <c r="V519" s="3">
        <v>467</v>
      </c>
      <c r="W519" s="3" t="s">
        <v>7276</v>
      </c>
      <c r="X519" s="3" t="s">
        <v>7277</v>
      </c>
      <c r="Y519" s="3">
        <v>0</v>
      </c>
      <c r="Z519" s="3">
        <v>100</v>
      </c>
      <c r="AA519" s="3">
        <v>945.26599999999996</v>
      </c>
      <c r="AB519" s="3">
        <v>456</v>
      </c>
      <c r="AC519" s="3">
        <v>456</v>
      </c>
      <c r="AD519" s="7">
        <f t="shared" si="64"/>
        <v>1</v>
      </c>
      <c r="AE519" s="3">
        <f t="shared" si="71"/>
        <v>100</v>
      </c>
      <c r="AF519" s="7">
        <f t="shared" si="65"/>
        <v>0</v>
      </c>
      <c r="AG519" s="3" t="str">
        <f t="shared" si="66"/>
        <v/>
      </c>
      <c r="AH519" s="7">
        <f t="shared" si="67"/>
        <v>0</v>
      </c>
      <c r="AI519" s="3" t="str">
        <f t="shared" si="68"/>
        <v/>
      </c>
      <c r="AJ519" s="7">
        <f t="shared" si="69"/>
        <v>0</v>
      </c>
      <c r="AK519" s="3" t="str">
        <f t="shared" si="70"/>
        <v/>
      </c>
    </row>
    <row r="520" spans="1:37" ht="20" x14ac:dyDescent="0.2">
      <c r="A520" s="3" t="s">
        <v>524</v>
      </c>
      <c r="B520" s="3" t="s">
        <v>19806</v>
      </c>
      <c r="C520" s="3" t="s">
        <v>19807</v>
      </c>
      <c r="D520" s="3">
        <v>6.5285420688252103</v>
      </c>
      <c r="E520" s="3">
        <v>-0.71380606139153602</v>
      </c>
      <c r="F520" s="6">
        <v>4.3579659231759902E-7</v>
      </c>
      <c r="G520" s="6">
        <v>2.29780232985993E-6</v>
      </c>
      <c r="H520" s="3">
        <v>0</v>
      </c>
      <c r="I520" s="3">
        <v>0</v>
      </c>
      <c r="J520" s="3">
        <v>0</v>
      </c>
      <c r="K520" s="3">
        <v>1.024</v>
      </c>
      <c r="L520" s="3">
        <v>1.0660000000000001</v>
      </c>
      <c r="M520" s="3">
        <v>0.46100000000000002</v>
      </c>
      <c r="N520" s="3">
        <v>0</v>
      </c>
      <c r="O520" s="3">
        <v>0</v>
      </c>
      <c r="P520" s="3">
        <v>6.6000000000000003E-2</v>
      </c>
      <c r="Q520" s="3">
        <v>0.156</v>
      </c>
      <c r="R520" s="3">
        <v>0</v>
      </c>
      <c r="S520" s="3">
        <v>0.626</v>
      </c>
      <c r="T520" s="3" t="s">
        <v>524</v>
      </c>
      <c r="U520" s="3" t="s">
        <v>7278</v>
      </c>
      <c r="V520" s="3">
        <v>475</v>
      </c>
      <c r="W520" s="3" t="s">
        <v>7279</v>
      </c>
      <c r="X520" s="3" t="s">
        <v>7280</v>
      </c>
      <c r="Y520" s="3">
        <v>0</v>
      </c>
      <c r="Z520" s="3">
        <v>98.105263160000007</v>
      </c>
      <c r="AA520" s="3">
        <v>954.51</v>
      </c>
      <c r="AB520" s="3">
        <v>475</v>
      </c>
      <c r="AC520" s="3">
        <v>466</v>
      </c>
      <c r="AD520" s="7">
        <f t="shared" si="64"/>
        <v>0</v>
      </c>
      <c r="AE520" s="3" t="str">
        <f t="shared" si="71"/>
        <v/>
      </c>
      <c r="AF520" s="7">
        <f t="shared" si="65"/>
        <v>0</v>
      </c>
      <c r="AG520" s="3" t="str">
        <f t="shared" si="66"/>
        <v/>
      </c>
      <c r="AH520" s="7">
        <f t="shared" si="67"/>
        <v>0</v>
      </c>
      <c r="AI520" s="3" t="str">
        <f t="shared" si="68"/>
        <v/>
      </c>
      <c r="AJ520" s="7">
        <f t="shared" si="69"/>
        <v>1</v>
      </c>
      <c r="AK520" s="3">
        <f t="shared" si="70"/>
        <v>98.105263160000007</v>
      </c>
    </row>
    <row r="521" spans="1:37" ht="20" x14ac:dyDescent="0.2">
      <c r="A521" s="3" t="s">
        <v>525</v>
      </c>
      <c r="B521" s="3" t="s">
        <v>19806</v>
      </c>
      <c r="C521" s="3" t="s">
        <v>19807</v>
      </c>
      <c r="D521" s="3">
        <v>6.5262586096608803</v>
      </c>
      <c r="E521" s="3">
        <v>0.80690178828438297</v>
      </c>
      <c r="F521" s="6">
        <v>9.3138323909335204E-11</v>
      </c>
      <c r="G521" s="6">
        <v>8.2222006667428497E-10</v>
      </c>
      <c r="H521" s="3">
        <v>4.8000000000000001E-2</v>
      </c>
      <c r="I521" s="3">
        <v>0</v>
      </c>
      <c r="J521" s="3">
        <v>0</v>
      </c>
      <c r="K521" s="3">
        <v>1.236</v>
      </c>
      <c r="L521" s="3">
        <v>1.151</v>
      </c>
      <c r="M521" s="3">
        <v>4.3630000000000004</v>
      </c>
      <c r="N521" s="3">
        <v>0.222</v>
      </c>
      <c r="O521" s="3">
        <v>0.152</v>
      </c>
      <c r="P521" s="3">
        <v>0.14099999999999999</v>
      </c>
      <c r="Q521" s="3">
        <v>0.121</v>
      </c>
      <c r="R521" s="3">
        <v>0.36199999999999999</v>
      </c>
      <c r="S521" s="3">
        <v>0.23699999999999999</v>
      </c>
      <c r="T521" s="3" t="s">
        <v>525</v>
      </c>
      <c r="U521" s="3" t="s">
        <v>7281</v>
      </c>
      <c r="V521" s="3">
        <v>159</v>
      </c>
      <c r="W521" s="3" t="s">
        <v>7282</v>
      </c>
      <c r="X521" s="3" t="s">
        <v>7283</v>
      </c>
      <c r="Y521" s="6">
        <v>2.0999999999999999E-111</v>
      </c>
      <c r="Z521" s="3">
        <v>100</v>
      </c>
      <c r="AA521" s="3">
        <v>326.25</v>
      </c>
      <c r="AB521" s="3">
        <v>159</v>
      </c>
      <c r="AC521" s="3">
        <v>159</v>
      </c>
      <c r="AD521" s="7">
        <f t="shared" si="64"/>
        <v>0</v>
      </c>
      <c r="AE521" s="3" t="str">
        <f t="shared" si="71"/>
        <v/>
      </c>
      <c r="AF521" s="7">
        <f t="shared" si="65"/>
        <v>0</v>
      </c>
      <c r="AG521" s="3" t="str">
        <f t="shared" si="66"/>
        <v/>
      </c>
      <c r="AH521" s="7">
        <f t="shared" si="67"/>
        <v>0</v>
      </c>
      <c r="AI521" s="3" t="str">
        <f t="shared" si="68"/>
        <v/>
      </c>
      <c r="AJ521" s="7">
        <f t="shared" si="69"/>
        <v>1</v>
      </c>
      <c r="AK521" s="3">
        <f t="shared" si="70"/>
        <v>100</v>
      </c>
    </row>
    <row r="522" spans="1:37" ht="20" x14ac:dyDescent="0.2">
      <c r="A522" s="3" t="s">
        <v>526</v>
      </c>
      <c r="B522" s="3" t="s">
        <v>19806</v>
      </c>
      <c r="C522" s="3" t="s">
        <v>19807</v>
      </c>
      <c r="D522" s="3">
        <v>6.5261549066145603</v>
      </c>
      <c r="E522" s="3">
        <v>0.83473607069227795</v>
      </c>
      <c r="F522" s="6">
        <v>4.0897463030924602E-16</v>
      </c>
      <c r="G522" s="6">
        <v>8.5603975981750804E-15</v>
      </c>
      <c r="H522" s="3">
        <v>5.8000000000000003E-2</v>
      </c>
      <c r="I522" s="3">
        <v>0</v>
      </c>
      <c r="J522" s="3">
        <v>0</v>
      </c>
      <c r="K522" s="3">
        <v>2.911</v>
      </c>
      <c r="L522" s="3">
        <v>2.9849999999999999</v>
      </c>
      <c r="M522" s="3">
        <v>1.778</v>
      </c>
      <c r="N522" s="3">
        <v>0</v>
      </c>
      <c r="O522" s="3">
        <v>0</v>
      </c>
      <c r="P522" s="3">
        <v>0.108</v>
      </c>
      <c r="Q522" s="3">
        <v>0.47599999999999998</v>
      </c>
      <c r="R522" s="3">
        <v>0.74199999999999999</v>
      </c>
      <c r="S522" s="3">
        <v>0.85499999999999998</v>
      </c>
      <c r="T522" s="3" t="s">
        <v>526</v>
      </c>
      <c r="U522" s="3" t="s">
        <v>7284</v>
      </c>
      <c r="V522" s="3">
        <v>458</v>
      </c>
      <c r="W522" s="3" t="s">
        <v>7285</v>
      </c>
      <c r="X522" s="3" t="s">
        <v>7286</v>
      </c>
      <c r="Y522" s="3">
        <v>0</v>
      </c>
      <c r="Z522" s="3">
        <v>95.633187770000006</v>
      </c>
      <c r="AA522" s="3">
        <v>810.44600000000003</v>
      </c>
      <c r="AB522" s="3">
        <v>458</v>
      </c>
      <c r="AC522" s="3">
        <v>438</v>
      </c>
      <c r="AD522" s="7">
        <f t="shared" si="64"/>
        <v>0</v>
      </c>
      <c r="AE522" s="3" t="str">
        <f t="shared" si="71"/>
        <v/>
      </c>
      <c r="AF522" s="7">
        <f t="shared" si="65"/>
        <v>0</v>
      </c>
      <c r="AG522" s="3" t="str">
        <f t="shared" si="66"/>
        <v/>
      </c>
      <c r="AH522" s="7">
        <f t="shared" si="67"/>
        <v>0</v>
      </c>
      <c r="AI522" s="3" t="str">
        <f t="shared" si="68"/>
        <v/>
      </c>
      <c r="AJ522" s="7">
        <f t="shared" si="69"/>
        <v>1</v>
      </c>
      <c r="AK522" s="3">
        <f t="shared" si="70"/>
        <v>95.633187770000006</v>
      </c>
    </row>
    <row r="523" spans="1:37" ht="20" x14ac:dyDescent="0.2">
      <c r="A523" s="3" t="s">
        <v>527</v>
      </c>
      <c r="B523" s="3" t="s">
        <v>19806</v>
      </c>
      <c r="C523" s="3" t="s">
        <v>19807</v>
      </c>
      <c r="D523" s="3">
        <v>6.51472396678734</v>
      </c>
      <c r="E523" s="3">
        <v>0.81694540248256797</v>
      </c>
      <c r="F523" s="6">
        <v>3.1912537426730101E-12</v>
      </c>
      <c r="G523" s="6">
        <v>3.5198432329221999E-11</v>
      </c>
      <c r="H523" s="3">
        <v>0</v>
      </c>
      <c r="I523" s="3">
        <v>5.3999999999999999E-2</v>
      </c>
      <c r="J523" s="3">
        <v>0</v>
      </c>
      <c r="K523" s="3">
        <v>2.0209999999999999</v>
      </c>
      <c r="L523" s="3">
        <v>1.0660000000000001</v>
      </c>
      <c r="M523" s="3">
        <v>3.89</v>
      </c>
      <c r="N523" s="3">
        <v>5.8000000000000003E-2</v>
      </c>
      <c r="O523" s="3">
        <v>0</v>
      </c>
      <c r="P523" s="3">
        <v>9.9000000000000005E-2</v>
      </c>
      <c r="Q523" s="3">
        <v>0.312</v>
      </c>
      <c r="R523" s="3">
        <v>0.68100000000000005</v>
      </c>
      <c r="S523" s="3">
        <v>0.48199999999999998</v>
      </c>
      <c r="T523" s="3" t="s">
        <v>527</v>
      </c>
      <c r="U523" s="3" t="s">
        <v>7287</v>
      </c>
      <c r="V523" s="3">
        <v>309</v>
      </c>
      <c r="W523" s="3" t="s">
        <v>7288</v>
      </c>
      <c r="X523" s="3" t="s">
        <v>7289</v>
      </c>
      <c r="Y523" s="3">
        <v>0</v>
      </c>
      <c r="Z523" s="3">
        <v>98.928571430000005</v>
      </c>
      <c r="AA523" s="3">
        <v>560.45100000000002</v>
      </c>
      <c r="AB523" s="3">
        <v>280</v>
      </c>
      <c r="AC523" s="3">
        <v>277</v>
      </c>
      <c r="AD523" s="7">
        <f t="shared" si="64"/>
        <v>1</v>
      </c>
      <c r="AE523" s="3">
        <f t="shared" si="71"/>
        <v>98.928571430000005</v>
      </c>
      <c r="AF523" s="7">
        <f t="shared" si="65"/>
        <v>0</v>
      </c>
      <c r="AG523" s="3" t="str">
        <f t="shared" si="66"/>
        <v/>
      </c>
      <c r="AH523" s="7">
        <f t="shared" si="67"/>
        <v>0</v>
      </c>
      <c r="AI523" s="3" t="str">
        <f t="shared" si="68"/>
        <v/>
      </c>
      <c r="AJ523" s="7">
        <f t="shared" si="69"/>
        <v>0</v>
      </c>
      <c r="AK523" s="3" t="str">
        <f t="shared" si="70"/>
        <v/>
      </c>
    </row>
    <row r="524" spans="1:37" ht="20" x14ac:dyDescent="0.2">
      <c r="A524" s="3" t="s">
        <v>528</v>
      </c>
      <c r="B524" s="3" t="s">
        <v>19806</v>
      </c>
      <c r="C524" s="3" t="s">
        <v>19807</v>
      </c>
      <c r="D524" s="3">
        <v>6.5145472786459298</v>
      </c>
      <c r="E524" s="3">
        <v>0.831725116979249</v>
      </c>
      <c r="F524" s="6">
        <v>3.9907398974050299E-16</v>
      </c>
      <c r="G524" s="6">
        <v>8.3646456804921703E-15</v>
      </c>
      <c r="H524" s="3">
        <v>0</v>
      </c>
      <c r="I524" s="3">
        <v>5.3999999999999999E-2</v>
      </c>
      <c r="J524" s="3">
        <v>0</v>
      </c>
      <c r="K524" s="3">
        <v>3.2170000000000001</v>
      </c>
      <c r="L524" s="3">
        <v>2.1469999999999998</v>
      </c>
      <c r="M524" s="3">
        <v>1.7529999999999999</v>
      </c>
      <c r="N524" s="3">
        <v>0.14499999999999999</v>
      </c>
      <c r="O524" s="3">
        <v>4.2000000000000003E-2</v>
      </c>
      <c r="P524" s="3">
        <v>8.3000000000000004E-2</v>
      </c>
      <c r="Q524" s="3">
        <v>1.506</v>
      </c>
      <c r="R524" s="3">
        <v>0.75900000000000001</v>
      </c>
      <c r="S524" s="3">
        <v>1.0069999999999999</v>
      </c>
      <c r="T524" s="3" t="s">
        <v>528</v>
      </c>
      <c r="U524" s="3" t="s">
        <v>7290</v>
      </c>
      <c r="V524" s="3">
        <v>308</v>
      </c>
      <c r="W524" s="3" t="s">
        <v>7291</v>
      </c>
      <c r="X524" s="3" t="s">
        <v>7292</v>
      </c>
      <c r="Y524" s="3">
        <v>0</v>
      </c>
      <c r="Z524" s="3">
        <v>97.993311039999995</v>
      </c>
      <c r="AA524" s="3">
        <v>633.63900000000001</v>
      </c>
      <c r="AB524" s="3">
        <v>299</v>
      </c>
      <c r="AC524" s="3">
        <v>293</v>
      </c>
      <c r="AD524" s="7">
        <f t="shared" si="64"/>
        <v>0</v>
      </c>
      <c r="AE524" s="3" t="str">
        <f t="shared" si="71"/>
        <v/>
      </c>
      <c r="AF524" s="7">
        <f t="shared" si="65"/>
        <v>0</v>
      </c>
      <c r="AG524" s="3" t="str">
        <f t="shared" si="66"/>
        <v/>
      </c>
      <c r="AH524" s="7">
        <f t="shared" si="67"/>
        <v>0</v>
      </c>
      <c r="AI524" s="3" t="str">
        <f t="shared" si="68"/>
        <v/>
      </c>
      <c r="AJ524" s="7">
        <f t="shared" si="69"/>
        <v>0</v>
      </c>
      <c r="AK524" s="3" t="str">
        <f t="shared" si="70"/>
        <v/>
      </c>
    </row>
    <row r="525" spans="1:37" ht="20" x14ac:dyDescent="0.2">
      <c r="A525" s="3" t="s">
        <v>529</v>
      </c>
      <c r="B525" s="3" t="s">
        <v>19806</v>
      </c>
      <c r="C525" s="3" t="s">
        <v>19807</v>
      </c>
      <c r="D525" s="3">
        <v>6.5129532547215403</v>
      </c>
      <c r="E525" s="3">
        <v>0.81099735904353398</v>
      </c>
      <c r="F525" s="6">
        <v>1.00888742314434E-14</v>
      </c>
      <c r="G525" s="6">
        <v>1.6859199859524899E-13</v>
      </c>
      <c r="H525" s="3">
        <v>5.8000000000000003E-2</v>
      </c>
      <c r="I525" s="3">
        <v>0</v>
      </c>
      <c r="J525" s="3">
        <v>0</v>
      </c>
      <c r="K525" s="3">
        <v>2.3260000000000001</v>
      </c>
      <c r="L525" s="3">
        <v>1.8480000000000001</v>
      </c>
      <c r="M525" s="3">
        <v>3.8130000000000002</v>
      </c>
      <c r="N525" s="3">
        <v>0.26100000000000001</v>
      </c>
      <c r="O525" s="3">
        <v>0.17699999999999999</v>
      </c>
      <c r="P525" s="3">
        <v>0.16600000000000001</v>
      </c>
      <c r="Q525" s="3">
        <v>0.57099999999999995</v>
      </c>
      <c r="R525" s="3">
        <v>0.35399999999999998</v>
      </c>
      <c r="S525" s="3">
        <v>0.76200000000000001</v>
      </c>
      <c r="T525" s="3" t="s">
        <v>7293</v>
      </c>
      <c r="U525" s="3"/>
      <c r="V525" s="3"/>
      <c r="W525" s="3"/>
      <c r="X525" s="3"/>
      <c r="Y525" s="3"/>
      <c r="Z525" s="3"/>
      <c r="AA525" s="3"/>
      <c r="AB525" s="3"/>
      <c r="AC525" s="3"/>
      <c r="AD525" s="7">
        <f t="shared" si="64"/>
        <v>0</v>
      </c>
      <c r="AE525" s="3" t="str">
        <f t="shared" si="71"/>
        <v/>
      </c>
      <c r="AF525" s="7">
        <f t="shared" si="65"/>
        <v>0</v>
      </c>
      <c r="AG525" s="3" t="str">
        <f t="shared" si="66"/>
        <v/>
      </c>
      <c r="AH525" s="7">
        <f t="shared" si="67"/>
        <v>0</v>
      </c>
      <c r="AI525" s="3" t="str">
        <f t="shared" si="68"/>
        <v/>
      </c>
      <c r="AJ525" s="7">
        <f t="shared" si="69"/>
        <v>0</v>
      </c>
      <c r="AK525" s="3" t="str">
        <f t="shared" si="70"/>
        <v/>
      </c>
    </row>
    <row r="526" spans="1:37" ht="20" x14ac:dyDescent="0.2">
      <c r="A526" s="3" t="s">
        <v>530</v>
      </c>
      <c r="B526" s="3" t="s">
        <v>19806</v>
      </c>
      <c r="C526" s="3" t="s">
        <v>19807</v>
      </c>
      <c r="D526" s="3">
        <v>6.5114772285289702</v>
      </c>
      <c r="E526" s="3">
        <v>0.81099163913562</v>
      </c>
      <c r="F526" s="6">
        <v>5.3262846845860498E-13</v>
      </c>
      <c r="G526" s="6">
        <v>6.6463054020384896E-12</v>
      </c>
      <c r="H526" s="3">
        <v>0</v>
      </c>
      <c r="I526" s="3">
        <v>5.3999999999999999E-2</v>
      </c>
      <c r="J526" s="3">
        <v>0</v>
      </c>
      <c r="K526" s="3">
        <v>1.502</v>
      </c>
      <c r="L526" s="3">
        <v>1.7769999999999999</v>
      </c>
      <c r="M526" s="3">
        <v>3.915</v>
      </c>
      <c r="N526" s="3">
        <v>0.17399999999999999</v>
      </c>
      <c r="O526" s="3">
        <v>5.0999999999999997E-2</v>
      </c>
      <c r="P526" s="3">
        <v>0.05</v>
      </c>
      <c r="Q526" s="3">
        <v>0.77</v>
      </c>
      <c r="R526" s="3">
        <v>0.25900000000000001</v>
      </c>
      <c r="S526" s="3">
        <v>0.313</v>
      </c>
      <c r="T526" s="3" t="s">
        <v>530</v>
      </c>
      <c r="U526" s="3" t="s">
        <v>7294</v>
      </c>
      <c r="V526" s="3">
        <v>330</v>
      </c>
      <c r="W526" s="3" t="s">
        <v>7295</v>
      </c>
      <c r="X526" s="3" t="s">
        <v>7296</v>
      </c>
      <c r="Y526" s="3">
        <v>0</v>
      </c>
      <c r="Z526" s="3">
        <v>100</v>
      </c>
      <c r="AA526" s="3">
        <v>638.64700000000005</v>
      </c>
      <c r="AB526" s="3">
        <v>312</v>
      </c>
      <c r="AC526" s="3">
        <v>312</v>
      </c>
      <c r="AD526" s="7">
        <f t="shared" si="64"/>
        <v>1</v>
      </c>
      <c r="AE526" s="3">
        <f t="shared" si="71"/>
        <v>100</v>
      </c>
      <c r="AF526" s="7">
        <f t="shared" si="65"/>
        <v>0</v>
      </c>
      <c r="AG526" s="3" t="str">
        <f t="shared" si="66"/>
        <v/>
      </c>
      <c r="AH526" s="7">
        <f t="shared" si="67"/>
        <v>0</v>
      </c>
      <c r="AI526" s="3" t="str">
        <f t="shared" si="68"/>
        <v/>
      </c>
      <c r="AJ526" s="7">
        <f t="shared" si="69"/>
        <v>0</v>
      </c>
      <c r="AK526" s="3" t="str">
        <f t="shared" si="70"/>
        <v/>
      </c>
    </row>
    <row r="527" spans="1:37" ht="20" x14ac:dyDescent="0.2">
      <c r="A527" s="3" t="s">
        <v>531</v>
      </c>
      <c r="B527" s="3" t="s">
        <v>19806</v>
      </c>
      <c r="C527" s="3" t="s">
        <v>19807</v>
      </c>
      <c r="D527" s="3">
        <v>6.5082557674505503</v>
      </c>
      <c r="E527" s="3">
        <v>0.81336500676596202</v>
      </c>
      <c r="F527" s="6">
        <v>3.5920841597936299E-15</v>
      </c>
      <c r="G527" s="6">
        <v>6.4974964781273E-14</v>
      </c>
      <c r="H527" s="3">
        <v>0</v>
      </c>
      <c r="I527" s="3">
        <v>5.3999999999999999E-2</v>
      </c>
      <c r="J527" s="3">
        <v>0</v>
      </c>
      <c r="K527" s="3">
        <v>1.6879999999999999</v>
      </c>
      <c r="L527" s="3">
        <v>1.8480000000000001</v>
      </c>
      <c r="M527" s="3">
        <v>3.0070000000000001</v>
      </c>
      <c r="N527" s="3">
        <v>0.26100000000000001</v>
      </c>
      <c r="O527" s="3">
        <v>0</v>
      </c>
      <c r="P527" s="3">
        <v>0.14099999999999999</v>
      </c>
      <c r="Q527" s="3">
        <v>1.6879999999999999</v>
      </c>
      <c r="R527" s="3">
        <v>1.569</v>
      </c>
      <c r="S527" s="3">
        <v>1.879</v>
      </c>
      <c r="T527" s="3" t="s">
        <v>531</v>
      </c>
      <c r="U527" s="3" t="s">
        <v>7297</v>
      </c>
      <c r="V527" s="3">
        <v>541</v>
      </c>
      <c r="W527" s="3" t="s">
        <v>7298</v>
      </c>
      <c r="X527" s="3" t="s">
        <v>7299</v>
      </c>
      <c r="Y527" s="3">
        <v>0</v>
      </c>
      <c r="Z527" s="3">
        <v>100</v>
      </c>
      <c r="AA527" s="3">
        <v>1109.3599999999999</v>
      </c>
      <c r="AB527" s="3">
        <v>541</v>
      </c>
      <c r="AC527" s="3">
        <v>541</v>
      </c>
      <c r="AD527" s="7">
        <f t="shared" si="64"/>
        <v>1</v>
      </c>
      <c r="AE527" s="3">
        <f t="shared" si="71"/>
        <v>100</v>
      </c>
      <c r="AF527" s="7">
        <f t="shared" si="65"/>
        <v>0</v>
      </c>
      <c r="AG527" s="3" t="str">
        <f t="shared" si="66"/>
        <v/>
      </c>
      <c r="AH527" s="7">
        <f t="shared" si="67"/>
        <v>0</v>
      </c>
      <c r="AI527" s="3" t="str">
        <f t="shared" si="68"/>
        <v/>
      </c>
      <c r="AJ527" s="7">
        <f t="shared" si="69"/>
        <v>0</v>
      </c>
      <c r="AK527" s="3" t="str">
        <f t="shared" si="70"/>
        <v/>
      </c>
    </row>
    <row r="528" spans="1:37" ht="20" x14ac:dyDescent="0.2">
      <c r="A528" s="3" t="s">
        <v>532</v>
      </c>
      <c r="B528" s="3" t="s">
        <v>19806</v>
      </c>
      <c r="C528" s="3" t="s">
        <v>19807</v>
      </c>
      <c r="D528" s="3">
        <v>6.5081202946863002</v>
      </c>
      <c r="E528" s="3">
        <v>2.3890275255117701</v>
      </c>
      <c r="F528" s="6">
        <v>1.43012418440227E-21</v>
      </c>
      <c r="G528" s="6">
        <v>7.1971117577089098E-20</v>
      </c>
      <c r="H528" s="3">
        <v>3.9E-2</v>
      </c>
      <c r="I528" s="3">
        <v>0</v>
      </c>
      <c r="J528" s="3">
        <v>4.5999999999999999E-2</v>
      </c>
      <c r="K528" s="3">
        <v>2.605</v>
      </c>
      <c r="L528" s="3">
        <v>1.464</v>
      </c>
      <c r="M528" s="3">
        <v>4.8620000000000001</v>
      </c>
      <c r="N528" s="3">
        <v>8.6999999999999994E-2</v>
      </c>
      <c r="O528" s="3">
        <v>4.2000000000000003E-2</v>
      </c>
      <c r="P528" s="3">
        <v>5.8000000000000003E-2</v>
      </c>
      <c r="Q528" s="3">
        <v>0.65800000000000003</v>
      </c>
      <c r="R528" s="3">
        <v>0.75900000000000001</v>
      </c>
      <c r="S528" s="3">
        <v>0.61799999999999999</v>
      </c>
      <c r="T528" s="3" t="s">
        <v>532</v>
      </c>
      <c r="U528" s="3" t="s">
        <v>7300</v>
      </c>
      <c r="V528" s="3">
        <v>175</v>
      </c>
      <c r="W528" s="3" t="s">
        <v>7301</v>
      </c>
      <c r="X528" s="3" t="s">
        <v>7302</v>
      </c>
      <c r="Y528" s="6">
        <v>8.8299999999999999E-119</v>
      </c>
      <c r="Z528" s="3">
        <v>99.428571430000005</v>
      </c>
      <c r="AA528" s="3">
        <v>350.90300000000002</v>
      </c>
      <c r="AB528" s="3">
        <v>175</v>
      </c>
      <c r="AC528" s="3">
        <v>174</v>
      </c>
      <c r="AD528" s="7">
        <f t="shared" si="64"/>
        <v>1</v>
      </c>
      <c r="AE528" s="3">
        <f t="shared" si="71"/>
        <v>99.428571430000005</v>
      </c>
      <c r="AF528" s="7">
        <f t="shared" si="65"/>
        <v>0</v>
      </c>
      <c r="AG528" s="3" t="str">
        <f t="shared" si="66"/>
        <v/>
      </c>
      <c r="AH528" s="7">
        <f t="shared" si="67"/>
        <v>0</v>
      </c>
      <c r="AI528" s="3" t="str">
        <f t="shared" si="68"/>
        <v/>
      </c>
      <c r="AJ528" s="7">
        <f t="shared" si="69"/>
        <v>0</v>
      </c>
      <c r="AK528" s="3" t="str">
        <f t="shared" si="70"/>
        <v/>
      </c>
    </row>
    <row r="529" spans="1:37" ht="20" x14ac:dyDescent="0.2">
      <c r="A529" s="3" t="s">
        <v>533</v>
      </c>
      <c r="B529" s="3" t="s">
        <v>19806</v>
      </c>
      <c r="C529" s="3" t="s">
        <v>19807</v>
      </c>
      <c r="D529" s="3">
        <v>6.5069396804027804</v>
      </c>
      <c r="E529" s="3">
        <v>0.80825185067620198</v>
      </c>
      <c r="F529" s="6">
        <v>4.2323586873658998E-13</v>
      </c>
      <c r="G529" s="6">
        <v>5.3455989443323696E-12</v>
      </c>
      <c r="H529" s="3">
        <v>0</v>
      </c>
      <c r="I529" s="3">
        <v>7.5999999999999998E-2</v>
      </c>
      <c r="J529" s="3">
        <v>0</v>
      </c>
      <c r="K529" s="3">
        <v>2.2469999999999999</v>
      </c>
      <c r="L529" s="3">
        <v>1.99</v>
      </c>
      <c r="M529" s="3">
        <v>5.0540000000000003</v>
      </c>
      <c r="N529" s="3">
        <v>0.3</v>
      </c>
      <c r="O529" s="3">
        <v>0.20200000000000001</v>
      </c>
      <c r="P529" s="3">
        <v>0.19900000000000001</v>
      </c>
      <c r="Q529" s="3">
        <v>0.32900000000000001</v>
      </c>
      <c r="R529" s="3">
        <v>0.5</v>
      </c>
      <c r="S529" s="3">
        <v>0.32200000000000001</v>
      </c>
      <c r="T529" s="3" t="s">
        <v>533</v>
      </c>
      <c r="U529" s="3" t="s">
        <v>6438</v>
      </c>
      <c r="V529" s="3">
        <v>213</v>
      </c>
      <c r="W529" s="3" t="s">
        <v>7303</v>
      </c>
      <c r="X529" s="3" t="s">
        <v>7304</v>
      </c>
      <c r="Y529" s="6">
        <v>1.2900000000000001E-149</v>
      </c>
      <c r="Z529" s="3">
        <v>100</v>
      </c>
      <c r="AA529" s="3">
        <v>433.721</v>
      </c>
      <c r="AB529" s="3">
        <v>213</v>
      </c>
      <c r="AC529" s="3">
        <v>213</v>
      </c>
      <c r="AD529" s="7">
        <f t="shared" si="64"/>
        <v>0</v>
      </c>
      <c r="AE529" s="3" t="str">
        <f t="shared" si="71"/>
        <v/>
      </c>
      <c r="AF529" s="7">
        <f t="shared" si="65"/>
        <v>0</v>
      </c>
      <c r="AG529" s="3" t="str">
        <f t="shared" si="66"/>
        <v/>
      </c>
      <c r="AH529" s="7">
        <f t="shared" si="67"/>
        <v>0</v>
      </c>
      <c r="AI529" s="3" t="str">
        <f t="shared" si="68"/>
        <v/>
      </c>
      <c r="AJ529" s="7">
        <f t="shared" si="69"/>
        <v>1</v>
      </c>
      <c r="AK529" s="3">
        <f t="shared" si="70"/>
        <v>100</v>
      </c>
    </row>
    <row r="530" spans="1:37" ht="20" x14ac:dyDescent="0.2">
      <c r="A530" s="3" t="s">
        <v>534</v>
      </c>
      <c r="B530" s="3" t="s">
        <v>19806</v>
      </c>
      <c r="C530" s="3" t="s">
        <v>19807</v>
      </c>
      <c r="D530" s="3">
        <v>6.5015117475761697</v>
      </c>
      <c r="E530" s="3">
        <v>1.5260921503549301</v>
      </c>
      <c r="F530" s="6">
        <v>1.7003468845134001E-10</v>
      </c>
      <c r="G530" s="6">
        <v>1.44163132991396E-9</v>
      </c>
      <c r="H530" s="3">
        <v>6.7000000000000004E-2</v>
      </c>
      <c r="I530" s="3">
        <v>7.5999999999999998E-2</v>
      </c>
      <c r="J530" s="3">
        <v>0</v>
      </c>
      <c r="K530" s="3">
        <v>2.3130000000000002</v>
      </c>
      <c r="L530" s="3">
        <v>1.7490000000000001</v>
      </c>
      <c r="M530" s="3">
        <v>11.643000000000001</v>
      </c>
      <c r="N530" s="3">
        <v>7.6999999999999999E-2</v>
      </c>
      <c r="O530" s="3">
        <v>0</v>
      </c>
      <c r="P530" s="3">
        <v>0.19900000000000001</v>
      </c>
      <c r="Q530" s="3">
        <v>1.48</v>
      </c>
      <c r="R530" s="3">
        <v>1.155</v>
      </c>
      <c r="S530" s="3">
        <v>1.0489999999999999</v>
      </c>
      <c r="T530" s="3" t="s">
        <v>534</v>
      </c>
      <c r="U530" s="3" t="s">
        <v>7305</v>
      </c>
      <c r="V530" s="3">
        <v>685</v>
      </c>
      <c r="W530" s="3" t="s">
        <v>7306</v>
      </c>
      <c r="X530" s="3" t="s">
        <v>7307</v>
      </c>
      <c r="Y530" s="3">
        <v>0</v>
      </c>
      <c r="Z530" s="3">
        <v>99.708879179999997</v>
      </c>
      <c r="AA530" s="3">
        <v>1376.69</v>
      </c>
      <c r="AB530" s="3">
        <v>687</v>
      </c>
      <c r="AC530" s="3">
        <v>685</v>
      </c>
      <c r="AD530" s="7">
        <f t="shared" si="64"/>
        <v>1</v>
      </c>
      <c r="AE530" s="3">
        <f t="shared" si="71"/>
        <v>99.708879179999997</v>
      </c>
      <c r="AF530" s="7">
        <f t="shared" si="65"/>
        <v>0</v>
      </c>
      <c r="AG530" s="3" t="str">
        <f t="shared" si="66"/>
        <v/>
      </c>
      <c r="AH530" s="7">
        <f t="shared" si="67"/>
        <v>0</v>
      </c>
      <c r="AI530" s="3" t="str">
        <f t="shared" si="68"/>
        <v/>
      </c>
      <c r="AJ530" s="7">
        <f t="shared" si="69"/>
        <v>0</v>
      </c>
      <c r="AK530" s="3" t="str">
        <f t="shared" si="70"/>
        <v/>
      </c>
    </row>
    <row r="531" spans="1:37" ht="20" x14ac:dyDescent="0.2">
      <c r="A531" s="3" t="s">
        <v>535</v>
      </c>
      <c r="B531" s="3" t="s">
        <v>19806</v>
      </c>
      <c r="C531" s="3" t="s">
        <v>19807</v>
      </c>
      <c r="D531" s="3">
        <v>6.5014574694835003</v>
      </c>
      <c r="E531" s="3">
        <v>2.3994630102753098</v>
      </c>
      <c r="F531" s="6">
        <v>6.1558821860855204E-27</v>
      </c>
      <c r="G531" s="6">
        <v>7.2484918544034702E-25</v>
      </c>
      <c r="H531" s="3">
        <v>5.8000000000000003E-2</v>
      </c>
      <c r="I531" s="3">
        <v>0.19500000000000001</v>
      </c>
      <c r="J531" s="3">
        <v>0</v>
      </c>
      <c r="K531" s="3">
        <v>7.0590000000000002</v>
      </c>
      <c r="L531" s="3">
        <v>6.0419999999999998</v>
      </c>
      <c r="M531" s="3">
        <v>11.618</v>
      </c>
      <c r="N531" s="3">
        <v>0.193</v>
      </c>
      <c r="O531" s="3">
        <v>0.11799999999999999</v>
      </c>
      <c r="P531" s="3">
        <v>0.224</v>
      </c>
      <c r="Q531" s="3">
        <v>2.7269999999999999</v>
      </c>
      <c r="R531" s="3">
        <v>2.6560000000000001</v>
      </c>
      <c r="S531" s="3">
        <v>3.36</v>
      </c>
      <c r="T531" s="3" t="s">
        <v>535</v>
      </c>
      <c r="U531" s="3" t="s">
        <v>7308</v>
      </c>
      <c r="V531" s="3">
        <v>471</v>
      </c>
      <c r="W531" s="3" t="s">
        <v>7309</v>
      </c>
      <c r="X531" s="3" t="s">
        <v>7310</v>
      </c>
      <c r="Y531" s="3">
        <v>0</v>
      </c>
      <c r="Z531" s="3">
        <v>99.785407730000003</v>
      </c>
      <c r="AA531" s="3">
        <v>952.58399999999995</v>
      </c>
      <c r="AB531" s="3">
        <v>466</v>
      </c>
      <c r="AC531" s="3">
        <v>465</v>
      </c>
      <c r="AD531" s="7">
        <f t="shared" si="64"/>
        <v>0</v>
      </c>
      <c r="AE531" s="3" t="str">
        <f t="shared" si="71"/>
        <v/>
      </c>
      <c r="AF531" s="7">
        <f t="shared" si="65"/>
        <v>0</v>
      </c>
      <c r="AG531" s="3" t="str">
        <f t="shared" si="66"/>
        <v/>
      </c>
      <c r="AH531" s="7">
        <f t="shared" si="67"/>
        <v>0</v>
      </c>
      <c r="AI531" s="3" t="str">
        <f t="shared" si="68"/>
        <v/>
      </c>
      <c r="AJ531" s="7">
        <f t="shared" si="69"/>
        <v>1</v>
      </c>
      <c r="AK531" s="3">
        <f t="shared" si="70"/>
        <v>99.785407730000003</v>
      </c>
    </row>
    <row r="532" spans="1:37" ht="20" x14ac:dyDescent="0.2">
      <c r="A532" s="3" t="s">
        <v>536</v>
      </c>
      <c r="B532" s="3" t="s">
        <v>19806</v>
      </c>
      <c r="C532" s="3" t="s">
        <v>19807</v>
      </c>
      <c r="D532" s="3">
        <v>6.4986112661888997</v>
      </c>
      <c r="E532" s="3">
        <v>0.79905184614177205</v>
      </c>
      <c r="F532" s="6">
        <v>1.70965432077924E-12</v>
      </c>
      <c r="G532" s="6">
        <v>1.9682645458967301E-11</v>
      </c>
      <c r="H532" s="3">
        <v>0</v>
      </c>
      <c r="I532" s="3">
        <v>8.6999999999999994E-2</v>
      </c>
      <c r="J532" s="3">
        <v>0</v>
      </c>
      <c r="K532" s="3">
        <v>2.2200000000000002</v>
      </c>
      <c r="L532" s="3">
        <v>2.0329999999999999</v>
      </c>
      <c r="M532" s="3">
        <v>5.5659999999999998</v>
      </c>
      <c r="N532" s="3">
        <v>0.155</v>
      </c>
      <c r="O532" s="3">
        <v>0</v>
      </c>
      <c r="P532" s="3">
        <v>0.20699999999999999</v>
      </c>
      <c r="Q532" s="3">
        <v>0.26</v>
      </c>
      <c r="R532" s="3">
        <v>8.5999999999999993E-2</v>
      </c>
      <c r="S532" s="3">
        <v>0.254</v>
      </c>
      <c r="T532" s="3" t="s">
        <v>536</v>
      </c>
      <c r="U532" s="3" t="s">
        <v>6154</v>
      </c>
      <c r="V532" s="3">
        <v>252</v>
      </c>
      <c r="W532" s="3" t="s">
        <v>7311</v>
      </c>
      <c r="X532" s="3" t="s">
        <v>7312</v>
      </c>
      <c r="Y532" s="3">
        <v>0</v>
      </c>
      <c r="Z532" s="3">
        <v>100</v>
      </c>
      <c r="AA532" s="3">
        <v>527.32399999999996</v>
      </c>
      <c r="AB532" s="3">
        <v>252</v>
      </c>
      <c r="AC532" s="3">
        <v>252</v>
      </c>
      <c r="AD532" s="7">
        <f t="shared" si="64"/>
        <v>1</v>
      </c>
      <c r="AE532" s="3">
        <f t="shared" si="71"/>
        <v>100</v>
      </c>
      <c r="AF532" s="7">
        <f t="shared" si="65"/>
        <v>0</v>
      </c>
      <c r="AG532" s="3" t="str">
        <f t="shared" si="66"/>
        <v/>
      </c>
      <c r="AH532" s="7">
        <f t="shared" si="67"/>
        <v>0</v>
      </c>
      <c r="AI532" s="3" t="str">
        <f t="shared" si="68"/>
        <v/>
      </c>
      <c r="AJ532" s="7">
        <f t="shared" si="69"/>
        <v>0</v>
      </c>
      <c r="AK532" s="3" t="str">
        <f t="shared" si="70"/>
        <v/>
      </c>
    </row>
    <row r="533" spans="1:37" ht="20" x14ac:dyDescent="0.2">
      <c r="A533" s="3" t="s">
        <v>537</v>
      </c>
      <c r="B533" s="3" t="s">
        <v>19806</v>
      </c>
      <c r="C533" s="3" t="s">
        <v>19807</v>
      </c>
      <c r="D533" s="3">
        <v>6.4977938514040199</v>
      </c>
      <c r="E533" s="3">
        <v>2.0367001743038999</v>
      </c>
      <c r="F533" s="6">
        <v>4.2002480632464199E-23</v>
      </c>
      <c r="G533" s="6">
        <v>2.7606673531212502E-21</v>
      </c>
      <c r="H533" s="3">
        <v>0</v>
      </c>
      <c r="I533" s="3">
        <v>0.19500000000000001</v>
      </c>
      <c r="J533" s="3">
        <v>0</v>
      </c>
      <c r="K533" s="3">
        <v>6.7130000000000001</v>
      </c>
      <c r="L533" s="3">
        <v>4.2789999999999999</v>
      </c>
      <c r="M533" s="3">
        <v>8.6880000000000006</v>
      </c>
      <c r="N533" s="3">
        <v>0.52200000000000002</v>
      </c>
      <c r="O533" s="3">
        <v>5.8999999999999997E-2</v>
      </c>
      <c r="P533" s="3">
        <v>0.16600000000000001</v>
      </c>
      <c r="Q533" s="3">
        <v>1.792</v>
      </c>
      <c r="R533" s="3">
        <v>1.655</v>
      </c>
      <c r="S533" s="3">
        <v>1.6839999999999999</v>
      </c>
      <c r="T533" s="3" t="s">
        <v>537</v>
      </c>
      <c r="U533" s="3" t="s">
        <v>7313</v>
      </c>
      <c r="V533" s="3">
        <v>579</v>
      </c>
      <c r="W533" s="3" t="s">
        <v>7314</v>
      </c>
      <c r="X533" s="3" t="s">
        <v>7315</v>
      </c>
      <c r="Y533" s="3">
        <v>0</v>
      </c>
      <c r="Z533" s="3">
        <v>99.827288429999996</v>
      </c>
      <c r="AA533" s="3">
        <v>1179.8499999999999</v>
      </c>
      <c r="AB533" s="3">
        <v>579</v>
      </c>
      <c r="AC533" s="3">
        <v>578</v>
      </c>
      <c r="AD533" s="7">
        <f t="shared" si="64"/>
        <v>1</v>
      </c>
      <c r="AE533" s="3">
        <f t="shared" si="71"/>
        <v>99.827288429999996</v>
      </c>
      <c r="AF533" s="7">
        <f t="shared" si="65"/>
        <v>0</v>
      </c>
      <c r="AG533" s="3" t="str">
        <f t="shared" si="66"/>
        <v/>
      </c>
      <c r="AH533" s="7">
        <f t="shared" si="67"/>
        <v>0</v>
      </c>
      <c r="AI533" s="3" t="str">
        <f t="shared" si="68"/>
        <v/>
      </c>
      <c r="AJ533" s="7">
        <f t="shared" si="69"/>
        <v>0</v>
      </c>
      <c r="AK533" s="3" t="str">
        <f t="shared" si="70"/>
        <v/>
      </c>
    </row>
    <row r="534" spans="1:37" ht="20" x14ac:dyDescent="0.2">
      <c r="A534" s="3" t="s">
        <v>538</v>
      </c>
      <c r="B534" s="3" t="s">
        <v>19806</v>
      </c>
      <c r="C534" s="3" t="s">
        <v>19807</v>
      </c>
      <c r="D534" s="3">
        <v>6.4966803760345204</v>
      </c>
      <c r="E534" s="3">
        <v>0.79294542373225696</v>
      </c>
      <c r="F534" s="6">
        <v>3.8428133121277098E-14</v>
      </c>
      <c r="G534" s="6">
        <v>5.8218717128643196E-13</v>
      </c>
      <c r="H534" s="3">
        <v>5.8000000000000003E-2</v>
      </c>
      <c r="I534" s="3">
        <v>0</v>
      </c>
      <c r="J534" s="3">
        <v>0</v>
      </c>
      <c r="K534" s="3">
        <v>1.821</v>
      </c>
      <c r="L534" s="3">
        <v>2.0760000000000001</v>
      </c>
      <c r="M534" s="3">
        <v>3.8130000000000002</v>
      </c>
      <c r="N534" s="3">
        <v>0.126</v>
      </c>
      <c r="O534" s="3">
        <v>0.11799999999999999</v>
      </c>
      <c r="P534" s="3">
        <v>0</v>
      </c>
      <c r="Q534" s="3">
        <v>0.55400000000000005</v>
      </c>
      <c r="R534" s="3">
        <v>0.34499999999999997</v>
      </c>
      <c r="S534" s="3">
        <v>0.40600000000000003</v>
      </c>
      <c r="T534" s="3" t="s">
        <v>538</v>
      </c>
      <c r="U534" s="3" t="s">
        <v>7316</v>
      </c>
      <c r="V534" s="3">
        <v>471</v>
      </c>
      <c r="W534" s="3" t="s">
        <v>7317</v>
      </c>
      <c r="X534" s="3" t="s">
        <v>7318</v>
      </c>
      <c r="Y534" s="3">
        <v>0</v>
      </c>
      <c r="Z534" s="3">
        <v>99.787685769999996</v>
      </c>
      <c r="AA534" s="3">
        <v>983.4</v>
      </c>
      <c r="AB534" s="3">
        <v>471</v>
      </c>
      <c r="AC534" s="3">
        <v>470</v>
      </c>
      <c r="AD534" s="7">
        <f t="shared" si="64"/>
        <v>1</v>
      </c>
      <c r="AE534" s="3">
        <f t="shared" si="71"/>
        <v>99.787685769999996</v>
      </c>
      <c r="AF534" s="7">
        <f t="shared" si="65"/>
        <v>0</v>
      </c>
      <c r="AG534" s="3" t="str">
        <f t="shared" si="66"/>
        <v/>
      </c>
      <c r="AH534" s="7">
        <f t="shared" si="67"/>
        <v>0</v>
      </c>
      <c r="AI534" s="3" t="str">
        <f t="shared" si="68"/>
        <v/>
      </c>
      <c r="AJ534" s="7">
        <f t="shared" si="69"/>
        <v>0</v>
      </c>
      <c r="AK534" s="3" t="str">
        <f t="shared" si="70"/>
        <v/>
      </c>
    </row>
    <row r="535" spans="1:37" ht="20" x14ac:dyDescent="0.2">
      <c r="A535" s="3" t="s">
        <v>539</v>
      </c>
      <c r="B535" s="3" t="s">
        <v>19806</v>
      </c>
      <c r="C535" s="3" t="s">
        <v>19807</v>
      </c>
      <c r="D535" s="3">
        <v>6.49011266748564</v>
      </c>
      <c r="E535" s="3">
        <v>-0.76372071431879096</v>
      </c>
      <c r="F535" s="6">
        <v>2.23537527040361E-6</v>
      </c>
      <c r="G535" s="6">
        <v>1.09162913725379E-5</v>
      </c>
      <c r="H535" s="3">
        <v>2.9000000000000001E-2</v>
      </c>
      <c r="I535" s="3">
        <v>0</v>
      </c>
      <c r="J535" s="3">
        <v>2.8000000000000001E-2</v>
      </c>
      <c r="K535" s="3">
        <v>0.26600000000000001</v>
      </c>
      <c r="L535" s="3">
        <v>0.92400000000000004</v>
      </c>
      <c r="M535" s="3">
        <v>0.84399999999999997</v>
      </c>
      <c r="N535" s="3">
        <v>8.6999999999999994E-2</v>
      </c>
      <c r="O535" s="3">
        <v>2.5000000000000001E-2</v>
      </c>
      <c r="P535" s="3">
        <v>0.05</v>
      </c>
      <c r="Q535" s="3">
        <v>0.19</v>
      </c>
      <c r="R535" s="3">
        <v>0.28499999999999998</v>
      </c>
      <c r="S535" s="3">
        <v>0.254</v>
      </c>
      <c r="T535" s="3" t="s">
        <v>7319</v>
      </c>
      <c r="U535" s="3"/>
      <c r="V535" s="3"/>
      <c r="W535" s="3"/>
      <c r="X535" s="3"/>
      <c r="Y535" s="3"/>
      <c r="Z535" s="3"/>
      <c r="AA535" s="3"/>
      <c r="AB535" s="3"/>
      <c r="AC535" s="3"/>
      <c r="AD535" s="7">
        <f t="shared" si="64"/>
        <v>0</v>
      </c>
      <c r="AE535" s="3" t="str">
        <f t="shared" si="71"/>
        <v/>
      </c>
      <c r="AF535" s="7">
        <f t="shared" si="65"/>
        <v>0</v>
      </c>
      <c r="AG535" s="3" t="str">
        <f t="shared" si="66"/>
        <v/>
      </c>
      <c r="AH535" s="7">
        <f t="shared" si="67"/>
        <v>0</v>
      </c>
      <c r="AI535" s="3" t="str">
        <f t="shared" si="68"/>
        <v/>
      </c>
      <c r="AJ535" s="7">
        <f t="shared" si="69"/>
        <v>0</v>
      </c>
      <c r="AK535" s="3" t="str">
        <f t="shared" si="70"/>
        <v/>
      </c>
    </row>
    <row r="536" spans="1:37" ht="20" x14ac:dyDescent="0.2">
      <c r="A536" s="3" t="s">
        <v>540</v>
      </c>
      <c r="B536" s="3" t="s">
        <v>19806</v>
      </c>
      <c r="C536" s="3" t="s">
        <v>19807</v>
      </c>
      <c r="D536" s="3">
        <v>6.4856803128240097</v>
      </c>
      <c r="E536" s="3">
        <v>0.78617050474106698</v>
      </c>
      <c r="F536" s="6">
        <v>4.6706767667212197E-14</v>
      </c>
      <c r="G536" s="6">
        <v>6.9517632676767797E-13</v>
      </c>
      <c r="H536" s="3">
        <v>5.8000000000000003E-2</v>
      </c>
      <c r="I536" s="3">
        <v>0</v>
      </c>
      <c r="J536" s="3">
        <v>0</v>
      </c>
      <c r="K536" s="3">
        <v>2.6190000000000002</v>
      </c>
      <c r="L536" s="3">
        <v>1.663</v>
      </c>
      <c r="M536" s="3">
        <v>4.056</v>
      </c>
      <c r="N536" s="3">
        <v>0</v>
      </c>
      <c r="O536" s="3">
        <v>5.8999999999999997E-2</v>
      </c>
      <c r="P536" s="3">
        <v>5.8000000000000003E-2</v>
      </c>
      <c r="Q536" s="3">
        <v>0.83099999999999996</v>
      </c>
      <c r="R536" s="3">
        <v>1.44</v>
      </c>
      <c r="S536" s="3">
        <v>1.0329999999999999</v>
      </c>
      <c r="T536" s="3" t="s">
        <v>540</v>
      </c>
      <c r="U536" s="3" t="s">
        <v>6024</v>
      </c>
      <c r="V536" s="3">
        <v>212</v>
      </c>
      <c r="W536" s="3" t="s">
        <v>6025</v>
      </c>
      <c r="X536" s="3"/>
      <c r="Y536" s="3"/>
      <c r="Z536" s="3"/>
      <c r="AA536" s="3"/>
      <c r="AB536" s="3"/>
      <c r="AC536" s="3"/>
      <c r="AD536" s="7">
        <f t="shared" si="64"/>
        <v>0</v>
      </c>
      <c r="AE536" s="3" t="str">
        <f t="shared" si="71"/>
        <v/>
      </c>
      <c r="AF536" s="7">
        <f t="shared" si="65"/>
        <v>0</v>
      </c>
      <c r="AG536" s="3" t="str">
        <f t="shared" si="66"/>
        <v/>
      </c>
      <c r="AH536" s="7">
        <f t="shared" si="67"/>
        <v>0</v>
      </c>
      <c r="AI536" s="3" t="str">
        <f t="shared" si="68"/>
        <v/>
      </c>
      <c r="AJ536" s="7">
        <f t="shared" si="69"/>
        <v>0</v>
      </c>
      <c r="AK536" s="3" t="str">
        <f t="shared" si="70"/>
        <v/>
      </c>
    </row>
    <row r="537" spans="1:37" ht="20" x14ac:dyDescent="0.2">
      <c r="A537" s="3" t="s">
        <v>541</v>
      </c>
      <c r="B537" s="3" t="s">
        <v>19806</v>
      </c>
      <c r="C537" s="3" t="s">
        <v>19807</v>
      </c>
      <c r="D537" s="3">
        <v>6.4851430961983203</v>
      </c>
      <c r="E537" s="3">
        <v>0.78168307577835205</v>
      </c>
      <c r="F537" s="6">
        <v>7.2590166397183594E-14</v>
      </c>
      <c r="G537" s="6">
        <v>1.04325273544529E-12</v>
      </c>
      <c r="H537" s="3">
        <v>5.8000000000000003E-2</v>
      </c>
      <c r="I537" s="3">
        <v>0</v>
      </c>
      <c r="J537" s="3">
        <v>0</v>
      </c>
      <c r="K537" s="3">
        <v>1.728</v>
      </c>
      <c r="L537" s="3">
        <v>1.8340000000000001</v>
      </c>
      <c r="M537" s="3">
        <v>3.6720000000000002</v>
      </c>
      <c r="N537" s="3">
        <v>0.11600000000000001</v>
      </c>
      <c r="O537" s="3">
        <v>0.16</v>
      </c>
      <c r="P537" s="3">
        <v>0.05</v>
      </c>
      <c r="Q537" s="3">
        <v>0.13</v>
      </c>
      <c r="R537" s="3">
        <v>0.79300000000000004</v>
      </c>
      <c r="S537" s="3">
        <v>0.38900000000000001</v>
      </c>
      <c r="T537" s="3" t="s">
        <v>541</v>
      </c>
      <c r="U537" s="3" t="s">
        <v>7320</v>
      </c>
      <c r="V537" s="3">
        <v>537</v>
      </c>
      <c r="W537" s="3" t="s">
        <v>7321</v>
      </c>
      <c r="X537" s="3" t="s">
        <v>7322</v>
      </c>
      <c r="Y537" s="3">
        <v>0</v>
      </c>
      <c r="Z537" s="3">
        <v>100</v>
      </c>
      <c r="AA537" s="3">
        <v>1062.3699999999999</v>
      </c>
      <c r="AB537" s="3">
        <v>519</v>
      </c>
      <c r="AC537" s="3">
        <v>519</v>
      </c>
      <c r="AD537" s="7">
        <f t="shared" si="64"/>
        <v>0</v>
      </c>
      <c r="AE537" s="3" t="str">
        <f t="shared" si="71"/>
        <v/>
      </c>
      <c r="AF537" s="7">
        <f t="shared" si="65"/>
        <v>0</v>
      </c>
      <c r="AG537" s="3" t="str">
        <f t="shared" si="66"/>
        <v/>
      </c>
      <c r="AH537" s="7">
        <f t="shared" si="67"/>
        <v>0</v>
      </c>
      <c r="AI537" s="3" t="str">
        <f t="shared" si="68"/>
        <v/>
      </c>
      <c r="AJ537" s="7">
        <f t="shared" si="69"/>
        <v>1</v>
      </c>
      <c r="AK537" s="3">
        <f t="shared" si="70"/>
        <v>100</v>
      </c>
    </row>
    <row r="538" spans="1:37" ht="20" x14ac:dyDescent="0.2">
      <c r="A538" s="3" t="s">
        <v>542</v>
      </c>
      <c r="B538" s="3" t="s">
        <v>19806</v>
      </c>
      <c r="C538" s="3" t="s">
        <v>19807</v>
      </c>
      <c r="D538" s="3">
        <v>6.4833133541303898</v>
      </c>
      <c r="E538" s="3">
        <v>3.2761452884254698</v>
      </c>
      <c r="F538" s="6">
        <v>4.3569039457904298E-16</v>
      </c>
      <c r="G538" s="6">
        <v>9.0759904122111094E-15</v>
      </c>
      <c r="H538" s="3">
        <v>0.57799999999999996</v>
      </c>
      <c r="I538" s="3">
        <v>0.13</v>
      </c>
      <c r="J538" s="3">
        <v>0.23200000000000001</v>
      </c>
      <c r="K538" s="3">
        <v>18.504000000000001</v>
      </c>
      <c r="L538" s="3">
        <v>8.1739999999999995</v>
      </c>
      <c r="M538" s="3">
        <v>64.396000000000001</v>
      </c>
      <c r="N538" s="3">
        <v>0.745</v>
      </c>
      <c r="O538" s="3">
        <v>0.22800000000000001</v>
      </c>
      <c r="P538" s="3">
        <v>0.32300000000000001</v>
      </c>
      <c r="Q538" s="3">
        <v>3.2029999999999998</v>
      </c>
      <c r="R538" s="3">
        <v>2.3620000000000001</v>
      </c>
      <c r="S538" s="3">
        <v>2.4460000000000002</v>
      </c>
      <c r="T538" s="3" t="s">
        <v>542</v>
      </c>
      <c r="U538" s="3" t="s">
        <v>7323</v>
      </c>
      <c r="V538" s="3">
        <v>132</v>
      </c>
      <c r="W538" s="3" t="s">
        <v>7324</v>
      </c>
      <c r="X538" s="3" t="s">
        <v>7325</v>
      </c>
      <c r="Y538" s="6">
        <v>3.8500000000000002E-85</v>
      </c>
      <c r="Z538" s="3">
        <v>98.484848479999997</v>
      </c>
      <c r="AA538" s="3">
        <v>268.47000000000003</v>
      </c>
      <c r="AB538" s="3">
        <v>132</v>
      </c>
      <c r="AC538" s="3">
        <v>130</v>
      </c>
      <c r="AD538" s="7">
        <f t="shared" si="64"/>
        <v>0</v>
      </c>
      <c r="AE538" s="3" t="str">
        <f t="shared" si="71"/>
        <v/>
      </c>
      <c r="AF538" s="7">
        <f t="shared" si="65"/>
        <v>0</v>
      </c>
      <c r="AG538" s="3" t="str">
        <f t="shared" si="66"/>
        <v/>
      </c>
      <c r="AH538" s="7">
        <f t="shared" si="67"/>
        <v>0</v>
      </c>
      <c r="AI538" s="3" t="str">
        <f t="shared" si="68"/>
        <v/>
      </c>
      <c r="AJ538" s="7">
        <f t="shared" si="69"/>
        <v>0</v>
      </c>
      <c r="AK538" s="3" t="str">
        <f t="shared" si="70"/>
        <v/>
      </c>
    </row>
    <row r="539" spans="1:37" ht="20" x14ac:dyDescent="0.2">
      <c r="A539" s="3" t="s">
        <v>543</v>
      </c>
      <c r="B539" s="3" t="s">
        <v>19806</v>
      </c>
      <c r="C539" s="3" t="s">
        <v>19807</v>
      </c>
      <c r="D539" s="3">
        <v>6.4798938864519702</v>
      </c>
      <c r="E539" s="3">
        <v>8.1315665014316103</v>
      </c>
      <c r="F539" s="6">
        <v>3.0107225706100201E-22</v>
      </c>
      <c r="G539" s="6">
        <v>1.7389773908313201E-20</v>
      </c>
      <c r="H539" s="3">
        <v>7.8680000000000003</v>
      </c>
      <c r="I539" s="3">
        <v>7.6020000000000003</v>
      </c>
      <c r="J539" s="3">
        <v>1.575</v>
      </c>
      <c r="K539" s="3">
        <v>396.43</v>
      </c>
      <c r="L539" s="3">
        <v>195.75200000000001</v>
      </c>
      <c r="M539" s="3">
        <v>963.04300000000001</v>
      </c>
      <c r="N539" s="3">
        <v>10.414</v>
      </c>
      <c r="O539" s="3">
        <v>6.242</v>
      </c>
      <c r="P539" s="3">
        <v>10.132999999999999</v>
      </c>
      <c r="Q539" s="3">
        <v>14.654999999999999</v>
      </c>
      <c r="R539" s="3">
        <v>16.553999999999998</v>
      </c>
      <c r="S539" s="3">
        <v>19.440999999999999</v>
      </c>
      <c r="T539" s="3" t="s">
        <v>543</v>
      </c>
      <c r="U539" s="3" t="s">
        <v>7326</v>
      </c>
      <c r="V539" s="3">
        <v>178</v>
      </c>
      <c r="W539" s="3" t="s">
        <v>7327</v>
      </c>
      <c r="X539" s="3" t="s">
        <v>7328</v>
      </c>
      <c r="Y539" s="6">
        <v>2.1700000000000002E-115</v>
      </c>
      <c r="Z539" s="3">
        <v>97.687861269999999</v>
      </c>
      <c r="AA539" s="3">
        <v>338.96100000000001</v>
      </c>
      <c r="AB539" s="3">
        <v>173</v>
      </c>
      <c r="AC539" s="3">
        <v>169</v>
      </c>
      <c r="AD539" s="7">
        <f t="shared" si="64"/>
        <v>1</v>
      </c>
      <c r="AE539" s="3">
        <f t="shared" si="71"/>
        <v>97.687861269999999</v>
      </c>
      <c r="AF539" s="7">
        <f t="shared" si="65"/>
        <v>0</v>
      </c>
      <c r="AG539" s="3" t="str">
        <f t="shared" si="66"/>
        <v/>
      </c>
      <c r="AH539" s="7">
        <f t="shared" si="67"/>
        <v>0</v>
      </c>
      <c r="AI539" s="3" t="str">
        <f t="shared" si="68"/>
        <v/>
      </c>
      <c r="AJ539" s="7">
        <f t="shared" si="69"/>
        <v>0</v>
      </c>
      <c r="AK539" s="3" t="str">
        <f t="shared" si="70"/>
        <v/>
      </c>
    </row>
    <row r="540" spans="1:37" ht="20" x14ac:dyDescent="0.2">
      <c r="A540" s="3" t="s">
        <v>544</v>
      </c>
      <c r="B540" s="3" t="s">
        <v>19806</v>
      </c>
      <c r="C540" s="3" t="s">
        <v>19807</v>
      </c>
      <c r="D540" s="3">
        <v>6.4707637243902996</v>
      </c>
      <c r="E540" s="3">
        <v>3.10357936561654</v>
      </c>
      <c r="F540" s="6">
        <v>2.7413458172439601E-28</v>
      </c>
      <c r="G540" s="6">
        <v>3.8349918985545397E-26</v>
      </c>
      <c r="H540" s="3">
        <v>0.106</v>
      </c>
      <c r="I540" s="3">
        <v>0.11899999999999999</v>
      </c>
      <c r="J540" s="3">
        <v>3.6999999999999998E-2</v>
      </c>
      <c r="K540" s="3">
        <v>6.819</v>
      </c>
      <c r="L540" s="3">
        <v>4.72</v>
      </c>
      <c r="M540" s="3">
        <v>13.702999999999999</v>
      </c>
      <c r="N540" s="3">
        <v>0.435</v>
      </c>
      <c r="O540" s="3">
        <v>0.11</v>
      </c>
      <c r="P540" s="3">
        <v>0.17399999999999999</v>
      </c>
      <c r="Q540" s="3">
        <v>1.177</v>
      </c>
      <c r="R540" s="3">
        <v>1.397</v>
      </c>
      <c r="S540" s="3">
        <v>1.5740000000000001</v>
      </c>
      <c r="T540" s="3" t="s">
        <v>544</v>
      </c>
      <c r="U540" s="3" t="s">
        <v>7329</v>
      </c>
      <c r="V540" s="3">
        <v>613</v>
      </c>
      <c r="W540" s="3" t="s">
        <v>7330</v>
      </c>
      <c r="X540" s="3" t="s">
        <v>7331</v>
      </c>
      <c r="Y540" s="3">
        <v>0</v>
      </c>
      <c r="Z540" s="3">
        <v>100</v>
      </c>
      <c r="AA540" s="3">
        <v>1284.6300000000001</v>
      </c>
      <c r="AB540" s="3">
        <v>613</v>
      </c>
      <c r="AC540" s="3">
        <v>613</v>
      </c>
      <c r="AD540" s="7">
        <f t="shared" si="64"/>
        <v>1</v>
      </c>
      <c r="AE540" s="3">
        <f t="shared" si="71"/>
        <v>100</v>
      </c>
      <c r="AF540" s="7">
        <f t="shared" si="65"/>
        <v>0</v>
      </c>
      <c r="AG540" s="3" t="str">
        <f t="shared" si="66"/>
        <v/>
      </c>
      <c r="AH540" s="7">
        <f t="shared" si="67"/>
        <v>0</v>
      </c>
      <c r="AI540" s="3" t="str">
        <f t="shared" si="68"/>
        <v/>
      </c>
      <c r="AJ540" s="7">
        <f t="shared" si="69"/>
        <v>0</v>
      </c>
      <c r="AK540" s="3" t="str">
        <f t="shared" si="70"/>
        <v/>
      </c>
    </row>
    <row r="541" spans="1:37" ht="20" x14ac:dyDescent="0.2">
      <c r="A541" s="3" t="s">
        <v>545</v>
      </c>
      <c r="B541" s="3" t="s">
        <v>19806</v>
      </c>
      <c r="C541" s="3" t="s">
        <v>19807</v>
      </c>
      <c r="D541" s="3">
        <v>6.46616850496748</v>
      </c>
      <c r="E541" s="3">
        <v>2.00436960173176</v>
      </c>
      <c r="F541" s="6">
        <v>3.4493529076042302E-23</v>
      </c>
      <c r="G541" s="6">
        <v>2.2720284151880399E-21</v>
      </c>
      <c r="H541" s="3">
        <v>0</v>
      </c>
      <c r="I541" s="3">
        <v>0.152</v>
      </c>
      <c r="J541" s="3">
        <v>0</v>
      </c>
      <c r="K541" s="3">
        <v>4.2009999999999996</v>
      </c>
      <c r="L541" s="3">
        <v>3.9380000000000002</v>
      </c>
      <c r="M541" s="3">
        <v>6.8710000000000004</v>
      </c>
      <c r="N541" s="3">
        <v>0.35799999999999998</v>
      </c>
      <c r="O541" s="3">
        <v>0.14299999999999999</v>
      </c>
      <c r="P541" s="3">
        <v>0.35599999999999998</v>
      </c>
      <c r="Q541" s="3">
        <v>1.9650000000000001</v>
      </c>
      <c r="R541" s="3">
        <v>1.5780000000000001</v>
      </c>
      <c r="S541" s="3">
        <v>2.2509999999999999</v>
      </c>
      <c r="T541" s="3" t="s">
        <v>545</v>
      </c>
      <c r="U541" s="3" t="s">
        <v>7332</v>
      </c>
      <c r="V541" s="3">
        <v>1401</v>
      </c>
      <c r="W541" s="3" t="s">
        <v>7333</v>
      </c>
      <c r="X541" s="3" t="s">
        <v>7334</v>
      </c>
      <c r="Y541" s="3">
        <v>0</v>
      </c>
      <c r="Z541" s="3">
        <v>99.928622410000003</v>
      </c>
      <c r="AA541" s="3">
        <v>2840.45</v>
      </c>
      <c r="AB541" s="3">
        <v>1401</v>
      </c>
      <c r="AC541" s="3">
        <v>1400</v>
      </c>
      <c r="AD541" s="7">
        <f t="shared" si="64"/>
        <v>1</v>
      </c>
      <c r="AE541" s="3">
        <f t="shared" si="71"/>
        <v>99.928622410000003</v>
      </c>
      <c r="AF541" s="7">
        <f t="shared" si="65"/>
        <v>0</v>
      </c>
      <c r="AG541" s="3" t="str">
        <f t="shared" si="66"/>
        <v/>
      </c>
      <c r="AH541" s="7">
        <f t="shared" si="67"/>
        <v>0</v>
      </c>
      <c r="AI541" s="3" t="str">
        <f t="shared" si="68"/>
        <v/>
      </c>
      <c r="AJ541" s="7">
        <f t="shared" si="69"/>
        <v>0</v>
      </c>
      <c r="AK541" s="3" t="str">
        <f t="shared" si="70"/>
        <v/>
      </c>
    </row>
    <row r="542" spans="1:37" ht="20" x14ac:dyDescent="0.2">
      <c r="A542" s="3" t="s">
        <v>546</v>
      </c>
      <c r="B542" s="3" t="s">
        <v>19806</v>
      </c>
      <c r="C542" s="3" t="s">
        <v>19807</v>
      </c>
      <c r="D542" s="3">
        <v>6.4607608846031397</v>
      </c>
      <c r="E542" s="3">
        <v>4.05441320315356</v>
      </c>
      <c r="F542" s="6">
        <v>5.0876533679622903E-38</v>
      </c>
      <c r="G542" s="6">
        <v>2.5435764715204302E-35</v>
      </c>
      <c r="H542" s="3">
        <v>0.183</v>
      </c>
      <c r="I542" s="3">
        <v>0.35799999999999998</v>
      </c>
      <c r="J542" s="3">
        <v>0.13900000000000001</v>
      </c>
      <c r="K542" s="3">
        <v>15.194000000000001</v>
      </c>
      <c r="L542" s="3">
        <v>13.079000000000001</v>
      </c>
      <c r="M542" s="3">
        <v>33.241</v>
      </c>
      <c r="N542" s="3">
        <v>0.59</v>
      </c>
      <c r="O542" s="3">
        <v>0.45600000000000002</v>
      </c>
      <c r="P542" s="3">
        <v>0.56299999999999994</v>
      </c>
      <c r="Q542" s="3">
        <v>2.5099999999999998</v>
      </c>
      <c r="R542" s="3">
        <v>2.302</v>
      </c>
      <c r="S542" s="3">
        <v>2.835</v>
      </c>
      <c r="T542" s="3" t="s">
        <v>546</v>
      </c>
      <c r="U542" s="3" t="s">
        <v>7335</v>
      </c>
      <c r="V542" s="3">
        <v>610</v>
      </c>
      <c r="W542" s="3" t="s">
        <v>7336</v>
      </c>
      <c r="X542" s="3" t="s">
        <v>7337</v>
      </c>
      <c r="Y542" s="3">
        <v>0</v>
      </c>
      <c r="Z542" s="3">
        <v>99.836065570000002</v>
      </c>
      <c r="AA542" s="3">
        <v>1235.32</v>
      </c>
      <c r="AB542" s="3">
        <v>610</v>
      </c>
      <c r="AC542" s="3">
        <v>609</v>
      </c>
      <c r="AD542" s="7">
        <f t="shared" si="64"/>
        <v>1</v>
      </c>
      <c r="AE542" s="3">
        <f t="shared" si="71"/>
        <v>99.836065570000002</v>
      </c>
      <c r="AF542" s="7">
        <f t="shared" si="65"/>
        <v>0</v>
      </c>
      <c r="AG542" s="3" t="str">
        <f t="shared" si="66"/>
        <v/>
      </c>
      <c r="AH542" s="7">
        <f t="shared" si="67"/>
        <v>0</v>
      </c>
      <c r="AI542" s="3" t="str">
        <f t="shared" si="68"/>
        <v/>
      </c>
      <c r="AJ542" s="7">
        <f t="shared" si="69"/>
        <v>0</v>
      </c>
      <c r="AK542" s="3" t="str">
        <f t="shared" si="70"/>
        <v/>
      </c>
    </row>
    <row r="543" spans="1:37" ht="20" x14ac:dyDescent="0.2">
      <c r="A543" s="3" t="s">
        <v>547</v>
      </c>
      <c r="B543" s="3" t="s">
        <v>19806</v>
      </c>
      <c r="C543" s="3" t="s">
        <v>19807</v>
      </c>
      <c r="D543" s="3">
        <v>6.4585445969800999</v>
      </c>
      <c r="E543" s="3">
        <v>1.999617606947</v>
      </c>
      <c r="F543" s="6">
        <v>6.2429476641568297E-13</v>
      </c>
      <c r="G543" s="6">
        <v>7.6689790034960301E-12</v>
      </c>
      <c r="H543" s="3">
        <v>0</v>
      </c>
      <c r="I543" s="3">
        <v>0.14099999999999999</v>
      </c>
      <c r="J543" s="3">
        <v>0</v>
      </c>
      <c r="K543" s="3">
        <v>3.2970000000000002</v>
      </c>
      <c r="L543" s="3">
        <v>1.379</v>
      </c>
      <c r="M543" s="3">
        <v>8.9049999999999994</v>
      </c>
      <c r="N543" s="3">
        <v>4.8000000000000001E-2</v>
      </c>
      <c r="O543" s="3">
        <v>4.2000000000000003E-2</v>
      </c>
      <c r="P543" s="3">
        <v>0</v>
      </c>
      <c r="Q543" s="3">
        <v>0.97</v>
      </c>
      <c r="R543" s="3">
        <v>0.77600000000000002</v>
      </c>
      <c r="S543" s="3">
        <v>0.96499999999999997</v>
      </c>
      <c r="T543" s="3" t="s">
        <v>547</v>
      </c>
      <c r="U543" s="3" t="s">
        <v>7338</v>
      </c>
      <c r="V543" s="3">
        <v>108</v>
      </c>
      <c r="W543" s="3" t="s">
        <v>7339</v>
      </c>
      <c r="X543" s="3" t="s">
        <v>7340</v>
      </c>
      <c r="Y543" s="6">
        <v>5.9099999999999998E-66</v>
      </c>
      <c r="Z543" s="3">
        <v>100</v>
      </c>
      <c r="AA543" s="3">
        <v>211.846</v>
      </c>
      <c r="AB543" s="3">
        <v>108</v>
      </c>
      <c r="AC543" s="3">
        <v>108</v>
      </c>
      <c r="AD543" s="7">
        <f t="shared" si="64"/>
        <v>1</v>
      </c>
      <c r="AE543" s="3">
        <f t="shared" si="71"/>
        <v>100</v>
      </c>
      <c r="AF543" s="7">
        <f t="shared" si="65"/>
        <v>0</v>
      </c>
      <c r="AG543" s="3" t="str">
        <f t="shared" si="66"/>
        <v/>
      </c>
      <c r="AH543" s="7">
        <f t="shared" si="67"/>
        <v>0</v>
      </c>
      <c r="AI543" s="3" t="str">
        <f t="shared" si="68"/>
        <v/>
      </c>
      <c r="AJ543" s="7">
        <f t="shared" si="69"/>
        <v>0</v>
      </c>
      <c r="AK543" s="3" t="str">
        <f t="shared" si="70"/>
        <v/>
      </c>
    </row>
    <row r="544" spans="1:37" ht="20" x14ac:dyDescent="0.2">
      <c r="A544" s="3" t="s">
        <v>548</v>
      </c>
      <c r="B544" s="3" t="s">
        <v>19806</v>
      </c>
      <c r="C544" s="3" t="s">
        <v>19807</v>
      </c>
      <c r="D544" s="3">
        <v>6.4568923489342396</v>
      </c>
      <c r="E544" s="3">
        <v>0.76604266315579495</v>
      </c>
      <c r="F544" s="6">
        <v>6.2874745698917496E-12</v>
      </c>
      <c r="G544" s="6">
        <v>6.6234580987215499E-11</v>
      </c>
      <c r="H544" s="3">
        <v>0</v>
      </c>
      <c r="I544" s="3">
        <v>7.5999999999999998E-2</v>
      </c>
      <c r="J544" s="3">
        <v>0</v>
      </c>
      <c r="K544" s="3">
        <v>2.645</v>
      </c>
      <c r="L544" s="3">
        <v>1.18</v>
      </c>
      <c r="M544" s="3">
        <v>4.5170000000000003</v>
      </c>
      <c r="N544" s="3">
        <v>0</v>
      </c>
      <c r="O544" s="3">
        <v>0</v>
      </c>
      <c r="P544" s="3">
        <v>0.124</v>
      </c>
      <c r="Q544" s="3">
        <v>1.3069999999999999</v>
      </c>
      <c r="R544" s="3">
        <v>1.302</v>
      </c>
      <c r="S544" s="3">
        <v>0.753</v>
      </c>
      <c r="T544" s="3" t="s">
        <v>548</v>
      </c>
      <c r="U544" s="3" t="s">
        <v>7341</v>
      </c>
      <c r="V544" s="3">
        <v>458</v>
      </c>
      <c r="W544" s="3" t="s">
        <v>7342</v>
      </c>
      <c r="X544" s="3" t="s">
        <v>7343</v>
      </c>
      <c r="Y544" s="3">
        <v>0</v>
      </c>
      <c r="Z544" s="3">
        <v>99.773242629999999</v>
      </c>
      <c r="AA544" s="3">
        <v>893.26400000000001</v>
      </c>
      <c r="AB544" s="3">
        <v>441</v>
      </c>
      <c r="AC544" s="3">
        <v>440</v>
      </c>
      <c r="AD544" s="7">
        <f t="shared" si="64"/>
        <v>1</v>
      </c>
      <c r="AE544" s="3">
        <f t="shared" si="71"/>
        <v>99.773242629999999</v>
      </c>
      <c r="AF544" s="7">
        <f t="shared" si="65"/>
        <v>0</v>
      </c>
      <c r="AG544" s="3" t="str">
        <f t="shared" si="66"/>
        <v/>
      </c>
      <c r="AH544" s="7">
        <f t="shared" si="67"/>
        <v>0</v>
      </c>
      <c r="AI544" s="3" t="str">
        <f t="shared" si="68"/>
        <v/>
      </c>
      <c r="AJ544" s="7">
        <f t="shared" si="69"/>
        <v>0</v>
      </c>
      <c r="AK544" s="3" t="str">
        <f t="shared" si="70"/>
        <v/>
      </c>
    </row>
    <row r="545" spans="1:37" ht="20" x14ac:dyDescent="0.2">
      <c r="A545" s="3" t="s">
        <v>549</v>
      </c>
      <c r="B545" s="3" t="s">
        <v>19806</v>
      </c>
      <c r="C545" s="3" t="s">
        <v>19807</v>
      </c>
      <c r="D545" s="3">
        <v>6.4516227952397998</v>
      </c>
      <c r="E545" s="3">
        <v>-0.79617499034192896</v>
      </c>
      <c r="F545" s="6">
        <v>5.3072040906881601E-6</v>
      </c>
      <c r="G545" s="6">
        <v>2.4931269740252099E-5</v>
      </c>
      <c r="H545" s="3">
        <v>0</v>
      </c>
      <c r="I545" s="3">
        <v>0</v>
      </c>
      <c r="J545" s="3">
        <v>0</v>
      </c>
      <c r="K545" s="3">
        <v>0.59799999999999998</v>
      </c>
      <c r="L545" s="3">
        <v>2.8719999999999999</v>
      </c>
      <c r="M545" s="3">
        <v>2.93</v>
      </c>
      <c r="N545" s="3">
        <v>0</v>
      </c>
      <c r="O545" s="3">
        <v>0</v>
      </c>
      <c r="P545" s="3">
        <v>0.16600000000000001</v>
      </c>
      <c r="Q545" s="3">
        <v>0.85699999999999998</v>
      </c>
      <c r="R545" s="3">
        <v>1.2849999999999999</v>
      </c>
      <c r="S545" s="3">
        <v>0.41499999999999998</v>
      </c>
      <c r="T545" s="3" t="s">
        <v>549</v>
      </c>
      <c r="U545" s="3" t="s">
        <v>7344</v>
      </c>
      <c r="V545" s="3">
        <v>452</v>
      </c>
      <c r="W545" s="3" t="s">
        <v>7345</v>
      </c>
      <c r="X545" s="3" t="s">
        <v>7346</v>
      </c>
      <c r="Y545" s="3">
        <v>0</v>
      </c>
      <c r="Z545" s="3">
        <v>100</v>
      </c>
      <c r="AA545" s="3">
        <v>866.3</v>
      </c>
      <c r="AB545" s="3">
        <v>429</v>
      </c>
      <c r="AC545" s="3">
        <v>429</v>
      </c>
      <c r="AD545" s="7">
        <f t="shared" si="64"/>
        <v>1</v>
      </c>
      <c r="AE545" s="3">
        <f t="shared" si="71"/>
        <v>100</v>
      </c>
      <c r="AF545" s="7">
        <f t="shared" si="65"/>
        <v>0</v>
      </c>
      <c r="AG545" s="3" t="str">
        <f t="shared" si="66"/>
        <v/>
      </c>
      <c r="AH545" s="7">
        <f t="shared" si="67"/>
        <v>0</v>
      </c>
      <c r="AI545" s="3" t="str">
        <f t="shared" si="68"/>
        <v/>
      </c>
      <c r="AJ545" s="7">
        <f t="shared" si="69"/>
        <v>0</v>
      </c>
      <c r="AK545" s="3" t="str">
        <f t="shared" si="70"/>
        <v/>
      </c>
    </row>
    <row r="546" spans="1:37" ht="20" x14ac:dyDescent="0.2">
      <c r="A546" s="3" t="s">
        <v>550</v>
      </c>
      <c r="B546" s="3" t="s">
        <v>19806</v>
      </c>
      <c r="C546" s="3" t="s">
        <v>19807</v>
      </c>
      <c r="D546" s="3">
        <v>6.4514284785395102</v>
      </c>
      <c r="E546" s="3">
        <v>0.75813068004717998</v>
      </c>
      <c r="F546" s="6">
        <v>4.4512030051416499E-15</v>
      </c>
      <c r="G546" s="6">
        <v>7.9199730482966802E-14</v>
      </c>
      <c r="H546" s="3">
        <v>0.106</v>
      </c>
      <c r="I546" s="3">
        <v>0</v>
      </c>
      <c r="J546" s="3">
        <v>0</v>
      </c>
      <c r="K546" s="3">
        <v>3.39</v>
      </c>
      <c r="L546" s="3">
        <v>2.3170000000000002</v>
      </c>
      <c r="M546" s="3">
        <v>4.657</v>
      </c>
      <c r="N546" s="3">
        <v>0.20300000000000001</v>
      </c>
      <c r="O546" s="3">
        <v>0</v>
      </c>
      <c r="P546" s="3">
        <v>0.215</v>
      </c>
      <c r="Q546" s="3">
        <v>0.67500000000000004</v>
      </c>
      <c r="R546" s="3">
        <v>0.44800000000000001</v>
      </c>
      <c r="S546" s="3">
        <v>0.61799999999999999</v>
      </c>
      <c r="T546" s="3" t="s">
        <v>550</v>
      </c>
      <c r="U546" s="3" t="s">
        <v>7347</v>
      </c>
      <c r="V546" s="3">
        <v>113</v>
      </c>
      <c r="W546" s="3" t="s">
        <v>7348</v>
      </c>
      <c r="X546" s="3" t="s">
        <v>7349</v>
      </c>
      <c r="Y546" s="6">
        <v>7.5199999999999998E-67</v>
      </c>
      <c r="Z546" s="3">
        <v>100</v>
      </c>
      <c r="AA546" s="3">
        <v>209.53399999999999</v>
      </c>
      <c r="AB546" s="3">
        <v>113</v>
      </c>
      <c r="AC546" s="3">
        <v>113</v>
      </c>
      <c r="AD546" s="7">
        <f t="shared" si="64"/>
        <v>1</v>
      </c>
      <c r="AE546" s="3">
        <f t="shared" si="71"/>
        <v>100</v>
      </c>
      <c r="AF546" s="7">
        <f t="shared" si="65"/>
        <v>0</v>
      </c>
      <c r="AG546" s="3" t="str">
        <f t="shared" si="66"/>
        <v/>
      </c>
      <c r="AH546" s="7">
        <f t="shared" si="67"/>
        <v>0</v>
      </c>
      <c r="AI546" s="3" t="str">
        <f t="shared" si="68"/>
        <v/>
      </c>
      <c r="AJ546" s="7">
        <f t="shared" si="69"/>
        <v>0</v>
      </c>
      <c r="AK546" s="3" t="str">
        <f t="shared" si="70"/>
        <v/>
      </c>
    </row>
    <row r="547" spans="1:37" ht="20" x14ac:dyDescent="0.2">
      <c r="A547" s="3" t="s">
        <v>551</v>
      </c>
      <c r="B547" s="3" t="s">
        <v>19806</v>
      </c>
      <c r="C547" s="3" t="s">
        <v>19807</v>
      </c>
      <c r="D547" s="3">
        <v>6.4489898208007403</v>
      </c>
      <c r="E547" s="3">
        <v>0.74674901179472797</v>
      </c>
      <c r="F547" s="6">
        <v>7.2476554525609102E-13</v>
      </c>
      <c r="G547" s="6">
        <v>8.8412699334700006E-12</v>
      </c>
      <c r="H547" s="3">
        <v>5.8000000000000003E-2</v>
      </c>
      <c r="I547" s="3">
        <v>0</v>
      </c>
      <c r="J547" s="3">
        <v>0</v>
      </c>
      <c r="K547" s="3">
        <v>1.9410000000000001</v>
      </c>
      <c r="L547" s="3">
        <v>1.72</v>
      </c>
      <c r="M547" s="3">
        <v>4.3499999999999996</v>
      </c>
      <c r="N547" s="3">
        <v>0</v>
      </c>
      <c r="O547" s="3">
        <v>0.127</v>
      </c>
      <c r="P547" s="3">
        <v>0.11600000000000001</v>
      </c>
      <c r="Q547" s="3">
        <v>0.35499999999999998</v>
      </c>
      <c r="R547" s="3">
        <v>0.216</v>
      </c>
      <c r="S547" s="3">
        <v>0.13500000000000001</v>
      </c>
      <c r="T547" s="3" t="s">
        <v>551</v>
      </c>
      <c r="U547" s="3" t="s">
        <v>7350</v>
      </c>
      <c r="V547" s="3">
        <v>578</v>
      </c>
      <c r="W547" s="3" t="s">
        <v>7351</v>
      </c>
      <c r="X547" s="3" t="s">
        <v>7352</v>
      </c>
      <c r="Y547" s="3">
        <v>0</v>
      </c>
      <c r="Z547" s="3">
        <v>99.816513760000007</v>
      </c>
      <c r="AA547" s="3">
        <v>1109.75</v>
      </c>
      <c r="AB547" s="3">
        <v>545</v>
      </c>
      <c r="AC547" s="3">
        <v>544</v>
      </c>
      <c r="AD547" s="7">
        <f t="shared" si="64"/>
        <v>1</v>
      </c>
      <c r="AE547" s="3">
        <f t="shared" si="71"/>
        <v>99.816513760000007</v>
      </c>
      <c r="AF547" s="7">
        <f t="shared" si="65"/>
        <v>0</v>
      </c>
      <c r="AG547" s="3" t="str">
        <f t="shared" si="66"/>
        <v/>
      </c>
      <c r="AH547" s="7">
        <f t="shared" si="67"/>
        <v>0</v>
      </c>
      <c r="AI547" s="3" t="str">
        <f t="shared" si="68"/>
        <v/>
      </c>
      <c r="AJ547" s="7">
        <f t="shared" si="69"/>
        <v>0</v>
      </c>
      <c r="AK547" s="3" t="str">
        <f t="shared" si="70"/>
        <v/>
      </c>
    </row>
    <row r="548" spans="1:37" ht="20" x14ac:dyDescent="0.2">
      <c r="A548" s="3" t="s">
        <v>552</v>
      </c>
      <c r="B548" s="3" t="s">
        <v>19806</v>
      </c>
      <c r="C548" s="3" t="s">
        <v>19807</v>
      </c>
      <c r="D548" s="3">
        <v>6.4477116540939496</v>
      </c>
      <c r="E548" s="3">
        <v>1.4892770929715999</v>
      </c>
      <c r="F548" s="6">
        <v>2.74128509324248E-12</v>
      </c>
      <c r="G548" s="6">
        <v>3.0555910631804003E-11</v>
      </c>
      <c r="H548" s="3">
        <v>0.39500000000000002</v>
      </c>
      <c r="I548" s="3">
        <v>0</v>
      </c>
      <c r="J548" s="3">
        <v>0</v>
      </c>
      <c r="K548" s="3">
        <v>10.542</v>
      </c>
      <c r="L548" s="3">
        <v>27.863</v>
      </c>
      <c r="M548" s="3">
        <v>5.2969999999999997</v>
      </c>
      <c r="N548" s="3">
        <v>0</v>
      </c>
      <c r="O548" s="3">
        <v>0</v>
      </c>
      <c r="P548" s="3">
        <v>0</v>
      </c>
      <c r="Q548" s="3">
        <v>0.24199999999999999</v>
      </c>
      <c r="R548" s="3">
        <v>0</v>
      </c>
      <c r="S548" s="3">
        <v>0.23699999999999999</v>
      </c>
      <c r="T548" s="3" t="s">
        <v>552</v>
      </c>
      <c r="U548" s="3" t="s">
        <v>7353</v>
      </c>
      <c r="V548" s="3">
        <v>131</v>
      </c>
      <c r="W548" s="3" t="s">
        <v>7354</v>
      </c>
      <c r="X548" s="3" t="s">
        <v>7355</v>
      </c>
      <c r="Y548" s="6">
        <v>4.2499999999999998E-66</v>
      </c>
      <c r="Z548" s="3">
        <v>100</v>
      </c>
      <c r="AA548" s="3">
        <v>207.994</v>
      </c>
      <c r="AB548" s="3">
        <v>104</v>
      </c>
      <c r="AC548" s="3">
        <v>104</v>
      </c>
      <c r="AD548" s="7">
        <f t="shared" si="64"/>
        <v>1</v>
      </c>
      <c r="AE548" s="3">
        <f t="shared" si="71"/>
        <v>100</v>
      </c>
      <c r="AF548" s="7">
        <f t="shared" si="65"/>
        <v>0</v>
      </c>
      <c r="AG548" s="3" t="str">
        <f t="shared" si="66"/>
        <v/>
      </c>
      <c r="AH548" s="7">
        <f t="shared" si="67"/>
        <v>0</v>
      </c>
      <c r="AI548" s="3" t="str">
        <f t="shared" si="68"/>
        <v/>
      </c>
      <c r="AJ548" s="7">
        <f t="shared" si="69"/>
        <v>0</v>
      </c>
      <c r="AK548" s="3" t="str">
        <f t="shared" si="70"/>
        <v/>
      </c>
    </row>
    <row r="549" spans="1:37" ht="20" x14ac:dyDescent="0.2">
      <c r="A549" s="3" t="s">
        <v>553</v>
      </c>
      <c r="B549" s="3" t="s">
        <v>19806</v>
      </c>
      <c r="C549" s="3" t="s">
        <v>19807</v>
      </c>
      <c r="D549" s="3">
        <v>6.4476417045341901</v>
      </c>
      <c r="E549" s="3">
        <v>0.76515741918810198</v>
      </c>
      <c r="F549" s="6">
        <v>2.66693891569535E-12</v>
      </c>
      <c r="G549" s="6">
        <v>2.97947235917662E-11</v>
      </c>
      <c r="H549" s="3">
        <v>0</v>
      </c>
      <c r="I549" s="3">
        <v>7.5999999999999998E-2</v>
      </c>
      <c r="J549" s="3">
        <v>0</v>
      </c>
      <c r="K549" s="3">
        <v>3.536</v>
      </c>
      <c r="L549" s="3">
        <v>1.137</v>
      </c>
      <c r="M549" s="3">
        <v>3.89</v>
      </c>
      <c r="N549" s="3">
        <v>6.8000000000000005E-2</v>
      </c>
      <c r="O549" s="3">
        <v>6.7000000000000004E-2</v>
      </c>
      <c r="P549" s="3">
        <v>5.8000000000000003E-2</v>
      </c>
      <c r="Q549" s="3">
        <v>0.46700000000000003</v>
      </c>
      <c r="R549" s="3">
        <v>7.8E-2</v>
      </c>
      <c r="S549" s="3">
        <v>0.38100000000000001</v>
      </c>
      <c r="T549" s="3" t="s">
        <v>553</v>
      </c>
      <c r="U549" s="3" t="s">
        <v>7356</v>
      </c>
      <c r="V549" s="3">
        <v>169</v>
      </c>
      <c r="W549" s="3" t="s">
        <v>7357</v>
      </c>
      <c r="X549" s="3" t="s">
        <v>7358</v>
      </c>
      <c r="Y549" s="6">
        <v>9.1099999999999995E-86</v>
      </c>
      <c r="Z549" s="3">
        <v>99.242424240000005</v>
      </c>
      <c r="AA549" s="3">
        <v>260.76600000000002</v>
      </c>
      <c r="AB549" s="3">
        <v>132</v>
      </c>
      <c r="AC549" s="3">
        <v>131</v>
      </c>
      <c r="AD549" s="7">
        <f t="shared" si="64"/>
        <v>1</v>
      </c>
      <c r="AE549" s="3">
        <f t="shared" si="71"/>
        <v>99.242424240000005</v>
      </c>
      <c r="AF549" s="7">
        <f t="shared" si="65"/>
        <v>0</v>
      </c>
      <c r="AG549" s="3" t="str">
        <f t="shared" si="66"/>
        <v/>
      </c>
      <c r="AH549" s="7">
        <f t="shared" si="67"/>
        <v>0</v>
      </c>
      <c r="AI549" s="3" t="str">
        <f t="shared" si="68"/>
        <v/>
      </c>
      <c r="AJ549" s="7">
        <f t="shared" si="69"/>
        <v>0</v>
      </c>
      <c r="AK549" s="3" t="str">
        <f t="shared" si="70"/>
        <v/>
      </c>
    </row>
    <row r="550" spans="1:37" ht="20" x14ac:dyDescent="0.2">
      <c r="A550" s="3" t="s">
        <v>554</v>
      </c>
      <c r="B550" s="3" t="s">
        <v>19806</v>
      </c>
      <c r="C550" s="3" t="s">
        <v>19807</v>
      </c>
      <c r="D550" s="3">
        <v>6.4474010102487904</v>
      </c>
      <c r="E550" s="3">
        <v>1.49429395876772</v>
      </c>
      <c r="F550" s="6">
        <v>2.3385545125467099E-16</v>
      </c>
      <c r="G550" s="6">
        <v>5.0760780760951501E-15</v>
      </c>
      <c r="H550" s="3">
        <v>0</v>
      </c>
      <c r="I550" s="3">
        <v>0.14099999999999999</v>
      </c>
      <c r="J550" s="3">
        <v>0</v>
      </c>
      <c r="K550" s="3">
        <v>3.23</v>
      </c>
      <c r="L550" s="3">
        <v>3.383</v>
      </c>
      <c r="M550" s="3">
        <v>7.5869999999999997</v>
      </c>
      <c r="N550" s="3">
        <v>0.13500000000000001</v>
      </c>
      <c r="O550" s="3">
        <v>0.44700000000000001</v>
      </c>
      <c r="P550" s="3">
        <v>0.36499999999999999</v>
      </c>
      <c r="Q550" s="3">
        <v>1.2210000000000001</v>
      </c>
      <c r="R550" s="3">
        <v>0.92300000000000004</v>
      </c>
      <c r="S550" s="3">
        <v>1.718</v>
      </c>
      <c r="T550" s="3" t="s">
        <v>554</v>
      </c>
      <c r="U550" s="3" t="s">
        <v>7359</v>
      </c>
      <c r="V550" s="3">
        <v>376</v>
      </c>
      <c r="W550" s="3" t="s">
        <v>7360</v>
      </c>
      <c r="X550" s="3" t="s">
        <v>7361</v>
      </c>
      <c r="Y550" s="3">
        <v>0</v>
      </c>
      <c r="Z550" s="3">
        <v>100</v>
      </c>
      <c r="AA550" s="3">
        <v>706.827</v>
      </c>
      <c r="AB550" s="3">
        <v>348</v>
      </c>
      <c r="AC550" s="3">
        <v>348</v>
      </c>
      <c r="AD550" s="7">
        <f t="shared" si="64"/>
        <v>1</v>
      </c>
      <c r="AE550" s="3">
        <f t="shared" si="71"/>
        <v>100</v>
      </c>
      <c r="AF550" s="7">
        <f t="shared" si="65"/>
        <v>0</v>
      </c>
      <c r="AG550" s="3" t="str">
        <f t="shared" si="66"/>
        <v/>
      </c>
      <c r="AH550" s="7">
        <f t="shared" si="67"/>
        <v>0</v>
      </c>
      <c r="AI550" s="3" t="str">
        <f t="shared" si="68"/>
        <v/>
      </c>
      <c r="AJ550" s="7">
        <f t="shared" si="69"/>
        <v>0</v>
      </c>
      <c r="AK550" s="3" t="str">
        <f t="shared" si="70"/>
        <v/>
      </c>
    </row>
    <row r="551" spans="1:37" ht="20" x14ac:dyDescent="0.2">
      <c r="A551" s="3" t="s">
        <v>555</v>
      </c>
      <c r="B551" s="3" t="s">
        <v>19806</v>
      </c>
      <c r="C551" s="3" t="s">
        <v>19807</v>
      </c>
      <c r="D551" s="3">
        <v>6.4458254097169103</v>
      </c>
      <c r="E551" s="3">
        <v>0.75072271843202698</v>
      </c>
      <c r="F551" s="6">
        <v>3.36607740368373E-12</v>
      </c>
      <c r="G551" s="6">
        <v>3.6926353446094501E-11</v>
      </c>
      <c r="H551" s="3">
        <v>0</v>
      </c>
      <c r="I551" s="3">
        <v>6.5000000000000002E-2</v>
      </c>
      <c r="J551" s="3">
        <v>0</v>
      </c>
      <c r="K551" s="3">
        <v>1.675</v>
      </c>
      <c r="L551" s="3">
        <v>1.5209999999999999</v>
      </c>
      <c r="M551" s="3">
        <v>4.2089999999999996</v>
      </c>
      <c r="N551" s="3">
        <v>0.126</v>
      </c>
      <c r="O551" s="3">
        <v>5.8999999999999997E-2</v>
      </c>
      <c r="P551" s="3">
        <v>0.108</v>
      </c>
      <c r="Q551" s="3">
        <v>0.76200000000000001</v>
      </c>
      <c r="R551" s="3">
        <v>0.96599999999999997</v>
      </c>
      <c r="S551" s="3">
        <v>0.745</v>
      </c>
      <c r="T551" s="3" t="s">
        <v>555</v>
      </c>
      <c r="U551" s="3" t="s">
        <v>7362</v>
      </c>
      <c r="V551" s="3">
        <v>513</v>
      </c>
      <c r="W551" s="3" t="s">
        <v>7363</v>
      </c>
      <c r="X551" s="3" t="s">
        <v>7364</v>
      </c>
      <c r="Y551" s="3">
        <v>0</v>
      </c>
      <c r="Z551" s="3">
        <v>100</v>
      </c>
      <c r="AA551" s="3">
        <v>951.81399999999996</v>
      </c>
      <c r="AB551" s="3">
        <v>470</v>
      </c>
      <c r="AC551" s="3">
        <v>470</v>
      </c>
      <c r="AD551" s="7">
        <f t="shared" si="64"/>
        <v>1</v>
      </c>
      <c r="AE551" s="3">
        <f t="shared" si="71"/>
        <v>100</v>
      </c>
      <c r="AF551" s="7">
        <f t="shared" si="65"/>
        <v>0</v>
      </c>
      <c r="AG551" s="3" t="str">
        <f t="shared" si="66"/>
        <v/>
      </c>
      <c r="AH551" s="7">
        <f t="shared" si="67"/>
        <v>0</v>
      </c>
      <c r="AI551" s="3" t="str">
        <f t="shared" si="68"/>
        <v/>
      </c>
      <c r="AJ551" s="7">
        <f t="shared" si="69"/>
        <v>0</v>
      </c>
      <c r="AK551" s="3" t="str">
        <f t="shared" si="70"/>
        <v/>
      </c>
    </row>
    <row r="552" spans="1:37" ht="20" x14ac:dyDescent="0.2">
      <c r="A552" s="3" t="s">
        <v>556</v>
      </c>
      <c r="B552" s="3" t="s">
        <v>19806</v>
      </c>
      <c r="C552" s="3" t="s">
        <v>19807</v>
      </c>
      <c r="D552" s="3">
        <v>6.4431638798756703</v>
      </c>
      <c r="E552" s="3">
        <v>0.74909501997660699</v>
      </c>
      <c r="F552" s="6">
        <v>2.06885922359133E-11</v>
      </c>
      <c r="G552" s="6">
        <v>2.0215956341513901E-10</v>
      </c>
      <c r="H552" s="3">
        <v>0</v>
      </c>
      <c r="I552" s="3">
        <v>6.5000000000000002E-2</v>
      </c>
      <c r="J552" s="3">
        <v>0</v>
      </c>
      <c r="K552" s="3">
        <v>1.8879999999999999</v>
      </c>
      <c r="L552" s="3">
        <v>1.095</v>
      </c>
      <c r="M552" s="3">
        <v>4.2350000000000003</v>
      </c>
      <c r="N552" s="3">
        <v>0.3</v>
      </c>
      <c r="O552" s="3">
        <v>0.16900000000000001</v>
      </c>
      <c r="P552" s="3">
        <v>0.215</v>
      </c>
      <c r="Q552" s="3">
        <v>0.66700000000000004</v>
      </c>
      <c r="R552" s="3">
        <v>0.871</v>
      </c>
      <c r="S552" s="3">
        <v>0.98199999999999998</v>
      </c>
      <c r="T552" s="3" t="s">
        <v>556</v>
      </c>
      <c r="U552" s="3" t="s">
        <v>7365</v>
      </c>
      <c r="V552" s="3">
        <v>1011</v>
      </c>
      <c r="W552" s="3" t="s">
        <v>7366</v>
      </c>
      <c r="X552" s="3" t="s">
        <v>7367</v>
      </c>
      <c r="Y552" s="3">
        <v>0</v>
      </c>
      <c r="Z552" s="3">
        <v>100</v>
      </c>
      <c r="AA552" s="3">
        <v>2082.37</v>
      </c>
      <c r="AB552" s="3">
        <v>1011</v>
      </c>
      <c r="AC552" s="3">
        <v>1011</v>
      </c>
      <c r="AD552" s="7">
        <f t="shared" si="64"/>
        <v>1</v>
      </c>
      <c r="AE552" s="3">
        <f t="shared" si="71"/>
        <v>100</v>
      </c>
      <c r="AF552" s="7">
        <f t="shared" si="65"/>
        <v>0</v>
      </c>
      <c r="AG552" s="3" t="str">
        <f t="shared" si="66"/>
        <v/>
      </c>
      <c r="AH552" s="7">
        <f t="shared" si="67"/>
        <v>0</v>
      </c>
      <c r="AI552" s="3" t="str">
        <f t="shared" si="68"/>
        <v/>
      </c>
      <c r="AJ552" s="7">
        <f t="shared" si="69"/>
        <v>0</v>
      </c>
      <c r="AK552" s="3" t="str">
        <f t="shared" si="70"/>
        <v/>
      </c>
    </row>
    <row r="553" spans="1:37" ht="20" x14ac:dyDescent="0.2">
      <c r="A553" s="3" t="s">
        <v>557</v>
      </c>
      <c r="B553" s="3" t="s">
        <v>19806</v>
      </c>
      <c r="C553" s="3" t="s">
        <v>19807</v>
      </c>
      <c r="D553" s="3">
        <v>6.4414993527773996</v>
      </c>
      <c r="E553" s="3">
        <v>5.6241430494490299</v>
      </c>
      <c r="F553" s="6">
        <v>9.9968433819961007E-50</v>
      </c>
      <c r="G553" s="6">
        <v>1.01624577540245E-46</v>
      </c>
      <c r="H553" s="3">
        <v>0.83799999999999997</v>
      </c>
      <c r="I553" s="3">
        <v>1.3029999999999999</v>
      </c>
      <c r="J553" s="3">
        <v>0.77800000000000002</v>
      </c>
      <c r="K553" s="3">
        <v>57.613</v>
      </c>
      <c r="L553" s="3">
        <v>61.1</v>
      </c>
      <c r="M553" s="3">
        <v>141.25299999999999</v>
      </c>
      <c r="N553" s="3">
        <v>4.6509999999999998</v>
      </c>
      <c r="O553" s="3">
        <v>1.0289999999999999</v>
      </c>
      <c r="P553" s="3">
        <v>2.1459999999999999</v>
      </c>
      <c r="Q553" s="3">
        <v>29.718</v>
      </c>
      <c r="R553" s="3">
        <v>31.004999999999999</v>
      </c>
      <c r="S553" s="3">
        <v>29.809000000000001</v>
      </c>
      <c r="T553" s="3" t="s">
        <v>7368</v>
      </c>
      <c r="U553" s="3"/>
      <c r="V553" s="3"/>
      <c r="W553" s="3"/>
      <c r="X553" s="3"/>
      <c r="Y553" s="3"/>
      <c r="Z553" s="3"/>
      <c r="AA553" s="3"/>
      <c r="AB553" s="3"/>
      <c r="AC553" s="3"/>
      <c r="AD553" s="7">
        <f t="shared" si="64"/>
        <v>0</v>
      </c>
      <c r="AE553" s="3" t="str">
        <f t="shared" si="71"/>
        <v/>
      </c>
      <c r="AF553" s="7">
        <f t="shared" si="65"/>
        <v>0</v>
      </c>
      <c r="AG553" s="3" t="str">
        <f t="shared" si="66"/>
        <v/>
      </c>
      <c r="AH553" s="7">
        <f t="shared" si="67"/>
        <v>0</v>
      </c>
      <c r="AI553" s="3" t="str">
        <f t="shared" si="68"/>
        <v/>
      </c>
      <c r="AJ553" s="7">
        <f t="shared" si="69"/>
        <v>0</v>
      </c>
      <c r="AK553" s="3" t="str">
        <f t="shared" si="70"/>
        <v/>
      </c>
    </row>
    <row r="554" spans="1:37" ht="20" x14ac:dyDescent="0.2">
      <c r="A554" s="3" t="s">
        <v>558</v>
      </c>
      <c r="B554" s="3" t="s">
        <v>19806</v>
      </c>
      <c r="C554" s="3" t="s">
        <v>19807</v>
      </c>
      <c r="D554" s="3">
        <v>6.4401258844201603</v>
      </c>
      <c r="E554" s="3">
        <v>1.9663366787294301</v>
      </c>
      <c r="F554" s="6">
        <v>8.6209409739047301E-27</v>
      </c>
      <c r="G554" s="6">
        <v>9.7737114082220308E-25</v>
      </c>
      <c r="H554" s="3">
        <v>8.6999999999999994E-2</v>
      </c>
      <c r="I554" s="3">
        <v>0</v>
      </c>
      <c r="J554" s="3">
        <v>4.5999999999999999E-2</v>
      </c>
      <c r="K554" s="3">
        <v>3.8149999999999999</v>
      </c>
      <c r="L554" s="3">
        <v>3.9089999999999998</v>
      </c>
      <c r="M554" s="3">
        <v>5.3479999999999999</v>
      </c>
      <c r="N554" s="3">
        <v>0.27100000000000002</v>
      </c>
      <c r="O554" s="3">
        <v>0.127</v>
      </c>
      <c r="P554" s="3">
        <v>4.1000000000000002E-2</v>
      </c>
      <c r="Q554" s="3">
        <v>0.55400000000000005</v>
      </c>
      <c r="R554" s="3">
        <v>0.5</v>
      </c>
      <c r="S554" s="3">
        <v>0.14399999999999999</v>
      </c>
      <c r="T554" s="3" t="s">
        <v>558</v>
      </c>
      <c r="U554" s="3" t="s">
        <v>7369</v>
      </c>
      <c r="V554" s="3">
        <v>140</v>
      </c>
      <c r="W554" s="3" t="s">
        <v>7370</v>
      </c>
      <c r="X554" s="3" t="s">
        <v>7371</v>
      </c>
      <c r="Y554" s="6">
        <v>2.07E-78</v>
      </c>
      <c r="Z554" s="3">
        <v>94.573643410000003</v>
      </c>
      <c r="AA554" s="3">
        <v>251.90600000000001</v>
      </c>
      <c r="AB554" s="3">
        <v>129</v>
      </c>
      <c r="AC554" s="3">
        <v>122</v>
      </c>
      <c r="AD554" s="7">
        <f t="shared" si="64"/>
        <v>0</v>
      </c>
      <c r="AE554" s="3" t="str">
        <f t="shared" si="71"/>
        <v/>
      </c>
      <c r="AF554" s="7">
        <f t="shared" si="65"/>
        <v>0</v>
      </c>
      <c r="AG554" s="3" t="str">
        <f t="shared" si="66"/>
        <v/>
      </c>
      <c r="AH554" s="7">
        <f t="shared" si="67"/>
        <v>0</v>
      </c>
      <c r="AI554" s="3" t="str">
        <f t="shared" si="68"/>
        <v/>
      </c>
      <c r="AJ554" s="7">
        <f t="shared" si="69"/>
        <v>1</v>
      </c>
      <c r="AK554" s="3">
        <f t="shared" si="70"/>
        <v>94.573643410000003</v>
      </c>
    </row>
    <row r="555" spans="1:37" ht="20" x14ac:dyDescent="0.2">
      <c r="A555" s="3" t="s">
        <v>559</v>
      </c>
      <c r="B555" s="3" t="s">
        <v>19806</v>
      </c>
      <c r="C555" s="3" t="s">
        <v>19807</v>
      </c>
      <c r="D555" s="3">
        <v>6.4393422952032999</v>
      </c>
      <c r="E555" s="3">
        <v>4.5242666393440896</v>
      </c>
      <c r="F555" s="6">
        <v>4.4339745779849803E-14</v>
      </c>
      <c r="G555" s="6">
        <v>6.6318255372637602E-13</v>
      </c>
      <c r="H555" s="3">
        <v>2.282</v>
      </c>
      <c r="I555" s="3">
        <v>2.1179999999999999</v>
      </c>
      <c r="J555" s="3">
        <v>1.288</v>
      </c>
      <c r="K555" s="3">
        <v>40.398000000000003</v>
      </c>
      <c r="L555" s="3">
        <v>44.466999999999999</v>
      </c>
      <c r="M555" s="3">
        <v>387.18</v>
      </c>
      <c r="N555" s="3">
        <v>4.2930000000000001</v>
      </c>
      <c r="O555" s="3">
        <v>2.6909999999999998</v>
      </c>
      <c r="P555" s="3">
        <v>1.6739999999999999</v>
      </c>
      <c r="Q555" s="3">
        <v>5.3150000000000004</v>
      </c>
      <c r="R555" s="3">
        <v>4.9749999999999996</v>
      </c>
      <c r="S555" s="3">
        <v>3.8420000000000001</v>
      </c>
      <c r="T555" s="3" t="s">
        <v>559</v>
      </c>
      <c r="U555" s="3" t="s">
        <v>7372</v>
      </c>
      <c r="V555" s="3">
        <v>175</v>
      </c>
      <c r="W555" s="3" t="s">
        <v>7373</v>
      </c>
      <c r="X555" s="3" t="s">
        <v>7374</v>
      </c>
      <c r="Y555" s="6">
        <v>1.93E-122</v>
      </c>
      <c r="Z555" s="3">
        <v>100</v>
      </c>
      <c r="AA555" s="3">
        <v>355.52499999999998</v>
      </c>
      <c r="AB555" s="3">
        <v>175</v>
      </c>
      <c r="AC555" s="3">
        <v>175</v>
      </c>
      <c r="AD555" s="7">
        <f t="shared" si="64"/>
        <v>1</v>
      </c>
      <c r="AE555" s="3">
        <f t="shared" si="71"/>
        <v>100</v>
      </c>
      <c r="AF555" s="7">
        <f t="shared" si="65"/>
        <v>0</v>
      </c>
      <c r="AG555" s="3" t="str">
        <f t="shared" si="66"/>
        <v/>
      </c>
      <c r="AH555" s="7">
        <f t="shared" si="67"/>
        <v>0</v>
      </c>
      <c r="AI555" s="3" t="str">
        <f t="shared" si="68"/>
        <v/>
      </c>
      <c r="AJ555" s="7">
        <f t="shared" si="69"/>
        <v>0</v>
      </c>
      <c r="AK555" s="3" t="str">
        <f t="shared" si="70"/>
        <v/>
      </c>
    </row>
    <row r="556" spans="1:37" ht="20" x14ac:dyDescent="0.2">
      <c r="A556" s="3" t="s">
        <v>560</v>
      </c>
      <c r="B556" s="3" t="s">
        <v>19806</v>
      </c>
      <c r="C556" s="3" t="s">
        <v>19807</v>
      </c>
      <c r="D556" s="3">
        <v>6.43883147052279</v>
      </c>
      <c r="E556" s="3">
        <v>2.91692378336848</v>
      </c>
      <c r="F556" s="6">
        <v>1.2896430861226E-5</v>
      </c>
      <c r="G556" s="6">
        <v>5.7898196963758E-5</v>
      </c>
      <c r="H556" s="3">
        <v>0</v>
      </c>
      <c r="I556" s="3">
        <v>0.42399999999999999</v>
      </c>
      <c r="J556" s="3">
        <v>0</v>
      </c>
      <c r="K556" s="3">
        <v>5.0250000000000004</v>
      </c>
      <c r="L556" s="3">
        <v>0.14199999999999999</v>
      </c>
      <c r="M556" s="3">
        <v>33.215000000000003</v>
      </c>
      <c r="N556" s="3">
        <v>0</v>
      </c>
      <c r="O556" s="3">
        <v>0</v>
      </c>
      <c r="P556" s="3">
        <v>0</v>
      </c>
      <c r="Q556" s="3">
        <v>70.134</v>
      </c>
      <c r="R556" s="3">
        <v>71.150000000000006</v>
      </c>
      <c r="S556" s="3">
        <v>64.712999999999994</v>
      </c>
      <c r="T556" s="3" t="s">
        <v>560</v>
      </c>
      <c r="U556" s="3" t="s">
        <v>7375</v>
      </c>
      <c r="V556" s="3">
        <v>709</v>
      </c>
      <c r="W556" s="3" t="s">
        <v>7376</v>
      </c>
      <c r="X556" s="3" t="s">
        <v>7377</v>
      </c>
      <c r="Y556" s="3">
        <v>0</v>
      </c>
      <c r="Z556" s="3">
        <v>99.717912549999994</v>
      </c>
      <c r="AA556" s="3">
        <v>1452.19</v>
      </c>
      <c r="AB556" s="3">
        <v>709</v>
      </c>
      <c r="AC556" s="3">
        <v>707</v>
      </c>
      <c r="AD556" s="7">
        <f t="shared" si="64"/>
        <v>1</v>
      </c>
      <c r="AE556" s="3">
        <f t="shared" si="71"/>
        <v>99.717912549999994</v>
      </c>
      <c r="AF556" s="7">
        <f t="shared" si="65"/>
        <v>0</v>
      </c>
      <c r="AG556" s="3" t="str">
        <f t="shared" si="66"/>
        <v/>
      </c>
      <c r="AH556" s="7">
        <f t="shared" si="67"/>
        <v>0</v>
      </c>
      <c r="AI556" s="3" t="str">
        <f t="shared" si="68"/>
        <v/>
      </c>
      <c r="AJ556" s="7">
        <f t="shared" si="69"/>
        <v>0</v>
      </c>
      <c r="AK556" s="3" t="str">
        <f t="shared" si="70"/>
        <v/>
      </c>
    </row>
    <row r="557" spans="1:37" ht="20" x14ac:dyDescent="0.2">
      <c r="A557" s="3" t="s">
        <v>561</v>
      </c>
      <c r="B557" s="3" t="s">
        <v>19806</v>
      </c>
      <c r="C557" s="3" t="s">
        <v>19807</v>
      </c>
      <c r="D557" s="3">
        <v>6.4269545460542501</v>
      </c>
      <c r="E557" s="3">
        <v>0.74405414125330605</v>
      </c>
      <c r="F557" s="6">
        <v>5.8541827216289203E-14</v>
      </c>
      <c r="G557" s="6">
        <v>8.5587253337256495E-13</v>
      </c>
      <c r="H557" s="3">
        <v>0</v>
      </c>
      <c r="I557" s="3">
        <v>6.5000000000000002E-2</v>
      </c>
      <c r="J557" s="3">
        <v>0</v>
      </c>
      <c r="K557" s="3">
        <v>2.7919999999999998</v>
      </c>
      <c r="L557" s="3">
        <v>1.4359999999999999</v>
      </c>
      <c r="M557" s="3">
        <v>3.3650000000000002</v>
      </c>
      <c r="N557" s="3">
        <v>6.8000000000000005E-2</v>
      </c>
      <c r="O557" s="3">
        <v>0.17699999999999999</v>
      </c>
      <c r="P557" s="3">
        <v>0.224</v>
      </c>
      <c r="Q557" s="3">
        <v>0.42399999999999999</v>
      </c>
      <c r="R557" s="3">
        <v>0.71599999999999997</v>
      </c>
      <c r="S557" s="3">
        <v>0.48199999999999998</v>
      </c>
      <c r="T557" s="3" t="s">
        <v>7378</v>
      </c>
      <c r="U557" s="3"/>
      <c r="V557" s="3"/>
      <c r="W557" s="3"/>
      <c r="X557" s="3"/>
      <c r="Y557" s="3"/>
      <c r="Z557" s="3"/>
      <c r="AA557" s="3"/>
      <c r="AB557" s="3"/>
      <c r="AC557" s="3"/>
      <c r="AD557" s="7">
        <f t="shared" si="64"/>
        <v>0</v>
      </c>
      <c r="AE557" s="3" t="str">
        <f t="shared" si="71"/>
        <v/>
      </c>
      <c r="AF557" s="7">
        <f t="shared" si="65"/>
        <v>0</v>
      </c>
      <c r="AG557" s="3" t="str">
        <f t="shared" si="66"/>
        <v/>
      </c>
      <c r="AH557" s="7">
        <f t="shared" si="67"/>
        <v>0</v>
      </c>
      <c r="AI557" s="3" t="str">
        <f t="shared" si="68"/>
        <v/>
      </c>
      <c r="AJ557" s="7">
        <f t="shared" si="69"/>
        <v>0</v>
      </c>
      <c r="AK557" s="3" t="str">
        <f t="shared" si="70"/>
        <v/>
      </c>
    </row>
    <row r="558" spans="1:37" ht="20" x14ac:dyDescent="0.2">
      <c r="A558" s="3" t="s">
        <v>562</v>
      </c>
      <c r="B558" s="3" t="s">
        <v>19806</v>
      </c>
      <c r="C558" s="3" t="s">
        <v>19807</v>
      </c>
      <c r="D558" s="3">
        <v>6.4247211143956999</v>
      </c>
      <c r="E558" s="3">
        <v>1.4553825265823901</v>
      </c>
      <c r="F558" s="6">
        <v>6.2391413104641599E-15</v>
      </c>
      <c r="G558" s="6">
        <v>1.08604504877412E-13</v>
      </c>
      <c r="H558" s="3">
        <v>9.6000000000000002E-2</v>
      </c>
      <c r="I558" s="3">
        <v>0</v>
      </c>
      <c r="J558" s="3">
        <v>0</v>
      </c>
      <c r="K558" s="3">
        <v>2.6589999999999998</v>
      </c>
      <c r="L558" s="3">
        <v>1.905</v>
      </c>
      <c r="M558" s="3">
        <v>5.9370000000000003</v>
      </c>
      <c r="N558" s="3">
        <v>4.8000000000000001E-2</v>
      </c>
      <c r="O558" s="3">
        <v>0</v>
      </c>
      <c r="P558" s="3">
        <v>0.14099999999999999</v>
      </c>
      <c r="Q558" s="3">
        <v>1.2210000000000001</v>
      </c>
      <c r="R558" s="3">
        <v>1.1639999999999999</v>
      </c>
      <c r="S558" s="3">
        <v>1.1930000000000001</v>
      </c>
      <c r="T558" s="3" t="s">
        <v>562</v>
      </c>
      <c r="U558" s="3" t="s">
        <v>6680</v>
      </c>
      <c r="V558" s="3">
        <v>105</v>
      </c>
      <c r="W558" s="3" t="s">
        <v>7379</v>
      </c>
      <c r="X558" s="3" t="s">
        <v>7380</v>
      </c>
      <c r="Y558" s="6">
        <v>1.57E-23</v>
      </c>
      <c r="Z558" s="3">
        <v>82.857142859999996</v>
      </c>
      <c r="AA558" s="3">
        <v>105.145</v>
      </c>
      <c r="AB558" s="3">
        <v>70</v>
      </c>
      <c r="AC558" s="3">
        <v>58</v>
      </c>
      <c r="AD558" s="7">
        <f t="shared" si="64"/>
        <v>0</v>
      </c>
      <c r="AE558" s="3" t="str">
        <f t="shared" si="71"/>
        <v/>
      </c>
      <c r="AF558" s="7">
        <f t="shared" si="65"/>
        <v>0</v>
      </c>
      <c r="AG558" s="3" t="str">
        <f t="shared" si="66"/>
        <v/>
      </c>
      <c r="AH558" s="7">
        <f t="shared" si="67"/>
        <v>0</v>
      </c>
      <c r="AI558" s="3" t="str">
        <f t="shared" si="68"/>
        <v/>
      </c>
      <c r="AJ558" s="7">
        <f t="shared" si="69"/>
        <v>0</v>
      </c>
      <c r="AK558" s="3" t="str">
        <f t="shared" si="70"/>
        <v/>
      </c>
    </row>
    <row r="559" spans="1:37" ht="20" x14ac:dyDescent="0.2">
      <c r="A559" s="3" t="s">
        <v>563</v>
      </c>
      <c r="B559" s="3" t="s">
        <v>19806</v>
      </c>
      <c r="C559" s="3" t="s">
        <v>19807</v>
      </c>
      <c r="D559" s="3">
        <v>6.4205461269878397</v>
      </c>
      <c r="E559" s="3">
        <v>2.3103762143315598</v>
      </c>
      <c r="F559" s="6">
        <v>2.2016702294658499E-30</v>
      </c>
      <c r="G559" s="6">
        <v>3.79346536655481E-28</v>
      </c>
      <c r="H559" s="3">
        <v>8.6999999999999994E-2</v>
      </c>
      <c r="I559" s="3">
        <v>0</v>
      </c>
      <c r="J559" s="3">
        <v>2.8000000000000001E-2</v>
      </c>
      <c r="K559" s="3">
        <v>4.0279999999999996</v>
      </c>
      <c r="L559" s="3">
        <v>3.1560000000000001</v>
      </c>
      <c r="M559" s="3">
        <v>4.952</v>
      </c>
      <c r="N559" s="3">
        <v>0.23200000000000001</v>
      </c>
      <c r="O559" s="3">
        <v>0.11799999999999999</v>
      </c>
      <c r="P559" s="3">
        <v>0.11600000000000001</v>
      </c>
      <c r="Q559" s="3">
        <v>1.679</v>
      </c>
      <c r="R559" s="3">
        <v>1.681</v>
      </c>
      <c r="S559" s="3">
        <v>1.82</v>
      </c>
      <c r="T559" s="3" t="s">
        <v>563</v>
      </c>
      <c r="U559" s="3" t="s">
        <v>6024</v>
      </c>
      <c r="V559" s="3">
        <v>150</v>
      </c>
      <c r="W559" s="3" t="s">
        <v>6025</v>
      </c>
      <c r="X559" s="3"/>
      <c r="Y559" s="3"/>
      <c r="Z559" s="3"/>
      <c r="AA559" s="3"/>
      <c r="AB559" s="3"/>
      <c r="AC559" s="3"/>
      <c r="AD559" s="7">
        <f t="shared" si="64"/>
        <v>0</v>
      </c>
      <c r="AE559" s="3" t="str">
        <f t="shared" si="71"/>
        <v/>
      </c>
      <c r="AF559" s="7">
        <f t="shared" si="65"/>
        <v>0</v>
      </c>
      <c r="AG559" s="3" t="str">
        <f t="shared" si="66"/>
        <v/>
      </c>
      <c r="AH559" s="7">
        <f t="shared" si="67"/>
        <v>0</v>
      </c>
      <c r="AI559" s="3" t="str">
        <f t="shared" si="68"/>
        <v/>
      </c>
      <c r="AJ559" s="7">
        <f t="shared" si="69"/>
        <v>0</v>
      </c>
      <c r="AK559" s="3" t="str">
        <f t="shared" si="70"/>
        <v/>
      </c>
    </row>
    <row r="560" spans="1:37" ht="20" x14ac:dyDescent="0.2">
      <c r="A560" s="3" t="s">
        <v>564</v>
      </c>
      <c r="B560" s="3" t="s">
        <v>19806</v>
      </c>
      <c r="C560" s="3" t="s">
        <v>19807</v>
      </c>
      <c r="D560" s="3">
        <v>6.4179467142989202</v>
      </c>
      <c r="E560" s="3">
        <v>1.47297425810205</v>
      </c>
      <c r="F560" s="6">
        <v>7.3384794970941198E-18</v>
      </c>
      <c r="G560" s="6">
        <v>2.05889244915252E-16</v>
      </c>
      <c r="H560" s="3">
        <v>0</v>
      </c>
      <c r="I560" s="3">
        <v>9.8000000000000004E-2</v>
      </c>
      <c r="J560" s="3">
        <v>0</v>
      </c>
      <c r="K560" s="3">
        <v>3.15</v>
      </c>
      <c r="L560" s="3">
        <v>1.649</v>
      </c>
      <c r="M560" s="3">
        <v>3.89</v>
      </c>
      <c r="N560" s="3">
        <v>9.7000000000000003E-2</v>
      </c>
      <c r="O560" s="3">
        <v>4.2000000000000003E-2</v>
      </c>
      <c r="P560" s="3">
        <v>4.1000000000000002E-2</v>
      </c>
      <c r="Q560" s="3">
        <v>0.97799999999999998</v>
      </c>
      <c r="R560" s="3">
        <v>0.93100000000000005</v>
      </c>
      <c r="S560" s="3">
        <v>1.0069999999999999</v>
      </c>
      <c r="T560" s="3" t="s">
        <v>564</v>
      </c>
      <c r="U560" s="3" t="s">
        <v>7381</v>
      </c>
      <c r="V560" s="3">
        <v>229</v>
      </c>
      <c r="W560" s="3" t="s">
        <v>7382</v>
      </c>
      <c r="X560" s="3" t="s">
        <v>7383</v>
      </c>
      <c r="Y560" s="6">
        <v>3.9700000000000001E-164</v>
      </c>
      <c r="Z560" s="3">
        <v>100</v>
      </c>
      <c r="AA560" s="3">
        <v>465.69200000000001</v>
      </c>
      <c r="AB560" s="3">
        <v>229</v>
      </c>
      <c r="AC560" s="3">
        <v>229</v>
      </c>
      <c r="AD560" s="7">
        <f t="shared" si="64"/>
        <v>1</v>
      </c>
      <c r="AE560" s="3">
        <f t="shared" si="71"/>
        <v>100</v>
      </c>
      <c r="AF560" s="7">
        <f t="shared" si="65"/>
        <v>0</v>
      </c>
      <c r="AG560" s="3" t="str">
        <f t="shared" si="66"/>
        <v/>
      </c>
      <c r="AH560" s="7">
        <f t="shared" si="67"/>
        <v>0</v>
      </c>
      <c r="AI560" s="3" t="str">
        <f t="shared" si="68"/>
        <v/>
      </c>
      <c r="AJ560" s="7">
        <f t="shared" si="69"/>
        <v>0</v>
      </c>
      <c r="AK560" s="3" t="str">
        <f t="shared" si="70"/>
        <v/>
      </c>
    </row>
    <row r="561" spans="1:37" ht="20" x14ac:dyDescent="0.2">
      <c r="A561" s="3" t="s">
        <v>565</v>
      </c>
      <c r="B561" s="3" t="s">
        <v>19806</v>
      </c>
      <c r="C561" s="3" t="s">
        <v>19807</v>
      </c>
      <c r="D561" s="3">
        <v>6.4139988772887104</v>
      </c>
      <c r="E561" s="3">
        <v>0.71756873500486895</v>
      </c>
      <c r="F561" s="6">
        <v>7.1741046068462899E-13</v>
      </c>
      <c r="G561" s="6">
        <v>8.7585535706561807E-12</v>
      </c>
      <c r="H561" s="3">
        <v>5.8000000000000003E-2</v>
      </c>
      <c r="I561" s="3">
        <v>0</v>
      </c>
      <c r="J561" s="3">
        <v>0</v>
      </c>
      <c r="K561" s="3">
        <v>2.1800000000000002</v>
      </c>
      <c r="L561" s="3">
        <v>1.478</v>
      </c>
      <c r="M561" s="3">
        <v>3.992</v>
      </c>
      <c r="N561" s="3">
        <v>0.193</v>
      </c>
      <c r="O561" s="3">
        <v>0.11799999999999999</v>
      </c>
      <c r="P561" s="3">
        <v>0.11600000000000001</v>
      </c>
      <c r="Q561" s="3">
        <v>1.3160000000000001</v>
      </c>
      <c r="R561" s="3">
        <v>1.3109999999999999</v>
      </c>
      <c r="S561" s="3">
        <v>1.143</v>
      </c>
      <c r="T561" s="3" t="s">
        <v>7384</v>
      </c>
      <c r="U561" s="3"/>
      <c r="V561" s="3"/>
      <c r="W561" s="3"/>
      <c r="X561" s="3"/>
      <c r="Y561" s="3"/>
      <c r="Z561" s="3"/>
      <c r="AA561" s="3"/>
      <c r="AB561" s="3"/>
      <c r="AC561" s="3"/>
      <c r="AD561" s="7">
        <f t="shared" si="64"/>
        <v>0</v>
      </c>
      <c r="AE561" s="3" t="str">
        <f t="shared" si="71"/>
        <v/>
      </c>
      <c r="AF561" s="7">
        <f t="shared" si="65"/>
        <v>0</v>
      </c>
      <c r="AG561" s="3" t="str">
        <f t="shared" si="66"/>
        <v/>
      </c>
      <c r="AH561" s="7">
        <f t="shared" si="67"/>
        <v>0</v>
      </c>
      <c r="AI561" s="3" t="str">
        <f t="shared" si="68"/>
        <v/>
      </c>
      <c r="AJ561" s="7">
        <f t="shared" si="69"/>
        <v>0</v>
      </c>
      <c r="AK561" s="3" t="str">
        <f t="shared" si="70"/>
        <v/>
      </c>
    </row>
    <row r="562" spans="1:37" ht="20" x14ac:dyDescent="0.2">
      <c r="A562" s="3" t="s">
        <v>566</v>
      </c>
      <c r="B562" s="3" t="s">
        <v>19806</v>
      </c>
      <c r="C562" s="3" t="s">
        <v>19807</v>
      </c>
      <c r="D562" s="3">
        <v>6.4102571971762501</v>
      </c>
      <c r="E562" s="3">
        <v>0.72567161602186203</v>
      </c>
      <c r="F562" s="6">
        <v>4.18999925818383E-14</v>
      </c>
      <c r="G562" s="6">
        <v>6.3009076615795002E-13</v>
      </c>
      <c r="H562" s="3">
        <v>0</v>
      </c>
      <c r="I562" s="3">
        <v>9.8000000000000004E-2</v>
      </c>
      <c r="J562" s="3">
        <v>0</v>
      </c>
      <c r="K562" s="3">
        <v>2.3660000000000001</v>
      </c>
      <c r="L562" s="3">
        <v>1.649</v>
      </c>
      <c r="M562" s="3">
        <v>3.544</v>
      </c>
      <c r="N562" s="3">
        <v>6.8000000000000005E-2</v>
      </c>
      <c r="O562" s="3">
        <v>5.8999999999999997E-2</v>
      </c>
      <c r="P562" s="3">
        <v>0.34</v>
      </c>
      <c r="Q562" s="3">
        <v>0.78800000000000003</v>
      </c>
      <c r="R562" s="3">
        <v>0.19800000000000001</v>
      </c>
      <c r="S562" s="3">
        <v>0.83799999999999997</v>
      </c>
      <c r="T562" s="3" t="s">
        <v>566</v>
      </c>
      <c r="U562" s="3" t="s">
        <v>7385</v>
      </c>
      <c r="V562" s="3">
        <v>978</v>
      </c>
      <c r="W562" s="3" t="s">
        <v>7386</v>
      </c>
      <c r="X562" s="3" t="s">
        <v>7387</v>
      </c>
      <c r="Y562" s="3">
        <v>0</v>
      </c>
      <c r="Z562" s="3">
        <v>94.466019419999995</v>
      </c>
      <c r="AA562" s="3">
        <v>1999.17</v>
      </c>
      <c r="AB562" s="3">
        <v>1030</v>
      </c>
      <c r="AC562" s="3">
        <v>973</v>
      </c>
      <c r="AD562" s="7">
        <f t="shared" si="64"/>
        <v>1</v>
      </c>
      <c r="AE562" s="3">
        <f t="shared" si="71"/>
        <v>94.466019419999995</v>
      </c>
      <c r="AF562" s="7">
        <f t="shared" si="65"/>
        <v>0</v>
      </c>
      <c r="AG562" s="3" t="str">
        <f t="shared" si="66"/>
        <v/>
      </c>
      <c r="AH562" s="7">
        <f t="shared" si="67"/>
        <v>0</v>
      </c>
      <c r="AI562" s="3" t="str">
        <f t="shared" si="68"/>
        <v/>
      </c>
      <c r="AJ562" s="7">
        <f t="shared" si="69"/>
        <v>0</v>
      </c>
      <c r="AK562" s="3" t="str">
        <f t="shared" si="70"/>
        <v/>
      </c>
    </row>
    <row r="563" spans="1:37" ht="20" x14ac:dyDescent="0.2">
      <c r="A563" s="3" t="s">
        <v>567</v>
      </c>
      <c r="B563" s="3" t="s">
        <v>19806</v>
      </c>
      <c r="C563" s="3" t="s">
        <v>19807</v>
      </c>
      <c r="D563" s="3">
        <v>6.4081667889540697</v>
      </c>
      <c r="E563" s="3">
        <v>3.5366722935348802</v>
      </c>
      <c r="F563" s="6">
        <v>1.04625125906974E-35</v>
      </c>
      <c r="G563" s="6">
        <v>4.0389271706139199E-33</v>
      </c>
      <c r="H563" s="3">
        <v>0.35599999999999998</v>
      </c>
      <c r="I563" s="3">
        <v>0.83599999999999997</v>
      </c>
      <c r="J563" s="3">
        <v>0.12</v>
      </c>
      <c r="K563" s="3">
        <v>23.183</v>
      </c>
      <c r="L563" s="3">
        <v>38.127000000000002</v>
      </c>
      <c r="M563" s="3">
        <v>55.081000000000003</v>
      </c>
      <c r="N563" s="3">
        <v>0.28000000000000003</v>
      </c>
      <c r="O563" s="3">
        <v>0.11799999999999999</v>
      </c>
      <c r="P563" s="3">
        <v>0.57999999999999996</v>
      </c>
      <c r="Q563" s="3">
        <v>11.911</v>
      </c>
      <c r="R563" s="3">
        <v>11.597</v>
      </c>
      <c r="S563" s="3">
        <v>15.057</v>
      </c>
      <c r="T563" s="3" t="s">
        <v>7388</v>
      </c>
      <c r="U563" s="3"/>
      <c r="V563" s="3"/>
      <c r="W563" s="3"/>
      <c r="X563" s="3"/>
      <c r="Y563" s="3"/>
      <c r="Z563" s="3"/>
      <c r="AA563" s="3"/>
      <c r="AB563" s="3"/>
      <c r="AC563" s="3"/>
      <c r="AD563" s="7">
        <f t="shared" si="64"/>
        <v>0</v>
      </c>
      <c r="AE563" s="3" t="str">
        <f t="shared" si="71"/>
        <v/>
      </c>
      <c r="AF563" s="7">
        <f t="shared" si="65"/>
        <v>0</v>
      </c>
      <c r="AG563" s="3" t="str">
        <f t="shared" si="66"/>
        <v/>
      </c>
      <c r="AH563" s="7">
        <f t="shared" si="67"/>
        <v>0</v>
      </c>
      <c r="AI563" s="3" t="str">
        <f t="shared" si="68"/>
        <v/>
      </c>
      <c r="AJ563" s="7">
        <f t="shared" si="69"/>
        <v>0</v>
      </c>
      <c r="AK563" s="3" t="str">
        <f t="shared" si="70"/>
        <v/>
      </c>
    </row>
    <row r="564" spans="1:37" ht="20" x14ac:dyDescent="0.2">
      <c r="A564" s="3" t="s">
        <v>568</v>
      </c>
      <c r="B564" s="3" t="s">
        <v>19806</v>
      </c>
      <c r="C564" s="3" t="s">
        <v>19807</v>
      </c>
      <c r="D564" s="3">
        <v>6.4008291329620697</v>
      </c>
      <c r="E564" s="3">
        <v>3.7666927728445501</v>
      </c>
      <c r="F564" s="6">
        <v>8.4105643191858503E-25</v>
      </c>
      <c r="G564" s="6">
        <v>7.1847893569246804E-23</v>
      </c>
      <c r="H564" s="3">
        <v>0.49099999999999999</v>
      </c>
      <c r="I564" s="3">
        <v>0.32600000000000001</v>
      </c>
      <c r="J564" s="3">
        <v>0.38900000000000001</v>
      </c>
      <c r="K564" s="3">
        <v>26.826000000000001</v>
      </c>
      <c r="L564" s="3">
        <v>15.708</v>
      </c>
      <c r="M564" s="3">
        <v>72.596999999999994</v>
      </c>
      <c r="N564" s="3">
        <v>1.1120000000000001</v>
      </c>
      <c r="O564" s="3">
        <v>0.19400000000000001</v>
      </c>
      <c r="P564" s="3">
        <v>1.036</v>
      </c>
      <c r="Q564" s="3">
        <v>7.2190000000000003</v>
      </c>
      <c r="R564" s="3">
        <v>6.8029999999999999</v>
      </c>
      <c r="S564" s="3">
        <v>6.407</v>
      </c>
      <c r="T564" s="3" t="s">
        <v>568</v>
      </c>
      <c r="U564" s="3" t="s">
        <v>7389</v>
      </c>
      <c r="V564" s="3">
        <v>119</v>
      </c>
      <c r="W564" s="3" t="s">
        <v>7390</v>
      </c>
      <c r="X564" s="3" t="s">
        <v>7391</v>
      </c>
      <c r="Y564" s="6">
        <v>2.05E-62</v>
      </c>
      <c r="Z564" s="3">
        <v>99.159663870000003</v>
      </c>
      <c r="AA564" s="3">
        <v>198.749</v>
      </c>
      <c r="AB564" s="3">
        <v>119</v>
      </c>
      <c r="AC564" s="3">
        <v>118</v>
      </c>
      <c r="AD564" s="7">
        <f t="shared" si="64"/>
        <v>0</v>
      </c>
      <c r="AE564" s="3" t="str">
        <f t="shared" si="71"/>
        <v/>
      </c>
      <c r="AF564" s="7">
        <f t="shared" si="65"/>
        <v>0</v>
      </c>
      <c r="AG564" s="3" t="str">
        <f t="shared" si="66"/>
        <v/>
      </c>
      <c r="AH564" s="7">
        <f t="shared" si="67"/>
        <v>0</v>
      </c>
      <c r="AI564" s="3" t="str">
        <f t="shared" si="68"/>
        <v/>
      </c>
      <c r="AJ564" s="7">
        <f t="shared" si="69"/>
        <v>1</v>
      </c>
      <c r="AK564" s="3">
        <f t="shared" si="70"/>
        <v>99.159663870000003</v>
      </c>
    </row>
    <row r="565" spans="1:37" ht="20" x14ac:dyDescent="0.2">
      <c r="A565" s="3" t="s">
        <v>569</v>
      </c>
      <c r="B565" s="3" t="s">
        <v>19806</v>
      </c>
      <c r="C565" s="3" t="s">
        <v>19807</v>
      </c>
      <c r="D565" s="3">
        <v>6.3981496146203902</v>
      </c>
      <c r="E565" s="3">
        <v>1.44815476915841</v>
      </c>
      <c r="F565" s="6">
        <v>1.32733296721319E-20</v>
      </c>
      <c r="G565" s="6">
        <v>5.7828105001572501E-19</v>
      </c>
      <c r="H565" s="3">
        <v>8.6999999999999994E-2</v>
      </c>
      <c r="I565" s="3">
        <v>9.8000000000000004E-2</v>
      </c>
      <c r="J565" s="3">
        <v>0</v>
      </c>
      <c r="K565" s="3">
        <v>6.9390000000000001</v>
      </c>
      <c r="L565" s="3">
        <v>4.819</v>
      </c>
      <c r="M565" s="3">
        <v>7.8049999999999997</v>
      </c>
      <c r="N565" s="3">
        <v>0.3</v>
      </c>
      <c r="O565" s="3">
        <v>9.2999999999999999E-2</v>
      </c>
      <c r="P565" s="3">
        <v>0.51400000000000001</v>
      </c>
      <c r="Q565" s="3">
        <v>2.9430000000000001</v>
      </c>
      <c r="R565" s="3">
        <v>2.8370000000000002</v>
      </c>
      <c r="S565" s="3">
        <v>2.6659999999999999</v>
      </c>
      <c r="T565" s="3" t="s">
        <v>569</v>
      </c>
      <c r="U565" s="3" t="s">
        <v>7392</v>
      </c>
      <c r="V565" s="3">
        <v>1157</v>
      </c>
      <c r="W565" s="3" t="s">
        <v>7393</v>
      </c>
      <c r="X565" s="3" t="s">
        <v>7394</v>
      </c>
      <c r="Y565" s="3">
        <v>0</v>
      </c>
      <c r="Z565" s="3">
        <v>99.827139149999994</v>
      </c>
      <c r="AA565" s="3">
        <v>2389.7600000000002</v>
      </c>
      <c r="AB565" s="3">
        <v>1157</v>
      </c>
      <c r="AC565" s="3">
        <v>1155</v>
      </c>
      <c r="AD565" s="7">
        <f t="shared" si="64"/>
        <v>1</v>
      </c>
      <c r="AE565" s="3">
        <f t="shared" si="71"/>
        <v>99.827139149999994</v>
      </c>
      <c r="AF565" s="7">
        <f t="shared" si="65"/>
        <v>0</v>
      </c>
      <c r="AG565" s="3" t="str">
        <f t="shared" si="66"/>
        <v/>
      </c>
      <c r="AH565" s="7">
        <f t="shared" si="67"/>
        <v>0</v>
      </c>
      <c r="AI565" s="3" t="str">
        <f t="shared" si="68"/>
        <v/>
      </c>
      <c r="AJ565" s="7">
        <f t="shared" si="69"/>
        <v>0</v>
      </c>
      <c r="AK565" s="3" t="str">
        <f t="shared" si="70"/>
        <v/>
      </c>
    </row>
    <row r="566" spans="1:37" ht="20" x14ac:dyDescent="0.2">
      <c r="A566" s="3" t="s">
        <v>570</v>
      </c>
      <c r="B566" s="3" t="s">
        <v>19806</v>
      </c>
      <c r="C566" s="3" t="s">
        <v>19807</v>
      </c>
      <c r="D566" s="3">
        <v>6.3928463804399902</v>
      </c>
      <c r="E566" s="3">
        <v>0.70130057692092995</v>
      </c>
      <c r="F566" s="6">
        <v>1.77035277914026E-13</v>
      </c>
      <c r="G566" s="6">
        <v>2.3857909282121299E-12</v>
      </c>
      <c r="H566" s="3">
        <v>5.8000000000000003E-2</v>
      </c>
      <c r="I566" s="3">
        <v>0</v>
      </c>
      <c r="J566" s="3">
        <v>0</v>
      </c>
      <c r="K566" s="3">
        <v>2.3660000000000001</v>
      </c>
      <c r="L566" s="3">
        <v>1.5640000000000001</v>
      </c>
      <c r="M566" s="3">
        <v>3.7490000000000001</v>
      </c>
      <c r="N566" s="3">
        <v>0.20300000000000001</v>
      </c>
      <c r="O566" s="3">
        <v>0.186</v>
      </c>
      <c r="P566" s="3">
        <v>5.8000000000000003E-2</v>
      </c>
      <c r="Q566" s="3">
        <v>1.0389999999999999</v>
      </c>
      <c r="R566" s="3">
        <v>0.74199999999999999</v>
      </c>
      <c r="S566" s="3">
        <v>0.36399999999999999</v>
      </c>
      <c r="T566" s="3" t="s">
        <v>570</v>
      </c>
      <c r="U566" s="3" t="s">
        <v>7395</v>
      </c>
      <c r="V566" s="3">
        <v>167</v>
      </c>
      <c r="W566" s="3" t="s">
        <v>7396</v>
      </c>
      <c r="X566" s="3" t="s">
        <v>7397</v>
      </c>
      <c r="Y566" s="6">
        <v>8.16E-101</v>
      </c>
      <c r="Z566" s="3">
        <v>98.717948719999995</v>
      </c>
      <c r="AA566" s="3">
        <v>303.13799999999998</v>
      </c>
      <c r="AB566" s="3">
        <v>156</v>
      </c>
      <c r="AC566" s="3">
        <v>154</v>
      </c>
      <c r="AD566" s="7">
        <f t="shared" si="64"/>
        <v>1</v>
      </c>
      <c r="AE566" s="3">
        <f t="shared" si="71"/>
        <v>98.717948719999995</v>
      </c>
      <c r="AF566" s="7">
        <f t="shared" si="65"/>
        <v>0</v>
      </c>
      <c r="AG566" s="3" t="str">
        <f t="shared" si="66"/>
        <v/>
      </c>
      <c r="AH566" s="7">
        <f t="shared" si="67"/>
        <v>0</v>
      </c>
      <c r="AI566" s="3" t="str">
        <f t="shared" si="68"/>
        <v/>
      </c>
      <c r="AJ566" s="7">
        <f t="shared" si="69"/>
        <v>0</v>
      </c>
      <c r="AK566" s="3" t="str">
        <f t="shared" si="70"/>
        <v/>
      </c>
    </row>
    <row r="567" spans="1:37" ht="20" x14ac:dyDescent="0.2">
      <c r="A567" s="3" t="s">
        <v>571</v>
      </c>
      <c r="B567" s="3" t="s">
        <v>19806</v>
      </c>
      <c r="C567" s="3" t="s">
        <v>19807</v>
      </c>
      <c r="D567" s="3">
        <v>6.3923698881708102</v>
      </c>
      <c r="E567" s="3">
        <v>0.70158217587970695</v>
      </c>
      <c r="F567" s="6">
        <v>4.2920296773448099E-12</v>
      </c>
      <c r="G567" s="6">
        <v>4.6334169582295498E-11</v>
      </c>
      <c r="H567" s="3">
        <v>0</v>
      </c>
      <c r="I567" s="3">
        <v>7.5999999999999998E-2</v>
      </c>
      <c r="J567" s="3">
        <v>0</v>
      </c>
      <c r="K567" s="3">
        <v>1.6619999999999999</v>
      </c>
      <c r="L567" s="3">
        <v>1.8620000000000001</v>
      </c>
      <c r="M567" s="3">
        <v>4.4909999999999997</v>
      </c>
      <c r="N567" s="3">
        <v>0.21299999999999999</v>
      </c>
      <c r="O567" s="3">
        <v>6.7000000000000004E-2</v>
      </c>
      <c r="P567" s="3">
        <v>5.8000000000000003E-2</v>
      </c>
      <c r="Q567" s="3">
        <v>0.84799999999999998</v>
      </c>
      <c r="R567" s="3">
        <v>0.77600000000000002</v>
      </c>
      <c r="S567" s="3">
        <v>1.0580000000000001</v>
      </c>
      <c r="T567" s="3" t="s">
        <v>7398</v>
      </c>
      <c r="U567" s="3"/>
      <c r="V567" s="3"/>
      <c r="W567" s="3"/>
      <c r="X567" s="3"/>
      <c r="Y567" s="3"/>
      <c r="Z567" s="3"/>
      <c r="AA567" s="3"/>
      <c r="AB567" s="3"/>
      <c r="AC567" s="3"/>
      <c r="AD567" s="7">
        <f t="shared" si="64"/>
        <v>0</v>
      </c>
      <c r="AE567" s="3" t="str">
        <f t="shared" si="71"/>
        <v/>
      </c>
      <c r="AF567" s="7">
        <f t="shared" si="65"/>
        <v>0</v>
      </c>
      <c r="AG567" s="3" t="str">
        <f t="shared" si="66"/>
        <v/>
      </c>
      <c r="AH567" s="7">
        <f t="shared" si="67"/>
        <v>0</v>
      </c>
      <c r="AI567" s="3" t="str">
        <f t="shared" si="68"/>
        <v/>
      </c>
      <c r="AJ567" s="7">
        <f t="shared" si="69"/>
        <v>0</v>
      </c>
      <c r="AK567" s="3" t="str">
        <f t="shared" si="70"/>
        <v/>
      </c>
    </row>
    <row r="568" spans="1:37" ht="20" x14ac:dyDescent="0.2">
      <c r="A568" s="3" t="s">
        <v>572</v>
      </c>
      <c r="B568" s="3" t="s">
        <v>19806</v>
      </c>
      <c r="C568" s="3" t="s">
        <v>19807</v>
      </c>
      <c r="D568" s="3">
        <v>6.3901021541822702</v>
      </c>
      <c r="E568" s="3">
        <v>3.98501209307326</v>
      </c>
      <c r="F568" s="6">
        <v>9.1603420981492294E-61</v>
      </c>
      <c r="G568" s="6">
        <v>1.6433114880426901E-57</v>
      </c>
      <c r="H568" s="3">
        <v>0.27900000000000003</v>
      </c>
      <c r="I568" s="3">
        <v>0.39100000000000001</v>
      </c>
      <c r="J568" s="3">
        <v>0</v>
      </c>
      <c r="K568" s="3">
        <v>24.472999999999999</v>
      </c>
      <c r="L568" s="3">
        <v>16.077999999999999</v>
      </c>
      <c r="M568" s="3">
        <v>16.632999999999999</v>
      </c>
      <c r="N568" s="3">
        <v>0.435</v>
      </c>
      <c r="O568" s="3">
        <v>0.219</v>
      </c>
      <c r="P568" s="3">
        <v>0.315</v>
      </c>
      <c r="Q568" s="3">
        <v>4.96</v>
      </c>
      <c r="R568" s="3">
        <v>4.2679999999999998</v>
      </c>
      <c r="S568" s="3">
        <v>4.13</v>
      </c>
      <c r="T568" s="3" t="s">
        <v>572</v>
      </c>
      <c r="U568" s="3" t="s">
        <v>7399</v>
      </c>
      <c r="V568" s="3">
        <v>140</v>
      </c>
      <c r="W568" s="3" t="s">
        <v>7400</v>
      </c>
      <c r="X568" s="3" t="s">
        <v>7401</v>
      </c>
      <c r="Y568" s="6">
        <v>3.64E-96</v>
      </c>
      <c r="Z568" s="3">
        <v>100</v>
      </c>
      <c r="AA568" s="3">
        <v>286.18900000000002</v>
      </c>
      <c r="AB568" s="3">
        <v>140</v>
      </c>
      <c r="AC568" s="3">
        <v>140</v>
      </c>
      <c r="AD568" s="7">
        <f t="shared" si="64"/>
        <v>1</v>
      </c>
      <c r="AE568" s="3">
        <f t="shared" si="71"/>
        <v>100</v>
      </c>
      <c r="AF568" s="7">
        <f t="shared" si="65"/>
        <v>0</v>
      </c>
      <c r="AG568" s="3" t="str">
        <f t="shared" si="66"/>
        <v/>
      </c>
      <c r="AH568" s="7">
        <f t="shared" si="67"/>
        <v>0</v>
      </c>
      <c r="AI568" s="3" t="str">
        <f t="shared" si="68"/>
        <v/>
      </c>
      <c r="AJ568" s="7">
        <f t="shared" si="69"/>
        <v>0</v>
      </c>
      <c r="AK568" s="3" t="str">
        <f t="shared" si="70"/>
        <v/>
      </c>
    </row>
    <row r="569" spans="1:37" ht="20" x14ac:dyDescent="0.2">
      <c r="A569" s="3" t="s">
        <v>573</v>
      </c>
      <c r="B569" s="3" t="s">
        <v>19806</v>
      </c>
      <c r="C569" s="3" t="s">
        <v>19807</v>
      </c>
      <c r="D569" s="3">
        <v>6.3839566159632799</v>
      </c>
      <c r="E569" s="3">
        <v>0.69304852860605803</v>
      </c>
      <c r="F569" s="6">
        <v>8.7694084920143303E-13</v>
      </c>
      <c r="G569" s="6">
        <v>1.0595905339974699E-11</v>
      </c>
      <c r="H569" s="3">
        <v>0</v>
      </c>
      <c r="I569" s="3">
        <v>0</v>
      </c>
      <c r="J569" s="3">
        <v>7.3999999999999996E-2</v>
      </c>
      <c r="K569" s="3">
        <v>1.502</v>
      </c>
      <c r="L569" s="3">
        <v>3.7959999999999998</v>
      </c>
      <c r="M569" s="3">
        <v>3.2749999999999999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 t="s">
        <v>7402</v>
      </c>
      <c r="U569" s="3"/>
      <c r="V569" s="3"/>
      <c r="W569" s="3"/>
      <c r="X569" s="3"/>
      <c r="Y569" s="3"/>
      <c r="Z569" s="3"/>
      <c r="AA569" s="3"/>
      <c r="AB569" s="3"/>
      <c r="AC569" s="3"/>
      <c r="AD569" s="7">
        <f t="shared" si="64"/>
        <v>0</v>
      </c>
      <c r="AE569" s="3" t="str">
        <f t="shared" si="71"/>
        <v/>
      </c>
      <c r="AF569" s="7">
        <f t="shared" si="65"/>
        <v>0</v>
      </c>
      <c r="AG569" s="3" t="str">
        <f t="shared" si="66"/>
        <v/>
      </c>
      <c r="AH569" s="7">
        <f t="shared" si="67"/>
        <v>0</v>
      </c>
      <c r="AI569" s="3" t="str">
        <f t="shared" si="68"/>
        <v/>
      </c>
      <c r="AJ569" s="7">
        <f t="shared" si="69"/>
        <v>0</v>
      </c>
      <c r="AK569" s="3" t="str">
        <f t="shared" si="70"/>
        <v/>
      </c>
    </row>
    <row r="570" spans="1:37" ht="20" x14ac:dyDescent="0.2">
      <c r="A570" s="3" t="s">
        <v>574</v>
      </c>
      <c r="B570" s="3" t="s">
        <v>19806</v>
      </c>
      <c r="C570" s="3" t="s">
        <v>19807</v>
      </c>
      <c r="D570" s="3">
        <v>6.3808258697758502</v>
      </c>
      <c r="E570" s="3">
        <v>1.91976531925136</v>
      </c>
      <c r="F570" s="6">
        <v>6.5436699050780704E-26</v>
      </c>
      <c r="G570" s="6">
        <v>6.5862145575962301E-24</v>
      </c>
      <c r="H570" s="3">
        <v>2.9000000000000001E-2</v>
      </c>
      <c r="I570" s="3">
        <v>7.5999999999999998E-2</v>
      </c>
      <c r="J570" s="3">
        <v>0</v>
      </c>
      <c r="K570" s="3">
        <v>3.27</v>
      </c>
      <c r="L570" s="3">
        <v>2.4590000000000001</v>
      </c>
      <c r="M570" s="3">
        <v>3.4670000000000001</v>
      </c>
      <c r="N570" s="3">
        <v>9.7000000000000003E-2</v>
      </c>
      <c r="O570" s="3">
        <v>3.4000000000000002E-2</v>
      </c>
      <c r="P570" s="3">
        <v>0.23200000000000001</v>
      </c>
      <c r="Q570" s="3">
        <v>1.056</v>
      </c>
      <c r="R570" s="3">
        <v>1.242</v>
      </c>
      <c r="S570" s="3">
        <v>0.96499999999999997</v>
      </c>
      <c r="T570" s="3" t="s">
        <v>7403</v>
      </c>
      <c r="U570" s="3"/>
      <c r="V570" s="3"/>
      <c r="W570" s="3"/>
      <c r="X570" s="3"/>
      <c r="Y570" s="3"/>
      <c r="Z570" s="3"/>
      <c r="AA570" s="3"/>
      <c r="AB570" s="3"/>
      <c r="AC570" s="3"/>
      <c r="AD570" s="7">
        <f t="shared" si="64"/>
        <v>0</v>
      </c>
      <c r="AE570" s="3" t="str">
        <f t="shared" si="71"/>
        <v/>
      </c>
      <c r="AF570" s="7">
        <f t="shared" si="65"/>
        <v>0</v>
      </c>
      <c r="AG570" s="3" t="str">
        <f t="shared" si="66"/>
        <v/>
      </c>
      <c r="AH570" s="7">
        <f t="shared" si="67"/>
        <v>0</v>
      </c>
      <c r="AI570" s="3" t="str">
        <f t="shared" si="68"/>
        <v/>
      </c>
      <c r="AJ570" s="7">
        <f t="shared" si="69"/>
        <v>0</v>
      </c>
      <c r="AK570" s="3" t="str">
        <f t="shared" si="70"/>
        <v/>
      </c>
    </row>
    <row r="571" spans="1:37" ht="20" x14ac:dyDescent="0.2">
      <c r="A571" s="3" t="s">
        <v>575</v>
      </c>
      <c r="B571" s="3" t="s">
        <v>19806</v>
      </c>
      <c r="C571" s="3" t="s">
        <v>19807</v>
      </c>
      <c r="D571" s="3">
        <v>6.3805613926306597</v>
      </c>
      <c r="E571" s="3">
        <v>0.685796827431707</v>
      </c>
      <c r="F571" s="6">
        <v>1.72406724496118E-12</v>
      </c>
      <c r="G571" s="6">
        <v>1.9841086328143799E-11</v>
      </c>
      <c r="H571" s="3">
        <v>0</v>
      </c>
      <c r="I571" s="3">
        <v>0</v>
      </c>
      <c r="J571" s="3">
        <v>5.6000000000000001E-2</v>
      </c>
      <c r="K571" s="3">
        <v>1.6080000000000001</v>
      </c>
      <c r="L571" s="3">
        <v>1.7909999999999999</v>
      </c>
      <c r="M571" s="3">
        <v>3.9279999999999999</v>
      </c>
      <c r="N571" s="3">
        <v>0.26100000000000001</v>
      </c>
      <c r="O571" s="3">
        <v>0.11799999999999999</v>
      </c>
      <c r="P571" s="3">
        <v>0</v>
      </c>
      <c r="Q571" s="3">
        <v>0.35499999999999998</v>
      </c>
      <c r="R571" s="3">
        <v>0.57799999999999996</v>
      </c>
      <c r="S571" s="3">
        <v>0.34699999999999998</v>
      </c>
      <c r="T571" s="3" t="s">
        <v>7404</v>
      </c>
      <c r="U571" s="3"/>
      <c r="V571" s="3"/>
      <c r="W571" s="3"/>
      <c r="X571" s="3"/>
      <c r="Y571" s="3"/>
      <c r="Z571" s="3"/>
      <c r="AA571" s="3"/>
      <c r="AB571" s="3"/>
      <c r="AC571" s="3"/>
      <c r="AD571" s="7">
        <f t="shared" si="64"/>
        <v>0</v>
      </c>
      <c r="AE571" s="3" t="str">
        <f t="shared" si="71"/>
        <v/>
      </c>
      <c r="AF571" s="7">
        <f t="shared" si="65"/>
        <v>0</v>
      </c>
      <c r="AG571" s="3" t="str">
        <f t="shared" si="66"/>
        <v/>
      </c>
      <c r="AH571" s="7">
        <f t="shared" si="67"/>
        <v>0</v>
      </c>
      <c r="AI571" s="3" t="str">
        <f t="shared" si="68"/>
        <v/>
      </c>
      <c r="AJ571" s="7">
        <f t="shared" si="69"/>
        <v>0</v>
      </c>
      <c r="AK571" s="3" t="str">
        <f t="shared" si="70"/>
        <v/>
      </c>
    </row>
    <row r="572" spans="1:37" ht="20" x14ac:dyDescent="0.2">
      <c r="A572" s="3" t="s">
        <v>576</v>
      </c>
      <c r="B572" s="3" t="s">
        <v>19806</v>
      </c>
      <c r="C572" s="3" t="s">
        <v>19807</v>
      </c>
      <c r="D572" s="3">
        <v>6.3721445805387003</v>
      </c>
      <c r="E572" s="3">
        <v>2.80813241915848</v>
      </c>
      <c r="F572" s="6">
        <v>2.1760515144034E-30</v>
      </c>
      <c r="G572" s="6">
        <v>3.77062744515684E-28</v>
      </c>
      <c r="H572" s="3">
        <v>0.221</v>
      </c>
      <c r="I572" s="3">
        <v>1.032</v>
      </c>
      <c r="J572" s="3">
        <v>0.23200000000000001</v>
      </c>
      <c r="K572" s="3">
        <v>28.260999999999999</v>
      </c>
      <c r="L572" s="3">
        <v>55.512999999999998</v>
      </c>
      <c r="M572" s="3">
        <v>46.546999999999997</v>
      </c>
      <c r="N572" s="3">
        <v>0.51200000000000001</v>
      </c>
      <c r="O572" s="3">
        <v>0</v>
      </c>
      <c r="P572" s="3">
        <v>0.87</v>
      </c>
      <c r="Q572" s="3">
        <v>2.7440000000000002</v>
      </c>
      <c r="R572" s="3">
        <v>1.94</v>
      </c>
      <c r="S572" s="3">
        <v>1.371</v>
      </c>
      <c r="T572" s="3" t="s">
        <v>576</v>
      </c>
      <c r="U572" s="3" t="s">
        <v>7405</v>
      </c>
      <c r="V572" s="3">
        <v>117</v>
      </c>
      <c r="W572" s="3" t="s">
        <v>7406</v>
      </c>
      <c r="X572" s="3" t="s">
        <v>7407</v>
      </c>
      <c r="Y572" s="6">
        <v>1.9400000000000001E-79</v>
      </c>
      <c r="Z572" s="3">
        <v>100</v>
      </c>
      <c r="AA572" s="3">
        <v>241.89099999999999</v>
      </c>
      <c r="AB572" s="3">
        <v>117</v>
      </c>
      <c r="AC572" s="3">
        <v>117</v>
      </c>
      <c r="AD572" s="7">
        <f t="shared" si="64"/>
        <v>0</v>
      </c>
      <c r="AE572" s="3" t="str">
        <f t="shared" si="71"/>
        <v/>
      </c>
      <c r="AF572" s="7">
        <f t="shared" si="65"/>
        <v>0</v>
      </c>
      <c r="AG572" s="3" t="str">
        <f t="shared" si="66"/>
        <v/>
      </c>
      <c r="AH572" s="7">
        <f t="shared" si="67"/>
        <v>0</v>
      </c>
      <c r="AI572" s="3" t="str">
        <f t="shared" si="68"/>
        <v/>
      </c>
      <c r="AJ572" s="7">
        <f t="shared" si="69"/>
        <v>0</v>
      </c>
      <c r="AK572" s="3" t="str">
        <f t="shared" si="70"/>
        <v/>
      </c>
    </row>
    <row r="573" spans="1:37" ht="20" x14ac:dyDescent="0.2">
      <c r="A573" s="3" t="s">
        <v>577</v>
      </c>
      <c r="B573" s="3" t="s">
        <v>19806</v>
      </c>
      <c r="C573" s="3" t="s">
        <v>19807</v>
      </c>
      <c r="D573" s="3">
        <v>6.3666043247399999</v>
      </c>
      <c r="E573" s="3">
        <v>0.68131708857517204</v>
      </c>
      <c r="F573" s="6">
        <v>5.7601384286365304E-13</v>
      </c>
      <c r="G573" s="6">
        <v>7.1264479374494303E-12</v>
      </c>
      <c r="H573" s="3">
        <v>7.6999999999999999E-2</v>
      </c>
      <c r="I573" s="3">
        <v>0</v>
      </c>
      <c r="J573" s="3">
        <v>0</v>
      </c>
      <c r="K573" s="3">
        <v>3.39</v>
      </c>
      <c r="L573" s="3">
        <v>1.5349999999999999</v>
      </c>
      <c r="M573" s="3">
        <v>4.1070000000000002</v>
      </c>
      <c r="N573" s="3">
        <v>7.6999999999999999E-2</v>
      </c>
      <c r="O573" s="3">
        <v>0</v>
      </c>
      <c r="P573" s="3">
        <v>0</v>
      </c>
      <c r="Q573" s="3">
        <v>0.79600000000000004</v>
      </c>
      <c r="R573" s="3">
        <v>0.53500000000000003</v>
      </c>
      <c r="S573" s="3">
        <v>0.60899999999999999</v>
      </c>
      <c r="T573" s="3" t="s">
        <v>577</v>
      </c>
      <c r="U573" s="3" t="s">
        <v>7408</v>
      </c>
      <c r="V573" s="3">
        <v>540</v>
      </c>
      <c r="W573" s="3" t="s">
        <v>7409</v>
      </c>
      <c r="X573" s="3" t="s">
        <v>7410</v>
      </c>
      <c r="Y573" s="3">
        <v>0</v>
      </c>
      <c r="Z573" s="3">
        <v>100</v>
      </c>
      <c r="AA573" s="3">
        <v>1043.49</v>
      </c>
      <c r="AB573" s="3">
        <v>511</v>
      </c>
      <c r="AC573" s="3">
        <v>511</v>
      </c>
      <c r="AD573" s="7">
        <f t="shared" si="64"/>
        <v>1</v>
      </c>
      <c r="AE573" s="3">
        <f t="shared" si="71"/>
        <v>100</v>
      </c>
      <c r="AF573" s="7">
        <f t="shared" si="65"/>
        <v>0</v>
      </c>
      <c r="AG573" s="3" t="str">
        <f t="shared" si="66"/>
        <v/>
      </c>
      <c r="AH573" s="7">
        <f t="shared" si="67"/>
        <v>0</v>
      </c>
      <c r="AI573" s="3" t="str">
        <f t="shared" si="68"/>
        <v/>
      </c>
      <c r="AJ573" s="7">
        <f t="shared" si="69"/>
        <v>0</v>
      </c>
      <c r="AK573" s="3" t="str">
        <f t="shared" si="70"/>
        <v/>
      </c>
    </row>
    <row r="574" spans="1:37" ht="20" x14ac:dyDescent="0.2">
      <c r="A574" s="3" t="s">
        <v>578</v>
      </c>
      <c r="B574" s="3" t="s">
        <v>19806</v>
      </c>
      <c r="C574" s="3" t="s">
        <v>19807</v>
      </c>
      <c r="D574" s="3">
        <v>6.3664601941836496</v>
      </c>
      <c r="E574" s="3">
        <v>1.4297398746316801</v>
      </c>
      <c r="F574" s="6">
        <v>1.32814926262114E-16</v>
      </c>
      <c r="G574" s="6">
        <v>2.9804685844118399E-15</v>
      </c>
      <c r="H574" s="3">
        <v>0</v>
      </c>
      <c r="I574" s="3">
        <v>5.3999999999999999E-2</v>
      </c>
      <c r="J574" s="3">
        <v>4.5999999999999999E-2</v>
      </c>
      <c r="K574" s="3">
        <v>5.0119999999999996</v>
      </c>
      <c r="L574" s="3">
        <v>1.734</v>
      </c>
      <c r="M574" s="3">
        <v>2.6869999999999998</v>
      </c>
      <c r="N574" s="3">
        <v>0</v>
      </c>
      <c r="O574" s="3">
        <v>8.4000000000000005E-2</v>
      </c>
      <c r="P574" s="3">
        <v>8.3000000000000004E-2</v>
      </c>
      <c r="Q574" s="3">
        <v>0.52800000000000002</v>
      </c>
      <c r="R574" s="3">
        <v>0.42199999999999999</v>
      </c>
      <c r="S574" s="3">
        <v>0.10199999999999999</v>
      </c>
      <c r="T574" s="3" t="s">
        <v>578</v>
      </c>
      <c r="U574" s="3" t="s">
        <v>7411</v>
      </c>
      <c r="V574" s="3">
        <v>422</v>
      </c>
      <c r="W574" s="3" t="s">
        <v>7412</v>
      </c>
      <c r="X574" s="3" t="s">
        <v>7413</v>
      </c>
      <c r="Y574" s="3">
        <v>0</v>
      </c>
      <c r="Z574" s="3">
        <v>100</v>
      </c>
      <c r="AA574" s="3">
        <v>833.173</v>
      </c>
      <c r="AB574" s="3">
        <v>422</v>
      </c>
      <c r="AC574" s="3">
        <v>422</v>
      </c>
      <c r="AD574" s="7">
        <f t="shared" si="64"/>
        <v>1</v>
      </c>
      <c r="AE574" s="3">
        <f t="shared" si="71"/>
        <v>100</v>
      </c>
      <c r="AF574" s="7">
        <f t="shared" si="65"/>
        <v>0</v>
      </c>
      <c r="AG574" s="3" t="str">
        <f t="shared" si="66"/>
        <v/>
      </c>
      <c r="AH574" s="7">
        <f t="shared" si="67"/>
        <v>0</v>
      </c>
      <c r="AI574" s="3" t="str">
        <f t="shared" si="68"/>
        <v/>
      </c>
      <c r="AJ574" s="7">
        <f t="shared" si="69"/>
        <v>0</v>
      </c>
      <c r="AK574" s="3" t="str">
        <f t="shared" si="70"/>
        <v/>
      </c>
    </row>
    <row r="575" spans="1:37" ht="20" x14ac:dyDescent="0.2">
      <c r="A575" s="3" t="s">
        <v>579</v>
      </c>
      <c r="B575" s="3" t="s">
        <v>19806</v>
      </c>
      <c r="C575" s="3" t="s">
        <v>19807</v>
      </c>
      <c r="D575" s="3">
        <v>6.3618887057573197</v>
      </c>
      <c r="E575" s="3">
        <v>1.4033739501531901</v>
      </c>
      <c r="F575" s="6">
        <v>4.7645085554330499E-17</v>
      </c>
      <c r="G575" s="6">
        <v>1.14682886673277E-15</v>
      </c>
      <c r="H575" s="3">
        <v>8.6999999999999994E-2</v>
      </c>
      <c r="I575" s="3">
        <v>0</v>
      </c>
      <c r="J575" s="3">
        <v>0</v>
      </c>
      <c r="K575" s="3">
        <v>2.911</v>
      </c>
      <c r="L575" s="3">
        <v>1.7909999999999999</v>
      </c>
      <c r="M575" s="3">
        <v>4.3120000000000003</v>
      </c>
      <c r="N575" s="3">
        <v>0.32900000000000001</v>
      </c>
      <c r="O575" s="3">
        <v>0</v>
      </c>
      <c r="P575" s="3">
        <v>0.124</v>
      </c>
      <c r="Q575" s="3">
        <v>0.77900000000000003</v>
      </c>
      <c r="R575" s="3">
        <v>0.67300000000000004</v>
      </c>
      <c r="S575" s="3">
        <v>1.1679999999999999</v>
      </c>
      <c r="T575" s="3" t="s">
        <v>579</v>
      </c>
      <c r="U575" s="3" t="s">
        <v>7365</v>
      </c>
      <c r="V575" s="3">
        <v>653</v>
      </c>
      <c r="W575" s="3" t="s">
        <v>7414</v>
      </c>
      <c r="X575" s="3" t="s">
        <v>7415</v>
      </c>
      <c r="Y575" s="3">
        <v>0</v>
      </c>
      <c r="Z575" s="3">
        <v>100</v>
      </c>
      <c r="AA575" s="3">
        <v>1315.06</v>
      </c>
      <c r="AB575" s="3">
        <v>641</v>
      </c>
      <c r="AC575" s="3">
        <v>641</v>
      </c>
      <c r="AD575" s="7">
        <f t="shared" si="64"/>
        <v>1</v>
      </c>
      <c r="AE575" s="3">
        <f t="shared" si="71"/>
        <v>100</v>
      </c>
      <c r="AF575" s="7">
        <f t="shared" si="65"/>
        <v>0</v>
      </c>
      <c r="AG575" s="3" t="str">
        <f t="shared" si="66"/>
        <v/>
      </c>
      <c r="AH575" s="7">
        <f t="shared" si="67"/>
        <v>0</v>
      </c>
      <c r="AI575" s="3" t="str">
        <f t="shared" si="68"/>
        <v/>
      </c>
      <c r="AJ575" s="7">
        <f t="shared" si="69"/>
        <v>0</v>
      </c>
      <c r="AK575" s="3" t="str">
        <f t="shared" si="70"/>
        <v/>
      </c>
    </row>
    <row r="576" spans="1:37" ht="20" x14ac:dyDescent="0.2">
      <c r="A576" s="3" t="s">
        <v>580</v>
      </c>
      <c r="B576" s="3" t="s">
        <v>19806</v>
      </c>
      <c r="C576" s="3" t="s">
        <v>19807</v>
      </c>
      <c r="D576" s="3">
        <v>6.3606399856928704</v>
      </c>
      <c r="E576" s="3">
        <v>1.4058748462020001</v>
      </c>
      <c r="F576" s="6">
        <v>8.6704230303910795E-17</v>
      </c>
      <c r="G576" s="6">
        <v>2.01387578947324E-15</v>
      </c>
      <c r="H576" s="3">
        <v>8.6999999999999994E-2</v>
      </c>
      <c r="I576" s="3">
        <v>9.8000000000000004E-2</v>
      </c>
      <c r="J576" s="3">
        <v>0</v>
      </c>
      <c r="K576" s="3">
        <v>4.4269999999999996</v>
      </c>
      <c r="L576" s="3">
        <v>4.0659999999999998</v>
      </c>
      <c r="M576" s="3">
        <v>9.02</v>
      </c>
      <c r="N576" s="3">
        <v>0.27100000000000002</v>
      </c>
      <c r="O576" s="3">
        <v>0.253</v>
      </c>
      <c r="P576" s="3">
        <v>0.157</v>
      </c>
      <c r="Q576" s="3">
        <v>1.3069999999999999</v>
      </c>
      <c r="R576" s="3">
        <v>1.2070000000000001</v>
      </c>
      <c r="S576" s="3">
        <v>1.083</v>
      </c>
      <c r="T576" s="3" t="s">
        <v>580</v>
      </c>
      <c r="U576" s="3" t="s">
        <v>7416</v>
      </c>
      <c r="V576" s="3">
        <v>131</v>
      </c>
      <c r="W576" s="3" t="s">
        <v>7417</v>
      </c>
      <c r="X576" s="3" t="s">
        <v>7418</v>
      </c>
      <c r="Y576" s="6">
        <v>2.02E-68</v>
      </c>
      <c r="Z576" s="3">
        <v>100</v>
      </c>
      <c r="AA576" s="3">
        <v>214.92699999999999</v>
      </c>
      <c r="AB576" s="3">
        <v>108</v>
      </c>
      <c r="AC576" s="3">
        <v>108</v>
      </c>
      <c r="AD576" s="7">
        <f t="shared" si="64"/>
        <v>0</v>
      </c>
      <c r="AE576" s="3" t="str">
        <f t="shared" si="71"/>
        <v/>
      </c>
      <c r="AF576" s="7">
        <f t="shared" si="65"/>
        <v>0</v>
      </c>
      <c r="AG576" s="3" t="str">
        <f t="shared" si="66"/>
        <v/>
      </c>
      <c r="AH576" s="7">
        <f t="shared" si="67"/>
        <v>0</v>
      </c>
      <c r="AI576" s="3" t="str">
        <f t="shared" si="68"/>
        <v/>
      </c>
      <c r="AJ576" s="7">
        <f t="shared" si="69"/>
        <v>0</v>
      </c>
      <c r="AK576" s="3" t="str">
        <f t="shared" si="70"/>
        <v/>
      </c>
    </row>
    <row r="577" spans="1:37" ht="20" x14ac:dyDescent="0.2">
      <c r="A577" s="3" t="s">
        <v>581</v>
      </c>
      <c r="B577" s="3" t="s">
        <v>19806</v>
      </c>
      <c r="C577" s="3" t="s">
        <v>19807</v>
      </c>
      <c r="D577" s="3">
        <v>6.3596846312660196</v>
      </c>
      <c r="E577" s="3">
        <v>3.0078963688666001</v>
      </c>
      <c r="F577" s="6">
        <v>1.10920074893734E-13</v>
      </c>
      <c r="G577" s="6">
        <v>1.5460372596134399E-12</v>
      </c>
      <c r="H577" s="3">
        <v>7.6999999999999999E-2</v>
      </c>
      <c r="I577" s="3">
        <v>0.217</v>
      </c>
      <c r="J577" s="3">
        <v>0</v>
      </c>
      <c r="K577" s="3">
        <v>5.5170000000000003</v>
      </c>
      <c r="L577" s="3">
        <v>2.6440000000000001</v>
      </c>
      <c r="M577" s="3">
        <v>21.571999999999999</v>
      </c>
      <c r="N577" s="3">
        <v>0.17399999999999999</v>
      </c>
      <c r="O577" s="3">
        <v>7.5999999999999998E-2</v>
      </c>
      <c r="P577" s="3">
        <v>0.108</v>
      </c>
      <c r="Q577" s="3">
        <v>0.98699999999999999</v>
      </c>
      <c r="R577" s="3">
        <v>0.28499999999999998</v>
      </c>
      <c r="S577" s="3">
        <v>0.32200000000000001</v>
      </c>
      <c r="T577" s="3" t="s">
        <v>581</v>
      </c>
      <c r="U577" s="3" t="s">
        <v>7419</v>
      </c>
      <c r="V577" s="3">
        <v>262</v>
      </c>
      <c r="W577" s="3" t="s">
        <v>7420</v>
      </c>
      <c r="X577" s="3" t="s">
        <v>7421</v>
      </c>
      <c r="Y577" s="6">
        <v>3.3899999999999998E-119</v>
      </c>
      <c r="Z577" s="3">
        <v>77.821011670000004</v>
      </c>
      <c r="AA577" s="3">
        <v>364.77</v>
      </c>
      <c r="AB577" s="3">
        <v>257</v>
      </c>
      <c r="AC577" s="3">
        <v>200</v>
      </c>
      <c r="AD577" s="7">
        <f t="shared" si="64"/>
        <v>0</v>
      </c>
      <c r="AE577" s="3" t="str">
        <f t="shared" si="71"/>
        <v/>
      </c>
      <c r="AF577" s="7">
        <f t="shared" si="65"/>
        <v>0</v>
      </c>
      <c r="AG577" s="3" t="str">
        <f t="shared" si="66"/>
        <v/>
      </c>
      <c r="AH577" s="7">
        <f t="shared" si="67"/>
        <v>0</v>
      </c>
      <c r="AI577" s="3" t="str">
        <f t="shared" si="68"/>
        <v/>
      </c>
      <c r="AJ577" s="7">
        <f t="shared" si="69"/>
        <v>1</v>
      </c>
      <c r="AK577" s="3">
        <f t="shared" si="70"/>
        <v>77.821011670000004</v>
      </c>
    </row>
    <row r="578" spans="1:37" ht="20" x14ac:dyDescent="0.2">
      <c r="A578" s="3" t="s">
        <v>582</v>
      </c>
      <c r="B578" s="3" t="s">
        <v>19806</v>
      </c>
      <c r="C578" s="3" t="s">
        <v>19807</v>
      </c>
      <c r="D578" s="3">
        <v>6.3596286964060296</v>
      </c>
      <c r="E578" s="3">
        <v>4.45773160196907</v>
      </c>
      <c r="F578" s="6">
        <v>1.28743972705356E-33</v>
      </c>
      <c r="G578" s="6">
        <v>3.6694438650422901E-31</v>
      </c>
      <c r="H578" s="3">
        <v>0.21199999999999999</v>
      </c>
      <c r="I578" s="3">
        <v>0.33700000000000002</v>
      </c>
      <c r="J578" s="3">
        <v>9.2999999999999999E-2</v>
      </c>
      <c r="K578" s="3">
        <v>13.452999999999999</v>
      </c>
      <c r="L578" s="3">
        <v>9.4390000000000001</v>
      </c>
      <c r="M578" s="3">
        <v>30.693999999999999</v>
      </c>
      <c r="N578" s="3">
        <v>0.42499999999999999</v>
      </c>
      <c r="O578" s="3">
        <v>0.32900000000000001</v>
      </c>
      <c r="P578" s="3">
        <v>0.23200000000000001</v>
      </c>
      <c r="Q578" s="3">
        <v>6.83</v>
      </c>
      <c r="R578" s="3">
        <v>6.6390000000000002</v>
      </c>
      <c r="S578" s="3">
        <v>4.7140000000000004</v>
      </c>
      <c r="T578" s="3" t="s">
        <v>582</v>
      </c>
      <c r="U578" s="3" t="s">
        <v>6360</v>
      </c>
      <c r="V578" s="3">
        <v>198</v>
      </c>
      <c r="W578" s="3" t="s">
        <v>7422</v>
      </c>
      <c r="X578" s="3" t="s">
        <v>7423</v>
      </c>
      <c r="Y578" s="6">
        <v>4.74E-139</v>
      </c>
      <c r="Z578" s="3">
        <v>100</v>
      </c>
      <c r="AA578" s="3">
        <v>399.82299999999998</v>
      </c>
      <c r="AB578" s="3">
        <v>198</v>
      </c>
      <c r="AC578" s="3">
        <v>198</v>
      </c>
      <c r="AD578" s="7">
        <f t="shared" ref="AD578:AD641" si="72">IF(ISNUMBER(SEARCH("alternaria alternata",W578)) =TRUE, 1,0)</f>
        <v>0</v>
      </c>
      <c r="AE578" s="3" t="str">
        <f t="shared" si="71"/>
        <v/>
      </c>
      <c r="AF578" s="7">
        <f t="shared" ref="AF578:AF641" si="73">IF(ISNUMBER(SEARCH("mycotymovirus",W578)) =TRUE, 1,0)</f>
        <v>0</v>
      </c>
      <c r="AG578" s="3" t="str">
        <f t="shared" ref="AG578:AG641" si="74">IF(AF578 = 1,Z578,"")</f>
        <v/>
      </c>
      <c r="AH578" s="7">
        <f t="shared" ref="AH578:AH641" si="75">IF(ISNUMBER(SEARCH("Pyrenochaeta sp. DS3sAY3a",W578)) =TRUE, 1,0)</f>
        <v>0</v>
      </c>
      <c r="AI578" s="3" t="str">
        <f t="shared" ref="AI578:AI641" si="76">IF(AH578 = 1,Z578,"")</f>
        <v/>
      </c>
      <c r="AJ578" s="7">
        <f t="shared" ref="AJ578:AJ641" si="77">IF(ISNUMBER(SEARCH("Vitis vinifera",W578)) =TRUE, 1,0)</f>
        <v>1</v>
      </c>
      <c r="AK578" s="3">
        <f t="shared" ref="AK578:AK641" si="78">IF(AJ578 = 1,Z578,"")</f>
        <v>100</v>
      </c>
    </row>
    <row r="579" spans="1:37" ht="20" x14ac:dyDescent="0.2">
      <c r="A579" s="3" t="s">
        <v>583</v>
      </c>
      <c r="B579" s="3" t="s">
        <v>19806</v>
      </c>
      <c r="C579" s="3" t="s">
        <v>19807</v>
      </c>
      <c r="D579" s="3">
        <v>6.3571990493590196</v>
      </c>
      <c r="E579" s="3">
        <v>3.00854287160301</v>
      </c>
      <c r="F579" s="6">
        <v>1.9409625227365801E-16</v>
      </c>
      <c r="G579" s="6">
        <v>4.2554661434865297E-15</v>
      </c>
      <c r="H579" s="3">
        <v>0.60699999999999998</v>
      </c>
      <c r="I579" s="3">
        <v>1.64</v>
      </c>
      <c r="J579" s="3">
        <v>0</v>
      </c>
      <c r="K579" s="3">
        <v>18.012</v>
      </c>
      <c r="L579" s="3">
        <v>106.06399999999999</v>
      </c>
      <c r="M579" s="3">
        <v>63.537999999999997</v>
      </c>
      <c r="N579" s="3">
        <v>14.164999999999999</v>
      </c>
      <c r="O579" s="3">
        <v>0.86899999999999999</v>
      </c>
      <c r="P579" s="3">
        <v>7.6219999999999999</v>
      </c>
      <c r="Q579" s="3">
        <v>81.924000000000007</v>
      </c>
      <c r="R579" s="3">
        <v>70.278999999999996</v>
      </c>
      <c r="S579" s="3">
        <v>61.505000000000003</v>
      </c>
      <c r="T579" s="3" t="s">
        <v>583</v>
      </c>
      <c r="U579" s="3" t="s">
        <v>7424</v>
      </c>
      <c r="V579" s="3">
        <v>557</v>
      </c>
      <c r="W579" s="3" t="s">
        <v>7425</v>
      </c>
      <c r="X579" s="3" t="s">
        <v>7426</v>
      </c>
      <c r="Y579" s="3">
        <v>0</v>
      </c>
      <c r="Z579" s="3">
        <v>100</v>
      </c>
      <c r="AA579" s="3">
        <v>1152.5</v>
      </c>
      <c r="AB579" s="3">
        <v>557</v>
      </c>
      <c r="AC579" s="3">
        <v>557</v>
      </c>
      <c r="AD579" s="7">
        <f t="shared" si="72"/>
        <v>1</v>
      </c>
      <c r="AE579" s="3">
        <f t="shared" ref="AE579:AE642" si="79">IF(AD579 = 1,Z579,"")</f>
        <v>100</v>
      </c>
      <c r="AF579" s="7">
        <f t="shared" si="73"/>
        <v>0</v>
      </c>
      <c r="AG579" s="3" t="str">
        <f t="shared" si="74"/>
        <v/>
      </c>
      <c r="AH579" s="7">
        <f t="shared" si="75"/>
        <v>0</v>
      </c>
      <c r="AI579" s="3" t="str">
        <f t="shared" si="76"/>
        <v/>
      </c>
      <c r="AJ579" s="7">
        <f t="shared" si="77"/>
        <v>0</v>
      </c>
      <c r="AK579" s="3" t="str">
        <f t="shared" si="78"/>
        <v/>
      </c>
    </row>
    <row r="580" spans="1:37" ht="20" x14ac:dyDescent="0.2">
      <c r="A580" s="3" t="s">
        <v>584</v>
      </c>
      <c r="B580" s="3" t="s">
        <v>19806</v>
      </c>
      <c r="C580" s="3" t="s">
        <v>19807</v>
      </c>
      <c r="D580" s="3">
        <v>6.3548062365389804</v>
      </c>
      <c r="E580" s="3">
        <v>0.67100332471121704</v>
      </c>
      <c r="F580" s="6">
        <v>4.2462879633579698E-13</v>
      </c>
      <c r="G580" s="6">
        <v>5.3600597689788E-12</v>
      </c>
      <c r="H580" s="3">
        <v>0</v>
      </c>
      <c r="I580" s="3">
        <v>3.3000000000000002E-2</v>
      </c>
      <c r="J580" s="3">
        <v>0</v>
      </c>
      <c r="K580" s="3">
        <v>0.81100000000000005</v>
      </c>
      <c r="L580" s="3">
        <v>1.393</v>
      </c>
      <c r="M580" s="3">
        <v>1.881</v>
      </c>
      <c r="N580" s="3">
        <v>7.6999999999999999E-2</v>
      </c>
      <c r="O580" s="3">
        <v>0</v>
      </c>
      <c r="P580" s="3">
        <v>0</v>
      </c>
      <c r="Q580" s="3">
        <v>0.59699999999999998</v>
      </c>
      <c r="R580" s="3">
        <v>0.224</v>
      </c>
      <c r="S580" s="3">
        <v>0.745</v>
      </c>
      <c r="T580" s="3" t="s">
        <v>584</v>
      </c>
      <c r="U580" s="3" t="s">
        <v>7427</v>
      </c>
      <c r="V580" s="3">
        <v>486</v>
      </c>
      <c r="W580" s="3" t="s">
        <v>7428</v>
      </c>
      <c r="X580" s="3" t="s">
        <v>7429</v>
      </c>
      <c r="Y580" s="3">
        <v>0</v>
      </c>
      <c r="Z580" s="3">
        <v>100</v>
      </c>
      <c r="AA580" s="3">
        <v>976.08199999999999</v>
      </c>
      <c r="AB580" s="3">
        <v>486</v>
      </c>
      <c r="AC580" s="3">
        <v>486</v>
      </c>
      <c r="AD580" s="7">
        <f t="shared" si="72"/>
        <v>1</v>
      </c>
      <c r="AE580" s="3">
        <f t="shared" si="79"/>
        <v>100</v>
      </c>
      <c r="AF580" s="7">
        <f t="shared" si="73"/>
        <v>0</v>
      </c>
      <c r="AG580" s="3" t="str">
        <f t="shared" si="74"/>
        <v/>
      </c>
      <c r="AH580" s="7">
        <f t="shared" si="75"/>
        <v>0</v>
      </c>
      <c r="AI580" s="3" t="str">
        <f t="shared" si="76"/>
        <v/>
      </c>
      <c r="AJ580" s="7">
        <f t="shared" si="77"/>
        <v>0</v>
      </c>
      <c r="AK580" s="3" t="str">
        <f t="shared" si="78"/>
        <v/>
      </c>
    </row>
    <row r="581" spans="1:37" ht="20" x14ac:dyDescent="0.2">
      <c r="A581" s="3" t="s">
        <v>585</v>
      </c>
      <c r="B581" s="3" t="s">
        <v>19806</v>
      </c>
      <c r="C581" s="3" t="s">
        <v>19807</v>
      </c>
      <c r="D581" s="3">
        <v>6.35462770262001</v>
      </c>
      <c r="E581" s="3">
        <v>0.67950015577029499</v>
      </c>
      <c r="F581" s="6">
        <v>9.6421377021307592E-16</v>
      </c>
      <c r="G581" s="6">
        <v>1.9032768511448699E-14</v>
      </c>
      <c r="H581" s="3">
        <v>0</v>
      </c>
      <c r="I581" s="3">
        <v>0.27200000000000002</v>
      </c>
      <c r="J581" s="3">
        <v>0</v>
      </c>
      <c r="K581" s="3">
        <v>4.3600000000000003</v>
      </c>
      <c r="L581" s="3">
        <v>4.08</v>
      </c>
      <c r="M581" s="3">
        <v>4.4009999999999998</v>
      </c>
      <c r="N581" s="3">
        <v>0.20300000000000001</v>
      </c>
      <c r="O581" s="3">
        <v>0.245</v>
      </c>
      <c r="P581" s="3">
        <v>0.25700000000000001</v>
      </c>
      <c r="Q581" s="3">
        <v>2.2250000000000001</v>
      </c>
      <c r="R581" s="3">
        <v>1.871</v>
      </c>
      <c r="S581" s="3">
        <v>0.753</v>
      </c>
      <c r="T581" s="3" t="s">
        <v>585</v>
      </c>
      <c r="U581" s="3" t="s">
        <v>7430</v>
      </c>
      <c r="V581" s="3">
        <v>598</v>
      </c>
      <c r="W581" s="3" t="s">
        <v>7431</v>
      </c>
      <c r="X581" s="3" t="s">
        <v>7432</v>
      </c>
      <c r="Y581" s="3">
        <v>0</v>
      </c>
      <c r="Z581" s="3">
        <v>100</v>
      </c>
      <c r="AA581" s="3">
        <v>1231.8499999999999</v>
      </c>
      <c r="AB581" s="3">
        <v>598</v>
      </c>
      <c r="AC581" s="3">
        <v>598</v>
      </c>
      <c r="AD581" s="7">
        <f t="shared" si="72"/>
        <v>1</v>
      </c>
      <c r="AE581" s="3">
        <f t="shared" si="79"/>
        <v>100</v>
      </c>
      <c r="AF581" s="7">
        <f t="shared" si="73"/>
        <v>0</v>
      </c>
      <c r="AG581" s="3" t="str">
        <f t="shared" si="74"/>
        <v/>
      </c>
      <c r="AH581" s="7">
        <f t="shared" si="75"/>
        <v>0</v>
      </c>
      <c r="AI581" s="3" t="str">
        <f t="shared" si="76"/>
        <v/>
      </c>
      <c r="AJ581" s="7">
        <f t="shared" si="77"/>
        <v>0</v>
      </c>
      <c r="AK581" s="3" t="str">
        <f t="shared" si="78"/>
        <v/>
      </c>
    </row>
    <row r="582" spans="1:37" ht="20" x14ac:dyDescent="0.2">
      <c r="A582" s="3" t="s">
        <v>586</v>
      </c>
      <c r="B582" s="3" t="s">
        <v>19806</v>
      </c>
      <c r="C582" s="3" t="s">
        <v>19807</v>
      </c>
      <c r="D582" s="3">
        <v>6.3519229433089803</v>
      </c>
      <c r="E582" s="3">
        <v>0.66898602633957005</v>
      </c>
      <c r="F582" s="6">
        <v>1.1311710311863899E-10</v>
      </c>
      <c r="G582" s="6">
        <v>9.8367045731654705E-10</v>
      </c>
      <c r="H582" s="3">
        <v>0</v>
      </c>
      <c r="I582" s="3">
        <v>7.5999999999999998E-2</v>
      </c>
      <c r="J582" s="3">
        <v>0</v>
      </c>
      <c r="K582" s="3">
        <v>2.3530000000000002</v>
      </c>
      <c r="L582" s="3">
        <v>0.95199999999999996</v>
      </c>
      <c r="M582" s="3">
        <v>4.2610000000000001</v>
      </c>
      <c r="N582" s="3">
        <v>6.8000000000000005E-2</v>
      </c>
      <c r="O582" s="3">
        <v>0</v>
      </c>
      <c r="P582" s="3">
        <v>0</v>
      </c>
      <c r="Q582" s="3">
        <v>0.51100000000000001</v>
      </c>
      <c r="R582" s="3">
        <v>7.8E-2</v>
      </c>
      <c r="S582" s="3">
        <v>0.372</v>
      </c>
      <c r="T582" s="3" t="s">
        <v>586</v>
      </c>
      <c r="U582" s="3" t="s">
        <v>7433</v>
      </c>
      <c r="V582" s="3">
        <v>859</v>
      </c>
      <c r="W582" s="3" t="s">
        <v>7434</v>
      </c>
      <c r="X582" s="3" t="s">
        <v>7435</v>
      </c>
      <c r="Y582" s="3">
        <v>0</v>
      </c>
      <c r="Z582" s="3">
        <v>99.417927820000003</v>
      </c>
      <c r="AA582" s="3">
        <v>1609.35</v>
      </c>
      <c r="AB582" s="3">
        <v>859</v>
      </c>
      <c r="AC582" s="3">
        <v>854</v>
      </c>
      <c r="AD582" s="7">
        <f t="shared" si="72"/>
        <v>1</v>
      </c>
      <c r="AE582" s="3">
        <f t="shared" si="79"/>
        <v>99.417927820000003</v>
      </c>
      <c r="AF582" s="7">
        <f t="shared" si="73"/>
        <v>0</v>
      </c>
      <c r="AG582" s="3" t="str">
        <f t="shared" si="74"/>
        <v/>
      </c>
      <c r="AH582" s="7">
        <f t="shared" si="75"/>
        <v>0</v>
      </c>
      <c r="AI582" s="3" t="str">
        <f t="shared" si="76"/>
        <v/>
      </c>
      <c r="AJ582" s="7">
        <f t="shared" si="77"/>
        <v>0</v>
      </c>
      <c r="AK582" s="3" t="str">
        <f t="shared" si="78"/>
        <v/>
      </c>
    </row>
    <row r="583" spans="1:37" ht="20" x14ac:dyDescent="0.2">
      <c r="A583" s="3" t="s">
        <v>587</v>
      </c>
      <c r="B583" s="3" t="s">
        <v>19806</v>
      </c>
      <c r="C583" s="3" t="s">
        <v>19807</v>
      </c>
      <c r="D583" s="3">
        <v>6.3512465207301796</v>
      </c>
      <c r="E583" s="3">
        <v>2.2515475060750099</v>
      </c>
      <c r="F583" s="6">
        <v>9.0947615469453905E-31</v>
      </c>
      <c r="G583" s="6">
        <v>1.72275119811921E-28</v>
      </c>
      <c r="H583" s="3">
        <v>4.8000000000000001E-2</v>
      </c>
      <c r="I583" s="3">
        <v>9.8000000000000004E-2</v>
      </c>
      <c r="J583" s="3">
        <v>4.5999999999999999E-2</v>
      </c>
      <c r="K583" s="3">
        <v>4.8920000000000003</v>
      </c>
      <c r="L583" s="3">
        <v>5.3739999999999997</v>
      </c>
      <c r="M583" s="3">
        <v>6.6790000000000003</v>
      </c>
      <c r="N583" s="3">
        <v>0.193</v>
      </c>
      <c r="O583" s="3">
        <v>0.13500000000000001</v>
      </c>
      <c r="P583" s="3">
        <v>0.124</v>
      </c>
      <c r="Q583" s="3">
        <v>2.5019999999999998</v>
      </c>
      <c r="R583" s="3">
        <v>2.1379999999999999</v>
      </c>
      <c r="S583" s="3">
        <v>2.2429999999999999</v>
      </c>
      <c r="T583" s="3" t="s">
        <v>587</v>
      </c>
      <c r="U583" s="3" t="s">
        <v>7436</v>
      </c>
      <c r="V583" s="3">
        <v>129</v>
      </c>
      <c r="W583" s="3" t="s">
        <v>7437</v>
      </c>
      <c r="X583" s="3" t="s">
        <v>7438</v>
      </c>
      <c r="Y583" s="6">
        <v>1.5599999999999999E-88</v>
      </c>
      <c r="Z583" s="3">
        <v>100</v>
      </c>
      <c r="AA583" s="3">
        <v>265.774</v>
      </c>
      <c r="AB583" s="3">
        <v>129</v>
      </c>
      <c r="AC583" s="3">
        <v>129</v>
      </c>
      <c r="AD583" s="7">
        <f t="shared" si="72"/>
        <v>0</v>
      </c>
      <c r="AE583" s="3" t="str">
        <f t="shared" si="79"/>
        <v/>
      </c>
      <c r="AF583" s="7">
        <f t="shared" si="73"/>
        <v>0</v>
      </c>
      <c r="AG583" s="3" t="str">
        <f t="shared" si="74"/>
        <v/>
      </c>
      <c r="AH583" s="7">
        <f t="shared" si="75"/>
        <v>0</v>
      </c>
      <c r="AI583" s="3" t="str">
        <f t="shared" si="76"/>
        <v/>
      </c>
      <c r="AJ583" s="7">
        <f t="shared" si="77"/>
        <v>1</v>
      </c>
      <c r="AK583" s="3">
        <f t="shared" si="78"/>
        <v>100</v>
      </c>
    </row>
    <row r="584" spans="1:37" ht="20" x14ac:dyDescent="0.2">
      <c r="A584" s="3" t="s">
        <v>588</v>
      </c>
      <c r="B584" s="3" t="s">
        <v>19806</v>
      </c>
      <c r="C584" s="3" t="s">
        <v>19807</v>
      </c>
      <c r="D584" s="3">
        <v>6.34783767217617</v>
      </c>
      <c r="E584" s="3">
        <v>-0.84756723138411005</v>
      </c>
      <c r="F584" s="3">
        <v>1.1637636446954399E-4</v>
      </c>
      <c r="G584" s="3">
        <v>4.7265015144862E-4</v>
      </c>
      <c r="H584" s="3">
        <v>0</v>
      </c>
      <c r="I584" s="3">
        <v>0</v>
      </c>
      <c r="J584" s="3">
        <v>0</v>
      </c>
      <c r="K584" s="3">
        <v>0.90400000000000003</v>
      </c>
      <c r="L584" s="3">
        <v>0</v>
      </c>
      <c r="M584" s="3">
        <v>0.74199999999999999</v>
      </c>
      <c r="N584" s="3">
        <v>0</v>
      </c>
      <c r="O584" s="3">
        <v>0</v>
      </c>
      <c r="P584" s="3">
        <v>0.57199999999999995</v>
      </c>
      <c r="Q584" s="3">
        <v>0.97</v>
      </c>
      <c r="R584" s="3">
        <v>0.33600000000000002</v>
      </c>
      <c r="S584" s="3">
        <v>0</v>
      </c>
      <c r="T584" s="3" t="s">
        <v>588</v>
      </c>
      <c r="U584" s="3" t="s">
        <v>7439</v>
      </c>
      <c r="V584" s="3">
        <v>128</v>
      </c>
      <c r="W584" s="3" t="s">
        <v>7440</v>
      </c>
      <c r="X584" s="3" t="s">
        <v>7441</v>
      </c>
      <c r="Y584" s="6">
        <v>3.9000000000000003E-68</v>
      </c>
      <c r="Z584" s="3">
        <v>96.850393699999998</v>
      </c>
      <c r="AA584" s="3">
        <v>225.71299999999999</v>
      </c>
      <c r="AB584" s="3">
        <v>127</v>
      </c>
      <c r="AC584" s="3">
        <v>123</v>
      </c>
      <c r="AD584" s="7">
        <f t="shared" si="72"/>
        <v>1</v>
      </c>
      <c r="AE584" s="3">
        <f t="shared" si="79"/>
        <v>96.850393699999998</v>
      </c>
      <c r="AF584" s="7">
        <f t="shared" si="73"/>
        <v>0</v>
      </c>
      <c r="AG584" s="3" t="str">
        <f t="shared" si="74"/>
        <v/>
      </c>
      <c r="AH584" s="7">
        <f t="shared" si="75"/>
        <v>0</v>
      </c>
      <c r="AI584" s="3" t="str">
        <f t="shared" si="76"/>
        <v/>
      </c>
      <c r="AJ584" s="7">
        <f t="shared" si="77"/>
        <v>0</v>
      </c>
      <c r="AK584" s="3" t="str">
        <f t="shared" si="78"/>
        <v/>
      </c>
    </row>
    <row r="585" spans="1:37" ht="20" x14ac:dyDescent="0.2">
      <c r="A585" s="3" t="s">
        <v>589</v>
      </c>
      <c r="B585" s="3" t="s">
        <v>19806</v>
      </c>
      <c r="C585" s="3" t="s">
        <v>19807</v>
      </c>
      <c r="D585" s="3">
        <v>6.3474897544020399</v>
      </c>
      <c r="E585" s="3">
        <v>1.40237843015658</v>
      </c>
      <c r="F585" s="6">
        <v>1.3236269103487899E-16</v>
      </c>
      <c r="G585" s="6">
        <v>2.9725073552950801E-15</v>
      </c>
      <c r="H585" s="3">
        <v>0</v>
      </c>
      <c r="I585" s="3">
        <v>0.16300000000000001</v>
      </c>
      <c r="J585" s="3">
        <v>0</v>
      </c>
      <c r="K585" s="3">
        <v>4.2140000000000004</v>
      </c>
      <c r="L585" s="3">
        <v>3.0990000000000002</v>
      </c>
      <c r="M585" s="3">
        <v>7.4210000000000003</v>
      </c>
      <c r="N585" s="3">
        <v>0.23200000000000001</v>
      </c>
      <c r="O585" s="3">
        <v>6.7000000000000004E-2</v>
      </c>
      <c r="P585" s="3">
        <v>0.39800000000000002</v>
      </c>
      <c r="Q585" s="3">
        <v>2.3719999999999999</v>
      </c>
      <c r="R585" s="3">
        <v>2.121</v>
      </c>
      <c r="S585" s="3">
        <v>2.319</v>
      </c>
      <c r="T585" s="3" t="s">
        <v>7442</v>
      </c>
      <c r="U585" s="3"/>
      <c r="V585" s="3"/>
      <c r="W585" s="3"/>
      <c r="X585" s="3"/>
      <c r="Y585" s="3"/>
      <c r="Z585" s="3"/>
      <c r="AA585" s="3"/>
      <c r="AB585" s="3"/>
      <c r="AC585" s="3"/>
      <c r="AD585" s="7">
        <f t="shared" si="72"/>
        <v>0</v>
      </c>
      <c r="AE585" s="3" t="str">
        <f t="shared" si="79"/>
        <v/>
      </c>
      <c r="AF585" s="7">
        <f t="shared" si="73"/>
        <v>0</v>
      </c>
      <c r="AG585" s="3" t="str">
        <f t="shared" si="74"/>
        <v/>
      </c>
      <c r="AH585" s="7">
        <f t="shared" si="75"/>
        <v>0</v>
      </c>
      <c r="AI585" s="3" t="str">
        <f t="shared" si="76"/>
        <v/>
      </c>
      <c r="AJ585" s="7">
        <f t="shared" si="77"/>
        <v>0</v>
      </c>
      <c r="AK585" s="3" t="str">
        <f t="shared" si="78"/>
        <v/>
      </c>
    </row>
    <row r="586" spans="1:37" ht="20" x14ac:dyDescent="0.2">
      <c r="A586" s="3" t="s">
        <v>590</v>
      </c>
      <c r="B586" s="3" t="s">
        <v>19806</v>
      </c>
      <c r="C586" s="3" t="s">
        <v>19807</v>
      </c>
      <c r="D586" s="3">
        <v>6.3386196306073002</v>
      </c>
      <c r="E586" s="3">
        <v>1.3835084347283999</v>
      </c>
      <c r="F586" s="6">
        <v>5.3653969574021098E-8</v>
      </c>
      <c r="G586" s="6">
        <v>3.1612927165744301E-7</v>
      </c>
      <c r="H586" s="3">
        <v>0</v>
      </c>
      <c r="I586" s="3">
        <v>0.434</v>
      </c>
      <c r="J586" s="3">
        <v>0</v>
      </c>
      <c r="K586" s="3">
        <v>3.0569999999999999</v>
      </c>
      <c r="L586" s="3">
        <v>4.2649999999999997</v>
      </c>
      <c r="M586" s="3">
        <v>32.767000000000003</v>
      </c>
      <c r="N586" s="3">
        <v>5.7149999999999999</v>
      </c>
      <c r="O586" s="3">
        <v>0</v>
      </c>
      <c r="P586" s="3">
        <v>1.657</v>
      </c>
      <c r="Q586" s="3">
        <v>15.426</v>
      </c>
      <c r="R586" s="3">
        <v>10.295</v>
      </c>
      <c r="S586" s="3">
        <v>14.853999999999999</v>
      </c>
      <c r="T586" s="3" t="s">
        <v>590</v>
      </c>
      <c r="U586" s="3" t="s">
        <v>7443</v>
      </c>
      <c r="V586" s="3">
        <v>351</v>
      </c>
      <c r="W586" s="3" t="s">
        <v>7444</v>
      </c>
      <c r="X586" s="3" t="s">
        <v>7445</v>
      </c>
      <c r="Y586" s="3">
        <v>0</v>
      </c>
      <c r="Z586" s="3">
        <v>99.708454810000006</v>
      </c>
      <c r="AA586" s="3">
        <v>709.90899999999999</v>
      </c>
      <c r="AB586" s="3">
        <v>343</v>
      </c>
      <c r="AC586" s="3">
        <v>342</v>
      </c>
      <c r="AD586" s="7">
        <f t="shared" si="72"/>
        <v>1</v>
      </c>
      <c r="AE586" s="3">
        <f t="shared" si="79"/>
        <v>99.708454810000006</v>
      </c>
      <c r="AF586" s="7">
        <f t="shared" si="73"/>
        <v>0</v>
      </c>
      <c r="AG586" s="3" t="str">
        <f t="shared" si="74"/>
        <v/>
      </c>
      <c r="AH586" s="7">
        <f t="shared" si="75"/>
        <v>0</v>
      </c>
      <c r="AI586" s="3" t="str">
        <f t="shared" si="76"/>
        <v/>
      </c>
      <c r="AJ586" s="7">
        <f t="shared" si="77"/>
        <v>0</v>
      </c>
      <c r="AK586" s="3" t="str">
        <f t="shared" si="78"/>
        <v/>
      </c>
    </row>
    <row r="587" spans="1:37" ht="20" x14ac:dyDescent="0.2">
      <c r="A587" s="3" t="s">
        <v>591</v>
      </c>
      <c r="B587" s="3" t="s">
        <v>19806</v>
      </c>
      <c r="C587" s="3" t="s">
        <v>19807</v>
      </c>
      <c r="D587" s="3">
        <v>6.3329999312463299</v>
      </c>
      <c r="E587" s="3">
        <v>3.59643592167714</v>
      </c>
      <c r="F587" s="6">
        <v>1.9804171660646799E-40</v>
      </c>
      <c r="G587" s="6">
        <v>1.1614765829514299E-37</v>
      </c>
      <c r="H587" s="3">
        <v>0.24099999999999999</v>
      </c>
      <c r="I587" s="3">
        <v>0.42399999999999999</v>
      </c>
      <c r="J587" s="3">
        <v>0.12</v>
      </c>
      <c r="K587" s="3">
        <v>14.622999999999999</v>
      </c>
      <c r="L587" s="3">
        <v>12.226000000000001</v>
      </c>
      <c r="M587" s="3">
        <v>22.940999999999999</v>
      </c>
      <c r="N587" s="3">
        <v>0.89900000000000002</v>
      </c>
      <c r="O587" s="3">
        <v>3.4000000000000002E-2</v>
      </c>
      <c r="P587" s="3">
        <v>0.48899999999999999</v>
      </c>
      <c r="Q587" s="3">
        <v>7.1239999999999997</v>
      </c>
      <c r="R587" s="3">
        <v>7.984</v>
      </c>
      <c r="S587" s="3">
        <v>7.55</v>
      </c>
      <c r="T587" s="3" t="s">
        <v>591</v>
      </c>
      <c r="U587" s="3" t="s">
        <v>7446</v>
      </c>
      <c r="V587" s="3">
        <v>602</v>
      </c>
      <c r="W587" s="3" t="s">
        <v>7447</v>
      </c>
      <c r="X587" s="3" t="s">
        <v>7448</v>
      </c>
      <c r="Y587" s="3">
        <v>0</v>
      </c>
      <c r="Z587" s="3">
        <v>100</v>
      </c>
      <c r="AA587" s="3">
        <v>1234.55</v>
      </c>
      <c r="AB587" s="3">
        <v>602</v>
      </c>
      <c r="AC587" s="3">
        <v>602</v>
      </c>
      <c r="AD587" s="7">
        <f t="shared" si="72"/>
        <v>1</v>
      </c>
      <c r="AE587" s="3">
        <f t="shared" si="79"/>
        <v>100</v>
      </c>
      <c r="AF587" s="7">
        <f t="shared" si="73"/>
        <v>0</v>
      </c>
      <c r="AG587" s="3" t="str">
        <f t="shared" si="74"/>
        <v/>
      </c>
      <c r="AH587" s="7">
        <f t="shared" si="75"/>
        <v>0</v>
      </c>
      <c r="AI587" s="3" t="str">
        <f t="shared" si="76"/>
        <v/>
      </c>
      <c r="AJ587" s="7">
        <f t="shared" si="77"/>
        <v>0</v>
      </c>
      <c r="AK587" s="3" t="str">
        <f t="shared" si="78"/>
        <v/>
      </c>
    </row>
    <row r="588" spans="1:37" ht="20" x14ac:dyDescent="0.2">
      <c r="A588" s="3" t="s">
        <v>592</v>
      </c>
      <c r="B588" s="3" t="s">
        <v>19806</v>
      </c>
      <c r="C588" s="3" t="s">
        <v>19807</v>
      </c>
      <c r="D588" s="3">
        <v>6.3326338588458402</v>
      </c>
      <c r="E588" s="3">
        <v>1.8784723201887099</v>
      </c>
      <c r="F588" s="6">
        <v>6.9080204961884E-24</v>
      </c>
      <c r="G588" s="6">
        <v>5.0642764680831102E-22</v>
      </c>
      <c r="H588" s="3">
        <v>5.8000000000000003E-2</v>
      </c>
      <c r="I588" s="3">
        <v>0.13</v>
      </c>
      <c r="J588" s="3">
        <v>0</v>
      </c>
      <c r="K588" s="3">
        <v>7.8159999999999998</v>
      </c>
      <c r="L588" s="3">
        <v>4.72</v>
      </c>
      <c r="M588" s="3">
        <v>4.657</v>
      </c>
      <c r="N588" s="3">
        <v>0.193</v>
      </c>
      <c r="O588" s="3">
        <v>0.11799999999999999</v>
      </c>
      <c r="P588" s="3">
        <v>0.224</v>
      </c>
      <c r="Q588" s="3">
        <v>2.1040000000000001</v>
      </c>
      <c r="R588" s="3">
        <v>2.3879999999999999</v>
      </c>
      <c r="S588" s="3">
        <v>1.718</v>
      </c>
      <c r="T588" s="3" t="s">
        <v>592</v>
      </c>
      <c r="U588" s="3" t="s">
        <v>7449</v>
      </c>
      <c r="V588" s="3">
        <v>502</v>
      </c>
      <c r="W588" s="3" t="s">
        <v>7450</v>
      </c>
      <c r="X588" s="3" t="s">
        <v>7451</v>
      </c>
      <c r="Y588" s="3">
        <v>0</v>
      </c>
      <c r="Z588" s="3">
        <v>95.625</v>
      </c>
      <c r="AA588" s="3">
        <v>903.279</v>
      </c>
      <c r="AB588" s="3">
        <v>480</v>
      </c>
      <c r="AC588" s="3">
        <v>459</v>
      </c>
      <c r="AD588" s="7">
        <f t="shared" si="72"/>
        <v>0</v>
      </c>
      <c r="AE588" s="3" t="str">
        <f t="shared" si="79"/>
        <v/>
      </c>
      <c r="AF588" s="7">
        <f t="shared" si="73"/>
        <v>0</v>
      </c>
      <c r="AG588" s="3" t="str">
        <f t="shared" si="74"/>
        <v/>
      </c>
      <c r="AH588" s="7">
        <f t="shared" si="75"/>
        <v>0</v>
      </c>
      <c r="AI588" s="3" t="str">
        <f t="shared" si="76"/>
        <v/>
      </c>
      <c r="AJ588" s="7">
        <f t="shared" si="77"/>
        <v>0</v>
      </c>
      <c r="AK588" s="3" t="str">
        <f t="shared" si="78"/>
        <v/>
      </c>
    </row>
    <row r="589" spans="1:37" ht="20" x14ac:dyDescent="0.2">
      <c r="A589" s="3" t="s">
        <v>593</v>
      </c>
      <c r="B589" s="3" t="s">
        <v>19806</v>
      </c>
      <c r="C589" s="3" t="s">
        <v>19807</v>
      </c>
      <c r="D589" s="3">
        <v>6.3282078830112596</v>
      </c>
      <c r="E589" s="3">
        <v>0.65075587784422795</v>
      </c>
      <c r="F589" s="6">
        <v>1.6842900837485201E-13</v>
      </c>
      <c r="G589" s="6">
        <v>2.2748359027492702E-12</v>
      </c>
      <c r="H589" s="3">
        <v>0</v>
      </c>
      <c r="I589" s="3">
        <v>0.109</v>
      </c>
      <c r="J589" s="3">
        <v>0</v>
      </c>
      <c r="K589" s="3">
        <v>3.177</v>
      </c>
      <c r="L589" s="3">
        <v>2.4449999999999998</v>
      </c>
      <c r="M589" s="3">
        <v>5.1180000000000003</v>
      </c>
      <c r="N589" s="3">
        <v>0.309</v>
      </c>
      <c r="O589" s="3">
        <v>0.27800000000000002</v>
      </c>
      <c r="P589" s="3">
        <v>9.0999999999999998E-2</v>
      </c>
      <c r="Q589" s="3">
        <v>1.3160000000000001</v>
      </c>
      <c r="R589" s="3">
        <v>1.802</v>
      </c>
      <c r="S589" s="3">
        <v>1.4810000000000001</v>
      </c>
      <c r="T589" s="3" t="s">
        <v>593</v>
      </c>
      <c r="U589" s="3" t="s">
        <v>7452</v>
      </c>
      <c r="V589" s="3">
        <v>748</v>
      </c>
      <c r="W589" s="3" t="s">
        <v>7453</v>
      </c>
      <c r="X589" s="3" t="s">
        <v>7454</v>
      </c>
      <c r="Y589" s="3">
        <v>0</v>
      </c>
      <c r="Z589" s="3">
        <v>99.866310159999998</v>
      </c>
      <c r="AA589" s="3">
        <v>1517.67</v>
      </c>
      <c r="AB589" s="3">
        <v>748</v>
      </c>
      <c r="AC589" s="3">
        <v>747</v>
      </c>
      <c r="AD589" s="7">
        <f t="shared" si="72"/>
        <v>1</v>
      </c>
      <c r="AE589" s="3">
        <f t="shared" si="79"/>
        <v>99.866310159999998</v>
      </c>
      <c r="AF589" s="7">
        <f t="shared" si="73"/>
        <v>0</v>
      </c>
      <c r="AG589" s="3" t="str">
        <f t="shared" si="74"/>
        <v/>
      </c>
      <c r="AH589" s="7">
        <f t="shared" si="75"/>
        <v>0</v>
      </c>
      <c r="AI589" s="3" t="str">
        <f t="shared" si="76"/>
        <v/>
      </c>
      <c r="AJ589" s="7">
        <f t="shared" si="77"/>
        <v>0</v>
      </c>
      <c r="AK589" s="3" t="str">
        <f t="shared" si="78"/>
        <v/>
      </c>
    </row>
    <row r="590" spans="1:37" ht="20" x14ac:dyDescent="0.2">
      <c r="A590" s="3" t="s">
        <v>594</v>
      </c>
      <c r="B590" s="3" t="s">
        <v>19806</v>
      </c>
      <c r="C590" s="3" t="s">
        <v>19807</v>
      </c>
      <c r="D590" s="3">
        <v>6.3268757581117301</v>
      </c>
      <c r="E590" s="3">
        <v>1.35116507423541</v>
      </c>
      <c r="F590" s="6">
        <v>7.7379006214769901E-11</v>
      </c>
      <c r="G590" s="6">
        <v>6.9182865802751101E-10</v>
      </c>
      <c r="H590" s="3">
        <v>8.6999999999999994E-2</v>
      </c>
      <c r="I590" s="3">
        <v>0</v>
      </c>
      <c r="J590" s="3">
        <v>8.3000000000000004E-2</v>
      </c>
      <c r="K590" s="3">
        <v>4.5599999999999996</v>
      </c>
      <c r="L590" s="3">
        <v>3.5259999999999998</v>
      </c>
      <c r="M590" s="3">
        <v>14.048999999999999</v>
      </c>
      <c r="N590" s="3">
        <v>0.629</v>
      </c>
      <c r="O590" s="3">
        <v>1.0629999999999999</v>
      </c>
      <c r="P590" s="3">
        <v>0.47199999999999998</v>
      </c>
      <c r="Q590" s="3">
        <v>3.5579999999999998</v>
      </c>
      <c r="R590" s="3">
        <v>2.3879999999999999</v>
      </c>
      <c r="S590" s="3">
        <v>3.3690000000000002</v>
      </c>
      <c r="T590" s="3" t="s">
        <v>594</v>
      </c>
      <c r="U590" s="3" t="s">
        <v>7455</v>
      </c>
      <c r="V590" s="3">
        <v>872</v>
      </c>
      <c r="W590" s="3" t="s">
        <v>7456</v>
      </c>
      <c r="X590" s="3" t="s">
        <v>7457</v>
      </c>
      <c r="Y590" s="3">
        <v>0</v>
      </c>
      <c r="Z590" s="3">
        <v>100</v>
      </c>
      <c r="AA590" s="3">
        <v>1786.93</v>
      </c>
      <c r="AB590" s="3">
        <v>865</v>
      </c>
      <c r="AC590" s="3">
        <v>865</v>
      </c>
      <c r="AD590" s="7">
        <f t="shared" si="72"/>
        <v>1</v>
      </c>
      <c r="AE590" s="3">
        <f t="shared" si="79"/>
        <v>100</v>
      </c>
      <c r="AF590" s="7">
        <f t="shared" si="73"/>
        <v>0</v>
      </c>
      <c r="AG590" s="3" t="str">
        <f t="shared" si="74"/>
        <v/>
      </c>
      <c r="AH590" s="7">
        <f t="shared" si="75"/>
        <v>0</v>
      </c>
      <c r="AI590" s="3" t="str">
        <f t="shared" si="76"/>
        <v/>
      </c>
      <c r="AJ590" s="7">
        <f t="shared" si="77"/>
        <v>0</v>
      </c>
      <c r="AK590" s="3" t="str">
        <f t="shared" si="78"/>
        <v/>
      </c>
    </row>
    <row r="591" spans="1:37" ht="20" x14ac:dyDescent="0.2">
      <c r="A591" s="3" t="s">
        <v>595</v>
      </c>
      <c r="B591" s="3" t="s">
        <v>19806</v>
      </c>
      <c r="C591" s="3" t="s">
        <v>19807</v>
      </c>
      <c r="D591" s="3">
        <v>6.3242293417038304</v>
      </c>
      <c r="E591" s="3">
        <v>0.63809958071016903</v>
      </c>
      <c r="F591" s="6">
        <v>1.06944099802403E-12</v>
      </c>
      <c r="G591" s="6">
        <v>1.27032830495747E-11</v>
      </c>
      <c r="H591" s="3">
        <v>9.6000000000000002E-2</v>
      </c>
      <c r="I591" s="3">
        <v>0</v>
      </c>
      <c r="J591" s="3">
        <v>0</v>
      </c>
      <c r="K591" s="3">
        <v>3.39</v>
      </c>
      <c r="L591" s="3">
        <v>2.1749999999999998</v>
      </c>
      <c r="M591" s="3">
        <v>5.617</v>
      </c>
      <c r="N591" s="3">
        <v>0.106</v>
      </c>
      <c r="O591" s="3">
        <v>0</v>
      </c>
      <c r="P591" s="3">
        <v>0.26500000000000001</v>
      </c>
      <c r="Q591" s="3">
        <v>0.22500000000000001</v>
      </c>
      <c r="R591" s="3">
        <v>0.34499999999999997</v>
      </c>
      <c r="S591" s="3">
        <v>0.11</v>
      </c>
      <c r="T591" s="3" t="s">
        <v>595</v>
      </c>
      <c r="U591" s="3" t="s">
        <v>7458</v>
      </c>
      <c r="V591" s="3">
        <v>986</v>
      </c>
      <c r="W591" s="3" t="s">
        <v>7459</v>
      </c>
      <c r="X591" s="3" t="s">
        <v>7460</v>
      </c>
      <c r="Y591" s="3">
        <v>0</v>
      </c>
      <c r="Z591" s="3">
        <v>77.182539680000005</v>
      </c>
      <c r="AA591" s="3">
        <v>1155.97</v>
      </c>
      <c r="AB591" s="3">
        <v>1008</v>
      </c>
      <c r="AC591" s="3">
        <v>778</v>
      </c>
      <c r="AD591" s="7">
        <f t="shared" si="72"/>
        <v>0</v>
      </c>
      <c r="AE591" s="3" t="str">
        <f t="shared" si="79"/>
        <v/>
      </c>
      <c r="AF591" s="7">
        <f t="shared" si="73"/>
        <v>0</v>
      </c>
      <c r="AG591" s="3" t="str">
        <f t="shared" si="74"/>
        <v/>
      </c>
      <c r="AH591" s="7">
        <f t="shared" si="75"/>
        <v>0</v>
      </c>
      <c r="AI591" s="3" t="str">
        <f t="shared" si="76"/>
        <v/>
      </c>
      <c r="AJ591" s="7">
        <f t="shared" si="77"/>
        <v>0</v>
      </c>
      <c r="AK591" s="3" t="str">
        <f t="shared" si="78"/>
        <v/>
      </c>
    </row>
    <row r="592" spans="1:37" ht="20" x14ac:dyDescent="0.2">
      <c r="A592" s="3" t="s">
        <v>596</v>
      </c>
      <c r="B592" s="3" t="s">
        <v>19806</v>
      </c>
      <c r="C592" s="3" t="s">
        <v>19807</v>
      </c>
      <c r="D592" s="3">
        <v>6.3208057018840202</v>
      </c>
      <c r="E592" s="3">
        <v>0.61714612031014804</v>
      </c>
      <c r="F592" s="6">
        <v>2.02418329674715E-9</v>
      </c>
      <c r="G592" s="6">
        <v>1.46735246020675E-8</v>
      </c>
      <c r="H592" s="3">
        <v>0.125</v>
      </c>
      <c r="I592" s="3">
        <v>0</v>
      </c>
      <c r="J592" s="3">
        <v>0</v>
      </c>
      <c r="K592" s="3">
        <v>2.7120000000000002</v>
      </c>
      <c r="L592" s="3">
        <v>2.2029999999999998</v>
      </c>
      <c r="M592" s="3">
        <v>9.9670000000000005</v>
      </c>
      <c r="N592" s="3">
        <v>0.13500000000000001</v>
      </c>
      <c r="O592" s="3">
        <v>0</v>
      </c>
      <c r="P592" s="3">
        <v>0</v>
      </c>
      <c r="Q592" s="3">
        <v>0.76200000000000001</v>
      </c>
      <c r="R592" s="3">
        <v>0.45700000000000002</v>
      </c>
      <c r="S592" s="3">
        <v>0.89700000000000002</v>
      </c>
      <c r="T592" s="3" t="s">
        <v>596</v>
      </c>
      <c r="U592" s="3" t="s">
        <v>7461</v>
      </c>
      <c r="V592" s="3">
        <v>847</v>
      </c>
      <c r="W592" s="3" t="s">
        <v>7462</v>
      </c>
      <c r="X592" s="3" t="s">
        <v>7463</v>
      </c>
      <c r="Y592" s="3">
        <v>0</v>
      </c>
      <c r="Z592" s="3">
        <v>100</v>
      </c>
      <c r="AA592" s="3">
        <v>1720.67</v>
      </c>
      <c r="AB592" s="3">
        <v>847</v>
      </c>
      <c r="AC592" s="3">
        <v>847</v>
      </c>
      <c r="AD592" s="7">
        <f t="shared" si="72"/>
        <v>1</v>
      </c>
      <c r="AE592" s="3">
        <f t="shared" si="79"/>
        <v>100</v>
      </c>
      <c r="AF592" s="7">
        <f t="shared" si="73"/>
        <v>0</v>
      </c>
      <c r="AG592" s="3" t="str">
        <f t="shared" si="74"/>
        <v/>
      </c>
      <c r="AH592" s="7">
        <f t="shared" si="75"/>
        <v>0</v>
      </c>
      <c r="AI592" s="3" t="str">
        <f t="shared" si="76"/>
        <v/>
      </c>
      <c r="AJ592" s="7">
        <f t="shared" si="77"/>
        <v>0</v>
      </c>
      <c r="AK592" s="3" t="str">
        <f t="shared" si="78"/>
        <v/>
      </c>
    </row>
    <row r="593" spans="1:37" ht="20" x14ac:dyDescent="0.2">
      <c r="A593" s="3" t="s">
        <v>597</v>
      </c>
      <c r="B593" s="3" t="s">
        <v>19806</v>
      </c>
      <c r="C593" s="3" t="s">
        <v>19807</v>
      </c>
      <c r="D593" s="3">
        <v>6.3194578074412098</v>
      </c>
      <c r="E593" s="3">
        <v>-0.90203047985214102</v>
      </c>
      <c r="F593" s="3">
        <v>1.52588676036736E-4</v>
      </c>
      <c r="G593" s="3">
        <v>6.10695125077736E-4</v>
      </c>
      <c r="H593" s="3">
        <v>0</v>
      </c>
      <c r="I593" s="3">
        <v>0</v>
      </c>
      <c r="J593" s="3">
        <v>0</v>
      </c>
      <c r="K593" s="3">
        <v>0</v>
      </c>
      <c r="L593" s="3">
        <v>3.17</v>
      </c>
      <c r="M593" s="3">
        <v>2.7759999999999998</v>
      </c>
      <c r="N593" s="3">
        <v>0</v>
      </c>
      <c r="O593" s="3">
        <v>0</v>
      </c>
      <c r="P593" s="3">
        <v>0.17399999999999999</v>
      </c>
      <c r="Q593" s="3">
        <v>0.441</v>
      </c>
      <c r="R593" s="3">
        <v>0.224</v>
      </c>
      <c r="S593" s="3">
        <v>0.432</v>
      </c>
      <c r="T593" s="3" t="s">
        <v>597</v>
      </c>
      <c r="U593" s="3" t="s">
        <v>7464</v>
      </c>
      <c r="V593" s="3">
        <v>364</v>
      </c>
      <c r="W593" s="3" t="s">
        <v>7465</v>
      </c>
      <c r="X593" s="3" t="s">
        <v>7466</v>
      </c>
      <c r="Y593" s="3">
        <v>0</v>
      </c>
      <c r="Z593" s="3">
        <v>100</v>
      </c>
      <c r="AA593" s="3">
        <v>754.20699999999999</v>
      </c>
      <c r="AB593" s="3">
        <v>364</v>
      </c>
      <c r="AC593" s="3">
        <v>364</v>
      </c>
      <c r="AD593" s="7">
        <f t="shared" si="72"/>
        <v>1</v>
      </c>
      <c r="AE593" s="3">
        <f t="shared" si="79"/>
        <v>100</v>
      </c>
      <c r="AF593" s="7">
        <f t="shared" si="73"/>
        <v>0</v>
      </c>
      <c r="AG593" s="3" t="str">
        <f t="shared" si="74"/>
        <v/>
      </c>
      <c r="AH593" s="7">
        <f t="shared" si="75"/>
        <v>0</v>
      </c>
      <c r="AI593" s="3" t="str">
        <f t="shared" si="76"/>
        <v/>
      </c>
      <c r="AJ593" s="7">
        <f t="shared" si="77"/>
        <v>0</v>
      </c>
      <c r="AK593" s="3" t="str">
        <f t="shared" si="78"/>
        <v/>
      </c>
    </row>
    <row r="594" spans="1:37" ht="20" x14ac:dyDescent="0.2">
      <c r="A594" s="3" t="s">
        <v>598</v>
      </c>
      <c r="B594" s="3" t="s">
        <v>19806</v>
      </c>
      <c r="C594" s="3" t="s">
        <v>19807</v>
      </c>
      <c r="D594" s="3">
        <v>6.3170530880420799</v>
      </c>
      <c r="E594" s="3">
        <v>1.84519803430951</v>
      </c>
      <c r="F594" s="6">
        <v>4.54909829933797E-17</v>
      </c>
      <c r="G594" s="6">
        <v>1.1036901418847301E-15</v>
      </c>
      <c r="H594" s="3">
        <v>9.6000000000000002E-2</v>
      </c>
      <c r="I594" s="3">
        <v>5.3999999999999999E-2</v>
      </c>
      <c r="J594" s="3">
        <v>0</v>
      </c>
      <c r="K594" s="3">
        <v>3.4830000000000001</v>
      </c>
      <c r="L594" s="3">
        <v>2.4449999999999998</v>
      </c>
      <c r="M594" s="3">
        <v>7.5490000000000004</v>
      </c>
      <c r="N594" s="3">
        <v>0.155</v>
      </c>
      <c r="O594" s="3">
        <v>5.0999999999999997E-2</v>
      </c>
      <c r="P594" s="3">
        <v>9.0999999999999998E-2</v>
      </c>
      <c r="Q594" s="3">
        <v>0.51100000000000001</v>
      </c>
      <c r="R594" s="3">
        <v>1.129</v>
      </c>
      <c r="S594" s="3">
        <v>1.1599999999999999</v>
      </c>
      <c r="T594" s="3" t="s">
        <v>598</v>
      </c>
      <c r="U594" s="3" t="s">
        <v>7467</v>
      </c>
      <c r="V594" s="3">
        <v>661</v>
      </c>
      <c r="W594" s="3" t="s">
        <v>7468</v>
      </c>
      <c r="X594" s="3" t="s">
        <v>7469</v>
      </c>
      <c r="Y594" s="3">
        <v>0</v>
      </c>
      <c r="Z594" s="3">
        <v>99.517684889999998</v>
      </c>
      <c r="AA594" s="3">
        <v>1277.31</v>
      </c>
      <c r="AB594" s="3">
        <v>622</v>
      </c>
      <c r="AC594" s="3">
        <v>619</v>
      </c>
      <c r="AD594" s="7">
        <f t="shared" si="72"/>
        <v>1</v>
      </c>
      <c r="AE594" s="3">
        <f t="shared" si="79"/>
        <v>99.517684889999998</v>
      </c>
      <c r="AF594" s="7">
        <f t="shared" si="73"/>
        <v>0</v>
      </c>
      <c r="AG594" s="3" t="str">
        <f t="shared" si="74"/>
        <v/>
      </c>
      <c r="AH594" s="7">
        <f t="shared" si="75"/>
        <v>0</v>
      </c>
      <c r="AI594" s="3" t="str">
        <f t="shared" si="76"/>
        <v/>
      </c>
      <c r="AJ594" s="7">
        <f t="shared" si="77"/>
        <v>0</v>
      </c>
      <c r="AK594" s="3" t="str">
        <f t="shared" si="78"/>
        <v/>
      </c>
    </row>
    <row r="595" spans="1:37" ht="20" x14ac:dyDescent="0.2">
      <c r="A595" s="3" t="s">
        <v>599</v>
      </c>
      <c r="B595" s="3" t="s">
        <v>19806</v>
      </c>
      <c r="C595" s="3" t="s">
        <v>19807</v>
      </c>
      <c r="D595" s="3">
        <v>6.3143325123139196</v>
      </c>
      <c r="E595" s="3">
        <v>2.7213728636152799</v>
      </c>
      <c r="F595" s="6">
        <v>8.4217856665263906E-15</v>
      </c>
      <c r="G595" s="6">
        <v>1.42767758461398E-13</v>
      </c>
      <c r="H595" s="3">
        <v>0.47199999999999998</v>
      </c>
      <c r="I595" s="3">
        <v>0.109</v>
      </c>
      <c r="J595" s="3">
        <v>0</v>
      </c>
      <c r="K595" s="3">
        <v>8.2149999999999999</v>
      </c>
      <c r="L595" s="3">
        <v>7.1219999999999999</v>
      </c>
      <c r="M595" s="3">
        <v>35.082999999999998</v>
      </c>
      <c r="N595" s="3">
        <v>0.20300000000000001</v>
      </c>
      <c r="O595" s="3">
        <v>0.28699999999999998</v>
      </c>
      <c r="P595" s="3">
        <v>0.53900000000000003</v>
      </c>
      <c r="Q595" s="3">
        <v>1.593</v>
      </c>
      <c r="R595" s="3">
        <v>1.026</v>
      </c>
      <c r="S595" s="3">
        <v>1.0069999999999999</v>
      </c>
      <c r="T595" s="3" t="s">
        <v>599</v>
      </c>
      <c r="U595" s="3" t="s">
        <v>6024</v>
      </c>
      <c r="V595" s="3">
        <v>107</v>
      </c>
      <c r="W595" s="3" t="s">
        <v>6025</v>
      </c>
      <c r="X595" s="3"/>
      <c r="Y595" s="3"/>
      <c r="Z595" s="3"/>
      <c r="AA595" s="3"/>
      <c r="AB595" s="3"/>
      <c r="AC595" s="3"/>
      <c r="AD595" s="7">
        <f t="shared" si="72"/>
        <v>0</v>
      </c>
      <c r="AE595" s="3" t="str">
        <f t="shared" si="79"/>
        <v/>
      </c>
      <c r="AF595" s="7">
        <f t="shared" si="73"/>
        <v>0</v>
      </c>
      <c r="AG595" s="3" t="str">
        <f t="shared" si="74"/>
        <v/>
      </c>
      <c r="AH595" s="7">
        <f t="shared" si="75"/>
        <v>0</v>
      </c>
      <c r="AI595" s="3" t="str">
        <f t="shared" si="76"/>
        <v/>
      </c>
      <c r="AJ595" s="7">
        <f t="shared" si="77"/>
        <v>0</v>
      </c>
      <c r="AK595" s="3" t="str">
        <f t="shared" si="78"/>
        <v/>
      </c>
    </row>
    <row r="596" spans="1:37" ht="20" x14ac:dyDescent="0.2">
      <c r="A596" s="3" t="s">
        <v>600</v>
      </c>
      <c r="B596" s="3" t="s">
        <v>19806</v>
      </c>
      <c r="C596" s="3" t="s">
        <v>19807</v>
      </c>
      <c r="D596" s="3">
        <v>6.3125541083975198</v>
      </c>
      <c r="E596" s="3">
        <v>1.35933051763182</v>
      </c>
      <c r="F596" s="6">
        <v>1.0242087138256E-17</v>
      </c>
      <c r="G596" s="6">
        <v>2.8114575288514301E-16</v>
      </c>
      <c r="H596" s="3">
        <v>0.16400000000000001</v>
      </c>
      <c r="I596" s="3">
        <v>0</v>
      </c>
      <c r="J596" s="3">
        <v>0</v>
      </c>
      <c r="K596" s="3">
        <v>5.61</v>
      </c>
      <c r="L596" s="3">
        <v>3.44</v>
      </c>
      <c r="M596" s="3">
        <v>7.2290000000000001</v>
      </c>
      <c r="N596" s="3">
        <v>0.17399999999999999</v>
      </c>
      <c r="O596" s="3">
        <v>0.16</v>
      </c>
      <c r="P596" s="3">
        <v>0.307</v>
      </c>
      <c r="Q596" s="3">
        <v>0.57999999999999996</v>
      </c>
      <c r="R596" s="3">
        <v>0.77600000000000002</v>
      </c>
      <c r="S596" s="3">
        <v>1.413</v>
      </c>
      <c r="T596" s="3" t="s">
        <v>7470</v>
      </c>
      <c r="U596" s="3"/>
      <c r="V596" s="3"/>
      <c r="W596" s="3"/>
      <c r="X596" s="3"/>
      <c r="Y596" s="3"/>
      <c r="Z596" s="3"/>
      <c r="AA596" s="3"/>
      <c r="AB596" s="3"/>
      <c r="AC596" s="3"/>
      <c r="AD596" s="7">
        <f t="shared" si="72"/>
        <v>0</v>
      </c>
      <c r="AE596" s="3" t="str">
        <f t="shared" si="79"/>
        <v/>
      </c>
      <c r="AF596" s="7">
        <f t="shared" si="73"/>
        <v>0</v>
      </c>
      <c r="AG596" s="3" t="str">
        <f t="shared" si="74"/>
        <v/>
      </c>
      <c r="AH596" s="7">
        <f t="shared" si="75"/>
        <v>0</v>
      </c>
      <c r="AI596" s="3" t="str">
        <f t="shared" si="76"/>
        <v/>
      </c>
      <c r="AJ596" s="7">
        <f t="shared" si="77"/>
        <v>0</v>
      </c>
      <c r="AK596" s="3" t="str">
        <f t="shared" si="78"/>
        <v/>
      </c>
    </row>
    <row r="597" spans="1:37" ht="20" x14ac:dyDescent="0.2">
      <c r="A597" s="3" t="s">
        <v>601</v>
      </c>
      <c r="B597" s="3" t="s">
        <v>19806</v>
      </c>
      <c r="C597" s="3" t="s">
        <v>19807</v>
      </c>
      <c r="D597" s="3">
        <v>6.3090488193302399</v>
      </c>
      <c r="E597" s="3">
        <v>0.60652794385169195</v>
      </c>
      <c r="F597" s="6">
        <v>1.21769214024467E-8</v>
      </c>
      <c r="G597" s="6">
        <v>7.8345901268020697E-8</v>
      </c>
      <c r="H597" s="3">
        <v>0</v>
      </c>
      <c r="I597" s="3">
        <v>0</v>
      </c>
      <c r="J597" s="3">
        <v>5.6000000000000001E-2</v>
      </c>
      <c r="K597" s="3">
        <v>1.196</v>
      </c>
      <c r="L597" s="3">
        <v>0.81</v>
      </c>
      <c r="M597" s="3">
        <v>4.8490000000000002</v>
      </c>
      <c r="N597" s="3">
        <v>0.126</v>
      </c>
      <c r="O597" s="3">
        <v>0.17699999999999999</v>
      </c>
      <c r="P597" s="3">
        <v>0.224</v>
      </c>
      <c r="Q597" s="3">
        <v>0.28599999999999998</v>
      </c>
      <c r="R597" s="3">
        <v>0.216</v>
      </c>
      <c r="S597" s="3">
        <v>0.41499999999999998</v>
      </c>
      <c r="T597" s="3" t="s">
        <v>601</v>
      </c>
      <c r="U597" s="3" t="s">
        <v>7471</v>
      </c>
      <c r="V597" s="3">
        <v>503</v>
      </c>
      <c r="W597" s="3" t="s">
        <v>7472</v>
      </c>
      <c r="X597" s="3" t="s">
        <v>7473</v>
      </c>
      <c r="Y597" s="3">
        <v>0</v>
      </c>
      <c r="Z597" s="3">
        <v>99.602385690000006</v>
      </c>
      <c r="AA597" s="3">
        <v>1028.08</v>
      </c>
      <c r="AB597" s="3">
        <v>503</v>
      </c>
      <c r="AC597" s="3">
        <v>501</v>
      </c>
      <c r="AD597" s="7">
        <f t="shared" si="72"/>
        <v>0</v>
      </c>
      <c r="AE597" s="3" t="str">
        <f t="shared" si="79"/>
        <v/>
      </c>
      <c r="AF597" s="7">
        <f t="shared" si="73"/>
        <v>0</v>
      </c>
      <c r="AG597" s="3" t="str">
        <f t="shared" si="74"/>
        <v/>
      </c>
      <c r="AH597" s="7">
        <f t="shared" si="75"/>
        <v>0</v>
      </c>
      <c r="AI597" s="3" t="str">
        <f t="shared" si="76"/>
        <v/>
      </c>
      <c r="AJ597" s="7">
        <f t="shared" si="77"/>
        <v>1</v>
      </c>
      <c r="AK597" s="3">
        <f t="shared" si="78"/>
        <v>99.602385690000006</v>
      </c>
    </row>
    <row r="598" spans="1:37" ht="20" x14ac:dyDescent="0.2">
      <c r="A598" s="3" t="s">
        <v>602</v>
      </c>
      <c r="B598" s="3" t="s">
        <v>19806</v>
      </c>
      <c r="C598" s="3" t="s">
        <v>19807</v>
      </c>
      <c r="D598" s="3">
        <v>6.3087052518231204</v>
      </c>
      <c r="E598" s="3">
        <v>0.62490645243539</v>
      </c>
      <c r="F598" s="6">
        <v>2.3447680457581001E-11</v>
      </c>
      <c r="G598" s="6">
        <v>2.2751635727484799E-10</v>
      </c>
      <c r="H598" s="3">
        <v>0</v>
      </c>
      <c r="I598" s="3">
        <v>9.8000000000000004E-2</v>
      </c>
      <c r="J598" s="3">
        <v>0</v>
      </c>
      <c r="K598" s="3">
        <v>1.6220000000000001</v>
      </c>
      <c r="L598" s="3">
        <v>3.4540000000000002</v>
      </c>
      <c r="M598" s="3">
        <v>5.5019999999999998</v>
      </c>
      <c r="N598" s="3">
        <v>0</v>
      </c>
      <c r="O598" s="3">
        <v>0</v>
      </c>
      <c r="P598" s="3">
        <v>0.25700000000000001</v>
      </c>
      <c r="Q598" s="3">
        <v>1.627</v>
      </c>
      <c r="R598" s="3">
        <v>0.98299999999999998</v>
      </c>
      <c r="S598" s="3">
        <v>1.38</v>
      </c>
      <c r="T598" s="3" t="s">
        <v>602</v>
      </c>
      <c r="U598" s="3" t="s">
        <v>7474</v>
      </c>
      <c r="V598" s="3">
        <v>693</v>
      </c>
      <c r="W598" s="3" t="s">
        <v>7475</v>
      </c>
      <c r="X598" s="3" t="s">
        <v>7476</v>
      </c>
      <c r="Y598" s="3">
        <v>0</v>
      </c>
      <c r="Z598" s="3">
        <v>100</v>
      </c>
      <c r="AA598" s="3">
        <v>1425.61</v>
      </c>
      <c r="AB598" s="3">
        <v>691</v>
      </c>
      <c r="AC598" s="3">
        <v>691</v>
      </c>
      <c r="AD598" s="7">
        <f t="shared" si="72"/>
        <v>1</v>
      </c>
      <c r="AE598" s="3">
        <f t="shared" si="79"/>
        <v>100</v>
      </c>
      <c r="AF598" s="7">
        <f t="shared" si="73"/>
        <v>0</v>
      </c>
      <c r="AG598" s="3" t="str">
        <f t="shared" si="74"/>
        <v/>
      </c>
      <c r="AH598" s="7">
        <f t="shared" si="75"/>
        <v>0</v>
      </c>
      <c r="AI598" s="3" t="str">
        <f t="shared" si="76"/>
        <v/>
      </c>
      <c r="AJ598" s="7">
        <f t="shared" si="77"/>
        <v>0</v>
      </c>
      <c r="AK598" s="3" t="str">
        <f t="shared" si="78"/>
        <v/>
      </c>
    </row>
    <row r="599" spans="1:37" ht="20" x14ac:dyDescent="0.2">
      <c r="A599" s="3" t="s">
        <v>603</v>
      </c>
      <c r="B599" s="3" t="s">
        <v>19806</v>
      </c>
      <c r="C599" s="3" t="s">
        <v>19807</v>
      </c>
      <c r="D599" s="3">
        <v>6.3083665637441104</v>
      </c>
      <c r="E599" s="3">
        <v>4.0921468598196498</v>
      </c>
      <c r="F599" s="6">
        <v>1.94507804299874E-36</v>
      </c>
      <c r="G599" s="6">
        <v>8.3547950813144292E-34</v>
      </c>
      <c r="H599" s="3">
        <v>0.40400000000000003</v>
      </c>
      <c r="I599" s="3">
        <v>0.61899999999999999</v>
      </c>
      <c r="J599" s="3">
        <v>0.14799999999999999</v>
      </c>
      <c r="K599" s="3">
        <v>21.920999999999999</v>
      </c>
      <c r="L599" s="3">
        <v>14.273</v>
      </c>
      <c r="M599" s="3">
        <v>48.043999999999997</v>
      </c>
      <c r="N599" s="3">
        <v>1.7110000000000001</v>
      </c>
      <c r="O599" s="3">
        <v>0.68300000000000005</v>
      </c>
      <c r="P599" s="3">
        <v>0.97799999999999998</v>
      </c>
      <c r="Q599" s="3">
        <v>6.2069999999999999</v>
      </c>
      <c r="R599" s="3">
        <v>5.0529999999999999</v>
      </c>
      <c r="S599" s="3">
        <v>5.3150000000000004</v>
      </c>
      <c r="T599" s="3" t="s">
        <v>603</v>
      </c>
      <c r="U599" s="3" t="s">
        <v>7477</v>
      </c>
      <c r="V599" s="3">
        <v>900</v>
      </c>
      <c r="W599" s="3" t="s">
        <v>7478</v>
      </c>
      <c r="X599" s="3" t="s">
        <v>7479</v>
      </c>
      <c r="Y599" s="3">
        <v>0</v>
      </c>
      <c r="Z599" s="3">
        <v>100</v>
      </c>
      <c r="AA599" s="3">
        <v>1793.09</v>
      </c>
      <c r="AB599" s="3">
        <v>900</v>
      </c>
      <c r="AC599" s="3">
        <v>900</v>
      </c>
      <c r="AD599" s="7">
        <f t="shared" si="72"/>
        <v>1</v>
      </c>
      <c r="AE599" s="3">
        <f t="shared" si="79"/>
        <v>100</v>
      </c>
      <c r="AF599" s="7">
        <f t="shared" si="73"/>
        <v>0</v>
      </c>
      <c r="AG599" s="3" t="str">
        <f t="shared" si="74"/>
        <v/>
      </c>
      <c r="AH599" s="7">
        <f t="shared" si="75"/>
        <v>0</v>
      </c>
      <c r="AI599" s="3" t="str">
        <f t="shared" si="76"/>
        <v/>
      </c>
      <c r="AJ599" s="7">
        <f t="shared" si="77"/>
        <v>0</v>
      </c>
      <c r="AK599" s="3" t="str">
        <f t="shared" si="78"/>
        <v/>
      </c>
    </row>
    <row r="600" spans="1:37" ht="20" x14ac:dyDescent="0.2">
      <c r="A600" s="3" t="s">
        <v>604</v>
      </c>
      <c r="B600" s="3" t="s">
        <v>19806</v>
      </c>
      <c r="C600" s="3" t="s">
        <v>19807</v>
      </c>
      <c r="D600" s="3">
        <v>6.3057832267727898</v>
      </c>
      <c r="E600" s="3">
        <v>1.8529048300995901</v>
      </c>
      <c r="F600" s="6">
        <v>1.5592822928830699E-22</v>
      </c>
      <c r="G600" s="6">
        <v>9.47279523626594E-21</v>
      </c>
      <c r="H600" s="3">
        <v>0</v>
      </c>
      <c r="I600" s="3">
        <v>0.28199999999999997</v>
      </c>
      <c r="J600" s="3">
        <v>0</v>
      </c>
      <c r="K600" s="3">
        <v>8.375</v>
      </c>
      <c r="L600" s="3">
        <v>5.7009999999999996</v>
      </c>
      <c r="M600" s="3">
        <v>10.069000000000001</v>
      </c>
      <c r="N600" s="3">
        <v>0.27100000000000002</v>
      </c>
      <c r="O600" s="3">
        <v>0.16900000000000001</v>
      </c>
      <c r="P600" s="3">
        <v>0.39800000000000002</v>
      </c>
      <c r="Q600" s="3">
        <v>3.1160000000000001</v>
      </c>
      <c r="R600" s="3">
        <v>4.2329999999999997</v>
      </c>
      <c r="S600" s="3">
        <v>3.242</v>
      </c>
      <c r="T600" s="3" t="s">
        <v>604</v>
      </c>
      <c r="U600" s="3" t="s">
        <v>7480</v>
      </c>
      <c r="V600" s="3">
        <v>172</v>
      </c>
      <c r="W600" s="3" t="s">
        <v>7481</v>
      </c>
      <c r="X600" s="3" t="s">
        <v>7482</v>
      </c>
      <c r="Y600" s="6">
        <v>1.4700000000000001E-119</v>
      </c>
      <c r="Z600" s="3">
        <v>100</v>
      </c>
      <c r="AA600" s="3">
        <v>353.59899999999999</v>
      </c>
      <c r="AB600" s="3">
        <v>172</v>
      </c>
      <c r="AC600" s="3">
        <v>172</v>
      </c>
      <c r="AD600" s="7">
        <f t="shared" si="72"/>
        <v>0</v>
      </c>
      <c r="AE600" s="3" t="str">
        <f t="shared" si="79"/>
        <v/>
      </c>
      <c r="AF600" s="7">
        <f t="shared" si="73"/>
        <v>0</v>
      </c>
      <c r="AG600" s="3" t="str">
        <f t="shared" si="74"/>
        <v/>
      </c>
      <c r="AH600" s="7">
        <f t="shared" si="75"/>
        <v>0</v>
      </c>
      <c r="AI600" s="3" t="str">
        <f t="shared" si="76"/>
        <v/>
      </c>
      <c r="AJ600" s="7">
        <f t="shared" si="77"/>
        <v>1</v>
      </c>
      <c r="AK600" s="3">
        <f t="shared" si="78"/>
        <v>100</v>
      </c>
    </row>
    <row r="601" spans="1:37" ht="20" x14ac:dyDescent="0.2">
      <c r="A601" s="3" t="s">
        <v>605</v>
      </c>
      <c r="B601" s="3" t="s">
        <v>19806</v>
      </c>
      <c r="C601" s="3" t="s">
        <v>19807</v>
      </c>
      <c r="D601" s="3">
        <v>6.3023728841834901</v>
      </c>
      <c r="E601" s="3">
        <v>0.60938002458160101</v>
      </c>
      <c r="F601" s="6">
        <v>3.6768075006383902E-11</v>
      </c>
      <c r="G601" s="6">
        <v>3.4576502728019998E-10</v>
      </c>
      <c r="H601" s="3">
        <v>0.14399999999999999</v>
      </c>
      <c r="I601" s="3">
        <v>0</v>
      </c>
      <c r="J601" s="3">
        <v>0</v>
      </c>
      <c r="K601" s="3">
        <v>3.669</v>
      </c>
      <c r="L601" s="3">
        <v>3.597</v>
      </c>
      <c r="M601" s="3">
        <v>9.9410000000000007</v>
      </c>
      <c r="N601" s="3">
        <v>0.31900000000000001</v>
      </c>
      <c r="O601" s="3">
        <v>0.29499999999999998</v>
      </c>
      <c r="P601" s="3">
        <v>0.56299999999999994</v>
      </c>
      <c r="Q601" s="3">
        <v>1.601</v>
      </c>
      <c r="R601" s="3">
        <v>1.069</v>
      </c>
      <c r="S601" s="3">
        <v>1.5660000000000001</v>
      </c>
      <c r="T601" s="3" t="s">
        <v>605</v>
      </c>
      <c r="U601" s="3" t="s">
        <v>7483</v>
      </c>
      <c r="V601" s="3">
        <v>400</v>
      </c>
      <c r="W601" s="3" t="s">
        <v>7484</v>
      </c>
      <c r="X601" s="3" t="s">
        <v>7485</v>
      </c>
      <c r="Y601" s="3">
        <v>0</v>
      </c>
      <c r="Z601" s="3">
        <v>99.75</v>
      </c>
      <c r="AA601" s="3">
        <v>822.00199999999995</v>
      </c>
      <c r="AB601" s="3">
        <v>400</v>
      </c>
      <c r="AC601" s="3">
        <v>399</v>
      </c>
      <c r="AD601" s="7">
        <f t="shared" si="72"/>
        <v>1</v>
      </c>
      <c r="AE601" s="3">
        <f t="shared" si="79"/>
        <v>99.75</v>
      </c>
      <c r="AF601" s="7">
        <f t="shared" si="73"/>
        <v>0</v>
      </c>
      <c r="AG601" s="3" t="str">
        <f t="shared" si="74"/>
        <v/>
      </c>
      <c r="AH601" s="7">
        <f t="shared" si="75"/>
        <v>0</v>
      </c>
      <c r="AI601" s="3" t="str">
        <f t="shared" si="76"/>
        <v/>
      </c>
      <c r="AJ601" s="7">
        <f t="shared" si="77"/>
        <v>0</v>
      </c>
      <c r="AK601" s="3" t="str">
        <f t="shared" si="78"/>
        <v/>
      </c>
    </row>
    <row r="602" spans="1:37" ht="20" x14ac:dyDescent="0.2">
      <c r="A602" s="3" t="s">
        <v>606</v>
      </c>
      <c r="B602" s="3" t="s">
        <v>19806</v>
      </c>
      <c r="C602" s="3" t="s">
        <v>19807</v>
      </c>
      <c r="D602" s="3">
        <v>6.3023396205190396</v>
      </c>
      <c r="E602" s="3">
        <v>2.2008616287287199</v>
      </c>
      <c r="F602" s="6">
        <v>3.94536145509505E-28</v>
      </c>
      <c r="G602" s="6">
        <v>5.3715039417872297E-26</v>
      </c>
      <c r="H602" s="3">
        <v>0.154</v>
      </c>
      <c r="I602" s="3">
        <v>8.6999999999999994E-2</v>
      </c>
      <c r="J602" s="3">
        <v>8.3000000000000004E-2</v>
      </c>
      <c r="K602" s="3">
        <v>10.369</v>
      </c>
      <c r="L602" s="3">
        <v>6.8239999999999998</v>
      </c>
      <c r="M602" s="3">
        <v>11.962999999999999</v>
      </c>
      <c r="N602" s="3">
        <v>0.51200000000000001</v>
      </c>
      <c r="O602" s="3">
        <v>0.23599999999999999</v>
      </c>
      <c r="P602" s="3">
        <v>0.224</v>
      </c>
      <c r="Q602" s="3">
        <v>4.83</v>
      </c>
      <c r="R602" s="3">
        <v>5.1219999999999999</v>
      </c>
      <c r="S602" s="3">
        <v>5.5519999999999996</v>
      </c>
      <c r="T602" s="3" t="s">
        <v>7486</v>
      </c>
      <c r="U602" s="3"/>
      <c r="V602" s="3"/>
      <c r="W602" s="3"/>
      <c r="X602" s="3"/>
      <c r="Y602" s="3"/>
      <c r="Z602" s="3"/>
      <c r="AA602" s="3"/>
      <c r="AB602" s="3"/>
      <c r="AC602" s="3"/>
      <c r="AD602" s="7">
        <f t="shared" si="72"/>
        <v>0</v>
      </c>
      <c r="AE602" s="3" t="str">
        <f t="shared" si="79"/>
        <v/>
      </c>
      <c r="AF602" s="7">
        <f t="shared" si="73"/>
        <v>0</v>
      </c>
      <c r="AG602" s="3" t="str">
        <f t="shared" si="74"/>
        <v/>
      </c>
      <c r="AH602" s="7">
        <f t="shared" si="75"/>
        <v>0</v>
      </c>
      <c r="AI602" s="3" t="str">
        <f t="shared" si="76"/>
        <v/>
      </c>
      <c r="AJ602" s="7">
        <f t="shared" si="77"/>
        <v>0</v>
      </c>
      <c r="AK602" s="3" t="str">
        <f t="shared" si="78"/>
        <v/>
      </c>
    </row>
    <row r="603" spans="1:37" ht="20" x14ac:dyDescent="0.2">
      <c r="A603" s="3" t="s">
        <v>607</v>
      </c>
      <c r="B603" s="3" t="s">
        <v>19806</v>
      </c>
      <c r="C603" s="3" t="s">
        <v>19807</v>
      </c>
      <c r="D603" s="3">
        <v>6.3005584308959603</v>
      </c>
      <c r="E603" s="3">
        <v>1.8338649198311101</v>
      </c>
      <c r="F603" s="6">
        <v>5.27294293293314E-22</v>
      </c>
      <c r="G603" s="6">
        <v>2.87672523480612E-20</v>
      </c>
      <c r="H603" s="3">
        <v>0.16400000000000001</v>
      </c>
      <c r="I603" s="3">
        <v>0</v>
      </c>
      <c r="J603" s="3">
        <v>8.3000000000000004E-2</v>
      </c>
      <c r="K603" s="3">
        <v>9.2789999999999999</v>
      </c>
      <c r="L603" s="3">
        <v>4.5350000000000001</v>
      </c>
      <c r="M603" s="3">
        <v>9.5190000000000001</v>
      </c>
      <c r="N603" s="3">
        <v>0</v>
      </c>
      <c r="O603" s="3">
        <v>0</v>
      </c>
      <c r="P603" s="3">
        <v>0</v>
      </c>
      <c r="Q603" s="3">
        <v>0.29399999999999998</v>
      </c>
      <c r="R603" s="3">
        <v>9.5000000000000001E-2</v>
      </c>
      <c r="S603" s="3">
        <v>0.28799999999999998</v>
      </c>
      <c r="T603" s="3" t="s">
        <v>607</v>
      </c>
      <c r="U603" s="3" t="s">
        <v>7487</v>
      </c>
      <c r="V603" s="3">
        <v>399</v>
      </c>
      <c r="W603" s="3" t="s">
        <v>7488</v>
      </c>
      <c r="X603" s="3" t="s">
        <v>7489</v>
      </c>
      <c r="Y603" s="6">
        <v>4.9200000000000003E-15</v>
      </c>
      <c r="Z603" s="3">
        <v>51.502145919999997</v>
      </c>
      <c r="AA603" s="3">
        <v>88.1965</v>
      </c>
      <c r="AB603" s="3">
        <v>233</v>
      </c>
      <c r="AC603" s="3">
        <v>120</v>
      </c>
      <c r="AD603" s="7">
        <f t="shared" si="72"/>
        <v>0</v>
      </c>
      <c r="AE603" s="3" t="str">
        <f t="shared" si="79"/>
        <v/>
      </c>
      <c r="AF603" s="7">
        <f t="shared" si="73"/>
        <v>0</v>
      </c>
      <c r="AG603" s="3" t="str">
        <f t="shared" si="74"/>
        <v/>
      </c>
      <c r="AH603" s="7">
        <f t="shared" si="75"/>
        <v>0</v>
      </c>
      <c r="AI603" s="3" t="str">
        <f t="shared" si="76"/>
        <v/>
      </c>
      <c r="AJ603" s="7">
        <f t="shared" si="77"/>
        <v>0</v>
      </c>
      <c r="AK603" s="3" t="str">
        <f t="shared" si="78"/>
        <v/>
      </c>
    </row>
    <row r="604" spans="1:37" ht="20" x14ac:dyDescent="0.2">
      <c r="A604" s="3" t="s">
        <v>608</v>
      </c>
      <c r="B604" s="3" t="s">
        <v>19806</v>
      </c>
      <c r="C604" s="3" t="s">
        <v>19807</v>
      </c>
      <c r="D604" s="3">
        <v>6.2984423314147699</v>
      </c>
      <c r="E604" s="3">
        <v>0.62420255585029205</v>
      </c>
      <c r="F604" s="6">
        <v>6.1086584804017502E-14</v>
      </c>
      <c r="G604" s="6">
        <v>8.8966455433052504E-13</v>
      </c>
      <c r="H604" s="3">
        <v>0</v>
      </c>
      <c r="I604" s="3">
        <v>0.109</v>
      </c>
      <c r="J604" s="3">
        <v>0</v>
      </c>
      <c r="K604" s="3">
        <v>3.23</v>
      </c>
      <c r="L604" s="3">
        <v>2.8860000000000001</v>
      </c>
      <c r="M604" s="3">
        <v>5.1050000000000004</v>
      </c>
      <c r="N604" s="3">
        <v>0.309</v>
      </c>
      <c r="O604" s="3">
        <v>0.19400000000000001</v>
      </c>
      <c r="P604" s="3">
        <v>0.36499999999999999</v>
      </c>
      <c r="Q604" s="3">
        <v>0.91800000000000004</v>
      </c>
      <c r="R604" s="3">
        <v>1.155</v>
      </c>
      <c r="S604" s="3">
        <v>0.78700000000000003</v>
      </c>
      <c r="T604" s="3" t="s">
        <v>608</v>
      </c>
      <c r="U604" s="3" t="s">
        <v>7490</v>
      </c>
      <c r="V604" s="3">
        <v>139</v>
      </c>
      <c r="W604" s="3" t="s">
        <v>7491</v>
      </c>
      <c r="X604" s="3" t="s">
        <v>7492</v>
      </c>
      <c r="Y604" s="6">
        <v>1.52E-96</v>
      </c>
      <c r="Z604" s="3">
        <v>100</v>
      </c>
      <c r="AA604" s="3">
        <v>292.738</v>
      </c>
      <c r="AB604" s="3">
        <v>139</v>
      </c>
      <c r="AC604" s="3">
        <v>139</v>
      </c>
      <c r="AD604" s="7">
        <f t="shared" si="72"/>
        <v>1</v>
      </c>
      <c r="AE604" s="3">
        <f t="shared" si="79"/>
        <v>100</v>
      </c>
      <c r="AF604" s="7">
        <f t="shared" si="73"/>
        <v>0</v>
      </c>
      <c r="AG604" s="3" t="str">
        <f t="shared" si="74"/>
        <v/>
      </c>
      <c r="AH604" s="7">
        <f t="shared" si="75"/>
        <v>0</v>
      </c>
      <c r="AI604" s="3" t="str">
        <f t="shared" si="76"/>
        <v/>
      </c>
      <c r="AJ604" s="7">
        <f t="shared" si="77"/>
        <v>0</v>
      </c>
      <c r="AK604" s="3" t="str">
        <f t="shared" si="78"/>
        <v/>
      </c>
    </row>
    <row r="605" spans="1:37" ht="20" x14ac:dyDescent="0.2">
      <c r="A605" s="3" t="s">
        <v>609</v>
      </c>
      <c r="B605" s="3" t="s">
        <v>19806</v>
      </c>
      <c r="C605" s="3" t="s">
        <v>19807</v>
      </c>
      <c r="D605" s="3">
        <v>6.2975253844081802</v>
      </c>
      <c r="E605" s="3">
        <v>10.9803982062885</v>
      </c>
      <c r="F605" s="6">
        <v>3.0749243136803501E-85</v>
      </c>
      <c r="G605" s="6">
        <v>1.33965666849014E-81</v>
      </c>
      <c r="H605" s="3">
        <v>69.942999999999998</v>
      </c>
      <c r="I605" s="3">
        <v>76.358999999999995</v>
      </c>
      <c r="J605" s="3">
        <v>49.938000000000002</v>
      </c>
      <c r="K605" s="3">
        <v>7976.6970000000001</v>
      </c>
      <c r="L605" s="3">
        <v>4357.8159999999998</v>
      </c>
      <c r="M605" s="3">
        <v>3760.4839999999999</v>
      </c>
      <c r="N605" s="3">
        <v>155.26900000000001</v>
      </c>
      <c r="O605" s="3">
        <v>314.52699999999999</v>
      </c>
      <c r="P605" s="3">
        <v>120.203</v>
      </c>
      <c r="Q605" s="3">
        <v>176.66</v>
      </c>
      <c r="R605" s="3">
        <v>169.899</v>
      </c>
      <c r="S605" s="3">
        <v>178.43</v>
      </c>
      <c r="T605" s="3" t="s">
        <v>609</v>
      </c>
      <c r="U605" s="3" t="s">
        <v>7493</v>
      </c>
      <c r="V605" s="3">
        <v>912</v>
      </c>
      <c r="W605" s="3" t="s">
        <v>7494</v>
      </c>
      <c r="X605" s="3" t="s">
        <v>7495</v>
      </c>
      <c r="Y605" s="3">
        <v>0</v>
      </c>
      <c r="Z605" s="3">
        <v>97.902869760000002</v>
      </c>
      <c r="AA605" s="3">
        <v>1803.49</v>
      </c>
      <c r="AB605" s="3">
        <v>906</v>
      </c>
      <c r="AC605" s="3">
        <v>887</v>
      </c>
      <c r="AD605" s="7">
        <f t="shared" si="72"/>
        <v>1</v>
      </c>
      <c r="AE605" s="3">
        <f t="shared" si="79"/>
        <v>97.902869760000002</v>
      </c>
      <c r="AF605" s="7">
        <f t="shared" si="73"/>
        <v>0</v>
      </c>
      <c r="AG605" s="3" t="str">
        <f t="shared" si="74"/>
        <v/>
      </c>
      <c r="AH605" s="7">
        <f t="shared" si="75"/>
        <v>0</v>
      </c>
      <c r="AI605" s="3" t="str">
        <f t="shared" si="76"/>
        <v/>
      </c>
      <c r="AJ605" s="7">
        <f t="shared" si="77"/>
        <v>0</v>
      </c>
      <c r="AK605" s="3" t="str">
        <f t="shared" si="78"/>
        <v/>
      </c>
    </row>
    <row r="606" spans="1:37" ht="20" x14ac:dyDescent="0.2">
      <c r="A606" s="3" t="s">
        <v>610</v>
      </c>
      <c r="B606" s="3" t="s">
        <v>19806</v>
      </c>
      <c r="C606" s="3" t="s">
        <v>19807</v>
      </c>
      <c r="D606" s="3">
        <v>6.2920473084855999</v>
      </c>
      <c r="E606" s="3">
        <v>0.59826863638455197</v>
      </c>
      <c r="F606" s="6">
        <v>5.4583028850506903E-11</v>
      </c>
      <c r="G606" s="6">
        <v>4.9883686870060195E-10</v>
      </c>
      <c r="H606" s="3">
        <v>0.11600000000000001</v>
      </c>
      <c r="I606" s="3">
        <v>0</v>
      </c>
      <c r="J606" s="3">
        <v>0</v>
      </c>
      <c r="K606" s="3">
        <v>2.2730000000000001</v>
      </c>
      <c r="L606" s="3">
        <v>3.2549999999999999</v>
      </c>
      <c r="M606" s="3">
        <v>7.4080000000000004</v>
      </c>
      <c r="N606" s="3">
        <v>0.126</v>
      </c>
      <c r="O606" s="3">
        <v>0.22800000000000001</v>
      </c>
      <c r="P606" s="3">
        <v>0.108</v>
      </c>
      <c r="Q606" s="3">
        <v>0.94399999999999995</v>
      </c>
      <c r="R606" s="3">
        <v>0.81</v>
      </c>
      <c r="S606" s="3">
        <v>0.79600000000000004</v>
      </c>
      <c r="T606" s="3" t="s">
        <v>610</v>
      </c>
      <c r="U606" s="3" t="s">
        <v>7496</v>
      </c>
      <c r="V606" s="3">
        <v>1185</v>
      </c>
      <c r="W606" s="3" t="s">
        <v>7497</v>
      </c>
      <c r="X606" s="3" t="s">
        <v>7498</v>
      </c>
      <c r="Y606" s="3">
        <v>0</v>
      </c>
      <c r="Z606" s="3">
        <v>100</v>
      </c>
      <c r="AA606" s="3">
        <v>2464.4899999999998</v>
      </c>
      <c r="AB606" s="3">
        <v>1185</v>
      </c>
      <c r="AC606" s="3">
        <v>1185</v>
      </c>
      <c r="AD606" s="7">
        <f t="shared" si="72"/>
        <v>1</v>
      </c>
      <c r="AE606" s="3">
        <f t="shared" si="79"/>
        <v>100</v>
      </c>
      <c r="AF606" s="7">
        <f t="shared" si="73"/>
        <v>0</v>
      </c>
      <c r="AG606" s="3" t="str">
        <f t="shared" si="74"/>
        <v/>
      </c>
      <c r="AH606" s="7">
        <f t="shared" si="75"/>
        <v>0</v>
      </c>
      <c r="AI606" s="3" t="str">
        <f t="shared" si="76"/>
        <v/>
      </c>
      <c r="AJ606" s="7">
        <f t="shared" si="77"/>
        <v>0</v>
      </c>
      <c r="AK606" s="3" t="str">
        <f t="shared" si="78"/>
        <v/>
      </c>
    </row>
    <row r="607" spans="1:37" ht="20" x14ac:dyDescent="0.2">
      <c r="A607" s="3" t="s">
        <v>611</v>
      </c>
      <c r="B607" s="3" t="s">
        <v>19806</v>
      </c>
      <c r="C607" s="3" t="s">
        <v>19807</v>
      </c>
      <c r="D607" s="3">
        <v>6.2811711844548297</v>
      </c>
      <c r="E607" s="3">
        <v>4.1432835528566896</v>
      </c>
      <c r="F607" s="6">
        <v>4.1941862541407602E-35</v>
      </c>
      <c r="G607" s="6">
        <v>1.4535238430969401E-32</v>
      </c>
      <c r="H607" s="3">
        <v>0.38500000000000001</v>
      </c>
      <c r="I607" s="3">
        <v>0.30399999999999999</v>
      </c>
      <c r="J607" s="3">
        <v>0</v>
      </c>
      <c r="K607" s="3">
        <v>17.760000000000002</v>
      </c>
      <c r="L607" s="3">
        <v>9.9649999999999999</v>
      </c>
      <c r="M607" s="3">
        <v>27.611000000000001</v>
      </c>
      <c r="N607" s="3">
        <v>0.754</v>
      </c>
      <c r="O607" s="3">
        <v>0.27</v>
      </c>
      <c r="P607" s="3">
        <v>0.36499999999999999</v>
      </c>
      <c r="Q607" s="3">
        <v>6.9080000000000004</v>
      </c>
      <c r="R607" s="3">
        <v>5.8109999999999999</v>
      </c>
      <c r="S607" s="3">
        <v>6.3049999999999997</v>
      </c>
      <c r="T607" s="3" t="s">
        <v>611</v>
      </c>
      <c r="U607" s="3" t="s">
        <v>7499</v>
      </c>
      <c r="V607" s="3">
        <v>900</v>
      </c>
      <c r="W607" s="3" t="s">
        <v>7500</v>
      </c>
      <c r="X607" s="3" t="s">
        <v>7501</v>
      </c>
      <c r="Y607" s="3">
        <v>0</v>
      </c>
      <c r="Z607" s="3">
        <v>100</v>
      </c>
      <c r="AA607" s="3">
        <v>1816.2</v>
      </c>
      <c r="AB607" s="3">
        <v>884</v>
      </c>
      <c r="AC607" s="3">
        <v>884</v>
      </c>
      <c r="AD607" s="7">
        <f t="shared" si="72"/>
        <v>1</v>
      </c>
      <c r="AE607" s="3">
        <f t="shared" si="79"/>
        <v>100</v>
      </c>
      <c r="AF607" s="7">
        <f t="shared" si="73"/>
        <v>0</v>
      </c>
      <c r="AG607" s="3" t="str">
        <f t="shared" si="74"/>
        <v/>
      </c>
      <c r="AH607" s="7">
        <f t="shared" si="75"/>
        <v>0</v>
      </c>
      <c r="AI607" s="3" t="str">
        <f t="shared" si="76"/>
        <v/>
      </c>
      <c r="AJ607" s="7">
        <f t="shared" si="77"/>
        <v>0</v>
      </c>
      <c r="AK607" s="3" t="str">
        <f t="shared" si="78"/>
        <v/>
      </c>
    </row>
    <row r="608" spans="1:37" ht="20" x14ac:dyDescent="0.2">
      <c r="A608" s="3" t="s">
        <v>612</v>
      </c>
      <c r="B608" s="3" t="s">
        <v>19806</v>
      </c>
      <c r="C608" s="3" t="s">
        <v>19807</v>
      </c>
      <c r="D608" s="3">
        <v>6.2810918048102904</v>
      </c>
      <c r="E608" s="3">
        <v>3.7000289555564798</v>
      </c>
      <c r="F608" s="6">
        <v>7.81935791878407E-16</v>
      </c>
      <c r="G608" s="6">
        <v>1.5647438218448701E-14</v>
      </c>
      <c r="H608" s="3">
        <v>0.125</v>
      </c>
      <c r="I608" s="3">
        <v>1.466</v>
      </c>
      <c r="J608" s="3">
        <v>0</v>
      </c>
      <c r="K608" s="3">
        <v>13.878</v>
      </c>
      <c r="L608" s="3">
        <v>71.632999999999996</v>
      </c>
      <c r="M608" s="3">
        <v>44.000999999999998</v>
      </c>
      <c r="N608" s="3">
        <v>0</v>
      </c>
      <c r="O608" s="3">
        <v>0</v>
      </c>
      <c r="P608" s="3">
        <v>0.11600000000000001</v>
      </c>
      <c r="Q608" s="3">
        <v>4.2069999999999999</v>
      </c>
      <c r="R608" s="3">
        <v>5.38</v>
      </c>
      <c r="S608" s="3">
        <v>2.8780000000000001</v>
      </c>
      <c r="T608" s="3" t="s">
        <v>612</v>
      </c>
      <c r="U608" s="3" t="s">
        <v>7502</v>
      </c>
      <c r="V608" s="3">
        <v>341</v>
      </c>
      <c r="W608" s="3" t="s">
        <v>7503</v>
      </c>
      <c r="X608" s="3" t="s">
        <v>7504</v>
      </c>
      <c r="Y608" s="3">
        <v>0</v>
      </c>
      <c r="Z608" s="3">
        <v>95.882352940000004</v>
      </c>
      <c r="AA608" s="3">
        <v>650.58799999999997</v>
      </c>
      <c r="AB608" s="3">
        <v>340</v>
      </c>
      <c r="AC608" s="3">
        <v>326</v>
      </c>
      <c r="AD608" s="7">
        <f t="shared" si="72"/>
        <v>0</v>
      </c>
      <c r="AE608" s="3" t="str">
        <f t="shared" si="79"/>
        <v/>
      </c>
      <c r="AF608" s="7">
        <f t="shared" si="73"/>
        <v>0</v>
      </c>
      <c r="AG608" s="3" t="str">
        <f t="shared" si="74"/>
        <v/>
      </c>
      <c r="AH608" s="7">
        <f t="shared" si="75"/>
        <v>0</v>
      </c>
      <c r="AI608" s="3" t="str">
        <f t="shared" si="76"/>
        <v/>
      </c>
      <c r="AJ608" s="7">
        <f t="shared" si="77"/>
        <v>0</v>
      </c>
      <c r="AK608" s="3" t="str">
        <f t="shared" si="78"/>
        <v/>
      </c>
    </row>
    <row r="609" spans="1:37" ht="20" x14ac:dyDescent="0.2">
      <c r="A609" s="3" t="s">
        <v>613</v>
      </c>
      <c r="B609" s="3" t="s">
        <v>19806</v>
      </c>
      <c r="C609" s="3" t="s">
        <v>19807</v>
      </c>
      <c r="D609" s="3">
        <v>6.2808963947996004</v>
      </c>
      <c r="E609" s="3">
        <v>0.60921868467228502</v>
      </c>
      <c r="F609" s="6">
        <v>1.23087541005498E-12</v>
      </c>
      <c r="G609" s="6">
        <v>1.44488096152605E-11</v>
      </c>
      <c r="H609" s="3">
        <v>0</v>
      </c>
      <c r="I609" s="3">
        <v>5.3999999999999999E-2</v>
      </c>
      <c r="J609" s="3">
        <v>0</v>
      </c>
      <c r="K609" s="3">
        <v>1.702</v>
      </c>
      <c r="L609" s="3">
        <v>0.98099999999999998</v>
      </c>
      <c r="M609" s="3">
        <v>2.4820000000000002</v>
      </c>
      <c r="N609" s="3">
        <v>4.8000000000000001E-2</v>
      </c>
      <c r="O609" s="3">
        <v>0</v>
      </c>
      <c r="P609" s="3">
        <v>8.3000000000000004E-2</v>
      </c>
      <c r="Q609" s="3">
        <v>0.48499999999999999</v>
      </c>
      <c r="R609" s="3">
        <v>0.48299999999999998</v>
      </c>
      <c r="S609" s="3">
        <v>0.626</v>
      </c>
      <c r="T609" s="3" t="s">
        <v>613</v>
      </c>
      <c r="U609" s="3" t="s">
        <v>7505</v>
      </c>
      <c r="V609" s="3">
        <v>113</v>
      </c>
      <c r="W609" s="3" t="s">
        <v>7506</v>
      </c>
      <c r="X609" s="3" t="s">
        <v>7507</v>
      </c>
      <c r="Y609" s="6">
        <v>6.5099999999999997E-51</v>
      </c>
      <c r="Z609" s="3">
        <v>97.56097561</v>
      </c>
      <c r="AA609" s="3">
        <v>167.93299999999999</v>
      </c>
      <c r="AB609" s="3">
        <v>82</v>
      </c>
      <c r="AC609" s="3">
        <v>80</v>
      </c>
      <c r="AD609" s="7">
        <f t="shared" si="72"/>
        <v>0</v>
      </c>
      <c r="AE609" s="3" t="str">
        <f t="shared" si="79"/>
        <v/>
      </c>
      <c r="AF609" s="7">
        <f t="shared" si="73"/>
        <v>0</v>
      </c>
      <c r="AG609" s="3" t="str">
        <f t="shared" si="74"/>
        <v/>
      </c>
      <c r="AH609" s="7">
        <f t="shared" si="75"/>
        <v>0</v>
      </c>
      <c r="AI609" s="3" t="str">
        <f t="shared" si="76"/>
        <v/>
      </c>
      <c r="AJ609" s="7">
        <f t="shared" si="77"/>
        <v>1</v>
      </c>
      <c r="AK609" s="3">
        <f t="shared" si="78"/>
        <v>97.56097561</v>
      </c>
    </row>
    <row r="610" spans="1:37" ht="20" x14ac:dyDescent="0.2">
      <c r="A610" s="3" t="s">
        <v>614</v>
      </c>
      <c r="B610" s="3" t="s">
        <v>19806</v>
      </c>
      <c r="C610" s="3" t="s">
        <v>19807</v>
      </c>
      <c r="D610" s="3">
        <v>6.2806475191131899</v>
      </c>
      <c r="E610" s="3">
        <v>4.2284279856301197</v>
      </c>
      <c r="F610" s="6">
        <v>3.2735727830462899E-56</v>
      </c>
      <c r="G610" s="6">
        <v>4.9917074582281396E-53</v>
      </c>
      <c r="H610" s="3">
        <v>0.13500000000000001</v>
      </c>
      <c r="I610" s="3">
        <v>0.29299999999999998</v>
      </c>
      <c r="J610" s="3">
        <v>0.20399999999999999</v>
      </c>
      <c r="K610" s="3">
        <v>16.390999999999998</v>
      </c>
      <c r="L610" s="3">
        <v>11.87</v>
      </c>
      <c r="M610" s="3">
        <v>22.8</v>
      </c>
      <c r="N610" s="3">
        <v>0.80300000000000005</v>
      </c>
      <c r="O610" s="3">
        <v>0.32900000000000001</v>
      </c>
      <c r="P610" s="3">
        <v>0.63</v>
      </c>
      <c r="Q610" s="3">
        <v>8.57</v>
      </c>
      <c r="R610" s="3">
        <v>9.3460000000000001</v>
      </c>
      <c r="S610" s="3">
        <v>8.8870000000000005</v>
      </c>
      <c r="T610" s="3" t="s">
        <v>614</v>
      </c>
      <c r="U610" s="3" t="s">
        <v>6730</v>
      </c>
      <c r="V610" s="3">
        <v>125</v>
      </c>
      <c r="W610" s="3" t="s">
        <v>6897</v>
      </c>
      <c r="X610" s="3" t="s">
        <v>6898</v>
      </c>
      <c r="Y610" s="6">
        <v>2.41E-69</v>
      </c>
      <c r="Z610" s="3">
        <v>92.424242419999999</v>
      </c>
      <c r="AA610" s="3">
        <v>226.483</v>
      </c>
      <c r="AB610" s="3">
        <v>132</v>
      </c>
      <c r="AC610" s="3">
        <v>122</v>
      </c>
      <c r="AD610" s="7">
        <f t="shared" si="72"/>
        <v>1</v>
      </c>
      <c r="AE610" s="3">
        <f t="shared" si="79"/>
        <v>92.424242419999999</v>
      </c>
      <c r="AF610" s="7">
        <f t="shared" si="73"/>
        <v>0</v>
      </c>
      <c r="AG610" s="3" t="str">
        <f t="shared" si="74"/>
        <v/>
      </c>
      <c r="AH610" s="7">
        <f t="shared" si="75"/>
        <v>0</v>
      </c>
      <c r="AI610" s="3" t="str">
        <f t="shared" si="76"/>
        <v/>
      </c>
      <c r="AJ610" s="7">
        <f t="shared" si="77"/>
        <v>0</v>
      </c>
      <c r="AK610" s="3" t="str">
        <f t="shared" si="78"/>
        <v/>
      </c>
    </row>
    <row r="611" spans="1:37" ht="20" x14ac:dyDescent="0.2">
      <c r="A611" s="3" t="s">
        <v>615</v>
      </c>
      <c r="B611" s="3" t="s">
        <v>19806</v>
      </c>
      <c r="C611" s="3" t="s">
        <v>19807</v>
      </c>
      <c r="D611" s="3">
        <v>6.2801671266980899</v>
      </c>
      <c r="E611" s="3">
        <v>1.3182037191942</v>
      </c>
      <c r="F611" s="6">
        <v>7.5899742400864105E-14</v>
      </c>
      <c r="G611" s="6">
        <v>1.0857009587238101E-12</v>
      </c>
      <c r="H611" s="3">
        <v>4.8000000000000001E-2</v>
      </c>
      <c r="I611" s="3">
        <v>0</v>
      </c>
      <c r="J611" s="3">
        <v>4.5999999999999999E-2</v>
      </c>
      <c r="K611" s="3">
        <v>1.7809999999999999</v>
      </c>
      <c r="L611" s="3">
        <v>1.7769999999999999</v>
      </c>
      <c r="M611" s="3">
        <v>5.0540000000000003</v>
      </c>
      <c r="N611" s="3">
        <v>0.28999999999999998</v>
      </c>
      <c r="O611" s="3">
        <v>0</v>
      </c>
      <c r="P611" s="3">
        <v>8.3000000000000004E-2</v>
      </c>
      <c r="Q611" s="3">
        <v>0.20799999999999999</v>
      </c>
      <c r="R611" s="3">
        <v>0.371</v>
      </c>
      <c r="S611" s="3">
        <v>0.51600000000000001</v>
      </c>
      <c r="T611" s="3" t="s">
        <v>7508</v>
      </c>
      <c r="U611" s="3"/>
      <c r="V611" s="3"/>
      <c r="W611" s="3"/>
      <c r="X611" s="3"/>
      <c r="Y611" s="3"/>
      <c r="Z611" s="3"/>
      <c r="AA611" s="3"/>
      <c r="AB611" s="3"/>
      <c r="AC611" s="3"/>
      <c r="AD611" s="7">
        <f t="shared" si="72"/>
        <v>0</v>
      </c>
      <c r="AE611" s="3" t="str">
        <f t="shared" si="79"/>
        <v/>
      </c>
      <c r="AF611" s="7">
        <f t="shared" si="73"/>
        <v>0</v>
      </c>
      <c r="AG611" s="3" t="str">
        <f t="shared" si="74"/>
        <v/>
      </c>
      <c r="AH611" s="7">
        <f t="shared" si="75"/>
        <v>0</v>
      </c>
      <c r="AI611" s="3" t="str">
        <f t="shared" si="76"/>
        <v/>
      </c>
      <c r="AJ611" s="7">
        <f t="shared" si="77"/>
        <v>0</v>
      </c>
      <c r="AK611" s="3" t="str">
        <f t="shared" si="78"/>
        <v/>
      </c>
    </row>
    <row r="612" spans="1:37" ht="20" x14ac:dyDescent="0.2">
      <c r="A612" s="3" t="s">
        <v>616</v>
      </c>
      <c r="B612" s="3" t="s">
        <v>19806</v>
      </c>
      <c r="C612" s="3" t="s">
        <v>19807</v>
      </c>
      <c r="D612" s="3">
        <v>6.2717443584438302</v>
      </c>
      <c r="E612" s="3">
        <v>3.5345522000098302</v>
      </c>
      <c r="F612" s="6">
        <v>2.1042260840414999E-30</v>
      </c>
      <c r="G612" s="6">
        <v>3.6670047362864799E-28</v>
      </c>
      <c r="H612" s="3">
        <v>8.6999999999999994E-2</v>
      </c>
      <c r="I612" s="3">
        <v>0.19500000000000001</v>
      </c>
      <c r="J612" s="3">
        <v>5.6000000000000001E-2</v>
      </c>
      <c r="K612" s="3">
        <v>6.952</v>
      </c>
      <c r="L612" s="3">
        <v>5.1319999999999997</v>
      </c>
      <c r="M612" s="3">
        <v>14.714</v>
      </c>
      <c r="N612" s="3">
        <v>0.309</v>
      </c>
      <c r="O612" s="3">
        <v>8.4000000000000005E-2</v>
      </c>
      <c r="P612" s="3">
        <v>0.40600000000000003</v>
      </c>
      <c r="Q612" s="3">
        <v>4.069</v>
      </c>
      <c r="R612" s="3">
        <v>3.0870000000000002</v>
      </c>
      <c r="S612" s="3">
        <v>3.5459999999999998</v>
      </c>
      <c r="T612" s="3" t="s">
        <v>616</v>
      </c>
      <c r="U612" s="3" t="s">
        <v>7350</v>
      </c>
      <c r="V612" s="3">
        <v>332</v>
      </c>
      <c r="W612" s="3" t="s">
        <v>7509</v>
      </c>
      <c r="X612" s="3" t="s">
        <v>7510</v>
      </c>
      <c r="Y612" s="3">
        <v>0</v>
      </c>
      <c r="Z612" s="3">
        <v>100</v>
      </c>
      <c r="AA612" s="3">
        <v>673.7</v>
      </c>
      <c r="AB612" s="3">
        <v>332</v>
      </c>
      <c r="AC612" s="3">
        <v>332</v>
      </c>
      <c r="AD612" s="7">
        <f t="shared" si="72"/>
        <v>1</v>
      </c>
      <c r="AE612" s="3">
        <f t="shared" si="79"/>
        <v>100</v>
      </c>
      <c r="AF612" s="7">
        <f t="shared" si="73"/>
        <v>0</v>
      </c>
      <c r="AG612" s="3" t="str">
        <f t="shared" si="74"/>
        <v/>
      </c>
      <c r="AH612" s="7">
        <f t="shared" si="75"/>
        <v>0</v>
      </c>
      <c r="AI612" s="3" t="str">
        <f t="shared" si="76"/>
        <v/>
      </c>
      <c r="AJ612" s="7">
        <f t="shared" si="77"/>
        <v>0</v>
      </c>
      <c r="AK612" s="3" t="str">
        <f t="shared" si="78"/>
        <v/>
      </c>
    </row>
    <row r="613" spans="1:37" ht="20" x14ac:dyDescent="0.2">
      <c r="A613" s="3" t="s">
        <v>617</v>
      </c>
      <c r="B613" s="3" t="s">
        <v>19806</v>
      </c>
      <c r="C613" s="3" t="s">
        <v>19807</v>
      </c>
      <c r="D613" s="3">
        <v>6.26960410139049</v>
      </c>
      <c r="E613" s="3">
        <v>3.7594156502700899</v>
      </c>
      <c r="F613" s="6">
        <v>6.37950266458121E-31</v>
      </c>
      <c r="G613" s="6">
        <v>1.2551980178176301E-28</v>
      </c>
      <c r="H613" s="3">
        <v>0.29899999999999999</v>
      </c>
      <c r="I613" s="3">
        <v>0.33700000000000002</v>
      </c>
      <c r="J613" s="3">
        <v>4.5999999999999999E-2</v>
      </c>
      <c r="K613" s="3">
        <v>14.077999999999999</v>
      </c>
      <c r="L613" s="3">
        <v>10.42</v>
      </c>
      <c r="M613" s="3">
        <v>30.375</v>
      </c>
      <c r="N613" s="3">
        <v>0.59899999999999998</v>
      </c>
      <c r="O613" s="3">
        <v>0.34599999999999997</v>
      </c>
      <c r="P613" s="3">
        <v>0.99399999999999999</v>
      </c>
      <c r="Q613" s="3">
        <v>3.895</v>
      </c>
      <c r="R613" s="3">
        <v>2.94</v>
      </c>
      <c r="S613" s="3">
        <v>4.0369999999999999</v>
      </c>
      <c r="T613" s="3" t="s">
        <v>617</v>
      </c>
      <c r="U613" s="3" t="s">
        <v>7511</v>
      </c>
      <c r="V613" s="3">
        <v>616</v>
      </c>
      <c r="W613" s="3" t="s">
        <v>7512</v>
      </c>
      <c r="X613" s="3" t="s">
        <v>7513</v>
      </c>
      <c r="Y613" s="3">
        <v>0</v>
      </c>
      <c r="Z613" s="3">
        <v>100</v>
      </c>
      <c r="AA613" s="3">
        <v>1267.29</v>
      </c>
      <c r="AB613" s="3">
        <v>615</v>
      </c>
      <c r="AC613" s="3">
        <v>615</v>
      </c>
      <c r="AD613" s="7">
        <f t="shared" si="72"/>
        <v>1</v>
      </c>
      <c r="AE613" s="3">
        <f t="shared" si="79"/>
        <v>100</v>
      </c>
      <c r="AF613" s="7">
        <f t="shared" si="73"/>
        <v>0</v>
      </c>
      <c r="AG613" s="3" t="str">
        <f t="shared" si="74"/>
        <v/>
      </c>
      <c r="AH613" s="7">
        <f t="shared" si="75"/>
        <v>0</v>
      </c>
      <c r="AI613" s="3" t="str">
        <f t="shared" si="76"/>
        <v/>
      </c>
      <c r="AJ613" s="7">
        <f t="shared" si="77"/>
        <v>0</v>
      </c>
      <c r="AK613" s="3" t="str">
        <f t="shared" si="78"/>
        <v/>
      </c>
    </row>
    <row r="614" spans="1:37" ht="20" x14ac:dyDescent="0.2">
      <c r="A614" s="3" t="s">
        <v>618</v>
      </c>
      <c r="B614" s="3" t="s">
        <v>19806</v>
      </c>
      <c r="C614" s="3" t="s">
        <v>19807</v>
      </c>
      <c r="D614" s="3">
        <v>6.2678253900614003</v>
      </c>
      <c r="E614" s="3">
        <v>0.59692880769293999</v>
      </c>
      <c r="F614" s="6">
        <v>3.37676631816995E-11</v>
      </c>
      <c r="G614" s="6">
        <v>3.1943443504086299E-10</v>
      </c>
      <c r="H614" s="3">
        <v>0</v>
      </c>
      <c r="I614" s="3">
        <v>5.3999999999999999E-2</v>
      </c>
      <c r="J614" s="3">
        <v>0</v>
      </c>
      <c r="K614" s="3">
        <v>2.0739999999999998</v>
      </c>
      <c r="L614" s="3">
        <v>0.85299999999999998</v>
      </c>
      <c r="M614" s="3">
        <v>3.1469999999999998</v>
      </c>
      <c r="N614" s="3">
        <v>0.23200000000000001</v>
      </c>
      <c r="O614" s="3">
        <v>5.0999999999999997E-2</v>
      </c>
      <c r="P614" s="3">
        <v>9.9000000000000005E-2</v>
      </c>
      <c r="Q614" s="3">
        <v>0.82199999999999995</v>
      </c>
      <c r="R614" s="3">
        <v>1.0169999999999999</v>
      </c>
      <c r="S614" s="3">
        <v>1.0580000000000001</v>
      </c>
      <c r="T614" s="3" t="s">
        <v>618</v>
      </c>
      <c r="U614" s="3" t="s">
        <v>7514</v>
      </c>
      <c r="V614" s="3">
        <v>383</v>
      </c>
      <c r="W614" s="3" t="s">
        <v>7515</v>
      </c>
      <c r="X614" s="3" t="s">
        <v>7516</v>
      </c>
      <c r="Y614" s="3">
        <v>0</v>
      </c>
      <c r="Z614" s="3">
        <v>100</v>
      </c>
      <c r="AA614" s="3">
        <v>784.25199999999995</v>
      </c>
      <c r="AB614" s="3">
        <v>383</v>
      </c>
      <c r="AC614" s="3">
        <v>383</v>
      </c>
      <c r="AD614" s="7">
        <f t="shared" si="72"/>
        <v>1</v>
      </c>
      <c r="AE614" s="3">
        <f t="shared" si="79"/>
        <v>100</v>
      </c>
      <c r="AF614" s="7">
        <f t="shared" si="73"/>
        <v>0</v>
      </c>
      <c r="AG614" s="3" t="str">
        <f t="shared" si="74"/>
        <v/>
      </c>
      <c r="AH614" s="7">
        <f t="shared" si="75"/>
        <v>0</v>
      </c>
      <c r="AI614" s="3" t="str">
        <f t="shared" si="76"/>
        <v/>
      </c>
      <c r="AJ614" s="7">
        <f t="shared" si="77"/>
        <v>0</v>
      </c>
      <c r="AK614" s="3" t="str">
        <f t="shared" si="78"/>
        <v/>
      </c>
    </row>
    <row r="615" spans="1:37" ht="20" x14ac:dyDescent="0.2">
      <c r="A615" s="3" t="s">
        <v>619</v>
      </c>
      <c r="B615" s="3" t="s">
        <v>19806</v>
      </c>
      <c r="C615" s="3" t="s">
        <v>19807</v>
      </c>
      <c r="D615" s="3">
        <v>6.2654203955121304</v>
      </c>
      <c r="E615" s="3">
        <v>1.3192096786249601</v>
      </c>
      <c r="F615" s="6">
        <v>2.4610926338690598E-18</v>
      </c>
      <c r="G615" s="6">
        <v>7.4460259975302203E-17</v>
      </c>
      <c r="H615" s="3">
        <v>5.8000000000000003E-2</v>
      </c>
      <c r="I615" s="3">
        <v>6.5000000000000002E-2</v>
      </c>
      <c r="J615" s="3">
        <v>0</v>
      </c>
      <c r="K615" s="3">
        <v>3.1240000000000001</v>
      </c>
      <c r="L615" s="3">
        <v>3.4119999999999999</v>
      </c>
      <c r="M615" s="3">
        <v>5.2709999999999999</v>
      </c>
      <c r="N615" s="3">
        <v>0.193</v>
      </c>
      <c r="O615" s="3">
        <v>0</v>
      </c>
      <c r="P615" s="3">
        <v>0.28999999999999998</v>
      </c>
      <c r="Q615" s="3">
        <v>0.57999999999999996</v>
      </c>
      <c r="R615" s="3">
        <v>0.14699999999999999</v>
      </c>
      <c r="S615" s="3">
        <v>6.8000000000000005E-2</v>
      </c>
      <c r="T615" s="3" t="s">
        <v>619</v>
      </c>
      <c r="U615" s="3" t="s">
        <v>7517</v>
      </c>
      <c r="V615" s="3">
        <v>438</v>
      </c>
      <c r="W615" s="3" t="s">
        <v>7518</v>
      </c>
      <c r="X615" s="3" t="s">
        <v>7519</v>
      </c>
      <c r="Y615" s="3">
        <v>0</v>
      </c>
      <c r="Z615" s="3">
        <v>100</v>
      </c>
      <c r="AA615" s="3">
        <v>896.73</v>
      </c>
      <c r="AB615" s="3">
        <v>438</v>
      </c>
      <c r="AC615" s="3">
        <v>438</v>
      </c>
      <c r="AD615" s="7">
        <f t="shared" si="72"/>
        <v>1</v>
      </c>
      <c r="AE615" s="3">
        <f t="shared" si="79"/>
        <v>100</v>
      </c>
      <c r="AF615" s="7">
        <f t="shared" si="73"/>
        <v>0</v>
      </c>
      <c r="AG615" s="3" t="str">
        <f t="shared" si="74"/>
        <v/>
      </c>
      <c r="AH615" s="7">
        <f t="shared" si="75"/>
        <v>0</v>
      </c>
      <c r="AI615" s="3" t="str">
        <f t="shared" si="76"/>
        <v/>
      </c>
      <c r="AJ615" s="7">
        <f t="shared" si="77"/>
        <v>0</v>
      </c>
      <c r="AK615" s="3" t="str">
        <f t="shared" si="78"/>
        <v/>
      </c>
    </row>
    <row r="616" spans="1:37" ht="20" x14ac:dyDescent="0.2">
      <c r="A616" s="3" t="s">
        <v>620</v>
      </c>
      <c r="B616" s="3" t="s">
        <v>19806</v>
      </c>
      <c r="C616" s="3" t="s">
        <v>19807</v>
      </c>
      <c r="D616" s="3">
        <v>6.2643341315799104</v>
      </c>
      <c r="E616" s="3">
        <v>1.3157079694841001</v>
      </c>
      <c r="F616" s="6">
        <v>3.1989668430154801E-16</v>
      </c>
      <c r="G616" s="6">
        <v>6.8175326213447401E-15</v>
      </c>
      <c r="H616" s="3">
        <v>4.8000000000000001E-2</v>
      </c>
      <c r="I616" s="3">
        <v>5.3999999999999999E-2</v>
      </c>
      <c r="J616" s="3">
        <v>0</v>
      </c>
      <c r="K616" s="3">
        <v>2.4329999999999998</v>
      </c>
      <c r="L616" s="3">
        <v>2.0609999999999999</v>
      </c>
      <c r="M616" s="3">
        <v>4.7080000000000002</v>
      </c>
      <c r="N616" s="3">
        <v>4.8000000000000001E-2</v>
      </c>
      <c r="O616" s="3">
        <v>5.0999999999999997E-2</v>
      </c>
      <c r="P616" s="3">
        <v>4.1000000000000002E-2</v>
      </c>
      <c r="Q616" s="3">
        <v>4.1289999999999996</v>
      </c>
      <c r="R616" s="3">
        <v>3.4569999999999999</v>
      </c>
      <c r="S616" s="3">
        <v>3.0379999999999998</v>
      </c>
      <c r="T616" s="3" t="s">
        <v>620</v>
      </c>
      <c r="U616" s="3" t="s">
        <v>7520</v>
      </c>
      <c r="V616" s="3">
        <v>269</v>
      </c>
      <c r="W616" s="3" t="s">
        <v>7521</v>
      </c>
      <c r="X616" s="3" t="s">
        <v>7522</v>
      </c>
      <c r="Y616" s="3">
        <v>0</v>
      </c>
      <c r="Z616" s="3">
        <v>100</v>
      </c>
      <c r="AA616" s="3">
        <v>536.95399999999995</v>
      </c>
      <c r="AB616" s="3">
        <v>269</v>
      </c>
      <c r="AC616" s="3">
        <v>269</v>
      </c>
      <c r="AD616" s="7">
        <f t="shared" si="72"/>
        <v>1</v>
      </c>
      <c r="AE616" s="3">
        <f t="shared" si="79"/>
        <v>100</v>
      </c>
      <c r="AF616" s="7">
        <f t="shared" si="73"/>
        <v>0</v>
      </c>
      <c r="AG616" s="3" t="str">
        <f t="shared" si="74"/>
        <v/>
      </c>
      <c r="AH616" s="7">
        <f t="shared" si="75"/>
        <v>0</v>
      </c>
      <c r="AI616" s="3" t="str">
        <f t="shared" si="76"/>
        <v/>
      </c>
      <c r="AJ616" s="7">
        <f t="shared" si="77"/>
        <v>0</v>
      </c>
      <c r="AK616" s="3" t="str">
        <f t="shared" si="78"/>
        <v/>
      </c>
    </row>
    <row r="617" spans="1:37" ht="20" x14ac:dyDescent="0.2">
      <c r="A617" s="3" t="s">
        <v>621</v>
      </c>
      <c r="B617" s="3" t="s">
        <v>19806</v>
      </c>
      <c r="C617" s="3" t="s">
        <v>19807</v>
      </c>
      <c r="D617" s="3">
        <v>6.2615549150265402</v>
      </c>
      <c r="E617" s="3">
        <v>-0.91667695453071296</v>
      </c>
      <c r="F617" s="3">
        <v>1.42197456513853E-4</v>
      </c>
      <c r="G617" s="3">
        <v>5.71431786968374E-4</v>
      </c>
      <c r="H617" s="3">
        <v>0</v>
      </c>
      <c r="I617" s="3">
        <v>0</v>
      </c>
      <c r="J617" s="3">
        <v>2.8000000000000001E-2</v>
      </c>
      <c r="K617" s="3">
        <v>0.98399999999999999</v>
      </c>
      <c r="L617" s="3">
        <v>0</v>
      </c>
      <c r="M617" s="3">
        <v>1.0109999999999999</v>
      </c>
      <c r="N617" s="3">
        <v>3.9E-2</v>
      </c>
      <c r="O617" s="3">
        <v>3.4000000000000002E-2</v>
      </c>
      <c r="P617" s="3">
        <v>5.8000000000000003E-2</v>
      </c>
      <c r="Q617" s="3">
        <v>0.22500000000000001</v>
      </c>
      <c r="R617" s="3">
        <v>0.41399999999999998</v>
      </c>
      <c r="S617" s="3">
        <v>0.48199999999999998</v>
      </c>
      <c r="T617" s="3" t="s">
        <v>7523</v>
      </c>
      <c r="U617" s="3"/>
      <c r="V617" s="3"/>
      <c r="W617" s="3"/>
      <c r="X617" s="3"/>
      <c r="Y617" s="3"/>
      <c r="Z617" s="3"/>
      <c r="AA617" s="3"/>
      <c r="AB617" s="3"/>
      <c r="AC617" s="3"/>
      <c r="AD617" s="7">
        <f t="shared" si="72"/>
        <v>0</v>
      </c>
      <c r="AE617" s="3" t="str">
        <f t="shared" si="79"/>
        <v/>
      </c>
      <c r="AF617" s="7">
        <f t="shared" si="73"/>
        <v>0</v>
      </c>
      <c r="AG617" s="3" t="str">
        <f t="shared" si="74"/>
        <v/>
      </c>
      <c r="AH617" s="7">
        <f t="shared" si="75"/>
        <v>0</v>
      </c>
      <c r="AI617" s="3" t="str">
        <f t="shared" si="76"/>
        <v/>
      </c>
      <c r="AJ617" s="7">
        <f t="shared" si="77"/>
        <v>0</v>
      </c>
      <c r="AK617" s="3" t="str">
        <f t="shared" si="78"/>
        <v/>
      </c>
    </row>
    <row r="618" spans="1:37" ht="20" x14ac:dyDescent="0.2">
      <c r="A618" s="3" t="s">
        <v>622</v>
      </c>
      <c r="B618" s="3" t="s">
        <v>19806</v>
      </c>
      <c r="C618" s="3" t="s">
        <v>19807</v>
      </c>
      <c r="D618" s="3">
        <v>6.2615547846453596</v>
      </c>
      <c r="E618" s="3">
        <v>-0.91667695453071296</v>
      </c>
      <c r="F618" s="3">
        <v>1.4210400684971699E-4</v>
      </c>
      <c r="G618" s="3">
        <v>5.7113150987029703E-4</v>
      </c>
      <c r="H618" s="3">
        <v>0</v>
      </c>
      <c r="I618" s="3">
        <v>0</v>
      </c>
      <c r="J618" s="3">
        <v>0</v>
      </c>
      <c r="K618" s="3">
        <v>2.6850000000000001</v>
      </c>
      <c r="L618" s="3">
        <v>0</v>
      </c>
      <c r="M618" s="3">
        <v>2.8149999999999999</v>
      </c>
      <c r="N618" s="3">
        <v>0</v>
      </c>
      <c r="O618" s="3">
        <v>0</v>
      </c>
      <c r="P618" s="3">
        <v>0</v>
      </c>
      <c r="Q618" s="3">
        <v>1.645</v>
      </c>
      <c r="R618" s="3">
        <v>1.026</v>
      </c>
      <c r="S618" s="3">
        <v>0</v>
      </c>
      <c r="T618" s="3" t="s">
        <v>622</v>
      </c>
      <c r="U618" s="3" t="s">
        <v>6136</v>
      </c>
      <c r="V618" s="3">
        <v>318</v>
      </c>
      <c r="W618" s="3" t="s">
        <v>7524</v>
      </c>
      <c r="X618" s="3" t="s">
        <v>7525</v>
      </c>
      <c r="Y618" s="3">
        <v>0</v>
      </c>
      <c r="Z618" s="3">
        <v>100</v>
      </c>
      <c r="AA618" s="3">
        <v>619.00199999999995</v>
      </c>
      <c r="AB618" s="3">
        <v>318</v>
      </c>
      <c r="AC618" s="3">
        <v>318</v>
      </c>
      <c r="AD618" s="7">
        <f t="shared" si="72"/>
        <v>1</v>
      </c>
      <c r="AE618" s="3">
        <f t="shared" si="79"/>
        <v>100</v>
      </c>
      <c r="AF618" s="7">
        <f t="shared" si="73"/>
        <v>0</v>
      </c>
      <c r="AG618" s="3" t="str">
        <f t="shared" si="74"/>
        <v/>
      </c>
      <c r="AH618" s="7">
        <f t="shared" si="75"/>
        <v>0</v>
      </c>
      <c r="AI618" s="3" t="str">
        <f t="shared" si="76"/>
        <v/>
      </c>
      <c r="AJ618" s="7">
        <f t="shared" si="77"/>
        <v>0</v>
      </c>
      <c r="AK618" s="3" t="str">
        <f t="shared" si="78"/>
        <v/>
      </c>
    </row>
    <row r="619" spans="1:37" ht="20" x14ac:dyDescent="0.2">
      <c r="A619" s="3" t="s">
        <v>623</v>
      </c>
      <c r="B619" s="3" t="s">
        <v>19806</v>
      </c>
      <c r="C619" s="3" t="s">
        <v>19807</v>
      </c>
      <c r="D619" s="3">
        <v>6.2507662894984097</v>
      </c>
      <c r="E619" s="3">
        <v>4.1118499368280101</v>
      </c>
      <c r="F619" s="6">
        <v>4.0729864491963896E-59</v>
      </c>
      <c r="G619" s="6">
        <v>6.9007704300634598E-56</v>
      </c>
      <c r="H619" s="3">
        <v>0.79</v>
      </c>
      <c r="I619" s="3">
        <v>0.55400000000000005</v>
      </c>
      <c r="J619" s="3">
        <v>0.39800000000000002</v>
      </c>
      <c r="K619" s="3">
        <v>53.225999999999999</v>
      </c>
      <c r="L619" s="3">
        <v>31.815000000000001</v>
      </c>
      <c r="M619" s="3">
        <v>56.296999999999997</v>
      </c>
      <c r="N619" s="3">
        <v>1.518</v>
      </c>
      <c r="O619" s="3">
        <v>0.39600000000000002</v>
      </c>
      <c r="P619" s="3">
        <v>1.607</v>
      </c>
      <c r="Q619" s="3">
        <v>36.201000000000001</v>
      </c>
      <c r="R619" s="3">
        <v>31.954000000000001</v>
      </c>
      <c r="S619" s="3">
        <v>31.925000000000001</v>
      </c>
      <c r="T619" s="3" t="s">
        <v>623</v>
      </c>
      <c r="U619" s="3" t="s">
        <v>6024</v>
      </c>
      <c r="V619" s="3">
        <v>321</v>
      </c>
      <c r="W619" s="3" t="s">
        <v>6025</v>
      </c>
      <c r="X619" s="3"/>
      <c r="Y619" s="3"/>
      <c r="Z619" s="3"/>
      <c r="AA619" s="3"/>
      <c r="AB619" s="3"/>
      <c r="AC619" s="3"/>
      <c r="AD619" s="7">
        <f t="shared" si="72"/>
        <v>0</v>
      </c>
      <c r="AE619" s="3" t="str">
        <f t="shared" si="79"/>
        <v/>
      </c>
      <c r="AF619" s="7">
        <f t="shared" si="73"/>
        <v>0</v>
      </c>
      <c r="AG619" s="3" t="str">
        <f t="shared" si="74"/>
        <v/>
      </c>
      <c r="AH619" s="7">
        <f t="shared" si="75"/>
        <v>0</v>
      </c>
      <c r="AI619" s="3" t="str">
        <f t="shared" si="76"/>
        <v/>
      </c>
      <c r="AJ619" s="7">
        <f t="shared" si="77"/>
        <v>0</v>
      </c>
      <c r="AK619" s="3" t="str">
        <f t="shared" si="78"/>
        <v/>
      </c>
    </row>
    <row r="620" spans="1:37" ht="20" x14ac:dyDescent="0.2">
      <c r="A620" s="3" t="s">
        <v>624</v>
      </c>
      <c r="B620" s="3" t="s">
        <v>19806</v>
      </c>
      <c r="C620" s="3" t="s">
        <v>19807</v>
      </c>
      <c r="D620" s="3">
        <v>6.2493204063705203</v>
      </c>
      <c r="E620" s="3">
        <v>0.58142424794040404</v>
      </c>
      <c r="F620" s="6">
        <v>7.0220241531054097E-14</v>
      </c>
      <c r="G620" s="6">
        <v>1.0118572686778599E-12</v>
      </c>
      <c r="H620" s="3">
        <v>0</v>
      </c>
      <c r="I620" s="3">
        <v>8.6999999999999994E-2</v>
      </c>
      <c r="J620" s="3">
        <v>0</v>
      </c>
      <c r="K620" s="3">
        <v>2.8580000000000001</v>
      </c>
      <c r="L620" s="3">
        <v>2.36</v>
      </c>
      <c r="M620" s="3">
        <v>4.0430000000000001</v>
      </c>
      <c r="N620" s="3">
        <v>0.27100000000000002</v>
      </c>
      <c r="O620" s="3">
        <v>0</v>
      </c>
      <c r="P620" s="3">
        <v>0</v>
      </c>
      <c r="Q620" s="3">
        <v>0.69299999999999995</v>
      </c>
      <c r="R620" s="3">
        <v>0.69</v>
      </c>
      <c r="S620" s="3">
        <v>0.77</v>
      </c>
      <c r="T620" s="3" t="s">
        <v>624</v>
      </c>
      <c r="U620" s="3" t="s">
        <v>7526</v>
      </c>
      <c r="V620" s="3">
        <v>553</v>
      </c>
      <c r="W620" s="3" t="s">
        <v>7527</v>
      </c>
      <c r="X620" s="3" t="s">
        <v>7528</v>
      </c>
      <c r="Y620" s="3">
        <v>0</v>
      </c>
      <c r="Z620" s="3">
        <v>100</v>
      </c>
      <c r="AA620" s="3">
        <v>1056.2</v>
      </c>
      <c r="AB620" s="3">
        <v>513</v>
      </c>
      <c r="AC620" s="3">
        <v>513</v>
      </c>
      <c r="AD620" s="7">
        <f t="shared" si="72"/>
        <v>1</v>
      </c>
      <c r="AE620" s="3">
        <f t="shared" si="79"/>
        <v>100</v>
      </c>
      <c r="AF620" s="7">
        <f t="shared" si="73"/>
        <v>0</v>
      </c>
      <c r="AG620" s="3" t="str">
        <f t="shared" si="74"/>
        <v/>
      </c>
      <c r="AH620" s="7">
        <f t="shared" si="75"/>
        <v>0</v>
      </c>
      <c r="AI620" s="3" t="str">
        <f t="shared" si="76"/>
        <v/>
      </c>
      <c r="AJ620" s="7">
        <f t="shared" si="77"/>
        <v>0</v>
      </c>
      <c r="AK620" s="3" t="str">
        <f t="shared" si="78"/>
        <v/>
      </c>
    </row>
    <row r="621" spans="1:37" ht="20" x14ac:dyDescent="0.2">
      <c r="A621" s="3" t="s">
        <v>625</v>
      </c>
      <c r="B621" s="3" t="s">
        <v>19806</v>
      </c>
      <c r="C621" s="3" t="s">
        <v>19807</v>
      </c>
      <c r="D621" s="3">
        <v>6.2483696608391597</v>
      </c>
      <c r="E621" s="3">
        <v>1.7969944818846899</v>
      </c>
      <c r="F621" s="6">
        <v>8.99327353627555E-24</v>
      </c>
      <c r="G621" s="6">
        <v>6.4231349657094996E-22</v>
      </c>
      <c r="H621" s="3">
        <v>0</v>
      </c>
      <c r="I621" s="3">
        <v>0.34799999999999998</v>
      </c>
      <c r="J621" s="3">
        <v>0</v>
      </c>
      <c r="K621" s="3">
        <v>6.66</v>
      </c>
      <c r="L621" s="3">
        <v>6.3259999999999996</v>
      </c>
      <c r="M621" s="3">
        <v>8.6880000000000006</v>
      </c>
      <c r="N621" s="3">
        <v>0</v>
      </c>
      <c r="O621" s="3">
        <v>0</v>
      </c>
      <c r="P621" s="3">
        <v>0.13300000000000001</v>
      </c>
      <c r="Q621" s="3">
        <v>0.33800000000000002</v>
      </c>
      <c r="R621" s="3">
        <v>0.75900000000000001</v>
      </c>
      <c r="S621" s="3">
        <v>1.2529999999999999</v>
      </c>
      <c r="T621" s="3" t="s">
        <v>625</v>
      </c>
      <c r="U621" s="3" t="s">
        <v>7529</v>
      </c>
      <c r="V621" s="3">
        <v>652</v>
      </c>
      <c r="W621" s="3" t="s">
        <v>7530</v>
      </c>
      <c r="X621" s="3" t="s">
        <v>7531</v>
      </c>
      <c r="Y621" s="3">
        <v>0</v>
      </c>
      <c r="Z621" s="3">
        <v>99.846625770000003</v>
      </c>
      <c r="AA621" s="3">
        <v>1343.18</v>
      </c>
      <c r="AB621" s="3">
        <v>652</v>
      </c>
      <c r="AC621" s="3">
        <v>651</v>
      </c>
      <c r="AD621" s="7">
        <f t="shared" si="72"/>
        <v>1</v>
      </c>
      <c r="AE621" s="3">
        <f t="shared" si="79"/>
        <v>99.846625770000003</v>
      </c>
      <c r="AF621" s="7">
        <f t="shared" si="73"/>
        <v>0</v>
      </c>
      <c r="AG621" s="3" t="str">
        <f t="shared" si="74"/>
        <v/>
      </c>
      <c r="AH621" s="7">
        <f t="shared" si="75"/>
        <v>0</v>
      </c>
      <c r="AI621" s="3" t="str">
        <f t="shared" si="76"/>
        <v/>
      </c>
      <c r="AJ621" s="7">
        <f t="shared" si="77"/>
        <v>0</v>
      </c>
      <c r="AK621" s="3" t="str">
        <f t="shared" si="78"/>
        <v/>
      </c>
    </row>
    <row r="622" spans="1:37" ht="20" x14ac:dyDescent="0.2">
      <c r="A622" s="3" t="s">
        <v>626</v>
      </c>
      <c r="B622" s="3" t="s">
        <v>19806</v>
      </c>
      <c r="C622" s="3" t="s">
        <v>19807</v>
      </c>
      <c r="D622" s="3">
        <v>6.24786811220992</v>
      </c>
      <c r="E622" s="3">
        <v>5.1444859667109499</v>
      </c>
      <c r="F622" s="6">
        <v>4.6745379462997098E-20</v>
      </c>
      <c r="G622" s="6">
        <v>1.84423523607118E-18</v>
      </c>
      <c r="H622" s="3">
        <v>0.25</v>
      </c>
      <c r="I622" s="3">
        <v>1.9330000000000001</v>
      </c>
      <c r="J622" s="3">
        <v>0.12</v>
      </c>
      <c r="K622" s="3">
        <v>46.021000000000001</v>
      </c>
      <c r="L622" s="3">
        <v>35.411999999999999</v>
      </c>
      <c r="M622" s="3">
        <v>96.650999999999996</v>
      </c>
      <c r="N622" s="3">
        <v>2.359</v>
      </c>
      <c r="O622" s="3">
        <v>0.55700000000000005</v>
      </c>
      <c r="P622" s="3">
        <v>2.2869999999999999</v>
      </c>
      <c r="Q622" s="3">
        <v>46.554000000000002</v>
      </c>
      <c r="R622" s="3">
        <v>43.506999999999998</v>
      </c>
      <c r="S622" s="3">
        <v>44.713000000000001</v>
      </c>
      <c r="T622" s="3" t="s">
        <v>626</v>
      </c>
      <c r="U622" s="3" t="s">
        <v>7532</v>
      </c>
      <c r="V622" s="3">
        <v>1358</v>
      </c>
      <c r="W622" s="3" t="s">
        <v>7533</v>
      </c>
      <c r="X622" s="3" t="s">
        <v>7534</v>
      </c>
      <c r="Y622" s="3">
        <v>0</v>
      </c>
      <c r="Z622" s="3">
        <v>99.852941180000002</v>
      </c>
      <c r="AA622" s="3">
        <v>2720.27</v>
      </c>
      <c r="AB622" s="3">
        <v>1360</v>
      </c>
      <c r="AC622" s="3">
        <v>1358</v>
      </c>
      <c r="AD622" s="7">
        <f t="shared" si="72"/>
        <v>1</v>
      </c>
      <c r="AE622" s="3">
        <f t="shared" si="79"/>
        <v>99.852941180000002</v>
      </c>
      <c r="AF622" s="7">
        <f t="shared" si="73"/>
        <v>0</v>
      </c>
      <c r="AG622" s="3" t="str">
        <f t="shared" si="74"/>
        <v/>
      </c>
      <c r="AH622" s="7">
        <f t="shared" si="75"/>
        <v>0</v>
      </c>
      <c r="AI622" s="3" t="str">
        <f t="shared" si="76"/>
        <v/>
      </c>
      <c r="AJ622" s="7">
        <f t="shared" si="77"/>
        <v>0</v>
      </c>
      <c r="AK622" s="3" t="str">
        <f t="shared" si="78"/>
        <v/>
      </c>
    </row>
    <row r="623" spans="1:37" ht="20" x14ac:dyDescent="0.2">
      <c r="A623" s="3" t="s">
        <v>627</v>
      </c>
      <c r="B623" s="3" t="s">
        <v>19806</v>
      </c>
      <c r="C623" s="3" t="s">
        <v>19807</v>
      </c>
      <c r="D623" s="3">
        <v>6.24628301631006</v>
      </c>
      <c r="E623" s="3">
        <v>1.3014954296374199</v>
      </c>
      <c r="F623" s="6">
        <v>6.6776696297886198E-18</v>
      </c>
      <c r="G623" s="6">
        <v>1.8908903500432999E-16</v>
      </c>
      <c r="H623" s="3">
        <v>5.8000000000000003E-2</v>
      </c>
      <c r="I623" s="3">
        <v>6.5000000000000002E-2</v>
      </c>
      <c r="J623" s="3">
        <v>0</v>
      </c>
      <c r="K623" s="3">
        <v>3.2829999999999999</v>
      </c>
      <c r="L623" s="3">
        <v>2.758</v>
      </c>
      <c r="M623" s="3">
        <v>4.9260000000000002</v>
      </c>
      <c r="N623" s="3">
        <v>0.13500000000000001</v>
      </c>
      <c r="O623" s="3">
        <v>0</v>
      </c>
      <c r="P623" s="3">
        <v>0.23200000000000001</v>
      </c>
      <c r="Q623" s="3">
        <v>0.73599999999999999</v>
      </c>
      <c r="R623" s="3">
        <v>0.46600000000000003</v>
      </c>
      <c r="S623" s="3">
        <v>0.78700000000000003</v>
      </c>
      <c r="T623" s="3" t="s">
        <v>627</v>
      </c>
      <c r="U623" s="3" t="s">
        <v>7535</v>
      </c>
      <c r="V623" s="3">
        <v>562</v>
      </c>
      <c r="W623" s="3" t="s">
        <v>7536</v>
      </c>
      <c r="X623" s="3" t="s">
        <v>7537</v>
      </c>
      <c r="Y623" s="3">
        <v>0</v>
      </c>
      <c r="Z623" s="3">
        <v>100</v>
      </c>
      <c r="AA623" s="3">
        <v>1147.5</v>
      </c>
      <c r="AB623" s="3">
        <v>562</v>
      </c>
      <c r="AC623" s="3">
        <v>562</v>
      </c>
      <c r="AD623" s="7">
        <f t="shared" si="72"/>
        <v>1</v>
      </c>
      <c r="AE623" s="3">
        <f t="shared" si="79"/>
        <v>100</v>
      </c>
      <c r="AF623" s="7">
        <f t="shared" si="73"/>
        <v>0</v>
      </c>
      <c r="AG623" s="3" t="str">
        <f t="shared" si="74"/>
        <v/>
      </c>
      <c r="AH623" s="7">
        <f t="shared" si="75"/>
        <v>0</v>
      </c>
      <c r="AI623" s="3" t="str">
        <f t="shared" si="76"/>
        <v/>
      </c>
      <c r="AJ623" s="7">
        <f t="shared" si="77"/>
        <v>0</v>
      </c>
      <c r="AK623" s="3" t="str">
        <f t="shared" si="78"/>
        <v/>
      </c>
    </row>
    <row r="624" spans="1:37" ht="20" x14ac:dyDescent="0.2">
      <c r="A624" s="3" t="s">
        <v>628</v>
      </c>
      <c r="B624" s="3" t="s">
        <v>19806</v>
      </c>
      <c r="C624" s="3" t="s">
        <v>19807</v>
      </c>
      <c r="D624" s="3">
        <v>6.2444749330518503</v>
      </c>
      <c r="E624" s="3">
        <v>1.2946697656808599</v>
      </c>
      <c r="F624" s="6">
        <v>3.9768529642355801E-14</v>
      </c>
      <c r="G624" s="6">
        <v>6.0040636064501303E-13</v>
      </c>
      <c r="H624" s="3">
        <v>4.8000000000000001E-2</v>
      </c>
      <c r="I624" s="3">
        <v>5.3999999999999999E-2</v>
      </c>
      <c r="J624" s="3">
        <v>0</v>
      </c>
      <c r="K624" s="3">
        <v>2.2999999999999998</v>
      </c>
      <c r="L624" s="3">
        <v>1.5209999999999999</v>
      </c>
      <c r="M624" s="3">
        <v>4.952</v>
      </c>
      <c r="N624" s="3">
        <v>4.8000000000000001E-2</v>
      </c>
      <c r="O624" s="3">
        <v>4.2000000000000003E-2</v>
      </c>
      <c r="P624" s="3">
        <v>4.1000000000000002E-2</v>
      </c>
      <c r="Q624" s="3">
        <v>0.54500000000000004</v>
      </c>
      <c r="R624" s="3">
        <v>0.60399999999999998</v>
      </c>
      <c r="S624" s="3">
        <v>0.69399999999999995</v>
      </c>
      <c r="T624" s="3" t="s">
        <v>628</v>
      </c>
      <c r="U624" s="3" t="s">
        <v>7538</v>
      </c>
      <c r="V624" s="3">
        <v>127</v>
      </c>
      <c r="W624" s="3" t="s">
        <v>7539</v>
      </c>
      <c r="X624" s="3" t="s">
        <v>7540</v>
      </c>
      <c r="Y624" s="6">
        <v>5.9700000000000003E-26</v>
      </c>
      <c r="Z624" s="3">
        <v>76.92307692</v>
      </c>
      <c r="AA624" s="3">
        <v>106.301</v>
      </c>
      <c r="AB624" s="3">
        <v>91</v>
      </c>
      <c r="AC624" s="3">
        <v>70</v>
      </c>
      <c r="AD624" s="7">
        <f t="shared" si="72"/>
        <v>0</v>
      </c>
      <c r="AE624" s="3" t="str">
        <f t="shared" si="79"/>
        <v/>
      </c>
      <c r="AF624" s="7">
        <f t="shared" si="73"/>
        <v>0</v>
      </c>
      <c r="AG624" s="3" t="str">
        <f t="shared" si="74"/>
        <v/>
      </c>
      <c r="AH624" s="7">
        <f t="shared" si="75"/>
        <v>0</v>
      </c>
      <c r="AI624" s="3" t="str">
        <f t="shared" si="76"/>
        <v/>
      </c>
      <c r="AJ624" s="7">
        <f t="shared" si="77"/>
        <v>0</v>
      </c>
      <c r="AK624" s="3" t="str">
        <f t="shared" si="78"/>
        <v/>
      </c>
    </row>
    <row r="625" spans="1:37" ht="20" x14ac:dyDescent="0.2">
      <c r="A625" s="3" t="s">
        <v>629</v>
      </c>
      <c r="B625" s="3" t="s">
        <v>19806</v>
      </c>
      <c r="C625" s="3" t="s">
        <v>19807</v>
      </c>
      <c r="D625" s="3">
        <v>6.2371865977499796</v>
      </c>
      <c r="E625" s="3">
        <v>0.56411058788939805</v>
      </c>
      <c r="F625" s="6">
        <v>1.40780305130845E-11</v>
      </c>
      <c r="G625" s="6">
        <v>1.41183063649305E-10</v>
      </c>
      <c r="H625" s="3">
        <v>0</v>
      </c>
      <c r="I625" s="3">
        <v>0.32600000000000001</v>
      </c>
      <c r="J625" s="3">
        <v>0</v>
      </c>
      <c r="K625" s="3">
        <v>3.47</v>
      </c>
      <c r="L625" s="3">
        <v>2.488</v>
      </c>
      <c r="M625" s="3">
        <v>6.5510000000000002</v>
      </c>
      <c r="N625" s="3">
        <v>0</v>
      </c>
      <c r="O625" s="3">
        <v>0.11</v>
      </c>
      <c r="P625" s="3">
        <v>0</v>
      </c>
      <c r="Q625" s="3">
        <v>0.51900000000000002</v>
      </c>
      <c r="R625" s="3">
        <v>2.2589999999999999</v>
      </c>
      <c r="S625" s="3">
        <v>3.1230000000000002</v>
      </c>
      <c r="T625" s="3" t="s">
        <v>629</v>
      </c>
      <c r="U625" s="3" t="s">
        <v>7541</v>
      </c>
      <c r="V625" s="3">
        <v>102</v>
      </c>
      <c r="W625" s="3" t="s">
        <v>7542</v>
      </c>
      <c r="X625" s="3" t="s">
        <v>7543</v>
      </c>
      <c r="Y625" s="6">
        <v>2.24E-61</v>
      </c>
      <c r="Z625" s="3">
        <v>99.019607840000006</v>
      </c>
      <c r="AA625" s="3">
        <v>197.59299999999999</v>
      </c>
      <c r="AB625" s="3">
        <v>102</v>
      </c>
      <c r="AC625" s="3">
        <v>101</v>
      </c>
      <c r="AD625" s="7">
        <f t="shared" si="72"/>
        <v>1</v>
      </c>
      <c r="AE625" s="3">
        <f t="shared" si="79"/>
        <v>99.019607840000006</v>
      </c>
      <c r="AF625" s="7">
        <f t="shared" si="73"/>
        <v>0</v>
      </c>
      <c r="AG625" s="3" t="str">
        <f t="shared" si="74"/>
        <v/>
      </c>
      <c r="AH625" s="7">
        <f t="shared" si="75"/>
        <v>0</v>
      </c>
      <c r="AI625" s="3" t="str">
        <f t="shared" si="76"/>
        <v/>
      </c>
      <c r="AJ625" s="7">
        <f t="shared" si="77"/>
        <v>0</v>
      </c>
      <c r="AK625" s="3" t="str">
        <f t="shared" si="78"/>
        <v/>
      </c>
    </row>
    <row r="626" spans="1:37" ht="20" x14ac:dyDescent="0.2">
      <c r="A626" s="3" t="s">
        <v>630</v>
      </c>
      <c r="B626" s="3" t="s">
        <v>19806</v>
      </c>
      <c r="C626" s="3" t="s">
        <v>19807</v>
      </c>
      <c r="D626" s="3">
        <v>6.2350485516256704</v>
      </c>
      <c r="E626" s="3">
        <v>0.56826862707080705</v>
      </c>
      <c r="F626" s="6">
        <v>5.3176482535531699E-13</v>
      </c>
      <c r="G626" s="6">
        <v>6.6382447314208301E-12</v>
      </c>
      <c r="H626" s="3">
        <v>0</v>
      </c>
      <c r="I626" s="3">
        <v>8.6999999999999994E-2</v>
      </c>
      <c r="J626" s="3">
        <v>0</v>
      </c>
      <c r="K626" s="3">
        <v>2.871</v>
      </c>
      <c r="L626" s="3">
        <v>1.9330000000000001</v>
      </c>
      <c r="M626" s="3">
        <v>4.133</v>
      </c>
      <c r="N626" s="3">
        <v>8.6999999999999994E-2</v>
      </c>
      <c r="O626" s="3">
        <v>7.5999999999999998E-2</v>
      </c>
      <c r="P626" s="3">
        <v>7.4999999999999997E-2</v>
      </c>
      <c r="Q626" s="3">
        <v>0.85699999999999998</v>
      </c>
      <c r="R626" s="3">
        <v>0.95699999999999996</v>
      </c>
      <c r="S626" s="3">
        <v>1.6839999999999999</v>
      </c>
      <c r="T626" s="3" t="s">
        <v>7544</v>
      </c>
      <c r="U626" s="3"/>
      <c r="V626" s="3"/>
      <c r="W626" s="3"/>
      <c r="X626" s="3"/>
      <c r="Y626" s="3"/>
      <c r="Z626" s="3"/>
      <c r="AA626" s="3"/>
      <c r="AB626" s="3"/>
      <c r="AC626" s="3"/>
      <c r="AD626" s="7">
        <f t="shared" si="72"/>
        <v>0</v>
      </c>
      <c r="AE626" s="3" t="str">
        <f t="shared" si="79"/>
        <v/>
      </c>
      <c r="AF626" s="7">
        <f t="shared" si="73"/>
        <v>0</v>
      </c>
      <c r="AG626" s="3" t="str">
        <f t="shared" si="74"/>
        <v/>
      </c>
      <c r="AH626" s="7">
        <f t="shared" si="75"/>
        <v>0</v>
      </c>
      <c r="AI626" s="3" t="str">
        <f t="shared" si="76"/>
        <v/>
      </c>
      <c r="AJ626" s="7">
        <f t="shared" si="77"/>
        <v>0</v>
      </c>
      <c r="AK626" s="3" t="str">
        <f t="shared" si="78"/>
        <v/>
      </c>
    </row>
    <row r="627" spans="1:37" ht="20" x14ac:dyDescent="0.2">
      <c r="A627" s="3" t="s">
        <v>631</v>
      </c>
      <c r="B627" s="3" t="s">
        <v>19806</v>
      </c>
      <c r="C627" s="3" t="s">
        <v>19807</v>
      </c>
      <c r="D627" s="3">
        <v>6.2319339389237003</v>
      </c>
      <c r="E627" s="3">
        <v>0.562306681507863</v>
      </c>
      <c r="F627" s="6">
        <v>1.39638680771049E-14</v>
      </c>
      <c r="G627" s="6">
        <v>2.2821869493433398E-13</v>
      </c>
      <c r="H627" s="3">
        <v>8.6999999999999994E-2</v>
      </c>
      <c r="I627" s="3">
        <v>0</v>
      </c>
      <c r="J627" s="3">
        <v>0</v>
      </c>
      <c r="K627" s="3">
        <v>3.1640000000000001</v>
      </c>
      <c r="L627" s="3">
        <v>2.6579999999999999</v>
      </c>
      <c r="M627" s="3">
        <v>3.6720000000000002</v>
      </c>
      <c r="N627" s="3">
        <v>0.28000000000000003</v>
      </c>
      <c r="O627" s="3">
        <v>0</v>
      </c>
      <c r="P627" s="3">
        <v>8.3000000000000004E-2</v>
      </c>
      <c r="Q627" s="3">
        <v>1.125</v>
      </c>
      <c r="R627" s="3">
        <v>1.44</v>
      </c>
      <c r="S627" s="3">
        <v>0.70199999999999996</v>
      </c>
      <c r="T627" s="3" t="s">
        <v>631</v>
      </c>
      <c r="U627" s="3" t="s">
        <v>6024</v>
      </c>
      <c r="V627" s="3">
        <v>113</v>
      </c>
      <c r="W627" s="3" t="s">
        <v>6025</v>
      </c>
      <c r="X627" s="3"/>
      <c r="Y627" s="3"/>
      <c r="Z627" s="3"/>
      <c r="AA627" s="3"/>
      <c r="AB627" s="3"/>
      <c r="AC627" s="3"/>
      <c r="AD627" s="7">
        <f t="shared" si="72"/>
        <v>0</v>
      </c>
      <c r="AE627" s="3" t="str">
        <f t="shared" si="79"/>
        <v/>
      </c>
      <c r="AF627" s="7">
        <f t="shared" si="73"/>
        <v>0</v>
      </c>
      <c r="AG627" s="3" t="str">
        <f t="shared" si="74"/>
        <v/>
      </c>
      <c r="AH627" s="7">
        <f t="shared" si="75"/>
        <v>0</v>
      </c>
      <c r="AI627" s="3" t="str">
        <f t="shared" si="76"/>
        <v/>
      </c>
      <c r="AJ627" s="7">
        <f t="shared" si="77"/>
        <v>0</v>
      </c>
      <c r="AK627" s="3" t="str">
        <f t="shared" si="78"/>
        <v/>
      </c>
    </row>
    <row r="628" spans="1:37" ht="20" x14ac:dyDescent="0.2">
      <c r="A628" s="3" t="s">
        <v>632</v>
      </c>
      <c r="B628" s="3" t="s">
        <v>19806</v>
      </c>
      <c r="C628" s="3" t="s">
        <v>19807</v>
      </c>
      <c r="D628" s="3">
        <v>6.2300298254442401</v>
      </c>
      <c r="E628" s="3">
        <v>0.55071487881199299</v>
      </c>
      <c r="F628" s="6">
        <v>5.5693669121437299E-12</v>
      </c>
      <c r="G628" s="6">
        <v>5.9119033316967406E-11</v>
      </c>
      <c r="H628" s="3">
        <v>0</v>
      </c>
      <c r="I628" s="3">
        <v>0</v>
      </c>
      <c r="J628" s="3">
        <v>0.20399999999999999</v>
      </c>
      <c r="K628" s="3">
        <v>4.7859999999999996</v>
      </c>
      <c r="L628" s="3">
        <v>6.0990000000000002</v>
      </c>
      <c r="M628" s="3">
        <v>11.566000000000001</v>
      </c>
      <c r="N628" s="3">
        <v>0.44500000000000001</v>
      </c>
      <c r="O628" s="3">
        <v>0</v>
      </c>
      <c r="P628" s="3">
        <v>0.38100000000000001</v>
      </c>
      <c r="Q628" s="3">
        <v>1.4630000000000001</v>
      </c>
      <c r="R628" s="3">
        <v>0.74199999999999999</v>
      </c>
      <c r="S628" s="3">
        <v>1.913</v>
      </c>
      <c r="T628" s="3" t="s">
        <v>632</v>
      </c>
      <c r="U628" s="3" t="s">
        <v>7545</v>
      </c>
      <c r="V628" s="3">
        <v>422</v>
      </c>
      <c r="W628" s="3" t="s">
        <v>7546</v>
      </c>
      <c r="X628" s="3" t="s">
        <v>7547</v>
      </c>
      <c r="Y628" s="3">
        <v>0</v>
      </c>
      <c r="Z628" s="3">
        <v>100</v>
      </c>
      <c r="AA628" s="3">
        <v>865.529</v>
      </c>
      <c r="AB628" s="3">
        <v>422</v>
      </c>
      <c r="AC628" s="3">
        <v>422</v>
      </c>
      <c r="AD628" s="7">
        <f t="shared" si="72"/>
        <v>1</v>
      </c>
      <c r="AE628" s="3">
        <f t="shared" si="79"/>
        <v>100</v>
      </c>
      <c r="AF628" s="7">
        <f t="shared" si="73"/>
        <v>0</v>
      </c>
      <c r="AG628" s="3" t="str">
        <f t="shared" si="74"/>
        <v/>
      </c>
      <c r="AH628" s="7">
        <f t="shared" si="75"/>
        <v>0</v>
      </c>
      <c r="AI628" s="3" t="str">
        <f t="shared" si="76"/>
        <v/>
      </c>
      <c r="AJ628" s="7">
        <f t="shared" si="77"/>
        <v>0</v>
      </c>
      <c r="AK628" s="3" t="str">
        <f t="shared" si="78"/>
        <v/>
      </c>
    </row>
    <row r="629" spans="1:37" ht="20" x14ac:dyDescent="0.2">
      <c r="A629" s="3" t="s">
        <v>633</v>
      </c>
      <c r="B629" s="3" t="s">
        <v>19806</v>
      </c>
      <c r="C629" s="3" t="s">
        <v>19807</v>
      </c>
      <c r="D629" s="3">
        <v>6.2275824049745498</v>
      </c>
      <c r="E629" s="3">
        <v>1.2783073755665699</v>
      </c>
      <c r="F629" s="6">
        <v>1.81868603587941E-13</v>
      </c>
      <c r="G629" s="6">
        <v>2.4444454841874999E-12</v>
      </c>
      <c r="H629" s="3">
        <v>7.6999999999999999E-2</v>
      </c>
      <c r="I629" s="3">
        <v>8.6999999999999994E-2</v>
      </c>
      <c r="J629" s="3">
        <v>0</v>
      </c>
      <c r="K629" s="3">
        <v>3.6960000000000002</v>
      </c>
      <c r="L629" s="3">
        <v>2.1890000000000001</v>
      </c>
      <c r="M629" s="3">
        <v>8.0350000000000001</v>
      </c>
      <c r="N629" s="3">
        <v>0</v>
      </c>
      <c r="O629" s="3">
        <v>7.5999999999999998E-2</v>
      </c>
      <c r="P629" s="3">
        <v>6.6000000000000003E-2</v>
      </c>
      <c r="Q629" s="3">
        <v>0.17299999999999999</v>
      </c>
      <c r="R629" s="3">
        <v>0.17199999999999999</v>
      </c>
      <c r="S629" s="3">
        <v>0.16900000000000001</v>
      </c>
      <c r="T629" s="3" t="s">
        <v>7548</v>
      </c>
      <c r="U629" s="3"/>
      <c r="V629" s="3"/>
      <c r="W629" s="3"/>
      <c r="X629" s="3"/>
      <c r="Y629" s="3"/>
      <c r="Z629" s="3"/>
      <c r="AA629" s="3"/>
      <c r="AB629" s="3"/>
      <c r="AC629" s="3"/>
      <c r="AD629" s="7">
        <f t="shared" si="72"/>
        <v>0</v>
      </c>
      <c r="AE629" s="3" t="str">
        <f t="shared" si="79"/>
        <v/>
      </c>
      <c r="AF629" s="7">
        <f t="shared" si="73"/>
        <v>0</v>
      </c>
      <c r="AG629" s="3" t="str">
        <f t="shared" si="74"/>
        <v/>
      </c>
      <c r="AH629" s="7">
        <f t="shared" si="75"/>
        <v>0</v>
      </c>
      <c r="AI629" s="3" t="str">
        <f t="shared" si="76"/>
        <v/>
      </c>
      <c r="AJ629" s="7">
        <f t="shared" si="77"/>
        <v>0</v>
      </c>
      <c r="AK629" s="3" t="str">
        <f t="shared" si="78"/>
        <v/>
      </c>
    </row>
    <row r="630" spans="1:37" ht="20" x14ac:dyDescent="0.2">
      <c r="A630" s="3" t="s">
        <v>634</v>
      </c>
      <c r="B630" s="3" t="s">
        <v>19806</v>
      </c>
      <c r="C630" s="3" t="s">
        <v>19807</v>
      </c>
      <c r="D630" s="3">
        <v>6.2255134679842703</v>
      </c>
      <c r="E630" s="3">
        <v>0.56279607925138697</v>
      </c>
      <c r="F630" s="6">
        <v>1.62914081764223E-13</v>
      </c>
      <c r="G630" s="6">
        <v>2.2062125895042199E-12</v>
      </c>
      <c r="H630" s="3">
        <v>0</v>
      </c>
      <c r="I630" s="3">
        <v>5.3999999999999999E-2</v>
      </c>
      <c r="J630" s="3">
        <v>0</v>
      </c>
      <c r="K630" s="3">
        <v>1.821</v>
      </c>
      <c r="L630" s="3">
        <v>1.095</v>
      </c>
      <c r="M630" s="3">
        <v>2.1110000000000002</v>
      </c>
      <c r="N630" s="3">
        <v>0.14499999999999999</v>
      </c>
      <c r="O630" s="3">
        <v>4.2000000000000003E-2</v>
      </c>
      <c r="P630" s="3">
        <v>4.1000000000000002E-2</v>
      </c>
      <c r="Q630" s="3">
        <v>1.411</v>
      </c>
      <c r="R630" s="3">
        <v>1.1379999999999999</v>
      </c>
      <c r="S630" s="3">
        <v>1.9550000000000001</v>
      </c>
      <c r="T630" s="3" t="s">
        <v>634</v>
      </c>
      <c r="U630" s="3" t="s">
        <v>7549</v>
      </c>
      <c r="V630" s="3">
        <v>167</v>
      </c>
      <c r="W630" s="3" t="s">
        <v>7550</v>
      </c>
      <c r="X630" s="3" t="s">
        <v>7551</v>
      </c>
      <c r="Y630" s="6">
        <v>4.7099999999999998E-115</v>
      </c>
      <c r="Z630" s="3">
        <v>100</v>
      </c>
      <c r="AA630" s="3">
        <v>347.82100000000003</v>
      </c>
      <c r="AB630" s="3">
        <v>167</v>
      </c>
      <c r="AC630" s="3">
        <v>167</v>
      </c>
      <c r="AD630" s="7">
        <f t="shared" si="72"/>
        <v>1</v>
      </c>
      <c r="AE630" s="3">
        <f t="shared" si="79"/>
        <v>100</v>
      </c>
      <c r="AF630" s="7">
        <f t="shared" si="73"/>
        <v>0</v>
      </c>
      <c r="AG630" s="3" t="str">
        <f t="shared" si="74"/>
        <v/>
      </c>
      <c r="AH630" s="7">
        <f t="shared" si="75"/>
        <v>0</v>
      </c>
      <c r="AI630" s="3" t="str">
        <f t="shared" si="76"/>
        <v/>
      </c>
      <c r="AJ630" s="7">
        <f t="shared" si="77"/>
        <v>0</v>
      </c>
      <c r="AK630" s="3" t="str">
        <f t="shared" si="78"/>
        <v/>
      </c>
    </row>
    <row r="631" spans="1:37" ht="20" x14ac:dyDescent="0.2">
      <c r="A631" s="3" t="s">
        <v>635</v>
      </c>
      <c r="B631" s="3" t="s">
        <v>19806</v>
      </c>
      <c r="C631" s="3" t="s">
        <v>19807</v>
      </c>
      <c r="D631" s="3">
        <v>6.2232285739087798</v>
      </c>
      <c r="E631" s="3">
        <v>1.7571613749019801</v>
      </c>
      <c r="F631" s="6">
        <v>1.4147064377217501E-17</v>
      </c>
      <c r="G631" s="6">
        <v>3.7845879150175698E-16</v>
      </c>
      <c r="H631" s="3">
        <v>5.8000000000000003E-2</v>
      </c>
      <c r="I631" s="3">
        <v>3.3000000000000002E-2</v>
      </c>
      <c r="J631" s="3">
        <v>0</v>
      </c>
      <c r="K631" s="3">
        <v>2.1539999999999999</v>
      </c>
      <c r="L631" s="3">
        <v>1.5069999999999999</v>
      </c>
      <c r="M631" s="3">
        <v>4.1580000000000004</v>
      </c>
      <c r="N631" s="3">
        <v>0.155</v>
      </c>
      <c r="O631" s="3">
        <v>0.17699999999999999</v>
      </c>
      <c r="P631" s="3">
        <v>8.3000000000000004E-2</v>
      </c>
      <c r="Q631" s="3">
        <v>1.0469999999999999</v>
      </c>
      <c r="R631" s="3">
        <v>1.3620000000000001</v>
      </c>
      <c r="S631" s="3">
        <v>0.99</v>
      </c>
      <c r="T631" s="3" t="s">
        <v>635</v>
      </c>
      <c r="U631" s="3" t="s">
        <v>7552</v>
      </c>
      <c r="V631" s="3">
        <v>821</v>
      </c>
      <c r="W631" s="3" t="s">
        <v>7553</v>
      </c>
      <c r="X631" s="3" t="s">
        <v>7554</v>
      </c>
      <c r="Y631" s="3">
        <v>0</v>
      </c>
      <c r="Z631" s="3">
        <v>100</v>
      </c>
      <c r="AA631" s="3">
        <v>1689.86</v>
      </c>
      <c r="AB631" s="3">
        <v>821</v>
      </c>
      <c r="AC631" s="3">
        <v>821</v>
      </c>
      <c r="AD631" s="7">
        <f t="shared" si="72"/>
        <v>1</v>
      </c>
      <c r="AE631" s="3">
        <f t="shared" si="79"/>
        <v>100</v>
      </c>
      <c r="AF631" s="7">
        <f t="shared" si="73"/>
        <v>0</v>
      </c>
      <c r="AG631" s="3" t="str">
        <f t="shared" si="74"/>
        <v/>
      </c>
      <c r="AH631" s="7">
        <f t="shared" si="75"/>
        <v>0</v>
      </c>
      <c r="AI631" s="3" t="str">
        <f t="shared" si="76"/>
        <v/>
      </c>
      <c r="AJ631" s="7">
        <f t="shared" si="77"/>
        <v>0</v>
      </c>
      <c r="AK631" s="3" t="str">
        <f t="shared" si="78"/>
        <v/>
      </c>
    </row>
    <row r="632" spans="1:37" ht="20" x14ac:dyDescent="0.2">
      <c r="A632" s="3" t="s">
        <v>636</v>
      </c>
      <c r="B632" s="3" t="s">
        <v>19806</v>
      </c>
      <c r="C632" s="3" t="s">
        <v>19807</v>
      </c>
      <c r="D632" s="3">
        <v>6.2138777129277596</v>
      </c>
      <c r="E632" s="3">
        <v>2.6199986958868799</v>
      </c>
      <c r="F632" s="6">
        <v>7.4117587754593001E-11</v>
      </c>
      <c r="G632" s="6">
        <v>6.6520425949141295E-10</v>
      </c>
      <c r="H632" s="3">
        <v>0.11600000000000001</v>
      </c>
      <c r="I632" s="3">
        <v>3.3000000000000002E-2</v>
      </c>
      <c r="J632" s="3">
        <v>2.8000000000000001E-2</v>
      </c>
      <c r="K632" s="3">
        <v>2.1800000000000002</v>
      </c>
      <c r="L632" s="3">
        <v>0.81</v>
      </c>
      <c r="M632" s="3">
        <v>10.939</v>
      </c>
      <c r="N632" s="3">
        <v>5.8000000000000003E-2</v>
      </c>
      <c r="O632" s="3">
        <v>0</v>
      </c>
      <c r="P632" s="3">
        <v>8.3000000000000004E-2</v>
      </c>
      <c r="Q632" s="3">
        <v>0.19900000000000001</v>
      </c>
      <c r="R632" s="3">
        <v>0.26700000000000002</v>
      </c>
      <c r="S632" s="3">
        <v>0.22900000000000001</v>
      </c>
      <c r="T632" s="3" t="s">
        <v>636</v>
      </c>
      <c r="U632" s="3" t="s">
        <v>7365</v>
      </c>
      <c r="V632" s="3">
        <v>155</v>
      </c>
      <c r="W632" s="3" t="s">
        <v>7555</v>
      </c>
      <c r="X632" s="3" t="s">
        <v>7556</v>
      </c>
      <c r="Y632" s="6">
        <v>1.29E-100</v>
      </c>
      <c r="Z632" s="3">
        <v>99.354838709999996</v>
      </c>
      <c r="AA632" s="3">
        <v>319.70100000000002</v>
      </c>
      <c r="AB632" s="3">
        <v>155</v>
      </c>
      <c r="AC632" s="3">
        <v>154</v>
      </c>
      <c r="AD632" s="7">
        <f t="shared" si="72"/>
        <v>1</v>
      </c>
      <c r="AE632" s="3">
        <f t="shared" si="79"/>
        <v>99.354838709999996</v>
      </c>
      <c r="AF632" s="7">
        <f t="shared" si="73"/>
        <v>0</v>
      </c>
      <c r="AG632" s="3" t="str">
        <f t="shared" si="74"/>
        <v/>
      </c>
      <c r="AH632" s="7">
        <f t="shared" si="75"/>
        <v>0</v>
      </c>
      <c r="AI632" s="3" t="str">
        <f t="shared" si="76"/>
        <v/>
      </c>
      <c r="AJ632" s="7">
        <f t="shared" si="77"/>
        <v>0</v>
      </c>
      <c r="AK632" s="3" t="str">
        <f t="shared" si="78"/>
        <v/>
      </c>
    </row>
    <row r="633" spans="1:37" ht="20" x14ac:dyDescent="0.2">
      <c r="A633" s="3" t="s">
        <v>637</v>
      </c>
      <c r="B633" s="3" t="s">
        <v>19806</v>
      </c>
      <c r="C633" s="3" t="s">
        <v>19807</v>
      </c>
      <c r="D633" s="3">
        <v>6.2103590770241102</v>
      </c>
      <c r="E633" s="3">
        <v>1.25987128964192</v>
      </c>
      <c r="F633" s="6">
        <v>3.3439645734665998E-14</v>
      </c>
      <c r="G633" s="6">
        <v>5.1100704830706499E-13</v>
      </c>
      <c r="H633" s="3">
        <v>5.8000000000000003E-2</v>
      </c>
      <c r="I633" s="3">
        <v>3.3000000000000002E-2</v>
      </c>
      <c r="J633" s="3">
        <v>5.6000000000000001E-2</v>
      </c>
      <c r="K633" s="3">
        <v>3.629</v>
      </c>
      <c r="L633" s="3">
        <v>1.72</v>
      </c>
      <c r="M633" s="3">
        <v>5.8860000000000001</v>
      </c>
      <c r="N633" s="3">
        <v>0.126</v>
      </c>
      <c r="O633" s="3">
        <v>3.4000000000000002E-2</v>
      </c>
      <c r="P633" s="3">
        <v>0.505</v>
      </c>
      <c r="Q633" s="3">
        <v>1.506</v>
      </c>
      <c r="R633" s="3">
        <v>0.5</v>
      </c>
      <c r="S633" s="3">
        <v>1.117</v>
      </c>
      <c r="T633" s="3" t="s">
        <v>637</v>
      </c>
      <c r="U633" s="3" t="s">
        <v>7557</v>
      </c>
      <c r="V633" s="3">
        <v>125</v>
      </c>
      <c r="W633" s="3" t="s">
        <v>7558</v>
      </c>
      <c r="X633" s="3" t="s">
        <v>7559</v>
      </c>
      <c r="Y633" s="6">
        <v>6.0299999999999999E-82</v>
      </c>
      <c r="Z633" s="3">
        <v>100</v>
      </c>
      <c r="AA633" s="3">
        <v>249.21</v>
      </c>
      <c r="AB633" s="3">
        <v>125</v>
      </c>
      <c r="AC633" s="3">
        <v>125</v>
      </c>
      <c r="AD633" s="7">
        <f t="shared" si="72"/>
        <v>0</v>
      </c>
      <c r="AE633" s="3" t="str">
        <f t="shared" si="79"/>
        <v/>
      </c>
      <c r="AF633" s="7">
        <f t="shared" si="73"/>
        <v>0</v>
      </c>
      <c r="AG633" s="3" t="str">
        <f t="shared" si="74"/>
        <v/>
      </c>
      <c r="AH633" s="7">
        <f t="shared" si="75"/>
        <v>0</v>
      </c>
      <c r="AI633" s="3" t="str">
        <f t="shared" si="76"/>
        <v/>
      </c>
      <c r="AJ633" s="7">
        <f t="shared" si="77"/>
        <v>0</v>
      </c>
      <c r="AK633" s="3" t="str">
        <f t="shared" si="78"/>
        <v/>
      </c>
    </row>
    <row r="634" spans="1:37" ht="20" x14ac:dyDescent="0.2">
      <c r="A634" s="3" t="s">
        <v>638</v>
      </c>
      <c r="B634" s="3" t="s">
        <v>19806</v>
      </c>
      <c r="C634" s="3" t="s">
        <v>19807</v>
      </c>
      <c r="D634" s="3">
        <v>6.2098188411058999</v>
      </c>
      <c r="E634" s="3">
        <v>1.2765367151331699</v>
      </c>
      <c r="F634" s="6">
        <v>2.65022445585881E-18</v>
      </c>
      <c r="G634" s="6">
        <v>7.95510779826046E-17</v>
      </c>
      <c r="H634" s="3">
        <v>0</v>
      </c>
      <c r="I634" s="3">
        <v>0.109</v>
      </c>
      <c r="J634" s="3">
        <v>0</v>
      </c>
      <c r="K634" s="3">
        <v>4.0940000000000003</v>
      </c>
      <c r="L634" s="3">
        <v>2.9140000000000001</v>
      </c>
      <c r="M634" s="3">
        <v>4.9260000000000002</v>
      </c>
      <c r="N634" s="3">
        <v>0.20300000000000001</v>
      </c>
      <c r="O634" s="3">
        <v>0.152</v>
      </c>
      <c r="P634" s="3">
        <v>0</v>
      </c>
      <c r="Q634" s="3">
        <v>1.212</v>
      </c>
      <c r="R634" s="3">
        <v>0.99199999999999999</v>
      </c>
      <c r="S634" s="3">
        <v>0.95599999999999996</v>
      </c>
      <c r="T634" s="3" t="s">
        <v>638</v>
      </c>
      <c r="U634" s="3" t="s">
        <v>7560</v>
      </c>
      <c r="V634" s="3">
        <v>667</v>
      </c>
      <c r="W634" s="3" t="s">
        <v>7561</v>
      </c>
      <c r="X634" s="3" t="s">
        <v>7562</v>
      </c>
      <c r="Y634" s="3">
        <v>0</v>
      </c>
      <c r="Z634" s="3">
        <v>100</v>
      </c>
      <c r="AA634" s="3">
        <v>1383.62</v>
      </c>
      <c r="AB634" s="3">
        <v>667</v>
      </c>
      <c r="AC634" s="3">
        <v>667</v>
      </c>
      <c r="AD634" s="7">
        <f t="shared" si="72"/>
        <v>1</v>
      </c>
      <c r="AE634" s="3">
        <f t="shared" si="79"/>
        <v>100</v>
      </c>
      <c r="AF634" s="7">
        <f t="shared" si="73"/>
        <v>0</v>
      </c>
      <c r="AG634" s="3" t="str">
        <f t="shared" si="74"/>
        <v/>
      </c>
      <c r="AH634" s="7">
        <f t="shared" si="75"/>
        <v>0</v>
      </c>
      <c r="AI634" s="3" t="str">
        <f t="shared" si="76"/>
        <v/>
      </c>
      <c r="AJ634" s="7">
        <f t="shared" si="77"/>
        <v>0</v>
      </c>
      <c r="AK634" s="3" t="str">
        <f t="shared" si="78"/>
        <v/>
      </c>
    </row>
    <row r="635" spans="1:37" ht="20" x14ac:dyDescent="0.2">
      <c r="A635" s="3" t="s">
        <v>639</v>
      </c>
      <c r="B635" s="3" t="s">
        <v>19806</v>
      </c>
      <c r="C635" s="3" t="s">
        <v>19807</v>
      </c>
      <c r="D635" s="3">
        <v>6.2074538944126001</v>
      </c>
      <c r="E635" s="3">
        <v>0.55744724220253306</v>
      </c>
      <c r="F635" s="6">
        <v>4.11941784062572E-8</v>
      </c>
      <c r="G635" s="6">
        <v>2.4618829293663099E-7</v>
      </c>
      <c r="H635" s="3">
        <v>0</v>
      </c>
      <c r="I635" s="3">
        <v>0.20599999999999999</v>
      </c>
      <c r="J635" s="3">
        <v>0</v>
      </c>
      <c r="K635" s="3">
        <v>3.895</v>
      </c>
      <c r="L635" s="3">
        <v>14.116</v>
      </c>
      <c r="M635" s="3">
        <v>1.8420000000000001</v>
      </c>
      <c r="N635" s="3">
        <v>0</v>
      </c>
      <c r="O635" s="3">
        <v>0</v>
      </c>
      <c r="P635" s="3">
        <v>0</v>
      </c>
      <c r="Q635" s="3">
        <v>4.8220000000000001</v>
      </c>
      <c r="R635" s="3">
        <v>7.2430000000000003</v>
      </c>
      <c r="S635" s="3">
        <v>6.8810000000000002</v>
      </c>
      <c r="T635" s="3" t="s">
        <v>639</v>
      </c>
      <c r="U635" s="3" t="s">
        <v>6024</v>
      </c>
      <c r="V635" s="3">
        <v>160</v>
      </c>
      <c r="W635" s="3" t="s">
        <v>6025</v>
      </c>
      <c r="X635" s="3"/>
      <c r="Y635" s="3"/>
      <c r="Z635" s="3"/>
      <c r="AA635" s="3"/>
      <c r="AB635" s="3"/>
      <c r="AC635" s="3"/>
      <c r="AD635" s="7">
        <f t="shared" si="72"/>
        <v>0</v>
      </c>
      <c r="AE635" s="3" t="str">
        <f t="shared" si="79"/>
        <v/>
      </c>
      <c r="AF635" s="7">
        <f t="shared" si="73"/>
        <v>0</v>
      </c>
      <c r="AG635" s="3" t="str">
        <f t="shared" si="74"/>
        <v/>
      </c>
      <c r="AH635" s="7">
        <f t="shared" si="75"/>
        <v>0</v>
      </c>
      <c r="AI635" s="3" t="str">
        <f t="shared" si="76"/>
        <v/>
      </c>
      <c r="AJ635" s="7">
        <f t="shared" si="77"/>
        <v>0</v>
      </c>
      <c r="AK635" s="3" t="str">
        <f t="shared" si="78"/>
        <v/>
      </c>
    </row>
    <row r="636" spans="1:37" ht="20" x14ac:dyDescent="0.2">
      <c r="A636" s="3" t="s">
        <v>640</v>
      </c>
      <c r="B636" s="3" t="s">
        <v>19806</v>
      </c>
      <c r="C636" s="3" t="s">
        <v>19807</v>
      </c>
      <c r="D636" s="3">
        <v>6.2033575359389896</v>
      </c>
      <c r="E636" s="3">
        <v>-0.955600156637325</v>
      </c>
      <c r="F636" s="3">
        <v>1.55779222867473E-4</v>
      </c>
      <c r="G636" s="3">
        <v>6.2264730796714705E-4</v>
      </c>
      <c r="H636" s="3">
        <v>2.9000000000000001E-2</v>
      </c>
      <c r="I636" s="3">
        <v>0</v>
      </c>
      <c r="J636" s="3">
        <v>2.8000000000000001E-2</v>
      </c>
      <c r="K636" s="3">
        <v>0.81100000000000005</v>
      </c>
      <c r="L636" s="3">
        <v>0</v>
      </c>
      <c r="M636" s="3">
        <v>0.84399999999999997</v>
      </c>
      <c r="N636" s="3">
        <v>8.6999999999999994E-2</v>
      </c>
      <c r="O636" s="3">
        <v>2.5000000000000001E-2</v>
      </c>
      <c r="P636" s="3">
        <v>0.05</v>
      </c>
      <c r="Q636" s="3">
        <v>0</v>
      </c>
      <c r="R636" s="3">
        <v>0.28499999999999998</v>
      </c>
      <c r="S636" s="3">
        <v>0.254</v>
      </c>
      <c r="T636" s="3" t="s">
        <v>640</v>
      </c>
      <c r="U636" s="3" t="s">
        <v>7563</v>
      </c>
      <c r="V636" s="3">
        <v>261</v>
      </c>
      <c r="W636" s="3" t="s">
        <v>7564</v>
      </c>
      <c r="X636" s="3" t="s">
        <v>7565</v>
      </c>
      <c r="Y636" s="3">
        <v>0</v>
      </c>
      <c r="Z636" s="3">
        <v>100</v>
      </c>
      <c r="AA636" s="3">
        <v>534.64300000000003</v>
      </c>
      <c r="AB636" s="3">
        <v>261</v>
      </c>
      <c r="AC636" s="3">
        <v>261</v>
      </c>
      <c r="AD636" s="7">
        <f t="shared" si="72"/>
        <v>1</v>
      </c>
      <c r="AE636" s="3">
        <f t="shared" si="79"/>
        <v>100</v>
      </c>
      <c r="AF636" s="7">
        <f t="shared" si="73"/>
        <v>0</v>
      </c>
      <c r="AG636" s="3" t="str">
        <f t="shared" si="74"/>
        <v/>
      </c>
      <c r="AH636" s="7">
        <f t="shared" si="75"/>
        <v>0</v>
      </c>
      <c r="AI636" s="3" t="str">
        <f t="shared" si="76"/>
        <v/>
      </c>
      <c r="AJ636" s="7">
        <f t="shared" si="77"/>
        <v>0</v>
      </c>
      <c r="AK636" s="3" t="str">
        <f t="shared" si="78"/>
        <v/>
      </c>
    </row>
    <row r="637" spans="1:37" ht="20" x14ac:dyDescent="0.2">
      <c r="A637" s="3" t="s">
        <v>641</v>
      </c>
      <c r="B637" s="3" t="s">
        <v>19806</v>
      </c>
      <c r="C637" s="3" t="s">
        <v>19807</v>
      </c>
      <c r="D637" s="3">
        <v>6.2005811028986404</v>
      </c>
      <c r="E637" s="3">
        <v>1.25275791790154</v>
      </c>
      <c r="F637" s="6">
        <v>3.2602404122918801E-13</v>
      </c>
      <c r="G637" s="6">
        <v>4.2059032086998999E-12</v>
      </c>
      <c r="H637" s="3">
        <v>3.9E-2</v>
      </c>
      <c r="I637" s="3">
        <v>4.2999999999999997E-2</v>
      </c>
      <c r="J637" s="3">
        <v>0</v>
      </c>
      <c r="K637" s="3">
        <v>2.1</v>
      </c>
      <c r="L637" s="3">
        <v>1.2230000000000001</v>
      </c>
      <c r="M637" s="3">
        <v>4.6319999999999997</v>
      </c>
      <c r="N637" s="3">
        <v>0.41599999999999998</v>
      </c>
      <c r="O637" s="3">
        <v>0</v>
      </c>
      <c r="P637" s="3">
        <v>0.124</v>
      </c>
      <c r="Q637" s="3">
        <v>1.0209999999999999</v>
      </c>
      <c r="R637" s="3">
        <v>0.25900000000000001</v>
      </c>
      <c r="S637" s="3">
        <v>0.34699999999999998</v>
      </c>
      <c r="T637" s="3" t="s">
        <v>641</v>
      </c>
      <c r="U637" s="3" t="s">
        <v>7566</v>
      </c>
      <c r="V637" s="3">
        <v>829</v>
      </c>
      <c r="W637" s="3" t="s">
        <v>7567</v>
      </c>
      <c r="X637" s="3" t="s">
        <v>7568</v>
      </c>
      <c r="Y637" s="3">
        <v>0</v>
      </c>
      <c r="Z637" s="3">
        <v>100</v>
      </c>
      <c r="AA637" s="3">
        <v>1712.58</v>
      </c>
      <c r="AB637" s="3">
        <v>829</v>
      </c>
      <c r="AC637" s="3">
        <v>829</v>
      </c>
      <c r="AD637" s="7">
        <f t="shared" si="72"/>
        <v>1</v>
      </c>
      <c r="AE637" s="3">
        <f t="shared" si="79"/>
        <v>100</v>
      </c>
      <c r="AF637" s="7">
        <f t="shared" si="73"/>
        <v>0</v>
      </c>
      <c r="AG637" s="3" t="str">
        <f t="shared" si="74"/>
        <v/>
      </c>
      <c r="AH637" s="7">
        <f t="shared" si="75"/>
        <v>0</v>
      </c>
      <c r="AI637" s="3" t="str">
        <f t="shared" si="76"/>
        <v/>
      </c>
      <c r="AJ637" s="7">
        <f t="shared" si="77"/>
        <v>0</v>
      </c>
      <c r="AK637" s="3" t="str">
        <f t="shared" si="78"/>
        <v/>
      </c>
    </row>
    <row r="638" spans="1:37" ht="20" x14ac:dyDescent="0.2">
      <c r="A638" s="3" t="s">
        <v>642</v>
      </c>
      <c r="B638" s="3" t="s">
        <v>19806</v>
      </c>
      <c r="C638" s="3" t="s">
        <v>19807</v>
      </c>
      <c r="D638" s="3">
        <v>6.2005299726979404</v>
      </c>
      <c r="E638" s="3">
        <v>1.2569025185728899</v>
      </c>
      <c r="F638" s="6">
        <v>4.5234004221175098E-20</v>
      </c>
      <c r="G638" s="6">
        <v>1.7892366105488699E-18</v>
      </c>
      <c r="H638" s="3">
        <v>6.7000000000000004E-2</v>
      </c>
      <c r="I638" s="3">
        <v>0</v>
      </c>
      <c r="J638" s="3">
        <v>0</v>
      </c>
      <c r="K638" s="3">
        <v>2.14</v>
      </c>
      <c r="L638" s="3">
        <v>1.663</v>
      </c>
      <c r="M638" s="3">
        <v>2.4569999999999999</v>
      </c>
      <c r="N638" s="3">
        <v>0.106</v>
      </c>
      <c r="O638" s="3">
        <v>0.10100000000000001</v>
      </c>
      <c r="P638" s="3">
        <v>6.6000000000000003E-2</v>
      </c>
      <c r="Q638" s="3">
        <v>0.92600000000000005</v>
      </c>
      <c r="R638" s="3">
        <v>1.3280000000000001</v>
      </c>
      <c r="S638" s="3">
        <v>1.38</v>
      </c>
      <c r="T638" s="3" t="s">
        <v>642</v>
      </c>
      <c r="U638" s="3" t="s">
        <v>7569</v>
      </c>
      <c r="V638" s="3">
        <v>879</v>
      </c>
      <c r="W638" s="3" t="s">
        <v>7570</v>
      </c>
      <c r="X638" s="3" t="s">
        <v>7571</v>
      </c>
      <c r="Y638" s="3">
        <v>0</v>
      </c>
      <c r="Z638" s="3">
        <v>100</v>
      </c>
      <c r="AA638" s="3">
        <v>1768.44</v>
      </c>
      <c r="AB638" s="3">
        <v>852</v>
      </c>
      <c r="AC638" s="3">
        <v>852</v>
      </c>
      <c r="AD638" s="7">
        <f t="shared" si="72"/>
        <v>1</v>
      </c>
      <c r="AE638" s="3">
        <f t="shared" si="79"/>
        <v>100</v>
      </c>
      <c r="AF638" s="7">
        <f t="shared" si="73"/>
        <v>0</v>
      </c>
      <c r="AG638" s="3" t="str">
        <f t="shared" si="74"/>
        <v/>
      </c>
      <c r="AH638" s="7">
        <f t="shared" si="75"/>
        <v>0</v>
      </c>
      <c r="AI638" s="3" t="str">
        <f t="shared" si="76"/>
        <v/>
      </c>
      <c r="AJ638" s="7">
        <f t="shared" si="77"/>
        <v>0</v>
      </c>
      <c r="AK638" s="3" t="str">
        <f t="shared" si="78"/>
        <v/>
      </c>
    </row>
    <row r="639" spans="1:37" ht="20" x14ac:dyDescent="0.2">
      <c r="A639" s="3" t="s">
        <v>643</v>
      </c>
      <c r="B639" s="3" t="s">
        <v>19806</v>
      </c>
      <c r="C639" s="3" t="s">
        <v>19807</v>
      </c>
      <c r="D639" s="3">
        <v>6.2002648716249498</v>
      </c>
      <c r="E639" s="3">
        <v>0.52679162068330199</v>
      </c>
      <c r="F639" s="6">
        <v>5.4955949534468701E-11</v>
      </c>
      <c r="G639" s="6">
        <v>5.0194417279206098E-10</v>
      </c>
      <c r="H639" s="3">
        <v>5.8000000000000003E-2</v>
      </c>
      <c r="I639" s="3">
        <v>0</v>
      </c>
      <c r="J639" s="3">
        <v>0</v>
      </c>
      <c r="K639" s="3">
        <v>2.2330000000000001</v>
      </c>
      <c r="L639" s="3">
        <v>0.96699999999999997</v>
      </c>
      <c r="M639" s="3">
        <v>3.3519999999999999</v>
      </c>
      <c r="N639" s="3">
        <v>0</v>
      </c>
      <c r="O639" s="3">
        <v>0</v>
      </c>
      <c r="P639" s="3">
        <v>5.8000000000000003E-2</v>
      </c>
      <c r="Q639" s="3">
        <v>0.216</v>
      </c>
      <c r="R639" s="3">
        <v>0.216</v>
      </c>
      <c r="S639" s="3">
        <v>0.42299999999999999</v>
      </c>
      <c r="T639" s="3" t="s">
        <v>643</v>
      </c>
      <c r="U639" s="3" t="s">
        <v>7572</v>
      </c>
      <c r="V639" s="3">
        <v>1068</v>
      </c>
      <c r="W639" s="3" t="s">
        <v>7573</v>
      </c>
      <c r="X639" s="3" t="s">
        <v>7574</v>
      </c>
      <c r="Y639" s="3">
        <v>0</v>
      </c>
      <c r="Z639" s="3">
        <v>100</v>
      </c>
      <c r="AA639" s="3">
        <v>2194.08</v>
      </c>
      <c r="AB639" s="3">
        <v>1044</v>
      </c>
      <c r="AC639" s="3">
        <v>1044</v>
      </c>
      <c r="AD639" s="7">
        <f t="shared" si="72"/>
        <v>1</v>
      </c>
      <c r="AE639" s="3">
        <f t="shared" si="79"/>
        <v>100</v>
      </c>
      <c r="AF639" s="7">
        <f t="shared" si="73"/>
        <v>0</v>
      </c>
      <c r="AG639" s="3" t="str">
        <f t="shared" si="74"/>
        <v/>
      </c>
      <c r="AH639" s="7">
        <f t="shared" si="75"/>
        <v>0</v>
      </c>
      <c r="AI639" s="3" t="str">
        <f t="shared" si="76"/>
        <v/>
      </c>
      <c r="AJ639" s="7">
        <f t="shared" si="77"/>
        <v>0</v>
      </c>
      <c r="AK639" s="3" t="str">
        <f t="shared" si="78"/>
        <v/>
      </c>
    </row>
    <row r="640" spans="1:37" ht="20" x14ac:dyDescent="0.2">
      <c r="A640" s="3" t="s">
        <v>644</v>
      </c>
      <c r="B640" s="3" t="s">
        <v>19806</v>
      </c>
      <c r="C640" s="3" t="s">
        <v>19807</v>
      </c>
      <c r="D640" s="3">
        <v>6.1998725980870804</v>
      </c>
      <c r="E640" s="3">
        <v>0.53819320955724403</v>
      </c>
      <c r="F640" s="6">
        <v>6.3485981399767406E-14</v>
      </c>
      <c r="G640" s="6">
        <v>9.1977766021316308E-13</v>
      </c>
      <c r="H640" s="3">
        <v>0</v>
      </c>
      <c r="I640" s="3">
        <v>6.5000000000000002E-2</v>
      </c>
      <c r="J640" s="3">
        <v>0</v>
      </c>
      <c r="K640" s="3">
        <v>2.1139999999999999</v>
      </c>
      <c r="L640" s="3">
        <v>1.7490000000000001</v>
      </c>
      <c r="M640" s="3">
        <v>2.7639999999999998</v>
      </c>
      <c r="N640" s="3">
        <v>0.26100000000000001</v>
      </c>
      <c r="O640" s="3">
        <v>0</v>
      </c>
      <c r="P640" s="3">
        <v>0.23200000000000001</v>
      </c>
      <c r="Q640" s="3">
        <v>0.874</v>
      </c>
      <c r="R640" s="3">
        <v>0.36199999999999999</v>
      </c>
      <c r="S640" s="3">
        <v>0.35499999999999998</v>
      </c>
      <c r="T640" s="3" t="s">
        <v>644</v>
      </c>
      <c r="U640" s="3" t="s">
        <v>7575</v>
      </c>
      <c r="V640" s="3">
        <v>124</v>
      </c>
      <c r="W640" s="3" t="s">
        <v>7576</v>
      </c>
      <c r="X640" s="3" t="s">
        <v>7577</v>
      </c>
      <c r="Y640" s="6">
        <v>7.7100000000000004E-82</v>
      </c>
      <c r="Z640" s="3">
        <v>100</v>
      </c>
      <c r="AA640" s="3">
        <v>248.44</v>
      </c>
      <c r="AB640" s="3">
        <v>124</v>
      </c>
      <c r="AC640" s="3">
        <v>124</v>
      </c>
      <c r="AD640" s="7">
        <f t="shared" si="72"/>
        <v>1</v>
      </c>
      <c r="AE640" s="3">
        <f t="shared" si="79"/>
        <v>100</v>
      </c>
      <c r="AF640" s="7">
        <f t="shared" si="73"/>
        <v>0</v>
      </c>
      <c r="AG640" s="3" t="str">
        <f t="shared" si="74"/>
        <v/>
      </c>
      <c r="AH640" s="7">
        <f t="shared" si="75"/>
        <v>0</v>
      </c>
      <c r="AI640" s="3" t="str">
        <f t="shared" si="76"/>
        <v/>
      </c>
      <c r="AJ640" s="7">
        <f t="shared" si="77"/>
        <v>0</v>
      </c>
      <c r="AK640" s="3" t="str">
        <f t="shared" si="78"/>
        <v/>
      </c>
    </row>
    <row r="641" spans="1:37" ht="20" x14ac:dyDescent="0.2">
      <c r="A641" s="3" t="s">
        <v>645</v>
      </c>
      <c r="B641" s="3" t="s">
        <v>19806</v>
      </c>
      <c r="C641" s="3" t="s">
        <v>19807</v>
      </c>
      <c r="D641" s="3">
        <v>6.1989790614271296</v>
      </c>
      <c r="E641" s="3">
        <v>6.2236850161120696</v>
      </c>
      <c r="F641" s="6">
        <v>1.0677971141557801E-24</v>
      </c>
      <c r="G641" s="6">
        <v>8.9218105727147703E-23</v>
      </c>
      <c r="H641" s="3">
        <v>4.3620000000000001</v>
      </c>
      <c r="I641" s="3">
        <v>2.9</v>
      </c>
      <c r="J641" s="3">
        <v>1.389</v>
      </c>
      <c r="K641" s="3">
        <v>154.148</v>
      </c>
      <c r="L641" s="3">
        <v>79.751000000000005</v>
      </c>
      <c r="M641" s="3">
        <v>434.62200000000001</v>
      </c>
      <c r="N641" s="3">
        <v>3.7519999999999998</v>
      </c>
      <c r="O641" s="3">
        <v>2.6320000000000001</v>
      </c>
      <c r="P641" s="3">
        <v>3.4630000000000001</v>
      </c>
      <c r="Q641" s="3">
        <v>13.409000000000001</v>
      </c>
      <c r="R641" s="3">
        <v>12.709</v>
      </c>
      <c r="S641" s="3">
        <v>13.948</v>
      </c>
      <c r="T641" s="3" t="s">
        <v>645</v>
      </c>
      <c r="U641" s="3" t="s">
        <v>7578</v>
      </c>
      <c r="V641" s="3">
        <v>293</v>
      </c>
      <c r="W641" s="3" t="s">
        <v>7579</v>
      </c>
      <c r="X641" s="3" t="s">
        <v>7580</v>
      </c>
      <c r="Y641" s="6">
        <v>1.9799999999999998E-148</v>
      </c>
      <c r="Z641" s="3">
        <v>100</v>
      </c>
      <c r="AA641" s="3">
        <v>428.71300000000002</v>
      </c>
      <c r="AB641" s="3">
        <v>227</v>
      </c>
      <c r="AC641" s="3">
        <v>227</v>
      </c>
      <c r="AD641" s="7">
        <f t="shared" si="72"/>
        <v>1</v>
      </c>
      <c r="AE641" s="3">
        <f t="shared" si="79"/>
        <v>100</v>
      </c>
      <c r="AF641" s="7">
        <f t="shared" si="73"/>
        <v>0</v>
      </c>
      <c r="AG641" s="3" t="str">
        <f t="shared" si="74"/>
        <v/>
      </c>
      <c r="AH641" s="7">
        <f t="shared" si="75"/>
        <v>0</v>
      </c>
      <c r="AI641" s="3" t="str">
        <f t="shared" si="76"/>
        <v/>
      </c>
      <c r="AJ641" s="7">
        <f t="shared" si="77"/>
        <v>0</v>
      </c>
      <c r="AK641" s="3" t="str">
        <f t="shared" si="78"/>
        <v/>
      </c>
    </row>
    <row r="642" spans="1:37" ht="20" x14ac:dyDescent="0.2">
      <c r="A642" s="3" t="s">
        <v>646</v>
      </c>
      <c r="B642" s="3" t="s">
        <v>19806</v>
      </c>
      <c r="C642" s="3" t="s">
        <v>19807</v>
      </c>
      <c r="D642" s="3">
        <v>6.1968854255984001</v>
      </c>
      <c r="E642" s="3">
        <v>0.52692225837972795</v>
      </c>
      <c r="F642" s="6">
        <v>1.48319956981981E-13</v>
      </c>
      <c r="G642" s="6">
        <v>2.0220445811709802E-12</v>
      </c>
      <c r="H642" s="3">
        <v>5.8000000000000003E-2</v>
      </c>
      <c r="I642" s="3">
        <v>0</v>
      </c>
      <c r="J642" s="3">
        <v>0</v>
      </c>
      <c r="K642" s="3">
        <v>1.6479999999999999</v>
      </c>
      <c r="L642" s="3">
        <v>1.6919999999999999</v>
      </c>
      <c r="M642" s="3">
        <v>2.5209999999999999</v>
      </c>
      <c r="N642" s="3">
        <v>0.41599999999999998</v>
      </c>
      <c r="O642" s="3">
        <v>0</v>
      </c>
      <c r="P642" s="3">
        <v>0.20699999999999999</v>
      </c>
      <c r="Q642" s="3">
        <v>0.52800000000000002</v>
      </c>
      <c r="R642" s="3">
        <v>0.32800000000000001</v>
      </c>
      <c r="S642" s="3">
        <v>0.82899999999999996</v>
      </c>
      <c r="T642" s="3" t="s">
        <v>646</v>
      </c>
      <c r="U642" s="3" t="s">
        <v>7557</v>
      </c>
      <c r="V642" s="3">
        <v>103</v>
      </c>
      <c r="W642" s="3" t="s">
        <v>7581</v>
      </c>
      <c r="X642" s="3" t="s">
        <v>7582</v>
      </c>
      <c r="Y642" s="6">
        <v>1.85E-65</v>
      </c>
      <c r="Z642" s="3">
        <v>100</v>
      </c>
      <c r="AA642" s="3">
        <v>205.68199999999999</v>
      </c>
      <c r="AB642" s="3">
        <v>103</v>
      </c>
      <c r="AC642" s="3">
        <v>103</v>
      </c>
      <c r="AD642" s="7">
        <f t="shared" ref="AD642:AD705" si="80">IF(ISNUMBER(SEARCH("alternaria alternata",W642)) =TRUE, 1,0)</f>
        <v>0</v>
      </c>
      <c r="AE642" s="3" t="str">
        <f t="shared" si="79"/>
        <v/>
      </c>
      <c r="AF642" s="7">
        <f t="shared" ref="AF642:AF705" si="81">IF(ISNUMBER(SEARCH("mycotymovirus",W642)) =TRUE, 1,0)</f>
        <v>0</v>
      </c>
      <c r="AG642" s="3" t="str">
        <f t="shared" ref="AG642:AG705" si="82">IF(AF642 = 1,Z642,"")</f>
        <v/>
      </c>
      <c r="AH642" s="7">
        <f t="shared" ref="AH642:AH705" si="83">IF(ISNUMBER(SEARCH("Pyrenochaeta sp. DS3sAY3a",W642)) =TRUE, 1,0)</f>
        <v>0</v>
      </c>
      <c r="AI642" s="3" t="str">
        <f t="shared" ref="AI642:AI705" si="84">IF(AH642 = 1,Z642,"")</f>
        <v/>
      </c>
      <c r="AJ642" s="7">
        <f t="shared" ref="AJ642:AJ705" si="85">IF(ISNUMBER(SEARCH("Vitis vinifera",W642)) =TRUE, 1,0)</f>
        <v>0</v>
      </c>
      <c r="AK642" s="3" t="str">
        <f t="shared" ref="AK642:AK705" si="86">IF(AJ642 = 1,Z642,"")</f>
        <v/>
      </c>
    </row>
    <row r="643" spans="1:37" ht="20" x14ac:dyDescent="0.2">
      <c r="A643" s="3" t="s">
        <v>647</v>
      </c>
      <c r="B643" s="3" t="s">
        <v>19806</v>
      </c>
      <c r="C643" s="3" t="s">
        <v>19807</v>
      </c>
      <c r="D643" s="3">
        <v>6.1964326731828798</v>
      </c>
      <c r="E643" s="3">
        <v>1.2569136630513</v>
      </c>
      <c r="F643" s="6">
        <v>1.43214927763018E-13</v>
      </c>
      <c r="G643" s="6">
        <v>1.9585765255555002E-12</v>
      </c>
      <c r="H643" s="3">
        <v>0</v>
      </c>
      <c r="I643" s="3">
        <v>0.13</v>
      </c>
      <c r="J643" s="3">
        <v>0</v>
      </c>
      <c r="K643" s="3">
        <v>2.3929999999999998</v>
      </c>
      <c r="L643" s="3">
        <v>2.1890000000000001</v>
      </c>
      <c r="M643" s="3">
        <v>6.18</v>
      </c>
      <c r="N643" s="3">
        <v>0.251</v>
      </c>
      <c r="O643" s="3">
        <v>0.16900000000000001</v>
      </c>
      <c r="P643" s="3">
        <v>0.108</v>
      </c>
      <c r="Q643" s="3">
        <v>0.623</v>
      </c>
      <c r="R643" s="3">
        <v>0.75900000000000001</v>
      </c>
      <c r="S643" s="3">
        <v>0.872</v>
      </c>
      <c r="T643" s="3" t="s">
        <v>647</v>
      </c>
      <c r="U643" s="3" t="s">
        <v>7583</v>
      </c>
      <c r="V643" s="3">
        <v>511</v>
      </c>
      <c r="W643" s="3" t="s">
        <v>7584</v>
      </c>
      <c r="X643" s="3" t="s">
        <v>7585</v>
      </c>
      <c r="Y643" s="3">
        <v>0</v>
      </c>
      <c r="Z643" s="3">
        <v>69.920318730000005</v>
      </c>
      <c r="AA643" s="3">
        <v>567</v>
      </c>
      <c r="AB643" s="3">
        <v>502</v>
      </c>
      <c r="AC643" s="3">
        <v>351</v>
      </c>
      <c r="AD643" s="7">
        <f t="shared" si="80"/>
        <v>0</v>
      </c>
      <c r="AE643" s="3" t="str">
        <f t="shared" ref="AE643:AE706" si="87">IF(AD643 = 1,Z643,"")</f>
        <v/>
      </c>
      <c r="AF643" s="7">
        <f t="shared" si="81"/>
        <v>0</v>
      </c>
      <c r="AG643" s="3" t="str">
        <f t="shared" si="82"/>
        <v/>
      </c>
      <c r="AH643" s="7">
        <f t="shared" si="83"/>
        <v>0</v>
      </c>
      <c r="AI643" s="3" t="str">
        <f t="shared" si="84"/>
        <v/>
      </c>
      <c r="AJ643" s="7">
        <f t="shared" si="85"/>
        <v>0</v>
      </c>
      <c r="AK643" s="3" t="str">
        <f t="shared" si="86"/>
        <v/>
      </c>
    </row>
    <row r="644" spans="1:37" ht="20" x14ac:dyDescent="0.2">
      <c r="A644" s="3" t="s">
        <v>648</v>
      </c>
      <c r="B644" s="3" t="s">
        <v>19806</v>
      </c>
      <c r="C644" s="3" t="s">
        <v>19807</v>
      </c>
      <c r="D644" s="3">
        <v>6.1962343782799003</v>
      </c>
      <c r="E644" s="3">
        <v>2.8527320377203802</v>
      </c>
      <c r="F644" s="6">
        <v>1.18735275290146E-31</v>
      </c>
      <c r="G644" s="6">
        <v>2.5500490778334997E-29</v>
      </c>
      <c r="H644" s="3">
        <v>0</v>
      </c>
      <c r="I644" s="3">
        <v>0.28199999999999997</v>
      </c>
      <c r="J644" s="3">
        <v>3.6999999999999998E-2</v>
      </c>
      <c r="K644" s="3">
        <v>10.143000000000001</v>
      </c>
      <c r="L644" s="3">
        <v>5.359</v>
      </c>
      <c r="M644" s="3">
        <v>8.4060000000000006</v>
      </c>
      <c r="N644" s="3">
        <v>0.53200000000000003</v>
      </c>
      <c r="O644" s="3">
        <v>0.127</v>
      </c>
      <c r="P644" s="3">
        <v>0.38100000000000001</v>
      </c>
      <c r="Q644" s="3">
        <v>5.28</v>
      </c>
      <c r="R644" s="3">
        <v>5.1909999999999998</v>
      </c>
      <c r="S644" s="3">
        <v>5.1120000000000001</v>
      </c>
      <c r="T644" s="3" t="s">
        <v>648</v>
      </c>
      <c r="U644" s="3" t="s">
        <v>7586</v>
      </c>
      <c r="V644" s="3">
        <v>941</v>
      </c>
      <c r="W644" s="3" t="s">
        <v>7587</v>
      </c>
      <c r="X644" s="3" t="s">
        <v>7588</v>
      </c>
      <c r="Y644" s="3">
        <v>0</v>
      </c>
      <c r="Z644" s="3">
        <v>100</v>
      </c>
      <c r="AA644" s="3">
        <v>1885.15</v>
      </c>
      <c r="AB644" s="3">
        <v>941</v>
      </c>
      <c r="AC644" s="3">
        <v>941</v>
      </c>
      <c r="AD644" s="7">
        <f t="shared" si="80"/>
        <v>1</v>
      </c>
      <c r="AE644" s="3">
        <f t="shared" si="87"/>
        <v>100</v>
      </c>
      <c r="AF644" s="7">
        <f t="shared" si="81"/>
        <v>0</v>
      </c>
      <c r="AG644" s="3" t="str">
        <f t="shared" si="82"/>
        <v/>
      </c>
      <c r="AH644" s="7">
        <f t="shared" si="83"/>
        <v>0</v>
      </c>
      <c r="AI644" s="3" t="str">
        <f t="shared" si="84"/>
        <v/>
      </c>
      <c r="AJ644" s="7">
        <f t="shared" si="85"/>
        <v>0</v>
      </c>
      <c r="AK644" s="3" t="str">
        <f t="shared" si="86"/>
        <v/>
      </c>
    </row>
    <row r="645" spans="1:37" ht="20" x14ac:dyDescent="0.2">
      <c r="A645" s="3" t="s">
        <v>649</v>
      </c>
      <c r="B645" s="3" t="s">
        <v>19806</v>
      </c>
      <c r="C645" s="3" t="s">
        <v>19807</v>
      </c>
      <c r="D645" s="3">
        <v>6.1911358017502298</v>
      </c>
      <c r="E645" s="3">
        <v>2.8324159438326499</v>
      </c>
      <c r="F645" s="6">
        <v>6.9201114746202195E-26</v>
      </c>
      <c r="G645" s="6">
        <v>6.8812487836394402E-24</v>
      </c>
      <c r="H645" s="3">
        <v>0.14399999999999999</v>
      </c>
      <c r="I645" s="3">
        <v>0.23899999999999999</v>
      </c>
      <c r="J645" s="3">
        <v>0.13900000000000001</v>
      </c>
      <c r="K645" s="3">
        <v>11.99</v>
      </c>
      <c r="L645" s="3">
        <v>7.4210000000000003</v>
      </c>
      <c r="M645" s="3">
        <v>21.673999999999999</v>
      </c>
      <c r="N645" s="3">
        <v>0.28999999999999998</v>
      </c>
      <c r="O645" s="3">
        <v>0</v>
      </c>
      <c r="P645" s="3">
        <v>0.40600000000000003</v>
      </c>
      <c r="Q645" s="3">
        <v>1.627</v>
      </c>
      <c r="R645" s="3">
        <v>1.474</v>
      </c>
      <c r="S645" s="3">
        <v>1.337</v>
      </c>
      <c r="T645" s="3" t="s">
        <v>649</v>
      </c>
      <c r="U645" s="3" t="s">
        <v>7589</v>
      </c>
      <c r="V645" s="3">
        <v>303</v>
      </c>
      <c r="W645" s="3" t="s">
        <v>7590</v>
      </c>
      <c r="X645" s="3" t="s">
        <v>7591</v>
      </c>
      <c r="Y645" s="3">
        <v>0</v>
      </c>
      <c r="Z645" s="3">
        <v>99.669967</v>
      </c>
      <c r="AA645" s="3">
        <v>626.70600000000002</v>
      </c>
      <c r="AB645" s="3">
        <v>303</v>
      </c>
      <c r="AC645" s="3">
        <v>302</v>
      </c>
      <c r="AD645" s="7">
        <f t="shared" si="80"/>
        <v>1</v>
      </c>
      <c r="AE645" s="3">
        <f t="shared" si="87"/>
        <v>99.669967</v>
      </c>
      <c r="AF645" s="7">
        <f t="shared" si="81"/>
        <v>0</v>
      </c>
      <c r="AG645" s="3" t="str">
        <f t="shared" si="82"/>
        <v/>
      </c>
      <c r="AH645" s="7">
        <f t="shared" si="83"/>
        <v>0</v>
      </c>
      <c r="AI645" s="3" t="str">
        <f t="shared" si="84"/>
        <v/>
      </c>
      <c r="AJ645" s="7">
        <f t="shared" si="85"/>
        <v>0</v>
      </c>
      <c r="AK645" s="3" t="str">
        <f t="shared" si="86"/>
        <v/>
      </c>
    </row>
    <row r="646" spans="1:37" ht="20" x14ac:dyDescent="0.2">
      <c r="A646" s="3" t="s">
        <v>650</v>
      </c>
      <c r="B646" s="3" t="s">
        <v>19806</v>
      </c>
      <c r="C646" s="3" t="s">
        <v>19807</v>
      </c>
      <c r="D646" s="3">
        <v>6.1898340924954303</v>
      </c>
      <c r="E646" s="3">
        <v>1.24834233097401</v>
      </c>
      <c r="F646" s="6">
        <v>3.5034080612448497E-11</v>
      </c>
      <c r="G646" s="6">
        <v>3.3027337138727702E-10</v>
      </c>
      <c r="H646" s="3">
        <v>0</v>
      </c>
      <c r="I646" s="3">
        <v>0.14099999999999999</v>
      </c>
      <c r="J646" s="3">
        <v>0</v>
      </c>
      <c r="K646" s="3">
        <v>2.2599999999999998</v>
      </c>
      <c r="L646" s="3">
        <v>1.734</v>
      </c>
      <c r="M646" s="3">
        <v>7.7149999999999999</v>
      </c>
      <c r="N646" s="3">
        <v>6.8000000000000005E-2</v>
      </c>
      <c r="O646" s="3">
        <v>0</v>
      </c>
      <c r="P646" s="3">
        <v>0.29799999999999999</v>
      </c>
      <c r="Q646" s="3">
        <v>0.22500000000000001</v>
      </c>
      <c r="R646" s="3">
        <v>0.52600000000000002</v>
      </c>
      <c r="S646" s="3">
        <v>0.29599999999999999</v>
      </c>
      <c r="T646" s="3" t="s">
        <v>650</v>
      </c>
      <c r="U646" s="3" t="s">
        <v>7592</v>
      </c>
      <c r="V646" s="3">
        <v>683</v>
      </c>
      <c r="W646" s="3" t="s">
        <v>7593</v>
      </c>
      <c r="X646" s="3" t="s">
        <v>7594</v>
      </c>
      <c r="Y646" s="3">
        <v>0</v>
      </c>
      <c r="Z646" s="3">
        <v>100</v>
      </c>
      <c r="AA646" s="3">
        <v>1383.24</v>
      </c>
      <c r="AB646" s="3">
        <v>683</v>
      </c>
      <c r="AC646" s="3">
        <v>683</v>
      </c>
      <c r="AD646" s="7">
        <f t="shared" si="80"/>
        <v>1</v>
      </c>
      <c r="AE646" s="3">
        <f t="shared" si="87"/>
        <v>100</v>
      </c>
      <c r="AF646" s="7">
        <f t="shared" si="81"/>
        <v>0</v>
      </c>
      <c r="AG646" s="3" t="str">
        <f t="shared" si="82"/>
        <v/>
      </c>
      <c r="AH646" s="7">
        <f t="shared" si="83"/>
        <v>0</v>
      </c>
      <c r="AI646" s="3" t="str">
        <f t="shared" si="84"/>
        <v/>
      </c>
      <c r="AJ646" s="7">
        <f t="shared" si="85"/>
        <v>0</v>
      </c>
      <c r="AK646" s="3" t="str">
        <f t="shared" si="86"/>
        <v/>
      </c>
    </row>
    <row r="647" spans="1:37" ht="20" x14ac:dyDescent="0.2">
      <c r="A647" s="3" t="s">
        <v>651</v>
      </c>
      <c r="B647" s="3" t="s">
        <v>19806</v>
      </c>
      <c r="C647" s="3" t="s">
        <v>19807</v>
      </c>
      <c r="D647" s="3">
        <v>6.1894616670720204</v>
      </c>
      <c r="E647" s="3">
        <v>2.09119579046311</v>
      </c>
      <c r="F647" s="6">
        <v>1.7690865531921499E-18</v>
      </c>
      <c r="G647" s="6">
        <v>5.4277497598290798E-17</v>
      </c>
      <c r="H647" s="3">
        <v>7.6999999999999999E-2</v>
      </c>
      <c r="I647" s="3">
        <v>8.6999999999999994E-2</v>
      </c>
      <c r="J647" s="3">
        <v>0</v>
      </c>
      <c r="K647" s="3">
        <v>3.9609999999999999</v>
      </c>
      <c r="L647" s="3">
        <v>2.4169999999999998</v>
      </c>
      <c r="M647" s="3">
        <v>7.6130000000000004</v>
      </c>
      <c r="N647" s="3">
        <v>0.17399999999999999</v>
      </c>
      <c r="O647" s="3">
        <v>4.2000000000000003E-2</v>
      </c>
      <c r="P647" s="3">
        <v>0.11600000000000001</v>
      </c>
      <c r="Q647" s="3">
        <v>1.1339999999999999</v>
      </c>
      <c r="R647" s="3">
        <v>1.0860000000000001</v>
      </c>
      <c r="S647" s="3">
        <v>0.77</v>
      </c>
      <c r="T647" s="3" t="s">
        <v>7595</v>
      </c>
      <c r="U647" s="3"/>
      <c r="V647" s="3"/>
      <c r="W647" s="3"/>
      <c r="X647" s="3"/>
      <c r="Y647" s="3"/>
      <c r="Z647" s="3"/>
      <c r="AA647" s="3"/>
      <c r="AB647" s="3"/>
      <c r="AC647" s="3"/>
      <c r="AD647" s="7">
        <f t="shared" si="80"/>
        <v>0</v>
      </c>
      <c r="AE647" s="3" t="str">
        <f t="shared" si="87"/>
        <v/>
      </c>
      <c r="AF647" s="7">
        <f t="shared" si="81"/>
        <v>0</v>
      </c>
      <c r="AG647" s="3" t="str">
        <f t="shared" si="82"/>
        <v/>
      </c>
      <c r="AH647" s="7">
        <f t="shared" si="83"/>
        <v>0</v>
      </c>
      <c r="AI647" s="3" t="str">
        <f t="shared" si="84"/>
        <v/>
      </c>
      <c r="AJ647" s="7">
        <f t="shared" si="85"/>
        <v>0</v>
      </c>
      <c r="AK647" s="3" t="str">
        <f t="shared" si="86"/>
        <v/>
      </c>
    </row>
    <row r="648" spans="1:37" ht="20" x14ac:dyDescent="0.2">
      <c r="A648" s="3" t="s">
        <v>652</v>
      </c>
      <c r="B648" s="3" t="s">
        <v>19806</v>
      </c>
      <c r="C648" s="3" t="s">
        <v>19807</v>
      </c>
      <c r="D648" s="3">
        <v>6.1873368059291503</v>
      </c>
      <c r="E648" s="3">
        <v>0.50874304039181795</v>
      </c>
      <c r="F648" s="6">
        <v>3.2704981203557698E-11</v>
      </c>
      <c r="G648" s="6">
        <v>3.10524225331538E-10</v>
      </c>
      <c r="H648" s="3">
        <v>6.7000000000000004E-2</v>
      </c>
      <c r="I648" s="3">
        <v>0</v>
      </c>
      <c r="J648" s="3">
        <v>0</v>
      </c>
      <c r="K648" s="3">
        <v>1.6220000000000001</v>
      </c>
      <c r="L648" s="3">
        <v>1.734</v>
      </c>
      <c r="M648" s="3">
        <v>3.9790000000000001</v>
      </c>
      <c r="N648" s="3">
        <v>0.222</v>
      </c>
      <c r="O648" s="3">
        <v>6.7000000000000004E-2</v>
      </c>
      <c r="P648" s="3">
        <v>0</v>
      </c>
      <c r="Q648" s="3">
        <v>0.24199999999999999</v>
      </c>
      <c r="R648" s="3">
        <v>0.49099999999999999</v>
      </c>
      <c r="S648" s="3">
        <v>0.39800000000000002</v>
      </c>
      <c r="T648" s="3" t="s">
        <v>652</v>
      </c>
      <c r="U648" s="3" t="s">
        <v>7198</v>
      </c>
      <c r="V648" s="3">
        <v>244</v>
      </c>
      <c r="W648" s="3" t="s">
        <v>7596</v>
      </c>
      <c r="X648" s="3" t="s">
        <v>7597</v>
      </c>
      <c r="Y648" s="6">
        <v>2.9099999999999999E-169</v>
      </c>
      <c r="Z648" s="3">
        <v>99.588477370000007</v>
      </c>
      <c r="AA648" s="3">
        <v>488.03399999999999</v>
      </c>
      <c r="AB648" s="3">
        <v>243</v>
      </c>
      <c r="AC648" s="3">
        <v>242</v>
      </c>
      <c r="AD648" s="7">
        <f t="shared" si="80"/>
        <v>1</v>
      </c>
      <c r="AE648" s="3">
        <f t="shared" si="87"/>
        <v>99.588477370000007</v>
      </c>
      <c r="AF648" s="7">
        <f t="shared" si="81"/>
        <v>0</v>
      </c>
      <c r="AG648" s="3" t="str">
        <f t="shared" si="82"/>
        <v/>
      </c>
      <c r="AH648" s="7">
        <f t="shared" si="83"/>
        <v>0</v>
      </c>
      <c r="AI648" s="3" t="str">
        <f t="shared" si="84"/>
        <v/>
      </c>
      <c r="AJ648" s="7">
        <f t="shared" si="85"/>
        <v>0</v>
      </c>
      <c r="AK648" s="3" t="str">
        <f t="shared" si="86"/>
        <v/>
      </c>
    </row>
    <row r="649" spans="1:37" ht="20" x14ac:dyDescent="0.2">
      <c r="A649" s="3" t="s">
        <v>653</v>
      </c>
      <c r="B649" s="3" t="s">
        <v>19806</v>
      </c>
      <c r="C649" s="3" t="s">
        <v>19807</v>
      </c>
      <c r="D649" s="3">
        <v>6.1868022819657202</v>
      </c>
      <c r="E649" s="3">
        <v>1.2350501639942699</v>
      </c>
      <c r="F649" s="6">
        <v>4.9017108733321998E-14</v>
      </c>
      <c r="G649" s="6">
        <v>7.2601979846533304E-13</v>
      </c>
      <c r="H649" s="3">
        <v>4.8000000000000001E-2</v>
      </c>
      <c r="I649" s="3">
        <v>2.1999999999999999E-2</v>
      </c>
      <c r="J649" s="3">
        <v>0</v>
      </c>
      <c r="K649" s="3">
        <v>1.8480000000000001</v>
      </c>
      <c r="L649" s="3">
        <v>0.96699999999999997</v>
      </c>
      <c r="M649" s="3">
        <v>3.16</v>
      </c>
      <c r="N649" s="3">
        <v>3.9E-2</v>
      </c>
      <c r="O649" s="3">
        <v>9.2999999999999999E-2</v>
      </c>
      <c r="P649" s="3">
        <v>5.8000000000000003E-2</v>
      </c>
      <c r="Q649" s="3">
        <v>0.502</v>
      </c>
      <c r="R649" s="3">
        <v>0.43099999999999999</v>
      </c>
      <c r="S649" s="3">
        <v>0.38100000000000001</v>
      </c>
      <c r="T649" s="3" t="s">
        <v>7598</v>
      </c>
      <c r="U649" s="3"/>
      <c r="V649" s="3"/>
      <c r="W649" s="3"/>
      <c r="X649" s="3"/>
      <c r="Y649" s="3"/>
      <c r="Z649" s="3"/>
      <c r="AA649" s="3"/>
      <c r="AB649" s="3"/>
      <c r="AC649" s="3"/>
      <c r="AD649" s="7">
        <f t="shared" si="80"/>
        <v>0</v>
      </c>
      <c r="AE649" s="3" t="str">
        <f t="shared" si="87"/>
        <v/>
      </c>
      <c r="AF649" s="7">
        <f t="shared" si="81"/>
        <v>0</v>
      </c>
      <c r="AG649" s="3" t="str">
        <f t="shared" si="82"/>
        <v/>
      </c>
      <c r="AH649" s="7">
        <f t="shared" si="83"/>
        <v>0</v>
      </c>
      <c r="AI649" s="3" t="str">
        <f t="shared" si="84"/>
        <v/>
      </c>
      <c r="AJ649" s="7">
        <f t="shared" si="85"/>
        <v>0</v>
      </c>
      <c r="AK649" s="3" t="str">
        <f t="shared" si="86"/>
        <v/>
      </c>
    </row>
    <row r="650" spans="1:37" ht="20" x14ac:dyDescent="0.2">
      <c r="A650" s="3" t="s">
        <v>654</v>
      </c>
      <c r="B650" s="3" t="s">
        <v>19806</v>
      </c>
      <c r="C650" s="3" t="s">
        <v>19807</v>
      </c>
      <c r="D650" s="3">
        <v>6.1858099165839402</v>
      </c>
      <c r="E650" s="3">
        <v>0.51970691598756402</v>
      </c>
      <c r="F650" s="6">
        <v>4.0106868638719198E-12</v>
      </c>
      <c r="G650" s="6">
        <v>4.3450769906750302E-11</v>
      </c>
      <c r="H650" s="3">
        <v>0</v>
      </c>
      <c r="I650" s="3">
        <v>7.5999999999999998E-2</v>
      </c>
      <c r="J650" s="3">
        <v>0</v>
      </c>
      <c r="K650" s="3">
        <v>1.728</v>
      </c>
      <c r="L650" s="3">
        <v>1.706</v>
      </c>
      <c r="M650" s="3">
        <v>3.4929999999999999</v>
      </c>
      <c r="N650" s="3">
        <v>0.28000000000000003</v>
      </c>
      <c r="O650" s="3">
        <v>6.7000000000000004E-2</v>
      </c>
      <c r="P650" s="3">
        <v>5.8000000000000003E-2</v>
      </c>
      <c r="Q650" s="3">
        <v>1.004</v>
      </c>
      <c r="R650" s="3">
        <v>0.54300000000000004</v>
      </c>
      <c r="S650" s="3">
        <v>0.67700000000000005</v>
      </c>
      <c r="T650" s="3" t="s">
        <v>654</v>
      </c>
      <c r="U650" s="3" t="s">
        <v>7599</v>
      </c>
      <c r="V650" s="3">
        <v>390</v>
      </c>
      <c r="W650" s="3" t="s">
        <v>7600</v>
      </c>
      <c r="X650" s="3" t="s">
        <v>7601</v>
      </c>
      <c r="Y650" s="3">
        <v>0</v>
      </c>
      <c r="Z650" s="3">
        <v>100</v>
      </c>
      <c r="AA650" s="3">
        <v>786.94899999999996</v>
      </c>
      <c r="AB650" s="3">
        <v>390</v>
      </c>
      <c r="AC650" s="3">
        <v>390</v>
      </c>
      <c r="AD650" s="7">
        <f t="shared" si="80"/>
        <v>1</v>
      </c>
      <c r="AE650" s="3">
        <f t="shared" si="87"/>
        <v>100</v>
      </c>
      <c r="AF650" s="7">
        <f t="shared" si="81"/>
        <v>0</v>
      </c>
      <c r="AG650" s="3" t="str">
        <f t="shared" si="82"/>
        <v/>
      </c>
      <c r="AH650" s="7">
        <f t="shared" si="83"/>
        <v>0</v>
      </c>
      <c r="AI650" s="3" t="str">
        <f t="shared" si="84"/>
        <v/>
      </c>
      <c r="AJ650" s="7">
        <f t="shared" si="85"/>
        <v>0</v>
      </c>
      <c r="AK650" s="3" t="str">
        <f t="shared" si="86"/>
        <v/>
      </c>
    </row>
    <row r="651" spans="1:37" ht="20" x14ac:dyDescent="0.2">
      <c r="A651" s="3" t="s">
        <v>655</v>
      </c>
      <c r="B651" s="3" t="s">
        <v>19806</v>
      </c>
      <c r="C651" s="3" t="s">
        <v>19807</v>
      </c>
      <c r="D651" s="3">
        <v>6.1848673133223899</v>
      </c>
      <c r="E651" s="3">
        <v>1.7255148097111801</v>
      </c>
      <c r="F651" s="6">
        <v>7.2665757162495403E-21</v>
      </c>
      <c r="G651" s="6">
        <v>3.2830927350883298E-19</v>
      </c>
      <c r="H651" s="3">
        <v>6.7000000000000004E-2</v>
      </c>
      <c r="I651" s="3">
        <v>4.2999999999999997E-2</v>
      </c>
      <c r="J651" s="3">
        <v>0</v>
      </c>
      <c r="K651" s="3">
        <v>3.0569999999999999</v>
      </c>
      <c r="L651" s="3">
        <v>2.1179999999999999</v>
      </c>
      <c r="M651" s="3">
        <v>4.1070000000000002</v>
      </c>
      <c r="N651" s="3">
        <v>0.27100000000000002</v>
      </c>
      <c r="O651" s="3">
        <v>0.10100000000000001</v>
      </c>
      <c r="P651" s="3">
        <v>0.23200000000000001</v>
      </c>
      <c r="Q651" s="3">
        <v>0.63200000000000001</v>
      </c>
      <c r="R651" s="3">
        <v>0.42199999999999999</v>
      </c>
      <c r="S651" s="3">
        <v>0.57599999999999996</v>
      </c>
      <c r="T651" s="3" t="s">
        <v>655</v>
      </c>
      <c r="U651" s="3" t="s">
        <v>7602</v>
      </c>
      <c r="V651" s="3">
        <v>879</v>
      </c>
      <c r="W651" s="3" t="s">
        <v>7603</v>
      </c>
      <c r="X651" s="3" t="s">
        <v>7604</v>
      </c>
      <c r="Y651" s="3">
        <v>0</v>
      </c>
      <c r="Z651" s="3">
        <v>87.262569830000004</v>
      </c>
      <c r="AA651" s="3">
        <v>1402.88</v>
      </c>
      <c r="AB651" s="3">
        <v>895</v>
      </c>
      <c r="AC651" s="3">
        <v>781</v>
      </c>
      <c r="AD651" s="7">
        <f t="shared" si="80"/>
        <v>0</v>
      </c>
      <c r="AE651" s="3" t="str">
        <f t="shared" si="87"/>
        <v/>
      </c>
      <c r="AF651" s="7">
        <f t="shared" si="81"/>
        <v>0</v>
      </c>
      <c r="AG651" s="3" t="str">
        <f t="shared" si="82"/>
        <v/>
      </c>
      <c r="AH651" s="7">
        <f t="shared" si="83"/>
        <v>0</v>
      </c>
      <c r="AI651" s="3" t="str">
        <f t="shared" si="84"/>
        <v/>
      </c>
      <c r="AJ651" s="7">
        <f t="shared" si="85"/>
        <v>0</v>
      </c>
      <c r="AK651" s="3" t="str">
        <f t="shared" si="86"/>
        <v/>
      </c>
    </row>
    <row r="652" spans="1:37" ht="20" x14ac:dyDescent="0.2">
      <c r="A652" s="3" t="s">
        <v>656</v>
      </c>
      <c r="B652" s="3" t="s">
        <v>19806</v>
      </c>
      <c r="C652" s="3" t="s">
        <v>19807</v>
      </c>
      <c r="D652" s="3">
        <v>6.1846092594470701</v>
      </c>
      <c r="E652" s="3">
        <v>0.51458433705390305</v>
      </c>
      <c r="F652" s="6">
        <v>6.3176498587245296E-6</v>
      </c>
      <c r="G652" s="6">
        <v>2.9415170647560599E-5</v>
      </c>
      <c r="H652" s="3">
        <v>0</v>
      </c>
      <c r="I652" s="3">
        <v>3.3000000000000002E-2</v>
      </c>
      <c r="J652" s="3">
        <v>0</v>
      </c>
      <c r="K652" s="3">
        <v>0.83699999999999997</v>
      </c>
      <c r="L652" s="3">
        <v>2.8000000000000001E-2</v>
      </c>
      <c r="M652" s="3">
        <v>2.137</v>
      </c>
      <c r="N652" s="3">
        <v>0</v>
      </c>
      <c r="O652" s="3">
        <v>0</v>
      </c>
      <c r="P652" s="3">
        <v>0</v>
      </c>
      <c r="Q652" s="3">
        <v>4.4489999999999998</v>
      </c>
      <c r="R652" s="3">
        <v>4.923</v>
      </c>
      <c r="S652" s="3">
        <v>4.4770000000000003</v>
      </c>
      <c r="T652" s="3" t="s">
        <v>656</v>
      </c>
      <c r="U652" s="3" t="s">
        <v>7605</v>
      </c>
      <c r="V652" s="3">
        <v>528</v>
      </c>
      <c r="W652" s="3" t="s">
        <v>7606</v>
      </c>
      <c r="X652" s="3" t="s">
        <v>7607</v>
      </c>
      <c r="Y652" s="3">
        <v>0</v>
      </c>
      <c r="Z652" s="3">
        <v>97.238658779999994</v>
      </c>
      <c r="AA652" s="3">
        <v>1006.9</v>
      </c>
      <c r="AB652" s="3">
        <v>507</v>
      </c>
      <c r="AC652" s="3">
        <v>493</v>
      </c>
      <c r="AD652" s="7">
        <f t="shared" si="80"/>
        <v>0</v>
      </c>
      <c r="AE652" s="3" t="str">
        <f t="shared" si="87"/>
        <v/>
      </c>
      <c r="AF652" s="7">
        <f t="shared" si="81"/>
        <v>0</v>
      </c>
      <c r="AG652" s="3" t="str">
        <f t="shared" si="82"/>
        <v/>
      </c>
      <c r="AH652" s="7">
        <f t="shared" si="83"/>
        <v>0</v>
      </c>
      <c r="AI652" s="3" t="str">
        <f t="shared" si="84"/>
        <v/>
      </c>
      <c r="AJ652" s="7">
        <f t="shared" si="85"/>
        <v>1</v>
      </c>
      <c r="AK652" s="3">
        <f t="shared" si="86"/>
        <v>97.238658779999994</v>
      </c>
    </row>
    <row r="653" spans="1:37" ht="20" x14ac:dyDescent="0.2">
      <c r="A653" s="3" t="s">
        <v>657</v>
      </c>
      <c r="B653" s="3" t="s">
        <v>19806</v>
      </c>
      <c r="C653" s="3" t="s">
        <v>19807</v>
      </c>
      <c r="D653" s="3">
        <v>6.1829585735930896</v>
      </c>
      <c r="E653" s="3">
        <v>0.49906870751600502</v>
      </c>
      <c r="F653" s="6">
        <v>5.3513508427326703E-10</v>
      </c>
      <c r="G653" s="6">
        <v>4.21161668776305E-9</v>
      </c>
      <c r="H653" s="3">
        <v>9.6000000000000002E-2</v>
      </c>
      <c r="I653" s="3">
        <v>0</v>
      </c>
      <c r="J653" s="3">
        <v>0</v>
      </c>
      <c r="K653" s="3">
        <v>2.1669999999999998</v>
      </c>
      <c r="L653" s="3">
        <v>2.1040000000000001</v>
      </c>
      <c r="M653" s="3">
        <v>6.5380000000000003</v>
      </c>
      <c r="N653" s="3">
        <v>0.32900000000000001</v>
      </c>
      <c r="O653" s="3">
        <v>0.10100000000000001</v>
      </c>
      <c r="P653" s="3">
        <v>0</v>
      </c>
      <c r="Q653" s="3">
        <v>0.24199999999999999</v>
      </c>
      <c r="R653" s="3">
        <v>0.85399999999999998</v>
      </c>
      <c r="S653" s="3">
        <v>0.35499999999999998</v>
      </c>
      <c r="T653" s="3" t="s">
        <v>657</v>
      </c>
      <c r="U653" s="3" t="s">
        <v>7608</v>
      </c>
      <c r="V653" s="3">
        <v>366</v>
      </c>
      <c r="W653" s="3" t="s">
        <v>7609</v>
      </c>
      <c r="X653" s="3" t="s">
        <v>7610</v>
      </c>
      <c r="Y653" s="3">
        <v>0</v>
      </c>
      <c r="Z653" s="3">
        <v>100</v>
      </c>
      <c r="AA653" s="3">
        <v>748.42899999999997</v>
      </c>
      <c r="AB653" s="3">
        <v>366</v>
      </c>
      <c r="AC653" s="3">
        <v>366</v>
      </c>
      <c r="AD653" s="7">
        <f t="shared" si="80"/>
        <v>0</v>
      </c>
      <c r="AE653" s="3" t="str">
        <f t="shared" si="87"/>
        <v/>
      </c>
      <c r="AF653" s="7">
        <f t="shared" si="81"/>
        <v>0</v>
      </c>
      <c r="AG653" s="3" t="str">
        <f t="shared" si="82"/>
        <v/>
      </c>
      <c r="AH653" s="7">
        <f t="shared" si="83"/>
        <v>0</v>
      </c>
      <c r="AI653" s="3" t="str">
        <f t="shared" si="84"/>
        <v/>
      </c>
      <c r="AJ653" s="7">
        <f t="shared" si="85"/>
        <v>1</v>
      </c>
      <c r="AK653" s="3">
        <f t="shared" si="86"/>
        <v>100</v>
      </c>
    </row>
    <row r="654" spans="1:37" ht="20" x14ac:dyDescent="0.2">
      <c r="A654" s="3" t="s">
        <v>658</v>
      </c>
      <c r="B654" s="3" t="s">
        <v>19806</v>
      </c>
      <c r="C654" s="3" t="s">
        <v>19807</v>
      </c>
      <c r="D654" s="3">
        <v>6.1827725509658702</v>
      </c>
      <c r="E654" s="3">
        <v>2.9883302212812501</v>
      </c>
      <c r="F654" s="6">
        <v>2.2844455478927098E-19</v>
      </c>
      <c r="G654" s="6">
        <v>8.0356096740581203E-18</v>
      </c>
      <c r="H654" s="3">
        <v>0.11600000000000001</v>
      </c>
      <c r="I654" s="3">
        <v>3.3000000000000002E-2</v>
      </c>
      <c r="J654" s="3">
        <v>9.2999999999999999E-2</v>
      </c>
      <c r="K654" s="3">
        <v>4.7590000000000003</v>
      </c>
      <c r="L654" s="3">
        <v>2.5870000000000002</v>
      </c>
      <c r="M654" s="3">
        <v>12.308</v>
      </c>
      <c r="N654" s="3">
        <v>0.32900000000000001</v>
      </c>
      <c r="O654" s="3">
        <v>9.2999999999999999E-2</v>
      </c>
      <c r="P654" s="3">
        <v>0</v>
      </c>
      <c r="Q654" s="3">
        <v>1.238</v>
      </c>
      <c r="R654" s="3">
        <v>1.19</v>
      </c>
      <c r="S654" s="3">
        <v>1.5660000000000001</v>
      </c>
      <c r="T654" s="3" t="s">
        <v>7611</v>
      </c>
      <c r="U654" s="3"/>
      <c r="V654" s="3"/>
      <c r="W654" s="3"/>
      <c r="X654" s="3"/>
      <c r="Y654" s="3"/>
      <c r="Z654" s="3"/>
      <c r="AA654" s="3"/>
      <c r="AB654" s="3"/>
      <c r="AC654" s="3"/>
      <c r="AD654" s="7">
        <f t="shared" si="80"/>
        <v>0</v>
      </c>
      <c r="AE654" s="3" t="str">
        <f t="shared" si="87"/>
        <v/>
      </c>
      <c r="AF654" s="7">
        <f t="shared" si="81"/>
        <v>0</v>
      </c>
      <c r="AG654" s="3" t="str">
        <f t="shared" si="82"/>
        <v/>
      </c>
      <c r="AH654" s="7">
        <f t="shared" si="83"/>
        <v>0</v>
      </c>
      <c r="AI654" s="3" t="str">
        <f t="shared" si="84"/>
        <v/>
      </c>
      <c r="AJ654" s="7">
        <f t="shared" si="85"/>
        <v>0</v>
      </c>
      <c r="AK654" s="3" t="str">
        <f t="shared" si="86"/>
        <v/>
      </c>
    </row>
    <row r="655" spans="1:37" ht="20" x14ac:dyDescent="0.2">
      <c r="A655" s="3" t="s">
        <v>659</v>
      </c>
      <c r="B655" s="3" t="s">
        <v>19806</v>
      </c>
      <c r="C655" s="3" t="s">
        <v>19807</v>
      </c>
      <c r="D655" s="3">
        <v>6.18233064506546</v>
      </c>
      <c r="E655" s="3">
        <v>0.53337230762834398</v>
      </c>
      <c r="F655" s="6">
        <v>3.0108712039496299E-13</v>
      </c>
      <c r="G655" s="6">
        <v>3.90636478647285E-12</v>
      </c>
      <c r="H655" s="3">
        <v>0</v>
      </c>
      <c r="I655" s="3">
        <v>8.6999999999999994E-2</v>
      </c>
      <c r="J655" s="3">
        <v>0</v>
      </c>
      <c r="K655" s="3">
        <v>3.9750000000000001</v>
      </c>
      <c r="L655" s="3">
        <v>2.0470000000000002</v>
      </c>
      <c r="M655" s="3">
        <v>2.3410000000000002</v>
      </c>
      <c r="N655" s="3">
        <v>0.251</v>
      </c>
      <c r="O655" s="3">
        <v>7.5999999999999998E-2</v>
      </c>
      <c r="P655" s="3">
        <v>0.439</v>
      </c>
      <c r="Q655" s="3">
        <v>2.121</v>
      </c>
      <c r="R655" s="3">
        <v>1.569</v>
      </c>
      <c r="S655" s="3">
        <v>1.718</v>
      </c>
      <c r="T655" s="3" t="s">
        <v>659</v>
      </c>
      <c r="U655" s="3" t="s">
        <v>7612</v>
      </c>
      <c r="V655" s="3">
        <v>521</v>
      </c>
      <c r="W655" s="3" t="s">
        <v>7613</v>
      </c>
      <c r="X655" s="3" t="s">
        <v>7614</v>
      </c>
      <c r="Y655" s="3">
        <v>0</v>
      </c>
      <c r="Z655" s="3">
        <v>99.616122840000003</v>
      </c>
      <c r="AA655" s="3">
        <v>1065.83</v>
      </c>
      <c r="AB655" s="3">
        <v>521</v>
      </c>
      <c r="AC655" s="3">
        <v>519</v>
      </c>
      <c r="AD655" s="7">
        <f t="shared" si="80"/>
        <v>1</v>
      </c>
      <c r="AE655" s="3">
        <f t="shared" si="87"/>
        <v>99.616122840000003</v>
      </c>
      <c r="AF655" s="7">
        <f t="shared" si="81"/>
        <v>0</v>
      </c>
      <c r="AG655" s="3" t="str">
        <f t="shared" si="82"/>
        <v/>
      </c>
      <c r="AH655" s="7">
        <f t="shared" si="83"/>
        <v>0</v>
      </c>
      <c r="AI655" s="3" t="str">
        <f t="shared" si="84"/>
        <v/>
      </c>
      <c r="AJ655" s="7">
        <f t="shared" si="85"/>
        <v>0</v>
      </c>
      <c r="AK655" s="3" t="str">
        <f t="shared" si="86"/>
        <v/>
      </c>
    </row>
    <row r="656" spans="1:37" ht="20" x14ac:dyDescent="0.2">
      <c r="A656" s="3" t="s">
        <v>660</v>
      </c>
      <c r="B656" s="3" t="s">
        <v>19806</v>
      </c>
      <c r="C656" s="3" t="s">
        <v>19807</v>
      </c>
      <c r="D656" s="3">
        <v>6.16825240414168</v>
      </c>
      <c r="E656" s="3">
        <v>2.6065384856007801</v>
      </c>
      <c r="F656" s="6">
        <v>5.3306107366951998E-30</v>
      </c>
      <c r="G656" s="6">
        <v>8.8351975889670501E-28</v>
      </c>
      <c r="H656" s="3">
        <v>0.125</v>
      </c>
      <c r="I656" s="3">
        <v>0.152</v>
      </c>
      <c r="J656" s="3">
        <v>0</v>
      </c>
      <c r="K656" s="3">
        <v>8.9459999999999997</v>
      </c>
      <c r="L656" s="3">
        <v>4.734</v>
      </c>
      <c r="M656" s="3">
        <v>9.0329999999999995</v>
      </c>
      <c r="N656" s="3">
        <v>0.222</v>
      </c>
      <c r="O656" s="3">
        <v>6.7000000000000004E-2</v>
      </c>
      <c r="P656" s="3">
        <v>0.29799999999999999</v>
      </c>
      <c r="Q656" s="3">
        <v>2.484</v>
      </c>
      <c r="R656" s="3">
        <v>2.6040000000000001</v>
      </c>
      <c r="S656" s="3">
        <v>3.0219999999999998</v>
      </c>
      <c r="T656" s="3" t="s">
        <v>660</v>
      </c>
      <c r="U656" s="3" t="s">
        <v>6024</v>
      </c>
      <c r="V656" s="3">
        <v>116</v>
      </c>
      <c r="W656" s="3" t="s">
        <v>6025</v>
      </c>
      <c r="X656" s="3"/>
      <c r="Y656" s="3"/>
      <c r="Z656" s="3"/>
      <c r="AA656" s="3"/>
      <c r="AB656" s="3"/>
      <c r="AC656" s="3"/>
      <c r="AD656" s="7">
        <f t="shared" si="80"/>
        <v>0</v>
      </c>
      <c r="AE656" s="3" t="str">
        <f t="shared" si="87"/>
        <v/>
      </c>
      <c r="AF656" s="7">
        <f t="shared" si="81"/>
        <v>0</v>
      </c>
      <c r="AG656" s="3" t="str">
        <f t="shared" si="82"/>
        <v/>
      </c>
      <c r="AH656" s="7">
        <f t="shared" si="83"/>
        <v>0</v>
      </c>
      <c r="AI656" s="3" t="str">
        <f t="shared" si="84"/>
        <v/>
      </c>
      <c r="AJ656" s="7">
        <f t="shared" si="85"/>
        <v>0</v>
      </c>
      <c r="AK656" s="3" t="str">
        <f t="shared" si="86"/>
        <v/>
      </c>
    </row>
    <row r="657" spans="1:37" ht="20" x14ac:dyDescent="0.2">
      <c r="A657" s="3" t="s">
        <v>661</v>
      </c>
      <c r="B657" s="3" t="s">
        <v>19806</v>
      </c>
      <c r="C657" s="3" t="s">
        <v>19807</v>
      </c>
      <c r="D657" s="3">
        <v>6.1659177294074601</v>
      </c>
      <c r="E657" s="3">
        <v>0.50351226244323899</v>
      </c>
      <c r="F657" s="6">
        <v>1.0560153227036099E-9</v>
      </c>
      <c r="G657" s="6">
        <v>7.9656936177323501E-9</v>
      </c>
      <c r="H657" s="3">
        <v>6.7000000000000004E-2</v>
      </c>
      <c r="I657" s="3">
        <v>0</v>
      </c>
      <c r="J657" s="3">
        <v>0</v>
      </c>
      <c r="K657" s="3">
        <v>1.276</v>
      </c>
      <c r="L657" s="3">
        <v>4.1369999999999996</v>
      </c>
      <c r="M657" s="3">
        <v>0.88300000000000001</v>
      </c>
      <c r="N657" s="3">
        <v>0.89900000000000002</v>
      </c>
      <c r="O657" s="3">
        <v>0</v>
      </c>
      <c r="P657" s="3">
        <v>0.41399999999999998</v>
      </c>
      <c r="Q657" s="3">
        <v>10.5</v>
      </c>
      <c r="R657" s="3">
        <v>11.079000000000001</v>
      </c>
      <c r="S657" s="3">
        <v>10.833</v>
      </c>
      <c r="T657" s="3" t="s">
        <v>661</v>
      </c>
      <c r="U657" s="3" t="s">
        <v>7615</v>
      </c>
      <c r="V657" s="3">
        <v>554</v>
      </c>
      <c r="W657" s="3" t="s">
        <v>7616</v>
      </c>
      <c r="X657" s="3" t="s">
        <v>7617</v>
      </c>
      <c r="Y657" s="3">
        <v>0</v>
      </c>
      <c r="Z657" s="3">
        <v>100</v>
      </c>
      <c r="AA657" s="3">
        <v>1142.0999999999999</v>
      </c>
      <c r="AB657" s="3">
        <v>554</v>
      </c>
      <c r="AC657" s="3">
        <v>554</v>
      </c>
      <c r="AD657" s="7">
        <f t="shared" si="80"/>
        <v>1</v>
      </c>
      <c r="AE657" s="3">
        <f t="shared" si="87"/>
        <v>100</v>
      </c>
      <c r="AF657" s="7">
        <f t="shared" si="81"/>
        <v>0</v>
      </c>
      <c r="AG657" s="3" t="str">
        <f t="shared" si="82"/>
        <v/>
      </c>
      <c r="AH657" s="7">
        <f t="shared" si="83"/>
        <v>0</v>
      </c>
      <c r="AI657" s="3" t="str">
        <f t="shared" si="84"/>
        <v/>
      </c>
      <c r="AJ657" s="7">
        <f t="shared" si="85"/>
        <v>0</v>
      </c>
      <c r="AK657" s="3" t="str">
        <f t="shared" si="86"/>
        <v/>
      </c>
    </row>
    <row r="658" spans="1:37" ht="20" x14ac:dyDescent="0.2">
      <c r="A658" s="3" t="s">
        <v>662</v>
      </c>
      <c r="B658" s="3" t="s">
        <v>19806</v>
      </c>
      <c r="C658" s="3" t="s">
        <v>19807</v>
      </c>
      <c r="D658" s="3">
        <v>6.1651384839480201</v>
      </c>
      <c r="E658" s="3">
        <v>1.7043155798176599</v>
      </c>
      <c r="F658" s="6">
        <v>1.1210194967306999E-16</v>
      </c>
      <c r="G658" s="6">
        <v>2.55704798741932E-15</v>
      </c>
      <c r="H658" s="3">
        <v>2.9000000000000001E-2</v>
      </c>
      <c r="I658" s="3">
        <v>3.3000000000000002E-2</v>
      </c>
      <c r="J658" s="3">
        <v>2.8000000000000001E-2</v>
      </c>
      <c r="K658" s="3">
        <v>1.9670000000000001</v>
      </c>
      <c r="L658" s="3">
        <v>1.0660000000000001</v>
      </c>
      <c r="M658" s="3">
        <v>3.4550000000000001</v>
      </c>
      <c r="N658" s="3">
        <v>5.8000000000000003E-2</v>
      </c>
      <c r="O658" s="3">
        <v>2.5000000000000001E-2</v>
      </c>
      <c r="P658" s="3">
        <v>9.0999999999999998E-2</v>
      </c>
      <c r="Q658" s="3">
        <v>1.1080000000000001</v>
      </c>
      <c r="R658" s="3">
        <v>0.60399999999999998</v>
      </c>
      <c r="S658" s="3">
        <v>0.999</v>
      </c>
      <c r="T658" s="3" t="s">
        <v>662</v>
      </c>
      <c r="U658" s="3" t="s">
        <v>7618</v>
      </c>
      <c r="V658" s="3">
        <v>592</v>
      </c>
      <c r="W658" s="3" t="s">
        <v>7619</v>
      </c>
      <c r="X658" s="3" t="s">
        <v>7620</v>
      </c>
      <c r="Y658" s="3">
        <v>0</v>
      </c>
      <c r="Z658" s="3">
        <v>96.1038961</v>
      </c>
      <c r="AA658" s="3">
        <v>1218.76</v>
      </c>
      <c r="AB658" s="3">
        <v>616</v>
      </c>
      <c r="AC658" s="3">
        <v>592</v>
      </c>
      <c r="AD658" s="7">
        <f t="shared" si="80"/>
        <v>1</v>
      </c>
      <c r="AE658" s="3">
        <f t="shared" si="87"/>
        <v>96.1038961</v>
      </c>
      <c r="AF658" s="7">
        <f t="shared" si="81"/>
        <v>0</v>
      </c>
      <c r="AG658" s="3" t="str">
        <f t="shared" si="82"/>
        <v/>
      </c>
      <c r="AH658" s="7">
        <f t="shared" si="83"/>
        <v>0</v>
      </c>
      <c r="AI658" s="3" t="str">
        <f t="shared" si="84"/>
        <v/>
      </c>
      <c r="AJ658" s="7">
        <f t="shared" si="85"/>
        <v>0</v>
      </c>
      <c r="AK658" s="3" t="str">
        <f t="shared" si="86"/>
        <v/>
      </c>
    </row>
    <row r="659" spans="1:37" ht="20" x14ac:dyDescent="0.2">
      <c r="A659" s="3" t="s">
        <v>663</v>
      </c>
      <c r="B659" s="3" t="s">
        <v>19806</v>
      </c>
      <c r="C659" s="3" t="s">
        <v>19807</v>
      </c>
      <c r="D659" s="3">
        <v>6.1647776725031997</v>
      </c>
      <c r="E659" s="3">
        <v>1.2126700616811801</v>
      </c>
      <c r="F659" s="6">
        <v>6.0286812100999901E-14</v>
      </c>
      <c r="G659" s="6">
        <v>8.7989213727497499E-13</v>
      </c>
      <c r="H659" s="3">
        <v>0.11600000000000001</v>
      </c>
      <c r="I659" s="3">
        <v>0</v>
      </c>
      <c r="J659" s="3">
        <v>0</v>
      </c>
      <c r="K659" s="3">
        <v>2.8849999999999998</v>
      </c>
      <c r="L659" s="3">
        <v>1.8480000000000001</v>
      </c>
      <c r="M659" s="3">
        <v>5.617</v>
      </c>
      <c r="N659" s="3">
        <v>0.126</v>
      </c>
      <c r="O659" s="3">
        <v>5.8999999999999997E-2</v>
      </c>
      <c r="P659" s="3">
        <v>5.8000000000000003E-2</v>
      </c>
      <c r="Q659" s="3">
        <v>0.27700000000000002</v>
      </c>
      <c r="R659" s="3">
        <v>0.41399999999999998</v>
      </c>
      <c r="S659" s="3">
        <v>0.20300000000000001</v>
      </c>
      <c r="T659" s="3" t="s">
        <v>663</v>
      </c>
      <c r="U659" s="3" t="s">
        <v>7621</v>
      </c>
      <c r="V659" s="3">
        <v>265</v>
      </c>
      <c r="W659" s="3" t="s">
        <v>7622</v>
      </c>
      <c r="X659" s="3" t="s">
        <v>7623</v>
      </c>
      <c r="Y659" s="6">
        <v>1.71E-171</v>
      </c>
      <c r="Z659" s="3">
        <v>96.603773579999995</v>
      </c>
      <c r="AA659" s="3">
        <v>490.34500000000003</v>
      </c>
      <c r="AB659" s="3">
        <v>265</v>
      </c>
      <c r="AC659" s="3">
        <v>256</v>
      </c>
      <c r="AD659" s="7">
        <f t="shared" si="80"/>
        <v>1</v>
      </c>
      <c r="AE659" s="3">
        <f t="shared" si="87"/>
        <v>96.603773579999995</v>
      </c>
      <c r="AF659" s="7">
        <f t="shared" si="81"/>
        <v>0</v>
      </c>
      <c r="AG659" s="3" t="str">
        <f t="shared" si="82"/>
        <v/>
      </c>
      <c r="AH659" s="7">
        <f t="shared" si="83"/>
        <v>0</v>
      </c>
      <c r="AI659" s="3" t="str">
        <f t="shared" si="84"/>
        <v/>
      </c>
      <c r="AJ659" s="7">
        <f t="shared" si="85"/>
        <v>0</v>
      </c>
      <c r="AK659" s="3" t="str">
        <f t="shared" si="86"/>
        <v/>
      </c>
    </row>
    <row r="660" spans="1:37" ht="20" x14ac:dyDescent="0.2">
      <c r="A660" s="3" t="s">
        <v>664</v>
      </c>
      <c r="B660" s="3" t="s">
        <v>19806</v>
      </c>
      <c r="C660" s="3" t="s">
        <v>19807</v>
      </c>
      <c r="D660" s="3">
        <v>6.1635585003047302</v>
      </c>
      <c r="E660" s="3">
        <v>1.23317197991232</v>
      </c>
      <c r="F660" s="6">
        <v>3.1828724712043201E-19</v>
      </c>
      <c r="G660" s="6">
        <v>1.09434116972174E-17</v>
      </c>
      <c r="H660" s="3">
        <v>0</v>
      </c>
      <c r="I660" s="3">
        <v>0.152</v>
      </c>
      <c r="J660" s="3">
        <v>0</v>
      </c>
      <c r="K660" s="3">
        <v>4.0679999999999996</v>
      </c>
      <c r="L660" s="3">
        <v>3.7250000000000001</v>
      </c>
      <c r="M660" s="3">
        <v>4.7720000000000002</v>
      </c>
      <c r="N660" s="3">
        <v>0</v>
      </c>
      <c r="O660" s="3">
        <v>0</v>
      </c>
      <c r="P660" s="3">
        <v>0.13300000000000001</v>
      </c>
      <c r="Q660" s="3">
        <v>0.24199999999999999</v>
      </c>
      <c r="R660" s="3">
        <v>0.25</v>
      </c>
      <c r="S660" s="3">
        <v>0.161</v>
      </c>
      <c r="T660" s="3" t="s">
        <v>664</v>
      </c>
      <c r="U660" s="3" t="s">
        <v>7624</v>
      </c>
      <c r="V660" s="3">
        <v>395</v>
      </c>
      <c r="W660" s="3" t="s">
        <v>7625</v>
      </c>
      <c r="X660" s="3" t="s">
        <v>7626</v>
      </c>
      <c r="Y660" s="3">
        <v>0</v>
      </c>
      <c r="Z660" s="3">
        <v>100</v>
      </c>
      <c r="AA660" s="3">
        <v>758.44399999999996</v>
      </c>
      <c r="AB660" s="3">
        <v>367</v>
      </c>
      <c r="AC660" s="3">
        <v>367</v>
      </c>
      <c r="AD660" s="7">
        <f t="shared" si="80"/>
        <v>1</v>
      </c>
      <c r="AE660" s="3">
        <f t="shared" si="87"/>
        <v>100</v>
      </c>
      <c r="AF660" s="7">
        <f t="shared" si="81"/>
        <v>0</v>
      </c>
      <c r="AG660" s="3" t="str">
        <f t="shared" si="82"/>
        <v/>
      </c>
      <c r="AH660" s="7">
        <f t="shared" si="83"/>
        <v>0</v>
      </c>
      <c r="AI660" s="3" t="str">
        <f t="shared" si="84"/>
        <v/>
      </c>
      <c r="AJ660" s="7">
        <f t="shared" si="85"/>
        <v>0</v>
      </c>
      <c r="AK660" s="3" t="str">
        <f t="shared" si="86"/>
        <v/>
      </c>
    </row>
    <row r="661" spans="1:37" ht="20" x14ac:dyDescent="0.2">
      <c r="A661" s="3" t="s">
        <v>665</v>
      </c>
      <c r="B661" s="3" t="s">
        <v>19806</v>
      </c>
      <c r="C661" s="3" t="s">
        <v>19807</v>
      </c>
      <c r="D661" s="3">
        <v>6.1632215571821201</v>
      </c>
      <c r="E661" s="3">
        <v>1.7299715448302599</v>
      </c>
      <c r="F661" s="6">
        <v>1.27403638145525E-16</v>
      </c>
      <c r="G661" s="6">
        <v>2.8759650277750298E-15</v>
      </c>
      <c r="H661" s="3">
        <v>0</v>
      </c>
      <c r="I661" s="3">
        <v>0.749</v>
      </c>
      <c r="J661" s="3">
        <v>0</v>
      </c>
      <c r="K661" s="3">
        <v>30.309000000000001</v>
      </c>
      <c r="L661" s="3">
        <v>9.3109999999999999</v>
      </c>
      <c r="M661" s="3">
        <v>17.145</v>
      </c>
      <c r="N661" s="3">
        <v>1.508</v>
      </c>
      <c r="O661" s="3">
        <v>0.60699999999999998</v>
      </c>
      <c r="P661" s="3">
        <v>1.0940000000000001</v>
      </c>
      <c r="Q661" s="3">
        <v>4.1719999999999997</v>
      </c>
      <c r="R661" s="3">
        <v>5.4059999999999997</v>
      </c>
      <c r="S661" s="3">
        <v>5.7039999999999997</v>
      </c>
      <c r="T661" s="3" t="s">
        <v>665</v>
      </c>
      <c r="U661" s="3" t="s">
        <v>7627</v>
      </c>
      <c r="V661" s="3">
        <v>596</v>
      </c>
      <c r="W661" s="3" t="s">
        <v>7628</v>
      </c>
      <c r="X661" s="3" t="s">
        <v>7629</v>
      </c>
      <c r="Y661" s="3">
        <v>0</v>
      </c>
      <c r="Z661" s="3">
        <v>100</v>
      </c>
      <c r="AA661" s="3">
        <v>1235.71</v>
      </c>
      <c r="AB661" s="3">
        <v>596</v>
      </c>
      <c r="AC661" s="3">
        <v>596</v>
      </c>
      <c r="AD661" s="7">
        <f t="shared" si="80"/>
        <v>1</v>
      </c>
      <c r="AE661" s="3">
        <f t="shared" si="87"/>
        <v>100</v>
      </c>
      <c r="AF661" s="7">
        <f t="shared" si="81"/>
        <v>0</v>
      </c>
      <c r="AG661" s="3" t="str">
        <f t="shared" si="82"/>
        <v/>
      </c>
      <c r="AH661" s="7">
        <f t="shared" si="83"/>
        <v>0</v>
      </c>
      <c r="AI661" s="3" t="str">
        <f t="shared" si="84"/>
        <v/>
      </c>
      <c r="AJ661" s="7">
        <f t="shared" si="85"/>
        <v>0</v>
      </c>
      <c r="AK661" s="3" t="str">
        <f t="shared" si="86"/>
        <v/>
      </c>
    </row>
    <row r="662" spans="1:37" ht="20" x14ac:dyDescent="0.2">
      <c r="A662" s="3" t="s">
        <v>666</v>
      </c>
      <c r="B662" s="3" t="s">
        <v>19806</v>
      </c>
      <c r="C662" s="3" t="s">
        <v>19807</v>
      </c>
      <c r="D662" s="3">
        <v>6.1586088372678702</v>
      </c>
      <c r="E662" s="3">
        <v>1.6952933004441599</v>
      </c>
      <c r="F662" s="6">
        <v>3.3234517963167601E-17</v>
      </c>
      <c r="G662" s="6">
        <v>8.2874333141678001E-16</v>
      </c>
      <c r="H662" s="3">
        <v>7.6999999999999999E-2</v>
      </c>
      <c r="I662" s="3">
        <v>4.2999999999999997E-2</v>
      </c>
      <c r="J662" s="3">
        <v>0</v>
      </c>
      <c r="K662" s="3">
        <v>2.6190000000000002</v>
      </c>
      <c r="L662" s="3">
        <v>1.99</v>
      </c>
      <c r="M662" s="3">
        <v>5.2329999999999997</v>
      </c>
      <c r="N662" s="3">
        <v>0.21299999999999999</v>
      </c>
      <c r="O662" s="3">
        <v>7.5999999999999998E-2</v>
      </c>
      <c r="P662" s="3">
        <v>0</v>
      </c>
      <c r="Q662" s="3">
        <v>0.41599999999999998</v>
      </c>
      <c r="R662" s="3">
        <v>0.871</v>
      </c>
      <c r="S662" s="3">
        <v>0.626</v>
      </c>
      <c r="T662" s="3" t="s">
        <v>666</v>
      </c>
      <c r="U662" s="3" t="s">
        <v>7239</v>
      </c>
      <c r="V662" s="3">
        <v>149</v>
      </c>
      <c r="W662" s="3" t="s">
        <v>7630</v>
      </c>
      <c r="X662" s="3" t="s">
        <v>7631</v>
      </c>
      <c r="Y662" s="6">
        <v>1.51E-89</v>
      </c>
      <c r="Z662" s="3">
        <v>96.644295299999996</v>
      </c>
      <c r="AA662" s="3">
        <v>283.87799999999999</v>
      </c>
      <c r="AB662" s="3">
        <v>149</v>
      </c>
      <c r="AC662" s="3">
        <v>144</v>
      </c>
      <c r="AD662" s="7">
        <f t="shared" si="80"/>
        <v>1</v>
      </c>
      <c r="AE662" s="3">
        <f t="shared" si="87"/>
        <v>96.644295299999996</v>
      </c>
      <c r="AF662" s="7">
        <f t="shared" si="81"/>
        <v>0</v>
      </c>
      <c r="AG662" s="3" t="str">
        <f t="shared" si="82"/>
        <v/>
      </c>
      <c r="AH662" s="7">
        <f t="shared" si="83"/>
        <v>0</v>
      </c>
      <c r="AI662" s="3" t="str">
        <f t="shared" si="84"/>
        <v/>
      </c>
      <c r="AJ662" s="7">
        <f t="shared" si="85"/>
        <v>0</v>
      </c>
      <c r="AK662" s="3" t="str">
        <f t="shared" si="86"/>
        <v/>
      </c>
    </row>
    <row r="663" spans="1:37" ht="20" x14ac:dyDescent="0.2">
      <c r="A663" s="3" t="s">
        <v>667</v>
      </c>
      <c r="B663" s="3" t="s">
        <v>19806</v>
      </c>
      <c r="C663" s="3" t="s">
        <v>19807</v>
      </c>
      <c r="D663" s="3">
        <v>6.1579513784642499</v>
      </c>
      <c r="E663" s="3">
        <v>0.48806483530814498</v>
      </c>
      <c r="F663" s="6">
        <v>3.8952277960789697E-12</v>
      </c>
      <c r="G663" s="6">
        <v>4.2259965171476503E-11</v>
      </c>
      <c r="H663" s="3">
        <v>6.7000000000000004E-2</v>
      </c>
      <c r="I663" s="3">
        <v>0</v>
      </c>
      <c r="J663" s="3">
        <v>0</v>
      </c>
      <c r="K663" s="3">
        <v>1.901</v>
      </c>
      <c r="L663" s="3">
        <v>1.72</v>
      </c>
      <c r="M663" s="3">
        <v>3.5059999999999998</v>
      </c>
      <c r="N663" s="3">
        <v>0.14499999999999999</v>
      </c>
      <c r="O663" s="3">
        <v>6.7000000000000004E-2</v>
      </c>
      <c r="P663" s="3">
        <v>0.124</v>
      </c>
      <c r="Q663" s="3">
        <v>0.32</v>
      </c>
      <c r="R663" s="3">
        <v>0.32800000000000001</v>
      </c>
      <c r="S663" s="3">
        <v>0.313</v>
      </c>
      <c r="T663" s="3" t="s">
        <v>667</v>
      </c>
      <c r="U663" s="3" t="s">
        <v>7632</v>
      </c>
      <c r="V663" s="3">
        <v>410</v>
      </c>
      <c r="W663" s="3" t="s">
        <v>7633</v>
      </c>
      <c r="X663" s="3" t="s">
        <v>7634</v>
      </c>
      <c r="Y663" s="3">
        <v>0</v>
      </c>
      <c r="Z663" s="3">
        <v>99.756097560000001</v>
      </c>
      <c r="AA663" s="3">
        <v>824.31299999999999</v>
      </c>
      <c r="AB663" s="3">
        <v>410</v>
      </c>
      <c r="AC663" s="3">
        <v>409</v>
      </c>
      <c r="AD663" s="7">
        <f t="shared" si="80"/>
        <v>1</v>
      </c>
      <c r="AE663" s="3">
        <f t="shared" si="87"/>
        <v>99.756097560000001</v>
      </c>
      <c r="AF663" s="7">
        <f t="shared" si="81"/>
        <v>0</v>
      </c>
      <c r="AG663" s="3" t="str">
        <f t="shared" si="82"/>
        <v/>
      </c>
      <c r="AH663" s="7">
        <f t="shared" si="83"/>
        <v>0</v>
      </c>
      <c r="AI663" s="3" t="str">
        <f t="shared" si="84"/>
        <v/>
      </c>
      <c r="AJ663" s="7">
        <f t="shared" si="85"/>
        <v>0</v>
      </c>
      <c r="AK663" s="3" t="str">
        <f t="shared" si="86"/>
        <v/>
      </c>
    </row>
    <row r="664" spans="1:37" ht="20" x14ac:dyDescent="0.2">
      <c r="A664" s="3" t="s">
        <v>668</v>
      </c>
      <c r="B664" s="3" t="s">
        <v>19806</v>
      </c>
      <c r="C664" s="3" t="s">
        <v>19807</v>
      </c>
      <c r="D664" s="3">
        <v>6.1537630386176101</v>
      </c>
      <c r="E664" s="3">
        <v>0.48588851550947398</v>
      </c>
      <c r="F664" s="6">
        <v>3.1762679865316601E-12</v>
      </c>
      <c r="G664" s="6">
        <v>3.5058503360570402E-11</v>
      </c>
      <c r="H664" s="3">
        <v>5.8000000000000003E-2</v>
      </c>
      <c r="I664" s="3">
        <v>0</v>
      </c>
      <c r="J664" s="3">
        <v>0</v>
      </c>
      <c r="K664" s="3">
        <v>1.8340000000000001</v>
      </c>
      <c r="L664" s="3">
        <v>1.464</v>
      </c>
      <c r="M664" s="3">
        <v>3.0710000000000002</v>
      </c>
      <c r="N664" s="3">
        <v>0</v>
      </c>
      <c r="O664" s="3">
        <v>5.8999999999999997E-2</v>
      </c>
      <c r="P664" s="3">
        <v>0</v>
      </c>
      <c r="Q664" s="3">
        <v>0.14699999999999999</v>
      </c>
      <c r="R664" s="3">
        <v>0.44</v>
      </c>
      <c r="S664" s="3">
        <v>0.499</v>
      </c>
      <c r="T664" s="3" t="s">
        <v>668</v>
      </c>
      <c r="U664" s="3" t="s">
        <v>7635</v>
      </c>
      <c r="V664" s="3">
        <v>665</v>
      </c>
      <c r="W664" s="3" t="s">
        <v>7636</v>
      </c>
      <c r="X664" s="3" t="s">
        <v>7637</v>
      </c>
      <c r="Y664" s="3">
        <v>0</v>
      </c>
      <c r="Z664" s="3">
        <v>98.656716419999995</v>
      </c>
      <c r="AA664" s="3">
        <v>1358.2</v>
      </c>
      <c r="AB664" s="3">
        <v>670</v>
      </c>
      <c r="AC664" s="3">
        <v>661</v>
      </c>
      <c r="AD664" s="7">
        <f t="shared" si="80"/>
        <v>1</v>
      </c>
      <c r="AE664" s="3">
        <f t="shared" si="87"/>
        <v>98.656716419999995</v>
      </c>
      <c r="AF664" s="7">
        <f t="shared" si="81"/>
        <v>0</v>
      </c>
      <c r="AG664" s="3" t="str">
        <f t="shared" si="82"/>
        <v/>
      </c>
      <c r="AH664" s="7">
        <f t="shared" si="83"/>
        <v>0</v>
      </c>
      <c r="AI664" s="3" t="str">
        <f t="shared" si="84"/>
        <v/>
      </c>
      <c r="AJ664" s="7">
        <f t="shared" si="85"/>
        <v>0</v>
      </c>
      <c r="AK664" s="3" t="str">
        <f t="shared" si="86"/>
        <v/>
      </c>
    </row>
    <row r="665" spans="1:37" ht="20" x14ac:dyDescent="0.2">
      <c r="A665" s="3" t="s">
        <v>669</v>
      </c>
      <c r="B665" s="3" t="s">
        <v>19806</v>
      </c>
      <c r="C665" s="3" t="s">
        <v>19807</v>
      </c>
      <c r="D665" s="3">
        <v>6.1536570172819802</v>
      </c>
      <c r="E665" s="3">
        <v>2.03616925180338</v>
      </c>
      <c r="F665" s="6">
        <v>8.3141073822483595E-15</v>
      </c>
      <c r="G665" s="6">
        <v>1.4102076353527699E-13</v>
      </c>
      <c r="H665" s="3">
        <v>0.24099999999999999</v>
      </c>
      <c r="I665" s="3">
        <v>0</v>
      </c>
      <c r="J665" s="3">
        <v>0</v>
      </c>
      <c r="K665" s="3">
        <v>5.3970000000000002</v>
      </c>
      <c r="L665" s="3">
        <v>2.5590000000000002</v>
      </c>
      <c r="M665" s="3">
        <v>11.771000000000001</v>
      </c>
      <c r="N665" s="3">
        <v>0.126</v>
      </c>
      <c r="O665" s="3">
        <v>0.11799999999999999</v>
      </c>
      <c r="P665" s="3">
        <v>0.11600000000000001</v>
      </c>
      <c r="Q665" s="3">
        <v>0.216</v>
      </c>
      <c r="R665" s="3">
        <v>0.43099999999999999</v>
      </c>
      <c r="S665" s="3">
        <v>0.49099999999999999</v>
      </c>
      <c r="T665" s="3" t="s">
        <v>669</v>
      </c>
      <c r="U665" s="3" t="s">
        <v>7638</v>
      </c>
      <c r="V665" s="3">
        <v>315</v>
      </c>
      <c r="W665" s="3" t="s">
        <v>7639</v>
      </c>
      <c r="X665" s="3" t="s">
        <v>7640</v>
      </c>
      <c r="Y665" s="3">
        <v>0</v>
      </c>
      <c r="Z665" s="3">
        <v>100</v>
      </c>
      <c r="AA665" s="3">
        <v>645.58000000000004</v>
      </c>
      <c r="AB665" s="3">
        <v>315</v>
      </c>
      <c r="AC665" s="3">
        <v>315</v>
      </c>
      <c r="AD665" s="7">
        <f t="shared" si="80"/>
        <v>1</v>
      </c>
      <c r="AE665" s="3">
        <f t="shared" si="87"/>
        <v>100</v>
      </c>
      <c r="AF665" s="7">
        <f t="shared" si="81"/>
        <v>0</v>
      </c>
      <c r="AG665" s="3" t="str">
        <f t="shared" si="82"/>
        <v/>
      </c>
      <c r="AH665" s="7">
        <f t="shared" si="83"/>
        <v>0</v>
      </c>
      <c r="AI665" s="3" t="str">
        <f t="shared" si="84"/>
        <v/>
      </c>
      <c r="AJ665" s="7">
        <f t="shared" si="85"/>
        <v>0</v>
      </c>
      <c r="AK665" s="3" t="str">
        <f t="shared" si="86"/>
        <v/>
      </c>
    </row>
    <row r="666" spans="1:37" ht="20" x14ac:dyDescent="0.2">
      <c r="A666" s="3" t="s">
        <v>670</v>
      </c>
      <c r="B666" s="3" t="s">
        <v>19806</v>
      </c>
      <c r="C666" s="3" t="s">
        <v>19807</v>
      </c>
      <c r="D666" s="3">
        <v>6.1524143336835397</v>
      </c>
      <c r="E666" s="3">
        <v>1.2200184539576699</v>
      </c>
      <c r="F666" s="6">
        <v>5.2792218839768505E-19</v>
      </c>
      <c r="G666" s="6">
        <v>1.7538173180353199E-17</v>
      </c>
      <c r="H666" s="3">
        <v>1.9E-2</v>
      </c>
      <c r="I666" s="3">
        <v>4.2999999999999997E-2</v>
      </c>
      <c r="J666" s="3">
        <v>3.6999999999999998E-2</v>
      </c>
      <c r="K666" s="3">
        <v>2.2730000000000001</v>
      </c>
      <c r="L666" s="3">
        <v>1.621</v>
      </c>
      <c r="M666" s="3">
        <v>2.3159999999999998</v>
      </c>
      <c r="N666" s="3">
        <v>7.6999999999999999E-2</v>
      </c>
      <c r="O666" s="3">
        <v>0</v>
      </c>
      <c r="P666" s="3">
        <v>0</v>
      </c>
      <c r="Q666" s="3">
        <v>0.70099999999999996</v>
      </c>
      <c r="R666" s="3">
        <v>0.20699999999999999</v>
      </c>
      <c r="S666" s="3">
        <v>0.44</v>
      </c>
      <c r="T666" s="3" t="s">
        <v>670</v>
      </c>
      <c r="U666" s="3" t="s">
        <v>6274</v>
      </c>
      <c r="V666" s="3">
        <v>410</v>
      </c>
      <c r="W666" s="3" t="s">
        <v>7641</v>
      </c>
      <c r="X666" s="3" t="s">
        <v>7642</v>
      </c>
      <c r="Y666" s="3">
        <v>0</v>
      </c>
      <c r="Z666" s="3">
        <v>99.756097560000001</v>
      </c>
      <c r="AA666" s="3">
        <v>858.21</v>
      </c>
      <c r="AB666" s="3">
        <v>410</v>
      </c>
      <c r="AC666" s="3">
        <v>409</v>
      </c>
      <c r="AD666" s="7">
        <f t="shared" si="80"/>
        <v>1</v>
      </c>
      <c r="AE666" s="3">
        <f t="shared" si="87"/>
        <v>99.756097560000001</v>
      </c>
      <c r="AF666" s="7">
        <f t="shared" si="81"/>
        <v>0</v>
      </c>
      <c r="AG666" s="3" t="str">
        <f t="shared" si="82"/>
        <v/>
      </c>
      <c r="AH666" s="7">
        <f t="shared" si="83"/>
        <v>0</v>
      </c>
      <c r="AI666" s="3" t="str">
        <f t="shared" si="84"/>
        <v/>
      </c>
      <c r="AJ666" s="7">
        <f t="shared" si="85"/>
        <v>0</v>
      </c>
      <c r="AK666" s="3" t="str">
        <f t="shared" si="86"/>
        <v/>
      </c>
    </row>
    <row r="667" spans="1:37" ht="20" x14ac:dyDescent="0.2">
      <c r="A667" s="3" t="s">
        <v>671</v>
      </c>
      <c r="B667" s="3" t="s">
        <v>19806</v>
      </c>
      <c r="C667" s="3" t="s">
        <v>19807</v>
      </c>
      <c r="D667" s="3">
        <v>6.1492628260595001</v>
      </c>
      <c r="E667" s="3">
        <v>0.489904470894442</v>
      </c>
      <c r="F667" s="6">
        <v>4.7887273948675703E-14</v>
      </c>
      <c r="G667" s="6">
        <v>7.1170477271577196E-13</v>
      </c>
      <c r="H667" s="3">
        <v>9.6000000000000002E-2</v>
      </c>
      <c r="I667" s="3">
        <v>0</v>
      </c>
      <c r="J667" s="3">
        <v>0</v>
      </c>
      <c r="K667" s="3">
        <v>2.2469999999999999</v>
      </c>
      <c r="L667" s="3">
        <v>2.7010000000000001</v>
      </c>
      <c r="M667" s="3">
        <v>2.2519999999999998</v>
      </c>
      <c r="N667" s="3">
        <v>0.106</v>
      </c>
      <c r="O667" s="3">
        <v>6.7000000000000004E-2</v>
      </c>
      <c r="P667" s="3">
        <v>0.13300000000000001</v>
      </c>
      <c r="Q667" s="3">
        <v>1.2030000000000001</v>
      </c>
      <c r="R667" s="3">
        <v>0.23300000000000001</v>
      </c>
      <c r="S667" s="3">
        <v>0.70199999999999996</v>
      </c>
      <c r="T667" s="3" t="s">
        <v>671</v>
      </c>
      <c r="U667" s="3" t="s">
        <v>7643</v>
      </c>
      <c r="V667" s="3">
        <v>319</v>
      </c>
      <c r="W667" s="3" t="s">
        <v>7644</v>
      </c>
      <c r="X667" s="3" t="s">
        <v>7645</v>
      </c>
      <c r="Y667" s="3">
        <v>0</v>
      </c>
      <c r="Z667" s="3">
        <v>99.373040750000001</v>
      </c>
      <c r="AA667" s="3">
        <v>648.66200000000003</v>
      </c>
      <c r="AB667" s="3">
        <v>319</v>
      </c>
      <c r="AC667" s="3">
        <v>317</v>
      </c>
      <c r="AD667" s="7">
        <f t="shared" si="80"/>
        <v>1</v>
      </c>
      <c r="AE667" s="3">
        <f t="shared" si="87"/>
        <v>99.373040750000001</v>
      </c>
      <c r="AF667" s="7">
        <f t="shared" si="81"/>
        <v>0</v>
      </c>
      <c r="AG667" s="3" t="str">
        <f t="shared" si="82"/>
        <v/>
      </c>
      <c r="AH667" s="7">
        <f t="shared" si="83"/>
        <v>0</v>
      </c>
      <c r="AI667" s="3" t="str">
        <f t="shared" si="84"/>
        <v/>
      </c>
      <c r="AJ667" s="7">
        <f t="shared" si="85"/>
        <v>0</v>
      </c>
      <c r="AK667" s="3" t="str">
        <f t="shared" si="86"/>
        <v/>
      </c>
    </row>
    <row r="668" spans="1:37" ht="20" x14ac:dyDescent="0.2">
      <c r="A668" s="3" t="s">
        <v>672</v>
      </c>
      <c r="B668" s="3" t="s">
        <v>19806</v>
      </c>
      <c r="C668" s="3" t="s">
        <v>19807</v>
      </c>
      <c r="D668" s="3">
        <v>6.1479585227943501</v>
      </c>
      <c r="E668" s="3">
        <v>0.49332382800539498</v>
      </c>
      <c r="F668" s="6">
        <v>1.37387267635056E-12</v>
      </c>
      <c r="G668" s="6">
        <v>1.5991982828497402E-11</v>
      </c>
      <c r="H668" s="3">
        <v>0</v>
      </c>
      <c r="I668" s="3">
        <v>9.8000000000000004E-2</v>
      </c>
      <c r="J668" s="3">
        <v>0</v>
      </c>
      <c r="K668" s="3">
        <v>3.43</v>
      </c>
      <c r="L668" s="3">
        <v>1.962</v>
      </c>
      <c r="M668" s="3">
        <v>4.0940000000000003</v>
      </c>
      <c r="N668" s="3">
        <v>0.193</v>
      </c>
      <c r="O668" s="3">
        <v>0</v>
      </c>
      <c r="P668" s="3">
        <v>0.34</v>
      </c>
      <c r="Q668" s="3">
        <v>0.53700000000000003</v>
      </c>
      <c r="R668" s="3">
        <v>0.54300000000000004</v>
      </c>
      <c r="S668" s="3">
        <v>0.42299999999999999</v>
      </c>
      <c r="T668" s="3" t="s">
        <v>7646</v>
      </c>
      <c r="U668" s="3"/>
      <c r="V668" s="3"/>
      <c r="W668" s="3"/>
      <c r="X668" s="3"/>
      <c r="Y668" s="3"/>
      <c r="Z668" s="3"/>
      <c r="AA668" s="3"/>
      <c r="AB668" s="3"/>
      <c r="AC668" s="3"/>
      <c r="AD668" s="7">
        <f t="shared" si="80"/>
        <v>0</v>
      </c>
      <c r="AE668" s="3" t="str">
        <f t="shared" si="87"/>
        <v/>
      </c>
      <c r="AF668" s="7">
        <f t="shared" si="81"/>
        <v>0</v>
      </c>
      <c r="AG668" s="3" t="str">
        <f t="shared" si="82"/>
        <v/>
      </c>
      <c r="AH668" s="7">
        <f t="shared" si="83"/>
        <v>0</v>
      </c>
      <c r="AI668" s="3" t="str">
        <f t="shared" si="84"/>
        <v/>
      </c>
      <c r="AJ668" s="7">
        <f t="shared" si="85"/>
        <v>0</v>
      </c>
      <c r="AK668" s="3" t="str">
        <f t="shared" si="86"/>
        <v/>
      </c>
    </row>
    <row r="669" spans="1:37" ht="20" x14ac:dyDescent="0.2">
      <c r="A669" s="3" t="s">
        <v>673</v>
      </c>
      <c r="B669" s="3" t="s">
        <v>19806</v>
      </c>
      <c r="C669" s="3" t="s">
        <v>19807</v>
      </c>
      <c r="D669" s="3">
        <v>6.1476004812294498</v>
      </c>
      <c r="E669" s="3">
        <v>4.5718318873084698</v>
      </c>
      <c r="F669" s="6">
        <v>5.3062177891714503E-36</v>
      </c>
      <c r="G669" s="6">
        <v>2.1868070799508302E-33</v>
      </c>
      <c r="H669" s="3">
        <v>0.11600000000000001</v>
      </c>
      <c r="I669" s="3">
        <v>0.34799999999999998</v>
      </c>
      <c r="J669" s="3">
        <v>0.13</v>
      </c>
      <c r="K669" s="3">
        <v>9.5310000000000006</v>
      </c>
      <c r="L669" s="3">
        <v>9.766</v>
      </c>
      <c r="M669" s="3">
        <v>23.721</v>
      </c>
      <c r="N669" s="3">
        <v>0.56100000000000005</v>
      </c>
      <c r="O669" s="3">
        <v>0.17699999999999999</v>
      </c>
      <c r="P669" s="3">
        <v>0.505</v>
      </c>
      <c r="Q669" s="3">
        <v>2.3029999999999999</v>
      </c>
      <c r="R669" s="3">
        <v>2.552</v>
      </c>
      <c r="S669" s="3">
        <v>2.226</v>
      </c>
      <c r="T669" s="3" t="s">
        <v>673</v>
      </c>
      <c r="U669" s="3" t="s">
        <v>6024</v>
      </c>
      <c r="V669" s="3">
        <v>103</v>
      </c>
      <c r="W669" s="3" t="s">
        <v>6025</v>
      </c>
      <c r="X669" s="3"/>
      <c r="Y669" s="3"/>
      <c r="Z669" s="3"/>
      <c r="AA669" s="3"/>
      <c r="AB669" s="3"/>
      <c r="AC669" s="3"/>
      <c r="AD669" s="7">
        <f t="shared" si="80"/>
        <v>0</v>
      </c>
      <c r="AE669" s="3" t="str">
        <f t="shared" si="87"/>
        <v/>
      </c>
      <c r="AF669" s="7">
        <f t="shared" si="81"/>
        <v>0</v>
      </c>
      <c r="AG669" s="3" t="str">
        <f t="shared" si="82"/>
        <v/>
      </c>
      <c r="AH669" s="7">
        <f t="shared" si="83"/>
        <v>0</v>
      </c>
      <c r="AI669" s="3" t="str">
        <f t="shared" si="84"/>
        <v/>
      </c>
      <c r="AJ669" s="7">
        <f t="shared" si="85"/>
        <v>0</v>
      </c>
      <c r="AK669" s="3" t="str">
        <f t="shared" si="86"/>
        <v/>
      </c>
    </row>
    <row r="670" spans="1:37" ht="20" x14ac:dyDescent="0.2">
      <c r="A670" s="3" t="s">
        <v>674</v>
      </c>
      <c r="B670" s="3" t="s">
        <v>19806</v>
      </c>
      <c r="C670" s="3" t="s">
        <v>19807</v>
      </c>
      <c r="D670" s="3">
        <v>6.1468820994262403</v>
      </c>
      <c r="E670" s="3">
        <v>0.49268788844718903</v>
      </c>
      <c r="F670" s="6">
        <v>7.0035027229754601E-13</v>
      </c>
      <c r="G670" s="6">
        <v>8.5639864692294496E-12</v>
      </c>
      <c r="H670" s="3">
        <v>0</v>
      </c>
      <c r="I670" s="3">
        <v>7.5999999999999998E-2</v>
      </c>
      <c r="J670" s="3">
        <v>0</v>
      </c>
      <c r="K670" s="3">
        <v>2.6850000000000001</v>
      </c>
      <c r="L670" s="3">
        <v>1.621</v>
      </c>
      <c r="M670" s="3">
        <v>3.109</v>
      </c>
      <c r="N670" s="3">
        <v>7.6999999999999999E-2</v>
      </c>
      <c r="O670" s="3">
        <v>6.7000000000000004E-2</v>
      </c>
      <c r="P670" s="3">
        <v>0.13300000000000001</v>
      </c>
      <c r="Q670" s="3">
        <v>0.42399999999999999</v>
      </c>
      <c r="R670" s="3">
        <v>1.0169999999999999</v>
      </c>
      <c r="S670" s="3">
        <v>0.41499999999999998</v>
      </c>
      <c r="T670" s="3" t="s">
        <v>674</v>
      </c>
      <c r="U670" s="3" t="s">
        <v>7647</v>
      </c>
      <c r="V670" s="3">
        <v>388</v>
      </c>
      <c r="W670" s="3" t="s">
        <v>7648</v>
      </c>
      <c r="X670" s="3" t="s">
        <v>7649</v>
      </c>
      <c r="Y670" s="3">
        <v>0</v>
      </c>
      <c r="Z670" s="3">
        <v>99.742268039999999</v>
      </c>
      <c r="AA670" s="3">
        <v>790.80100000000004</v>
      </c>
      <c r="AB670" s="3">
        <v>388</v>
      </c>
      <c r="AC670" s="3">
        <v>387</v>
      </c>
      <c r="AD670" s="7">
        <f t="shared" si="80"/>
        <v>1</v>
      </c>
      <c r="AE670" s="3">
        <f t="shared" si="87"/>
        <v>99.742268039999999</v>
      </c>
      <c r="AF670" s="7">
        <f t="shared" si="81"/>
        <v>0</v>
      </c>
      <c r="AG670" s="3" t="str">
        <f t="shared" si="82"/>
        <v/>
      </c>
      <c r="AH670" s="7">
        <f t="shared" si="83"/>
        <v>0</v>
      </c>
      <c r="AI670" s="3" t="str">
        <f t="shared" si="84"/>
        <v/>
      </c>
      <c r="AJ670" s="7">
        <f t="shared" si="85"/>
        <v>0</v>
      </c>
      <c r="AK670" s="3" t="str">
        <f t="shared" si="86"/>
        <v/>
      </c>
    </row>
    <row r="671" spans="1:37" ht="20" x14ac:dyDescent="0.2">
      <c r="A671" s="3" t="s">
        <v>675</v>
      </c>
      <c r="B671" s="3" t="s">
        <v>19806</v>
      </c>
      <c r="C671" s="3" t="s">
        <v>19807</v>
      </c>
      <c r="D671" s="3">
        <v>6.1460161114003196</v>
      </c>
      <c r="E671" s="3">
        <v>1.2074070912455199</v>
      </c>
      <c r="F671" s="6">
        <v>5.4751355705791102E-17</v>
      </c>
      <c r="G671" s="6">
        <v>1.30551375680962E-15</v>
      </c>
      <c r="H671" s="3">
        <v>4.8000000000000001E-2</v>
      </c>
      <c r="I671" s="3">
        <v>5.3999999999999999E-2</v>
      </c>
      <c r="J671" s="3">
        <v>0</v>
      </c>
      <c r="K671" s="3">
        <v>2.4329999999999998</v>
      </c>
      <c r="L671" s="3">
        <v>2.2320000000000002</v>
      </c>
      <c r="M671" s="3">
        <v>4.03</v>
      </c>
      <c r="N671" s="3">
        <v>0.155</v>
      </c>
      <c r="O671" s="3">
        <v>0</v>
      </c>
      <c r="P671" s="3">
        <v>0.05</v>
      </c>
      <c r="Q671" s="3">
        <v>0.81399999999999995</v>
      </c>
      <c r="R671" s="3">
        <v>1.155</v>
      </c>
      <c r="S671" s="3">
        <v>0.626</v>
      </c>
      <c r="T671" s="3" t="s">
        <v>675</v>
      </c>
      <c r="U671" s="3" t="s">
        <v>7650</v>
      </c>
      <c r="V671" s="3">
        <v>453</v>
      </c>
      <c r="W671" s="3" t="s">
        <v>7651</v>
      </c>
      <c r="X671" s="3" t="s">
        <v>7652</v>
      </c>
      <c r="Y671" s="3">
        <v>0</v>
      </c>
      <c r="Z671" s="3">
        <v>100</v>
      </c>
      <c r="AA671" s="3">
        <v>947.19200000000001</v>
      </c>
      <c r="AB671" s="3">
        <v>453</v>
      </c>
      <c r="AC671" s="3">
        <v>453</v>
      </c>
      <c r="AD671" s="7">
        <f t="shared" si="80"/>
        <v>1</v>
      </c>
      <c r="AE671" s="3">
        <f t="shared" si="87"/>
        <v>100</v>
      </c>
      <c r="AF671" s="7">
        <f t="shared" si="81"/>
        <v>0</v>
      </c>
      <c r="AG671" s="3" t="str">
        <f t="shared" si="82"/>
        <v/>
      </c>
      <c r="AH671" s="7">
        <f t="shared" si="83"/>
        <v>0</v>
      </c>
      <c r="AI671" s="3" t="str">
        <f t="shared" si="84"/>
        <v/>
      </c>
      <c r="AJ671" s="7">
        <f t="shared" si="85"/>
        <v>0</v>
      </c>
      <c r="AK671" s="3" t="str">
        <f t="shared" si="86"/>
        <v/>
      </c>
    </row>
    <row r="672" spans="1:37" ht="20" x14ac:dyDescent="0.2">
      <c r="A672" s="3" t="s">
        <v>676</v>
      </c>
      <c r="B672" s="3" t="s">
        <v>19806</v>
      </c>
      <c r="C672" s="3" t="s">
        <v>19807</v>
      </c>
      <c r="D672" s="3">
        <v>6.1448423587232099</v>
      </c>
      <c r="E672" s="3">
        <v>2.0444393278719599</v>
      </c>
      <c r="F672" s="6">
        <v>1.2835962869485099E-14</v>
      </c>
      <c r="G672" s="6">
        <v>2.1125653514877899E-13</v>
      </c>
      <c r="H672" s="3">
        <v>2.9000000000000001E-2</v>
      </c>
      <c r="I672" s="3">
        <v>6.5000000000000002E-2</v>
      </c>
      <c r="J672" s="3">
        <v>2.8000000000000001E-2</v>
      </c>
      <c r="K672" s="3">
        <v>1.6479999999999999</v>
      </c>
      <c r="L672" s="3">
        <v>1.976</v>
      </c>
      <c r="M672" s="3">
        <v>6.6280000000000001</v>
      </c>
      <c r="N672" s="3">
        <v>0.309</v>
      </c>
      <c r="O672" s="3">
        <v>5.8999999999999997E-2</v>
      </c>
      <c r="P672" s="3">
        <v>0.11600000000000001</v>
      </c>
      <c r="Q672" s="3">
        <v>0.71</v>
      </c>
      <c r="R672" s="3">
        <v>0.75</v>
      </c>
      <c r="S672" s="3">
        <v>0.72799999999999998</v>
      </c>
      <c r="T672" s="3" t="s">
        <v>676</v>
      </c>
      <c r="U672" s="3" t="s">
        <v>7560</v>
      </c>
      <c r="V672" s="3">
        <v>368</v>
      </c>
      <c r="W672" s="3" t="s">
        <v>7653</v>
      </c>
      <c r="X672" s="3" t="s">
        <v>7654</v>
      </c>
      <c r="Y672" s="3">
        <v>0</v>
      </c>
      <c r="Z672" s="3">
        <v>98.913043479999999</v>
      </c>
      <c r="AA672" s="3">
        <v>728.01300000000003</v>
      </c>
      <c r="AB672" s="3">
        <v>368</v>
      </c>
      <c r="AC672" s="3">
        <v>364</v>
      </c>
      <c r="AD672" s="7">
        <f t="shared" si="80"/>
        <v>1</v>
      </c>
      <c r="AE672" s="3">
        <f t="shared" si="87"/>
        <v>98.913043479999999</v>
      </c>
      <c r="AF672" s="7">
        <f t="shared" si="81"/>
        <v>0</v>
      </c>
      <c r="AG672" s="3" t="str">
        <f t="shared" si="82"/>
        <v/>
      </c>
      <c r="AH672" s="7">
        <f t="shared" si="83"/>
        <v>0</v>
      </c>
      <c r="AI672" s="3" t="str">
        <f t="shared" si="84"/>
        <v/>
      </c>
      <c r="AJ672" s="7">
        <f t="shared" si="85"/>
        <v>0</v>
      </c>
      <c r="AK672" s="3" t="str">
        <f t="shared" si="86"/>
        <v/>
      </c>
    </row>
    <row r="673" spans="1:37" ht="20" x14ac:dyDescent="0.2">
      <c r="A673" s="3" t="s">
        <v>677</v>
      </c>
      <c r="B673" s="3" t="s">
        <v>19806</v>
      </c>
      <c r="C673" s="3" t="s">
        <v>19807</v>
      </c>
      <c r="D673" s="3">
        <v>6.1439381474412196</v>
      </c>
      <c r="E673" s="3">
        <v>2.0419974137661101</v>
      </c>
      <c r="F673" s="6">
        <v>3.6706790877268698E-15</v>
      </c>
      <c r="G673" s="6">
        <v>6.6122091044540004E-14</v>
      </c>
      <c r="H673" s="3">
        <v>0.14399999999999999</v>
      </c>
      <c r="I673" s="3">
        <v>0.16300000000000001</v>
      </c>
      <c r="J673" s="3">
        <v>0</v>
      </c>
      <c r="K673" s="3">
        <v>3.802</v>
      </c>
      <c r="L673" s="3">
        <v>5.43</v>
      </c>
      <c r="M673" s="3">
        <v>14.893000000000001</v>
      </c>
      <c r="N673" s="3">
        <v>0</v>
      </c>
      <c r="O673" s="3">
        <v>0</v>
      </c>
      <c r="P673" s="3">
        <v>0.34799999999999998</v>
      </c>
      <c r="Q673" s="3">
        <v>0.26800000000000002</v>
      </c>
      <c r="R673" s="3">
        <v>0.70699999999999996</v>
      </c>
      <c r="S673" s="3">
        <v>0.94799999999999995</v>
      </c>
      <c r="T673" s="3" t="s">
        <v>677</v>
      </c>
      <c r="U673" s="3" t="s">
        <v>7655</v>
      </c>
      <c r="V673" s="3">
        <v>713</v>
      </c>
      <c r="W673" s="3" t="s">
        <v>7656</v>
      </c>
      <c r="X673" s="3" t="s">
        <v>7657</v>
      </c>
      <c r="Y673" s="3">
        <v>0</v>
      </c>
      <c r="Z673" s="3">
        <v>100</v>
      </c>
      <c r="AA673" s="3">
        <v>1475.3</v>
      </c>
      <c r="AB673" s="3">
        <v>713</v>
      </c>
      <c r="AC673" s="3">
        <v>713</v>
      </c>
      <c r="AD673" s="7">
        <f t="shared" si="80"/>
        <v>1</v>
      </c>
      <c r="AE673" s="3">
        <f t="shared" si="87"/>
        <v>100</v>
      </c>
      <c r="AF673" s="7">
        <f t="shared" si="81"/>
        <v>0</v>
      </c>
      <c r="AG673" s="3" t="str">
        <f t="shared" si="82"/>
        <v/>
      </c>
      <c r="AH673" s="7">
        <f t="shared" si="83"/>
        <v>0</v>
      </c>
      <c r="AI673" s="3" t="str">
        <f t="shared" si="84"/>
        <v/>
      </c>
      <c r="AJ673" s="7">
        <f t="shared" si="85"/>
        <v>0</v>
      </c>
      <c r="AK673" s="3" t="str">
        <f t="shared" si="86"/>
        <v/>
      </c>
    </row>
    <row r="674" spans="1:37" ht="20" x14ac:dyDescent="0.2">
      <c r="A674" s="3" t="s">
        <v>678</v>
      </c>
      <c r="B674" s="3" t="s">
        <v>19806</v>
      </c>
      <c r="C674" s="3" t="s">
        <v>19807</v>
      </c>
      <c r="D674" s="3">
        <v>6.1414138352442196</v>
      </c>
      <c r="E674" s="3">
        <v>4.1039397971910097</v>
      </c>
      <c r="F674" s="6">
        <v>2.29519500430976E-23</v>
      </c>
      <c r="G674" s="6">
        <v>1.5417744944148699E-21</v>
      </c>
      <c r="H674" s="3">
        <v>0.221</v>
      </c>
      <c r="I674" s="3">
        <v>0.55400000000000005</v>
      </c>
      <c r="J674" s="3">
        <v>9.2999999999999999E-2</v>
      </c>
      <c r="K674" s="3">
        <v>13.333</v>
      </c>
      <c r="L674" s="3">
        <v>9.98</v>
      </c>
      <c r="M674" s="3">
        <v>39.036999999999999</v>
      </c>
      <c r="N674" s="3">
        <v>0.97699999999999998</v>
      </c>
      <c r="O674" s="3">
        <v>0.44700000000000001</v>
      </c>
      <c r="P674" s="3">
        <v>0.88700000000000001</v>
      </c>
      <c r="Q674" s="3">
        <v>4.726</v>
      </c>
      <c r="R674" s="3">
        <v>4.3630000000000004</v>
      </c>
      <c r="S674" s="3">
        <v>4.5199999999999996</v>
      </c>
      <c r="T674" s="3" t="s">
        <v>678</v>
      </c>
      <c r="U674" s="3" t="s">
        <v>7658</v>
      </c>
      <c r="V674" s="3">
        <v>130</v>
      </c>
      <c r="W674" s="3" t="s">
        <v>7659</v>
      </c>
      <c r="X674" s="3" t="s">
        <v>7660</v>
      </c>
      <c r="Y674" s="6">
        <v>7.1499999999999997E-46</v>
      </c>
      <c r="Z674" s="3">
        <v>82.352941180000002</v>
      </c>
      <c r="AA674" s="3">
        <v>158.303</v>
      </c>
      <c r="AB674" s="3">
        <v>119</v>
      </c>
      <c r="AC674" s="3">
        <v>98</v>
      </c>
      <c r="AD674" s="7">
        <f t="shared" si="80"/>
        <v>0</v>
      </c>
      <c r="AE674" s="3" t="str">
        <f t="shared" si="87"/>
        <v/>
      </c>
      <c r="AF674" s="7">
        <f t="shared" si="81"/>
        <v>0</v>
      </c>
      <c r="AG674" s="3" t="str">
        <f t="shared" si="82"/>
        <v/>
      </c>
      <c r="AH674" s="7">
        <f t="shared" si="83"/>
        <v>0</v>
      </c>
      <c r="AI674" s="3" t="str">
        <f t="shared" si="84"/>
        <v/>
      </c>
      <c r="AJ674" s="7">
        <f t="shared" si="85"/>
        <v>0</v>
      </c>
      <c r="AK674" s="3" t="str">
        <f t="shared" si="86"/>
        <v/>
      </c>
    </row>
    <row r="675" spans="1:37" ht="20" x14ac:dyDescent="0.2">
      <c r="A675" s="3" t="s">
        <v>679</v>
      </c>
      <c r="B675" s="3" t="s">
        <v>19806</v>
      </c>
      <c r="C675" s="3" t="s">
        <v>19807</v>
      </c>
      <c r="D675" s="3">
        <v>6.1380755536485001</v>
      </c>
      <c r="E675" s="3">
        <v>0.46496603845121198</v>
      </c>
      <c r="F675" s="6">
        <v>4.5940802357827802E-11</v>
      </c>
      <c r="G675" s="6">
        <v>4.2520687390187401E-10</v>
      </c>
      <c r="H675" s="3">
        <v>7.6999999999999999E-2</v>
      </c>
      <c r="I675" s="3">
        <v>0</v>
      </c>
      <c r="J675" s="3">
        <v>0</v>
      </c>
      <c r="K675" s="3">
        <v>1.5149999999999999</v>
      </c>
      <c r="L675" s="3">
        <v>2.5590000000000002</v>
      </c>
      <c r="M675" s="3">
        <v>4.1070000000000002</v>
      </c>
      <c r="N675" s="3">
        <v>8.6999999999999994E-2</v>
      </c>
      <c r="O675" s="3">
        <v>0</v>
      </c>
      <c r="P675" s="3">
        <v>0.14899999999999999</v>
      </c>
      <c r="Q675" s="3">
        <v>0.28599999999999998</v>
      </c>
      <c r="R675" s="3">
        <v>0.56899999999999995</v>
      </c>
      <c r="S675" s="3">
        <v>1.024</v>
      </c>
      <c r="T675" s="3" t="s">
        <v>679</v>
      </c>
      <c r="U675" s="3" t="s">
        <v>7661</v>
      </c>
      <c r="V675" s="3">
        <v>131</v>
      </c>
      <c r="W675" s="3" t="s">
        <v>7662</v>
      </c>
      <c r="X675" s="3" t="s">
        <v>7663</v>
      </c>
      <c r="Y675" s="6">
        <v>4.4899999999999998E-79</v>
      </c>
      <c r="Z675" s="3">
        <v>96.946564890000005</v>
      </c>
      <c r="AA675" s="3">
        <v>253.447</v>
      </c>
      <c r="AB675" s="3">
        <v>131</v>
      </c>
      <c r="AC675" s="3">
        <v>127</v>
      </c>
      <c r="AD675" s="7">
        <f t="shared" si="80"/>
        <v>0</v>
      </c>
      <c r="AE675" s="3" t="str">
        <f t="shared" si="87"/>
        <v/>
      </c>
      <c r="AF675" s="7">
        <f t="shared" si="81"/>
        <v>0</v>
      </c>
      <c r="AG675" s="3" t="str">
        <f t="shared" si="82"/>
        <v/>
      </c>
      <c r="AH675" s="7">
        <f t="shared" si="83"/>
        <v>0</v>
      </c>
      <c r="AI675" s="3" t="str">
        <f t="shared" si="84"/>
        <v/>
      </c>
      <c r="AJ675" s="7">
        <f t="shared" si="85"/>
        <v>0</v>
      </c>
      <c r="AK675" s="3" t="str">
        <f t="shared" si="86"/>
        <v/>
      </c>
    </row>
    <row r="676" spans="1:37" ht="20" x14ac:dyDescent="0.2">
      <c r="A676" s="3" t="s">
        <v>680</v>
      </c>
      <c r="B676" s="3" t="s">
        <v>19806</v>
      </c>
      <c r="C676" s="3" t="s">
        <v>19807</v>
      </c>
      <c r="D676" s="3">
        <v>6.1378655529085897</v>
      </c>
      <c r="E676" s="3">
        <v>0.47024877967260498</v>
      </c>
      <c r="F676" s="6">
        <v>5.8099945625147E-10</v>
      </c>
      <c r="G676" s="6">
        <v>4.55143601780146E-9</v>
      </c>
      <c r="H676" s="3">
        <v>0</v>
      </c>
      <c r="I676" s="3">
        <v>4.2999999999999997E-2</v>
      </c>
      <c r="J676" s="3">
        <v>0</v>
      </c>
      <c r="K676" s="3">
        <v>0.85099999999999998</v>
      </c>
      <c r="L676" s="3">
        <v>0.92400000000000004</v>
      </c>
      <c r="M676" s="3">
        <v>2.597</v>
      </c>
      <c r="N676" s="3">
        <v>0.184</v>
      </c>
      <c r="O676" s="3">
        <v>0.127</v>
      </c>
      <c r="P676" s="3">
        <v>8.3000000000000004E-2</v>
      </c>
      <c r="Q676" s="3">
        <v>0.502</v>
      </c>
      <c r="R676" s="3">
        <v>0.75900000000000001</v>
      </c>
      <c r="S676" s="3">
        <v>0.54200000000000004</v>
      </c>
      <c r="T676" s="3" t="s">
        <v>680</v>
      </c>
      <c r="U676" s="3" t="s">
        <v>7664</v>
      </c>
      <c r="V676" s="3">
        <v>117</v>
      </c>
      <c r="W676" s="3" t="s">
        <v>7665</v>
      </c>
      <c r="X676" s="3" t="s">
        <v>7666</v>
      </c>
      <c r="Y676" s="6">
        <v>1.03E-75</v>
      </c>
      <c r="Z676" s="3">
        <v>100</v>
      </c>
      <c r="AA676" s="3">
        <v>232.261</v>
      </c>
      <c r="AB676" s="3">
        <v>117</v>
      </c>
      <c r="AC676" s="3">
        <v>117</v>
      </c>
      <c r="AD676" s="7">
        <f t="shared" si="80"/>
        <v>1</v>
      </c>
      <c r="AE676" s="3">
        <f t="shared" si="87"/>
        <v>100</v>
      </c>
      <c r="AF676" s="7">
        <f t="shared" si="81"/>
        <v>0</v>
      </c>
      <c r="AG676" s="3" t="str">
        <f t="shared" si="82"/>
        <v/>
      </c>
      <c r="AH676" s="7">
        <f t="shared" si="83"/>
        <v>0</v>
      </c>
      <c r="AI676" s="3" t="str">
        <f t="shared" si="84"/>
        <v/>
      </c>
      <c r="AJ676" s="7">
        <f t="shared" si="85"/>
        <v>0</v>
      </c>
      <c r="AK676" s="3" t="str">
        <f t="shared" si="86"/>
        <v/>
      </c>
    </row>
    <row r="677" spans="1:37" ht="20" x14ac:dyDescent="0.2">
      <c r="A677" s="3" t="s">
        <v>681</v>
      </c>
      <c r="B677" s="3" t="s">
        <v>19806</v>
      </c>
      <c r="C677" s="3" t="s">
        <v>19807</v>
      </c>
      <c r="D677" s="3">
        <v>6.1340843468991197</v>
      </c>
      <c r="E677" s="3">
        <v>1.2021534411338199</v>
      </c>
      <c r="F677" s="6">
        <v>3.8283934552873403E-15</v>
      </c>
      <c r="G677" s="6">
        <v>6.8747821610299694E-14</v>
      </c>
      <c r="H677" s="3">
        <v>0</v>
      </c>
      <c r="I677" s="3">
        <v>0.40200000000000002</v>
      </c>
      <c r="J677" s="3">
        <v>0</v>
      </c>
      <c r="K677" s="3">
        <v>4.5330000000000004</v>
      </c>
      <c r="L677" s="3">
        <v>4.4210000000000003</v>
      </c>
      <c r="M677" s="3">
        <v>8.9049999999999994</v>
      </c>
      <c r="N677" s="3">
        <v>0.155</v>
      </c>
      <c r="O677" s="3">
        <v>6.7000000000000004E-2</v>
      </c>
      <c r="P677" s="3">
        <v>0.47199999999999998</v>
      </c>
      <c r="Q677" s="3">
        <v>1.6970000000000001</v>
      </c>
      <c r="R677" s="3">
        <v>1.44</v>
      </c>
      <c r="S677" s="3">
        <v>2.4289999999999998</v>
      </c>
      <c r="T677" s="3" t="s">
        <v>681</v>
      </c>
      <c r="U677" s="3" t="s">
        <v>7667</v>
      </c>
      <c r="V677" s="3">
        <v>174</v>
      </c>
      <c r="W677" s="3" t="s">
        <v>7668</v>
      </c>
      <c r="X677" s="3" t="s">
        <v>7669</v>
      </c>
      <c r="Y677" s="6">
        <v>7.7699999999999996E-124</v>
      </c>
      <c r="Z677" s="3">
        <v>100</v>
      </c>
      <c r="AA677" s="3">
        <v>358.99200000000002</v>
      </c>
      <c r="AB677" s="3">
        <v>174</v>
      </c>
      <c r="AC677" s="3">
        <v>174</v>
      </c>
      <c r="AD677" s="7">
        <f t="shared" si="80"/>
        <v>1</v>
      </c>
      <c r="AE677" s="3">
        <f t="shared" si="87"/>
        <v>100</v>
      </c>
      <c r="AF677" s="7">
        <f t="shared" si="81"/>
        <v>0</v>
      </c>
      <c r="AG677" s="3" t="str">
        <f t="shared" si="82"/>
        <v/>
      </c>
      <c r="AH677" s="7">
        <f t="shared" si="83"/>
        <v>0</v>
      </c>
      <c r="AI677" s="3" t="str">
        <f t="shared" si="84"/>
        <v/>
      </c>
      <c r="AJ677" s="7">
        <f t="shared" si="85"/>
        <v>0</v>
      </c>
      <c r="AK677" s="3" t="str">
        <f t="shared" si="86"/>
        <v/>
      </c>
    </row>
    <row r="678" spans="1:37" ht="20" x14ac:dyDescent="0.2">
      <c r="A678" s="3" t="s">
        <v>682</v>
      </c>
      <c r="B678" s="3" t="s">
        <v>19806</v>
      </c>
      <c r="C678" s="3" t="s">
        <v>19807</v>
      </c>
      <c r="D678" s="3">
        <v>6.1287864327346302</v>
      </c>
      <c r="E678" s="3">
        <v>0.45919746912267601</v>
      </c>
      <c r="F678" s="6">
        <v>2.4252025906921E-9</v>
      </c>
      <c r="G678" s="6">
        <v>1.74026831549028E-8</v>
      </c>
      <c r="H678" s="3">
        <v>0</v>
      </c>
      <c r="I678" s="3">
        <v>0.109</v>
      </c>
      <c r="J678" s="3">
        <v>0</v>
      </c>
      <c r="K678" s="3">
        <v>1.542</v>
      </c>
      <c r="L678" s="3">
        <v>2.3879999999999999</v>
      </c>
      <c r="M678" s="3">
        <v>6.2309999999999999</v>
      </c>
      <c r="N678" s="3">
        <v>0.31900000000000001</v>
      </c>
      <c r="O678" s="3">
        <v>0.19400000000000001</v>
      </c>
      <c r="P678" s="3">
        <v>0</v>
      </c>
      <c r="Q678" s="3">
        <v>0.58899999999999997</v>
      </c>
      <c r="R678" s="3">
        <v>1.181</v>
      </c>
      <c r="S678" s="3">
        <v>0.34699999999999998</v>
      </c>
      <c r="T678" s="3" t="s">
        <v>682</v>
      </c>
      <c r="U678" s="3" t="s">
        <v>7670</v>
      </c>
      <c r="V678" s="3">
        <v>679</v>
      </c>
      <c r="W678" s="3" t="s">
        <v>7671</v>
      </c>
      <c r="X678" s="3" t="s">
        <v>7672</v>
      </c>
      <c r="Y678" s="3">
        <v>0</v>
      </c>
      <c r="Z678" s="3">
        <v>100</v>
      </c>
      <c r="AA678" s="3">
        <v>1372.84</v>
      </c>
      <c r="AB678" s="3">
        <v>679</v>
      </c>
      <c r="AC678" s="3">
        <v>679</v>
      </c>
      <c r="AD678" s="7">
        <f t="shared" si="80"/>
        <v>1</v>
      </c>
      <c r="AE678" s="3">
        <f t="shared" si="87"/>
        <v>100</v>
      </c>
      <c r="AF678" s="7">
        <f t="shared" si="81"/>
        <v>0</v>
      </c>
      <c r="AG678" s="3" t="str">
        <f t="shared" si="82"/>
        <v/>
      </c>
      <c r="AH678" s="7">
        <f t="shared" si="83"/>
        <v>0</v>
      </c>
      <c r="AI678" s="3" t="str">
        <f t="shared" si="84"/>
        <v/>
      </c>
      <c r="AJ678" s="7">
        <f t="shared" si="85"/>
        <v>0</v>
      </c>
      <c r="AK678" s="3" t="str">
        <f t="shared" si="86"/>
        <v/>
      </c>
    </row>
    <row r="679" spans="1:37" ht="20" x14ac:dyDescent="0.2">
      <c r="A679" s="3" t="s">
        <v>683</v>
      </c>
      <c r="B679" s="3" t="s">
        <v>19806</v>
      </c>
      <c r="C679" s="3" t="s">
        <v>19807</v>
      </c>
      <c r="D679" s="3">
        <v>6.1264852678714599</v>
      </c>
      <c r="E679" s="3">
        <v>2.9600184260542801</v>
      </c>
      <c r="F679" s="6">
        <v>9.3642726929487393E-16</v>
      </c>
      <c r="G679" s="6">
        <v>1.8520248010172402E-14</v>
      </c>
      <c r="H679" s="3">
        <v>5.8000000000000003E-2</v>
      </c>
      <c r="I679" s="3">
        <v>0.32600000000000001</v>
      </c>
      <c r="J679" s="3">
        <v>0.111</v>
      </c>
      <c r="K679" s="3">
        <v>7.0590000000000002</v>
      </c>
      <c r="L679" s="3">
        <v>4.2789999999999999</v>
      </c>
      <c r="M679" s="3">
        <v>23.925999999999998</v>
      </c>
      <c r="N679" s="3">
        <v>0.184</v>
      </c>
      <c r="O679" s="3">
        <v>5.8999999999999997E-2</v>
      </c>
      <c r="P679" s="3">
        <v>0.215</v>
      </c>
      <c r="Q679" s="3">
        <v>1.7829999999999999</v>
      </c>
      <c r="R679" s="3">
        <v>1.5860000000000001</v>
      </c>
      <c r="S679" s="3">
        <v>1.82</v>
      </c>
      <c r="T679" s="3" t="s">
        <v>683</v>
      </c>
      <c r="U679" s="3" t="s">
        <v>7673</v>
      </c>
      <c r="V679" s="3">
        <v>221</v>
      </c>
      <c r="W679" s="3" t="s">
        <v>7674</v>
      </c>
      <c r="X679" s="3" t="s">
        <v>7675</v>
      </c>
      <c r="Y679" s="6">
        <v>1.7199999999999999E-160</v>
      </c>
      <c r="Z679" s="3">
        <v>100</v>
      </c>
      <c r="AA679" s="3">
        <v>456.06200000000001</v>
      </c>
      <c r="AB679" s="3">
        <v>221</v>
      </c>
      <c r="AC679" s="3">
        <v>221</v>
      </c>
      <c r="AD679" s="7">
        <f t="shared" si="80"/>
        <v>1</v>
      </c>
      <c r="AE679" s="3">
        <f t="shared" si="87"/>
        <v>100</v>
      </c>
      <c r="AF679" s="7">
        <f t="shared" si="81"/>
        <v>0</v>
      </c>
      <c r="AG679" s="3" t="str">
        <f t="shared" si="82"/>
        <v/>
      </c>
      <c r="AH679" s="7">
        <f t="shared" si="83"/>
        <v>0</v>
      </c>
      <c r="AI679" s="3" t="str">
        <f t="shared" si="84"/>
        <v/>
      </c>
      <c r="AJ679" s="7">
        <f t="shared" si="85"/>
        <v>0</v>
      </c>
      <c r="AK679" s="3" t="str">
        <f t="shared" si="86"/>
        <v/>
      </c>
    </row>
    <row r="680" spans="1:37" ht="20" x14ac:dyDescent="0.2">
      <c r="A680" s="3" t="s">
        <v>684</v>
      </c>
      <c r="B680" s="3" t="s">
        <v>19806</v>
      </c>
      <c r="C680" s="3" t="s">
        <v>19807</v>
      </c>
      <c r="D680" s="3">
        <v>6.1199800743589599</v>
      </c>
      <c r="E680" s="3">
        <v>3.5914168988191402</v>
      </c>
      <c r="F680" s="6">
        <v>1.0581509026106201E-20</v>
      </c>
      <c r="G680" s="6">
        <v>4.6972966633065399E-19</v>
      </c>
      <c r="H680" s="3">
        <v>0.308</v>
      </c>
      <c r="I680" s="3">
        <v>8.6999999999999994E-2</v>
      </c>
      <c r="J680" s="3">
        <v>0.111</v>
      </c>
      <c r="K680" s="3">
        <v>6.3280000000000003</v>
      </c>
      <c r="L680" s="3">
        <v>6.6390000000000002</v>
      </c>
      <c r="M680" s="3">
        <v>24.297000000000001</v>
      </c>
      <c r="N680" s="3">
        <v>0.16400000000000001</v>
      </c>
      <c r="O680" s="3">
        <v>0.27</v>
      </c>
      <c r="P680" s="3">
        <v>0.36499999999999999</v>
      </c>
      <c r="Q680" s="3">
        <v>4.7350000000000003</v>
      </c>
      <c r="R680" s="3">
        <v>3.871</v>
      </c>
      <c r="S680" s="3">
        <v>4.68</v>
      </c>
      <c r="T680" s="3" t="s">
        <v>684</v>
      </c>
      <c r="U680" s="3" t="s">
        <v>7676</v>
      </c>
      <c r="V680" s="3">
        <v>542</v>
      </c>
      <c r="W680" s="3" t="s">
        <v>7677</v>
      </c>
      <c r="X680" s="3" t="s">
        <v>7678</v>
      </c>
      <c r="Y680" s="3">
        <v>0</v>
      </c>
      <c r="Z680" s="3">
        <v>95.61068702</v>
      </c>
      <c r="AA680" s="3">
        <v>976.08199999999999</v>
      </c>
      <c r="AB680" s="3">
        <v>524</v>
      </c>
      <c r="AC680" s="3">
        <v>501</v>
      </c>
      <c r="AD680" s="7">
        <f t="shared" si="80"/>
        <v>0</v>
      </c>
      <c r="AE680" s="3" t="str">
        <f t="shared" si="87"/>
        <v/>
      </c>
      <c r="AF680" s="7">
        <f t="shared" si="81"/>
        <v>0</v>
      </c>
      <c r="AG680" s="3" t="str">
        <f t="shared" si="82"/>
        <v/>
      </c>
      <c r="AH680" s="7">
        <f t="shared" si="83"/>
        <v>0</v>
      </c>
      <c r="AI680" s="3" t="str">
        <f t="shared" si="84"/>
        <v/>
      </c>
      <c r="AJ680" s="7">
        <f t="shared" si="85"/>
        <v>0</v>
      </c>
      <c r="AK680" s="3" t="str">
        <f t="shared" si="86"/>
        <v/>
      </c>
    </row>
    <row r="681" spans="1:37" ht="20" x14ac:dyDescent="0.2">
      <c r="A681" s="3" t="s">
        <v>685</v>
      </c>
      <c r="B681" s="3" t="s">
        <v>19806</v>
      </c>
      <c r="C681" s="3" t="s">
        <v>19807</v>
      </c>
      <c r="D681" s="3">
        <v>6.1174965757087003</v>
      </c>
      <c r="E681" s="3">
        <v>0.44724810662366699</v>
      </c>
      <c r="F681" s="6">
        <v>1.7813269829060799E-10</v>
      </c>
      <c r="G681" s="6">
        <v>1.5056853935057299E-9</v>
      </c>
      <c r="H681" s="3">
        <v>4.8000000000000001E-2</v>
      </c>
      <c r="I681" s="3">
        <v>0</v>
      </c>
      <c r="J681" s="3">
        <v>0</v>
      </c>
      <c r="K681" s="3">
        <v>1.3160000000000001</v>
      </c>
      <c r="L681" s="3">
        <v>0.89600000000000002</v>
      </c>
      <c r="M681" s="3">
        <v>2.7759999999999998</v>
      </c>
      <c r="N681" s="3">
        <v>4.8000000000000001E-2</v>
      </c>
      <c r="O681" s="3">
        <v>5.0999999999999997E-2</v>
      </c>
      <c r="P681" s="3">
        <v>0</v>
      </c>
      <c r="Q681" s="3">
        <v>0.58899999999999997</v>
      </c>
      <c r="R681" s="3">
        <v>0.121</v>
      </c>
      <c r="S681" s="3">
        <v>0.22900000000000001</v>
      </c>
      <c r="T681" s="3" t="s">
        <v>7679</v>
      </c>
      <c r="U681" s="3"/>
      <c r="V681" s="3"/>
      <c r="W681" s="3"/>
      <c r="X681" s="3"/>
      <c r="Y681" s="3"/>
      <c r="Z681" s="3"/>
      <c r="AA681" s="3"/>
      <c r="AB681" s="3"/>
      <c r="AC681" s="3"/>
      <c r="AD681" s="7">
        <f t="shared" si="80"/>
        <v>0</v>
      </c>
      <c r="AE681" s="3" t="str">
        <f t="shared" si="87"/>
        <v/>
      </c>
      <c r="AF681" s="7">
        <f t="shared" si="81"/>
        <v>0</v>
      </c>
      <c r="AG681" s="3" t="str">
        <f t="shared" si="82"/>
        <v/>
      </c>
      <c r="AH681" s="7">
        <f t="shared" si="83"/>
        <v>0</v>
      </c>
      <c r="AI681" s="3" t="str">
        <f t="shared" si="84"/>
        <v/>
      </c>
      <c r="AJ681" s="7">
        <f t="shared" si="85"/>
        <v>0</v>
      </c>
      <c r="AK681" s="3" t="str">
        <f t="shared" si="86"/>
        <v/>
      </c>
    </row>
    <row r="682" spans="1:37" ht="20" x14ac:dyDescent="0.2">
      <c r="A682" s="3" t="s">
        <v>686</v>
      </c>
      <c r="B682" s="3" t="s">
        <v>19806</v>
      </c>
      <c r="C682" s="3" t="s">
        <v>19807</v>
      </c>
      <c r="D682" s="3">
        <v>6.1164004727675696</v>
      </c>
      <c r="E682" s="3">
        <v>4.8043605811808998</v>
      </c>
      <c r="F682" s="6">
        <v>5.4990558063098205E-32</v>
      </c>
      <c r="G682" s="6">
        <v>1.30003647228706E-29</v>
      </c>
      <c r="H682" s="3">
        <v>0.41399999999999998</v>
      </c>
      <c r="I682" s="3">
        <v>1.0529999999999999</v>
      </c>
      <c r="J682" s="3">
        <v>0.21299999999999999</v>
      </c>
      <c r="K682" s="3">
        <v>24.486000000000001</v>
      </c>
      <c r="L682" s="3">
        <v>27.707000000000001</v>
      </c>
      <c r="M682" s="3">
        <v>66.864999999999995</v>
      </c>
      <c r="N682" s="3">
        <v>1.141</v>
      </c>
      <c r="O682" s="3">
        <v>0.42199999999999999</v>
      </c>
      <c r="P682" s="3">
        <v>1.044</v>
      </c>
      <c r="Q682" s="3">
        <v>4.9260000000000002</v>
      </c>
      <c r="R682" s="3">
        <v>4.242</v>
      </c>
      <c r="S682" s="3">
        <v>5.1289999999999996</v>
      </c>
      <c r="T682" s="3" t="s">
        <v>686</v>
      </c>
      <c r="U682" s="3" t="s">
        <v>7680</v>
      </c>
      <c r="V682" s="3">
        <v>368</v>
      </c>
      <c r="W682" s="3" t="s">
        <v>7681</v>
      </c>
      <c r="X682" s="3" t="s">
        <v>7682</v>
      </c>
      <c r="Y682" s="3">
        <v>0</v>
      </c>
      <c r="Z682" s="3">
        <v>99.065420560000007</v>
      </c>
      <c r="AA682" s="3">
        <v>672.92899999999997</v>
      </c>
      <c r="AB682" s="3">
        <v>321</v>
      </c>
      <c r="AC682" s="3">
        <v>318</v>
      </c>
      <c r="AD682" s="7">
        <f t="shared" si="80"/>
        <v>1</v>
      </c>
      <c r="AE682" s="3">
        <f t="shared" si="87"/>
        <v>99.065420560000007</v>
      </c>
      <c r="AF682" s="7">
        <f t="shared" si="81"/>
        <v>0</v>
      </c>
      <c r="AG682" s="3" t="str">
        <f t="shared" si="82"/>
        <v/>
      </c>
      <c r="AH682" s="7">
        <f t="shared" si="83"/>
        <v>0</v>
      </c>
      <c r="AI682" s="3" t="str">
        <f t="shared" si="84"/>
        <v/>
      </c>
      <c r="AJ682" s="7">
        <f t="shared" si="85"/>
        <v>0</v>
      </c>
      <c r="AK682" s="3" t="str">
        <f t="shared" si="86"/>
        <v/>
      </c>
    </row>
    <row r="683" spans="1:37" ht="20" x14ac:dyDescent="0.2">
      <c r="A683" s="3" t="s">
        <v>687</v>
      </c>
      <c r="B683" s="3" t="s">
        <v>19806</v>
      </c>
      <c r="C683" s="3" t="s">
        <v>19807</v>
      </c>
      <c r="D683" s="3">
        <v>6.11525916038162</v>
      </c>
      <c r="E683" s="3">
        <v>1.6618247331073399</v>
      </c>
      <c r="F683" s="6">
        <v>3.1018598831276899E-24</v>
      </c>
      <c r="G683" s="6">
        <v>2.4070590548535702E-22</v>
      </c>
      <c r="H683" s="3">
        <v>8.6999999999999994E-2</v>
      </c>
      <c r="I683" s="3">
        <v>5.3999999999999999E-2</v>
      </c>
      <c r="J683" s="3">
        <v>0</v>
      </c>
      <c r="K683" s="3">
        <v>3.8679999999999999</v>
      </c>
      <c r="L683" s="3">
        <v>3.3980000000000001</v>
      </c>
      <c r="M683" s="3">
        <v>4.2480000000000002</v>
      </c>
      <c r="N683" s="3">
        <v>0.155</v>
      </c>
      <c r="O683" s="3">
        <v>0</v>
      </c>
      <c r="P683" s="3">
        <v>0.215</v>
      </c>
      <c r="Q683" s="3">
        <v>2.3719999999999999</v>
      </c>
      <c r="R683" s="3">
        <v>2.1040000000000001</v>
      </c>
      <c r="S683" s="3">
        <v>2.2679999999999998</v>
      </c>
      <c r="T683" s="3" t="s">
        <v>687</v>
      </c>
      <c r="U683" s="3" t="s">
        <v>7683</v>
      </c>
      <c r="V683" s="3">
        <v>305</v>
      </c>
      <c r="W683" s="3" t="s">
        <v>7684</v>
      </c>
      <c r="X683" s="3" t="s">
        <v>7685</v>
      </c>
      <c r="Y683" s="3">
        <v>0</v>
      </c>
      <c r="Z683" s="3">
        <v>88.853503180000004</v>
      </c>
      <c r="AA683" s="3">
        <v>551.59199999999998</v>
      </c>
      <c r="AB683" s="3">
        <v>314</v>
      </c>
      <c r="AC683" s="3">
        <v>279</v>
      </c>
      <c r="AD683" s="7">
        <f t="shared" si="80"/>
        <v>0</v>
      </c>
      <c r="AE683" s="3" t="str">
        <f t="shared" si="87"/>
        <v/>
      </c>
      <c r="AF683" s="7">
        <f t="shared" si="81"/>
        <v>0</v>
      </c>
      <c r="AG683" s="3" t="str">
        <f t="shared" si="82"/>
        <v/>
      </c>
      <c r="AH683" s="7">
        <f t="shared" si="83"/>
        <v>0</v>
      </c>
      <c r="AI683" s="3" t="str">
        <f t="shared" si="84"/>
        <v/>
      </c>
      <c r="AJ683" s="7">
        <f t="shared" si="85"/>
        <v>0</v>
      </c>
      <c r="AK683" s="3" t="str">
        <f t="shared" si="86"/>
        <v/>
      </c>
    </row>
    <row r="684" spans="1:37" ht="20" x14ac:dyDescent="0.2">
      <c r="A684" s="3" t="s">
        <v>688</v>
      </c>
      <c r="B684" s="3" t="s">
        <v>19806</v>
      </c>
      <c r="C684" s="3" t="s">
        <v>19807</v>
      </c>
      <c r="D684" s="3">
        <v>6.1142467646257304</v>
      </c>
      <c r="E684" s="3">
        <v>2.0269030693755399</v>
      </c>
      <c r="F684" s="6">
        <v>3.9185375131857201E-19</v>
      </c>
      <c r="G684" s="6">
        <v>1.3322590695610399E-17</v>
      </c>
      <c r="H684" s="3">
        <v>2.9000000000000001E-2</v>
      </c>
      <c r="I684" s="3">
        <v>0.109</v>
      </c>
      <c r="J684" s="3">
        <v>0</v>
      </c>
      <c r="K684" s="3">
        <v>4.2140000000000004</v>
      </c>
      <c r="L684" s="3">
        <v>2.7010000000000001</v>
      </c>
      <c r="M684" s="3">
        <v>7.3440000000000003</v>
      </c>
      <c r="N684" s="3">
        <v>0.435</v>
      </c>
      <c r="O684" s="3">
        <v>6.7000000000000004E-2</v>
      </c>
      <c r="P684" s="3">
        <v>9.9000000000000005E-2</v>
      </c>
      <c r="Q684" s="3">
        <v>1.385</v>
      </c>
      <c r="R684" s="3">
        <v>0.93100000000000005</v>
      </c>
      <c r="S684" s="3">
        <v>1.3879999999999999</v>
      </c>
      <c r="T684" s="3" t="s">
        <v>688</v>
      </c>
      <c r="U684" s="3" t="s">
        <v>6095</v>
      </c>
      <c r="V684" s="3">
        <v>118</v>
      </c>
      <c r="W684" s="3" t="s">
        <v>6096</v>
      </c>
      <c r="X684" s="3" t="s">
        <v>6097</v>
      </c>
      <c r="Y684" s="6">
        <v>8.3400000000000006E-39</v>
      </c>
      <c r="Z684" s="3">
        <v>76.859504130000005</v>
      </c>
      <c r="AA684" s="3">
        <v>146.36199999999999</v>
      </c>
      <c r="AB684" s="3">
        <v>121</v>
      </c>
      <c r="AC684" s="3">
        <v>93</v>
      </c>
      <c r="AD684" s="7">
        <f t="shared" si="80"/>
        <v>0</v>
      </c>
      <c r="AE684" s="3" t="str">
        <f t="shared" si="87"/>
        <v/>
      </c>
      <c r="AF684" s="7">
        <f t="shared" si="81"/>
        <v>0</v>
      </c>
      <c r="AG684" s="3" t="str">
        <f t="shared" si="82"/>
        <v/>
      </c>
      <c r="AH684" s="7">
        <f t="shared" si="83"/>
        <v>0</v>
      </c>
      <c r="AI684" s="3" t="str">
        <f t="shared" si="84"/>
        <v/>
      </c>
      <c r="AJ684" s="7">
        <f t="shared" si="85"/>
        <v>0</v>
      </c>
      <c r="AK684" s="3" t="str">
        <f t="shared" si="86"/>
        <v/>
      </c>
    </row>
    <row r="685" spans="1:37" ht="20" x14ac:dyDescent="0.2">
      <c r="A685" s="3" t="s">
        <v>689</v>
      </c>
      <c r="B685" s="3" t="s">
        <v>19806</v>
      </c>
      <c r="C685" s="3" t="s">
        <v>19807</v>
      </c>
      <c r="D685" s="3">
        <v>6.1142031055153998</v>
      </c>
      <c r="E685" s="3">
        <v>0.445012345776647</v>
      </c>
      <c r="F685" s="6">
        <v>3.8893613453040697E-8</v>
      </c>
      <c r="G685" s="6">
        <v>2.33464889199052E-7</v>
      </c>
      <c r="H685" s="3">
        <v>0</v>
      </c>
      <c r="I685" s="3">
        <v>0.14099999999999999</v>
      </c>
      <c r="J685" s="3">
        <v>0</v>
      </c>
      <c r="K685" s="3">
        <v>2.645</v>
      </c>
      <c r="L685" s="3">
        <v>1.5069999999999999</v>
      </c>
      <c r="M685" s="3">
        <v>9.2509999999999994</v>
      </c>
      <c r="N685" s="3">
        <v>0</v>
      </c>
      <c r="O685" s="3">
        <v>0.127</v>
      </c>
      <c r="P685" s="3">
        <v>0.124</v>
      </c>
      <c r="Q685" s="3">
        <v>0.46700000000000003</v>
      </c>
      <c r="R685" s="3">
        <v>0.94</v>
      </c>
      <c r="S685" s="3">
        <v>0.45700000000000002</v>
      </c>
      <c r="T685" s="3" t="s">
        <v>689</v>
      </c>
      <c r="U685" s="3" t="s">
        <v>7686</v>
      </c>
      <c r="V685" s="3">
        <v>626</v>
      </c>
      <c r="W685" s="3" t="s">
        <v>7687</v>
      </c>
      <c r="X685" s="3" t="s">
        <v>7688</v>
      </c>
      <c r="Y685" s="3">
        <v>0</v>
      </c>
      <c r="Z685" s="3">
        <v>100</v>
      </c>
      <c r="AA685" s="3">
        <v>1286.17</v>
      </c>
      <c r="AB685" s="3">
        <v>626</v>
      </c>
      <c r="AC685" s="3">
        <v>626</v>
      </c>
      <c r="AD685" s="7">
        <f t="shared" si="80"/>
        <v>1</v>
      </c>
      <c r="AE685" s="3">
        <f t="shared" si="87"/>
        <v>100</v>
      </c>
      <c r="AF685" s="7">
        <f t="shared" si="81"/>
        <v>0</v>
      </c>
      <c r="AG685" s="3" t="str">
        <f t="shared" si="82"/>
        <v/>
      </c>
      <c r="AH685" s="7">
        <f t="shared" si="83"/>
        <v>0</v>
      </c>
      <c r="AI685" s="3" t="str">
        <f t="shared" si="84"/>
        <v/>
      </c>
      <c r="AJ685" s="7">
        <f t="shared" si="85"/>
        <v>0</v>
      </c>
      <c r="AK685" s="3" t="str">
        <f t="shared" si="86"/>
        <v/>
      </c>
    </row>
    <row r="686" spans="1:37" ht="20" x14ac:dyDescent="0.2">
      <c r="A686" s="3" t="s">
        <v>690</v>
      </c>
      <c r="B686" s="3" t="s">
        <v>19806</v>
      </c>
      <c r="C686" s="3" t="s">
        <v>19807</v>
      </c>
      <c r="D686" s="3">
        <v>6.11407584446426</v>
      </c>
      <c r="E686" s="3">
        <v>1.17910127817344</v>
      </c>
      <c r="F686" s="6">
        <v>3.3986838948612398E-12</v>
      </c>
      <c r="G686" s="6">
        <v>3.7257247570662498E-11</v>
      </c>
      <c r="H686" s="3">
        <v>0</v>
      </c>
      <c r="I686" s="3">
        <v>0.14099999999999999</v>
      </c>
      <c r="J686" s="3">
        <v>0</v>
      </c>
      <c r="K686" s="3">
        <v>2.34</v>
      </c>
      <c r="L686" s="3">
        <v>1.905</v>
      </c>
      <c r="M686" s="3">
        <v>6.5759999999999996</v>
      </c>
      <c r="N686" s="3">
        <v>0.27100000000000002</v>
      </c>
      <c r="O686" s="3">
        <v>0</v>
      </c>
      <c r="P686" s="3">
        <v>0.17399999999999999</v>
      </c>
      <c r="Q686" s="3">
        <v>0.88300000000000001</v>
      </c>
      <c r="R686" s="3">
        <v>0.44</v>
      </c>
      <c r="S686" s="3">
        <v>0.499</v>
      </c>
      <c r="T686" s="3" t="s">
        <v>690</v>
      </c>
      <c r="U686" s="3" t="s">
        <v>7689</v>
      </c>
      <c r="V686" s="3">
        <v>251</v>
      </c>
      <c r="W686" s="3" t="s">
        <v>7690</v>
      </c>
      <c r="X686" s="3" t="s">
        <v>7691</v>
      </c>
      <c r="Y686" s="6">
        <v>4.3299999999999998E-41</v>
      </c>
      <c r="Z686" s="3">
        <v>62.441314550000001</v>
      </c>
      <c r="AA686" s="3">
        <v>154.066</v>
      </c>
      <c r="AB686" s="3">
        <v>213</v>
      </c>
      <c r="AC686" s="3">
        <v>133</v>
      </c>
      <c r="AD686" s="7">
        <f t="shared" si="80"/>
        <v>0</v>
      </c>
      <c r="AE686" s="3" t="str">
        <f t="shared" si="87"/>
        <v/>
      </c>
      <c r="AF686" s="7">
        <f t="shared" si="81"/>
        <v>0</v>
      </c>
      <c r="AG686" s="3" t="str">
        <f t="shared" si="82"/>
        <v/>
      </c>
      <c r="AH686" s="7">
        <f t="shared" si="83"/>
        <v>0</v>
      </c>
      <c r="AI686" s="3" t="str">
        <f t="shared" si="84"/>
        <v/>
      </c>
      <c r="AJ686" s="7">
        <f t="shared" si="85"/>
        <v>0</v>
      </c>
      <c r="AK686" s="3" t="str">
        <f t="shared" si="86"/>
        <v/>
      </c>
    </row>
    <row r="687" spans="1:37" ht="20" x14ac:dyDescent="0.2">
      <c r="A687" s="3" t="s">
        <v>691</v>
      </c>
      <c r="B687" s="3" t="s">
        <v>19806</v>
      </c>
      <c r="C687" s="3" t="s">
        <v>19807</v>
      </c>
      <c r="D687" s="3">
        <v>6.1134037695052799</v>
      </c>
      <c r="E687" s="3">
        <v>2.3010039093160701</v>
      </c>
      <c r="F687" s="6">
        <v>4.711340172069E-22</v>
      </c>
      <c r="G687" s="6">
        <v>2.6029300947026901E-20</v>
      </c>
      <c r="H687" s="3">
        <v>8.6999999999999994E-2</v>
      </c>
      <c r="I687" s="3">
        <v>2.1999999999999999E-2</v>
      </c>
      <c r="J687" s="3">
        <v>0</v>
      </c>
      <c r="K687" s="3">
        <v>2.778</v>
      </c>
      <c r="L687" s="3">
        <v>1.5069999999999999</v>
      </c>
      <c r="M687" s="3">
        <v>4.0940000000000003</v>
      </c>
      <c r="N687" s="3">
        <v>0.20300000000000001</v>
      </c>
      <c r="O687" s="3">
        <v>4.2000000000000003E-2</v>
      </c>
      <c r="P687" s="3">
        <v>8.3000000000000004E-2</v>
      </c>
      <c r="Q687" s="3">
        <v>0.71</v>
      </c>
      <c r="R687" s="3">
        <v>0.48299999999999998</v>
      </c>
      <c r="S687" s="3">
        <v>0.59199999999999997</v>
      </c>
      <c r="T687" s="3" t="s">
        <v>691</v>
      </c>
      <c r="U687" s="3" t="s">
        <v>7692</v>
      </c>
      <c r="V687" s="3">
        <v>1052</v>
      </c>
      <c r="W687" s="3" t="s">
        <v>7693</v>
      </c>
      <c r="X687" s="3" t="s">
        <v>7694</v>
      </c>
      <c r="Y687" s="3">
        <v>0</v>
      </c>
      <c r="Z687" s="3">
        <v>100</v>
      </c>
      <c r="AA687" s="3">
        <v>2175.98</v>
      </c>
      <c r="AB687" s="3">
        <v>1052</v>
      </c>
      <c r="AC687" s="3">
        <v>1052</v>
      </c>
      <c r="AD687" s="7">
        <f t="shared" si="80"/>
        <v>1</v>
      </c>
      <c r="AE687" s="3">
        <f t="shared" si="87"/>
        <v>100</v>
      </c>
      <c r="AF687" s="7">
        <f t="shared" si="81"/>
        <v>0</v>
      </c>
      <c r="AG687" s="3" t="str">
        <f t="shared" si="82"/>
        <v/>
      </c>
      <c r="AH687" s="7">
        <f t="shared" si="83"/>
        <v>0</v>
      </c>
      <c r="AI687" s="3" t="str">
        <f t="shared" si="84"/>
        <v/>
      </c>
      <c r="AJ687" s="7">
        <f t="shared" si="85"/>
        <v>0</v>
      </c>
      <c r="AK687" s="3" t="str">
        <f t="shared" si="86"/>
        <v/>
      </c>
    </row>
    <row r="688" spans="1:37" ht="20" x14ac:dyDescent="0.2">
      <c r="A688" s="3" t="s">
        <v>692</v>
      </c>
      <c r="B688" s="3" t="s">
        <v>19806</v>
      </c>
      <c r="C688" s="3" t="s">
        <v>19807</v>
      </c>
      <c r="D688" s="3">
        <v>6.10998487471117</v>
      </c>
      <c r="E688" s="3">
        <v>1.17355030749506</v>
      </c>
      <c r="F688" s="6">
        <v>3.0577714953138698E-17</v>
      </c>
      <c r="G688" s="6">
        <v>7.6751322874557196E-16</v>
      </c>
      <c r="H688" s="3">
        <v>0.106</v>
      </c>
      <c r="I688" s="3">
        <v>0</v>
      </c>
      <c r="J688" s="3">
        <v>0</v>
      </c>
      <c r="K688" s="3">
        <v>3.589</v>
      </c>
      <c r="L688" s="3">
        <v>2.0609999999999999</v>
      </c>
      <c r="M688" s="3">
        <v>3.5830000000000002</v>
      </c>
      <c r="N688" s="3">
        <v>5.8000000000000003E-2</v>
      </c>
      <c r="O688" s="3">
        <v>0</v>
      </c>
      <c r="P688" s="3">
        <v>9.9000000000000005E-2</v>
      </c>
      <c r="Q688" s="3">
        <v>0.63200000000000001</v>
      </c>
      <c r="R688" s="3">
        <v>0.879</v>
      </c>
      <c r="S688" s="3">
        <v>0.73599999999999999</v>
      </c>
      <c r="T688" s="3" t="s">
        <v>692</v>
      </c>
      <c r="U688" s="3" t="s">
        <v>6700</v>
      </c>
      <c r="V688" s="3">
        <v>317</v>
      </c>
      <c r="W688" s="3" t="s">
        <v>7695</v>
      </c>
      <c r="X688" s="3" t="s">
        <v>7696</v>
      </c>
      <c r="Y688" s="3">
        <v>0</v>
      </c>
      <c r="Z688" s="3">
        <v>100</v>
      </c>
      <c r="AA688" s="3">
        <v>611.68299999999999</v>
      </c>
      <c r="AB688" s="3">
        <v>290</v>
      </c>
      <c r="AC688" s="3">
        <v>290</v>
      </c>
      <c r="AD688" s="7">
        <f t="shared" si="80"/>
        <v>1</v>
      </c>
      <c r="AE688" s="3">
        <f t="shared" si="87"/>
        <v>100</v>
      </c>
      <c r="AF688" s="7">
        <f t="shared" si="81"/>
        <v>0</v>
      </c>
      <c r="AG688" s="3" t="str">
        <f t="shared" si="82"/>
        <v/>
      </c>
      <c r="AH688" s="7">
        <f t="shared" si="83"/>
        <v>0</v>
      </c>
      <c r="AI688" s="3" t="str">
        <f t="shared" si="84"/>
        <v/>
      </c>
      <c r="AJ688" s="7">
        <f t="shared" si="85"/>
        <v>0</v>
      </c>
      <c r="AK688" s="3" t="str">
        <f t="shared" si="86"/>
        <v/>
      </c>
    </row>
    <row r="689" spans="1:37" ht="20" x14ac:dyDescent="0.2">
      <c r="A689" s="3" t="s">
        <v>693</v>
      </c>
      <c r="B689" s="3" t="s">
        <v>19806</v>
      </c>
      <c r="C689" s="3" t="s">
        <v>19807</v>
      </c>
      <c r="D689" s="3">
        <v>6.1080457474224996</v>
      </c>
      <c r="E689" s="3">
        <v>1.66568813892968</v>
      </c>
      <c r="F689" s="6">
        <v>9.17562927587306E-17</v>
      </c>
      <c r="G689" s="6">
        <v>2.1167107868857802E-15</v>
      </c>
      <c r="H689" s="3">
        <v>0</v>
      </c>
      <c r="I689" s="3">
        <v>0.152</v>
      </c>
      <c r="J689" s="3">
        <v>0</v>
      </c>
      <c r="K689" s="3">
        <v>3.8279999999999998</v>
      </c>
      <c r="L689" s="3">
        <v>1.962</v>
      </c>
      <c r="M689" s="3">
        <v>5.5019999999999998</v>
      </c>
      <c r="N689" s="3">
        <v>0.24199999999999999</v>
      </c>
      <c r="O689" s="3">
        <v>4.2000000000000003E-2</v>
      </c>
      <c r="P689" s="3">
        <v>0.16600000000000001</v>
      </c>
      <c r="Q689" s="3">
        <v>0.91800000000000004</v>
      </c>
      <c r="R689" s="3">
        <v>0.69799999999999995</v>
      </c>
      <c r="S689" s="3">
        <v>0.73599999999999999</v>
      </c>
      <c r="T689" s="3" t="s">
        <v>693</v>
      </c>
      <c r="U689" s="3" t="s">
        <v>7316</v>
      </c>
      <c r="V689" s="3">
        <v>591</v>
      </c>
      <c r="W689" s="3" t="s">
        <v>7697</v>
      </c>
      <c r="X689" s="3" t="s">
        <v>7698</v>
      </c>
      <c r="Y689" s="3">
        <v>0</v>
      </c>
      <c r="Z689" s="3">
        <v>100</v>
      </c>
      <c r="AA689" s="3">
        <v>983.4</v>
      </c>
      <c r="AB689" s="3">
        <v>476</v>
      </c>
      <c r="AC689" s="3">
        <v>476</v>
      </c>
      <c r="AD689" s="7">
        <f t="shared" si="80"/>
        <v>1</v>
      </c>
      <c r="AE689" s="3">
        <f t="shared" si="87"/>
        <v>100</v>
      </c>
      <c r="AF689" s="7">
        <f t="shared" si="81"/>
        <v>0</v>
      </c>
      <c r="AG689" s="3" t="str">
        <f t="shared" si="82"/>
        <v/>
      </c>
      <c r="AH689" s="7">
        <f t="shared" si="83"/>
        <v>0</v>
      </c>
      <c r="AI689" s="3" t="str">
        <f t="shared" si="84"/>
        <v/>
      </c>
      <c r="AJ689" s="7">
        <f t="shared" si="85"/>
        <v>0</v>
      </c>
      <c r="AK689" s="3" t="str">
        <f t="shared" si="86"/>
        <v/>
      </c>
    </row>
    <row r="690" spans="1:37" ht="20" x14ac:dyDescent="0.2">
      <c r="A690" s="3" t="s">
        <v>694</v>
      </c>
      <c r="B690" s="3" t="s">
        <v>19806</v>
      </c>
      <c r="C690" s="3" t="s">
        <v>19807</v>
      </c>
      <c r="D690" s="3">
        <v>6.1062889445678197</v>
      </c>
      <c r="E690" s="3">
        <v>2.55042514711407</v>
      </c>
      <c r="F690" s="6">
        <v>1.2408391555695799E-32</v>
      </c>
      <c r="G690" s="6">
        <v>3.1799892207903898E-30</v>
      </c>
      <c r="H690" s="3">
        <v>5.8000000000000003E-2</v>
      </c>
      <c r="I690" s="3">
        <v>0.11899999999999999</v>
      </c>
      <c r="J690" s="3">
        <v>0</v>
      </c>
      <c r="K690" s="3">
        <v>5.0380000000000003</v>
      </c>
      <c r="L690" s="3">
        <v>3.2549999999999999</v>
      </c>
      <c r="M690" s="3">
        <v>4.7850000000000001</v>
      </c>
      <c r="N690" s="3">
        <v>5.8000000000000003E-2</v>
      </c>
      <c r="O690" s="3">
        <v>2.5000000000000001E-2</v>
      </c>
      <c r="P690" s="3">
        <v>0.108</v>
      </c>
      <c r="Q690" s="3">
        <v>1.6879999999999999</v>
      </c>
      <c r="R690" s="3">
        <v>2.423</v>
      </c>
      <c r="S690" s="3">
        <v>1.7769999999999999</v>
      </c>
      <c r="T690" s="3" t="s">
        <v>694</v>
      </c>
      <c r="U690" s="3" t="s">
        <v>7699</v>
      </c>
      <c r="V690" s="3">
        <v>635</v>
      </c>
      <c r="W690" s="3" t="s">
        <v>7700</v>
      </c>
      <c r="X690" s="3" t="s">
        <v>7701</v>
      </c>
      <c r="Y690" s="3">
        <v>0</v>
      </c>
      <c r="Z690" s="3">
        <v>100</v>
      </c>
      <c r="AA690" s="3">
        <v>1320.84</v>
      </c>
      <c r="AB690" s="3">
        <v>634</v>
      </c>
      <c r="AC690" s="3">
        <v>634</v>
      </c>
      <c r="AD690" s="7">
        <f t="shared" si="80"/>
        <v>1</v>
      </c>
      <c r="AE690" s="3">
        <f t="shared" si="87"/>
        <v>100</v>
      </c>
      <c r="AF690" s="7">
        <f t="shared" si="81"/>
        <v>0</v>
      </c>
      <c r="AG690" s="3" t="str">
        <f t="shared" si="82"/>
        <v/>
      </c>
      <c r="AH690" s="7">
        <f t="shared" si="83"/>
        <v>0</v>
      </c>
      <c r="AI690" s="3" t="str">
        <f t="shared" si="84"/>
        <v/>
      </c>
      <c r="AJ690" s="7">
        <f t="shared" si="85"/>
        <v>0</v>
      </c>
      <c r="AK690" s="3" t="str">
        <f t="shared" si="86"/>
        <v/>
      </c>
    </row>
    <row r="691" spans="1:37" ht="20" x14ac:dyDescent="0.2">
      <c r="A691" s="3" t="s">
        <v>695</v>
      </c>
      <c r="B691" s="3" t="s">
        <v>19806</v>
      </c>
      <c r="C691" s="3" t="s">
        <v>19807</v>
      </c>
      <c r="D691" s="3">
        <v>6.1051721685453799</v>
      </c>
      <c r="E691" s="3">
        <v>1.1697298819365101</v>
      </c>
      <c r="F691" s="6">
        <v>4.35582629431828E-16</v>
      </c>
      <c r="G691" s="6">
        <v>9.0759904122111094E-15</v>
      </c>
      <c r="H691" s="3">
        <v>3.9E-2</v>
      </c>
      <c r="I691" s="3">
        <v>4.2999999999999997E-2</v>
      </c>
      <c r="J691" s="3">
        <v>0</v>
      </c>
      <c r="K691" s="3">
        <v>2.06</v>
      </c>
      <c r="L691" s="3">
        <v>1.45</v>
      </c>
      <c r="M691" s="3">
        <v>3.1859999999999999</v>
      </c>
      <c r="N691" s="3">
        <v>0.126</v>
      </c>
      <c r="O691" s="3">
        <v>7.5999999999999998E-2</v>
      </c>
      <c r="P691" s="3">
        <v>0.182</v>
      </c>
      <c r="Q691" s="3">
        <v>1.333</v>
      </c>
      <c r="R691" s="3">
        <v>1.242</v>
      </c>
      <c r="S691" s="3">
        <v>1.4810000000000001</v>
      </c>
      <c r="T691" s="3" t="s">
        <v>695</v>
      </c>
      <c r="U691" s="3" t="s">
        <v>7702</v>
      </c>
      <c r="V691" s="3">
        <v>1064</v>
      </c>
      <c r="W691" s="3" t="s">
        <v>7703</v>
      </c>
      <c r="X691" s="3" t="s">
        <v>7704</v>
      </c>
      <c r="Y691" s="3">
        <v>0</v>
      </c>
      <c r="Z691" s="3">
        <v>100</v>
      </c>
      <c r="AA691" s="3">
        <v>2206.02</v>
      </c>
      <c r="AB691" s="3">
        <v>1064</v>
      </c>
      <c r="AC691" s="3">
        <v>1064</v>
      </c>
      <c r="AD691" s="7">
        <f t="shared" si="80"/>
        <v>1</v>
      </c>
      <c r="AE691" s="3">
        <f t="shared" si="87"/>
        <v>100</v>
      </c>
      <c r="AF691" s="7">
        <f t="shared" si="81"/>
        <v>0</v>
      </c>
      <c r="AG691" s="3" t="str">
        <f t="shared" si="82"/>
        <v/>
      </c>
      <c r="AH691" s="7">
        <f t="shared" si="83"/>
        <v>0</v>
      </c>
      <c r="AI691" s="3" t="str">
        <f t="shared" si="84"/>
        <v/>
      </c>
      <c r="AJ691" s="7">
        <f t="shared" si="85"/>
        <v>0</v>
      </c>
      <c r="AK691" s="3" t="str">
        <f t="shared" si="86"/>
        <v/>
      </c>
    </row>
    <row r="692" spans="1:37" ht="20" x14ac:dyDescent="0.2">
      <c r="A692" s="3" t="s">
        <v>696</v>
      </c>
      <c r="B692" s="3" t="s">
        <v>19806</v>
      </c>
      <c r="C692" s="3" t="s">
        <v>19807</v>
      </c>
      <c r="D692" s="3">
        <v>6.0968477616428904</v>
      </c>
      <c r="E692" s="3">
        <v>3.2342465532250499</v>
      </c>
      <c r="F692" s="6">
        <v>3.27589922102295E-28</v>
      </c>
      <c r="G692" s="6">
        <v>4.5332657956877201E-26</v>
      </c>
      <c r="H692" s="3">
        <v>0.106</v>
      </c>
      <c r="I692" s="3">
        <v>0.434</v>
      </c>
      <c r="J692" s="3">
        <v>0.111</v>
      </c>
      <c r="K692" s="3">
        <v>13.785</v>
      </c>
      <c r="L692" s="3">
        <v>9.8940000000000001</v>
      </c>
      <c r="M692" s="3">
        <v>26.843</v>
      </c>
      <c r="N692" s="3">
        <v>0.57999999999999996</v>
      </c>
      <c r="O692" s="3">
        <v>0.29499999999999998</v>
      </c>
      <c r="P692" s="3">
        <v>0.55500000000000005</v>
      </c>
      <c r="Q692" s="3">
        <v>3.774</v>
      </c>
      <c r="R692" s="3">
        <v>5.5529999999999999</v>
      </c>
      <c r="S692" s="3">
        <v>4.367</v>
      </c>
      <c r="T692" s="3" t="s">
        <v>696</v>
      </c>
      <c r="U692" s="3" t="s">
        <v>6864</v>
      </c>
      <c r="V692" s="3">
        <v>478</v>
      </c>
      <c r="W692" s="3" t="s">
        <v>7705</v>
      </c>
      <c r="X692" s="3" t="s">
        <v>7706</v>
      </c>
      <c r="Y692" s="3">
        <v>0</v>
      </c>
      <c r="Z692" s="3">
        <v>99.790794980000001</v>
      </c>
      <c r="AA692" s="3">
        <v>971.84400000000005</v>
      </c>
      <c r="AB692" s="3">
        <v>478</v>
      </c>
      <c r="AC692" s="3">
        <v>477</v>
      </c>
      <c r="AD692" s="7">
        <f t="shared" si="80"/>
        <v>1</v>
      </c>
      <c r="AE692" s="3">
        <f t="shared" si="87"/>
        <v>99.790794980000001</v>
      </c>
      <c r="AF692" s="7">
        <f t="shared" si="81"/>
        <v>0</v>
      </c>
      <c r="AG692" s="3" t="str">
        <f t="shared" si="82"/>
        <v/>
      </c>
      <c r="AH692" s="7">
        <f t="shared" si="83"/>
        <v>0</v>
      </c>
      <c r="AI692" s="3" t="str">
        <f t="shared" si="84"/>
        <v/>
      </c>
      <c r="AJ692" s="7">
        <f t="shared" si="85"/>
        <v>0</v>
      </c>
      <c r="AK692" s="3" t="str">
        <f t="shared" si="86"/>
        <v/>
      </c>
    </row>
    <row r="693" spans="1:37" ht="20" x14ac:dyDescent="0.2">
      <c r="A693" s="3" t="s">
        <v>697</v>
      </c>
      <c r="B693" s="3" t="s">
        <v>19806</v>
      </c>
      <c r="C693" s="3" t="s">
        <v>19807</v>
      </c>
      <c r="D693" s="3">
        <v>6.0950483903635497</v>
      </c>
      <c r="E693" s="3">
        <v>0.43054706693910599</v>
      </c>
      <c r="F693" s="6">
        <v>1.39399786130133E-11</v>
      </c>
      <c r="G693" s="6">
        <v>1.3984458150035101E-10</v>
      </c>
      <c r="H693" s="3">
        <v>0.17299999999999999</v>
      </c>
      <c r="I693" s="3">
        <v>0</v>
      </c>
      <c r="J693" s="3">
        <v>0</v>
      </c>
      <c r="K693" s="3">
        <v>4.2939999999999996</v>
      </c>
      <c r="L693" s="3">
        <v>4.407</v>
      </c>
      <c r="M693" s="3">
        <v>8.7899999999999991</v>
      </c>
      <c r="N693" s="3">
        <v>0.56999999999999995</v>
      </c>
      <c r="O693" s="3">
        <v>0.16900000000000001</v>
      </c>
      <c r="P693" s="3">
        <v>0.16600000000000001</v>
      </c>
      <c r="Q693" s="3">
        <v>1.2470000000000001</v>
      </c>
      <c r="R693" s="3">
        <v>1.4570000000000001</v>
      </c>
      <c r="S693" s="3">
        <v>0.81299999999999994</v>
      </c>
      <c r="T693" s="3" t="s">
        <v>697</v>
      </c>
      <c r="U693" s="3" t="s">
        <v>7707</v>
      </c>
      <c r="V693" s="3">
        <v>413</v>
      </c>
      <c r="W693" s="3" t="s">
        <v>7708</v>
      </c>
      <c r="X693" s="3" t="s">
        <v>7709</v>
      </c>
      <c r="Y693" s="3">
        <v>0</v>
      </c>
      <c r="Z693" s="3">
        <v>99.515738499999998</v>
      </c>
      <c r="AA693" s="3">
        <v>833.55799999999999</v>
      </c>
      <c r="AB693" s="3">
        <v>413</v>
      </c>
      <c r="AC693" s="3">
        <v>411</v>
      </c>
      <c r="AD693" s="7">
        <f t="shared" si="80"/>
        <v>1</v>
      </c>
      <c r="AE693" s="3">
        <f t="shared" si="87"/>
        <v>99.515738499999998</v>
      </c>
      <c r="AF693" s="7">
        <f t="shared" si="81"/>
        <v>0</v>
      </c>
      <c r="AG693" s="3" t="str">
        <f t="shared" si="82"/>
        <v/>
      </c>
      <c r="AH693" s="7">
        <f t="shared" si="83"/>
        <v>0</v>
      </c>
      <c r="AI693" s="3" t="str">
        <f t="shared" si="84"/>
        <v/>
      </c>
      <c r="AJ693" s="7">
        <f t="shared" si="85"/>
        <v>0</v>
      </c>
      <c r="AK693" s="3" t="str">
        <f t="shared" si="86"/>
        <v/>
      </c>
    </row>
    <row r="694" spans="1:37" ht="20" x14ac:dyDescent="0.2">
      <c r="A694" s="3" t="s">
        <v>698</v>
      </c>
      <c r="B694" s="3" t="s">
        <v>19806</v>
      </c>
      <c r="C694" s="3" t="s">
        <v>19807</v>
      </c>
      <c r="D694" s="3">
        <v>6.0939823053422399</v>
      </c>
      <c r="E694" s="3">
        <v>0.42834394072920101</v>
      </c>
      <c r="F694" s="6">
        <v>3.3993619188296801E-9</v>
      </c>
      <c r="G694" s="6">
        <v>2.3821309843416601E-8</v>
      </c>
      <c r="H694" s="3">
        <v>0</v>
      </c>
      <c r="I694" s="3">
        <v>8.6999999999999994E-2</v>
      </c>
      <c r="J694" s="3">
        <v>3.6999999999999998E-2</v>
      </c>
      <c r="K694" s="3">
        <v>1.343</v>
      </c>
      <c r="L694" s="3">
        <v>1.621</v>
      </c>
      <c r="M694" s="3">
        <v>4.952</v>
      </c>
      <c r="N694" s="3">
        <v>3.9E-2</v>
      </c>
      <c r="O694" s="3">
        <v>4.2000000000000003E-2</v>
      </c>
      <c r="P694" s="3">
        <v>7.4999999999999997E-2</v>
      </c>
      <c r="Q694" s="3">
        <v>0.65800000000000003</v>
      </c>
      <c r="R694" s="3">
        <v>0.13800000000000001</v>
      </c>
      <c r="S694" s="3">
        <v>0.36399999999999999</v>
      </c>
      <c r="T694" s="3" t="s">
        <v>698</v>
      </c>
      <c r="U694" s="3" t="s">
        <v>7710</v>
      </c>
      <c r="V694" s="3">
        <v>1307</v>
      </c>
      <c r="W694" s="3" t="s">
        <v>7711</v>
      </c>
      <c r="X694" s="3" t="s">
        <v>7712</v>
      </c>
      <c r="Y694" s="3">
        <v>0</v>
      </c>
      <c r="Z694" s="3">
        <v>100</v>
      </c>
      <c r="AA694" s="3">
        <v>2661.71</v>
      </c>
      <c r="AB694" s="3">
        <v>1307</v>
      </c>
      <c r="AC694" s="3">
        <v>1307</v>
      </c>
      <c r="AD694" s="7">
        <f t="shared" si="80"/>
        <v>1</v>
      </c>
      <c r="AE694" s="3">
        <f t="shared" si="87"/>
        <v>100</v>
      </c>
      <c r="AF694" s="7">
        <f t="shared" si="81"/>
        <v>0</v>
      </c>
      <c r="AG694" s="3" t="str">
        <f t="shared" si="82"/>
        <v/>
      </c>
      <c r="AH694" s="7">
        <f t="shared" si="83"/>
        <v>0</v>
      </c>
      <c r="AI694" s="3" t="str">
        <f t="shared" si="84"/>
        <v/>
      </c>
      <c r="AJ694" s="7">
        <f t="shared" si="85"/>
        <v>0</v>
      </c>
      <c r="AK694" s="3" t="str">
        <f t="shared" si="86"/>
        <v/>
      </c>
    </row>
    <row r="695" spans="1:37" ht="20" x14ac:dyDescent="0.2">
      <c r="A695" s="3" t="s">
        <v>699</v>
      </c>
      <c r="B695" s="3" t="s">
        <v>19806</v>
      </c>
      <c r="C695" s="3" t="s">
        <v>19807</v>
      </c>
      <c r="D695" s="3">
        <v>6.0937272821315496</v>
      </c>
      <c r="E695" s="3">
        <v>0.44114197221792201</v>
      </c>
      <c r="F695" s="6">
        <v>1.1918514633807101E-11</v>
      </c>
      <c r="G695" s="6">
        <v>1.2071701786357201E-10</v>
      </c>
      <c r="H695" s="3">
        <v>0</v>
      </c>
      <c r="I695" s="3">
        <v>8.6999999999999994E-2</v>
      </c>
      <c r="J695" s="3">
        <v>0</v>
      </c>
      <c r="K695" s="3">
        <v>2.4060000000000001</v>
      </c>
      <c r="L695" s="3">
        <v>1.5920000000000001</v>
      </c>
      <c r="M695" s="3">
        <v>3.774</v>
      </c>
      <c r="N695" s="3">
        <v>0.16400000000000001</v>
      </c>
      <c r="O695" s="3">
        <v>0</v>
      </c>
      <c r="P695" s="3">
        <v>0.14099999999999999</v>
      </c>
      <c r="Q695" s="3">
        <v>0.55400000000000005</v>
      </c>
      <c r="R695" s="3">
        <v>0.371</v>
      </c>
      <c r="S695" s="3">
        <v>0.626</v>
      </c>
      <c r="T695" s="3" t="s">
        <v>699</v>
      </c>
      <c r="U695" s="3" t="s">
        <v>7713</v>
      </c>
      <c r="V695" s="3">
        <v>331</v>
      </c>
      <c r="W695" s="3" t="s">
        <v>7714</v>
      </c>
      <c r="X695" s="3" t="s">
        <v>7715</v>
      </c>
      <c r="Y695" s="3">
        <v>0</v>
      </c>
      <c r="Z695" s="3">
        <v>100</v>
      </c>
      <c r="AA695" s="3">
        <v>658.67700000000002</v>
      </c>
      <c r="AB695" s="3">
        <v>331</v>
      </c>
      <c r="AC695" s="3">
        <v>331</v>
      </c>
      <c r="AD695" s="7">
        <f t="shared" si="80"/>
        <v>1</v>
      </c>
      <c r="AE695" s="3">
        <f t="shared" si="87"/>
        <v>100</v>
      </c>
      <c r="AF695" s="7">
        <f t="shared" si="81"/>
        <v>0</v>
      </c>
      <c r="AG695" s="3" t="str">
        <f t="shared" si="82"/>
        <v/>
      </c>
      <c r="AH695" s="7">
        <f t="shared" si="83"/>
        <v>0</v>
      </c>
      <c r="AI695" s="3" t="str">
        <f t="shared" si="84"/>
        <v/>
      </c>
      <c r="AJ695" s="7">
        <f t="shared" si="85"/>
        <v>0</v>
      </c>
      <c r="AK695" s="3" t="str">
        <f t="shared" si="86"/>
        <v/>
      </c>
    </row>
    <row r="696" spans="1:37" ht="20" x14ac:dyDescent="0.2">
      <c r="A696" s="3" t="s">
        <v>700</v>
      </c>
      <c r="B696" s="3" t="s">
        <v>19806</v>
      </c>
      <c r="C696" s="3" t="s">
        <v>19807</v>
      </c>
      <c r="D696" s="3">
        <v>6.09223128871424</v>
      </c>
      <c r="E696" s="3">
        <v>2.00139639177414</v>
      </c>
      <c r="F696" s="6">
        <v>9.9258362033088809E-22</v>
      </c>
      <c r="G696" s="6">
        <v>5.1133146400728201E-20</v>
      </c>
      <c r="H696" s="3">
        <v>4.8000000000000001E-2</v>
      </c>
      <c r="I696" s="3">
        <v>5.3999999999999999E-2</v>
      </c>
      <c r="J696" s="3">
        <v>0</v>
      </c>
      <c r="K696" s="3">
        <v>2.7120000000000002</v>
      </c>
      <c r="L696" s="3">
        <v>1.635</v>
      </c>
      <c r="M696" s="3">
        <v>3.6080000000000001</v>
      </c>
      <c r="N696" s="3">
        <v>0.24199999999999999</v>
      </c>
      <c r="O696" s="3">
        <v>0.127</v>
      </c>
      <c r="P696" s="3">
        <v>2.5000000000000001E-2</v>
      </c>
      <c r="Q696" s="3">
        <v>1.099</v>
      </c>
      <c r="R696" s="3">
        <v>0.77600000000000002</v>
      </c>
      <c r="S696" s="3">
        <v>0.99</v>
      </c>
      <c r="T696" s="3" t="s">
        <v>700</v>
      </c>
      <c r="U696" s="3" t="s">
        <v>7716</v>
      </c>
      <c r="V696" s="3">
        <v>363</v>
      </c>
      <c r="W696" s="3" t="s">
        <v>7717</v>
      </c>
      <c r="X696" s="3" t="s">
        <v>7718</v>
      </c>
      <c r="Y696" s="3">
        <v>0</v>
      </c>
      <c r="Z696" s="3">
        <v>100</v>
      </c>
      <c r="AA696" s="3">
        <v>756.13300000000004</v>
      </c>
      <c r="AB696" s="3">
        <v>363</v>
      </c>
      <c r="AC696" s="3">
        <v>363</v>
      </c>
      <c r="AD696" s="7">
        <f t="shared" si="80"/>
        <v>1</v>
      </c>
      <c r="AE696" s="3">
        <f t="shared" si="87"/>
        <v>100</v>
      </c>
      <c r="AF696" s="7">
        <f t="shared" si="81"/>
        <v>0</v>
      </c>
      <c r="AG696" s="3" t="str">
        <f t="shared" si="82"/>
        <v/>
      </c>
      <c r="AH696" s="7">
        <f t="shared" si="83"/>
        <v>0</v>
      </c>
      <c r="AI696" s="3" t="str">
        <f t="shared" si="84"/>
        <v/>
      </c>
      <c r="AJ696" s="7">
        <f t="shared" si="85"/>
        <v>0</v>
      </c>
      <c r="AK696" s="3" t="str">
        <f t="shared" si="86"/>
        <v/>
      </c>
    </row>
    <row r="697" spans="1:37" ht="20" x14ac:dyDescent="0.2">
      <c r="A697" s="3" t="s">
        <v>701</v>
      </c>
      <c r="B697" s="3" t="s">
        <v>19806</v>
      </c>
      <c r="C697" s="3" t="s">
        <v>19807</v>
      </c>
      <c r="D697" s="3">
        <v>6.0917854970020002</v>
      </c>
      <c r="E697" s="3">
        <v>0.44052946510131502</v>
      </c>
      <c r="F697" s="6">
        <v>7.6495214429341102E-11</v>
      </c>
      <c r="G697" s="6">
        <v>6.8472983693913E-10</v>
      </c>
      <c r="H697" s="3">
        <v>8.6999999999999994E-2</v>
      </c>
      <c r="I697" s="3">
        <v>0</v>
      </c>
      <c r="J697" s="3">
        <v>0</v>
      </c>
      <c r="K697" s="3">
        <v>4.1210000000000004</v>
      </c>
      <c r="L697" s="3">
        <v>1.3360000000000001</v>
      </c>
      <c r="M697" s="3">
        <v>3.621</v>
      </c>
      <c r="N697" s="3">
        <v>0.193</v>
      </c>
      <c r="O697" s="3">
        <v>0</v>
      </c>
      <c r="P697" s="3">
        <v>0.16600000000000001</v>
      </c>
      <c r="Q697" s="3">
        <v>1.29</v>
      </c>
      <c r="R697" s="3">
        <v>0.96599999999999997</v>
      </c>
      <c r="S697" s="3">
        <v>0.42299999999999999</v>
      </c>
      <c r="T697" s="3" t="s">
        <v>701</v>
      </c>
      <c r="U697" s="3" t="s">
        <v>7719</v>
      </c>
      <c r="V697" s="3">
        <v>542</v>
      </c>
      <c r="W697" s="3" t="s">
        <v>7720</v>
      </c>
      <c r="X697" s="3" t="s">
        <v>7721</v>
      </c>
      <c r="Y697" s="3">
        <v>0</v>
      </c>
      <c r="Z697" s="3">
        <v>99.815498149999996</v>
      </c>
      <c r="AA697" s="3">
        <v>1085.0899999999999</v>
      </c>
      <c r="AB697" s="3">
        <v>542</v>
      </c>
      <c r="AC697" s="3">
        <v>541</v>
      </c>
      <c r="AD697" s="7">
        <f t="shared" si="80"/>
        <v>1</v>
      </c>
      <c r="AE697" s="3">
        <f t="shared" si="87"/>
        <v>99.815498149999996</v>
      </c>
      <c r="AF697" s="7">
        <f t="shared" si="81"/>
        <v>0</v>
      </c>
      <c r="AG697" s="3" t="str">
        <f t="shared" si="82"/>
        <v/>
      </c>
      <c r="AH697" s="7">
        <f t="shared" si="83"/>
        <v>0</v>
      </c>
      <c r="AI697" s="3" t="str">
        <f t="shared" si="84"/>
        <v/>
      </c>
      <c r="AJ697" s="7">
        <f t="shared" si="85"/>
        <v>0</v>
      </c>
      <c r="AK697" s="3" t="str">
        <f t="shared" si="86"/>
        <v/>
      </c>
    </row>
    <row r="698" spans="1:37" ht="20" x14ac:dyDescent="0.2">
      <c r="A698" s="3" t="s">
        <v>702</v>
      </c>
      <c r="B698" s="3" t="s">
        <v>19806</v>
      </c>
      <c r="C698" s="3" t="s">
        <v>19807</v>
      </c>
      <c r="D698" s="3">
        <v>6.0909823406760504</v>
      </c>
      <c r="E698" s="3">
        <v>4.6370245510651298</v>
      </c>
      <c r="F698" s="6">
        <v>7.7077874470495403E-11</v>
      </c>
      <c r="G698" s="6">
        <v>6.8954060948275105E-10</v>
      </c>
      <c r="H698" s="3">
        <v>0</v>
      </c>
      <c r="I698" s="3">
        <v>3.03</v>
      </c>
      <c r="J698" s="3">
        <v>0</v>
      </c>
      <c r="K698" s="3">
        <v>39.840000000000003</v>
      </c>
      <c r="L698" s="3">
        <v>94.861999999999995</v>
      </c>
      <c r="M698" s="3">
        <v>71.022999999999996</v>
      </c>
      <c r="N698" s="3">
        <v>0.61899999999999999</v>
      </c>
      <c r="O698" s="3">
        <v>0.23599999999999999</v>
      </c>
      <c r="P698" s="3">
        <v>0.72899999999999998</v>
      </c>
      <c r="Q698" s="3">
        <v>2.181</v>
      </c>
      <c r="R698" s="3">
        <v>2.0870000000000002</v>
      </c>
      <c r="S698" s="3">
        <v>2.302</v>
      </c>
      <c r="T698" s="3" t="s">
        <v>702</v>
      </c>
      <c r="U698" s="3" t="s">
        <v>7722</v>
      </c>
      <c r="V698" s="3">
        <v>331</v>
      </c>
      <c r="W698" s="3" t="s">
        <v>7723</v>
      </c>
      <c r="X698" s="3" t="s">
        <v>7724</v>
      </c>
      <c r="Y698" s="6">
        <v>2.6099999999999999E-116</v>
      </c>
      <c r="Z698" s="3">
        <v>87.265917599999995</v>
      </c>
      <c r="AA698" s="3">
        <v>355.14</v>
      </c>
      <c r="AB698" s="3">
        <v>267</v>
      </c>
      <c r="AC698" s="3">
        <v>233</v>
      </c>
      <c r="AD698" s="7">
        <f t="shared" si="80"/>
        <v>0</v>
      </c>
      <c r="AE698" s="3" t="str">
        <f t="shared" si="87"/>
        <v/>
      </c>
      <c r="AF698" s="7">
        <f t="shared" si="81"/>
        <v>0</v>
      </c>
      <c r="AG698" s="3" t="str">
        <f t="shared" si="82"/>
        <v/>
      </c>
      <c r="AH698" s="7">
        <f t="shared" si="83"/>
        <v>0</v>
      </c>
      <c r="AI698" s="3" t="str">
        <f t="shared" si="84"/>
        <v/>
      </c>
      <c r="AJ698" s="7">
        <f t="shared" si="85"/>
        <v>0</v>
      </c>
      <c r="AK698" s="3" t="str">
        <f t="shared" si="86"/>
        <v/>
      </c>
    </row>
    <row r="699" spans="1:37" ht="20" x14ac:dyDescent="0.2">
      <c r="A699" s="3" t="s">
        <v>703</v>
      </c>
      <c r="B699" s="3" t="s">
        <v>19806</v>
      </c>
      <c r="C699" s="3" t="s">
        <v>19807</v>
      </c>
      <c r="D699" s="3">
        <v>6.0893885145715201</v>
      </c>
      <c r="E699" s="3">
        <v>0.42597778996226099</v>
      </c>
      <c r="F699" s="6">
        <v>3.0255217185846099E-9</v>
      </c>
      <c r="G699" s="6">
        <v>2.1393307640082301E-8</v>
      </c>
      <c r="H699" s="3">
        <v>0</v>
      </c>
      <c r="I699" s="3">
        <v>0.13</v>
      </c>
      <c r="J699" s="3">
        <v>0</v>
      </c>
      <c r="K699" s="3">
        <v>2.3929999999999998</v>
      </c>
      <c r="L699" s="3">
        <v>2.0470000000000002</v>
      </c>
      <c r="M699" s="3">
        <v>7.4980000000000002</v>
      </c>
      <c r="N699" s="3">
        <v>0</v>
      </c>
      <c r="O699" s="3">
        <v>0.11799999999999999</v>
      </c>
      <c r="P699" s="3">
        <v>0</v>
      </c>
      <c r="Q699" s="3">
        <v>0.28599999999999998</v>
      </c>
      <c r="R699" s="3">
        <v>0.28499999999999998</v>
      </c>
      <c r="S699" s="3">
        <v>0.55900000000000005</v>
      </c>
      <c r="T699" s="3" t="s">
        <v>703</v>
      </c>
      <c r="U699" s="3" t="s">
        <v>7725</v>
      </c>
      <c r="V699" s="3">
        <v>916</v>
      </c>
      <c r="W699" s="3" t="s">
        <v>7726</v>
      </c>
      <c r="X699" s="3" t="s">
        <v>7727</v>
      </c>
      <c r="Y699" s="3">
        <v>0</v>
      </c>
      <c r="Z699" s="3">
        <v>100</v>
      </c>
      <c r="AA699" s="3">
        <v>1899.4</v>
      </c>
      <c r="AB699" s="3">
        <v>916</v>
      </c>
      <c r="AC699" s="3">
        <v>916</v>
      </c>
      <c r="AD699" s="7">
        <f t="shared" si="80"/>
        <v>1</v>
      </c>
      <c r="AE699" s="3">
        <f t="shared" si="87"/>
        <v>100</v>
      </c>
      <c r="AF699" s="7">
        <f t="shared" si="81"/>
        <v>0</v>
      </c>
      <c r="AG699" s="3" t="str">
        <f t="shared" si="82"/>
        <v/>
      </c>
      <c r="AH699" s="7">
        <f t="shared" si="83"/>
        <v>0</v>
      </c>
      <c r="AI699" s="3" t="str">
        <f t="shared" si="84"/>
        <v/>
      </c>
      <c r="AJ699" s="7">
        <f t="shared" si="85"/>
        <v>0</v>
      </c>
      <c r="AK699" s="3" t="str">
        <f t="shared" si="86"/>
        <v/>
      </c>
    </row>
    <row r="700" spans="1:37" ht="20" x14ac:dyDescent="0.2">
      <c r="A700" s="3" t="s">
        <v>704</v>
      </c>
      <c r="B700" s="3" t="s">
        <v>19806</v>
      </c>
      <c r="C700" s="3" t="s">
        <v>19807</v>
      </c>
      <c r="D700" s="3">
        <v>6.0873405307937096</v>
      </c>
      <c r="E700" s="3">
        <v>1.1526109609045101</v>
      </c>
      <c r="F700" s="6">
        <v>7.5333102168260804E-16</v>
      </c>
      <c r="G700" s="6">
        <v>1.5134608806491799E-14</v>
      </c>
      <c r="H700" s="3">
        <v>5.8000000000000003E-2</v>
      </c>
      <c r="I700" s="3">
        <v>6.5000000000000002E-2</v>
      </c>
      <c r="J700" s="3">
        <v>0</v>
      </c>
      <c r="K700" s="3">
        <v>2.7919999999999998</v>
      </c>
      <c r="L700" s="3">
        <v>2.0609999999999999</v>
      </c>
      <c r="M700" s="3">
        <v>4.5039999999999996</v>
      </c>
      <c r="N700" s="3">
        <v>0.28999999999999998</v>
      </c>
      <c r="O700" s="3">
        <v>5.0999999999999997E-2</v>
      </c>
      <c r="P700" s="3">
        <v>0.157</v>
      </c>
      <c r="Q700" s="3">
        <v>1.099</v>
      </c>
      <c r="R700" s="3">
        <v>0.97399999999999998</v>
      </c>
      <c r="S700" s="3">
        <v>1.143</v>
      </c>
      <c r="T700" s="3" t="s">
        <v>704</v>
      </c>
      <c r="U700" s="3" t="s">
        <v>7728</v>
      </c>
      <c r="V700" s="3">
        <v>220</v>
      </c>
      <c r="W700" s="3" t="s">
        <v>7729</v>
      </c>
      <c r="X700" s="3" t="s">
        <v>7730</v>
      </c>
      <c r="Y700" s="6">
        <v>7.0799999999999999E-161</v>
      </c>
      <c r="Z700" s="3">
        <v>100</v>
      </c>
      <c r="AA700" s="3">
        <v>456.83300000000003</v>
      </c>
      <c r="AB700" s="3">
        <v>220</v>
      </c>
      <c r="AC700" s="3">
        <v>220</v>
      </c>
      <c r="AD700" s="7">
        <f t="shared" si="80"/>
        <v>1</v>
      </c>
      <c r="AE700" s="3">
        <f t="shared" si="87"/>
        <v>100</v>
      </c>
      <c r="AF700" s="7">
        <f t="shared" si="81"/>
        <v>0</v>
      </c>
      <c r="AG700" s="3" t="str">
        <f t="shared" si="82"/>
        <v/>
      </c>
      <c r="AH700" s="7">
        <f t="shared" si="83"/>
        <v>0</v>
      </c>
      <c r="AI700" s="3" t="str">
        <f t="shared" si="84"/>
        <v/>
      </c>
      <c r="AJ700" s="7">
        <f t="shared" si="85"/>
        <v>0</v>
      </c>
      <c r="AK700" s="3" t="str">
        <f t="shared" si="86"/>
        <v/>
      </c>
    </row>
    <row r="701" spans="1:37" ht="20" x14ac:dyDescent="0.2">
      <c r="A701" s="3" t="s">
        <v>705</v>
      </c>
      <c r="B701" s="3" t="s">
        <v>19806</v>
      </c>
      <c r="C701" s="3" t="s">
        <v>19807</v>
      </c>
      <c r="D701" s="3">
        <v>6.0836944480485702</v>
      </c>
      <c r="E701" s="3">
        <v>0.42975254293172199</v>
      </c>
      <c r="F701" s="6">
        <v>3.5144229766110501E-11</v>
      </c>
      <c r="G701" s="6">
        <v>3.3115396004794701E-10</v>
      </c>
      <c r="H701" s="3">
        <v>0</v>
      </c>
      <c r="I701" s="3">
        <v>0.109</v>
      </c>
      <c r="J701" s="3">
        <v>0</v>
      </c>
      <c r="K701" s="3">
        <v>2.6720000000000002</v>
      </c>
      <c r="L701" s="3">
        <v>1.976</v>
      </c>
      <c r="M701" s="3">
        <v>4.9260000000000002</v>
      </c>
      <c r="N701" s="3">
        <v>0</v>
      </c>
      <c r="O701" s="3">
        <v>0.186</v>
      </c>
      <c r="P701" s="3">
        <v>9.0999999999999998E-2</v>
      </c>
      <c r="Q701" s="3">
        <v>0.57099999999999995</v>
      </c>
      <c r="R701" s="3">
        <v>0.68100000000000005</v>
      </c>
      <c r="S701" s="3">
        <v>0.88900000000000001</v>
      </c>
      <c r="T701" s="3" t="s">
        <v>7731</v>
      </c>
      <c r="U701" s="3"/>
      <c r="V701" s="3"/>
      <c r="W701" s="3"/>
      <c r="X701" s="3"/>
      <c r="Y701" s="3"/>
      <c r="Z701" s="3"/>
      <c r="AA701" s="3"/>
      <c r="AB701" s="3"/>
      <c r="AC701" s="3"/>
      <c r="AD701" s="7">
        <f t="shared" si="80"/>
        <v>0</v>
      </c>
      <c r="AE701" s="3" t="str">
        <f t="shared" si="87"/>
        <v/>
      </c>
      <c r="AF701" s="7">
        <f t="shared" si="81"/>
        <v>0</v>
      </c>
      <c r="AG701" s="3" t="str">
        <f t="shared" si="82"/>
        <v/>
      </c>
      <c r="AH701" s="7">
        <f t="shared" si="83"/>
        <v>0</v>
      </c>
      <c r="AI701" s="3" t="str">
        <f t="shared" si="84"/>
        <v/>
      </c>
      <c r="AJ701" s="7">
        <f t="shared" si="85"/>
        <v>0</v>
      </c>
      <c r="AK701" s="3" t="str">
        <f t="shared" si="86"/>
        <v/>
      </c>
    </row>
    <row r="702" spans="1:37" ht="20" x14ac:dyDescent="0.2">
      <c r="A702" s="3" t="s">
        <v>706</v>
      </c>
      <c r="B702" s="3" t="s">
        <v>19806</v>
      </c>
      <c r="C702" s="3" t="s">
        <v>19807</v>
      </c>
      <c r="D702" s="3">
        <v>6.0835489419018103</v>
      </c>
      <c r="E702" s="3">
        <v>1.1529646712400501</v>
      </c>
      <c r="F702" s="6">
        <v>3.3408378289887698E-14</v>
      </c>
      <c r="G702" s="6">
        <v>5.1096053796725404E-13</v>
      </c>
      <c r="H702" s="3">
        <v>0</v>
      </c>
      <c r="I702" s="3">
        <v>9.8000000000000004E-2</v>
      </c>
      <c r="J702" s="3">
        <v>0</v>
      </c>
      <c r="K702" s="3">
        <v>1.728</v>
      </c>
      <c r="L702" s="3">
        <v>1.635</v>
      </c>
      <c r="M702" s="3">
        <v>3.851</v>
      </c>
      <c r="N702" s="3">
        <v>4.8000000000000001E-2</v>
      </c>
      <c r="O702" s="3">
        <v>4.2000000000000003E-2</v>
      </c>
      <c r="P702" s="3">
        <v>0</v>
      </c>
      <c r="Q702" s="3">
        <v>0.55400000000000005</v>
      </c>
      <c r="R702" s="3">
        <v>0.64700000000000002</v>
      </c>
      <c r="S702" s="3">
        <v>0.38900000000000001</v>
      </c>
      <c r="T702" s="3" t="s">
        <v>706</v>
      </c>
      <c r="U702" s="3" t="s">
        <v>7732</v>
      </c>
      <c r="V702" s="3">
        <v>870</v>
      </c>
      <c r="W702" s="3" t="s">
        <v>7733</v>
      </c>
      <c r="X702" s="3" t="s">
        <v>7734</v>
      </c>
      <c r="Y702" s="3">
        <v>0</v>
      </c>
      <c r="Z702" s="3">
        <v>99.425287359999999</v>
      </c>
      <c r="AA702" s="3">
        <v>1671.75</v>
      </c>
      <c r="AB702" s="3">
        <v>870</v>
      </c>
      <c r="AC702" s="3">
        <v>865</v>
      </c>
      <c r="AD702" s="7">
        <f t="shared" si="80"/>
        <v>1</v>
      </c>
      <c r="AE702" s="3">
        <f t="shared" si="87"/>
        <v>99.425287359999999</v>
      </c>
      <c r="AF702" s="7">
        <f t="shared" si="81"/>
        <v>0</v>
      </c>
      <c r="AG702" s="3" t="str">
        <f t="shared" si="82"/>
        <v/>
      </c>
      <c r="AH702" s="7">
        <f t="shared" si="83"/>
        <v>0</v>
      </c>
      <c r="AI702" s="3" t="str">
        <f t="shared" si="84"/>
        <v/>
      </c>
      <c r="AJ702" s="7">
        <f t="shared" si="85"/>
        <v>0</v>
      </c>
      <c r="AK702" s="3" t="str">
        <f t="shared" si="86"/>
        <v/>
      </c>
    </row>
    <row r="703" spans="1:37" ht="20" x14ac:dyDescent="0.2">
      <c r="A703" s="3" t="s">
        <v>707</v>
      </c>
      <c r="B703" s="3" t="s">
        <v>19806</v>
      </c>
      <c r="C703" s="3" t="s">
        <v>19807</v>
      </c>
      <c r="D703" s="3">
        <v>6.0820315157161602</v>
      </c>
      <c r="E703" s="3">
        <v>2.2827446722598501</v>
      </c>
      <c r="F703" s="6">
        <v>1.629224881933E-24</v>
      </c>
      <c r="G703" s="6">
        <v>1.30753871642923E-22</v>
      </c>
      <c r="H703" s="3">
        <v>4.8000000000000001E-2</v>
      </c>
      <c r="I703" s="3">
        <v>7.5999999999999998E-2</v>
      </c>
      <c r="J703" s="3">
        <v>0</v>
      </c>
      <c r="K703" s="3">
        <v>2.9380000000000002</v>
      </c>
      <c r="L703" s="3">
        <v>1.99</v>
      </c>
      <c r="M703" s="3">
        <v>4.1580000000000004</v>
      </c>
      <c r="N703" s="3">
        <v>0.20300000000000001</v>
      </c>
      <c r="O703" s="3">
        <v>5.0999999999999997E-2</v>
      </c>
      <c r="P703" s="3">
        <v>0.17399999999999999</v>
      </c>
      <c r="Q703" s="3">
        <v>0.94399999999999995</v>
      </c>
      <c r="R703" s="3">
        <v>1.1379999999999999</v>
      </c>
      <c r="S703" s="3">
        <v>1.38</v>
      </c>
      <c r="T703" s="3" t="s">
        <v>707</v>
      </c>
      <c r="U703" s="3" t="s">
        <v>7735</v>
      </c>
      <c r="V703" s="3">
        <v>311</v>
      </c>
      <c r="W703" s="3" t="s">
        <v>7736</v>
      </c>
      <c r="X703" s="3" t="s">
        <v>7737</v>
      </c>
      <c r="Y703" s="3">
        <v>0</v>
      </c>
      <c r="Z703" s="3">
        <v>100</v>
      </c>
      <c r="AA703" s="3">
        <v>639.80200000000002</v>
      </c>
      <c r="AB703" s="3">
        <v>311</v>
      </c>
      <c r="AC703" s="3">
        <v>311</v>
      </c>
      <c r="AD703" s="7">
        <f t="shared" si="80"/>
        <v>1</v>
      </c>
      <c r="AE703" s="3">
        <f t="shared" si="87"/>
        <v>100</v>
      </c>
      <c r="AF703" s="7">
        <f t="shared" si="81"/>
        <v>0</v>
      </c>
      <c r="AG703" s="3" t="str">
        <f t="shared" si="82"/>
        <v/>
      </c>
      <c r="AH703" s="7">
        <f t="shared" si="83"/>
        <v>0</v>
      </c>
      <c r="AI703" s="3" t="str">
        <f t="shared" si="84"/>
        <v/>
      </c>
      <c r="AJ703" s="7">
        <f t="shared" si="85"/>
        <v>0</v>
      </c>
      <c r="AK703" s="3" t="str">
        <f t="shared" si="86"/>
        <v/>
      </c>
    </row>
    <row r="704" spans="1:37" ht="20" x14ac:dyDescent="0.2">
      <c r="A704" s="3" t="s">
        <v>708</v>
      </c>
      <c r="B704" s="3" t="s">
        <v>19806</v>
      </c>
      <c r="C704" s="3" t="s">
        <v>19807</v>
      </c>
      <c r="D704" s="3">
        <v>6.0809611820807401</v>
      </c>
      <c r="E704" s="3">
        <v>1.6229739812216299</v>
      </c>
      <c r="F704" s="6">
        <v>8.0800246067799101E-16</v>
      </c>
      <c r="G704" s="6">
        <v>1.6137296033593101E-14</v>
      </c>
      <c r="H704" s="3">
        <v>3.9E-2</v>
      </c>
      <c r="I704" s="3">
        <v>4.2999999999999997E-2</v>
      </c>
      <c r="J704" s="3">
        <v>3.6999999999999998E-2</v>
      </c>
      <c r="K704" s="3">
        <v>2.8050000000000002</v>
      </c>
      <c r="L704" s="3">
        <v>1.706</v>
      </c>
      <c r="M704" s="3">
        <v>5.4889999999999999</v>
      </c>
      <c r="N704" s="3">
        <v>0.222</v>
      </c>
      <c r="O704" s="3">
        <v>0.11799999999999999</v>
      </c>
      <c r="P704" s="3">
        <v>0.23200000000000001</v>
      </c>
      <c r="Q704" s="3">
        <v>0.49299999999999999</v>
      </c>
      <c r="R704" s="3">
        <v>0.63800000000000001</v>
      </c>
      <c r="S704" s="3">
        <v>0.432</v>
      </c>
      <c r="T704" s="3" t="s">
        <v>708</v>
      </c>
      <c r="U704" s="3" t="s">
        <v>7738</v>
      </c>
      <c r="V704" s="3">
        <v>186</v>
      </c>
      <c r="W704" s="3" t="s">
        <v>7739</v>
      </c>
      <c r="X704" s="3" t="s">
        <v>7740</v>
      </c>
      <c r="Y704" s="6">
        <v>9.3599999999999993E-118</v>
      </c>
      <c r="Z704" s="3">
        <v>100</v>
      </c>
      <c r="AA704" s="3">
        <v>344.73899999999998</v>
      </c>
      <c r="AB704" s="3">
        <v>186</v>
      </c>
      <c r="AC704" s="3">
        <v>186</v>
      </c>
      <c r="AD704" s="7">
        <f t="shared" si="80"/>
        <v>1</v>
      </c>
      <c r="AE704" s="3">
        <f t="shared" si="87"/>
        <v>100</v>
      </c>
      <c r="AF704" s="7">
        <f t="shared" si="81"/>
        <v>0</v>
      </c>
      <c r="AG704" s="3" t="str">
        <f t="shared" si="82"/>
        <v/>
      </c>
      <c r="AH704" s="7">
        <f t="shared" si="83"/>
        <v>0</v>
      </c>
      <c r="AI704" s="3" t="str">
        <f t="shared" si="84"/>
        <v/>
      </c>
      <c r="AJ704" s="7">
        <f t="shared" si="85"/>
        <v>0</v>
      </c>
      <c r="AK704" s="3" t="str">
        <f t="shared" si="86"/>
        <v/>
      </c>
    </row>
    <row r="705" spans="1:37" ht="20" x14ac:dyDescent="0.2">
      <c r="A705" s="3" t="s">
        <v>709</v>
      </c>
      <c r="B705" s="3" t="s">
        <v>19806</v>
      </c>
      <c r="C705" s="3" t="s">
        <v>19807</v>
      </c>
      <c r="D705" s="3">
        <v>6.0806801805981996</v>
      </c>
      <c r="E705" s="3">
        <v>1.98956917480941</v>
      </c>
      <c r="F705" s="6">
        <v>1.09077595171107E-22</v>
      </c>
      <c r="G705" s="6">
        <v>6.8027391000680001E-21</v>
      </c>
      <c r="H705" s="3">
        <v>4.8000000000000001E-2</v>
      </c>
      <c r="I705" s="3">
        <v>5.3999999999999999E-2</v>
      </c>
      <c r="J705" s="3">
        <v>0</v>
      </c>
      <c r="K705" s="3">
        <v>2.2999999999999998</v>
      </c>
      <c r="L705" s="3">
        <v>1.7629999999999999</v>
      </c>
      <c r="M705" s="3">
        <v>3.391</v>
      </c>
      <c r="N705" s="3">
        <v>0.17399999999999999</v>
      </c>
      <c r="O705" s="3">
        <v>5.0999999999999997E-2</v>
      </c>
      <c r="P705" s="3">
        <v>0.13300000000000001</v>
      </c>
      <c r="Q705" s="3">
        <v>1.1599999999999999</v>
      </c>
      <c r="R705" s="3">
        <v>1.3280000000000001</v>
      </c>
      <c r="S705" s="3">
        <v>1.1000000000000001</v>
      </c>
      <c r="T705" s="3" t="s">
        <v>709</v>
      </c>
      <c r="U705" s="3" t="s">
        <v>7741</v>
      </c>
      <c r="V705" s="3">
        <v>220</v>
      </c>
      <c r="W705" s="3" t="s">
        <v>7742</v>
      </c>
      <c r="X705" s="3" t="s">
        <v>7743</v>
      </c>
      <c r="Y705" s="6">
        <v>1.25E-133</v>
      </c>
      <c r="Z705" s="3">
        <v>100</v>
      </c>
      <c r="AA705" s="3">
        <v>387.49700000000001</v>
      </c>
      <c r="AB705" s="3">
        <v>209</v>
      </c>
      <c r="AC705" s="3">
        <v>209</v>
      </c>
      <c r="AD705" s="7">
        <f t="shared" si="80"/>
        <v>1</v>
      </c>
      <c r="AE705" s="3">
        <f t="shared" si="87"/>
        <v>100</v>
      </c>
      <c r="AF705" s="7">
        <f t="shared" si="81"/>
        <v>0</v>
      </c>
      <c r="AG705" s="3" t="str">
        <f t="shared" si="82"/>
        <v/>
      </c>
      <c r="AH705" s="7">
        <f t="shared" si="83"/>
        <v>0</v>
      </c>
      <c r="AI705" s="3" t="str">
        <f t="shared" si="84"/>
        <v/>
      </c>
      <c r="AJ705" s="7">
        <f t="shared" si="85"/>
        <v>0</v>
      </c>
      <c r="AK705" s="3" t="str">
        <f t="shared" si="86"/>
        <v/>
      </c>
    </row>
    <row r="706" spans="1:37" ht="20" x14ac:dyDescent="0.2">
      <c r="A706" s="3" t="s">
        <v>710</v>
      </c>
      <c r="B706" s="3" t="s">
        <v>19806</v>
      </c>
      <c r="C706" s="3" t="s">
        <v>19807</v>
      </c>
      <c r="D706" s="3">
        <v>6.0796874718135498</v>
      </c>
      <c r="E706" s="3">
        <v>2.0035787000073202</v>
      </c>
      <c r="F706" s="6">
        <v>1.52089526608747E-14</v>
      </c>
      <c r="G706" s="6">
        <v>2.4606229671018298E-13</v>
      </c>
      <c r="H706" s="3">
        <v>0</v>
      </c>
      <c r="I706" s="3">
        <v>0.20599999999999999</v>
      </c>
      <c r="J706" s="3">
        <v>0</v>
      </c>
      <c r="K706" s="3">
        <v>4.32</v>
      </c>
      <c r="L706" s="3">
        <v>2.0609999999999999</v>
      </c>
      <c r="M706" s="3">
        <v>8.6620000000000008</v>
      </c>
      <c r="N706" s="3">
        <v>0.155</v>
      </c>
      <c r="O706" s="3">
        <v>0.186</v>
      </c>
      <c r="P706" s="3">
        <v>0.224</v>
      </c>
      <c r="Q706" s="3">
        <v>1.4630000000000001</v>
      </c>
      <c r="R706" s="3">
        <v>1.181</v>
      </c>
      <c r="S706" s="3">
        <v>1.49</v>
      </c>
      <c r="T706" s="3" t="s">
        <v>710</v>
      </c>
      <c r="U706" s="3" t="s">
        <v>7744</v>
      </c>
      <c r="V706" s="3">
        <v>211</v>
      </c>
      <c r="W706" s="3" t="s">
        <v>7745</v>
      </c>
      <c r="X706" s="3" t="s">
        <v>7746</v>
      </c>
      <c r="Y706" s="6">
        <v>1.8099999999999999E-152</v>
      </c>
      <c r="Z706" s="3">
        <v>100</v>
      </c>
      <c r="AA706" s="3">
        <v>434.87599999999998</v>
      </c>
      <c r="AB706" s="3">
        <v>211</v>
      </c>
      <c r="AC706" s="3">
        <v>211</v>
      </c>
      <c r="AD706" s="7">
        <f t="shared" ref="AD706:AD769" si="88">IF(ISNUMBER(SEARCH("alternaria alternata",W706)) =TRUE, 1,0)</f>
        <v>1</v>
      </c>
      <c r="AE706" s="3">
        <f t="shared" si="87"/>
        <v>100</v>
      </c>
      <c r="AF706" s="7">
        <f t="shared" ref="AF706:AF769" si="89">IF(ISNUMBER(SEARCH("mycotymovirus",W706)) =TRUE, 1,0)</f>
        <v>0</v>
      </c>
      <c r="AG706" s="3" t="str">
        <f t="shared" ref="AG706:AG769" si="90">IF(AF706 = 1,Z706,"")</f>
        <v/>
      </c>
      <c r="AH706" s="7">
        <f t="shared" ref="AH706:AH769" si="91">IF(ISNUMBER(SEARCH("Pyrenochaeta sp. DS3sAY3a",W706)) =TRUE, 1,0)</f>
        <v>0</v>
      </c>
      <c r="AI706" s="3" t="str">
        <f t="shared" ref="AI706:AI769" si="92">IF(AH706 = 1,Z706,"")</f>
        <v/>
      </c>
      <c r="AJ706" s="7">
        <f t="shared" ref="AJ706:AJ769" si="93">IF(ISNUMBER(SEARCH("Vitis vinifera",W706)) =TRUE, 1,0)</f>
        <v>0</v>
      </c>
      <c r="AK706" s="3" t="str">
        <f t="shared" ref="AK706:AK769" si="94">IF(AJ706 = 1,Z706,"")</f>
        <v/>
      </c>
    </row>
    <row r="707" spans="1:37" ht="20" x14ac:dyDescent="0.2">
      <c r="A707" s="3" t="s">
        <v>711</v>
      </c>
      <c r="B707" s="3" t="s">
        <v>19806</v>
      </c>
      <c r="C707" s="3" t="s">
        <v>19807</v>
      </c>
      <c r="D707" s="3">
        <v>6.0796733105401497</v>
      </c>
      <c r="E707" s="3">
        <v>1.15701821096081</v>
      </c>
      <c r="F707" s="6">
        <v>1.3502718457509399E-10</v>
      </c>
      <c r="G707" s="6">
        <v>1.16161468208368E-9</v>
      </c>
      <c r="H707" s="3">
        <v>0</v>
      </c>
      <c r="I707" s="3">
        <v>7.5999999999999998E-2</v>
      </c>
      <c r="J707" s="3">
        <v>7.3999999999999996E-2</v>
      </c>
      <c r="K707" s="3">
        <v>2.5259999999999998</v>
      </c>
      <c r="L707" s="3">
        <v>8.8000000000000007</v>
      </c>
      <c r="M707" s="3">
        <v>1.7270000000000001</v>
      </c>
      <c r="N707" s="3">
        <v>0</v>
      </c>
      <c r="O707" s="3">
        <v>7.5999999999999998E-2</v>
      </c>
      <c r="P707" s="3">
        <v>0</v>
      </c>
      <c r="Q707" s="3">
        <v>1.5149999999999999</v>
      </c>
      <c r="R707" s="3">
        <v>2.1560000000000001</v>
      </c>
      <c r="S707" s="3">
        <v>2.1840000000000002</v>
      </c>
      <c r="T707" s="3" t="s">
        <v>711</v>
      </c>
      <c r="U707" s="3" t="s">
        <v>7747</v>
      </c>
      <c r="V707" s="3">
        <v>299</v>
      </c>
      <c r="W707" s="3" t="s">
        <v>7748</v>
      </c>
      <c r="X707" s="3" t="s">
        <v>7749</v>
      </c>
      <c r="Y707" s="3">
        <v>0</v>
      </c>
      <c r="Z707" s="3">
        <v>100</v>
      </c>
      <c r="AA707" s="3">
        <v>622.46799999999996</v>
      </c>
      <c r="AB707" s="3">
        <v>293</v>
      </c>
      <c r="AC707" s="3">
        <v>293</v>
      </c>
      <c r="AD707" s="7">
        <f t="shared" si="88"/>
        <v>1</v>
      </c>
      <c r="AE707" s="3">
        <f t="shared" ref="AE707:AE770" si="95">IF(AD707 = 1,Z707,"")</f>
        <v>100</v>
      </c>
      <c r="AF707" s="7">
        <f t="shared" si="89"/>
        <v>0</v>
      </c>
      <c r="AG707" s="3" t="str">
        <f t="shared" si="90"/>
        <v/>
      </c>
      <c r="AH707" s="7">
        <f t="shared" si="91"/>
        <v>0</v>
      </c>
      <c r="AI707" s="3" t="str">
        <f t="shared" si="92"/>
        <v/>
      </c>
      <c r="AJ707" s="7">
        <f t="shared" si="93"/>
        <v>0</v>
      </c>
      <c r="AK707" s="3" t="str">
        <f t="shared" si="94"/>
        <v/>
      </c>
    </row>
    <row r="708" spans="1:37" ht="20" x14ac:dyDescent="0.2">
      <c r="A708" s="3" t="s">
        <v>712</v>
      </c>
      <c r="B708" s="3" t="s">
        <v>19806</v>
      </c>
      <c r="C708" s="3" t="s">
        <v>19807</v>
      </c>
      <c r="D708" s="3">
        <v>6.0785673033573504</v>
      </c>
      <c r="E708" s="3">
        <v>0.42285409326560702</v>
      </c>
      <c r="F708" s="6">
        <v>6.07361816043473E-13</v>
      </c>
      <c r="G708" s="6">
        <v>7.4930069999505603E-12</v>
      </c>
      <c r="H708" s="3">
        <v>6.7000000000000004E-2</v>
      </c>
      <c r="I708" s="3">
        <v>0</v>
      </c>
      <c r="J708" s="3">
        <v>0</v>
      </c>
      <c r="K708" s="3">
        <v>2.1139999999999999</v>
      </c>
      <c r="L708" s="3">
        <v>2.0760000000000001</v>
      </c>
      <c r="M708" s="3">
        <v>3.0070000000000001</v>
      </c>
      <c r="N708" s="3">
        <v>0.23200000000000001</v>
      </c>
      <c r="O708" s="3">
        <v>7.5999999999999998E-2</v>
      </c>
      <c r="P708" s="3">
        <v>6.6000000000000003E-2</v>
      </c>
      <c r="Q708" s="3">
        <v>0.51900000000000002</v>
      </c>
      <c r="R708" s="3">
        <v>0.43099999999999999</v>
      </c>
      <c r="S708" s="3">
        <v>0.84599999999999997</v>
      </c>
      <c r="T708" s="3" t="s">
        <v>7750</v>
      </c>
      <c r="U708" s="3"/>
      <c r="V708" s="3"/>
      <c r="W708" s="3"/>
      <c r="X708" s="3"/>
      <c r="Y708" s="3"/>
      <c r="Z708" s="3"/>
      <c r="AA708" s="3"/>
      <c r="AB708" s="3"/>
      <c r="AC708" s="3"/>
      <c r="AD708" s="7">
        <f t="shared" si="88"/>
        <v>0</v>
      </c>
      <c r="AE708" s="3" t="str">
        <f t="shared" si="95"/>
        <v/>
      </c>
      <c r="AF708" s="7">
        <f t="shared" si="89"/>
        <v>0</v>
      </c>
      <c r="AG708" s="3" t="str">
        <f t="shared" si="90"/>
        <v/>
      </c>
      <c r="AH708" s="7">
        <f t="shared" si="91"/>
        <v>0</v>
      </c>
      <c r="AI708" s="3" t="str">
        <f t="shared" si="92"/>
        <v/>
      </c>
      <c r="AJ708" s="7">
        <f t="shared" si="93"/>
        <v>0</v>
      </c>
      <c r="AK708" s="3" t="str">
        <f t="shared" si="94"/>
        <v/>
      </c>
    </row>
    <row r="709" spans="1:37" ht="20" x14ac:dyDescent="0.2">
      <c r="A709" s="3" t="s">
        <v>713</v>
      </c>
      <c r="B709" s="3" t="s">
        <v>19806</v>
      </c>
      <c r="C709" s="3" t="s">
        <v>19807</v>
      </c>
      <c r="D709" s="3">
        <v>6.0784490790968402</v>
      </c>
      <c r="E709" s="3">
        <v>0.41523436745792602</v>
      </c>
      <c r="F709" s="6">
        <v>4.3290839340990001E-11</v>
      </c>
      <c r="G709" s="6">
        <v>4.01899764804314E-10</v>
      </c>
      <c r="H709" s="3">
        <v>5.8000000000000003E-2</v>
      </c>
      <c r="I709" s="3">
        <v>0</v>
      </c>
      <c r="J709" s="3">
        <v>0</v>
      </c>
      <c r="K709" s="3">
        <v>1.4490000000000001</v>
      </c>
      <c r="L709" s="3">
        <v>1.2370000000000001</v>
      </c>
      <c r="M709" s="3">
        <v>2.9039999999999999</v>
      </c>
      <c r="N709" s="3">
        <v>0</v>
      </c>
      <c r="O709" s="3">
        <v>0</v>
      </c>
      <c r="P709" s="3">
        <v>0.05</v>
      </c>
      <c r="Q709" s="3">
        <v>0.26800000000000002</v>
      </c>
      <c r="R709" s="3">
        <v>0.60399999999999998</v>
      </c>
      <c r="S709" s="3">
        <v>0.19500000000000001</v>
      </c>
      <c r="T709" s="3" t="s">
        <v>713</v>
      </c>
      <c r="U709" s="3" t="s">
        <v>7751</v>
      </c>
      <c r="V709" s="3">
        <v>409</v>
      </c>
      <c r="W709" s="3" t="s">
        <v>7752</v>
      </c>
      <c r="X709" s="3" t="s">
        <v>7753</v>
      </c>
      <c r="Y709" s="3">
        <v>0</v>
      </c>
      <c r="Z709" s="3">
        <v>99.755501219999999</v>
      </c>
      <c r="AA709" s="3">
        <v>851.66200000000003</v>
      </c>
      <c r="AB709" s="3">
        <v>409</v>
      </c>
      <c r="AC709" s="3">
        <v>408</v>
      </c>
      <c r="AD709" s="7">
        <f t="shared" si="88"/>
        <v>1</v>
      </c>
      <c r="AE709" s="3">
        <f t="shared" si="95"/>
        <v>99.755501219999999</v>
      </c>
      <c r="AF709" s="7">
        <f t="shared" si="89"/>
        <v>0</v>
      </c>
      <c r="AG709" s="3" t="str">
        <f t="shared" si="90"/>
        <v/>
      </c>
      <c r="AH709" s="7">
        <f t="shared" si="91"/>
        <v>0</v>
      </c>
      <c r="AI709" s="3" t="str">
        <f t="shared" si="92"/>
        <v/>
      </c>
      <c r="AJ709" s="7">
        <f t="shared" si="93"/>
        <v>0</v>
      </c>
      <c r="AK709" s="3" t="str">
        <f t="shared" si="94"/>
        <v/>
      </c>
    </row>
    <row r="710" spans="1:37" ht="20" x14ac:dyDescent="0.2">
      <c r="A710" s="3" t="s">
        <v>714</v>
      </c>
      <c r="B710" s="3" t="s">
        <v>19806</v>
      </c>
      <c r="C710" s="3" t="s">
        <v>19807</v>
      </c>
      <c r="D710" s="3">
        <v>6.0751373950859904</v>
      </c>
      <c r="E710" s="3">
        <v>0.414531753958849</v>
      </c>
      <c r="F710" s="6">
        <v>1.1400732943257299E-10</v>
      </c>
      <c r="G710" s="6">
        <v>9.9112928326829293E-10</v>
      </c>
      <c r="H710" s="3">
        <v>0</v>
      </c>
      <c r="I710" s="3">
        <v>0</v>
      </c>
      <c r="J710" s="3">
        <v>0.10199999999999999</v>
      </c>
      <c r="K710" s="3">
        <v>2.7650000000000001</v>
      </c>
      <c r="L710" s="3">
        <v>1.82</v>
      </c>
      <c r="M710" s="3">
        <v>5.2329999999999997</v>
      </c>
      <c r="N710" s="3">
        <v>0.21299999999999999</v>
      </c>
      <c r="O710" s="3">
        <v>0.10100000000000001</v>
      </c>
      <c r="P710" s="3">
        <v>9.0999999999999998E-2</v>
      </c>
      <c r="Q710" s="3">
        <v>0.83099999999999996</v>
      </c>
      <c r="R710" s="3">
        <v>1.302</v>
      </c>
      <c r="S710" s="3">
        <v>0.69399999999999995</v>
      </c>
      <c r="T710" s="3" t="s">
        <v>714</v>
      </c>
      <c r="U710" s="3" t="s">
        <v>7754</v>
      </c>
      <c r="V710" s="3">
        <v>191</v>
      </c>
      <c r="W710" s="3" t="s">
        <v>7755</v>
      </c>
      <c r="X710" s="3" t="s">
        <v>7756</v>
      </c>
      <c r="Y710" s="6">
        <v>9.4700000000000005E-129</v>
      </c>
      <c r="Z710" s="3">
        <v>99.476439790000001</v>
      </c>
      <c r="AA710" s="3">
        <v>389.423</v>
      </c>
      <c r="AB710" s="3">
        <v>191</v>
      </c>
      <c r="AC710" s="3">
        <v>190</v>
      </c>
      <c r="AD710" s="7">
        <f t="shared" si="88"/>
        <v>1</v>
      </c>
      <c r="AE710" s="3">
        <f t="shared" si="95"/>
        <v>99.476439790000001</v>
      </c>
      <c r="AF710" s="7">
        <f t="shared" si="89"/>
        <v>0</v>
      </c>
      <c r="AG710" s="3" t="str">
        <f t="shared" si="90"/>
        <v/>
      </c>
      <c r="AH710" s="7">
        <f t="shared" si="91"/>
        <v>0</v>
      </c>
      <c r="AI710" s="3" t="str">
        <f t="shared" si="92"/>
        <v/>
      </c>
      <c r="AJ710" s="7">
        <f t="shared" si="93"/>
        <v>0</v>
      </c>
      <c r="AK710" s="3" t="str">
        <f t="shared" si="94"/>
        <v/>
      </c>
    </row>
    <row r="711" spans="1:37" ht="20" x14ac:dyDescent="0.2">
      <c r="A711" s="3" t="s">
        <v>715</v>
      </c>
      <c r="B711" s="3" t="s">
        <v>19806</v>
      </c>
      <c r="C711" s="3" t="s">
        <v>19807</v>
      </c>
      <c r="D711" s="3">
        <v>6.0714437122183202</v>
      </c>
      <c r="E711" s="3">
        <v>0.41349319047806299</v>
      </c>
      <c r="F711" s="6">
        <v>8.7432189972164296E-12</v>
      </c>
      <c r="G711" s="6">
        <v>9.0295275908604595E-11</v>
      </c>
      <c r="H711" s="3">
        <v>0</v>
      </c>
      <c r="I711" s="3">
        <v>0</v>
      </c>
      <c r="J711" s="3">
        <v>5.6000000000000001E-2</v>
      </c>
      <c r="K711" s="3">
        <v>1.409</v>
      </c>
      <c r="L711" s="3">
        <v>1.379</v>
      </c>
      <c r="M711" s="3">
        <v>2.6230000000000002</v>
      </c>
      <c r="N711" s="3">
        <v>0.17399999999999999</v>
      </c>
      <c r="O711" s="3">
        <v>5.0999999999999997E-2</v>
      </c>
      <c r="P711" s="3">
        <v>0.05</v>
      </c>
      <c r="Q711" s="3">
        <v>0.58899999999999997</v>
      </c>
      <c r="R711" s="3">
        <v>0.85399999999999998</v>
      </c>
      <c r="S711" s="3">
        <v>0.50800000000000001</v>
      </c>
      <c r="T711" s="3" t="s">
        <v>715</v>
      </c>
      <c r="U711" s="3" t="s">
        <v>7757</v>
      </c>
      <c r="V711" s="3">
        <v>390</v>
      </c>
      <c r="W711" s="3" t="s">
        <v>7758</v>
      </c>
      <c r="X711" s="3" t="s">
        <v>7759</v>
      </c>
      <c r="Y711" s="6">
        <v>7.6700000000000001E-31</v>
      </c>
      <c r="Z711" s="3">
        <v>49.705882350000003</v>
      </c>
      <c r="AA711" s="3">
        <v>132.88</v>
      </c>
      <c r="AB711" s="3">
        <v>340</v>
      </c>
      <c r="AC711" s="3">
        <v>169</v>
      </c>
      <c r="AD711" s="7">
        <f t="shared" si="88"/>
        <v>0</v>
      </c>
      <c r="AE711" s="3" t="str">
        <f t="shared" si="95"/>
        <v/>
      </c>
      <c r="AF711" s="7">
        <f t="shared" si="89"/>
        <v>0</v>
      </c>
      <c r="AG711" s="3" t="str">
        <f t="shared" si="90"/>
        <v/>
      </c>
      <c r="AH711" s="7">
        <f t="shared" si="91"/>
        <v>0</v>
      </c>
      <c r="AI711" s="3" t="str">
        <f t="shared" si="92"/>
        <v/>
      </c>
      <c r="AJ711" s="7">
        <f t="shared" si="93"/>
        <v>0</v>
      </c>
      <c r="AK711" s="3" t="str">
        <f t="shared" si="94"/>
        <v/>
      </c>
    </row>
    <row r="712" spans="1:37" ht="20" x14ac:dyDescent="0.2">
      <c r="A712" s="3" t="s">
        <v>716</v>
      </c>
      <c r="B712" s="3" t="s">
        <v>19806</v>
      </c>
      <c r="C712" s="3" t="s">
        <v>19807</v>
      </c>
      <c r="D712" s="3">
        <v>6.0702711019867799</v>
      </c>
      <c r="E712" s="3">
        <v>0.411965003554075</v>
      </c>
      <c r="F712" s="6">
        <v>3.4621359911784198E-12</v>
      </c>
      <c r="G712" s="6">
        <v>3.7898335004654799E-11</v>
      </c>
      <c r="H712" s="3">
        <v>4.8000000000000001E-2</v>
      </c>
      <c r="I712" s="3">
        <v>0</v>
      </c>
      <c r="J712" s="3">
        <v>0</v>
      </c>
      <c r="K712" s="3">
        <v>1.2629999999999999</v>
      </c>
      <c r="L712" s="3">
        <v>1.351</v>
      </c>
      <c r="M712" s="3">
        <v>2.226</v>
      </c>
      <c r="N712" s="3">
        <v>0.155</v>
      </c>
      <c r="O712" s="3">
        <v>0</v>
      </c>
      <c r="P712" s="3">
        <v>0.182</v>
      </c>
      <c r="Q712" s="3">
        <v>0.52800000000000002</v>
      </c>
      <c r="R712" s="3">
        <v>0.46600000000000003</v>
      </c>
      <c r="S712" s="3">
        <v>0.86299999999999999</v>
      </c>
      <c r="T712" s="3" t="s">
        <v>716</v>
      </c>
      <c r="U712" s="3" t="s">
        <v>7760</v>
      </c>
      <c r="V712" s="3">
        <v>399</v>
      </c>
      <c r="W712" s="3" t="s">
        <v>7761</v>
      </c>
      <c r="X712" s="3" t="s">
        <v>7762</v>
      </c>
      <c r="Y712" s="3">
        <v>0</v>
      </c>
      <c r="Z712" s="3">
        <v>95.410628020000004</v>
      </c>
      <c r="AA712" s="3">
        <v>789.64499999999998</v>
      </c>
      <c r="AB712" s="3">
        <v>414</v>
      </c>
      <c r="AC712" s="3">
        <v>395</v>
      </c>
      <c r="AD712" s="7">
        <f t="shared" si="88"/>
        <v>1</v>
      </c>
      <c r="AE712" s="3">
        <f t="shared" si="95"/>
        <v>95.410628020000004</v>
      </c>
      <c r="AF712" s="7">
        <f t="shared" si="89"/>
        <v>0</v>
      </c>
      <c r="AG712" s="3" t="str">
        <f t="shared" si="90"/>
        <v/>
      </c>
      <c r="AH712" s="7">
        <f t="shared" si="91"/>
        <v>0</v>
      </c>
      <c r="AI712" s="3" t="str">
        <f t="shared" si="92"/>
        <v/>
      </c>
      <c r="AJ712" s="7">
        <f t="shared" si="93"/>
        <v>0</v>
      </c>
      <c r="AK712" s="3" t="str">
        <f t="shared" si="94"/>
        <v/>
      </c>
    </row>
    <row r="713" spans="1:37" ht="20" x14ac:dyDescent="0.2">
      <c r="A713" s="3" t="s">
        <v>717</v>
      </c>
      <c r="B713" s="3" t="s">
        <v>19806</v>
      </c>
      <c r="C713" s="3" t="s">
        <v>19807</v>
      </c>
      <c r="D713" s="3">
        <v>6.0672677783127797</v>
      </c>
      <c r="E713" s="3">
        <v>0.41052280392597101</v>
      </c>
      <c r="F713" s="6">
        <v>1.9973521496856901E-12</v>
      </c>
      <c r="G713" s="6">
        <v>2.26949510093012E-11</v>
      </c>
      <c r="H713" s="3">
        <v>5.8000000000000003E-2</v>
      </c>
      <c r="I713" s="3">
        <v>0</v>
      </c>
      <c r="J713" s="3">
        <v>0</v>
      </c>
      <c r="K713" s="3">
        <v>1.542</v>
      </c>
      <c r="L713" s="3">
        <v>1.5920000000000001</v>
      </c>
      <c r="M713" s="3">
        <v>2.5329999999999999</v>
      </c>
      <c r="N713" s="3">
        <v>0</v>
      </c>
      <c r="O713" s="3">
        <v>0</v>
      </c>
      <c r="P713" s="3">
        <v>0.108</v>
      </c>
      <c r="Q713" s="3">
        <v>1.238</v>
      </c>
      <c r="R713" s="3">
        <v>1.5860000000000001</v>
      </c>
      <c r="S713" s="3">
        <v>1.617</v>
      </c>
      <c r="T713" s="3" t="s">
        <v>717</v>
      </c>
      <c r="U713" s="3" t="s">
        <v>7763</v>
      </c>
      <c r="V713" s="3">
        <v>120</v>
      </c>
      <c r="W713" s="3" t="s">
        <v>7764</v>
      </c>
      <c r="X713" s="3" t="s">
        <v>7765</v>
      </c>
      <c r="Y713" s="6">
        <v>1.54E-81</v>
      </c>
      <c r="Z713" s="3">
        <v>100</v>
      </c>
      <c r="AA713" s="3">
        <v>247.28399999999999</v>
      </c>
      <c r="AB713" s="3">
        <v>120</v>
      </c>
      <c r="AC713" s="3">
        <v>120</v>
      </c>
      <c r="AD713" s="7">
        <f t="shared" si="88"/>
        <v>1</v>
      </c>
      <c r="AE713" s="3">
        <f t="shared" si="95"/>
        <v>100</v>
      </c>
      <c r="AF713" s="7">
        <f t="shared" si="89"/>
        <v>0</v>
      </c>
      <c r="AG713" s="3" t="str">
        <f t="shared" si="90"/>
        <v/>
      </c>
      <c r="AH713" s="7">
        <f t="shared" si="91"/>
        <v>0</v>
      </c>
      <c r="AI713" s="3" t="str">
        <f t="shared" si="92"/>
        <v/>
      </c>
      <c r="AJ713" s="7">
        <f t="shared" si="93"/>
        <v>0</v>
      </c>
      <c r="AK713" s="3" t="str">
        <f t="shared" si="94"/>
        <v/>
      </c>
    </row>
    <row r="714" spans="1:37" ht="20" x14ac:dyDescent="0.2">
      <c r="A714" s="3" t="s">
        <v>718</v>
      </c>
      <c r="B714" s="3" t="s">
        <v>19806</v>
      </c>
      <c r="C714" s="3" t="s">
        <v>19807</v>
      </c>
      <c r="D714" s="3">
        <v>6.0665914916278103</v>
      </c>
      <c r="E714" s="3">
        <v>0.42131153992241599</v>
      </c>
      <c r="F714" s="6">
        <v>1.8031039962258699E-11</v>
      </c>
      <c r="G714" s="6">
        <v>1.7772870902682701E-10</v>
      </c>
      <c r="H714" s="3">
        <v>0</v>
      </c>
      <c r="I714" s="3">
        <v>3.3000000000000002E-2</v>
      </c>
      <c r="J714" s="3">
        <v>0</v>
      </c>
      <c r="K714" s="3">
        <v>0.89100000000000001</v>
      </c>
      <c r="L714" s="3">
        <v>1.9330000000000001</v>
      </c>
      <c r="M714" s="3">
        <v>1.113</v>
      </c>
      <c r="N714" s="3">
        <v>1.9E-2</v>
      </c>
      <c r="O714" s="3">
        <v>4.2000000000000003E-2</v>
      </c>
      <c r="P714" s="3">
        <v>0.05</v>
      </c>
      <c r="Q714" s="3">
        <v>0.39</v>
      </c>
      <c r="R714" s="3">
        <v>0</v>
      </c>
      <c r="S714" s="3">
        <v>0.14399999999999999</v>
      </c>
      <c r="T714" s="3" t="s">
        <v>718</v>
      </c>
      <c r="U714" s="3" t="s">
        <v>7766</v>
      </c>
      <c r="V714" s="3">
        <v>171</v>
      </c>
      <c r="W714" s="3" t="s">
        <v>7767</v>
      </c>
      <c r="X714" s="3" t="s">
        <v>7768</v>
      </c>
      <c r="Y714" s="6">
        <v>3.5699999999999999E-120</v>
      </c>
      <c r="Z714" s="3">
        <v>100</v>
      </c>
      <c r="AA714" s="3">
        <v>355.91</v>
      </c>
      <c r="AB714" s="3">
        <v>171</v>
      </c>
      <c r="AC714" s="3">
        <v>171</v>
      </c>
      <c r="AD714" s="7">
        <f t="shared" si="88"/>
        <v>1</v>
      </c>
      <c r="AE714" s="3">
        <f t="shared" si="95"/>
        <v>100</v>
      </c>
      <c r="AF714" s="7">
        <f t="shared" si="89"/>
        <v>0</v>
      </c>
      <c r="AG714" s="3" t="str">
        <f t="shared" si="90"/>
        <v/>
      </c>
      <c r="AH714" s="7">
        <f t="shared" si="91"/>
        <v>0</v>
      </c>
      <c r="AI714" s="3" t="str">
        <f t="shared" si="92"/>
        <v/>
      </c>
      <c r="AJ714" s="7">
        <f t="shared" si="93"/>
        <v>0</v>
      </c>
      <c r="AK714" s="3" t="str">
        <f t="shared" si="94"/>
        <v/>
      </c>
    </row>
    <row r="715" spans="1:37" ht="20" x14ac:dyDescent="0.2">
      <c r="A715" s="3" t="s">
        <v>719</v>
      </c>
      <c r="B715" s="3" t="s">
        <v>19806</v>
      </c>
      <c r="C715" s="3" t="s">
        <v>19807</v>
      </c>
      <c r="D715" s="3">
        <v>6.0647087560541699</v>
      </c>
      <c r="E715" s="3">
        <v>2.5049314320556499</v>
      </c>
      <c r="F715" s="6">
        <v>4.0461084021892096E-18</v>
      </c>
      <c r="G715" s="6">
        <v>1.1842050666177E-16</v>
      </c>
      <c r="H715" s="3">
        <v>0.125</v>
      </c>
      <c r="I715" s="3">
        <v>0.217</v>
      </c>
      <c r="J715" s="3">
        <v>6.5000000000000002E-2</v>
      </c>
      <c r="K715" s="3">
        <v>9.3320000000000007</v>
      </c>
      <c r="L715" s="3">
        <v>3.5819999999999999</v>
      </c>
      <c r="M715" s="3">
        <v>16.146999999999998</v>
      </c>
      <c r="N715" s="3">
        <v>1.3049999999999999</v>
      </c>
      <c r="O715" s="3">
        <v>0.36299999999999999</v>
      </c>
      <c r="P715" s="3">
        <v>0.25700000000000001</v>
      </c>
      <c r="Q715" s="3">
        <v>2.5099999999999998</v>
      </c>
      <c r="R715" s="3">
        <v>3.1819999999999999</v>
      </c>
      <c r="S715" s="3">
        <v>3.14</v>
      </c>
      <c r="T715" s="3" t="s">
        <v>719</v>
      </c>
      <c r="U715" s="3" t="s">
        <v>7769</v>
      </c>
      <c r="V715" s="3">
        <v>123</v>
      </c>
      <c r="W715" s="3" t="s">
        <v>7770</v>
      </c>
      <c r="X715" s="3" t="s">
        <v>7771</v>
      </c>
      <c r="Y715" s="6">
        <v>2.45E-80</v>
      </c>
      <c r="Z715" s="3">
        <v>100</v>
      </c>
      <c r="AA715" s="3">
        <v>252.292</v>
      </c>
      <c r="AB715" s="3">
        <v>123</v>
      </c>
      <c r="AC715" s="3">
        <v>123</v>
      </c>
      <c r="AD715" s="7">
        <f t="shared" si="88"/>
        <v>1</v>
      </c>
      <c r="AE715" s="3">
        <f t="shared" si="95"/>
        <v>100</v>
      </c>
      <c r="AF715" s="7">
        <f t="shared" si="89"/>
        <v>0</v>
      </c>
      <c r="AG715" s="3" t="str">
        <f t="shared" si="90"/>
        <v/>
      </c>
      <c r="AH715" s="7">
        <f t="shared" si="91"/>
        <v>0</v>
      </c>
      <c r="AI715" s="3" t="str">
        <f t="shared" si="92"/>
        <v/>
      </c>
      <c r="AJ715" s="7">
        <f t="shared" si="93"/>
        <v>0</v>
      </c>
      <c r="AK715" s="3" t="str">
        <f t="shared" si="94"/>
        <v/>
      </c>
    </row>
    <row r="716" spans="1:37" ht="20" x14ac:dyDescent="0.2">
      <c r="A716" s="3" t="s">
        <v>720</v>
      </c>
      <c r="B716" s="3" t="s">
        <v>19806</v>
      </c>
      <c r="C716" s="3" t="s">
        <v>19807</v>
      </c>
      <c r="D716" s="3">
        <v>6.0632076914117699</v>
      </c>
      <c r="E716" s="3">
        <v>2.4997569539684101</v>
      </c>
      <c r="F716" s="6">
        <v>7.03060862679167E-17</v>
      </c>
      <c r="G716" s="6">
        <v>1.6455293268708001E-15</v>
      </c>
      <c r="H716" s="3">
        <v>0.106</v>
      </c>
      <c r="I716" s="3">
        <v>0.17399999999999999</v>
      </c>
      <c r="J716" s="3">
        <v>5.6000000000000001E-2</v>
      </c>
      <c r="K716" s="3">
        <v>5.0250000000000004</v>
      </c>
      <c r="L716" s="3">
        <v>3.5539999999999998</v>
      </c>
      <c r="M716" s="3">
        <v>14.752000000000001</v>
      </c>
      <c r="N716" s="3">
        <v>0.222</v>
      </c>
      <c r="O716" s="3">
        <v>0</v>
      </c>
      <c r="P716" s="3">
        <v>0.191</v>
      </c>
      <c r="Q716" s="3">
        <v>0.67500000000000004</v>
      </c>
      <c r="R716" s="3">
        <v>1.3620000000000001</v>
      </c>
      <c r="S716" s="3">
        <v>0.71899999999999997</v>
      </c>
      <c r="T716" s="3" t="s">
        <v>720</v>
      </c>
      <c r="U716" s="3" t="s">
        <v>6031</v>
      </c>
      <c r="V716" s="3">
        <v>114</v>
      </c>
      <c r="W716" s="3" t="s">
        <v>7772</v>
      </c>
      <c r="X716" s="3" t="s">
        <v>7773</v>
      </c>
      <c r="Y716" s="6">
        <v>2.9199999999999999E-61</v>
      </c>
      <c r="Z716" s="3">
        <v>100</v>
      </c>
      <c r="AA716" s="3">
        <v>200.29</v>
      </c>
      <c r="AB716" s="3">
        <v>114</v>
      </c>
      <c r="AC716" s="3">
        <v>114</v>
      </c>
      <c r="AD716" s="7">
        <f t="shared" si="88"/>
        <v>0</v>
      </c>
      <c r="AE716" s="3" t="str">
        <f t="shared" si="95"/>
        <v/>
      </c>
      <c r="AF716" s="7">
        <f t="shared" si="89"/>
        <v>0</v>
      </c>
      <c r="AG716" s="3" t="str">
        <f t="shared" si="90"/>
        <v/>
      </c>
      <c r="AH716" s="7">
        <f t="shared" si="91"/>
        <v>0</v>
      </c>
      <c r="AI716" s="3" t="str">
        <f t="shared" si="92"/>
        <v/>
      </c>
      <c r="AJ716" s="7">
        <f t="shared" si="93"/>
        <v>1</v>
      </c>
      <c r="AK716" s="3">
        <f t="shared" si="94"/>
        <v>100</v>
      </c>
    </row>
    <row r="717" spans="1:37" ht="20" x14ac:dyDescent="0.2">
      <c r="A717" s="3" t="s">
        <v>721</v>
      </c>
      <c r="B717" s="3" t="s">
        <v>19806</v>
      </c>
      <c r="C717" s="3" t="s">
        <v>19807</v>
      </c>
      <c r="D717" s="3">
        <v>6.0616105432255099</v>
      </c>
      <c r="E717" s="3">
        <v>0.393224737596928</v>
      </c>
      <c r="F717" s="6">
        <v>2.6161863187863602E-9</v>
      </c>
      <c r="G717" s="6">
        <v>1.8689584015935301E-8</v>
      </c>
      <c r="H717" s="3">
        <v>0</v>
      </c>
      <c r="I717" s="3">
        <v>0</v>
      </c>
      <c r="J717" s="3">
        <v>7.3999999999999996E-2</v>
      </c>
      <c r="K717" s="3">
        <v>1.4359999999999999</v>
      </c>
      <c r="L717" s="3">
        <v>1.2370000000000001</v>
      </c>
      <c r="M717" s="3">
        <v>4.3250000000000002</v>
      </c>
      <c r="N717" s="3">
        <v>7.6999999999999999E-2</v>
      </c>
      <c r="O717" s="3">
        <v>6.7000000000000004E-2</v>
      </c>
      <c r="P717" s="3">
        <v>0.19900000000000001</v>
      </c>
      <c r="Q717" s="3">
        <v>0.51100000000000001</v>
      </c>
      <c r="R717" s="3">
        <v>0.59499999999999997</v>
      </c>
      <c r="S717" s="3">
        <v>0.83799999999999997</v>
      </c>
      <c r="T717" s="3" t="s">
        <v>7774</v>
      </c>
      <c r="U717" s="3"/>
      <c r="V717" s="3"/>
      <c r="W717" s="3"/>
      <c r="X717" s="3"/>
      <c r="Y717" s="3"/>
      <c r="Z717" s="3"/>
      <c r="AA717" s="3"/>
      <c r="AB717" s="3"/>
      <c r="AC717" s="3"/>
      <c r="AD717" s="7">
        <f t="shared" si="88"/>
        <v>0</v>
      </c>
      <c r="AE717" s="3" t="str">
        <f t="shared" si="95"/>
        <v/>
      </c>
      <c r="AF717" s="7">
        <f t="shared" si="89"/>
        <v>0</v>
      </c>
      <c r="AG717" s="3" t="str">
        <f t="shared" si="90"/>
        <v/>
      </c>
      <c r="AH717" s="7">
        <f t="shared" si="91"/>
        <v>0</v>
      </c>
      <c r="AI717" s="3" t="str">
        <f t="shared" si="92"/>
        <v/>
      </c>
      <c r="AJ717" s="7">
        <f t="shared" si="93"/>
        <v>0</v>
      </c>
      <c r="AK717" s="3" t="str">
        <f t="shared" si="94"/>
        <v/>
      </c>
    </row>
    <row r="718" spans="1:37" ht="20" x14ac:dyDescent="0.2">
      <c r="A718" s="3" t="s">
        <v>722</v>
      </c>
      <c r="B718" s="3" t="s">
        <v>19806</v>
      </c>
      <c r="C718" s="3" t="s">
        <v>19807</v>
      </c>
      <c r="D718" s="3">
        <v>6.0610780709634504</v>
      </c>
      <c r="E718" s="3">
        <v>1.12694899001947</v>
      </c>
      <c r="F718" s="6">
        <v>6.9905527397186396E-15</v>
      </c>
      <c r="G718" s="6">
        <v>1.20175246281398E-13</v>
      </c>
      <c r="H718" s="3">
        <v>9.6000000000000002E-2</v>
      </c>
      <c r="I718" s="3">
        <v>0.109</v>
      </c>
      <c r="J718" s="3">
        <v>0</v>
      </c>
      <c r="K718" s="3">
        <v>4.7460000000000004</v>
      </c>
      <c r="L718" s="3">
        <v>3.327</v>
      </c>
      <c r="M718" s="3">
        <v>8.2530000000000001</v>
      </c>
      <c r="N718" s="3">
        <v>0.41599999999999998</v>
      </c>
      <c r="O718" s="3">
        <v>0.19400000000000001</v>
      </c>
      <c r="P718" s="3">
        <v>0.27300000000000002</v>
      </c>
      <c r="Q718" s="3">
        <v>4.1459999999999999</v>
      </c>
      <c r="R718" s="3">
        <v>3.4569999999999999</v>
      </c>
      <c r="S718" s="3">
        <v>3.0379999999999998</v>
      </c>
      <c r="T718" s="3" t="s">
        <v>722</v>
      </c>
      <c r="U718" s="3" t="s">
        <v>7775</v>
      </c>
      <c r="V718" s="3">
        <v>732</v>
      </c>
      <c r="W718" s="3" t="s">
        <v>7776</v>
      </c>
      <c r="X718" s="3" t="s">
        <v>7777</v>
      </c>
      <c r="Y718" s="3">
        <v>0</v>
      </c>
      <c r="Z718" s="3">
        <v>100</v>
      </c>
      <c r="AA718" s="3">
        <v>1529.23</v>
      </c>
      <c r="AB718" s="3">
        <v>732</v>
      </c>
      <c r="AC718" s="3">
        <v>732</v>
      </c>
      <c r="AD718" s="7">
        <f t="shared" si="88"/>
        <v>1</v>
      </c>
      <c r="AE718" s="3">
        <f t="shared" si="95"/>
        <v>100</v>
      </c>
      <c r="AF718" s="7">
        <f t="shared" si="89"/>
        <v>0</v>
      </c>
      <c r="AG718" s="3" t="str">
        <f t="shared" si="90"/>
        <v/>
      </c>
      <c r="AH718" s="7">
        <f t="shared" si="91"/>
        <v>0</v>
      </c>
      <c r="AI718" s="3" t="str">
        <f t="shared" si="92"/>
        <v/>
      </c>
      <c r="AJ718" s="7">
        <f t="shared" si="93"/>
        <v>0</v>
      </c>
      <c r="AK718" s="3" t="str">
        <f t="shared" si="94"/>
        <v/>
      </c>
    </row>
    <row r="719" spans="1:37" ht="20" x14ac:dyDescent="0.2">
      <c r="A719" s="3" t="s">
        <v>723</v>
      </c>
      <c r="B719" s="3" t="s">
        <v>19806</v>
      </c>
      <c r="C719" s="3" t="s">
        <v>19807</v>
      </c>
      <c r="D719" s="3">
        <v>6.06006749502908</v>
      </c>
      <c r="E719" s="3">
        <v>0.39803941311357799</v>
      </c>
      <c r="F719" s="6">
        <v>8.8604247255443104E-10</v>
      </c>
      <c r="G719" s="6">
        <v>6.75540932137312E-9</v>
      </c>
      <c r="H719" s="3">
        <v>8.6999999999999994E-2</v>
      </c>
      <c r="I719" s="3">
        <v>0</v>
      </c>
      <c r="J719" s="3">
        <v>0</v>
      </c>
      <c r="K719" s="3">
        <v>2.512</v>
      </c>
      <c r="L719" s="3">
        <v>1.151</v>
      </c>
      <c r="M719" s="3">
        <v>4.5170000000000003</v>
      </c>
      <c r="N719" s="3">
        <v>0.27100000000000002</v>
      </c>
      <c r="O719" s="3">
        <v>0</v>
      </c>
      <c r="P719" s="3">
        <v>0</v>
      </c>
      <c r="Q719" s="3">
        <v>0.70099999999999996</v>
      </c>
      <c r="R719" s="3">
        <v>0.90500000000000003</v>
      </c>
      <c r="S719" s="3">
        <v>0.86299999999999999</v>
      </c>
      <c r="T719" s="3" t="s">
        <v>723</v>
      </c>
      <c r="U719" s="3" t="s">
        <v>6680</v>
      </c>
      <c r="V719" s="3">
        <v>312</v>
      </c>
      <c r="W719" s="3" t="s">
        <v>7778</v>
      </c>
      <c r="X719" s="3" t="s">
        <v>7779</v>
      </c>
      <c r="Y719" s="3">
        <v>0</v>
      </c>
      <c r="Z719" s="3">
        <v>94.49541284</v>
      </c>
      <c r="AA719" s="3">
        <v>608.21600000000001</v>
      </c>
      <c r="AB719" s="3">
        <v>327</v>
      </c>
      <c r="AC719" s="3">
        <v>309</v>
      </c>
      <c r="AD719" s="7">
        <f t="shared" si="88"/>
        <v>1</v>
      </c>
      <c r="AE719" s="3">
        <f t="shared" si="95"/>
        <v>94.49541284</v>
      </c>
      <c r="AF719" s="7">
        <f t="shared" si="89"/>
        <v>0</v>
      </c>
      <c r="AG719" s="3" t="str">
        <f t="shared" si="90"/>
        <v/>
      </c>
      <c r="AH719" s="7">
        <f t="shared" si="91"/>
        <v>0</v>
      </c>
      <c r="AI719" s="3" t="str">
        <f t="shared" si="92"/>
        <v/>
      </c>
      <c r="AJ719" s="7">
        <f t="shared" si="93"/>
        <v>0</v>
      </c>
      <c r="AK719" s="3" t="str">
        <f t="shared" si="94"/>
        <v/>
      </c>
    </row>
    <row r="720" spans="1:37" ht="20" x14ac:dyDescent="0.2">
      <c r="A720" s="3" t="s">
        <v>724</v>
      </c>
      <c r="B720" s="3" t="s">
        <v>19806</v>
      </c>
      <c r="C720" s="3" t="s">
        <v>19807</v>
      </c>
      <c r="D720" s="3">
        <v>6.0597866219318099</v>
      </c>
      <c r="E720" s="3">
        <v>4.0917383836936896</v>
      </c>
      <c r="F720" s="6">
        <v>2.1975913240803801E-28</v>
      </c>
      <c r="G720" s="6">
        <v>3.0884766179944398E-26</v>
      </c>
      <c r="H720" s="3">
        <v>0.27900000000000003</v>
      </c>
      <c r="I720" s="3">
        <v>0.44500000000000001</v>
      </c>
      <c r="J720" s="3">
        <v>8.3000000000000004E-2</v>
      </c>
      <c r="K720" s="3">
        <v>12.07</v>
      </c>
      <c r="L720" s="3">
        <v>10.705</v>
      </c>
      <c r="M720" s="3">
        <v>32.115000000000002</v>
      </c>
      <c r="N720" s="3">
        <v>0.78300000000000003</v>
      </c>
      <c r="O720" s="3">
        <v>0.16</v>
      </c>
      <c r="P720" s="3">
        <v>0.754</v>
      </c>
      <c r="Q720" s="3">
        <v>11.218999999999999</v>
      </c>
      <c r="R720" s="3">
        <v>11.002000000000001</v>
      </c>
      <c r="S720" s="3">
        <v>11.621</v>
      </c>
      <c r="T720" s="3" t="s">
        <v>724</v>
      </c>
      <c r="U720" s="3" t="s">
        <v>7780</v>
      </c>
      <c r="V720" s="3">
        <v>532</v>
      </c>
      <c r="W720" s="3" t="s">
        <v>7781</v>
      </c>
      <c r="X720" s="3" t="s">
        <v>7782</v>
      </c>
      <c r="Y720" s="3">
        <v>0</v>
      </c>
      <c r="Z720" s="3">
        <v>100</v>
      </c>
      <c r="AA720" s="3">
        <v>1106.28</v>
      </c>
      <c r="AB720" s="3">
        <v>532</v>
      </c>
      <c r="AC720" s="3">
        <v>532</v>
      </c>
      <c r="AD720" s="7">
        <f t="shared" si="88"/>
        <v>1</v>
      </c>
      <c r="AE720" s="3">
        <f t="shared" si="95"/>
        <v>100</v>
      </c>
      <c r="AF720" s="7">
        <f t="shared" si="89"/>
        <v>0</v>
      </c>
      <c r="AG720" s="3" t="str">
        <f t="shared" si="90"/>
        <v/>
      </c>
      <c r="AH720" s="7">
        <f t="shared" si="91"/>
        <v>0</v>
      </c>
      <c r="AI720" s="3" t="str">
        <f t="shared" si="92"/>
        <v/>
      </c>
      <c r="AJ720" s="7">
        <f t="shared" si="93"/>
        <v>0</v>
      </c>
      <c r="AK720" s="3" t="str">
        <f t="shared" si="94"/>
        <v/>
      </c>
    </row>
    <row r="721" spans="1:37" ht="20" x14ac:dyDescent="0.2">
      <c r="A721" s="3" t="s">
        <v>725</v>
      </c>
      <c r="B721" s="3" t="s">
        <v>19806</v>
      </c>
      <c r="C721" s="3" t="s">
        <v>19807</v>
      </c>
      <c r="D721" s="3">
        <v>6.0597063553284496</v>
      </c>
      <c r="E721" s="3">
        <v>5.5289739346881603</v>
      </c>
      <c r="F721" s="6">
        <v>6.05301363189073E-20</v>
      </c>
      <c r="G721" s="6">
        <v>2.3456004667315299E-18</v>
      </c>
      <c r="H721" s="3">
        <v>0.41399999999999998</v>
      </c>
      <c r="I721" s="3">
        <v>1.6830000000000001</v>
      </c>
      <c r="J721" s="3">
        <v>0.21299999999999999</v>
      </c>
      <c r="K721" s="3">
        <v>36.781999999999996</v>
      </c>
      <c r="L721" s="3">
        <v>24.863</v>
      </c>
      <c r="M721" s="3">
        <v>95.384</v>
      </c>
      <c r="N721" s="3">
        <v>1.595</v>
      </c>
      <c r="O721" s="3">
        <v>0.498</v>
      </c>
      <c r="P721" s="3">
        <v>1.748</v>
      </c>
      <c r="Q721" s="3">
        <v>4.726</v>
      </c>
      <c r="R721" s="3">
        <v>6.4489999999999998</v>
      </c>
      <c r="S721" s="3">
        <v>6.1950000000000003</v>
      </c>
      <c r="T721" s="3" t="s">
        <v>725</v>
      </c>
      <c r="U721" s="3" t="s">
        <v>7783</v>
      </c>
      <c r="V721" s="3">
        <v>168</v>
      </c>
      <c r="W721" s="3" t="s">
        <v>7784</v>
      </c>
      <c r="X721" s="3" t="s">
        <v>7785</v>
      </c>
      <c r="Y721" s="6">
        <v>4.5499999999999998E-119</v>
      </c>
      <c r="Z721" s="3">
        <v>100</v>
      </c>
      <c r="AA721" s="3">
        <v>349.36200000000002</v>
      </c>
      <c r="AB721" s="3">
        <v>168</v>
      </c>
      <c r="AC721" s="3">
        <v>168</v>
      </c>
      <c r="AD721" s="7">
        <f t="shared" si="88"/>
        <v>0</v>
      </c>
      <c r="AE721" s="3" t="str">
        <f t="shared" si="95"/>
        <v/>
      </c>
      <c r="AF721" s="7">
        <f t="shared" si="89"/>
        <v>0</v>
      </c>
      <c r="AG721" s="3" t="str">
        <f t="shared" si="90"/>
        <v/>
      </c>
      <c r="AH721" s="7">
        <f t="shared" si="91"/>
        <v>0</v>
      </c>
      <c r="AI721" s="3" t="str">
        <f t="shared" si="92"/>
        <v/>
      </c>
      <c r="AJ721" s="7">
        <f t="shared" si="93"/>
        <v>1</v>
      </c>
      <c r="AK721" s="3">
        <f t="shared" si="94"/>
        <v>100</v>
      </c>
    </row>
    <row r="722" spans="1:37" ht="20" x14ac:dyDescent="0.2">
      <c r="A722" s="3" t="s">
        <v>726</v>
      </c>
      <c r="B722" s="3" t="s">
        <v>19806</v>
      </c>
      <c r="C722" s="3" t="s">
        <v>19807</v>
      </c>
      <c r="D722" s="3">
        <v>6.05857545875954</v>
      </c>
      <c r="E722" s="3">
        <v>1.1286861134249999</v>
      </c>
      <c r="F722" s="6">
        <v>1.8523572391681301E-12</v>
      </c>
      <c r="G722" s="6">
        <v>2.1221389452633499E-11</v>
      </c>
      <c r="H722" s="3">
        <v>0</v>
      </c>
      <c r="I722" s="3">
        <v>7.5999999999999998E-2</v>
      </c>
      <c r="J722" s="3">
        <v>0</v>
      </c>
      <c r="K722" s="3">
        <v>1.329</v>
      </c>
      <c r="L722" s="3">
        <v>0.98099999999999998</v>
      </c>
      <c r="M722" s="3">
        <v>3.2879999999999998</v>
      </c>
      <c r="N722" s="3">
        <v>0.21299999999999999</v>
      </c>
      <c r="O722" s="3">
        <v>6.7000000000000004E-2</v>
      </c>
      <c r="P722" s="3">
        <v>6.6000000000000003E-2</v>
      </c>
      <c r="Q722" s="3">
        <v>0.66700000000000004</v>
      </c>
      <c r="R722" s="3">
        <v>0.51700000000000002</v>
      </c>
      <c r="S722" s="3">
        <v>0.46500000000000002</v>
      </c>
      <c r="T722" s="3" t="s">
        <v>726</v>
      </c>
      <c r="U722" s="3" t="s">
        <v>7786</v>
      </c>
      <c r="V722" s="3">
        <v>424</v>
      </c>
      <c r="W722" s="3" t="s">
        <v>7787</v>
      </c>
      <c r="X722" s="3" t="s">
        <v>7788</v>
      </c>
      <c r="Y722" s="3">
        <v>0</v>
      </c>
      <c r="Z722" s="3">
        <v>96.698113210000002</v>
      </c>
      <c r="AA722" s="3">
        <v>830.86099999999999</v>
      </c>
      <c r="AB722" s="3">
        <v>424</v>
      </c>
      <c r="AC722" s="3">
        <v>410</v>
      </c>
      <c r="AD722" s="7">
        <f t="shared" si="88"/>
        <v>1</v>
      </c>
      <c r="AE722" s="3">
        <f t="shared" si="95"/>
        <v>96.698113210000002</v>
      </c>
      <c r="AF722" s="7">
        <f t="shared" si="89"/>
        <v>0</v>
      </c>
      <c r="AG722" s="3" t="str">
        <f t="shared" si="90"/>
        <v/>
      </c>
      <c r="AH722" s="7">
        <f t="shared" si="91"/>
        <v>0</v>
      </c>
      <c r="AI722" s="3" t="str">
        <f t="shared" si="92"/>
        <v/>
      </c>
      <c r="AJ722" s="7">
        <f t="shared" si="93"/>
        <v>0</v>
      </c>
      <c r="AK722" s="3" t="str">
        <f t="shared" si="94"/>
        <v/>
      </c>
    </row>
    <row r="723" spans="1:37" ht="20" x14ac:dyDescent="0.2">
      <c r="A723" s="3" t="s">
        <v>727</v>
      </c>
      <c r="B723" s="3" t="s">
        <v>19806</v>
      </c>
      <c r="C723" s="3" t="s">
        <v>19807</v>
      </c>
      <c r="D723" s="3">
        <v>6.0563350164063596</v>
      </c>
      <c r="E723" s="3">
        <v>0.40321263204782698</v>
      </c>
      <c r="F723" s="6">
        <v>7.4835637400974799E-11</v>
      </c>
      <c r="G723" s="6">
        <v>6.7105628750882903E-10</v>
      </c>
      <c r="H723" s="3">
        <v>0</v>
      </c>
      <c r="I723" s="3">
        <v>0.109</v>
      </c>
      <c r="J723" s="3">
        <v>0</v>
      </c>
      <c r="K723" s="3">
        <v>1.6220000000000001</v>
      </c>
      <c r="L723" s="3">
        <v>3.5680000000000001</v>
      </c>
      <c r="M723" s="3">
        <v>4.2729999999999997</v>
      </c>
      <c r="N723" s="3">
        <v>0</v>
      </c>
      <c r="O723" s="3">
        <v>0</v>
      </c>
      <c r="P723" s="3">
        <v>0.27300000000000002</v>
      </c>
      <c r="Q723" s="3">
        <v>0.81399999999999995</v>
      </c>
      <c r="R723" s="3">
        <v>0.112</v>
      </c>
      <c r="S723" s="3">
        <v>0.56699999999999995</v>
      </c>
      <c r="T723" s="3" t="s">
        <v>727</v>
      </c>
      <c r="U723" s="3" t="s">
        <v>7789</v>
      </c>
      <c r="V723" s="3">
        <v>487</v>
      </c>
      <c r="W723" s="3" t="s">
        <v>7790</v>
      </c>
      <c r="X723" s="3" t="s">
        <v>7791</v>
      </c>
      <c r="Y723" s="3">
        <v>0</v>
      </c>
      <c r="Z723" s="3">
        <v>100</v>
      </c>
      <c r="AA723" s="3">
        <v>1010.36</v>
      </c>
      <c r="AB723" s="3">
        <v>487</v>
      </c>
      <c r="AC723" s="3">
        <v>487</v>
      </c>
      <c r="AD723" s="7">
        <f t="shared" si="88"/>
        <v>1</v>
      </c>
      <c r="AE723" s="3">
        <f t="shared" si="95"/>
        <v>100</v>
      </c>
      <c r="AF723" s="7">
        <f t="shared" si="89"/>
        <v>0</v>
      </c>
      <c r="AG723" s="3" t="str">
        <f t="shared" si="90"/>
        <v/>
      </c>
      <c r="AH723" s="7">
        <f t="shared" si="91"/>
        <v>0</v>
      </c>
      <c r="AI723" s="3" t="str">
        <f t="shared" si="92"/>
        <v/>
      </c>
      <c r="AJ723" s="7">
        <f t="shared" si="93"/>
        <v>0</v>
      </c>
      <c r="AK723" s="3" t="str">
        <f t="shared" si="94"/>
        <v/>
      </c>
    </row>
    <row r="724" spans="1:37" ht="20" x14ac:dyDescent="0.2">
      <c r="A724" s="3" t="s">
        <v>728</v>
      </c>
      <c r="B724" s="3" t="s">
        <v>19806</v>
      </c>
      <c r="C724" s="3" t="s">
        <v>19807</v>
      </c>
      <c r="D724" s="3">
        <v>6.0551877918085903</v>
      </c>
      <c r="E724" s="3">
        <v>0.38849309562064899</v>
      </c>
      <c r="F724" s="6">
        <v>1.82841027770664E-9</v>
      </c>
      <c r="G724" s="6">
        <v>1.33208380886812E-8</v>
      </c>
      <c r="H724" s="3">
        <v>9.6000000000000002E-2</v>
      </c>
      <c r="I724" s="3">
        <v>0</v>
      </c>
      <c r="J724" s="3">
        <v>0</v>
      </c>
      <c r="K724" s="3">
        <v>2.4590000000000001</v>
      </c>
      <c r="L724" s="3">
        <v>1.6060000000000001</v>
      </c>
      <c r="M724" s="3">
        <v>6.1289999999999996</v>
      </c>
      <c r="N724" s="3">
        <v>0.126</v>
      </c>
      <c r="O724" s="3">
        <v>0.28699999999999998</v>
      </c>
      <c r="P724" s="3">
        <v>0.11600000000000001</v>
      </c>
      <c r="Q724" s="3">
        <v>0.51900000000000002</v>
      </c>
      <c r="R724" s="3">
        <v>0.56899999999999995</v>
      </c>
      <c r="S724" s="3">
        <v>0.88900000000000001</v>
      </c>
      <c r="T724" s="3" t="s">
        <v>728</v>
      </c>
      <c r="U724" s="3" t="s">
        <v>7792</v>
      </c>
      <c r="V724" s="3">
        <v>354</v>
      </c>
      <c r="W724" s="3" t="s">
        <v>7793</v>
      </c>
      <c r="X724" s="3" t="s">
        <v>7794</v>
      </c>
      <c r="Y724" s="3">
        <v>0</v>
      </c>
      <c r="Z724" s="3">
        <v>100</v>
      </c>
      <c r="AA724" s="3">
        <v>719.15300000000002</v>
      </c>
      <c r="AB724" s="3">
        <v>354</v>
      </c>
      <c r="AC724" s="3">
        <v>354</v>
      </c>
      <c r="AD724" s="7">
        <f t="shared" si="88"/>
        <v>1</v>
      </c>
      <c r="AE724" s="3">
        <f t="shared" si="95"/>
        <v>100</v>
      </c>
      <c r="AF724" s="7">
        <f t="shared" si="89"/>
        <v>0</v>
      </c>
      <c r="AG724" s="3" t="str">
        <f t="shared" si="90"/>
        <v/>
      </c>
      <c r="AH724" s="7">
        <f t="shared" si="91"/>
        <v>0</v>
      </c>
      <c r="AI724" s="3" t="str">
        <f t="shared" si="92"/>
        <v/>
      </c>
      <c r="AJ724" s="7">
        <f t="shared" si="93"/>
        <v>0</v>
      </c>
      <c r="AK724" s="3" t="str">
        <f t="shared" si="94"/>
        <v/>
      </c>
    </row>
    <row r="725" spans="1:37" ht="20" x14ac:dyDescent="0.2">
      <c r="A725" s="3" t="s">
        <v>729</v>
      </c>
      <c r="B725" s="3" t="s">
        <v>19806</v>
      </c>
      <c r="C725" s="3" t="s">
        <v>19807</v>
      </c>
      <c r="D725" s="3">
        <v>6.0538967560381396</v>
      </c>
      <c r="E725" s="3">
        <v>5.3128910543283103</v>
      </c>
      <c r="F725" s="6">
        <v>2.3215391462956799E-22</v>
      </c>
      <c r="G725" s="6">
        <v>1.37743150475835E-20</v>
      </c>
      <c r="H725" s="3">
        <v>0.23100000000000001</v>
      </c>
      <c r="I725" s="3">
        <v>0.30399999999999999</v>
      </c>
      <c r="J725" s="3">
        <v>4.5999999999999999E-2</v>
      </c>
      <c r="K725" s="3">
        <v>8.202</v>
      </c>
      <c r="L725" s="3">
        <v>6.056</v>
      </c>
      <c r="M725" s="3">
        <v>25.948</v>
      </c>
      <c r="N725" s="3">
        <v>0.89900000000000002</v>
      </c>
      <c r="O725" s="3">
        <v>0.36299999999999999</v>
      </c>
      <c r="P725" s="3">
        <v>0.40600000000000003</v>
      </c>
      <c r="Q725" s="3">
        <v>2.77</v>
      </c>
      <c r="R725" s="3">
        <v>2.63</v>
      </c>
      <c r="S725" s="3">
        <v>2.81</v>
      </c>
      <c r="T725" s="3" t="s">
        <v>729</v>
      </c>
      <c r="U725" s="3" t="s">
        <v>7795</v>
      </c>
      <c r="V725" s="3">
        <v>568</v>
      </c>
      <c r="W725" s="3" t="s">
        <v>7796</v>
      </c>
      <c r="X725" s="3" t="s">
        <v>7797</v>
      </c>
      <c r="Y725" s="3">
        <v>0</v>
      </c>
      <c r="Z725" s="3">
        <v>100</v>
      </c>
      <c r="AA725" s="3">
        <v>1155.97</v>
      </c>
      <c r="AB725" s="3">
        <v>568</v>
      </c>
      <c r="AC725" s="3">
        <v>568</v>
      </c>
      <c r="AD725" s="7">
        <f t="shared" si="88"/>
        <v>1</v>
      </c>
      <c r="AE725" s="3">
        <f t="shared" si="95"/>
        <v>100</v>
      </c>
      <c r="AF725" s="7">
        <f t="shared" si="89"/>
        <v>0</v>
      </c>
      <c r="AG725" s="3" t="str">
        <f t="shared" si="90"/>
        <v/>
      </c>
      <c r="AH725" s="7">
        <f t="shared" si="91"/>
        <v>0</v>
      </c>
      <c r="AI725" s="3" t="str">
        <f t="shared" si="92"/>
        <v/>
      </c>
      <c r="AJ725" s="7">
        <f t="shared" si="93"/>
        <v>0</v>
      </c>
      <c r="AK725" s="3" t="str">
        <f t="shared" si="94"/>
        <v/>
      </c>
    </row>
    <row r="726" spans="1:37" ht="20" x14ac:dyDescent="0.2">
      <c r="A726" s="3" t="s">
        <v>730</v>
      </c>
      <c r="B726" s="3" t="s">
        <v>19806</v>
      </c>
      <c r="C726" s="3" t="s">
        <v>19807</v>
      </c>
      <c r="D726" s="3">
        <v>6.0515282535919201</v>
      </c>
      <c r="E726" s="3">
        <v>1.10256912990698</v>
      </c>
      <c r="F726" s="6">
        <v>4.9651235563535898E-9</v>
      </c>
      <c r="G726" s="6">
        <v>3.3912961500137901E-8</v>
      </c>
      <c r="H726" s="3">
        <v>0</v>
      </c>
      <c r="I726" s="3">
        <v>7.5999999999999998E-2</v>
      </c>
      <c r="J726" s="3">
        <v>6.5000000000000002E-2</v>
      </c>
      <c r="K726" s="3">
        <v>1.196</v>
      </c>
      <c r="L726" s="3">
        <v>1.6919999999999999</v>
      </c>
      <c r="M726" s="3">
        <v>8.24</v>
      </c>
      <c r="N726" s="3">
        <v>0.35799999999999998</v>
      </c>
      <c r="O726" s="3">
        <v>6.7000000000000004E-2</v>
      </c>
      <c r="P726" s="3">
        <v>6.6000000000000003E-2</v>
      </c>
      <c r="Q726" s="3">
        <v>0.47599999999999998</v>
      </c>
      <c r="R726" s="3">
        <v>0.39700000000000002</v>
      </c>
      <c r="S726" s="3">
        <v>0.93899999999999995</v>
      </c>
      <c r="T726" s="3" t="s">
        <v>7798</v>
      </c>
      <c r="U726" s="3"/>
      <c r="V726" s="3"/>
      <c r="W726" s="3"/>
      <c r="X726" s="3"/>
      <c r="Y726" s="3"/>
      <c r="Z726" s="3"/>
      <c r="AA726" s="3"/>
      <c r="AB726" s="3"/>
      <c r="AC726" s="3"/>
      <c r="AD726" s="7">
        <f t="shared" si="88"/>
        <v>0</v>
      </c>
      <c r="AE726" s="3" t="str">
        <f t="shared" si="95"/>
        <v/>
      </c>
      <c r="AF726" s="7">
        <f t="shared" si="89"/>
        <v>0</v>
      </c>
      <c r="AG726" s="3" t="str">
        <f t="shared" si="90"/>
        <v/>
      </c>
      <c r="AH726" s="7">
        <f t="shared" si="91"/>
        <v>0</v>
      </c>
      <c r="AI726" s="3" t="str">
        <f t="shared" si="92"/>
        <v/>
      </c>
      <c r="AJ726" s="7">
        <f t="shared" si="93"/>
        <v>0</v>
      </c>
      <c r="AK726" s="3" t="str">
        <f t="shared" si="94"/>
        <v/>
      </c>
    </row>
    <row r="727" spans="1:37" ht="20" x14ac:dyDescent="0.2">
      <c r="A727" s="3" t="s">
        <v>731</v>
      </c>
      <c r="B727" s="3" t="s">
        <v>19806</v>
      </c>
      <c r="C727" s="3" t="s">
        <v>19807</v>
      </c>
      <c r="D727" s="3">
        <v>6.0446451619065398</v>
      </c>
      <c r="E727" s="3">
        <v>1.60080999971039</v>
      </c>
      <c r="F727" s="6">
        <v>7.8021617037570499E-20</v>
      </c>
      <c r="G727" s="6">
        <v>2.9668644074747998E-18</v>
      </c>
      <c r="H727" s="3">
        <v>5.8000000000000003E-2</v>
      </c>
      <c r="I727" s="3">
        <v>0.11899999999999999</v>
      </c>
      <c r="J727" s="3">
        <v>0</v>
      </c>
      <c r="K727" s="3">
        <v>4.9720000000000004</v>
      </c>
      <c r="L727" s="3">
        <v>2.8010000000000002</v>
      </c>
      <c r="M727" s="3">
        <v>5.1820000000000004</v>
      </c>
      <c r="N727" s="3">
        <v>0.40600000000000003</v>
      </c>
      <c r="O727" s="3">
        <v>0.11</v>
      </c>
      <c r="P727" s="3">
        <v>0.20699999999999999</v>
      </c>
      <c r="Q727" s="3">
        <v>1.2290000000000001</v>
      </c>
      <c r="R727" s="3">
        <v>1.1639999999999999</v>
      </c>
      <c r="S727" s="3">
        <v>1.329</v>
      </c>
      <c r="T727" s="3" t="s">
        <v>731</v>
      </c>
      <c r="U727" s="3" t="s">
        <v>7799</v>
      </c>
      <c r="V727" s="3">
        <v>298</v>
      </c>
      <c r="W727" s="3" t="s">
        <v>7800</v>
      </c>
      <c r="X727" s="3" t="s">
        <v>7801</v>
      </c>
      <c r="Y727" s="3">
        <v>0</v>
      </c>
      <c r="Z727" s="3">
        <v>100</v>
      </c>
      <c r="AA727" s="3">
        <v>588.18600000000004</v>
      </c>
      <c r="AB727" s="3">
        <v>298</v>
      </c>
      <c r="AC727" s="3">
        <v>298</v>
      </c>
      <c r="AD727" s="7">
        <f t="shared" si="88"/>
        <v>1</v>
      </c>
      <c r="AE727" s="3">
        <f t="shared" si="95"/>
        <v>100</v>
      </c>
      <c r="AF727" s="7">
        <f t="shared" si="89"/>
        <v>0</v>
      </c>
      <c r="AG727" s="3" t="str">
        <f t="shared" si="90"/>
        <v/>
      </c>
      <c r="AH727" s="7">
        <f t="shared" si="91"/>
        <v>0</v>
      </c>
      <c r="AI727" s="3" t="str">
        <f t="shared" si="92"/>
        <v/>
      </c>
      <c r="AJ727" s="7">
        <f t="shared" si="93"/>
        <v>0</v>
      </c>
      <c r="AK727" s="3" t="str">
        <f t="shared" si="94"/>
        <v/>
      </c>
    </row>
    <row r="728" spans="1:37" ht="20" x14ac:dyDescent="0.2">
      <c r="A728" s="3" t="s">
        <v>732</v>
      </c>
      <c r="B728" s="3" t="s">
        <v>19806</v>
      </c>
      <c r="C728" s="3" t="s">
        <v>19807</v>
      </c>
      <c r="D728" s="3">
        <v>6.0445212973042803</v>
      </c>
      <c r="E728" s="3">
        <v>1.12189977174674</v>
      </c>
      <c r="F728" s="6">
        <v>2.4070804179175999E-14</v>
      </c>
      <c r="G728" s="6">
        <v>3.7684153750119702E-13</v>
      </c>
      <c r="H728" s="3">
        <v>0</v>
      </c>
      <c r="I728" s="3">
        <v>0.14099999999999999</v>
      </c>
      <c r="J728" s="3">
        <v>0</v>
      </c>
      <c r="K728" s="3">
        <v>3.5230000000000001</v>
      </c>
      <c r="L728" s="3">
        <v>1.8340000000000001</v>
      </c>
      <c r="M728" s="3">
        <v>5.0410000000000004</v>
      </c>
      <c r="N728" s="3">
        <v>6.8000000000000005E-2</v>
      </c>
      <c r="O728" s="3">
        <v>5.8999999999999997E-2</v>
      </c>
      <c r="P728" s="3">
        <v>0.28999999999999998</v>
      </c>
      <c r="Q728" s="3">
        <v>0.88300000000000001</v>
      </c>
      <c r="R728" s="3">
        <v>1.405</v>
      </c>
      <c r="S728" s="3">
        <v>0.93899999999999995</v>
      </c>
      <c r="T728" s="3" t="s">
        <v>732</v>
      </c>
      <c r="U728" s="3" t="s">
        <v>7802</v>
      </c>
      <c r="V728" s="3">
        <v>148</v>
      </c>
      <c r="W728" s="3" t="s">
        <v>7803</v>
      </c>
      <c r="X728" s="3" t="s">
        <v>7804</v>
      </c>
      <c r="Y728" s="6">
        <v>1.5099999999999999E-100</v>
      </c>
      <c r="Z728" s="3">
        <v>99.324324320000002</v>
      </c>
      <c r="AA728" s="3">
        <v>298.13</v>
      </c>
      <c r="AB728" s="3">
        <v>148</v>
      </c>
      <c r="AC728" s="3">
        <v>147</v>
      </c>
      <c r="AD728" s="7">
        <f t="shared" si="88"/>
        <v>0</v>
      </c>
      <c r="AE728" s="3" t="str">
        <f t="shared" si="95"/>
        <v/>
      </c>
      <c r="AF728" s="7">
        <f t="shared" si="89"/>
        <v>0</v>
      </c>
      <c r="AG728" s="3" t="str">
        <f t="shared" si="90"/>
        <v/>
      </c>
      <c r="AH728" s="7">
        <f t="shared" si="91"/>
        <v>0</v>
      </c>
      <c r="AI728" s="3" t="str">
        <f t="shared" si="92"/>
        <v/>
      </c>
      <c r="AJ728" s="7">
        <f t="shared" si="93"/>
        <v>0</v>
      </c>
      <c r="AK728" s="3" t="str">
        <f t="shared" si="94"/>
        <v/>
      </c>
    </row>
    <row r="729" spans="1:37" ht="20" x14ac:dyDescent="0.2">
      <c r="A729" s="3" t="s">
        <v>733</v>
      </c>
      <c r="B729" s="3" t="s">
        <v>19806</v>
      </c>
      <c r="C729" s="3" t="s">
        <v>19807</v>
      </c>
      <c r="D729" s="3">
        <v>6.0413052020619098</v>
      </c>
      <c r="E729" s="3">
        <v>1.96392953783432</v>
      </c>
      <c r="F729" s="6">
        <v>2.11327958711201E-17</v>
      </c>
      <c r="G729" s="6">
        <v>5.47102610935101E-16</v>
      </c>
      <c r="H729" s="3">
        <v>0</v>
      </c>
      <c r="I729" s="3">
        <v>0.152</v>
      </c>
      <c r="J729" s="3">
        <v>0</v>
      </c>
      <c r="K729" s="3">
        <v>2.9249999999999998</v>
      </c>
      <c r="L729" s="3">
        <v>2.09</v>
      </c>
      <c r="M729" s="3">
        <v>5.617</v>
      </c>
      <c r="N729" s="3">
        <v>0</v>
      </c>
      <c r="O729" s="3">
        <v>6.7000000000000004E-2</v>
      </c>
      <c r="P729" s="3">
        <v>0.13300000000000001</v>
      </c>
      <c r="Q729" s="3">
        <v>0.77900000000000003</v>
      </c>
      <c r="R729" s="3">
        <v>0.44800000000000001</v>
      </c>
      <c r="S729" s="3">
        <v>0.999</v>
      </c>
      <c r="T729" s="3" t="s">
        <v>733</v>
      </c>
      <c r="U729" s="3" t="s">
        <v>7805</v>
      </c>
      <c r="V729" s="3">
        <v>238</v>
      </c>
      <c r="W729" s="3" t="s">
        <v>7806</v>
      </c>
      <c r="X729" s="3" t="s">
        <v>7807</v>
      </c>
      <c r="Y729" s="6">
        <v>4.0899999999999998E-156</v>
      </c>
      <c r="Z729" s="3">
        <v>99.115044249999997</v>
      </c>
      <c r="AA729" s="3">
        <v>457.21800000000002</v>
      </c>
      <c r="AB729" s="3">
        <v>226</v>
      </c>
      <c r="AC729" s="3">
        <v>224</v>
      </c>
      <c r="AD729" s="7">
        <f t="shared" si="88"/>
        <v>0</v>
      </c>
      <c r="AE729" s="3" t="str">
        <f t="shared" si="95"/>
        <v/>
      </c>
      <c r="AF729" s="7">
        <f t="shared" si="89"/>
        <v>0</v>
      </c>
      <c r="AG729" s="3" t="str">
        <f t="shared" si="90"/>
        <v/>
      </c>
      <c r="AH729" s="7">
        <f t="shared" si="91"/>
        <v>0</v>
      </c>
      <c r="AI729" s="3" t="str">
        <f t="shared" si="92"/>
        <v/>
      </c>
      <c r="AJ729" s="7">
        <f t="shared" si="93"/>
        <v>1</v>
      </c>
      <c r="AK729" s="3">
        <f t="shared" si="94"/>
        <v>99.115044249999997</v>
      </c>
    </row>
    <row r="730" spans="1:37" ht="20" x14ac:dyDescent="0.2">
      <c r="A730" s="3" t="s">
        <v>734</v>
      </c>
      <c r="B730" s="3" t="s">
        <v>19806</v>
      </c>
      <c r="C730" s="3" t="s">
        <v>19807</v>
      </c>
      <c r="D730" s="3">
        <v>6.0385261030094801</v>
      </c>
      <c r="E730" s="3">
        <v>0.38936566100083703</v>
      </c>
      <c r="F730" s="6">
        <v>5.8791340793023497E-13</v>
      </c>
      <c r="G730" s="6">
        <v>7.2648278774912396E-12</v>
      </c>
      <c r="H730" s="3">
        <v>3.9E-2</v>
      </c>
      <c r="I730" s="3">
        <v>0</v>
      </c>
      <c r="J730" s="3">
        <v>0</v>
      </c>
      <c r="K730" s="3">
        <v>1.143</v>
      </c>
      <c r="L730" s="3">
        <v>0.96699999999999997</v>
      </c>
      <c r="M730" s="3">
        <v>1.4330000000000001</v>
      </c>
      <c r="N730" s="3">
        <v>0.24199999999999999</v>
      </c>
      <c r="O730" s="3">
        <v>0</v>
      </c>
      <c r="P730" s="3">
        <v>0.14099999999999999</v>
      </c>
      <c r="Q730" s="3">
        <v>0.65800000000000003</v>
      </c>
      <c r="R730" s="3">
        <v>0.48299999999999998</v>
      </c>
      <c r="S730" s="3">
        <v>0.68600000000000005</v>
      </c>
      <c r="T730" s="3" t="s">
        <v>734</v>
      </c>
      <c r="U730" s="3" t="s">
        <v>7808</v>
      </c>
      <c r="V730" s="3">
        <v>181</v>
      </c>
      <c r="W730" s="3" t="s">
        <v>7809</v>
      </c>
      <c r="X730" s="3" t="s">
        <v>7810</v>
      </c>
      <c r="Y730" s="6">
        <v>5.9900000000000002E-125</v>
      </c>
      <c r="Z730" s="3">
        <v>100</v>
      </c>
      <c r="AA730" s="3">
        <v>363.61399999999998</v>
      </c>
      <c r="AB730" s="3">
        <v>181</v>
      </c>
      <c r="AC730" s="3">
        <v>181</v>
      </c>
      <c r="AD730" s="7">
        <f t="shared" si="88"/>
        <v>0</v>
      </c>
      <c r="AE730" s="3" t="str">
        <f t="shared" si="95"/>
        <v/>
      </c>
      <c r="AF730" s="7">
        <f t="shared" si="89"/>
        <v>0</v>
      </c>
      <c r="AG730" s="3" t="str">
        <f t="shared" si="90"/>
        <v/>
      </c>
      <c r="AH730" s="7">
        <f t="shared" si="91"/>
        <v>0</v>
      </c>
      <c r="AI730" s="3" t="str">
        <f t="shared" si="92"/>
        <v/>
      </c>
      <c r="AJ730" s="7">
        <f t="shared" si="93"/>
        <v>1</v>
      </c>
      <c r="AK730" s="3">
        <f t="shared" si="94"/>
        <v>100</v>
      </c>
    </row>
    <row r="731" spans="1:37" ht="20" x14ac:dyDescent="0.2">
      <c r="A731" s="3" t="s">
        <v>735</v>
      </c>
      <c r="B731" s="3" t="s">
        <v>19806</v>
      </c>
      <c r="C731" s="3" t="s">
        <v>19807</v>
      </c>
      <c r="D731" s="3">
        <v>6.0383727845383701</v>
      </c>
      <c r="E731" s="3">
        <v>1.9423683432543699</v>
      </c>
      <c r="F731" s="6">
        <v>3.9159881185355098E-20</v>
      </c>
      <c r="G731" s="6">
        <v>1.5742879005321401E-18</v>
      </c>
      <c r="H731" s="3">
        <v>0.11600000000000001</v>
      </c>
      <c r="I731" s="3">
        <v>4.2999999999999997E-2</v>
      </c>
      <c r="J731" s="3">
        <v>0</v>
      </c>
      <c r="K731" s="3">
        <v>3.9350000000000001</v>
      </c>
      <c r="L731" s="3">
        <v>2.2749999999999999</v>
      </c>
      <c r="M731" s="3">
        <v>5.8860000000000001</v>
      </c>
      <c r="N731" s="3">
        <v>0.17399999999999999</v>
      </c>
      <c r="O731" s="3">
        <v>0</v>
      </c>
      <c r="P731" s="3">
        <v>0.14899999999999999</v>
      </c>
      <c r="Q731" s="3">
        <v>0.80500000000000005</v>
      </c>
      <c r="R731" s="3">
        <v>0.61199999999999999</v>
      </c>
      <c r="S731" s="3">
        <v>0.82899999999999996</v>
      </c>
      <c r="T731" s="3" t="s">
        <v>735</v>
      </c>
      <c r="U731" s="3" t="s">
        <v>7811</v>
      </c>
      <c r="V731" s="3">
        <v>101</v>
      </c>
      <c r="W731" s="3" t="s">
        <v>7812</v>
      </c>
      <c r="X731" s="3" t="s">
        <v>7813</v>
      </c>
      <c r="Y731" s="6">
        <v>7.3300000000000004E-59</v>
      </c>
      <c r="Z731" s="3">
        <v>95.098039220000004</v>
      </c>
      <c r="AA731" s="3">
        <v>190.274</v>
      </c>
      <c r="AB731" s="3">
        <v>102</v>
      </c>
      <c r="AC731" s="3">
        <v>97</v>
      </c>
      <c r="AD731" s="7">
        <f t="shared" si="88"/>
        <v>0</v>
      </c>
      <c r="AE731" s="3" t="str">
        <f t="shared" si="95"/>
        <v/>
      </c>
      <c r="AF731" s="7">
        <f t="shared" si="89"/>
        <v>0</v>
      </c>
      <c r="AG731" s="3" t="str">
        <f t="shared" si="90"/>
        <v/>
      </c>
      <c r="AH731" s="7">
        <f t="shared" si="91"/>
        <v>0</v>
      </c>
      <c r="AI731" s="3" t="str">
        <f t="shared" si="92"/>
        <v/>
      </c>
      <c r="AJ731" s="7">
        <f t="shared" si="93"/>
        <v>0</v>
      </c>
      <c r="AK731" s="3" t="str">
        <f t="shared" si="94"/>
        <v/>
      </c>
    </row>
    <row r="732" spans="1:37" ht="20" x14ac:dyDescent="0.2">
      <c r="A732" s="3" t="s">
        <v>736</v>
      </c>
      <c r="B732" s="3" t="s">
        <v>19806</v>
      </c>
      <c r="C732" s="3" t="s">
        <v>19807</v>
      </c>
      <c r="D732" s="3">
        <v>6.03781998307214</v>
      </c>
      <c r="E732" s="3">
        <v>2.8519297643958201</v>
      </c>
      <c r="F732" s="6">
        <v>2.4862038889202701E-19</v>
      </c>
      <c r="G732" s="6">
        <v>8.6554520548403701E-18</v>
      </c>
      <c r="H732" s="3">
        <v>0.183</v>
      </c>
      <c r="I732" s="3">
        <v>9.8000000000000004E-2</v>
      </c>
      <c r="J732" s="3">
        <v>9.2999999999999999E-2</v>
      </c>
      <c r="K732" s="3">
        <v>5.7960000000000003</v>
      </c>
      <c r="L732" s="3">
        <v>4.194</v>
      </c>
      <c r="M732" s="3">
        <v>16.774000000000001</v>
      </c>
      <c r="N732" s="3">
        <v>0.34799999999999998</v>
      </c>
      <c r="O732" s="3">
        <v>0.13500000000000001</v>
      </c>
      <c r="P732" s="3">
        <v>0.26500000000000001</v>
      </c>
      <c r="Q732" s="3">
        <v>1.1599999999999999</v>
      </c>
      <c r="R732" s="3">
        <v>1.052</v>
      </c>
      <c r="S732" s="3">
        <v>1.1339999999999999</v>
      </c>
      <c r="T732" s="3" t="s">
        <v>736</v>
      </c>
      <c r="U732" s="3" t="s">
        <v>7814</v>
      </c>
      <c r="V732" s="3">
        <v>352</v>
      </c>
      <c r="W732" s="3" t="s">
        <v>7815</v>
      </c>
      <c r="X732" s="3" t="s">
        <v>7816</v>
      </c>
      <c r="Y732" s="3">
        <v>0</v>
      </c>
      <c r="Z732" s="3">
        <v>100</v>
      </c>
      <c r="AA732" s="3">
        <v>736.48699999999997</v>
      </c>
      <c r="AB732" s="3">
        <v>352</v>
      </c>
      <c r="AC732" s="3">
        <v>352</v>
      </c>
      <c r="AD732" s="7">
        <f t="shared" si="88"/>
        <v>1</v>
      </c>
      <c r="AE732" s="3">
        <f t="shared" si="95"/>
        <v>100</v>
      </c>
      <c r="AF732" s="7">
        <f t="shared" si="89"/>
        <v>0</v>
      </c>
      <c r="AG732" s="3" t="str">
        <f t="shared" si="90"/>
        <v/>
      </c>
      <c r="AH732" s="7">
        <f t="shared" si="91"/>
        <v>0</v>
      </c>
      <c r="AI732" s="3" t="str">
        <f t="shared" si="92"/>
        <v/>
      </c>
      <c r="AJ732" s="7">
        <f t="shared" si="93"/>
        <v>0</v>
      </c>
      <c r="AK732" s="3" t="str">
        <f t="shared" si="94"/>
        <v/>
      </c>
    </row>
    <row r="733" spans="1:37" ht="20" x14ac:dyDescent="0.2">
      <c r="A733" s="3" t="s">
        <v>737</v>
      </c>
      <c r="B733" s="3" t="s">
        <v>19806</v>
      </c>
      <c r="C733" s="3" t="s">
        <v>19807</v>
      </c>
      <c r="D733" s="3">
        <v>6.0369508781311296</v>
      </c>
      <c r="E733" s="3">
        <v>0.39967333351029499</v>
      </c>
      <c r="F733" s="6">
        <v>2.8514869986277501E-11</v>
      </c>
      <c r="G733" s="6">
        <v>2.73636875384363E-10</v>
      </c>
      <c r="H733" s="3">
        <v>0</v>
      </c>
      <c r="I733" s="3">
        <v>0.185</v>
      </c>
      <c r="J733" s="3">
        <v>0</v>
      </c>
      <c r="K733" s="3">
        <v>2.8450000000000002</v>
      </c>
      <c r="L733" s="3">
        <v>4.976</v>
      </c>
      <c r="M733" s="3">
        <v>2.6869999999999998</v>
      </c>
      <c r="N733" s="3">
        <v>0</v>
      </c>
      <c r="O733" s="3">
        <v>0</v>
      </c>
      <c r="P733" s="3">
        <v>0.43099999999999999</v>
      </c>
      <c r="Q733" s="3">
        <v>5.125</v>
      </c>
      <c r="R733" s="3">
        <v>3.2679999999999998</v>
      </c>
      <c r="S733" s="3">
        <v>4.266</v>
      </c>
      <c r="T733" s="3" t="s">
        <v>737</v>
      </c>
      <c r="U733" s="3" t="s">
        <v>6512</v>
      </c>
      <c r="V733" s="3">
        <v>118</v>
      </c>
      <c r="W733" s="3" t="s">
        <v>7817</v>
      </c>
      <c r="X733" s="3" t="s">
        <v>7818</v>
      </c>
      <c r="Y733" s="6">
        <v>1.9799999999999999E-17</v>
      </c>
      <c r="Z733" s="3">
        <v>65.060240960000002</v>
      </c>
      <c r="AA733" s="3">
        <v>84.729699999999994</v>
      </c>
      <c r="AB733" s="3">
        <v>83</v>
      </c>
      <c r="AC733" s="3">
        <v>54</v>
      </c>
      <c r="AD733" s="7">
        <f t="shared" si="88"/>
        <v>0</v>
      </c>
      <c r="AE733" s="3" t="str">
        <f t="shared" si="95"/>
        <v/>
      </c>
      <c r="AF733" s="7">
        <f t="shared" si="89"/>
        <v>0</v>
      </c>
      <c r="AG733" s="3" t="str">
        <f t="shared" si="90"/>
        <v/>
      </c>
      <c r="AH733" s="7">
        <f t="shared" si="91"/>
        <v>0</v>
      </c>
      <c r="AI733" s="3" t="str">
        <f t="shared" si="92"/>
        <v/>
      </c>
      <c r="AJ733" s="7">
        <f t="shared" si="93"/>
        <v>1</v>
      </c>
      <c r="AK733" s="3">
        <f t="shared" si="94"/>
        <v>65.060240960000002</v>
      </c>
    </row>
    <row r="734" spans="1:37" ht="20" x14ac:dyDescent="0.2">
      <c r="A734" s="3" t="s">
        <v>738</v>
      </c>
      <c r="B734" s="3" t="s">
        <v>19806</v>
      </c>
      <c r="C734" s="3" t="s">
        <v>19807</v>
      </c>
      <c r="D734" s="3">
        <v>6.0366379439366797</v>
      </c>
      <c r="E734" s="3">
        <v>1.9355894051996101</v>
      </c>
      <c r="F734" s="6">
        <v>6.6551033422336802E-17</v>
      </c>
      <c r="G734" s="6">
        <v>1.56605468077238E-15</v>
      </c>
      <c r="H734" s="3">
        <v>0.24099999999999999</v>
      </c>
      <c r="I734" s="3">
        <v>8.6999999999999994E-2</v>
      </c>
      <c r="J734" s="3">
        <v>0</v>
      </c>
      <c r="K734" s="3">
        <v>6.0350000000000001</v>
      </c>
      <c r="L734" s="3">
        <v>4.577</v>
      </c>
      <c r="M734" s="3">
        <v>13.561999999999999</v>
      </c>
      <c r="N734" s="3">
        <v>0.77400000000000002</v>
      </c>
      <c r="O734" s="3">
        <v>0.47199999999999998</v>
      </c>
      <c r="P734" s="3">
        <v>0.44700000000000001</v>
      </c>
      <c r="Q734" s="3">
        <v>4.5709999999999997</v>
      </c>
      <c r="R734" s="3">
        <v>3.3370000000000002</v>
      </c>
      <c r="S734" s="3">
        <v>4.0030000000000001</v>
      </c>
      <c r="T734" s="3" t="s">
        <v>738</v>
      </c>
      <c r="U734" s="3" t="s">
        <v>7819</v>
      </c>
      <c r="V734" s="3">
        <v>472</v>
      </c>
      <c r="W734" s="3" t="s">
        <v>7820</v>
      </c>
      <c r="X734" s="3" t="s">
        <v>7821</v>
      </c>
      <c r="Y734" s="3">
        <v>0</v>
      </c>
      <c r="Z734" s="3">
        <v>99.364406779999996</v>
      </c>
      <c r="AA734" s="3">
        <v>960.28800000000001</v>
      </c>
      <c r="AB734" s="3">
        <v>472</v>
      </c>
      <c r="AC734" s="3">
        <v>469</v>
      </c>
      <c r="AD734" s="7">
        <f t="shared" si="88"/>
        <v>1</v>
      </c>
      <c r="AE734" s="3">
        <f t="shared" si="95"/>
        <v>99.364406779999996</v>
      </c>
      <c r="AF734" s="7">
        <f t="shared" si="89"/>
        <v>0</v>
      </c>
      <c r="AG734" s="3" t="str">
        <f t="shared" si="90"/>
        <v/>
      </c>
      <c r="AH734" s="7">
        <f t="shared" si="91"/>
        <v>0</v>
      </c>
      <c r="AI734" s="3" t="str">
        <f t="shared" si="92"/>
        <v/>
      </c>
      <c r="AJ734" s="7">
        <f t="shared" si="93"/>
        <v>0</v>
      </c>
      <c r="AK734" s="3" t="str">
        <f t="shared" si="94"/>
        <v/>
      </c>
    </row>
    <row r="735" spans="1:37" ht="20" x14ac:dyDescent="0.2">
      <c r="A735" s="3" t="s">
        <v>739</v>
      </c>
      <c r="B735" s="3" t="s">
        <v>19806</v>
      </c>
      <c r="C735" s="3" t="s">
        <v>19807</v>
      </c>
      <c r="D735" s="3">
        <v>6.0352113862657202</v>
      </c>
      <c r="E735" s="3">
        <v>0.36183538572780999</v>
      </c>
      <c r="F735" s="6">
        <v>1.97021063489343E-7</v>
      </c>
      <c r="G735" s="6">
        <v>1.0826218690512599E-6</v>
      </c>
      <c r="H735" s="3">
        <v>7.6999999999999999E-2</v>
      </c>
      <c r="I735" s="3">
        <v>0</v>
      </c>
      <c r="J735" s="3">
        <v>0</v>
      </c>
      <c r="K735" s="3">
        <v>1.728</v>
      </c>
      <c r="L735" s="3">
        <v>0.51200000000000001</v>
      </c>
      <c r="M735" s="3">
        <v>4.798</v>
      </c>
      <c r="N735" s="3">
        <v>0</v>
      </c>
      <c r="O735" s="3">
        <v>0</v>
      </c>
      <c r="P735" s="3">
        <v>0</v>
      </c>
      <c r="Q735" s="3">
        <v>0</v>
      </c>
      <c r="R735" s="3">
        <v>0.26700000000000002</v>
      </c>
      <c r="S735" s="3">
        <v>8.5000000000000006E-2</v>
      </c>
      <c r="T735" s="3" t="s">
        <v>739</v>
      </c>
      <c r="U735" s="3" t="s">
        <v>7822</v>
      </c>
      <c r="V735" s="3">
        <v>734</v>
      </c>
      <c r="W735" s="3" t="s">
        <v>7823</v>
      </c>
      <c r="X735" s="3" t="s">
        <v>7824</v>
      </c>
      <c r="Y735" s="3">
        <v>0</v>
      </c>
      <c r="Z735" s="3">
        <v>100</v>
      </c>
      <c r="AA735" s="3">
        <v>1407.51</v>
      </c>
      <c r="AB735" s="3">
        <v>676</v>
      </c>
      <c r="AC735" s="3">
        <v>676</v>
      </c>
      <c r="AD735" s="7">
        <f t="shared" si="88"/>
        <v>1</v>
      </c>
      <c r="AE735" s="3">
        <f t="shared" si="95"/>
        <v>100</v>
      </c>
      <c r="AF735" s="7">
        <f t="shared" si="89"/>
        <v>0</v>
      </c>
      <c r="AG735" s="3" t="str">
        <f t="shared" si="90"/>
        <v/>
      </c>
      <c r="AH735" s="7">
        <f t="shared" si="91"/>
        <v>0</v>
      </c>
      <c r="AI735" s="3" t="str">
        <f t="shared" si="92"/>
        <v/>
      </c>
      <c r="AJ735" s="7">
        <f t="shared" si="93"/>
        <v>0</v>
      </c>
      <c r="AK735" s="3" t="str">
        <f t="shared" si="94"/>
        <v/>
      </c>
    </row>
    <row r="736" spans="1:37" ht="20" x14ac:dyDescent="0.2">
      <c r="A736" s="3" t="s">
        <v>740</v>
      </c>
      <c r="B736" s="3" t="s">
        <v>19806</v>
      </c>
      <c r="C736" s="3" t="s">
        <v>19807</v>
      </c>
      <c r="D736" s="3">
        <v>6.0350349165691597</v>
      </c>
      <c r="E736" s="3">
        <v>1.9265800085853</v>
      </c>
      <c r="F736" s="6">
        <v>6.8068249619363295E-17</v>
      </c>
      <c r="G736" s="6">
        <v>1.59805805130233E-15</v>
      </c>
      <c r="H736" s="3">
        <v>0.45300000000000001</v>
      </c>
      <c r="I736" s="3">
        <v>0</v>
      </c>
      <c r="J736" s="3">
        <v>0</v>
      </c>
      <c r="K736" s="3">
        <v>9.2919999999999998</v>
      </c>
      <c r="L736" s="3">
        <v>6.141</v>
      </c>
      <c r="M736" s="3">
        <v>18.922999999999998</v>
      </c>
      <c r="N736" s="3">
        <v>0.73499999999999999</v>
      </c>
      <c r="O736" s="3">
        <v>0.11</v>
      </c>
      <c r="P736" s="3">
        <v>0.86199999999999999</v>
      </c>
      <c r="Q736" s="3">
        <v>2.3109999999999999</v>
      </c>
      <c r="R736" s="3">
        <v>1.905</v>
      </c>
      <c r="S736" s="3">
        <v>1.464</v>
      </c>
      <c r="T736" s="3" t="s">
        <v>740</v>
      </c>
      <c r="U736" s="3" t="s">
        <v>7825</v>
      </c>
      <c r="V736" s="3">
        <v>579</v>
      </c>
      <c r="W736" s="3" t="s">
        <v>7826</v>
      </c>
      <c r="X736" s="3" t="s">
        <v>7827</v>
      </c>
      <c r="Y736" s="3">
        <v>0</v>
      </c>
      <c r="Z736" s="3">
        <v>100</v>
      </c>
      <c r="AA736" s="3">
        <v>1215.29</v>
      </c>
      <c r="AB736" s="3">
        <v>579</v>
      </c>
      <c r="AC736" s="3">
        <v>579</v>
      </c>
      <c r="AD736" s="7">
        <f t="shared" si="88"/>
        <v>1</v>
      </c>
      <c r="AE736" s="3">
        <f t="shared" si="95"/>
        <v>100</v>
      </c>
      <c r="AF736" s="7">
        <f t="shared" si="89"/>
        <v>0</v>
      </c>
      <c r="AG736" s="3" t="str">
        <f t="shared" si="90"/>
        <v/>
      </c>
      <c r="AH736" s="7">
        <f t="shared" si="91"/>
        <v>0</v>
      </c>
      <c r="AI736" s="3" t="str">
        <f t="shared" si="92"/>
        <v/>
      </c>
      <c r="AJ736" s="7">
        <f t="shared" si="93"/>
        <v>0</v>
      </c>
      <c r="AK736" s="3" t="str">
        <f t="shared" si="94"/>
        <v/>
      </c>
    </row>
    <row r="737" spans="1:37" ht="20" x14ac:dyDescent="0.2">
      <c r="A737" s="3" t="s">
        <v>741</v>
      </c>
      <c r="B737" s="3" t="s">
        <v>19806</v>
      </c>
      <c r="C737" s="3" t="s">
        <v>19807</v>
      </c>
      <c r="D737" s="3">
        <v>6.0327748313311798</v>
      </c>
      <c r="E737" s="3">
        <v>2.4673716808566599</v>
      </c>
      <c r="F737" s="6">
        <v>1.39810196269346E-14</v>
      </c>
      <c r="G737" s="6">
        <v>2.2825436593288199E-13</v>
      </c>
      <c r="H737" s="3">
        <v>0.11600000000000001</v>
      </c>
      <c r="I737" s="3">
        <v>0.13</v>
      </c>
      <c r="J737" s="3">
        <v>0</v>
      </c>
      <c r="K737" s="3">
        <v>3.43</v>
      </c>
      <c r="L737" s="3">
        <v>2.3460000000000001</v>
      </c>
      <c r="M737" s="3">
        <v>11.605</v>
      </c>
      <c r="N737" s="3">
        <v>0.38700000000000001</v>
      </c>
      <c r="O737" s="3">
        <v>0.23599999999999999</v>
      </c>
      <c r="P737" s="3">
        <v>7.4999999999999997E-2</v>
      </c>
      <c r="Q737" s="3">
        <v>1.0389999999999999</v>
      </c>
      <c r="R737" s="3">
        <v>0.32800000000000001</v>
      </c>
      <c r="S737" s="3">
        <v>0.82899999999999996</v>
      </c>
      <c r="T737" s="3" t="s">
        <v>7828</v>
      </c>
      <c r="U737" s="3"/>
      <c r="V737" s="3"/>
      <c r="W737" s="3"/>
      <c r="X737" s="3"/>
      <c r="Y737" s="3"/>
      <c r="Z737" s="3"/>
      <c r="AA737" s="3"/>
      <c r="AB737" s="3"/>
      <c r="AC737" s="3"/>
      <c r="AD737" s="7">
        <f t="shared" si="88"/>
        <v>0</v>
      </c>
      <c r="AE737" s="3" t="str">
        <f t="shared" si="95"/>
        <v/>
      </c>
      <c r="AF737" s="7">
        <f t="shared" si="89"/>
        <v>0</v>
      </c>
      <c r="AG737" s="3" t="str">
        <f t="shared" si="90"/>
        <v/>
      </c>
      <c r="AH737" s="7">
        <f t="shared" si="91"/>
        <v>0</v>
      </c>
      <c r="AI737" s="3" t="str">
        <f t="shared" si="92"/>
        <v/>
      </c>
      <c r="AJ737" s="7">
        <f t="shared" si="93"/>
        <v>0</v>
      </c>
      <c r="AK737" s="3" t="str">
        <f t="shared" si="94"/>
        <v/>
      </c>
    </row>
    <row r="738" spans="1:37" ht="20" x14ac:dyDescent="0.2">
      <c r="A738" s="3" t="s">
        <v>742</v>
      </c>
      <c r="B738" s="3" t="s">
        <v>19806</v>
      </c>
      <c r="C738" s="3" t="s">
        <v>19807</v>
      </c>
      <c r="D738" s="3">
        <v>6.0303087808945302</v>
      </c>
      <c r="E738" s="3">
        <v>0.40132862481464499</v>
      </c>
      <c r="F738" s="6">
        <v>5.9500301414826197E-12</v>
      </c>
      <c r="G738" s="6">
        <v>6.2897077720899597E-11</v>
      </c>
      <c r="H738" s="3">
        <v>0</v>
      </c>
      <c r="I738" s="3">
        <v>0.19500000000000001</v>
      </c>
      <c r="J738" s="3">
        <v>0</v>
      </c>
      <c r="K738" s="3">
        <v>8.548</v>
      </c>
      <c r="L738" s="3">
        <v>4.5490000000000004</v>
      </c>
      <c r="M738" s="3">
        <v>4.2990000000000004</v>
      </c>
      <c r="N738" s="3">
        <v>0</v>
      </c>
      <c r="O738" s="3">
        <v>0.17699999999999999</v>
      </c>
      <c r="P738" s="3">
        <v>0.34</v>
      </c>
      <c r="Q738" s="3">
        <v>0</v>
      </c>
      <c r="R738" s="3">
        <v>0.216</v>
      </c>
      <c r="S738" s="3">
        <v>0</v>
      </c>
      <c r="T738" s="3" t="s">
        <v>742</v>
      </c>
      <c r="U738" s="3" t="s">
        <v>7829</v>
      </c>
      <c r="V738" s="3">
        <v>763</v>
      </c>
      <c r="W738" s="3" t="s">
        <v>7830</v>
      </c>
      <c r="X738" s="3" t="s">
        <v>7831</v>
      </c>
      <c r="Y738" s="3">
        <v>0</v>
      </c>
      <c r="Z738" s="3">
        <v>100</v>
      </c>
      <c r="AA738" s="3">
        <v>1572.37</v>
      </c>
      <c r="AB738" s="3">
        <v>763</v>
      </c>
      <c r="AC738" s="3">
        <v>763</v>
      </c>
      <c r="AD738" s="7">
        <f t="shared" si="88"/>
        <v>1</v>
      </c>
      <c r="AE738" s="3">
        <f t="shared" si="95"/>
        <v>100</v>
      </c>
      <c r="AF738" s="7">
        <f t="shared" si="89"/>
        <v>0</v>
      </c>
      <c r="AG738" s="3" t="str">
        <f t="shared" si="90"/>
        <v/>
      </c>
      <c r="AH738" s="7">
        <f t="shared" si="91"/>
        <v>0</v>
      </c>
      <c r="AI738" s="3" t="str">
        <f t="shared" si="92"/>
        <v/>
      </c>
      <c r="AJ738" s="7">
        <f t="shared" si="93"/>
        <v>0</v>
      </c>
      <c r="AK738" s="3" t="str">
        <f t="shared" si="94"/>
        <v/>
      </c>
    </row>
    <row r="739" spans="1:37" ht="20" x14ac:dyDescent="0.2">
      <c r="A739" s="3" t="s">
        <v>743</v>
      </c>
      <c r="B739" s="3" t="s">
        <v>19806</v>
      </c>
      <c r="C739" s="3" t="s">
        <v>19807</v>
      </c>
      <c r="D739" s="3">
        <v>6.0297928378255898</v>
      </c>
      <c r="E739" s="3">
        <v>1.0912314499051801</v>
      </c>
      <c r="F739" s="6">
        <v>2.17230542947943E-12</v>
      </c>
      <c r="G739" s="6">
        <v>2.4554780831295101E-11</v>
      </c>
      <c r="H739" s="3">
        <v>4.8000000000000001E-2</v>
      </c>
      <c r="I739" s="3">
        <v>5.3999999999999999E-2</v>
      </c>
      <c r="J739" s="3">
        <v>0</v>
      </c>
      <c r="K739" s="3">
        <v>1.9410000000000001</v>
      </c>
      <c r="L739" s="3">
        <v>1.5780000000000001</v>
      </c>
      <c r="M739" s="3">
        <v>5.1689999999999996</v>
      </c>
      <c r="N739" s="3">
        <v>0.17399999999999999</v>
      </c>
      <c r="O739" s="3">
        <v>0.26200000000000001</v>
      </c>
      <c r="P739" s="3">
        <v>0.19900000000000001</v>
      </c>
      <c r="Q739" s="3">
        <v>0.441</v>
      </c>
      <c r="R739" s="3">
        <v>0.379</v>
      </c>
      <c r="S739" s="3">
        <v>0.49099999999999999</v>
      </c>
      <c r="T739" s="3" t="s">
        <v>743</v>
      </c>
      <c r="U739" s="3" t="s">
        <v>7832</v>
      </c>
      <c r="V739" s="3">
        <v>186</v>
      </c>
      <c r="W739" s="3" t="s">
        <v>7833</v>
      </c>
      <c r="X739" s="3" t="s">
        <v>7834</v>
      </c>
      <c r="Y739" s="6">
        <v>2.78E-126</v>
      </c>
      <c r="Z739" s="3">
        <v>99.459459460000005</v>
      </c>
      <c r="AA739" s="3">
        <v>379.40699999999998</v>
      </c>
      <c r="AB739" s="3">
        <v>185</v>
      </c>
      <c r="AC739" s="3">
        <v>184</v>
      </c>
      <c r="AD739" s="7">
        <f t="shared" si="88"/>
        <v>1</v>
      </c>
      <c r="AE739" s="3">
        <f t="shared" si="95"/>
        <v>99.459459460000005</v>
      </c>
      <c r="AF739" s="7">
        <f t="shared" si="89"/>
        <v>0</v>
      </c>
      <c r="AG739" s="3" t="str">
        <f t="shared" si="90"/>
        <v/>
      </c>
      <c r="AH739" s="7">
        <f t="shared" si="91"/>
        <v>0</v>
      </c>
      <c r="AI739" s="3" t="str">
        <f t="shared" si="92"/>
        <v/>
      </c>
      <c r="AJ739" s="7">
        <f t="shared" si="93"/>
        <v>0</v>
      </c>
      <c r="AK739" s="3" t="str">
        <f t="shared" si="94"/>
        <v/>
      </c>
    </row>
    <row r="740" spans="1:37" ht="20" x14ac:dyDescent="0.2">
      <c r="A740" s="3" t="s">
        <v>744</v>
      </c>
      <c r="B740" s="3" t="s">
        <v>19806</v>
      </c>
      <c r="C740" s="3" t="s">
        <v>19807</v>
      </c>
      <c r="D740" s="3">
        <v>6.02892330628252</v>
      </c>
      <c r="E740" s="3">
        <v>1.0904341727510201</v>
      </c>
      <c r="F740" s="6">
        <v>9.9344887942165694E-12</v>
      </c>
      <c r="G740" s="6">
        <v>1.01805142727561E-10</v>
      </c>
      <c r="H740" s="3">
        <v>4.8000000000000001E-2</v>
      </c>
      <c r="I740" s="3">
        <v>5.3999999999999999E-2</v>
      </c>
      <c r="J740" s="3">
        <v>0</v>
      </c>
      <c r="K740" s="3">
        <v>1.9670000000000001</v>
      </c>
      <c r="L740" s="3">
        <v>1.18</v>
      </c>
      <c r="M740" s="3">
        <v>4.9130000000000003</v>
      </c>
      <c r="N740" s="3">
        <v>0.26100000000000001</v>
      </c>
      <c r="O740" s="3">
        <v>9.2999999999999999E-2</v>
      </c>
      <c r="P740" s="3">
        <v>0.182</v>
      </c>
      <c r="Q740" s="3">
        <v>0.70099999999999996</v>
      </c>
      <c r="R740" s="3">
        <v>0.46600000000000003</v>
      </c>
      <c r="S740" s="3">
        <v>1.024</v>
      </c>
      <c r="T740" s="3" t="s">
        <v>744</v>
      </c>
      <c r="U740" s="3" t="s">
        <v>7835</v>
      </c>
      <c r="V740" s="3">
        <v>323</v>
      </c>
      <c r="W740" s="3" t="s">
        <v>7836</v>
      </c>
      <c r="X740" s="3" t="s">
        <v>7837</v>
      </c>
      <c r="Y740" s="3">
        <v>0</v>
      </c>
      <c r="Z740" s="3">
        <v>100</v>
      </c>
      <c r="AA740" s="3">
        <v>634.79499999999996</v>
      </c>
      <c r="AB740" s="3">
        <v>307</v>
      </c>
      <c r="AC740" s="3">
        <v>307</v>
      </c>
      <c r="AD740" s="7">
        <f t="shared" si="88"/>
        <v>1</v>
      </c>
      <c r="AE740" s="3">
        <f t="shared" si="95"/>
        <v>100</v>
      </c>
      <c r="AF740" s="7">
        <f t="shared" si="89"/>
        <v>0</v>
      </c>
      <c r="AG740" s="3" t="str">
        <f t="shared" si="90"/>
        <v/>
      </c>
      <c r="AH740" s="7">
        <f t="shared" si="91"/>
        <v>0</v>
      </c>
      <c r="AI740" s="3" t="str">
        <f t="shared" si="92"/>
        <v/>
      </c>
      <c r="AJ740" s="7">
        <f t="shared" si="93"/>
        <v>0</v>
      </c>
      <c r="AK740" s="3" t="str">
        <f t="shared" si="94"/>
        <v/>
      </c>
    </row>
    <row r="741" spans="1:37" ht="20" x14ac:dyDescent="0.2">
      <c r="A741" s="3" t="s">
        <v>745</v>
      </c>
      <c r="B741" s="3" t="s">
        <v>19806</v>
      </c>
      <c r="C741" s="3" t="s">
        <v>19807</v>
      </c>
      <c r="D741" s="3">
        <v>6.0250188576359696</v>
      </c>
      <c r="E741" s="3">
        <v>0.36698871680851503</v>
      </c>
      <c r="F741" s="6">
        <v>1.0675280716971201E-9</v>
      </c>
      <c r="G741" s="6">
        <v>8.0465653985533798E-9</v>
      </c>
      <c r="H741" s="3">
        <v>6.7000000000000004E-2</v>
      </c>
      <c r="I741" s="3">
        <v>0</v>
      </c>
      <c r="J741" s="3">
        <v>0</v>
      </c>
      <c r="K741" s="3">
        <v>1.8740000000000001</v>
      </c>
      <c r="L741" s="3">
        <v>0.89600000000000002</v>
      </c>
      <c r="M741" s="3">
        <v>3.4159999999999999</v>
      </c>
      <c r="N741" s="3">
        <v>0</v>
      </c>
      <c r="O741" s="3">
        <v>0</v>
      </c>
      <c r="P741" s="3">
        <v>5.8000000000000003E-2</v>
      </c>
      <c r="Q741" s="3">
        <v>0.45900000000000002</v>
      </c>
      <c r="R741" s="3">
        <v>0.31</v>
      </c>
      <c r="S741" s="3">
        <v>0.52500000000000002</v>
      </c>
      <c r="T741" s="3" t="s">
        <v>745</v>
      </c>
      <c r="U741" s="3" t="s">
        <v>7661</v>
      </c>
      <c r="V741" s="3">
        <v>519</v>
      </c>
      <c r="W741" s="3" t="s">
        <v>7838</v>
      </c>
      <c r="X741" s="3" t="s">
        <v>7839</v>
      </c>
      <c r="Y741" s="3">
        <v>0</v>
      </c>
      <c r="Z741" s="3">
        <v>100</v>
      </c>
      <c r="AA741" s="3">
        <v>1043.8800000000001</v>
      </c>
      <c r="AB741" s="3">
        <v>501</v>
      </c>
      <c r="AC741" s="3">
        <v>501</v>
      </c>
      <c r="AD741" s="7">
        <f t="shared" si="88"/>
        <v>1</v>
      </c>
      <c r="AE741" s="3">
        <f t="shared" si="95"/>
        <v>100</v>
      </c>
      <c r="AF741" s="7">
        <f t="shared" si="89"/>
        <v>0</v>
      </c>
      <c r="AG741" s="3" t="str">
        <f t="shared" si="90"/>
        <v/>
      </c>
      <c r="AH741" s="7">
        <f t="shared" si="91"/>
        <v>0</v>
      </c>
      <c r="AI741" s="3" t="str">
        <f t="shared" si="92"/>
        <v/>
      </c>
      <c r="AJ741" s="7">
        <f t="shared" si="93"/>
        <v>0</v>
      </c>
      <c r="AK741" s="3" t="str">
        <f t="shared" si="94"/>
        <v/>
      </c>
    </row>
    <row r="742" spans="1:37" ht="20" x14ac:dyDescent="0.2">
      <c r="A742" s="3" t="s">
        <v>746</v>
      </c>
      <c r="B742" s="3" t="s">
        <v>19806</v>
      </c>
      <c r="C742" s="3" t="s">
        <v>19807</v>
      </c>
      <c r="D742" s="3">
        <v>6.0186385574079102</v>
      </c>
      <c r="E742" s="3">
        <v>2.9992143464126801</v>
      </c>
      <c r="F742" s="6">
        <v>4.8348543111281197E-24</v>
      </c>
      <c r="G742" s="6">
        <v>3.6407049858388701E-22</v>
      </c>
      <c r="H742" s="3">
        <v>0.183</v>
      </c>
      <c r="I742" s="3">
        <v>0.13</v>
      </c>
      <c r="J742" s="3">
        <v>3.6999999999999998E-2</v>
      </c>
      <c r="K742" s="3">
        <v>7.0449999999999999</v>
      </c>
      <c r="L742" s="3">
        <v>4.5919999999999996</v>
      </c>
      <c r="M742" s="3">
        <v>15.558</v>
      </c>
      <c r="N742" s="3">
        <v>0.26100000000000001</v>
      </c>
      <c r="O742" s="3">
        <v>0.14299999999999999</v>
      </c>
      <c r="P742" s="3">
        <v>0.57199999999999995</v>
      </c>
      <c r="Q742" s="3">
        <v>2.0169999999999999</v>
      </c>
      <c r="R742" s="3">
        <v>1.871</v>
      </c>
      <c r="S742" s="3">
        <v>2.1240000000000001</v>
      </c>
      <c r="T742" s="3" t="s">
        <v>746</v>
      </c>
      <c r="U742" s="3" t="s">
        <v>7840</v>
      </c>
      <c r="V742" s="3">
        <v>560</v>
      </c>
      <c r="W742" s="3" t="s">
        <v>7841</v>
      </c>
      <c r="X742" s="3" t="s">
        <v>7842</v>
      </c>
      <c r="Y742" s="3">
        <v>0</v>
      </c>
      <c r="Z742" s="3">
        <v>96.625222019999995</v>
      </c>
      <c r="AA742" s="3">
        <v>1115.52</v>
      </c>
      <c r="AB742" s="3">
        <v>563</v>
      </c>
      <c r="AC742" s="3">
        <v>544</v>
      </c>
      <c r="AD742" s="7">
        <f t="shared" si="88"/>
        <v>1</v>
      </c>
      <c r="AE742" s="3">
        <f t="shared" si="95"/>
        <v>96.625222019999995</v>
      </c>
      <c r="AF742" s="7">
        <f t="shared" si="89"/>
        <v>0</v>
      </c>
      <c r="AG742" s="3" t="str">
        <f t="shared" si="90"/>
        <v/>
      </c>
      <c r="AH742" s="7">
        <f t="shared" si="91"/>
        <v>0</v>
      </c>
      <c r="AI742" s="3" t="str">
        <f t="shared" si="92"/>
        <v/>
      </c>
      <c r="AJ742" s="7">
        <f t="shared" si="93"/>
        <v>0</v>
      </c>
      <c r="AK742" s="3" t="str">
        <f t="shared" si="94"/>
        <v/>
      </c>
    </row>
    <row r="743" spans="1:37" ht="20" x14ac:dyDescent="0.2">
      <c r="A743" s="3" t="s">
        <v>747</v>
      </c>
      <c r="B743" s="3" t="s">
        <v>19806</v>
      </c>
      <c r="C743" s="3" t="s">
        <v>19807</v>
      </c>
      <c r="D743" s="3">
        <v>6.0185684913286401</v>
      </c>
      <c r="E743" s="3">
        <v>3.2919945999571398</v>
      </c>
      <c r="F743" s="6">
        <v>8.7536565561553493E-25</v>
      </c>
      <c r="G743" s="6">
        <v>7.3950211632429304E-23</v>
      </c>
      <c r="H743" s="3">
        <v>0.13500000000000001</v>
      </c>
      <c r="I743" s="3">
        <v>0.41299999999999998</v>
      </c>
      <c r="J743" s="3">
        <v>4.5999999999999999E-2</v>
      </c>
      <c r="K743" s="3">
        <v>11.379</v>
      </c>
      <c r="L743" s="3">
        <v>6.0279999999999996</v>
      </c>
      <c r="M743" s="3">
        <v>20.753</v>
      </c>
      <c r="N743" s="3">
        <v>0.503</v>
      </c>
      <c r="O743" s="3">
        <v>0.27</v>
      </c>
      <c r="P743" s="3">
        <v>0.32300000000000001</v>
      </c>
      <c r="Q743" s="3">
        <v>5.9820000000000002</v>
      </c>
      <c r="R743" s="3">
        <v>4.7590000000000003</v>
      </c>
      <c r="S743" s="3">
        <v>6.1360000000000001</v>
      </c>
      <c r="T743" s="3" t="s">
        <v>747</v>
      </c>
      <c r="U743" s="3" t="s">
        <v>7843</v>
      </c>
      <c r="V743" s="3">
        <v>269</v>
      </c>
      <c r="W743" s="3" t="s">
        <v>7844</v>
      </c>
      <c r="X743" s="3" t="s">
        <v>7845</v>
      </c>
      <c r="Y743" s="6">
        <v>3.5500000000000002E-172</v>
      </c>
      <c r="Z743" s="3">
        <v>92.222222220000006</v>
      </c>
      <c r="AA743" s="3">
        <v>494.58199999999999</v>
      </c>
      <c r="AB743" s="3">
        <v>270</v>
      </c>
      <c r="AC743" s="3">
        <v>249</v>
      </c>
      <c r="AD743" s="7">
        <f t="shared" si="88"/>
        <v>0</v>
      </c>
      <c r="AE743" s="3" t="str">
        <f t="shared" si="95"/>
        <v/>
      </c>
      <c r="AF743" s="7">
        <f t="shared" si="89"/>
        <v>0</v>
      </c>
      <c r="AG743" s="3" t="str">
        <f t="shared" si="90"/>
        <v/>
      </c>
      <c r="AH743" s="7">
        <f t="shared" si="91"/>
        <v>0</v>
      </c>
      <c r="AI743" s="3" t="str">
        <f t="shared" si="92"/>
        <v/>
      </c>
      <c r="AJ743" s="7">
        <f t="shared" si="93"/>
        <v>1</v>
      </c>
      <c r="AK743" s="3">
        <f t="shared" si="94"/>
        <v>92.222222220000006</v>
      </c>
    </row>
    <row r="744" spans="1:37" ht="20" x14ac:dyDescent="0.2">
      <c r="A744" s="3" t="s">
        <v>748</v>
      </c>
      <c r="B744" s="3" t="s">
        <v>19806</v>
      </c>
      <c r="C744" s="3" t="s">
        <v>19807</v>
      </c>
      <c r="D744" s="3">
        <v>6.0148443192923997</v>
      </c>
      <c r="E744" s="3">
        <v>0.35686641711974798</v>
      </c>
      <c r="F744" s="6">
        <v>6.1199904551625298E-10</v>
      </c>
      <c r="G744" s="6">
        <v>4.7758789383595599E-9</v>
      </c>
      <c r="H744" s="3">
        <v>0</v>
      </c>
      <c r="I744" s="3">
        <v>0</v>
      </c>
      <c r="J744" s="3">
        <v>5.6000000000000001E-2</v>
      </c>
      <c r="K744" s="3">
        <v>1.2889999999999999</v>
      </c>
      <c r="L744" s="3">
        <v>1.052</v>
      </c>
      <c r="M744" s="3">
        <v>3.1219999999999999</v>
      </c>
      <c r="N744" s="3">
        <v>0.13500000000000001</v>
      </c>
      <c r="O744" s="3">
        <v>0</v>
      </c>
      <c r="P744" s="3">
        <v>0</v>
      </c>
      <c r="Q744" s="3">
        <v>0.61499999999999999</v>
      </c>
      <c r="R744" s="3">
        <v>0.54300000000000004</v>
      </c>
      <c r="S744" s="3">
        <v>0.66900000000000004</v>
      </c>
      <c r="T744" s="3" t="s">
        <v>748</v>
      </c>
      <c r="U744" s="3" t="s">
        <v>7846</v>
      </c>
      <c r="V744" s="3">
        <v>368</v>
      </c>
      <c r="W744" s="3" t="s">
        <v>7847</v>
      </c>
      <c r="X744" s="3" t="s">
        <v>7848</v>
      </c>
      <c r="Y744" s="3">
        <v>0</v>
      </c>
      <c r="Z744" s="3">
        <v>100</v>
      </c>
      <c r="AA744" s="3">
        <v>770.77</v>
      </c>
      <c r="AB744" s="3">
        <v>368</v>
      </c>
      <c r="AC744" s="3">
        <v>368</v>
      </c>
      <c r="AD744" s="7">
        <f t="shared" si="88"/>
        <v>1</v>
      </c>
      <c r="AE744" s="3">
        <f t="shared" si="95"/>
        <v>100</v>
      </c>
      <c r="AF744" s="7">
        <f t="shared" si="89"/>
        <v>0</v>
      </c>
      <c r="AG744" s="3" t="str">
        <f t="shared" si="90"/>
        <v/>
      </c>
      <c r="AH744" s="7">
        <f t="shared" si="91"/>
        <v>0</v>
      </c>
      <c r="AI744" s="3" t="str">
        <f t="shared" si="92"/>
        <v/>
      </c>
      <c r="AJ744" s="7">
        <f t="shared" si="93"/>
        <v>0</v>
      </c>
      <c r="AK744" s="3" t="str">
        <f t="shared" si="94"/>
        <v/>
      </c>
    </row>
    <row r="745" spans="1:37" ht="20" x14ac:dyDescent="0.2">
      <c r="A745" s="3" t="s">
        <v>749</v>
      </c>
      <c r="B745" s="3" t="s">
        <v>19806</v>
      </c>
      <c r="C745" s="3" t="s">
        <v>19807</v>
      </c>
      <c r="D745" s="3">
        <v>6.0146133716300598</v>
      </c>
      <c r="E745" s="3">
        <v>0.36846775554829397</v>
      </c>
      <c r="F745" s="6">
        <v>3.25353551705866E-11</v>
      </c>
      <c r="G745" s="6">
        <v>3.09009880609585E-10</v>
      </c>
      <c r="H745" s="3">
        <v>0</v>
      </c>
      <c r="I745" s="3">
        <v>6.5000000000000002E-2</v>
      </c>
      <c r="J745" s="3">
        <v>0</v>
      </c>
      <c r="K745" s="3">
        <v>1.462</v>
      </c>
      <c r="L745" s="3">
        <v>1.365</v>
      </c>
      <c r="M745" s="3">
        <v>2.84</v>
      </c>
      <c r="N745" s="3">
        <v>0.126</v>
      </c>
      <c r="O745" s="3">
        <v>5.8999999999999997E-2</v>
      </c>
      <c r="P745" s="3">
        <v>0.11600000000000001</v>
      </c>
      <c r="Q745" s="3">
        <v>0.42399999999999999</v>
      </c>
      <c r="R745" s="3">
        <v>0.5</v>
      </c>
      <c r="S745" s="3">
        <v>0.48199999999999998</v>
      </c>
      <c r="T745" s="3" t="s">
        <v>749</v>
      </c>
      <c r="U745" s="3" t="s">
        <v>7849</v>
      </c>
      <c r="V745" s="3">
        <v>601</v>
      </c>
      <c r="W745" s="3" t="s">
        <v>7850</v>
      </c>
      <c r="X745" s="3" t="s">
        <v>7851</v>
      </c>
      <c r="Y745" s="3">
        <v>0</v>
      </c>
      <c r="Z745" s="3">
        <v>99.833610649999997</v>
      </c>
      <c r="AA745" s="3">
        <v>1202.19</v>
      </c>
      <c r="AB745" s="3">
        <v>601</v>
      </c>
      <c r="AC745" s="3">
        <v>600</v>
      </c>
      <c r="AD745" s="7">
        <f t="shared" si="88"/>
        <v>1</v>
      </c>
      <c r="AE745" s="3">
        <f t="shared" si="95"/>
        <v>99.833610649999997</v>
      </c>
      <c r="AF745" s="7">
        <f t="shared" si="89"/>
        <v>0</v>
      </c>
      <c r="AG745" s="3" t="str">
        <f t="shared" si="90"/>
        <v/>
      </c>
      <c r="AH745" s="7">
        <f t="shared" si="91"/>
        <v>0</v>
      </c>
      <c r="AI745" s="3" t="str">
        <f t="shared" si="92"/>
        <v/>
      </c>
      <c r="AJ745" s="7">
        <f t="shared" si="93"/>
        <v>0</v>
      </c>
      <c r="AK745" s="3" t="str">
        <f t="shared" si="94"/>
        <v/>
      </c>
    </row>
    <row r="746" spans="1:37" ht="20" x14ac:dyDescent="0.2">
      <c r="A746" s="3" t="s">
        <v>750</v>
      </c>
      <c r="B746" s="3" t="s">
        <v>19806</v>
      </c>
      <c r="C746" s="3" t="s">
        <v>19807</v>
      </c>
      <c r="D746" s="3">
        <v>6.0111072013580902</v>
      </c>
      <c r="E746" s="3">
        <v>1.5589869423893601</v>
      </c>
      <c r="F746" s="6">
        <v>2.1987398544134999E-13</v>
      </c>
      <c r="G746" s="6">
        <v>2.9179708154938401E-12</v>
      </c>
      <c r="H746" s="3">
        <v>3.9E-2</v>
      </c>
      <c r="I746" s="3">
        <v>0.16300000000000001</v>
      </c>
      <c r="J746" s="3">
        <v>0</v>
      </c>
      <c r="K746" s="3">
        <v>2.0870000000000002</v>
      </c>
      <c r="L746" s="3">
        <v>1.7909999999999999</v>
      </c>
      <c r="M746" s="3">
        <v>6.0389999999999997</v>
      </c>
      <c r="N746" s="3">
        <v>0.16400000000000001</v>
      </c>
      <c r="O746" s="3">
        <v>0.152</v>
      </c>
      <c r="P746" s="3">
        <v>7.4999999999999997E-2</v>
      </c>
      <c r="Q746" s="3">
        <v>1.099</v>
      </c>
      <c r="R746" s="3">
        <v>0.36199999999999999</v>
      </c>
      <c r="S746" s="3">
        <v>0.94799999999999995</v>
      </c>
      <c r="T746" s="3" t="s">
        <v>750</v>
      </c>
      <c r="U746" s="3" t="s">
        <v>7852</v>
      </c>
      <c r="V746" s="3">
        <v>255</v>
      </c>
      <c r="W746" s="3" t="s">
        <v>7853</v>
      </c>
      <c r="X746" s="3" t="s">
        <v>7854</v>
      </c>
      <c r="Y746" s="6">
        <v>1.9900000000000001E-166</v>
      </c>
      <c r="Z746" s="3">
        <v>97.647058819999998</v>
      </c>
      <c r="AA746" s="3">
        <v>500.745</v>
      </c>
      <c r="AB746" s="3">
        <v>255</v>
      </c>
      <c r="AC746" s="3">
        <v>249</v>
      </c>
      <c r="AD746" s="7">
        <f t="shared" si="88"/>
        <v>1</v>
      </c>
      <c r="AE746" s="3">
        <f t="shared" si="95"/>
        <v>97.647058819999998</v>
      </c>
      <c r="AF746" s="7">
        <f t="shared" si="89"/>
        <v>0</v>
      </c>
      <c r="AG746" s="3" t="str">
        <f t="shared" si="90"/>
        <v/>
      </c>
      <c r="AH746" s="7">
        <f t="shared" si="91"/>
        <v>0</v>
      </c>
      <c r="AI746" s="3" t="str">
        <f t="shared" si="92"/>
        <v/>
      </c>
      <c r="AJ746" s="7">
        <f t="shared" si="93"/>
        <v>0</v>
      </c>
      <c r="AK746" s="3" t="str">
        <f t="shared" si="94"/>
        <v/>
      </c>
    </row>
    <row r="747" spans="1:37" ht="20" x14ac:dyDescent="0.2">
      <c r="A747" s="3" t="s">
        <v>751</v>
      </c>
      <c r="B747" s="3" t="s">
        <v>19806</v>
      </c>
      <c r="C747" s="3" t="s">
        <v>19807</v>
      </c>
      <c r="D747" s="3">
        <v>6.0088399928128799</v>
      </c>
      <c r="E747" s="3">
        <v>0.34575032602113598</v>
      </c>
      <c r="F747" s="6">
        <v>5.2307333047710103E-5</v>
      </c>
      <c r="G747" s="3">
        <v>2.2079124373093601E-4</v>
      </c>
      <c r="H747" s="3">
        <v>2.9000000000000001E-2</v>
      </c>
      <c r="I747" s="3">
        <v>6.5000000000000002E-2</v>
      </c>
      <c r="J747" s="3">
        <v>2.8000000000000001E-2</v>
      </c>
      <c r="K747" s="3">
        <v>0</v>
      </c>
      <c r="L747" s="3">
        <v>1.9330000000000001</v>
      </c>
      <c r="M747" s="3">
        <v>3.71</v>
      </c>
      <c r="N747" s="3">
        <v>6.8000000000000005E-2</v>
      </c>
      <c r="O747" s="3">
        <v>5.8999999999999997E-2</v>
      </c>
      <c r="P747" s="3">
        <v>0</v>
      </c>
      <c r="Q747" s="3">
        <v>0.78800000000000003</v>
      </c>
      <c r="R747" s="3">
        <v>0.26700000000000002</v>
      </c>
      <c r="S747" s="3">
        <v>0.21199999999999999</v>
      </c>
      <c r="T747" s="3" t="s">
        <v>751</v>
      </c>
      <c r="U747" s="3" t="s">
        <v>7855</v>
      </c>
      <c r="V747" s="3">
        <v>355</v>
      </c>
      <c r="W747" s="3" t="s">
        <v>7856</v>
      </c>
      <c r="X747" s="3" t="s">
        <v>7857</v>
      </c>
      <c r="Y747" s="3">
        <v>0</v>
      </c>
      <c r="Z747" s="3">
        <v>100</v>
      </c>
      <c r="AA747" s="3">
        <v>734.56100000000004</v>
      </c>
      <c r="AB747" s="3">
        <v>351</v>
      </c>
      <c r="AC747" s="3">
        <v>351</v>
      </c>
      <c r="AD747" s="7">
        <f t="shared" si="88"/>
        <v>1</v>
      </c>
      <c r="AE747" s="3">
        <f t="shared" si="95"/>
        <v>100</v>
      </c>
      <c r="AF747" s="7">
        <f t="shared" si="89"/>
        <v>0</v>
      </c>
      <c r="AG747" s="3" t="str">
        <f t="shared" si="90"/>
        <v/>
      </c>
      <c r="AH747" s="7">
        <f t="shared" si="91"/>
        <v>0</v>
      </c>
      <c r="AI747" s="3" t="str">
        <f t="shared" si="92"/>
        <v/>
      </c>
      <c r="AJ747" s="7">
        <f t="shared" si="93"/>
        <v>0</v>
      </c>
      <c r="AK747" s="3" t="str">
        <f t="shared" si="94"/>
        <v/>
      </c>
    </row>
    <row r="748" spans="1:37" ht="20" x14ac:dyDescent="0.2">
      <c r="A748" s="3" t="s">
        <v>752</v>
      </c>
      <c r="B748" s="3" t="s">
        <v>19806</v>
      </c>
      <c r="C748" s="3" t="s">
        <v>19807</v>
      </c>
      <c r="D748" s="3">
        <v>6.0085175240738096</v>
      </c>
      <c r="E748" s="3">
        <v>1.0597437456135499</v>
      </c>
      <c r="F748" s="6">
        <v>1.22312086352614E-8</v>
      </c>
      <c r="G748" s="6">
        <v>7.8645407916839098E-8</v>
      </c>
      <c r="H748" s="3">
        <v>0.11600000000000001</v>
      </c>
      <c r="I748" s="3">
        <v>0.13</v>
      </c>
      <c r="J748" s="3">
        <v>0</v>
      </c>
      <c r="K748" s="3">
        <v>2.8180000000000001</v>
      </c>
      <c r="L748" s="3">
        <v>1.9330000000000001</v>
      </c>
      <c r="M748" s="3">
        <v>14.675000000000001</v>
      </c>
      <c r="N748" s="3">
        <v>0.126</v>
      </c>
      <c r="O748" s="3">
        <v>0.11799999999999999</v>
      </c>
      <c r="P748" s="3">
        <v>0</v>
      </c>
      <c r="Q748" s="3">
        <v>0.14699999999999999</v>
      </c>
      <c r="R748" s="3">
        <v>0.28499999999999998</v>
      </c>
      <c r="S748" s="3">
        <v>0.42299999999999999</v>
      </c>
      <c r="T748" s="3" t="s">
        <v>752</v>
      </c>
      <c r="U748" s="3" t="s">
        <v>7858</v>
      </c>
      <c r="V748" s="3">
        <v>673</v>
      </c>
      <c r="W748" s="3" t="s">
        <v>7859</v>
      </c>
      <c r="X748" s="3" t="s">
        <v>7860</v>
      </c>
      <c r="Y748" s="3">
        <v>0</v>
      </c>
      <c r="Z748" s="3">
        <v>99.851411589999998</v>
      </c>
      <c r="AA748" s="3">
        <v>1397.49</v>
      </c>
      <c r="AB748" s="3">
        <v>673</v>
      </c>
      <c r="AC748" s="3">
        <v>672</v>
      </c>
      <c r="AD748" s="7">
        <f t="shared" si="88"/>
        <v>1</v>
      </c>
      <c r="AE748" s="3">
        <f t="shared" si="95"/>
        <v>99.851411589999998</v>
      </c>
      <c r="AF748" s="7">
        <f t="shared" si="89"/>
        <v>0</v>
      </c>
      <c r="AG748" s="3" t="str">
        <f t="shared" si="90"/>
        <v/>
      </c>
      <c r="AH748" s="7">
        <f t="shared" si="91"/>
        <v>0</v>
      </c>
      <c r="AI748" s="3" t="str">
        <f t="shared" si="92"/>
        <v/>
      </c>
      <c r="AJ748" s="7">
        <f t="shared" si="93"/>
        <v>0</v>
      </c>
      <c r="AK748" s="3" t="str">
        <f t="shared" si="94"/>
        <v/>
      </c>
    </row>
    <row r="749" spans="1:37" ht="20" x14ac:dyDescent="0.2">
      <c r="A749" s="3" t="s">
        <v>753</v>
      </c>
      <c r="B749" s="3" t="s">
        <v>19806</v>
      </c>
      <c r="C749" s="3" t="s">
        <v>19807</v>
      </c>
      <c r="D749" s="3">
        <v>6.00800892068637</v>
      </c>
      <c r="E749" s="3">
        <v>0.37102769227532001</v>
      </c>
      <c r="F749" s="6">
        <v>7.7616350554685003E-13</v>
      </c>
      <c r="G749" s="6">
        <v>9.4305412066383593E-12</v>
      </c>
      <c r="H749" s="3">
        <v>0</v>
      </c>
      <c r="I749" s="3">
        <v>0.109</v>
      </c>
      <c r="J749" s="3">
        <v>0</v>
      </c>
      <c r="K749" s="3">
        <v>3.47</v>
      </c>
      <c r="L749" s="3">
        <v>2.4169999999999998</v>
      </c>
      <c r="M749" s="3">
        <v>3.6589999999999998</v>
      </c>
      <c r="N749" s="3">
        <v>0</v>
      </c>
      <c r="O749" s="3">
        <v>0.20200000000000001</v>
      </c>
      <c r="P749" s="3">
        <v>0.38100000000000001</v>
      </c>
      <c r="Q749" s="3">
        <v>0.84</v>
      </c>
      <c r="R749" s="3">
        <v>0.59499999999999997</v>
      </c>
      <c r="S749" s="3">
        <v>0.34699999999999998</v>
      </c>
      <c r="T749" s="3" t="s">
        <v>753</v>
      </c>
      <c r="U749" s="3" t="s">
        <v>7861</v>
      </c>
      <c r="V749" s="3">
        <v>120</v>
      </c>
      <c r="W749" s="3" t="s">
        <v>7862</v>
      </c>
      <c r="X749" s="3" t="s">
        <v>7863</v>
      </c>
      <c r="Y749" s="6">
        <v>2.3900000000000001E-77</v>
      </c>
      <c r="Z749" s="3">
        <v>100</v>
      </c>
      <c r="AA749" s="3">
        <v>236.88399999999999</v>
      </c>
      <c r="AB749" s="3">
        <v>120</v>
      </c>
      <c r="AC749" s="3">
        <v>120</v>
      </c>
      <c r="AD749" s="7">
        <f t="shared" si="88"/>
        <v>1</v>
      </c>
      <c r="AE749" s="3">
        <f t="shared" si="95"/>
        <v>100</v>
      </c>
      <c r="AF749" s="7">
        <f t="shared" si="89"/>
        <v>0</v>
      </c>
      <c r="AG749" s="3" t="str">
        <f t="shared" si="90"/>
        <v/>
      </c>
      <c r="AH749" s="7">
        <f t="shared" si="91"/>
        <v>0</v>
      </c>
      <c r="AI749" s="3" t="str">
        <f t="shared" si="92"/>
        <v/>
      </c>
      <c r="AJ749" s="7">
        <f t="shared" si="93"/>
        <v>0</v>
      </c>
      <c r="AK749" s="3" t="str">
        <f t="shared" si="94"/>
        <v/>
      </c>
    </row>
    <row r="750" spans="1:37" ht="20" x14ac:dyDescent="0.2">
      <c r="A750" s="3" t="s">
        <v>754</v>
      </c>
      <c r="B750" s="3" t="s">
        <v>19806</v>
      </c>
      <c r="C750" s="3" t="s">
        <v>19807</v>
      </c>
      <c r="D750" s="3">
        <v>6.0035519971285396</v>
      </c>
      <c r="E750" s="3">
        <v>0.37099671538802997</v>
      </c>
      <c r="F750" s="6">
        <v>5.1534525447954697E-7</v>
      </c>
      <c r="G750" s="6">
        <v>2.6934848716131502E-6</v>
      </c>
      <c r="H750" s="3">
        <v>0.17299999999999999</v>
      </c>
      <c r="I750" s="3">
        <v>0</v>
      </c>
      <c r="J750" s="3">
        <v>0</v>
      </c>
      <c r="K750" s="3">
        <v>5.61</v>
      </c>
      <c r="L750" s="3">
        <v>10.491</v>
      </c>
      <c r="M750" s="3">
        <v>0.67800000000000005</v>
      </c>
      <c r="N750" s="3">
        <v>0</v>
      </c>
      <c r="O750" s="3">
        <v>0</v>
      </c>
      <c r="P750" s="3">
        <v>0</v>
      </c>
      <c r="Q750" s="3">
        <v>0.216</v>
      </c>
      <c r="R750" s="3">
        <v>0</v>
      </c>
      <c r="S750" s="3">
        <v>0.21199999999999999</v>
      </c>
      <c r="T750" s="3" t="s">
        <v>754</v>
      </c>
      <c r="U750" s="3" t="s">
        <v>7864</v>
      </c>
      <c r="V750" s="3">
        <v>193</v>
      </c>
      <c r="W750" s="3" t="s">
        <v>7865</v>
      </c>
      <c r="X750" s="3" t="s">
        <v>7866</v>
      </c>
      <c r="Y750" s="6">
        <v>2.37E-137</v>
      </c>
      <c r="Z750" s="3">
        <v>100</v>
      </c>
      <c r="AA750" s="3">
        <v>394.815</v>
      </c>
      <c r="AB750" s="3">
        <v>193</v>
      </c>
      <c r="AC750" s="3">
        <v>193</v>
      </c>
      <c r="AD750" s="7">
        <f t="shared" si="88"/>
        <v>1</v>
      </c>
      <c r="AE750" s="3">
        <f t="shared" si="95"/>
        <v>100</v>
      </c>
      <c r="AF750" s="7">
        <f t="shared" si="89"/>
        <v>0</v>
      </c>
      <c r="AG750" s="3" t="str">
        <f t="shared" si="90"/>
        <v/>
      </c>
      <c r="AH750" s="7">
        <f t="shared" si="91"/>
        <v>0</v>
      </c>
      <c r="AI750" s="3" t="str">
        <f t="shared" si="92"/>
        <v/>
      </c>
      <c r="AJ750" s="7">
        <f t="shared" si="93"/>
        <v>0</v>
      </c>
      <c r="AK750" s="3" t="str">
        <f t="shared" si="94"/>
        <v/>
      </c>
    </row>
    <row r="751" spans="1:37" ht="20" x14ac:dyDescent="0.2">
      <c r="A751" s="3" t="s">
        <v>755</v>
      </c>
      <c r="B751" s="3" t="s">
        <v>19806</v>
      </c>
      <c r="C751" s="3" t="s">
        <v>19807</v>
      </c>
      <c r="D751" s="3">
        <v>6.0031025534219804</v>
      </c>
      <c r="E751" s="3">
        <v>3.88724502729794</v>
      </c>
      <c r="F751" s="6">
        <v>1.0043343373444399E-40</v>
      </c>
      <c r="G751" s="6">
        <v>6.5168477204241504E-38</v>
      </c>
      <c r="H751" s="3">
        <v>8.6999999999999994E-2</v>
      </c>
      <c r="I751" s="3">
        <v>0.30399999999999999</v>
      </c>
      <c r="J751" s="3">
        <v>1.9E-2</v>
      </c>
      <c r="K751" s="3">
        <v>8.9329999999999998</v>
      </c>
      <c r="L751" s="3">
        <v>6.17</v>
      </c>
      <c r="M751" s="3">
        <v>11.784000000000001</v>
      </c>
      <c r="N751" s="3">
        <v>0.31900000000000001</v>
      </c>
      <c r="O751" s="3">
        <v>0.28699999999999998</v>
      </c>
      <c r="P751" s="3">
        <v>0.42299999999999999</v>
      </c>
      <c r="Q751" s="3">
        <v>5.4710000000000001</v>
      </c>
      <c r="R751" s="3">
        <v>4.7850000000000001</v>
      </c>
      <c r="S751" s="3">
        <v>5.4509999999999996</v>
      </c>
      <c r="T751" s="3" t="s">
        <v>755</v>
      </c>
      <c r="U751" s="3" t="s">
        <v>7867</v>
      </c>
      <c r="V751" s="3">
        <v>705</v>
      </c>
      <c r="W751" s="3" t="s">
        <v>7868</v>
      </c>
      <c r="X751" s="3" t="s">
        <v>7869</v>
      </c>
      <c r="Y751" s="3">
        <v>0</v>
      </c>
      <c r="Z751" s="3">
        <v>99.858156030000004</v>
      </c>
      <c r="AA751" s="3">
        <v>1463.36</v>
      </c>
      <c r="AB751" s="3">
        <v>705</v>
      </c>
      <c r="AC751" s="3">
        <v>704</v>
      </c>
      <c r="AD751" s="7">
        <f t="shared" si="88"/>
        <v>1</v>
      </c>
      <c r="AE751" s="3">
        <f t="shared" si="95"/>
        <v>99.858156030000004</v>
      </c>
      <c r="AF751" s="7">
        <f t="shared" si="89"/>
        <v>0</v>
      </c>
      <c r="AG751" s="3" t="str">
        <f t="shared" si="90"/>
        <v/>
      </c>
      <c r="AH751" s="7">
        <f t="shared" si="91"/>
        <v>0</v>
      </c>
      <c r="AI751" s="3" t="str">
        <f t="shared" si="92"/>
        <v/>
      </c>
      <c r="AJ751" s="7">
        <f t="shared" si="93"/>
        <v>0</v>
      </c>
      <c r="AK751" s="3" t="str">
        <f t="shared" si="94"/>
        <v/>
      </c>
    </row>
    <row r="752" spans="1:37" ht="20" x14ac:dyDescent="0.2">
      <c r="A752" s="3" t="s">
        <v>756</v>
      </c>
      <c r="B752" s="3" t="s">
        <v>19806</v>
      </c>
      <c r="C752" s="3" t="s">
        <v>19807</v>
      </c>
      <c r="D752" s="3">
        <v>6.0020675255638896</v>
      </c>
      <c r="E752" s="3">
        <v>1.0585194841043599</v>
      </c>
      <c r="F752" s="6">
        <v>1.9814630969322998E-9</v>
      </c>
      <c r="G752" s="6">
        <v>1.4380932905079499E-8</v>
      </c>
      <c r="H752" s="3">
        <v>0</v>
      </c>
      <c r="I752" s="3">
        <v>0.109</v>
      </c>
      <c r="J752" s="3">
        <v>9.2999999999999999E-2</v>
      </c>
      <c r="K752" s="3">
        <v>2.06</v>
      </c>
      <c r="L752" s="3">
        <v>2.331</v>
      </c>
      <c r="M752" s="3">
        <v>11.221</v>
      </c>
      <c r="N752" s="3">
        <v>0</v>
      </c>
      <c r="O752" s="3">
        <v>9.2999999999999999E-2</v>
      </c>
      <c r="P752" s="3">
        <v>0.36499999999999999</v>
      </c>
      <c r="Q752" s="3">
        <v>0.57999999999999996</v>
      </c>
      <c r="R752" s="3">
        <v>0.112</v>
      </c>
      <c r="S752" s="3">
        <v>0.11</v>
      </c>
      <c r="T752" s="3" t="s">
        <v>756</v>
      </c>
      <c r="U752" s="3" t="s">
        <v>7870</v>
      </c>
      <c r="V752" s="3">
        <v>685</v>
      </c>
      <c r="W752" s="3" t="s">
        <v>7871</v>
      </c>
      <c r="X752" s="3" t="s">
        <v>7872</v>
      </c>
      <c r="Y752" s="3">
        <v>0</v>
      </c>
      <c r="Z752" s="3">
        <v>99.854014599999999</v>
      </c>
      <c r="AA752" s="3">
        <v>1421.37</v>
      </c>
      <c r="AB752" s="3">
        <v>685</v>
      </c>
      <c r="AC752" s="3">
        <v>684</v>
      </c>
      <c r="AD752" s="7">
        <f t="shared" si="88"/>
        <v>1</v>
      </c>
      <c r="AE752" s="3">
        <f t="shared" si="95"/>
        <v>99.854014599999999</v>
      </c>
      <c r="AF752" s="7">
        <f t="shared" si="89"/>
        <v>0</v>
      </c>
      <c r="AG752" s="3" t="str">
        <f t="shared" si="90"/>
        <v/>
      </c>
      <c r="AH752" s="7">
        <f t="shared" si="91"/>
        <v>0</v>
      </c>
      <c r="AI752" s="3" t="str">
        <f t="shared" si="92"/>
        <v/>
      </c>
      <c r="AJ752" s="7">
        <f t="shared" si="93"/>
        <v>0</v>
      </c>
      <c r="AK752" s="3" t="str">
        <f t="shared" si="94"/>
        <v/>
      </c>
    </row>
    <row r="753" spans="1:37" ht="20" x14ac:dyDescent="0.2">
      <c r="A753" s="3" t="s">
        <v>757</v>
      </c>
      <c r="B753" s="3" t="s">
        <v>19806</v>
      </c>
      <c r="C753" s="3" t="s">
        <v>19807</v>
      </c>
      <c r="D753" s="3">
        <v>6.0005601049602904</v>
      </c>
      <c r="E753" s="3">
        <v>0.35017486287984001</v>
      </c>
      <c r="F753" s="6">
        <v>1.6342163811035599E-10</v>
      </c>
      <c r="G753" s="6">
        <v>1.3874915638784901E-9</v>
      </c>
      <c r="H753" s="3">
        <v>0</v>
      </c>
      <c r="I753" s="3">
        <v>0</v>
      </c>
      <c r="J753" s="3">
        <v>6.5000000000000002E-2</v>
      </c>
      <c r="K753" s="3">
        <v>1.821</v>
      </c>
      <c r="L753" s="3">
        <v>1.123</v>
      </c>
      <c r="M753" s="3">
        <v>3.1989999999999998</v>
      </c>
      <c r="N753" s="3">
        <v>6.8000000000000005E-2</v>
      </c>
      <c r="O753" s="3">
        <v>0.127</v>
      </c>
      <c r="P753" s="3">
        <v>0</v>
      </c>
      <c r="Q753" s="3">
        <v>0.39</v>
      </c>
      <c r="R753" s="3">
        <v>0.54300000000000004</v>
      </c>
      <c r="S753" s="3">
        <v>0.60899999999999999</v>
      </c>
      <c r="T753" s="3" t="s">
        <v>7873</v>
      </c>
      <c r="U753" s="3"/>
      <c r="V753" s="3"/>
      <c r="W753" s="3"/>
      <c r="X753" s="3"/>
      <c r="Y753" s="3"/>
      <c r="Z753" s="3"/>
      <c r="AA753" s="3"/>
      <c r="AB753" s="3"/>
      <c r="AC753" s="3"/>
      <c r="AD753" s="7">
        <f t="shared" si="88"/>
        <v>0</v>
      </c>
      <c r="AE753" s="3" t="str">
        <f t="shared" si="95"/>
        <v/>
      </c>
      <c r="AF753" s="7">
        <f t="shared" si="89"/>
        <v>0</v>
      </c>
      <c r="AG753" s="3" t="str">
        <f t="shared" si="90"/>
        <v/>
      </c>
      <c r="AH753" s="7">
        <f t="shared" si="91"/>
        <v>0</v>
      </c>
      <c r="AI753" s="3" t="str">
        <f t="shared" si="92"/>
        <v/>
      </c>
      <c r="AJ753" s="7">
        <f t="shared" si="93"/>
        <v>0</v>
      </c>
      <c r="AK753" s="3" t="str">
        <f t="shared" si="94"/>
        <v/>
      </c>
    </row>
    <row r="754" spans="1:37" ht="20" x14ac:dyDescent="0.2">
      <c r="A754" s="3" t="s">
        <v>758</v>
      </c>
      <c r="B754" s="3" t="s">
        <v>19806</v>
      </c>
      <c r="C754" s="3" t="s">
        <v>19807</v>
      </c>
      <c r="D754" s="3">
        <v>5.9971806255064299</v>
      </c>
      <c r="E754" s="3">
        <v>6.0701963969309798</v>
      </c>
      <c r="F754" s="6">
        <v>2.7567040663100599E-24</v>
      </c>
      <c r="G754" s="6">
        <v>2.15567189513482E-22</v>
      </c>
      <c r="H754" s="3">
        <v>0.73199999999999998</v>
      </c>
      <c r="I754" s="3">
        <v>1.2709999999999999</v>
      </c>
      <c r="J754" s="3">
        <v>0.371</v>
      </c>
      <c r="K754" s="3">
        <v>34.496000000000002</v>
      </c>
      <c r="L754" s="3">
        <v>20.57</v>
      </c>
      <c r="M754" s="3">
        <v>99.248000000000005</v>
      </c>
      <c r="N754" s="3">
        <v>0.92800000000000005</v>
      </c>
      <c r="O754" s="3">
        <v>0.56499999999999995</v>
      </c>
      <c r="P754" s="3">
        <v>1.2929999999999999</v>
      </c>
      <c r="Q754" s="3">
        <v>11.262</v>
      </c>
      <c r="R754" s="3">
        <v>9.3810000000000002</v>
      </c>
      <c r="S754" s="3">
        <v>10.613</v>
      </c>
      <c r="T754" s="3" t="s">
        <v>758</v>
      </c>
      <c r="U754" s="3" t="s">
        <v>6042</v>
      </c>
      <c r="V754" s="3">
        <v>610</v>
      </c>
      <c r="W754" s="3" t="s">
        <v>7874</v>
      </c>
      <c r="X754" s="3" t="s">
        <v>7875</v>
      </c>
      <c r="Y754" s="3">
        <v>0</v>
      </c>
      <c r="Z754" s="3">
        <v>100</v>
      </c>
      <c r="AA754" s="3">
        <v>1285.01</v>
      </c>
      <c r="AB754" s="3">
        <v>610</v>
      </c>
      <c r="AC754" s="3">
        <v>610</v>
      </c>
      <c r="AD754" s="7">
        <f t="shared" si="88"/>
        <v>1</v>
      </c>
      <c r="AE754" s="3">
        <f t="shared" si="95"/>
        <v>100</v>
      </c>
      <c r="AF754" s="7">
        <f t="shared" si="89"/>
        <v>0</v>
      </c>
      <c r="AG754" s="3" t="str">
        <f t="shared" si="90"/>
        <v/>
      </c>
      <c r="AH754" s="7">
        <f t="shared" si="91"/>
        <v>0</v>
      </c>
      <c r="AI754" s="3" t="str">
        <f t="shared" si="92"/>
        <v/>
      </c>
      <c r="AJ754" s="7">
        <f t="shared" si="93"/>
        <v>0</v>
      </c>
      <c r="AK754" s="3" t="str">
        <f t="shared" si="94"/>
        <v/>
      </c>
    </row>
    <row r="755" spans="1:37" ht="20" x14ac:dyDescent="0.2">
      <c r="A755" s="3" t="s">
        <v>759</v>
      </c>
      <c r="B755" s="3" t="s">
        <v>19806</v>
      </c>
      <c r="C755" s="3" t="s">
        <v>19807</v>
      </c>
      <c r="D755" s="3">
        <v>5.9966408977018801</v>
      </c>
      <c r="E755" s="3">
        <v>1.0710297367472099</v>
      </c>
      <c r="F755" s="6">
        <v>1.10696502818155E-15</v>
      </c>
      <c r="G755" s="6">
        <v>2.16127480566279E-14</v>
      </c>
      <c r="H755" s="3">
        <v>7.6999999999999999E-2</v>
      </c>
      <c r="I755" s="3">
        <v>8.6999999999999994E-2</v>
      </c>
      <c r="J755" s="3">
        <v>0</v>
      </c>
      <c r="K755" s="3">
        <v>4.1079999999999997</v>
      </c>
      <c r="L755" s="3">
        <v>2.5870000000000002</v>
      </c>
      <c r="M755" s="3">
        <v>5.476</v>
      </c>
      <c r="N755" s="3">
        <v>0</v>
      </c>
      <c r="O755" s="3">
        <v>7.5999999999999998E-2</v>
      </c>
      <c r="P755" s="3">
        <v>0.14099999999999999</v>
      </c>
      <c r="Q755" s="3">
        <v>1.2549999999999999</v>
      </c>
      <c r="R755" s="3">
        <v>1.6120000000000001</v>
      </c>
      <c r="S755" s="3">
        <v>1.5740000000000001</v>
      </c>
      <c r="T755" s="3" t="s">
        <v>759</v>
      </c>
      <c r="U755" s="3" t="s">
        <v>7876</v>
      </c>
      <c r="V755" s="3">
        <v>230</v>
      </c>
      <c r="W755" s="3" t="s">
        <v>7877</v>
      </c>
      <c r="X755" s="3" t="s">
        <v>7878</v>
      </c>
      <c r="Y755" s="6">
        <v>2.8800000000000003E-150</v>
      </c>
      <c r="Z755" s="3">
        <v>99.565217390000001</v>
      </c>
      <c r="AA755" s="3">
        <v>472.62599999999998</v>
      </c>
      <c r="AB755" s="3">
        <v>230</v>
      </c>
      <c r="AC755" s="3">
        <v>229</v>
      </c>
      <c r="AD755" s="7">
        <f t="shared" si="88"/>
        <v>1</v>
      </c>
      <c r="AE755" s="3">
        <f t="shared" si="95"/>
        <v>99.565217390000001</v>
      </c>
      <c r="AF755" s="7">
        <f t="shared" si="89"/>
        <v>0</v>
      </c>
      <c r="AG755" s="3" t="str">
        <f t="shared" si="90"/>
        <v/>
      </c>
      <c r="AH755" s="7">
        <f t="shared" si="91"/>
        <v>0</v>
      </c>
      <c r="AI755" s="3" t="str">
        <f t="shared" si="92"/>
        <v/>
      </c>
      <c r="AJ755" s="7">
        <f t="shared" si="93"/>
        <v>0</v>
      </c>
      <c r="AK755" s="3" t="str">
        <f t="shared" si="94"/>
        <v/>
      </c>
    </row>
    <row r="756" spans="1:37" ht="20" x14ac:dyDescent="0.2">
      <c r="A756" s="3" t="s">
        <v>760</v>
      </c>
      <c r="B756" s="3" t="s">
        <v>19806</v>
      </c>
      <c r="C756" s="3" t="s">
        <v>19807</v>
      </c>
      <c r="D756" s="3">
        <v>5.9960759714573397</v>
      </c>
      <c r="E756" s="3">
        <v>1.0678643558637799</v>
      </c>
      <c r="F756" s="6">
        <v>8.4957189954661203E-16</v>
      </c>
      <c r="G756" s="6">
        <v>1.6890087497048901E-14</v>
      </c>
      <c r="H756" s="3">
        <v>4.8000000000000001E-2</v>
      </c>
      <c r="I756" s="3">
        <v>5.3999999999999999E-2</v>
      </c>
      <c r="J756" s="3">
        <v>0</v>
      </c>
      <c r="K756" s="3">
        <v>1.9810000000000001</v>
      </c>
      <c r="L756" s="3">
        <v>1.82</v>
      </c>
      <c r="M756" s="3">
        <v>3.339</v>
      </c>
      <c r="N756" s="3">
        <v>0.38700000000000001</v>
      </c>
      <c r="O756" s="3">
        <v>0</v>
      </c>
      <c r="P756" s="3">
        <v>4.1000000000000002E-2</v>
      </c>
      <c r="Q756" s="3">
        <v>0.68400000000000005</v>
      </c>
      <c r="R756" s="3">
        <v>0.74199999999999999</v>
      </c>
      <c r="S756" s="3">
        <v>1.498</v>
      </c>
      <c r="T756" s="3" t="s">
        <v>760</v>
      </c>
      <c r="U756" s="3" t="s">
        <v>6964</v>
      </c>
      <c r="V756" s="3">
        <v>597</v>
      </c>
      <c r="W756" s="3" t="s">
        <v>7879</v>
      </c>
      <c r="X756" s="3" t="s">
        <v>7880</v>
      </c>
      <c r="Y756" s="3">
        <v>0</v>
      </c>
      <c r="Z756" s="3">
        <v>100</v>
      </c>
      <c r="AA756" s="3">
        <v>1123.23</v>
      </c>
      <c r="AB756" s="3">
        <v>554</v>
      </c>
      <c r="AC756" s="3">
        <v>554</v>
      </c>
      <c r="AD756" s="7">
        <f t="shared" si="88"/>
        <v>1</v>
      </c>
      <c r="AE756" s="3">
        <f t="shared" si="95"/>
        <v>100</v>
      </c>
      <c r="AF756" s="7">
        <f t="shared" si="89"/>
        <v>0</v>
      </c>
      <c r="AG756" s="3" t="str">
        <f t="shared" si="90"/>
        <v/>
      </c>
      <c r="AH756" s="7">
        <f t="shared" si="91"/>
        <v>0</v>
      </c>
      <c r="AI756" s="3" t="str">
        <f t="shared" si="92"/>
        <v/>
      </c>
      <c r="AJ756" s="7">
        <f t="shared" si="93"/>
        <v>0</v>
      </c>
      <c r="AK756" s="3" t="str">
        <f t="shared" si="94"/>
        <v/>
      </c>
    </row>
    <row r="757" spans="1:37" ht="20" x14ac:dyDescent="0.2">
      <c r="A757" s="3" t="s">
        <v>761</v>
      </c>
      <c r="B757" s="3" t="s">
        <v>19806</v>
      </c>
      <c r="C757" s="3" t="s">
        <v>19807</v>
      </c>
      <c r="D757" s="3">
        <v>5.9919585888454803</v>
      </c>
      <c r="E757" s="3">
        <v>0.350077041585104</v>
      </c>
      <c r="F757" s="6">
        <v>2.3698647256265999E-10</v>
      </c>
      <c r="G757" s="6">
        <v>1.9591695456067799E-9</v>
      </c>
      <c r="H757" s="3">
        <v>0</v>
      </c>
      <c r="I757" s="3">
        <v>9.8000000000000004E-2</v>
      </c>
      <c r="J757" s="3">
        <v>0</v>
      </c>
      <c r="K757" s="3">
        <v>2.4860000000000002</v>
      </c>
      <c r="L757" s="3">
        <v>1.379</v>
      </c>
      <c r="M757" s="3">
        <v>4.1970000000000001</v>
      </c>
      <c r="N757" s="3">
        <v>0.36699999999999999</v>
      </c>
      <c r="O757" s="3">
        <v>0</v>
      </c>
      <c r="P757" s="3">
        <v>0.157</v>
      </c>
      <c r="Q757" s="3">
        <v>1.835</v>
      </c>
      <c r="R757" s="3">
        <v>1.5349999999999999</v>
      </c>
      <c r="S757" s="3">
        <v>1.1930000000000001</v>
      </c>
      <c r="T757" s="3" t="s">
        <v>761</v>
      </c>
      <c r="U757" s="3" t="s">
        <v>7881</v>
      </c>
      <c r="V757" s="3">
        <v>803</v>
      </c>
      <c r="W757" s="3" t="s">
        <v>7882</v>
      </c>
      <c r="X757" s="3" t="s">
        <v>7883</v>
      </c>
      <c r="Y757" s="3">
        <v>0</v>
      </c>
      <c r="Z757" s="3">
        <v>100</v>
      </c>
      <c r="AA757" s="3">
        <v>1626.3</v>
      </c>
      <c r="AB757" s="3">
        <v>791</v>
      </c>
      <c r="AC757" s="3">
        <v>791</v>
      </c>
      <c r="AD757" s="7">
        <f t="shared" si="88"/>
        <v>1</v>
      </c>
      <c r="AE757" s="3">
        <f t="shared" si="95"/>
        <v>100</v>
      </c>
      <c r="AF757" s="7">
        <f t="shared" si="89"/>
        <v>0</v>
      </c>
      <c r="AG757" s="3" t="str">
        <f t="shared" si="90"/>
        <v/>
      </c>
      <c r="AH757" s="7">
        <f t="shared" si="91"/>
        <v>0</v>
      </c>
      <c r="AI757" s="3" t="str">
        <f t="shared" si="92"/>
        <v/>
      </c>
      <c r="AJ757" s="7">
        <f t="shared" si="93"/>
        <v>0</v>
      </c>
      <c r="AK757" s="3" t="str">
        <f t="shared" si="94"/>
        <v/>
      </c>
    </row>
    <row r="758" spans="1:37" ht="20" x14ac:dyDescent="0.2">
      <c r="A758" s="3" t="s">
        <v>762</v>
      </c>
      <c r="B758" s="3" t="s">
        <v>19806</v>
      </c>
      <c r="C758" s="3" t="s">
        <v>19807</v>
      </c>
      <c r="D758" s="3">
        <v>5.9912788616299499</v>
      </c>
      <c r="E758" s="3">
        <v>2.1966719289650101</v>
      </c>
      <c r="F758" s="6">
        <v>7.5045440752624199E-23</v>
      </c>
      <c r="G758" s="6">
        <v>4.8386063565175101E-21</v>
      </c>
      <c r="H758" s="3">
        <v>4.8000000000000001E-2</v>
      </c>
      <c r="I758" s="3">
        <v>0.152</v>
      </c>
      <c r="J758" s="3">
        <v>4.5999999999999999E-2</v>
      </c>
      <c r="K758" s="3">
        <v>5.5830000000000002</v>
      </c>
      <c r="L758" s="3">
        <v>3.5680000000000001</v>
      </c>
      <c r="M758" s="3">
        <v>8.0609999999999999</v>
      </c>
      <c r="N758" s="3">
        <v>4.8000000000000001E-2</v>
      </c>
      <c r="O758" s="3">
        <v>9.2999999999999999E-2</v>
      </c>
      <c r="P758" s="3">
        <v>0.17399999999999999</v>
      </c>
      <c r="Q758" s="3">
        <v>0.61499999999999999</v>
      </c>
      <c r="R758" s="3">
        <v>0.73299999999999998</v>
      </c>
      <c r="S758" s="3">
        <v>0.44</v>
      </c>
      <c r="T758" s="3" t="s">
        <v>762</v>
      </c>
      <c r="U758" s="3" t="s">
        <v>7884</v>
      </c>
      <c r="V758" s="3">
        <v>1113</v>
      </c>
      <c r="W758" s="3" t="s">
        <v>7885</v>
      </c>
      <c r="X758" s="3" t="s">
        <v>7886</v>
      </c>
      <c r="Y758" s="3">
        <v>0</v>
      </c>
      <c r="Z758" s="3">
        <v>100</v>
      </c>
      <c r="AA758" s="3">
        <v>2305.02</v>
      </c>
      <c r="AB758" s="3">
        <v>1113</v>
      </c>
      <c r="AC758" s="3">
        <v>1113</v>
      </c>
      <c r="AD758" s="7">
        <f t="shared" si="88"/>
        <v>1</v>
      </c>
      <c r="AE758" s="3">
        <f t="shared" si="95"/>
        <v>100</v>
      </c>
      <c r="AF758" s="7">
        <f t="shared" si="89"/>
        <v>0</v>
      </c>
      <c r="AG758" s="3" t="str">
        <f t="shared" si="90"/>
        <v/>
      </c>
      <c r="AH758" s="7">
        <f t="shared" si="91"/>
        <v>0</v>
      </c>
      <c r="AI758" s="3" t="str">
        <f t="shared" si="92"/>
        <v/>
      </c>
      <c r="AJ758" s="7">
        <f t="shared" si="93"/>
        <v>0</v>
      </c>
      <c r="AK758" s="3" t="str">
        <f t="shared" si="94"/>
        <v/>
      </c>
    </row>
    <row r="759" spans="1:37" ht="20" x14ac:dyDescent="0.2">
      <c r="A759" s="3" t="s">
        <v>763</v>
      </c>
      <c r="B759" s="3" t="s">
        <v>19806</v>
      </c>
      <c r="C759" s="3" t="s">
        <v>19807</v>
      </c>
      <c r="D759" s="3">
        <v>5.9907297741107604</v>
      </c>
      <c r="E759" s="3">
        <v>1.8990803811217001</v>
      </c>
      <c r="F759" s="6">
        <v>6.6260442316709903E-15</v>
      </c>
      <c r="G759" s="6">
        <v>1.1488031320822601E-13</v>
      </c>
      <c r="H759" s="3">
        <v>2.9000000000000001E-2</v>
      </c>
      <c r="I759" s="3">
        <v>6.5000000000000002E-2</v>
      </c>
      <c r="J759" s="3">
        <v>2.8000000000000001E-2</v>
      </c>
      <c r="K759" s="3">
        <v>2.0870000000000002</v>
      </c>
      <c r="L759" s="3">
        <v>1.464</v>
      </c>
      <c r="M759" s="3">
        <v>5.6420000000000003</v>
      </c>
      <c r="N759" s="3">
        <v>0.16400000000000001</v>
      </c>
      <c r="O759" s="3">
        <v>3.4000000000000002E-2</v>
      </c>
      <c r="P759" s="3">
        <v>9.0999999999999998E-2</v>
      </c>
      <c r="Q759" s="3">
        <v>0.29399999999999998</v>
      </c>
      <c r="R759" s="3">
        <v>0.25900000000000001</v>
      </c>
      <c r="S759" s="3">
        <v>0.254</v>
      </c>
      <c r="T759" s="3" t="s">
        <v>763</v>
      </c>
      <c r="U759" s="3" t="s">
        <v>7887</v>
      </c>
      <c r="V759" s="3">
        <v>456</v>
      </c>
      <c r="W759" s="3" t="s">
        <v>7888</v>
      </c>
      <c r="X759" s="3" t="s">
        <v>7889</v>
      </c>
      <c r="Y759" s="3">
        <v>0</v>
      </c>
      <c r="Z759" s="3">
        <v>100</v>
      </c>
      <c r="AA759" s="3">
        <v>821.23099999999999</v>
      </c>
      <c r="AB759" s="3">
        <v>422</v>
      </c>
      <c r="AC759" s="3">
        <v>422</v>
      </c>
      <c r="AD759" s="7">
        <f t="shared" si="88"/>
        <v>1</v>
      </c>
      <c r="AE759" s="3">
        <f t="shared" si="95"/>
        <v>100</v>
      </c>
      <c r="AF759" s="7">
        <f t="shared" si="89"/>
        <v>0</v>
      </c>
      <c r="AG759" s="3" t="str">
        <f t="shared" si="90"/>
        <v/>
      </c>
      <c r="AH759" s="7">
        <f t="shared" si="91"/>
        <v>0</v>
      </c>
      <c r="AI759" s="3" t="str">
        <f t="shared" si="92"/>
        <v/>
      </c>
      <c r="AJ759" s="7">
        <f t="shared" si="93"/>
        <v>0</v>
      </c>
      <c r="AK759" s="3" t="str">
        <f t="shared" si="94"/>
        <v/>
      </c>
    </row>
    <row r="760" spans="1:37" ht="20" x14ac:dyDescent="0.2">
      <c r="A760" s="3" t="s">
        <v>764</v>
      </c>
      <c r="B760" s="3" t="s">
        <v>19806</v>
      </c>
      <c r="C760" s="3" t="s">
        <v>19807</v>
      </c>
      <c r="D760" s="3">
        <v>5.9905537514388199</v>
      </c>
      <c r="E760" s="3">
        <v>0.351776469631083</v>
      </c>
      <c r="F760" s="6">
        <v>4.7541168169830101E-10</v>
      </c>
      <c r="G760" s="6">
        <v>3.7717367583536997E-9</v>
      </c>
      <c r="H760" s="3">
        <v>0</v>
      </c>
      <c r="I760" s="3">
        <v>0</v>
      </c>
      <c r="J760" s="3">
        <v>9.2999999999999999E-2</v>
      </c>
      <c r="K760" s="3">
        <v>3.7890000000000001</v>
      </c>
      <c r="L760" s="3">
        <v>1.1659999999999999</v>
      </c>
      <c r="M760" s="3">
        <v>3.6589999999999998</v>
      </c>
      <c r="N760" s="3">
        <v>0</v>
      </c>
      <c r="O760" s="3">
        <v>0</v>
      </c>
      <c r="P760" s="3">
        <v>0</v>
      </c>
      <c r="Q760" s="3">
        <v>0.995</v>
      </c>
      <c r="R760" s="3">
        <v>0.112</v>
      </c>
      <c r="S760" s="3">
        <v>0.32200000000000001</v>
      </c>
      <c r="T760" s="3" t="s">
        <v>764</v>
      </c>
      <c r="U760" s="3" t="s">
        <v>7890</v>
      </c>
      <c r="V760" s="3">
        <v>196</v>
      </c>
      <c r="W760" s="3" t="s">
        <v>7891</v>
      </c>
      <c r="X760" s="3" t="s">
        <v>7892</v>
      </c>
      <c r="Y760" s="6">
        <v>4.82E-88</v>
      </c>
      <c r="Z760" s="3">
        <v>97.794117650000004</v>
      </c>
      <c r="AA760" s="3">
        <v>270.78100000000001</v>
      </c>
      <c r="AB760" s="3">
        <v>136</v>
      </c>
      <c r="AC760" s="3">
        <v>133</v>
      </c>
      <c r="AD760" s="7">
        <f t="shared" si="88"/>
        <v>0</v>
      </c>
      <c r="AE760" s="3" t="str">
        <f t="shared" si="95"/>
        <v/>
      </c>
      <c r="AF760" s="7">
        <f t="shared" si="89"/>
        <v>0</v>
      </c>
      <c r="AG760" s="3" t="str">
        <f t="shared" si="90"/>
        <v/>
      </c>
      <c r="AH760" s="7">
        <f t="shared" si="91"/>
        <v>0</v>
      </c>
      <c r="AI760" s="3" t="str">
        <f t="shared" si="92"/>
        <v/>
      </c>
      <c r="AJ760" s="7">
        <f t="shared" si="93"/>
        <v>1</v>
      </c>
      <c r="AK760" s="3">
        <f t="shared" si="94"/>
        <v>97.794117650000004</v>
      </c>
    </row>
    <row r="761" spans="1:37" ht="20" x14ac:dyDescent="0.2">
      <c r="A761" s="3" t="s">
        <v>765</v>
      </c>
      <c r="B761" s="3" t="s">
        <v>19806</v>
      </c>
      <c r="C761" s="3" t="s">
        <v>19807</v>
      </c>
      <c r="D761" s="3">
        <v>5.9901961764637104</v>
      </c>
      <c r="E761" s="3">
        <v>0.34211848254785499</v>
      </c>
      <c r="F761" s="6">
        <v>4.2380677281605199E-9</v>
      </c>
      <c r="G761" s="6">
        <v>2.9248325753725101E-8</v>
      </c>
      <c r="H761" s="3">
        <v>0</v>
      </c>
      <c r="I761" s="3">
        <v>6.5000000000000002E-2</v>
      </c>
      <c r="J761" s="3">
        <v>0</v>
      </c>
      <c r="K761" s="3">
        <v>1.369</v>
      </c>
      <c r="L761" s="3">
        <v>0.79600000000000004</v>
      </c>
      <c r="M761" s="3">
        <v>3.2879999999999998</v>
      </c>
      <c r="N761" s="3">
        <v>0.126</v>
      </c>
      <c r="O761" s="3">
        <v>0</v>
      </c>
      <c r="P761" s="3">
        <v>5.8000000000000003E-2</v>
      </c>
      <c r="Q761" s="3">
        <v>0.48499999999999999</v>
      </c>
      <c r="R761" s="3">
        <v>0.41399999999999998</v>
      </c>
      <c r="S761" s="3">
        <v>0.33900000000000002</v>
      </c>
      <c r="T761" s="3" t="s">
        <v>765</v>
      </c>
      <c r="U761" s="3" t="s">
        <v>7893</v>
      </c>
      <c r="V761" s="3">
        <v>618</v>
      </c>
      <c r="W761" s="3" t="s">
        <v>7894</v>
      </c>
      <c r="X761" s="3" t="s">
        <v>7895</v>
      </c>
      <c r="Y761" s="3">
        <v>0</v>
      </c>
      <c r="Z761" s="3">
        <v>99.837133550000004</v>
      </c>
      <c r="AA761" s="3">
        <v>1254.97</v>
      </c>
      <c r="AB761" s="3">
        <v>614</v>
      </c>
      <c r="AC761" s="3">
        <v>613</v>
      </c>
      <c r="AD761" s="7">
        <f t="shared" si="88"/>
        <v>1</v>
      </c>
      <c r="AE761" s="3">
        <f t="shared" si="95"/>
        <v>99.837133550000004</v>
      </c>
      <c r="AF761" s="7">
        <f t="shared" si="89"/>
        <v>0</v>
      </c>
      <c r="AG761" s="3" t="str">
        <f t="shared" si="90"/>
        <v/>
      </c>
      <c r="AH761" s="7">
        <f t="shared" si="91"/>
        <v>0</v>
      </c>
      <c r="AI761" s="3" t="str">
        <f t="shared" si="92"/>
        <v/>
      </c>
      <c r="AJ761" s="7">
        <f t="shared" si="93"/>
        <v>0</v>
      </c>
      <c r="AK761" s="3" t="str">
        <f t="shared" si="94"/>
        <v/>
      </c>
    </row>
    <row r="762" spans="1:37" ht="20" x14ac:dyDescent="0.2">
      <c r="A762" s="3" t="s">
        <v>766</v>
      </c>
      <c r="B762" s="3" t="s">
        <v>19806</v>
      </c>
      <c r="C762" s="3" t="s">
        <v>19807</v>
      </c>
      <c r="D762" s="3">
        <v>5.9889055913840403</v>
      </c>
      <c r="E762" s="3">
        <v>2.6307015375067602</v>
      </c>
      <c r="F762" s="6">
        <v>3.0088539158709998E-22</v>
      </c>
      <c r="G762" s="6">
        <v>1.7389773908313201E-20</v>
      </c>
      <c r="H762" s="3">
        <v>6.7000000000000004E-2</v>
      </c>
      <c r="I762" s="3">
        <v>7.5999999999999998E-2</v>
      </c>
      <c r="J762" s="3">
        <v>0.111</v>
      </c>
      <c r="K762" s="3">
        <v>4.8120000000000003</v>
      </c>
      <c r="L762" s="3">
        <v>3.1560000000000001</v>
      </c>
      <c r="M762" s="3">
        <v>9.9670000000000005</v>
      </c>
      <c r="N762" s="3">
        <v>0.34799999999999998</v>
      </c>
      <c r="O762" s="3">
        <v>3.4000000000000002E-2</v>
      </c>
      <c r="P762" s="3">
        <v>6.6000000000000003E-2</v>
      </c>
      <c r="Q762" s="3">
        <v>0.73599999999999999</v>
      </c>
      <c r="R762" s="3">
        <v>0.60399999999999998</v>
      </c>
      <c r="S762" s="3">
        <v>0.67700000000000005</v>
      </c>
      <c r="T762" s="3" t="s">
        <v>766</v>
      </c>
      <c r="U762" s="3" t="s">
        <v>7896</v>
      </c>
      <c r="V762" s="3">
        <v>461</v>
      </c>
      <c r="W762" s="3" t="s">
        <v>7897</v>
      </c>
      <c r="X762" s="3" t="s">
        <v>7898</v>
      </c>
      <c r="Y762" s="3">
        <v>0</v>
      </c>
      <c r="Z762" s="3">
        <v>100</v>
      </c>
      <c r="AA762" s="3">
        <v>804.66800000000001</v>
      </c>
      <c r="AB762" s="3">
        <v>393</v>
      </c>
      <c r="AC762" s="3">
        <v>393</v>
      </c>
      <c r="AD762" s="7">
        <f t="shared" si="88"/>
        <v>1</v>
      </c>
      <c r="AE762" s="3">
        <f t="shared" si="95"/>
        <v>100</v>
      </c>
      <c r="AF762" s="7">
        <f t="shared" si="89"/>
        <v>0</v>
      </c>
      <c r="AG762" s="3" t="str">
        <f t="shared" si="90"/>
        <v/>
      </c>
      <c r="AH762" s="7">
        <f t="shared" si="91"/>
        <v>0</v>
      </c>
      <c r="AI762" s="3" t="str">
        <f t="shared" si="92"/>
        <v/>
      </c>
      <c r="AJ762" s="7">
        <f t="shared" si="93"/>
        <v>0</v>
      </c>
      <c r="AK762" s="3" t="str">
        <f t="shared" si="94"/>
        <v/>
      </c>
    </row>
    <row r="763" spans="1:37" ht="20" x14ac:dyDescent="0.2">
      <c r="A763" s="3" t="s">
        <v>767</v>
      </c>
      <c r="B763" s="3" t="s">
        <v>19806</v>
      </c>
      <c r="C763" s="3" t="s">
        <v>19807</v>
      </c>
      <c r="D763" s="3">
        <v>5.9869268240992399</v>
      </c>
      <c r="E763" s="3">
        <v>0.33596354936544098</v>
      </c>
      <c r="F763" s="6">
        <v>3.0774237603595002E-11</v>
      </c>
      <c r="G763" s="6">
        <v>2.9402315920953602E-10</v>
      </c>
      <c r="H763" s="3">
        <v>0.26</v>
      </c>
      <c r="I763" s="3">
        <v>0</v>
      </c>
      <c r="J763" s="3">
        <v>0</v>
      </c>
      <c r="K763" s="3">
        <v>5.915</v>
      </c>
      <c r="L763" s="3">
        <v>6.681</v>
      </c>
      <c r="M763" s="3">
        <v>11.989000000000001</v>
      </c>
      <c r="N763" s="3">
        <v>0.28999999999999998</v>
      </c>
      <c r="O763" s="3">
        <v>0</v>
      </c>
      <c r="P763" s="3">
        <v>0.249</v>
      </c>
      <c r="Q763" s="3">
        <v>0.94399999999999995</v>
      </c>
      <c r="R763" s="3">
        <v>1.5780000000000001</v>
      </c>
      <c r="S763" s="3">
        <v>0.92300000000000004</v>
      </c>
      <c r="T763" s="3" t="s">
        <v>767</v>
      </c>
      <c r="U763" s="3" t="s">
        <v>7899</v>
      </c>
      <c r="V763" s="3">
        <v>495</v>
      </c>
      <c r="W763" s="3" t="s">
        <v>7900</v>
      </c>
      <c r="X763" s="3" t="s">
        <v>7901</v>
      </c>
      <c r="Y763" s="3">
        <v>0</v>
      </c>
      <c r="Z763" s="3">
        <v>75.128644940000001</v>
      </c>
      <c r="AA763" s="3">
        <v>789.64499999999998</v>
      </c>
      <c r="AB763" s="3">
        <v>583</v>
      </c>
      <c r="AC763" s="3">
        <v>438</v>
      </c>
      <c r="AD763" s="7">
        <f t="shared" si="88"/>
        <v>1</v>
      </c>
      <c r="AE763" s="3">
        <f t="shared" si="95"/>
        <v>75.128644940000001</v>
      </c>
      <c r="AF763" s="7">
        <f t="shared" si="89"/>
        <v>0</v>
      </c>
      <c r="AG763" s="3" t="str">
        <f t="shared" si="90"/>
        <v/>
      </c>
      <c r="AH763" s="7">
        <f t="shared" si="91"/>
        <v>0</v>
      </c>
      <c r="AI763" s="3" t="str">
        <f t="shared" si="92"/>
        <v/>
      </c>
      <c r="AJ763" s="7">
        <f t="shared" si="93"/>
        <v>0</v>
      </c>
      <c r="AK763" s="3" t="str">
        <f t="shared" si="94"/>
        <v/>
      </c>
    </row>
    <row r="764" spans="1:37" ht="20" x14ac:dyDescent="0.2">
      <c r="A764" s="3" t="s">
        <v>768</v>
      </c>
      <c r="B764" s="3" t="s">
        <v>19806</v>
      </c>
      <c r="C764" s="3" t="s">
        <v>19807</v>
      </c>
      <c r="D764" s="3">
        <v>5.9865842245608398</v>
      </c>
      <c r="E764" s="3">
        <v>0.34301111691571901</v>
      </c>
      <c r="F764" s="6">
        <v>2.21129364333016E-12</v>
      </c>
      <c r="G764" s="6">
        <v>2.4967723895090699E-11</v>
      </c>
      <c r="H764" s="3">
        <v>5.8000000000000003E-2</v>
      </c>
      <c r="I764" s="3">
        <v>0</v>
      </c>
      <c r="J764" s="3">
        <v>0</v>
      </c>
      <c r="K764" s="3">
        <v>1.6479999999999999</v>
      </c>
      <c r="L764" s="3">
        <v>1.3080000000000001</v>
      </c>
      <c r="M764" s="3">
        <v>2.1240000000000001</v>
      </c>
      <c r="N764" s="3">
        <v>5.8000000000000003E-2</v>
      </c>
      <c r="O764" s="3">
        <v>0</v>
      </c>
      <c r="P764" s="3">
        <v>0.05</v>
      </c>
      <c r="Q764" s="3">
        <v>0.26</v>
      </c>
      <c r="R764" s="3">
        <v>0.19800000000000001</v>
      </c>
      <c r="S764" s="3">
        <v>0.38100000000000001</v>
      </c>
      <c r="T764" s="3" t="s">
        <v>768</v>
      </c>
      <c r="U764" s="3" t="s">
        <v>7902</v>
      </c>
      <c r="V764" s="3">
        <v>313</v>
      </c>
      <c r="W764" s="3" t="s">
        <v>7903</v>
      </c>
      <c r="X764" s="3" t="s">
        <v>7904</v>
      </c>
      <c r="Y764" s="3">
        <v>0</v>
      </c>
      <c r="Z764" s="3">
        <v>100</v>
      </c>
      <c r="AA764" s="3">
        <v>645.96600000000001</v>
      </c>
      <c r="AB764" s="3">
        <v>308</v>
      </c>
      <c r="AC764" s="3">
        <v>308</v>
      </c>
      <c r="AD764" s="7">
        <f t="shared" si="88"/>
        <v>1</v>
      </c>
      <c r="AE764" s="3">
        <f t="shared" si="95"/>
        <v>100</v>
      </c>
      <c r="AF764" s="7">
        <f t="shared" si="89"/>
        <v>0</v>
      </c>
      <c r="AG764" s="3" t="str">
        <f t="shared" si="90"/>
        <v/>
      </c>
      <c r="AH764" s="7">
        <f t="shared" si="91"/>
        <v>0</v>
      </c>
      <c r="AI764" s="3" t="str">
        <f t="shared" si="92"/>
        <v/>
      </c>
      <c r="AJ764" s="7">
        <f t="shared" si="93"/>
        <v>0</v>
      </c>
      <c r="AK764" s="3" t="str">
        <f t="shared" si="94"/>
        <v/>
      </c>
    </row>
    <row r="765" spans="1:37" ht="20" x14ac:dyDescent="0.2">
      <c r="A765" s="3" t="s">
        <v>769</v>
      </c>
      <c r="B765" s="3" t="s">
        <v>19806</v>
      </c>
      <c r="C765" s="3" t="s">
        <v>19807</v>
      </c>
      <c r="D765" s="3">
        <v>5.98563578960841</v>
      </c>
      <c r="E765" s="3">
        <v>2.64773788015393</v>
      </c>
      <c r="F765" s="6">
        <v>7.2655525239910205E-27</v>
      </c>
      <c r="G765" s="6">
        <v>8.3299832828629404E-25</v>
      </c>
      <c r="H765" s="3">
        <v>0</v>
      </c>
      <c r="I765" s="3">
        <v>0.749</v>
      </c>
      <c r="J765" s="3">
        <v>0.111</v>
      </c>
      <c r="K765" s="3">
        <v>19.248999999999999</v>
      </c>
      <c r="L765" s="3">
        <v>12.523999999999999</v>
      </c>
      <c r="M765" s="3">
        <v>24.783000000000001</v>
      </c>
      <c r="N765" s="3">
        <v>2.069</v>
      </c>
      <c r="O765" s="3">
        <v>1.1140000000000001</v>
      </c>
      <c r="P765" s="3">
        <v>0.42299999999999999</v>
      </c>
      <c r="Q765" s="3">
        <v>15.85</v>
      </c>
      <c r="R765" s="3">
        <v>15.477</v>
      </c>
      <c r="S765" s="3">
        <v>19.306000000000001</v>
      </c>
      <c r="T765" s="3" t="s">
        <v>769</v>
      </c>
      <c r="U765" s="3" t="s">
        <v>7905</v>
      </c>
      <c r="V765" s="3">
        <v>256</v>
      </c>
      <c r="W765" s="3" t="s">
        <v>7906</v>
      </c>
      <c r="X765" s="3" t="s">
        <v>7907</v>
      </c>
      <c r="Y765" s="3">
        <v>0</v>
      </c>
      <c r="Z765" s="3">
        <v>100</v>
      </c>
      <c r="AA765" s="3">
        <v>525.78300000000002</v>
      </c>
      <c r="AB765" s="3">
        <v>256</v>
      </c>
      <c r="AC765" s="3">
        <v>256</v>
      </c>
      <c r="AD765" s="7">
        <f t="shared" si="88"/>
        <v>1</v>
      </c>
      <c r="AE765" s="3">
        <f t="shared" si="95"/>
        <v>100</v>
      </c>
      <c r="AF765" s="7">
        <f t="shared" si="89"/>
        <v>0</v>
      </c>
      <c r="AG765" s="3" t="str">
        <f t="shared" si="90"/>
        <v/>
      </c>
      <c r="AH765" s="7">
        <f t="shared" si="91"/>
        <v>0</v>
      </c>
      <c r="AI765" s="3" t="str">
        <f t="shared" si="92"/>
        <v/>
      </c>
      <c r="AJ765" s="7">
        <f t="shared" si="93"/>
        <v>0</v>
      </c>
      <c r="AK765" s="3" t="str">
        <f t="shared" si="94"/>
        <v/>
      </c>
    </row>
    <row r="766" spans="1:37" ht="20" x14ac:dyDescent="0.2">
      <c r="A766" s="3" t="s">
        <v>770</v>
      </c>
      <c r="B766" s="3" t="s">
        <v>19806</v>
      </c>
      <c r="C766" s="3" t="s">
        <v>19807</v>
      </c>
      <c r="D766" s="3">
        <v>5.9838130530005902</v>
      </c>
      <c r="E766" s="3">
        <v>1.0469346622706299</v>
      </c>
      <c r="F766" s="6">
        <v>5.7308689975728697E-13</v>
      </c>
      <c r="G766" s="6">
        <v>7.09311330434171E-12</v>
      </c>
      <c r="H766" s="3">
        <v>0.17299999999999999</v>
      </c>
      <c r="I766" s="3">
        <v>0</v>
      </c>
      <c r="J766" s="3">
        <v>0</v>
      </c>
      <c r="K766" s="3">
        <v>4.3869999999999996</v>
      </c>
      <c r="L766" s="3">
        <v>2.161</v>
      </c>
      <c r="M766" s="3">
        <v>7.0880000000000001</v>
      </c>
      <c r="N766" s="3">
        <v>9.7000000000000003E-2</v>
      </c>
      <c r="O766" s="3">
        <v>0</v>
      </c>
      <c r="P766" s="3">
        <v>8.3000000000000004E-2</v>
      </c>
      <c r="Q766" s="3">
        <v>0.61499999999999999</v>
      </c>
      <c r="R766" s="3">
        <v>0.50900000000000001</v>
      </c>
      <c r="S766" s="3">
        <v>0.79600000000000004</v>
      </c>
      <c r="T766" s="3" t="s">
        <v>770</v>
      </c>
      <c r="U766" s="3" t="s">
        <v>7908</v>
      </c>
      <c r="V766" s="3">
        <v>818</v>
      </c>
      <c r="W766" s="3" t="s">
        <v>7909</v>
      </c>
      <c r="X766" s="3" t="s">
        <v>7910</v>
      </c>
      <c r="Y766" s="3">
        <v>0</v>
      </c>
      <c r="Z766" s="3">
        <v>100</v>
      </c>
      <c r="AA766" s="3">
        <v>1704.49</v>
      </c>
      <c r="AB766" s="3">
        <v>818</v>
      </c>
      <c r="AC766" s="3">
        <v>818</v>
      </c>
      <c r="AD766" s="7">
        <f t="shared" si="88"/>
        <v>1</v>
      </c>
      <c r="AE766" s="3">
        <f t="shared" si="95"/>
        <v>100</v>
      </c>
      <c r="AF766" s="7">
        <f t="shared" si="89"/>
        <v>0</v>
      </c>
      <c r="AG766" s="3" t="str">
        <f t="shared" si="90"/>
        <v/>
      </c>
      <c r="AH766" s="7">
        <f t="shared" si="91"/>
        <v>0</v>
      </c>
      <c r="AI766" s="3" t="str">
        <f t="shared" si="92"/>
        <v/>
      </c>
      <c r="AJ766" s="7">
        <f t="shared" si="93"/>
        <v>0</v>
      </c>
      <c r="AK766" s="3" t="str">
        <f t="shared" si="94"/>
        <v/>
      </c>
    </row>
    <row r="767" spans="1:37" ht="20" x14ac:dyDescent="0.2">
      <c r="A767" s="3" t="s">
        <v>771</v>
      </c>
      <c r="B767" s="3" t="s">
        <v>19806</v>
      </c>
      <c r="C767" s="3" t="s">
        <v>19807</v>
      </c>
      <c r="D767" s="3">
        <v>5.9814763149273196</v>
      </c>
      <c r="E767" s="3">
        <v>0.33056091721167002</v>
      </c>
      <c r="F767" s="6">
        <v>1.0364300920378901E-8</v>
      </c>
      <c r="G767" s="6">
        <v>6.7380107688935402E-8</v>
      </c>
      <c r="H767" s="3">
        <v>0</v>
      </c>
      <c r="I767" s="3">
        <v>6.5000000000000002E-2</v>
      </c>
      <c r="J767" s="3">
        <v>0</v>
      </c>
      <c r="K767" s="3">
        <v>1.17</v>
      </c>
      <c r="L767" s="3">
        <v>0.92400000000000004</v>
      </c>
      <c r="M767" s="3">
        <v>3.6459999999999999</v>
      </c>
      <c r="N767" s="3">
        <v>0.13500000000000001</v>
      </c>
      <c r="O767" s="3">
        <v>5.8999999999999997E-2</v>
      </c>
      <c r="P767" s="3">
        <v>0.17399999999999999</v>
      </c>
      <c r="Q767" s="3">
        <v>0.51900000000000002</v>
      </c>
      <c r="R767" s="3">
        <v>0.88800000000000001</v>
      </c>
      <c r="S767" s="3">
        <v>0.71899999999999997</v>
      </c>
      <c r="T767" s="3" t="s">
        <v>771</v>
      </c>
      <c r="U767" s="3" t="s">
        <v>7911</v>
      </c>
      <c r="V767" s="3">
        <v>756</v>
      </c>
      <c r="W767" s="3" t="s">
        <v>7912</v>
      </c>
      <c r="X767" s="3" t="s">
        <v>7913</v>
      </c>
      <c r="Y767" s="3">
        <v>0</v>
      </c>
      <c r="Z767" s="3">
        <v>100</v>
      </c>
      <c r="AA767" s="3">
        <v>1523.06</v>
      </c>
      <c r="AB767" s="3">
        <v>756</v>
      </c>
      <c r="AC767" s="3">
        <v>756</v>
      </c>
      <c r="AD767" s="7">
        <f t="shared" si="88"/>
        <v>1</v>
      </c>
      <c r="AE767" s="3">
        <f t="shared" si="95"/>
        <v>100</v>
      </c>
      <c r="AF767" s="7">
        <f t="shared" si="89"/>
        <v>0</v>
      </c>
      <c r="AG767" s="3" t="str">
        <f t="shared" si="90"/>
        <v/>
      </c>
      <c r="AH767" s="7">
        <f t="shared" si="91"/>
        <v>0</v>
      </c>
      <c r="AI767" s="3" t="str">
        <f t="shared" si="92"/>
        <v/>
      </c>
      <c r="AJ767" s="7">
        <f t="shared" si="93"/>
        <v>0</v>
      </c>
      <c r="AK767" s="3" t="str">
        <f t="shared" si="94"/>
        <v/>
      </c>
    </row>
    <row r="768" spans="1:37" ht="20" x14ac:dyDescent="0.2">
      <c r="A768" s="3" t="s">
        <v>772</v>
      </c>
      <c r="B768" s="3" t="s">
        <v>19806</v>
      </c>
      <c r="C768" s="3" t="s">
        <v>19807</v>
      </c>
      <c r="D768" s="3">
        <v>5.981052492521</v>
      </c>
      <c r="E768" s="3">
        <v>1.88490720567898</v>
      </c>
      <c r="F768" s="6">
        <v>1.3902442729051001E-12</v>
      </c>
      <c r="G768" s="6">
        <v>1.6174749651181199E-11</v>
      </c>
      <c r="H768" s="3">
        <v>0.106</v>
      </c>
      <c r="I768" s="3">
        <v>0.11899999999999999</v>
      </c>
      <c r="J768" s="3">
        <v>0</v>
      </c>
      <c r="K768" s="3">
        <v>2.9380000000000002</v>
      </c>
      <c r="L768" s="3">
        <v>2.0190000000000001</v>
      </c>
      <c r="M768" s="3">
        <v>10.132999999999999</v>
      </c>
      <c r="N768" s="3">
        <v>0.11600000000000001</v>
      </c>
      <c r="O768" s="3">
        <v>0.152</v>
      </c>
      <c r="P768" s="3">
        <v>9.9000000000000005E-2</v>
      </c>
      <c r="Q768" s="3">
        <v>1.298</v>
      </c>
      <c r="R768" s="3">
        <v>1.052</v>
      </c>
      <c r="S768" s="3">
        <v>1.4470000000000001</v>
      </c>
      <c r="T768" s="3" t="s">
        <v>772</v>
      </c>
      <c r="U768" s="3" t="s">
        <v>7914</v>
      </c>
      <c r="V768" s="3">
        <v>314</v>
      </c>
      <c r="W768" s="3" t="s">
        <v>7915</v>
      </c>
      <c r="X768" s="3" t="s">
        <v>7916</v>
      </c>
      <c r="Y768" s="3">
        <v>0</v>
      </c>
      <c r="Z768" s="3">
        <v>100</v>
      </c>
      <c r="AA768" s="3">
        <v>657.13599999999997</v>
      </c>
      <c r="AB768" s="3">
        <v>314</v>
      </c>
      <c r="AC768" s="3">
        <v>314</v>
      </c>
      <c r="AD768" s="7">
        <f t="shared" si="88"/>
        <v>1</v>
      </c>
      <c r="AE768" s="3">
        <f t="shared" si="95"/>
        <v>100</v>
      </c>
      <c r="AF768" s="7">
        <f t="shared" si="89"/>
        <v>0</v>
      </c>
      <c r="AG768" s="3" t="str">
        <f t="shared" si="90"/>
        <v/>
      </c>
      <c r="AH768" s="7">
        <f t="shared" si="91"/>
        <v>0</v>
      </c>
      <c r="AI768" s="3" t="str">
        <f t="shared" si="92"/>
        <v/>
      </c>
      <c r="AJ768" s="7">
        <f t="shared" si="93"/>
        <v>0</v>
      </c>
      <c r="AK768" s="3" t="str">
        <f t="shared" si="94"/>
        <v/>
      </c>
    </row>
    <row r="769" spans="1:37" ht="20" x14ac:dyDescent="0.2">
      <c r="A769" s="3" t="s">
        <v>773</v>
      </c>
      <c r="B769" s="3" t="s">
        <v>19806</v>
      </c>
      <c r="C769" s="3" t="s">
        <v>19807</v>
      </c>
      <c r="D769" s="3">
        <v>5.9774501154719699</v>
      </c>
      <c r="E769" s="3">
        <v>0.32896432768059602</v>
      </c>
      <c r="F769" s="6">
        <v>1.14655618249937E-9</v>
      </c>
      <c r="G769" s="6">
        <v>8.5955073494796494E-9</v>
      </c>
      <c r="H769" s="3">
        <v>0</v>
      </c>
      <c r="I769" s="3">
        <v>6.5000000000000002E-2</v>
      </c>
      <c r="J769" s="3">
        <v>0</v>
      </c>
      <c r="K769" s="3">
        <v>0.97</v>
      </c>
      <c r="L769" s="3">
        <v>1.55</v>
      </c>
      <c r="M769" s="3">
        <v>3.173</v>
      </c>
      <c r="N769" s="3">
        <v>0</v>
      </c>
      <c r="O769" s="3">
        <v>0</v>
      </c>
      <c r="P769" s="3">
        <v>0</v>
      </c>
      <c r="Q769" s="3">
        <v>6.9000000000000006E-2</v>
      </c>
      <c r="R769" s="3">
        <v>0.224</v>
      </c>
      <c r="S769" s="3">
        <v>0</v>
      </c>
      <c r="T769" s="3" t="s">
        <v>773</v>
      </c>
      <c r="U769" s="3" t="s">
        <v>7305</v>
      </c>
      <c r="V769" s="3">
        <v>302</v>
      </c>
      <c r="W769" s="3" t="s">
        <v>7917</v>
      </c>
      <c r="X769" s="3" t="s">
        <v>7918</v>
      </c>
      <c r="Y769" s="3">
        <v>0</v>
      </c>
      <c r="Z769" s="3">
        <v>100</v>
      </c>
      <c r="AA769" s="3">
        <v>616.30499999999995</v>
      </c>
      <c r="AB769" s="3">
        <v>302</v>
      </c>
      <c r="AC769" s="3">
        <v>302</v>
      </c>
      <c r="AD769" s="7">
        <f t="shared" si="88"/>
        <v>1</v>
      </c>
      <c r="AE769" s="3">
        <f t="shared" si="95"/>
        <v>100</v>
      </c>
      <c r="AF769" s="7">
        <f t="shared" si="89"/>
        <v>0</v>
      </c>
      <c r="AG769" s="3" t="str">
        <f t="shared" si="90"/>
        <v/>
      </c>
      <c r="AH769" s="7">
        <f t="shared" si="91"/>
        <v>0</v>
      </c>
      <c r="AI769" s="3" t="str">
        <f t="shared" si="92"/>
        <v/>
      </c>
      <c r="AJ769" s="7">
        <f t="shared" si="93"/>
        <v>0</v>
      </c>
      <c r="AK769" s="3" t="str">
        <f t="shared" si="94"/>
        <v/>
      </c>
    </row>
    <row r="770" spans="1:37" ht="20" x14ac:dyDescent="0.2">
      <c r="A770" s="3" t="s">
        <v>774</v>
      </c>
      <c r="B770" s="3" t="s">
        <v>19806</v>
      </c>
      <c r="C770" s="3" t="s">
        <v>19807</v>
      </c>
      <c r="D770" s="3">
        <v>5.9768663704588496</v>
      </c>
      <c r="E770" s="3">
        <v>0.32850985076911898</v>
      </c>
      <c r="F770" s="6">
        <v>3.6307312612148299E-7</v>
      </c>
      <c r="G770" s="6">
        <v>1.9323981025003199E-6</v>
      </c>
      <c r="H770" s="3">
        <v>0</v>
      </c>
      <c r="I770" s="3">
        <v>7.5999999999999998E-2</v>
      </c>
      <c r="J770" s="3">
        <v>0</v>
      </c>
      <c r="K770" s="3">
        <v>1.6879999999999999</v>
      </c>
      <c r="L770" s="3">
        <v>0.39800000000000002</v>
      </c>
      <c r="M770" s="3">
        <v>4.2990000000000004</v>
      </c>
      <c r="N770" s="3">
        <v>0.14499999999999999</v>
      </c>
      <c r="O770" s="3">
        <v>6.7000000000000004E-2</v>
      </c>
      <c r="P770" s="3">
        <v>0.191</v>
      </c>
      <c r="Q770" s="3">
        <v>0.16400000000000001</v>
      </c>
      <c r="R770" s="3">
        <v>0.40500000000000003</v>
      </c>
      <c r="S770" s="3">
        <v>0.161</v>
      </c>
      <c r="T770" s="3" t="s">
        <v>774</v>
      </c>
      <c r="U770" s="3" t="s">
        <v>7919</v>
      </c>
      <c r="V770" s="3">
        <v>219</v>
      </c>
      <c r="W770" s="3" t="s">
        <v>7920</v>
      </c>
      <c r="X770" s="3" t="s">
        <v>7921</v>
      </c>
      <c r="Y770" s="6">
        <v>5.9799999999999998E-108</v>
      </c>
      <c r="Z770" s="3">
        <v>100</v>
      </c>
      <c r="AA770" s="3">
        <v>320.08699999999999</v>
      </c>
      <c r="AB770" s="3">
        <v>155</v>
      </c>
      <c r="AC770" s="3">
        <v>155</v>
      </c>
      <c r="AD770" s="7">
        <f t="shared" ref="AD770:AD833" si="96">IF(ISNUMBER(SEARCH("alternaria alternata",W770)) =TRUE, 1,0)</f>
        <v>1</v>
      </c>
      <c r="AE770" s="3">
        <f t="shared" si="95"/>
        <v>100</v>
      </c>
      <c r="AF770" s="7">
        <f t="shared" ref="AF770:AF833" si="97">IF(ISNUMBER(SEARCH("mycotymovirus",W770)) =TRUE, 1,0)</f>
        <v>0</v>
      </c>
      <c r="AG770" s="3" t="str">
        <f t="shared" ref="AG770:AG833" si="98">IF(AF770 = 1,Z770,"")</f>
        <v/>
      </c>
      <c r="AH770" s="7">
        <f t="shared" ref="AH770:AH833" si="99">IF(ISNUMBER(SEARCH("Pyrenochaeta sp. DS3sAY3a",W770)) =TRUE, 1,0)</f>
        <v>0</v>
      </c>
      <c r="AI770" s="3" t="str">
        <f t="shared" ref="AI770:AI833" si="100">IF(AH770 = 1,Z770,"")</f>
        <v/>
      </c>
      <c r="AJ770" s="7">
        <f t="shared" ref="AJ770:AJ833" si="101">IF(ISNUMBER(SEARCH("Vitis vinifera",W770)) =TRUE, 1,0)</f>
        <v>0</v>
      </c>
      <c r="AK770" s="3" t="str">
        <f t="shared" ref="AK770:AK833" si="102">IF(AJ770 = 1,Z770,"")</f>
        <v/>
      </c>
    </row>
    <row r="771" spans="1:37" ht="20" x14ac:dyDescent="0.2">
      <c r="A771" s="3" t="s">
        <v>775</v>
      </c>
      <c r="B771" s="3" t="s">
        <v>19806</v>
      </c>
      <c r="C771" s="3" t="s">
        <v>19807</v>
      </c>
      <c r="D771" s="3">
        <v>5.9768573742207396</v>
      </c>
      <c r="E771" s="3">
        <v>0.339103413254639</v>
      </c>
      <c r="F771" s="6">
        <v>4.5676409249389E-13</v>
      </c>
      <c r="G771" s="6">
        <v>5.7395692331216101E-12</v>
      </c>
      <c r="H771" s="3">
        <v>0</v>
      </c>
      <c r="I771" s="3">
        <v>0</v>
      </c>
      <c r="J771" s="3">
        <v>6.5000000000000002E-2</v>
      </c>
      <c r="K771" s="3">
        <v>2.0209999999999999</v>
      </c>
      <c r="L771" s="3">
        <v>1.8480000000000001</v>
      </c>
      <c r="M771" s="3">
        <v>2.1110000000000002</v>
      </c>
      <c r="N771" s="3">
        <v>0</v>
      </c>
      <c r="O771" s="3">
        <v>0.127</v>
      </c>
      <c r="P771" s="3">
        <v>0.54700000000000004</v>
      </c>
      <c r="Q771" s="3">
        <v>0.92600000000000005</v>
      </c>
      <c r="R771" s="3">
        <v>0.69</v>
      </c>
      <c r="S771" s="3">
        <v>0.82899999999999996</v>
      </c>
      <c r="T771" s="3" t="s">
        <v>775</v>
      </c>
      <c r="U771" s="3" t="s">
        <v>7922</v>
      </c>
      <c r="V771" s="3">
        <v>157</v>
      </c>
      <c r="W771" s="3" t="s">
        <v>7923</v>
      </c>
      <c r="X771" s="3" t="s">
        <v>7924</v>
      </c>
      <c r="Y771" s="6">
        <v>7.3300000000000003E-107</v>
      </c>
      <c r="Z771" s="3">
        <v>100</v>
      </c>
      <c r="AA771" s="3">
        <v>314.69400000000002</v>
      </c>
      <c r="AB771" s="3">
        <v>157</v>
      </c>
      <c r="AC771" s="3">
        <v>157</v>
      </c>
      <c r="AD771" s="7">
        <f t="shared" si="96"/>
        <v>1</v>
      </c>
      <c r="AE771" s="3">
        <f t="shared" ref="AE771:AE834" si="103">IF(AD771 = 1,Z771,"")</f>
        <v>100</v>
      </c>
      <c r="AF771" s="7">
        <f t="shared" si="97"/>
        <v>0</v>
      </c>
      <c r="AG771" s="3" t="str">
        <f t="shared" si="98"/>
        <v/>
      </c>
      <c r="AH771" s="7">
        <f t="shared" si="99"/>
        <v>0</v>
      </c>
      <c r="AI771" s="3" t="str">
        <f t="shared" si="100"/>
        <v/>
      </c>
      <c r="AJ771" s="7">
        <f t="shared" si="101"/>
        <v>0</v>
      </c>
      <c r="AK771" s="3" t="str">
        <f t="shared" si="102"/>
        <v/>
      </c>
    </row>
    <row r="772" spans="1:37" ht="20" x14ac:dyDescent="0.2">
      <c r="A772" s="3" t="s">
        <v>776</v>
      </c>
      <c r="B772" s="3" t="s">
        <v>19806</v>
      </c>
      <c r="C772" s="3" t="s">
        <v>19807</v>
      </c>
      <c r="D772" s="3">
        <v>5.9767393228625503</v>
      </c>
      <c r="E772" s="3">
        <v>4.7387335310554004</v>
      </c>
      <c r="F772" s="6">
        <v>5.1255062197450699E-42</v>
      </c>
      <c r="G772" s="6">
        <v>3.6351758879898898E-39</v>
      </c>
      <c r="H772" s="3">
        <v>0.49099999999999999</v>
      </c>
      <c r="I772" s="3">
        <v>0.71699999999999997</v>
      </c>
      <c r="J772" s="3">
        <v>0.16700000000000001</v>
      </c>
      <c r="K772" s="3">
        <v>26.64</v>
      </c>
      <c r="L772" s="3">
        <v>19.062999999999999</v>
      </c>
      <c r="M772" s="3">
        <v>46.01</v>
      </c>
      <c r="N772" s="3">
        <v>2.427</v>
      </c>
      <c r="O772" s="3">
        <v>0.66600000000000004</v>
      </c>
      <c r="P772" s="3">
        <v>0.90300000000000002</v>
      </c>
      <c r="Q772" s="3">
        <v>2.8220000000000001</v>
      </c>
      <c r="R772" s="3">
        <v>2.371</v>
      </c>
      <c r="S772" s="3">
        <v>2.0569999999999999</v>
      </c>
      <c r="T772" s="3" t="s">
        <v>7925</v>
      </c>
      <c r="U772" s="3"/>
      <c r="V772" s="3"/>
      <c r="W772" s="3"/>
      <c r="X772" s="3"/>
      <c r="Y772" s="3"/>
      <c r="Z772" s="3"/>
      <c r="AA772" s="3"/>
      <c r="AB772" s="3"/>
      <c r="AC772" s="3"/>
      <c r="AD772" s="7">
        <f t="shared" si="96"/>
        <v>0</v>
      </c>
      <c r="AE772" s="3" t="str">
        <f t="shared" si="103"/>
        <v/>
      </c>
      <c r="AF772" s="7">
        <f t="shared" si="97"/>
        <v>0</v>
      </c>
      <c r="AG772" s="3" t="str">
        <f t="shared" si="98"/>
        <v/>
      </c>
      <c r="AH772" s="7">
        <f t="shared" si="99"/>
        <v>0</v>
      </c>
      <c r="AI772" s="3" t="str">
        <f t="shared" si="100"/>
        <v/>
      </c>
      <c r="AJ772" s="7">
        <f t="shared" si="101"/>
        <v>0</v>
      </c>
      <c r="AK772" s="3" t="str">
        <f t="shared" si="102"/>
        <v/>
      </c>
    </row>
    <row r="773" spans="1:37" ht="20" x14ac:dyDescent="0.2">
      <c r="A773" s="3" t="s">
        <v>777</v>
      </c>
      <c r="B773" s="3" t="s">
        <v>19806</v>
      </c>
      <c r="C773" s="3" t="s">
        <v>19807</v>
      </c>
      <c r="D773" s="3">
        <v>5.9755267653064701</v>
      </c>
      <c r="E773" s="3">
        <v>1.52858541488244</v>
      </c>
      <c r="F773" s="6">
        <v>4.8140696196494198E-19</v>
      </c>
      <c r="G773" s="6">
        <v>1.61334814494998E-17</v>
      </c>
      <c r="H773" s="3">
        <v>5.8000000000000003E-2</v>
      </c>
      <c r="I773" s="3">
        <v>3.3000000000000002E-2</v>
      </c>
      <c r="J773" s="3">
        <v>0</v>
      </c>
      <c r="K773" s="3">
        <v>2.2730000000000001</v>
      </c>
      <c r="L773" s="3">
        <v>1.365</v>
      </c>
      <c r="M773" s="3">
        <v>2.6480000000000001</v>
      </c>
      <c r="N773" s="3">
        <v>2.9000000000000001E-2</v>
      </c>
      <c r="O773" s="3">
        <v>5.8999999999999997E-2</v>
      </c>
      <c r="P773" s="3">
        <v>0.13300000000000001</v>
      </c>
      <c r="Q773" s="3">
        <v>0.49299999999999999</v>
      </c>
      <c r="R773" s="3">
        <v>0.59499999999999997</v>
      </c>
      <c r="S773" s="3">
        <v>0.71099999999999997</v>
      </c>
      <c r="T773" s="3" t="s">
        <v>7926</v>
      </c>
      <c r="U773" s="3"/>
      <c r="V773" s="3"/>
      <c r="W773" s="3"/>
      <c r="X773" s="3"/>
      <c r="Y773" s="3"/>
      <c r="Z773" s="3"/>
      <c r="AA773" s="3"/>
      <c r="AB773" s="3"/>
      <c r="AC773" s="3"/>
      <c r="AD773" s="7">
        <f t="shared" si="96"/>
        <v>0</v>
      </c>
      <c r="AE773" s="3" t="str">
        <f t="shared" si="103"/>
        <v/>
      </c>
      <c r="AF773" s="7">
        <f t="shared" si="97"/>
        <v>0</v>
      </c>
      <c r="AG773" s="3" t="str">
        <f t="shared" si="98"/>
        <v/>
      </c>
      <c r="AH773" s="7">
        <f t="shared" si="99"/>
        <v>0</v>
      </c>
      <c r="AI773" s="3" t="str">
        <f t="shared" si="100"/>
        <v/>
      </c>
      <c r="AJ773" s="7">
        <f t="shared" si="101"/>
        <v>0</v>
      </c>
      <c r="AK773" s="3" t="str">
        <f t="shared" si="102"/>
        <v/>
      </c>
    </row>
    <row r="774" spans="1:37" ht="20" x14ac:dyDescent="0.2">
      <c r="A774" s="3" t="s">
        <v>778</v>
      </c>
      <c r="B774" s="3" t="s">
        <v>19806</v>
      </c>
      <c r="C774" s="3" t="s">
        <v>19807</v>
      </c>
      <c r="D774" s="3">
        <v>5.9747273439150099</v>
      </c>
      <c r="E774" s="3">
        <v>1.8857696921365099</v>
      </c>
      <c r="F774" s="6">
        <v>7.3496266689604697E-22</v>
      </c>
      <c r="G774" s="6">
        <v>3.8981141656223901E-20</v>
      </c>
      <c r="H774" s="3">
        <v>3.9E-2</v>
      </c>
      <c r="I774" s="3">
        <v>4.2999999999999997E-2</v>
      </c>
      <c r="J774" s="3">
        <v>8.3000000000000004E-2</v>
      </c>
      <c r="K774" s="3">
        <v>4.0279999999999996</v>
      </c>
      <c r="L774" s="3">
        <v>2.673</v>
      </c>
      <c r="M774" s="3">
        <v>5.7060000000000004</v>
      </c>
      <c r="N774" s="3">
        <v>0.13500000000000001</v>
      </c>
      <c r="O774" s="3">
        <v>0.16900000000000001</v>
      </c>
      <c r="P774" s="3">
        <v>0.157</v>
      </c>
      <c r="Q774" s="3">
        <v>0.85699999999999998</v>
      </c>
      <c r="R774" s="3">
        <v>1.319</v>
      </c>
      <c r="S774" s="3">
        <v>1.93</v>
      </c>
      <c r="T774" s="3" t="s">
        <v>778</v>
      </c>
      <c r="U774" s="3" t="s">
        <v>7927</v>
      </c>
      <c r="V774" s="3">
        <v>467</v>
      </c>
      <c r="W774" s="3" t="s">
        <v>7928</v>
      </c>
      <c r="X774" s="3" t="s">
        <v>7929</v>
      </c>
      <c r="Y774" s="3">
        <v>0</v>
      </c>
      <c r="Z774" s="3">
        <v>100</v>
      </c>
      <c r="AA774" s="3">
        <v>960.28800000000001</v>
      </c>
      <c r="AB774" s="3">
        <v>462</v>
      </c>
      <c r="AC774" s="3">
        <v>462</v>
      </c>
      <c r="AD774" s="7">
        <f t="shared" si="96"/>
        <v>1</v>
      </c>
      <c r="AE774" s="3">
        <f t="shared" si="103"/>
        <v>100</v>
      </c>
      <c r="AF774" s="7">
        <f t="shared" si="97"/>
        <v>0</v>
      </c>
      <c r="AG774" s="3" t="str">
        <f t="shared" si="98"/>
        <v/>
      </c>
      <c r="AH774" s="7">
        <f t="shared" si="99"/>
        <v>0</v>
      </c>
      <c r="AI774" s="3" t="str">
        <f t="shared" si="100"/>
        <v/>
      </c>
      <c r="AJ774" s="7">
        <f t="shared" si="101"/>
        <v>0</v>
      </c>
      <c r="AK774" s="3" t="str">
        <f t="shared" si="102"/>
        <v/>
      </c>
    </row>
    <row r="775" spans="1:37" ht="20" x14ac:dyDescent="0.2">
      <c r="A775" s="3" t="s">
        <v>779</v>
      </c>
      <c r="B775" s="3" t="s">
        <v>19806</v>
      </c>
      <c r="C775" s="3" t="s">
        <v>19807</v>
      </c>
      <c r="D775" s="3">
        <v>5.97405027118731</v>
      </c>
      <c r="E775" s="3">
        <v>1.0380690021302299</v>
      </c>
      <c r="F775" s="6">
        <v>2.3269305490421601E-10</v>
      </c>
      <c r="G775" s="6">
        <v>1.9247193098491698E-9</v>
      </c>
      <c r="H775" s="3">
        <v>0</v>
      </c>
      <c r="I775" s="3">
        <v>5.3999999999999999E-2</v>
      </c>
      <c r="J775" s="3">
        <v>5.6000000000000001E-2</v>
      </c>
      <c r="K775" s="3">
        <v>1.7150000000000001</v>
      </c>
      <c r="L775" s="3">
        <v>1.095</v>
      </c>
      <c r="M775" s="3">
        <v>5.5780000000000003</v>
      </c>
      <c r="N775" s="3">
        <v>0</v>
      </c>
      <c r="O775" s="3">
        <v>0.16</v>
      </c>
      <c r="P775" s="3">
        <v>0</v>
      </c>
      <c r="Q775" s="3">
        <v>0.13</v>
      </c>
      <c r="R775" s="3">
        <v>0.19</v>
      </c>
      <c r="S775" s="3">
        <v>0.186</v>
      </c>
      <c r="T775" s="3" t="s">
        <v>779</v>
      </c>
      <c r="U775" s="3" t="s">
        <v>7930</v>
      </c>
      <c r="V775" s="3">
        <v>113</v>
      </c>
      <c r="W775" s="3" t="s">
        <v>7931</v>
      </c>
      <c r="X775" s="3" t="s">
        <v>7932</v>
      </c>
      <c r="Y775" s="6">
        <v>3.43E-74</v>
      </c>
      <c r="Z775" s="3">
        <v>100</v>
      </c>
      <c r="AA775" s="3">
        <v>231.10599999999999</v>
      </c>
      <c r="AB775" s="3">
        <v>106</v>
      </c>
      <c r="AC775" s="3">
        <v>106</v>
      </c>
      <c r="AD775" s="7">
        <f t="shared" si="96"/>
        <v>0</v>
      </c>
      <c r="AE775" s="3" t="str">
        <f t="shared" si="103"/>
        <v/>
      </c>
      <c r="AF775" s="7">
        <f t="shared" si="97"/>
        <v>0</v>
      </c>
      <c r="AG775" s="3" t="str">
        <f t="shared" si="98"/>
        <v/>
      </c>
      <c r="AH775" s="7">
        <f t="shared" si="99"/>
        <v>0</v>
      </c>
      <c r="AI775" s="3" t="str">
        <f t="shared" si="100"/>
        <v/>
      </c>
      <c r="AJ775" s="7">
        <f t="shared" si="101"/>
        <v>1</v>
      </c>
      <c r="AK775" s="3">
        <f t="shared" si="102"/>
        <v>100</v>
      </c>
    </row>
    <row r="776" spans="1:37" ht="20" x14ac:dyDescent="0.2">
      <c r="A776" s="3" t="s">
        <v>780</v>
      </c>
      <c r="B776" s="3" t="s">
        <v>19806</v>
      </c>
      <c r="C776" s="3" t="s">
        <v>19807</v>
      </c>
      <c r="D776" s="3">
        <v>5.9735636957064697</v>
      </c>
      <c r="E776" s="3">
        <v>0.33436417837760302</v>
      </c>
      <c r="F776" s="6">
        <v>9.0662187901083293E-12</v>
      </c>
      <c r="G776" s="6">
        <v>9.3378073097579703E-11</v>
      </c>
      <c r="H776" s="3">
        <v>0</v>
      </c>
      <c r="I776" s="3">
        <v>0.109</v>
      </c>
      <c r="J776" s="3">
        <v>0</v>
      </c>
      <c r="K776" s="3">
        <v>2.06</v>
      </c>
      <c r="L776" s="3">
        <v>3.1269999999999998</v>
      </c>
      <c r="M776" s="3">
        <v>3.8</v>
      </c>
      <c r="N776" s="3">
        <v>0</v>
      </c>
      <c r="O776" s="3">
        <v>9.2999999999999999E-2</v>
      </c>
      <c r="P776" s="3">
        <v>0</v>
      </c>
      <c r="Q776" s="3">
        <v>0.113</v>
      </c>
      <c r="R776" s="3">
        <v>0.112</v>
      </c>
      <c r="S776" s="3">
        <v>0.11</v>
      </c>
      <c r="T776" s="3" t="s">
        <v>780</v>
      </c>
      <c r="U776" s="3" t="s">
        <v>6680</v>
      </c>
      <c r="V776" s="3">
        <v>529</v>
      </c>
      <c r="W776" s="3" t="s">
        <v>7933</v>
      </c>
      <c r="X776" s="3" t="s">
        <v>7934</v>
      </c>
      <c r="Y776" s="3">
        <v>0</v>
      </c>
      <c r="Z776" s="3">
        <v>100</v>
      </c>
      <c r="AA776" s="3">
        <v>1080.0899999999999</v>
      </c>
      <c r="AB776" s="3">
        <v>529</v>
      </c>
      <c r="AC776" s="3">
        <v>529</v>
      </c>
      <c r="AD776" s="7">
        <f t="shared" si="96"/>
        <v>1</v>
      </c>
      <c r="AE776" s="3">
        <f t="shared" si="103"/>
        <v>100</v>
      </c>
      <c r="AF776" s="7">
        <f t="shared" si="97"/>
        <v>0</v>
      </c>
      <c r="AG776" s="3" t="str">
        <f t="shared" si="98"/>
        <v/>
      </c>
      <c r="AH776" s="7">
        <f t="shared" si="99"/>
        <v>0</v>
      </c>
      <c r="AI776" s="3" t="str">
        <f t="shared" si="100"/>
        <v/>
      </c>
      <c r="AJ776" s="7">
        <f t="shared" si="101"/>
        <v>0</v>
      </c>
      <c r="AK776" s="3" t="str">
        <f t="shared" si="102"/>
        <v/>
      </c>
    </row>
    <row r="777" spans="1:37" ht="20" x14ac:dyDescent="0.2">
      <c r="A777" s="3" t="s">
        <v>781</v>
      </c>
      <c r="B777" s="3" t="s">
        <v>19806</v>
      </c>
      <c r="C777" s="3" t="s">
        <v>19807</v>
      </c>
      <c r="D777" s="3">
        <v>5.9730338680292299</v>
      </c>
      <c r="E777" s="3">
        <v>0.33394419313515</v>
      </c>
      <c r="F777" s="6">
        <v>9.8355176998957405E-12</v>
      </c>
      <c r="G777" s="6">
        <v>1.00824801107133E-10</v>
      </c>
      <c r="H777" s="3">
        <v>0</v>
      </c>
      <c r="I777" s="3">
        <v>6.5000000000000002E-2</v>
      </c>
      <c r="J777" s="3">
        <v>0</v>
      </c>
      <c r="K777" s="3">
        <v>1.3959999999999999</v>
      </c>
      <c r="L777" s="3">
        <v>1.4359999999999999</v>
      </c>
      <c r="M777" s="3">
        <v>2.431</v>
      </c>
      <c r="N777" s="3">
        <v>0</v>
      </c>
      <c r="O777" s="3">
        <v>0</v>
      </c>
      <c r="P777" s="3">
        <v>0.108</v>
      </c>
      <c r="Q777" s="3">
        <v>0.74399999999999999</v>
      </c>
      <c r="R777" s="3">
        <v>0.33600000000000002</v>
      </c>
      <c r="S777" s="3">
        <v>0.46500000000000002</v>
      </c>
      <c r="T777" s="3" t="s">
        <v>781</v>
      </c>
      <c r="U777" s="3" t="s">
        <v>7935</v>
      </c>
      <c r="V777" s="3">
        <v>109</v>
      </c>
      <c r="W777" s="3" t="s">
        <v>7936</v>
      </c>
      <c r="X777" s="3" t="s">
        <v>7937</v>
      </c>
      <c r="Y777" s="6">
        <v>7.9499999999999999E-46</v>
      </c>
      <c r="Z777" s="3">
        <v>83.653846150000007</v>
      </c>
      <c r="AA777" s="3">
        <v>155.60599999999999</v>
      </c>
      <c r="AB777" s="3">
        <v>104</v>
      </c>
      <c r="AC777" s="3">
        <v>87</v>
      </c>
      <c r="AD777" s="7">
        <f t="shared" si="96"/>
        <v>1</v>
      </c>
      <c r="AE777" s="3">
        <f t="shared" si="103"/>
        <v>83.653846150000007</v>
      </c>
      <c r="AF777" s="7">
        <f t="shared" si="97"/>
        <v>0</v>
      </c>
      <c r="AG777" s="3" t="str">
        <f t="shared" si="98"/>
        <v/>
      </c>
      <c r="AH777" s="7">
        <f t="shared" si="99"/>
        <v>0</v>
      </c>
      <c r="AI777" s="3" t="str">
        <f t="shared" si="100"/>
        <v/>
      </c>
      <c r="AJ777" s="7">
        <f t="shared" si="101"/>
        <v>0</v>
      </c>
      <c r="AK777" s="3" t="str">
        <f t="shared" si="102"/>
        <v/>
      </c>
    </row>
    <row r="778" spans="1:37" ht="20" x14ac:dyDescent="0.2">
      <c r="A778" s="3" t="s">
        <v>782</v>
      </c>
      <c r="B778" s="3" t="s">
        <v>19806</v>
      </c>
      <c r="C778" s="3" t="s">
        <v>19807</v>
      </c>
      <c r="D778" s="3">
        <v>5.9729837282601599</v>
      </c>
      <c r="E778" s="3">
        <v>0.30308679310029102</v>
      </c>
      <c r="F778" s="6">
        <v>5.85515112354607E-8</v>
      </c>
      <c r="G778" s="6">
        <v>3.43790034298776E-7</v>
      </c>
      <c r="H778" s="3">
        <v>5.8000000000000003E-2</v>
      </c>
      <c r="I778" s="3">
        <v>0</v>
      </c>
      <c r="J778" s="3">
        <v>0</v>
      </c>
      <c r="K778" s="3">
        <v>0.67800000000000005</v>
      </c>
      <c r="L778" s="3">
        <v>0.92400000000000004</v>
      </c>
      <c r="M778" s="3">
        <v>3.3140000000000001</v>
      </c>
      <c r="N778" s="3">
        <v>0</v>
      </c>
      <c r="O778" s="3">
        <v>0</v>
      </c>
      <c r="P778" s="3">
        <v>7.4999999999999997E-2</v>
      </c>
      <c r="Q778" s="3">
        <v>0.19</v>
      </c>
      <c r="R778" s="3">
        <v>0.129</v>
      </c>
      <c r="S778" s="3">
        <v>0.254</v>
      </c>
      <c r="T778" s="3" t="s">
        <v>782</v>
      </c>
      <c r="U778" s="3" t="s">
        <v>7938</v>
      </c>
      <c r="V778" s="3">
        <v>380</v>
      </c>
      <c r="W778" s="3" t="s">
        <v>7939</v>
      </c>
      <c r="X778" s="3" t="s">
        <v>7940</v>
      </c>
      <c r="Y778" s="3">
        <v>0</v>
      </c>
      <c r="Z778" s="3">
        <v>99.734748010000004</v>
      </c>
      <c r="AA778" s="3">
        <v>746.11699999999996</v>
      </c>
      <c r="AB778" s="3">
        <v>377</v>
      </c>
      <c r="AC778" s="3">
        <v>376</v>
      </c>
      <c r="AD778" s="7">
        <f t="shared" si="96"/>
        <v>1</v>
      </c>
      <c r="AE778" s="3">
        <f t="shared" si="103"/>
        <v>99.734748010000004</v>
      </c>
      <c r="AF778" s="7">
        <f t="shared" si="97"/>
        <v>0</v>
      </c>
      <c r="AG778" s="3" t="str">
        <f t="shared" si="98"/>
        <v/>
      </c>
      <c r="AH778" s="7">
        <f t="shared" si="99"/>
        <v>0</v>
      </c>
      <c r="AI778" s="3" t="str">
        <f t="shared" si="100"/>
        <v/>
      </c>
      <c r="AJ778" s="7">
        <f t="shared" si="101"/>
        <v>0</v>
      </c>
      <c r="AK778" s="3" t="str">
        <f t="shared" si="102"/>
        <v/>
      </c>
    </row>
    <row r="779" spans="1:37" ht="20" x14ac:dyDescent="0.2">
      <c r="A779" s="3" t="s">
        <v>783</v>
      </c>
      <c r="B779" s="3" t="s">
        <v>19806</v>
      </c>
      <c r="C779" s="3" t="s">
        <v>19807</v>
      </c>
      <c r="D779" s="3">
        <v>5.9709403402083998</v>
      </c>
      <c r="E779" s="3">
        <v>0.325708579496364</v>
      </c>
      <c r="F779" s="6">
        <v>5.0991966975578E-10</v>
      </c>
      <c r="G779" s="6">
        <v>4.0298056928069503E-9</v>
      </c>
      <c r="H779" s="3">
        <v>0</v>
      </c>
      <c r="I779" s="3">
        <v>8.6999999999999994E-2</v>
      </c>
      <c r="J779" s="3">
        <v>0</v>
      </c>
      <c r="K779" s="3">
        <v>1.6220000000000001</v>
      </c>
      <c r="L779" s="3">
        <v>1.663</v>
      </c>
      <c r="M779" s="3">
        <v>4.1710000000000003</v>
      </c>
      <c r="N779" s="3">
        <v>0.60899999999999999</v>
      </c>
      <c r="O779" s="3">
        <v>0.23599999999999999</v>
      </c>
      <c r="P779" s="3">
        <v>7.4999999999999997E-2</v>
      </c>
      <c r="Q779" s="3">
        <v>0.48499999999999999</v>
      </c>
      <c r="R779" s="3">
        <v>0.57799999999999996</v>
      </c>
      <c r="S779" s="3">
        <v>0.38100000000000001</v>
      </c>
      <c r="T779" s="3" t="s">
        <v>783</v>
      </c>
      <c r="U779" s="3" t="s">
        <v>7941</v>
      </c>
      <c r="V779" s="3">
        <v>620</v>
      </c>
      <c r="W779" s="3" t="s">
        <v>7942</v>
      </c>
      <c r="X779" s="3" t="s">
        <v>7943</v>
      </c>
      <c r="Y779" s="3">
        <v>0</v>
      </c>
      <c r="Z779" s="3">
        <v>99.032258060000004</v>
      </c>
      <c r="AA779" s="3">
        <v>1269.99</v>
      </c>
      <c r="AB779" s="3">
        <v>620</v>
      </c>
      <c r="AC779" s="3">
        <v>614</v>
      </c>
      <c r="AD779" s="7">
        <f t="shared" si="96"/>
        <v>0</v>
      </c>
      <c r="AE779" s="3" t="str">
        <f t="shared" si="103"/>
        <v/>
      </c>
      <c r="AF779" s="7">
        <f t="shared" si="97"/>
        <v>0</v>
      </c>
      <c r="AG779" s="3" t="str">
        <f t="shared" si="98"/>
        <v/>
      </c>
      <c r="AH779" s="7">
        <f t="shared" si="99"/>
        <v>0</v>
      </c>
      <c r="AI779" s="3" t="str">
        <f t="shared" si="100"/>
        <v/>
      </c>
      <c r="AJ779" s="7">
        <f t="shared" si="101"/>
        <v>1</v>
      </c>
      <c r="AK779" s="3">
        <f t="shared" si="102"/>
        <v>99.032258060000004</v>
      </c>
    </row>
    <row r="780" spans="1:37" ht="20" x14ac:dyDescent="0.2">
      <c r="A780" s="3" t="s">
        <v>784</v>
      </c>
      <c r="B780" s="3" t="s">
        <v>19806</v>
      </c>
      <c r="C780" s="3" t="s">
        <v>19807</v>
      </c>
      <c r="D780" s="3">
        <v>5.9697506723611404</v>
      </c>
      <c r="E780" s="3">
        <v>2.95485944515181</v>
      </c>
      <c r="F780" s="6">
        <v>2.0668618747434302E-21</v>
      </c>
      <c r="G780" s="6">
        <v>1.00371156996895E-19</v>
      </c>
      <c r="H780" s="3">
        <v>0.21199999999999999</v>
      </c>
      <c r="I780" s="3">
        <v>0.185</v>
      </c>
      <c r="J780" s="3">
        <v>0</v>
      </c>
      <c r="K780" s="3">
        <v>6.1680000000000001</v>
      </c>
      <c r="L780" s="3">
        <v>4.7770000000000001</v>
      </c>
      <c r="M780" s="3">
        <v>15.2</v>
      </c>
      <c r="N780" s="3">
        <v>0.27100000000000002</v>
      </c>
      <c r="O780" s="3">
        <v>0.16900000000000001</v>
      </c>
      <c r="P780" s="3">
        <v>0.27300000000000002</v>
      </c>
      <c r="Q780" s="3">
        <v>1.2549999999999999</v>
      </c>
      <c r="R780" s="3">
        <v>1.155</v>
      </c>
      <c r="S780" s="3">
        <v>1.1259999999999999</v>
      </c>
      <c r="T780" s="3" t="s">
        <v>784</v>
      </c>
      <c r="U780" s="3" t="s">
        <v>7944</v>
      </c>
      <c r="V780" s="3">
        <v>348</v>
      </c>
      <c r="W780" s="3" t="s">
        <v>7945</v>
      </c>
      <c r="X780" s="3" t="s">
        <v>7946</v>
      </c>
      <c r="Y780" s="3">
        <v>0</v>
      </c>
      <c r="Z780" s="3">
        <v>96.625766870000007</v>
      </c>
      <c r="AA780" s="3">
        <v>593.96400000000006</v>
      </c>
      <c r="AB780" s="3">
        <v>326</v>
      </c>
      <c r="AC780" s="3">
        <v>315</v>
      </c>
      <c r="AD780" s="7">
        <f t="shared" si="96"/>
        <v>1</v>
      </c>
      <c r="AE780" s="3">
        <f t="shared" si="103"/>
        <v>96.625766870000007</v>
      </c>
      <c r="AF780" s="7">
        <f t="shared" si="97"/>
        <v>0</v>
      </c>
      <c r="AG780" s="3" t="str">
        <f t="shared" si="98"/>
        <v/>
      </c>
      <c r="AH780" s="7">
        <f t="shared" si="99"/>
        <v>0</v>
      </c>
      <c r="AI780" s="3" t="str">
        <f t="shared" si="100"/>
        <v/>
      </c>
      <c r="AJ780" s="7">
        <f t="shared" si="101"/>
        <v>0</v>
      </c>
      <c r="AK780" s="3" t="str">
        <f t="shared" si="102"/>
        <v/>
      </c>
    </row>
    <row r="781" spans="1:37" ht="20" x14ac:dyDescent="0.2">
      <c r="A781" s="3" t="s">
        <v>785</v>
      </c>
      <c r="B781" s="3" t="s">
        <v>19806</v>
      </c>
      <c r="C781" s="3" t="s">
        <v>19807</v>
      </c>
      <c r="D781" s="3">
        <v>5.9658655095328799</v>
      </c>
      <c r="E781" s="3">
        <v>1.5266789687040601</v>
      </c>
      <c r="F781" s="6">
        <v>5.5033954908345799E-19</v>
      </c>
      <c r="G781" s="6">
        <v>1.8223349867967701E-17</v>
      </c>
      <c r="H781" s="3">
        <v>0.16400000000000001</v>
      </c>
      <c r="I781" s="3">
        <v>9.8000000000000004E-2</v>
      </c>
      <c r="J781" s="3">
        <v>0</v>
      </c>
      <c r="K781" s="3">
        <v>10.741</v>
      </c>
      <c r="L781" s="3">
        <v>4.7619999999999996</v>
      </c>
      <c r="M781" s="3">
        <v>5.7320000000000002</v>
      </c>
      <c r="N781" s="3">
        <v>0</v>
      </c>
      <c r="O781" s="3">
        <v>0.253</v>
      </c>
      <c r="P781" s="3">
        <v>0.24</v>
      </c>
      <c r="Q781" s="3">
        <v>1.4279999999999999</v>
      </c>
      <c r="R781" s="3">
        <v>1.5860000000000001</v>
      </c>
      <c r="S781" s="3">
        <v>0.59199999999999997</v>
      </c>
      <c r="T781" s="3" t="s">
        <v>785</v>
      </c>
      <c r="U781" s="3" t="s">
        <v>7947</v>
      </c>
      <c r="V781" s="3">
        <v>159</v>
      </c>
      <c r="W781" s="3" t="s">
        <v>7948</v>
      </c>
      <c r="X781" s="3" t="s">
        <v>7949</v>
      </c>
      <c r="Y781" s="6">
        <v>4.29E-111</v>
      </c>
      <c r="Z781" s="3">
        <v>99.371069180000006</v>
      </c>
      <c r="AA781" s="3">
        <v>330.48700000000002</v>
      </c>
      <c r="AB781" s="3">
        <v>159</v>
      </c>
      <c r="AC781" s="3">
        <v>158</v>
      </c>
      <c r="AD781" s="7">
        <f t="shared" si="96"/>
        <v>0</v>
      </c>
      <c r="AE781" s="3" t="str">
        <f t="shared" si="103"/>
        <v/>
      </c>
      <c r="AF781" s="7">
        <f t="shared" si="97"/>
        <v>0</v>
      </c>
      <c r="AG781" s="3" t="str">
        <f t="shared" si="98"/>
        <v/>
      </c>
      <c r="AH781" s="7">
        <f t="shared" si="99"/>
        <v>0</v>
      </c>
      <c r="AI781" s="3" t="str">
        <f t="shared" si="100"/>
        <v/>
      </c>
      <c r="AJ781" s="7">
        <f t="shared" si="101"/>
        <v>1</v>
      </c>
      <c r="AK781" s="3">
        <f t="shared" si="102"/>
        <v>99.371069180000006</v>
      </c>
    </row>
    <row r="782" spans="1:37" ht="20" x14ac:dyDescent="0.2">
      <c r="A782" s="3" t="s">
        <v>786</v>
      </c>
      <c r="B782" s="3" t="s">
        <v>19806</v>
      </c>
      <c r="C782" s="3" t="s">
        <v>19807</v>
      </c>
      <c r="D782" s="3">
        <v>5.9609528236487801</v>
      </c>
      <c r="E782" s="3">
        <v>4.2308906717423804</v>
      </c>
      <c r="F782" s="6">
        <v>1.7085944440858902E-24</v>
      </c>
      <c r="G782" s="6">
        <v>1.36763792024376E-22</v>
      </c>
      <c r="H782" s="3">
        <v>6.7000000000000004E-2</v>
      </c>
      <c r="I782" s="3">
        <v>0.67300000000000004</v>
      </c>
      <c r="J782" s="3">
        <v>6.5000000000000002E-2</v>
      </c>
      <c r="K782" s="3">
        <v>15.167999999999999</v>
      </c>
      <c r="L782" s="3">
        <v>10.164</v>
      </c>
      <c r="M782" s="3">
        <v>26.114000000000001</v>
      </c>
      <c r="N782" s="3">
        <v>0.59</v>
      </c>
      <c r="O782" s="3">
        <v>0.27</v>
      </c>
      <c r="P782" s="3">
        <v>0.25700000000000001</v>
      </c>
      <c r="Q782" s="3">
        <v>0.52800000000000002</v>
      </c>
      <c r="R782" s="3">
        <v>0.61199999999999999</v>
      </c>
      <c r="S782" s="3">
        <v>0.71099999999999997</v>
      </c>
      <c r="T782" s="3" t="s">
        <v>786</v>
      </c>
      <c r="U782" s="3" t="s">
        <v>7950</v>
      </c>
      <c r="V782" s="3">
        <v>376</v>
      </c>
      <c r="W782" s="3" t="s">
        <v>7951</v>
      </c>
      <c r="X782" s="3" t="s">
        <v>7952</v>
      </c>
      <c r="Y782" s="3">
        <v>0</v>
      </c>
      <c r="Z782" s="3">
        <v>100</v>
      </c>
      <c r="AA782" s="3">
        <v>778.08900000000006</v>
      </c>
      <c r="AB782" s="3">
        <v>376</v>
      </c>
      <c r="AC782" s="3">
        <v>376</v>
      </c>
      <c r="AD782" s="7">
        <f t="shared" si="96"/>
        <v>1</v>
      </c>
      <c r="AE782" s="3">
        <f t="shared" si="103"/>
        <v>100</v>
      </c>
      <c r="AF782" s="7">
        <f t="shared" si="97"/>
        <v>0</v>
      </c>
      <c r="AG782" s="3" t="str">
        <f t="shared" si="98"/>
        <v/>
      </c>
      <c r="AH782" s="7">
        <f t="shared" si="99"/>
        <v>0</v>
      </c>
      <c r="AI782" s="3" t="str">
        <f t="shared" si="100"/>
        <v/>
      </c>
      <c r="AJ782" s="7">
        <f t="shared" si="101"/>
        <v>0</v>
      </c>
      <c r="AK782" s="3" t="str">
        <f t="shared" si="102"/>
        <v/>
      </c>
    </row>
    <row r="783" spans="1:37" ht="20" x14ac:dyDescent="0.2">
      <c r="A783" s="3" t="s">
        <v>787</v>
      </c>
      <c r="B783" s="3" t="s">
        <v>19806</v>
      </c>
      <c r="C783" s="3" t="s">
        <v>19807</v>
      </c>
      <c r="D783" s="3">
        <v>5.9600152553140902</v>
      </c>
      <c r="E783" s="3">
        <v>0.322379201929961</v>
      </c>
      <c r="F783" s="6">
        <v>5.7172548453292302E-12</v>
      </c>
      <c r="G783" s="6">
        <v>6.0562390072249204E-11</v>
      </c>
      <c r="H783" s="3">
        <v>6.7000000000000004E-2</v>
      </c>
      <c r="I783" s="3">
        <v>0</v>
      </c>
      <c r="J783" s="3">
        <v>0</v>
      </c>
      <c r="K783" s="3">
        <v>2.2069999999999999</v>
      </c>
      <c r="L783" s="3">
        <v>1.3080000000000001</v>
      </c>
      <c r="M783" s="3">
        <v>2.3159999999999998</v>
      </c>
      <c r="N783" s="3">
        <v>0.13500000000000001</v>
      </c>
      <c r="O783" s="3">
        <v>0.127</v>
      </c>
      <c r="P783" s="3">
        <v>0.11600000000000001</v>
      </c>
      <c r="Q783" s="3">
        <v>0.33800000000000002</v>
      </c>
      <c r="R783" s="3">
        <v>0.83599999999999997</v>
      </c>
      <c r="S783" s="3">
        <v>0.42299999999999999</v>
      </c>
      <c r="T783" s="3" t="s">
        <v>787</v>
      </c>
      <c r="U783" s="3" t="s">
        <v>7297</v>
      </c>
      <c r="V783" s="3">
        <v>542</v>
      </c>
      <c r="W783" s="3" t="s">
        <v>7953</v>
      </c>
      <c r="X783" s="3" t="s">
        <v>7954</v>
      </c>
      <c r="Y783" s="3">
        <v>0</v>
      </c>
      <c r="Z783" s="3">
        <v>100</v>
      </c>
      <c r="AA783" s="3">
        <v>1114.75</v>
      </c>
      <c r="AB783" s="3">
        <v>542</v>
      </c>
      <c r="AC783" s="3">
        <v>542</v>
      </c>
      <c r="AD783" s="7">
        <f t="shared" si="96"/>
        <v>1</v>
      </c>
      <c r="AE783" s="3">
        <f t="shared" si="103"/>
        <v>100</v>
      </c>
      <c r="AF783" s="7">
        <f t="shared" si="97"/>
        <v>0</v>
      </c>
      <c r="AG783" s="3" t="str">
        <f t="shared" si="98"/>
        <v/>
      </c>
      <c r="AH783" s="7">
        <f t="shared" si="99"/>
        <v>0</v>
      </c>
      <c r="AI783" s="3" t="str">
        <f t="shared" si="100"/>
        <v/>
      </c>
      <c r="AJ783" s="7">
        <f t="shared" si="101"/>
        <v>0</v>
      </c>
      <c r="AK783" s="3" t="str">
        <f t="shared" si="102"/>
        <v/>
      </c>
    </row>
    <row r="784" spans="1:37" ht="20" x14ac:dyDescent="0.2">
      <c r="A784" s="3" t="s">
        <v>788</v>
      </c>
      <c r="B784" s="3" t="s">
        <v>19806</v>
      </c>
      <c r="C784" s="3" t="s">
        <v>19807</v>
      </c>
      <c r="D784" s="3">
        <v>5.9599951534019304</v>
      </c>
      <c r="E784" s="3">
        <v>0.312749395174234</v>
      </c>
      <c r="F784" s="6">
        <v>1.14847074212038E-8</v>
      </c>
      <c r="G784" s="6">
        <v>7.4126798354381295E-8</v>
      </c>
      <c r="H784" s="3">
        <v>0</v>
      </c>
      <c r="I784" s="3">
        <v>6.5000000000000002E-2</v>
      </c>
      <c r="J784" s="3">
        <v>0</v>
      </c>
      <c r="K784" s="3">
        <v>1.103</v>
      </c>
      <c r="L784" s="3">
        <v>0.753</v>
      </c>
      <c r="M784" s="3">
        <v>3.1859999999999999</v>
      </c>
      <c r="N784" s="3">
        <v>5.8000000000000003E-2</v>
      </c>
      <c r="O784" s="3">
        <v>5.0999999999999997E-2</v>
      </c>
      <c r="P784" s="3">
        <v>0</v>
      </c>
      <c r="Q784" s="3">
        <v>0.26</v>
      </c>
      <c r="R784" s="3">
        <v>0</v>
      </c>
      <c r="S784" s="3">
        <v>6.8000000000000005E-2</v>
      </c>
      <c r="T784" s="3" t="s">
        <v>788</v>
      </c>
      <c r="U784" s="3" t="s">
        <v>7955</v>
      </c>
      <c r="V784" s="3">
        <v>346</v>
      </c>
      <c r="W784" s="3" t="s">
        <v>7956</v>
      </c>
      <c r="X784" s="3" t="s">
        <v>7957</v>
      </c>
      <c r="Y784" s="3">
        <v>0</v>
      </c>
      <c r="Z784" s="3">
        <v>99.115044249999997</v>
      </c>
      <c r="AA784" s="3">
        <v>665.99599999999998</v>
      </c>
      <c r="AB784" s="3">
        <v>339</v>
      </c>
      <c r="AC784" s="3">
        <v>336</v>
      </c>
      <c r="AD784" s="7">
        <f t="shared" si="96"/>
        <v>1</v>
      </c>
      <c r="AE784" s="3">
        <f t="shared" si="103"/>
        <v>99.115044249999997</v>
      </c>
      <c r="AF784" s="7">
        <f t="shared" si="97"/>
        <v>0</v>
      </c>
      <c r="AG784" s="3" t="str">
        <f t="shared" si="98"/>
        <v/>
      </c>
      <c r="AH784" s="7">
        <f t="shared" si="99"/>
        <v>0</v>
      </c>
      <c r="AI784" s="3" t="str">
        <f t="shared" si="100"/>
        <v/>
      </c>
      <c r="AJ784" s="7">
        <f t="shared" si="101"/>
        <v>0</v>
      </c>
      <c r="AK784" s="3" t="str">
        <f t="shared" si="102"/>
        <v/>
      </c>
    </row>
    <row r="785" spans="1:37" ht="20" x14ac:dyDescent="0.2">
      <c r="A785" s="3" t="s">
        <v>789</v>
      </c>
      <c r="B785" s="3" t="s">
        <v>19806</v>
      </c>
      <c r="C785" s="3" t="s">
        <v>19807</v>
      </c>
      <c r="D785" s="3">
        <v>5.9599755044203304</v>
      </c>
      <c r="E785" s="3">
        <v>0.32946298495980503</v>
      </c>
      <c r="F785" s="6">
        <v>5.2615467204681698E-8</v>
      </c>
      <c r="G785" s="6">
        <v>3.10430238603439E-7</v>
      </c>
      <c r="H785" s="3">
        <v>0</v>
      </c>
      <c r="I785" s="3">
        <v>0.217</v>
      </c>
      <c r="J785" s="3">
        <v>0</v>
      </c>
      <c r="K785" s="3">
        <v>1.476</v>
      </c>
      <c r="L785" s="3">
        <v>8.2739999999999991</v>
      </c>
      <c r="M785" s="3">
        <v>3.02</v>
      </c>
      <c r="N785" s="3">
        <v>2.427</v>
      </c>
      <c r="O785" s="3">
        <v>0</v>
      </c>
      <c r="P785" s="3">
        <v>0.307</v>
      </c>
      <c r="Q785" s="3">
        <v>7.7649999999999997</v>
      </c>
      <c r="R785" s="3">
        <v>8.8119999999999994</v>
      </c>
      <c r="S785" s="3">
        <v>9.8689999999999998</v>
      </c>
      <c r="T785" s="3" t="s">
        <v>7958</v>
      </c>
      <c r="U785" s="3"/>
      <c r="V785" s="3"/>
      <c r="W785" s="3"/>
      <c r="X785" s="3"/>
      <c r="Y785" s="3"/>
      <c r="Z785" s="3"/>
      <c r="AA785" s="3"/>
      <c r="AB785" s="3"/>
      <c r="AC785" s="3"/>
      <c r="AD785" s="7">
        <f t="shared" si="96"/>
        <v>0</v>
      </c>
      <c r="AE785" s="3" t="str">
        <f t="shared" si="103"/>
        <v/>
      </c>
      <c r="AF785" s="7">
        <f t="shared" si="97"/>
        <v>0</v>
      </c>
      <c r="AG785" s="3" t="str">
        <f t="shared" si="98"/>
        <v/>
      </c>
      <c r="AH785" s="7">
        <f t="shared" si="99"/>
        <v>0</v>
      </c>
      <c r="AI785" s="3" t="str">
        <f t="shared" si="100"/>
        <v/>
      </c>
      <c r="AJ785" s="7">
        <f t="shared" si="101"/>
        <v>0</v>
      </c>
      <c r="AK785" s="3" t="str">
        <f t="shared" si="102"/>
        <v/>
      </c>
    </row>
    <row r="786" spans="1:37" ht="20" x14ac:dyDescent="0.2">
      <c r="A786" s="3" t="s">
        <v>790</v>
      </c>
      <c r="B786" s="3" t="s">
        <v>19806</v>
      </c>
      <c r="C786" s="3" t="s">
        <v>19807</v>
      </c>
      <c r="D786" s="3">
        <v>5.9562584544774104</v>
      </c>
      <c r="E786" s="3">
        <v>1.8579789750698601</v>
      </c>
      <c r="F786" s="6">
        <v>7.6448082118419401E-16</v>
      </c>
      <c r="G786" s="6">
        <v>1.5348500068238599E-14</v>
      </c>
      <c r="H786" s="3">
        <v>0.125</v>
      </c>
      <c r="I786" s="3">
        <v>4.2999999999999997E-2</v>
      </c>
      <c r="J786" s="3">
        <v>0</v>
      </c>
      <c r="K786" s="3">
        <v>2.9249999999999998</v>
      </c>
      <c r="L786" s="3">
        <v>2.1040000000000001</v>
      </c>
      <c r="M786" s="3">
        <v>6.6790000000000003</v>
      </c>
      <c r="N786" s="3">
        <v>0.26100000000000001</v>
      </c>
      <c r="O786" s="3">
        <v>8.4000000000000005E-2</v>
      </c>
      <c r="P786" s="3">
        <v>0</v>
      </c>
      <c r="Q786" s="3">
        <v>0.97799999999999998</v>
      </c>
      <c r="R786" s="3">
        <v>0.68100000000000005</v>
      </c>
      <c r="S786" s="3">
        <v>0.432</v>
      </c>
      <c r="T786" s="3" t="s">
        <v>790</v>
      </c>
      <c r="U786" s="3" t="s">
        <v>7959</v>
      </c>
      <c r="V786" s="3">
        <v>268</v>
      </c>
      <c r="W786" s="3" t="s">
        <v>7960</v>
      </c>
      <c r="X786" s="3" t="s">
        <v>7961</v>
      </c>
      <c r="Y786" s="3">
        <v>0</v>
      </c>
      <c r="Z786" s="3">
        <v>100</v>
      </c>
      <c r="AA786" s="3">
        <v>550.05100000000004</v>
      </c>
      <c r="AB786" s="3">
        <v>268</v>
      </c>
      <c r="AC786" s="3">
        <v>268</v>
      </c>
      <c r="AD786" s="7">
        <f t="shared" si="96"/>
        <v>0</v>
      </c>
      <c r="AE786" s="3" t="str">
        <f t="shared" si="103"/>
        <v/>
      </c>
      <c r="AF786" s="7">
        <f t="shared" si="97"/>
        <v>0</v>
      </c>
      <c r="AG786" s="3" t="str">
        <f t="shared" si="98"/>
        <v/>
      </c>
      <c r="AH786" s="7">
        <f t="shared" si="99"/>
        <v>0</v>
      </c>
      <c r="AI786" s="3" t="str">
        <f t="shared" si="100"/>
        <v/>
      </c>
      <c r="AJ786" s="7">
        <f t="shared" si="101"/>
        <v>1</v>
      </c>
      <c r="AK786" s="3">
        <f t="shared" si="102"/>
        <v>100</v>
      </c>
    </row>
    <row r="787" spans="1:37" ht="20" x14ac:dyDescent="0.2">
      <c r="A787" s="3" t="s">
        <v>791</v>
      </c>
      <c r="B787" s="3" t="s">
        <v>19806</v>
      </c>
      <c r="C787" s="3" t="s">
        <v>19807</v>
      </c>
      <c r="D787" s="3">
        <v>5.9558307111558504</v>
      </c>
      <c r="E787" s="3">
        <v>2.3856208538586898</v>
      </c>
      <c r="F787" s="6">
        <v>1.53802553605545E-15</v>
      </c>
      <c r="G787" s="6">
        <v>2.9500103630869901E-14</v>
      </c>
      <c r="H787" s="3">
        <v>0.14399999999999999</v>
      </c>
      <c r="I787" s="3">
        <v>0.185</v>
      </c>
      <c r="J787" s="3">
        <v>0</v>
      </c>
      <c r="K787" s="3">
        <v>3.9350000000000001</v>
      </c>
      <c r="L787" s="3">
        <v>2.6579999999999999</v>
      </c>
      <c r="M787" s="3">
        <v>12.731</v>
      </c>
      <c r="N787" s="3">
        <v>0.31900000000000001</v>
      </c>
      <c r="O787" s="3">
        <v>0</v>
      </c>
      <c r="P787" s="3">
        <v>3.3000000000000002E-2</v>
      </c>
      <c r="Q787" s="3">
        <v>1.359</v>
      </c>
      <c r="R787" s="3">
        <v>1.0780000000000001</v>
      </c>
      <c r="S787" s="3">
        <v>1.3959999999999999</v>
      </c>
      <c r="T787" s="3" t="s">
        <v>791</v>
      </c>
      <c r="U787" s="3" t="s">
        <v>7962</v>
      </c>
      <c r="V787" s="3">
        <v>390</v>
      </c>
      <c r="W787" s="3" t="s">
        <v>7963</v>
      </c>
      <c r="X787" s="3" t="s">
        <v>7964</v>
      </c>
      <c r="Y787" s="3">
        <v>0</v>
      </c>
      <c r="Z787" s="3">
        <v>100</v>
      </c>
      <c r="AA787" s="3">
        <v>804.66800000000001</v>
      </c>
      <c r="AB787" s="3">
        <v>390</v>
      </c>
      <c r="AC787" s="3">
        <v>390</v>
      </c>
      <c r="AD787" s="7">
        <f t="shared" si="96"/>
        <v>1</v>
      </c>
      <c r="AE787" s="3">
        <f t="shared" si="103"/>
        <v>100</v>
      </c>
      <c r="AF787" s="7">
        <f t="shared" si="97"/>
        <v>0</v>
      </c>
      <c r="AG787" s="3" t="str">
        <f t="shared" si="98"/>
        <v/>
      </c>
      <c r="AH787" s="7">
        <f t="shared" si="99"/>
        <v>0</v>
      </c>
      <c r="AI787" s="3" t="str">
        <f t="shared" si="100"/>
        <v/>
      </c>
      <c r="AJ787" s="7">
        <f t="shared" si="101"/>
        <v>0</v>
      </c>
      <c r="AK787" s="3" t="str">
        <f t="shared" si="102"/>
        <v/>
      </c>
    </row>
    <row r="788" spans="1:37" ht="20" x14ac:dyDescent="0.2">
      <c r="A788" s="3" t="s">
        <v>792</v>
      </c>
      <c r="B788" s="3" t="s">
        <v>19806</v>
      </c>
      <c r="C788" s="3" t="s">
        <v>19807</v>
      </c>
      <c r="D788" s="3">
        <v>5.95226039784822</v>
      </c>
      <c r="E788" s="3">
        <v>0.316366534445504</v>
      </c>
      <c r="F788" s="6">
        <v>6.9533023770090396E-10</v>
      </c>
      <c r="G788" s="6">
        <v>5.3780081813757203E-9</v>
      </c>
      <c r="H788" s="3">
        <v>0</v>
      </c>
      <c r="I788" s="3">
        <v>9.8000000000000004E-2</v>
      </c>
      <c r="J788" s="3">
        <v>0</v>
      </c>
      <c r="K788" s="3">
        <v>2.778</v>
      </c>
      <c r="L788" s="3">
        <v>1.2649999999999999</v>
      </c>
      <c r="M788" s="3">
        <v>4.3890000000000002</v>
      </c>
      <c r="N788" s="3">
        <v>9.7000000000000003E-2</v>
      </c>
      <c r="O788" s="3">
        <v>0</v>
      </c>
      <c r="P788" s="3">
        <v>0</v>
      </c>
      <c r="Q788" s="3">
        <v>0.65800000000000003</v>
      </c>
      <c r="R788" s="3">
        <v>0.44</v>
      </c>
      <c r="S788" s="3">
        <v>0.21199999999999999</v>
      </c>
      <c r="T788" s="3" t="s">
        <v>792</v>
      </c>
      <c r="U788" s="3" t="s">
        <v>7965</v>
      </c>
      <c r="V788" s="3">
        <v>531</v>
      </c>
      <c r="W788" s="3" t="s">
        <v>7966</v>
      </c>
      <c r="X788" s="3" t="s">
        <v>7967</v>
      </c>
      <c r="Y788" s="3">
        <v>0</v>
      </c>
      <c r="Z788" s="3">
        <v>100</v>
      </c>
      <c r="AA788" s="3">
        <v>906.36</v>
      </c>
      <c r="AB788" s="3">
        <v>440</v>
      </c>
      <c r="AC788" s="3">
        <v>440</v>
      </c>
      <c r="AD788" s="7">
        <f t="shared" si="96"/>
        <v>1</v>
      </c>
      <c r="AE788" s="3">
        <f t="shared" si="103"/>
        <v>100</v>
      </c>
      <c r="AF788" s="7">
        <f t="shared" si="97"/>
        <v>0</v>
      </c>
      <c r="AG788" s="3" t="str">
        <f t="shared" si="98"/>
        <v/>
      </c>
      <c r="AH788" s="7">
        <f t="shared" si="99"/>
        <v>0</v>
      </c>
      <c r="AI788" s="3" t="str">
        <f t="shared" si="100"/>
        <v/>
      </c>
      <c r="AJ788" s="7">
        <f t="shared" si="101"/>
        <v>0</v>
      </c>
      <c r="AK788" s="3" t="str">
        <f t="shared" si="102"/>
        <v/>
      </c>
    </row>
    <row r="789" spans="1:37" ht="20" x14ac:dyDescent="0.2">
      <c r="A789" s="3" t="s">
        <v>793</v>
      </c>
      <c r="B789" s="3" t="s">
        <v>19806</v>
      </c>
      <c r="C789" s="3" t="s">
        <v>19807</v>
      </c>
      <c r="D789" s="3">
        <v>5.9513876010531099</v>
      </c>
      <c r="E789" s="3">
        <v>3.4672928371256702</v>
      </c>
      <c r="F789" s="6">
        <v>6.4031859732234204E-23</v>
      </c>
      <c r="G789" s="6">
        <v>4.1548502686254197E-21</v>
      </c>
      <c r="H789" s="3">
        <v>0.23100000000000001</v>
      </c>
      <c r="I789" s="3">
        <v>0.68400000000000005</v>
      </c>
      <c r="J789" s="3">
        <v>0</v>
      </c>
      <c r="K789" s="3">
        <v>14.755000000000001</v>
      </c>
      <c r="L789" s="3">
        <v>14.315</v>
      </c>
      <c r="M789" s="3">
        <v>34.929000000000002</v>
      </c>
      <c r="N789" s="3">
        <v>1.2569999999999999</v>
      </c>
      <c r="O789" s="3">
        <v>0.34599999999999997</v>
      </c>
      <c r="P789" s="3">
        <v>0.621</v>
      </c>
      <c r="Q789" s="3">
        <v>2.4239999999999999</v>
      </c>
      <c r="R789" s="3">
        <v>1.431</v>
      </c>
      <c r="S789" s="3">
        <v>2.302</v>
      </c>
      <c r="T789" s="3" t="s">
        <v>793</v>
      </c>
      <c r="U789" s="3" t="s">
        <v>7308</v>
      </c>
      <c r="V789" s="3">
        <v>334</v>
      </c>
      <c r="W789" s="3" t="s">
        <v>7968</v>
      </c>
      <c r="X789" s="3" t="s">
        <v>7969</v>
      </c>
      <c r="Y789" s="3">
        <v>0</v>
      </c>
      <c r="Z789" s="3">
        <v>100</v>
      </c>
      <c r="AA789" s="3">
        <v>683.33</v>
      </c>
      <c r="AB789" s="3">
        <v>334</v>
      </c>
      <c r="AC789" s="3">
        <v>334</v>
      </c>
      <c r="AD789" s="7">
        <f t="shared" si="96"/>
        <v>0</v>
      </c>
      <c r="AE789" s="3" t="str">
        <f t="shared" si="103"/>
        <v/>
      </c>
      <c r="AF789" s="7">
        <f t="shared" si="97"/>
        <v>0</v>
      </c>
      <c r="AG789" s="3" t="str">
        <f t="shared" si="98"/>
        <v/>
      </c>
      <c r="AH789" s="7">
        <f t="shared" si="99"/>
        <v>0</v>
      </c>
      <c r="AI789" s="3" t="str">
        <f t="shared" si="100"/>
        <v/>
      </c>
      <c r="AJ789" s="7">
        <f t="shared" si="101"/>
        <v>1</v>
      </c>
      <c r="AK789" s="3">
        <f t="shared" si="102"/>
        <v>100</v>
      </c>
    </row>
    <row r="790" spans="1:37" ht="20" x14ac:dyDescent="0.2">
      <c r="A790" s="3" t="s">
        <v>794</v>
      </c>
      <c r="B790" s="3" t="s">
        <v>19806</v>
      </c>
      <c r="C790" s="3" t="s">
        <v>19807</v>
      </c>
      <c r="D790" s="3">
        <v>5.9502561797929401</v>
      </c>
      <c r="E790" s="3">
        <v>0.30368760559643099</v>
      </c>
      <c r="F790" s="6">
        <v>4.2409647257155203E-11</v>
      </c>
      <c r="G790" s="6">
        <v>3.9462280025656898E-10</v>
      </c>
      <c r="H790" s="3">
        <v>0.106</v>
      </c>
      <c r="I790" s="3">
        <v>0</v>
      </c>
      <c r="J790" s="3">
        <v>0</v>
      </c>
      <c r="K790" s="3">
        <v>2.1139999999999999</v>
      </c>
      <c r="L790" s="3">
        <v>2.9</v>
      </c>
      <c r="M790" s="3">
        <v>4.4909999999999997</v>
      </c>
      <c r="N790" s="3">
        <v>0.11600000000000001</v>
      </c>
      <c r="O790" s="3">
        <v>0.10100000000000001</v>
      </c>
      <c r="P790" s="3">
        <v>0.29799999999999999</v>
      </c>
      <c r="Q790" s="3">
        <v>1.506</v>
      </c>
      <c r="R790" s="3">
        <v>1.38</v>
      </c>
      <c r="S790" s="3">
        <v>1.3460000000000001</v>
      </c>
      <c r="T790" s="3" t="s">
        <v>794</v>
      </c>
      <c r="U790" s="3" t="s">
        <v>7970</v>
      </c>
      <c r="V790" s="3">
        <v>107</v>
      </c>
      <c r="W790" s="3" t="s">
        <v>7971</v>
      </c>
      <c r="X790" s="3" t="s">
        <v>7972</v>
      </c>
      <c r="Y790" s="6">
        <v>1.5300000000000001E-59</v>
      </c>
      <c r="Z790" s="3">
        <v>98.969072159999996</v>
      </c>
      <c r="AA790" s="3">
        <v>190.274</v>
      </c>
      <c r="AB790" s="3">
        <v>97</v>
      </c>
      <c r="AC790" s="3">
        <v>96</v>
      </c>
      <c r="AD790" s="7">
        <f t="shared" si="96"/>
        <v>1</v>
      </c>
      <c r="AE790" s="3">
        <f t="shared" si="103"/>
        <v>98.969072159999996</v>
      </c>
      <c r="AF790" s="7">
        <f t="shared" si="97"/>
        <v>0</v>
      </c>
      <c r="AG790" s="3" t="str">
        <f t="shared" si="98"/>
        <v/>
      </c>
      <c r="AH790" s="7">
        <f t="shared" si="99"/>
        <v>0</v>
      </c>
      <c r="AI790" s="3" t="str">
        <f t="shared" si="100"/>
        <v/>
      </c>
      <c r="AJ790" s="7">
        <f t="shared" si="101"/>
        <v>0</v>
      </c>
      <c r="AK790" s="3" t="str">
        <f t="shared" si="102"/>
        <v/>
      </c>
    </row>
    <row r="791" spans="1:37" ht="20" x14ac:dyDescent="0.2">
      <c r="A791" s="3" t="s">
        <v>795</v>
      </c>
      <c r="B791" s="3" t="s">
        <v>19806</v>
      </c>
      <c r="C791" s="3" t="s">
        <v>19807</v>
      </c>
      <c r="D791" s="3">
        <v>5.9490406651050103</v>
      </c>
      <c r="E791" s="3">
        <v>1.0335864589613399</v>
      </c>
      <c r="F791" s="6">
        <v>8.5705275549739208E-15</v>
      </c>
      <c r="G791" s="6">
        <v>1.44886573638603E-13</v>
      </c>
      <c r="H791" s="3">
        <v>0</v>
      </c>
      <c r="I791" s="3">
        <v>9.8000000000000004E-2</v>
      </c>
      <c r="J791" s="3">
        <v>0</v>
      </c>
      <c r="K791" s="3">
        <v>2.3260000000000001</v>
      </c>
      <c r="L791" s="3">
        <v>1.4219999999999999</v>
      </c>
      <c r="M791" s="3">
        <v>3.2370000000000001</v>
      </c>
      <c r="N791" s="3">
        <v>0.14499999999999999</v>
      </c>
      <c r="O791" s="3">
        <v>0.13500000000000001</v>
      </c>
      <c r="P791" s="3">
        <v>8.3000000000000004E-2</v>
      </c>
      <c r="Q791" s="3">
        <v>1.4279999999999999</v>
      </c>
      <c r="R791" s="3">
        <v>0.63800000000000001</v>
      </c>
      <c r="S791" s="3">
        <v>0.77900000000000003</v>
      </c>
      <c r="T791" s="3" t="s">
        <v>795</v>
      </c>
      <c r="U791" s="3" t="s">
        <v>7973</v>
      </c>
      <c r="V791" s="3">
        <v>750</v>
      </c>
      <c r="W791" s="3" t="s">
        <v>7974</v>
      </c>
      <c r="X791" s="3" t="s">
        <v>7975</v>
      </c>
      <c r="Y791" s="3">
        <v>0</v>
      </c>
      <c r="Z791" s="3">
        <v>99.168975070000002</v>
      </c>
      <c r="AA791" s="3">
        <v>1483</v>
      </c>
      <c r="AB791" s="3">
        <v>722</v>
      </c>
      <c r="AC791" s="3">
        <v>716</v>
      </c>
      <c r="AD791" s="7">
        <f t="shared" si="96"/>
        <v>1</v>
      </c>
      <c r="AE791" s="3">
        <f t="shared" si="103"/>
        <v>99.168975070000002</v>
      </c>
      <c r="AF791" s="7">
        <f t="shared" si="97"/>
        <v>0</v>
      </c>
      <c r="AG791" s="3" t="str">
        <f t="shared" si="98"/>
        <v/>
      </c>
      <c r="AH791" s="7">
        <f t="shared" si="99"/>
        <v>0</v>
      </c>
      <c r="AI791" s="3" t="str">
        <f t="shared" si="100"/>
        <v/>
      </c>
      <c r="AJ791" s="7">
        <f t="shared" si="101"/>
        <v>0</v>
      </c>
      <c r="AK791" s="3" t="str">
        <f t="shared" si="102"/>
        <v/>
      </c>
    </row>
    <row r="792" spans="1:37" ht="20" x14ac:dyDescent="0.2">
      <c r="A792" s="3" t="s">
        <v>796</v>
      </c>
      <c r="B792" s="3" t="s">
        <v>19806</v>
      </c>
      <c r="C792" s="3" t="s">
        <v>19807</v>
      </c>
      <c r="D792" s="3">
        <v>5.9456755717177101</v>
      </c>
      <c r="E792" s="3">
        <v>0.31300471356205201</v>
      </c>
      <c r="F792" s="6">
        <v>2.21357450239929E-11</v>
      </c>
      <c r="G792" s="6">
        <v>2.15472012766266E-10</v>
      </c>
      <c r="H792" s="3">
        <v>0</v>
      </c>
      <c r="I792" s="3">
        <v>5.3999999999999999E-2</v>
      </c>
      <c r="J792" s="3">
        <v>0</v>
      </c>
      <c r="K792" s="3">
        <v>1.6220000000000001</v>
      </c>
      <c r="L792" s="3">
        <v>1.052</v>
      </c>
      <c r="M792" s="3">
        <v>2.226</v>
      </c>
      <c r="N792" s="3">
        <v>5.8000000000000003E-2</v>
      </c>
      <c r="O792" s="3">
        <v>0</v>
      </c>
      <c r="P792" s="3">
        <v>9.9000000000000005E-2</v>
      </c>
      <c r="Q792" s="3">
        <v>0.32</v>
      </c>
      <c r="R792" s="3">
        <v>0.31900000000000001</v>
      </c>
      <c r="S792" s="3">
        <v>0.44</v>
      </c>
      <c r="T792" s="3" t="s">
        <v>796</v>
      </c>
      <c r="U792" s="3" t="s">
        <v>7976</v>
      </c>
      <c r="V792" s="3">
        <v>232</v>
      </c>
      <c r="W792" s="3" t="s">
        <v>7977</v>
      </c>
      <c r="X792" s="3" t="s">
        <v>7978</v>
      </c>
      <c r="Y792" s="6">
        <v>9.3599999999999997E-163</v>
      </c>
      <c r="Z792" s="3">
        <v>100</v>
      </c>
      <c r="AA792" s="3">
        <v>462.61099999999999</v>
      </c>
      <c r="AB792" s="3">
        <v>232</v>
      </c>
      <c r="AC792" s="3">
        <v>232</v>
      </c>
      <c r="AD792" s="7">
        <f t="shared" si="96"/>
        <v>1</v>
      </c>
      <c r="AE792" s="3">
        <f t="shared" si="103"/>
        <v>100</v>
      </c>
      <c r="AF792" s="7">
        <f t="shared" si="97"/>
        <v>0</v>
      </c>
      <c r="AG792" s="3" t="str">
        <f t="shared" si="98"/>
        <v/>
      </c>
      <c r="AH792" s="7">
        <f t="shared" si="99"/>
        <v>0</v>
      </c>
      <c r="AI792" s="3" t="str">
        <f t="shared" si="100"/>
        <v/>
      </c>
      <c r="AJ792" s="7">
        <f t="shared" si="101"/>
        <v>0</v>
      </c>
      <c r="AK792" s="3" t="str">
        <f t="shared" si="102"/>
        <v/>
      </c>
    </row>
    <row r="793" spans="1:37" ht="20" x14ac:dyDescent="0.2">
      <c r="A793" s="3" t="s">
        <v>797</v>
      </c>
      <c r="B793" s="3" t="s">
        <v>19806</v>
      </c>
      <c r="C793" s="3" t="s">
        <v>19807</v>
      </c>
      <c r="D793" s="3">
        <v>5.9453469764608498</v>
      </c>
      <c r="E793" s="3">
        <v>2.3502278379635602</v>
      </c>
      <c r="F793" s="6">
        <v>3.9818355753543599E-10</v>
      </c>
      <c r="G793" s="6">
        <v>3.1897567518145999E-9</v>
      </c>
      <c r="H793" s="3">
        <v>0.221</v>
      </c>
      <c r="I793" s="3">
        <v>0</v>
      </c>
      <c r="J793" s="3">
        <v>0.111</v>
      </c>
      <c r="K793" s="3">
        <v>3.988</v>
      </c>
      <c r="L793" s="3">
        <v>1.4359999999999999</v>
      </c>
      <c r="M793" s="3">
        <v>17.605</v>
      </c>
      <c r="N793" s="3">
        <v>0.36699999999999999</v>
      </c>
      <c r="O793" s="3">
        <v>0.33700000000000002</v>
      </c>
      <c r="P793" s="3">
        <v>0.108</v>
      </c>
      <c r="Q793" s="3">
        <v>0.33800000000000002</v>
      </c>
      <c r="R793" s="3">
        <v>0.47399999999999998</v>
      </c>
      <c r="S793" s="3">
        <v>0.86299999999999999</v>
      </c>
      <c r="T793" s="3" t="s">
        <v>797</v>
      </c>
      <c r="U793" s="3" t="s">
        <v>7979</v>
      </c>
      <c r="V793" s="3">
        <v>250</v>
      </c>
      <c r="W793" s="3" t="s">
        <v>7980</v>
      </c>
      <c r="X793" s="3" t="s">
        <v>7981</v>
      </c>
      <c r="Y793" s="6">
        <v>4.9200000000000001E-153</v>
      </c>
      <c r="Z793" s="3">
        <v>98.65470852</v>
      </c>
      <c r="AA793" s="3">
        <v>451.82499999999999</v>
      </c>
      <c r="AB793" s="3">
        <v>223</v>
      </c>
      <c r="AC793" s="3">
        <v>220</v>
      </c>
      <c r="AD793" s="7">
        <f t="shared" si="96"/>
        <v>0</v>
      </c>
      <c r="AE793" s="3" t="str">
        <f t="shared" si="103"/>
        <v/>
      </c>
      <c r="AF793" s="7">
        <f t="shared" si="97"/>
        <v>0</v>
      </c>
      <c r="AG793" s="3" t="str">
        <f t="shared" si="98"/>
        <v/>
      </c>
      <c r="AH793" s="7">
        <f t="shared" si="99"/>
        <v>0</v>
      </c>
      <c r="AI793" s="3" t="str">
        <f t="shared" si="100"/>
        <v/>
      </c>
      <c r="AJ793" s="7">
        <f t="shared" si="101"/>
        <v>1</v>
      </c>
      <c r="AK793" s="3">
        <f t="shared" si="102"/>
        <v>98.65470852</v>
      </c>
    </row>
    <row r="794" spans="1:37" ht="20" x14ac:dyDescent="0.2">
      <c r="A794" s="3" t="s">
        <v>798</v>
      </c>
      <c r="B794" s="3" t="s">
        <v>19806</v>
      </c>
      <c r="C794" s="3" t="s">
        <v>19807</v>
      </c>
      <c r="D794" s="3">
        <v>5.9436440907098502</v>
      </c>
      <c r="E794" s="3">
        <v>2.1456238940395602</v>
      </c>
      <c r="F794" s="6">
        <v>1.2332818507171701E-26</v>
      </c>
      <c r="G794" s="6">
        <v>1.36273176091745E-24</v>
      </c>
      <c r="H794" s="3">
        <v>9.6000000000000002E-2</v>
      </c>
      <c r="I794" s="3">
        <v>6.5000000000000002E-2</v>
      </c>
      <c r="J794" s="3">
        <v>0</v>
      </c>
      <c r="K794" s="3">
        <v>3.5489999999999999</v>
      </c>
      <c r="L794" s="3">
        <v>2.8570000000000002</v>
      </c>
      <c r="M794" s="3">
        <v>4.5419999999999998</v>
      </c>
      <c r="N794" s="3">
        <v>9.7000000000000003E-2</v>
      </c>
      <c r="O794" s="3">
        <v>5.8999999999999997E-2</v>
      </c>
      <c r="P794" s="3">
        <v>0.17399999999999999</v>
      </c>
      <c r="Q794" s="3">
        <v>1.3759999999999999</v>
      </c>
      <c r="R794" s="3">
        <v>1.38</v>
      </c>
      <c r="S794" s="3">
        <v>1.236</v>
      </c>
      <c r="T794" s="3" t="s">
        <v>798</v>
      </c>
      <c r="U794" s="3" t="s">
        <v>7982</v>
      </c>
      <c r="V794" s="3">
        <v>130</v>
      </c>
      <c r="W794" s="3" t="s">
        <v>7983</v>
      </c>
      <c r="X794" s="3" t="s">
        <v>7984</v>
      </c>
      <c r="Y794" s="6">
        <v>6.8600000000000003E-89</v>
      </c>
      <c r="Z794" s="3">
        <v>100</v>
      </c>
      <c r="AA794" s="3">
        <v>266.92899999999997</v>
      </c>
      <c r="AB794" s="3">
        <v>130</v>
      </c>
      <c r="AC794" s="3">
        <v>130</v>
      </c>
      <c r="AD794" s="7">
        <f t="shared" si="96"/>
        <v>1</v>
      </c>
      <c r="AE794" s="3">
        <f t="shared" si="103"/>
        <v>100</v>
      </c>
      <c r="AF794" s="7">
        <f t="shared" si="97"/>
        <v>0</v>
      </c>
      <c r="AG794" s="3" t="str">
        <f t="shared" si="98"/>
        <v/>
      </c>
      <c r="AH794" s="7">
        <f t="shared" si="99"/>
        <v>0</v>
      </c>
      <c r="AI794" s="3" t="str">
        <f t="shared" si="100"/>
        <v/>
      </c>
      <c r="AJ794" s="7">
        <f t="shared" si="101"/>
        <v>0</v>
      </c>
      <c r="AK794" s="3" t="str">
        <f t="shared" si="102"/>
        <v/>
      </c>
    </row>
    <row r="795" spans="1:37" ht="20" x14ac:dyDescent="0.2">
      <c r="A795" s="3" t="s">
        <v>799</v>
      </c>
      <c r="B795" s="3" t="s">
        <v>19806</v>
      </c>
      <c r="C795" s="3" t="s">
        <v>19807</v>
      </c>
      <c r="D795" s="3">
        <v>5.94357489515677</v>
      </c>
      <c r="E795" s="3">
        <v>1.5079994274319299</v>
      </c>
      <c r="F795" s="6">
        <v>1.4024118908216399E-15</v>
      </c>
      <c r="G795" s="6">
        <v>2.7069212300245299E-14</v>
      </c>
      <c r="H795" s="3">
        <v>0</v>
      </c>
      <c r="I795" s="3">
        <v>0.22800000000000001</v>
      </c>
      <c r="J795" s="3">
        <v>0</v>
      </c>
      <c r="K795" s="3">
        <v>4.5199999999999996</v>
      </c>
      <c r="L795" s="3">
        <v>3.0419999999999998</v>
      </c>
      <c r="M795" s="3">
        <v>7.984</v>
      </c>
      <c r="N795" s="3">
        <v>0.222</v>
      </c>
      <c r="O795" s="3">
        <v>6.7000000000000004E-2</v>
      </c>
      <c r="P795" s="3">
        <v>0.19900000000000001</v>
      </c>
      <c r="Q795" s="3">
        <v>1.498</v>
      </c>
      <c r="R795" s="3">
        <v>1.5860000000000001</v>
      </c>
      <c r="S795" s="3">
        <v>1.143</v>
      </c>
      <c r="T795" s="3" t="s">
        <v>799</v>
      </c>
      <c r="U795" s="3" t="s">
        <v>7985</v>
      </c>
      <c r="V795" s="3">
        <v>143</v>
      </c>
      <c r="W795" s="3" t="s">
        <v>7986</v>
      </c>
      <c r="X795" s="3" t="s">
        <v>7987</v>
      </c>
      <c r="Y795" s="6">
        <v>8.2500000000000003E-98</v>
      </c>
      <c r="Z795" s="3">
        <v>100</v>
      </c>
      <c r="AA795" s="3">
        <v>290.81200000000001</v>
      </c>
      <c r="AB795" s="3">
        <v>143</v>
      </c>
      <c r="AC795" s="3">
        <v>143</v>
      </c>
      <c r="AD795" s="7">
        <f t="shared" si="96"/>
        <v>0</v>
      </c>
      <c r="AE795" s="3" t="str">
        <f t="shared" si="103"/>
        <v/>
      </c>
      <c r="AF795" s="7">
        <f t="shared" si="97"/>
        <v>0</v>
      </c>
      <c r="AG795" s="3" t="str">
        <f t="shared" si="98"/>
        <v/>
      </c>
      <c r="AH795" s="7">
        <f t="shared" si="99"/>
        <v>0</v>
      </c>
      <c r="AI795" s="3" t="str">
        <f t="shared" si="100"/>
        <v/>
      </c>
      <c r="AJ795" s="7">
        <f t="shared" si="101"/>
        <v>0</v>
      </c>
      <c r="AK795" s="3" t="str">
        <f t="shared" si="102"/>
        <v/>
      </c>
    </row>
    <row r="796" spans="1:37" ht="20" x14ac:dyDescent="0.2">
      <c r="A796" s="3" t="s">
        <v>800</v>
      </c>
      <c r="B796" s="3" t="s">
        <v>19806</v>
      </c>
      <c r="C796" s="3" t="s">
        <v>19807</v>
      </c>
      <c r="D796" s="3">
        <v>5.9430482472130803</v>
      </c>
      <c r="E796" s="3">
        <v>4.0584033349488404</v>
      </c>
      <c r="F796" s="6">
        <v>7.4069241299643296E-18</v>
      </c>
      <c r="G796" s="6">
        <v>2.0761853418338401E-16</v>
      </c>
      <c r="H796" s="3">
        <v>0.58699999999999997</v>
      </c>
      <c r="I796" s="3">
        <v>1.129</v>
      </c>
      <c r="J796" s="3">
        <v>8.3000000000000004E-2</v>
      </c>
      <c r="K796" s="3">
        <v>22.067</v>
      </c>
      <c r="L796" s="3">
        <v>15.566000000000001</v>
      </c>
      <c r="M796" s="3">
        <v>75.718999999999994</v>
      </c>
      <c r="N796" s="3">
        <v>2.1080000000000001</v>
      </c>
      <c r="O796" s="3">
        <v>1.004</v>
      </c>
      <c r="P796" s="3">
        <v>1.359</v>
      </c>
      <c r="Q796" s="3">
        <v>12.448</v>
      </c>
      <c r="R796" s="3">
        <v>9.6310000000000002</v>
      </c>
      <c r="S796" s="3">
        <v>11.079000000000001</v>
      </c>
      <c r="T796" s="3" t="s">
        <v>800</v>
      </c>
      <c r="U796" s="3" t="s">
        <v>7988</v>
      </c>
      <c r="V796" s="3">
        <v>635</v>
      </c>
      <c r="W796" s="3" t="s">
        <v>7989</v>
      </c>
      <c r="X796" s="3" t="s">
        <v>7990</v>
      </c>
      <c r="Y796" s="3">
        <v>0</v>
      </c>
      <c r="Z796" s="3">
        <v>100</v>
      </c>
      <c r="AA796" s="3">
        <v>1140.95</v>
      </c>
      <c r="AB796" s="3">
        <v>572</v>
      </c>
      <c r="AC796" s="3">
        <v>572</v>
      </c>
      <c r="AD796" s="7">
        <f t="shared" si="96"/>
        <v>1</v>
      </c>
      <c r="AE796" s="3">
        <f t="shared" si="103"/>
        <v>100</v>
      </c>
      <c r="AF796" s="7">
        <f t="shared" si="97"/>
        <v>0</v>
      </c>
      <c r="AG796" s="3" t="str">
        <f t="shared" si="98"/>
        <v/>
      </c>
      <c r="AH796" s="7">
        <f t="shared" si="99"/>
        <v>0</v>
      </c>
      <c r="AI796" s="3" t="str">
        <f t="shared" si="100"/>
        <v/>
      </c>
      <c r="AJ796" s="7">
        <f t="shared" si="101"/>
        <v>0</v>
      </c>
      <c r="AK796" s="3" t="str">
        <f t="shared" si="102"/>
        <v/>
      </c>
    </row>
    <row r="797" spans="1:37" ht="20" x14ac:dyDescent="0.2">
      <c r="A797" s="3" t="s">
        <v>801</v>
      </c>
      <c r="B797" s="3" t="s">
        <v>19806</v>
      </c>
      <c r="C797" s="3" t="s">
        <v>19807</v>
      </c>
      <c r="D797" s="3">
        <v>5.93979501644547</v>
      </c>
      <c r="E797" s="3">
        <v>3.9657854484737198</v>
      </c>
      <c r="F797" s="6">
        <v>9.2187226419857195E-27</v>
      </c>
      <c r="G797" s="6">
        <v>1.03761412621719E-24</v>
      </c>
      <c r="H797" s="3">
        <v>0.443</v>
      </c>
      <c r="I797" s="3">
        <v>0.36899999999999999</v>
      </c>
      <c r="J797" s="3">
        <v>3.6999999999999998E-2</v>
      </c>
      <c r="K797" s="3">
        <v>14.689</v>
      </c>
      <c r="L797" s="3">
        <v>8.8849999999999998</v>
      </c>
      <c r="M797" s="3">
        <v>29.85</v>
      </c>
      <c r="N797" s="3">
        <v>1.218</v>
      </c>
      <c r="O797" s="3">
        <v>0.91900000000000004</v>
      </c>
      <c r="P797" s="3">
        <v>0.85299999999999998</v>
      </c>
      <c r="Q797" s="3">
        <v>5.298</v>
      </c>
      <c r="R797" s="3">
        <v>4.13</v>
      </c>
      <c r="S797" s="3">
        <v>3.8759999999999999</v>
      </c>
      <c r="T797" s="3" t="s">
        <v>801</v>
      </c>
      <c r="U797" s="3" t="s">
        <v>7991</v>
      </c>
      <c r="V797" s="3">
        <v>596</v>
      </c>
      <c r="W797" s="3" t="s">
        <v>7992</v>
      </c>
      <c r="X797" s="3" t="s">
        <v>7993</v>
      </c>
      <c r="Y797" s="3">
        <v>0</v>
      </c>
      <c r="Z797" s="3">
        <v>95.974235100000001</v>
      </c>
      <c r="AA797" s="3">
        <v>1221.45</v>
      </c>
      <c r="AB797" s="3">
        <v>621</v>
      </c>
      <c r="AC797" s="3">
        <v>596</v>
      </c>
      <c r="AD797" s="7">
        <f t="shared" si="96"/>
        <v>1</v>
      </c>
      <c r="AE797" s="3">
        <f t="shared" si="103"/>
        <v>95.974235100000001</v>
      </c>
      <c r="AF797" s="7">
        <f t="shared" si="97"/>
        <v>0</v>
      </c>
      <c r="AG797" s="3" t="str">
        <f t="shared" si="98"/>
        <v/>
      </c>
      <c r="AH797" s="7">
        <f t="shared" si="99"/>
        <v>0</v>
      </c>
      <c r="AI797" s="3" t="str">
        <f t="shared" si="100"/>
        <v/>
      </c>
      <c r="AJ797" s="7">
        <f t="shared" si="101"/>
        <v>0</v>
      </c>
      <c r="AK797" s="3" t="str">
        <f t="shared" si="102"/>
        <v/>
      </c>
    </row>
    <row r="798" spans="1:37" ht="20" x14ac:dyDescent="0.2">
      <c r="A798" s="3" t="s">
        <v>802</v>
      </c>
      <c r="B798" s="3" t="s">
        <v>19806</v>
      </c>
      <c r="C798" s="3" t="s">
        <v>19807</v>
      </c>
      <c r="D798" s="3">
        <v>5.9381913178185597</v>
      </c>
      <c r="E798" s="3">
        <v>0.30897202124768902</v>
      </c>
      <c r="F798" s="6">
        <v>9.3939022627658104E-13</v>
      </c>
      <c r="G798" s="6">
        <v>1.12700958814937E-11</v>
      </c>
      <c r="H798" s="3">
        <v>0</v>
      </c>
      <c r="I798" s="3">
        <v>7.5999999999999998E-2</v>
      </c>
      <c r="J798" s="3">
        <v>0</v>
      </c>
      <c r="K798" s="3">
        <v>1.994</v>
      </c>
      <c r="L798" s="3">
        <v>1.734</v>
      </c>
      <c r="M798" s="3">
        <v>2.2389999999999999</v>
      </c>
      <c r="N798" s="3">
        <v>0.21299999999999999</v>
      </c>
      <c r="O798" s="3">
        <v>6.7000000000000004E-2</v>
      </c>
      <c r="P798" s="3">
        <v>0.182</v>
      </c>
      <c r="Q798" s="3">
        <v>1.177</v>
      </c>
      <c r="R798" s="3">
        <v>1.1040000000000001</v>
      </c>
      <c r="S798" s="3">
        <v>1.3879999999999999</v>
      </c>
      <c r="T798" s="3" t="s">
        <v>802</v>
      </c>
      <c r="U798" s="3" t="s">
        <v>7994</v>
      </c>
      <c r="V798" s="3">
        <v>318</v>
      </c>
      <c r="W798" s="3" t="s">
        <v>7995</v>
      </c>
      <c r="X798" s="3" t="s">
        <v>7996</v>
      </c>
      <c r="Y798" s="3">
        <v>0</v>
      </c>
      <c r="Z798" s="3">
        <v>100</v>
      </c>
      <c r="AA798" s="3">
        <v>665.226</v>
      </c>
      <c r="AB798" s="3">
        <v>318</v>
      </c>
      <c r="AC798" s="3">
        <v>318</v>
      </c>
      <c r="AD798" s="7">
        <f t="shared" si="96"/>
        <v>1</v>
      </c>
      <c r="AE798" s="3">
        <f t="shared" si="103"/>
        <v>100</v>
      </c>
      <c r="AF798" s="7">
        <f t="shared" si="97"/>
        <v>0</v>
      </c>
      <c r="AG798" s="3" t="str">
        <f t="shared" si="98"/>
        <v/>
      </c>
      <c r="AH798" s="7">
        <f t="shared" si="99"/>
        <v>0</v>
      </c>
      <c r="AI798" s="3" t="str">
        <f t="shared" si="100"/>
        <v/>
      </c>
      <c r="AJ798" s="7">
        <f t="shared" si="101"/>
        <v>0</v>
      </c>
      <c r="AK798" s="3" t="str">
        <f t="shared" si="102"/>
        <v/>
      </c>
    </row>
    <row r="799" spans="1:37" ht="20" x14ac:dyDescent="0.2">
      <c r="A799" s="3" t="s">
        <v>803</v>
      </c>
      <c r="B799" s="3" t="s">
        <v>19806</v>
      </c>
      <c r="C799" s="3" t="s">
        <v>19807</v>
      </c>
      <c r="D799" s="3">
        <v>5.9378795387174197</v>
      </c>
      <c r="E799" s="3">
        <v>0.29714417435464202</v>
      </c>
      <c r="F799" s="6">
        <v>5.4834679815378102E-11</v>
      </c>
      <c r="G799" s="6">
        <v>5.0098658787584904E-10</v>
      </c>
      <c r="H799" s="3">
        <v>7.6999999999999999E-2</v>
      </c>
      <c r="I799" s="3">
        <v>0</v>
      </c>
      <c r="J799" s="3">
        <v>0</v>
      </c>
      <c r="K799" s="3">
        <v>2.2730000000000001</v>
      </c>
      <c r="L799" s="3">
        <v>1.4359999999999999</v>
      </c>
      <c r="M799" s="3">
        <v>3.3519999999999999</v>
      </c>
      <c r="N799" s="3">
        <v>0.251</v>
      </c>
      <c r="O799" s="3">
        <v>0</v>
      </c>
      <c r="P799" s="3">
        <v>0</v>
      </c>
      <c r="Q799" s="3">
        <v>1.498</v>
      </c>
      <c r="R799" s="3">
        <v>1.0349999999999999</v>
      </c>
      <c r="S799" s="3">
        <v>1.1930000000000001</v>
      </c>
      <c r="T799" s="3" t="s">
        <v>803</v>
      </c>
      <c r="U799" s="3" t="s">
        <v>7997</v>
      </c>
      <c r="V799" s="3">
        <v>474</v>
      </c>
      <c r="W799" s="3" t="s">
        <v>7998</v>
      </c>
      <c r="X799" s="3" t="s">
        <v>7999</v>
      </c>
      <c r="Y799" s="3">
        <v>0</v>
      </c>
      <c r="Z799" s="3">
        <v>100</v>
      </c>
      <c r="AA799" s="3">
        <v>982.245</v>
      </c>
      <c r="AB799" s="3">
        <v>474</v>
      </c>
      <c r="AC799" s="3">
        <v>474</v>
      </c>
      <c r="AD799" s="7">
        <f t="shared" si="96"/>
        <v>1</v>
      </c>
      <c r="AE799" s="3">
        <f t="shared" si="103"/>
        <v>100</v>
      </c>
      <c r="AF799" s="7">
        <f t="shared" si="97"/>
        <v>0</v>
      </c>
      <c r="AG799" s="3" t="str">
        <f t="shared" si="98"/>
        <v/>
      </c>
      <c r="AH799" s="7">
        <f t="shared" si="99"/>
        <v>0</v>
      </c>
      <c r="AI799" s="3" t="str">
        <f t="shared" si="100"/>
        <v/>
      </c>
      <c r="AJ799" s="7">
        <f t="shared" si="101"/>
        <v>0</v>
      </c>
      <c r="AK799" s="3" t="str">
        <f t="shared" si="102"/>
        <v/>
      </c>
    </row>
    <row r="800" spans="1:37" ht="20" x14ac:dyDescent="0.2">
      <c r="A800" s="3" t="s">
        <v>804</v>
      </c>
      <c r="B800" s="3" t="s">
        <v>19806</v>
      </c>
      <c r="C800" s="3" t="s">
        <v>19807</v>
      </c>
      <c r="D800" s="3">
        <v>5.9355637017731002</v>
      </c>
      <c r="E800" s="3">
        <v>1.8564552067045901</v>
      </c>
      <c r="F800" s="6">
        <v>1.04281809144891E-19</v>
      </c>
      <c r="G800" s="6">
        <v>3.8974048204555504E-18</v>
      </c>
      <c r="H800" s="3">
        <v>0</v>
      </c>
      <c r="I800" s="3">
        <v>0.217</v>
      </c>
      <c r="J800" s="3">
        <v>6.5000000000000002E-2</v>
      </c>
      <c r="K800" s="3">
        <v>4.7990000000000004</v>
      </c>
      <c r="L800" s="3">
        <v>4.7770000000000001</v>
      </c>
      <c r="M800" s="3">
        <v>9.0069999999999997</v>
      </c>
      <c r="N800" s="3">
        <v>0</v>
      </c>
      <c r="O800" s="3">
        <v>0.19400000000000001</v>
      </c>
      <c r="P800" s="3">
        <v>0.307</v>
      </c>
      <c r="Q800" s="3">
        <v>1.3240000000000001</v>
      </c>
      <c r="R800" s="3">
        <v>2.3370000000000002</v>
      </c>
      <c r="S800" s="3">
        <v>1.4470000000000001</v>
      </c>
      <c r="T800" s="3" t="s">
        <v>804</v>
      </c>
      <c r="U800" s="3" t="s">
        <v>8000</v>
      </c>
      <c r="V800" s="3">
        <v>276</v>
      </c>
      <c r="W800" s="3" t="s">
        <v>8001</v>
      </c>
      <c r="X800" s="3" t="s">
        <v>8002</v>
      </c>
      <c r="Y800" s="3">
        <v>0</v>
      </c>
      <c r="Z800" s="3">
        <v>100</v>
      </c>
      <c r="AA800" s="3">
        <v>567.77</v>
      </c>
      <c r="AB800" s="3">
        <v>276</v>
      </c>
      <c r="AC800" s="3">
        <v>276</v>
      </c>
      <c r="AD800" s="7">
        <f t="shared" si="96"/>
        <v>0</v>
      </c>
      <c r="AE800" s="3" t="str">
        <f t="shared" si="103"/>
        <v/>
      </c>
      <c r="AF800" s="7">
        <f t="shared" si="97"/>
        <v>0</v>
      </c>
      <c r="AG800" s="3" t="str">
        <f t="shared" si="98"/>
        <v/>
      </c>
      <c r="AH800" s="7">
        <f t="shared" si="99"/>
        <v>0</v>
      </c>
      <c r="AI800" s="3" t="str">
        <f t="shared" si="100"/>
        <v/>
      </c>
      <c r="AJ800" s="7">
        <f t="shared" si="101"/>
        <v>1</v>
      </c>
      <c r="AK800" s="3">
        <f t="shared" si="102"/>
        <v>100</v>
      </c>
    </row>
    <row r="801" spans="1:37" ht="20" x14ac:dyDescent="0.2">
      <c r="A801" s="3" t="s">
        <v>805</v>
      </c>
      <c r="B801" s="3" t="s">
        <v>19806</v>
      </c>
      <c r="C801" s="3" t="s">
        <v>19807</v>
      </c>
      <c r="D801" s="3">
        <v>5.93440265320198</v>
      </c>
      <c r="E801" s="3">
        <v>2.1258553331298802</v>
      </c>
      <c r="F801" s="6">
        <v>8.6574872197297298E-19</v>
      </c>
      <c r="G801" s="6">
        <v>2.7733969300430399E-17</v>
      </c>
      <c r="H801" s="3">
        <v>0.221</v>
      </c>
      <c r="I801" s="3">
        <v>6.5000000000000002E-2</v>
      </c>
      <c r="J801" s="3">
        <v>0</v>
      </c>
      <c r="K801" s="3">
        <v>5.7830000000000004</v>
      </c>
      <c r="L801" s="3">
        <v>3.4119999999999999</v>
      </c>
      <c r="M801" s="3">
        <v>10.324999999999999</v>
      </c>
      <c r="N801" s="3">
        <v>5.8000000000000003E-2</v>
      </c>
      <c r="O801" s="3">
        <v>5.8999999999999997E-2</v>
      </c>
      <c r="P801" s="3">
        <v>0.108</v>
      </c>
      <c r="Q801" s="3">
        <v>1.272</v>
      </c>
      <c r="R801" s="3">
        <v>1.0780000000000001</v>
      </c>
      <c r="S801" s="3">
        <v>1.5740000000000001</v>
      </c>
      <c r="T801" s="3" t="s">
        <v>805</v>
      </c>
      <c r="U801" s="3" t="s">
        <v>8003</v>
      </c>
      <c r="V801" s="3">
        <v>449</v>
      </c>
      <c r="W801" s="3" t="s">
        <v>8004</v>
      </c>
      <c r="X801" s="3" t="s">
        <v>8005</v>
      </c>
      <c r="Y801" s="3">
        <v>0</v>
      </c>
      <c r="Z801" s="3">
        <v>100</v>
      </c>
      <c r="AA801" s="3">
        <v>943.72500000000002</v>
      </c>
      <c r="AB801" s="3">
        <v>449</v>
      </c>
      <c r="AC801" s="3">
        <v>449</v>
      </c>
      <c r="AD801" s="7">
        <f t="shared" si="96"/>
        <v>1</v>
      </c>
      <c r="AE801" s="3">
        <f t="shared" si="103"/>
        <v>100</v>
      </c>
      <c r="AF801" s="7">
        <f t="shared" si="97"/>
        <v>0</v>
      </c>
      <c r="AG801" s="3" t="str">
        <f t="shared" si="98"/>
        <v/>
      </c>
      <c r="AH801" s="7">
        <f t="shared" si="99"/>
        <v>0</v>
      </c>
      <c r="AI801" s="3" t="str">
        <f t="shared" si="100"/>
        <v/>
      </c>
      <c r="AJ801" s="7">
        <f t="shared" si="101"/>
        <v>0</v>
      </c>
      <c r="AK801" s="3" t="str">
        <f t="shared" si="102"/>
        <v/>
      </c>
    </row>
    <row r="802" spans="1:37" ht="20" x14ac:dyDescent="0.2">
      <c r="A802" s="3" t="s">
        <v>806</v>
      </c>
      <c r="B802" s="3" t="s">
        <v>19806</v>
      </c>
      <c r="C802" s="3" t="s">
        <v>19807</v>
      </c>
      <c r="D802" s="3">
        <v>5.9343266576956397</v>
      </c>
      <c r="E802" s="3">
        <v>1.4793574847475699</v>
      </c>
      <c r="F802" s="6">
        <v>1.39469660508136E-17</v>
      </c>
      <c r="G802" s="6">
        <v>3.7343338336405899E-16</v>
      </c>
      <c r="H802" s="3">
        <v>0.14399999999999999</v>
      </c>
      <c r="I802" s="3">
        <v>0</v>
      </c>
      <c r="J802" s="3">
        <v>0</v>
      </c>
      <c r="K802" s="3">
        <v>3.2440000000000002</v>
      </c>
      <c r="L802" s="3">
        <v>2.2029999999999998</v>
      </c>
      <c r="M802" s="3">
        <v>4.9770000000000003</v>
      </c>
      <c r="N802" s="3">
        <v>0.155</v>
      </c>
      <c r="O802" s="3">
        <v>9.2999999999999999E-2</v>
      </c>
      <c r="P802" s="3">
        <v>0.182</v>
      </c>
      <c r="Q802" s="3">
        <v>0.65800000000000003</v>
      </c>
      <c r="R802" s="3">
        <v>1.224</v>
      </c>
      <c r="S802" s="3">
        <v>1.3120000000000001</v>
      </c>
      <c r="T802" s="3" t="s">
        <v>806</v>
      </c>
      <c r="U802" s="3" t="s">
        <v>8006</v>
      </c>
      <c r="V802" s="3">
        <v>684</v>
      </c>
      <c r="W802" s="3" t="s">
        <v>8007</v>
      </c>
      <c r="X802" s="3" t="s">
        <v>8008</v>
      </c>
      <c r="Y802" s="3">
        <v>0</v>
      </c>
      <c r="Z802" s="3">
        <v>96.86162625</v>
      </c>
      <c r="AA802" s="3">
        <v>1313.9</v>
      </c>
      <c r="AB802" s="3">
        <v>701</v>
      </c>
      <c r="AC802" s="3">
        <v>679</v>
      </c>
      <c r="AD802" s="7">
        <f t="shared" si="96"/>
        <v>1</v>
      </c>
      <c r="AE802" s="3">
        <f t="shared" si="103"/>
        <v>96.86162625</v>
      </c>
      <c r="AF802" s="7">
        <f t="shared" si="97"/>
        <v>0</v>
      </c>
      <c r="AG802" s="3" t="str">
        <f t="shared" si="98"/>
        <v/>
      </c>
      <c r="AH802" s="7">
        <f t="shared" si="99"/>
        <v>0</v>
      </c>
      <c r="AI802" s="3" t="str">
        <f t="shared" si="100"/>
        <v/>
      </c>
      <c r="AJ802" s="7">
        <f t="shared" si="101"/>
        <v>0</v>
      </c>
      <c r="AK802" s="3" t="str">
        <f t="shared" si="102"/>
        <v/>
      </c>
    </row>
    <row r="803" spans="1:37" ht="20" x14ac:dyDescent="0.2">
      <c r="A803" s="3" t="s">
        <v>807</v>
      </c>
      <c r="B803" s="3" t="s">
        <v>19806</v>
      </c>
      <c r="C803" s="3" t="s">
        <v>19807</v>
      </c>
      <c r="D803" s="3">
        <v>5.9339710812047803</v>
      </c>
      <c r="E803" s="3">
        <v>2.1135980913299899</v>
      </c>
      <c r="F803" s="6">
        <v>1.6030825230471901E-12</v>
      </c>
      <c r="G803" s="6">
        <v>1.85186392823372E-11</v>
      </c>
      <c r="H803" s="3">
        <v>0.376</v>
      </c>
      <c r="I803" s="3">
        <v>0.109</v>
      </c>
      <c r="J803" s="3">
        <v>0</v>
      </c>
      <c r="K803" s="3">
        <v>6.407</v>
      </c>
      <c r="L803" s="3">
        <v>3.8380000000000001</v>
      </c>
      <c r="M803" s="3">
        <v>22.594999999999999</v>
      </c>
      <c r="N803" s="3">
        <v>0.41599999999999998</v>
      </c>
      <c r="O803" s="3">
        <v>0.186</v>
      </c>
      <c r="P803" s="3">
        <v>9.0999999999999998E-2</v>
      </c>
      <c r="Q803" s="3">
        <v>1.143</v>
      </c>
      <c r="R803" s="3">
        <v>0.56899999999999995</v>
      </c>
      <c r="S803" s="3">
        <v>0.66900000000000004</v>
      </c>
      <c r="T803" s="3" t="s">
        <v>807</v>
      </c>
      <c r="U803" s="3" t="s">
        <v>8009</v>
      </c>
      <c r="V803" s="3">
        <v>351</v>
      </c>
      <c r="W803" s="3" t="s">
        <v>8010</v>
      </c>
      <c r="X803" s="3" t="s">
        <v>8011</v>
      </c>
      <c r="Y803" s="6">
        <v>2.4900000000000002E-39</v>
      </c>
      <c r="Z803" s="3">
        <v>68.711656439999999</v>
      </c>
      <c r="AA803" s="3">
        <v>156.37700000000001</v>
      </c>
      <c r="AB803" s="3">
        <v>163</v>
      </c>
      <c r="AC803" s="3">
        <v>112</v>
      </c>
      <c r="AD803" s="7">
        <f t="shared" si="96"/>
        <v>0</v>
      </c>
      <c r="AE803" s="3" t="str">
        <f t="shared" si="103"/>
        <v/>
      </c>
      <c r="AF803" s="7">
        <f t="shared" si="97"/>
        <v>0</v>
      </c>
      <c r="AG803" s="3" t="str">
        <f t="shared" si="98"/>
        <v/>
      </c>
      <c r="AH803" s="7">
        <f t="shared" si="99"/>
        <v>0</v>
      </c>
      <c r="AI803" s="3" t="str">
        <f t="shared" si="100"/>
        <v/>
      </c>
      <c r="AJ803" s="7">
        <f t="shared" si="101"/>
        <v>0</v>
      </c>
      <c r="AK803" s="3" t="str">
        <f t="shared" si="102"/>
        <v/>
      </c>
    </row>
    <row r="804" spans="1:37" ht="20" x14ac:dyDescent="0.2">
      <c r="A804" s="3" t="s">
        <v>808</v>
      </c>
      <c r="B804" s="3" t="s">
        <v>19806</v>
      </c>
      <c r="C804" s="3" t="s">
        <v>19807</v>
      </c>
      <c r="D804" s="3">
        <v>5.9333403349220202</v>
      </c>
      <c r="E804" s="3">
        <v>2.77459358550461</v>
      </c>
      <c r="F804" s="6">
        <v>4.6498012621380097E-23</v>
      </c>
      <c r="G804" s="6">
        <v>3.0430255169833201E-21</v>
      </c>
      <c r="H804" s="3">
        <v>0.183</v>
      </c>
      <c r="I804" s="3">
        <v>0.63</v>
      </c>
      <c r="J804" s="3">
        <v>0</v>
      </c>
      <c r="K804" s="3">
        <v>16.111000000000001</v>
      </c>
      <c r="L804" s="3">
        <v>9.6950000000000003</v>
      </c>
      <c r="M804" s="3">
        <v>26.254999999999999</v>
      </c>
      <c r="N804" s="3">
        <v>1.3340000000000001</v>
      </c>
      <c r="O804" s="3">
        <v>0.38</v>
      </c>
      <c r="P804" s="3">
        <v>0.26500000000000001</v>
      </c>
      <c r="Q804" s="3">
        <v>4.077</v>
      </c>
      <c r="R804" s="3">
        <v>4.423</v>
      </c>
      <c r="S804" s="3">
        <v>4.2060000000000004</v>
      </c>
      <c r="T804" s="3" t="s">
        <v>8012</v>
      </c>
      <c r="U804" s="3"/>
      <c r="V804" s="3"/>
      <c r="W804" s="3"/>
      <c r="X804" s="3"/>
      <c r="Y804" s="3"/>
      <c r="Z804" s="3"/>
      <c r="AA804" s="3"/>
      <c r="AB804" s="3"/>
      <c r="AC804" s="3"/>
      <c r="AD804" s="7">
        <f t="shared" si="96"/>
        <v>0</v>
      </c>
      <c r="AE804" s="3" t="str">
        <f t="shared" si="103"/>
        <v/>
      </c>
      <c r="AF804" s="7">
        <f t="shared" si="97"/>
        <v>0</v>
      </c>
      <c r="AG804" s="3" t="str">
        <f t="shared" si="98"/>
        <v/>
      </c>
      <c r="AH804" s="7">
        <f t="shared" si="99"/>
        <v>0</v>
      </c>
      <c r="AI804" s="3" t="str">
        <f t="shared" si="100"/>
        <v/>
      </c>
      <c r="AJ804" s="7">
        <f t="shared" si="101"/>
        <v>0</v>
      </c>
      <c r="AK804" s="3" t="str">
        <f t="shared" si="102"/>
        <v/>
      </c>
    </row>
    <row r="805" spans="1:37" ht="20" x14ac:dyDescent="0.2">
      <c r="A805" s="3" t="s">
        <v>809</v>
      </c>
      <c r="B805" s="3" t="s">
        <v>19806</v>
      </c>
      <c r="C805" s="3" t="s">
        <v>19807</v>
      </c>
      <c r="D805" s="3">
        <v>5.9320644833639502</v>
      </c>
      <c r="E805" s="3">
        <v>1.84499852441423</v>
      </c>
      <c r="F805" s="6">
        <v>3.9016411452593701E-16</v>
      </c>
      <c r="G805" s="6">
        <v>8.1947899453839599E-15</v>
      </c>
      <c r="H805" s="3">
        <v>0.193</v>
      </c>
      <c r="I805" s="3">
        <v>0.20599999999999999</v>
      </c>
      <c r="J805" s="3">
        <v>0</v>
      </c>
      <c r="K805" s="3">
        <v>8.0820000000000007</v>
      </c>
      <c r="L805" s="3">
        <v>4.2649999999999997</v>
      </c>
      <c r="M805" s="3">
        <v>14.727</v>
      </c>
      <c r="N805" s="3">
        <v>0.20300000000000001</v>
      </c>
      <c r="O805" s="3">
        <v>0.38</v>
      </c>
      <c r="P805" s="3">
        <v>0.26500000000000001</v>
      </c>
      <c r="Q805" s="3">
        <v>1.2470000000000001</v>
      </c>
      <c r="R805" s="3">
        <v>1.595</v>
      </c>
      <c r="S805" s="3">
        <v>1.109</v>
      </c>
      <c r="T805" s="3" t="s">
        <v>809</v>
      </c>
      <c r="U805" s="3" t="s">
        <v>8013</v>
      </c>
      <c r="V805" s="3">
        <v>352</v>
      </c>
      <c r="W805" s="3" t="s">
        <v>8014</v>
      </c>
      <c r="X805" s="3" t="s">
        <v>8015</v>
      </c>
      <c r="Y805" s="3">
        <v>0</v>
      </c>
      <c r="Z805" s="3">
        <v>100</v>
      </c>
      <c r="AA805" s="3">
        <v>701.04899999999998</v>
      </c>
      <c r="AB805" s="3">
        <v>340</v>
      </c>
      <c r="AC805" s="3">
        <v>340</v>
      </c>
      <c r="AD805" s="7">
        <f t="shared" si="96"/>
        <v>0</v>
      </c>
      <c r="AE805" s="3" t="str">
        <f t="shared" si="103"/>
        <v/>
      </c>
      <c r="AF805" s="7">
        <f t="shared" si="97"/>
        <v>0</v>
      </c>
      <c r="AG805" s="3" t="str">
        <f t="shared" si="98"/>
        <v/>
      </c>
      <c r="AH805" s="7">
        <f t="shared" si="99"/>
        <v>0</v>
      </c>
      <c r="AI805" s="3" t="str">
        <f t="shared" si="100"/>
        <v/>
      </c>
      <c r="AJ805" s="7">
        <f t="shared" si="101"/>
        <v>1</v>
      </c>
      <c r="AK805" s="3">
        <f t="shared" si="102"/>
        <v>100</v>
      </c>
    </row>
    <row r="806" spans="1:37" ht="20" x14ac:dyDescent="0.2">
      <c r="A806" s="3" t="s">
        <v>810</v>
      </c>
      <c r="B806" s="3" t="s">
        <v>19806</v>
      </c>
      <c r="C806" s="3" t="s">
        <v>19807</v>
      </c>
      <c r="D806" s="3">
        <v>5.92916047345257</v>
      </c>
      <c r="E806" s="3">
        <v>0.293964170020795</v>
      </c>
      <c r="F806" s="6">
        <v>6.3899062017146602E-8</v>
      </c>
      <c r="G806" s="6">
        <v>3.7331986481550198E-7</v>
      </c>
      <c r="H806" s="3">
        <v>0</v>
      </c>
      <c r="I806" s="3">
        <v>0</v>
      </c>
      <c r="J806" s="3">
        <v>0.10199999999999999</v>
      </c>
      <c r="K806" s="3">
        <v>1.343</v>
      </c>
      <c r="L806" s="3">
        <v>5.9850000000000003</v>
      </c>
      <c r="M806" s="3">
        <v>1.51</v>
      </c>
      <c r="N806" s="3">
        <v>0</v>
      </c>
      <c r="O806" s="3">
        <v>0.10100000000000001</v>
      </c>
      <c r="P806" s="3">
        <v>0</v>
      </c>
      <c r="Q806" s="3">
        <v>0.35499999999999998</v>
      </c>
      <c r="R806" s="3">
        <v>0</v>
      </c>
      <c r="S806" s="3">
        <v>0</v>
      </c>
      <c r="T806" s="3" t="s">
        <v>810</v>
      </c>
      <c r="U806" s="3" t="s">
        <v>8016</v>
      </c>
      <c r="V806" s="3">
        <v>105</v>
      </c>
      <c r="W806" s="3" t="s">
        <v>8017</v>
      </c>
      <c r="X806" s="3" t="s">
        <v>8018</v>
      </c>
      <c r="Y806" s="6">
        <v>6.7200000000000005E-66</v>
      </c>
      <c r="Z806" s="3">
        <v>99.047619049999994</v>
      </c>
      <c r="AA806" s="3">
        <v>206.453</v>
      </c>
      <c r="AB806" s="3">
        <v>105</v>
      </c>
      <c r="AC806" s="3">
        <v>104</v>
      </c>
      <c r="AD806" s="7">
        <f t="shared" si="96"/>
        <v>1</v>
      </c>
      <c r="AE806" s="3">
        <f t="shared" si="103"/>
        <v>99.047619049999994</v>
      </c>
      <c r="AF806" s="7">
        <f t="shared" si="97"/>
        <v>0</v>
      </c>
      <c r="AG806" s="3" t="str">
        <f t="shared" si="98"/>
        <v/>
      </c>
      <c r="AH806" s="7">
        <f t="shared" si="99"/>
        <v>0</v>
      </c>
      <c r="AI806" s="3" t="str">
        <f t="shared" si="100"/>
        <v/>
      </c>
      <c r="AJ806" s="7">
        <f t="shared" si="101"/>
        <v>0</v>
      </c>
      <c r="AK806" s="3" t="str">
        <f t="shared" si="102"/>
        <v/>
      </c>
    </row>
    <row r="807" spans="1:37" ht="20" x14ac:dyDescent="0.2">
      <c r="A807" s="3" t="s">
        <v>811</v>
      </c>
      <c r="B807" s="3" t="s">
        <v>19806</v>
      </c>
      <c r="C807" s="3" t="s">
        <v>19807</v>
      </c>
      <c r="D807" s="3">
        <v>5.9283078031446301</v>
      </c>
      <c r="E807" s="3">
        <v>1.4853936731809301</v>
      </c>
      <c r="F807" s="6">
        <v>4.6869293368678302E-12</v>
      </c>
      <c r="G807" s="6">
        <v>5.0330643666183999E-11</v>
      </c>
      <c r="H807" s="3">
        <v>0.106</v>
      </c>
      <c r="I807" s="3">
        <v>0.22800000000000001</v>
      </c>
      <c r="J807" s="3">
        <v>0</v>
      </c>
      <c r="K807" s="3">
        <v>2.3260000000000001</v>
      </c>
      <c r="L807" s="3">
        <v>11.913</v>
      </c>
      <c r="M807" s="3">
        <v>8.2270000000000003</v>
      </c>
      <c r="N807" s="3">
        <v>0.45400000000000001</v>
      </c>
      <c r="O807" s="3">
        <v>0.312</v>
      </c>
      <c r="P807" s="3">
        <v>0</v>
      </c>
      <c r="Q807" s="3">
        <v>0.502</v>
      </c>
      <c r="R807" s="3">
        <v>0.371</v>
      </c>
      <c r="S807" s="3">
        <v>0.72799999999999998</v>
      </c>
      <c r="T807" s="3" t="s">
        <v>811</v>
      </c>
      <c r="U807" s="3" t="s">
        <v>8019</v>
      </c>
      <c r="V807" s="3">
        <v>357</v>
      </c>
      <c r="W807" s="3" t="s">
        <v>8020</v>
      </c>
      <c r="X807" s="3" t="s">
        <v>8021</v>
      </c>
      <c r="Y807" s="3">
        <v>0</v>
      </c>
      <c r="Z807" s="3">
        <v>91.304347829999998</v>
      </c>
      <c r="AA807" s="3">
        <v>722.62</v>
      </c>
      <c r="AB807" s="3">
        <v>391</v>
      </c>
      <c r="AC807" s="3">
        <v>357</v>
      </c>
      <c r="AD807" s="7">
        <f t="shared" si="96"/>
        <v>1</v>
      </c>
      <c r="AE807" s="3">
        <f t="shared" si="103"/>
        <v>91.304347829999998</v>
      </c>
      <c r="AF807" s="7">
        <f t="shared" si="97"/>
        <v>0</v>
      </c>
      <c r="AG807" s="3" t="str">
        <f t="shared" si="98"/>
        <v/>
      </c>
      <c r="AH807" s="7">
        <f t="shared" si="99"/>
        <v>0</v>
      </c>
      <c r="AI807" s="3" t="str">
        <f t="shared" si="100"/>
        <v/>
      </c>
      <c r="AJ807" s="7">
        <f t="shared" si="101"/>
        <v>0</v>
      </c>
      <c r="AK807" s="3" t="str">
        <f t="shared" si="102"/>
        <v/>
      </c>
    </row>
    <row r="808" spans="1:37" ht="20" x14ac:dyDescent="0.2">
      <c r="A808" s="3" t="s">
        <v>812</v>
      </c>
      <c r="B808" s="3" t="s">
        <v>19806</v>
      </c>
      <c r="C808" s="3" t="s">
        <v>19807</v>
      </c>
      <c r="D808" s="3">
        <v>5.9274613957814397</v>
      </c>
      <c r="E808" s="3">
        <v>3.7376900151216099</v>
      </c>
      <c r="F808" s="6">
        <v>1.1135751102085899E-18</v>
      </c>
      <c r="G808" s="6">
        <v>3.50833679091233E-17</v>
      </c>
      <c r="H808" s="3">
        <v>0.33700000000000002</v>
      </c>
      <c r="I808" s="3">
        <v>1.401</v>
      </c>
      <c r="J808" s="3">
        <v>0.23200000000000001</v>
      </c>
      <c r="K808" s="3">
        <v>12.509</v>
      </c>
      <c r="L808" s="3">
        <v>63.387999999999998</v>
      </c>
      <c r="M808" s="3">
        <v>43.95</v>
      </c>
      <c r="N808" s="3">
        <v>0</v>
      </c>
      <c r="O808" s="3">
        <v>0</v>
      </c>
      <c r="P808" s="3">
        <v>0.108</v>
      </c>
      <c r="Q808" s="3">
        <v>3.0209999999999999</v>
      </c>
      <c r="R808" s="3">
        <v>3.1640000000000001</v>
      </c>
      <c r="S808" s="3">
        <v>2.2850000000000001</v>
      </c>
      <c r="T808" s="3" t="s">
        <v>812</v>
      </c>
      <c r="U808" s="3" t="s">
        <v>8022</v>
      </c>
      <c r="V808" s="3">
        <v>201</v>
      </c>
      <c r="W808" s="3" t="s">
        <v>8023</v>
      </c>
      <c r="X808" s="3" t="s">
        <v>8024</v>
      </c>
      <c r="Y808" s="6">
        <v>8.3700000000000003E-147</v>
      </c>
      <c r="Z808" s="3">
        <v>100</v>
      </c>
      <c r="AA808" s="3">
        <v>419.46800000000002</v>
      </c>
      <c r="AB808" s="3">
        <v>201</v>
      </c>
      <c r="AC808" s="3">
        <v>201</v>
      </c>
      <c r="AD808" s="7">
        <f t="shared" si="96"/>
        <v>1</v>
      </c>
      <c r="AE808" s="3">
        <f t="shared" si="103"/>
        <v>100</v>
      </c>
      <c r="AF808" s="7">
        <f t="shared" si="97"/>
        <v>0</v>
      </c>
      <c r="AG808" s="3" t="str">
        <f t="shared" si="98"/>
        <v/>
      </c>
      <c r="AH808" s="7">
        <f t="shared" si="99"/>
        <v>0</v>
      </c>
      <c r="AI808" s="3" t="str">
        <f t="shared" si="100"/>
        <v/>
      </c>
      <c r="AJ808" s="7">
        <f t="shared" si="101"/>
        <v>0</v>
      </c>
      <c r="AK808" s="3" t="str">
        <f t="shared" si="102"/>
        <v/>
      </c>
    </row>
    <row r="809" spans="1:37" ht="20" x14ac:dyDescent="0.2">
      <c r="A809" s="3" t="s">
        <v>813</v>
      </c>
      <c r="B809" s="3" t="s">
        <v>19806</v>
      </c>
      <c r="C809" s="3" t="s">
        <v>19807</v>
      </c>
      <c r="D809" s="3">
        <v>5.9255006551882596</v>
      </c>
      <c r="E809" s="3">
        <v>1.4716160714136499</v>
      </c>
      <c r="F809" s="6">
        <v>5.1943291749466104E-18</v>
      </c>
      <c r="G809" s="6">
        <v>1.4958588937520901E-16</v>
      </c>
      <c r="H809" s="3">
        <v>0.17299999999999999</v>
      </c>
      <c r="I809" s="3">
        <v>0</v>
      </c>
      <c r="J809" s="3">
        <v>0</v>
      </c>
      <c r="K809" s="3">
        <v>3.9079999999999999</v>
      </c>
      <c r="L809" s="3">
        <v>2.8149999999999999</v>
      </c>
      <c r="M809" s="3">
        <v>5.9619999999999997</v>
      </c>
      <c r="N809" s="3">
        <v>0.377</v>
      </c>
      <c r="O809" s="3">
        <v>0.17699999999999999</v>
      </c>
      <c r="P809" s="3">
        <v>0.108</v>
      </c>
      <c r="Q809" s="3">
        <v>1.679</v>
      </c>
      <c r="R809" s="3">
        <v>1.3280000000000001</v>
      </c>
      <c r="S809" s="3">
        <v>0.82099999999999995</v>
      </c>
      <c r="T809" s="3" t="s">
        <v>813</v>
      </c>
      <c r="U809" s="3" t="s">
        <v>6024</v>
      </c>
      <c r="V809" s="3">
        <v>502</v>
      </c>
      <c r="W809" s="3" t="s">
        <v>6025</v>
      </c>
      <c r="X809" s="3"/>
      <c r="Y809" s="3"/>
      <c r="Z809" s="3"/>
      <c r="AA809" s="3"/>
      <c r="AB809" s="3"/>
      <c r="AC809" s="3"/>
      <c r="AD809" s="7">
        <f t="shared" si="96"/>
        <v>0</v>
      </c>
      <c r="AE809" s="3" t="str">
        <f t="shared" si="103"/>
        <v/>
      </c>
      <c r="AF809" s="7">
        <f t="shared" si="97"/>
        <v>0</v>
      </c>
      <c r="AG809" s="3" t="str">
        <f t="shared" si="98"/>
        <v/>
      </c>
      <c r="AH809" s="7">
        <f t="shared" si="99"/>
        <v>0</v>
      </c>
      <c r="AI809" s="3" t="str">
        <f t="shared" si="100"/>
        <v/>
      </c>
      <c r="AJ809" s="7">
        <f t="shared" si="101"/>
        <v>0</v>
      </c>
      <c r="AK809" s="3" t="str">
        <f t="shared" si="102"/>
        <v/>
      </c>
    </row>
    <row r="810" spans="1:37" ht="20" x14ac:dyDescent="0.2">
      <c r="A810" s="3" t="s">
        <v>814</v>
      </c>
      <c r="B810" s="3" t="s">
        <v>19806</v>
      </c>
      <c r="C810" s="3" t="s">
        <v>19807</v>
      </c>
      <c r="D810" s="3">
        <v>5.9248003800560403</v>
      </c>
      <c r="E810" s="3">
        <v>0.301547743242984</v>
      </c>
      <c r="F810" s="6">
        <v>1.0085392991175799E-12</v>
      </c>
      <c r="G810" s="6">
        <v>1.2050146654779999E-11</v>
      </c>
      <c r="H810" s="3">
        <v>0</v>
      </c>
      <c r="I810" s="3">
        <v>4.2999999999999997E-2</v>
      </c>
      <c r="J810" s="3">
        <v>0</v>
      </c>
      <c r="K810" s="3">
        <v>1.2629999999999999</v>
      </c>
      <c r="L810" s="3">
        <v>0.93799999999999994</v>
      </c>
      <c r="M810" s="3">
        <v>0.97199999999999998</v>
      </c>
      <c r="N810" s="3">
        <v>0</v>
      </c>
      <c r="O810" s="3">
        <v>0.14299999999999999</v>
      </c>
      <c r="P810" s="3">
        <v>9.9000000000000005E-2</v>
      </c>
      <c r="Q810" s="3">
        <v>0.98699999999999999</v>
      </c>
      <c r="R810" s="3">
        <v>0.54300000000000004</v>
      </c>
      <c r="S810" s="3">
        <v>1.5229999999999999</v>
      </c>
      <c r="T810" s="3" t="s">
        <v>814</v>
      </c>
      <c r="U810" s="3" t="s">
        <v>8025</v>
      </c>
      <c r="V810" s="3">
        <v>451</v>
      </c>
      <c r="W810" s="3" t="s">
        <v>8026</v>
      </c>
      <c r="X810" s="3" t="s">
        <v>8027</v>
      </c>
      <c r="Y810" s="3">
        <v>0</v>
      </c>
      <c r="Z810" s="3">
        <v>100</v>
      </c>
      <c r="AA810" s="3">
        <v>914.06399999999996</v>
      </c>
      <c r="AB810" s="3">
        <v>451</v>
      </c>
      <c r="AC810" s="3">
        <v>451</v>
      </c>
      <c r="AD810" s="7">
        <f t="shared" si="96"/>
        <v>1</v>
      </c>
      <c r="AE810" s="3">
        <f t="shared" si="103"/>
        <v>100</v>
      </c>
      <c r="AF810" s="7">
        <f t="shared" si="97"/>
        <v>0</v>
      </c>
      <c r="AG810" s="3" t="str">
        <f t="shared" si="98"/>
        <v/>
      </c>
      <c r="AH810" s="7">
        <f t="shared" si="99"/>
        <v>0</v>
      </c>
      <c r="AI810" s="3" t="str">
        <f t="shared" si="100"/>
        <v/>
      </c>
      <c r="AJ810" s="7">
        <f t="shared" si="101"/>
        <v>0</v>
      </c>
      <c r="AK810" s="3" t="str">
        <f t="shared" si="102"/>
        <v/>
      </c>
    </row>
    <row r="811" spans="1:37" ht="20" x14ac:dyDescent="0.2">
      <c r="A811" s="3" t="s">
        <v>815</v>
      </c>
      <c r="B811" s="3" t="s">
        <v>19806</v>
      </c>
      <c r="C811" s="3" t="s">
        <v>19807</v>
      </c>
      <c r="D811" s="3">
        <v>5.9231030738441204</v>
      </c>
      <c r="E811" s="3">
        <v>0.28316575238186198</v>
      </c>
      <c r="F811" s="6">
        <v>2.5611752844881301E-11</v>
      </c>
      <c r="G811" s="6">
        <v>2.4788372786745398E-10</v>
      </c>
      <c r="H811" s="3">
        <v>6.7000000000000004E-2</v>
      </c>
      <c r="I811" s="3">
        <v>0</v>
      </c>
      <c r="J811" s="3">
        <v>0</v>
      </c>
      <c r="K811" s="3">
        <v>1.5549999999999999</v>
      </c>
      <c r="L811" s="3">
        <v>1.45</v>
      </c>
      <c r="M811" s="3">
        <v>2.6360000000000001</v>
      </c>
      <c r="N811" s="3">
        <v>6.8000000000000005E-2</v>
      </c>
      <c r="O811" s="3">
        <v>5.8999999999999997E-2</v>
      </c>
      <c r="P811" s="3">
        <v>5.8000000000000003E-2</v>
      </c>
      <c r="Q811" s="3">
        <v>0.68400000000000005</v>
      </c>
      <c r="R811" s="3">
        <v>0.60399999999999998</v>
      </c>
      <c r="S811" s="3">
        <v>0.88900000000000001</v>
      </c>
      <c r="T811" s="3" t="s">
        <v>815</v>
      </c>
      <c r="U811" s="3" t="s">
        <v>8028</v>
      </c>
      <c r="V811" s="3">
        <v>481</v>
      </c>
      <c r="W811" s="3" t="s">
        <v>8029</v>
      </c>
      <c r="X811" s="3" t="s">
        <v>8030</v>
      </c>
      <c r="Y811" s="3">
        <v>0</v>
      </c>
      <c r="Z811" s="3">
        <v>98.762886600000002</v>
      </c>
      <c r="AA811" s="3">
        <v>969.91800000000001</v>
      </c>
      <c r="AB811" s="3">
        <v>485</v>
      </c>
      <c r="AC811" s="3">
        <v>479</v>
      </c>
      <c r="AD811" s="7">
        <f t="shared" si="96"/>
        <v>1</v>
      </c>
      <c r="AE811" s="3">
        <f t="shared" si="103"/>
        <v>98.762886600000002</v>
      </c>
      <c r="AF811" s="7">
        <f t="shared" si="97"/>
        <v>0</v>
      </c>
      <c r="AG811" s="3" t="str">
        <f t="shared" si="98"/>
        <v/>
      </c>
      <c r="AH811" s="7">
        <f t="shared" si="99"/>
        <v>0</v>
      </c>
      <c r="AI811" s="3" t="str">
        <f t="shared" si="100"/>
        <v/>
      </c>
      <c r="AJ811" s="7">
        <f t="shared" si="101"/>
        <v>0</v>
      </c>
      <c r="AK811" s="3" t="str">
        <f t="shared" si="102"/>
        <v/>
      </c>
    </row>
    <row r="812" spans="1:37" ht="20" x14ac:dyDescent="0.2">
      <c r="A812" s="3" t="s">
        <v>816</v>
      </c>
      <c r="B812" s="3" t="s">
        <v>19806</v>
      </c>
      <c r="C812" s="3" t="s">
        <v>19807</v>
      </c>
      <c r="D812" s="3">
        <v>5.9206826454012802</v>
      </c>
      <c r="E812" s="3">
        <v>0.27283212843653998</v>
      </c>
      <c r="F812" s="6">
        <v>1.53041630291573E-9</v>
      </c>
      <c r="G812" s="6">
        <v>1.12546674680543E-8</v>
      </c>
      <c r="H812" s="3">
        <v>0.106</v>
      </c>
      <c r="I812" s="3">
        <v>0</v>
      </c>
      <c r="J812" s="3">
        <v>0</v>
      </c>
      <c r="K812" s="3">
        <v>2.3929999999999998</v>
      </c>
      <c r="L812" s="3">
        <v>1.72</v>
      </c>
      <c r="M812" s="3">
        <v>5.3739999999999997</v>
      </c>
      <c r="N812" s="3">
        <v>0</v>
      </c>
      <c r="O812" s="3">
        <v>0.21099999999999999</v>
      </c>
      <c r="P812" s="3">
        <v>0</v>
      </c>
      <c r="Q812" s="3">
        <v>1.151</v>
      </c>
      <c r="R812" s="3">
        <v>0.50900000000000001</v>
      </c>
      <c r="S812" s="3">
        <v>1.244</v>
      </c>
      <c r="T812" s="3" t="s">
        <v>816</v>
      </c>
      <c r="U812" s="3" t="s">
        <v>8031</v>
      </c>
      <c r="V812" s="3">
        <v>272</v>
      </c>
      <c r="W812" s="3" t="s">
        <v>8032</v>
      </c>
      <c r="X812" s="3" t="s">
        <v>8033</v>
      </c>
      <c r="Y812" s="3">
        <v>0</v>
      </c>
      <c r="Z812" s="3">
        <v>99.632352940000004</v>
      </c>
      <c r="AA812" s="3">
        <v>530.02</v>
      </c>
      <c r="AB812" s="3">
        <v>272</v>
      </c>
      <c r="AC812" s="3">
        <v>271</v>
      </c>
      <c r="AD812" s="7">
        <f t="shared" si="96"/>
        <v>1</v>
      </c>
      <c r="AE812" s="3">
        <f t="shared" si="103"/>
        <v>99.632352940000004</v>
      </c>
      <c r="AF812" s="7">
        <f t="shared" si="97"/>
        <v>0</v>
      </c>
      <c r="AG812" s="3" t="str">
        <f t="shared" si="98"/>
        <v/>
      </c>
      <c r="AH812" s="7">
        <f t="shared" si="99"/>
        <v>0</v>
      </c>
      <c r="AI812" s="3" t="str">
        <f t="shared" si="100"/>
        <v/>
      </c>
      <c r="AJ812" s="7">
        <f t="shared" si="101"/>
        <v>0</v>
      </c>
      <c r="AK812" s="3" t="str">
        <f t="shared" si="102"/>
        <v/>
      </c>
    </row>
    <row r="813" spans="1:37" ht="20" x14ac:dyDescent="0.2">
      <c r="A813" s="3" t="s">
        <v>817</v>
      </c>
      <c r="B813" s="3" t="s">
        <v>19806</v>
      </c>
      <c r="C813" s="3" t="s">
        <v>19807</v>
      </c>
      <c r="D813" s="3">
        <v>5.9197468308558099</v>
      </c>
      <c r="E813" s="3">
        <v>1.4740579390773501</v>
      </c>
      <c r="F813" s="6">
        <v>4.4250669998217203E-15</v>
      </c>
      <c r="G813" s="6">
        <v>7.8780658665244105E-14</v>
      </c>
      <c r="H813" s="3">
        <v>5.8000000000000003E-2</v>
      </c>
      <c r="I813" s="3">
        <v>0.11899999999999999</v>
      </c>
      <c r="J813" s="3">
        <v>0</v>
      </c>
      <c r="K813" s="3">
        <v>2.4329999999999998</v>
      </c>
      <c r="L813" s="3">
        <v>2.9279999999999999</v>
      </c>
      <c r="M813" s="3">
        <v>6.423</v>
      </c>
      <c r="N813" s="3">
        <v>0.17399999999999999</v>
      </c>
      <c r="O813" s="3">
        <v>0.16</v>
      </c>
      <c r="P813" s="3">
        <v>9.9000000000000005E-2</v>
      </c>
      <c r="Q813" s="3">
        <v>1.099</v>
      </c>
      <c r="R813" s="3">
        <v>0.71599999999999997</v>
      </c>
      <c r="S813" s="3">
        <v>0.69399999999999995</v>
      </c>
      <c r="T813" s="3" t="s">
        <v>817</v>
      </c>
      <c r="U813" s="3" t="s">
        <v>8034</v>
      </c>
      <c r="V813" s="3">
        <v>552</v>
      </c>
      <c r="W813" s="3" t="s">
        <v>8035</v>
      </c>
      <c r="X813" s="3" t="s">
        <v>8036</v>
      </c>
      <c r="Y813" s="3">
        <v>0</v>
      </c>
      <c r="Z813" s="3">
        <v>99.817518250000006</v>
      </c>
      <c r="AA813" s="3">
        <v>1138.25</v>
      </c>
      <c r="AB813" s="3">
        <v>548</v>
      </c>
      <c r="AC813" s="3">
        <v>547</v>
      </c>
      <c r="AD813" s="7">
        <f t="shared" si="96"/>
        <v>1</v>
      </c>
      <c r="AE813" s="3">
        <f t="shared" si="103"/>
        <v>99.817518250000006</v>
      </c>
      <c r="AF813" s="7">
        <f t="shared" si="97"/>
        <v>0</v>
      </c>
      <c r="AG813" s="3" t="str">
        <f t="shared" si="98"/>
        <v/>
      </c>
      <c r="AH813" s="7">
        <f t="shared" si="99"/>
        <v>0</v>
      </c>
      <c r="AI813" s="3" t="str">
        <f t="shared" si="100"/>
        <v/>
      </c>
      <c r="AJ813" s="7">
        <f t="shared" si="101"/>
        <v>0</v>
      </c>
      <c r="AK813" s="3" t="str">
        <f t="shared" si="102"/>
        <v/>
      </c>
    </row>
    <row r="814" spans="1:37" ht="20" x14ac:dyDescent="0.2">
      <c r="A814" s="3" t="s">
        <v>818</v>
      </c>
      <c r="B814" s="3" t="s">
        <v>19806</v>
      </c>
      <c r="C814" s="3" t="s">
        <v>19807</v>
      </c>
      <c r="D814" s="3">
        <v>5.9197226753009398</v>
      </c>
      <c r="E814" s="3">
        <v>1.47257316186248</v>
      </c>
      <c r="F814" s="6">
        <v>4.7194189717231798E-17</v>
      </c>
      <c r="G814" s="6">
        <v>1.1368729887886399E-15</v>
      </c>
      <c r="H814" s="3">
        <v>9.6000000000000002E-2</v>
      </c>
      <c r="I814" s="3">
        <v>5.3999999999999999E-2</v>
      </c>
      <c r="J814" s="3">
        <v>0</v>
      </c>
      <c r="K814" s="3">
        <v>3.456</v>
      </c>
      <c r="L814" s="3">
        <v>2.2749999999999999</v>
      </c>
      <c r="M814" s="3">
        <v>5.2969999999999997</v>
      </c>
      <c r="N814" s="3">
        <v>0.27100000000000002</v>
      </c>
      <c r="O814" s="3">
        <v>0.152</v>
      </c>
      <c r="P814" s="3">
        <v>0.05</v>
      </c>
      <c r="Q814" s="3">
        <v>0.78800000000000003</v>
      </c>
      <c r="R814" s="3">
        <v>0.48299999999999998</v>
      </c>
      <c r="S814" s="3">
        <v>0.71099999999999997</v>
      </c>
      <c r="T814" s="3" t="s">
        <v>818</v>
      </c>
      <c r="U814" s="3" t="s">
        <v>6385</v>
      </c>
      <c r="V814" s="3">
        <v>1204</v>
      </c>
      <c r="W814" s="3" t="s">
        <v>8037</v>
      </c>
      <c r="X814" s="3" t="s">
        <v>8038</v>
      </c>
      <c r="Y814" s="3">
        <v>0</v>
      </c>
      <c r="Z814" s="3">
        <v>100</v>
      </c>
      <c r="AA814" s="3">
        <v>2493.38</v>
      </c>
      <c r="AB814" s="3">
        <v>1204</v>
      </c>
      <c r="AC814" s="3">
        <v>1204</v>
      </c>
      <c r="AD814" s="7">
        <f t="shared" si="96"/>
        <v>1</v>
      </c>
      <c r="AE814" s="3">
        <f t="shared" si="103"/>
        <v>100</v>
      </c>
      <c r="AF814" s="7">
        <f t="shared" si="97"/>
        <v>0</v>
      </c>
      <c r="AG814" s="3" t="str">
        <f t="shared" si="98"/>
        <v/>
      </c>
      <c r="AH814" s="7">
        <f t="shared" si="99"/>
        <v>0</v>
      </c>
      <c r="AI814" s="3" t="str">
        <f t="shared" si="100"/>
        <v/>
      </c>
      <c r="AJ814" s="7">
        <f t="shared" si="101"/>
        <v>0</v>
      </c>
      <c r="AK814" s="3" t="str">
        <f t="shared" si="102"/>
        <v/>
      </c>
    </row>
    <row r="815" spans="1:37" ht="20" x14ac:dyDescent="0.2">
      <c r="A815" s="3" t="s">
        <v>819</v>
      </c>
      <c r="B815" s="3" t="s">
        <v>19806</v>
      </c>
      <c r="C815" s="3" t="s">
        <v>19807</v>
      </c>
      <c r="D815" s="3">
        <v>5.9155313431665997</v>
      </c>
      <c r="E815" s="3">
        <v>0.286162134443599</v>
      </c>
      <c r="F815" s="6">
        <v>3.7503470341558602E-12</v>
      </c>
      <c r="G815" s="6">
        <v>4.0789705242743001E-11</v>
      </c>
      <c r="H815" s="3">
        <v>6.7000000000000004E-2</v>
      </c>
      <c r="I815" s="3">
        <v>0</v>
      </c>
      <c r="J815" s="3">
        <v>0</v>
      </c>
      <c r="K815" s="3">
        <v>2.5659999999999998</v>
      </c>
      <c r="L815" s="3">
        <v>1.5640000000000001</v>
      </c>
      <c r="M815" s="3">
        <v>2.2519999999999998</v>
      </c>
      <c r="N815" s="3">
        <v>0</v>
      </c>
      <c r="O815" s="3">
        <v>0</v>
      </c>
      <c r="P815" s="3">
        <v>0</v>
      </c>
      <c r="Q815" s="3">
        <v>0.42399999999999999</v>
      </c>
      <c r="R815" s="3">
        <v>0.43099999999999999</v>
      </c>
      <c r="S815" s="3">
        <v>0.66900000000000004</v>
      </c>
      <c r="T815" s="3" t="s">
        <v>819</v>
      </c>
      <c r="U815" s="3" t="s">
        <v>8039</v>
      </c>
      <c r="V815" s="3">
        <v>406</v>
      </c>
      <c r="W815" s="3" t="s">
        <v>8040</v>
      </c>
      <c r="X815" s="3" t="s">
        <v>8041</v>
      </c>
      <c r="Y815" s="3">
        <v>0</v>
      </c>
      <c r="Z815" s="3">
        <v>100</v>
      </c>
      <c r="AA815" s="3">
        <v>815.83900000000006</v>
      </c>
      <c r="AB815" s="3">
        <v>400</v>
      </c>
      <c r="AC815" s="3">
        <v>400</v>
      </c>
      <c r="AD815" s="7">
        <f t="shared" si="96"/>
        <v>1</v>
      </c>
      <c r="AE815" s="3">
        <f t="shared" si="103"/>
        <v>100</v>
      </c>
      <c r="AF815" s="7">
        <f t="shared" si="97"/>
        <v>0</v>
      </c>
      <c r="AG815" s="3" t="str">
        <f t="shared" si="98"/>
        <v/>
      </c>
      <c r="AH815" s="7">
        <f t="shared" si="99"/>
        <v>0</v>
      </c>
      <c r="AI815" s="3" t="str">
        <f t="shared" si="100"/>
        <v/>
      </c>
      <c r="AJ815" s="7">
        <f t="shared" si="101"/>
        <v>0</v>
      </c>
      <c r="AK815" s="3" t="str">
        <f t="shared" si="102"/>
        <v/>
      </c>
    </row>
    <row r="816" spans="1:37" ht="20" x14ac:dyDescent="0.2">
      <c r="A816" s="3" t="s">
        <v>820</v>
      </c>
      <c r="B816" s="3" t="s">
        <v>19806</v>
      </c>
      <c r="C816" s="3" t="s">
        <v>19807</v>
      </c>
      <c r="D816" s="3">
        <v>5.91512332692038</v>
      </c>
      <c r="E816" s="3">
        <v>1.47699183320872</v>
      </c>
      <c r="F816" s="6">
        <v>5.5576717814482096E-12</v>
      </c>
      <c r="G816" s="6">
        <v>5.9015430473128794E-11</v>
      </c>
      <c r="H816" s="3">
        <v>0</v>
      </c>
      <c r="I816" s="3">
        <v>0.22800000000000001</v>
      </c>
      <c r="J816" s="3">
        <v>0</v>
      </c>
      <c r="K816" s="3">
        <v>2.6190000000000002</v>
      </c>
      <c r="L816" s="3">
        <v>2.9279999999999999</v>
      </c>
      <c r="M816" s="3">
        <v>9.4550000000000001</v>
      </c>
      <c r="N816" s="3">
        <v>7.6999999999999999E-2</v>
      </c>
      <c r="O816" s="3">
        <v>6.7000000000000004E-2</v>
      </c>
      <c r="P816" s="3">
        <v>0.25700000000000001</v>
      </c>
      <c r="Q816" s="3">
        <v>0.251</v>
      </c>
      <c r="R816" s="3">
        <v>0.25</v>
      </c>
      <c r="S816" s="3">
        <v>0</v>
      </c>
      <c r="T816" s="3" t="s">
        <v>820</v>
      </c>
      <c r="U816" s="3" t="s">
        <v>8042</v>
      </c>
      <c r="V816" s="3">
        <v>661</v>
      </c>
      <c r="W816" s="3" t="s">
        <v>8043</v>
      </c>
      <c r="X816" s="3" t="s">
        <v>8044</v>
      </c>
      <c r="Y816" s="3">
        <v>0</v>
      </c>
      <c r="Z816" s="3">
        <v>100</v>
      </c>
      <c r="AA816" s="3">
        <v>1316.6</v>
      </c>
      <c r="AB816" s="3">
        <v>646</v>
      </c>
      <c r="AC816" s="3">
        <v>646</v>
      </c>
      <c r="AD816" s="7">
        <f t="shared" si="96"/>
        <v>1</v>
      </c>
      <c r="AE816" s="3">
        <f t="shared" si="103"/>
        <v>100</v>
      </c>
      <c r="AF816" s="7">
        <f t="shared" si="97"/>
        <v>0</v>
      </c>
      <c r="AG816" s="3" t="str">
        <f t="shared" si="98"/>
        <v/>
      </c>
      <c r="AH816" s="7">
        <f t="shared" si="99"/>
        <v>0</v>
      </c>
      <c r="AI816" s="3" t="str">
        <f t="shared" si="100"/>
        <v/>
      </c>
      <c r="AJ816" s="7">
        <f t="shared" si="101"/>
        <v>0</v>
      </c>
      <c r="AK816" s="3" t="str">
        <f t="shared" si="102"/>
        <v/>
      </c>
    </row>
    <row r="817" spans="1:37" ht="20" x14ac:dyDescent="0.2">
      <c r="A817" s="3" t="s">
        <v>821</v>
      </c>
      <c r="B817" s="3" t="s">
        <v>19806</v>
      </c>
      <c r="C817" s="3" t="s">
        <v>19807</v>
      </c>
      <c r="D817" s="3">
        <v>5.9150756761397396</v>
      </c>
      <c r="E817" s="3">
        <v>3.0530661591054402</v>
      </c>
      <c r="F817" s="6">
        <v>1.3748510308768601E-26</v>
      </c>
      <c r="G817" s="6">
        <v>1.51367624146757E-24</v>
      </c>
      <c r="H817" s="3">
        <v>9.6000000000000002E-2</v>
      </c>
      <c r="I817" s="3">
        <v>0.26100000000000001</v>
      </c>
      <c r="J817" s="3">
        <v>0.13900000000000001</v>
      </c>
      <c r="K817" s="3">
        <v>7.3109999999999999</v>
      </c>
      <c r="L817" s="3">
        <v>6.9089999999999998</v>
      </c>
      <c r="M817" s="3">
        <v>16.838000000000001</v>
      </c>
      <c r="N817" s="3">
        <v>0.3</v>
      </c>
      <c r="O817" s="3">
        <v>0.22800000000000001</v>
      </c>
      <c r="P817" s="3">
        <v>0.48899999999999999</v>
      </c>
      <c r="Q817" s="3">
        <v>2.7869999999999999</v>
      </c>
      <c r="R817" s="3">
        <v>2.181</v>
      </c>
      <c r="S817" s="3">
        <v>2.8860000000000001</v>
      </c>
      <c r="T817" s="3" t="s">
        <v>821</v>
      </c>
      <c r="U817" s="3" t="s">
        <v>8045</v>
      </c>
      <c r="V817" s="3">
        <v>215</v>
      </c>
      <c r="W817" s="3" t="s">
        <v>8046</v>
      </c>
      <c r="X817" s="3" t="s">
        <v>8047</v>
      </c>
      <c r="Y817" s="6">
        <v>1.26E-148</v>
      </c>
      <c r="Z817" s="3">
        <v>98.139534879999999</v>
      </c>
      <c r="AA817" s="3">
        <v>425.24599999999998</v>
      </c>
      <c r="AB817" s="3">
        <v>215</v>
      </c>
      <c r="AC817" s="3">
        <v>211</v>
      </c>
      <c r="AD817" s="7">
        <f t="shared" si="96"/>
        <v>1</v>
      </c>
      <c r="AE817" s="3">
        <f t="shared" si="103"/>
        <v>98.139534879999999</v>
      </c>
      <c r="AF817" s="7">
        <f t="shared" si="97"/>
        <v>0</v>
      </c>
      <c r="AG817" s="3" t="str">
        <f t="shared" si="98"/>
        <v/>
      </c>
      <c r="AH817" s="7">
        <f t="shared" si="99"/>
        <v>0</v>
      </c>
      <c r="AI817" s="3" t="str">
        <f t="shared" si="100"/>
        <v/>
      </c>
      <c r="AJ817" s="7">
        <f t="shared" si="101"/>
        <v>0</v>
      </c>
      <c r="AK817" s="3" t="str">
        <f t="shared" si="102"/>
        <v/>
      </c>
    </row>
    <row r="818" spans="1:37" ht="20" x14ac:dyDescent="0.2">
      <c r="A818" s="3" t="s">
        <v>822</v>
      </c>
      <c r="B818" s="3" t="s">
        <v>19806</v>
      </c>
      <c r="C818" s="3" t="s">
        <v>19807</v>
      </c>
      <c r="D818" s="3">
        <v>5.9150437150873101</v>
      </c>
      <c r="E818" s="3">
        <v>1.4649018095299999</v>
      </c>
      <c r="F818" s="6">
        <v>1.96070907994663E-15</v>
      </c>
      <c r="G818" s="6">
        <v>3.7071137514651198E-14</v>
      </c>
      <c r="H818" s="3">
        <v>0.125</v>
      </c>
      <c r="I818" s="3">
        <v>7.5999999999999998E-2</v>
      </c>
      <c r="J818" s="3">
        <v>0</v>
      </c>
      <c r="K818" s="3">
        <v>3.8420000000000001</v>
      </c>
      <c r="L818" s="3">
        <v>2.6579999999999999</v>
      </c>
      <c r="M818" s="3">
        <v>7.28</v>
      </c>
      <c r="N818" s="3">
        <v>0</v>
      </c>
      <c r="O818" s="3">
        <v>0.127</v>
      </c>
      <c r="P818" s="3">
        <v>0.24</v>
      </c>
      <c r="Q818" s="3">
        <v>0.98699999999999999</v>
      </c>
      <c r="R818" s="3">
        <v>0.53500000000000003</v>
      </c>
      <c r="S818" s="3">
        <v>1.151</v>
      </c>
      <c r="T818" s="3" t="s">
        <v>822</v>
      </c>
      <c r="U818" s="3" t="s">
        <v>8048</v>
      </c>
      <c r="V818" s="3">
        <v>185</v>
      </c>
      <c r="W818" s="3" t="s">
        <v>8049</v>
      </c>
      <c r="X818" s="3" t="s">
        <v>8050</v>
      </c>
      <c r="Y818" s="6">
        <v>4.5900000000000001E-128</v>
      </c>
      <c r="Z818" s="3">
        <v>100</v>
      </c>
      <c r="AA818" s="3">
        <v>376.32600000000002</v>
      </c>
      <c r="AB818" s="3">
        <v>185</v>
      </c>
      <c r="AC818" s="3">
        <v>185</v>
      </c>
      <c r="AD818" s="7">
        <f t="shared" si="96"/>
        <v>0</v>
      </c>
      <c r="AE818" s="3" t="str">
        <f t="shared" si="103"/>
        <v/>
      </c>
      <c r="AF818" s="7">
        <f t="shared" si="97"/>
        <v>0</v>
      </c>
      <c r="AG818" s="3" t="str">
        <f t="shared" si="98"/>
        <v/>
      </c>
      <c r="AH818" s="7">
        <f t="shared" si="99"/>
        <v>0</v>
      </c>
      <c r="AI818" s="3" t="str">
        <f t="shared" si="100"/>
        <v/>
      </c>
      <c r="AJ818" s="7">
        <f t="shared" si="101"/>
        <v>1</v>
      </c>
      <c r="AK818" s="3">
        <f t="shared" si="102"/>
        <v>100</v>
      </c>
    </row>
    <row r="819" spans="1:37" ht="20" x14ac:dyDescent="0.2">
      <c r="A819" s="3" t="s">
        <v>823</v>
      </c>
      <c r="B819" s="3" t="s">
        <v>19806</v>
      </c>
      <c r="C819" s="3" t="s">
        <v>19807</v>
      </c>
      <c r="D819" s="3">
        <v>5.9147447884030102</v>
      </c>
      <c r="E819" s="3">
        <v>0.97939267619191905</v>
      </c>
      <c r="F819" s="6">
        <v>1.4152924335057099E-11</v>
      </c>
      <c r="G819" s="6">
        <v>1.4179426197313899E-10</v>
      </c>
      <c r="H819" s="3">
        <v>0</v>
      </c>
      <c r="I819" s="3">
        <v>0</v>
      </c>
      <c r="J819" s="3">
        <v>0.111</v>
      </c>
      <c r="K819" s="3">
        <v>1.861</v>
      </c>
      <c r="L819" s="3">
        <v>1.5349999999999999</v>
      </c>
      <c r="M819" s="3">
        <v>5.0279999999999996</v>
      </c>
      <c r="N819" s="3">
        <v>0.11600000000000001</v>
      </c>
      <c r="O819" s="3">
        <v>5.8999999999999997E-2</v>
      </c>
      <c r="P819" s="3">
        <v>0.05</v>
      </c>
      <c r="Q819" s="3">
        <v>0.32900000000000001</v>
      </c>
      <c r="R819" s="3">
        <v>0.46600000000000003</v>
      </c>
      <c r="S819" s="3">
        <v>0.45700000000000002</v>
      </c>
      <c r="T819" s="3" t="s">
        <v>823</v>
      </c>
      <c r="U819" s="3" t="s">
        <v>8051</v>
      </c>
      <c r="V819" s="3">
        <v>784</v>
      </c>
      <c r="W819" s="3" t="s">
        <v>8052</v>
      </c>
      <c r="X819" s="3" t="s">
        <v>8053</v>
      </c>
      <c r="Y819" s="3">
        <v>0</v>
      </c>
      <c r="Z819" s="3">
        <v>99.872448980000001</v>
      </c>
      <c r="AA819" s="3">
        <v>1569.67</v>
      </c>
      <c r="AB819" s="3">
        <v>784</v>
      </c>
      <c r="AC819" s="3">
        <v>783</v>
      </c>
      <c r="AD819" s="7">
        <f t="shared" si="96"/>
        <v>1</v>
      </c>
      <c r="AE819" s="3">
        <f t="shared" si="103"/>
        <v>99.872448980000001</v>
      </c>
      <c r="AF819" s="7">
        <f t="shared" si="97"/>
        <v>0</v>
      </c>
      <c r="AG819" s="3" t="str">
        <f t="shared" si="98"/>
        <v/>
      </c>
      <c r="AH819" s="7">
        <f t="shared" si="99"/>
        <v>0</v>
      </c>
      <c r="AI819" s="3" t="str">
        <f t="shared" si="100"/>
        <v/>
      </c>
      <c r="AJ819" s="7">
        <f t="shared" si="101"/>
        <v>0</v>
      </c>
      <c r="AK819" s="3" t="str">
        <f t="shared" si="102"/>
        <v/>
      </c>
    </row>
    <row r="820" spans="1:37" ht="20" x14ac:dyDescent="0.2">
      <c r="A820" s="3" t="s">
        <v>824</v>
      </c>
      <c r="B820" s="3" t="s">
        <v>19806</v>
      </c>
      <c r="C820" s="3" t="s">
        <v>19807</v>
      </c>
      <c r="D820" s="3">
        <v>5.9142211207251396</v>
      </c>
      <c r="E820" s="3">
        <v>0.278376054145963</v>
      </c>
      <c r="F820" s="6">
        <v>3.80607051177682E-11</v>
      </c>
      <c r="G820" s="6">
        <v>3.5704008735053101E-10</v>
      </c>
      <c r="H820" s="3">
        <v>8.6999999999999994E-2</v>
      </c>
      <c r="I820" s="3">
        <v>0</v>
      </c>
      <c r="J820" s="3">
        <v>0</v>
      </c>
      <c r="K820" s="3">
        <v>2.7519999999999998</v>
      </c>
      <c r="L820" s="3">
        <v>1.677</v>
      </c>
      <c r="M820" s="3">
        <v>3.6720000000000002</v>
      </c>
      <c r="N820" s="3">
        <v>0</v>
      </c>
      <c r="O820" s="3">
        <v>0.17699999999999999</v>
      </c>
      <c r="P820" s="3">
        <v>0.17399999999999999</v>
      </c>
      <c r="Q820" s="3">
        <v>0.32900000000000001</v>
      </c>
      <c r="R820" s="3">
        <v>0.871</v>
      </c>
      <c r="S820" s="3">
        <v>0.21199999999999999</v>
      </c>
      <c r="T820" s="3" t="s">
        <v>824</v>
      </c>
      <c r="U820" s="3" t="s">
        <v>6061</v>
      </c>
      <c r="V820" s="3">
        <v>114</v>
      </c>
      <c r="W820" s="3" t="s">
        <v>8054</v>
      </c>
      <c r="X820" s="3" t="s">
        <v>8055</v>
      </c>
      <c r="Y820" s="6">
        <v>4.3700000000000002E-77</v>
      </c>
      <c r="Z820" s="3">
        <v>100</v>
      </c>
      <c r="AA820" s="3">
        <v>241.12100000000001</v>
      </c>
      <c r="AB820" s="3">
        <v>114</v>
      </c>
      <c r="AC820" s="3">
        <v>114</v>
      </c>
      <c r="AD820" s="7">
        <f t="shared" si="96"/>
        <v>0</v>
      </c>
      <c r="AE820" s="3" t="str">
        <f t="shared" si="103"/>
        <v/>
      </c>
      <c r="AF820" s="7">
        <f t="shared" si="97"/>
        <v>0</v>
      </c>
      <c r="AG820" s="3" t="str">
        <f t="shared" si="98"/>
        <v/>
      </c>
      <c r="AH820" s="7">
        <f t="shared" si="99"/>
        <v>0</v>
      </c>
      <c r="AI820" s="3" t="str">
        <f t="shared" si="100"/>
        <v/>
      </c>
      <c r="AJ820" s="7">
        <f t="shared" si="101"/>
        <v>0</v>
      </c>
      <c r="AK820" s="3" t="str">
        <f t="shared" si="102"/>
        <v/>
      </c>
    </row>
    <row r="821" spans="1:37" ht="20" x14ac:dyDescent="0.2">
      <c r="A821" s="3" t="s">
        <v>825</v>
      </c>
      <c r="B821" s="3" t="s">
        <v>19806</v>
      </c>
      <c r="C821" s="3" t="s">
        <v>19807</v>
      </c>
      <c r="D821" s="3">
        <v>5.9115667470076998</v>
      </c>
      <c r="E821" s="3">
        <v>0.27447413591120801</v>
      </c>
      <c r="F821" s="6">
        <v>2.9149346769339899E-9</v>
      </c>
      <c r="G821" s="6">
        <v>2.0664054589134301E-8</v>
      </c>
      <c r="H821" s="3">
        <v>0</v>
      </c>
      <c r="I821" s="3">
        <v>0.16300000000000001</v>
      </c>
      <c r="J821" s="3">
        <v>0</v>
      </c>
      <c r="K821" s="3">
        <v>1.103</v>
      </c>
      <c r="L821" s="3">
        <v>1.1659999999999999</v>
      </c>
      <c r="M821" s="3">
        <v>2.879</v>
      </c>
      <c r="N821" s="3">
        <v>0.309</v>
      </c>
      <c r="O821" s="3">
        <v>0.28699999999999998</v>
      </c>
      <c r="P821" s="3">
        <v>0.13300000000000001</v>
      </c>
      <c r="Q821" s="3">
        <v>1.03</v>
      </c>
      <c r="R821" s="3">
        <v>0.67300000000000004</v>
      </c>
      <c r="S821" s="3">
        <v>1.1759999999999999</v>
      </c>
      <c r="T821" s="3" t="s">
        <v>825</v>
      </c>
      <c r="U821" s="3" t="s">
        <v>6024</v>
      </c>
      <c r="V821" s="3">
        <v>259</v>
      </c>
      <c r="W821" s="3" t="s">
        <v>6025</v>
      </c>
      <c r="X821" s="3"/>
      <c r="Y821" s="3"/>
      <c r="Z821" s="3"/>
      <c r="AA821" s="3"/>
      <c r="AB821" s="3"/>
      <c r="AC821" s="3"/>
      <c r="AD821" s="7">
        <f t="shared" si="96"/>
        <v>0</v>
      </c>
      <c r="AE821" s="3" t="str">
        <f t="shared" si="103"/>
        <v/>
      </c>
      <c r="AF821" s="7">
        <f t="shared" si="97"/>
        <v>0</v>
      </c>
      <c r="AG821" s="3" t="str">
        <f t="shared" si="98"/>
        <v/>
      </c>
      <c r="AH821" s="7">
        <f t="shared" si="99"/>
        <v>0</v>
      </c>
      <c r="AI821" s="3" t="str">
        <f t="shared" si="100"/>
        <v/>
      </c>
      <c r="AJ821" s="7">
        <f t="shared" si="101"/>
        <v>0</v>
      </c>
      <c r="AK821" s="3" t="str">
        <f t="shared" si="102"/>
        <v/>
      </c>
    </row>
    <row r="822" spans="1:37" ht="20" x14ac:dyDescent="0.2">
      <c r="A822" s="3" t="s">
        <v>826</v>
      </c>
      <c r="B822" s="3" t="s">
        <v>19806</v>
      </c>
      <c r="C822" s="3" t="s">
        <v>19807</v>
      </c>
      <c r="D822" s="3">
        <v>5.91097945885548</v>
      </c>
      <c r="E822" s="3">
        <v>1.4745295150400599</v>
      </c>
      <c r="F822" s="6">
        <v>4.8987341276502101E-21</v>
      </c>
      <c r="G822" s="6">
        <v>2.2601617956270602E-19</v>
      </c>
      <c r="H822" s="3">
        <v>5.8000000000000003E-2</v>
      </c>
      <c r="I822" s="3">
        <v>0.11899999999999999</v>
      </c>
      <c r="J822" s="3">
        <v>0</v>
      </c>
      <c r="K822" s="3">
        <v>4.5599999999999996</v>
      </c>
      <c r="L822" s="3">
        <v>3.625</v>
      </c>
      <c r="M822" s="3">
        <v>4.3890000000000002</v>
      </c>
      <c r="N822" s="3">
        <v>7.6999999999999999E-2</v>
      </c>
      <c r="O822" s="3">
        <v>6.7000000000000004E-2</v>
      </c>
      <c r="P822" s="3">
        <v>0.05</v>
      </c>
      <c r="Q822" s="3">
        <v>0.96099999999999997</v>
      </c>
      <c r="R822" s="3">
        <v>1.095</v>
      </c>
      <c r="S822" s="3">
        <v>1.633</v>
      </c>
      <c r="T822" s="3" t="s">
        <v>826</v>
      </c>
      <c r="U822" s="8">
        <v>37694</v>
      </c>
      <c r="V822" s="3">
        <v>124</v>
      </c>
      <c r="W822" s="3" t="s">
        <v>8056</v>
      </c>
      <c r="X822" s="3" t="s">
        <v>8057</v>
      </c>
      <c r="Y822" s="6">
        <v>1.3599999999999999E-71</v>
      </c>
      <c r="Z822" s="3">
        <v>95.614035090000002</v>
      </c>
      <c r="AA822" s="3">
        <v>226.86799999999999</v>
      </c>
      <c r="AB822" s="3">
        <v>114</v>
      </c>
      <c r="AC822" s="3">
        <v>109</v>
      </c>
      <c r="AD822" s="7">
        <f t="shared" si="96"/>
        <v>0</v>
      </c>
      <c r="AE822" s="3" t="str">
        <f t="shared" si="103"/>
        <v/>
      </c>
      <c r="AF822" s="7">
        <f t="shared" si="97"/>
        <v>0</v>
      </c>
      <c r="AG822" s="3" t="str">
        <f t="shared" si="98"/>
        <v/>
      </c>
      <c r="AH822" s="7">
        <f t="shared" si="99"/>
        <v>1</v>
      </c>
      <c r="AI822" s="3">
        <f t="shared" si="100"/>
        <v>95.614035090000002</v>
      </c>
      <c r="AJ822" s="7">
        <f t="shared" si="101"/>
        <v>0</v>
      </c>
      <c r="AK822" s="3" t="str">
        <f t="shared" si="102"/>
        <v/>
      </c>
    </row>
    <row r="823" spans="1:37" ht="20" x14ac:dyDescent="0.2">
      <c r="A823" s="3" t="s">
        <v>827</v>
      </c>
      <c r="B823" s="3" t="s">
        <v>19806</v>
      </c>
      <c r="C823" s="3" t="s">
        <v>19807</v>
      </c>
      <c r="D823" s="3">
        <v>5.9106483361429003</v>
      </c>
      <c r="E823" s="3">
        <v>2.13041725862089</v>
      </c>
      <c r="F823" s="6">
        <v>1.42264024544219E-24</v>
      </c>
      <c r="G823" s="6">
        <v>1.16317049772789E-22</v>
      </c>
      <c r="H823" s="3">
        <v>0</v>
      </c>
      <c r="I823" s="3">
        <v>0.23899999999999999</v>
      </c>
      <c r="J823" s="3">
        <v>0</v>
      </c>
      <c r="K823" s="3">
        <v>5.7830000000000004</v>
      </c>
      <c r="L823" s="3">
        <v>3.81</v>
      </c>
      <c r="M823" s="3">
        <v>5.4249999999999998</v>
      </c>
      <c r="N823" s="3">
        <v>0.377</v>
      </c>
      <c r="O823" s="3">
        <v>0.38800000000000001</v>
      </c>
      <c r="P823" s="3">
        <v>0.16600000000000001</v>
      </c>
      <c r="Q823" s="3">
        <v>3.9129999999999998</v>
      </c>
      <c r="R823" s="3">
        <v>4.7939999999999996</v>
      </c>
      <c r="S823" s="3">
        <v>3.8260000000000001</v>
      </c>
      <c r="T823" s="3" t="s">
        <v>827</v>
      </c>
      <c r="U823" s="3" t="s">
        <v>8058</v>
      </c>
      <c r="V823" s="3">
        <v>339</v>
      </c>
      <c r="W823" s="3" t="s">
        <v>8059</v>
      </c>
      <c r="X823" s="3" t="s">
        <v>8060</v>
      </c>
      <c r="Y823" s="3">
        <v>0</v>
      </c>
      <c r="Z823" s="3">
        <v>99.705014750000004</v>
      </c>
      <c r="AA823" s="3">
        <v>698.73800000000006</v>
      </c>
      <c r="AB823" s="3">
        <v>339</v>
      </c>
      <c r="AC823" s="3">
        <v>338</v>
      </c>
      <c r="AD823" s="7">
        <f t="shared" si="96"/>
        <v>1</v>
      </c>
      <c r="AE823" s="3">
        <f t="shared" si="103"/>
        <v>99.705014750000004</v>
      </c>
      <c r="AF823" s="7">
        <f t="shared" si="97"/>
        <v>0</v>
      </c>
      <c r="AG823" s="3" t="str">
        <f t="shared" si="98"/>
        <v/>
      </c>
      <c r="AH823" s="7">
        <f t="shared" si="99"/>
        <v>0</v>
      </c>
      <c r="AI823" s="3" t="str">
        <f t="shared" si="100"/>
        <v/>
      </c>
      <c r="AJ823" s="7">
        <f t="shared" si="101"/>
        <v>0</v>
      </c>
      <c r="AK823" s="3" t="str">
        <f t="shared" si="102"/>
        <v/>
      </c>
    </row>
    <row r="824" spans="1:37" ht="20" x14ac:dyDescent="0.2">
      <c r="A824" s="3" t="s">
        <v>828</v>
      </c>
      <c r="B824" s="3" t="s">
        <v>19806</v>
      </c>
      <c r="C824" s="3" t="s">
        <v>19807</v>
      </c>
      <c r="D824" s="3">
        <v>5.90745908262224</v>
      </c>
      <c r="E824" s="3">
        <v>0.98293039874646104</v>
      </c>
      <c r="F824" s="6">
        <v>3.5973653485580303E-14</v>
      </c>
      <c r="G824" s="6">
        <v>5.4690354454124798E-13</v>
      </c>
      <c r="H824" s="3">
        <v>6.7000000000000004E-2</v>
      </c>
      <c r="I824" s="3">
        <v>7.5999999999999998E-2</v>
      </c>
      <c r="J824" s="3">
        <v>0</v>
      </c>
      <c r="K824" s="3">
        <v>2.4060000000000001</v>
      </c>
      <c r="L824" s="3">
        <v>2.63</v>
      </c>
      <c r="M824" s="3">
        <v>5.1689999999999996</v>
      </c>
      <c r="N824" s="3">
        <v>7.6999999999999999E-2</v>
      </c>
      <c r="O824" s="3">
        <v>6.7000000000000004E-2</v>
      </c>
      <c r="P824" s="3">
        <v>6.6000000000000003E-2</v>
      </c>
      <c r="Q824" s="3">
        <v>0.72699999999999998</v>
      </c>
      <c r="R824" s="3">
        <v>0.72399999999999998</v>
      </c>
      <c r="S824" s="3">
        <v>0.626</v>
      </c>
      <c r="T824" s="3" t="s">
        <v>828</v>
      </c>
      <c r="U824" s="3" t="s">
        <v>7372</v>
      </c>
      <c r="V824" s="3">
        <v>156</v>
      </c>
      <c r="W824" s="3" t="s">
        <v>8061</v>
      </c>
      <c r="X824" s="3" t="s">
        <v>8062</v>
      </c>
      <c r="Y824" s="6">
        <v>8.8299999999999998E-103</v>
      </c>
      <c r="Z824" s="3">
        <v>100</v>
      </c>
      <c r="AA824" s="3">
        <v>317.005</v>
      </c>
      <c r="AB824" s="3">
        <v>152</v>
      </c>
      <c r="AC824" s="3">
        <v>152</v>
      </c>
      <c r="AD824" s="7">
        <f t="shared" si="96"/>
        <v>1</v>
      </c>
      <c r="AE824" s="3">
        <f t="shared" si="103"/>
        <v>100</v>
      </c>
      <c r="AF824" s="7">
        <f t="shared" si="97"/>
        <v>0</v>
      </c>
      <c r="AG824" s="3" t="str">
        <f t="shared" si="98"/>
        <v/>
      </c>
      <c r="AH824" s="7">
        <f t="shared" si="99"/>
        <v>0</v>
      </c>
      <c r="AI824" s="3" t="str">
        <f t="shared" si="100"/>
        <v/>
      </c>
      <c r="AJ824" s="7">
        <f t="shared" si="101"/>
        <v>0</v>
      </c>
      <c r="AK824" s="3" t="str">
        <f t="shared" si="102"/>
        <v/>
      </c>
    </row>
    <row r="825" spans="1:37" ht="20" x14ac:dyDescent="0.2">
      <c r="A825" s="3" t="s">
        <v>829</v>
      </c>
      <c r="B825" s="3" t="s">
        <v>19806</v>
      </c>
      <c r="C825" s="3" t="s">
        <v>19807</v>
      </c>
      <c r="D825" s="3">
        <v>5.9061332249982703</v>
      </c>
      <c r="E825" s="3">
        <v>2.3474610777020102</v>
      </c>
      <c r="F825" s="6">
        <v>3.8734556106999902E-26</v>
      </c>
      <c r="G825" s="6">
        <v>4.0179855700516201E-24</v>
      </c>
      <c r="H825" s="3">
        <v>0.25</v>
      </c>
      <c r="I825" s="3">
        <v>0.25</v>
      </c>
      <c r="J825" s="3">
        <v>0</v>
      </c>
      <c r="K825" s="3">
        <v>9.4909999999999997</v>
      </c>
      <c r="L825" s="3">
        <v>6.1269999999999998</v>
      </c>
      <c r="M825" s="3">
        <v>12.488</v>
      </c>
      <c r="N825" s="3">
        <v>0.26100000000000001</v>
      </c>
      <c r="O825" s="3">
        <v>0.11</v>
      </c>
      <c r="P825" s="3">
        <v>0.182</v>
      </c>
      <c r="Q825" s="3">
        <v>2.64</v>
      </c>
      <c r="R825" s="3">
        <v>1.155</v>
      </c>
      <c r="S825" s="3">
        <v>2.2679999999999998</v>
      </c>
      <c r="T825" s="3" t="s">
        <v>829</v>
      </c>
      <c r="U825" s="3" t="s">
        <v>8063</v>
      </c>
      <c r="V825" s="3">
        <v>142</v>
      </c>
      <c r="W825" s="3" t="s">
        <v>8064</v>
      </c>
      <c r="X825" s="3" t="s">
        <v>8065</v>
      </c>
      <c r="Y825" s="6">
        <v>9.2399999999999996E-88</v>
      </c>
      <c r="Z825" s="3">
        <v>95.070422539999996</v>
      </c>
      <c r="AA825" s="3">
        <v>267.31400000000002</v>
      </c>
      <c r="AB825" s="3">
        <v>142</v>
      </c>
      <c r="AC825" s="3">
        <v>135</v>
      </c>
      <c r="AD825" s="7">
        <f t="shared" si="96"/>
        <v>1</v>
      </c>
      <c r="AE825" s="3">
        <f t="shared" si="103"/>
        <v>95.070422539999996</v>
      </c>
      <c r="AF825" s="7">
        <f t="shared" si="97"/>
        <v>0</v>
      </c>
      <c r="AG825" s="3" t="str">
        <f t="shared" si="98"/>
        <v/>
      </c>
      <c r="AH825" s="7">
        <f t="shared" si="99"/>
        <v>0</v>
      </c>
      <c r="AI825" s="3" t="str">
        <f t="shared" si="100"/>
        <v/>
      </c>
      <c r="AJ825" s="7">
        <f t="shared" si="101"/>
        <v>0</v>
      </c>
      <c r="AK825" s="3" t="str">
        <f t="shared" si="102"/>
        <v/>
      </c>
    </row>
    <row r="826" spans="1:37" ht="20" x14ac:dyDescent="0.2">
      <c r="A826" s="3" t="s">
        <v>830</v>
      </c>
      <c r="B826" s="3" t="s">
        <v>19806</v>
      </c>
      <c r="C826" s="3" t="s">
        <v>19807</v>
      </c>
      <c r="D826" s="3">
        <v>5.9053197512247504</v>
      </c>
      <c r="E826" s="3">
        <v>1.47466705254567</v>
      </c>
      <c r="F826" s="6">
        <v>1.4655467563260799E-20</v>
      </c>
      <c r="G826" s="6">
        <v>6.3307053013705903E-19</v>
      </c>
      <c r="H826" s="3">
        <v>0</v>
      </c>
      <c r="I826" s="3">
        <v>0.39100000000000001</v>
      </c>
      <c r="J826" s="3">
        <v>0</v>
      </c>
      <c r="K826" s="3">
        <v>8.2420000000000009</v>
      </c>
      <c r="L826" s="3">
        <v>9.141</v>
      </c>
      <c r="M826" s="3">
        <v>7.9450000000000003</v>
      </c>
      <c r="N826" s="3">
        <v>0.126</v>
      </c>
      <c r="O826" s="3">
        <v>0</v>
      </c>
      <c r="P826" s="3">
        <v>0</v>
      </c>
      <c r="Q826" s="3">
        <v>2.0950000000000002</v>
      </c>
      <c r="R826" s="3">
        <v>1.121</v>
      </c>
      <c r="S826" s="3">
        <v>1.913</v>
      </c>
      <c r="T826" s="3" t="s">
        <v>830</v>
      </c>
      <c r="U826" s="3" t="s">
        <v>8066</v>
      </c>
      <c r="V826" s="3">
        <v>325</v>
      </c>
      <c r="W826" s="3" t="s">
        <v>8067</v>
      </c>
      <c r="X826" s="3" t="s">
        <v>8068</v>
      </c>
      <c r="Y826" s="3">
        <v>0</v>
      </c>
      <c r="Z826" s="3">
        <v>100</v>
      </c>
      <c r="AA826" s="3">
        <v>669.46299999999997</v>
      </c>
      <c r="AB826" s="3">
        <v>325</v>
      </c>
      <c r="AC826" s="3">
        <v>325</v>
      </c>
      <c r="AD826" s="7">
        <f t="shared" si="96"/>
        <v>1</v>
      </c>
      <c r="AE826" s="3">
        <f t="shared" si="103"/>
        <v>100</v>
      </c>
      <c r="AF826" s="7">
        <f t="shared" si="97"/>
        <v>0</v>
      </c>
      <c r="AG826" s="3" t="str">
        <f t="shared" si="98"/>
        <v/>
      </c>
      <c r="AH826" s="7">
        <f t="shared" si="99"/>
        <v>0</v>
      </c>
      <c r="AI826" s="3" t="str">
        <f t="shared" si="100"/>
        <v/>
      </c>
      <c r="AJ826" s="7">
        <f t="shared" si="101"/>
        <v>0</v>
      </c>
      <c r="AK826" s="3" t="str">
        <f t="shared" si="102"/>
        <v/>
      </c>
    </row>
    <row r="827" spans="1:37" ht="20" x14ac:dyDescent="0.2">
      <c r="A827" s="3" t="s">
        <v>831</v>
      </c>
      <c r="B827" s="3" t="s">
        <v>19806</v>
      </c>
      <c r="C827" s="3" t="s">
        <v>19807</v>
      </c>
      <c r="D827" s="3">
        <v>5.9044572104782098</v>
      </c>
      <c r="E827" s="3">
        <v>3.1696670454807401</v>
      </c>
      <c r="F827" s="6">
        <v>1.22078154256493E-26</v>
      </c>
      <c r="G827" s="6">
        <v>1.35382453467646E-24</v>
      </c>
      <c r="H827" s="3">
        <v>0.193</v>
      </c>
      <c r="I827" s="3">
        <v>0.217</v>
      </c>
      <c r="J827" s="3">
        <v>3.6999999999999998E-2</v>
      </c>
      <c r="K827" s="3">
        <v>6.6470000000000002</v>
      </c>
      <c r="L827" s="3">
        <v>6.4969999999999999</v>
      </c>
      <c r="M827" s="3">
        <v>15.340999999999999</v>
      </c>
      <c r="N827" s="3">
        <v>1.1990000000000001</v>
      </c>
      <c r="O827" s="3">
        <v>0.34599999999999997</v>
      </c>
      <c r="P827" s="3">
        <v>0.77900000000000003</v>
      </c>
      <c r="Q827" s="3">
        <v>3.7050000000000001</v>
      </c>
      <c r="R827" s="3">
        <v>3.121</v>
      </c>
      <c r="S827" s="3">
        <v>3.4620000000000002</v>
      </c>
      <c r="T827" s="3" t="s">
        <v>831</v>
      </c>
      <c r="U827" s="3" t="s">
        <v>6372</v>
      </c>
      <c r="V827" s="3">
        <v>354</v>
      </c>
      <c r="W827" s="3" t="s">
        <v>6373</v>
      </c>
      <c r="X827" s="3" t="s">
        <v>6374</v>
      </c>
      <c r="Y827" s="3">
        <v>0</v>
      </c>
      <c r="Z827" s="3">
        <v>87.810945270000005</v>
      </c>
      <c r="AA827" s="3">
        <v>683.33</v>
      </c>
      <c r="AB827" s="3">
        <v>402</v>
      </c>
      <c r="AC827" s="3">
        <v>353</v>
      </c>
      <c r="AD827" s="7">
        <f t="shared" si="96"/>
        <v>1</v>
      </c>
      <c r="AE827" s="3">
        <f t="shared" si="103"/>
        <v>87.810945270000005</v>
      </c>
      <c r="AF827" s="7">
        <f t="shared" si="97"/>
        <v>0</v>
      </c>
      <c r="AG827" s="3" t="str">
        <f t="shared" si="98"/>
        <v/>
      </c>
      <c r="AH827" s="7">
        <f t="shared" si="99"/>
        <v>0</v>
      </c>
      <c r="AI827" s="3" t="str">
        <f t="shared" si="100"/>
        <v/>
      </c>
      <c r="AJ827" s="7">
        <f t="shared" si="101"/>
        <v>0</v>
      </c>
      <c r="AK827" s="3" t="str">
        <f t="shared" si="102"/>
        <v/>
      </c>
    </row>
    <row r="828" spans="1:37" ht="20" x14ac:dyDescent="0.2">
      <c r="A828" s="3" t="s">
        <v>832</v>
      </c>
      <c r="B828" s="3" t="s">
        <v>19806</v>
      </c>
      <c r="C828" s="3" t="s">
        <v>19807</v>
      </c>
      <c r="D828" s="3">
        <v>5.9028785060114997</v>
      </c>
      <c r="E828" s="3">
        <v>1.81275660954648</v>
      </c>
      <c r="F828" s="6">
        <v>5.5354560711810501E-17</v>
      </c>
      <c r="G828" s="6">
        <v>1.3188656547094399E-15</v>
      </c>
      <c r="H828" s="3">
        <v>3.9E-2</v>
      </c>
      <c r="I828" s="3">
        <v>4.2999999999999997E-2</v>
      </c>
      <c r="J828" s="3">
        <v>0.111</v>
      </c>
      <c r="K828" s="3">
        <v>3.2170000000000001</v>
      </c>
      <c r="L828" s="3">
        <v>2.1469999999999998</v>
      </c>
      <c r="M828" s="3">
        <v>6.2690000000000001</v>
      </c>
      <c r="N828" s="3">
        <v>0.35799999999999998</v>
      </c>
      <c r="O828" s="3">
        <v>5.0999999999999997E-2</v>
      </c>
      <c r="P828" s="3">
        <v>0.157</v>
      </c>
      <c r="Q828" s="3">
        <v>0.94399999999999995</v>
      </c>
      <c r="R828" s="3">
        <v>0.59499999999999997</v>
      </c>
      <c r="S828" s="3">
        <v>0.872</v>
      </c>
      <c r="T828" s="3" t="s">
        <v>832</v>
      </c>
      <c r="U828" s="3" t="s">
        <v>6619</v>
      </c>
      <c r="V828" s="3">
        <v>961</v>
      </c>
      <c r="W828" s="3" t="s">
        <v>8069</v>
      </c>
      <c r="X828" s="3" t="s">
        <v>8070</v>
      </c>
      <c r="Y828" s="3">
        <v>0</v>
      </c>
      <c r="Z828" s="3">
        <v>100</v>
      </c>
      <c r="AA828" s="3">
        <v>2007.26</v>
      </c>
      <c r="AB828" s="3">
        <v>961</v>
      </c>
      <c r="AC828" s="3">
        <v>961</v>
      </c>
      <c r="AD828" s="7">
        <f t="shared" si="96"/>
        <v>1</v>
      </c>
      <c r="AE828" s="3">
        <f t="shared" si="103"/>
        <v>100</v>
      </c>
      <c r="AF828" s="7">
        <f t="shared" si="97"/>
        <v>0</v>
      </c>
      <c r="AG828" s="3" t="str">
        <f t="shared" si="98"/>
        <v/>
      </c>
      <c r="AH828" s="7">
        <f t="shared" si="99"/>
        <v>0</v>
      </c>
      <c r="AI828" s="3" t="str">
        <f t="shared" si="100"/>
        <v/>
      </c>
      <c r="AJ828" s="7">
        <f t="shared" si="101"/>
        <v>0</v>
      </c>
      <c r="AK828" s="3" t="str">
        <f t="shared" si="102"/>
        <v/>
      </c>
    </row>
    <row r="829" spans="1:37" ht="20" x14ac:dyDescent="0.2">
      <c r="A829" s="3" t="s">
        <v>833</v>
      </c>
      <c r="B829" s="3" t="s">
        <v>19806</v>
      </c>
      <c r="C829" s="3" t="s">
        <v>19807</v>
      </c>
      <c r="D829" s="3">
        <v>5.90242864699343</v>
      </c>
      <c r="E829" s="3">
        <v>2.8773529261073101</v>
      </c>
      <c r="F829" s="6">
        <v>1.42288148572047E-17</v>
      </c>
      <c r="G829" s="6">
        <v>3.80312153111457E-16</v>
      </c>
      <c r="H829" s="3">
        <v>0.125</v>
      </c>
      <c r="I829" s="3">
        <v>4.2999999999999997E-2</v>
      </c>
      <c r="J829" s="3">
        <v>3.6999999999999998E-2</v>
      </c>
      <c r="K829" s="3">
        <v>4.0679999999999996</v>
      </c>
      <c r="L829" s="3">
        <v>2.573</v>
      </c>
      <c r="M829" s="3">
        <v>11.643000000000001</v>
      </c>
      <c r="N829" s="3">
        <v>0.13500000000000001</v>
      </c>
      <c r="O829" s="3">
        <v>0.11799999999999999</v>
      </c>
      <c r="P829" s="3">
        <v>5.8000000000000003E-2</v>
      </c>
      <c r="Q829" s="3">
        <v>0.874</v>
      </c>
      <c r="R829" s="3">
        <v>0.871</v>
      </c>
      <c r="S829" s="3">
        <v>1.1930000000000001</v>
      </c>
      <c r="T829" s="3" t="s">
        <v>833</v>
      </c>
      <c r="U829" s="3" t="s">
        <v>8071</v>
      </c>
      <c r="V829" s="3">
        <v>475</v>
      </c>
      <c r="W829" s="3" t="s">
        <v>8072</v>
      </c>
      <c r="X829" s="3" t="s">
        <v>8073</v>
      </c>
      <c r="Y829" s="3">
        <v>0</v>
      </c>
      <c r="Z829" s="3">
        <v>100</v>
      </c>
      <c r="AA829" s="3">
        <v>984.17100000000005</v>
      </c>
      <c r="AB829" s="3">
        <v>475</v>
      </c>
      <c r="AC829" s="3">
        <v>475</v>
      </c>
      <c r="AD829" s="7">
        <f t="shared" si="96"/>
        <v>1</v>
      </c>
      <c r="AE829" s="3">
        <f t="shared" si="103"/>
        <v>100</v>
      </c>
      <c r="AF829" s="7">
        <f t="shared" si="97"/>
        <v>0</v>
      </c>
      <c r="AG829" s="3" t="str">
        <f t="shared" si="98"/>
        <v/>
      </c>
      <c r="AH829" s="7">
        <f t="shared" si="99"/>
        <v>0</v>
      </c>
      <c r="AI829" s="3" t="str">
        <f t="shared" si="100"/>
        <v/>
      </c>
      <c r="AJ829" s="7">
        <f t="shared" si="101"/>
        <v>0</v>
      </c>
      <c r="AK829" s="3" t="str">
        <f t="shared" si="102"/>
        <v/>
      </c>
    </row>
    <row r="830" spans="1:37" ht="20" x14ac:dyDescent="0.2">
      <c r="A830" s="3" t="s">
        <v>834</v>
      </c>
      <c r="B830" s="3" t="s">
        <v>19806</v>
      </c>
      <c r="C830" s="3" t="s">
        <v>19807</v>
      </c>
      <c r="D830" s="3">
        <v>5.9014879351788698</v>
      </c>
      <c r="E830" s="3">
        <v>0.97484626882245995</v>
      </c>
      <c r="F830" s="6">
        <v>9.0223469469241508E-12</v>
      </c>
      <c r="G830" s="6">
        <v>9.2957606364981706E-11</v>
      </c>
      <c r="H830" s="3">
        <v>0.154</v>
      </c>
      <c r="I830" s="3">
        <v>0.17399999999999999</v>
      </c>
      <c r="J830" s="3">
        <v>0</v>
      </c>
      <c r="K830" s="3">
        <v>6.4610000000000003</v>
      </c>
      <c r="L830" s="3">
        <v>3.6819999999999999</v>
      </c>
      <c r="M830" s="3">
        <v>14.138</v>
      </c>
      <c r="N830" s="3">
        <v>0.17399999999999999</v>
      </c>
      <c r="O830" s="3">
        <v>0.32100000000000001</v>
      </c>
      <c r="P830" s="3">
        <v>0.754</v>
      </c>
      <c r="Q830" s="3">
        <v>1.151</v>
      </c>
      <c r="R830" s="3">
        <v>1.345</v>
      </c>
      <c r="S830" s="3">
        <v>1.498</v>
      </c>
      <c r="T830" s="3" t="s">
        <v>834</v>
      </c>
      <c r="U830" s="3" t="s">
        <v>8074</v>
      </c>
      <c r="V830" s="3">
        <v>659</v>
      </c>
      <c r="W830" s="3" t="s">
        <v>8075</v>
      </c>
      <c r="X830" s="3" t="s">
        <v>8076</v>
      </c>
      <c r="Y830" s="3">
        <v>0</v>
      </c>
      <c r="Z830" s="3">
        <v>100</v>
      </c>
      <c r="AA830" s="3">
        <v>1300.42</v>
      </c>
      <c r="AB830" s="3">
        <v>631</v>
      </c>
      <c r="AC830" s="3">
        <v>631</v>
      </c>
      <c r="AD830" s="7">
        <f t="shared" si="96"/>
        <v>1</v>
      </c>
      <c r="AE830" s="3">
        <f t="shared" si="103"/>
        <v>100</v>
      </c>
      <c r="AF830" s="7">
        <f t="shared" si="97"/>
        <v>0</v>
      </c>
      <c r="AG830" s="3" t="str">
        <f t="shared" si="98"/>
        <v/>
      </c>
      <c r="AH830" s="7">
        <f t="shared" si="99"/>
        <v>0</v>
      </c>
      <c r="AI830" s="3" t="str">
        <f t="shared" si="100"/>
        <v/>
      </c>
      <c r="AJ830" s="7">
        <f t="shared" si="101"/>
        <v>0</v>
      </c>
      <c r="AK830" s="3" t="str">
        <f t="shared" si="102"/>
        <v/>
      </c>
    </row>
    <row r="831" spans="1:37" ht="20" x14ac:dyDescent="0.2">
      <c r="A831" s="3" t="s">
        <v>835</v>
      </c>
      <c r="B831" s="3" t="s">
        <v>19806</v>
      </c>
      <c r="C831" s="3" t="s">
        <v>19807</v>
      </c>
      <c r="D831" s="3">
        <v>5.9010952546072604</v>
      </c>
      <c r="E831" s="3">
        <v>1.46427336062611</v>
      </c>
      <c r="F831" s="6">
        <v>7.0126629223973204E-16</v>
      </c>
      <c r="G831" s="6">
        <v>1.41445225624571E-14</v>
      </c>
      <c r="H831" s="3">
        <v>0</v>
      </c>
      <c r="I831" s="3">
        <v>7.5999999999999998E-2</v>
      </c>
      <c r="J831" s="3">
        <v>3.6999999999999998E-2</v>
      </c>
      <c r="K831" s="3">
        <v>2.3660000000000001</v>
      </c>
      <c r="L831" s="3">
        <v>1.2370000000000001</v>
      </c>
      <c r="M831" s="3">
        <v>3.4420000000000002</v>
      </c>
      <c r="N831" s="3">
        <v>6.8000000000000005E-2</v>
      </c>
      <c r="O831" s="3">
        <v>0</v>
      </c>
      <c r="P831" s="3">
        <v>0.124</v>
      </c>
      <c r="Q831" s="3">
        <v>0.70099999999999996</v>
      </c>
      <c r="R831" s="3">
        <v>0.93100000000000005</v>
      </c>
      <c r="S831" s="3">
        <v>0.71899999999999997</v>
      </c>
      <c r="T831" s="3" t="s">
        <v>835</v>
      </c>
      <c r="U831" s="3" t="s">
        <v>8077</v>
      </c>
      <c r="V831" s="3">
        <v>195</v>
      </c>
      <c r="W831" s="3" t="s">
        <v>8078</v>
      </c>
      <c r="X831" s="3" t="s">
        <v>8079</v>
      </c>
      <c r="Y831" s="6">
        <v>8.0900000000000004E-121</v>
      </c>
      <c r="Z831" s="3">
        <v>95.212765959999999</v>
      </c>
      <c r="AA831" s="3">
        <v>364.38499999999999</v>
      </c>
      <c r="AB831" s="3">
        <v>188</v>
      </c>
      <c r="AC831" s="3">
        <v>179</v>
      </c>
      <c r="AD831" s="7">
        <f t="shared" si="96"/>
        <v>0</v>
      </c>
      <c r="AE831" s="3" t="str">
        <f t="shared" si="103"/>
        <v/>
      </c>
      <c r="AF831" s="7">
        <f t="shared" si="97"/>
        <v>0</v>
      </c>
      <c r="AG831" s="3" t="str">
        <f t="shared" si="98"/>
        <v/>
      </c>
      <c r="AH831" s="7">
        <f t="shared" si="99"/>
        <v>0</v>
      </c>
      <c r="AI831" s="3" t="str">
        <f t="shared" si="100"/>
        <v/>
      </c>
      <c r="AJ831" s="7">
        <f t="shared" si="101"/>
        <v>1</v>
      </c>
      <c r="AK831" s="3">
        <f t="shared" si="102"/>
        <v>95.212765959999999</v>
      </c>
    </row>
    <row r="832" spans="1:37" ht="20" x14ac:dyDescent="0.2">
      <c r="A832" s="3" t="s">
        <v>836</v>
      </c>
      <c r="B832" s="3" t="s">
        <v>19806</v>
      </c>
      <c r="C832" s="3" t="s">
        <v>19807</v>
      </c>
      <c r="D832" s="3">
        <v>5.9009750328291997</v>
      </c>
      <c r="E832" s="3">
        <v>0.990779063088703</v>
      </c>
      <c r="F832" s="6">
        <v>5.7210167177692097E-14</v>
      </c>
      <c r="G832" s="6">
        <v>8.3922004252913701E-13</v>
      </c>
      <c r="H832" s="3">
        <v>0</v>
      </c>
      <c r="I832" s="3">
        <v>7.5999999999999998E-2</v>
      </c>
      <c r="J832" s="3">
        <v>0</v>
      </c>
      <c r="K832" s="3">
        <v>2.3260000000000001</v>
      </c>
      <c r="L832" s="3">
        <v>0.89600000000000002</v>
      </c>
      <c r="M832" s="3">
        <v>2.29</v>
      </c>
      <c r="N832" s="3">
        <v>0.28000000000000003</v>
      </c>
      <c r="O832" s="3">
        <v>6.7000000000000004E-2</v>
      </c>
      <c r="P832" s="3">
        <v>5.8000000000000003E-2</v>
      </c>
      <c r="Q832" s="3">
        <v>2.5880000000000001</v>
      </c>
      <c r="R832" s="3">
        <v>1.75</v>
      </c>
      <c r="S832" s="3">
        <v>2.141</v>
      </c>
      <c r="T832" s="3" t="s">
        <v>836</v>
      </c>
      <c r="U832" s="3" t="s">
        <v>8080</v>
      </c>
      <c r="V832" s="3">
        <v>470</v>
      </c>
      <c r="W832" s="3" t="s">
        <v>8081</v>
      </c>
      <c r="X832" s="3" t="s">
        <v>8082</v>
      </c>
      <c r="Y832" s="3">
        <v>0</v>
      </c>
      <c r="Z832" s="3">
        <v>96.31147541</v>
      </c>
      <c r="AA832" s="3">
        <v>967.60699999999997</v>
      </c>
      <c r="AB832" s="3">
        <v>488</v>
      </c>
      <c r="AC832" s="3">
        <v>470</v>
      </c>
      <c r="AD832" s="7">
        <f t="shared" si="96"/>
        <v>1</v>
      </c>
      <c r="AE832" s="3">
        <f t="shared" si="103"/>
        <v>96.31147541</v>
      </c>
      <c r="AF832" s="7">
        <f t="shared" si="97"/>
        <v>0</v>
      </c>
      <c r="AG832" s="3" t="str">
        <f t="shared" si="98"/>
        <v/>
      </c>
      <c r="AH832" s="7">
        <f t="shared" si="99"/>
        <v>0</v>
      </c>
      <c r="AI832" s="3" t="str">
        <f t="shared" si="100"/>
        <v/>
      </c>
      <c r="AJ832" s="7">
        <f t="shared" si="101"/>
        <v>0</v>
      </c>
      <c r="AK832" s="3" t="str">
        <f t="shared" si="102"/>
        <v/>
      </c>
    </row>
    <row r="833" spans="1:37" ht="20" x14ac:dyDescent="0.2">
      <c r="A833" s="3" t="s">
        <v>837</v>
      </c>
      <c r="B833" s="3" t="s">
        <v>19806</v>
      </c>
      <c r="C833" s="3" t="s">
        <v>19807</v>
      </c>
      <c r="D833" s="3">
        <v>5.9008429527124804</v>
      </c>
      <c r="E833" s="3">
        <v>0.27227073065249902</v>
      </c>
      <c r="F833" s="6">
        <v>1.0507730275181001E-12</v>
      </c>
      <c r="G833" s="6">
        <v>1.2507972295167599E-11</v>
      </c>
      <c r="H833" s="3">
        <v>6.7000000000000004E-2</v>
      </c>
      <c r="I833" s="3">
        <v>0</v>
      </c>
      <c r="J833" s="3">
        <v>0</v>
      </c>
      <c r="K833" s="3">
        <v>2.1800000000000002</v>
      </c>
      <c r="L833" s="3">
        <v>2.0760000000000001</v>
      </c>
      <c r="M833" s="3">
        <v>2.0859999999999999</v>
      </c>
      <c r="N833" s="3">
        <v>7.6999999999999999E-2</v>
      </c>
      <c r="O833" s="3">
        <v>0</v>
      </c>
      <c r="P833" s="3">
        <v>0.20699999999999999</v>
      </c>
      <c r="Q833" s="3">
        <v>0.51900000000000002</v>
      </c>
      <c r="R833" s="3">
        <v>0.25900000000000001</v>
      </c>
      <c r="S833" s="3">
        <v>0.67700000000000005</v>
      </c>
      <c r="T833" s="3" t="s">
        <v>8083</v>
      </c>
      <c r="U833" s="3"/>
      <c r="V833" s="3"/>
      <c r="W833" s="3"/>
      <c r="X833" s="3"/>
      <c r="Y833" s="3"/>
      <c r="Z833" s="3"/>
      <c r="AA833" s="3"/>
      <c r="AB833" s="3"/>
      <c r="AC833" s="3"/>
      <c r="AD833" s="7">
        <f t="shared" si="96"/>
        <v>0</v>
      </c>
      <c r="AE833" s="3" t="str">
        <f t="shared" si="103"/>
        <v/>
      </c>
      <c r="AF833" s="7">
        <f t="shared" si="97"/>
        <v>0</v>
      </c>
      <c r="AG833" s="3" t="str">
        <f t="shared" si="98"/>
        <v/>
      </c>
      <c r="AH833" s="7">
        <f t="shared" si="99"/>
        <v>0</v>
      </c>
      <c r="AI833" s="3" t="str">
        <f t="shared" si="100"/>
        <v/>
      </c>
      <c r="AJ833" s="7">
        <f t="shared" si="101"/>
        <v>0</v>
      </c>
      <c r="AK833" s="3" t="str">
        <f t="shared" si="102"/>
        <v/>
      </c>
    </row>
    <row r="834" spans="1:37" ht="20" x14ac:dyDescent="0.2">
      <c r="A834" s="3" t="s">
        <v>838</v>
      </c>
      <c r="B834" s="3" t="s">
        <v>19806</v>
      </c>
      <c r="C834" s="3" t="s">
        <v>19807</v>
      </c>
      <c r="D834" s="3">
        <v>5.8989003543628904</v>
      </c>
      <c r="E834" s="3">
        <v>2.8981943195803801</v>
      </c>
      <c r="F834" s="6">
        <v>6.2210672477802199E-36</v>
      </c>
      <c r="G834" s="6">
        <v>2.52965183807404E-33</v>
      </c>
      <c r="H834" s="3">
        <v>0.125</v>
      </c>
      <c r="I834" s="3">
        <v>0.33700000000000002</v>
      </c>
      <c r="J834" s="3">
        <v>4.5999999999999999E-2</v>
      </c>
      <c r="K834" s="3">
        <v>8.9860000000000007</v>
      </c>
      <c r="L834" s="3">
        <v>6.1130000000000004</v>
      </c>
      <c r="M834" s="3">
        <v>9.5449999999999999</v>
      </c>
      <c r="N834" s="3">
        <v>0.193</v>
      </c>
      <c r="O834" s="3">
        <v>0.16</v>
      </c>
      <c r="P834" s="3">
        <v>0.29799999999999999</v>
      </c>
      <c r="Q834" s="3">
        <v>2.8479999999999999</v>
      </c>
      <c r="R834" s="3">
        <v>2.7589999999999999</v>
      </c>
      <c r="S834" s="3">
        <v>3.165</v>
      </c>
      <c r="T834" s="3" t="s">
        <v>838</v>
      </c>
      <c r="U834" s="3" t="s">
        <v>8084</v>
      </c>
      <c r="V834" s="3">
        <v>303</v>
      </c>
      <c r="W834" s="3" t="s">
        <v>8085</v>
      </c>
      <c r="X834" s="3" t="s">
        <v>8086</v>
      </c>
      <c r="Y834" s="3">
        <v>0</v>
      </c>
      <c r="Z834" s="3">
        <v>97.689768979999997</v>
      </c>
      <c r="AA834" s="3">
        <v>588.18600000000004</v>
      </c>
      <c r="AB834" s="3">
        <v>303</v>
      </c>
      <c r="AC834" s="3">
        <v>296</v>
      </c>
      <c r="AD834" s="7">
        <f t="shared" ref="AD834:AD897" si="104">IF(ISNUMBER(SEARCH("alternaria alternata",W834)) =TRUE, 1,0)</f>
        <v>1</v>
      </c>
      <c r="AE834" s="3">
        <f t="shared" si="103"/>
        <v>97.689768979999997</v>
      </c>
      <c r="AF834" s="7">
        <f t="shared" ref="AF834:AF897" si="105">IF(ISNUMBER(SEARCH("mycotymovirus",W834)) =TRUE, 1,0)</f>
        <v>0</v>
      </c>
      <c r="AG834" s="3" t="str">
        <f t="shared" ref="AG834:AG897" si="106">IF(AF834 = 1,Z834,"")</f>
        <v/>
      </c>
      <c r="AH834" s="7">
        <f t="shared" ref="AH834:AH897" si="107">IF(ISNUMBER(SEARCH("Pyrenochaeta sp. DS3sAY3a",W834)) =TRUE, 1,0)</f>
        <v>0</v>
      </c>
      <c r="AI834" s="3" t="str">
        <f t="shared" ref="AI834:AI897" si="108">IF(AH834 = 1,Z834,"")</f>
        <v/>
      </c>
      <c r="AJ834" s="7">
        <f t="shared" ref="AJ834:AJ897" si="109">IF(ISNUMBER(SEARCH("Vitis vinifera",W834)) =TRUE, 1,0)</f>
        <v>0</v>
      </c>
      <c r="AK834" s="3" t="str">
        <f t="shared" ref="AK834:AK897" si="110">IF(AJ834 = 1,Z834,"")</f>
        <v/>
      </c>
    </row>
    <row r="835" spans="1:37" ht="20" x14ac:dyDescent="0.2">
      <c r="A835" s="3" t="s">
        <v>839</v>
      </c>
      <c r="B835" s="3" t="s">
        <v>19806</v>
      </c>
      <c r="C835" s="3" t="s">
        <v>19807</v>
      </c>
      <c r="D835" s="3">
        <v>5.8983348374525804</v>
      </c>
      <c r="E835" s="3">
        <v>0.26847686752779198</v>
      </c>
      <c r="F835" s="6">
        <v>2.49503449102697E-11</v>
      </c>
      <c r="G835" s="6">
        <v>2.4178921789910899E-10</v>
      </c>
      <c r="H835" s="3">
        <v>0</v>
      </c>
      <c r="I835" s="3">
        <v>7.5999999999999998E-2</v>
      </c>
      <c r="J835" s="3">
        <v>0</v>
      </c>
      <c r="K835" s="3">
        <v>1.4890000000000001</v>
      </c>
      <c r="L835" s="3">
        <v>1.9330000000000001</v>
      </c>
      <c r="M835" s="3">
        <v>2.738</v>
      </c>
      <c r="N835" s="3">
        <v>7.6999999999999999E-2</v>
      </c>
      <c r="O835" s="3">
        <v>6.7000000000000004E-2</v>
      </c>
      <c r="P835" s="3">
        <v>0.19900000000000001</v>
      </c>
      <c r="Q835" s="3">
        <v>0.753</v>
      </c>
      <c r="R835" s="3">
        <v>1.2589999999999999</v>
      </c>
      <c r="S835" s="3">
        <v>0.89700000000000002</v>
      </c>
      <c r="T835" s="3" t="s">
        <v>839</v>
      </c>
      <c r="U835" s="3" t="s">
        <v>8087</v>
      </c>
      <c r="V835" s="3">
        <v>273</v>
      </c>
      <c r="W835" s="3" t="s">
        <v>8088</v>
      </c>
      <c r="X835" s="3" t="s">
        <v>8089</v>
      </c>
      <c r="Y835" s="6">
        <v>3.6499999999999997E-176</v>
      </c>
      <c r="Z835" s="3">
        <v>100</v>
      </c>
      <c r="AA835" s="3">
        <v>499.20400000000001</v>
      </c>
      <c r="AB835" s="3">
        <v>251</v>
      </c>
      <c r="AC835" s="3">
        <v>251</v>
      </c>
      <c r="AD835" s="7">
        <f t="shared" si="104"/>
        <v>0</v>
      </c>
      <c r="AE835" s="3" t="str">
        <f t="shared" ref="AE835:AE898" si="111">IF(AD835 = 1,Z835,"")</f>
        <v/>
      </c>
      <c r="AF835" s="7">
        <f t="shared" si="105"/>
        <v>0</v>
      </c>
      <c r="AG835" s="3" t="str">
        <f t="shared" si="106"/>
        <v/>
      </c>
      <c r="AH835" s="7">
        <f t="shared" si="107"/>
        <v>0</v>
      </c>
      <c r="AI835" s="3" t="str">
        <f t="shared" si="108"/>
        <v/>
      </c>
      <c r="AJ835" s="7">
        <f t="shared" si="109"/>
        <v>1</v>
      </c>
      <c r="AK835" s="3">
        <f t="shared" si="110"/>
        <v>100</v>
      </c>
    </row>
    <row r="836" spans="1:37" ht="20" x14ac:dyDescent="0.2">
      <c r="A836" s="3" t="s">
        <v>840</v>
      </c>
      <c r="B836" s="3" t="s">
        <v>19806</v>
      </c>
      <c r="C836" s="3" t="s">
        <v>19807</v>
      </c>
      <c r="D836" s="3">
        <v>5.8976912795747198</v>
      </c>
      <c r="E836" s="3">
        <v>0.253412061316523</v>
      </c>
      <c r="F836" s="6">
        <v>7.1000160319366403E-9</v>
      </c>
      <c r="G836" s="6">
        <v>4.7266795225053802E-8</v>
      </c>
      <c r="H836" s="3">
        <v>0.125</v>
      </c>
      <c r="I836" s="3">
        <v>0</v>
      </c>
      <c r="J836" s="3">
        <v>0</v>
      </c>
      <c r="K836" s="3">
        <v>3.137</v>
      </c>
      <c r="L836" s="3">
        <v>1.407</v>
      </c>
      <c r="M836" s="3">
        <v>6.1539999999999999</v>
      </c>
      <c r="N836" s="3">
        <v>0.26100000000000001</v>
      </c>
      <c r="O836" s="3">
        <v>0</v>
      </c>
      <c r="P836" s="3">
        <v>0</v>
      </c>
      <c r="Q836" s="3">
        <v>0.72699999999999998</v>
      </c>
      <c r="R836" s="3">
        <v>0.58599999999999997</v>
      </c>
      <c r="S836" s="3">
        <v>0.28799999999999998</v>
      </c>
      <c r="T836" s="3" t="s">
        <v>840</v>
      </c>
      <c r="U836" s="3" t="s">
        <v>8090</v>
      </c>
      <c r="V836" s="3">
        <v>307</v>
      </c>
      <c r="W836" s="3" t="s">
        <v>8091</v>
      </c>
      <c r="X836" s="3" t="s">
        <v>8092</v>
      </c>
      <c r="Y836" s="3">
        <v>0</v>
      </c>
      <c r="Z836" s="3">
        <v>100</v>
      </c>
      <c r="AA836" s="3">
        <v>641.72799999999995</v>
      </c>
      <c r="AB836" s="3">
        <v>307</v>
      </c>
      <c r="AC836" s="3">
        <v>307</v>
      </c>
      <c r="AD836" s="7">
        <f t="shared" si="104"/>
        <v>0</v>
      </c>
      <c r="AE836" s="3" t="str">
        <f t="shared" si="111"/>
        <v/>
      </c>
      <c r="AF836" s="7">
        <f t="shared" si="105"/>
        <v>0</v>
      </c>
      <c r="AG836" s="3" t="str">
        <f t="shared" si="106"/>
        <v/>
      </c>
      <c r="AH836" s="7">
        <f t="shared" si="107"/>
        <v>0</v>
      </c>
      <c r="AI836" s="3" t="str">
        <f t="shared" si="108"/>
        <v/>
      </c>
      <c r="AJ836" s="7">
        <f t="shared" si="109"/>
        <v>1</v>
      </c>
      <c r="AK836" s="3">
        <f t="shared" si="110"/>
        <v>100</v>
      </c>
    </row>
    <row r="837" spans="1:37" ht="20" x14ac:dyDescent="0.2">
      <c r="A837" s="3" t="s">
        <v>841</v>
      </c>
      <c r="B837" s="3" t="s">
        <v>19806</v>
      </c>
      <c r="C837" s="3" t="s">
        <v>19807</v>
      </c>
      <c r="D837" s="3">
        <v>5.8971619352469498</v>
      </c>
      <c r="E837" s="3">
        <v>1.4451597140085299</v>
      </c>
      <c r="F837" s="6">
        <v>2.1949247377803701E-13</v>
      </c>
      <c r="G837" s="6">
        <v>2.9141758697469702E-12</v>
      </c>
      <c r="H837" s="3">
        <v>3.9E-2</v>
      </c>
      <c r="I837" s="3">
        <v>4.2999999999999997E-2</v>
      </c>
      <c r="J837" s="3">
        <v>3.6999999999999998E-2</v>
      </c>
      <c r="K837" s="3">
        <v>1.728</v>
      </c>
      <c r="L837" s="3">
        <v>1.2509999999999999</v>
      </c>
      <c r="M837" s="3">
        <v>4.5170000000000003</v>
      </c>
      <c r="N837" s="3">
        <v>7.6999999999999999E-2</v>
      </c>
      <c r="O837" s="3">
        <v>6.7000000000000004E-2</v>
      </c>
      <c r="P837" s="3">
        <v>9.9000000000000005E-2</v>
      </c>
      <c r="Q837" s="3">
        <v>0.58899999999999997</v>
      </c>
      <c r="R837" s="3">
        <v>0.33600000000000002</v>
      </c>
      <c r="S837" s="3">
        <v>0.372</v>
      </c>
      <c r="T837" s="3" t="s">
        <v>841</v>
      </c>
      <c r="U837" s="3" t="s">
        <v>8093</v>
      </c>
      <c r="V837" s="3">
        <v>419</v>
      </c>
      <c r="W837" s="3" t="s">
        <v>8094</v>
      </c>
      <c r="X837" s="3" t="s">
        <v>8095</v>
      </c>
      <c r="Y837" s="3">
        <v>0</v>
      </c>
      <c r="Z837" s="3">
        <v>100</v>
      </c>
      <c r="AA837" s="3">
        <v>862.06200000000001</v>
      </c>
      <c r="AB837" s="3">
        <v>419</v>
      </c>
      <c r="AC837" s="3">
        <v>419</v>
      </c>
      <c r="AD837" s="7">
        <f t="shared" si="104"/>
        <v>1</v>
      </c>
      <c r="AE837" s="3">
        <f t="shared" si="111"/>
        <v>100</v>
      </c>
      <c r="AF837" s="7">
        <f t="shared" si="105"/>
        <v>0</v>
      </c>
      <c r="AG837" s="3" t="str">
        <f t="shared" si="106"/>
        <v/>
      </c>
      <c r="AH837" s="7">
        <f t="shared" si="107"/>
        <v>0</v>
      </c>
      <c r="AI837" s="3" t="str">
        <f t="shared" si="108"/>
        <v/>
      </c>
      <c r="AJ837" s="7">
        <f t="shared" si="109"/>
        <v>0</v>
      </c>
      <c r="AK837" s="3" t="str">
        <f t="shared" si="110"/>
        <v/>
      </c>
    </row>
    <row r="838" spans="1:37" ht="20" x14ac:dyDescent="0.2">
      <c r="A838" s="3" t="s">
        <v>842</v>
      </c>
      <c r="B838" s="3" t="s">
        <v>19806</v>
      </c>
      <c r="C838" s="3" t="s">
        <v>19807</v>
      </c>
      <c r="D838" s="3">
        <v>5.89650693224434</v>
      </c>
      <c r="E838" s="3">
        <v>2.3484413313141999</v>
      </c>
      <c r="F838" s="6">
        <v>3.0484368271085798E-22</v>
      </c>
      <c r="G838" s="6">
        <v>1.7541165644590701E-20</v>
      </c>
      <c r="H838" s="3">
        <v>3.9E-2</v>
      </c>
      <c r="I838" s="3">
        <v>0.16300000000000001</v>
      </c>
      <c r="J838" s="3">
        <v>3.6999999999999998E-2</v>
      </c>
      <c r="K838" s="3">
        <v>4.7320000000000002</v>
      </c>
      <c r="L838" s="3">
        <v>2.8860000000000001</v>
      </c>
      <c r="M838" s="3">
        <v>7.2030000000000003</v>
      </c>
      <c r="N838" s="3">
        <v>0.193</v>
      </c>
      <c r="O838" s="3">
        <v>3.4000000000000002E-2</v>
      </c>
      <c r="P838" s="3">
        <v>0.20699999999999999</v>
      </c>
      <c r="Q838" s="3">
        <v>1.3069999999999999</v>
      </c>
      <c r="R838" s="3">
        <v>1.2669999999999999</v>
      </c>
      <c r="S838" s="3">
        <v>1.151</v>
      </c>
      <c r="T838" s="3" t="s">
        <v>842</v>
      </c>
      <c r="U838" s="3" t="s">
        <v>8096</v>
      </c>
      <c r="V838" s="3">
        <v>595</v>
      </c>
      <c r="W838" s="3" t="s">
        <v>8097</v>
      </c>
      <c r="X838" s="3" t="s">
        <v>8098</v>
      </c>
      <c r="Y838" s="3">
        <v>0</v>
      </c>
      <c r="Z838" s="3">
        <v>100</v>
      </c>
      <c r="AA838" s="3">
        <v>1181.01</v>
      </c>
      <c r="AB838" s="3">
        <v>595</v>
      </c>
      <c r="AC838" s="3">
        <v>595</v>
      </c>
      <c r="AD838" s="7">
        <f t="shared" si="104"/>
        <v>1</v>
      </c>
      <c r="AE838" s="3">
        <f t="shared" si="111"/>
        <v>100</v>
      </c>
      <c r="AF838" s="7">
        <f t="shared" si="105"/>
        <v>0</v>
      </c>
      <c r="AG838" s="3" t="str">
        <f t="shared" si="106"/>
        <v/>
      </c>
      <c r="AH838" s="7">
        <f t="shared" si="107"/>
        <v>0</v>
      </c>
      <c r="AI838" s="3" t="str">
        <f t="shared" si="108"/>
        <v/>
      </c>
      <c r="AJ838" s="7">
        <f t="shared" si="109"/>
        <v>0</v>
      </c>
      <c r="AK838" s="3" t="str">
        <f t="shared" si="110"/>
        <v/>
      </c>
    </row>
    <row r="839" spans="1:37" ht="20" x14ac:dyDescent="0.2">
      <c r="A839" s="3" t="s">
        <v>843</v>
      </c>
      <c r="B839" s="3" t="s">
        <v>19806</v>
      </c>
      <c r="C839" s="3" t="s">
        <v>19807</v>
      </c>
      <c r="D839" s="3">
        <v>5.8961165428315896</v>
      </c>
      <c r="E839" s="3">
        <v>1.4590530957021699</v>
      </c>
      <c r="F839" s="6">
        <v>5.3138782830128902E-21</v>
      </c>
      <c r="G839" s="6">
        <v>2.4332934834391002E-19</v>
      </c>
      <c r="H839" s="3">
        <v>3.9E-2</v>
      </c>
      <c r="I839" s="3">
        <v>4.2999999999999997E-2</v>
      </c>
      <c r="J839" s="3">
        <v>3.6999999999999998E-2</v>
      </c>
      <c r="K839" s="3">
        <v>3.323</v>
      </c>
      <c r="L839" s="3">
        <v>2.36</v>
      </c>
      <c r="M839" s="3">
        <v>2.6360000000000001</v>
      </c>
      <c r="N839" s="3">
        <v>3.9E-2</v>
      </c>
      <c r="O839" s="3">
        <v>0</v>
      </c>
      <c r="P839" s="3">
        <v>7.4999999999999997E-2</v>
      </c>
      <c r="Q839" s="3">
        <v>0.32900000000000001</v>
      </c>
      <c r="R839" s="3">
        <v>0.879</v>
      </c>
      <c r="S839" s="3">
        <v>0.27100000000000002</v>
      </c>
      <c r="T839" s="3" t="s">
        <v>843</v>
      </c>
      <c r="U839" s="3" t="s">
        <v>8099</v>
      </c>
      <c r="V839" s="3">
        <v>149</v>
      </c>
      <c r="W839" s="3" t="s">
        <v>8100</v>
      </c>
      <c r="X839" s="3" t="s">
        <v>8101</v>
      </c>
      <c r="Y839" s="6">
        <v>7.8299999999999997E-89</v>
      </c>
      <c r="Z839" s="3">
        <v>100</v>
      </c>
      <c r="AA839" s="3">
        <v>269.24</v>
      </c>
      <c r="AB839" s="3">
        <v>134</v>
      </c>
      <c r="AC839" s="3">
        <v>134</v>
      </c>
      <c r="AD839" s="7">
        <f t="shared" si="104"/>
        <v>0</v>
      </c>
      <c r="AE839" s="3" t="str">
        <f t="shared" si="111"/>
        <v/>
      </c>
      <c r="AF839" s="7">
        <f t="shared" si="105"/>
        <v>0</v>
      </c>
      <c r="AG839" s="3" t="str">
        <f t="shared" si="106"/>
        <v/>
      </c>
      <c r="AH839" s="7">
        <f t="shared" si="107"/>
        <v>1</v>
      </c>
      <c r="AI839" s="3">
        <f t="shared" si="108"/>
        <v>100</v>
      </c>
      <c r="AJ839" s="7">
        <f t="shared" si="109"/>
        <v>0</v>
      </c>
      <c r="AK839" s="3" t="str">
        <f t="shared" si="110"/>
        <v/>
      </c>
    </row>
    <row r="840" spans="1:37" ht="20" x14ac:dyDescent="0.2">
      <c r="A840" s="3" t="s">
        <v>844</v>
      </c>
      <c r="B840" s="3" t="s">
        <v>19806</v>
      </c>
      <c r="C840" s="3" t="s">
        <v>19807</v>
      </c>
      <c r="D840" s="3">
        <v>5.8956568484645002</v>
      </c>
      <c r="E840" s="3">
        <v>0.97555979822013095</v>
      </c>
      <c r="F840" s="6">
        <v>1.4950524095207401E-14</v>
      </c>
      <c r="G840" s="6">
        <v>2.4213814834388799E-13</v>
      </c>
      <c r="H840" s="3">
        <v>5.8000000000000003E-2</v>
      </c>
      <c r="I840" s="3">
        <v>6.5000000000000002E-2</v>
      </c>
      <c r="J840" s="3">
        <v>0</v>
      </c>
      <c r="K840" s="3">
        <v>2.7919999999999998</v>
      </c>
      <c r="L840" s="3">
        <v>1.976</v>
      </c>
      <c r="M840" s="3">
        <v>4.4779999999999998</v>
      </c>
      <c r="N840" s="3">
        <v>8.6999999999999994E-2</v>
      </c>
      <c r="O840" s="3">
        <v>0.22800000000000001</v>
      </c>
      <c r="P840" s="3">
        <v>0.14099999999999999</v>
      </c>
      <c r="Q840" s="3">
        <v>1.091</v>
      </c>
      <c r="R840" s="3">
        <v>1.897</v>
      </c>
      <c r="S840" s="3">
        <v>1.337</v>
      </c>
      <c r="T840" s="3" t="s">
        <v>844</v>
      </c>
      <c r="U840" s="3" t="s">
        <v>8102</v>
      </c>
      <c r="V840" s="3">
        <v>292</v>
      </c>
      <c r="W840" s="3" t="s">
        <v>8103</v>
      </c>
      <c r="X840" s="3" t="s">
        <v>8104</v>
      </c>
      <c r="Y840" s="3">
        <v>0</v>
      </c>
      <c r="Z840" s="3">
        <v>100</v>
      </c>
      <c r="AA840" s="3">
        <v>589.34100000000001</v>
      </c>
      <c r="AB840" s="3">
        <v>292</v>
      </c>
      <c r="AC840" s="3">
        <v>292</v>
      </c>
      <c r="AD840" s="7">
        <f t="shared" si="104"/>
        <v>1</v>
      </c>
      <c r="AE840" s="3">
        <f t="shared" si="111"/>
        <v>100</v>
      </c>
      <c r="AF840" s="7">
        <f t="shared" si="105"/>
        <v>0</v>
      </c>
      <c r="AG840" s="3" t="str">
        <f t="shared" si="106"/>
        <v/>
      </c>
      <c r="AH840" s="7">
        <f t="shared" si="107"/>
        <v>0</v>
      </c>
      <c r="AI840" s="3" t="str">
        <f t="shared" si="108"/>
        <v/>
      </c>
      <c r="AJ840" s="7">
        <f t="shared" si="109"/>
        <v>0</v>
      </c>
      <c r="AK840" s="3" t="str">
        <f t="shared" si="110"/>
        <v/>
      </c>
    </row>
    <row r="841" spans="1:37" ht="20" x14ac:dyDescent="0.2">
      <c r="A841" s="3" t="s">
        <v>845</v>
      </c>
      <c r="B841" s="3" t="s">
        <v>19806</v>
      </c>
      <c r="C841" s="3" t="s">
        <v>19807</v>
      </c>
      <c r="D841" s="3">
        <v>5.8953566330445604</v>
      </c>
      <c r="E841" s="3">
        <v>0.26696802336884001</v>
      </c>
      <c r="F841" s="6">
        <v>1.37713344355576E-11</v>
      </c>
      <c r="G841" s="6">
        <v>1.3819821858545599E-10</v>
      </c>
      <c r="H841" s="3">
        <v>0</v>
      </c>
      <c r="I841" s="3">
        <v>5.3999999999999999E-2</v>
      </c>
      <c r="J841" s="3">
        <v>0</v>
      </c>
      <c r="K841" s="3">
        <v>1.1299999999999999</v>
      </c>
      <c r="L841" s="3">
        <v>1.393</v>
      </c>
      <c r="M841" s="3">
        <v>1.919</v>
      </c>
      <c r="N841" s="3">
        <v>0.32900000000000001</v>
      </c>
      <c r="O841" s="3">
        <v>5.0999999999999997E-2</v>
      </c>
      <c r="P841" s="3">
        <v>0.14099999999999999</v>
      </c>
      <c r="Q841" s="3">
        <v>0.30299999999999999</v>
      </c>
      <c r="R841" s="3">
        <v>0.48299999999999998</v>
      </c>
      <c r="S841" s="3">
        <v>0.41499999999999998</v>
      </c>
      <c r="T841" s="3" t="s">
        <v>845</v>
      </c>
      <c r="U841" s="3" t="s">
        <v>8105</v>
      </c>
      <c r="V841" s="3">
        <v>444</v>
      </c>
      <c r="W841" s="3" t="s">
        <v>8106</v>
      </c>
      <c r="X841" s="3" t="s">
        <v>8107</v>
      </c>
      <c r="Y841" s="3">
        <v>0</v>
      </c>
      <c r="Z841" s="3">
        <v>99.774774769999993</v>
      </c>
      <c r="AA841" s="3">
        <v>919.072</v>
      </c>
      <c r="AB841" s="3">
        <v>444</v>
      </c>
      <c r="AC841" s="3">
        <v>443</v>
      </c>
      <c r="AD841" s="7">
        <f t="shared" si="104"/>
        <v>1</v>
      </c>
      <c r="AE841" s="3">
        <f t="shared" si="111"/>
        <v>99.774774769999993</v>
      </c>
      <c r="AF841" s="7">
        <f t="shared" si="105"/>
        <v>0</v>
      </c>
      <c r="AG841" s="3" t="str">
        <f t="shared" si="106"/>
        <v/>
      </c>
      <c r="AH841" s="7">
        <f t="shared" si="107"/>
        <v>0</v>
      </c>
      <c r="AI841" s="3" t="str">
        <f t="shared" si="108"/>
        <v/>
      </c>
      <c r="AJ841" s="7">
        <f t="shared" si="109"/>
        <v>0</v>
      </c>
      <c r="AK841" s="3" t="str">
        <f t="shared" si="110"/>
        <v/>
      </c>
    </row>
    <row r="842" spans="1:37" ht="20" x14ac:dyDescent="0.2">
      <c r="A842" s="3" t="s">
        <v>846</v>
      </c>
      <c r="B842" s="3" t="s">
        <v>19806</v>
      </c>
      <c r="C842" s="3" t="s">
        <v>19807</v>
      </c>
      <c r="D842" s="3">
        <v>5.89432405618731</v>
      </c>
      <c r="E842" s="3">
        <v>3.61224106974417</v>
      </c>
      <c r="F842" s="6">
        <v>3.06271739143049E-30</v>
      </c>
      <c r="G842" s="6">
        <v>5.1604249882019704E-28</v>
      </c>
      <c r="H842" s="3">
        <v>0.13500000000000001</v>
      </c>
      <c r="I842" s="3">
        <v>0.81499999999999995</v>
      </c>
      <c r="J842" s="3">
        <v>0</v>
      </c>
      <c r="K842" s="3">
        <v>17.454000000000001</v>
      </c>
      <c r="L842" s="3">
        <v>12.368</v>
      </c>
      <c r="M842" s="3">
        <v>26.012</v>
      </c>
      <c r="N842" s="3">
        <v>0.59</v>
      </c>
      <c r="O842" s="3">
        <v>0.27</v>
      </c>
      <c r="P842" s="3">
        <v>0.25700000000000001</v>
      </c>
      <c r="Q842" s="3">
        <v>2.415</v>
      </c>
      <c r="R842" s="3">
        <v>3.0609999999999999</v>
      </c>
      <c r="S842" s="3">
        <v>3.419</v>
      </c>
      <c r="T842" s="3" t="s">
        <v>846</v>
      </c>
      <c r="U842" s="3" t="s">
        <v>8108</v>
      </c>
      <c r="V842" s="3">
        <v>162</v>
      </c>
      <c r="W842" s="3" t="s">
        <v>8109</v>
      </c>
      <c r="X842" s="3" t="s">
        <v>8110</v>
      </c>
      <c r="Y842" s="6">
        <v>7.5199999999999998E-105</v>
      </c>
      <c r="Z842" s="3">
        <v>100</v>
      </c>
      <c r="AA842" s="3">
        <v>309.68599999999998</v>
      </c>
      <c r="AB842" s="3">
        <v>150</v>
      </c>
      <c r="AC842" s="3">
        <v>150</v>
      </c>
      <c r="AD842" s="7">
        <f t="shared" si="104"/>
        <v>1</v>
      </c>
      <c r="AE842" s="3">
        <f t="shared" si="111"/>
        <v>100</v>
      </c>
      <c r="AF842" s="7">
        <f t="shared" si="105"/>
        <v>0</v>
      </c>
      <c r="AG842" s="3" t="str">
        <f t="shared" si="106"/>
        <v/>
      </c>
      <c r="AH842" s="7">
        <f t="shared" si="107"/>
        <v>0</v>
      </c>
      <c r="AI842" s="3" t="str">
        <f t="shared" si="108"/>
        <v/>
      </c>
      <c r="AJ842" s="7">
        <f t="shared" si="109"/>
        <v>0</v>
      </c>
      <c r="AK842" s="3" t="str">
        <f t="shared" si="110"/>
        <v/>
      </c>
    </row>
    <row r="843" spans="1:37" ht="20" x14ac:dyDescent="0.2">
      <c r="A843" s="3" t="s">
        <v>847</v>
      </c>
      <c r="B843" s="3" t="s">
        <v>19806</v>
      </c>
      <c r="C843" s="3" t="s">
        <v>19807</v>
      </c>
      <c r="D843" s="3">
        <v>5.8928057406770096</v>
      </c>
      <c r="E843" s="3">
        <v>2.3324610466659701</v>
      </c>
      <c r="F843" s="6">
        <v>1.62972309234586E-23</v>
      </c>
      <c r="G843" s="6">
        <v>1.1118940748830401E-21</v>
      </c>
      <c r="H843" s="3">
        <v>0.26</v>
      </c>
      <c r="I843" s="3">
        <v>8.6999999999999994E-2</v>
      </c>
      <c r="J843" s="3">
        <v>0</v>
      </c>
      <c r="K843" s="3">
        <v>5.8490000000000002</v>
      </c>
      <c r="L843" s="3">
        <v>3.1419999999999999</v>
      </c>
      <c r="M843" s="3">
        <v>7.1909999999999998</v>
      </c>
      <c r="N843" s="3">
        <v>0.377</v>
      </c>
      <c r="O843" s="3">
        <v>8.4000000000000005E-2</v>
      </c>
      <c r="P843" s="3">
        <v>0.41399999999999998</v>
      </c>
      <c r="Q843" s="3">
        <v>1.151</v>
      </c>
      <c r="R843" s="3">
        <v>0.91400000000000003</v>
      </c>
      <c r="S843" s="3">
        <v>1.4390000000000001</v>
      </c>
      <c r="T843" s="3" t="s">
        <v>847</v>
      </c>
      <c r="U843" s="3" t="s">
        <v>8111</v>
      </c>
      <c r="V843" s="3">
        <v>509</v>
      </c>
      <c r="W843" s="3" t="s">
        <v>8112</v>
      </c>
      <c r="X843" s="3" t="s">
        <v>8113</v>
      </c>
      <c r="Y843" s="3">
        <v>0</v>
      </c>
      <c r="Z843" s="3">
        <v>100</v>
      </c>
      <c r="AA843" s="3">
        <v>1021.92</v>
      </c>
      <c r="AB843" s="3">
        <v>497</v>
      </c>
      <c r="AC843" s="3">
        <v>497</v>
      </c>
      <c r="AD843" s="7">
        <f t="shared" si="104"/>
        <v>1</v>
      </c>
      <c r="AE843" s="3">
        <f t="shared" si="111"/>
        <v>100</v>
      </c>
      <c r="AF843" s="7">
        <f t="shared" si="105"/>
        <v>0</v>
      </c>
      <c r="AG843" s="3" t="str">
        <f t="shared" si="106"/>
        <v/>
      </c>
      <c r="AH843" s="7">
        <f t="shared" si="107"/>
        <v>0</v>
      </c>
      <c r="AI843" s="3" t="str">
        <f t="shared" si="108"/>
        <v/>
      </c>
      <c r="AJ843" s="7">
        <f t="shared" si="109"/>
        <v>0</v>
      </c>
      <c r="AK843" s="3" t="str">
        <f t="shared" si="110"/>
        <v/>
      </c>
    </row>
    <row r="844" spans="1:37" ht="20" x14ac:dyDescent="0.2">
      <c r="A844" s="3" t="s">
        <v>848</v>
      </c>
      <c r="B844" s="3" t="s">
        <v>19806</v>
      </c>
      <c r="C844" s="3" t="s">
        <v>19807</v>
      </c>
      <c r="D844" s="3">
        <v>5.89132365682367</v>
      </c>
      <c r="E844" s="3">
        <v>2.9080534434749201</v>
      </c>
      <c r="F844" s="6">
        <v>1.18073742671381E-23</v>
      </c>
      <c r="G844" s="6">
        <v>8.2400341653297504E-22</v>
      </c>
      <c r="H844" s="3">
        <v>0</v>
      </c>
      <c r="I844" s="3">
        <v>0.26100000000000001</v>
      </c>
      <c r="J844" s="3">
        <v>0</v>
      </c>
      <c r="K844" s="3">
        <v>4.9050000000000002</v>
      </c>
      <c r="L844" s="3">
        <v>3.4689999999999999</v>
      </c>
      <c r="M844" s="3">
        <v>7.0750000000000002</v>
      </c>
      <c r="N844" s="3">
        <v>0.193</v>
      </c>
      <c r="O844" s="3">
        <v>5.0999999999999997E-2</v>
      </c>
      <c r="P844" s="3">
        <v>0.124</v>
      </c>
      <c r="Q844" s="3">
        <v>1.472</v>
      </c>
      <c r="R844" s="3">
        <v>1.966</v>
      </c>
      <c r="S844" s="3">
        <v>1.405</v>
      </c>
      <c r="T844" s="3" t="s">
        <v>8114</v>
      </c>
      <c r="U844" s="3"/>
      <c r="V844" s="3"/>
      <c r="W844" s="3"/>
      <c r="X844" s="3"/>
      <c r="Y844" s="3"/>
      <c r="Z844" s="3"/>
      <c r="AA844" s="3"/>
      <c r="AB844" s="3"/>
      <c r="AC844" s="3"/>
      <c r="AD844" s="7">
        <f t="shared" si="104"/>
        <v>0</v>
      </c>
      <c r="AE844" s="3" t="str">
        <f t="shared" si="111"/>
        <v/>
      </c>
      <c r="AF844" s="7">
        <f t="shared" si="105"/>
        <v>0</v>
      </c>
      <c r="AG844" s="3" t="str">
        <f t="shared" si="106"/>
        <v/>
      </c>
      <c r="AH844" s="7">
        <f t="shared" si="107"/>
        <v>0</v>
      </c>
      <c r="AI844" s="3" t="str">
        <f t="shared" si="108"/>
        <v/>
      </c>
      <c r="AJ844" s="7">
        <f t="shared" si="109"/>
        <v>0</v>
      </c>
      <c r="AK844" s="3" t="str">
        <f t="shared" si="110"/>
        <v/>
      </c>
    </row>
    <row r="845" spans="1:37" ht="20" x14ac:dyDescent="0.2">
      <c r="A845" s="3" t="s">
        <v>849</v>
      </c>
      <c r="B845" s="3" t="s">
        <v>19806</v>
      </c>
      <c r="C845" s="3" t="s">
        <v>19807</v>
      </c>
      <c r="D845" s="3">
        <v>5.8912489992621104</v>
      </c>
      <c r="E845" s="3">
        <v>0.98121052460382197</v>
      </c>
      <c r="F845" s="6">
        <v>2.1200493419748401E-14</v>
      </c>
      <c r="G845" s="6">
        <v>3.35348261318499E-13</v>
      </c>
      <c r="H845" s="3">
        <v>0</v>
      </c>
      <c r="I845" s="3">
        <v>0.185</v>
      </c>
      <c r="J845" s="3">
        <v>0</v>
      </c>
      <c r="K845" s="3">
        <v>4.32</v>
      </c>
      <c r="L845" s="3">
        <v>2.4449999999999998</v>
      </c>
      <c r="M845" s="3">
        <v>5.681</v>
      </c>
      <c r="N845" s="3">
        <v>8.6999999999999994E-2</v>
      </c>
      <c r="O845" s="3">
        <v>0</v>
      </c>
      <c r="P845" s="3">
        <v>7.4999999999999997E-2</v>
      </c>
      <c r="Q845" s="3">
        <v>1.3759999999999999</v>
      </c>
      <c r="R845" s="3">
        <v>1.0780000000000001</v>
      </c>
      <c r="S845" s="3">
        <v>2.488</v>
      </c>
      <c r="T845" s="3" t="s">
        <v>849</v>
      </c>
      <c r="U845" s="3" t="s">
        <v>6234</v>
      </c>
      <c r="V845" s="3">
        <v>357</v>
      </c>
      <c r="W845" s="3" t="s">
        <v>8115</v>
      </c>
      <c r="X845" s="3" t="s">
        <v>8116</v>
      </c>
      <c r="Y845" s="3">
        <v>0</v>
      </c>
      <c r="Z845" s="3">
        <v>100</v>
      </c>
      <c r="AA845" s="3">
        <v>693.34500000000003</v>
      </c>
      <c r="AB845" s="3">
        <v>339</v>
      </c>
      <c r="AC845" s="3">
        <v>339</v>
      </c>
      <c r="AD845" s="7">
        <f t="shared" si="104"/>
        <v>1</v>
      </c>
      <c r="AE845" s="3">
        <f t="shared" si="111"/>
        <v>100</v>
      </c>
      <c r="AF845" s="7">
        <f t="shared" si="105"/>
        <v>0</v>
      </c>
      <c r="AG845" s="3" t="str">
        <f t="shared" si="106"/>
        <v/>
      </c>
      <c r="AH845" s="7">
        <f t="shared" si="107"/>
        <v>0</v>
      </c>
      <c r="AI845" s="3" t="str">
        <f t="shared" si="108"/>
        <v/>
      </c>
      <c r="AJ845" s="7">
        <f t="shared" si="109"/>
        <v>0</v>
      </c>
      <c r="AK845" s="3" t="str">
        <f t="shared" si="110"/>
        <v/>
      </c>
    </row>
    <row r="846" spans="1:37" ht="20" x14ac:dyDescent="0.2">
      <c r="A846" s="3" t="s">
        <v>850</v>
      </c>
      <c r="B846" s="3" t="s">
        <v>19806</v>
      </c>
      <c r="C846" s="3" t="s">
        <v>19807</v>
      </c>
      <c r="D846" s="3">
        <v>5.8909042215837601</v>
      </c>
      <c r="E846" s="3">
        <v>1.4477759791523901</v>
      </c>
      <c r="F846" s="6">
        <v>4.5271920335706501E-13</v>
      </c>
      <c r="G846" s="6">
        <v>5.69108719900264E-12</v>
      </c>
      <c r="H846" s="3">
        <v>0</v>
      </c>
      <c r="I846" s="3">
        <v>0.20599999999999999</v>
      </c>
      <c r="J846" s="3">
        <v>9.2999999999999999E-2</v>
      </c>
      <c r="K846" s="3">
        <v>4.3339999999999996</v>
      </c>
      <c r="L846" s="3">
        <v>3.5819999999999999</v>
      </c>
      <c r="M846" s="3">
        <v>12.257</v>
      </c>
      <c r="N846" s="3">
        <v>0.309</v>
      </c>
      <c r="O846" s="3">
        <v>0.186</v>
      </c>
      <c r="P846" s="3">
        <v>9.0999999999999998E-2</v>
      </c>
      <c r="Q846" s="3">
        <v>1.472</v>
      </c>
      <c r="R846" s="3">
        <v>1.923</v>
      </c>
      <c r="S846" s="3">
        <v>2.5390000000000001</v>
      </c>
      <c r="T846" s="3" t="s">
        <v>850</v>
      </c>
      <c r="U846" s="3" t="s">
        <v>7575</v>
      </c>
      <c r="V846" s="3">
        <v>193</v>
      </c>
      <c r="W846" s="3" t="s">
        <v>8117</v>
      </c>
      <c r="X846" s="3" t="s">
        <v>8118</v>
      </c>
      <c r="Y846" s="6">
        <v>7.0999999999999996E-131</v>
      </c>
      <c r="Z846" s="3">
        <v>100</v>
      </c>
      <c r="AA846" s="3">
        <v>378.637</v>
      </c>
      <c r="AB846" s="3">
        <v>193</v>
      </c>
      <c r="AC846" s="3">
        <v>193</v>
      </c>
      <c r="AD846" s="7">
        <f t="shared" si="104"/>
        <v>1</v>
      </c>
      <c r="AE846" s="3">
        <f t="shared" si="111"/>
        <v>100</v>
      </c>
      <c r="AF846" s="7">
        <f t="shared" si="105"/>
        <v>0</v>
      </c>
      <c r="AG846" s="3" t="str">
        <f t="shared" si="106"/>
        <v/>
      </c>
      <c r="AH846" s="7">
        <f t="shared" si="107"/>
        <v>0</v>
      </c>
      <c r="AI846" s="3" t="str">
        <f t="shared" si="108"/>
        <v/>
      </c>
      <c r="AJ846" s="7">
        <f t="shared" si="109"/>
        <v>0</v>
      </c>
      <c r="AK846" s="3" t="str">
        <f t="shared" si="110"/>
        <v/>
      </c>
    </row>
    <row r="847" spans="1:37" ht="20" x14ac:dyDescent="0.2">
      <c r="A847" s="3" t="s">
        <v>851</v>
      </c>
      <c r="B847" s="3" t="s">
        <v>19806</v>
      </c>
      <c r="C847" s="3" t="s">
        <v>19807</v>
      </c>
      <c r="D847" s="3">
        <v>5.8904304400880001</v>
      </c>
      <c r="E847" s="3">
        <v>2.0947819569920099</v>
      </c>
      <c r="F847" s="6">
        <v>1.30783858588408E-17</v>
      </c>
      <c r="G847" s="6">
        <v>3.5234234411401799E-16</v>
      </c>
      <c r="H847" s="3">
        <v>0.34699999999999998</v>
      </c>
      <c r="I847" s="3">
        <v>0.58599999999999997</v>
      </c>
      <c r="J847" s="3">
        <v>0</v>
      </c>
      <c r="K847" s="3">
        <v>12.734999999999999</v>
      </c>
      <c r="L847" s="3">
        <v>12.709</v>
      </c>
      <c r="M847" s="3">
        <v>31.744</v>
      </c>
      <c r="N847" s="3">
        <v>0.56999999999999995</v>
      </c>
      <c r="O847" s="3">
        <v>0.69199999999999995</v>
      </c>
      <c r="P847" s="3">
        <v>0.33100000000000002</v>
      </c>
      <c r="Q847" s="3">
        <v>3.2810000000000001</v>
      </c>
      <c r="R847" s="3">
        <v>2.863</v>
      </c>
      <c r="S847" s="3">
        <v>2.6829999999999998</v>
      </c>
      <c r="T847" s="3" t="s">
        <v>851</v>
      </c>
      <c r="U847" s="3" t="s">
        <v>8119</v>
      </c>
      <c r="V847" s="3">
        <v>583</v>
      </c>
      <c r="W847" s="3" t="s">
        <v>8120</v>
      </c>
      <c r="X847" s="3" t="s">
        <v>8121</v>
      </c>
      <c r="Y847" s="3">
        <v>0</v>
      </c>
      <c r="Z847" s="3">
        <v>100</v>
      </c>
      <c r="AA847" s="3">
        <v>1115.52</v>
      </c>
      <c r="AB847" s="3">
        <v>548</v>
      </c>
      <c r="AC847" s="3">
        <v>548</v>
      </c>
      <c r="AD847" s="7">
        <f t="shared" si="104"/>
        <v>1</v>
      </c>
      <c r="AE847" s="3">
        <f t="shared" si="111"/>
        <v>100</v>
      </c>
      <c r="AF847" s="7">
        <f t="shared" si="105"/>
        <v>0</v>
      </c>
      <c r="AG847" s="3" t="str">
        <f t="shared" si="106"/>
        <v/>
      </c>
      <c r="AH847" s="7">
        <f t="shared" si="107"/>
        <v>0</v>
      </c>
      <c r="AI847" s="3" t="str">
        <f t="shared" si="108"/>
        <v/>
      </c>
      <c r="AJ847" s="7">
        <f t="shared" si="109"/>
        <v>0</v>
      </c>
      <c r="AK847" s="3" t="str">
        <f t="shared" si="110"/>
        <v/>
      </c>
    </row>
    <row r="848" spans="1:37" ht="20" x14ac:dyDescent="0.2">
      <c r="A848" s="3" t="s">
        <v>852</v>
      </c>
      <c r="B848" s="3" t="s">
        <v>19806</v>
      </c>
      <c r="C848" s="3" t="s">
        <v>19807</v>
      </c>
      <c r="D848" s="3">
        <v>5.8901662130360704</v>
      </c>
      <c r="E848" s="3">
        <v>3.2774017856133901</v>
      </c>
      <c r="F848" s="6">
        <v>1.18967864145087E-21</v>
      </c>
      <c r="G848" s="6">
        <v>6.0570333102382395E-20</v>
      </c>
      <c r="H848" s="3">
        <v>0.125</v>
      </c>
      <c r="I848" s="3">
        <v>0.14099999999999999</v>
      </c>
      <c r="J848" s="3">
        <v>0</v>
      </c>
      <c r="K848" s="3">
        <v>3.536</v>
      </c>
      <c r="L848" s="3">
        <v>3.327</v>
      </c>
      <c r="M848" s="3">
        <v>9.9410000000000007</v>
      </c>
      <c r="N848" s="3">
        <v>0.377</v>
      </c>
      <c r="O848" s="3">
        <v>0.23599999999999999</v>
      </c>
      <c r="P848" s="3">
        <v>0.28199999999999997</v>
      </c>
      <c r="Q848" s="3">
        <v>0.80500000000000005</v>
      </c>
      <c r="R848" s="3">
        <v>0.879</v>
      </c>
      <c r="S848" s="3">
        <v>0.73599999999999999</v>
      </c>
      <c r="T848" s="3" t="s">
        <v>852</v>
      </c>
      <c r="U848" s="3" t="s">
        <v>8122</v>
      </c>
      <c r="V848" s="3">
        <v>300</v>
      </c>
      <c r="W848" s="3" t="s">
        <v>8123</v>
      </c>
      <c r="X848" s="3" t="s">
        <v>8124</v>
      </c>
      <c r="Y848" s="3">
        <v>0</v>
      </c>
      <c r="Z848" s="3">
        <v>93.98734177</v>
      </c>
      <c r="AA848" s="3">
        <v>604.36400000000003</v>
      </c>
      <c r="AB848" s="3">
        <v>316</v>
      </c>
      <c r="AC848" s="3">
        <v>297</v>
      </c>
      <c r="AD848" s="7">
        <f t="shared" si="104"/>
        <v>0</v>
      </c>
      <c r="AE848" s="3" t="str">
        <f t="shared" si="111"/>
        <v/>
      </c>
      <c r="AF848" s="7">
        <f t="shared" si="105"/>
        <v>0</v>
      </c>
      <c r="AG848" s="3" t="str">
        <f t="shared" si="106"/>
        <v/>
      </c>
      <c r="AH848" s="7">
        <f t="shared" si="107"/>
        <v>0</v>
      </c>
      <c r="AI848" s="3" t="str">
        <f t="shared" si="108"/>
        <v/>
      </c>
      <c r="AJ848" s="7">
        <f t="shared" si="109"/>
        <v>0</v>
      </c>
      <c r="AK848" s="3" t="str">
        <f t="shared" si="110"/>
        <v/>
      </c>
    </row>
    <row r="849" spans="1:37" ht="20" x14ac:dyDescent="0.2">
      <c r="A849" s="3" t="s">
        <v>853</v>
      </c>
      <c r="B849" s="3" t="s">
        <v>19806</v>
      </c>
      <c r="C849" s="3" t="s">
        <v>19807</v>
      </c>
      <c r="D849" s="3">
        <v>5.8894001232996498</v>
      </c>
      <c r="E849" s="3">
        <v>0.97524422263410804</v>
      </c>
      <c r="F849" s="6">
        <v>5.8782484663626998E-17</v>
      </c>
      <c r="G849" s="6">
        <v>1.39400422611713E-15</v>
      </c>
      <c r="H849" s="3">
        <v>0.11600000000000001</v>
      </c>
      <c r="I849" s="3">
        <v>0.13</v>
      </c>
      <c r="J849" s="3">
        <v>0</v>
      </c>
      <c r="K849" s="3">
        <v>5.2110000000000003</v>
      </c>
      <c r="L849" s="3">
        <v>6.8380000000000001</v>
      </c>
      <c r="M849" s="3">
        <v>5.4379999999999997</v>
      </c>
      <c r="N849" s="3">
        <v>0.377</v>
      </c>
      <c r="O849" s="3">
        <v>0.11799999999999999</v>
      </c>
      <c r="P849" s="3">
        <v>0.108</v>
      </c>
      <c r="Q849" s="3">
        <v>0.84</v>
      </c>
      <c r="R849" s="3">
        <v>1.1120000000000001</v>
      </c>
      <c r="S849" s="3">
        <v>1.0920000000000001</v>
      </c>
      <c r="T849" s="3" t="s">
        <v>853</v>
      </c>
      <c r="U849" s="3" t="s">
        <v>8125</v>
      </c>
      <c r="V849" s="3">
        <v>364</v>
      </c>
      <c r="W849" s="3" t="s">
        <v>8126</v>
      </c>
      <c r="X849" s="3" t="s">
        <v>8127</v>
      </c>
      <c r="Y849" s="3">
        <v>0</v>
      </c>
      <c r="Z849" s="3">
        <v>97.580645160000003</v>
      </c>
      <c r="AA849" s="3">
        <v>726.08699999999999</v>
      </c>
      <c r="AB849" s="3">
        <v>372</v>
      </c>
      <c r="AC849" s="3">
        <v>363</v>
      </c>
      <c r="AD849" s="7">
        <f t="shared" si="104"/>
        <v>1</v>
      </c>
      <c r="AE849" s="3">
        <f t="shared" si="111"/>
        <v>97.580645160000003</v>
      </c>
      <c r="AF849" s="7">
        <f t="shared" si="105"/>
        <v>0</v>
      </c>
      <c r="AG849" s="3" t="str">
        <f t="shared" si="106"/>
        <v/>
      </c>
      <c r="AH849" s="7">
        <f t="shared" si="107"/>
        <v>0</v>
      </c>
      <c r="AI849" s="3" t="str">
        <f t="shared" si="108"/>
        <v/>
      </c>
      <c r="AJ849" s="7">
        <f t="shared" si="109"/>
        <v>0</v>
      </c>
      <c r="AK849" s="3" t="str">
        <f t="shared" si="110"/>
        <v/>
      </c>
    </row>
    <row r="850" spans="1:37" ht="20" x14ac:dyDescent="0.2">
      <c r="A850" s="3" t="s">
        <v>854</v>
      </c>
      <c r="B850" s="3" t="s">
        <v>19806</v>
      </c>
      <c r="C850" s="3" t="s">
        <v>19807</v>
      </c>
      <c r="D850" s="3">
        <v>5.88558774294511</v>
      </c>
      <c r="E850" s="3">
        <v>1.8028734630760499</v>
      </c>
      <c r="F850" s="6">
        <v>9.6337437484140102E-19</v>
      </c>
      <c r="G850" s="6">
        <v>3.0604196155769003E-17</v>
      </c>
      <c r="H850" s="3">
        <v>6.7000000000000004E-2</v>
      </c>
      <c r="I850" s="3">
        <v>7.5999999999999998E-2</v>
      </c>
      <c r="J850" s="3">
        <v>0</v>
      </c>
      <c r="K850" s="3">
        <v>3.0840000000000001</v>
      </c>
      <c r="L850" s="3">
        <v>1.948</v>
      </c>
      <c r="M850" s="3">
        <v>4.7210000000000001</v>
      </c>
      <c r="N850" s="3">
        <v>0.155</v>
      </c>
      <c r="O850" s="3">
        <v>6.7000000000000004E-2</v>
      </c>
      <c r="P850" s="3">
        <v>0.19900000000000001</v>
      </c>
      <c r="Q850" s="3">
        <v>0.63200000000000001</v>
      </c>
      <c r="R850" s="3">
        <v>0.75900000000000001</v>
      </c>
      <c r="S850" s="3">
        <v>0.70199999999999996</v>
      </c>
      <c r="T850" s="3" t="s">
        <v>854</v>
      </c>
      <c r="U850" s="3" t="s">
        <v>8128</v>
      </c>
      <c r="V850" s="3">
        <v>390</v>
      </c>
      <c r="W850" s="3" t="s">
        <v>8129</v>
      </c>
      <c r="X850" s="3" t="s">
        <v>8130</v>
      </c>
      <c r="Y850" s="3">
        <v>0</v>
      </c>
      <c r="Z850" s="3">
        <v>100</v>
      </c>
      <c r="AA850" s="3">
        <v>798.11900000000003</v>
      </c>
      <c r="AB850" s="3">
        <v>390</v>
      </c>
      <c r="AC850" s="3">
        <v>390</v>
      </c>
      <c r="AD850" s="7">
        <f t="shared" si="104"/>
        <v>1</v>
      </c>
      <c r="AE850" s="3">
        <f t="shared" si="111"/>
        <v>100</v>
      </c>
      <c r="AF850" s="7">
        <f t="shared" si="105"/>
        <v>0</v>
      </c>
      <c r="AG850" s="3" t="str">
        <f t="shared" si="106"/>
        <v/>
      </c>
      <c r="AH850" s="7">
        <f t="shared" si="107"/>
        <v>0</v>
      </c>
      <c r="AI850" s="3" t="str">
        <f t="shared" si="108"/>
        <v/>
      </c>
      <c r="AJ850" s="7">
        <f t="shared" si="109"/>
        <v>0</v>
      </c>
      <c r="AK850" s="3" t="str">
        <f t="shared" si="110"/>
        <v/>
      </c>
    </row>
    <row r="851" spans="1:37" ht="20" x14ac:dyDescent="0.2">
      <c r="A851" s="3" t="s">
        <v>855</v>
      </c>
      <c r="B851" s="3" t="s">
        <v>19806</v>
      </c>
      <c r="C851" s="3" t="s">
        <v>19807</v>
      </c>
      <c r="D851" s="3">
        <v>5.8823888489237</v>
      </c>
      <c r="E851" s="3">
        <v>0.26346436836489201</v>
      </c>
      <c r="F851" s="6">
        <v>1.17861409564611E-10</v>
      </c>
      <c r="G851" s="6">
        <v>1.02346794062982E-9</v>
      </c>
      <c r="H851" s="3">
        <v>0</v>
      </c>
      <c r="I851" s="3">
        <v>0</v>
      </c>
      <c r="J851" s="3">
        <v>5.6000000000000001E-2</v>
      </c>
      <c r="K851" s="3">
        <v>2.3929999999999998</v>
      </c>
      <c r="L851" s="3">
        <v>0.91</v>
      </c>
      <c r="M851" s="3">
        <v>1.625</v>
      </c>
      <c r="N851" s="3">
        <v>0.184</v>
      </c>
      <c r="O851" s="3">
        <v>0.11</v>
      </c>
      <c r="P851" s="3">
        <v>0.108</v>
      </c>
      <c r="Q851" s="3">
        <v>0.80500000000000005</v>
      </c>
      <c r="R851" s="3">
        <v>0.74199999999999999</v>
      </c>
      <c r="S851" s="3">
        <v>0.66</v>
      </c>
      <c r="T851" s="3" t="s">
        <v>855</v>
      </c>
      <c r="U851" s="3" t="s">
        <v>8131</v>
      </c>
      <c r="V851" s="3">
        <v>478</v>
      </c>
      <c r="W851" s="3" t="s">
        <v>8132</v>
      </c>
      <c r="X851" s="3" t="s">
        <v>8133</v>
      </c>
      <c r="Y851" s="3">
        <v>0</v>
      </c>
      <c r="Z851" s="3">
        <v>100</v>
      </c>
      <c r="AA851" s="3">
        <v>966.83699999999999</v>
      </c>
      <c r="AB851" s="3">
        <v>478</v>
      </c>
      <c r="AC851" s="3">
        <v>478</v>
      </c>
      <c r="AD851" s="7">
        <f t="shared" si="104"/>
        <v>1</v>
      </c>
      <c r="AE851" s="3">
        <f t="shared" si="111"/>
        <v>100</v>
      </c>
      <c r="AF851" s="7">
        <f t="shared" si="105"/>
        <v>0</v>
      </c>
      <c r="AG851" s="3" t="str">
        <f t="shared" si="106"/>
        <v/>
      </c>
      <c r="AH851" s="7">
        <f t="shared" si="107"/>
        <v>0</v>
      </c>
      <c r="AI851" s="3" t="str">
        <f t="shared" si="108"/>
        <v/>
      </c>
      <c r="AJ851" s="7">
        <f t="shared" si="109"/>
        <v>0</v>
      </c>
      <c r="AK851" s="3" t="str">
        <f t="shared" si="110"/>
        <v/>
      </c>
    </row>
    <row r="852" spans="1:37" ht="20" x14ac:dyDescent="0.2">
      <c r="A852" s="3" t="s">
        <v>856</v>
      </c>
      <c r="B852" s="3" t="s">
        <v>19806</v>
      </c>
      <c r="C852" s="3" t="s">
        <v>19807</v>
      </c>
      <c r="D852" s="3">
        <v>5.8820771111610801</v>
      </c>
      <c r="E852" s="3">
        <v>4.7971164501544301</v>
      </c>
      <c r="F852" s="6">
        <v>2.63464730098854E-22</v>
      </c>
      <c r="G852" s="6">
        <v>1.5363066680353299E-20</v>
      </c>
      <c r="H852" s="3">
        <v>0.751</v>
      </c>
      <c r="I852" s="3">
        <v>1.1950000000000001</v>
      </c>
      <c r="J852" s="3">
        <v>0.13900000000000001</v>
      </c>
      <c r="K852" s="3">
        <v>24.26</v>
      </c>
      <c r="L852" s="3">
        <v>19.533000000000001</v>
      </c>
      <c r="M852" s="3">
        <v>67.62</v>
      </c>
      <c r="N852" s="3">
        <v>2.3980000000000001</v>
      </c>
      <c r="O852" s="3">
        <v>1.4</v>
      </c>
      <c r="P852" s="3">
        <v>0.754</v>
      </c>
      <c r="Q852" s="3">
        <v>11.496</v>
      </c>
      <c r="R852" s="3">
        <v>8.8719999999999999</v>
      </c>
      <c r="S852" s="3">
        <v>9.86</v>
      </c>
      <c r="T852" s="3" t="s">
        <v>856</v>
      </c>
      <c r="U852" s="3" t="s">
        <v>8134</v>
      </c>
      <c r="V852" s="3">
        <v>815</v>
      </c>
      <c r="W852" s="3" t="s">
        <v>8135</v>
      </c>
      <c r="X852" s="3" t="s">
        <v>8136</v>
      </c>
      <c r="Y852" s="3">
        <v>0</v>
      </c>
      <c r="Z852" s="3">
        <v>100</v>
      </c>
      <c r="AA852" s="3">
        <v>1518.44</v>
      </c>
      <c r="AB852" s="3">
        <v>739</v>
      </c>
      <c r="AC852" s="3">
        <v>739</v>
      </c>
      <c r="AD852" s="7">
        <f t="shared" si="104"/>
        <v>1</v>
      </c>
      <c r="AE852" s="3">
        <f t="shared" si="111"/>
        <v>100</v>
      </c>
      <c r="AF852" s="7">
        <f t="shared" si="105"/>
        <v>0</v>
      </c>
      <c r="AG852" s="3" t="str">
        <f t="shared" si="106"/>
        <v/>
      </c>
      <c r="AH852" s="7">
        <f t="shared" si="107"/>
        <v>0</v>
      </c>
      <c r="AI852" s="3" t="str">
        <f t="shared" si="108"/>
        <v/>
      </c>
      <c r="AJ852" s="7">
        <f t="shared" si="109"/>
        <v>0</v>
      </c>
      <c r="AK852" s="3" t="str">
        <f t="shared" si="110"/>
        <v/>
      </c>
    </row>
    <row r="853" spans="1:37" ht="20" x14ac:dyDescent="0.2">
      <c r="A853" s="3" t="s">
        <v>857</v>
      </c>
      <c r="B853" s="3" t="s">
        <v>19806</v>
      </c>
      <c r="C853" s="3" t="s">
        <v>19807</v>
      </c>
      <c r="D853" s="3">
        <v>5.8816228754692101</v>
      </c>
      <c r="E853" s="3">
        <v>0.229717954143833</v>
      </c>
      <c r="F853" s="6">
        <v>1.52371097435178E-8</v>
      </c>
      <c r="G853" s="6">
        <v>9.6668636540058896E-8</v>
      </c>
      <c r="H853" s="3">
        <v>5.8000000000000003E-2</v>
      </c>
      <c r="I853" s="3">
        <v>0</v>
      </c>
      <c r="J853" s="3">
        <v>0</v>
      </c>
      <c r="K853" s="3">
        <v>0.73099999999999998</v>
      </c>
      <c r="L853" s="3">
        <v>1.294</v>
      </c>
      <c r="M853" s="3">
        <v>3.0710000000000002</v>
      </c>
      <c r="N853" s="3">
        <v>6.8000000000000005E-2</v>
      </c>
      <c r="O853" s="3">
        <v>5.8999999999999997E-2</v>
      </c>
      <c r="P853" s="3">
        <v>0</v>
      </c>
      <c r="Q853" s="3">
        <v>0.216</v>
      </c>
      <c r="R853" s="3">
        <v>0.5</v>
      </c>
      <c r="S853" s="3">
        <v>0.626</v>
      </c>
      <c r="T853" s="3" t="s">
        <v>857</v>
      </c>
      <c r="U853" s="3" t="s">
        <v>8137</v>
      </c>
      <c r="V853" s="3">
        <v>311</v>
      </c>
      <c r="W853" s="3" t="s">
        <v>8138</v>
      </c>
      <c r="X853" s="3" t="s">
        <v>8139</v>
      </c>
      <c r="Y853" s="3">
        <v>0</v>
      </c>
      <c r="Z853" s="3">
        <v>100</v>
      </c>
      <c r="AA853" s="3">
        <v>627.86099999999999</v>
      </c>
      <c r="AB853" s="3">
        <v>301</v>
      </c>
      <c r="AC853" s="3">
        <v>301</v>
      </c>
      <c r="AD853" s="7">
        <f t="shared" si="104"/>
        <v>1</v>
      </c>
      <c r="AE853" s="3">
        <f t="shared" si="111"/>
        <v>100</v>
      </c>
      <c r="AF853" s="7">
        <f t="shared" si="105"/>
        <v>0</v>
      </c>
      <c r="AG853" s="3" t="str">
        <f t="shared" si="106"/>
        <v/>
      </c>
      <c r="AH853" s="7">
        <f t="shared" si="107"/>
        <v>0</v>
      </c>
      <c r="AI853" s="3" t="str">
        <f t="shared" si="108"/>
        <v/>
      </c>
      <c r="AJ853" s="7">
        <f t="shared" si="109"/>
        <v>0</v>
      </c>
      <c r="AK853" s="3" t="str">
        <f t="shared" si="110"/>
        <v/>
      </c>
    </row>
    <row r="854" spans="1:37" ht="20" x14ac:dyDescent="0.2">
      <c r="A854" s="3" t="s">
        <v>858</v>
      </c>
      <c r="B854" s="3" t="s">
        <v>19806</v>
      </c>
      <c r="C854" s="3" t="s">
        <v>19807</v>
      </c>
      <c r="D854" s="3">
        <v>5.8812596009017897</v>
      </c>
      <c r="E854" s="3">
        <v>0.25952921840329901</v>
      </c>
      <c r="F854" s="6">
        <v>4.3808730419257003E-11</v>
      </c>
      <c r="G854" s="6">
        <v>4.0608962054592199E-10</v>
      </c>
      <c r="H854" s="3">
        <v>3.9E-2</v>
      </c>
      <c r="I854" s="3">
        <v>7.5999999999999998E-2</v>
      </c>
      <c r="J854" s="3">
        <v>0</v>
      </c>
      <c r="K854" s="3">
        <v>2.2999999999999998</v>
      </c>
      <c r="L854" s="3">
        <v>1.2230000000000001</v>
      </c>
      <c r="M854" s="3">
        <v>2.6739999999999999</v>
      </c>
      <c r="N854" s="3">
        <v>0.11600000000000001</v>
      </c>
      <c r="O854" s="3">
        <v>0.14299999999999999</v>
      </c>
      <c r="P854" s="3">
        <v>0</v>
      </c>
      <c r="Q854" s="3">
        <v>0</v>
      </c>
      <c r="R854" s="3">
        <v>0.33600000000000002</v>
      </c>
      <c r="S854" s="3">
        <v>0.127</v>
      </c>
      <c r="T854" s="3" t="s">
        <v>858</v>
      </c>
      <c r="U854" s="3" t="s">
        <v>8140</v>
      </c>
      <c r="V854" s="3">
        <v>930</v>
      </c>
      <c r="W854" s="3" t="s">
        <v>8141</v>
      </c>
      <c r="X854" s="3" t="s">
        <v>8142</v>
      </c>
      <c r="Y854" s="3">
        <v>0</v>
      </c>
      <c r="Z854" s="3">
        <v>99.892473120000005</v>
      </c>
      <c r="AA854" s="3">
        <v>1922.13</v>
      </c>
      <c r="AB854" s="3">
        <v>930</v>
      </c>
      <c r="AC854" s="3">
        <v>929</v>
      </c>
      <c r="AD854" s="7">
        <f t="shared" si="104"/>
        <v>1</v>
      </c>
      <c r="AE854" s="3">
        <f t="shared" si="111"/>
        <v>99.892473120000005</v>
      </c>
      <c r="AF854" s="7">
        <f t="shared" si="105"/>
        <v>0</v>
      </c>
      <c r="AG854" s="3" t="str">
        <f t="shared" si="106"/>
        <v/>
      </c>
      <c r="AH854" s="7">
        <f t="shared" si="107"/>
        <v>0</v>
      </c>
      <c r="AI854" s="3" t="str">
        <f t="shared" si="108"/>
        <v/>
      </c>
      <c r="AJ854" s="7">
        <f t="shared" si="109"/>
        <v>0</v>
      </c>
      <c r="AK854" s="3" t="str">
        <f t="shared" si="110"/>
        <v/>
      </c>
    </row>
    <row r="855" spans="1:37" ht="20" x14ac:dyDescent="0.2">
      <c r="A855" s="3" t="s">
        <v>859</v>
      </c>
      <c r="B855" s="3" t="s">
        <v>19806</v>
      </c>
      <c r="C855" s="3" t="s">
        <v>19807</v>
      </c>
      <c r="D855" s="3">
        <v>5.8797079925155202</v>
      </c>
      <c r="E855" s="3">
        <v>3.4981077986353499</v>
      </c>
      <c r="F855" s="6">
        <v>1.2435574177678999E-35</v>
      </c>
      <c r="G855" s="6">
        <v>4.7405963212084701E-33</v>
      </c>
      <c r="H855" s="3">
        <v>0.14399999999999999</v>
      </c>
      <c r="I855" s="3">
        <v>0.91200000000000003</v>
      </c>
      <c r="J855" s="3">
        <v>7.3999999999999996E-2</v>
      </c>
      <c r="K855" s="3">
        <v>23.343</v>
      </c>
      <c r="L855" s="3">
        <v>16.007000000000001</v>
      </c>
      <c r="M855" s="3">
        <v>28.622</v>
      </c>
      <c r="N855" s="3">
        <v>0.80300000000000005</v>
      </c>
      <c r="O855" s="3">
        <v>0.371</v>
      </c>
      <c r="P855" s="3">
        <v>1.3340000000000001</v>
      </c>
      <c r="Q855" s="3">
        <v>9.5310000000000006</v>
      </c>
      <c r="R855" s="3">
        <v>7.0439999999999996</v>
      </c>
      <c r="S855" s="3">
        <v>10.097</v>
      </c>
      <c r="T855" s="3" t="s">
        <v>8143</v>
      </c>
      <c r="U855" s="3"/>
      <c r="V855" s="3"/>
      <c r="W855" s="3"/>
      <c r="X855" s="3"/>
      <c r="Y855" s="3"/>
      <c r="Z855" s="3"/>
      <c r="AA855" s="3"/>
      <c r="AB855" s="3"/>
      <c r="AC855" s="3"/>
      <c r="AD855" s="7">
        <f t="shared" si="104"/>
        <v>0</v>
      </c>
      <c r="AE855" s="3" t="str">
        <f t="shared" si="111"/>
        <v/>
      </c>
      <c r="AF855" s="7">
        <f t="shared" si="105"/>
        <v>0</v>
      </c>
      <c r="AG855" s="3" t="str">
        <f t="shared" si="106"/>
        <v/>
      </c>
      <c r="AH855" s="7">
        <f t="shared" si="107"/>
        <v>0</v>
      </c>
      <c r="AI855" s="3" t="str">
        <f t="shared" si="108"/>
        <v/>
      </c>
      <c r="AJ855" s="7">
        <f t="shared" si="109"/>
        <v>0</v>
      </c>
      <c r="AK855" s="3" t="str">
        <f t="shared" si="110"/>
        <v/>
      </c>
    </row>
    <row r="856" spans="1:37" ht="20" x14ac:dyDescent="0.2">
      <c r="A856" s="3" t="s">
        <v>860</v>
      </c>
      <c r="B856" s="3" t="s">
        <v>19806</v>
      </c>
      <c r="C856" s="3" t="s">
        <v>19807</v>
      </c>
      <c r="D856" s="3">
        <v>5.87710938480254</v>
      </c>
      <c r="E856" s="3">
        <v>1.4233614231999101</v>
      </c>
      <c r="F856" s="6">
        <v>3.5581848987687898E-13</v>
      </c>
      <c r="G856" s="6">
        <v>4.5536703675095101E-12</v>
      </c>
      <c r="H856" s="3">
        <v>0.318</v>
      </c>
      <c r="I856" s="3">
        <v>0.185</v>
      </c>
      <c r="J856" s="3">
        <v>0</v>
      </c>
      <c r="K856" s="3">
        <v>7.2450000000000001</v>
      </c>
      <c r="L856" s="3">
        <v>6.3259999999999996</v>
      </c>
      <c r="M856" s="3">
        <v>20.395</v>
      </c>
      <c r="N856" s="3">
        <v>0.17399999999999999</v>
      </c>
      <c r="O856" s="3">
        <v>0.16</v>
      </c>
      <c r="P856" s="3">
        <v>0.92</v>
      </c>
      <c r="Q856" s="3">
        <v>0.97</v>
      </c>
      <c r="R856" s="3">
        <v>2.13</v>
      </c>
      <c r="S856" s="3">
        <v>1.32</v>
      </c>
      <c r="T856" s="3" t="s">
        <v>8144</v>
      </c>
      <c r="U856" s="3"/>
      <c r="V856" s="3"/>
      <c r="W856" s="3"/>
      <c r="X856" s="3"/>
      <c r="Y856" s="3"/>
      <c r="Z856" s="3"/>
      <c r="AA856" s="3"/>
      <c r="AB856" s="3"/>
      <c r="AC856" s="3"/>
      <c r="AD856" s="7">
        <f t="shared" si="104"/>
        <v>0</v>
      </c>
      <c r="AE856" s="3" t="str">
        <f t="shared" si="111"/>
        <v/>
      </c>
      <c r="AF856" s="7">
        <f t="shared" si="105"/>
        <v>0</v>
      </c>
      <c r="AG856" s="3" t="str">
        <f t="shared" si="106"/>
        <v/>
      </c>
      <c r="AH856" s="7">
        <f t="shared" si="107"/>
        <v>0</v>
      </c>
      <c r="AI856" s="3" t="str">
        <f t="shared" si="108"/>
        <v/>
      </c>
      <c r="AJ856" s="7">
        <f t="shared" si="109"/>
        <v>0</v>
      </c>
      <c r="AK856" s="3" t="str">
        <f t="shared" si="110"/>
        <v/>
      </c>
    </row>
    <row r="857" spans="1:37" ht="20" x14ac:dyDescent="0.2">
      <c r="A857" s="3" t="s">
        <v>861</v>
      </c>
      <c r="B857" s="3" t="s">
        <v>19806</v>
      </c>
      <c r="C857" s="3" t="s">
        <v>19807</v>
      </c>
      <c r="D857" s="3">
        <v>5.8751876654843196</v>
      </c>
      <c r="E857" s="3">
        <v>1.42906015830447</v>
      </c>
      <c r="F857" s="6">
        <v>8.7262260423097303E-11</v>
      </c>
      <c r="G857" s="6">
        <v>7.7339062950398101E-10</v>
      </c>
      <c r="H857" s="3">
        <v>0</v>
      </c>
      <c r="I857" s="3">
        <v>0.109</v>
      </c>
      <c r="J857" s="3">
        <v>4.5999999999999999E-2</v>
      </c>
      <c r="K857" s="3">
        <v>1.5820000000000001</v>
      </c>
      <c r="L857" s="3">
        <v>1.621</v>
      </c>
      <c r="M857" s="3">
        <v>7.05</v>
      </c>
      <c r="N857" s="3">
        <v>0.155</v>
      </c>
      <c r="O857" s="3">
        <v>0.14299999999999999</v>
      </c>
      <c r="P857" s="3">
        <v>0.05</v>
      </c>
      <c r="Q857" s="3">
        <v>0.51900000000000002</v>
      </c>
      <c r="R857" s="3">
        <v>0.75900000000000001</v>
      </c>
      <c r="S857" s="3">
        <v>0.16900000000000001</v>
      </c>
      <c r="T857" s="3" t="s">
        <v>861</v>
      </c>
      <c r="U857" s="3" t="s">
        <v>8145</v>
      </c>
      <c r="V857" s="3">
        <v>223</v>
      </c>
      <c r="W857" s="3" t="s">
        <v>8146</v>
      </c>
      <c r="X857" s="3" t="s">
        <v>8147</v>
      </c>
      <c r="Y857" s="6">
        <v>1.39E-160</v>
      </c>
      <c r="Z857" s="3">
        <v>100</v>
      </c>
      <c r="AA857" s="3">
        <v>456.447</v>
      </c>
      <c r="AB857" s="3">
        <v>223</v>
      </c>
      <c r="AC857" s="3">
        <v>223</v>
      </c>
      <c r="AD857" s="7">
        <f t="shared" si="104"/>
        <v>1</v>
      </c>
      <c r="AE857" s="3">
        <f t="shared" si="111"/>
        <v>100</v>
      </c>
      <c r="AF857" s="7">
        <f t="shared" si="105"/>
        <v>0</v>
      </c>
      <c r="AG857" s="3" t="str">
        <f t="shared" si="106"/>
        <v/>
      </c>
      <c r="AH857" s="7">
        <f t="shared" si="107"/>
        <v>0</v>
      </c>
      <c r="AI857" s="3" t="str">
        <f t="shared" si="108"/>
        <v/>
      </c>
      <c r="AJ857" s="7">
        <f t="shared" si="109"/>
        <v>0</v>
      </c>
      <c r="AK857" s="3" t="str">
        <f t="shared" si="110"/>
        <v/>
      </c>
    </row>
    <row r="858" spans="1:37" ht="20" x14ac:dyDescent="0.2">
      <c r="A858" s="3" t="s">
        <v>862</v>
      </c>
      <c r="B858" s="3" t="s">
        <v>19806</v>
      </c>
      <c r="C858" s="3" t="s">
        <v>19807</v>
      </c>
      <c r="D858" s="3">
        <v>5.8748964233936602</v>
      </c>
      <c r="E858" s="3">
        <v>0.96424151447053896</v>
      </c>
      <c r="F858" s="6">
        <v>9.2113127607987198E-15</v>
      </c>
      <c r="G858" s="6">
        <v>1.54860752627386E-13</v>
      </c>
      <c r="H858" s="3">
        <v>0</v>
      </c>
      <c r="I858" s="3">
        <v>0.14099999999999999</v>
      </c>
      <c r="J858" s="3">
        <v>0</v>
      </c>
      <c r="K858" s="3">
        <v>2.8849999999999998</v>
      </c>
      <c r="L858" s="3">
        <v>2.161</v>
      </c>
      <c r="M858" s="3">
        <v>4.3499999999999996</v>
      </c>
      <c r="N858" s="3">
        <v>0.20300000000000001</v>
      </c>
      <c r="O858" s="3">
        <v>0</v>
      </c>
      <c r="P858" s="3">
        <v>5.8000000000000003E-2</v>
      </c>
      <c r="Q858" s="3">
        <v>1.2809999999999999</v>
      </c>
      <c r="R858" s="3">
        <v>0.82799999999999996</v>
      </c>
      <c r="S858" s="3">
        <v>0.80400000000000005</v>
      </c>
      <c r="T858" s="3" t="s">
        <v>862</v>
      </c>
      <c r="U858" s="3" t="s">
        <v>8148</v>
      </c>
      <c r="V858" s="3">
        <v>233</v>
      </c>
      <c r="W858" s="3" t="s">
        <v>8149</v>
      </c>
      <c r="X858" s="3" t="s">
        <v>8150</v>
      </c>
      <c r="Y858" s="6">
        <v>2.4000000000000001E-158</v>
      </c>
      <c r="Z858" s="3">
        <v>96.137339060000002</v>
      </c>
      <c r="AA858" s="3">
        <v>455.29199999999997</v>
      </c>
      <c r="AB858" s="3">
        <v>233</v>
      </c>
      <c r="AC858" s="3">
        <v>224</v>
      </c>
      <c r="AD858" s="7">
        <f t="shared" si="104"/>
        <v>0</v>
      </c>
      <c r="AE858" s="3" t="str">
        <f t="shared" si="111"/>
        <v/>
      </c>
      <c r="AF858" s="7">
        <f t="shared" si="105"/>
        <v>0</v>
      </c>
      <c r="AG858" s="3" t="str">
        <f t="shared" si="106"/>
        <v/>
      </c>
      <c r="AH858" s="7">
        <f t="shared" si="107"/>
        <v>0</v>
      </c>
      <c r="AI858" s="3" t="str">
        <f t="shared" si="108"/>
        <v/>
      </c>
      <c r="AJ858" s="7">
        <f t="shared" si="109"/>
        <v>1</v>
      </c>
      <c r="AK858" s="3">
        <f t="shared" si="110"/>
        <v>96.137339060000002</v>
      </c>
    </row>
    <row r="859" spans="1:37" ht="20" x14ac:dyDescent="0.2">
      <c r="A859" s="3" t="s">
        <v>863</v>
      </c>
      <c r="B859" s="3" t="s">
        <v>19806</v>
      </c>
      <c r="C859" s="3" t="s">
        <v>19807</v>
      </c>
      <c r="D859" s="3">
        <v>5.87169223450109</v>
      </c>
      <c r="E859" s="3">
        <v>0.24458957702314199</v>
      </c>
      <c r="F859" s="6">
        <v>5.2865972736202302E-12</v>
      </c>
      <c r="G859" s="6">
        <v>5.6372502466292301E-11</v>
      </c>
      <c r="H859" s="3">
        <v>0</v>
      </c>
      <c r="I859" s="3">
        <v>0</v>
      </c>
      <c r="J859" s="3">
        <v>5.6000000000000001E-2</v>
      </c>
      <c r="K859" s="3">
        <v>1.542</v>
      </c>
      <c r="L859" s="3">
        <v>1.351</v>
      </c>
      <c r="M859" s="3">
        <v>2.0219999999999998</v>
      </c>
      <c r="N859" s="3">
        <v>5.8000000000000003E-2</v>
      </c>
      <c r="O859" s="3">
        <v>0</v>
      </c>
      <c r="P859" s="3">
        <v>0.05</v>
      </c>
      <c r="Q859" s="3">
        <v>0.69299999999999995</v>
      </c>
      <c r="R859" s="3">
        <v>0.61199999999999999</v>
      </c>
      <c r="S859" s="3">
        <v>0.33</v>
      </c>
      <c r="T859" s="3" t="s">
        <v>863</v>
      </c>
      <c r="U859" s="3" t="s">
        <v>8151</v>
      </c>
      <c r="V859" s="3">
        <v>154</v>
      </c>
      <c r="W859" s="3" t="s">
        <v>8152</v>
      </c>
      <c r="X859" s="3" t="s">
        <v>8153</v>
      </c>
      <c r="Y859" s="6">
        <v>2.1400000000000001E-101</v>
      </c>
      <c r="Z859" s="3">
        <v>99.350649349999998</v>
      </c>
      <c r="AA859" s="3">
        <v>300.44200000000001</v>
      </c>
      <c r="AB859" s="3">
        <v>154</v>
      </c>
      <c r="AC859" s="3">
        <v>153</v>
      </c>
      <c r="AD859" s="7">
        <f t="shared" si="104"/>
        <v>0</v>
      </c>
      <c r="AE859" s="3" t="str">
        <f t="shared" si="111"/>
        <v/>
      </c>
      <c r="AF859" s="7">
        <f t="shared" si="105"/>
        <v>0</v>
      </c>
      <c r="AG859" s="3" t="str">
        <f t="shared" si="106"/>
        <v/>
      </c>
      <c r="AH859" s="7">
        <f t="shared" si="107"/>
        <v>0</v>
      </c>
      <c r="AI859" s="3" t="str">
        <f t="shared" si="108"/>
        <v/>
      </c>
      <c r="AJ859" s="7">
        <f t="shared" si="109"/>
        <v>0</v>
      </c>
      <c r="AK859" s="3" t="str">
        <f t="shared" si="110"/>
        <v/>
      </c>
    </row>
    <row r="860" spans="1:37" ht="20" x14ac:dyDescent="0.2">
      <c r="A860" s="3" t="s">
        <v>864</v>
      </c>
      <c r="B860" s="3" t="s">
        <v>19806</v>
      </c>
      <c r="C860" s="3" t="s">
        <v>19807</v>
      </c>
      <c r="D860" s="3">
        <v>5.8716122127260499</v>
      </c>
      <c r="E860" s="3">
        <v>0.950117457457479</v>
      </c>
      <c r="F860" s="6">
        <v>2.2044167929378301E-13</v>
      </c>
      <c r="G860" s="6">
        <v>2.9242322285439398E-12</v>
      </c>
      <c r="H860" s="3">
        <v>5.8000000000000003E-2</v>
      </c>
      <c r="I860" s="3">
        <v>6.5000000000000002E-2</v>
      </c>
      <c r="J860" s="3">
        <v>0</v>
      </c>
      <c r="K860" s="3">
        <v>2.1669999999999998</v>
      </c>
      <c r="L860" s="3">
        <v>1.72</v>
      </c>
      <c r="M860" s="3">
        <v>4.3250000000000002</v>
      </c>
      <c r="N860" s="3">
        <v>0.11600000000000001</v>
      </c>
      <c r="O860" s="3">
        <v>0</v>
      </c>
      <c r="P860" s="3">
        <v>0.315</v>
      </c>
      <c r="Q860" s="3">
        <v>0.59699999999999998</v>
      </c>
      <c r="R860" s="3">
        <v>1.129</v>
      </c>
      <c r="S860" s="3">
        <v>0.90600000000000003</v>
      </c>
      <c r="T860" s="3" t="s">
        <v>864</v>
      </c>
      <c r="U860" s="3" t="s">
        <v>8154</v>
      </c>
      <c r="V860" s="3">
        <v>749</v>
      </c>
      <c r="W860" s="3" t="s">
        <v>8155</v>
      </c>
      <c r="X860" s="3" t="s">
        <v>8156</v>
      </c>
      <c r="Y860" s="3">
        <v>0</v>
      </c>
      <c r="Z860" s="3">
        <v>100</v>
      </c>
      <c r="AA860" s="3">
        <v>1567.36</v>
      </c>
      <c r="AB860" s="3">
        <v>749</v>
      </c>
      <c r="AC860" s="3">
        <v>749</v>
      </c>
      <c r="AD860" s="7">
        <f t="shared" si="104"/>
        <v>1</v>
      </c>
      <c r="AE860" s="3">
        <f t="shared" si="111"/>
        <v>100</v>
      </c>
      <c r="AF860" s="7">
        <f t="shared" si="105"/>
        <v>0</v>
      </c>
      <c r="AG860" s="3" t="str">
        <f t="shared" si="106"/>
        <v/>
      </c>
      <c r="AH860" s="7">
        <f t="shared" si="107"/>
        <v>0</v>
      </c>
      <c r="AI860" s="3" t="str">
        <f t="shared" si="108"/>
        <v/>
      </c>
      <c r="AJ860" s="7">
        <f t="shared" si="109"/>
        <v>0</v>
      </c>
      <c r="AK860" s="3" t="str">
        <f t="shared" si="110"/>
        <v/>
      </c>
    </row>
    <row r="861" spans="1:37" ht="20" x14ac:dyDescent="0.2">
      <c r="A861" s="3" t="s">
        <v>865</v>
      </c>
      <c r="B861" s="3" t="s">
        <v>19806</v>
      </c>
      <c r="C861" s="3" t="s">
        <v>19807</v>
      </c>
      <c r="D861" s="3">
        <v>5.8707339892558696</v>
      </c>
      <c r="E861" s="3">
        <v>0.23945970920975199</v>
      </c>
      <c r="F861" s="6">
        <v>3.9910831052235101E-8</v>
      </c>
      <c r="G861" s="6">
        <v>2.39221818907236E-7</v>
      </c>
      <c r="H861" s="3">
        <v>0</v>
      </c>
      <c r="I861" s="3">
        <v>8.6999999999999994E-2</v>
      </c>
      <c r="J861" s="3">
        <v>0</v>
      </c>
      <c r="K861" s="3">
        <v>1.901</v>
      </c>
      <c r="L861" s="3">
        <v>0.71099999999999997</v>
      </c>
      <c r="M861" s="3">
        <v>4.069</v>
      </c>
      <c r="N861" s="3">
        <v>8.6999999999999994E-2</v>
      </c>
      <c r="O861" s="3">
        <v>0</v>
      </c>
      <c r="P861" s="3">
        <v>0</v>
      </c>
      <c r="Q861" s="3">
        <v>0.372</v>
      </c>
      <c r="R861" s="3">
        <v>0.82799999999999996</v>
      </c>
      <c r="S861" s="3">
        <v>0.54200000000000004</v>
      </c>
      <c r="T861" s="3" t="s">
        <v>865</v>
      </c>
      <c r="U861" s="3" t="s">
        <v>8157</v>
      </c>
      <c r="V861" s="3">
        <v>100</v>
      </c>
      <c r="W861" s="3" t="s">
        <v>8158</v>
      </c>
      <c r="X861" s="3" t="s">
        <v>8159</v>
      </c>
      <c r="Y861" s="6">
        <v>1.0299999999999999E-62</v>
      </c>
      <c r="Z861" s="3">
        <v>100</v>
      </c>
      <c r="AA861" s="3">
        <v>200.29</v>
      </c>
      <c r="AB861" s="3">
        <v>100</v>
      </c>
      <c r="AC861" s="3">
        <v>100</v>
      </c>
      <c r="AD861" s="7">
        <f t="shared" si="104"/>
        <v>0</v>
      </c>
      <c r="AE861" s="3" t="str">
        <f t="shared" si="111"/>
        <v/>
      </c>
      <c r="AF861" s="7">
        <f t="shared" si="105"/>
        <v>0</v>
      </c>
      <c r="AG861" s="3" t="str">
        <f t="shared" si="106"/>
        <v/>
      </c>
      <c r="AH861" s="7">
        <f t="shared" si="107"/>
        <v>1</v>
      </c>
      <c r="AI861" s="3">
        <f t="shared" si="108"/>
        <v>100</v>
      </c>
      <c r="AJ861" s="7">
        <f t="shared" si="109"/>
        <v>0</v>
      </c>
      <c r="AK861" s="3" t="str">
        <f t="shared" si="110"/>
        <v/>
      </c>
    </row>
    <row r="862" spans="1:37" ht="20" x14ac:dyDescent="0.2">
      <c r="A862" s="3" t="s">
        <v>866</v>
      </c>
      <c r="B862" s="3" t="s">
        <v>19806</v>
      </c>
      <c r="C862" s="3" t="s">
        <v>19807</v>
      </c>
      <c r="D862" s="3">
        <v>5.8700968998987202</v>
      </c>
      <c r="E862" s="3">
        <v>0.23557266155154299</v>
      </c>
      <c r="F862" s="6">
        <v>2.2194675803646E-10</v>
      </c>
      <c r="G862" s="6">
        <v>1.8433306862303701E-9</v>
      </c>
      <c r="H862" s="3">
        <v>0</v>
      </c>
      <c r="I862" s="3">
        <v>0</v>
      </c>
      <c r="J862" s="3">
        <v>8.3000000000000004E-2</v>
      </c>
      <c r="K862" s="3">
        <v>2.4860000000000002</v>
      </c>
      <c r="L862" s="3">
        <v>2.1890000000000001</v>
      </c>
      <c r="M862" s="3">
        <v>3.774</v>
      </c>
      <c r="N862" s="3">
        <v>0.28000000000000003</v>
      </c>
      <c r="O862" s="3">
        <v>0</v>
      </c>
      <c r="P862" s="3">
        <v>8.3000000000000004E-2</v>
      </c>
      <c r="Q862" s="3">
        <v>0.40699999999999997</v>
      </c>
      <c r="R862" s="3">
        <v>0.72399999999999998</v>
      </c>
      <c r="S862" s="3">
        <v>1.202</v>
      </c>
      <c r="T862" s="3" t="s">
        <v>866</v>
      </c>
      <c r="U862" s="3" t="s">
        <v>8160</v>
      </c>
      <c r="V862" s="3">
        <v>580</v>
      </c>
      <c r="W862" s="3" t="s">
        <v>8161</v>
      </c>
      <c r="X862" s="3" t="s">
        <v>8162</v>
      </c>
      <c r="Y862" s="3">
        <v>0</v>
      </c>
      <c r="Z862" s="3">
        <v>93.097913320000004</v>
      </c>
      <c r="AA862" s="3">
        <v>1003.43</v>
      </c>
      <c r="AB862" s="3">
        <v>623</v>
      </c>
      <c r="AC862" s="3">
        <v>580</v>
      </c>
      <c r="AD862" s="7">
        <f t="shared" si="104"/>
        <v>1</v>
      </c>
      <c r="AE862" s="3">
        <f t="shared" si="111"/>
        <v>93.097913320000004</v>
      </c>
      <c r="AF862" s="7">
        <f t="shared" si="105"/>
        <v>0</v>
      </c>
      <c r="AG862" s="3" t="str">
        <f t="shared" si="106"/>
        <v/>
      </c>
      <c r="AH862" s="7">
        <f t="shared" si="107"/>
        <v>0</v>
      </c>
      <c r="AI862" s="3" t="str">
        <f t="shared" si="108"/>
        <v/>
      </c>
      <c r="AJ862" s="7">
        <f t="shared" si="109"/>
        <v>0</v>
      </c>
      <c r="AK862" s="3" t="str">
        <f t="shared" si="110"/>
        <v/>
      </c>
    </row>
    <row r="863" spans="1:37" ht="20" x14ac:dyDescent="0.2">
      <c r="A863" s="3" t="s">
        <v>867</v>
      </c>
      <c r="B863" s="3" t="s">
        <v>19806</v>
      </c>
      <c r="C863" s="3" t="s">
        <v>19807</v>
      </c>
      <c r="D863" s="3">
        <v>5.86945281854954</v>
      </c>
      <c r="E863" s="3">
        <v>0.246544702615867</v>
      </c>
      <c r="F863" s="6">
        <v>3.2409324661624502E-11</v>
      </c>
      <c r="G863" s="6">
        <v>3.0817487130046902E-10</v>
      </c>
      <c r="H863" s="3">
        <v>0</v>
      </c>
      <c r="I863" s="3">
        <v>7.5999999999999998E-2</v>
      </c>
      <c r="J863" s="3">
        <v>0</v>
      </c>
      <c r="K863" s="3">
        <v>2.0070000000000001</v>
      </c>
      <c r="L863" s="3">
        <v>1.407</v>
      </c>
      <c r="M863" s="3">
        <v>2.8149999999999999</v>
      </c>
      <c r="N863" s="3">
        <v>0.309</v>
      </c>
      <c r="O863" s="3">
        <v>0</v>
      </c>
      <c r="P863" s="3">
        <v>0.13300000000000001</v>
      </c>
      <c r="Q863" s="3">
        <v>0.34599999999999997</v>
      </c>
      <c r="R863" s="3">
        <v>0.51700000000000002</v>
      </c>
      <c r="S863" s="3">
        <v>0.59199999999999997</v>
      </c>
      <c r="T863" s="3" t="s">
        <v>867</v>
      </c>
      <c r="U863" s="3" t="s">
        <v>8163</v>
      </c>
      <c r="V863" s="3">
        <v>329</v>
      </c>
      <c r="W863" s="3" t="s">
        <v>8164</v>
      </c>
      <c r="X863" s="3" t="s">
        <v>8165</v>
      </c>
      <c r="Y863" s="3">
        <v>0</v>
      </c>
      <c r="Z863" s="3">
        <v>100</v>
      </c>
      <c r="AA863" s="3">
        <v>683.71500000000003</v>
      </c>
      <c r="AB863" s="3">
        <v>329</v>
      </c>
      <c r="AC863" s="3">
        <v>329</v>
      </c>
      <c r="AD863" s="7">
        <f t="shared" si="104"/>
        <v>1</v>
      </c>
      <c r="AE863" s="3">
        <f t="shared" si="111"/>
        <v>100</v>
      </c>
      <c r="AF863" s="7">
        <f t="shared" si="105"/>
        <v>0</v>
      </c>
      <c r="AG863" s="3" t="str">
        <f t="shared" si="106"/>
        <v/>
      </c>
      <c r="AH863" s="7">
        <f t="shared" si="107"/>
        <v>0</v>
      </c>
      <c r="AI863" s="3" t="str">
        <f t="shared" si="108"/>
        <v/>
      </c>
      <c r="AJ863" s="7">
        <f t="shared" si="109"/>
        <v>0</v>
      </c>
      <c r="AK863" s="3" t="str">
        <f t="shared" si="110"/>
        <v/>
      </c>
    </row>
    <row r="864" spans="1:37" ht="20" x14ac:dyDescent="0.2">
      <c r="A864" s="3" t="s">
        <v>868</v>
      </c>
      <c r="B864" s="3" t="s">
        <v>19806</v>
      </c>
      <c r="C864" s="3" t="s">
        <v>19807</v>
      </c>
      <c r="D864" s="3">
        <v>5.8668852635405004</v>
      </c>
      <c r="E864" s="3">
        <v>0.22505659286832499</v>
      </c>
      <c r="F864" s="6">
        <v>4.6879590906571304E-9</v>
      </c>
      <c r="G864" s="6">
        <v>3.2163934395448999E-8</v>
      </c>
      <c r="H864" s="3">
        <v>0</v>
      </c>
      <c r="I864" s="3">
        <v>0</v>
      </c>
      <c r="J864" s="3">
        <v>9.2999999999999999E-2</v>
      </c>
      <c r="K864" s="3">
        <v>1.595</v>
      </c>
      <c r="L864" s="3">
        <v>1.5349999999999999</v>
      </c>
      <c r="M864" s="3">
        <v>4.5039999999999996</v>
      </c>
      <c r="N864" s="3">
        <v>0</v>
      </c>
      <c r="O864" s="3">
        <v>8.4000000000000005E-2</v>
      </c>
      <c r="P864" s="3">
        <v>8.3000000000000004E-2</v>
      </c>
      <c r="Q864" s="3">
        <v>0.42399999999999999</v>
      </c>
      <c r="R864" s="3">
        <v>0.10299999999999999</v>
      </c>
      <c r="S864" s="3">
        <v>0.626</v>
      </c>
      <c r="T864" s="3" t="s">
        <v>868</v>
      </c>
      <c r="U864" s="3" t="s">
        <v>8166</v>
      </c>
      <c r="V864" s="3">
        <v>137</v>
      </c>
      <c r="W864" s="3" t="s">
        <v>8167</v>
      </c>
      <c r="X864" s="3" t="s">
        <v>8168</v>
      </c>
      <c r="Y864" s="6">
        <v>4.53E-77</v>
      </c>
      <c r="Z864" s="3">
        <v>100</v>
      </c>
      <c r="AA864" s="3">
        <v>248.054</v>
      </c>
      <c r="AB864" s="3">
        <v>119</v>
      </c>
      <c r="AC864" s="3">
        <v>119</v>
      </c>
      <c r="AD864" s="7">
        <f t="shared" si="104"/>
        <v>0</v>
      </c>
      <c r="AE864" s="3" t="str">
        <f t="shared" si="111"/>
        <v/>
      </c>
      <c r="AF864" s="7">
        <f t="shared" si="105"/>
        <v>0</v>
      </c>
      <c r="AG864" s="3" t="str">
        <f t="shared" si="106"/>
        <v/>
      </c>
      <c r="AH864" s="7">
        <f t="shared" si="107"/>
        <v>0</v>
      </c>
      <c r="AI864" s="3" t="str">
        <f t="shared" si="108"/>
        <v/>
      </c>
      <c r="AJ864" s="7">
        <f t="shared" si="109"/>
        <v>1</v>
      </c>
      <c r="AK864" s="3">
        <f t="shared" si="110"/>
        <v>100</v>
      </c>
    </row>
    <row r="865" spans="1:37" ht="20" x14ac:dyDescent="0.2">
      <c r="A865" s="3" t="s">
        <v>869</v>
      </c>
      <c r="B865" s="3" t="s">
        <v>19806</v>
      </c>
      <c r="C865" s="3" t="s">
        <v>19807</v>
      </c>
      <c r="D865" s="3">
        <v>5.8657118373733201</v>
      </c>
      <c r="E865" s="3">
        <v>1.42446050276567</v>
      </c>
      <c r="F865" s="6">
        <v>4.75438390113298E-15</v>
      </c>
      <c r="G865" s="6">
        <v>8.4348136028419095E-14</v>
      </c>
      <c r="H865" s="3">
        <v>0.21199999999999999</v>
      </c>
      <c r="I865" s="3">
        <v>0.38</v>
      </c>
      <c r="J865" s="3">
        <v>0</v>
      </c>
      <c r="K865" s="3">
        <v>8.76</v>
      </c>
      <c r="L865" s="3">
        <v>7.7619999999999996</v>
      </c>
      <c r="M865" s="3">
        <v>19.908999999999999</v>
      </c>
      <c r="N865" s="3">
        <v>0.36699999999999999</v>
      </c>
      <c r="O865" s="3">
        <v>0</v>
      </c>
      <c r="P865" s="3">
        <v>0.48099999999999998</v>
      </c>
      <c r="Q865" s="3">
        <v>1.8180000000000001</v>
      </c>
      <c r="R865" s="3">
        <v>2.8279999999999998</v>
      </c>
      <c r="S865" s="3">
        <v>1.38</v>
      </c>
      <c r="T865" s="3" t="s">
        <v>869</v>
      </c>
      <c r="U865" s="3" t="s">
        <v>8169</v>
      </c>
      <c r="V865" s="3">
        <v>157</v>
      </c>
      <c r="W865" s="3" t="s">
        <v>8170</v>
      </c>
      <c r="X865" s="3" t="s">
        <v>8171</v>
      </c>
      <c r="Y865" s="6">
        <v>1.5999999999999999E-105</v>
      </c>
      <c r="Z865" s="3">
        <v>98.72611465</v>
      </c>
      <c r="AA865" s="3">
        <v>328.56099999999998</v>
      </c>
      <c r="AB865" s="3">
        <v>157</v>
      </c>
      <c r="AC865" s="3">
        <v>155</v>
      </c>
      <c r="AD865" s="7">
        <f t="shared" si="104"/>
        <v>1</v>
      </c>
      <c r="AE865" s="3">
        <f t="shared" si="111"/>
        <v>98.72611465</v>
      </c>
      <c r="AF865" s="7">
        <f t="shared" si="105"/>
        <v>0</v>
      </c>
      <c r="AG865" s="3" t="str">
        <f t="shared" si="106"/>
        <v/>
      </c>
      <c r="AH865" s="7">
        <f t="shared" si="107"/>
        <v>0</v>
      </c>
      <c r="AI865" s="3" t="str">
        <f t="shared" si="108"/>
        <v/>
      </c>
      <c r="AJ865" s="7">
        <f t="shared" si="109"/>
        <v>0</v>
      </c>
      <c r="AK865" s="3" t="str">
        <f t="shared" si="110"/>
        <v/>
      </c>
    </row>
    <row r="866" spans="1:37" ht="20" x14ac:dyDescent="0.2">
      <c r="A866" s="3" t="s">
        <v>870</v>
      </c>
      <c r="B866" s="3" t="s">
        <v>19806</v>
      </c>
      <c r="C866" s="3" t="s">
        <v>19807</v>
      </c>
      <c r="D866" s="3">
        <v>5.8632995717075103</v>
      </c>
      <c r="E866" s="3">
        <v>0.236013895773489</v>
      </c>
      <c r="F866" s="6">
        <v>1.1534710635903699E-9</v>
      </c>
      <c r="G866" s="6">
        <v>8.6430975494632993E-9</v>
      </c>
      <c r="H866" s="3">
        <v>0</v>
      </c>
      <c r="I866" s="3">
        <v>5.3999999999999999E-2</v>
      </c>
      <c r="J866" s="3">
        <v>0</v>
      </c>
      <c r="K866" s="3">
        <v>1.1299999999999999</v>
      </c>
      <c r="L866" s="3">
        <v>0.68200000000000005</v>
      </c>
      <c r="M866" s="3">
        <v>2.137</v>
      </c>
      <c r="N866" s="3">
        <v>0</v>
      </c>
      <c r="O866" s="3">
        <v>4.2000000000000003E-2</v>
      </c>
      <c r="P866" s="3">
        <v>8.3000000000000004E-2</v>
      </c>
      <c r="Q866" s="3">
        <v>0.216</v>
      </c>
      <c r="R866" s="3">
        <v>0.16400000000000001</v>
      </c>
      <c r="S866" s="3">
        <v>0.372</v>
      </c>
      <c r="T866" s="3" t="s">
        <v>870</v>
      </c>
      <c r="U866" s="3" t="s">
        <v>8172</v>
      </c>
      <c r="V866" s="3">
        <v>149</v>
      </c>
      <c r="W866" s="3" t="s">
        <v>8173</v>
      </c>
      <c r="X866" s="3" t="s">
        <v>8174</v>
      </c>
      <c r="Y866" s="6">
        <v>7.9500000000000002E-87</v>
      </c>
      <c r="Z866" s="3">
        <v>95.205479449999999</v>
      </c>
      <c r="AA866" s="3">
        <v>265.00299999999999</v>
      </c>
      <c r="AB866" s="3">
        <v>146</v>
      </c>
      <c r="AC866" s="3">
        <v>139</v>
      </c>
      <c r="AD866" s="7">
        <f t="shared" si="104"/>
        <v>1</v>
      </c>
      <c r="AE866" s="3">
        <f t="shared" si="111"/>
        <v>95.205479449999999</v>
      </c>
      <c r="AF866" s="7">
        <f t="shared" si="105"/>
        <v>0</v>
      </c>
      <c r="AG866" s="3" t="str">
        <f t="shared" si="106"/>
        <v/>
      </c>
      <c r="AH866" s="7">
        <f t="shared" si="107"/>
        <v>0</v>
      </c>
      <c r="AI866" s="3" t="str">
        <f t="shared" si="108"/>
        <v/>
      </c>
      <c r="AJ866" s="7">
        <f t="shared" si="109"/>
        <v>0</v>
      </c>
      <c r="AK866" s="3" t="str">
        <f t="shared" si="110"/>
        <v/>
      </c>
    </row>
    <row r="867" spans="1:37" ht="20" x14ac:dyDescent="0.2">
      <c r="A867" s="3" t="s">
        <v>871</v>
      </c>
      <c r="B867" s="3" t="s">
        <v>19806</v>
      </c>
      <c r="C867" s="3" t="s">
        <v>19807</v>
      </c>
      <c r="D867" s="3">
        <v>5.8621317470491299</v>
      </c>
      <c r="E867" s="3">
        <v>0.95274572265381796</v>
      </c>
      <c r="F867" s="6">
        <v>2.3258501994352301E-15</v>
      </c>
      <c r="G867" s="6">
        <v>4.3356634188371797E-14</v>
      </c>
      <c r="H867" s="3">
        <v>0</v>
      </c>
      <c r="I867" s="3">
        <v>9.8000000000000004E-2</v>
      </c>
      <c r="J867" s="3">
        <v>0</v>
      </c>
      <c r="K867" s="3">
        <v>2.0470000000000002</v>
      </c>
      <c r="L867" s="3">
        <v>1.734</v>
      </c>
      <c r="M867" s="3">
        <v>3.0070000000000001</v>
      </c>
      <c r="N867" s="3">
        <v>9.7000000000000003E-2</v>
      </c>
      <c r="O867" s="3">
        <v>0.13500000000000001</v>
      </c>
      <c r="P867" s="3">
        <v>4.1000000000000002E-2</v>
      </c>
      <c r="Q867" s="3">
        <v>0.98699999999999999</v>
      </c>
      <c r="R867" s="3">
        <v>0.98299999999999998</v>
      </c>
      <c r="S867" s="3">
        <v>0.69399999999999995</v>
      </c>
      <c r="T867" s="3" t="s">
        <v>871</v>
      </c>
      <c r="U867" s="3" t="s">
        <v>6024</v>
      </c>
      <c r="V867" s="3">
        <v>129</v>
      </c>
      <c r="W867" s="3" t="s">
        <v>6025</v>
      </c>
      <c r="X867" s="3"/>
      <c r="Y867" s="3"/>
      <c r="Z867" s="3"/>
      <c r="AA867" s="3"/>
      <c r="AB867" s="3"/>
      <c r="AC867" s="3"/>
      <c r="AD867" s="7">
        <f t="shared" si="104"/>
        <v>0</v>
      </c>
      <c r="AE867" s="3" t="str">
        <f t="shared" si="111"/>
        <v/>
      </c>
      <c r="AF867" s="7">
        <f t="shared" si="105"/>
        <v>0</v>
      </c>
      <c r="AG867" s="3" t="str">
        <f t="shared" si="106"/>
        <v/>
      </c>
      <c r="AH867" s="7">
        <f t="shared" si="107"/>
        <v>0</v>
      </c>
      <c r="AI867" s="3" t="str">
        <f t="shared" si="108"/>
        <v/>
      </c>
      <c r="AJ867" s="7">
        <f t="shared" si="109"/>
        <v>0</v>
      </c>
      <c r="AK867" s="3" t="str">
        <f t="shared" si="110"/>
        <v/>
      </c>
    </row>
    <row r="868" spans="1:37" ht="20" x14ac:dyDescent="0.2">
      <c r="A868" s="3" t="s">
        <v>872</v>
      </c>
      <c r="B868" s="3" t="s">
        <v>19806</v>
      </c>
      <c r="C868" s="3" t="s">
        <v>19807</v>
      </c>
      <c r="D868" s="3">
        <v>5.8606387890782399</v>
      </c>
      <c r="E868" s="3">
        <v>1.4281053166528701</v>
      </c>
      <c r="F868" s="6">
        <v>1.56088206371323E-16</v>
      </c>
      <c r="G868" s="6">
        <v>3.4720802550738399E-15</v>
      </c>
      <c r="H868" s="3">
        <v>0</v>
      </c>
      <c r="I868" s="3">
        <v>0.11899999999999999</v>
      </c>
      <c r="J868" s="3">
        <v>5.6000000000000001E-2</v>
      </c>
      <c r="K868" s="3">
        <v>4.0810000000000004</v>
      </c>
      <c r="L868" s="3">
        <v>2.0609999999999999</v>
      </c>
      <c r="M868" s="3">
        <v>5.0030000000000001</v>
      </c>
      <c r="N868" s="3">
        <v>0.17399999999999999</v>
      </c>
      <c r="O868" s="3">
        <v>0</v>
      </c>
      <c r="P868" s="3">
        <v>0.05</v>
      </c>
      <c r="Q868" s="3">
        <v>0.82199999999999995</v>
      </c>
      <c r="R868" s="3">
        <v>0.75900000000000001</v>
      </c>
      <c r="S868" s="3">
        <v>0.745</v>
      </c>
      <c r="T868" s="3" t="s">
        <v>872</v>
      </c>
      <c r="U868" s="3" t="s">
        <v>8175</v>
      </c>
      <c r="V868" s="3">
        <v>872</v>
      </c>
      <c r="W868" s="3" t="s">
        <v>8176</v>
      </c>
      <c r="X868" s="3" t="s">
        <v>8177</v>
      </c>
      <c r="Y868" s="3">
        <v>0</v>
      </c>
      <c r="Z868" s="3">
        <v>99.462365590000005</v>
      </c>
      <c r="AA868" s="3">
        <v>1534.24</v>
      </c>
      <c r="AB868" s="3">
        <v>744</v>
      </c>
      <c r="AC868" s="3">
        <v>740</v>
      </c>
      <c r="AD868" s="7">
        <f t="shared" si="104"/>
        <v>1</v>
      </c>
      <c r="AE868" s="3">
        <f t="shared" si="111"/>
        <v>99.462365590000005</v>
      </c>
      <c r="AF868" s="7">
        <f t="shared" si="105"/>
        <v>0</v>
      </c>
      <c r="AG868" s="3" t="str">
        <f t="shared" si="106"/>
        <v/>
      </c>
      <c r="AH868" s="7">
        <f t="shared" si="107"/>
        <v>0</v>
      </c>
      <c r="AI868" s="3" t="str">
        <f t="shared" si="108"/>
        <v/>
      </c>
      <c r="AJ868" s="7">
        <f t="shared" si="109"/>
        <v>0</v>
      </c>
      <c r="AK868" s="3" t="str">
        <f t="shared" si="110"/>
        <v/>
      </c>
    </row>
    <row r="869" spans="1:37" ht="20" x14ac:dyDescent="0.2">
      <c r="A869" s="3" t="s">
        <v>873</v>
      </c>
      <c r="B869" s="3" t="s">
        <v>19806</v>
      </c>
      <c r="C869" s="3" t="s">
        <v>19807</v>
      </c>
      <c r="D869" s="3">
        <v>5.8567254937287698</v>
      </c>
      <c r="E869" s="3">
        <v>7.03797460037927</v>
      </c>
      <c r="F869" s="6">
        <v>1.82543134702987E-14</v>
      </c>
      <c r="G869" s="6">
        <v>2.92078592814114E-13</v>
      </c>
      <c r="H869" s="3">
        <v>13.154999999999999</v>
      </c>
      <c r="I869" s="3">
        <v>18.809999999999999</v>
      </c>
      <c r="J869" s="3">
        <v>0.91700000000000004</v>
      </c>
      <c r="K869" s="3">
        <v>508.01299999999998</v>
      </c>
      <c r="L869" s="3">
        <v>305.45499999999998</v>
      </c>
      <c r="M869" s="3">
        <v>1133.8009999999999</v>
      </c>
      <c r="N869" s="3">
        <v>29.907</v>
      </c>
      <c r="O869" s="3">
        <v>9.4730000000000008</v>
      </c>
      <c r="P869" s="3">
        <v>29.835000000000001</v>
      </c>
      <c r="Q869" s="3">
        <v>104.371</v>
      </c>
      <c r="R869" s="3">
        <v>94.361000000000004</v>
      </c>
      <c r="S869" s="3">
        <v>111.45699999999999</v>
      </c>
      <c r="T869" s="3" t="s">
        <v>873</v>
      </c>
      <c r="U869" s="3" t="s">
        <v>8178</v>
      </c>
      <c r="V869" s="3">
        <v>267</v>
      </c>
      <c r="W869" s="3" t="s">
        <v>8179</v>
      </c>
      <c r="X869" s="3" t="s">
        <v>8180</v>
      </c>
      <c r="Y869" s="3">
        <v>0</v>
      </c>
      <c r="Z869" s="3">
        <v>100</v>
      </c>
      <c r="AA869" s="3">
        <v>531.56100000000004</v>
      </c>
      <c r="AB869" s="3">
        <v>267</v>
      </c>
      <c r="AC869" s="3">
        <v>267</v>
      </c>
      <c r="AD869" s="7">
        <f t="shared" si="104"/>
        <v>1</v>
      </c>
      <c r="AE869" s="3">
        <f t="shared" si="111"/>
        <v>100</v>
      </c>
      <c r="AF869" s="7">
        <f t="shared" si="105"/>
        <v>0</v>
      </c>
      <c r="AG869" s="3" t="str">
        <f t="shared" si="106"/>
        <v/>
      </c>
      <c r="AH869" s="7">
        <f t="shared" si="107"/>
        <v>0</v>
      </c>
      <c r="AI869" s="3" t="str">
        <f t="shared" si="108"/>
        <v/>
      </c>
      <c r="AJ869" s="7">
        <f t="shared" si="109"/>
        <v>0</v>
      </c>
      <c r="AK869" s="3" t="str">
        <f t="shared" si="110"/>
        <v/>
      </c>
    </row>
    <row r="870" spans="1:37" ht="20" x14ac:dyDescent="0.2">
      <c r="A870" s="3" t="s">
        <v>874</v>
      </c>
      <c r="B870" s="3" t="s">
        <v>19806</v>
      </c>
      <c r="C870" s="3" t="s">
        <v>19807</v>
      </c>
      <c r="D870" s="3">
        <v>5.8566693448051002</v>
      </c>
      <c r="E870" s="3">
        <v>0.94091094171295697</v>
      </c>
      <c r="F870" s="6">
        <v>2.23910286099631E-13</v>
      </c>
      <c r="G870" s="6">
        <v>2.9637986090192902E-12</v>
      </c>
      <c r="H870" s="3">
        <v>8.6999999999999994E-2</v>
      </c>
      <c r="I870" s="3">
        <v>9.8000000000000004E-2</v>
      </c>
      <c r="J870" s="3">
        <v>0</v>
      </c>
      <c r="K870" s="3">
        <v>4.4800000000000004</v>
      </c>
      <c r="L870" s="3">
        <v>2.246</v>
      </c>
      <c r="M870" s="3">
        <v>6.3849999999999998</v>
      </c>
      <c r="N870" s="3">
        <v>0.28999999999999998</v>
      </c>
      <c r="O870" s="3">
        <v>0.26200000000000001</v>
      </c>
      <c r="P870" s="3">
        <v>0.249</v>
      </c>
      <c r="Q870" s="3">
        <v>0.84799999999999998</v>
      </c>
      <c r="R870" s="3">
        <v>1.276</v>
      </c>
      <c r="S870" s="3">
        <v>0.93899999999999995</v>
      </c>
      <c r="T870" s="3" t="s">
        <v>874</v>
      </c>
      <c r="U870" s="3" t="s">
        <v>6680</v>
      </c>
      <c r="V870" s="3">
        <v>508</v>
      </c>
      <c r="W870" s="3" t="s">
        <v>8181</v>
      </c>
      <c r="X870" s="3" t="s">
        <v>8182</v>
      </c>
      <c r="Y870" s="3">
        <v>0</v>
      </c>
      <c r="Z870" s="3">
        <v>100</v>
      </c>
      <c r="AA870" s="3">
        <v>1038.8699999999999</v>
      </c>
      <c r="AB870" s="3">
        <v>503</v>
      </c>
      <c r="AC870" s="3">
        <v>503</v>
      </c>
      <c r="AD870" s="7">
        <f t="shared" si="104"/>
        <v>1</v>
      </c>
      <c r="AE870" s="3">
        <f t="shared" si="111"/>
        <v>100</v>
      </c>
      <c r="AF870" s="7">
        <f t="shared" si="105"/>
        <v>0</v>
      </c>
      <c r="AG870" s="3" t="str">
        <f t="shared" si="106"/>
        <v/>
      </c>
      <c r="AH870" s="7">
        <f t="shared" si="107"/>
        <v>0</v>
      </c>
      <c r="AI870" s="3" t="str">
        <f t="shared" si="108"/>
        <v/>
      </c>
      <c r="AJ870" s="7">
        <f t="shared" si="109"/>
        <v>0</v>
      </c>
      <c r="AK870" s="3" t="str">
        <f t="shared" si="110"/>
        <v/>
      </c>
    </row>
    <row r="871" spans="1:37" ht="20" x14ac:dyDescent="0.2">
      <c r="A871" s="3" t="s">
        <v>875</v>
      </c>
      <c r="B871" s="3" t="s">
        <v>19806</v>
      </c>
      <c r="C871" s="3" t="s">
        <v>19807</v>
      </c>
      <c r="D871" s="3">
        <v>5.8543491852994602</v>
      </c>
      <c r="E871" s="3">
        <v>2.51167143404377</v>
      </c>
      <c r="F871" s="6">
        <v>8.3308710400573095E-32</v>
      </c>
      <c r="G871" s="6">
        <v>1.8681365743281399E-29</v>
      </c>
      <c r="H871" s="3">
        <v>8.6999999999999994E-2</v>
      </c>
      <c r="I871" s="3">
        <v>0.40200000000000002</v>
      </c>
      <c r="J871" s="3">
        <v>0.17599999999999999</v>
      </c>
      <c r="K871" s="3">
        <v>13.212999999999999</v>
      </c>
      <c r="L871" s="3">
        <v>11.103</v>
      </c>
      <c r="M871" s="3">
        <v>16.454000000000001</v>
      </c>
      <c r="N871" s="3">
        <v>0.67700000000000005</v>
      </c>
      <c r="O871" s="3">
        <v>0</v>
      </c>
      <c r="P871" s="3">
        <v>0.67100000000000004</v>
      </c>
      <c r="Q871" s="3">
        <v>8.3360000000000003</v>
      </c>
      <c r="R871" s="3">
        <v>8.4580000000000002</v>
      </c>
      <c r="S871" s="3">
        <v>6.9989999999999997</v>
      </c>
      <c r="T871" s="3" t="s">
        <v>875</v>
      </c>
      <c r="U871" s="3" t="s">
        <v>8183</v>
      </c>
      <c r="V871" s="3">
        <v>169</v>
      </c>
      <c r="W871" s="3" t="s">
        <v>8184</v>
      </c>
      <c r="X871" s="3" t="s">
        <v>8185</v>
      </c>
      <c r="Y871" s="6">
        <v>1.7100000000000001E-113</v>
      </c>
      <c r="Z871" s="3">
        <v>100</v>
      </c>
      <c r="AA871" s="3">
        <v>332.41300000000001</v>
      </c>
      <c r="AB871" s="3">
        <v>169</v>
      </c>
      <c r="AC871" s="3">
        <v>169</v>
      </c>
      <c r="AD871" s="7">
        <f t="shared" si="104"/>
        <v>1</v>
      </c>
      <c r="AE871" s="3">
        <f t="shared" si="111"/>
        <v>100</v>
      </c>
      <c r="AF871" s="7">
        <f t="shared" si="105"/>
        <v>0</v>
      </c>
      <c r="AG871" s="3" t="str">
        <f t="shared" si="106"/>
        <v/>
      </c>
      <c r="AH871" s="7">
        <f t="shared" si="107"/>
        <v>0</v>
      </c>
      <c r="AI871" s="3" t="str">
        <f t="shared" si="108"/>
        <v/>
      </c>
      <c r="AJ871" s="7">
        <f t="shared" si="109"/>
        <v>0</v>
      </c>
      <c r="AK871" s="3" t="str">
        <f t="shared" si="110"/>
        <v/>
      </c>
    </row>
    <row r="872" spans="1:37" ht="20" x14ac:dyDescent="0.2">
      <c r="A872" s="3" t="s">
        <v>876</v>
      </c>
      <c r="B872" s="3" t="s">
        <v>19806</v>
      </c>
      <c r="C872" s="3" t="s">
        <v>19807</v>
      </c>
      <c r="D872" s="3">
        <v>5.8531659675145704</v>
      </c>
      <c r="E872" s="3">
        <v>0.225897773078785</v>
      </c>
      <c r="F872" s="6">
        <v>2.29508873391861E-10</v>
      </c>
      <c r="G872" s="6">
        <v>1.9014757163356601E-9</v>
      </c>
      <c r="H872" s="3">
        <v>0.125</v>
      </c>
      <c r="I872" s="3">
        <v>0</v>
      </c>
      <c r="J872" s="3">
        <v>0</v>
      </c>
      <c r="K872" s="3">
        <v>4.1079999999999997</v>
      </c>
      <c r="L872" s="3">
        <v>1.962</v>
      </c>
      <c r="M872" s="3">
        <v>5.1180000000000003</v>
      </c>
      <c r="N872" s="3">
        <v>0</v>
      </c>
      <c r="O872" s="3">
        <v>0</v>
      </c>
      <c r="P872" s="3">
        <v>0.249</v>
      </c>
      <c r="Q872" s="3">
        <v>0.46700000000000003</v>
      </c>
      <c r="R872" s="3">
        <v>0.94</v>
      </c>
      <c r="S872" s="3">
        <v>1.075</v>
      </c>
      <c r="T872" s="3" t="s">
        <v>876</v>
      </c>
      <c r="U872" s="3" t="s">
        <v>8186</v>
      </c>
      <c r="V872" s="3">
        <v>170</v>
      </c>
      <c r="W872" s="3" t="s">
        <v>8187</v>
      </c>
      <c r="X872" s="3" t="s">
        <v>8188</v>
      </c>
      <c r="Y872" s="6">
        <v>2.3200000000000002E-109</v>
      </c>
      <c r="Z872" s="3">
        <v>100</v>
      </c>
      <c r="AA872" s="3">
        <v>324.32400000000001</v>
      </c>
      <c r="AB872" s="3">
        <v>160</v>
      </c>
      <c r="AC872" s="3">
        <v>160</v>
      </c>
      <c r="AD872" s="7">
        <f t="shared" si="104"/>
        <v>0</v>
      </c>
      <c r="AE872" s="3" t="str">
        <f t="shared" si="111"/>
        <v/>
      </c>
      <c r="AF872" s="7">
        <f t="shared" si="105"/>
        <v>0</v>
      </c>
      <c r="AG872" s="3" t="str">
        <f t="shared" si="106"/>
        <v/>
      </c>
      <c r="AH872" s="7">
        <f t="shared" si="107"/>
        <v>0</v>
      </c>
      <c r="AI872" s="3" t="str">
        <f t="shared" si="108"/>
        <v/>
      </c>
      <c r="AJ872" s="7">
        <f t="shared" si="109"/>
        <v>0</v>
      </c>
      <c r="AK872" s="3" t="str">
        <f t="shared" si="110"/>
        <v/>
      </c>
    </row>
    <row r="873" spans="1:37" ht="20" x14ac:dyDescent="0.2">
      <c r="A873" s="3" t="s">
        <v>877</v>
      </c>
      <c r="B873" s="3" t="s">
        <v>19806</v>
      </c>
      <c r="C873" s="3" t="s">
        <v>19807</v>
      </c>
      <c r="D873" s="3">
        <v>5.8512891806709897</v>
      </c>
      <c r="E873" s="3">
        <v>2.8441752707464301</v>
      </c>
      <c r="F873" s="6">
        <v>1.5159530573852899E-35</v>
      </c>
      <c r="G873" s="6">
        <v>5.63805126720478E-33</v>
      </c>
      <c r="H873" s="3">
        <v>0.27900000000000003</v>
      </c>
      <c r="I873" s="3">
        <v>0.25</v>
      </c>
      <c r="J873" s="3">
        <v>0</v>
      </c>
      <c r="K873" s="3">
        <v>11.484999999999999</v>
      </c>
      <c r="L873" s="3">
        <v>8.3729999999999993</v>
      </c>
      <c r="M873" s="3">
        <v>12.5</v>
      </c>
      <c r="N873" s="3">
        <v>0.36699999999999999</v>
      </c>
      <c r="O873" s="3">
        <v>0.498</v>
      </c>
      <c r="P873" s="3">
        <v>0.73699999999999999</v>
      </c>
      <c r="Q873" s="3">
        <v>10.257999999999999</v>
      </c>
      <c r="R873" s="3">
        <v>8.9329999999999998</v>
      </c>
      <c r="S873" s="3">
        <v>8.4550000000000001</v>
      </c>
      <c r="T873" s="3" t="s">
        <v>877</v>
      </c>
      <c r="U873" s="3" t="s">
        <v>6721</v>
      </c>
      <c r="V873" s="3">
        <v>377</v>
      </c>
      <c r="W873" s="3" t="s">
        <v>8189</v>
      </c>
      <c r="X873" s="3" t="s">
        <v>8190</v>
      </c>
      <c r="Y873" s="3">
        <v>0</v>
      </c>
      <c r="Z873" s="3">
        <v>100</v>
      </c>
      <c r="AA873" s="3">
        <v>746.11699999999996</v>
      </c>
      <c r="AB873" s="3">
        <v>360</v>
      </c>
      <c r="AC873" s="3">
        <v>360</v>
      </c>
      <c r="AD873" s="7">
        <f t="shared" si="104"/>
        <v>1</v>
      </c>
      <c r="AE873" s="3">
        <f t="shared" si="111"/>
        <v>100</v>
      </c>
      <c r="AF873" s="7">
        <f t="shared" si="105"/>
        <v>0</v>
      </c>
      <c r="AG873" s="3" t="str">
        <f t="shared" si="106"/>
        <v/>
      </c>
      <c r="AH873" s="7">
        <f t="shared" si="107"/>
        <v>0</v>
      </c>
      <c r="AI873" s="3" t="str">
        <f t="shared" si="108"/>
        <v/>
      </c>
      <c r="AJ873" s="7">
        <f t="shared" si="109"/>
        <v>0</v>
      </c>
      <c r="AK873" s="3" t="str">
        <f t="shared" si="110"/>
        <v/>
      </c>
    </row>
    <row r="874" spans="1:37" ht="20" x14ac:dyDescent="0.2">
      <c r="A874" s="3" t="s">
        <v>878</v>
      </c>
      <c r="B874" s="3" t="s">
        <v>19806</v>
      </c>
      <c r="C874" s="3" t="s">
        <v>19807</v>
      </c>
      <c r="D874" s="3">
        <v>5.8480639750746102</v>
      </c>
      <c r="E874" s="3">
        <v>0.23067397409742599</v>
      </c>
      <c r="F874" s="6">
        <v>1.9489462954964901E-9</v>
      </c>
      <c r="G874" s="6">
        <v>1.41516702794659E-8</v>
      </c>
      <c r="H874" s="3">
        <v>8.6999999999999994E-2</v>
      </c>
      <c r="I874" s="3">
        <v>0</v>
      </c>
      <c r="J874" s="3">
        <v>0</v>
      </c>
      <c r="K874" s="3">
        <v>3.9209999999999998</v>
      </c>
      <c r="L874" s="3">
        <v>1.0660000000000001</v>
      </c>
      <c r="M874" s="3">
        <v>2.9039999999999999</v>
      </c>
      <c r="N874" s="3">
        <v>9.7000000000000003E-2</v>
      </c>
      <c r="O874" s="3">
        <v>0</v>
      </c>
      <c r="P874" s="3">
        <v>0.17399999999999999</v>
      </c>
      <c r="Q874" s="3">
        <v>0.55400000000000005</v>
      </c>
      <c r="R874" s="3">
        <v>0.44</v>
      </c>
      <c r="S874" s="3">
        <v>0.64300000000000002</v>
      </c>
      <c r="T874" s="3" t="s">
        <v>878</v>
      </c>
      <c r="U874" s="3" t="s">
        <v>8191</v>
      </c>
      <c r="V874" s="3">
        <v>397</v>
      </c>
      <c r="W874" s="3" t="s">
        <v>8192</v>
      </c>
      <c r="X874" s="3" t="s">
        <v>8193</v>
      </c>
      <c r="Y874" s="3">
        <v>0</v>
      </c>
      <c r="Z874" s="3">
        <v>100</v>
      </c>
      <c r="AA874" s="3">
        <v>592.80799999999999</v>
      </c>
      <c r="AB874" s="3">
        <v>288</v>
      </c>
      <c r="AC874" s="3">
        <v>288</v>
      </c>
      <c r="AD874" s="7">
        <f t="shared" si="104"/>
        <v>1</v>
      </c>
      <c r="AE874" s="3">
        <f t="shared" si="111"/>
        <v>100</v>
      </c>
      <c r="AF874" s="7">
        <f t="shared" si="105"/>
        <v>0</v>
      </c>
      <c r="AG874" s="3" t="str">
        <f t="shared" si="106"/>
        <v/>
      </c>
      <c r="AH874" s="7">
        <f t="shared" si="107"/>
        <v>0</v>
      </c>
      <c r="AI874" s="3" t="str">
        <f t="shared" si="108"/>
        <v/>
      </c>
      <c r="AJ874" s="7">
        <f t="shared" si="109"/>
        <v>0</v>
      </c>
      <c r="AK874" s="3" t="str">
        <f t="shared" si="110"/>
        <v/>
      </c>
    </row>
    <row r="875" spans="1:37" ht="20" x14ac:dyDescent="0.2">
      <c r="A875" s="3" t="s">
        <v>879</v>
      </c>
      <c r="B875" s="3" t="s">
        <v>19806</v>
      </c>
      <c r="C875" s="3" t="s">
        <v>19807</v>
      </c>
      <c r="D875" s="3">
        <v>5.8472433317852204</v>
      </c>
      <c r="E875" s="3">
        <v>1.7597516086568901</v>
      </c>
      <c r="F875" s="6">
        <v>2.0710963352661498E-17</v>
      </c>
      <c r="G875" s="6">
        <v>5.3709374946098597E-16</v>
      </c>
      <c r="H875" s="3">
        <v>4.8000000000000001E-2</v>
      </c>
      <c r="I875" s="3">
        <v>3.3000000000000002E-2</v>
      </c>
      <c r="J875" s="3">
        <v>2.8000000000000001E-2</v>
      </c>
      <c r="K875" s="3">
        <v>2.0339999999999998</v>
      </c>
      <c r="L875" s="3">
        <v>1.3220000000000001</v>
      </c>
      <c r="M875" s="3">
        <v>3.6080000000000001</v>
      </c>
      <c r="N875" s="3">
        <v>0.11600000000000001</v>
      </c>
      <c r="O875" s="3">
        <v>7.5999999999999998E-2</v>
      </c>
      <c r="P875" s="3">
        <v>7.4999999999999997E-2</v>
      </c>
      <c r="Q875" s="3">
        <v>0.58899999999999997</v>
      </c>
      <c r="R875" s="3">
        <v>0.621</v>
      </c>
      <c r="S875" s="3">
        <v>0.93899999999999995</v>
      </c>
      <c r="T875" s="3" t="s">
        <v>879</v>
      </c>
      <c r="U875" s="3" t="s">
        <v>8194</v>
      </c>
      <c r="V875" s="3">
        <v>449</v>
      </c>
      <c r="W875" s="3" t="s">
        <v>8195</v>
      </c>
      <c r="X875" s="3" t="s">
        <v>8196</v>
      </c>
      <c r="Y875" s="3">
        <v>0</v>
      </c>
      <c r="Z875" s="3">
        <v>100</v>
      </c>
      <c r="AA875" s="3">
        <v>912.90899999999999</v>
      </c>
      <c r="AB875" s="3">
        <v>449</v>
      </c>
      <c r="AC875" s="3">
        <v>449</v>
      </c>
      <c r="AD875" s="7">
        <f t="shared" si="104"/>
        <v>1</v>
      </c>
      <c r="AE875" s="3">
        <f t="shared" si="111"/>
        <v>100</v>
      </c>
      <c r="AF875" s="7">
        <f t="shared" si="105"/>
        <v>0</v>
      </c>
      <c r="AG875" s="3" t="str">
        <f t="shared" si="106"/>
        <v/>
      </c>
      <c r="AH875" s="7">
        <f t="shared" si="107"/>
        <v>0</v>
      </c>
      <c r="AI875" s="3" t="str">
        <f t="shared" si="108"/>
        <v/>
      </c>
      <c r="AJ875" s="7">
        <f t="shared" si="109"/>
        <v>0</v>
      </c>
      <c r="AK875" s="3" t="str">
        <f t="shared" si="110"/>
        <v/>
      </c>
    </row>
    <row r="876" spans="1:37" ht="20" x14ac:dyDescent="0.2">
      <c r="A876" s="3" t="s">
        <v>880</v>
      </c>
      <c r="B876" s="3" t="s">
        <v>19806</v>
      </c>
      <c r="C876" s="3" t="s">
        <v>19807</v>
      </c>
      <c r="D876" s="3">
        <v>5.8465294806443104</v>
      </c>
      <c r="E876" s="3">
        <v>0.92190450335907104</v>
      </c>
      <c r="F876" s="6">
        <v>4.7981125609774502E-13</v>
      </c>
      <c r="G876" s="6">
        <v>6.0167779100382101E-12</v>
      </c>
      <c r="H876" s="3">
        <v>7.6999999999999999E-2</v>
      </c>
      <c r="I876" s="3">
        <v>0</v>
      </c>
      <c r="J876" s="3">
        <v>0</v>
      </c>
      <c r="K876" s="3">
        <v>1.768</v>
      </c>
      <c r="L876" s="3">
        <v>1.024</v>
      </c>
      <c r="M876" s="3">
        <v>2.8149999999999999</v>
      </c>
      <c r="N876" s="3">
        <v>0.126</v>
      </c>
      <c r="O876" s="3">
        <v>0</v>
      </c>
      <c r="P876" s="3">
        <v>3.3000000000000002E-2</v>
      </c>
      <c r="Q876" s="3">
        <v>0.27700000000000002</v>
      </c>
      <c r="R876" s="3">
        <v>0.371</v>
      </c>
      <c r="S876" s="3">
        <v>0.22900000000000001</v>
      </c>
      <c r="T876" s="3" t="s">
        <v>880</v>
      </c>
      <c r="U876" s="3" t="s">
        <v>8197</v>
      </c>
      <c r="V876" s="3">
        <v>237</v>
      </c>
      <c r="W876" s="3" t="s">
        <v>8198</v>
      </c>
      <c r="X876" s="3" t="s">
        <v>8199</v>
      </c>
      <c r="Y876" s="6">
        <v>8.1999999999999998E-116</v>
      </c>
      <c r="Z876" s="3">
        <v>100</v>
      </c>
      <c r="AA876" s="3">
        <v>341.27300000000002</v>
      </c>
      <c r="AB876" s="3">
        <v>164</v>
      </c>
      <c r="AC876" s="3">
        <v>164</v>
      </c>
      <c r="AD876" s="7">
        <f t="shared" si="104"/>
        <v>1</v>
      </c>
      <c r="AE876" s="3">
        <f t="shared" si="111"/>
        <v>100</v>
      </c>
      <c r="AF876" s="7">
        <f t="shared" si="105"/>
        <v>0</v>
      </c>
      <c r="AG876" s="3" t="str">
        <f t="shared" si="106"/>
        <v/>
      </c>
      <c r="AH876" s="7">
        <f t="shared" si="107"/>
        <v>0</v>
      </c>
      <c r="AI876" s="3" t="str">
        <f t="shared" si="108"/>
        <v/>
      </c>
      <c r="AJ876" s="7">
        <f t="shared" si="109"/>
        <v>0</v>
      </c>
      <c r="AK876" s="3" t="str">
        <f t="shared" si="110"/>
        <v/>
      </c>
    </row>
    <row r="877" spans="1:37" ht="20" x14ac:dyDescent="0.2">
      <c r="A877" s="3" t="s">
        <v>881</v>
      </c>
      <c r="B877" s="3" t="s">
        <v>19806</v>
      </c>
      <c r="C877" s="3" t="s">
        <v>19807</v>
      </c>
      <c r="D877" s="3">
        <v>5.8442883136031298</v>
      </c>
      <c r="E877" s="3">
        <v>2.4902078599400101</v>
      </c>
      <c r="F877" s="6">
        <v>1.9326830554201101E-17</v>
      </c>
      <c r="G877" s="6">
        <v>5.0549772848325196E-16</v>
      </c>
      <c r="H877" s="3">
        <v>0.16400000000000001</v>
      </c>
      <c r="I877" s="3">
        <v>0.14099999999999999</v>
      </c>
      <c r="J877" s="3">
        <v>0</v>
      </c>
      <c r="K877" s="3">
        <v>4.3339999999999996</v>
      </c>
      <c r="L877" s="3">
        <v>2.9849999999999999</v>
      </c>
      <c r="M877" s="3">
        <v>11.144</v>
      </c>
      <c r="N877" s="3">
        <v>0.44500000000000001</v>
      </c>
      <c r="O877" s="3">
        <v>0</v>
      </c>
      <c r="P877" s="3">
        <v>0.11600000000000001</v>
      </c>
      <c r="Q877" s="3">
        <v>0.93500000000000005</v>
      </c>
      <c r="R877" s="3">
        <v>0.59499999999999997</v>
      </c>
      <c r="S877" s="3">
        <v>0.82099999999999995</v>
      </c>
      <c r="T877" s="3" t="s">
        <v>8200</v>
      </c>
      <c r="U877" s="3"/>
      <c r="V877" s="3"/>
      <c r="W877" s="3"/>
      <c r="X877" s="3"/>
      <c r="Y877" s="3"/>
      <c r="Z877" s="3"/>
      <c r="AA877" s="3"/>
      <c r="AB877" s="3"/>
      <c r="AC877" s="3"/>
      <c r="AD877" s="7">
        <f t="shared" si="104"/>
        <v>0</v>
      </c>
      <c r="AE877" s="3" t="str">
        <f t="shared" si="111"/>
        <v/>
      </c>
      <c r="AF877" s="7">
        <f t="shared" si="105"/>
        <v>0</v>
      </c>
      <c r="AG877" s="3" t="str">
        <f t="shared" si="106"/>
        <v/>
      </c>
      <c r="AH877" s="7">
        <f t="shared" si="107"/>
        <v>0</v>
      </c>
      <c r="AI877" s="3" t="str">
        <f t="shared" si="108"/>
        <v/>
      </c>
      <c r="AJ877" s="7">
        <f t="shared" si="109"/>
        <v>0</v>
      </c>
      <c r="AK877" s="3" t="str">
        <f t="shared" si="110"/>
        <v/>
      </c>
    </row>
    <row r="878" spans="1:37" ht="20" x14ac:dyDescent="0.2">
      <c r="A878" s="3" t="s">
        <v>882</v>
      </c>
      <c r="B878" s="3" t="s">
        <v>19806</v>
      </c>
      <c r="C878" s="3" t="s">
        <v>19807</v>
      </c>
      <c r="D878" s="3">
        <v>5.8436626358255399</v>
      </c>
      <c r="E878" s="3">
        <v>1.3940300735378499</v>
      </c>
      <c r="F878" s="6">
        <v>6.11879306952747E-13</v>
      </c>
      <c r="G878" s="6">
        <v>7.5426367114542906E-12</v>
      </c>
      <c r="H878" s="3">
        <v>5.8000000000000003E-2</v>
      </c>
      <c r="I878" s="3">
        <v>3.3000000000000002E-2</v>
      </c>
      <c r="J878" s="3">
        <v>0</v>
      </c>
      <c r="K878" s="3">
        <v>1.595</v>
      </c>
      <c r="L878" s="3">
        <v>0.92400000000000004</v>
      </c>
      <c r="M878" s="3">
        <v>3.5830000000000002</v>
      </c>
      <c r="N878" s="3">
        <v>0.16400000000000001</v>
      </c>
      <c r="O878" s="3">
        <v>0.11799999999999999</v>
      </c>
      <c r="P878" s="3">
        <v>0</v>
      </c>
      <c r="Q878" s="3">
        <v>0.42399999999999999</v>
      </c>
      <c r="R878" s="3">
        <v>0.56899999999999995</v>
      </c>
      <c r="S878" s="3">
        <v>0.55000000000000004</v>
      </c>
      <c r="T878" s="3" t="s">
        <v>882</v>
      </c>
      <c r="U878" s="3" t="s">
        <v>8201</v>
      </c>
      <c r="V878" s="3">
        <v>696</v>
      </c>
      <c r="W878" s="3" t="s">
        <v>8202</v>
      </c>
      <c r="X878" s="3" t="s">
        <v>8203</v>
      </c>
      <c r="Y878" s="3">
        <v>0</v>
      </c>
      <c r="Z878" s="3">
        <v>100</v>
      </c>
      <c r="AA878" s="3">
        <v>1436.78</v>
      </c>
      <c r="AB878" s="3">
        <v>696</v>
      </c>
      <c r="AC878" s="3">
        <v>696</v>
      </c>
      <c r="AD878" s="7">
        <f t="shared" si="104"/>
        <v>1</v>
      </c>
      <c r="AE878" s="3">
        <f t="shared" si="111"/>
        <v>100</v>
      </c>
      <c r="AF878" s="7">
        <f t="shared" si="105"/>
        <v>0</v>
      </c>
      <c r="AG878" s="3" t="str">
        <f t="shared" si="106"/>
        <v/>
      </c>
      <c r="AH878" s="7">
        <f t="shared" si="107"/>
        <v>0</v>
      </c>
      <c r="AI878" s="3" t="str">
        <f t="shared" si="108"/>
        <v/>
      </c>
      <c r="AJ878" s="7">
        <f t="shared" si="109"/>
        <v>0</v>
      </c>
      <c r="AK878" s="3" t="str">
        <f t="shared" si="110"/>
        <v/>
      </c>
    </row>
    <row r="879" spans="1:37" ht="20" x14ac:dyDescent="0.2">
      <c r="A879" s="3" t="s">
        <v>883</v>
      </c>
      <c r="B879" s="3" t="s">
        <v>19806</v>
      </c>
      <c r="C879" s="3" t="s">
        <v>19807</v>
      </c>
      <c r="D879" s="3">
        <v>5.8433572902892399</v>
      </c>
      <c r="E879" s="3">
        <v>2.4878023513172698</v>
      </c>
      <c r="F879" s="6">
        <v>1.3236296821015999E-21</v>
      </c>
      <c r="G879" s="6">
        <v>6.6832341746775499E-20</v>
      </c>
      <c r="H879" s="3">
        <v>0.318</v>
      </c>
      <c r="I879" s="3">
        <v>0.17399999999999999</v>
      </c>
      <c r="J879" s="3">
        <v>8.3000000000000004E-2</v>
      </c>
      <c r="K879" s="3">
        <v>8.2279999999999998</v>
      </c>
      <c r="L879" s="3">
        <v>5.4450000000000003</v>
      </c>
      <c r="M879" s="3">
        <v>16.248999999999999</v>
      </c>
      <c r="N879" s="3">
        <v>0.435</v>
      </c>
      <c r="O879" s="3">
        <v>0.23599999999999999</v>
      </c>
      <c r="P879" s="3">
        <v>0.38100000000000001</v>
      </c>
      <c r="Q879" s="3">
        <v>1.0389999999999999</v>
      </c>
      <c r="R879" s="3">
        <v>1.6040000000000001</v>
      </c>
      <c r="S879" s="3">
        <v>1.3120000000000001</v>
      </c>
      <c r="T879" s="3" t="s">
        <v>883</v>
      </c>
      <c r="U879" s="3" t="s">
        <v>8204</v>
      </c>
      <c r="V879" s="3">
        <v>571</v>
      </c>
      <c r="W879" s="3" t="s">
        <v>8205</v>
      </c>
      <c r="X879" s="3" t="s">
        <v>8206</v>
      </c>
      <c r="Y879" s="3">
        <v>0</v>
      </c>
      <c r="Z879" s="3">
        <v>96.497373030000006</v>
      </c>
      <c r="AA879" s="3">
        <v>1135.94</v>
      </c>
      <c r="AB879" s="3">
        <v>571</v>
      </c>
      <c r="AC879" s="3">
        <v>551</v>
      </c>
      <c r="AD879" s="7">
        <f t="shared" si="104"/>
        <v>1</v>
      </c>
      <c r="AE879" s="3">
        <f t="shared" si="111"/>
        <v>96.497373030000006</v>
      </c>
      <c r="AF879" s="7">
        <f t="shared" si="105"/>
        <v>0</v>
      </c>
      <c r="AG879" s="3" t="str">
        <f t="shared" si="106"/>
        <v/>
      </c>
      <c r="AH879" s="7">
        <f t="shared" si="107"/>
        <v>0</v>
      </c>
      <c r="AI879" s="3" t="str">
        <f t="shared" si="108"/>
        <v/>
      </c>
      <c r="AJ879" s="7">
        <f t="shared" si="109"/>
        <v>0</v>
      </c>
      <c r="AK879" s="3" t="str">
        <f t="shared" si="110"/>
        <v/>
      </c>
    </row>
    <row r="880" spans="1:37" ht="20" x14ac:dyDescent="0.2">
      <c r="A880" s="3" t="s">
        <v>884</v>
      </c>
      <c r="B880" s="3" t="s">
        <v>19806</v>
      </c>
      <c r="C880" s="3" t="s">
        <v>19807</v>
      </c>
      <c r="D880" s="3">
        <v>5.8424505000109699</v>
      </c>
      <c r="E880" s="3">
        <v>1.75816698986846</v>
      </c>
      <c r="F880" s="6">
        <v>1.6516430177959801E-20</v>
      </c>
      <c r="G880" s="6">
        <v>7.1043945153348402E-19</v>
      </c>
      <c r="H880" s="3">
        <v>6.7000000000000004E-2</v>
      </c>
      <c r="I880" s="3">
        <v>7.5999999999999998E-2</v>
      </c>
      <c r="J880" s="3">
        <v>0.13900000000000001</v>
      </c>
      <c r="K880" s="3">
        <v>4.9720000000000004</v>
      </c>
      <c r="L880" s="3">
        <v>4.3360000000000003</v>
      </c>
      <c r="M880" s="3">
        <v>8.4960000000000004</v>
      </c>
      <c r="N880" s="3">
        <v>0.44500000000000001</v>
      </c>
      <c r="O880" s="3">
        <v>6.7000000000000004E-2</v>
      </c>
      <c r="P880" s="3">
        <v>0.124</v>
      </c>
      <c r="Q880" s="3">
        <v>2.2850000000000001</v>
      </c>
      <c r="R880" s="3">
        <v>2.319</v>
      </c>
      <c r="S880" s="3">
        <v>2.04</v>
      </c>
      <c r="T880" s="3" t="s">
        <v>884</v>
      </c>
      <c r="U880" s="3" t="s">
        <v>8207</v>
      </c>
      <c r="V880" s="3">
        <v>561</v>
      </c>
      <c r="W880" s="3" t="s">
        <v>8208</v>
      </c>
      <c r="X880" s="3" t="s">
        <v>8209</v>
      </c>
      <c r="Y880" s="3">
        <v>0</v>
      </c>
      <c r="Z880" s="3">
        <v>99.276672689999998</v>
      </c>
      <c r="AA880" s="3">
        <v>1162.9000000000001</v>
      </c>
      <c r="AB880" s="3">
        <v>553</v>
      </c>
      <c r="AC880" s="3">
        <v>549</v>
      </c>
      <c r="AD880" s="7">
        <f t="shared" si="104"/>
        <v>0</v>
      </c>
      <c r="AE880" s="3" t="str">
        <f t="shared" si="111"/>
        <v/>
      </c>
      <c r="AF880" s="7">
        <f t="shared" si="105"/>
        <v>0</v>
      </c>
      <c r="AG880" s="3" t="str">
        <f t="shared" si="106"/>
        <v/>
      </c>
      <c r="AH880" s="7">
        <f t="shared" si="107"/>
        <v>0</v>
      </c>
      <c r="AI880" s="3" t="str">
        <f t="shared" si="108"/>
        <v/>
      </c>
      <c r="AJ880" s="7">
        <f t="shared" si="109"/>
        <v>0</v>
      </c>
      <c r="AK880" s="3" t="str">
        <f t="shared" si="110"/>
        <v/>
      </c>
    </row>
    <row r="881" spans="1:37" ht="20" x14ac:dyDescent="0.2">
      <c r="A881" s="3" t="s">
        <v>885</v>
      </c>
      <c r="B881" s="3" t="s">
        <v>19806</v>
      </c>
      <c r="C881" s="3" t="s">
        <v>19807</v>
      </c>
      <c r="D881" s="3">
        <v>5.8408119008836801</v>
      </c>
      <c r="E881" s="3">
        <v>0.21255671466582801</v>
      </c>
      <c r="F881" s="6">
        <v>1.63149546479937E-10</v>
      </c>
      <c r="G881" s="6">
        <v>1.3855671732104199E-9</v>
      </c>
      <c r="H881" s="3">
        <v>8.6999999999999994E-2</v>
      </c>
      <c r="I881" s="3">
        <v>0</v>
      </c>
      <c r="J881" s="3">
        <v>0</v>
      </c>
      <c r="K881" s="3">
        <v>2.4060000000000001</v>
      </c>
      <c r="L881" s="3">
        <v>1.5349999999999999</v>
      </c>
      <c r="M881" s="3">
        <v>3.6080000000000001</v>
      </c>
      <c r="N881" s="3">
        <v>0.193</v>
      </c>
      <c r="O881" s="3">
        <v>9.2999999999999999E-2</v>
      </c>
      <c r="P881" s="3">
        <v>0.16600000000000001</v>
      </c>
      <c r="Q881" s="3">
        <v>1.0649999999999999</v>
      </c>
      <c r="R881" s="3">
        <v>1.3879999999999999</v>
      </c>
      <c r="S881" s="3">
        <v>0.313</v>
      </c>
      <c r="T881" s="3" t="s">
        <v>885</v>
      </c>
      <c r="U881" s="3" t="s">
        <v>8210</v>
      </c>
      <c r="V881" s="3">
        <v>382</v>
      </c>
      <c r="W881" s="3" t="s">
        <v>8211</v>
      </c>
      <c r="X881" s="3" t="s">
        <v>8212</v>
      </c>
      <c r="Y881" s="6">
        <v>7.2499999999999994E-8</v>
      </c>
      <c r="Z881" s="3">
        <v>46.06741573</v>
      </c>
      <c r="AA881" s="3">
        <v>65.855000000000004</v>
      </c>
      <c r="AB881" s="3">
        <v>178</v>
      </c>
      <c r="AC881" s="3">
        <v>82</v>
      </c>
      <c r="AD881" s="7">
        <f t="shared" si="104"/>
        <v>0</v>
      </c>
      <c r="AE881" s="3" t="str">
        <f t="shared" si="111"/>
        <v/>
      </c>
      <c r="AF881" s="7">
        <f t="shared" si="105"/>
        <v>0</v>
      </c>
      <c r="AG881" s="3" t="str">
        <f t="shared" si="106"/>
        <v/>
      </c>
      <c r="AH881" s="7">
        <f t="shared" si="107"/>
        <v>0</v>
      </c>
      <c r="AI881" s="3" t="str">
        <f t="shared" si="108"/>
        <v/>
      </c>
      <c r="AJ881" s="7">
        <f t="shared" si="109"/>
        <v>0</v>
      </c>
      <c r="AK881" s="3" t="str">
        <f t="shared" si="110"/>
        <v/>
      </c>
    </row>
    <row r="882" spans="1:37" ht="20" x14ac:dyDescent="0.2">
      <c r="A882" s="3" t="s">
        <v>886</v>
      </c>
      <c r="B882" s="3" t="s">
        <v>19806</v>
      </c>
      <c r="C882" s="3" t="s">
        <v>19807</v>
      </c>
      <c r="D882" s="3">
        <v>5.8357965567230696</v>
      </c>
      <c r="E882" s="3">
        <v>0.198468082485249</v>
      </c>
      <c r="F882" s="6">
        <v>9.7818807470856694E-8</v>
      </c>
      <c r="G882" s="6">
        <v>5.5749956483623896E-7</v>
      </c>
      <c r="H882" s="3">
        <v>0</v>
      </c>
      <c r="I882" s="3">
        <v>7.5999999999999998E-2</v>
      </c>
      <c r="J882" s="3">
        <v>0</v>
      </c>
      <c r="K882" s="3">
        <v>0.73099999999999998</v>
      </c>
      <c r="L882" s="3">
        <v>1.123</v>
      </c>
      <c r="M882" s="3">
        <v>3.6080000000000001</v>
      </c>
      <c r="N882" s="3">
        <v>0.28000000000000003</v>
      </c>
      <c r="O882" s="3">
        <v>6.7000000000000004E-2</v>
      </c>
      <c r="P882" s="3">
        <v>5.8000000000000003E-2</v>
      </c>
      <c r="Q882" s="3">
        <v>0.54500000000000004</v>
      </c>
      <c r="R882" s="3">
        <v>0.46600000000000003</v>
      </c>
      <c r="S882" s="3">
        <v>0.38100000000000001</v>
      </c>
      <c r="T882" s="3" t="s">
        <v>886</v>
      </c>
      <c r="U882" s="3" t="s">
        <v>8213</v>
      </c>
      <c r="V882" s="3">
        <v>684</v>
      </c>
      <c r="W882" s="3" t="s">
        <v>8214</v>
      </c>
      <c r="X882" s="3" t="s">
        <v>8215</v>
      </c>
      <c r="Y882" s="3">
        <v>0</v>
      </c>
      <c r="Z882" s="3">
        <v>100</v>
      </c>
      <c r="AA882" s="3">
        <v>1426.38</v>
      </c>
      <c r="AB882" s="3">
        <v>684</v>
      </c>
      <c r="AC882" s="3">
        <v>684</v>
      </c>
      <c r="AD882" s="7">
        <f t="shared" si="104"/>
        <v>1</v>
      </c>
      <c r="AE882" s="3">
        <f t="shared" si="111"/>
        <v>100</v>
      </c>
      <c r="AF882" s="7">
        <f t="shared" si="105"/>
        <v>0</v>
      </c>
      <c r="AG882" s="3" t="str">
        <f t="shared" si="106"/>
        <v/>
      </c>
      <c r="AH882" s="7">
        <f t="shared" si="107"/>
        <v>0</v>
      </c>
      <c r="AI882" s="3" t="str">
        <f t="shared" si="108"/>
        <v/>
      </c>
      <c r="AJ882" s="7">
        <f t="shared" si="109"/>
        <v>0</v>
      </c>
      <c r="AK882" s="3" t="str">
        <f t="shared" si="110"/>
        <v/>
      </c>
    </row>
    <row r="883" spans="1:37" ht="20" x14ac:dyDescent="0.2">
      <c r="A883" s="3" t="s">
        <v>887</v>
      </c>
      <c r="B883" s="3" t="s">
        <v>19806</v>
      </c>
      <c r="C883" s="3" t="s">
        <v>19807</v>
      </c>
      <c r="D883" s="3">
        <v>5.8355932446136203</v>
      </c>
      <c r="E883" s="3">
        <v>1.7711459370573599</v>
      </c>
      <c r="F883" s="6">
        <v>3.7738526506295802E-16</v>
      </c>
      <c r="G883" s="6">
        <v>7.95377914901523E-15</v>
      </c>
      <c r="H883" s="3">
        <v>0</v>
      </c>
      <c r="I883" s="3">
        <v>0.22800000000000001</v>
      </c>
      <c r="J883" s="3">
        <v>0</v>
      </c>
      <c r="K883" s="3">
        <v>4.7590000000000003</v>
      </c>
      <c r="L883" s="3">
        <v>2.36</v>
      </c>
      <c r="M883" s="3">
        <v>6.7169999999999996</v>
      </c>
      <c r="N883" s="3">
        <v>0</v>
      </c>
      <c r="O883" s="3">
        <v>0</v>
      </c>
      <c r="P883" s="3">
        <v>9.9000000000000005E-2</v>
      </c>
      <c r="Q883" s="3">
        <v>1.7749999999999999</v>
      </c>
      <c r="R883" s="3">
        <v>1.655</v>
      </c>
      <c r="S883" s="3">
        <v>1.794</v>
      </c>
      <c r="T883" s="3" t="s">
        <v>887</v>
      </c>
      <c r="U883" s="3" t="s">
        <v>8216</v>
      </c>
      <c r="V883" s="3">
        <v>223</v>
      </c>
      <c r="W883" s="3" t="s">
        <v>8217</v>
      </c>
      <c r="X883" s="3" t="s">
        <v>8218</v>
      </c>
      <c r="Y883" s="6">
        <v>1.0900000000000001E-157</v>
      </c>
      <c r="Z883" s="3">
        <v>100</v>
      </c>
      <c r="AA883" s="3">
        <v>449.12900000000002</v>
      </c>
      <c r="AB883" s="3">
        <v>223</v>
      </c>
      <c r="AC883" s="3">
        <v>223</v>
      </c>
      <c r="AD883" s="7">
        <f t="shared" si="104"/>
        <v>0</v>
      </c>
      <c r="AE883" s="3" t="str">
        <f t="shared" si="111"/>
        <v/>
      </c>
      <c r="AF883" s="7">
        <f t="shared" si="105"/>
        <v>0</v>
      </c>
      <c r="AG883" s="3" t="str">
        <f t="shared" si="106"/>
        <v/>
      </c>
      <c r="AH883" s="7">
        <f t="shared" si="107"/>
        <v>0</v>
      </c>
      <c r="AI883" s="3" t="str">
        <f t="shared" si="108"/>
        <v/>
      </c>
      <c r="AJ883" s="7">
        <f t="shared" si="109"/>
        <v>0</v>
      </c>
      <c r="AK883" s="3" t="str">
        <f t="shared" si="110"/>
        <v/>
      </c>
    </row>
    <row r="884" spans="1:37" ht="20" x14ac:dyDescent="0.2">
      <c r="A884" s="3" t="s">
        <v>888</v>
      </c>
      <c r="B884" s="3" t="s">
        <v>19806</v>
      </c>
      <c r="C884" s="3" t="s">
        <v>19807</v>
      </c>
      <c r="D884" s="3">
        <v>5.8325688260370203</v>
      </c>
      <c r="E884" s="3">
        <v>1.3938001892910199</v>
      </c>
      <c r="F884" s="6">
        <v>3.35458273659673E-11</v>
      </c>
      <c r="G884" s="6">
        <v>3.17992768114803E-10</v>
      </c>
      <c r="H884" s="3">
        <v>6.7000000000000004E-2</v>
      </c>
      <c r="I884" s="3">
        <v>0.16300000000000001</v>
      </c>
      <c r="J884" s="3">
        <v>0</v>
      </c>
      <c r="K884" s="3">
        <v>4.2140000000000004</v>
      </c>
      <c r="L884" s="3">
        <v>1.464</v>
      </c>
      <c r="M884" s="3">
        <v>8.9429999999999996</v>
      </c>
      <c r="N884" s="3">
        <v>0.155</v>
      </c>
      <c r="O884" s="3">
        <v>0.14299999999999999</v>
      </c>
      <c r="P884" s="3">
        <v>0.26500000000000001</v>
      </c>
      <c r="Q884" s="3">
        <v>0.67500000000000004</v>
      </c>
      <c r="R884" s="3">
        <v>0.85399999999999998</v>
      </c>
      <c r="S884" s="3">
        <v>0.999</v>
      </c>
      <c r="T884" s="3" t="s">
        <v>888</v>
      </c>
      <c r="U884" s="3" t="s">
        <v>8219</v>
      </c>
      <c r="V884" s="3">
        <v>173</v>
      </c>
      <c r="W884" s="3" t="s">
        <v>8220</v>
      </c>
      <c r="X884" s="3" t="s">
        <v>8221</v>
      </c>
      <c r="Y884" s="6">
        <v>6.0300000000000001E-9</v>
      </c>
      <c r="Z884" s="3">
        <v>53.061224490000001</v>
      </c>
      <c r="AA884" s="3">
        <v>62.388199999999998</v>
      </c>
      <c r="AB884" s="3">
        <v>98</v>
      </c>
      <c r="AC884" s="3">
        <v>52</v>
      </c>
      <c r="AD884" s="7">
        <f t="shared" si="104"/>
        <v>0</v>
      </c>
      <c r="AE884" s="3" t="str">
        <f t="shared" si="111"/>
        <v/>
      </c>
      <c r="AF884" s="7">
        <f t="shared" si="105"/>
        <v>0</v>
      </c>
      <c r="AG884" s="3" t="str">
        <f t="shared" si="106"/>
        <v/>
      </c>
      <c r="AH884" s="7">
        <f t="shared" si="107"/>
        <v>0</v>
      </c>
      <c r="AI884" s="3" t="str">
        <f t="shared" si="108"/>
        <v/>
      </c>
      <c r="AJ884" s="7">
        <f t="shared" si="109"/>
        <v>0</v>
      </c>
      <c r="AK884" s="3" t="str">
        <f t="shared" si="110"/>
        <v/>
      </c>
    </row>
    <row r="885" spans="1:37" ht="20" x14ac:dyDescent="0.2">
      <c r="A885" s="3" t="s">
        <v>889</v>
      </c>
      <c r="B885" s="3" t="s">
        <v>19806</v>
      </c>
      <c r="C885" s="3" t="s">
        <v>19807</v>
      </c>
      <c r="D885" s="3">
        <v>5.8321919431561904</v>
      </c>
      <c r="E885" s="3">
        <v>0.20074230901850301</v>
      </c>
      <c r="F885" s="6">
        <v>2.12848095066066E-10</v>
      </c>
      <c r="G885" s="6">
        <v>1.7764719089298901E-9</v>
      </c>
      <c r="H885" s="3">
        <v>0.29899999999999999</v>
      </c>
      <c r="I885" s="3">
        <v>0</v>
      </c>
      <c r="J885" s="3">
        <v>0</v>
      </c>
      <c r="K885" s="3">
        <v>2.1800000000000002</v>
      </c>
      <c r="L885" s="3">
        <v>2.2029999999999998</v>
      </c>
      <c r="M885" s="3">
        <v>3.8639999999999999</v>
      </c>
      <c r="N885" s="3">
        <v>6.8000000000000005E-2</v>
      </c>
      <c r="O885" s="3">
        <v>5.8999999999999997E-2</v>
      </c>
      <c r="P885" s="3">
        <v>5.8000000000000003E-2</v>
      </c>
      <c r="Q885" s="3">
        <v>1.498</v>
      </c>
      <c r="R885" s="3">
        <v>0.43099999999999999</v>
      </c>
      <c r="S885" s="3">
        <v>0.89700000000000002</v>
      </c>
      <c r="T885" s="3" t="s">
        <v>889</v>
      </c>
      <c r="U885" s="3" t="s">
        <v>6024</v>
      </c>
      <c r="V885" s="3">
        <v>114</v>
      </c>
      <c r="W885" s="3" t="s">
        <v>6025</v>
      </c>
      <c r="X885" s="3"/>
      <c r="Y885" s="3"/>
      <c r="Z885" s="3"/>
      <c r="AA885" s="3"/>
      <c r="AB885" s="3"/>
      <c r="AC885" s="3"/>
      <c r="AD885" s="7">
        <f t="shared" si="104"/>
        <v>0</v>
      </c>
      <c r="AE885" s="3" t="str">
        <f t="shared" si="111"/>
        <v/>
      </c>
      <c r="AF885" s="7">
        <f t="shared" si="105"/>
        <v>0</v>
      </c>
      <c r="AG885" s="3" t="str">
        <f t="shared" si="106"/>
        <v/>
      </c>
      <c r="AH885" s="7">
        <f t="shared" si="107"/>
        <v>0</v>
      </c>
      <c r="AI885" s="3" t="str">
        <f t="shared" si="108"/>
        <v/>
      </c>
      <c r="AJ885" s="7">
        <f t="shared" si="109"/>
        <v>0</v>
      </c>
      <c r="AK885" s="3" t="str">
        <f t="shared" si="110"/>
        <v/>
      </c>
    </row>
    <row r="886" spans="1:37" ht="20" x14ac:dyDescent="0.2">
      <c r="A886" s="3" t="s">
        <v>890</v>
      </c>
      <c r="B886" s="3" t="s">
        <v>19806</v>
      </c>
      <c r="C886" s="3" t="s">
        <v>19807</v>
      </c>
      <c r="D886" s="3">
        <v>5.8321146499842804</v>
      </c>
      <c r="E886" s="3">
        <v>1.392959925008</v>
      </c>
      <c r="F886" s="6">
        <v>2.1126195738966599E-14</v>
      </c>
      <c r="G886" s="6">
        <v>3.3434644081539401E-13</v>
      </c>
      <c r="H886" s="3">
        <v>4.8000000000000001E-2</v>
      </c>
      <c r="I886" s="3">
        <v>9.8000000000000004E-2</v>
      </c>
      <c r="J886" s="3">
        <v>0</v>
      </c>
      <c r="K886" s="3">
        <v>2.2730000000000001</v>
      </c>
      <c r="L886" s="3">
        <v>1.7769999999999999</v>
      </c>
      <c r="M886" s="3">
        <v>5.016</v>
      </c>
      <c r="N886" s="3">
        <v>0.14499999999999999</v>
      </c>
      <c r="O886" s="3">
        <v>0.17699999999999999</v>
      </c>
      <c r="P886" s="3">
        <v>0.124</v>
      </c>
      <c r="Q886" s="3">
        <v>2.64</v>
      </c>
      <c r="R886" s="3">
        <v>2.3279999999999998</v>
      </c>
      <c r="S886" s="3">
        <v>2.2679999999999998</v>
      </c>
      <c r="T886" s="3" t="s">
        <v>8222</v>
      </c>
      <c r="U886" s="3"/>
      <c r="V886" s="3"/>
      <c r="W886" s="3"/>
      <c r="X886" s="3"/>
      <c r="Y886" s="3"/>
      <c r="Z886" s="3"/>
      <c r="AA886" s="3"/>
      <c r="AB886" s="3"/>
      <c r="AC886" s="3"/>
      <c r="AD886" s="7">
        <f t="shared" si="104"/>
        <v>0</v>
      </c>
      <c r="AE886" s="3" t="str">
        <f t="shared" si="111"/>
        <v/>
      </c>
      <c r="AF886" s="7">
        <f t="shared" si="105"/>
        <v>0</v>
      </c>
      <c r="AG886" s="3" t="str">
        <f t="shared" si="106"/>
        <v/>
      </c>
      <c r="AH886" s="7">
        <f t="shared" si="107"/>
        <v>0</v>
      </c>
      <c r="AI886" s="3" t="str">
        <f t="shared" si="108"/>
        <v/>
      </c>
      <c r="AJ886" s="7">
        <f t="shared" si="109"/>
        <v>0</v>
      </c>
      <c r="AK886" s="3" t="str">
        <f t="shared" si="110"/>
        <v/>
      </c>
    </row>
    <row r="887" spans="1:37" ht="20" x14ac:dyDescent="0.2">
      <c r="A887" s="3" t="s">
        <v>891</v>
      </c>
      <c r="B887" s="3" t="s">
        <v>19806</v>
      </c>
      <c r="C887" s="3" t="s">
        <v>19807</v>
      </c>
      <c r="D887" s="3">
        <v>5.8320441879522802</v>
      </c>
      <c r="E887" s="3">
        <v>1.39919416687374</v>
      </c>
      <c r="F887" s="6">
        <v>2.0922961558481201E-15</v>
      </c>
      <c r="G887" s="6">
        <v>3.93153147658042E-14</v>
      </c>
      <c r="H887" s="3">
        <v>4.8000000000000001E-2</v>
      </c>
      <c r="I887" s="3">
        <v>0.11899999999999999</v>
      </c>
      <c r="J887" s="3">
        <v>0</v>
      </c>
      <c r="K887" s="3">
        <v>3.9209999999999998</v>
      </c>
      <c r="L887" s="3">
        <v>1.7769999999999999</v>
      </c>
      <c r="M887" s="3">
        <v>5.016</v>
      </c>
      <c r="N887" s="3">
        <v>0.39600000000000002</v>
      </c>
      <c r="O887" s="3">
        <v>0.10100000000000001</v>
      </c>
      <c r="P887" s="3">
        <v>0.39800000000000002</v>
      </c>
      <c r="Q887" s="3">
        <v>1.5580000000000001</v>
      </c>
      <c r="R887" s="3">
        <v>2.44</v>
      </c>
      <c r="S887" s="3">
        <v>2.133</v>
      </c>
      <c r="T887" s="3" t="s">
        <v>891</v>
      </c>
      <c r="U887" s="3" t="s">
        <v>8223</v>
      </c>
      <c r="V887" s="3">
        <v>141</v>
      </c>
      <c r="W887" s="3" t="s">
        <v>8224</v>
      </c>
      <c r="X887" s="3" t="s">
        <v>8225</v>
      </c>
      <c r="Y887" s="6">
        <v>5.3200000000000001E-96</v>
      </c>
      <c r="Z887" s="3">
        <v>100</v>
      </c>
      <c r="AA887" s="3">
        <v>285.80399999999997</v>
      </c>
      <c r="AB887" s="3">
        <v>141</v>
      </c>
      <c r="AC887" s="3">
        <v>141</v>
      </c>
      <c r="AD887" s="7">
        <f t="shared" si="104"/>
        <v>1</v>
      </c>
      <c r="AE887" s="3">
        <f t="shared" si="111"/>
        <v>100</v>
      </c>
      <c r="AF887" s="7">
        <f t="shared" si="105"/>
        <v>0</v>
      </c>
      <c r="AG887" s="3" t="str">
        <f t="shared" si="106"/>
        <v/>
      </c>
      <c r="AH887" s="7">
        <f t="shared" si="107"/>
        <v>0</v>
      </c>
      <c r="AI887" s="3" t="str">
        <f t="shared" si="108"/>
        <v/>
      </c>
      <c r="AJ887" s="7">
        <f t="shared" si="109"/>
        <v>0</v>
      </c>
      <c r="AK887" s="3" t="str">
        <f t="shared" si="110"/>
        <v/>
      </c>
    </row>
    <row r="888" spans="1:37" ht="20" x14ac:dyDescent="0.2">
      <c r="A888" s="3" t="s">
        <v>892</v>
      </c>
      <c r="B888" s="3" t="s">
        <v>19806</v>
      </c>
      <c r="C888" s="3" t="s">
        <v>19807</v>
      </c>
      <c r="D888" s="3">
        <v>5.8318168527254199</v>
      </c>
      <c r="E888" s="3">
        <v>0.190879142525607</v>
      </c>
      <c r="F888" s="6">
        <v>6.3375184680711499E-9</v>
      </c>
      <c r="G888" s="6">
        <v>4.2450098994238099E-8</v>
      </c>
      <c r="H888" s="3">
        <v>0.26</v>
      </c>
      <c r="I888" s="3">
        <v>0</v>
      </c>
      <c r="J888" s="3">
        <v>0</v>
      </c>
      <c r="K888" s="3">
        <v>3.536</v>
      </c>
      <c r="L888" s="3">
        <v>6.056</v>
      </c>
      <c r="M888" s="3">
        <v>12.231999999999999</v>
      </c>
      <c r="N888" s="3">
        <v>0</v>
      </c>
      <c r="O888" s="3">
        <v>0.26200000000000001</v>
      </c>
      <c r="P888" s="3">
        <v>0</v>
      </c>
      <c r="Q888" s="3">
        <v>0</v>
      </c>
      <c r="R888" s="3">
        <v>0</v>
      </c>
      <c r="S888" s="3">
        <v>0</v>
      </c>
      <c r="T888" s="3" t="s">
        <v>892</v>
      </c>
      <c r="U888" s="3" t="s">
        <v>8226</v>
      </c>
      <c r="V888" s="3">
        <v>947</v>
      </c>
      <c r="W888" s="3" t="s">
        <v>8227</v>
      </c>
      <c r="X888" s="3" t="s">
        <v>8228</v>
      </c>
      <c r="Y888" s="3">
        <v>0</v>
      </c>
      <c r="Z888" s="3">
        <v>100</v>
      </c>
      <c r="AA888" s="3">
        <v>1878.99</v>
      </c>
      <c r="AB888" s="3">
        <v>933</v>
      </c>
      <c r="AC888" s="3">
        <v>933</v>
      </c>
      <c r="AD888" s="7">
        <f t="shared" si="104"/>
        <v>1</v>
      </c>
      <c r="AE888" s="3">
        <f t="shared" si="111"/>
        <v>100</v>
      </c>
      <c r="AF888" s="7">
        <f t="shared" si="105"/>
        <v>0</v>
      </c>
      <c r="AG888" s="3" t="str">
        <f t="shared" si="106"/>
        <v/>
      </c>
      <c r="AH888" s="7">
        <f t="shared" si="107"/>
        <v>0</v>
      </c>
      <c r="AI888" s="3" t="str">
        <f t="shared" si="108"/>
        <v/>
      </c>
      <c r="AJ888" s="7">
        <f t="shared" si="109"/>
        <v>0</v>
      </c>
      <c r="AK888" s="3" t="str">
        <f t="shared" si="110"/>
        <v/>
      </c>
    </row>
    <row r="889" spans="1:37" ht="20" x14ac:dyDescent="0.2">
      <c r="A889" s="3" t="s">
        <v>893</v>
      </c>
      <c r="B889" s="3" t="s">
        <v>19806</v>
      </c>
      <c r="C889" s="3" t="s">
        <v>19807</v>
      </c>
      <c r="D889" s="3">
        <v>5.8311496091341102</v>
      </c>
      <c r="E889" s="3">
        <v>1.7524334706529801</v>
      </c>
      <c r="F889" s="6">
        <v>1.03343334637786E-13</v>
      </c>
      <c r="G889" s="6">
        <v>1.45037352804812E-12</v>
      </c>
      <c r="H889" s="3">
        <v>0</v>
      </c>
      <c r="I889" s="3">
        <v>0.109</v>
      </c>
      <c r="J889" s="3">
        <v>0.111</v>
      </c>
      <c r="K889" s="3">
        <v>3.403</v>
      </c>
      <c r="L889" s="3">
        <v>1.4359999999999999</v>
      </c>
      <c r="M889" s="3">
        <v>6.8579999999999997</v>
      </c>
      <c r="N889" s="3">
        <v>0.24199999999999999</v>
      </c>
      <c r="O889" s="3">
        <v>0</v>
      </c>
      <c r="P889" s="3">
        <v>0.215</v>
      </c>
      <c r="Q889" s="3">
        <v>0.753</v>
      </c>
      <c r="R889" s="3">
        <v>1.242</v>
      </c>
      <c r="S889" s="3">
        <v>0.56699999999999995</v>
      </c>
      <c r="T889" s="3" t="s">
        <v>8229</v>
      </c>
      <c r="U889" s="3"/>
      <c r="V889" s="3"/>
      <c r="W889" s="3"/>
      <c r="X889" s="3"/>
      <c r="Y889" s="3"/>
      <c r="Z889" s="3"/>
      <c r="AA889" s="3"/>
      <c r="AB889" s="3"/>
      <c r="AC889" s="3"/>
      <c r="AD889" s="7">
        <f t="shared" si="104"/>
        <v>0</v>
      </c>
      <c r="AE889" s="3" t="str">
        <f t="shared" si="111"/>
        <v/>
      </c>
      <c r="AF889" s="7">
        <f t="shared" si="105"/>
        <v>0</v>
      </c>
      <c r="AG889" s="3" t="str">
        <f t="shared" si="106"/>
        <v/>
      </c>
      <c r="AH889" s="7">
        <f t="shared" si="107"/>
        <v>0</v>
      </c>
      <c r="AI889" s="3" t="str">
        <f t="shared" si="108"/>
        <v/>
      </c>
      <c r="AJ889" s="7">
        <f t="shared" si="109"/>
        <v>0</v>
      </c>
      <c r="AK889" s="3" t="str">
        <f t="shared" si="110"/>
        <v/>
      </c>
    </row>
    <row r="890" spans="1:37" ht="20" x14ac:dyDescent="0.2">
      <c r="A890" s="3" t="s">
        <v>894</v>
      </c>
      <c r="B890" s="3" t="s">
        <v>19806</v>
      </c>
      <c r="C890" s="3" t="s">
        <v>19807</v>
      </c>
      <c r="D890" s="3">
        <v>5.8305703821332697</v>
      </c>
      <c r="E890" s="3">
        <v>0.17617002735414899</v>
      </c>
      <c r="F890" s="6">
        <v>6.7129547659744703E-5</v>
      </c>
      <c r="G890" s="3">
        <v>2.8052203548632997E-4</v>
      </c>
      <c r="H890" s="3">
        <v>5.8000000000000003E-2</v>
      </c>
      <c r="I890" s="3">
        <v>0</v>
      </c>
      <c r="J890" s="3">
        <v>0</v>
      </c>
      <c r="K890" s="3">
        <v>0</v>
      </c>
      <c r="L890" s="3">
        <v>2.63</v>
      </c>
      <c r="M890" s="3">
        <v>1.9059999999999999</v>
      </c>
      <c r="N890" s="3">
        <v>0</v>
      </c>
      <c r="O890" s="3">
        <v>5.8999999999999997E-2</v>
      </c>
      <c r="P890" s="3">
        <v>0.108</v>
      </c>
      <c r="Q890" s="3">
        <v>0</v>
      </c>
      <c r="R890" s="3">
        <v>1.069</v>
      </c>
      <c r="S890" s="3">
        <v>0</v>
      </c>
      <c r="T890" s="3" t="s">
        <v>8230</v>
      </c>
      <c r="U890" s="3"/>
      <c r="V890" s="3"/>
      <c r="W890" s="3"/>
      <c r="X890" s="3"/>
      <c r="Y890" s="3"/>
      <c r="Z890" s="3"/>
      <c r="AA890" s="3"/>
      <c r="AB890" s="3"/>
      <c r="AC890" s="3"/>
      <c r="AD890" s="7">
        <f t="shared" si="104"/>
        <v>0</v>
      </c>
      <c r="AE890" s="3" t="str">
        <f t="shared" si="111"/>
        <v/>
      </c>
      <c r="AF890" s="7">
        <f t="shared" si="105"/>
        <v>0</v>
      </c>
      <c r="AG890" s="3" t="str">
        <f t="shared" si="106"/>
        <v/>
      </c>
      <c r="AH890" s="7">
        <f t="shared" si="107"/>
        <v>0</v>
      </c>
      <c r="AI890" s="3" t="str">
        <f t="shared" si="108"/>
        <v/>
      </c>
      <c r="AJ890" s="7">
        <f t="shared" si="109"/>
        <v>0</v>
      </c>
      <c r="AK890" s="3" t="str">
        <f t="shared" si="110"/>
        <v/>
      </c>
    </row>
    <row r="891" spans="1:37" ht="20" x14ac:dyDescent="0.2">
      <c r="A891" s="3" t="s">
        <v>895</v>
      </c>
      <c r="B891" s="3" t="s">
        <v>19806</v>
      </c>
      <c r="C891" s="3" t="s">
        <v>19807</v>
      </c>
      <c r="D891" s="3">
        <v>5.8302010359444596</v>
      </c>
      <c r="E891" s="3">
        <v>0.90299390676450897</v>
      </c>
      <c r="F891" s="6">
        <v>9.4207169787128291E-10</v>
      </c>
      <c r="G891" s="6">
        <v>7.1628921889754399E-9</v>
      </c>
      <c r="H891" s="3">
        <v>0</v>
      </c>
      <c r="I891" s="3">
        <v>6.5000000000000002E-2</v>
      </c>
      <c r="J891" s="3">
        <v>6.5000000000000002E-2</v>
      </c>
      <c r="K891" s="3">
        <v>1.4490000000000001</v>
      </c>
      <c r="L891" s="3">
        <v>1.4219999999999999</v>
      </c>
      <c r="M891" s="3">
        <v>5.9749999999999996</v>
      </c>
      <c r="N891" s="3">
        <v>0.39600000000000002</v>
      </c>
      <c r="O891" s="3">
        <v>0.11799999999999999</v>
      </c>
      <c r="P891" s="3">
        <v>0.28999999999999998</v>
      </c>
      <c r="Q891" s="3">
        <v>0.29399999999999998</v>
      </c>
      <c r="R891" s="3">
        <v>0.44</v>
      </c>
      <c r="S891" s="3">
        <v>0.22</v>
      </c>
      <c r="T891" s="3" t="s">
        <v>895</v>
      </c>
      <c r="U891" s="3" t="s">
        <v>8231</v>
      </c>
      <c r="V891" s="3">
        <v>169</v>
      </c>
      <c r="W891" s="3" t="s">
        <v>8232</v>
      </c>
      <c r="X891" s="3" t="s">
        <v>8233</v>
      </c>
      <c r="Y891" s="6">
        <v>2.73E-111</v>
      </c>
      <c r="Z891" s="3">
        <v>99.408284019999996</v>
      </c>
      <c r="AA891" s="3">
        <v>342.428</v>
      </c>
      <c r="AB891" s="3">
        <v>169</v>
      </c>
      <c r="AC891" s="3">
        <v>168</v>
      </c>
      <c r="AD891" s="7">
        <f t="shared" si="104"/>
        <v>1</v>
      </c>
      <c r="AE891" s="3">
        <f t="shared" si="111"/>
        <v>99.408284019999996</v>
      </c>
      <c r="AF891" s="7">
        <f t="shared" si="105"/>
        <v>0</v>
      </c>
      <c r="AG891" s="3" t="str">
        <f t="shared" si="106"/>
        <v/>
      </c>
      <c r="AH891" s="7">
        <f t="shared" si="107"/>
        <v>0</v>
      </c>
      <c r="AI891" s="3" t="str">
        <f t="shared" si="108"/>
        <v/>
      </c>
      <c r="AJ891" s="7">
        <f t="shared" si="109"/>
        <v>0</v>
      </c>
      <c r="AK891" s="3" t="str">
        <f t="shared" si="110"/>
        <v/>
      </c>
    </row>
    <row r="892" spans="1:37" ht="20" x14ac:dyDescent="0.2">
      <c r="A892" s="3" t="s">
        <v>896</v>
      </c>
      <c r="B892" s="3" t="s">
        <v>19806</v>
      </c>
      <c r="C892" s="3" t="s">
        <v>19807</v>
      </c>
      <c r="D892" s="3">
        <v>5.8299648254101797</v>
      </c>
      <c r="E892" s="3">
        <v>0.212296431829258</v>
      </c>
      <c r="F892" s="6">
        <v>2.2505266147237499E-11</v>
      </c>
      <c r="G892" s="6">
        <v>2.1878964032269701E-10</v>
      </c>
      <c r="H892" s="3">
        <v>0</v>
      </c>
      <c r="I892" s="3">
        <v>7.5999999999999998E-2</v>
      </c>
      <c r="J892" s="3">
        <v>0</v>
      </c>
      <c r="K892" s="3">
        <v>1.768</v>
      </c>
      <c r="L892" s="3">
        <v>1.5069999999999999</v>
      </c>
      <c r="M892" s="3">
        <v>2.508</v>
      </c>
      <c r="N892" s="3">
        <v>0.36699999999999999</v>
      </c>
      <c r="O892" s="3">
        <v>0</v>
      </c>
      <c r="P892" s="3">
        <v>0.25700000000000001</v>
      </c>
      <c r="Q892" s="3">
        <v>0.73599999999999999</v>
      </c>
      <c r="R892" s="3">
        <v>0.57799999999999996</v>
      </c>
      <c r="S892" s="3">
        <v>0.71899999999999997</v>
      </c>
      <c r="T892" s="3" t="s">
        <v>8234</v>
      </c>
      <c r="U892" s="3"/>
      <c r="V892" s="3"/>
      <c r="W892" s="3"/>
      <c r="X892" s="3"/>
      <c r="Y892" s="3"/>
      <c r="Z892" s="3"/>
      <c r="AA892" s="3"/>
      <c r="AB892" s="3"/>
      <c r="AC892" s="3"/>
      <c r="AD892" s="7">
        <f t="shared" si="104"/>
        <v>0</v>
      </c>
      <c r="AE892" s="3" t="str">
        <f t="shared" si="111"/>
        <v/>
      </c>
      <c r="AF892" s="7">
        <f t="shared" si="105"/>
        <v>0</v>
      </c>
      <c r="AG892" s="3" t="str">
        <f t="shared" si="106"/>
        <v/>
      </c>
      <c r="AH892" s="7">
        <f t="shared" si="107"/>
        <v>0</v>
      </c>
      <c r="AI892" s="3" t="str">
        <f t="shared" si="108"/>
        <v/>
      </c>
      <c r="AJ892" s="7">
        <f t="shared" si="109"/>
        <v>0</v>
      </c>
      <c r="AK892" s="3" t="str">
        <f t="shared" si="110"/>
        <v/>
      </c>
    </row>
    <row r="893" spans="1:37" ht="20" x14ac:dyDescent="0.2">
      <c r="A893" s="3" t="s">
        <v>897</v>
      </c>
      <c r="B893" s="3" t="s">
        <v>19806</v>
      </c>
      <c r="C893" s="3" t="s">
        <v>19807</v>
      </c>
      <c r="D893" s="3">
        <v>5.8292982246620797</v>
      </c>
      <c r="E893" s="3">
        <v>2.481847354318</v>
      </c>
      <c r="F893" s="6">
        <v>3.28508292896673E-28</v>
      </c>
      <c r="G893" s="6">
        <v>4.5332657956877201E-26</v>
      </c>
      <c r="H893" s="3">
        <v>0.106</v>
      </c>
      <c r="I893" s="3">
        <v>8.6999999999999994E-2</v>
      </c>
      <c r="J893" s="3">
        <v>0</v>
      </c>
      <c r="K893" s="3">
        <v>4.0010000000000003</v>
      </c>
      <c r="L893" s="3">
        <v>2.7010000000000001</v>
      </c>
      <c r="M893" s="3">
        <v>4.9770000000000003</v>
      </c>
      <c r="N893" s="3">
        <v>0.11600000000000001</v>
      </c>
      <c r="O893" s="3">
        <v>5.0999999999999997E-2</v>
      </c>
      <c r="P893" s="3">
        <v>0.14899999999999999</v>
      </c>
      <c r="Q893" s="3">
        <v>1.3420000000000001</v>
      </c>
      <c r="R893" s="3">
        <v>0.879</v>
      </c>
      <c r="S893" s="3">
        <v>1.1930000000000001</v>
      </c>
      <c r="T893" s="3" t="s">
        <v>897</v>
      </c>
      <c r="U893" s="3" t="s">
        <v>8235</v>
      </c>
      <c r="V893" s="3">
        <v>374</v>
      </c>
      <c r="W893" s="3" t="s">
        <v>8236</v>
      </c>
      <c r="X893" s="3" t="s">
        <v>8237</v>
      </c>
      <c r="Y893" s="3">
        <v>0</v>
      </c>
      <c r="Z893" s="3">
        <v>99.731903489999993</v>
      </c>
      <c r="AA893" s="3">
        <v>767.303</v>
      </c>
      <c r="AB893" s="3">
        <v>373</v>
      </c>
      <c r="AC893" s="3">
        <v>372</v>
      </c>
      <c r="AD893" s="7">
        <f t="shared" si="104"/>
        <v>1</v>
      </c>
      <c r="AE893" s="3">
        <f t="shared" si="111"/>
        <v>99.731903489999993</v>
      </c>
      <c r="AF893" s="7">
        <f t="shared" si="105"/>
        <v>0</v>
      </c>
      <c r="AG893" s="3" t="str">
        <f t="shared" si="106"/>
        <v/>
      </c>
      <c r="AH893" s="7">
        <f t="shared" si="107"/>
        <v>0</v>
      </c>
      <c r="AI893" s="3" t="str">
        <f t="shared" si="108"/>
        <v/>
      </c>
      <c r="AJ893" s="7">
        <f t="shared" si="109"/>
        <v>0</v>
      </c>
      <c r="AK893" s="3" t="str">
        <f t="shared" si="110"/>
        <v/>
      </c>
    </row>
    <row r="894" spans="1:37" ht="20" x14ac:dyDescent="0.2">
      <c r="A894" s="3" t="s">
        <v>898</v>
      </c>
      <c r="B894" s="3" t="s">
        <v>19806</v>
      </c>
      <c r="C894" s="3" t="s">
        <v>19807</v>
      </c>
      <c r="D894" s="3">
        <v>5.8285049802676001</v>
      </c>
      <c r="E894" s="3">
        <v>3.2271570318181499</v>
      </c>
      <c r="F894" s="6">
        <v>1.5755755466309701E-32</v>
      </c>
      <c r="G894" s="6">
        <v>3.9385514299675902E-30</v>
      </c>
      <c r="H894" s="3">
        <v>0.11600000000000001</v>
      </c>
      <c r="I894" s="3">
        <v>0.30399999999999999</v>
      </c>
      <c r="J894" s="3">
        <v>3.6999999999999998E-2</v>
      </c>
      <c r="K894" s="3">
        <v>8.4149999999999991</v>
      </c>
      <c r="L894" s="3">
        <v>6.44</v>
      </c>
      <c r="M894" s="3">
        <v>12.154999999999999</v>
      </c>
      <c r="N894" s="3">
        <v>0.435</v>
      </c>
      <c r="O894" s="3">
        <v>0.16</v>
      </c>
      <c r="P894" s="3">
        <v>0.29799999999999999</v>
      </c>
      <c r="Q894" s="3">
        <v>4.9080000000000004</v>
      </c>
      <c r="R894" s="3">
        <v>4.32</v>
      </c>
      <c r="S894" s="3">
        <v>4.74</v>
      </c>
      <c r="T894" s="3" t="s">
        <v>8238</v>
      </c>
      <c r="U894" s="3"/>
      <c r="V894" s="3"/>
      <c r="W894" s="3"/>
      <c r="X894" s="3"/>
      <c r="Y894" s="3"/>
      <c r="Z894" s="3"/>
      <c r="AA894" s="3"/>
      <c r="AB894" s="3"/>
      <c r="AC894" s="3"/>
      <c r="AD894" s="7">
        <f t="shared" si="104"/>
        <v>0</v>
      </c>
      <c r="AE894" s="3" t="str">
        <f t="shared" si="111"/>
        <v/>
      </c>
      <c r="AF894" s="7">
        <f t="shared" si="105"/>
        <v>0</v>
      </c>
      <c r="AG894" s="3" t="str">
        <f t="shared" si="106"/>
        <v/>
      </c>
      <c r="AH894" s="7">
        <f t="shared" si="107"/>
        <v>0</v>
      </c>
      <c r="AI894" s="3" t="str">
        <f t="shared" si="108"/>
        <v/>
      </c>
      <c r="AJ894" s="7">
        <f t="shared" si="109"/>
        <v>0</v>
      </c>
      <c r="AK894" s="3" t="str">
        <f t="shared" si="110"/>
        <v/>
      </c>
    </row>
    <row r="895" spans="1:37" ht="20" x14ac:dyDescent="0.2">
      <c r="A895" s="3" t="s">
        <v>899</v>
      </c>
      <c r="B895" s="3" t="s">
        <v>19806</v>
      </c>
      <c r="C895" s="3" t="s">
        <v>19807</v>
      </c>
      <c r="D895" s="3">
        <v>5.8268680764749003</v>
      </c>
      <c r="E895" s="3">
        <v>0.19835662680206501</v>
      </c>
      <c r="F895" s="6">
        <v>1.4199878539671E-10</v>
      </c>
      <c r="G895" s="6">
        <v>1.2184966117736201E-9</v>
      </c>
      <c r="H895" s="3">
        <v>0.106</v>
      </c>
      <c r="I895" s="3">
        <v>0</v>
      </c>
      <c r="J895" s="3">
        <v>0</v>
      </c>
      <c r="K895" s="3">
        <v>2.4329999999999998</v>
      </c>
      <c r="L895" s="3">
        <v>2.2599999999999998</v>
      </c>
      <c r="M895" s="3">
        <v>4.3890000000000002</v>
      </c>
      <c r="N895" s="3">
        <v>0.11600000000000001</v>
      </c>
      <c r="O895" s="3">
        <v>0</v>
      </c>
      <c r="P895" s="3">
        <v>0</v>
      </c>
      <c r="Q895" s="3">
        <v>1.169</v>
      </c>
      <c r="R895" s="3">
        <v>0.65500000000000003</v>
      </c>
      <c r="S895" s="3">
        <v>1.27</v>
      </c>
      <c r="T895" s="3" t="s">
        <v>899</v>
      </c>
      <c r="U895" s="3" t="s">
        <v>8239</v>
      </c>
      <c r="V895" s="3">
        <v>754</v>
      </c>
      <c r="W895" s="3" t="s">
        <v>8240</v>
      </c>
      <c r="X895" s="3" t="s">
        <v>8241</v>
      </c>
      <c r="Y895" s="3">
        <v>0</v>
      </c>
      <c r="Z895" s="3">
        <v>99.866131190000004</v>
      </c>
      <c r="AA895" s="3">
        <v>1550.03</v>
      </c>
      <c r="AB895" s="3">
        <v>747</v>
      </c>
      <c r="AC895" s="3">
        <v>746</v>
      </c>
      <c r="AD895" s="7">
        <f t="shared" si="104"/>
        <v>1</v>
      </c>
      <c r="AE895" s="3">
        <f t="shared" si="111"/>
        <v>99.866131190000004</v>
      </c>
      <c r="AF895" s="7">
        <f t="shared" si="105"/>
        <v>0</v>
      </c>
      <c r="AG895" s="3" t="str">
        <f t="shared" si="106"/>
        <v/>
      </c>
      <c r="AH895" s="7">
        <f t="shared" si="107"/>
        <v>0</v>
      </c>
      <c r="AI895" s="3" t="str">
        <f t="shared" si="108"/>
        <v/>
      </c>
      <c r="AJ895" s="7">
        <f t="shared" si="109"/>
        <v>0</v>
      </c>
      <c r="AK895" s="3" t="str">
        <f t="shared" si="110"/>
        <v/>
      </c>
    </row>
    <row r="896" spans="1:37" ht="20" x14ac:dyDescent="0.2">
      <c r="A896" s="3" t="s">
        <v>900</v>
      </c>
      <c r="B896" s="3" t="s">
        <v>19806</v>
      </c>
      <c r="C896" s="3" t="s">
        <v>19807</v>
      </c>
      <c r="D896" s="3">
        <v>5.8261389587132202</v>
      </c>
      <c r="E896" s="3">
        <v>1.38180251830918</v>
      </c>
      <c r="F896" s="6">
        <v>2.9813889746735002E-13</v>
      </c>
      <c r="G896" s="6">
        <v>3.8723773237060304E-12</v>
      </c>
      <c r="H896" s="3">
        <v>3.9E-2</v>
      </c>
      <c r="I896" s="3">
        <v>4.2999999999999997E-2</v>
      </c>
      <c r="J896" s="3">
        <v>4.5999999999999999E-2</v>
      </c>
      <c r="K896" s="3">
        <v>2.5790000000000002</v>
      </c>
      <c r="L896" s="3">
        <v>1.2509999999999999</v>
      </c>
      <c r="M896" s="3">
        <v>5.0410000000000004</v>
      </c>
      <c r="N896" s="3">
        <v>0.14499999999999999</v>
      </c>
      <c r="O896" s="3">
        <v>8.4000000000000005E-2</v>
      </c>
      <c r="P896" s="3">
        <v>4.1000000000000002E-2</v>
      </c>
      <c r="Q896" s="3">
        <v>0.57099999999999995</v>
      </c>
      <c r="R896" s="3">
        <v>0.51700000000000002</v>
      </c>
      <c r="S896" s="3">
        <v>0.81299999999999994</v>
      </c>
      <c r="T896" s="3" t="s">
        <v>8242</v>
      </c>
      <c r="U896" s="3"/>
      <c r="V896" s="3"/>
      <c r="W896" s="3"/>
      <c r="X896" s="3"/>
      <c r="Y896" s="3"/>
      <c r="Z896" s="3"/>
      <c r="AA896" s="3"/>
      <c r="AB896" s="3"/>
      <c r="AC896" s="3"/>
      <c r="AD896" s="7">
        <f t="shared" si="104"/>
        <v>0</v>
      </c>
      <c r="AE896" s="3" t="str">
        <f t="shared" si="111"/>
        <v/>
      </c>
      <c r="AF896" s="7">
        <f t="shared" si="105"/>
        <v>0</v>
      </c>
      <c r="AG896" s="3" t="str">
        <f t="shared" si="106"/>
        <v/>
      </c>
      <c r="AH896" s="7">
        <f t="shared" si="107"/>
        <v>0</v>
      </c>
      <c r="AI896" s="3" t="str">
        <f t="shared" si="108"/>
        <v/>
      </c>
      <c r="AJ896" s="7">
        <f t="shared" si="109"/>
        <v>0</v>
      </c>
      <c r="AK896" s="3" t="str">
        <f t="shared" si="110"/>
        <v/>
      </c>
    </row>
    <row r="897" spans="1:37" ht="20" x14ac:dyDescent="0.2">
      <c r="A897" s="3" t="s">
        <v>901</v>
      </c>
      <c r="B897" s="3" t="s">
        <v>19806</v>
      </c>
      <c r="C897" s="3" t="s">
        <v>19807</v>
      </c>
      <c r="D897" s="3">
        <v>5.8250111996374203</v>
      </c>
      <c r="E897" s="3">
        <v>0.19766109990693101</v>
      </c>
      <c r="F897" s="6">
        <v>8.7149600992636102E-11</v>
      </c>
      <c r="G897" s="6">
        <v>7.7295408348138501E-10</v>
      </c>
      <c r="H897" s="3">
        <v>6.7000000000000004E-2</v>
      </c>
      <c r="I897" s="3">
        <v>0</v>
      </c>
      <c r="J897" s="3">
        <v>0</v>
      </c>
      <c r="K897" s="3">
        <v>1.476</v>
      </c>
      <c r="L897" s="3">
        <v>1.4359999999999999</v>
      </c>
      <c r="M897" s="3">
        <v>2.5720000000000001</v>
      </c>
      <c r="N897" s="3">
        <v>0</v>
      </c>
      <c r="O897" s="3">
        <v>0.13500000000000001</v>
      </c>
      <c r="P897" s="3">
        <v>6.6000000000000003E-2</v>
      </c>
      <c r="Q897" s="3">
        <v>0.47599999999999998</v>
      </c>
      <c r="R897" s="3">
        <v>0.55200000000000005</v>
      </c>
      <c r="S897" s="3">
        <v>0.38900000000000001</v>
      </c>
      <c r="T897" s="3" t="s">
        <v>901</v>
      </c>
      <c r="U897" s="3" t="s">
        <v>8243</v>
      </c>
      <c r="V897" s="3">
        <v>398</v>
      </c>
      <c r="W897" s="3" t="s">
        <v>8244</v>
      </c>
      <c r="X897" s="3" t="s">
        <v>8245</v>
      </c>
      <c r="Y897" s="3">
        <v>0</v>
      </c>
      <c r="Z897" s="3">
        <v>99.49748744</v>
      </c>
      <c r="AA897" s="3">
        <v>709.90899999999999</v>
      </c>
      <c r="AB897" s="3">
        <v>398</v>
      </c>
      <c r="AC897" s="3">
        <v>396</v>
      </c>
      <c r="AD897" s="7">
        <f t="shared" si="104"/>
        <v>1</v>
      </c>
      <c r="AE897" s="3">
        <f t="shared" si="111"/>
        <v>99.49748744</v>
      </c>
      <c r="AF897" s="7">
        <f t="shared" si="105"/>
        <v>0</v>
      </c>
      <c r="AG897" s="3" t="str">
        <f t="shared" si="106"/>
        <v/>
      </c>
      <c r="AH897" s="7">
        <f t="shared" si="107"/>
        <v>0</v>
      </c>
      <c r="AI897" s="3" t="str">
        <f t="shared" si="108"/>
        <v/>
      </c>
      <c r="AJ897" s="7">
        <f t="shared" si="109"/>
        <v>0</v>
      </c>
      <c r="AK897" s="3" t="str">
        <f t="shared" si="110"/>
        <v/>
      </c>
    </row>
    <row r="898" spans="1:37" ht="20" x14ac:dyDescent="0.2">
      <c r="A898" s="3" t="s">
        <v>902</v>
      </c>
      <c r="B898" s="3" t="s">
        <v>19806</v>
      </c>
      <c r="C898" s="3" t="s">
        <v>19807</v>
      </c>
      <c r="D898" s="3">
        <v>5.8213832823821701</v>
      </c>
      <c r="E898" s="3">
        <v>1.37702687188541</v>
      </c>
      <c r="F898" s="6">
        <v>2.25729889231363E-10</v>
      </c>
      <c r="G898" s="6">
        <v>1.87220136847671E-9</v>
      </c>
      <c r="H898" s="3">
        <v>4.8000000000000001E-2</v>
      </c>
      <c r="I898" s="3">
        <v>9.8000000000000004E-2</v>
      </c>
      <c r="J898" s="3">
        <v>0</v>
      </c>
      <c r="K898" s="3">
        <v>1.7949999999999999</v>
      </c>
      <c r="L898" s="3">
        <v>1.109</v>
      </c>
      <c r="M898" s="3">
        <v>6.3970000000000002</v>
      </c>
      <c r="N898" s="3">
        <v>9.7000000000000003E-2</v>
      </c>
      <c r="O898" s="3">
        <v>9.2999999999999999E-2</v>
      </c>
      <c r="P898" s="3">
        <v>0.25700000000000001</v>
      </c>
      <c r="Q898" s="3">
        <v>0.65800000000000003</v>
      </c>
      <c r="R898" s="3">
        <v>0.60399999999999998</v>
      </c>
      <c r="S898" s="3">
        <v>1.0660000000000001</v>
      </c>
      <c r="T898" s="3" t="s">
        <v>902</v>
      </c>
      <c r="U898" s="3" t="s">
        <v>6680</v>
      </c>
      <c r="V898" s="3">
        <v>375</v>
      </c>
      <c r="W898" s="3" t="s">
        <v>8246</v>
      </c>
      <c r="X898" s="3" t="s">
        <v>8247</v>
      </c>
      <c r="Y898" s="3">
        <v>0</v>
      </c>
      <c r="Z898" s="3">
        <v>100</v>
      </c>
      <c r="AA898" s="3">
        <v>766.91800000000001</v>
      </c>
      <c r="AB898" s="3">
        <v>374</v>
      </c>
      <c r="AC898" s="3">
        <v>374</v>
      </c>
      <c r="AD898" s="7">
        <f t="shared" ref="AD898:AD961" si="112">IF(ISNUMBER(SEARCH("alternaria alternata",W898)) =TRUE, 1,0)</f>
        <v>1</v>
      </c>
      <c r="AE898" s="3">
        <f t="shared" si="111"/>
        <v>100</v>
      </c>
      <c r="AF898" s="7">
        <f t="shared" ref="AF898:AF961" si="113">IF(ISNUMBER(SEARCH("mycotymovirus",W898)) =TRUE, 1,0)</f>
        <v>0</v>
      </c>
      <c r="AG898" s="3" t="str">
        <f t="shared" ref="AG898:AG961" si="114">IF(AF898 = 1,Z898,"")</f>
        <v/>
      </c>
      <c r="AH898" s="7">
        <f t="shared" ref="AH898:AH961" si="115">IF(ISNUMBER(SEARCH("Pyrenochaeta sp. DS3sAY3a",W898)) =TRUE, 1,0)</f>
        <v>0</v>
      </c>
      <c r="AI898" s="3" t="str">
        <f t="shared" ref="AI898:AI961" si="116">IF(AH898 = 1,Z898,"")</f>
        <v/>
      </c>
      <c r="AJ898" s="7">
        <f t="shared" ref="AJ898:AJ961" si="117">IF(ISNUMBER(SEARCH("Vitis vinifera",W898)) =TRUE, 1,0)</f>
        <v>0</v>
      </c>
      <c r="AK898" s="3" t="str">
        <f t="shared" ref="AK898:AK961" si="118">IF(AJ898 = 1,Z898,"")</f>
        <v/>
      </c>
    </row>
    <row r="899" spans="1:37" ht="20" x14ac:dyDescent="0.2">
      <c r="A899" s="3" t="s">
        <v>903</v>
      </c>
      <c r="B899" s="3" t="s">
        <v>19806</v>
      </c>
      <c r="C899" s="3" t="s">
        <v>19807</v>
      </c>
      <c r="D899" s="3">
        <v>5.8208655279149104</v>
      </c>
      <c r="E899" s="3">
        <v>1.3851544560710001</v>
      </c>
      <c r="F899" s="6">
        <v>3.3031645926304201E-16</v>
      </c>
      <c r="G899" s="6">
        <v>7.0199728628188097E-15</v>
      </c>
      <c r="H899" s="3">
        <v>7.6999999999999999E-2</v>
      </c>
      <c r="I899" s="3">
        <v>0.185</v>
      </c>
      <c r="J899" s="3">
        <v>0</v>
      </c>
      <c r="K899" s="3">
        <v>4.7060000000000004</v>
      </c>
      <c r="L899" s="3">
        <v>3.625</v>
      </c>
      <c r="M899" s="3">
        <v>8.1630000000000003</v>
      </c>
      <c r="N899" s="3">
        <v>8.6999999999999994E-2</v>
      </c>
      <c r="O899" s="3">
        <v>0</v>
      </c>
      <c r="P899" s="3">
        <v>7.4999999999999997E-2</v>
      </c>
      <c r="Q899" s="3">
        <v>0.19</v>
      </c>
      <c r="R899" s="3">
        <v>0</v>
      </c>
      <c r="S899" s="3">
        <v>0.186</v>
      </c>
      <c r="T899" s="3" t="s">
        <v>903</v>
      </c>
      <c r="U899" s="3" t="s">
        <v>8248</v>
      </c>
      <c r="V899" s="3">
        <v>256</v>
      </c>
      <c r="W899" s="3" t="s">
        <v>8249</v>
      </c>
      <c r="X899" s="3" t="s">
        <v>8250</v>
      </c>
      <c r="Y899" s="3">
        <v>0</v>
      </c>
      <c r="Z899" s="3">
        <v>100</v>
      </c>
      <c r="AA899" s="3">
        <v>534.25800000000004</v>
      </c>
      <c r="AB899" s="3">
        <v>256</v>
      </c>
      <c r="AC899" s="3">
        <v>256</v>
      </c>
      <c r="AD899" s="7">
        <f t="shared" si="112"/>
        <v>0</v>
      </c>
      <c r="AE899" s="3" t="str">
        <f t="shared" ref="AE899:AE962" si="119">IF(AD899 = 1,Z899,"")</f>
        <v/>
      </c>
      <c r="AF899" s="7">
        <f t="shared" si="113"/>
        <v>0</v>
      </c>
      <c r="AG899" s="3" t="str">
        <f t="shared" si="114"/>
        <v/>
      </c>
      <c r="AH899" s="7">
        <f t="shared" si="115"/>
        <v>0</v>
      </c>
      <c r="AI899" s="3" t="str">
        <f t="shared" si="116"/>
        <v/>
      </c>
      <c r="AJ899" s="7">
        <f t="shared" si="117"/>
        <v>1</v>
      </c>
      <c r="AK899" s="3">
        <f t="shared" si="118"/>
        <v>100</v>
      </c>
    </row>
    <row r="900" spans="1:37" ht="20" x14ac:dyDescent="0.2">
      <c r="A900" s="3" t="s">
        <v>904</v>
      </c>
      <c r="B900" s="3" t="s">
        <v>19806</v>
      </c>
      <c r="C900" s="3" t="s">
        <v>19807</v>
      </c>
      <c r="D900" s="3">
        <v>5.8165845171279198</v>
      </c>
      <c r="E900" s="3">
        <v>0.89814859855261997</v>
      </c>
      <c r="F900" s="6">
        <v>1.3196936579501901E-12</v>
      </c>
      <c r="G900" s="6">
        <v>1.54142847516304E-11</v>
      </c>
      <c r="H900" s="3">
        <v>4.8000000000000001E-2</v>
      </c>
      <c r="I900" s="3">
        <v>5.3999999999999999E-2</v>
      </c>
      <c r="J900" s="3">
        <v>0</v>
      </c>
      <c r="K900" s="3">
        <v>1.7549999999999999</v>
      </c>
      <c r="L900" s="3">
        <v>1.45</v>
      </c>
      <c r="M900" s="3">
        <v>3.8380000000000001</v>
      </c>
      <c r="N900" s="3">
        <v>5.8000000000000003E-2</v>
      </c>
      <c r="O900" s="3">
        <v>5.0999999999999997E-2</v>
      </c>
      <c r="P900" s="3">
        <v>9.9000000000000005E-2</v>
      </c>
      <c r="Q900" s="3">
        <v>0.45900000000000002</v>
      </c>
      <c r="R900" s="3">
        <v>0.5</v>
      </c>
      <c r="S900" s="3">
        <v>0.41499999999999998</v>
      </c>
      <c r="T900" s="3" t="s">
        <v>904</v>
      </c>
      <c r="U900" s="3" t="s">
        <v>8251</v>
      </c>
      <c r="V900" s="3">
        <v>753</v>
      </c>
      <c r="W900" s="3" t="s">
        <v>8252</v>
      </c>
      <c r="X900" s="3" t="s">
        <v>8253</v>
      </c>
      <c r="Y900" s="3">
        <v>0</v>
      </c>
      <c r="Z900" s="3">
        <v>99.867197880000006</v>
      </c>
      <c r="AA900" s="3">
        <v>1548.1</v>
      </c>
      <c r="AB900" s="3">
        <v>753</v>
      </c>
      <c r="AC900" s="3">
        <v>752</v>
      </c>
      <c r="AD900" s="7">
        <f t="shared" si="112"/>
        <v>1</v>
      </c>
      <c r="AE900" s="3">
        <f t="shared" si="119"/>
        <v>99.867197880000006</v>
      </c>
      <c r="AF900" s="7">
        <f t="shared" si="113"/>
        <v>0</v>
      </c>
      <c r="AG900" s="3" t="str">
        <f t="shared" si="114"/>
        <v/>
      </c>
      <c r="AH900" s="7">
        <f t="shared" si="115"/>
        <v>0</v>
      </c>
      <c r="AI900" s="3" t="str">
        <f t="shared" si="116"/>
        <v/>
      </c>
      <c r="AJ900" s="7">
        <f t="shared" si="117"/>
        <v>0</v>
      </c>
      <c r="AK900" s="3" t="str">
        <f t="shared" si="118"/>
        <v/>
      </c>
    </row>
    <row r="901" spans="1:37" ht="20" x14ac:dyDescent="0.2">
      <c r="A901" s="3" t="s">
        <v>905</v>
      </c>
      <c r="B901" s="3" t="s">
        <v>19806</v>
      </c>
      <c r="C901" s="3" t="s">
        <v>19807</v>
      </c>
      <c r="D901" s="3">
        <v>5.81615251937958</v>
      </c>
      <c r="E901" s="3">
        <v>0.90777065735394902</v>
      </c>
      <c r="F901" s="6">
        <v>7.0969958791259698E-12</v>
      </c>
      <c r="G901" s="6">
        <v>7.4223965475207402E-11</v>
      </c>
      <c r="H901" s="3">
        <v>0</v>
      </c>
      <c r="I901" s="3">
        <v>9.8000000000000004E-2</v>
      </c>
      <c r="J901" s="3">
        <v>0</v>
      </c>
      <c r="K901" s="3">
        <v>1.861</v>
      </c>
      <c r="L901" s="3">
        <v>1.109</v>
      </c>
      <c r="M901" s="3">
        <v>3.6720000000000002</v>
      </c>
      <c r="N901" s="3">
        <v>0.20300000000000001</v>
      </c>
      <c r="O901" s="3">
        <v>4.2000000000000003E-2</v>
      </c>
      <c r="P901" s="3">
        <v>0.215</v>
      </c>
      <c r="Q901" s="3">
        <v>0.55400000000000005</v>
      </c>
      <c r="R901" s="3">
        <v>0.33600000000000002</v>
      </c>
      <c r="S901" s="3">
        <v>0.432</v>
      </c>
      <c r="T901" s="3" t="s">
        <v>905</v>
      </c>
      <c r="U901" s="3" t="s">
        <v>8254</v>
      </c>
      <c r="V901" s="3">
        <v>586</v>
      </c>
      <c r="W901" s="3" t="s">
        <v>8255</v>
      </c>
      <c r="X901" s="3" t="s">
        <v>8256</v>
      </c>
      <c r="Y901" s="3">
        <v>0</v>
      </c>
      <c r="Z901" s="3">
        <v>100</v>
      </c>
      <c r="AA901" s="3">
        <v>1227.23</v>
      </c>
      <c r="AB901" s="3">
        <v>586</v>
      </c>
      <c r="AC901" s="3">
        <v>586</v>
      </c>
      <c r="AD901" s="7">
        <f t="shared" si="112"/>
        <v>1</v>
      </c>
      <c r="AE901" s="3">
        <f t="shared" si="119"/>
        <v>100</v>
      </c>
      <c r="AF901" s="7">
        <f t="shared" si="113"/>
        <v>0</v>
      </c>
      <c r="AG901" s="3" t="str">
        <f t="shared" si="114"/>
        <v/>
      </c>
      <c r="AH901" s="7">
        <f t="shared" si="115"/>
        <v>0</v>
      </c>
      <c r="AI901" s="3" t="str">
        <f t="shared" si="116"/>
        <v/>
      </c>
      <c r="AJ901" s="7">
        <f t="shared" si="117"/>
        <v>0</v>
      </c>
      <c r="AK901" s="3" t="str">
        <f t="shared" si="118"/>
        <v/>
      </c>
    </row>
    <row r="902" spans="1:37" ht="20" x14ac:dyDescent="0.2">
      <c r="A902" s="3" t="s">
        <v>906</v>
      </c>
      <c r="B902" s="3" t="s">
        <v>19806</v>
      </c>
      <c r="C902" s="3" t="s">
        <v>19807</v>
      </c>
      <c r="D902" s="3">
        <v>5.81303720751756</v>
      </c>
      <c r="E902" s="3">
        <v>2.7937549321077899</v>
      </c>
      <c r="F902" s="6">
        <v>2.59260524499518E-16</v>
      </c>
      <c r="G902" s="6">
        <v>5.57592963022693E-15</v>
      </c>
      <c r="H902" s="3">
        <v>0.17299999999999999</v>
      </c>
      <c r="I902" s="3">
        <v>9.8000000000000004E-2</v>
      </c>
      <c r="J902" s="3">
        <v>0</v>
      </c>
      <c r="K902" s="3">
        <v>3.323</v>
      </c>
      <c r="L902" s="3">
        <v>2.3879999999999999</v>
      </c>
      <c r="M902" s="3">
        <v>10.108000000000001</v>
      </c>
      <c r="N902" s="3">
        <v>0.36699999999999999</v>
      </c>
      <c r="O902" s="3">
        <v>0</v>
      </c>
      <c r="P902" s="3">
        <v>0.215</v>
      </c>
      <c r="Q902" s="3">
        <v>0.89200000000000002</v>
      </c>
      <c r="R902" s="3">
        <v>1.5349999999999999</v>
      </c>
      <c r="S902" s="3">
        <v>0.83799999999999997</v>
      </c>
      <c r="T902" s="3" t="s">
        <v>906</v>
      </c>
      <c r="U902" s="3" t="s">
        <v>8257</v>
      </c>
      <c r="V902" s="3">
        <v>163</v>
      </c>
      <c r="W902" s="3" t="s">
        <v>8258</v>
      </c>
      <c r="X902" s="3" t="s">
        <v>8259</v>
      </c>
      <c r="Y902" s="6">
        <v>5.4800000000000003E-103</v>
      </c>
      <c r="Z902" s="3">
        <v>100</v>
      </c>
      <c r="AA902" s="3">
        <v>304.67899999999997</v>
      </c>
      <c r="AB902" s="3">
        <v>150</v>
      </c>
      <c r="AC902" s="3">
        <v>150</v>
      </c>
      <c r="AD902" s="7">
        <f t="shared" si="112"/>
        <v>1</v>
      </c>
      <c r="AE902" s="3">
        <f t="shared" si="119"/>
        <v>100</v>
      </c>
      <c r="AF902" s="7">
        <f t="shared" si="113"/>
        <v>0</v>
      </c>
      <c r="AG902" s="3" t="str">
        <f t="shared" si="114"/>
        <v/>
      </c>
      <c r="AH902" s="7">
        <f t="shared" si="115"/>
        <v>0</v>
      </c>
      <c r="AI902" s="3" t="str">
        <f t="shared" si="116"/>
        <v/>
      </c>
      <c r="AJ902" s="7">
        <f t="shared" si="117"/>
        <v>0</v>
      </c>
      <c r="AK902" s="3" t="str">
        <f t="shared" si="118"/>
        <v/>
      </c>
    </row>
    <row r="903" spans="1:37" ht="20" x14ac:dyDescent="0.2">
      <c r="A903" s="3" t="s">
        <v>907</v>
      </c>
      <c r="B903" s="3" t="s">
        <v>19806</v>
      </c>
      <c r="C903" s="3" t="s">
        <v>19807</v>
      </c>
      <c r="D903" s="3">
        <v>5.8111914353491398</v>
      </c>
      <c r="E903" s="3">
        <v>0.90278086846210004</v>
      </c>
      <c r="F903" s="6">
        <v>2.4335244052164E-16</v>
      </c>
      <c r="G903" s="6">
        <v>5.2672245412267304E-15</v>
      </c>
      <c r="H903" s="3">
        <v>5.8000000000000003E-2</v>
      </c>
      <c r="I903" s="3">
        <v>6.5000000000000002E-2</v>
      </c>
      <c r="J903" s="3">
        <v>0</v>
      </c>
      <c r="K903" s="3">
        <v>2.5920000000000001</v>
      </c>
      <c r="L903" s="3">
        <v>2.1040000000000001</v>
      </c>
      <c r="M903" s="3">
        <v>2.9940000000000002</v>
      </c>
      <c r="N903" s="3">
        <v>0.11600000000000001</v>
      </c>
      <c r="O903" s="3">
        <v>0.21099999999999999</v>
      </c>
      <c r="P903" s="3">
        <v>0.25700000000000001</v>
      </c>
      <c r="Q903" s="3">
        <v>1.35</v>
      </c>
      <c r="R903" s="3">
        <v>1.2929999999999999</v>
      </c>
      <c r="S903" s="3">
        <v>1.075</v>
      </c>
      <c r="T903" s="3" t="s">
        <v>907</v>
      </c>
      <c r="U903" s="3" t="s">
        <v>8260</v>
      </c>
      <c r="V903" s="3">
        <v>723</v>
      </c>
      <c r="W903" s="3" t="s">
        <v>8261</v>
      </c>
      <c r="X903" s="3" t="s">
        <v>8262</v>
      </c>
      <c r="Y903" s="3">
        <v>0</v>
      </c>
      <c r="Z903" s="3">
        <v>97.967479670000003</v>
      </c>
      <c r="AA903" s="3">
        <v>1444.87</v>
      </c>
      <c r="AB903" s="3">
        <v>738</v>
      </c>
      <c r="AC903" s="3">
        <v>723</v>
      </c>
      <c r="AD903" s="7">
        <f t="shared" si="112"/>
        <v>1</v>
      </c>
      <c r="AE903" s="3">
        <f t="shared" si="119"/>
        <v>97.967479670000003</v>
      </c>
      <c r="AF903" s="7">
        <f t="shared" si="113"/>
        <v>0</v>
      </c>
      <c r="AG903" s="3" t="str">
        <f t="shared" si="114"/>
        <v/>
      </c>
      <c r="AH903" s="7">
        <f t="shared" si="115"/>
        <v>0</v>
      </c>
      <c r="AI903" s="3" t="str">
        <f t="shared" si="116"/>
        <v/>
      </c>
      <c r="AJ903" s="7">
        <f t="shared" si="117"/>
        <v>0</v>
      </c>
      <c r="AK903" s="3" t="str">
        <f t="shared" si="118"/>
        <v/>
      </c>
    </row>
    <row r="904" spans="1:37" ht="20" x14ac:dyDescent="0.2">
      <c r="A904" s="3" t="s">
        <v>908</v>
      </c>
      <c r="B904" s="3" t="s">
        <v>19806</v>
      </c>
      <c r="C904" s="3" t="s">
        <v>19807</v>
      </c>
      <c r="D904" s="3">
        <v>5.80621573842964</v>
      </c>
      <c r="E904" s="3">
        <v>0.17007407629833901</v>
      </c>
      <c r="F904" s="6">
        <v>1.3213447591163201E-8</v>
      </c>
      <c r="G904" s="6">
        <v>8.4586589250147894E-8</v>
      </c>
      <c r="H904" s="3">
        <v>5.8000000000000003E-2</v>
      </c>
      <c r="I904" s="3">
        <v>0</v>
      </c>
      <c r="J904" s="3">
        <v>0</v>
      </c>
      <c r="K904" s="3">
        <v>1.1830000000000001</v>
      </c>
      <c r="L904" s="3">
        <v>0.85299999999999998</v>
      </c>
      <c r="M904" s="3">
        <v>3.0579999999999998</v>
      </c>
      <c r="N904" s="3">
        <v>6.8000000000000005E-2</v>
      </c>
      <c r="O904" s="3">
        <v>5.8999999999999997E-2</v>
      </c>
      <c r="P904" s="3">
        <v>0.11600000000000001</v>
      </c>
      <c r="Q904" s="3">
        <v>0.29399999999999998</v>
      </c>
      <c r="R904" s="3">
        <v>0.67300000000000004</v>
      </c>
      <c r="S904" s="3">
        <v>0.28799999999999998</v>
      </c>
      <c r="T904" s="3" t="s">
        <v>8263</v>
      </c>
      <c r="U904" s="3"/>
      <c r="V904" s="3"/>
      <c r="W904" s="3"/>
      <c r="X904" s="3"/>
      <c r="Y904" s="3"/>
      <c r="Z904" s="3"/>
      <c r="AA904" s="3"/>
      <c r="AB904" s="3"/>
      <c r="AC904" s="3"/>
      <c r="AD904" s="7">
        <f t="shared" si="112"/>
        <v>0</v>
      </c>
      <c r="AE904" s="3" t="str">
        <f t="shared" si="119"/>
        <v/>
      </c>
      <c r="AF904" s="7">
        <f t="shared" si="113"/>
        <v>0</v>
      </c>
      <c r="AG904" s="3" t="str">
        <f t="shared" si="114"/>
        <v/>
      </c>
      <c r="AH904" s="7">
        <f t="shared" si="115"/>
        <v>0</v>
      </c>
      <c r="AI904" s="3" t="str">
        <f t="shared" si="116"/>
        <v/>
      </c>
      <c r="AJ904" s="7">
        <f t="shared" si="117"/>
        <v>0</v>
      </c>
      <c r="AK904" s="3" t="str">
        <f t="shared" si="118"/>
        <v/>
      </c>
    </row>
    <row r="905" spans="1:37" ht="20" x14ac:dyDescent="0.2">
      <c r="A905" s="3" t="s">
        <v>909</v>
      </c>
      <c r="B905" s="3" t="s">
        <v>19806</v>
      </c>
      <c r="C905" s="3" t="s">
        <v>19807</v>
      </c>
      <c r="D905" s="3">
        <v>5.8048237790963499</v>
      </c>
      <c r="E905" s="3">
        <v>0.184516819626519</v>
      </c>
      <c r="F905" s="6">
        <v>9.9375509916214398E-10</v>
      </c>
      <c r="G905" s="6">
        <v>7.5239695280903392E-9</v>
      </c>
      <c r="H905" s="3">
        <v>0</v>
      </c>
      <c r="I905" s="3">
        <v>0.109</v>
      </c>
      <c r="J905" s="3">
        <v>0</v>
      </c>
      <c r="K905" s="3">
        <v>2.1800000000000002</v>
      </c>
      <c r="L905" s="3">
        <v>1.7490000000000001</v>
      </c>
      <c r="M905" s="3">
        <v>4.5170000000000003</v>
      </c>
      <c r="N905" s="3">
        <v>0</v>
      </c>
      <c r="O905" s="3">
        <v>0</v>
      </c>
      <c r="P905" s="3">
        <v>0</v>
      </c>
      <c r="Q905" s="3">
        <v>0.97799999999999998</v>
      </c>
      <c r="R905" s="3">
        <v>0.73299999999999998</v>
      </c>
      <c r="S905" s="3">
        <v>0.93100000000000005</v>
      </c>
      <c r="T905" s="3" t="s">
        <v>909</v>
      </c>
      <c r="U905" s="3" t="s">
        <v>8264</v>
      </c>
      <c r="V905" s="3">
        <v>162</v>
      </c>
      <c r="W905" s="3" t="s">
        <v>8265</v>
      </c>
      <c r="X905" s="3" t="s">
        <v>8266</v>
      </c>
      <c r="Y905" s="6">
        <v>3.43E-84</v>
      </c>
      <c r="Z905" s="3">
        <v>100</v>
      </c>
      <c r="AA905" s="3">
        <v>264.233</v>
      </c>
      <c r="AB905" s="3">
        <v>128</v>
      </c>
      <c r="AC905" s="3">
        <v>128</v>
      </c>
      <c r="AD905" s="7">
        <f t="shared" si="112"/>
        <v>0</v>
      </c>
      <c r="AE905" s="3" t="str">
        <f t="shared" si="119"/>
        <v/>
      </c>
      <c r="AF905" s="7">
        <f t="shared" si="113"/>
        <v>0</v>
      </c>
      <c r="AG905" s="3" t="str">
        <f t="shared" si="114"/>
        <v/>
      </c>
      <c r="AH905" s="7">
        <f t="shared" si="115"/>
        <v>0</v>
      </c>
      <c r="AI905" s="3" t="str">
        <f t="shared" si="116"/>
        <v/>
      </c>
      <c r="AJ905" s="7">
        <f t="shared" si="117"/>
        <v>1</v>
      </c>
      <c r="AK905" s="3">
        <f t="shared" si="118"/>
        <v>100</v>
      </c>
    </row>
    <row r="906" spans="1:37" ht="20" x14ac:dyDescent="0.2">
      <c r="A906" s="3" t="s">
        <v>910</v>
      </c>
      <c r="B906" s="3" t="s">
        <v>19806</v>
      </c>
      <c r="C906" s="3" t="s">
        <v>19807</v>
      </c>
      <c r="D906" s="3">
        <v>5.8030544106687802</v>
      </c>
      <c r="E906" s="3">
        <v>0.18643503338860801</v>
      </c>
      <c r="F906" s="6">
        <v>2.29624169346575E-10</v>
      </c>
      <c r="G906" s="6">
        <v>1.90191425653517E-9</v>
      </c>
      <c r="H906" s="3">
        <v>3.9E-2</v>
      </c>
      <c r="I906" s="3">
        <v>2.1999999999999999E-2</v>
      </c>
      <c r="J906" s="3">
        <v>1.9E-2</v>
      </c>
      <c r="K906" s="3">
        <v>1.369</v>
      </c>
      <c r="L906" s="3">
        <v>0.61099999999999999</v>
      </c>
      <c r="M906" s="3">
        <v>1.395</v>
      </c>
      <c r="N906" s="3">
        <v>0</v>
      </c>
      <c r="O906" s="3">
        <v>8.4000000000000005E-2</v>
      </c>
      <c r="P906" s="3">
        <v>4.1000000000000002E-2</v>
      </c>
      <c r="Q906" s="3">
        <v>0.41599999999999998</v>
      </c>
      <c r="R906" s="3">
        <v>0.19800000000000001</v>
      </c>
      <c r="S906" s="3">
        <v>0.48199999999999998</v>
      </c>
      <c r="T906" s="3" t="s">
        <v>8267</v>
      </c>
      <c r="U906" s="3"/>
      <c r="V906" s="3"/>
      <c r="W906" s="3"/>
      <c r="X906" s="3"/>
      <c r="Y906" s="3"/>
      <c r="Z906" s="3"/>
      <c r="AA906" s="3"/>
      <c r="AB906" s="3"/>
      <c r="AC906" s="3"/>
      <c r="AD906" s="7">
        <f t="shared" si="112"/>
        <v>0</v>
      </c>
      <c r="AE906" s="3" t="str">
        <f t="shared" si="119"/>
        <v/>
      </c>
      <c r="AF906" s="7">
        <f t="shared" si="113"/>
        <v>0</v>
      </c>
      <c r="AG906" s="3" t="str">
        <f t="shared" si="114"/>
        <v/>
      </c>
      <c r="AH906" s="7">
        <f t="shared" si="115"/>
        <v>0</v>
      </c>
      <c r="AI906" s="3" t="str">
        <f t="shared" si="116"/>
        <v/>
      </c>
      <c r="AJ906" s="7">
        <f t="shared" si="117"/>
        <v>0</v>
      </c>
      <c r="AK906" s="3" t="str">
        <f t="shared" si="118"/>
        <v/>
      </c>
    </row>
    <row r="907" spans="1:37" ht="20" x14ac:dyDescent="0.2">
      <c r="A907" s="3" t="s">
        <v>911</v>
      </c>
      <c r="B907" s="3" t="s">
        <v>19806</v>
      </c>
      <c r="C907" s="3" t="s">
        <v>19807</v>
      </c>
      <c r="D907" s="3">
        <v>5.8029867406784001</v>
      </c>
      <c r="E907" s="3">
        <v>1.73114439820764</v>
      </c>
      <c r="F907" s="6">
        <v>5.1034549550411303E-17</v>
      </c>
      <c r="G907" s="6">
        <v>1.2216645664355499E-15</v>
      </c>
      <c r="H907" s="3">
        <v>3.9E-2</v>
      </c>
      <c r="I907" s="3">
        <v>0.11899999999999999</v>
      </c>
      <c r="J907" s="3">
        <v>0</v>
      </c>
      <c r="K907" s="3">
        <v>2.9249999999999998</v>
      </c>
      <c r="L907" s="3">
        <v>1.677</v>
      </c>
      <c r="M907" s="3">
        <v>4.5289999999999999</v>
      </c>
      <c r="N907" s="3">
        <v>0.33800000000000002</v>
      </c>
      <c r="O907" s="3">
        <v>6.7000000000000004E-2</v>
      </c>
      <c r="P907" s="3">
        <v>0.16600000000000001</v>
      </c>
      <c r="Q907" s="3">
        <v>0.54500000000000004</v>
      </c>
      <c r="R907" s="3">
        <v>0.41399999999999998</v>
      </c>
      <c r="S907" s="3">
        <v>0.77900000000000003</v>
      </c>
      <c r="T907" s="3" t="s">
        <v>911</v>
      </c>
      <c r="U907" s="3" t="s">
        <v>8268</v>
      </c>
      <c r="V907" s="3">
        <v>187</v>
      </c>
      <c r="W907" s="3" t="s">
        <v>8269</v>
      </c>
      <c r="X907" s="3" t="s">
        <v>8270</v>
      </c>
      <c r="Y907" s="6">
        <v>1.06E-127</v>
      </c>
      <c r="Z907" s="3">
        <v>99.465240640000005</v>
      </c>
      <c r="AA907" s="3">
        <v>374.78500000000003</v>
      </c>
      <c r="AB907" s="3">
        <v>187</v>
      </c>
      <c r="AC907" s="3">
        <v>186</v>
      </c>
      <c r="AD907" s="7">
        <f t="shared" si="112"/>
        <v>1</v>
      </c>
      <c r="AE907" s="3">
        <f t="shared" si="119"/>
        <v>99.465240640000005</v>
      </c>
      <c r="AF907" s="7">
        <f t="shared" si="113"/>
        <v>0</v>
      </c>
      <c r="AG907" s="3" t="str">
        <f t="shared" si="114"/>
        <v/>
      </c>
      <c r="AH907" s="7">
        <f t="shared" si="115"/>
        <v>0</v>
      </c>
      <c r="AI907" s="3" t="str">
        <f t="shared" si="116"/>
        <v/>
      </c>
      <c r="AJ907" s="7">
        <f t="shared" si="117"/>
        <v>0</v>
      </c>
      <c r="AK907" s="3" t="str">
        <f t="shared" si="118"/>
        <v/>
      </c>
    </row>
    <row r="908" spans="1:37" ht="20" x14ac:dyDescent="0.2">
      <c r="A908" s="3" t="s">
        <v>912</v>
      </c>
      <c r="B908" s="3" t="s">
        <v>19806</v>
      </c>
      <c r="C908" s="3" t="s">
        <v>19807</v>
      </c>
      <c r="D908" s="3">
        <v>5.8015763379874903</v>
      </c>
      <c r="E908" s="3">
        <v>0.15847099749162799</v>
      </c>
      <c r="F908" s="6">
        <v>5.2783961128882497E-8</v>
      </c>
      <c r="G908" s="6">
        <v>3.1130389915829298E-7</v>
      </c>
      <c r="H908" s="3">
        <v>9.6000000000000002E-2</v>
      </c>
      <c r="I908" s="3">
        <v>0</v>
      </c>
      <c r="J908" s="3">
        <v>0</v>
      </c>
      <c r="K908" s="3">
        <v>1.157</v>
      </c>
      <c r="L908" s="3">
        <v>1.621</v>
      </c>
      <c r="M908" s="3">
        <v>4.8490000000000002</v>
      </c>
      <c r="N908" s="3">
        <v>0.106</v>
      </c>
      <c r="O908" s="3">
        <v>0</v>
      </c>
      <c r="P908" s="3">
        <v>0</v>
      </c>
      <c r="Q908" s="3">
        <v>0.45</v>
      </c>
      <c r="R908" s="3">
        <v>0.56000000000000005</v>
      </c>
      <c r="S908" s="3">
        <v>0.44</v>
      </c>
      <c r="T908" s="3" t="s">
        <v>8271</v>
      </c>
      <c r="U908" s="3"/>
      <c r="V908" s="3"/>
      <c r="W908" s="3"/>
      <c r="X908" s="3"/>
      <c r="Y908" s="3"/>
      <c r="Z908" s="3"/>
      <c r="AA908" s="3"/>
      <c r="AB908" s="3"/>
      <c r="AC908" s="3"/>
      <c r="AD908" s="7">
        <f t="shared" si="112"/>
        <v>0</v>
      </c>
      <c r="AE908" s="3" t="str">
        <f t="shared" si="119"/>
        <v/>
      </c>
      <c r="AF908" s="7">
        <f t="shared" si="113"/>
        <v>0</v>
      </c>
      <c r="AG908" s="3" t="str">
        <f t="shared" si="114"/>
        <v/>
      </c>
      <c r="AH908" s="7">
        <f t="shared" si="115"/>
        <v>0</v>
      </c>
      <c r="AI908" s="3" t="str">
        <f t="shared" si="116"/>
        <v/>
      </c>
      <c r="AJ908" s="7">
        <f t="shared" si="117"/>
        <v>0</v>
      </c>
      <c r="AK908" s="3" t="str">
        <f t="shared" si="118"/>
        <v/>
      </c>
    </row>
    <row r="909" spans="1:37" ht="20" x14ac:dyDescent="0.2">
      <c r="A909" s="3" t="s">
        <v>913</v>
      </c>
      <c r="B909" s="3" t="s">
        <v>19806</v>
      </c>
      <c r="C909" s="3" t="s">
        <v>19807</v>
      </c>
      <c r="D909" s="3">
        <v>5.8011942780979702</v>
      </c>
      <c r="E909" s="3">
        <v>0.87957470613489397</v>
      </c>
      <c r="F909" s="6">
        <v>8.9203213900309704E-13</v>
      </c>
      <c r="G909" s="6">
        <v>1.07441959491222E-11</v>
      </c>
      <c r="H909" s="3">
        <v>0.13500000000000001</v>
      </c>
      <c r="I909" s="3">
        <v>0</v>
      </c>
      <c r="J909" s="3">
        <v>0</v>
      </c>
      <c r="K909" s="3">
        <v>2.871</v>
      </c>
      <c r="L909" s="3">
        <v>1.7909999999999999</v>
      </c>
      <c r="M909" s="3">
        <v>4.8490000000000002</v>
      </c>
      <c r="N909" s="3">
        <v>7.6999999999999999E-2</v>
      </c>
      <c r="O909" s="3">
        <v>6.7000000000000004E-2</v>
      </c>
      <c r="P909" s="3">
        <v>0.191</v>
      </c>
      <c r="Q909" s="3">
        <v>1.0469999999999999</v>
      </c>
      <c r="R909" s="3">
        <v>1.371</v>
      </c>
      <c r="S909" s="3">
        <v>1.2609999999999999</v>
      </c>
      <c r="T909" s="3" t="s">
        <v>913</v>
      </c>
      <c r="U909" s="3" t="s">
        <v>8272</v>
      </c>
      <c r="V909" s="3">
        <v>705</v>
      </c>
      <c r="W909" s="3" t="s">
        <v>8273</v>
      </c>
      <c r="X909" s="3" t="s">
        <v>8274</v>
      </c>
      <c r="Y909" s="3">
        <v>0</v>
      </c>
      <c r="Z909" s="3">
        <v>100</v>
      </c>
      <c r="AA909" s="3">
        <v>1472.99</v>
      </c>
      <c r="AB909" s="3">
        <v>705</v>
      </c>
      <c r="AC909" s="3">
        <v>705</v>
      </c>
      <c r="AD909" s="7">
        <f t="shared" si="112"/>
        <v>1</v>
      </c>
      <c r="AE909" s="3">
        <f t="shared" si="119"/>
        <v>100</v>
      </c>
      <c r="AF909" s="7">
        <f t="shared" si="113"/>
        <v>0</v>
      </c>
      <c r="AG909" s="3" t="str">
        <f t="shared" si="114"/>
        <v/>
      </c>
      <c r="AH909" s="7">
        <f t="shared" si="115"/>
        <v>0</v>
      </c>
      <c r="AI909" s="3" t="str">
        <f t="shared" si="116"/>
        <v/>
      </c>
      <c r="AJ909" s="7">
        <f t="shared" si="117"/>
        <v>0</v>
      </c>
      <c r="AK909" s="3" t="str">
        <f t="shared" si="118"/>
        <v/>
      </c>
    </row>
    <row r="910" spans="1:37" ht="20" x14ac:dyDescent="0.2">
      <c r="A910" s="3" t="s">
        <v>914</v>
      </c>
      <c r="B910" s="3" t="s">
        <v>19806</v>
      </c>
      <c r="C910" s="3" t="s">
        <v>19807</v>
      </c>
      <c r="D910" s="3">
        <v>5.8009570949831799</v>
      </c>
      <c r="E910" s="3">
        <v>1.7066868662850201</v>
      </c>
      <c r="F910" s="6">
        <v>1.7895574205724199E-13</v>
      </c>
      <c r="G910" s="6">
        <v>2.4074165264753799E-12</v>
      </c>
      <c r="H910" s="3">
        <v>0.125</v>
      </c>
      <c r="I910" s="3">
        <v>7.5999999999999998E-2</v>
      </c>
      <c r="J910" s="3">
        <v>6.5000000000000002E-2</v>
      </c>
      <c r="K910" s="3">
        <v>2.7120000000000002</v>
      </c>
      <c r="L910" s="3">
        <v>3.44</v>
      </c>
      <c r="M910" s="3">
        <v>10.185</v>
      </c>
      <c r="N910" s="3">
        <v>0.20300000000000001</v>
      </c>
      <c r="O910" s="3">
        <v>0</v>
      </c>
      <c r="P910" s="3">
        <v>5.8000000000000003E-2</v>
      </c>
      <c r="Q910" s="3">
        <v>2.891</v>
      </c>
      <c r="R910" s="3">
        <v>1.2929999999999999</v>
      </c>
      <c r="S910" s="3">
        <v>1.8620000000000001</v>
      </c>
      <c r="T910" s="3" t="s">
        <v>914</v>
      </c>
      <c r="U910" s="3" t="s">
        <v>8275</v>
      </c>
      <c r="V910" s="3">
        <v>514</v>
      </c>
      <c r="W910" s="3" t="s">
        <v>8276</v>
      </c>
      <c r="X910" s="3" t="s">
        <v>8277</v>
      </c>
      <c r="Y910" s="3">
        <v>0</v>
      </c>
      <c r="Z910" s="3">
        <v>99.221789880000003</v>
      </c>
      <c r="AA910" s="3">
        <v>1039.25</v>
      </c>
      <c r="AB910" s="3">
        <v>514</v>
      </c>
      <c r="AC910" s="3">
        <v>510</v>
      </c>
      <c r="AD910" s="7">
        <f t="shared" si="112"/>
        <v>1</v>
      </c>
      <c r="AE910" s="3">
        <f t="shared" si="119"/>
        <v>99.221789880000003</v>
      </c>
      <c r="AF910" s="7">
        <f t="shared" si="113"/>
        <v>0</v>
      </c>
      <c r="AG910" s="3" t="str">
        <f t="shared" si="114"/>
        <v/>
      </c>
      <c r="AH910" s="7">
        <f t="shared" si="115"/>
        <v>0</v>
      </c>
      <c r="AI910" s="3" t="str">
        <f t="shared" si="116"/>
        <v/>
      </c>
      <c r="AJ910" s="7">
        <f t="shared" si="117"/>
        <v>0</v>
      </c>
      <c r="AK910" s="3" t="str">
        <f t="shared" si="118"/>
        <v/>
      </c>
    </row>
    <row r="911" spans="1:37" ht="20" x14ac:dyDescent="0.2">
      <c r="A911" s="3" t="s">
        <v>915</v>
      </c>
      <c r="B911" s="3" t="s">
        <v>19806</v>
      </c>
      <c r="C911" s="3" t="s">
        <v>19807</v>
      </c>
      <c r="D911" s="3">
        <v>5.7993201487953598</v>
      </c>
      <c r="E911" s="3">
        <v>2.00875179043125</v>
      </c>
      <c r="F911" s="6">
        <v>3.7676064711780298E-24</v>
      </c>
      <c r="G911" s="6">
        <v>2.8653539788408102E-22</v>
      </c>
      <c r="H911" s="3">
        <v>4.8000000000000001E-2</v>
      </c>
      <c r="I911" s="3">
        <v>5.3999999999999999E-2</v>
      </c>
      <c r="J911" s="3">
        <v>2.8000000000000001E-2</v>
      </c>
      <c r="K911" s="3">
        <v>2.738</v>
      </c>
      <c r="L911" s="3">
        <v>1.8759999999999999</v>
      </c>
      <c r="M911" s="3">
        <v>3.4289999999999998</v>
      </c>
      <c r="N911" s="3">
        <v>5.8000000000000003E-2</v>
      </c>
      <c r="O911" s="3">
        <v>7.5999999999999998E-2</v>
      </c>
      <c r="P911" s="3">
        <v>2.5000000000000001E-2</v>
      </c>
      <c r="Q911" s="3">
        <v>0.60599999999999998</v>
      </c>
      <c r="R911" s="3">
        <v>0.72399999999999998</v>
      </c>
      <c r="S911" s="3">
        <v>0.999</v>
      </c>
      <c r="T911" s="3" t="s">
        <v>915</v>
      </c>
      <c r="U911" s="3" t="s">
        <v>8278</v>
      </c>
      <c r="V911" s="3">
        <v>557</v>
      </c>
      <c r="W911" s="3" t="s">
        <v>8279</v>
      </c>
      <c r="X911" s="3" t="s">
        <v>8280</v>
      </c>
      <c r="Y911" s="3">
        <v>0</v>
      </c>
      <c r="Z911" s="3">
        <v>99.820466789999998</v>
      </c>
      <c r="AA911" s="3">
        <v>1104.74</v>
      </c>
      <c r="AB911" s="3">
        <v>557</v>
      </c>
      <c r="AC911" s="3">
        <v>556</v>
      </c>
      <c r="AD911" s="7">
        <f t="shared" si="112"/>
        <v>1</v>
      </c>
      <c r="AE911" s="3">
        <f t="shared" si="119"/>
        <v>99.820466789999998</v>
      </c>
      <c r="AF911" s="7">
        <f t="shared" si="113"/>
        <v>0</v>
      </c>
      <c r="AG911" s="3" t="str">
        <f t="shared" si="114"/>
        <v/>
      </c>
      <c r="AH911" s="7">
        <f t="shared" si="115"/>
        <v>0</v>
      </c>
      <c r="AI911" s="3" t="str">
        <f t="shared" si="116"/>
        <v/>
      </c>
      <c r="AJ911" s="7">
        <f t="shared" si="117"/>
        <v>0</v>
      </c>
      <c r="AK911" s="3" t="str">
        <f t="shared" si="118"/>
        <v/>
      </c>
    </row>
    <row r="912" spans="1:37" ht="20" x14ac:dyDescent="0.2">
      <c r="A912" s="3" t="s">
        <v>916</v>
      </c>
      <c r="B912" s="3" t="s">
        <v>19806</v>
      </c>
      <c r="C912" s="3" t="s">
        <v>19807</v>
      </c>
      <c r="D912" s="3">
        <v>5.7976312970750197</v>
      </c>
      <c r="E912" s="3">
        <v>1.70331551690008</v>
      </c>
      <c r="F912" s="6">
        <v>4.9829596397624502E-17</v>
      </c>
      <c r="G912" s="6">
        <v>1.19469591300185E-15</v>
      </c>
      <c r="H912" s="3">
        <v>0.17299999999999999</v>
      </c>
      <c r="I912" s="3">
        <v>0</v>
      </c>
      <c r="J912" s="3">
        <v>0</v>
      </c>
      <c r="K912" s="3">
        <v>3.177</v>
      </c>
      <c r="L912" s="3">
        <v>2.3029999999999999</v>
      </c>
      <c r="M912" s="3">
        <v>5.7190000000000003</v>
      </c>
      <c r="N912" s="3">
        <v>0.193</v>
      </c>
      <c r="O912" s="3">
        <v>0.17699999999999999</v>
      </c>
      <c r="P912" s="3">
        <v>0.124</v>
      </c>
      <c r="Q912" s="3">
        <v>0.57099999999999995</v>
      </c>
      <c r="R912" s="3">
        <v>0.52600000000000002</v>
      </c>
      <c r="S912" s="3">
        <v>0.50800000000000001</v>
      </c>
      <c r="T912" s="3" t="s">
        <v>916</v>
      </c>
      <c r="U912" s="3" t="s">
        <v>8281</v>
      </c>
      <c r="V912" s="3">
        <v>445</v>
      </c>
      <c r="W912" s="3" t="s">
        <v>8282</v>
      </c>
      <c r="X912" s="3" t="s">
        <v>8283</v>
      </c>
      <c r="Y912" s="3">
        <v>0</v>
      </c>
      <c r="Z912" s="3">
        <v>100</v>
      </c>
      <c r="AA912" s="3">
        <v>926.77599999999995</v>
      </c>
      <c r="AB912" s="3">
        <v>445</v>
      </c>
      <c r="AC912" s="3">
        <v>445</v>
      </c>
      <c r="AD912" s="7">
        <f t="shared" si="112"/>
        <v>1</v>
      </c>
      <c r="AE912" s="3">
        <f t="shared" si="119"/>
        <v>100</v>
      </c>
      <c r="AF912" s="7">
        <f t="shared" si="113"/>
        <v>0</v>
      </c>
      <c r="AG912" s="3" t="str">
        <f t="shared" si="114"/>
        <v/>
      </c>
      <c r="AH912" s="7">
        <f t="shared" si="115"/>
        <v>0</v>
      </c>
      <c r="AI912" s="3" t="str">
        <f t="shared" si="116"/>
        <v/>
      </c>
      <c r="AJ912" s="7">
        <f t="shared" si="117"/>
        <v>0</v>
      </c>
      <c r="AK912" s="3" t="str">
        <f t="shared" si="118"/>
        <v/>
      </c>
    </row>
    <row r="913" spans="1:37" ht="20" x14ac:dyDescent="0.2">
      <c r="A913" s="3" t="s">
        <v>917</v>
      </c>
      <c r="B913" s="3" t="s">
        <v>19806</v>
      </c>
      <c r="C913" s="3" t="s">
        <v>19807</v>
      </c>
      <c r="D913" s="3">
        <v>5.7959295537962001</v>
      </c>
      <c r="E913" s="3">
        <v>0.17177035637021401</v>
      </c>
      <c r="F913" s="6">
        <v>2.4149563890348499E-8</v>
      </c>
      <c r="G913" s="6">
        <v>1.4908689270525501E-7</v>
      </c>
      <c r="H913" s="3">
        <v>0</v>
      </c>
      <c r="I913" s="3">
        <v>6.5000000000000002E-2</v>
      </c>
      <c r="J913" s="3">
        <v>0</v>
      </c>
      <c r="K913" s="3">
        <v>1.117</v>
      </c>
      <c r="L913" s="3">
        <v>0.73899999999999999</v>
      </c>
      <c r="M913" s="3">
        <v>2.968</v>
      </c>
      <c r="N913" s="3">
        <v>0</v>
      </c>
      <c r="O913" s="3">
        <v>5.8999999999999997E-2</v>
      </c>
      <c r="P913" s="3">
        <v>5.8000000000000003E-2</v>
      </c>
      <c r="Q913" s="3">
        <v>0.28599999999999998</v>
      </c>
      <c r="R913" s="3">
        <v>0.42199999999999999</v>
      </c>
      <c r="S913" s="3">
        <v>0.41499999999999998</v>
      </c>
      <c r="T913" s="3" t="s">
        <v>917</v>
      </c>
      <c r="U913" s="3" t="s">
        <v>8284</v>
      </c>
      <c r="V913" s="3">
        <v>770</v>
      </c>
      <c r="W913" s="3" t="s">
        <v>8285</v>
      </c>
      <c r="X913" s="3" t="s">
        <v>8286</v>
      </c>
      <c r="Y913" s="3">
        <v>0</v>
      </c>
      <c r="Z913" s="3">
        <v>100</v>
      </c>
      <c r="AA913" s="3">
        <v>1582.77</v>
      </c>
      <c r="AB913" s="3">
        <v>770</v>
      </c>
      <c r="AC913" s="3">
        <v>770</v>
      </c>
      <c r="AD913" s="7">
        <f t="shared" si="112"/>
        <v>1</v>
      </c>
      <c r="AE913" s="3">
        <f t="shared" si="119"/>
        <v>100</v>
      </c>
      <c r="AF913" s="7">
        <f t="shared" si="113"/>
        <v>0</v>
      </c>
      <c r="AG913" s="3" t="str">
        <f t="shared" si="114"/>
        <v/>
      </c>
      <c r="AH913" s="7">
        <f t="shared" si="115"/>
        <v>0</v>
      </c>
      <c r="AI913" s="3" t="str">
        <f t="shared" si="116"/>
        <v/>
      </c>
      <c r="AJ913" s="7">
        <f t="shared" si="117"/>
        <v>0</v>
      </c>
      <c r="AK913" s="3" t="str">
        <f t="shared" si="118"/>
        <v/>
      </c>
    </row>
    <row r="914" spans="1:37" ht="20" x14ac:dyDescent="0.2">
      <c r="A914" s="3" t="s">
        <v>918</v>
      </c>
      <c r="B914" s="3" t="s">
        <v>19806</v>
      </c>
      <c r="C914" s="3" t="s">
        <v>19807</v>
      </c>
      <c r="D914" s="3">
        <v>5.7927846791439004</v>
      </c>
      <c r="E914" s="3">
        <v>1.3439281217302099</v>
      </c>
      <c r="F914" s="6">
        <v>5.4682850786076799E-13</v>
      </c>
      <c r="G914" s="6">
        <v>6.7929242379754997E-12</v>
      </c>
      <c r="H914" s="3">
        <v>5.8000000000000003E-2</v>
      </c>
      <c r="I914" s="3">
        <v>3.3000000000000002E-2</v>
      </c>
      <c r="J914" s="3">
        <v>0</v>
      </c>
      <c r="K914" s="3">
        <v>1.21</v>
      </c>
      <c r="L914" s="3">
        <v>1.2789999999999999</v>
      </c>
      <c r="M914" s="3">
        <v>3.6080000000000001</v>
      </c>
      <c r="N914" s="3">
        <v>0.23200000000000001</v>
      </c>
      <c r="O914" s="3">
        <v>5.8999999999999997E-2</v>
      </c>
      <c r="P914" s="3">
        <v>3.3000000000000002E-2</v>
      </c>
      <c r="Q914" s="3">
        <v>1.5840000000000001</v>
      </c>
      <c r="R914" s="3">
        <v>1.474</v>
      </c>
      <c r="S914" s="3">
        <v>1.0409999999999999</v>
      </c>
      <c r="T914" s="3" t="s">
        <v>918</v>
      </c>
      <c r="U914" s="3" t="s">
        <v>7962</v>
      </c>
      <c r="V914" s="3">
        <v>232</v>
      </c>
      <c r="W914" s="3" t="s">
        <v>8287</v>
      </c>
      <c r="X914" s="3" t="s">
        <v>8288</v>
      </c>
      <c r="Y914" s="6">
        <v>9.0199999999999996E-166</v>
      </c>
      <c r="Z914" s="3">
        <v>100</v>
      </c>
      <c r="AA914" s="3">
        <v>476.47800000000001</v>
      </c>
      <c r="AB914" s="3">
        <v>232</v>
      </c>
      <c r="AC914" s="3">
        <v>232</v>
      </c>
      <c r="AD914" s="7">
        <f t="shared" si="112"/>
        <v>1</v>
      </c>
      <c r="AE914" s="3">
        <f t="shared" si="119"/>
        <v>100</v>
      </c>
      <c r="AF914" s="7">
        <f t="shared" si="113"/>
        <v>0</v>
      </c>
      <c r="AG914" s="3" t="str">
        <f t="shared" si="114"/>
        <v/>
      </c>
      <c r="AH914" s="7">
        <f t="shared" si="115"/>
        <v>0</v>
      </c>
      <c r="AI914" s="3" t="str">
        <f t="shared" si="116"/>
        <v/>
      </c>
      <c r="AJ914" s="7">
        <f t="shared" si="117"/>
        <v>0</v>
      </c>
      <c r="AK914" s="3" t="str">
        <f t="shared" si="118"/>
        <v/>
      </c>
    </row>
    <row r="915" spans="1:37" ht="20" x14ac:dyDescent="0.2">
      <c r="A915" s="3" t="s">
        <v>919</v>
      </c>
      <c r="B915" s="3" t="s">
        <v>19806</v>
      </c>
      <c r="C915" s="3" t="s">
        <v>19807</v>
      </c>
      <c r="D915" s="3">
        <v>5.7915680091392998</v>
      </c>
      <c r="E915" s="3">
        <v>0.88169385033763803</v>
      </c>
      <c r="F915" s="6">
        <v>3.2526027762277899E-11</v>
      </c>
      <c r="G915" s="6">
        <v>3.09009880609585E-10</v>
      </c>
      <c r="H915" s="3">
        <v>0</v>
      </c>
      <c r="I915" s="3">
        <v>9.8000000000000004E-2</v>
      </c>
      <c r="J915" s="3">
        <v>0</v>
      </c>
      <c r="K915" s="3">
        <v>1.4359999999999999</v>
      </c>
      <c r="L915" s="3">
        <v>1.208</v>
      </c>
      <c r="M915" s="3">
        <v>3.8130000000000002</v>
      </c>
      <c r="N915" s="3">
        <v>9.7000000000000003E-2</v>
      </c>
      <c r="O915" s="3">
        <v>4.2000000000000003E-2</v>
      </c>
      <c r="P915" s="3">
        <v>8.3000000000000004E-2</v>
      </c>
      <c r="Q915" s="3">
        <v>0.32900000000000001</v>
      </c>
      <c r="R915" s="3">
        <v>0.55200000000000005</v>
      </c>
      <c r="S915" s="3">
        <v>0.432</v>
      </c>
      <c r="T915" s="3" t="s">
        <v>919</v>
      </c>
      <c r="U915" s="3" t="s">
        <v>8289</v>
      </c>
      <c r="V915" s="3">
        <v>629</v>
      </c>
      <c r="W915" s="3" t="s">
        <v>8290</v>
      </c>
      <c r="X915" s="3" t="s">
        <v>8291</v>
      </c>
      <c r="Y915" s="3">
        <v>0</v>
      </c>
      <c r="Z915" s="3">
        <v>100</v>
      </c>
      <c r="AA915" s="3">
        <v>1307.74</v>
      </c>
      <c r="AB915" s="3">
        <v>629</v>
      </c>
      <c r="AC915" s="3">
        <v>629</v>
      </c>
      <c r="AD915" s="7">
        <f t="shared" si="112"/>
        <v>1</v>
      </c>
      <c r="AE915" s="3">
        <f t="shared" si="119"/>
        <v>100</v>
      </c>
      <c r="AF915" s="7">
        <f t="shared" si="113"/>
        <v>0</v>
      </c>
      <c r="AG915" s="3" t="str">
        <f t="shared" si="114"/>
        <v/>
      </c>
      <c r="AH915" s="7">
        <f t="shared" si="115"/>
        <v>0</v>
      </c>
      <c r="AI915" s="3" t="str">
        <f t="shared" si="116"/>
        <v/>
      </c>
      <c r="AJ915" s="7">
        <f t="shared" si="117"/>
        <v>0</v>
      </c>
      <c r="AK915" s="3" t="str">
        <f t="shared" si="118"/>
        <v/>
      </c>
    </row>
    <row r="916" spans="1:37" ht="20" x14ac:dyDescent="0.2">
      <c r="A916" s="3" t="s">
        <v>920</v>
      </c>
      <c r="B916" s="3" t="s">
        <v>19806</v>
      </c>
      <c r="C916" s="3" t="s">
        <v>19807</v>
      </c>
      <c r="D916" s="3">
        <v>5.7910971768666197</v>
      </c>
      <c r="E916" s="3">
        <v>2.2626951088639902</v>
      </c>
      <c r="F916" s="6">
        <v>8.3183150350125596E-16</v>
      </c>
      <c r="G916" s="6">
        <v>1.6558985223418898E-14</v>
      </c>
      <c r="H916" s="3">
        <v>0</v>
      </c>
      <c r="I916" s="3">
        <v>0.47799999999999998</v>
      </c>
      <c r="J916" s="3">
        <v>0</v>
      </c>
      <c r="K916" s="3">
        <v>8.3610000000000007</v>
      </c>
      <c r="L916" s="3">
        <v>4.3360000000000003</v>
      </c>
      <c r="M916" s="3">
        <v>14.522</v>
      </c>
      <c r="N916" s="3">
        <v>0.309</v>
      </c>
      <c r="O916" s="3">
        <v>6.7000000000000004E-2</v>
      </c>
      <c r="P916" s="3">
        <v>0.53900000000000003</v>
      </c>
      <c r="Q916" s="3">
        <v>5.1849999999999996</v>
      </c>
      <c r="R916" s="3">
        <v>5.7939999999999996</v>
      </c>
      <c r="S916" s="3">
        <v>5.1539999999999999</v>
      </c>
      <c r="T916" s="3" t="s">
        <v>920</v>
      </c>
      <c r="U916" s="3" t="s">
        <v>8292</v>
      </c>
      <c r="V916" s="3">
        <v>296</v>
      </c>
      <c r="W916" s="3" t="s">
        <v>8293</v>
      </c>
      <c r="X916" s="3" t="s">
        <v>8294</v>
      </c>
      <c r="Y916" s="3">
        <v>0</v>
      </c>
      <c r="Z916" s="3">
        <v>99.657534249999998</v>
      </c>
      <c r="AA916" s="3">
        <v>596.66</v>
      </c>
      <c r="AB916" s="3">
        <v>292</v>
      </c>
      <c r="AC916" s="3">
        <v>291</v>
      </c>
      <c r="AD916" s="7">
        <f t="shared" si="112"/>
        <v>1</v>
      </c>
      <c r="AE916" s="3">
        <f t="shared" si="119"/>
        <v>99.657534249999998</v>
      </c>
      <c r="AF916" s="7">
        <f t="shared" si="113"/>
        <v>0</v>
      </c>
      <c r="AG916" s="3" t="str">
        <f t="shared" si="114"/>
        <v/>
      </c>
      <c r="AH916" s="7">
        <f t="shared" si="115"/>
        <v>0</v>
      </c>
      <c r="AI916" s="3" t="str">
        <f t="shared" si="116"/>
        <v/>
      </c>
      <c r="AJ916" s="7">
        <f t="shared" si="117"/>
        <v>0</v>
      </c>
      <c r="AK916" s="3" t="str">
        <f t="shared" si="118"/>
        <v/>
      </c>
    </row>
    <row r="917" spans="1:37" ht="20" x14ac:dyDescent="0.2">
      <c r="A917" s="3" t="s">
        <v>921</v>
      </c>
      <c r="B917" s="3" t="s">
        <v>19806</v>
      </c>
      <c r="C917" s="3" t="s">
        <v>19807</v>
      </c>
      <c r="D917" s="3">
        <v>5.7909818265038</v>
      </c>
      <c r="E917" s="3">
        <v>0.17239027780888699</v>
      </c>
      <c r="F917" s="6">
        <v>1.3379559268111301E-9</v>
      </c>
      <c r="G917" s="6">
        <v>9.94240787036036E-9</v>
      </c>
      <c r="H917" s="3">
        <v>5.8000000000000003E-2</v>
      </c>
      <c r="I917" s="3">
        <v>0</v>
      </c>
      <c r="J917" s="3">
        <v>0</v>
      </c>
      <c r="K917" s="3">
        <v>1.8340000000000001</v>
      </c>
      <c r="L917" s="3">
        <v>0.73899999999999999</v>
      </c>
      <c r="M917" s="3">
        <v>2.2130000000000001</v>
      </c>
      <c r="N917" s="3">
        <v>0</v>
      </c>
      <c r="O917" s="3">
        <v>0</v>
      </c>
      <c r="P917" s="3">
        <v>5.8000000000000003E-2</v>
      </c>
      <c r="Q917" s="3">
        <v>0.56299999999999994</v>
      </c>
      <c r="R917" s="3">
        <v>0.35399999999999998</v>
      </c>
      <c r="S917" s="3">
        <v>0.33900000000000002</v>
      </c>
      <c r="T917" s="3" t="s">
        <v>921</v>
      </c>
      <c r="U917" s="3" t="s">
        <v>8295</v>
      </c>
      <c r="V917" s="3">
        <v>527</v>
      </c>
      <c r="W917" s="3" t="s">
        <v>8296</v>
      </c>
      <c r="X917" s="3" t="s">
        <v>8297</v>
      </c>
      <c r="Y917" s="3">
        <v>0</v>
      </c>
      <c r="Z917" s="3">
        <v>100</v>
      </c>
      <c r="AA917" s="3">
        <v>1084.32</v>
      </c>
      <c r="AB917" s="3">
        <v>524</v>
      </c>
      <c r="AC917" s="3">
        <v>524</v>
      </c>
      <c r="AD917" s="7">
        <f t="shared" si="112"/>
        <v>1</v>
      </c>
      <c r="AE917" s="3">
        <f t="shared" si="119"/>
        <v>100</v>
      </c>
      <c r="AF917" s="7">
        <f t="shared" si="113"/>
        <v>0</v>
      </c>
      <c r="AG917" s="3" t="str">
        <f t="shared" si="114"/>
        <v/>
      </c>
      <c r="AH917" s="7">
        <f t="shared" si="115"/>
        <v>0</v>
      </c>
      <c r="AI917" s="3" t="str">
        <f t="shared" si="116"/>
        <v/>
      </c>
      <c r="AJ917" s="7">
        <f t="shared" si="117"/>
        <v>0</v>
      </c>
      <c r="AK917" s="3" t="str">
        <f t="shared" si="118"/>
        <v/>
      </c>
    </row>
    <row r="918" spans="1:37" ht="20" x14ac:dyDescent="0.2">
      <c r="A918" s="3" t="s">
        <v>922</v>
      </c>
      <c r="B918" s="3" t="s">
        <v>19806</v>
      </c>
      <c r="C918" s="3" t="s">
        <v>19807</v>
      </c>
      <c r="D918" s="3">
        <v>5.7902673290729103</v>
      </c>
      <c r="E918" s="3">
        <v>2.9158127694077098</v>
      </c>
      <c r="F918" s="6">
        <v>3.2779782228155799E-29</v>
      </c>
      <c r="G918" s="6">
        <v>5.0489142354144904E-27</v>
      </c>
      <c r="H918" s="3">
        <v>0.94399999999999995</v>
      </c>
      <c r="I918" s="3">
        <v>0.152</v>
      </c>
      <c r="J918" s="3">
        <v>0.13900000000000001</v>
      </c>
      <c r="K918" s="3">
        <v>27.303999999999998</v>
      </c>
      <c r="L918" s="3">
        <v>16.178000000000001</v>
      </c>
      <c r="M918" s="3">
        <v>31.795000000000002</v>
      </c>
      <c r="N918" s="3">
        <v>0.56999999999999995</v>
      </c>
      <c r="O918" s="3">
        <v>0.47199999999999998</v>
      </c>
      <c r="P918" s="3">
        <v>2.3610000000000002</v>
      </c>
      <c r="Q918" s="3">
        <v>15.071</v>
      </c>
      <c r="R918" s="3">
        <v>17.451000000000001</v>
      </c>
      <c r="S918" s="3">
        <v>14.634</v>
      </c>
      <c r="T918" s="3" t="s">
        <v>922</v>
      </c>
      <c r="U918" s="3" t="s">
        <v>8298</v>
      </c>
      <c r="V918" s="3">
        <v>841</v>
      </c>
      <c r="W918" s="3" t="s">
        <v>8299</v>
      </c>
      <c r="X918" s="3" t="s">
        <v>8300</v>
      </c>
      <c r="Y918" s="3">
        <v>0</v>
      </c>
      <c r="Z918" s="3">
        <v>100</v>
      </c>
      <c r="AA918" s="3">
        <v>1738.39</v>
      </c>
      <c r="AB918" s="3">
        <v>841</v>
      </c>
      <c r="AC918" s="3">
        <v>841</v>
      </c>
      <c r="AD918" s="7">
        <f t="shared" si="112"/>
        <v>1</v>
      </c>
      <c r="AE918" s="3">
        <f t="shared" si="119"/>
        <v>100</v>
      </c>
      <c r="AF918" s="7">
        <f t="shared" si="113"/>
        <v>0</v>
      </c>
      <c r="AG918" s="3" t="str">
        <f t="shared" si="114"/>
        <v/>
      </c>
      <c r="AH918" s="7">
        <f t="shared" si="115"/>
        <v>0</v>
      </c>
      <c r="AI918" s="3" t="str">
        <f t="shared" si="116"/>
        <v/>
      </c>
      <c r="AJ918" s="7">
        <f t="shared" si="117"/>
        <v>0</v>
      </c>
      <c r="AK918" s="3" t="str">
        <f t="shared" si="118"/>
        <v/>
      </c>
    </row>
    <row r="919" spans="1:37" ht="20" x14ac:dyDescent="0.2">
      <c r="A919" s="3" t="s">
        <v>923</v>
      </c>
      <c r="B919" s="3" t="s">
        <v>19806</v>
      </c>
      <c r="C919" s="3" t="s">
        <v>19807</v>
      </c>
      <c r="D919" s="3">
        <v>5.7901503541050303</v>
      </c>
      <c r="E919" s="3">
        <v>0.17747245343048501</v>
      </c>
      <c r="F919" s="6">
        <v>3.08303032717811E-10</v>
      </c>
      <c r="G919" s="6">
        <v>2.5012816144706302E-9</v>
      </c>
      <c r="H919" s="3">
        <v>0</v>
      </c>
      <c r="I919" s="3">
        <v>7.5999999999999998E-2</v>
      </c>
      <c r="J919" s="3">
        <v>0</v>
      </c>
      <c r="K919" s="3">
        <v>1.7549999999999999</v>
      </c>
      <c r="L919" s="3">
        <v>1.052</v>
      </c>
      <c r="M919" s="3">
        <v>2.5590000000000002</v>
      </c>
      <c r="N919" s="3">
        <v>0.14499999999999999</v>
      </c>
      <c r="O919" s="3">
        <v>0</v>
      </c>
      <c r="P919" s="3">
        <v>0.124</v>
      </c>
      <c r="Q919" s="3">
        <v>0.39</v>
      </c>
      <c r="R919" s="3">
        <v>0.38800000000000001</v>
      </c>
      <c r="S919" s="3">
        <v>7.5999999999999998E-2</v>
      </c>
      <c r="T919" s="3" t="s">
        <v>923</v>
      </c>
      <c r="U919" s="3" t="s">
        <v>8301</v>
      </c>
      <c r="V919" s="3">
        <v>399</v>
      </c>
      <c r="W919" s="3" t="s">
        <v>8302</v>
      </c>
      <c r="X919" s="3" t="s">
        <v>8303</v>
      </c>
      <c r="Y919" s="3">
        <v>0</v>
      </c>
      <c r="Z919" s="3">
        <v>100</v>
      </c>
      <c r="AA919" s="3">
        <v>799.66</v>
      </c>
      <c r="AB919" s="3">
        <v>391</v>
      </c>
      <c r="AC919" s="3">
        <v>391</v>
      </c>
      <c r="AD919" s="7">
        <f t="shared" si="112"/>
        <v>1</v>
      </c>
      <c r="AE919" s="3">
        <f t="shared" si="119"/>
        <v>100</v>
      </c>
      <c r="AF919" s="7">
        <f t="shared" si="113"/>
        <v>0</v>
      </c>
      <c r="AG919" s="3" t="str">
        <f t="shared" si="114"/>
        <v/>
      </c>
      <c r="AH919" s="7">
        <f t="shared" si="115"/>
        <v>0</v>
      </c>
      <c r="AI919" s="3" t="str">
        <f t="shared" si="116"/>
        <v/>
      </c>
      <c r="AJ919" s="7">
        <f t="shared" si="117"/>
        <v>0</v>
      </c>
      <c r="AK919" s="3" t="str">
        <f t="shared" si="118"/>
        <v/>
      </c>
    </row>
    <row r="920" spans="1:37" ht="20" x14ac:dyDescent="0.2">
      <c r="A920" s="3" t="s">
        <v>924</v>
      </c>
      <c r="B920" s="3" t="s">
        <v>19806</v>
      </c>
      <c r="C920" s="3" t="s">
        <v>19807</v>
      </c>
      <c r="D920" s="3">
        <v>5.7885394068142499</v>
      </c>
      <c r="E920" s="3">
        <v>2.2532157849968</v>
      </c>
      <c r="F920" s="6">
        <v>1.62424872566154E-24</v>
      </c>
      <c r="G920" s="6">
        <v>1.3069845220712401E-22</v>
      </c>
      <c r="H920" s="3">
        <v>3.9E-2</v>
      </c>
      <c r="I920" s="3">
        <v>0.217</v>
      </c>
      <c r="J920" s="3">
        <v>0</v>
      </c>
      <c r="K920" s="3">
        <v>6.9260000000000002</v>
      </c>
      <c r="L920" s="3">
        <v>3.7530000000000001</v>
      </c>
      <c r="M920" s="3">
        <v>4.5289999999999999</v>
      </c>
      <c r="N920" s="3">
        <v>0.38700000000000001</v>
      </c>
      <c r="O920" s="3">
        <v>4.2000000000000003E-2</v>
      </c>
      <c r="P920" s="3">
        <v>0.224</v>
      </c>
      <c r="Q920" s="3">
        <v>4.8129999999999997</v>
      </c>
      <c r="R920" s="3">
        <v>4.6820000000000004</v>
      </c>
      <c r="S920" s="3">
        <v>5.0780000000000003</v>
      </c>
      <c r="T920" s="3" t="s">
        <v>8304</v>
      </c>
      <c r="U920" s="3"/>
      <c r="V920" s="3"/>
      <c r="W920" s="3"/>
      <c r="X920" s="3"/>
      <c r="Y920" s="3"/>
      <c r="Z920" s="3"/>
      <c r="AA920" s="3"/>
      <c r="AB920" s="3"/>
      <c r="AC920" s="3"/>
      <c r="AD920" s="7">
        <f t="shared" si="112"/>
        <v>0</v>
      </c>
      <c r="AE920" s="3" t="str">
        <f t="shared" si="119"/>
        <v/>
      </c>
      <c r="AF920" s="7">
        <f t="shared" si="113"/>
        <v>0</v>
      </c>
      <c r="AG920" s="3" t="str">
        <f t="shared" si="114"/>
        <v/>
      </c>
      <c r="AH920" s="7">
        <f t="shared" si="115"/>
        <v>0</v>
      </c>
      <c r="AI920" s="3" t="str">
        <f t="shared" si="116"/>
        <v/>
      </c>
      <c r="AJ920" s="7">
        <f t="shared" si="117"/>
        <v>0</v>
      </c>
      <c r="AK920" s="3" t="str">
        <f t="shared" si="118"/>
        <v/>
      </c>
    </row>
    <row r="921" spans="1:37" ht="20" x14ac:dyDescent="0.2">
      <c r="A921" s="3" t="s">
        <v>925</v>
      </c>
      <c r="B921" s="3" t="s">
        <v>19806</v>
      </c>
      <c r="C921" s="3" t="s">
        <v>19807</v>
      </c>
      <c r="D921" s="3">
        <v>5.7881733877586203</v>
      </c>
      <c r="E921" s="3">
        <v>0.86358815422353796</v>
      </c>
      <c r="F921" s="6">
        <v>3.0132916372675898E-12</v>
      </c>
      <c r="G921" s="6">
        <v>3.3392570879996299E-11</v>
      </c>
      <c r="H921" s="3">
        <v>0.154</v>
      </c>
      <c r="I921" s="3">
        <v>0</v>
      </c>
      <c r="J921" s="3">
        <v>0</v>
      </c>
      <c r="K921" s="3">
        <v>2.645</v>
      </c>
      <c r="L921" s="3">
        <v>2.1890000000000001</v>
      </c>
      <c r="M921" s="3">
        <v>5.77</v>
      </c>
      <c r="N921" s="3">
        <v>0.251</v>
      </c>
      <c r="O921" s="3">
        <v>0.152</v>
      </c>
      <c r="P921" s="3">
        <v>0</v>
      </c>
      <c r="Q921" s="3">
        <v>1.004</v>
      </c>
      <c r="R921" s="3">
        <v>0.27600000000000002</v>
      </c>
      <c r="S921" s="3">
        <v>0.27100000000000002</v>
      </c>
      <c r="T921" s="3" t="s">
        <v>8305</v>
      </c>
      <c r="U921" s="3"/>
      <c r="V921" s="3"/>
      <c r="W921" s="3"/>
      <c r="X921" s="3"/>
      <c r="Y921" s="3"/>
      <c r="Z921" s="3"/>
      <c r="AA921" s="3"/>
      <c r="AB921" s="3"/>
      <c r="AC921" s="3"/>
      <c r="AD921" s="7">
        <f t="shared" si="112"/>
        <v>0</v>
      </c>
      <c r="AE921" s="3" t="str">
        <f t="shared" si="119"/>
        <v/>
      </c>
      <c r="AF921" s="7">
        <f t="shared" si="113"/>
        <v>0</v>
      </c>
      <c r="AG921" s="3" t="str">
        <f t="shared" si="114"/>
        <v/>
      </c>
      <c r="AH921" s="7">
        <f t="shared" si="115"/>
        <v>0</v>
      </c>
      <c r="AI921" s="3" t="str">
        <f t="shared" si="116"/>
        <v/>
      </c>
      <c r="AJ921" s="7">
        <f t="shared" si="117"/>
        <v>0</v>
      </c>
      <c r="AK921" s="3" t="str">
        <f t="shared" si="118"/>
        <v/>
      </c>
    </row>
    <row r="922" spans="1:37" ht="20" x14ac:dyDescent="0.2">
      <c r="A922" s="3" t="s">
        <v>926</v>
      </c>
      <c r="B922" s="3" t="s">
        <v>19806</v>
      </c>
      <c r="C922" s="3" t="s">
        <v>19807</v>
      </c>
      <c r="D922" s="3">
        <v>5.7858682246988602</v>
      </c>
      <c r="E922" s="3">
        <v>0.167400425210494</v>
      </c>
      <c r="F922" s="6">
        <v>1.5398494424263801E-9</v>
      </c>
      <c r="G922" s="6">
        <v>1.13185800061888E-8</v>
      </c>
      <c r="H922" s="3">
        <v>0</v>
      </c>
      <c r="I922" s="3">
        <v>9.8000000000000004E-2</v>
      </c>
      <c r="J922" s="3">
        <v>0</v>
      </c>
      <c r="K922" s="3">
        <v>1.675</v>
      </c>
      <c r="L922" s="3">
        <v>1.4359999999999999</v>
      </c>
      <c r="M922" s="3">
        <v>3.6720000000000002</v>
      </c>
      <c r="N922" s="3">
        <v>8.6999999999999994E-2</v>
      </c>
      <c r="O922" s="3">
        <v>0</v>
      </c>
      <c r="P922" s="3">
        <v>0</v>
      </c>
      <c r="Q922" s="3">
        <v>0.29399999999999998</v>
      </c>
      <c r="R922" s="3">
        <v>0.30199999999999999</v>
      </c>
      <c r="S922" s="3">
        <v>0.19500000000000001</v>
      </c>
      <c r="T922" s="3" t="s">
        <v>926</v>
      </c>
      <c r="U922" s="3" t="s">
        <v>7632</v>
      </c>
      <c r="V922" s="3">
        <v>168</v>
      </c>
      <c r="W922" s="3" t="s">
        <v>8306</v>
      </c>
      <c r="X922" s="3" t="s">
        <v>8307</v>
      </c>
      <c r="Y922" s="6">
        <v>1.1700000000000001E-109</v>
      </c>
      <c r="Z922" s="3">
        <v>99.404761899999997</v>
      </c>
      <c r="AA922" s="3">
        <v>338.96100000000001</v>
      </c>
      <c r="AB922" s="3">
        <v>168</v>
      </c>
      <c r="AC922" s="3">
        <v>167</v>
      </c>
      <c r="AD922" s="7">
        <f t="shared" si="112"/>
        <v>1</v>
      </c>
      <c r="AE922" s="3">
        <f t="shared" si="119"/>
        <v>99.404761899999997</v>
      </c>
      <c r="AF922" s="7">
        <f t="shared" si="113"/>
        <v>0</v>
      </c>
      <c r="AG922" s="3" t="str">
        <f t="shared" si="114"/>
        <v/>
      </c>
      <c r="AH922" s="7">
        <f t="shared" si="115"/>
        <v>0</v>
      </c>
      <c r="AI922" s="3" t="str">
        <f t="shared" si="116"/>
        <v/>
      </c>
      <c r="AJ922" s="7">
        <f t="shared" si="117"/>
        <v>0</v>
      </c>
      <c r="AK922" s="3" t="str">
        <f t="shared" si="118"/>
        <v/>
      </c>
    </row>
    <row r="923" spans="1:37" ht="20" x14ac:dyDescent="0.2">
      <c r="A923" s="3" t="s">
        <v>927</v>
      </c>
      <c r="B923" s="3" t="s">
        <v>19806</v>
      </c>
      <c r="C923" s="3" t="s">
        <v>19807</v>
      </c>
      <c r="D923" s="3">
        <v>5.7853723890173896</v>
      </c>
      <c r="E923" s="3">
        <v>0.17029541105926799</v>
      </c>
      <c r="F923" s="6">
        <v>1.51229939838973E-10</v>
      </c>
      <c r="G923" s="6">
        <v>1.2915316368717899E-9</v>
      </c>
      <c r="H923" s="3">
        <v>7.6999999999999999E-2</v>
      </c>
      <c r="I923" s="3">
        <v>0</v>
      </c>
      <c r="J923" s="3">
        <v>0</v>
      </c>
      <c r="K923" s="3">
        <v>2.5659999999999998</v>
      </c>
      <c r="L923" s="3">
        <v>1.3220000000000001</v>
      </c>
      <c r="M923" s="3">
        <v>2.7759999999999998</v>
      </c>
      <c r="N923" s="3">
        <v>0</v>
      </c>
      <c r="O923" s="3">
        <v>8.4000000000000005E-2</v>
      </c>
      <c r="P923" s="3">
        <v>7.4999999999999997E-2</v>
      </c>
      <c r="Q923" s="3">
        <v>0.58899999999999997</v>
      </c>
      <c r="R923" s="3">
        <v>0.38800000000000001</v>
      </c>
      <c r="S923" s="3">
        <v>0.76200000000000001</v>
      </c>
      <c r="T923" s="3" t="s">
        <v>927</v>
      </c>
      <c r="U923" s="3" t="s">
        <v>8308</v>
      </c>
      <c r="V923" s="3">
        <v>802</v>
      </c>
      <c r="W923" s="3" t="s">
        <v>8309</v>
      </c>
      <c r="X923" s="3" t="s">
        <v>8310</v>
      </c>
      <c r="Y923" s="3">
        <v>0</v>
      </c>
      <c r="Z923" s="3">
        <v>97.677261610000002</v>
      </c>
      <c r="AA923" s="3">
        <v>1631.69</v>
      </c>
      <c r="AB923" s="3">
        <v>818</v>
      </c>
      <c r="AC923" s="3">
        <v>799</v>
      </c>
      <c r="AD923" s="7">
        <f t="shared" si="112"/>
        <v>1</v>
      </c>
      <c r="AE923" s="3">
        <f t="shared" si="119"/>
        <v>97.677261610000002</v>
      </c>
      <c r="AF923" s="7">
        <f t="shared" si="113"/>
        <v>0</v>
      </c>
      <c r="AG923" s="3" t="str">
        <f t="shared" si="114"/>
        <v/>
      </c>
      <c r="AH923" s="7">
        <f t="shared" si="115"/>
        <v>0</v>
      </c>
      <c r="AI923" s="3" t="str">
        <f t="shared" si="116"/>
        <v/>
      </c>
      <c r="AJ923" s="7">
        <f t="shared" si="117"/>
        <v>0</v>
      </c>
      <c r="AK923" s="3" t="str">
        <f t="shared" si="118"/>
        <v/>
      </c>
    </row>
    <row r="924" spans="1:37" ht="20" x14ac:dyDescent="0.2">
      <c r="A924" s="3" t="s">
        <v>928</v>
      </c>
      <c r="B924" s="3" t="s">
        <v>19806</v>
      </c>
      <c r="C924" s="3" t="s">
        <v>19807</v>
      </c>
      <c r="D924" s="3">
        <v>5.7847393689595297</v>
      </c>
      <c r="E924" s="3">
        <v>0.17492438123408899</v>
      </c>
      <c r="F924" s="6">
        <v>1.3597572475673001E-9</v>
      </c>
      <c r="G924" s="6">
        <v>1.0089663449892901E-8</v>
      </c>
      <c r="H924" s="3">
        <v>0</v>
      </c>
      <c r="I924" s="3">
        <v>7.5999999999999998E-2</v>
      </c>
      <c r="J924" s="3">
        <v>0</v>
      </c>
      <c r="K924" s="3">
        <v>2.0870000000000002</v>
      </c>
      <c r="L924" s="3">
        <v>0.86699999999999999</v>
      </c>
      <c r="M924" s="3">
        <v>2.6869999999999998</v>
      </c>
      <c r="N924" s="3">
        <v>7.6999999999999999E-2</v>
      </c>
      <c r="O924" s="3">
        <v>6.7000000000000004E-2</v>
      </c>
      <c r="P924" s="3">
        <v>6.6000000000000003E-2</v>
      </c>
      <c r="Q924" s="3">
        <v>0.16400000000000001</v>
      </c>
      <c r="R924" s="3">
        <v>0.32800000000000001</v>
      </c>
      <c r="S924" s="3">
        <v>0.40600000000000003</v>
      </c>
      <c r="T924" s="3" t="s">
        <v>928</v>
      </c>
      <c r="U924" s="3" t="s">
        <v>8311</v>
      </c>
      <c r="V924" s="3">
        <v>1164</v>
      </c>
      <c r="W924" s="3" t="s">
        <v>8312</v>
      </c>
      <c r="X924" s="3" t="s">
        <v>8313</v>
      </c>
      <c r="Y924" s="3">
        <v>0</v>
      </c>
      <c r="Z924" s="3">
        <v>99.742268039999999</v>
      </c>
      <c r="AA924" s="3">
        <v>2395.54</v>
      </c>
      <c r="AB924" s="3">
        <v>1164</v>
      </c>
      <c r="AC924" s="3">
        <v>1161</v>
      </c>
      <c r="AD924" s="7">
        <f t="shared" si="112"/>
        <v>1</v>
      </c>
      <c r="AE924" s="3">
        <f t="shared" si="119"/>
        <v>99.742268039999999</v>
      </c>
      <c r="AF924" s="7">
        <f t="shared" si="113"/>
        <v>0</v>
      </c>
      <c r="AG924" s="3" t="str">
        <f t="shared" si="114"/>
        <v/>
      </c>
      <c r="AH924" s="7">
        <f t="shared" si="115"/>
        <v>0</v>
      </c>
      <c r="AI924" s="3" t="str">
        <f t="shared" si="116"/>
        <v/>
      </c>
      <c r="AJ924" s="7">
        <f t="shared" si="117"/>
        <v>0</v>
      </c>
      <c r="AK924" s="3" t="str">
        <f t="shared" si="118"/>
        <v/>
      </c>
    </row>
    <row r="925" spans="1:37" ht="20" x14ac:dyDescent="0.2">
      <c r="A925" s="3" t="s">
        <v>929</v>
      </c>
      <c r="B925" s="3" t="s">
        <v>19806</v>
      </c>
      <c r="C925" s="3" t="s">
        <v>19807</v>
      </c>
      <c r="D925" s="3">
        <v>5.78445522563604</v>
      </c>
      <c r="E925" s="3">
        <v>1.3472620284063399</v>
      </c>
      <c r="F925" s="6">
        <v>2.6814534133787099E-18</v>
      </c>
      <c r="G925" s="6">
        <v>8.0409326202370397E-17</v>
      </c>
      <c r="H925" s="3">
        <v>6.7000000000000004E-2</v>
      </c>
      <c r="I925" s="3">
        <v>4.2999999999999997E-2</v>
      </c>
      <c r="J925" s="3">
        <v>0</v>
      </c>
      <c r="K925" s="3">
        <v>2.06</v>
      </c>
      <c r="L925" s="3">
        <v>2.0329999999999999</v>
      </c>
      <c r="M925" s="3">
        <v>3.0449999999999999</v>
      </c>
      <c r="N925" s="3">
        <v>3.9E-2</v>
      </c>
      <c r="O925" s="3">
        <v>0</v>
      </c>
      <c r="P925" s="3">
        <v>9.9000000000000005E-2</v>
      </c>
      <c r="Q925" s="3">
        <v>0.95199999999999996</v>
      </c>
      <c r="R925" s="3">
        <v>0.64700000000000002</v>
      </c>
      <c r="S925" s="3">
        <v>0.84599999999999997</v>
      </c>
      <c r="T925" s="3" t="s">
        <v>929</v>
      </c>
      <c r="U925" s="3" t="s">
        <v>8314</v>
      </c>
      <c r="V925" s="3">
        <v>160</v>
      </c>
      <c r="W925" s="3" t="s">
        <v>8315</v>
      </c>
      <c r="X925" s="3" t="s">
        <v>8316</v>
      </c>
      <c r="Y925" s="6">
        <v>9.0099999999999997E-111</v>
      </c>
      <c r="Z925" s="3">
        <v>99.375</v>
      </c>
      <c r="AA925" s="3">
        <v>326.63499999999999</v>
      </c>
      <c r="AB925" s="3">
        <v>160</v>
      </c>
      <c r="AC925" s="3">
        <v>159</v>
      </c>
      <c r="AD925" s="7">
        <f t="shared" si="112"/>
        <v>0</v>
      </c>
      <c r="AE925" s="3" t="str">
        <f t="shared" si="119"/>
        <v/>
      </c>
      <c r="AF925" s="7">
        <f t="shared" si="113"/>
        <v>0</v>
      </c>
      <c r="AG925" s="3" t="str">
        <f t="shared" si="114"/>
        <v/>
      </c>
      <c r="AH925" s="7">
        <f t="shared" si="115"/>
        <v>0</v>
      </c>
      <c r="AI925" s="3" t="str">
        <f t="shared" si="116"/>
        <v/>
      </c>
      <c r="AJ925" s="7">
        <f t="shared" si="117"/>
        <v>0</v>
      </c>
      <c r="AK925" s="3" t="str">
        <f t="shared" si="118"/>
        <v/>
      </c>
    </row>
    <row r="926" spans="1:37" ht="20" x14ac:dyDescent="0.2">
      <c r="A926" s="3" t="s">
        <v>930</v>
      </c>
      <c r="B926" s="3" t="s">
        <v>19806</v>
      </c>
      <c r="C926" s="3" t="s">
        <v>19807</v>
      </c>
      <c r="D926" s="3">
        <v>5.7836398839774796</v>
      </c>
      <c r="E926" s="3">
        <v>0.17020029520018101</v>
      </c>
      <c r="F926" s="6">
        <v>6.94505484537671E-12</v>
      </c>
      <c r="G926" s="6">
        <v>7.2734662644043103E-11</v>
      </c>
      <c r="H926" s="3">
        <v>6.7000000000000004E-2</v>
      </c>
      <c r="I926" s="3">
        <v>0</v>
      </c>
      <c r="J926" s="3">
        <v>0</v>
      </c>
      <c r="K926" s="3">
        <v>1.728</v>
      </c>
      <c r="L926" s="3">
        <v>1.706</v>
      </c>
      <c r="M926" s="3">
        <v>1.7909999999999999</v>
      </c>
      <c r="N926" s="3">
        <v>6.8000000000000005E-2</v>
      </c>
      <c r="O926" s="3">
        <v>6.7000000000000004E-2</v>
      </c>
      <c r="P926" s="3">
        <v>0</v>
      </c>
      <c r="Q926" s="3">
        <v>0.77</v>
      </c>
      <c r="R926" s="3">
        <v>0.85399999999999998</v>
      </c>
      <c r="S926" s="3">
        <v>1.1339999999999999</v>
      </c>
      <c r="T926" s="3" t="s">
        <v>930</v>
      </c>
      <c r="U926" s="3" t="s">
        <v>6079</v>
      </c>
      <c r="V926" s="3">
        <v>342</v>
      </c>
      <c r="W926" s="3" t="s">
        <v>8317</v>
      </c>
      <c r="X926" s="3" t="s">
        <v>8318</v>
      </c>
      <c r="Y926" s="3">
        <v>0</v>
      </c>
      <c r="Z926" s="3">
        <v>87.096774190000005</v>
      </c>
      <c r="AA926" s="3">
        <v>570.46600000000001</v>
      </c>
      <c r="AB926" s="3">
        <v>341</v>
      </c>
      <c r="AC926" s="3">
        <v>297</v>
      </c>
      <c r="AD926" s="7">
        <f t="shared" si="112"/>
        <v>0</v>
      </c>
      <c r="AE926" s="3" t="str">
        <f t="shared" si="119"/>
        <v/>
      </c>
      <c r="AF926" s="7">
        <f t="shared" si="113"/>
        <v>0</v>
      </c>
      <c r="AG926" s="3" t="str">
        <f t="shared" si="114"/>
        <v/>
      </c>
      <c r="AH926" s="7">
        <f t="shared" si="115"/>
        <v>0</v>
      </c>
      <c r="AI926" s="3" t="str">
        <f t="shared" si="116"/>
        <v/>
      </c>
      <c r="AJ926" s="7">
        <f t="shared" si="117"/>
        <v>0</v>
      </c>
      <c r="AK926" s="3" t="str">
        <f t="shared" si="118"/>
        <v/>
      </c>
    </row>
    <row r="927" spans="1:37" ht="20" x14ac:dyDescent="0.2">
      <c r="A927" s="3" t="s">
        <v>931</v>
      </c>
      <c r="B927" s="3" t="s">
        <v>19806</v>
      </c>
      <c r="C927" s="3" t="s">
        <v>19807</v>
      </c>
      <c r="D927" s="3">
        <v>5.7808888033000603</v>
      </c>
      <c r="E927" s="3">
        <v>0.165140375883081</v>
      </c>
      <c r="F927" s="6">
        <v>6.4019347990123498E-10</v>
      </c>
      <c r="G927" s="6">
        <v>4.9793370457913698E-9</v>
      </c>
      <c r="H927" s="3">
        <v>0</v>
      </c>
      <c r="I927" s="3">
        <v>5.3999999999999999E-2</v>
      </c>
      <c r="J927" s="3">
        <v>0</v>
      </c>
      <c r="K927" s="3">
        <v>0.95699999999999996</v>
      </c>
      <c r="L927" s="3">
        <v>0.79600000000000004</v>
      </c>
      <c r="M927" s="3">
        <v>1.8420000000000001</v>
      </c>
      <c r="N927" s="3">
        <v>0.14499999999999999</v>
      </c>
      <c r="O927" s="3">
        <v>0</v>
      </c>
      <c r="P927" s="3">
        <v>8.3000000000000004E-2</v>
      </c>
      <c r="Q927" s="3">
        <v>0.47599999999999998</v>
      </c>
      <c r="R927" s="3">
        <v>0.224</v>
      </c>
      <c r="S927" s="3">
        <v>1.0409999999999999</v>
      </c>
      <c r="T927" s="3" t="s">
        <v>931</v>
      </c>
      <c r="U927" s="3" t="s">
        <v>6026</v>
      </c>
      <c r="V927" s="3">
        <v>296</v>
      </c>
      <c r="W927" s="3" t="s">
        <v>6027</v>
      </c>
      <c r="X927" s="3" t="s">
        <v>6028</v>
      </c>
      <c r="Y927" s="6">
        <v>5.77E-145</v>
      </c>
      <c r="Z927" s="3">
        <v>84.797297299999997</v>
      </c>
      <c r="AA927" s="3">
        <v>462.22500000000002</v>
      </c>
      <c r="AB927" s="3">
        <v>296</v>
      </c>
      <c r="AC927" s="3">
        <v>251</v>
      </c>
      <c r="AD927" s="7">
        <f t="shared" si="112"/>
        <v>0</v>
      </c>
      <c r="AE927" s="3" t="str">
        <f t="shared" si="119"/>
        <v/>
      </c>
      <c r="AF927" s="7">
        <f t="shared" si="113"/>
        <v>1</v>
      </c>
      <c r="AG927" s="3">
        <f t="shared" si="114"/>
        <v>84.797297299999997</v>
      </c>
      <c r="AH927" s="7">
        <f t="shared" si="115"/>
        <v>0</v>
      </c>
      <c r="AI927" s="3" t="str">
        <f t="shared" si="116"/>
        <v/>
      </c>
      <c r="AJ927" s="7">
        <f t="shared" si="117"/>
        <v>0</v>
      </c>
      <c r="AK927" s="3" t="str">
        <f t="shared" si="118"/>
        <v/>
      </c>
    </row>
    <row r="928" spans="1:37" ht="20" x14ac:dyDescent="0.2">
      <c r="A928" s="3" t="s">
        <v>932</v>
      </c>
      <c r="B928" s="3" t="s">
        <v>19806</v>
      </c>
      <c r="C928" s="3" t="s">
        <v>19807</v>
      </c>
      <c r="D928" s="3">
        <v>5.7789488527138602</v>
      </c>
      <c r="E928" s="3">
        <v>4.3538210925923098</v>
      </c>
      <c r="F928" s="6">
        <v>1.71165584149362E-37</v>
      </c>
      <c r="G928" s="6">
        <v>8.0308258766201595E-35</v>
      </c>
      <c r="H928" s="3">
        <v>0.53</v>
      </c>
      <c r="I928" s="3">
        <v>0.45600000000000002</v>
      </c>
      <c r="J928" s="3">
        <v>0.20399999999999999</v>
      </c>
      <c r="K928" s="3">
        <v>16.376999999999999</v>
      </c>
      <c r="L928" s="3">
        <v>14.983000000000001</v>
      </c>
      <c r="M928" s="3">
        <v>35.902000000000001</v>
      </c>
      <c r="N928" s="3">
        <v>0.754</v>
      </c>
      <c r="O928" s="3">
        <v>0.40500000000000003</v>
      </c>
      <c r="P928" s="3">
        <v>0.53900000000000003</v>
      </c>
      <c r="Q928" s="3">
        <v>2.9350000000000001</v>
      </c>
      <c r="R928" s="3">
        <v>3.0870000000000002</v>
      </c>
      <c r="S928" s="3">
        <v>3.1989999999999998</v>
      </c>
      <c r="T928" s="3" t="s">
        <v>932</v>
      </c>
      <c r="U928" s="3" t="s">
        <v>8319</v>
      </c>
      <c r="V928" s="3">
        <v>460</v>
      </c>
      <c r="W928" s="3" t="s">
        <v>8320</v>
      </c>
      <c r="X928" s="3" t="s">
        <v>8321</v>
      </c>
      <c r="Y928" s="3">
        <v>0</v>
      </c>
      <c r="Z928" s="3">
        <v>100</v>
      </c>
      <c r="AA928" s="3">
        <v>932.16899999999998</v>
      </c>
      <c r="AB928" s="3">
        <v>460</v>
      </c>
      <c r="AC928" s="3">
        <v>460</v>
      </c>
      <c r="AD928" s="7">
        <f t="shared" si="112"/>
        <v>1</v>
      </c>
      <c r="AE928" s="3">
        <f t="shared" si="119"/>
        <v>100</v>
      </c>
      <c r="AF928" s="7">
        <f t="shared" si="113"/>
        <v>0</v>
      </c>
      <c r="AG928" s="3" t="str">
        <f t="shared" si="114"/>
        <v/>
      </c>
      <c r="AH928" s="7">
        <f t="shared" si="115"/>
        <v>0</v>
      </c>
      <c r="AI928" s="3" t="str">
        <f t="shared" si="116"/>
        <v/>
      </c>
      <c r="AJ928" s="7">
        <f t="shared" si="117"/>
        <v>0</v>
      </c>
      <c r="AK928" s="3" t="str">
        <f t="shared" si="118"/>
        <v/>
      </c>
    </row>
    <row r="929" spans="1:37" ht="20" x14ac:dyDescent="0.2">
      <c r="A929" s="3" t="s">
        <v>933</v>
      </c>
      <c r="B929" s="3" t="s">
        <v>19806</v>
      </c>
      <c r="C929" s="3" t="s">
        <v>19807</v>
      </c>
      <c r="D929" s="3">
        <v>5.7777480648634896</v>
      </c>
      <c r="E929" s="3">
        <v>4.6547929084844197</v>
      </c>
      <c r="F929" s="6">
        <v>2.4627964046268199E-19</v>
      </c>
      <c r="G929" s="6">
        <v>8.5837602230747601E-18</v>
      </c>
      <c r="H929" s="3">
        <v>0.85699999999999998</v>
      </c>
      <c r="I929" s="3">
        <v>1.6830000000000001</v>
      </c>
      <c r="J929" s="3">
        <v>7.3999999999999996E-2</v>
      </c>
      <c r="K929" s="3">
        <v>26.387</v>
      </c>
      <c r="L929" s="3">
        <v>31.474</v>
      </c>
      <c r="M929" s="3">
        <v>87.298000000000002</v>
      </c>
      <c r="N929" s="3">
        <v>0.93799999999999994</v>
      </c>
      <c r="O929" s="3">
        <v>0.28699999999999998</v>
      </c>
      <c r="P929" s="3">
        <v>1.425</v>
      </c>
      <c r="Q929" s="3">
        <v>8.25</v>
      </c>
      <c r="R929" s="3">
        <v>9.1219999999999999</v>
      </c>
      <c r="S929" s="3">
        <v>7.3040000000000003</v>
      </c>
      <c r="T929" s="3" t="s">
        <v>933</v>
      </c>
      <c r="U929" s="3" t="s">
        <v>8322</v>
      </c>
      <c r="V929" s="3">
        <v>343</v>
      </c>
      <c r="W929" s="3" t="s">
        <v>8323</v>
      </c>
      <c r="X929" s="3" t="s">
        <v>8324</v>
      </c>
      <c r="Y929" s="3">
        <v>0</v>
      </c>
      <c r="Z929" s="3">
        <v>100</v>
      </c>
      <c r="AA929" s="3">
        <v>713.76099999999997</v>
      </c>
      <c r="AB929" s="3">
        <v>343</v>
      </c>
      <c r="AC929" s="3">
        <v>343</v>
      </c>
      <c r="AD929" s="7">
        <f t="shared" si="112"/>
        <v>1</v>
      </c>
      <c r="AE929" s="3">
        <f t="shared" si="119"/>
        <v>100</v>
      </c>
      <c r="AF929" s="7">
        <f t="shared" si="113"/>
        <v>0</v>
      </c>
      <c r="AG929" s="3" t="str">
        <f t="shared" si="114"/>
        <v/>
      </c>
      <c r="AH929" s="7">
        <f t="shared" si="115"/>
        <v>0</v>
      </c>
      <c r="AI929" s="3" t="str">
        <f t="shared" si="116"/>
        <v/>
      </c>
      <c r="AJ929" s="7">
        <f t="shared" si="117"/>
        <v>0</v>
      </c>
      <c r="AK929" s="3" t="str">
        <f t="shared" si="118"/>
        <v/>
      </c>
    </row>
    <row r="930" spans="1:37" ht="20" x14ac:dyDescent="0.2">
      <c r="A930" s="3" t="s">
        <v>934</v>
      </c>
      <c r="B930" s="3" t="s">
        <v>19806</v>
      </c>
      <c r="C930" s="3" t="s">
        <v>19807</v>
      </c>
      <c r="D930" s="3">
        <v>5.7774510375146804</v>
      </c>
      <c r="E930" s="3">
        <v>0.85950579023002704</v>
      </c>
      <c r="F930" s="6">
        <v>2.6364838554853399E-13</v>
      </c>
      <c r="G930" s="6">
        <v>3.4538165008907402E-12</v>
      </c>
      <c r="H930" s="3">
        <v>6.7000000000000004E-2</v>
      </c>
      <c r="I930" s="3">
        <v>0</v>
      </c>
      <c r="J930" s="3">
        <v>6.5000000000000002E-2</v>
      </c>
      <c r="K930" s="3">
        <v>2.512</v>
      </c>
      <c r="L930" s="3">
        <v>1.976</v>
      </c>
      <c r="M930" s="3">
        <v>4.6440000000000001</v>
      </c>
      <c r="N930" s="3">
        <v>0</v>
      </c>
      <c r="O930" s="3">
        <v>0</v>
      </c>
      <c r="P930" s="3">
        <v>0.124</v>
      </c>
      <c r="Q930" s="3">
        <v>0.55400000000000005</v>
      </c>
      <c r="R930" s="3">
        <v>0.39700000000000002</v>
      </c>
      <c r="S930" s="3">
        <v>0.22900000000000001</v>
      </c>
      <c r="T930" s="3" t="s">
        <v>934</v>
      </c>
      <c r="U930" s="3" t="s">
        <v>8325</v>
      </c>
      <c r="V930" s="3">
        <v>167</v>
      </c>
      <c r="W930" s="3" t="s">
        <v>8326</v>
      </c>
      <c r="X930" s="3" t="s">
        <v>8327</v>
      </c>
      <c r="Y930" s="6">
        <v>5.1900000000000002E-112</v>
      </c>
      <c r="Z930" s="3">
        <v>99.39393939</v>
      </c>
      <c r="AA930" s="3">
        <v>328.56099999999998</v>
      </c>
      <c r="AB930" s="3">
        <v>165</v>
      </c>
      <c r="AC930" s="3">
        <v>164</v>
      </c>
      <c r="AD930" s="7">
        <f t="shared" si="112"/>
        <v>1</v>
      </c>
      <c r="AE930" s="3">
        <f t="shared" si="119"/>
        <v>99.39393939</v>
      </c>
      <c r="AF930" s="7">
        <f t="shared" si="113"/>
        <v>0</v>
      </c>
      <c r="AG930" s="3" t="str">
        <f t="shared" si="114"/>
        <v/>
      </c>
      <c r="AH930" s="7">
        <f t="shared" si="115"/>
        <v>0</v>
      </c>
      <c r="AI930" s="3" t="str">
        <f t="shared" si="116"/>
        <v/>
      </c>
      <c r="AJ930" s="7">
        <f t="shared" si="117"/>
        <v>0</v>
      </c>
      <c r="AK930" s="3" t="str">
        <f t="shared" si="118"/>
        <v/>
      </c>
    </row>
    <row r="931" spans="1:37" ht="20" x14ac:dyDescent="0.2">
      <c r="A931" s="3" t="s">
        <v>935</v>
      </c>
      <c r="B931" s="3" t="s">
        <v>19806</v>
      </c>
      <c r="C931" s="3" t="s">
        <v>19807</v>
      </c>
      <c r="D931" s="3">
        <v>5.7773751030061096</v>
      </c>
      <c r="E931" s="3">
        <v>1.7039510904147901</v>
      </c>
      <c r="F931" s="6">
        <v>6.88700872596904E-18</v>
      </c>
      <c r="G931" s="6">
        <v>1.9447509732951599E-16</v>
      </c>
      <c r="H931" s="3">
        <v>5.8000000000000003E-2</v>
      </c>
      <c r="I931" s="3">
        <v>0.11899999999999999</v>
      </c>
      <c r="J931" s="3">
        <v>5.6000000000000001E-2</v>
      </c>
      <c r="K931" s="3">
        <v>5.0650000000000004</v>
      </c>
      <c r="L931" s="3">
        <v>2.4740000000000002</v>
      </c>
      <c r="M931" s="3">
        <v>6.3079999999999998</v>
      </c>
      <c r="N931" s="3">
        <v>5.8000000000000003E-2</v>
      </c>
      <c r="O931" s="3">
        <v>5.0999999999999997E-2</v>
      </c>
      <c r="P931" s="3">
        <v>0.20699999999999999</v>
      </c>
      <c r="Q931" s="3">
        <v>1.93</v>
      </c>
      <c r="R931" s="3">
        <v>2.4489999999999998</v>
      </c>
      <c r="S931" s="3">
        <v>1.8280000000000001</v>
      </c>
      <c r="T931" s="3" t="s">
        <v>935</v>
      </c>
      <c r="U931" s="3" t="s">
        <v>8328</v>
      </c>
      <c r="V931" s="3">
        <v>279</v>
      </c>
      <c r="W931" s="3" t="s">
        <v>8329</v>
      </c>
      <c r="X931" s="3" t="s">
        <v>8330</v>
      </c>
      <c r="Y931" s="3">
        <v>0</v>
      </c>
      <c r="Z931" s="3">
        <v>100</v>
      </c>
      <c r="AA931" s="3">
        <v>517.69399999999996</v>
      </c>
      <c r="AB931" s="3">
        <v>279</v>
      </c>
      <c r="AC931" s="3">
        <v>279</v>
      </c>
      <c r="AD931" s="7">
        <f t="shared" si="112"/>
        <v>1</v>
      </c>
      <c r="AE931" s="3">
        <f t="shared" si="119"/>
        <v>100</v>
      </c>
      <c r="AF931" s="7">
        <f t="shared" si="113"/>
        <v>0</v>
      </c>
      <c r="AG931" s="3" t="str">
        <f t="shared" si="114"/>
        <v/>
      </c>
      <c r="AH931" s="7">
        <f t="shared" si="115"/>
        <v>0</v>
      </c>
      <c r="AI931" s="3" t="str">
        <f t="shared" si="116"/>
        <v/>
      </c>
      <c r="AJ931" s="7">
        <f t="shared" si="117"/>
        <v>0</v>
      </c>
      <c r="AK931" s="3" t="str">
        <f t="shared" si="118"/>
        <v/>
      </c>
    </row>
    <row r="932" spans="1:37" ht="20" x14ac:dyDescent="0.2">
      <c r="A932" s="3" t="s">
        <v>936</v>
      </c>
      <c r="B932" s="3" t="s">
        <v>19806</v>
      </c>
      <c r="C932" s="3" t="s">
        <v>19807</v>
      </c>
      <c r="D932" s="3">
        <v>5.7764039421521698</v>
      </c>
      <c r="E932" s="3">
        <v>0.150385913584584</v>
      </c>
      <c r="F932" s="6">
        <v>6.00825446425382E-9</v>
      </c>
      <c r="G932" s="6">
        <v>4.0448948431864999E-8</v>
      </c>
      <c r="H932" s="3">
        <v>0</v>
      </c>
      <c r="I932" s="3">
        <v>0</v>
      </c>
      <c r="J932" s="3">
        <v>0.10199999999999999</v>
      </c>
      <c r="K932" s="3">
        <v>1.1830000000000001</v>
      </c>
      <c r="L932" s="3">
        <v>3.5259999999999998</v>
      </c>
      <c r="M932" s="3">
        <v>3.7229999999999999</v>
      </c>
      <c r="N932" s="3">
        <v>0</v>
      </c>
      <c r="O932" s="3">
        <v>0</v>
      </c>
      <c r="P932" s="3">
        <v>0</v>
      </c>
      <c r="Q932" s="3">
        <v>0.251</v>
      </c>
      <c r="R932" s="3">
        <v>1.0089999999999999</v>
      </c>
      <c r="S932" s="3">
        <v>0.99</v>
      </c>
      <c r="T932" s="3" t="s">
        <v>936</v>
      </c>
      <c r="U932" s="3" t="s">
        <v>8331</v>
      </c>
      <c r="V932" s="3">
        <v>890</v>
      </c>
      <c r="W932" s="3" t="s">
        <v>8332</v>
      </c>
      <c r="X932" s="3" t="s">
        <v>8333</v>
      </c>
      <c r="Y932" s="3">
        <v>0</v>
      </c>
      <c r="Z932" s="3">
        <v>99.775280899999998</v>
      </c>
      <c r="AA932" s="3">
        <v>1850.48</v>
      </c>
      <c r="AB932" s="3">
        <v>890</v>
      </c>
      <c r="AC932" s="3">
        <v>888</v>
      </c>
      <c r="AD932" s="7">
        <f t="shared" si="112"/>
        <v>1</v>
      </c>
      <c r="AE932" s="3">
        <f t="shared" si="119"/>
        <v>99.775280899999998</v>
      </c>
      <c r="AF932" s="7">
        <f t="shared" si="113"/>
        <v>0</v>
      </c>
      <c r="AG932" s="3" t="str">
        <f t="shared" si="114"/>
        <v/>
      </c>
      <c r="AH932" s="7">
        <f t="shared" si="115"/>
        <v>0</v>
      </c>
      <c r="AI932" s="3" t="str">
        <f t="shared" si="116"/>
        <v/>
      </c>
      <c r="AJ932" s="7">
        <f t="shared" si="117"/>
        <v>0</v>
      </c>
      <c r="AK932" s="3" t="str">
        <f t="shared" si="118"/>
        <v/>
      </c>
    </row>
    <row r="933" spans="1:37" ht="20" x14ac:dyDescent="0.2">
      <c r="A933" s="3" t="s">
        <v>937</v>
      </c>
      <c r="B933" s="3" t="s">
        <v>19806</v>
      </c>
      <c r="C933" s="3" t="s">
        <v>19807</v>
      </c>
      <c r="D933" s="3">
        <v>5.7750899313540103</v>
      </c>
      <c r="E933" s="3">
        <v>0.85162778707068898</v>
      </c>
      <c r="F933" s="6">
        <v>5.1405401022025003E-12</v>
      </c>
      <c r="G933" s="6">
        <v>5.4930291344383198E-11</v>
      </c>
      <c r="H933" s="3">
        <v>0.20200000000000001</v>
      </c>
      <c r="I933" s="3">
        <v>0</v>
      </c>
      <c r="J933" s="3">
        <v>0</v>
      </c>
      <c r="K933" s="3">
        <v>3.6819999999999999</v>
      </c>
      <c r="L933" s="3">
        <v>2.7149999999999999</v>
      </c>
      <c r="M933" s="3">
        <v>7.766</v>
      </c>
      <c r="N933" s="3">
        <v>0.33800000000000002</v>
      </c>
      <c r="O933" s="3">
        <v>0.10100000000000001</v>
      </c>
      <c r="P933" s="3">
        <v>0</v>
      </c>
      <c r="Q933" s="3">
        <v>0.85699999999999998</v>
      </c>
      <c r="R933" s="3">
        <v>1.2330000000000001</v>
      </c>
      <c r="S933" s="3">
        <v>1.32</v>
      </c>
      <c r="T933" s="3" t="s">
        <v>937</v>
      </c>
      <c r="U933" s="3" t="s">
        <v>8334</v>
      </c>
      <c r="V933" s="3">
        <v>179</v>
      </c>
      <c r="W933" s="3" t="s">
        <v>8335</v>
      </c>
      <c r="X933" s="3" t="s">
        <v>8336</v>
      </c>
      <c r="Y933" s="6">
        <v>2.5500000000000001E-122</v>
      </c>
      <c r="Z933" s="3">
        <v>99.444444439999998</v>
      </c>
      <c r="AA933" s="3">
        <v>355.91</v>
      </c>
      <c r="AB933" s="3">
        <v>180</v>
      </c>
      <c r="AC933" s="3">
        <v>179</v>
      </c>
      <c r="AD933" s="7">
        <f t="shared" si="112"/>
        <v>1</v>
      </c>
      <c r="AE933" s="3">
        <f t="shared" si="119"/>
        <v>99.444444439999998</v>
      </c>
      <c r="AF933" s="7">
        <f t="shared" si="113"/>
        <v>0</v>
      </c>
      <c r="AG933" s="3" t="str">
        <f t="shared" si="114"/>
        <v/>
      </c>
      <c r="AH933" s="7">
        <f t="shared" si="115"/>
        <v>0</v>
      </c>
      <c r="AI933" s="3" t="str">
        <f t="shared" si="116"/>
        <v/>
      </c>
      <c r="AJ933" s="7">
        <f t="shared" si="117"/>
        <v>0</v>
      </c>
      <c r="AK933" s="3" t="str">
        <f t="shared" si="118"/>
        <v/>
      </c>
    </row>
    <row r="934" spans="1:37" ht="20" x14ac:dyDescent="0.2">
      <c r="A934" s="3" t="s">
        <v>938</v>
      </c>
      <c r="B934" s="3" t="s">
        <v>19806</v>
      </c>
      <c r="C934" s="3" t="s">
        <v>19807</v>
      </c>
      <c r="D934" s="3">
        <v>5.7729173164806502</v>
      </c>
      <c r="E934" s="3">
        <v>0.16943291125217999</v>
      </c>
      <c r="F934" s="6">
        <v>2.1837417718493901E-9</v>
      </c>
      <c r="G934" s="6">
        <v>1.5770204313542699E-8</v>
      </c>
      <c r="H934" s="3">
        <v>0</v>
      </c>
      <c r="I934" s="3">
        <v>6.5000000000000002E-2</v>
      </c>
      <c r="J934" s="3">
        <v>0</v>
      </c>
      <c r="K934" s="3">
        <v>2.1139999999999999</v>
      </c>
      <c r="L934" s="3">
        <v>0.69699999999999995</v>
      </c>
      <c r="M934" s="3">
        <v>2.15</v>
      </c>
      <c r="N934" s="3">
        <v>0</v>
      </c>
      <c r="O934" s="3">
        <v>5.8999999999999997E-2</v>
      </c>
      <c r="P934" s="3">
        <v>0</v>
      </c>
      <c r="Q934" s="3">
        <v>0.65800000000000003</v>
      </c>
      <c r="R934" s="3">
        <v>0.50900000000000001</v>
      </c>
      <c r="S934" s="3">
        <v>0.499</v>
      </c>
      <c r="T934" s="3" t="s">
        <v>938</v>
      </c>
      <c r="U934" s="3" t="s">
        <v>8337</v>
      </c>
      <c r="V934" s="3">
        <v>552</v>
      </c>
      <c r="W934" s="3" t="s">
        <v>8338</v>
      </c>
      <c r="X934" s="3" t="s">
        <v>8339</v>
      </c>
      <c r="Y934" s="3">
        <v>0</v>
      </c>
      <c r="Z934" s="3">
        <v>100</v>
      </c>
      <c r="AA934" s="3">
        <v>1146.3399999999999</v>
      </c>
      <c r="AB934" s="3">
        <v>552</v>
      </c>
      <c r="AC934" s="3">
        <v>552</v>
      </c>
      <c r="AD934" s="7">
        <f t="shared" si="112"/>
        <v>1</v>
      </c>
      <c r="AE934" s="3">
        <f t="shared" si="119"/>
        <v>100</v>
      </c>
      <c r="AF934" s="7">
        <f t="shared" si="113"/>
        <v>0</v>
      </c>
      <c r="AG934" s="3" t="str">
        <f t="shared" si="114"/>
        <v/>
      </c>
      <c r="AH934" s="7">
        <f t="shared" si="115"/>
        <v>0</v>
      </c>
      <c r="AI934" s="3" t="str">
        <f t="shared" si="116"/>
        <v/>
      </c>
      <c r="AJ934" s="7">
        <f t="shared" si="117"/>
        <v>0</v>
      </c>
      <c r="AK934" s="3" t="str">
        <f t="shared" si="118"/>
        <v/>
      </c>
    </row>
    <row r="935" spans="1:37" ht="20" x14ac:dyDescent="0.2">
      <c r="A935" s="3" t="s">
        <v>939</v>
      </c>
      <c r="B935" s="3" t="s">
        <v>19806</v>
      </c>
      <c r="C935" s="3" t="s">
        <v>19807</v>
      </c>
      <c r="D935" s="3">
        <v>5.7727591123816202</v>
      </c>
      <c r="E935" s="3">
        <v>1.68593246480287</v>
      </c>
      <c r="F935" s="6">
        <v>1.9326930509587899E-15</v>
      </c>
      <c r="G935" s="6">
        <v>3.65868032123465E-14</v>
      </c>
      <c r="H935" s="3">
        <v>0.154</v>
      </c>
      <c r="I935" s="3">
        <v>5.3999999999999999E-2</v>
      </c>
      <c r="J935" s="3">
        <v>0</v>
      </c>
      <c r="K935" s="3">
        <v>3.8149999999999999</v>
      </c>
      <c r="L935" s="3">
        <v>2.2599999999999998</v>
      </c>
      <c r="M935" s="3">
        <v>7.024</v>
      </c>
      <c r="N935" s="3">
        <v>0.11600000000000001</v>
      </c>
      <c r="O935" s="3">
        <v>0.20200000000000001</v>
      </c>
      <c r="P935" s="3">
        <v>0.05</v>
      </c>
      <c r="Q935" s="3">
        <v>0.67500000000000004</v>
      </c>
      <c r="R935" s="3">
        <v>1.1120000000000001</v>
      </c>
      <c r="S935" s="3">
        <v>1.202</v>
      </c>
      <c r="T935" s="3" t="s">
        <v>8340</v>
      </c>
      <c r="U935" s="3"/>
      <c r="V935" s="3"/>
      <c r="W935" s="3"/>
      <c r="X935" s="3"/>
      <c r="Y935" s="3"/>
      <c r="Z935" s="3"/>
      <c r="AA935" s="3"/>
      <c r="AB935" s="3"/>
      <c r="AC935" s="3"/>
      <c r="AD935" s="7">
        <f t="shared" si="112"/>
        <v>0</v>
      </c>
      <c r="AE935" s="3" t="str">
        <f t="shared" si="119"/>
        <v/>
      </c>
      <c r="AF935" s="7">
        <f t="shared" si="113"/>
        <v>0</v>
      </c>
      <c r="AG935" s="3" t="str">
        <f t="shared" si="114"/>
        <v/>
      </c>
      <c r="AH935" s="7">
        <f t="shared" si="115"/>
        <v>0</v>
      </c>
      <c r="AI935" s="3" t="str">
        <f t="shared" si="116"/>
        <v/>
      </c>
      <c r="AJ935" s="7">
        <f t="shared" si="117"/>
        <v>0</v>
      </c>
      <c r="AK935" s="3" t="str">
        <f t="shared" si="118"/>
        <v/>
      </c>
    </row>
    <row r="936" spans="1:37" ht="20" x14ac:dyDescent="0.2">
      <c r="A936" s="3" t="s">
        <v>940</v>
      </c>
      <c r="B936" s="3" t="s">
        <v>19806</v>
      </c>
      <c r="C936" s="3" t="s">
        <v>19807</v>
      </c>
      <c r="D936" s="3">
        <v>5.7721246123030197</v>
      </c>
      <c r="E936" s="3">
        <v>0.16086844831368999</v>
      </c>
      <c r="F936" s="6">
        <v>2.7196994581463099E-9</v>
      </c>
      <c r="G936" s="6">
        <v>1.9392722556719198E-8</v>
      </c>
      <c r="H936" s="3">
        <v>0</v>
      </c>
      <c r="I936" s="3">
        <v>8.6999999999999994E-2</v>
      </c>
      <c r="J936" s="3">
        <v>0</v>
      </c>
      <c r="K936" s="3">
        <v>2.1</v>
      </c>
      <c r="L936" s="3">
        <v>0.98099999999999998</v>
      </c>
      <c r="M936" s="3">
        <v>3.2370000000000001</v>
      </c>
      <c r="N936" s="3">
        <v>8.6999999999999994E-2</v>
      </c>
      <c r="O936" s="3">
        <v>0</v>
      </c>
      <c r="P936" s="3">
        <v>0</v>
      </c>
      <c r="Q936" s="3">
        <v>9.5000000000000001E-2</v>
      </c>
      <c r="R936" s="3">
        <v>0.19</v>
      </c>
      <c r="S936" s="3">
        <v>0.45700000000000002</v>
      </c>
      <c r="T936" s="3" t="s">
        <v>8341</v>
      </c>
      <c r="U936" s="3"/>
      <c r="V936" s="3"/>
      <c r="W936" s="3"/>
      <c r="X936" s="3"/>
      <c r="Y936" s="3"/>
      <c r="Z936" s="3"/>
      <c r="AA936" s="3"/>
      <c r="AB936" s="3"/>
      <c r="AC936" s="3"/>
      <c r="AD936" s="7">
        <f t="shared" si="112"/>
        <v>0</v>
      </c>
      <c r="AE936" s="3" t="str">
        <f t="shared" si="119"/>
        <v/>
      </c>
      <c r="AF936" s="7">
        <f t="shared" si="113"/>
        <v>0</v>
      </c>
      <c r="AG936" s="3" t="str">
        <f t="shared" si="114"/>
        <v/>
      </c>
      <c r="AH936" s="7">
        <f t="shared" si="115"/>
        <v>0</v>
      </c>
      <c r="AI936" s="3" t="str">
        <f t="shared" si="116"/>
        <v/>
      </c>
      <c r="AJ936" s="7">
        <f t="shared" si="117"/>
        <v>0</v>
      </c>
      <c r="AK936" s="3" t="str">
        <f t="shared" si="118"/>
        <v/>
      </c>
    </row>
    <row r="937" spans="1:37" ht="20" x14ac:dyDescent="0.2">
      <c r="A937" s="3" t="s">
        <v>941</v>
      </c>
      <c r="B937" s="3" t="s">
        <v>19806</v>
      </c>
      <c r="C937" s="3" t="s">
        <v>19807</v>
      </c>
      <c r="D937" s="3">
        <v>5.7709361467822804</v>
      </c>
      <c r="E937" s="3">
        <v>1.6889470298821601</v>
      </c>
      <c r="F937" s="6">
        <v>5.0900600877557401E-15</v>
      </c>
      <c r="G937" s="6">
        <v>8.9937174099818506E-14</v>
      </c>
      <c r="H937" s="3">
        <v>9.6000000000000002E-2</v>
      </c>
      <c r="I937" s="3">
        <v>0.109</v>
      </c>
      <c r="J937" s="3">
        <v>0</v>
      </c>
      <c r="K937" s="3">
        <v>2.7919999999999998</v>
      </c>
      <c r="L937" s="3">
        <v>2.331</v>
      </c>
      <c r="M937" s="3">
        <v>6.8319999999999999</v>
      </c>
      <c r="N937" s="3">
        <v>0.106</v>
      </c>
      <c r="O937" s="3">
        <v>0</v>
      </c>
      <c r="P937" s="3">
        <v>0.17399999999999999</v>
      </c>
      <c r="Q937" s="3">
        <v>0.45</v>
      </c>
      <c r="R937" s="3">
        <v>0.39700000000000002</v>
      </c>
      <c r="S937" s="3">
        <v>0.38900000000000001</v>
      </c>
      <c r="T937" s="3" t="s">
        <v>941</v>
      </c>
      <c r="U937" s="3" t="s">
        <v>8342</v>
      </c>
      <c r="V937" s="3">
        <v>276</v>
      </c>
      <c r="W937" s="3" t="s">
        <v>8343</v>
      </c>
      <c r="X937" s="3" t="s">
        <v>8344</v>
      </c>
      <c r="Y937" s="3">
        <v>0</v>
      </c>
      <c r="Z937" s="3">
        <v>100</v>
      </c>
      <c r="AA937" s="3">
        <v>561.60699999999997</v>
      </c>
      <c r="AB937" s="3">
        <v>276</v>
      </c>
      <c r="AC937" s="3">
        <v>276</v>
      </c>
      <c r="AD937" s="7">
        <f t="shared" si="112"/>
        <v>1</v>
      </c>
      <c r="AE937" s="3">
        <f t="shared" si="119"/>
        <v>100</v>
      </c>
      <c r="AF937" s="7">
        <f t="shared" si="113"/>
        <v>0</v>
      </c>
      <c r="AG937" s="3" t="str">
        <f t="shared" si="114"/>
        <v/>
      </c>
      <c r="AH937" s="7">
        <f t="shared" si="115"/>
        <v>0</v>
      </c>
      <c r="AI937" s="3" t="str">
        <f t="shared" si="116"/>
        <v/>
      </c>
      <c r="AJ937" s="7">
        <f t="shared" si="117"/>
        <v>0</v>
      </c>
      <c r="AK937" s="3" t="str">
        <f t="shared" si="118"/>
        <v/>
      </c>
    </row>
    <row r="938" spans="1:37" ht="20" x14ac:dyDescent="0.2">
      <c r="A938" s="3" t="s">
        <v>942</v>
      </c>
      <c r="B938" s="3" t="s">
        <v>19806</v>
      </c>
      <c r="C938" s="3" t="s">
        <v>19807</v>
      </c>
      <c r="D938" s="3">
        <v>5.77071808724682</v>
      </c>
      <c r="E938" s="3">
        <v>1.9841635768714301</v>
      </c>
      <c r="F938" s="6">
        <v>1.20800069296657E-20</v>
      </c>
      <c r="G938" s="6">
        <v>5.3007765659570303E-19</v>
      </c>
      <c r="H938" s="3">
        <v>8.6999999999999994E-2</v>
      </c>
      <c r="I938" s="3">
        <v>0.14099999999999999</v>
      </c>
      <c r="J938" s="3">
        <v>0</v>
      </c>
      <c r="K938" s="3">
        <v>4.32</v>
      </c>
      <c r="L938" s="3">
        <v>2.9430000000000001</v>
      </c>
      <c r="M938" s="3">
        <v>6.3330000000000002</v>
      </c>
      <c r="N938" s="3">
        <v>0.23200000000000001</v>
      </c>
      <c r="O938" s="3">
        <v>0.127</v>
      </c>
      <c r="P938" s="3">
        <v>0.16600000000000001</v>
      </c>
      <c r="Q938" s="3">
        <v>1.766</v>
      </c>
      <c r="R938" s="3">
        <v>1.974</v>
      </c>
      <c r="S938" s="3">
        <v>2.226</v>
      </c>
      <c r="T938" s="3" t="s">
        <v>942</v>
      </c>
      <c r="U938" s="3" t="s">
        <v>8345</v>
      </c>
      <c r="V938" s="3">
        <v>353</v>
      </c>
      <c r="W938" s="3" t="s">
        <v>8346</v>
      </c>
      <c r="X938" s="3" t="s">
        <v>8347</v>
      </c>
      <c r="Y938" s="3">
        <v>0</v>
      </c>
      <c r="Z938" s="3">
        <v>100</v>
      </c>
      <c r="AA938" s="3">
        <v>740.33900000000006</v>
      </c>
      <c r="AB938" s="3">
        <v>353</v>
      </c>
      <c r="AC938" s="3">
        <v>353</v>
      </c>
      <c r="AD938" s="7">
        <f t="shared" si="112"/>
        <v>1</v>
      </c>
      <c r="AE938" s="3">
        <f t="shared" si="119"/>
        <v>100</v>
      </c>
      <c r="AF938" s="7">
        <f t="shared" si="113"/>
        <v>0</v>
      </c>
      <c r="AG938" s="3" t="str">
        <f t="shared" si="114"/>
        <v/>
      </c>
      <c r="AH938" s="7">
        <f t="shared" si="115"/>
        <v>0</v>
      </c>
      <c r="AI938" s="3" t="str">
        <f t="shared" si="116"/>
        <v/>
      </c>
      <c r="AJ938" s="7">
        <f t="shared" si="117"/>
        <v>0</v>
      </c>
      <c r="AK938" s="3" t="str">
        <f t="shared" si="118"/>
        <v/>
      </c>
    </row>
    <row r="939" spans="1:37" ht="20" x14ac:dyDescent="0.2">
      <c r="A939" s="3" t="s">
        <v>943</v>
      </c>
      <c r="B939" s="3" t="s">
        <v>19806</v>
      </c>
      <c r="C939" s="3" t="s">
        <v>19807</v>
      </c>
      <c r="D939" s="3">
        <v>5.7704173927295104</v>
      </c>
      <c r="E939" s="3">
        <v>1.7162602209112801</v>
      </c>
      <c r="F939" s="6">
        <v>4.8225405094204301E-17</v>
      </c>
      <c r="G939" s="6">
        <v>1.1598818447617899E-15</v>
      </c>
      <c r="H939" s="3">
        <v>0</v>
      </c>
      <c r="I939" s="3">
        <v>1.0529999999999999</v>
      </c>
      <c r="J939" s="3">
        <v>0.28699999999999998</v>
      </c>
      <c r="K939" s="3">
        <v>41.076000000000001</v>
      </c>
      <c r="L939" s="3">
        <v>24.507999999999999</v>
      </c>
      <c r="M939" s="3">
        <v>14.177</v>
      </c>
      <c r="N939" s="3">
        <v>0.71599999999999997</v>
      </c>
      <c r="O939" s="3">
        <v>0.60699999999999998</v>
      </c>
      <c r="P939" s="3">
        <v>0.87</v>
      </c>
      <c r="Q939" s="3">
        <v>6.7869999999999999</v>
      </c>
      <c r="R939" s="3">
        <v>3.8450000000000002</v>
      </c>
      <c r="S939" s="3">
        <v>5.4</v>
      </c>
      <c r="T939" s="3" t="s">
        <v>943</v>
      </c>
      <c r="U939" s="3" t="s">
        <v>6046</v>
      </c>
      <c r="V939" s="3">
        <v>133</v>
      </c>
      <c r="W939" s="3" t="s">
        <v>8348</v>
      </c>
      <c r="X939" s="3" t="s">
        <v>8349</v>
      </c>
      <c r="Y939" s="6">
        <v>6.25E-92</v>
      </c>
      <c r="Z939" s="3">
        <v>100</v>
      </c>
      <c r="AA939" s="3">
        <v>278.10000000000002</v>
      </c>
      <c r="AB939" s="3">
        <v>133</v>
      </c>
      <c r="AC939" s="3">
        <v>133</v>
      </c>
      <c r="AD939" s="7">
        <f t="shared" si="112"/>
        <v>0</v>
      </c>
      <c r="AE939" s="3" t="str">
        <f t="shared" si="119"/>
        <v/>
      </c>
      <c r="AF939" s="7">
        <f t="shared" si="113"/>
        <v>0</v>
      </c>
      <c r="AG939" s="3" t="str">
        <f t="shared" si="114"/>
        <v/>
      </c>
      <c r="AH939" s="7">
        <f t="shared" si="115"/>
        <v>0</v>
      </c>
      <c r="AI939" s="3" t="str">
        <f t="shared" si="116"/>
        <v/>
      </c>
      <c r="AJ939" s="7">
        <f t="shared" si="117"/>
        <v>0</v>
      </c>
      <c r="AK939" s="3" t="str">
        <f t="shared" si="118"/>
        <v/>
      </c>
    </row>
    <row r="940" spans="1:37" ht="20" x14ac:dyDescent="0.2">
      <c r="A940" s="3" t="s">
        <v>944</v>
      </c>
      <c r="B940" s="3" t="s">
        <v>19806</v>
      </c>
      <c r="C940" s="3" t="s">
        <v>19807</v>
      </c>
      <c r="D940" s="3">
        <v>5.7688604002115804</v>
      </c>
      <c r="E940" s="3">
        <v>0.16639545944161099</v>
      </c>
      <c r="F940" s="6">
        <v>8.5016177833340408E-12</v>
      </c>
      <c r="G940" s="6">
        <v>8.7949062937021104E-11</v>
      </c>
      <c r="H940" s="3">
        <v>0</v>
      </c>
      <c r="I940" s="3">
        <v>6.5000000000000002E-2</v>
      </c>
      <c r="J940" s="3">
        <v>0</v>
      </c>
      <c r="K940" s="3">
        <v>1.861</v>
      </c>
      <c r="L940" s="3">
        <v>1.4359999999999999</v>
      </c>
      <c r="M940" s="3">
        <v>1.4970000000000001</v>
      </c>
      <c r="N940" s="3">
        <v>0.193</v>
      </c>
      <c r="O940" s="3">
        <v>5.8999999999999997E-2</v>
      </c>
      <c r="P940" s="3">
        <v>0.108</v>
      </c>
      <c r="Q940" s="3">
        <v>0.28599999999999998</v>
      </c>
      <c r="R940" s="3">
        <v>0.99199999999999999</v>
      </c>
      <c r="S940" s="3">
        <v>0.89700000000000002</v>
      </c>
      <c r="T940" s="3" t="s">
        <v>944</v>
      </c>
      <c r="U940" s="3" t="s">
        <v>8350</v>
      </c>
      <c r="V940" s="3">
        <v>230</v>
      </c>
      <c r="W940" s="3" t="s">
        <v>8351</v>
      </c>
      <c r="X940" s="3" t="s">
        <v>8352</v>
      </c>
      <c r="Y940" s="6">
        <v>2.8400000000000003E-163</v>
      </c>
      <c r="Z940" s="3">
        <v>100</v>
      </c>
      <c r="AA940" s="3">
        <v>463.76600000000002</v>
      </c>
      <c r="AB940" s="3">
        <v>230</v>
      </c>
      <c r="AC940" s="3">
        <v>230</v>
      </c>
      <c r="AD940" s="7">
        <f t="shared" si="112"/>
        <v>1</v>
      </c>
      <c r="AE940" s="3">
        <f t="shared" si="119"/>
        <v>100</v>
      </c>
      <c r="AF940" s="7">
        <f t="shared" si="113"/>
        <v>0</v>
      </c>
      <c r="AG940" s="3" t="str">
        <f t="shared" si="114"/>
        <v/>
      </c>
      <c r="AH940" s="7">
        <f t="shared" si="115"/>
        <v>0</v>
      </c>
      <c r="AI940" s="3" t="str">
        <f t="shared" si="116"/>
        <v/>
      </c>
      <c r="AJ940" s="7">
        <f t="shared" si="117"/>
        <v>0</v>
      </c>
      <c r="AK940" s="3" t="str">
        <f t="shared" si="118"/>
        <v/>
      </c>
    </row>
    <row r="941" spans="1:37" ht="20" x14ac:dyDescent="0.2">
      <c r="A941" s="3" t="s">
        <v>945</v>
      </c>
      <c r="B941" s="3" t="s">
        <v>19806</v>
      </c>
      <c r="C941" s="3" t="s">
        <v>19807</v>
      </c>
      <c r="D941" s="3">
        <v>5.76841792907745</v>
      </c>
      <c r="E941" s="3">
        <v>2.60761766989354</v>
      </c>
      <c r="F941" s="6">
        <v>3.0315253242738999E-19</v>
      </c>
      <c r="G941" s="6">
        <v>1.04466020129244E-17</v>
      </c>
      <c r="H941" s="3">
        <v>0.106</v>
      </c>
      <c r="I941" s="3">
        <v>0.20599999999999999</v>
      </c>
      <c r="J941" s="3">
        <v>0</v>
      </c>
      <c r="K941" s="3">
        <v>3.8820000000000001</v>
      </c>
      <c r="L941" s="3">
        <v>3.7669999999999999</v>
      </c>
      <c r="M941" s="3">
        <v>10.057</v>
      </c>
      <c r="N941" s="3">
        <v>0.435</v>
      </c>
      <c r="O941" s="3">
        <v>7.5999999999999998E-2</v>
      </c>
      <c r="P941" s="3">
        <v>0.27300000000000002</v>
      </c>
      <c r="Q941" s="3">
        <v>2.9169999999999998</v>
      </c>
      <c r="R941" s="3">
        <v>2.6640000000000001</v>
      </c>
      <c r="S941" s="3">
        <v>3.0219999999999998</v>
      </c>
      <c r="T941" s="3" t="s">
        <v>945</v>
      </c>
      <c r="U941" s="3" t="s">
        <v>8353</v>
      </c>
      <c r="V941" s="3">
        <v>324</v>
      </c>
      <c r="W941" s="3" t="s">
        <v>8354</v>
      </c>
      <c r="X941" s="3" t="s">
        <v>8355</v>
      </c>
      <c r="Y941" s="3">
        <v>0</v>
      </c>
      <c r="Z941" s="3">
        <v>99.651567940000007</v>
      </c>
      <c r="AA941" s="3">
        <v>583.178</v>
      </c>
      <c r="AB941" s="3">
        <v>287</v>
      </c>
      <c r="AC941" s="3">
        <v>286</v>
      </c>
      <c r="AD941" s="7">
        <f t="shared" si="112"/>
        <v>1</v>
      </c>
      <c r="AE941" s="3">
        <f t="shared" si="119"/>
        <v>99.651567940000007</v>
      </c>
      <c r="AF941" s="7">
        <f t="shared" si="113"/>
        <v>0</v>
      </c>
      <c r="AG941" s="3" t="str">
        <f t="shared" si="114"/>
        <v/>
      </c>
      <c r="AH941" s="7">
        <f t="shared" si="115"/>
        <v>0</v>
      </c>
      <c r="AI941" s="3" t="str">
        <f t="shared" si="116"/>
        <v/>
      </c>
      <c r="AJ941" s="7">
        <f t="shared" si="117"/>
        <v>0</v>
      </c>
      <c r="AK941" s="3" t="str">
        <f t="shared" si="118"/>
        <v/>
      </c>
    </row>
    <row r="942" spans="1:37" ht="20" x14ac:dyDescent="0.2">
      <c r="A942" s="3" t="s">
        <v>946</v>
      </c>
      <c r="B942" s="3" t="s">
        <v>19806</v>
      </c>
      <c r="C942" s="3" t="s">
        <v>19807</v>
      </c>
      <c r="D942" s="3">
        <v>5.7679670216255001</v>
      </c>
      <c r="E942" s="3">
        <v>1.33524039605984</v>
      </c>
      <c r="F942" s="6">
        <v>4.7639467161248803E-18</v>
      </c>
      <c r="G942" s="6">
        <v>1.37973488130732E-16</v>
      </c>
      <c r="H942" s="3">
        <v>3.9E-2</v>
      </c>
      <c r="I942" s="3">
        <v>0</v>
      </c>
      <c r="J942" s="3">
        <v>8.3000000000000004E-2</v>
      </c>
      <c r="K942" s="3">
        <v>3.5489999999999999</v>
      </c>
      <c r="L942" s="3">
        <v>1.706</v>
      </c>
      <c r="M942" s="3">
        <v>2.84</v>
      </c>
      <c r="N942" s="3">
        <v>0.26100000000000001</v>
      </c>
      <c r="O942" s="3">
        <v>4.2000000000000003E-2</v>
      </c>
      <c r="P942" s="3">
        <v>0.23200000000000001</v>
      </c>
      <c r="Q942" s="3">
        <v>2.0950000000000002</v>
      </c>
      <c r="R942" s="3">
        <v>2.052</v>
      </c>
      <c r="S942" s="3">
        <v>2.7589999999999999</v>
      </c>
      <c r="T942" s="3" t="s">
        <v>946</v>
      </c>
      <c r="U942" s="3" t="s">
        <v>6458</v>
      </c>
      <c r="V942" s="3">
        <v>488</v>
      </c>
      <c r="W942" s="3" t="s">
        <v>8356</v>
      </c>
      <c r="X942" s="3" t="s">
        <v>8357</v>
      </c>
      <c r="Y942" s="3">
        <v>0</v>
      </c>
      <c r="Z942" s="3">
        <v>100</v>
      </c>
      <c r="AA942" s="3">
        <v>892.10799999999995</v>
      </c>
      <c r="AB942" s="3">
        <v>421</v>
      </c>
      <c r="AC942" s="3">
        <v>421</v>
      </c>
      <c r="AD942" s="7">
        <f t="shared" si="112"/>
        <v>1</v>
      </c>
      <c r="AE942" s="3">
        <f t="shared" si="119"/>
        <v>100</v>
      </c>
      <c r="AF942" s="7">
        <f t="shared" si="113"/>
        <v>0</v>
      </c>
      <c r="AG942" s="3" t="str">
        <f t="shared" si="114"/>
        <v/>
      </c>
      <c r="AH942" s="7">
        <f t="shared" si="115"/>
        <v>0</v>
      </c>
      <c r="AI942" s="3" t="str">
        <f t="shared" si="116"/>
        <v/>
      </c>
      <c r="AJ942" s="7">
        <f t="shared" si="117"/>
        <v>0</v>
      </c>
      <c r="AK942" s="3" t="str">
        <f t="shared" si="118"/>
        <v/>
      </c>
    </row>
    <row r="943" spans="1:37" ht="20" x14ac:dyDescent="0.2">
      <c r="A943" s="3" t="s">
        <v>947</v>
      </c>
      <c r="B943" s="3" t="s">
        <v>19806</v>
      </c>
      <c r="C943" s="3" t="s">
        <v>19807</v>
      </c>
      <c r="D943" s="3">
        <v>5.7677454250859004</v>
      </c>
      <c r="E943" s="3">
        <v>2.4091992012321901</v>
      </c>
      <c r="F943" s="6">
        <v>2.0951321215899601E-17</v>
      </c>
      <c r="G943" s="6">
        <v>5.4286528727382504E-16</v>
      </c>
      <c r="H943" s="3">
        <v>0.318</v>
      </c>
      <c r="I943" s="3">
        <v>0.14099999999999999</v>
      </c>
      <c r="J943" s="3">
        <v>0</v>
      </c>
      <c r="K943" s="3">
        <v>5.9820000000000002</v>
      </c>
      <c r="L943" s="3">
        <v>4.9610000000000003</v>
      </c>
      <c r="M943" s="3">
        <v>15.942</v>
      </c>
      <c r="N943" s="3">
        <v>0.41599999999999998</v>
      </c>
      <c r="O943" s="3">
        <v>0.253</v>
      </c>
      <c r="P943" s="3">
        <v>0.29799999999999999</v>
      </c>
      <c r="Q943" s="3">
        <v>1.827</v>
      </c>
      <c r="R943" s="3">
        <v>1.216</v>
      </c>
      <c r="S943" s="3">
        <v>1.117</v>
      </c>
      <c r="T943" s="3" t="s">
        <v>947</v>
      </c>
      <c r="U943" s="3" t="s">
        <v>8358</v>
      </c>
      <c r="V943" s="3">
        <v>591</v>
      </c>
      <c r="W943" s="3" t="s">
        <v>8359</v>
      </c>
      <c r="X943" s="3" t="s">
        <v>8360</v>
      </c>
      <c r="Y943" s="3">
        <v>0</v>
      </c>
      <c r="Z943" s="3">
        <v>100</v>
      </c>
      <c r="AA943" s="3">
        <v>1234.17</v>
      </c>
      <c r="AB943" s="3">
        <v>591</v>
      </c>
      <c r="AC943" s="3">
        <v>591</v>
      </c>
      <c r="AD943" s="7">
        <f t="shared" si="112"/>
        <v>0</v>
      </c>
      <c r="AE943" s="3" t="str">
        <f t="shared" si="119"/>
        <v/>
      </c>
      <c r="AF943" s="7">
        <f t="shared" si="113"/>
        <v>0</v>
      </c>
      <c r="AG943" s="3" t="str">
        <f t="shared" si="114"/>
        <v/>
      </c>
      <c r="AH943" s="7">
        <f t="shared" si="115"/>
        <v>0</v>
      </c>
      <c r="AI943" s="3" t="str">
        <f t="shared" si="116"/>
        <v/>
      </c>
      <c r="AJ943" s="7">
        <f t="shared" si="117"/>
        <v>1</v>
      </c>
      <c r="AK943" s="3">
        <f t="shared" si="118"/>
        <v>100</v>
      </c>
    </row>
    <row r="944" spans="1:37" ht="20" x14ac:dyDescent="0.2">
      <c r="A944" s="3" t="s">
        <v>948</v>
      </c>
      <c r="B944" s="3" t="s">
        <v>19806</v>
      </c>
      <c r="C944" s="3" t="s">
        <v>19807</v>
      </c>
      <c r="D944" s="3">
        <v>5.7659486833248499</v>
      </c>
      <c r="E944" s="3">
        <v>1.98350952657637</v>
      </c>
      <c r="F944" s="6">
        <v>9.1132504387742E-14</v>
      </c>
      <c r="G944" s="6">
        <v>1.2920818160450799E-12</v>
      </c>
      <c r="H944" s="3">
        <v>5.8000000000000003E-2</v>
      </c>
      <c r="I944" s="3">
        <v>0.26100000000000001</v>
      </c>
      <c r="J944" s="3">
        <v>0</v>
      </c>
      <c r="K944" s="3">
        <v>3.948</v>
      </c>
      <c r="L944" s="3">
        <v>3.0419999999999998</v>
      </c>
      <c r="M944" s="3">
        <v>11.426</v>
      </c>
      <c r="N944" s="3">
        <v>6.8000000000000005E-2</v>
      </c>
      <c r="O944" s="3">
        <v>0.17699999999999999</v>
      </c>
      <c r="P944" s="3">
        <v>0.16600000000000001</v>
      </c>
      <c r="Q944" s="3">
        <v>0.42399999999999999</v>
      </c>
      <c r="R944" s="3">
        <v>0.216</v>
      </c>
      <c r="S944" s="3">
        <v>0.34699999999999998</v>
      </c>
      <c r="T944" s="3" t="s">
        <v>948</v>
      </c>
      <c r="U944" s="3" t="s">
        <v>8361</v>
      </c>
      <c r="V944" s="3">
        <v>232</v>
      </c>
      <c r="W944" s="3" t="s">
        <v>8362</v>
      </c>
      <c r="X944" s="3" t="s">
        <v>8363</v>
      </c>
      <c r="Y944" s="6">
        <v>3.8799999999999998E-123</v>
      </c>
      <c r="Z944" s="3">
        <v>85.407725319999997</v>
      </c>
      <c r="AA944" s="3">
        <v>362.07299999999998</v>
      </c>
      <c r="AB944" s="3">
        <v>233</v>
      </c>
      <c r="AC944" s="3">
        <v>199</v>
      </c>
      <c r="AD944" s="7">
        <f t="shared" si="112"/>
        <v>0</v>
      </c>
      <c r="AE944" s="3" t="str">
        <f t="shared" si="119"/>
        <v/>
      </c>
      <c r="AF944" s="7">
        <f t="shared" si="113"/>
        <v>0</v>
      </c>
      <c r="AG944" s="3" t="str">
        <f t="shared" si="114"/>
        <v/>
      </c>
      <c r="AH944" s="7">
        <f t="shared" si="115"/>
        <v>0</v>
      </c>
      <c r="AI944" s="3" t="str">
        <f t="shared" si="116"/>
        <v/>
      </c>
      <c r="AJ944" s="7">
        <f t="shared" si="117"/>
        <v>0</v>
      </c>
      <c r="AK944" s="3" t="str">
        <f t="shared" si="118"/>
        <v/>
      </c>
    </row>
    <row r="945" spans="1:37" ht="20" x14ac:dyDescent="0.2">
      <c r="A945" s="3" t="s">
        <v>949</v>
      </c>
      <c r="B945" s="3" t="s">
        <v>19806</v>
      </c>
      <c r="C945" s="3" t="s">
        <v>19807</v>
      </c>
      <c r="D945" s="3">
        <v>5.7656394597138299</v>
      </c>
      <c r="E945" s="3">
        <v>0.85691786101493495</v>
      </c>
      <c r="F945" s="6">
        <v>7.1031772429538897E-15</v>
      </c>
      <c r="G945" s="6">
        <v>1.21905231501612E-13</v>
      </c>
      <c r="H945" s="3">
        <v>7.6999999999999999E-2</v>
      </c>
      <c r="I945" s="3">
        <v>8.6999999999999994E-2</v>
      </c>
      <c r="J945" s="3">
        <v>0</v>
      </c>
      <c r="K945" s="3">
        <v>2.7919999999999998</v>
      </c>
      <c r="L945" s="3">
        <v>3.2269999999999999</v>
      </c>
      <c r="M945" s="3">
        <v>4.7080000000000002</v>
      </c>
      <c r="N945" s="3">
        <v>0.251</v>
      </c>
      <c r="O945" s="3">
        <v>0</v>
      </c>
      <c r="P945" s="3">
        <v>0</v>
      </c>
      <c r="Q945" s="3">
        <v>1.212</v>
      </c>
      <c r="R945" s="3">
        <v>1.026</v>
      </c>
      <c r="S945" s="3">
        <v>1.456</v>
      </c>
      <c r="T945" s="3" t="s">
        <v>949</v>
      </c>
      <c r="U945" s="3" t="s">
        <v>8364</v>
      </c>
      <c r="V945" s="3">
        <v>594</v>
      </c>
      <c r="W945" s="3" t="s">
        <v>8365</v>
      </c>
      <c r="X945" s="3" t="s">
        <v>8366</v>
      </c>
      <c r="Y945" s="3">
        <v>0</v>
      </c>
      <c r="Z945" s="3">
        <v>100</v>
      </c>
      <c r="AA945" s="3">
        <v>1226.8499999999999</v>
      </c>
      <c r="AB945" s="3">
        <v>593</v>
      </c>
      <c r="AC945" s="3">
        <v>593</v>
      </c>
      <c r="AD945" s="7">
        <f t="shared" si="112"/>
        <v>1</v>
      </c>
      <c r="AE945" s="3">
        <f t="shared" si="119"/>
        <v>100</v>
      </c>
      <c r="AF945" s="7">
        <f t="shared" si="113"/>
        <v>0</v>
      </c>
      <c r="AG945" s="3" t="str">
        <f t="shared" si="114"/>
        <v/>
      </c>
      <c r="AH945" s="7">
        <f t="shared" si="115"/>
        <v>0</v>
      </c>
      <c r="AI945" s="3" t="str">
        <f t="shared" si="116"/>
        <v/>
      </c>
      <c r="AJ945" s="7">
        <f t="shared" si="117"/>
        <v>0</v>
      </c>
      <c r="AK945" s="3" t="str">
        <f t="shared" si="118"/>
        <v/>
      </c>
    </row>
    <row r="946" spans="1:37" ht="20" x14ac:dyDescent="0.2">
      <c r="A946" s="3" t="s">
        <v>950</v>
      </c>
      <c r="B946" s="3" t="s">
        <v>19806</v>
      </c>
      <c r="C946" s="3" t="s">
        <v>19807</v>
      </c>
      <c r="D946" s="3">
        <v>5.7655007137060199</v>
      </c>
      <c r="E946" s="3">
        <v>0.83268735581420505</v>
      </c>
      <c r="F946" s="6">
        <v>6.6566636688289497E-10</v>
      </c>
      <c r="G946" s="6">
        <v>5.1642908142527703E-9</v>
      </c>
      <c r="H946" s="3">
        <v>4.8000000000000001E-2</v>
      </c>
      <c r="I946" s="3">
        <v>0</v>
      </c>
      <c r="J946" s="3">
        <v>4.5999999999999999E-2</v>
      </c>
      <c r="K946" s="3">
        <v>0.95699999999999996</v>
      </c>
      <c r="L946" s="3">
        <v>1.3080000000000001</v>
      </c>
      <c r="M946" s="3">
        <v>4.1710000000000003</v>
      </c>
      <c r="N946" s="3">
        <v>4.8000000000000001E-2</v>
      </c>
      <c r="O946" s="3">
        <v>5.0999999999999997E-2</v>
      </c>
      <c r="P946" s="3">
        <v>9.0999999999999998E-2</v>
      </c>
      <c r="Q946" s="3">
        <v>0.113</v>
      </c>
      <c r="R946" s="3">
        <v>0.17199999999999999</v>
      </c>
      <c r="S946" s="3">
        <v>0.11</v>
      </c>
      <c r="T946" s="3" t="s">
        <v>950</v>
      </c>
      <c r="U946" s="3" t="s">
        <v>8367</v>
      </c>
      <c r="V946" s="3">
        <v>1103</v>
      </c>
      <c r="W946" s="3" t="s">
        <v>8368</v>
      </c>
      <c r="X946" s="3" t="s">
        <v>8369</v>
      </c>
      <c r="Y946" s="3">
        <v>0</v>
      </c>
      <c r="Z946" s="3">
        <v>84.711111110000004</v>
      </c>
      <c r="AA946" s="3">
        <v>1748.02</v>
      </c>
      <c r="AB946" s="3">
        <v>1125</v>
      </c>
      <c r="AC946" s="3">
        <v>953</v>
      </c>
      <c r="AD946" s="7">
        <f t="shared" si="112"/>
        <v>0</v>
      </c>
      <c r="AE946" s="3" t="str">
        <f t="shared" si="119"/>
        <v/>
      </c>
      <c r="AF946" s="7">
        <f t="shared" si="113"/>
        <v>0</v>
      </c>
      <c r="AG946" s="3" t="str">
        <f t="shared" si="114"/>
        <v/>
      </c>
      <c r="AH946" s="7">
        <f t="shared" si="115"/>
        <v>0</v>
      </c>
      <c r="AI946" s="3" t="str">
        <f t="shared" si="116"/>
        <v/>
      </c>
      <c r="AJ946" s="7">
        <f t="shared" si="117"/>
        <v>0</v>
      </c>
      <c r="AK946" s="3" t="str">
        <f t="shared" si="118"/>
        <v/>
      </c>
    </row>
    <row r="947" spans="1:37" ht="20" x14ac:dyDescent="0.2">
      <c r="A947" s="3" t="s">
        <v>951</v>
      </c>
      <c r="B947" s="3" t="s">
        <v>19806</v>
      </c>
      <c r="C947" s="3" t="s">
        <v>19807</v>
      </c>
      <c r="D947" s="3">
        <v>5.7627647251931799</v>
      </c>
      <c r="E947" s="3">
        <v>2.9172616064247401</v>
      </c>
      <c r="F947" s="6">
        <v>1.1687403357994601E-23</v>
      </c>
      <c r="G947" s="6">
        <v>8.1750169772651602E-22</v>
      </c>
      <c r="H947" s="3">
        <v>0.40400000000000003</v>
      </c>
      <c r="I947" s="3">
        <v>1.8029999999999999</v>
      </c>
      <c r="J947" s="3">
        <v>0</v>
      </c>
      <c r="K947" s="3">
        <v>28.074999999999999</v>
      </c>
      <c r="L947" s="3">
        <v>33.250999999999998</v>
      </c>
      <c r="M947" s="3">
        <v>60.66</v>
      </c>
      <c r="N947" s="3">
        <v>1.093</v>
      </c>
      <c r="O947" s="3">
        <v>0.20200000000000001</v>
      </c>
      <c r="P947" s="3">
        <v>0.95299999999999996</v>
      </c>
      <c r="Q947" s="3">
        <v>3.6269999999999998</v>
      </c>
      <c r="R947" s="3">
        <v>2.423</v>
      </c>
      <c r="S947" s="3">
        <v>1.4219999999999999</v>
      </c>
      <c r="T947" s="3" t="s">
        <v>8370</v>
      </c>
      <c r="U947" s="3"/>
      <c r="V947" s="3"/>
      <c r="W947" s="3"/>
      <c r="X947" s="3"/>
      <c r="Y947" s="3"/>
      <c r="Z947" s="3"/>
      <c r="AA947" s="3"/>
      <c r="AB947" s="3"/>
      <c r="AC947" s="3"/>
      <c r="AD947" s="7">
        <f t="shared" si="112"/>
        <v>0</v>
      </c>
      <c r="AE947" s="3" t="str">
        <f t="shared" si="119"/>
        <v/>
      </c>
      <c r="AF947" s="7">
        <f t="shared" si="113"/>
        <v>0</v>
      </c>
      <c r="AG947" s="3" t="str">
        <f t="shared" si="114"/>
        <v/>
      </c>
      <c r="AH947" s="7">
        <f t="shared" si="115"/>
        <v>0</v>
      </c>
      <c r="AI947" s="3" t="str">
        <f t="shared" si="116"/>
        <v/>
      </c>
      <c r="AJ947" s="7">
        <f t="shared" si="117"/>
        <v>0</v>
      </c>
      <c r="AK947" s="3" t="str">
        <f t="shared" si="118"/>
        <v/>
      </c>
    </row>
    <row r="948" spans="1:37" ht="20" x14ac:dyDescent="0.2">
      <c r="A948" s="3" t="s">
        <v>952</v>
      </c>
      <c r="B948" s="3" t="s">
        <v>19806</v>
      </c>
      <c r="C948" s="3" t="s">
        <v>19807</v>
      </c>
      <c r="D948" s="3">
        <v>5.7619343026951997</v>
      </c>
      <c r="E948" s="3">
        <v>1.98411837553814</v>
      </c>
      <c r="F948" s="6">
        <v>4.5545529490714801E-17</v>
      </c>
      <c r="G948" s="6">
        <v>1.10390887671945E-15</v>
      </c>
      <c r="H948" s="3">
        <v>0</v>
      </c>
      <c r="I948" s="3">
        <v>0.58599999999999997</v>
      </c>
      <c r="J948" s="3">
        <v>0.13</v>
      </c>
      <c r="K948" s="3">
        <v>12.948</v>
      </c>
      <c r="L948" s="3">
        <v>7.1079999999999997</v>
      </c>
      <c r="M948" s="3">
        <v>21.213999999999999</v>
      </c>
      <c r="N948" s="3">
        <v>0.85099999999999998</v>
      </c>
      <c r="O948" s="3">
        <v>0.26200000000000001</v>
      </c>
      <c r="P948" s="3">
        <v>0.497</v>
      </c>
      <c r="Q948" s="3">
        <v>2.9860000000000002</v>
      </c>
      <c r="R948" s="3">
        <v>3.1469999999999998</v>
      </c>
      <c r="S948" s="3">
        <v>2.15</v>
      </c>
      <c r="T948" s="3" t="s">
        <v>952</v>
      </c>
      <c r="U948" s="3" t="s">
        <v>8371</v>
      </c>
      <c r="V948" s="3">
        <v>371</v>
      </c>
      <c r="W948" s="3" t="s">
        <v>8372</v>
      </c>
      <c r="X948" s="3" t="s">
        <v>8373</v>
      </c>
      <c r="Y948" s="3">
        <v>0</v>
      </c>
      <c r="Z948" s="3">
        <v>100</v>
      </c>
      <c r="AA948" s="3">
        <v>765.76300000000003</v>
      </c>
      <c r="AB948" s="3">
        <v>371</v>
      </c>
      <c r="AC948" s="3">
        <v>371</v>
      </c>
      <c r="AD948" s="7">
        <f t="shared" si="112"/>
        <v>1</v>
      </c>
      <c r="AE948" s="3">
        <f t="shared" si="119"/>
        <v>100</v>
      </c>
      <c r="AF948" s="7">
        <f t="shared" si="113"/>
        <v>0</v>
      </c>
      <c r="AG948" s="3" t="str">
        <f t="shared" si="114"/>
        <v/>
      </c>
      <c r="AH948" s="7">
        <f t="shared" si="115"/>
        <v>0</v>
      </c>
      <c r="AI948" s="3" t="str">
        <f t="shared" si="116"/>
        <v/>
      </c>
      <c r="AJ948" s="7">
        <f t="shared" si="117"/>
        <v>0</v>
      </c>
      <c r="AK948" s="3" t="str">
        <f t="shared" si="118"/>
        <v/>
      </c>
    </row>
    <row r="949" spans="1:37" ht="20" x14ac:dyDescent="0.2">
      <c r="A949" s="3" t="s">
        <v>953</v>
      </c>
      <c r="B949" s="3" t="s">
        <v>19806</v>
      </c>
      <c r="C949" s="3" t="s">
        <v>19807</v>
      </c>
      <c r="D949" s="3">
        <v>5.7618686322078396</v>
      </c>
      <c r="E949" s="3">
        <v>0.14810472113179801</v>
      </c>
      <c r="F949" s="6">
        <v>5.1904951956131698E-10</v>
      </c>
      <c r="G949" s="6">
        <v>4.0966493783802998E-9</v>
      </c>
      <c r="H949" s="3">
        <v>0</v>
      </c>
      <c r="I949" s="3">
        <v>8.6999999999999994E-2</v>
      </c>
      <c r="J949" s="3">
        <v>0</v>
      </c>
      <c r="K949" s="3">
        <v>1.369</v>
      </c>
      <c r="L949" s="3">
        <v>1.7490000000000001</v>
      </c>
      <c r="M949" s="3">
        <v>2.9809999999999999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 t="s">
        <v>953</v>
      </c>
      <c r="U949" s="3" t="s">
        <v>8374</v>
      </c>
      <c r="V949" s="3">
        <v>570</v>
      </c>
      <c r="W949" s="3" t="s">
        <v>8375</v>
      </c>
      <c r="X949" s="3" t="s">
        <v>8376</v>
      </c>
      <c r="Y949" s="3">
        <v>0</v>
      </c>
      <c r="Z949" s="3">
        <v>98.95470383</v>
      </c>
      <c r="AA949" s="3">
        <v>1122.8399999999999</v>
      </c>
      <c r="AB949" s="3">
        <v>574</v>
      </c>
      <c r="AC949" s="3">
        <v>568</v>
      </c>
      <c r="AD949" s="7">
        <f t="shared" si="112"/>
        <v>1</v>
      </c>
      <c r="AE949" s="3">
        <f t="shared" si="119"/>
        <v>98.95470383</v>
      </c>
      <c r="AF949" s="7">
        <f t="shared" si="113"/>
        <v>0</v>
      </c>
      <c r="AG949" s="3" t="str">
        <f t="shared" si="114"/>
        <v/>
      </c>
      <c r="AH949" s="7">
        <f t="shared" si="115"/>
        <v>0</v>
      </c>
      <c r="AI949" s="3" t="str">
        <f t="shared" si="116"/>
        <v/>
      </c>
      <c r="AJ949" s="7">
        <f t="shared" si="117"/>
        <v>0</v>
      </c>
      <c r="AK949" s="3" t="str">
        <f t="shared" si="118"/>
        <v/>
      </c>
    </row>
    <row r="950" spans="1:37" ht="20" x14ac:dyDescent="0.2">
      <c r="A950" s="3" t="s">
        <v>954</v>
      </c>
      <c r="B950" s="3" t="s">
        <v>19806</v>
      </c>
      <c r="C950" s="3" t="s">
        <v>19807</v>
      </c>
      <c r="D950" s="3">
        <v>5.7609419195723399</v>
      </c>
      <c r="E950" s="3">
        <v>0.151149630488422</v>
      </c>
      <c r="F950" s="6">
        <v>1.5464456308371101E-11</v>
      </c>
      <c r="G950" s="6">
        <v>1.5427527773516299E-10</v>
      </c>
      <c r="H950" s="3">
        <v>7.6999999999999999E-2</v>
      </c>
      <c r="I950" s="3">
        <v>0</v>
      </c>
      <c r="J950" s="3">
        <v>0</v>
      </c>
      <c r="K950" s="3">
        <v>2.379</v>
      </c>
      <c r="L950" s="3">
        <v>1.7769999999999999</v>
      </c>
      <c r="M950" s="3">
        <v>2.367</v>
      </c>
      <c r="N950" s="3">
        <v>8.6999999999999994E-2</v>
      </c>
      <c r="O950" s="3">
        <v>0</v>
      </c>
      <c r="P950" s="3">
        <v>0</v>
      </c>
      <c r="Q950" s="3">
        <v>1.4630000000000001</v>
      </c>
      <c r="R950" s="3">
        <v>9.5000000000000001E-2</v>
      </c>
      <c r="S950" s="3">
        <v>1.5229999999999999</v>
      </c>
      <c r="T950" s="3" t="s">
        <v>954</v>
      </c>
      <c r="U950" s="3" t="s">
        <v>8377</v>
      </c>
      <c r="V950" s="3">
        <v>1099</v>
      </c>
      <c r="W950" s="3" t="s">
        <v>8378</v>
      </c>
      <c r="X950" s="3" t="s">
        <v>8379</v>
      </c>
      <c r="Y950" s="3">
        <v>0</v>
      </c>
      <c r="Z950" s="3">
        <v>99.545040950000001</v>
      </c>
      <c r="AA950" s="3">
        <v>2274.59</v>
      </c>
      <c r="AB950" s="3">
        <v>1099</v>
      </c>
      <c r="AC950" s="3">
        <v>1094</v>
      </c>
      <c r="AD950" s="7">
        <f t="shared" si="112"/>
        <v>1</v>
      </c>
      <c r="AE950" s="3">
        <f t="shared" si="119"/>
        <v>99.545040950000001</v>
      </c>
      <c r="AF950" s="7">
        <f t="shared" si="113"/>
        <v>0</v>
      </c>
      <c r="AG950" s="3" t="str">
        <f t="shared" si="114"/>
        <v/>
      </c>
      <c r="AH950" s="7">
        <f t="shared" si="115"/>
        <v>0</v>
      </c>
      <c r="AI950" s="3" t="str">
        <f t="shared" si="116"/>
        <v/>
      </c>
      <c r="AJ950" s="7">
        <f t="shared" si="117"/>
        <v>0</v>
      </c>
      <c r="AK950" s="3" t="str">
        <f t="shared" si="118"/>
        <v/>
      </c>
    </row>
    <row r="951" spans="1:37" ht="20" x14ac:dyDescent="0.2">
      <c r="A951" s="3" t="s">
        <v>955</v>
      </c>
      <c r="B951" s="3" t="s">
        <v>19806</v>
      </c>
      <c r="C951" s="3" t="s">
        <v>19807</v>
      </c>
      <c r="D951" s="3">
        <v>5.7558361903728903</v>
      </c>
      <c r="E951" s="3">
        <v>2.5858897951219402</v>
      </c>
      <c r="F951" s="6">
        <v>2.2119917636348E-17</v>
      </c>
      <c r="G951" s="6">
        <v>5.7072007458181401E-16</v>
      </c>
      <c r="H951" s="3">
        <v>0.13500000000000001</v>
      </c>
      <c r="I951" s="3">
        <v>0.152</v>
      </c>
      <c r="J951" s="3">
        <v>9.2999999999999999E-2</v>
      </c>
      <c r="K951" s="3">
        <v>5.45</v>
      </c>
      <c r="L951" s="3">
        <v>2.8010000000000002</v>
      </c>
      <c r="M951" s="3">
        <v>12.999000000000001</v>
      </c>
      <c r="N951" s="3">
        <v>0.53200000000000003</v>
      </c>
      <c r="O951" s="3">
        <v>0.13500000000000001</v>
      </c>
      <c r="P951" s="3">
        <v>0.16600000000000001</v>
      </c>
      <c r="Q951" s="3">
        <v>2.3290000000000002</v>
      </c>
      <c r="R951" s="3">
        <v>1.75</v>
      </c>
      <c r="S951" s="3">
        <v>2.742</v>
      </c>
      <c r="T951" s="3" t="s">
        <v>8380</v>
      </c>
      <c r="U951" s="3"/>
      <c r="V951" s="3"/>
      <c r="W951" s="3"/>
      <c r="X951" s="3"/>
      <c r="Y951" s="3"/>
      <c r="Z951" s="3"/>
      <c r="AA951" s="3"/>
      <c r="AB951" s="3"/>
      <c r="AC951" s="3"/>
      <c r="AD951" s="7">
        <f t="shared" si="112"/>
        <v>0</v>
      </c>
      <c r="AE951" s="3" t="str">
        <f t="shared" si="119"/>
        <v/>
      </c>
      <c r="AF951" s="7">
        <f t="shared" si="113"/>
        <v>0</v>
      </c>
      <c r="AG951" s="3" t="str">
        <f t="shared" si="114"/>
        <v/>
      </c>
      <c r="AH951" s="7">
        <f t="shared" si="115"/>
        <v>0</v>
      </c>
      <c r="AI951" s="3" t="str">
        <f t="shared" si="116"/>
        <v/>
      </c>
      <c r="AJ951" s="7">
        <f t="shared" si="117"/>
        <v>0</v>
      </c>
      <c r="AK951" s="3" t="str">
        <f t="shared" si="118"/>
        <v/>
      </c>
    </row>
    <row r="952" spans="1:37" ht="20" x14ac:dyDescent="0.2">
      <c r="A952" s="3" t="s">
        <v>956</v>
      </c>
      <c r="B952" s="3" t="s">
        <v>19806</v>
      </c>
      <c r="C952" s="3" t="s">
        <v>19807</v>
      </c>
      <c r="D952" s="3">
        <v>5.7543543191861604</v>
      </c>
      <c r="E952" s="3">
        <v>1.3173509097171701</v>
      </c>
      <c r="F952" s="6">
        <v>3.99071472478121E-18</v>
      </c>
      <c r="G952" s="6">
        <v>1.16911457215804E-16</v>
      </c>
      <c r="H952" s="3">
        <v>0.14399999999999999</v>
      </c>
      <c r="I952" s="3">
        <v>0</v>
      </c>
      <c r="J952" s="3">
        <v>0</v>
      </c>
      <c r="K952" s="3">
        <v>3.629</v>
      </c>
      <c r="L952" s="3">
        <v>2.0760000000000001</v>
      </c>
      <c r="M952" s="3">
        <v>3.544</v>
      </c>
      <c r="N952" s="3">
        <v>0.155</v>
      </c>
      <c r="O952" s="3">
        <v>9.2999999999999999E-2</v>
      </c>
      <c r="P952" s="3">
        <v>0.13300000000000001</v>
      </c>
      <c r="Q952" s="3">
        <v>1.1950000000000001</v>
      </c>
      <c r="R952" s="3">
        <v>0.85399999999999998</v>
      </c>
      <c r="S952" s="3">
        <v>0.66900000000000004</v>
      </c>
      <c r="T952" s="3" t="s">
        <v>956</v>
      </c>
      <c r="U952" s="3" t="s">
        <v>8381</v>
      </c>
      <c r="V952" s="3">
        <v>498</v>
      </c>
      <c r="W952" s="3" t="s">
        <v>8382</v>
      </c>
      <c r="X952" s="3" t="s">
        <v>8383</v>
      </c>
      <c r="Y952" s="3">
        <v>0</v>
      </c>
      <c r="Z952" s="3">
        <v>100</v>
      </c>
      <c r="AA952" s="3">
        <v>999.57899999999995</v>
      </c>
      <c r="AB952" s="3">
        <v>483</v>
      </c>
      <c r="AC952" s="3">
        <v>483</v>
      </c>
      <c r="AD952" s="7">
        <f t="shared" si="112"/>
        <v>1</v>
      </c>
      <c r="AE952" s="3">
        <f t="shared" si="119"/>
        <v>100</v>
      </c>
      <c r="AF952" s="7">
        <f t="shared" si="113"/>
        <v>0</v>
      </c>
      <c r="AG952" s="3" t="str">
        <f t="shared" si="114"/>
        <v/>
      </c>
      <c r="AH952" s="7">
        <f t="shared" si="115"/>
        <v>0</v>
      </c>
      <c r="AI952" s="3" t="str">
        <f t="shared" si="116"/>
        <v/>
      </c>
      <c r="AJ952" s="7">
        <f t="shared" si="117"/>
        <v>0</v>
      </c>
      <c r="AK952" s="3" t="str">
        <f t="shared" si="118"/>
        <v/>
      </c>
    </row>
    <row r="953" spans="1:37" ht="20" x14ac:dyDescent="0.2">
      <c r="A953" s="3" t="s">
        <v>957</v>
      </c>
      <c r="B953" s="3" t="s">
        <v>19806</v>
      </c>
      <c r="C953" s="3" t="s">
        <v>19807</v>
      </c>
      <c r="D953" s="3">
        <v>5.7543237740233799</v>
      </c>
      <c r="E953" s="3">
        <v>2.2099287717799601</v>
      </c>
      <c r="F953" s="6">
        <v>3.1531431062849599E-16</v>
      </c>
      <c r="G953" s="6">
        <v>6.7245737980679996E-15</v>
      </c>
      <c r="H953" s="3">
        <v>5.8000000000000003E-2</v>
      </c>
      <c r="I953" s="3">
        <v>0.26100000000000001</v>
      </c>
      <c r="J953" s="3">
        <v>5.6000000000000001E-2</v>
      </c>
      <c r="K953" s="3">
        <v>4.9980000000000002</v>
      </c>
      <c r="L953" s="3">
        <v>3.7810000000000001</v>
      </c>
      <c r="M953" s="3">
        <v>12.807</v>
      </c>
      <c r="N953" s="3">
        <v>0.69599999999999995</v>
      </c>
      <c r="O953" s="3">
        <v>0.11799999999999999</v>
      </c>
      <c r="P953" s="3">
        <v>0.497</v>
      </c>
      <c r="Q953" s="3">
        <v>2.883</v>
      </c>
      <c r="R953" s="3">
        <v>2.3879999999999999</v>
      </c>
      <c r="S953" s="3">
        <v>2.2679999999999998</v>
      </c>
      <c r="T953" s="3" t="s">
        <v>957</v>
      </c>
      <c r="U953" s="3" t="s">
        <v>8384</v>
      </c>
      <c r="V953" s="3">
        <v>113</v>
      </c>
      <c r="W953" s="3" t="s">
        <v>8385</v>
      </c>
      <c r="X953" s="3" t="s">
        <v>8386</v>
      </c>
      <c r="Y953" s="6">
        <v>6.4899999999999998E-22</v>
      </c>
      <c r="Z953" s="3">
        <v>75.609756099999998</v>
      </c>
      <c r="AA953" s="3">
        <v>96.285700000000006</v>
      </c>
      <c r="AB953" s="3">
        <v>82</v>
      </c>
      <c r="AC953" s="3">
        <v>62</v>
      </c>
      <c r="AD953" s="7">
        <f t="shared" si="112"/>
        <v>0</v>
      </c>
      <c r="AE953" s="3" t="str">
        <f t="shared" si="119"/>
        <v/>
      </c>
      <c r="AF953" s="7">
        <f t="shared" si="113"/>
        <v>0</v>
      </c>
      <c r="AG953" s="3" t="str">
        <f t="shared" si="114"/>
        <v/>
      </c>
      <c r="AH953" s="7">
        <f t="shared" si="115"/>
        <v>0</v>
      </c>
      <c r="AI953" s="3" t="str">
        <f t="shared" si="116"/>
        <v/>
      </c>
      <c r="AJ953" s="7">
        <f t="shared" si="117"/>
        <v>0</v>
      </c>
      <c r="AK953" s="3" t="str">
        <f t="shared" si="118"/>
        <v/>
      </c>
    </row>
    <row r="954" spans="1:37" ht="20" x14ac:dyDescent="0.2">
      <c r="A954" s="3" t="s">
        <v>958</v>
      </c>
      <c r="B954" s="3" t="s">
        <v>19806</v>
      </c>
      <c r="C954" s="3" t="s">
        <v>19807</v>
      </c>
      <c r="D954" s="3">
        <v>5.75315289764134</v>
      </c>
      <c r="E954" s="3">
        <v>0.84517692354282603</v>
      </c>
      <c r="F954" s="6">
        <v>6.5598474496337299E-14</v>
      </c>
      <c r="G954" s="6">
        <v>9.4903068155350908E-13</v>
      </c>
      <c r="H954" s="3">
        <v>5.8000000000000003E-2</v>
      </c>
      <c r="I954" s="3">
        <v>6.5000000000000002E-2</v>
      </c>
      <c r="J954" s="3">
        <v>0</v>
      </c>
      <c r="K954" s="3">
        <v>2.1930000000000001</v>
      </c>
      <c r="L954" s="3">
        <v>1.6919999999999999</v>
      </c>
      <c r="M954" s="3">
        <v>3.57</v>
      </c>
      <c r="N954" s="3">
        <v>0</v>
      </c>
      <c r="O954" s="3">
        <v>5.0999999999999997E-2</v>
      </c>
      <c r="P954" s="3">
        <v>0.157</v>
      </c>
      <c r="Q954" s="3">
        <v>0.45900000000000002</v>
      </c>
      <c r="R954" s="3">
        <v>0.65500000000000003</v>
      </c>
      <c r="S954" s="3">
        <v>0.82899999999999996</v>
      </c>
      <c r="T954" s="3" t="s">
        <v>958</v>
      </c>
      <c r="U954" s="3" t="s">
        <v>8387</v>
      </c>
      <c r="V954" s="3">
        <v>813</v>
      </c>
      <c r="W954" s="3" t="s">
        <v>8388</v>
      </c>
      <c r="X954" s="3" t="s">
        <v>8389</v>
      </c>
      <c r="Y954" s="3">
        <v>0</v>
      </c>
      <c r="Z954" s="3">
        <v>100</v>
      </c>
      <c r="AA954" s="3">
        <v>1681.77</v>
      </c>
      <c r="AB954" s="3">
        <v>813</v>
      </c>
      <c r="AC954" s="3">
        <v>813</v>
      </c>
      <c r="AD954" s="7">
        <f t="shared" si="112"/>
        <v>1</v>
      </c>
      <c r="AE954" s="3">
        <f t="shared" si="119"/>
        <v>100</v>
      </c>
      <c r="AF954" s="7">
        <f t="shared" si="113"/>
        <v>0</v>
      </c>
      <c r="AG954" s="3" t="str">
        <f t="shared" si="114"/>
        <v/>
      </c>
      <c r="AH954" s="7">
        <f t="shared" si="115"/>
        <v>0</v>
      </c>
      <c r="AI954" s="3" t="str">
        <f t="shared" si="116"/>
        <v/>
      </c>
      <c r="AJ954" s="7">
        <f t="shared" si="117"/>
        <v>0</v>
      </c>
      <c r="AK954" s="3" t="str">
        <f t="shared" si="118"/>
        <v/>
      </c>
    </row>
    <row r="955" spans="1:37" ht="20" x14ac:dyDescent="0.2">
      <c r="A955" s="3" t="s">
        <v>959</v>
      </c>
      <c r="B955" s="3" t="s">
        <v>19806</v>
      </c>
      <c r="C955" s="3" t="s">
        <v>19807</v>
      </c>
      <c r="D955" s="3">
        <v>5.7502985696554401</v>
      </c>
      <c r="E955" s="3">
        <v>0.836318622126625</v>
      </c>
      <c r="F955" s="6">
        <v>1.6529988491952999E-12</v>
      </c>
      <c r="G955" s="6">
        <v>1.9066378934912601E-11</v>
      </c>
      <c r="H955" s="3">
        <v>0</v>
      </c>
      <c r="I955" s="3">
        <v>0</v>
      </c>
      <c r="J955" s="3">
        <v>0.111</v>
      </c>
      <c r="K955" s="3">
        <v>2.2069999999999999</v>
      </c>
      <c r="L955" s="3">
        <v>1.4930000000000001</v>
      </c>
      <c r="M955" s="3">
        <v>3.9790000000000001</v>
      </c>
      <c r="N955" s="3">
        <v>0</v>
      </c>
      <c r="O955" s="3">
        <v>5.8999999999999997E-2</v>
      </c>
      <c r="P955" s="3">
        <v>0.157</v>
      </c>
      <c r="Q955" s="3">
        <v>1.42</v>
      </c>
      <c r="R955" s="3">
        <v>1.8879999999999999</v>
      </c>
      <c r="S955" s="3">
        <v>2.048</v>
      </c>
      <c r="T955" s="3" t="s">
        <v>959</v>
      </c>
      <c r="U955" s="3" t="s">
        <v>8390</v>
      </c>
      <c r="V955" s="3">
        <v>403</v>
      </c>
      <c r="W955" s="3" t="s">
        <v>8391</v>
      </c>
      <c r="X955" s="3" t="s">
        <v>8392</v>
      </c>
      <c r="Y955" s="3">
        <v>0</v>
      </c>
      <c r="Z955" s="3">
        <v>97.435897440000005</v>
      </c>
      <c r="AA955" s="3">
        <v>771.92600000000004</v>
      </c>
      <c r="AB955" s="3">
        <v>390</v>
      </c>
      <c r="AC955" s="3">
        <v>380</v>
      </c>
      <c r="AD955" s="7">
        <f t="shared" si="112"/>
        <v>1</v>
      </c>
      <c r="AE955" s="3">
        <f t="shared" si="119"/>
        <v>97.435897440000005</v>
      </c>
      <c r="AF955" s="7">
        <f t="shared" si="113"/>
        <v>0</v>
      </c>
      <c r="AG955" s="3" t="str">
        <f t="shared" si="114"/>
        <v/>
      </c>
      <c r="AH955" s="7">
        <f t="shared" si="115"/>
        <v>0</v>
      </c>
      <c r="AI955" s="3" t="str">
        <f t="shared" si="116"/>
        <v/>
      </c>
      <c r="AJ955" s="7">
        <f t="shared" si="117"/>
        <v>0</v>
      </c>
      <c r="AK955" s="3" t="str">
        <f t="shared" si="118"/>
        <v/>
      </c>
    </row>
    <row r="956" spans="1:37" ht="20" x14ac:dyDescent="0.2">
      <c r="A956" s="3" t="s">
        <v>960</v>
      </c>
      <c r="B956" s="3" t="s">
        <v>19806</v>
      </c>
      <c r="C956" s="3" t="s">
        <v>19807</v>
      </c>
      <c r="D956" s="3">
        <v>5.7485807481777904</v>
      </c>
      <c r="E956" s="3">
        <v>4.4478681286356796</v>
      </c>
      <c r="F956" s="6">
        <v>3.9927416972455002E-28</v>
      </c>
      <c r="G956" s="6">
        <v>5.4118508240398302E-26</v>
      </c>
      <c r="H956" s="3">
        <v>1.502</v>
      </c>
      <c r="I956" s="3">
        <v>3.5510000000000002</v>
      </c>
      <c r="J956" s="3">
        <v>0.33300000000000002</v>
      </c>
      <c r="K956" s="3">
        <v>129.95400000000001</v>
      </c>
      <c r="L956" s="3">
        <v>46.030999999999999</v>
      </c>
      <c r="M956" s="3">
        <v>123.379</v>
      </c>
      <c r="N956" s="3">
        <v>3.4620000000000002</v>
      </c>
      <c r="O956" s="3">
        <v>2.5049999999999999</v>
      </c>
      <c r="P956" s="3">
        <v>3.173</v>
      </c>
      <c r="Q956" s="3">
        <v>20.161000000000001</v>
      </c>
      <c r="R956" s="3">
        <v>16.114999999999998</v>
      </c>
      <c r="S956" s="3">
        <v>15.446</v>
      </c>
      <c r="T956" s="3" t="s">
        <v>960</v>
      </c>
      <c r="U956" s="3" t="s">
        <v>8393</v>
      </c>
      <c r="V956" s="3">
        <v>701</v>
      </c>
      <c r="W956" s="3" t="s">
        <v>8394</v>
      </c>
      <c r="X956" s="3" t="s">
        <v>8395</v>
      </c>
      <c r="Y956" s="3">
        <v>0</v>
      </c>
      <c r="Z956" s="3">
        <v>99.857142859999996</v>
      </c>
      <c r="AA956" s="3">
        <v>1464.13</v>
      </c>
      <c r="AB956" s="3">
        <v>700</v>
      </c>
      <c r="AC956" s="3">
        <v>699</v>
      </c>
      <c r="AD956" s="7">
        <f t="shared" si="112"/>
        <v>1</v>
      </c>
      <c r="AE956" s="3">
        <f t="shared" si="119"/>
        <v>99.857142859999996</v>
      </c>
      <c r="AF956" s="7">
        <f t="shared" si="113"/>
        <v>0</v>
      </c>
      <c r="AG956" s="3" t="str">
        <f t="shared" si="114"/>
        <v/>
      </c>
      <c r="AH956" s="7">
        <f t="shared" si="115"/>
        <v>0</v>
      </c>
      <c r="AI956" s="3" t="str">
        <f t="shared" si="116"/>
        <v/>
      </c>
      <c r="AJ956" s="7">
        <f t="shared" si="117"/>
        <v>0</v>
      </c>
      <c r="AK956" s="3" t="str">
        <f t="shared" si="118"/>
        <v/>
      </c>
    </row>
    <row r="957" spans="1:37" ht="20" x14ac:dyDescent="0.2">
      <c r="A957" s="3" t="s">
        <v>961</v>
      </c>
      <c r="B957" s="3" t="s">
        <v>19806</v>
      </c>
      <c r="C957" s="3" t="s">
        <v>19807</v>
      </c>
      <c r="D957" s="3">
        <v>5.74583188932617</v>
      </c>
      <c r="E957" s="3">
        <v>1.95846415303614</v>
      </c>
      <c r="F957" s="6">
        <v>2.01021972608513E-18</v>
      </c>
      <c r="G957" s="6">
        <v>6.1183304377662799E-17</v>
      </c>
      <c r="H957" s="3">
        <v>4.8000000000000001E-2</v>
      </c>
      <c r="I957" s="3">
        <v>0.17399999999999999</v>
      </c>
      <c r="J957" s="3">
        <v>5.6000000000000001E-2</v>
      </c>
      <c r="K957" s="3">
        <v>3.19</v>
      </c>
      <c r="L957" s="3">
        <v>4.6340000000000003</v>
      </c>
      <c r="M957" s="3">
        <v>8.0220000000000002</v>
      </c>
      <c r="N957" s="3">
        <v>0.16400000000000001</v>
      </c>
      <c r="O957" s="3">
        <v>0.20200000000000001</v>
      </c>
      <c r="P957" s="3">
        <v>0.34</v>
      </c>
      <c r="Q957" s="3">
        <v>1.7310000000000001</v>
      </c>
      <c r="R957" s="3">
        <v>1.4830000000000001</v>
      </c>
      <c r="S957" s="3">
        <v>1.329</v>
      </c>
      <c r="T957" s="3" t="s">
        <v>961</v>
      </c>
      <c r="U957" s="3" t="s">
        <v>8396</v>
      </c>
      <c r="V957" s="3">
        <v>314</v>
      </c>
      <c r="W957" s="3" t="s">
        <v>8397</v>
      </c>
      <c r="X957" s="3" t="s">
        <v>8398</v>
      </c>
      <c r="Y957" s="3">
        <v>0</v>
      </c>
      <c r="Z957" s="3">
        <v>98.722044729999993</v>
      </c>
      <c r="AA957" s="3">
        <v>629.01700000000005</v>
      </c>
      <c r="AB957" s="3">
        <v>313</v>
      </c>
      <c r="AC957" s="3">
        <v>309</v>
      </c>
      <c r="AD957" s="7">
        <f t="shared" si="112"/>
        <v>1</v>
      </c>
      <c r="AE957" s="3">
        <f t="shared" si="119"/>
        <v>98.722044729999993</v>
      </c>
      <c r="AF957" s="7">
        <f t="shared" si="113"/>
        <v>0</v>
      </c>
      <c r="AG957" s="3" t="str">
        <f t="shared" si="114"/>
        <v/>
      </c>
      <c r="AH957" s="7">
        <f t="shared" si="115"/>
        <v>0</v>
      </c>
      <c r="AI957" s="3" t="str">
        <f t="shared" si="116"/>
        <v/>
      </c>
      <c r="AJ957" s="7">
        <f t="shared" si="117"/>
        <v>0</v>
      </c>
      <c r="AK957" s="3" t="str">
        <f t="shared" si="118"/>
        <v/>
      </c>
    </row>
    <row r="958" spans="1:37" ht="20" x14ac:dyDescent="0.2">
      <c r="A958" s="3" t="s">
        <v>962</v>
      </c>
      <c r="B958" s="3" t="s">
        <v>19806</v>
      </c>
      <c r="C958" s="3" t="s">
        <v>19807</v>
      </c>
      <c r="D958" s="3">
        <v>5.7456236283222299</v>
      </c>
      <c r="E958" s="3">
        <v>1.3179244226832201</v>
      </c>
      <c r="F958" s="6">
        <v>1.8178757875125601E-14</v>
      </c>
      <c r="G958" s="6">
        <v>2.91022351137903E-13</v>
      </c>
      <c r="H958" s="3">
        <v>0</v>
      </c>
      <c r="I958" s="3">
        <v>0.11899999999999999</v>
      </c>
      <c r="J958" s="3">
        <v>5.6000000000000001E-2</v>
      </c>
      <c r="K958" s="3">
        <v>3.31</v>
      </c>
      <c r="L958" s="3">
        <v>1.7629999999999999</v>
      </c>
      <c r="M958" s="3">
        <v>5.1950000000000003</v>
      </c>
      <c r="N958" s="3">
        <v>0.33800000000000002</v>
      </c>
      <c r="O958" s="3">
        <v>0.10100000000000001</v>
      </c>
      <c r="P958" s="3">
        <v>0.19900000000000001</v>
      </c>
      <c r="Q958" s="3">
        <v>1.5149999999999999</v>
      </c>
      <c r="R958" s="3">
        <v>1.3280000000000001</v>
      </c>
      <c r="S958" s="3">
        <v>1.8540000000000001</v>
      </c>
      <c r="T958" s="3" t="s">
        <v>962</v>
      </c>
      <c r="U958" s="3" t="s">
        <v>8399</v>
      </c>
      <c r="V958" s="3">
        <v>350</v>
      </c>
      <c r="W958" s="3" t="s">
        <v>8400</v>
      </c>
      <c r="X958" s="3" t="s">
        <v>8401</v>
      </c>
      <c r="Y958" s="3">
        <v>0</v>
      </c>
      <c r="Z958" s="3">
        <v>100</v>
      </c>
      <c r="AA958" s="3">
        <v>668.30700000000002</v>
      </c>
      <c r="AB958" s="3">
        <v>328</v>
      </c>
      <c r="AC958" s="3">
        <v>328</v>
      </c>
      <c r="AD958" s="7">
        <f t="shared" si="112"/>
        <v>1</v>
      </c>
      <c r="AE958" s="3">
        <f t="shared" si="119"/>
        <v>100</v>
      </c>
      <c r="AF958" s="7">
        <f t="shared" si="113"/>
        <v>0</v>
      </c>
      <c r="AG958" s="3" t="str">
        <f t="shared" si="114"/>
        <v/>
      </c>
      <c r="AH958" s="7">
        <f t="shared" si="115"/>
        <v>0</v>
      </c>
      <c r="AI958" s="3" t="str">
        <f t="shared" si="116"/>
        <v/>
      </c>
      <c r="AJ958" s="7">
        <f t="shared" si="117"/>
        <v>0</v>
      </c>
      <c r="AK958" s="3" t="str">
        <f t="shared" si="118"/>
        <v/>
      </c>
    </row>
    <row r="959" spans="1:37" ht="20" x14ac:dyDescent="0.2">
      <c r="A959" s="3" t="s">
        <v>963</v>
      </c>
      <c r="B959" s="3" t="s">
        <v>19806</v>
      </c>
      <c r="C959" s="3" t="s">
        <v>19807</v>
      </c>
      <c r="D959" s="3">
        <v>5.7444982644177998</v>
      </c>
      <c r="E959" s="3">
        <v>1.6623566801026199</v>
      </c>
      <c r="F959" s="6">
        <v>4.2208406704507101E-19</v>
      </c>
      <c r="G959" s="6">
        <v>1.4318202948004601E-17</v>
      </c>
      <c r="H959" s="3">
        <v>0.20200000000000001</v>
      </c>
      <c r="I959" s="3">
        <v>7.5999999999999998E-2</v>
      </c>
      <c r="J959" s="3">
        <v>0</v>
      </c>
      <c r="K959" s="3">
        <v>4.7060000000000004</v>
      </c>
      <c r="L959" s="3">
        <v>3.98</v>
      </c>
      <c r="M959" s="3">
        <v>7.8940000000000001</v>
      </c>
      <c r="N959" s="3">
        <v>0.28999999999999998</v>
      </c>
      <c r="O959" s="3">
        <v>6.7000000000000004E-2</v>
      </c>
      <c r="P959" s="3">
        <v>0</v>
      </c>
      <c r="Q959" s="3">
        <v>0.64100000000000001</v>
      </c>
      <c r="R959" s="3">
        <v>1.44</v>
      </c>
      <c r="S959" s="3">
        <v>0.77900000000000003</v>
      </c>
      <c r="T959" s="3" t="s">
        <v>963</v>
      </c>
      <c r="U959" s="3" t="s">
        <v>8402</v>
      </c>
      <c r="V959" s="3">
        <v>1040</v>
      </c>
      <c r="W959" s="3" t="s">
        <v>8403</v>
      </c>
      <c r="X959" s="3" t="s">
        <v>8404</v>
      </c>
      <c r="Y959" s="3">
        <v>0</v>
      </c>
      <c r="Z959" s="3">
        <v>100</v>
      </c>
      <c r="AA959" s="3">
        <v>2140.54</v>
      </c>
      <c r="AB959" s="3">
        <v>1039</v>
      </c>
      <c r="AC959" s="3">
        <v>1039</v>
      </c>
      <c r="AD959" s="7">
        <f t="shared" si="112"/>
        <v>1</v>
      </c>
      <c r="AE959" s="3">
        <f t="shared" si="119"/>
        <v>100</v>
      </c>
      <c r="AF959" s="7">
        <f t="shared" si="113"/>
        <v>0</v>
      </c>
      <c r="AG959" s="3" t="str">
        <f t="shared" si="114"/>
        <v/>
      </c>
      <c r="AH959" s="7">
        <f t="shared" si="115"/>
        <v>0</v>
      </c>
      <c r="AI959" s="3" t="str">
        <f t="shared" si="116"/>
        <v/>
      </c>
      <c r="AJ959" s="7">
        <f t="shared" si="117"/>
        <v>0</v>
      </c>
      <c r="AK959" s="3" t="str">
        <f t="shared" si="118"/>
        <v/>
      </c>
    </row>
    <row r="960" spans="1:37" ht="20" x14ac:dyDescent="0.2">
      <c r="A960" s="3" t="s">
        <v>964</v>
      </c>
      <c r="B960" s="3" t="s">
        <v>19806</v>
      </c>
      <c r="C960" s="3" t="s">
        <v>19807</v>
      </c>
      <c r="D960" s="3">
        <v>5.7432487532085501</v>
      </c>
      <c r="E960" s="3">
        <v>0.10440707081150701</v>
      </c>
      <c r="F960" s="6">
        <v>2.2453187163337899E-7</v>
      </c>
      <c r="G960" s="6">
        <v>1.22518312564021E-6</v>
      </c>
      <c r="H960" s="3">
        <v>6.7000000000000004E-2</v>
      </c>
      <c r="I960" s="3">
        <v>0</v>
      </c>
      <c r="J960" s="3">
        <v>0</v>
      </c>
      <c r="K960" s="3">
        <v>0.63800000000000001</v>
      </c>
      <c r="L960" s="3">
        <v>1.024</v>
      </c>
      <c r="M960" s="3">
        <v>3.2879999999999998</v>
      </c>
      <c r="N960" s="3">
        <v>0</v>
      </c>
      <c r="O960" s="3">
        <v>0</v>
      </c>
      <c r="P960" s="3">
        <v>3.3000000000000002E-2</v>
      </c>
      <c r="Q960" s="3">
        <v>0</v>
      </c>
      <c r="R960" s="3">
        <v>0.61199999999999999</v>
      </c>
      <c r="S960" s="3">
        <v>0</v>
      </c>
      <c r="T960" s="3" t="s">
        <v>8405</v>
      </c>
      <c r="U960" s="3"/>
      <c r="V960" s="3"/>
      <c r="W960" s="3"/>
      <c r="X960" s="3"/>
      <c r="Y960" s="3"/>
      <c r="Z960" s="3"/>
      <c r="AA960" s="3"/>
      <c r="AB960" s="3"/>
      <c r="AC960" s="3"/>
      <c r="AD960" s="7">
        <f t="shared" si="112"/>
        <v>0</v>
      </c>
      <c r="AE960" s="3" t="str">
        <f t="shared" si="119"/>
        <v/>
      </c>
      <c r="AF960" s="7">
        <f t="shared" si="113"/>
        <v>0</v>
      </c>
      <c r="AG960" s="3" t="str">
        <f t="shared" si="114"/>
        <v/>
      </c>
      <c r="AH960" s="7">
        <f t="shared" si="115"/>
        <v>0</v>
      </c>
      <c r="AI960" s="3" t="str">
        <f t="shared" si="116"/>
        <v/>
      </c>
      <c r="AJ960" s="7">
        <f t="shared" si="117"/>
        <v>0</v>
      </c>
      <c r="AK960" s="3" t="str">
        <f t="shared" si="118"/>
        <v/>
      </c>
    </row>
    <row r="961" spans="1:37" ht="20" x14ac:dyDescent="0.2">
      <c r="A961" s="3" t="s">
        <v>965</v>
      </c>
      <c r="B961" s="3" t="s">
        <v>19806</v>
      </c>
      <c r="C961" s="3" t="s">
        <v>19807</v>
      </c>
      <c r="D961" s="3">
        <v>5.7429330144270097</v>
      </c>
      <c r="E961" s="3">
        <v>0.819841588738352</v>
      </c>
      <c r="F961" s="6">
        <v>2.22846541807951E-11</v>
      </c>
      <c r="G961" s="6">
        <v>2.1678312553483499E-10</v>
      </c>
      <c r="H961" s="3">
        <v>0.14399999999999999</v>
      </c>
      <c r="I961" s="3">
        <v>0</v>
      </c>
      <c r="J961" s="3">
        <v>0</v>
      </c>
      <c r="K961" s="3">
        <v>2.4460000000000002</v>
      </c>
      <c r="L961" s="3">
        <v>1.905</v>
      </c>
      <c r="M961" s="3">
        <v>5.7830000000000004</v>
      </c>
      <c r="N961" s="3">
        <v>0</v>
      </c>
      <c r="O961" s="3">
        <v>0</v>
      </c>
      <c r="P961" s="3">
        <v>0</v>
      </c>
      <c r="Q961" s="3">
        <v>0.53700000000000003</v>
      </c>
      <c r="R961" s="3">
        <v>8.5999999999999993E-2</v>
      </c>
      <c r="S961" s="3">
        <v>0.61799999999999999</v>
      </c>
      <c r="T961" s="3" t="s">
        <v>965</v>
      </c>
      <c r="U961" s="3" t="s">
        <v>8406</v>
      </c>
      <c r="V961" s="3">
        <v>544</v>
      </c>
      <c r="W961" s="3" t="s">
        <v>8407</v>
      </c>
      <c r="X961" s="3" t="s">
        <v>8408</v>
      </c>
      <c r="Y961" s="3">
        <v>0</v>
      </c>
      <c r="Z961" s="3">
        <v>100</v>
      </c>
      <c r="AA961" s="3">
        <v>1100.5</v>
      </c>
      <c r="AB961" s="3">
        <v>544</v>
      </c>
      <c r="AC961" s="3">
        <v>544</v>
      </c>
      <c r="AD961" s="7">
        <f t="shared" si="112"/>
        <v>1</v>
      </c>
      <c r="AE961" s="3">
        <f t="shared" si="119"/>
        <v>100</v>
      </c>
      <c r="AF961" s="7">
        <f t="shared" si="113"/>
        <v>0</v>
      </c>
      <c r="AG961" s="3" t="str">
        <f t="shared" si="114"/>
        <v/>
      </c>
      <c r="AH961" s="7">
        <f t="shared" si="115"/>
        <v>0</v>
      </c>
      <c r="AI961" s="3" t="str">
        <f t="shared" si="116"/>
        <v/>
      </c>
      <c r="AJ961" s="7">
        <f t="shared" si="117"/>
        <v>0</v>
      </c>
      <c r="AK961" s="3" t="str">
        <f t="shared" si="118"/>
        <v/>
      </c>
    </row>
    <row r="962" spans="1:37" ht="20" x14ac:dyDescent="0.2">
      <c r="A962" s="3" t="s">
        <v>966</v>
      </c>
      <c r="B962" s="3" t="s">
        <v>19806</v>
      </c>
      <c r="C962" s="3" t="s">
        <v>19807</v>
      </c>
      <c r="D962" s="3">
        <v>5.7426401465399701</v>
      </c>
      <c r="E962" s="3">
        <v>2.2076514732932599</v>
      </c>
      <c r="F962" s="6">
        <v>9.1889998938247608E-19</v>
      </c>
      <c r="G962" s="6">
        <v>2.9313486376775497E-17</v>
      </c>
      <c r="H962" s="3">
        <v>5.8000000000000003E-2</v>
      </c>
      <c r="I962" s="3">
        <v>0.30399999999999999</v>
      </c>
      <c r="J962" s="3">
        <v>0</v>
      </c>
      <c r="K962" s="3">
        <v>7.032</v>
      </c>
      <c r="L962" s="3">
        <v>3.4260000000000002</v>
      </c>
      <c r="M962" s="3">
        <v>9.4809999999999999</v>
      </c>
      <c r="N962" s="3">
        <v>0.46400000000000002</v>
      </c>
      <c r="O962" s="3">
        <v>0.38</v>
      </c>
      <c r="P962" s="3">
        <v>0.20699999999999999</v>
      </c>
      <c r="Q962" s="3">
        <v>2.5190000000000001</v>
      </c>
      <c r="R962" s="3">
        <v>1.94</v>
      </c>
      <c r="S962" s="3">
        <v>2.6579999999999999</v>
      </c>
      <c r="T962" s="3" t="s">
        <v>966</v>
      </c>
      <c r="U962" s="3" t="s">
        <v>8409</v>
      </c>
      <c r="V962" s="3">
        <v>254</v>
      </c>
      <c r="W962" s="3" t="s">
        <v>8410</v>
      </c>
      <c r="X962" s="3" t="s">
        <v>8411</v>
      </c>
      <c r="Y962" s="3">
        <v>0</v>
      </c>
      <c r="Z962" s="3">
        <v>100</v>
      </c>
      <c r="AA962" s="3">
        <v>517.69399999999996</v>
      </c>
      <c r="AB962" s="3">
        <v>254</v>
      </c>
      <c r="AC962" s="3">
        <v>254</v>
      </c>
      <c r="AD962" s="7">
        <f t="shared" ref="AD962:AD1025" si="120">IF(ISNUMBER(SEARCH("alternaria alternata",W962)) =TRUE, 1,0)</f>
        <v>0</v>
      </c>
      <c r="AE962" s="3" t="str">
        <f t="shared" si="119"/>
        <v/>
      </c>
      <c r="AF962" s="7">
        <f t="shared" ref="AF962:AF1025" si="121">IF(ISNUMBER(SEARCH("mycotymovirus",W962)) =TRUE, 1,0)</f>
        <v>0</v>
      </c>
      <c r="AG962" s="3" t="str">
        <f t="shared" ref="AG962:AG1025" si="122">IF(AF962 = 1,Z962,"")</f>
        <v/>
      </c>
      <c r="AH962" s="7">
        <f t="shared" ref="AH962:AH1025" si="123">IF(ISNUMBER(SEARCH("Pyrenochaeta sp. DS3sAY3a",W962)) =TRUE, 1,0)</f>
        <v>0</v>
      </c>
      <c r="AI962" s="3" t="str">
        <f t="shared" ref="AI962:AI1025" si="124">IF(AH962 = 1,Z962,"")</f>
        <v/>
      </c>
      <c r="AJ962" s="7">
        <f t="shared" ref="AJ962:AJ1025" si="125">IF(ISNUMBER(SEARCH("Vitis vinifera",W962)) =TRUE, 1,0)</f>
        <v>1</v>
      </c>
      <c r="AK962" s="3">
        <f t="shared" ref="AK962:AK1025" si="126">IF(AJ962 = 1,Z962,"")</f>
        <v>100</v>
      </c>
    </row>
    <row r="963" spans="1:37" ht="20" x14ac:dyDescent="0.2">
      <c r="A963" s="3" t="s">
        <v>967</v>
      </c>
      <c r="B963" s="3" t="s">
        <v>19806</v>
      </c>
      <c r="C963" s="3" t="s">
        <v>19807</v>
      </c>
      <c r="D963" s="3">
        <v>5.74075058758166</v>
      </c>
      <c r="E963" s="3">
        <v>0.83545141203040796</v>
      </c>
      <c r="F963" s="6">
        <v>3.3721998054845898E-11</v>
      </c>
      <c r="G963" s="6">
        <v>3.1918677053961401E-10</v>
      </c>
      <c r="H963" s="3">
        <v>0</v>
      </c>
      <c r="I963" s="3">
        <v>0.13</v>
      </c>
      <c r="J963" s="3">
        <v>0</v>
      </c>
      <c r="K963" s="3">
        <v>1.702</v>
      </c>
      <c r="L963" s="3">
        <v>1.4930000000000001</v>
      </c>
      <c r="M963" s="3">
        <v>4.4649999999999999</v>
      </c>
      <c r="N963" s="3">
        <v>0.24199999999999999</v>
      </c>
      <c r="O963" s="3">
        <v>0</v>
      </c>
      <c r="P963" s="3">
        <v>0.157</v>
      </c>
      <c r="Q963" s="3">
        <v>0.60599999999999998</v>
      </c>
      <c r="R963" s="3">
        <v>0.54300000000000004</v>
      </c>
      <c r="S963" s="3">
        <v>0.39800000000000002</v>
      </c>
      <c r="T963" s="3" t="s">
        <v>967</v>
      </c>
      <c r="U963" s="3" t="s">
        <v>8412</v>
      </c>
      <c r="V963" s="3">
        <v>302</v>
      </c>
      <c r="W963" s="3" t="s">
        <v>8413</v>
      </c>
      <c r="X963" s="3" t="s">
        <v>8414</v>
      </c>
      <c r="Y963" s="6">
        <v>8.1699999999999994E-33</v>
      </c>
      <c r="Z963" s="3">
        <v>69.767441860000005</v>
      </c>
      <c r="AA963" s="3">
        <v>132.494</v>
      </c>
      <c r="AB963" s="3">
        <v>172</v>
      </c>
      <c r="AC963" s="3">
        <v>120</v>
      </c>
      <c r="AD963" s="7">
        <f t="shared" si="120"/>
        <v>0</v>
      </c>
      <c r="AE963" s="3" t="str">
        <f t="shared" ref="AE963:AE1026" si="127">IF(AD963 = 1,Z963,"")</f>
        <v/>
      </c>
      <c r="AF963" s="7">
        <f t="shared" si="121"/>
        <v>0</v>
      </c>
      <c r="AG963" s="3" t="str">
        <f t="shared" si="122"/>
        <v/>
      </c>
      <c r="AH963" s="7">
        <f t="shared" si="123"/>
        <v>0</v>
      </c>
      <c r="AI963" s="3" t="str">
        <f t="shared" si="124"/>
        <v/>
      </c>
      <c r="AJ963" s="7">
        <f t="shared" si="125"/>
        <v>0</v>
      </c>
      <c r="AK963" s="3" t="str">
        <f t="shared" si="126"/>
        <v/>
      </c>
    </row>
    <row r="964" spans="1:37" ht="20" x14ac:dyDescent="0.2">
      <c r="A964" s="3" t="s">
        <v>968</v>
      </c>
      <c r="B964" s="3" t="s">
        <v>19806</v>
      </c>
      <c r="C964" s="3" t="s">
        <v>19807</v>
      </c>
      <c r="D964" s="3">
        <v>5.73851134738086</v>
      </c>
      <c r="E964" s="3">
        <v>0.14002709844595301</v>
      </c>
      <c r="F964" s="6">
        <v>2.50297662692162E-10</v>
      </c>
      <c r="G964" s="6">
        <v>2.0602774140682501E-9</v>
      </c>
      <c r="H964" s="3">
        <v>5.8000000000000003E-2</v>
      </c>
      <c r="I964" s="3">
        <v>0</v>
      </c>
      <c r="J964" s="3">
        <v>0</v>
      </c>
      <c r="K964" s="3">
        <v>1.994</v>
      </c>
      <c r="L964" s="3">
        <v>1.7490000000000001</v>
      </c>
      <c r="M964" s="3">
        <v>0.87</v>
      </c>
      <c r="N964" s="3">
        <v>0</v>
      </c>
      <c r="O964" s="3">
        <v>0</v>
      </c>
      <c r="P964" s="3">
        <v>0</v>
      </c>
      <c r="Q964" s="3">
        <v>0.90900000000000003</v>
      </c>
      <c r="R964" s="3">
        <v>0.91400000000000003</v>
      </c>
      <c r="S964" s="3">
        <v>0.29599999999999999</v>
      </c>
      <c r="T964" s="3" t="s">
        <v>968</v>
      </c>
      <c r="U964" s="3" t="s">
        <v>8415</v>
      </c>
      <c r="V964" s="3">
        <v>474</v>
      </c>
      <c r="W964" s="3" t="s">
        <v>8416</v>
      </c>
      <c r="X964" s="3" t="s">
        <v>8417</v>
      </c>
      <c r="Y964" s="3">
        <v>0</v>
      </c>
      <c r="Z964" s="3">
        <v>99.772727270000004</v>
      </c>
      <c r="AA964" s="3">
        <v>887.87099999999998</v>
      </c>
      <c r="AB964" s="3">
        <v>440</v>
      </c>
      <c r="AC964" s="3">
        <v>439</v>
      </c>
      <c r="AD964" s="7">
        <f t="shared" si="120"/>
        <v>1</v>
      </c>
      <c r="AE964" s="3">
        <f t="shared" si="127"/>
        <v>99.772727270000004</v>
      </c>
      <c r="AF964" s="7">
        <f t="shared" si="121"/>
        <v>0</v>
      </c>
      <c r="AG964" s="3" t="str">
        <f t="shared" si="122"/>
        <v/>
      </c>
      <c r="AH964" s="7">
        <f t="shared" si="123"/>
        <v>0</v>
      </c>
      <c r="AI964" s="3" t="str">
        <f t="shared" si="124"/>
        <v/>
      </c>
      <c r="AJ964" s="7">
        <f t="shared" si="125"/>
        <v>0</v>
      </c>
      <c r="AK964" s="3" t="str">
        <f t="shared" si="126"/>
        <v/>
      </c>
    </row>
    <row r="965" spans="1:37" ht="20" x14ac:dyDescent="0.2">
      <c r="A965" s="3" t="s">
        <v>969</v>
      </c>
      <c r="B965" s="3" t="s">
        <v>19806</v>
      </c>
      <c r="C965" s="3" t="s">
        <v>19807</v>
      </c>
      <c r="D965" s="3">
        <v>5.73745095233265</v>
      </c>
      <c r="E965" s="3">
        <v>0.829254992833791</v>
      </c>
      <c r="F965" s="6">
        <v>2.3806332399723101E-13</v>
      </c>
      <c r="G965" s="6">
        <v>3.1429511653435298E-12</v>
      </c>
      <c r="H965" s="3">
        <v>0</v>
      </c>
      <c r="I965" s="3">
        <v>0.11899999999999999</v>
      </c>
      <c r="J965" s="3">
        <v>0.10199999999999999</v>
      </c>
      <c r="K965" s="3">
        <v>3.0840000000000001</v>
      </c>
      <c r="L965" s="3">
        <v>4.2649999999999997</v>
      </c>
      <c r="M965" s="3">
        <v>6.9480000000000004</v>
      </c>
      <c r="N965" s="3">
        <v>0.11600000000000001</v>
      </c>
      <c r="O965" s="3">
        <v>0</v>
      </c>
      <c r="P965" s="3">
        <v>0</v>
      </c>
      <c r="Q965" s="3">
        <v>1.645</v>
      </c>
      <c r="R965" s="3">
        <v>2.5350000000000001</v>
      </c>
      <c r="S965" s="3">
        <v>1.8620000000000001</v>
      </c>
      <c r="T965" s="3" t="s">
        <v>969</v>
      </c>
      <c r="U965" s="3" t="s">
        <v>8418</v>
      </c>
      <c r="V965" s="3">
        <v>514</v>
      </c>
      <c r="W965" s="3" t="s">
        <v>8419</v>
      </c>
      <c r="X965" s="3" t="s">
        <v>8420</v>
      </c>
      <c r="Y965" s="3">
        <v>0</v>
      </c>
      <c r="Z965" s="3">
        <v>99.610894939999994</v>
      </c>
      <c r="AA965" s="3">
        <v>1050.81</v>
      </c>
      <c r="AB965" s="3">
        <v>514</v>
      </c>
      <c r="AC965" s="3">
        <v>512</v>
      </c>
      <c r="AD965" s="7">
        <f t="shared" si="120"/>
        <v>1</v>
      </c>
      <c r="AE965" s="3">
        <f t="shared" si="127"/>
        <v>99.610894939999994</v>
      </c>
      <c r="AF965" s="7">
        <f t="shared" si="121"/>
        <v>0</v>
      </c>
      <c r="AG965" s="3" t="str">
        <f t="shared" si="122"/>
        <v/>
      </c>
      <c r="AH965" s="7">
        <f t="shared" si="123"/>
        <v>0</v>
      </c>
      <c r="AI965" s="3" t="str">
        <f t="shared" si="124"/>
        <v/>
      </c>
      <c r="AJ965" s="7">
        <f t="shared" si="125"/>
        <v>0</v>
      </c>
      <c r="AK965" s="3" t="str">
        <f t="shared" si="126"/>
        <v/>
      </c>
    </row>
    <row r="966" spans="1:37" ht="20" x14ac:dyDescent="0.2">
      <c r="A966" s="3" t="s">
        <v>970</v>
      </c>
      <c r="B966" s="3" t="s">
        <v>19806</v>
      </c>
      <c r="C966" s="3" t="s">
        <v>19807</v>
      </c>
      <c r="D966" s="3">
        <v>5.73563468449544</v>
      </c>
      <c r="E966" s="3">
        <v>1.94555767110524</v>
      </c>
      <c r="F966" s="6">
        <v>9.5874811075789307E-22</v>
      </c>
      <c r="G966" s="6">
        <v>4.9726090363577299E-20</v>
      </c>
      <c r="H966" s="3">
        <v>0.13500000000000001</v>
      </c>
      <c r="I966" s="3">
        <v>0.109</v>
      </c>
      <c r="J966" s="3">
        <v>0</v>
      </c>
      <c r="K966" s="3">
        <v>4.5730000000000004</v>
      </c>
      <c r="L966" s="3">
        <v>3.2410000000000001</v>
      </c>
      <c r="M966" s="3">
        <v>6.5</v>
      </c>
      <c r="N966" s="3">
        <v>0.309</v>
      </c>
      <c r="O966" s="3">
        <v>0.14299999999999999</v>
      </c>
      <c r="P966" s="3">
        <v>0.224</v>
      </c>
      <c r="Q966" s="3">
        <v>1.9039999999999999</v>
      </c>
      <c r="R966" s="3">
        <v>2.0259999999999998</v>
      </c>
      <c r="S966" s="3">
        <v>1.6419999999999999</v>
      </c>
      <c r="T966" s="3" t="s">
        <v>970</v>
      </c>
      <c r="U966" s="3" t="s">
        <v>8421</v>
      </c>
      <c r="V966" s="3">
        <v>221</v>
      </c>
      <c r="W966" s="3" t="s">
        <v>8422</v>
      </c>
      <c r="X966" s="3" t="s">
        <v>8423</v>
      </c>
      <c r="Y966" s="6">
        <v>1.7299999999999999E-128</v>
      </c>
      <c r="Z966" s="3">
        <v>90.99099099</v>
      </c>
      <c r="AA966" s="3">
        <v>374.4</v>
      </c>
      <c r="AB966" s="3">
        <v>222</v>
      </c>
      <c r="AC966" s="3">
        <v>202</v>
      </c>
      <c r="AD966" s="7">
        <f t="shared" si="120"/>
        <v>0</v>
      </c>
      <c r="AE966" s="3" t="str">
        <f t="shared" si="127"/>
        <v/>
      </c>
      <c r="AF966" s="7">
        <f t="shared" si="121"/>
        <v>0</v>
      </c>
      <c r="AG966" s="3" t="str">
        <f t="shared" si="122"/>
        <v/>
      </c>
      <c r="AH966" s="7">
        <f t="shared" si="123"/>
        <v>0</v>
      </c>
      <c r="AI966" s="3" t="str">
        <f t="shared" si="124"/>
        <v/>
      </c>
      <c r="AJ966" s="7">
        <f t="shared" si="125"/>
        <v>0</v>
      </c>
      <c r="AK966" s="3" t="str">
        <f t="shared" si="126"/>
        <v/>
      </c>
    </row>
    <row r="967" spans="1:37" ht="20" x14ac:dyDescent="0.2">
      <c r="A967" s="3" t="s">
        <v>971</v>
      </c>
      <c r="B967" s="3" t="s">
        <v>19806</v>
      </c>
      <c r="C967" s="3" t="s">
        <v>19807</v>
      </c>
      <c r="D967" s="3">
        <v>5.73340206071616</v>
      </c>
      <c r="E967" s="3">
        <v>2.38211440079181</v>
      </c>
      <c r="F967" s="6">
        <v>4.76676676202104E-21</v>
      </c>
      <c r="G967" s="6">
        <v>2.2126649306142399E-19</v>
      </c>
      <c r="H967" s="3">
        <v>9.6000000000000002E-2</v>
      </c>
      <c r="I967" s="3">
        <v>6.5000000000000002E-2</v>
      </c>
      <c r="J967" s="3">
        <v>6.5000000000000002E-2</v>
      </c>
      <c r="K967" s="3">
        <v>3.2170000000000001</v>
      </c>
      <c r="L967" s="3">
        <v>2.7290000000000001</v>
      </c>
      <c r="M967" s="3">
        <v>7.1779999999999999</v>
      </c>
      <c r="N967" s="3">
        <v>0.41599999999999998</v>
      </c>
      <c r="O967" s="3">
        <v>0.186</v>
      </c>
      <c r="P967" s="3">
        <v>9.0999999999999998E-2</v>
      </c>
      <c r="Q967" s="3">
        <v>1.169</v>
      </c>
      <c r="R967" s="3">
        <v>0.75900000000000001</v>
      </c>
      <c r="S967" s="3">
        <v>0.92300000000000004</v>
      </c>
      <c r="T967" s="3" t="s">
        <v>971</v>
      </c>
      <c r="U967" s="3" t="s">
        <v>8424</v>
      </c>
      <c r="V967" s="3">
        <v>259</v>
      </c>
      <c r="W967" s="3" t="s">
        <v>8425</v>
      </c>
      <c r="X967" s="3" t="s">
        <v>8426</v>
      </c>
      <c r="Y967" s="3">
        <v>0</v>
      </c>
      <c r="Z967" s="3">
        <v>100</v>
      </c>
      <c r="AA967" s="3">
        <v>526.16800000000001</v>
      </c>
      <c r="AB967" s="3">
        <v>259</v>
      </c>
      <c r="AC967" s="3">
        <v>259</v>
      </c>
      <c r="AD967" s="7">
        <f t="shared" si="120"/>
        <v>1</v>
      </c>
      <c r="AE967" s="3">
        <f t="shared" si="127"/>
        <v>100</v>
      </c>
      <c r="AF967" s="7">
        <f t="shared" si="121"/>
        <v>0</v>
      </c>
      <c r="AG967" s="3" t="str">
        <f t="shared" si="122"/>
        <v/>
      </c>
      <c r="AH967" s="7">
        <f t="shared" si="123"/>
        <v>0</v>
      </c>
      <c r="AI967" s="3" t="str">
        <f t="shared" si="124"/>
        <v/>
      </c>
      <c r="AJ967" s="7">
        <f t="shared" si="125"/>
        <v>0</v>
      </c>
      <c r="AK967" s="3" t="str">
        <f t="shared" si="126"/>
        <v/>
      </c>
    </row>
    <row r="968" spans="1:37" ht="20" x14ac:dyDescent="0.2">
      <c r="A968" s="3" t="s">
        <v>972</v>
      </c>
      <c r="B968" s="3" t="s">
        <v>19806</v>
      </c>
      <c r="C968" s="3" t="s">
        <v>19807</v>
      </c>
      <c r="D968" s="3">
        <v>5.7299202574699901</v>
      </c>
      <c r="E968" s="3">
        <v>2.1940263462737102</v>
      </c>
      <c r="F968" s="6">
        <v>7.8900278602740899E-19</v>
      </c>
      <c r="G968" s="6">
        <v>2.5435748377883601E-17</v>
      </c>
      <c r="H968" s="3">
        <v>0</v>
      </c>
      <c r="I968" s="3">
        <v>0.29299999999999998</v>
      </c>
      <c r="J968" s="3">
        <v>5.6000000000000001E-2</v>
      </c>
      <c r="K968" s="3">
        <v>5.1180000000000003</v>
      </c>
      <c r="L968" s="3">
        <v>4.0090000000000003</v>
      </c>
      <c r="M968" s="3">
        <v>9.7620000000000005</v>
      </c>
      <c r="N968" s="3">
        <v>0.28000000000000003</v>
      </c>
      <c r="O968" s="3">
        <v>5.0999999999999997E-2</v>
      </c>
      <c r="P968" s="3">
        <v>0.249</v>
      </c>
      <c r="Q968" s="3">
        <v>0.93500000000000005</v>
      </c>
      <c r="R968" s="3">
        <v>1.5609999999999999</v>
      </c>
      <c r="S968" s="3">
        <v>0.91400000000000003</v>
      </c>
      <c r="T968" s="3" t="s">
        <v>972</v>
      </c>
      <c r="U968" s="3" t="s">
        <v>6042</v>
      </c>
      <c r="V968" s="3">
        <v>1175</v>
      </c>
      <c r="W968" s="3" t="s">
        <v>8427</v>
      </c>
      <c r="X968" s="3" t="s">
        <v>8428</v>
      </c>
      <c r="Y968" s="3">
        <v>0</v>
      </c>
      <c r="Z968" s="3">
        <v>98.978723400000007</v>
      </c>
      <c r="AA968" s="3">
        <v>2429.0500000000002</v>
      </c>
      <c r="AB968" s="3">
        <v>1175</v>
      </c>
      <c r="AC968" s="3">
        <v>1163</v>
      </c>
      <c r="AD968" s="7">
        <f t="shared" si="120"/>
        <v>1</v>
      </c>
      <c r="AE968" s="3">
        <f t="shared" si="127"/>
        <v>98.978723400000007</v>
      </c>
      <c r="AF968" s="7">
        <f t="shared" si="121"/>
        <v>0</v>
      </c>
      <c r="AG968" s="3" t="str">
        <f t="shared" si="122"/>
        <v/>
      </c>
      <c r="AH968" s="7">
        <f t="shared" si="123"/>
        <v>0</v>
      </c>
      <c r="AI968" s="3" t="str">
        <f t="shared" si="124"/>
        <v/>
      </c>
      <c r="AJ968" s="7">
        <f t="shared" si="125"/>
        <v>0</v>
      </c>
      <c r="AK968" s="3" t="str">
        <f t="shared" si="126"/>
        <v/>
      </c>
    </row>
    <row r="969" spans="1:37" ht="20" x14ac:dyDescent="0.2">
      <c r="A969" s="3" t="s">
        <v>973</v>
      </c>
      <c r="B969" s="3" t="s">
        <v>19806</v>
      </c>
      <c r="C969" s="3" t="s">
        <v>19807</v>
      </c>
      <c r="D969" s="3">
        <v>5.7297012943735304</v>
      </c>
      <c r="E969" s="3">
        <v>1.64622792105772</v>
      </c>
      <c r="F969" s="6">
        <v>1.8585663959079599E-20</v>
      </c>
      <c r="G969" s="6">
        <v>7.9273705420986204E-19</v>
      </c>
      <c r="H969" s="3">
        <v>0.17299999999999999</v>
      </c>
      <c r="I969" s="3">
        <v>0</v>
      </c>
      <c r="J969" s="3">
        <v>0</v>
      </c>
      <c r="K969" s="3">
        <v>3.4430000000000001</v>
      </c>
      <c r="L969" s="3">
        <v>2.8290000000000002</v>
      </c>
      <c r="M969" s="3">
        <v>4.4530000000000003</v>
      </c>
      <c r="N969" s="3">
        <v>0.14499999999999999</v>
      </c>
      <c r="O969" s="3">
        <v>0.13500000000000001</v>
      </c>
      <c r="P969" s="3">
        <v>8.3000000000000004E-2</v>
      </c>
      <c r="Q969" s="3">
        <v>1.593</v>
      </c>
      <c r="R969" s="3">
        <v>0.52600000000000002</v>
      </c>
      <c r="S969" s="3">
        <v>0.61799999999999999</v>
      </c>
      <c r="T969" s="3" t="s">
        <v>973</v>
      </c>
      <c r="U969" s="3" t="s">
        <v>8429</v>
      </c>
      <c r="V969" s="3">
        <v>408</v>
      </c>
      <c r="W969" s="3" t="s">
        <v>8430</v>
      </c>
      <c r="X969" s="3" t="s">
        <v>8431</v>
      </c>
      <c r="Y969" s="3">
        <v>0</v>
      </c>
      <c r="Z969" s="3">
        <v>100</v>
      </c>
      <c r="AA969" s="3">
        <v>838.95100000000002</v>
      </c>
      <c r="AB969" s="3">
        <v>408</v>
      </c>
      <c r="AC969" s="3">
        <v>408</v>
      </c>
      <c r="AD969" s="7">
        <f t="shared" si="120"/>
        <v>1</v>
      </c>
      <c r="AE969" s="3">
        <f t="shared" si="127"/>
        <v>100</v>
      </c>
      <c r="AF969" s="7">
        <f t="shared" si="121"/>
        <v>0</v>
      </c>
      <c r="AG969" s="3" t="str">
        <f t="shared" si="122"/>
        <v/>
      </c>
      <c r="AH969" s="7">
        <f t="shared" si="123"/>
        <v>0</v>
      </c>
      <c r="AI969" s="3" t="str">
        <f t="shared" si="124"/>
        <v/>
      </c>
      <c r="AJ969" s="7">
        <f t="shared" si="125"/>
        <v>0</v>
      </c>
      <c r="AK969" s="3" t="str">
        <f t="shared" si="126"/>
        <v/>
      </c>
    </row>
    <row r="970" spans="1:37" ht="20" x14ac:dyDescent="0.2">
      <c r="A970" s="3" t="s">
        <v>974</v>
      </c>
      <c r="B970" s="3" t="s">
        <v>19806</v>
      </c>
      <c r="C970" s="3" t="s">
        <v>19807</v>
      </c>
      <c r="D970" s="3">
        <v>5.7291796896328204</v>
      </c>
      <c r="E970" s="3">
        <v>0.119948626491752</v>
      </c>
      <c r="F970" s="6">
        <v>7.2193339212389098E-11</v>
      </c>
      <c r="G970" s="6">
        <v>6.4922909948773704E-10</v>
      </c>
      <c r="H970" s="3">
        <v>6.7000000000000004E-2</v>
      </c>
      <c r="I970" s="3">
        <v>0</v>
      </c>
      <c r="J970" s="3">
        <v>0</v>
      </c>
      <c r="K970" s="3">
        <v>1.728</v>
      </c>
      <c r="L970" s="3">
        <v>1.45</v>
      </c>
      <c r="M970" s="3">
        <v>2.3029999999999999</v>
      </c>
      <c r="N970" s="3">
        <v>0.3</v>
      </c>
      <c r="O970" s="3">
        <v>6.7000000000000004E-2</v>
      </c>
      <c r="P970" s="3">
        <v>0.26500000000000001</v>
      </c>
      <c r="Q970" s="3">
        <v>0.67500000000000004</v>
      </c>
      <c r="R970" s="3">
        <v>1.0089999999999999</v>
      </c>
      <c r="S970" s="3">
        <v>0.57599999999999996</v>
      </c>
      <c r="T970" s="3" t="s">
        <v>974</v>
      </c>
      <c r="U970" s="3" t="s">
        <v>8432</v>
      </c>
      <c r="V970" s="3">
        <v>122</v>
      </c>
      <c r="W970" s="3" t="s">
        <v>8433</v>
      </c>
      <c r="X970" s="3" t="s">
        <v>8434</v>
      </c>
      <c r="Y970" s="6">
        <v>2.4100000000000001E-25</v>
      </c>
      <c r="Z970" s="3">
        <v>65.254237290000006</v>
      </c>
      <c r="AA970" s="3">
        <v>106.68600000000001</v>
      </c>
      <c r="AB970" s="3">
        <v>118</v>
      </c>
      <c r="AC970" s="3">
        <v>77</v>
      </c>
      <c r="AD970" s="7">
        <f t="shared" si="120"/>
        <v>0</v>
      </c>
      <c r="AE970" s="3" t="str">
        <f t="shared" si="127"/>
        <v/>
      </c>
      <c r="AF970" s="7">
        <f t="shared" si="121"/>
        <v>0</v>
      </c>
      <c r="AG970" s="3" t="str">
        <f t="shared" si="122"/>
        <v/>
      </c>
      <c r="AH970" s="7">
        <f t="shared" si="123"/>
        <v>0</v>
      </c>
      <c r="AI970" s="3" t="str">
        <f t="shared" si="124"/>
        <v/>
      </c>
      <c r="AJ970" s="7">
        <f t="shared" si="125"/>
        <v>0</v>
      </c>
      <c r="AK970" s="3" t="str">
        <f t="shared" si="126"/>
        <v/>
      </c>
    </row>
    <row r="971" spans="1:37" ht="20" x14ac:dyDescent="0.2">
      <c r="A971" s="3" t="s">
        <v>975</v>
      </c>
      <c r="B971" s="3" t="s">
        <v>19806</v>
      </c>
      <c r="C971" s="3" t="s">
        <v>19807</v>
      </c>
      <c r="D971" s="3">
        <v>5.7265589653297804</v>
      </c>
      <c r="E971" s="3">
        <v>0.126351550311322</v>
      </c>
      <c r="F971" s="6">
        <v>1.05184545986806E-6</v>
      </c>
      <c r="G971" s="6">
        <v>5.3250549451521097E-6</v>
      </c>
      <c r="H971" s="3">
        <v>0.221</v>
      </c>
      <c r="I971" s="3">
        <v>0</v>
      </c>
      <c r="J971" s="3">
        <v>0</v>
      </c>
      <c r="K971" s="3">
        <v>4.4669999999999996</v>
      </c>
      <c r="L971" s="3">
        <v>11.458</v>
      </c>
      <c r="M971" s="3">
        <v>1.113</v>
      </c>
      <c r="N971" s="3">
        <v>0.71599999999999997</v>
      </c>
      <c r="O971" s="3">
        <v>0</v>
      </c>
      <c r="P971" s="3">
        <v>0.20699999999999999</v>
      </c>
      <c r="Q971" s="3">
        <v>0.79600000000000004</v>
      </c>
      <c r="R971" s="3">
        <v>0.52600000000000002</v>
      </c>
      <c r="S971" s="3">
        <v>0.77900000000000003</v>
      </c>
      <c r="T971" s="3" t="s">
        <v>975</v>
      </c>
      <c r="U971" s="3" t="s">
        <v>7970</v>
      </c>
      <c r="V971" s="3">
        <v>99</v>
      </c>
      <c r="W971" s="3" t="s">
        <v>7971</v>
      </c>
      <c r="X971" s="3" t="s">
        <v>7972</v>
      </c>
      <c r="Y971" s="6">
        <v>1.5900000000000001E-59</v>
      </c>
      <c r="Z971" s="3">
        <v>98.969072159999996</v>
      </c>
      <c r="AA971" s="3">
        <v>189.88900000000001</v>
      </c>
      <c r="AB971" s="3">
        <v>97</v>
      </c>
      <c r="AC971" s="3">
        <v>96</v>
      </c>
      <c r="AD971" s="7">
        <f t="shared" si="120"/>
        <v>1</v>
      </c>
      <c r="AE971" s="3">
        <f t="shared" si="127"/>
        <v>98.969072159999996</v>
      </c>
      <c r="AF971" s="7">
        <f t="shared" si="121"/>
        <v>0</v>
      </c>
      <c r="AG971" s="3" t="str">
        <f t="shared" si="122"/>
        <v/>
      </c>
      <c r="AH971" s="7">
        <f t="shared" si="123"/>
        <v>0</v>
      </c>
      <c r="AI971" s="3" t="str">
        <f t="shared" si="124"/>
        <v/>
      </c>
      <c r="AJ971" s="7">
        <f t="shared" si="125"/>
        <v>0</v>
      </c>
      <c r="AK971" s="3" t="str">
        <f t="shared" si="126"/>
        <v/>
      </c>
    </row>
    <row r="972" spans="1:37" ht="20" x14ac:dyDescent="0.2">
      <c r="A972" s="3" t="s">
        <v>976</v>
      </c>
      <c r="B972" s="3" t="s">
        <v>19806</v>
      </c>
      <c r="C972" s="3" t="s">
        <v>19807</v>
      </c>
      <c r="D972" s="3">
        <v>5.7265217301159597</v>
      </c>
      <c r="E972" s="3">
        <v>2.56147084006512</v>
      </c>
      <c r="F972" s="6">
        <v>1.9375140468093001E-20</v>
      </c>
      <c r="G972" s="6">
        <v>8.22957742138483E-19</v>
      </c>
      <c r="H972" s="3">
        <v>0.25</v>
      </c>
      <c r="I972" s="3">
        <v>0.28199999999999997</v>
      </c>
      <c r="J972" s="3">
        <v>0</v>
      </c>
      <c r="K972" s="3">
        <v>8.5739999999999998</v>
      </c>
      <c r="L972" s="3">
        <v>7.4059999999999997</v>
      </c>
      <c r="M972" s="3">
        <v>20.689</v>
      </c>
      <c r="N972" s="3">
        <v>1.0149999999999999</v>
      </c>
      <c r="O972" s="3">
        <v>0.19400000000000001</v>
      </c>
      <c r="P972" s="3">
        <v>0.53900000000000003</v>
      </c>
      <c r="Q972" s="3">
        <v>2.7269999999999999</v>
      </c>
      <c r="R972" s="3">
        <v>1.931</v>
      </c>
      <c r="S972" s="3">
        <v>2.3610000000000002</v>
      </c>
      <c r="T972" s="3" t="s">
        <v>976</v>
      </c>
      <c r="U972" s="3" t="s">
        <v>8435</v>
      </c>
      <c r="V972" s="3">
        <v>544</v>
      </c>
      <c r="W972" s="3" t="s">
        <v>8436</v>
      </c>
      <c r="X972" s="3" t="s">
        <v>8437</v>
      </c>
      <c r="Y972" s="3">
        <v>0</v>
      </c>
      <c r="Z972" s="3">
        <v>100</v>
      </c>
      <c r="AA972" s="3">
        <v>1048.8800000000001</v>
      </c>
      <c r="AB972" s="3">
        <v>513</v>
      </c>
      <c r="AC972" s="3">
        <v>513</v>
      </c>
      <c r="AD972" s="7">
        <f t="shared" si="120"/>
        <v>1</v>
      </c>
      <c r="AE972" s="3">
        <f t="shared" si="127"/>
        <v>100</v>
      </c>
      <c r="AF972" s="7">
        <f t="shared" si="121"/>
        <v>0</v>
      </c>
      <c r="AG972" s="3" t="str">
        <f t="shared" si="122"/>
        <v/>
      </c>
      <c r="AH972" s="7">
        <f t="shared" si="123"/>
        <v>0</v>
      </c>
      <c r="AI972" s="3" t="str">
        <f t="shared" si="124"/>
        <v/>
      </c>
      <c r="AJ972" s="7">
        <f t="shared" si="125"/>
        <v>0</v>
      </c>
      <c r="AK972" s="3" t="str">
        <f t="shared" si="126"/>
        <v/>
      </c>
    </row>
    <row r="973" spans="1:37" ht="20" x14ac:dyDescent="0.2">
      <c r="A973" s="3" t="s">
        <v>977</v>
      </c>
      <c r="B973" s="3" t="s">
        <v>19806</v>
      </c>
      <c r="C973" s="3" t="s">
        <v>19807</v>
      </c>
      <c r="D973" s="3">
        <v>5.7251921475670402</v>
      </c>
      <c r="E973" s="3">
        <v>0.82559259615185099</v>
      </c>
      <c r="F973" s="6">
        <v>2.6671282131840498E-13</v>
      </c>
      <c r="G973" s="6">
        <v>3.4894641406037799E-12</v>
      </c>
      <c r="H973" s="3">
        <v>0</v>
      </c>
      <c r="I973" s="3">
        <v>5.3999999999999999E-2</v>
      </c>
      <c r="J973" s="3">
        <v>4.5999999999999999E-2</v>
      </c>
      <c r="K973" s="3">
        <v>2.2999999999999998</v>
      </c>
      <c r="L973" s="3">
        <v>1.109</v>
      </c>
      <c r="M973" s="3">
        <v>2.7639999999999998</v>
      </c>
      <c r="N973" s="3">
        <v>4.8000000000000001E-2</v>
      </c>
      <c r="O973" s="3">
        <v>4.2000000000000003E-2</v>
      </c>
      <c r="P973" s="3">
        <v>4.1000000000000002E-2</v>
      </c>
      <c r="Q973" s="3">
        <v>0.54500000000000004</v>
      </c>
      <c r="R973" s="3">
        <v>0.81899999999999995</v>
      </c>
      <c r="S973" s="3">
        <v>0.90600000000000003</v>
      </c>
      <c r="T973" s="3" t="s">
        <v>977</v>
      </c>
      <c r="U973" s="3" t="s">
        <v>8438</v>
      </c>
      <c r="V973" s="3">
        <v>197</v>
      </c>
      <c r="W973" s="3" t="s">
        <v>8439</v>
      </c>
      <c r="X973" s="3" t="s">
        <v>8440</v>
      </c>
      <c r="Y973" s="6">
        <v>9.5599999999999995E-109</v>
      </c>
      <c r="Z973" s="3">
        <v>100</v>
      </c>
      <c r="AA973" s="3">
        <v>322.39800000000002</v>
      </c>
      <c r="AB973" s="3">
        <v>160</v>
      </c>
      <c r="AC973" s="3">
        <v>160</v>
      </c>
      <c r="AD973" s="7">
        <f t="shared" si="120"/>
        <v>1</v>
      </c>
      <c r="AE973" s="3">
        <f t="shared" si="127"/>
        <v>100</v>
      </c>
      <c r="AF973" s="7">
        <f t="shared" si="121"/>
        <v>0</v>
      </c>
      <c r="AG973" s="3" t="str">
        <f t="shared" si="122"/>
        <v/>
      </c>
      <c r="AH973" s="7">
        <f t="shared" si="123"/>
        <v>0</v>
      </c>
      <c r="AI973" s="3" t="str">
        <f t="shared" si="124"/>
        <v/>
      </c>
      <c r="AJ973" s="7">
        <f t="shared" si="125"/>
        <v>0</v>
      </c>
      <c r="AK973" s="3" t="str">
        <f t="shared" si="126"/>
        <v/>
      </c>
    </row>
    <row r="974" spans="1:37" ht="20" x14ac:dyDescent="0.2">
      <c r="A974" s="3" t="s">
        <v>978</v>
      </c>
      <c r="B974" s="3" t="s">
        <v>19806</v>
      </c>
      <c r="C974" s="3" t="s">
        <v>19807</v>
      </c>
      <c r="D974" s="3">
        <v>5.7222743164349001</v>
      </c>
      <c r="E974" s="3">
        <v>1.94111771402554</v>
      </c>
      <c r="F974" s="6">
        <v>1.9663470596296999E-23</v>
      </c>
      <c r="G974" s="6">
        <v>1.32671872295413E-21</v>
      </c>
      <c r="H974" s="3">
        <v>7.6999999999999999E-2</v>
      </c>
      <c r="I974" s="3">
        <v>0.13</v>
      </c>
      <c r="J974" s="3">
        <v>0</v>
      </c>
      <c r="K974" s="3">
        <v>4.7590000000000003</v>
      </c>
      <c r="L974" s="3">
        <v>3</v>
      </c>
      <c r="M974" s="3">
        <v>4.4530000000000003</v>
      </c>
      <c r="N974" s="3">
        <v>0</v>
      </c>
      <c r="O974" s="3">
        <v>4.2000000000000003E-2</v>
      </c>
      <c r="P974" s="3">
        <v>0.11600000000000001</v>
      </c>
      <c r="Q974" s="3">
        <v>1.056</v>
      </c>
      <c r="R974" s="3">
        <v>1.44</v>
      </c>
      <c r="S974" s="3">
        <v>1.498</v>
      </c>
      <c r="T974" s="3" t="s">
        <v>978</v>
      </c>
      <c r="U974" s="3" t="s">
        <v>8441</v>
      </c>
      <c r="V974" s="3">
        <v>334</v>
      </c>
      <c r="W974" s="3" t="s">
        <v>8442</v>
      </c>
      <c r="X974" s="3" t="s">
        <v>8443</v>
      </c>
      <c r="Y974" s="3">
        <v>0</v>
      </c>
      <c r="Z974" s="3">
        <v>99.401197600000003</v>
      </c>
      <c r="AA974" s="3">
        <v>674.47</v>
      </c>
      <c r="AB974" s="3">
        <v>334</v>
      </c>
      <c r="AC974" s="3">
        <v>332</v>
      </c>
      <c r="AD974" s="7">
        <f t="shared" si="120"/>
        <v>0</v>
      </c>
      <c r="AE974" s="3" t="str">
        <f t="shared" si="127"/>
        <v/>
      </c>
      <c r="AF974" s="7">
        <f t="shared" si="121"/>
        <v>0</v>
      </c>
      <c r="AG974" s="3" t="str">
        <f t="shared" si="122"/>
        <v/>
      </c>
      <c r="AH974" s="7">
        <f t="shared" si="123"/>
        <v>0</v>
      </c>
      <c r="AI974" s="3" t="str">
        <f t="shared" si="124"/>
        <v/>
      </c>
      <c r="AJ974" s="7">
        <f t="shared" si="125"/>
        <v>1</v>
      </c>
      <c r="AK974" s="3">
        <f t="shared" si="126"/>
        <v>99.401197600000003</v>
      </c>
    </row>
    <row r="975" spans="1:37" ht="20" x14ac:dyDescent="0.2">
      <c r="A975" s="3" t="s">
        <v>979</v>
      </c>
      <c r="B975" s="3" t="s">
        <v>19806</v>
      </c>
      <c r="C975" s="3" t="s">
        <v>19807</v>
      </c>
      <c r="D975" s="3">
        <v>5.71959586527288</v>
      </c>
      <c r="E975" s="3">
        <v>0.12691675559832</v>
      </c>
      <c r="F975" s="6">
        <v>4.3459078224386702E-11</v>
      </c>
      <c r="G975" s="6">
        <v>4.0309352451615599E-10</v>
      </c>
      <c r="H975" s="3">
        <v>0</v>
      </c>
      <c r="I975" s="3">
        <v>9.8000000000000004E-2</v>
      </c>
      <c r="J975" s="3">
        <v>0</v>
      </c>
      <c r="K975" s="3">
        <v>3.0569999999999999</v>
      </c>
      <c r="L975" s="3">
        <v>1.99</v>
      </c>
      <c r="M975" s="3">
        <v>2.073</v>
      </c>
      <c r="N975" s="3">
        <v>0</v>
      </c>
      <c r="O975" s="3">
        <v>9.2999999999999999E-2</v>
      </c>
      <c r="P975" s="3">
        <v>0</v>
      </c>
      <c r="Q975" s="3">
        <v>1.3069999999999999</v>
      </c>
      <c r="R975" s="3">
        <v>1.095</v>
      </c>
      <c r="S975" s="3">
        <v>1.0660000000000001</v>
      </c>
      <c r="T975" s="3" t="s">
        <v>979</v>
      </c>
      <c r="U975" s="3" t="s">
        <v>8444</v>
      </c>
      <c r="V975" s="3">
        <v>393</v>
      </c>
      <c r="W975" s="3" t="s">
        <v>8445</v>
      </c>
      <c r="X975" s="3" t="s">
        <v>8446</v>
      </c>
      <c r="Y975" s="3">
        <v>0</v>
      </c>
      <c r="Z975" s="3">
        <v>100</v>
      </c>
      <c r="AA975" s="3">
        <v>799.66</v>
      </c>
      <c r="AB975" s="3">
        <v>393</v>
      </c>
      <c r="AC975" s="3">
        <v>393</v>
      </c>
      <c r="AD975" s="7">
        <f t="shared" si="120"/>
        <v>1</v>
      </c>
      <c r="AE975" s="3">
        <f t="shared" si="127"/>
        <v>100</v>
      </c>
      <c r="AF975" s="7">
        <f t="shared" si="121"/>
        <v>0</v>
      </c>
      <c r="AG975" s="3" t="str">
        <f t="shared" si="122"/>
        <v/>
      </c>
      <c r="AH975" s="7">
        <f t="shared" si="123"/>
        <v>0</v>
      </c>
      <c r="AI975" s="3" t="str">
        <f t="shared" si="124"/>
        <v/>
      </c>
      <c r="AJ975" s="7">
        <f t="shared" si="125"/>
        <v>0</v>
      </c>
      <c r="AK975" s="3" t="str">
        <f t="shared" si="126"/>
        <v/>
      </c>
    </row>
    <row r="976" spans="1:37" ht="20" x14ac:dyDescent="0.2">
      <c r="A976" s="3" t="s">
        <v>980</v>
      </c>
      <c r="B976" s="3" t="s">
        <v>19806</v>
      </c>
      <c r="C976" s="3" t="s">
        <v>19807</v>
      </c>
      <c r="D976" s="3">
        <v>5.7142014388314504</v>
      </c>
      <c r="E976" s="3">
        <v>1.64444365769155</v>
      </c>
      <c r="F976" s="6">
        <v>1.2453116630410501E-21</v>
      </c>
      <c r="G976" s="6">
        <v>6.3086826889971402E-20</v>
      </c>
      <c r="H976" s="3">
        <v>0.106</v>
      </c>
      <c r="I976" s="3">
        <v>0.32600000000000001</v>
      </c>
      <c r="J976" s="3">
        <v>0.10199999999999999</v>
      </c>
      <c r="K976" s="3">
        <v>12.19</v>
      </c>
      <c r="L976" s="3">
        <v>11.159000000000001</v>
      </c>
      <c r="M976" s="3">
        <v>12.257</v>
      </c>
      <c r="N976" s="3">
        <v>0.61899999999999999</v>
      </c>
      <c r="O976" s="3">
        <v>0.312</v>
      </c>
      <c r="P976" s="3">
        <v>1.35</v>
      </c>
      <c r="Q976" s="3">
        <v>4.1980000000000004</v>
      </c>
      <c r="R976" s="3">
        <v>3.9660000000000002</v>
      </c>
      <c r="S976" s="3">
        <v>5.8150000000000004</v>
      </c>
      <c r="T976" s="3" t="s">
        <v>980</v>
      </c>
      <c r="U976" s="3" t="s">
        <v>8447</v>
      </c>
      <c r="V976" s="3">
        <v>675</v>
      </c>
      <c r="W976" s="3" t="s">
        <v>8448</v>
      </c>
      <c r="X976" s="3" t="s">
        <v>8449</v>
      </c>
      <c r="Y976" s="3">
        <v>0</v>
      </c>
      <c r="Z976" s="3">
        <v>100</v>
      </c>
      <c r="AA976" s="3">
        <v>1345.87</v>
      </c>
      <c r="AB976" s="3">
        <v>675</v>
      </c>
      <c r="AC976" s="3">
        <v>675</v>
      </c>
      <c r="AD976" s="7">
        <f t="shared" si="120"/>
        <v>1</v>
      </c>
      <c r="AE976" s="3">
        <f t="shared" si="127"/>
        <v>100</v>
      </c>
      <c r="AF976" s="7">
        <f t="shared" si="121"/>
        <v>0</v>
      </c>
      <c r="AG976" s="3" t="str">
        <f t="shared" si="122"/>
        <v/>
      </c>
      <c r="AH976" s="7">
        <f t="shared" si="123"/>
        <v>0</v>
      </c>
      <c r="AI976" s="3" t="str">
        <f t="shared" si="124"/>
        <v/>
      </c>
      <c r="AJ976" s="7">
        <f t="shared" si="125"/>
        <v>0</v>
      </c>
      <c r="AK976" s="3" t="str">
        <f t="shared" si="126"/>
        <v/>
      </c>
    </row>
    <row r="977" spans="1:37" ht="20" x14ac:dyDescent="0.2">
      <c r="A977" s="3" t="s">
        <v>981</v>
      </c>
      <c r="B977" s="3" t="s">
        <v>19806</v>
      </c>
      <c r="C977" s="3" t="s">
        <v>19807</v>
      </c>
      <c r="D977" s="3">
        <v>5.7129209906910399</v>
      </c>
      <c r="E977" s="3">
        <v>2.3452079125222101</v>
      </c>
      <c r="F977" s="6">
        <v>3.09798330890843E-16</v>
      </c>
      <c r="G977" s="6">
        <v>6.6161902641302697E-15</v>
      </c>
      <c r="H977" s="3">
        <v>0.33700000000000002</v>
      </c>
      <c r="I977" s="3">
        <v>0</v>
      </c>
      <c r="J977" s="3">
        <v>0</v>
      </c>
      <c r="K977" s="3">
        <v>4.4130000000000003</v>
      </c>
      <c r="L977" s="3">
        <v>3.1560000000000001</v>
      </c>
      <c r="M977" s="3">
        <v>7.843</v>
      </c>
      <c r="N977" s="3">
        <v>0.36699999999999999</v>
      </c>
      <c r="O977" s="3">
        <v>0.22800000000000001</v>
      </c>
      <c r="P977" s="3">
        <v>0.157</v>
      </c>
      <c r="Q977" s="3">
        <v>1.212</v>
      </c>
      <c r="R977" s="3">
        <v>2.0350000000000001</v>
      </c>
      <c r="S977" s="3">
        <v>1.2609999999999999</v>
      </c>
      <c r="T977" s="3" t="s">
        <v>981</v>
      </c>
      <c r="U977" s="3" t="s">
        <v>8450</v>
      </c>
      <c r="V977" s="3">
        <v>494</v>
      </c>
      <c r="W977" s="3" t="s">
        <v>8451</v>
      </c>
      <c r="X977" s="3" t="s">
        <v>8452</v>
      </c>
      <c r="Y977" s="3">
        <v>0</v>
      </c>
      <c r="Z977" s="3">
        <v>100</v>
      </c>
      <c r="AA977" s="3">
        <v>1013.83</v>
      </c>
      <c r="AB977" s="3">
        <v>494</v>
      </c>
      <c r="AC977" s="3">
        <v>494</v>
      </c>
      <c r="AD977" s="7">
        <f t="shared" si="120"/>
        <v>0</v>
      </c>
      <c r="AE977" s="3" t="str">
        <f t="shared" si="127"/>
        <v/>
      </c>
      <c r="AF977" s="7">
        <f t="shared" si="121"/>
        <v>0</v>
      </c>
      <c r="AG977" s="3" t="str">
        <f t="shared" si="122"/>
        <v/>
      </c>
      <c r="AH977" s="7">
        <f t="shared" si="123"/>
        <v>0</v>
      </c>
      <c r="AI977" s="3" t="str">
        <f t="shared" si="124"/>
        <v/>
      </c>
      <c r="AJ977" s="7">
        <f t="shared" si="125"/>
        <v>1</v>
      </c>
      <c r="AK977" s="3">
        <f t="shared" si="126"/>
        <v>100</v>
      </c>
    </row>
    <row r="978" spans="1:37" ht="20" x14ac:dyDescent="0.2">
      <c r="A978" s="3" t="s">
        <v>982</v>
      </c>
      <c r="B978" s="3" t="s">
        <v>19806</v>
      </c>
      <c r="C978" s="3" t="s">
        <v>19807</v>
      </c>
      <c r="D978" s="3">
        <v>5.7104179195951499</v>
      </c>
      <c r="E978" s="3">
        <v>3.81436438429066</v>
      </c>
      <c r="F978" s="6">
        <v>2.13043661315373E-12</v>
      </c>
      <c r="G978" s="6">
        <v>2.41083211099627E-11</v>
      </c>
      <c r="H978" s="3">
        <v>1.4350000000000001</v>
      </c>
      <c r="I978" s="3">
        <v>1.444</v>
      </c>
      <c r="J978" s="3">
        <v>0.14799999999999999</v>
      </c>
      <c r="K978" s="3">
        <v>22.518999999999998</v>
      </c>
      <c r="L978" s="3">
        <v>16.135000000000002</v>
      </c>
      <c r="M978" s="3">
        <v>124.01900000000001</v>
      </c>
      <c r="N978" s="3">
        <v>1.5660000000000001</v>
      </c>
      <c r="O978" s="3">
        <v>0.71699999999999997</v>
      </c>
      <c r="P978" s="3">
        <v>1.5</v>
      </c>
      <c r="Q978" s="3">
        <v>7.609</v>
      </c>
      <c r="R978" s="3">
        <v>10.226000000000001</v>
      </c>
      <c r="S978" s="3">
        <v>12.179</v>
      </c>
      <c r="T978" s="3" t="s">
        <v>982</v>
      </c>
      <c r="U978" s="3" t="s">
        <v>8453</v>
      </c>
      <c r="V978" s="3">
        <v>341</v>
      </c>
      <c r="W978" s="3" t="s">
        <v>8454</v>
      </c>
      <c r="X978" s="3" t="s">
        <v>8455</v>
      </c>
      <c r="Y978" s="3">
        <v>0</v>
      </c>
      <c r="Z978" s="3">
        <v>100</v>
      </c>
      <c r="AA978" s="3">
        <v>644.42499999999995</v>
      </c>
      <c r="AB978" s="3">
        <v>315</v>
      </c>
      <c r="AC978" s="3">
        <v>315</v>
      </c>
      <c r="AD978" s="7">
        <f t="shared" si="120"/>
        <v>1</v>
      </c>
      <c r="AE978" s="3">
        <f t="shared" si="127"/>
        <v>100</v>
      </c>
      <c r="AF978" s="7">
        <f t="shared" si="121"/>
        <v>0</v>
      </c>
      <c r="AG978" s="3" t="str">
        <f t="shared" si="122"/>
        <v/>
      </c>
      <c r="AH978" s="7">
        <f t="shared" si="123"/>
        <v>0</v>
      </c>
      <c r="AI978" s="3" t="str">
        <f t="shared" si="124"/>
        <v/>
      </c>
      <c r="AJ978" s="7">
        <f t="shared" si="125"/>
        <v>0</v>
      </c>
      <c r="AK978" s="3" t="str">
        <f t="shared" si="126"/>
        <v/>
      </c>
    </row>
    <row r="979" spans="1:37" ht="20" x14ac:dyDescent="0.2">
      <c r="A979" s="3" t="s">
        <v>983</v>
      </c>
      <c r="B979" s="3" t="s">
        <v>19806</v>
      </c>
      <c r="C979" s="3" t="s">
        <v>19807</v>
      </c>
      <c r="D979" s="3">
        <v>5.7102034024020201</v>
      </c>
      <c r="E979" s="3">
        <v>0.114664693844595</v>
      </c>
      <c r="F979" s="6">
        <v>3.2090242613149897E-11</v>
      </c>
      <c r="G979" s="6">
        <v>3.0554359318552401E-10</v>
      </c>
      <c r="H979" s="3">
        <v>0</v>
      </c>
      <c r="I979" s="3">
        <v>8.6999999999999994E-2</v>
      </c>
      <c r="J979" s="3">
        <v>0</v>
      </c>
      <c r="K979" s="3">
        <v>2.1669999999999998</v>
      </c>
      <c r="L979" s="3">
        <v>1.5349999999999999</v>
      </c>
      <c r="M979" s="3">
        <v>2.06</v>
      </c>
      <c r="N979" s="3">
        <v>0.16400000000000001</v>
      </c>
      <c r="O979" s="3">
        <v>7.5999999999999998E-2</v>
      </c>
      <c r="P979" s="3">
        <v>6.6000000000000003E-2</v>
      </c>
      <c r="Q979" s="3">
        <v>1.151</v>
      </c>
      <c r="R979" s="3">
        <v>0.44800000000000001</v>
      </c>
      <c r="S979" s="3">
        <v>0.77900000000000003</v>
      </c>
      <c r="T979" s="3" t="s">
        <v>983</v>
      </c>
      <c r="U979" s="3" t="s">
        <v>8456</v>
      </c>
      <c r="V979" s="3">
        <v>708</v>
      </c>
      <c r="W979" s="3" t="s">
        <v>8457</v>
      </c>
      <c r="X979" s="3" t="s">
        <v>8458</v>
      </c>
      <c r="Y979" s="3">
        <v>0</v>
      </c>
      <c r="Z979" s="3">
        <v>100</v>
      </c>
      <c r="AA979" s="3">
        <v>1474.14</v>
      </c>
      <c r="AB979" s="3">
        <v>708</v>
      </c>
      <c r="AC979" s="3">
        <v>708</v>
      </c>
      <c r="AD979" s="7">
        <f t="shared" si="120"/>
        <v>1</v>
      </c>
      <c r="AE979" s="3">
        <f t="shared" si="127"/>
        <v>100</v>
      </c>
      <c r="AF979" s="7">
        <f t="shared" si="121"/>
        <v>0</v>
      </c>
      <c r="AG979" s="3" t="str">
        <f t="shared" si="122"/>
        <v/>
      </c>
      <c r="AH979" s="7">
        <f t="shared" si="123"/>
        <v>0</v>
      </c>
      <c r="AI979" s="3" t="str">
        <f t="shared" si="124"/>
        <v/>
      </c>
      <c r="AJ979" s="7">
        <f t="shared" si="125"/>
        <v>0</v>
      </c>
      <c r="AK979" s="3" t="str">
        <f t="shared" si="126"/>
        <v/>
      </c>
    </row>
    <row r="980" spans="1:37" ht="20" x14ac:dyDescent="0.2">
      <c r="A980" s="3" t="s">
        <v>984</v>
      </c>
      <c r="B980" s="3" t="s">
        <v>19806</v>
      </c>
      <c r="C980" s="3" t="s">
        <v>19807</v>
      </c>
      <c r="D980" s="3">
        <v>5.7088104876855503</v>
      </c>
      <c r="E980" s="3">
        <v>5.6850557574780103</v>
      </c>
      <c r="F980" s="6">
        <v>6.2858481775002299E-28</v>
      </c>
      <c r="G980" s="6">
        <v>8.3711577235469201E-26</v>
      </c>
      <c r="H980" s="3">
        <v>1.4350000000000001</v>
      </c>
      <c r="I980" s="3">
        <v>1.89</v>
      </c>
      <c r="J980" s="3">
        <v>0.54700000000000004</v>
      </c>
      <c r="K980" s="3">
        <v>47.668999999999997</v>
      </c>
      <c r="L980" s="3">
        <v>35.383000000000003</v>
      </c>
      <c r="M980" s="3">
        <v>124.172</v>
      </c>
      <c r="N980" s="3">
        <v>1.9530000000000001</v>
      </c>
      <c r="O980" s="3">
        <v>1.046</v>
      </c>
      <c r="P980" s="3">
        <v>1.508</v>
      </c>
      <c r="Q980" s="3">
        <v>9.6349999999999998</v>
      </c>
      <c r="R980" s="3">
        <v>8.57</v>
      </c>
      <c r="S980" s="3">
        <v>11.409000000000001</v>
      </c>
      <c r="T980" s="3" t="s">
        <v>984</v>
      </c>
      <c r="U980" s="3" t="s">
        <v>8459</v>
      </c>
      <c r="V980" s="3">
        <v>698</v>
      </c>
      <c r="W980" s="3" t="s">
        <v>8460</v>
      </c>
      <c r="X980" s="3" t="s">
        <v>8461</v>
      </c>
      <c r="Y980" s="3">
        <v>0</v>
      </c>
      <c r="Z980" s="3">
        <v>99.856733520000006</v>
      </c>
      <c r="AA980" s="3">
        <v>1452.96</v>
      </c>
      <c r="AB980" s="3">
        <v>698</v>
      </c>
      <c r="AC980" s="3">
        <v>697</v>
      </c>
      <c r="AD980" s="7">
        <f t="shared" si="120"/>
        <v>1</v>
      </c>
      <c r="AE980" s="3">
        <f t="shared" si="127"/>
        <v>99.856733520000006</v>
      </c>
      <c r="AF980" s="7">
        <f t="shared" si="121"/>
        <v>0</v>
      </c>
      <c r="AG980" s="3" t="str">
        <f t="shared" si="122"/>
        <v/>
      </c>
      <c r="AH980" s="7">
        <f t="shared" si="123"/>
        <v>0</v>
      </c>
      <c r="AI980" s="3" t="str">
        <f t="shared" si="124"/>
        <v/>
      </c>
      <c r="AJ980" s="7">
        <f t="shared" si="125"/>
        <v>0</v>
      </c>
      <c r="AK980" s="3" t="str">
        <f t="shared" si="126"/>
        <v/>
      </c>
    </row>
    <row r="981" spans="1:37" ht="20" x14ac:dyDescent="0.2">
      <c r="A981" s="3" t="s">
        <v>985</v>
      </c>
      <c r="B981" s="3" t="s">
        <v>19806</v>
      </c>
      <c r="C981" s="3" t="s">
        <v>19807</v>
      </c>
      <c r="D981" s="3">
        <v>5.7066815280277696</v>
      </c>
      <c r="E981" s="3">
        <v>3.2055196510428599</v>
      </c>
      <c r="F981" s="6">
        <v>1.2871312959758101E-40</v>
      </c>
      <c r="G981" s="6">
        <v>7.69679277124984E-38</v>
      </c>
      <c r="H981" s="3">
        <v>1.0109999999999999</v>
      </c>
      <c r="I981" s="3">
        <v>0.56499999999999995</v>
      </c>
      <c r="J981" s="3">
        <v>0.13</v>
      </c>
      <c r="K981" s="3">
        <v>33.991</v>
      </c>
      <c r="L981" s="3">
        <v>24.792000000000002</v>
      </c>
      <c r="M981" s="3">
        <v>36.017000000000003</v>
      </c>
      <c r="N981" s="3">
        <v>2.214</v>
      </c>
      <c r="O981" s="3">
        <v>1.2649999999999999</v>
      </c>
      <c r="P981" s="3">
        <v>0.84499999999999997</v>
      </c>
      <c r="Q981" s="3">
        <v>13.885</v>
      </c>
      <c r="R981" s="3">
        <v>11.614000000000001</v>
      </c>
      <c r="S981" s="3">
        <v>10.436</v>
      </c>
      <c r="T981" s="3" t="s">
        <v>985</v>
      </c>
      <c r="U981" s="3" t="s">
        <v>7395</v>
      </c>
      <c r="V981" s="3">
        <v>120</v>
      </c>
      <c r="W981" s="3" t="s">
        <v>8462</v>
      </c>
      <c r="X981" s="3" t="s">
        <v>8463</v>
      </c>
      <c r="Y981" s="6">
        <v>6.55E-83</v>
      </c>
      <c r="Z981" s="3">
        <v>100</v>
      </c>
      <c r="AA981" s="3">
        <v>253.06200000000001</v>
      </c>
      <c r="AB981" s="3">
        <v>120</v>
      </c>
      <c r="AC981" s="3">
        <v>120</v>
      </c>
      <c r="AD981" s="7">
        <f t="shared" si="120"/>
        <v>1</v>
      </c>
      <c r="AE981" s="3">
        <f t="shared" si="127"/>
        <v>100</v>
      </c>
      <c r="AF981" s="7">
        <f t="shared" si="121"/>
        <v>0</v>
      </c>
      <c r="AG981" s="3" t="str">
        <f t="shared" si="122"/>
        <v/>
      </c>
      <c r="AH981" s="7">
        <f t="shared" si="123"/>
        <v>0</v>
      </c>
      <c r="AI981" s="3" t="str">
        <f t="shared" si="124"/>
        <v/>
      </c>
      <c r="AJ981" s="7">
        <f t="shared" si="125"/>
        <v>0</v>
      </c>
      <c r="AK981" s="3" t="str">
        <f t="shared" si="126"/>
        <v/>
      </c>
    </row>
    <row r="982" spans="1:37" ht="20" x14ac:dyDescent="0.2">
      <c r="A982" s="3" t="s">
        <v>986</v>
      </c>
      <c r="B982" s="3" t="s">
        <v>19806</v>
      </c>
      <c r="C982" s="3" t="s">
        <v>19807</v>
      </c>
      <c r="D982" s="3">
        <v>5.7064991834204397</v>
      </c>
      <c r="E982" s="3">
        <v>3.88831391157705</v>
      </c>
      <c r="F982" s="6">
        <v>1.8320149222145702E-39</v>
      </c>
      <c r="G982" s="6">
        <v>1.03464739042181E-36</v>
      </c>
      <c r="H982" s="3">
        <v>0.21199999999999999</v>
      </c>
      <c r="I982" s="3">
        <v>0.36899999999999999</v>
      </c>
      <c r="J982" s="3">
        <v>2.8000000000000001E-2</v>
      </c>
      <c r="K982" s="3">
        <v>9.9830000000000005</v>
      </c>
      <c r="L982" s="3">
        <v>7.3070000000000004</v>
      </c>
      <c r="M982" s="3">
        <v>17.771999999999998</v>
      </c>
      <c r="N982" s="3">
        <v>0.39600000000000002</v>
      </c>
      <c r="O982" s="3">
        <v>0.371</v>
      </c>
      <c r="P982" s="3">
        <v>0.29799999999999999</v>
      </c>
      <c r="Q982" s="3">
        <v>4.4059999999999997</v>
      </c>
      <c r="R982" s="3">
        <v>5.6390000000000002</v>
      </c>
      <c r="S982" s="3">
        <v>3.8849999999999998</v>
      </c>
      <c r="T982" s="3" t="s">
        <v>8464</v>
      </c>
      <c r="U982" s="3"/>
      <c r="V982" s="3"/>
      <c r="W982" s="3"/>
      <c r="X982" s="3"/>
      <c r="Y982" s="3"/>
      <c r="Z982" s="3"/>
      <c r="AA982" s="3"/>
      <c r="AB982" s="3"/>
      <c r="AC982" s="3"/>
      <c r="AD982" s="7">
        <f t="shared" si="120"/>
        <v>0</v>
      </c>
      <c r="AE982" s="3" t="str">
        <f t="shared" si="127"/>
        <v/>
      </c>
      <c r="AF982" s="7">
        <f t="shared" si="121"/>
        <v>0</v>
      </c>
      <c r="AG982" s="3" t="str">
        <f t="shared" si="122"/>
        <v/>
      </c>
      <c r="AH982" s="7">
        <f t="shared" si="123"/>
        <v>0</v>
      </c>
      <c r="AI982" s="3" t="str">
        <f t="shared" si="124"/>
        <v/>
      </c>
      <c r="AJ982" s="7">
        <f t="shared" si="125"/>
        <v>0</v>
      </c>
      <c r="AK982" s="3" t="str">
        <f t="shared" si="126"/>
        <v/>
      </c>
    </row>
    <row r="983" spans="1:37" ht="20" x14ac:dyDescent="0.2">
      <c r="A983" s="3" t="s">
        <v>987</v>
      </c>
      <c r="B983" s="3" t="s">
        <v>19806</v>
      </c>
      <c r="C983" s="3" t="s">
        <v>19807</v>
      </c>
      <c r="D983" s="3">
        <v>5.7040084885581104</v>
      </c>
      <c r="E983" s="3">
        <v>0.10077119027441001</v>
      </c>
      <c r="F983" s="6">
        <v>8.0522542753644596E-11</v>
      </c>
      <c r="G983" s="6">
        <v>7.1845991408949702E-10</v>
      </c>
      <c r="H983" s="3">
        <v>0</v>
      </c>
      <c r="I983" s="3">
        <v>0</v>
      </c>
      <c r="J983" s="3">
        <v>6.5000000000000002E-2</v>
      </c>
      <c r="K983" s="3">
        <v>1.595</v>
      </c>
      <c r="L983" s="3">
        <v>1.3360000000000001</v>
      </c>
      <c r="M983" s="3">
        <v>2.0339999999999998</v>
      </c>
      <c r="N983" s="3">
        <v>0</v>
      </c>
      <c r="O983" s="3">
        <v>0</v>
      </c>
      <c r="P983" s="3">
        <v>0</v>
      </c>
      <c r="Q983" s="3">
        <v>1.238</v>
      </c>
      <c r="R983" s="3">
        <v>1.0860000000000001</v>
      </c>
      <c r="S983" s="3">
        <v>0.82899999999999996</v>
      </c>
      <c r="T983" s="3" t="s">
        <v>987</v>
      </c>
      <c r="U983" s="3" t="s">
        <v>6024</v>
      </c>
      <c r="V983" s="3">
        <v>151</v>
      </c>
      <c r="W983" s="3" t="s">
        <v>6025</v>
      </c>
      <c r="X983" s="3"/>
      <c r="Y983" s="3"/>
      <c r="Z983" s="3"/>
      <c r="AA983" s="3"/>
      <c r="AB983" s="3"/>
      <c r="AC983" s="3"/>
      <c r="AD983" s="7">
        <f t="shared" si="120"/>
        <v>0</v>
      </c>
      <c r="AE983" s="3" t="str">
        <f t="shared" si="127"/>
        <v/>
      </c>
      <c r="AF983" s="7">
        <f t="shared" si="121"/>
        <v>0</v>
      </c>
      <c r="AG983" s="3" t="str">
        <f t="shared" si="122"/>
        <v/>
      </c>
      <c r="AH983" s="7">
        <f t="shared" si="123"/>
        <v>0</v>
      </c>
      <c r="AI983" s="3" t="str">
        <f t="shared" si="124"/>
        <v/>
      </c>
      <c r="AJ983" s="7">
        <f t="shared" si="125"/>
        <v>0</v>
      </c>
      <c r="AK983" s="3" t="str">
        <f t="shared" si="126"/>
        <v/>
      </c>
    </row>
    <row r="984" spans="1:37" ht="20" x14ac:dyDescent="0.2">
      <c r="A984" s="3" t="s">
        <v>988</v>
      </c>
      <c r="B984" s="3" t="s">
        <v>19806</v>
      </c>
      <c r="C984" s="3" t="s">
        <v>19807</v>
      </c>
      <c r="D984" s="3">
        <v>5.7037755320714503</v>
      </c>
      <c r="E984" s="3">
        <v>1.2628072112892601</v>
      </c>
      <c r="F984" s="6">
        <v>9.361337072833999E-13</v>
      </c>
      <c r="G984" s="6">
        <v>1.1244296837739999E-11</v>
      </c>
      <c r="H984" s="3">
        <v>8.6999999999999994E-2</v>
      </c>
      <c r="I984" s="3">
        <v>4.2999999999999997E-2</v>
      </c>
      <c r="J984" s="3">
        <v>0</v>
      </c>
      <c r="K984" s="3">
        <v>1.9670000000000001</v>
      </c>
      <c r="L984" s="3">
        <v>1.464</v>
      </c>
      <c r="M984" s="3">
        <v>4.76</v>
      </c>
      <c r="N984" s="3">
        <v>0.14499999999999999</v>
      </c>
      <c r="O984" s="3">
        <v>0.17699999999999999</v>
      </c>
      <c r="P984" s="3">
        <v>0</v>
      </c>
      <c r="Q984" s="3">
        <v>0.312</v>
      </c>
      <c r="R984" s="3">
        <v>0.42199999999999999</v>
      </c>
      <c r="S984" s="3">
        <v>0.46500000000000002</v>
      </c>
      <c r="T984" s="3" t="s">
        <v>988</v>
      </c>
      <c r="U984" s="3" t="s">
        <v>8465</v>
      </c>
      <c r="V984" s="3">
        <v>122</v>
      </c>
      <c r="W984" s="3" t="s">
        <v>8466</v>
      </c>
      <c r="X984" s="3" t="s">
        <v>8467</v>
      </c>
      <c r="Y984" s="6">
        <v>4.7800000000000001E-80</v>
      </c>
      <c r="Z984" s="3">
        <v>100</v>
      </c>
      <c r="AA984" s="3">
        <v>244.58799999999999</v>
      </c>
      <c r="AB984" s="3">
        <v>122</v>
      </c>
      <c r="AC984" s="3">
        <v>122</v>
      </c>
      <c r="AD984" s="7">
        <f t="shared" si="120"/>
        <v>1</v>
      </c>
      <c r="AE984" s="3">
        <f t="shared" si="127"/>
        <v>100</v>
      </c>
      <c r="AF984" s="7">
        <f t="shared" si="121"/>
        <v>0</v>
      </c>
      <c r="AG984" s="3" t="str">
        <f t="shared" si="122"/>
        <v/>
      </c>
      <c r="AH984" s="7">
        <f t="shared" si="123"/>
        <v>0</v>
      </c>
      <c r="AI984" s="3" t="str">
        <f t="shared" si="124"/>
        <v/>
      </c>
      <c r="AJ984" s="7">
        <f t="shared" si="125"/>
        <v>0</v>
      </c>
      <c r="AK984" s="3" t="str">
        <f t="shared" si="126"/>
        <v/>
      </c>
    </row>
    <row r="985" spans="1:37" ht="20" x14ac:dyDescent="0.2">
      <c r="A985" s="3" t="s">
        <v>989</v>
      </c>
      <c r="B985" s="3" t="s">
        <v>19806</v>
      </c>
      <c r="C985" s="3" t="s">
        <v>19807</v>
      </c>
      <c r="D985" s="3">
        <v>5.7017317092896604</v>
      </c>
      <c r="E985" s="3">
        <v>2.5408255911422599</v>
      </c>
      <c r="F985" s="6">
        <v>2.6010418788961001E-29</v>
      </c>
      <c r="G985" s="6">
        <v>4.0265976741469198E-27</v>
      </c>
      <c r="H985" s="3">
        <v>0.11600000000000001</v>
      </c>
      <c r="I985" s="3">
        <v>0.13</v>
      </c>
      <c r="J985" s="3">
        <v>0</v>
      </c>
      <c r="K985" s="3">
        <v>4.3600000000000003</v>
      </c>
      <c r="L985" s="3">
        <v>3.3690000000000002</v>
      </c>
      <c r="M985" s="3">
        <v>5.63</v>
      </c>
      <c r="N985" s="3">
        <v>0.155</v>
      </c>
      <c r="O985" s="3">
        <v>8.4000000000000005E-2</v>
      </c>
      <c r="P985" s="3">
        <v>0.16600000000000001</v>
      </c>
      <c r="Q985" s="3">
        <v>1.073</v>
      </c>
      <c r="R985" s="3">
        <v>0.99199999999999999</v>
      </c>
      <c r="S985" s="3">
        <v>1.0660000000000001</v>
      </c>
      <c r="T985" s="3" t="s">
        <v>989</v>
      </c>
      <c r="U985" s="3" t="s">
        <v>8468</v>
      </c>
      <c r="V985" s="3">
        <v>529</v>
      </c>
      <c r="W985" s="3" t="s">
        <v>8469</v>
      </c>
      <c r="X985" s="3" t="s">
        <v>8470</v>
      </c>
      <c r="Y985" s="3">
        <v>0</v>
      </c>
      <c r="Z985" s="3">
        <v>100</v>
      </c>
      <c r="AA985" s="3">
        <v>1091.26</v>
      </c>
      <c r="AB985" s="3">
        <v>529</v>
      </c>
      <c r="AC985" s="3">
        <v>529</v>
      </c>
      <c r="AD985" s="7">
        <f t="shared" si="120"/>
        <v>1</v>
      </c>
      <c r="AE985" s="3">
        <f t="shared" si="127"/>
        <v>100</v>
      </c>
      <c r="AF985" s="7">
        <f t="shared" si="121"/>
        <v>0</v>
      </c>
      <c r="AG985" s="3" t="str">
        <f t="shared" si="122"/>
        <v/>
      </c>
      <c r="AH985" s="7">
        <f t="shared" si="123"/>
        <v>0</v>
      </c>
      <c r="AI985" s="3" t="str">
        <f t="shared" si="124"/>
        <v/>
      </c>
      <c r="AJ985" s="7">
        <f t="shared" si="125"/>
        <v>0</v>
      </c>
      <c r="AK985" s="3" t="str">
        <f t="shared" si="126"/>
        <v/>
      </c>
    </row>
    <row r="986" spans="1:37" ht="20" x14ac:dyDescent="0.2">
      <c r="A986" s="3" t="s">
        <v>990</v>
      </c>
      <c r="B986" s="3" t="s">
        <v>19806</v>
      </c>
      <c r="C986" s="3" t="s">
        <v>19807</v>
      </c>
      <c r="D986" s="3">
        <v>5.7014548987810798</v>
      </c>
      <c r="E986" s="3">
        <v>5.0355138338757799</v>
      </c>
      <c r="F986" s="6">
        <v>2.4188664602444001E-38</v>
      </c>
      <c r="G986" s="6">
        <v>1.2294695073012299E-35</v>
      </c>
      <c r="H986" s="3">
        <v>1.0209999999999999</v>
      </c>
      <c r="I986" s="3">
        <v>2.1070000000000002</v>
      </c>
      <c r="J986" s="3">
        <v>0.55600000000000005</v>
      </c>
      <c r="K986" s="3">
        <v>59.220999999999997</v>
      </c>
      <c r="L986" s="3">
        <v>41.353999999999999</v>
      </c>
      <c r="M986" s="3">
        <v>101.858</v>
      </c>
      <c r="N986" s="3">
        <v>2.0790000000000002</v>
      </c>
      <c r="O986" s="3">
        <v>1.038</v>
      </c>
      <c r="P986" s="3">
        <v>1.5409999999999999</v>
      </c>
      <c r="Q986" s="3">
        <v>18.515999999999998</v>
      </c>
      <c r="R986" s="3">
        <v>15.821999999999999</v>
      </c>
      <c r="S986" s="3">
        <v>14.329000000000001</v>
      </c>
      <c r="T986" s="3" t="s">
        <v>990</v>
      </c>
      <c r="U986" s="3" t="s">
        <v>6754</v>
      </c>
      <c r="V986" s="3">
        <v>423</v>
      </c>
      <c r="W986" s="3" t="s">
        <v>8471</v>
      </c>
      <c r="X986" s="3" t="s">
        <v>8472</v>
      </c>
      <c r="Y986" s="3">
        <v>0</v>
      </c>
      <c r="Z986" s="3">
        <v>100</v>
      </c>
      <c r="AA986" s="3">
        <v>860.13599999999997</v>
      </c>
      <c r="AB986" s="3">
        <v>423</v>
      </c>
      <c r="AC986" s="3">
        <v>423</v>
      </c>
      <c r="AD986" s="7">
        <f t="shared" si="120"/>
        <v>1</v>
      </c>
      <c r="AE986" s="3">
        <f t="shared" si="127"/>
        <v>100</v>
      </c>
      <c r="AF986" s="7">
        <f t="shared" si="121"/>
        <v>0</v>
      </c>
      <c r="AG986" s="3" t="str">
        <f t="shared" si="122"/>
        <v/>
      </c>
      <c r="AH986" s="7">
        <f t="shared" si="123"/>
        <v>0</v>
      </c>
      <c r="AI986" s="3" t="str">
        <f t="shared" si="124"/>
        <v/>
      </c>
      <c r="AJ986" s="7">
        <f t="shared" si="125"/>
        <v>0</v>
      </c>
      <c r="AK986" s="3" t="str">
        <f t="shared" si="126"/>
        <v/>
      </c>
    </row>
    <row r="987" spans="1:37" ht="20" x14ac:dyDescent="0.2">
      <c r="A987" s="3" t="s">
        <v>991</v>
      </c>
      <c r="B987" s="3" t="s">
        <v>19806</v>
      </c>
      <c r="C987" s="3" t="s">
        <v>19807</v>
      </c>
      <c r="D987" s="3">
        <v>5.7004604130424799</v>
      </c>
      <c r="E987" s="3">
        <v>0.102248033318091</v>
      </c>
      <c r="F987" s="6">
        <v>1.2994926580284001E-10</v>
      </c>
      <c r="G987" s="6">
        <v>1.1204587953602601E-9</v>
      </c>
      <c r="H987" s="3">
        <v>0</v>
      </c>
      <c r="I987" s="3">
        <v>8.6999999999999994E-2</v>
      </c>
      <c r="J987" s="3">
        <v>0</v>
      </c>
      <c r="K987" s="3">
        <v>1.9279999999999999</v>
      </c>
      <c r="L987" s="3">
        <v>1.5349999999999999</v>
      </c>
      <c r="M987" s="3">
        <v>2.597</v>
      </c>
      <c r="N987" s="3">
        <v>0</v>
      </c>
      <c r="O987" s="3">
        <v>0</v>
      </c>
      <c r="P987" s="3">
        <v>0</v>
      </c>
      <c r="Q987" s="3">
        <v>0.56299999999999994</v>
      </c>
      <c r="R987" s="3">
        <v>0.371</v>
      </c>
      <c r="S987" s="3">
        <v>0.35499999999999998</v>
      </c>
      <c r="T987" s="3" t="s">
        <v>991</v>
      </c>
      <c r="U987" s="3" t="s">
        <v>8473</v>
      </c>
      <c r="V987" s="3">
        <v>369</v>
      </c>
      <c r="W987" s="3" t="s">
        <v>8474</v>
      </c>
      <c r="X987" s="3" t="s">
        <v>8475</v>
      </c>
      <c r="Y987" s="3">
        <v>0</v>
      </c>
      <c r="Z987" s="3">
        <v>99.718309860000005</v>
      </c>
      <c r="AA987" s="3">
        <v>702.59</v>
      </c>
      <c r="AB987" s="3">
        <v>355</v>
      </c>
      <c r="AC987" s="3">
        <v>354</v>
      </c>
      <c r="AD987" s="7">
        <f t="shared" si="120"/>
        <v>1</v>
      </c>
      <c r="AE987" s="3">
        <f t="shared" si="127"/>
        <v>99.718309860000005</v>
      </c>
      <c r="AF987" s="7">
        <f t="shared" si="121"/>
        <v>0</v>
      </c>
      <c r="AG987" s="3" t="str">
        <f t="shared" si="122"/>
        <v/>
      </c>
      <c r="AH987" s="7">
        <f t="shared" si="123"/>
        <v>0</v>
      </c>
      <c r="AI987" s="3" t="str">
        <f t="shared" si="124"/>
        <v/>
      </c>
      <c r="AJ987" s="7">
        <f t="shared" si="125"/>
        <v>0</v>
      </c>
      <c r="AK987" s="3" t="str">
        <f t="shared" si="126"/>
        <v/>
      </c>
    </row>
    <row r="988" spans="1:37" ht="20" x14ac:dyDescent="0.2">
      <c r="A988" s="3" t="s">
        <v>992</v>
      </c>
      <c r="B988" s="3" t="s">
        <v>19806</v>
      </c>
      <c r="C988" s="3" t="s">
        <v>19807</v>
      </c>
      <c r="D988" s="3">
        <v>5.7004330719642997</v>
      </c>
      <c r="E988" s="3">
        <v>9.3718009691058202E-2</v>
      </c>
      <c r="F988" s="6">
        <v>2.9642839621851298E-9</v>
      </c>
      <c r="G988" s="6">
        <v>2.0984625811225601E-8</v>
      </c>
      <c r="H988" s="3">
        <v>0</v>
      </c>
      <c r="I988" s="3">
        <v>7.5999999999999998E-2</v>
      </c>
      <c r="J988" s="3">
        <v>0</v>
      </c>
      <c r="K988" s="3">
        <v>1.117</v>
      </c>
      <c r="L988" s="3">
        <v>1.294</v>
      </c>
      <c r="M988" s="3">
        <v>2.6739999999999999</v>
      </c>
      <c r="N988" s="3">
        <v>6.8000000000000005E-2</v>
      </c>
      <c r="O988" s="3">
        <v>6.7000000000000004E-2</v>
      </c>
      <c r="P988" s="3">
        <v>0</v>
      </c>
      <c r="Q988" s="3">
        <v>0.24199999999999999</v>
      </c>
      <c r="R988" s="3">
        <v>0.56000000000000005</v>
      </c>
      <c r="S988" s="3">
        <v>0.38900000000000001</v>
      </c>
      <c r="T988" s="3" t="s">
        <v>992</v>
      </c>
      <c r="U988" s="3" t="s">
        <v>8476</v>
      </c>
      <c r="V988" s="3">
        <v>464</v>
      </c>
      <c r="W988" s="3" t="s">
        <v>8477</v>
      </c>
      <c r="X988" s="3" t="s">
        <v>8478</v>
      </c>
      <c r="Y988" s="3">
        <v>0</v>
      </c>
      <c r="Z988" s="3">
        <v>100</v>
      </c>
      <c r="AA988" s="3">
        <v>933.32399999999996</v>
      </c>
      <c r="AB988" s="3">
        <v>455</v>
      </c>
      <c r="AC988" s="3">
        <v>455</v>
      </c>
      <c r="AD988" s="7">
        <f t="shared" si="120"/>
        <v>1</v>
      </c>
      <c r="AE988" s="3">
        <f t="shared" si="127"/>
        <v>100</v>
      </c>
      <c r="AF988" s="7">
        <f t="shared" si="121"/>
        <v>0</v>
      </c>
      <c r="AG988" s="3" t="str">
        <f t="shared" si="122"/>
        <v/>
      </c>
      <c r="AH988" s="7">
        <f t="shared" si="123"/>
        <v>0</v>
      </c>
      <c r="AI988" s="3" t="str">
        <f t="shared" si="124"/>
        <v/>
      </c>
      <c r="AJ988" s="7">
        <f t="shared" si="125"/>
        <v>0</v>
      </c>
      <c r="AK988" s="3" t="str">
        <f t="shared" si="126"/>
        <v/>
      </c>
    </row>
    <row r="989" spans="1:37" ht="20" x14ac:dyDescent="0.2">
      <c r="A989" s="3" t="s">
        <v>993</v>
      </c>
      <c r="B989" s="3" t="s">
        <v>19806</v>
      </c>
      <c r="C989" s="3" t="s">
        <v>19807</v>
      </c>
      <c r="D989" s="3">
        <v>5.6996945290712304</v>
      </c>
      <c r="E989" s="3">
        <v>1.61706435667554</v>
      </c>
      <c r="F989" s="6">
        <v>5.0495162902665298E-14</v>
      </c>
      <c r="G989" s="6">
        <v>7.4610028248187104E-13</v>
      </c>
      <c r="H989" s="3">
        <v>0.183</v>
      </c>
      <c r="I989" s="3">
        <v>0.22800000000000001</v>
      </c>
      <c r="J989" s="3">
        <v>0</v>
      </c>
      <c r="K989" s="3">
        <v>5.6760000000000002</v>
      </c>
      <c r="L989" s="3">
        <v>3.327</v>
      </c>
      <c r="M989" s="3">
        <v>11.362</v>
      </c>
      <c r="N989" s="3">
        <v>0.20300000000000001</v>
      </c>
      <c r="O989" s="3">
        <v>0.20200000000000001</v>
      </c>
      <c r="P989" s="3">
        <v>0.28999999999999998</v>
      </c>
      <c r="Q989" s="3">
        <v>1.212</v>
      </c>
      <c r="R989" s="3">
        <v>1.8540000000000001</v>
      </c>
      <c r="S989" s="3">
        <v>1.236</v>
      </c>
      <c r="T989" s="3" t="s">
        <v>993</v>
      </c>
      <c r="U989" s="3" t="s">
        <v>8479</v>
      </c>
      <c r="V989" s="3">
        <v>351</v>
      </c>
      <c r="W989" s="3" t="s">
        <v>8480</v>
      </c>
      <c r="X989" s="3" t="s">
        <v>8481</v>
      </c>
      <c r="Y989" s="3">
        <v>0</v>
      </c>
      <c r="Z989" s="3">
        <v>100</v>
      </c>
      <c r="AA989" s="3">
        <v>733.79100000000005</v>
      </c>
      <c r="AB989" s="3">
        <v>351</v>
      </c>
      <c r="AC989" s="3">
        <v>351</v>
      </c>
      <c r="AD989" s="7">
        <f t="shared" si="120"/>
        <v>1</v>
      </c>
      <c r="AE989" s="3">
        <f t="shared" si="127"/>
        <v>100</v>
      </c>
      <c r="AF989" s="7">
        <f t="shared" si="121"/>
        <v>0</v>
      </c>
      <c r="AG989" s="3" t="str">
        <f t="shared" si="122"/>
        <v/>
      </c>
      <c r="AH989" s="7">
        <f t="shared" si="123"/>
        <v>0</v>
      </c>
      <c r="AI989" s="3" t="str">
        <f t="shared" si="124"/>
        <v/>
      </c>
      <c r="AJ989" s="7">
        <f t="shared" si="125"/>
        <v>0</v>
      </c>
      <c r="AK989" s="3" t="str">
        <f t="shared" si="126"/>
        <v/>
      </c>
    </row>
    <row r="990" spans="1:37" ht="20" x14ac:dyDescent="0.2">
      <c r="A990" s="3" t="s">
        <v>994</v>
      </c>
      <c r="B990" s="3" t="s">
        <v>19806</v>
      </c>
      <c r="C990" s="3" t="s">
        <v>19807</v>
      </c>
      <c r="D990" s="3">
        <v>5.6987390847830302</v>
      </c>
      <c r="E990" s="3">
        <v>7.7480422134964796E-2</v>
      </c>
      <c r="F990" s="6">
        <v>1.71438152750481E-8</v>
      </c>
      <c r="G990" s="6">
        <v>1.08023746785773E-7</v>
      </c>
      <c r="H990" s="3">
        <v>8.6999999999999994E-2</v>
      </c>
      <c r="I990" s="3">
        <v>0</v>
      </c>
      <c r="J990" s="3">
        <v>0</v>
      </c>
      <c r="K990" s="3">
        <v>1.276</v>
      </c>
      <c r="L990" s="3">
        <v>1.5069999999999999</v>
      </c>
      <c r="M990" s="3">
        <v>3.8639999999999999</v>
      </c>
      <c r="N990" s="3">
        <v>9.7000000000000003E-2</v>
      </c>
      <c r="O990" s="3">
        <v>8.4000000000000005E-2</v>
      </c>
      <c r="P990" s="3">
        <v>0.16600000000000001</v>
      </c>
      <c r="Q990" s="3">
        <v>0.104</v>
      </c>
      <c r="R990" s="3">
        <v>0.10299999999999999</v>
      </c>
      <c r="S990" s="3">
        <v>0.10199999999999999</v>
      </c>
      <c r="T990" s="3" t="s">
        <v>994</v>
      </c>
      <c r="U990" s="3" t="s">
        <v>8482</v>
      </c>
      <c r="V990" s="3">
        <v>129</v>
      </c>
      <c r="W990" s="3" t="s">
        <v>8483</v>
      </c>
      <c r="X990" s="3" t="s">
        <v>8484</v>
      </c>
      <c r="Y990" s="6">
        <v>2.06E-64</v>
      </c>
      <c r="Z990" s="3">
        <v>100</v>
      </c>
      <c r="AA990" s="3">
        <v>203.756</v>
      </c>
      <c r="AB990" s="3">
        <v>108</v>
      </c>
      <c r="AC990" s="3">
        <v>108</v>
      </c>
      <c r="AD990" s="7">
        <f t="shared" si="120"/>
        <v>0</v>
      </c>
      <c r="AE990" s="3" t="str">
        <f t="shared" si="127"/>
        <v/>
      </c>
      <c r="AF990" s="7">
        <f t="shared" si="121"/>
        <v>0</v>
      </c>
      <c r="AG990" s="3" t="str">
        <f t="shared" si="122"/>
        <v/>
      </c>
      <c r="AH990" s="7">
        <f t="shared" si="123"/>
        <v>0</v>
      </c>
      <c r="AI990" s="3" t="str">
        <f t="shared" si="124"/>
        <v/>
      </c>
      <c r="AJ990" s="7">
        <f t="shared" si="125"/>
        <v>0</v>
      </c>
      <c r="AK990" s="3" t="str">
        <f t="shared" si="126"/>
        <v/>
      </c>
    </row>
    <row r="991" spans="1:37" ht="20" x14ac:dyDescent="0.2">
      <c r="A991" s="3" t="s">
        <v>995</v>
      </c>
      <c r="B991" s="3" t="s">
        <v>19806</v>
      </c>
      <c r="C991" s="3" t="s">
        <v>19807</v>
      </c>
      <c r="D991" s="3">
        <v>5.6965164618668904</v>
      </c>
      <c r="E991" s="3">
        <v>0.80404608704390501</v>
      </c>
      <c r="F991" s="6">
        <v>3.4131201524755803E-14</v>
      </c>
      <c r="G991" s="6">
        <v>5.2044962645023901E-13</v>
      </c>
      <c r="H991" s="3">
        <v>0</v>
      </c>
      <c r="I991" s="3">
        <v>0.19500000000000001</v>
      </c>
      <c r="J991" s="3">
        <v>0</v>
      </c>
      <c r="K991" s="3">
        <v>4.1340000000000003</v>
      </c>
      <c r="L991" s="3">
        <v>2.6869999999999998</v>
      </c>
      <c r="M991" s="3">
        <v>5.1050000000000004</v>
      </c>
      <c r="N991" s="3">
        <v>0.193</v>
      </c>
      <c r="O991" s="3">
        <v>9.2999999999999999E-2</v>
      </c>
      <c r="P991" s="3">
        <v>0</v>
      </c>
      <c r="Q991" s="3">
        <v>1.1859999999999999</v>
      </c>
      <c r="R991" s="3">
        <v>1.2929999999999999</v>
      </c>
      <c r="S991" s="3">
        <v>0</v>
      </c>
      <c r="T991" s="3" t="s">
        <v>995</v>
      </c>
      <c r="U991" s="3" t="s">
        <v>8485</v>
      </c>
      <c r="V991" s="3">
        <v>300</v>
      </c>
      <c r="W991" s="3" t="s">
        <v>8486</v>
      </c>
      <c r="X991" s="3" t="s">
        <v>8487</v>
      </c>
      <c r="Y991" s="3">
        <v>0</v>
      </c>
      <c r="Z991" s="3">
        <v>100</v>
      </c>
      <c r="AA991" s="3">
        <v>597.42999999999995</v>
      </c>
      <c r="AB991" s="3">
        <v>300</v>
      </c>
      <c r="AC991" s="3">
        <v>300</v>
      </c>
      <c r="AD991" s="7">
        <f t="shared" si="120"/>
        <v>1</v>
      </c>
      <c r="AE991" s="3">
        <f t="shared" si="127"/>
        <v>100</v>
      </c>
      <c r="AF991" s="7">
        <f t="shared" si="121"/>
        <v>0</v>
      </c>
      <c r="AG991" s="3" t="str">
        <f t="shared" si="122"/>
        <v/>
      </c>
      <c r="AH991" s="7">
        <f t="shared" si="123"/>
        <v>0</v>
      </c>
      <c r="AI991" s="3" t="str">
        <f t="shared" si="124"/>
        <v/>
      </c>
      <c r="AJ991" s="7">
        <f t="shared" si="125"/>
        <v>0</v>
      </c>
      <c r="AK991" s="3" t="str">
        <f t="shared" si="126"/>
        <v/>
      </c>
    </row>
    <row r="992" spans="1:37" ht="20" x14ac:dyDescent="0.2">
      <c r="A992" s="3" t="s">
        <v>996</v>
      </c>
      <c r="B992" s="3" t="s">
        <v>19806</v>
      </c>
      <c r="C992" s="3" t="s">
        <v>19807</v>
      </c>
      <c r="D992" s="3">
        <v>5.6965024184362996</v>
      </c>
      <c r="E992" s="3">
        <v>3.0962055337933201</v>
      </c>
      <c r="F992" s="6">
        <v>1.87455255865315E-31</v>
      </c>
      <c r="G992" s="6">
        <v>3.9156321494003501E-29</v>
      </c>
      <c r="H992" s="3">
        <v>0.193</v>
      </c>
      <c r="I992" s="3">
        <v>0.749</v>
      </c>
      <c r="J992" s="3">
        <v>0.28699999999999998</v>
      </c>
      <c r="K992" s="3">
        <v>16.018000000000001</v>
      </c>
      <c r="L992" s="3">
        <v>19.234000000000002</v>
      </c>
      <c r="M992" s="3">
        <v>30.835000000000001</v>
      </c>
      <c r="N992" s="3">
        <v>0.629</v>
      </c>
      <c r="O992" s="3">
        <v>0.28699999999999998</v>
      </c>
      <c r="P992" s="3">
        <v>0.45600000000000002</v>
      </c>
      <c r="Q992" s="3">
        <v>0.45900000000000002</v>
      </c>
      <c r="R992" s="3">
        <v>0.92300000000000004</v>
      </c>
      <c r="S992" s="3">
        <v>1.1339999999999999</v>
      </c>
      <c r="T992" s="3" t="s">
        <v>996</v>
      </c>
      <c r="U992" s="3" t="s">
        <v>6024</v>
      </c>
      <c r="V992" s="3">
        <v>154</v>
      </c>
      <c r="W992" s="3" t="s">
        <v>6025</v>
      </c>
      <c r="X992" s="3"/>
      <c r="Y992" s="3"/>
      <c r="Z992" s="3"/>
      <c r="AA992" s="3"/>
      <c r="AB992" s="3"/>
      <c r="AC992" s="3"/>
      <c r="AD992" s="7">
        <f t="shared" si="120"/>
        <v>0</v>
      </c>
      <c r="AE992" s="3" t="str">
        <f t="shared" si="127"/>
        <v/>
      </c>
      <c r="AF992" s="7">
        <f t="shared" si="121"/>
        <v>0</v>
      </c>
      <c r="AG992" s="3" t="str">
        <f t="shared" si="122"/>
        <v/>
      </c>
      <c r="AH992" s="7">
        <f t="shared" si="123"/>
        <v>0</v>
      </c>
      <c r="AI992" s="3" t="str">
        <f t="shared" si="124"/>
        <v/>
      </c>
      <c r="AJ992" s="7">
        <f t="shared" si="125"/>
        <v>0</v>
      </c>
      <c r="AK992" s="3" t="str">
        <f t="shared" si="126"/>
        <v/>
      </c>
    </row>
    <row r="993" spans="1:37" ht="20" x14ac:dyDescent="0.2">
      <c r="A993" s="3" t="s">
        <v>997</v>
      </c>
      <c r="B993" s="3" t="s">
        <v>19806</v>
      </c>
      <c r="C993" s="3" t="s">
        <v>19807</v>
      </c>
      <c r="D993" s="3">
        <v>5.6952784425673197</v>
      </c>
      <c r="E993" s="3">
        <v>0.78734077151631199</v>
      </c>
      <c r="F993" s="6">
        <v>9.66727705952347E-12</v>
      </c>
      <c r="G993" s="6">
        <v>9.9133472926794703E-11</v>
      </c>
      <c r="H993" s="3">
        <v>0</v>
      </c>
      <c r="I993" s="3">
        <v>0.13</v>
      </c>
      <c r="J993" s="3">
        <v>0.12</v>
      </c>
      <c r="K993" s="3">
        <v>3.1240000000000001</v>
      </c>
      <c r="L993" s="3">
        <v>3.6110000000000002</v>
      </c>
      <c r="M993" s="3">
        <v>8.4960000000000004</v>
      </c>
      <c r="N993" s="3">
        <v>0.377</v>
      </c>
      <c r="O993" s="3">
        <v>0</v>
      </c>
      <c r="P993" s="3">
        <v>0.108</v>
      </c>
      <c r="Q993" s="3">
        <v>0.55400000000000005</v>
      </c>
      <c r="R993" s="3">
        <v>0.83599999999999997</v>
      </c>
      <c r="S993" s="3">
        <v>0.54200000000000004</v>
      </c>
      <c r="T993" s="3" t="s">
        <v>8488</v>
      </c>
      <c r="U993" s="3"/>
      <c r="V993" s="3"/>
      <c r="W993" s="3"/>
      <c r="X993" s="3"/>
      <c r="Y993" s="3"/>
      <c r="Z993" s="3"/>
      <c r="AA993" s="3"/>
      <c r="AB993" s="3"/>
      <c r="AC993" s="3"/>
      <c r="AD993" s="7">
        <f t="shared" si="120"/>
        <v>0</v>
      </c>
      <c r="AE993" s="3" t="str">
        <f t="shared" si="127"/>
        <v/>
      </c>
      <c r="AF993" s="7">
        <f t="shared" si="121"/>
        <v>0</v>
      </c>
      <c r="AG993" s="3" t="str">
        <f t="shared" si="122"/>
        <v/>
      </c>
      <c r="AH993" s="7">
        <f t="shared" si="123"/>
        <v>0</v>
      </c>
      <c r="AI993" s="3" t="str">
        <f t="shared" si="124"/>
        <v/>
      </c>
      <c r="AJ993" s="7">
        <f t="shared" si="125"/>
        <v>0</v>
      </c>
      <c r="AK993" s="3" t="str">
        <f t="shared" si="126"/>
        <v/>
      </c>
    </row>
    <row r="994" spans="1:37" ht="20" x14ac:dyDescent="0.2">
      <c r="A994" s="3" t="s">
        <v>998</v>
      </c>
      <c r="B994" s="3" t="s">
        <v>19806</v>
      </c>
      <c r="C994" s="3" t="s">
        <v>19807</v>
      </c>
      <c r="D994" s="3">
        <v>5.6951340583970502</v>
      </c>
      <c r="E994" s="3">
        <v>1.62349857021634</v>
      </c>
      <c r="F994" s="6">
        <v>4.84028885050228E-22</v>
      </c>
      <c r="G994" s="6">
        <v>2.6693361496160599E-20</v>
      </c>
      <c r="H994" s="3">
        <v>0.28899999999999998</v>
      </c>
      <c r="I994" s="3">
        <v>0.23899999999999999</v>
      </c>
      <c r="J994" s="3">
        <v>8.3000000000000004E-2</v>
      </c>
      <c r="K994" s="3">
        <v>9.1859999999999999</v>
      </c>
      <c r="L994" s="3">
        <v>6.8380000000000001</v>
      </c>
      <c r="M994" s="3">
        <v>9.3529999999999998</v>
      </c>
      <c r="N994" s="3">
        <v>0.23200000000000001</v>
      </c>
      <c r="O994" s="3">
        <v>0</v>
      </c>
      <c r="P994" s="3">
        <v>0.19900000000000001</v>
      </c>
      <c r="Q994" s="3">
        <v>1.9910000000000001</v>
      </c>
      <c r="R994" s="3">
        <v>2.63</v>
      </c>
      <c r="S994" s="3">
        <v>2.327</v>
      </c>
      <c r="T994" s="3" t="s">
        <v>998</v>
      </c>
      <c r="U994" s="3" t="s">
        <v>7881</v>
      </c>
      <c r="V994" s="3">
        <v>496</v>
      </c>
      <c r="W994" s="3" t="s">
        <v>8489</v>
      </c>
      <c r="X994" s="3" t="s">
        <v>8490</v>
      </c>
      <c r="Y994" s="3">
        <v>0</v>
      </c>
      <c r="Z994" s="3">
        <v>100</v>
      </c>
      <c r="AA994" s="3">
        <v>981.86</v>
      </c>
      <c r="AB994" s="3">
        <v>479</v>
      </c>
      <c r="AC994" s="3">
        <v>479</v>
      </c>
      <c r="AD994" s="7">
        <f t="shared" si="120"/>
        <v>1</v>
      </c>
      <c r="AE994" s="3">
        <f t="shared" si="127"/>
        <v>100</v>
      </c>
      <c r="AF994" s="7">
        <f t="shared" si="121"/>
        <v>0</v>
      </c>
      <c r="AG994" s="3" t="str">
        <f t="shared" si="122"/>
        <v/>
      </c>
      <c r="AH994" s="7">
        <f t="shared" si="123"/>
        <v>0</v>
      </c>
      <c r="AI994" s="3" t="str">
        <f t="shared" si="124"/>
        <v/>
      </c>
      <c r="AJ994" s="7">
        <f t="shared" si="125"/>
        <v>0</v>
      </c>
      <c r="AK994" s="3" t="str">
        <f t="shared" si="126"/>
        <v/>
      </c>
    </row>
    <row r="995" spans="1:37" ht="20" x14ac:dyDescent="0.2">
      <c r="A995" s="3" t="s">
        <v>999</v>
      </c>
      <c r="B995" s="3" t="s">
        <v>19806</v>
      </c>
      <c r="C995" s="3" t="s">
        <v>19807</v>
      </c>
      <c r="D995" s="3">
        <v>5.69321432794613</v>
      </c>
      <c r="E995" s="3">
        <v>0.77963035315460405</v>
      </c>
      <c r="F995" s="6">
        <v>3.9390289925986398E-11</v>
      </c>
      <c r="G995" s="6">
        <v>3.6871874520343999E-10</v>
      </c>
      <c r="H995" s="3">
        <v>8.6999999999999994E-2</v>
      </c>
      <c r="I995" s="3">
        <v>0</v>
      </c>
      <c r="J995" s="3">
        <v>9.2999999999999999E-2</v>
      </c>
      <c r="K995" s="3">
        <v>3.43</v>
      </c>
      <c r="L995" s="3">
        <v>1.7629999999999999</v>
      </c>
      <c r="M995" s="3">
        <v>6.5890000000000004</v>
      </c>
      <c r="N995" s="3">
        <v>0.28999999999999998</v>
      </c>
      <c r="O995" s="3">
        <v>0.27</v>
      </c>
      <c r="P995" s="3">
        <v>0.17399999999999999</v>
      </c>
      <c r="Q995" s="3">
        <v>0.86599999999999999</v>
      </c>
      <c r="R995" s="3">
        <v>0.64700000000000002</v>
      </c>
      <c r="S995" s="3">
        <v>0.94799999999999995</v>
      </c>
      <c r="T995" s="3" t="s">
        <v>8491</v>
      </c>
      <c r="U995" s="3"/>
      <c r="V995" s="3"/>
      <c r="W995" s="3"/>
      <c r="X995" s="3"/>
      <c r="Y995" s="3"/>
      <c r="Z995" s="3"/>
      <c r="AA995" s="3"/>
      <c r="AB995" s="3"/>
      <c r="AC995" s="3"/>
      <c r="AD995" s="7">
        <f t="shared" si="120"/>
        <v>0</v>
      </c>
      <c r="AE995" s="3" t="str">
        <f t="shared" si="127"/>
        <v/>
      </c>
      <c r="AF995" s="7">
        <f t="shared" si="121"/>
        <v>0</v>
      </c>
      <c r="AG995" s="3" t="str">
        <f t="shared" si="122"/>
        <v/>
      </c>
      <c r="AH995" s="7">
        <f t="shared" si="123"/>
        <v>0</v>
      </c>
      <c r="AI995" s="3" t="str">
        <f t="shared" si="124"/>
        <v/>
      </c>
      <c r="AJ995" s="7">
        <f t="shared" si="125"/>
        <v>0</v>
      </c>
      <c r="AK995" s="3" t="str">
        <f t="shared" si="126"/>
        <v/>
      </c>
    </row>
    <row r="996" spans="1:37" ht="20" x14ac:dyDescent="0.2">
      <c r="A996" s="3" t="s">
        <v>1000</v>
      </c>
      <c r="B996" s="3" t="s">
        <v>19806</v>
      </c>
      <c r="C996" s="3" t="s">
        <v>19807</v>
      </c>
      <c r="D996" s="3">
        <v>5.6926287958878499</v>
      </c>
      <c r="E996" s="3">
        <v>8.9907628098558304E-2</v>
      </c>
      <c r="F996" s="6">
        <v>2.56206992344253E-8</v>
      </c>
      <c r="G996" s="6">
        <v>1.57690103845059E-7</v>
      </c>
      <c r="H996" s="3">
        <v>0</v>
      </c>
      <c r="I996" s="3">
        <v>0.109</v>
      </c>
      <c r="J996" s="3">
        <v>0</v>
      </c>
      <c r="K996" s="3">
        <v>2.2599999999999998</v>
      </c>
      <c r="L996" s="3">
        <v>0.995</v>
      </c>
      <c r="M996" s="3">
        <v>4.133</v>
      </c>
      <c r="N996" s="3">
        <v>0</v>
      </c>
      <c r="O996" s="3">
        <v>0</v>
      </c>
      <c r="P996" s="3">
        <v>9.0999999999999998E-2</v>
      </c>
      <c r="Q996" s="3">
        <v>0.34599999999999997</v>
      </c>
      <c r="R996" s="3">
        <v>0.57799999999999996</v>
      </c>
      <c r="S996" s="3">
        <v>0.44900000000000001</v>
      </c>
      <c r="T996" s="3" t="s">
        <v>1000</v>
      </c>
      <c r="U996" s="3" t="s">
        <v>7117</v>
      </c>
      <c r="V996" s="3">
        <v>479</v>
      </c>
      <c r="W996" s="3" t="s">
        <v>8492</v>
      </c>
      <c r="X996" s="3" t="s">
        <v>8493</v>
      </c>
      <c r="Y996" s="3">
        <v>0</v>
      </c>
      <c r="Z996" s="3">
        <v>100</v>
      </c>
      <c r="AA996" s="3">
        <v>993.41600000000005</v>
      </c>
      <c r="AB996" s="3">
        <v>479</v>
      </c>
      <c r="AC996" s="3">
        <v>479</v>
      </c>
      <c r="AD996" s="7">
        <f t="shared" si="120"/>
        <v>1</v>
      </c>
      <c r="AE996" s="3">
        <f t="shared" si="127"/>
        <v>100</v>
      </c>
      <c r="AF996" s="7">
        <f t="shared" si="121"/>
        <v>0</v>
      </c>
      <c r="AG996" s="3" t="str">
        <f t="shared" si="122"/>
        <v/>
      </c>
      <c r="AH996" s="7">
        <f t="shared" si="123"/>
        <v>0</v>
      </c>
      <c r="AI996" s="3" t="str">
        <f t="shared" si="124"/>
        <v/>
      </c>
      <c r="AJ996" s="7">
        <f t="shared" si="125"/>
        <v>0</v>
      </c>
      <c r="AK996" s="3" t="str">
        <f t="shared" si="126"/>
        <v/>
      </c>
    </row>
    <row r="997" spans="1:37" ht="20" x14ac:dyDescent="0.2">
      <c r="A997" s="3" t="s">
        <v>1001</v>
      </c>
      <c r="B997" s="3" t="s">
        <v>19806</v>
      </c>
      <c r="C997" s="3" t="s">
        <v>19807</v>
      </c>
      <c r="D997" s="3">
        <v>5.6915887916638503</v>
      </c>
      <c r="E997" s="3">
        <v>0.78391459810286801</v>
      </c>
      <c r="F997" s="6">
        <v>3.1745534920313899E-12</v>
      </c>
      <c r="G997" s="6">
        <v>3.5052265693874402E-11</v>
      </c>
      <c r="H997" s="3">
        <v>0.308</v>
      </c>
      <c r="I997" s="3">
        <v>0.34799999999999998</v>
      </c>
      <c r="J997" s="3">
        <v>0</v>
      </c>
      <c r="K997" s="3">
        <v>9.4380000000000006</v>
      </c>
      <c r="L997" s="3">
        <v>9.3109999999999999</v>
      </c>
      <c r="M997" s="3">
        <v>22.148</v>
      </c>
      <c r="N997" s="3">
        <v>0.33800000000000002</v>
      </c>
      <c r="O997" s="3">
        <v>0.312</v>
      </c>
      <c r="P997" s="3">
        <v>0</v>
      </c>
      <c r="Q997" s="3">
        <v>5.4619999999999997</v>
      </c>
      <c r="R997" s="3">
        <v>5.9669999999999996</v>
      </c>
      <c r="S997" s="3">
        <v>5.1040000000000001</v>
      </c>
      <c r="T997" s="3" t="s">
        <v>1001</v>
      </c>
      <c r="U997" s="3" t="s">
        <v>8494</v>
      </c>
      <c r="V997" s="3">
        <v>814</v>
      </c>
      <c r="W997" s="3" t="s">
        <v>8495</v>
      </c>
      <c r="X997" s="3" t="s">
        <v>8496</v>
      </c>
      <c r="Y997" s="3">
        <v>0</v>
      </c>
      <c r="Z997" s="3">
        <v>100</v>
      </c>
      <c r="AA997" s="3">
        <v>1680.61</v>
      </c>
      <c r="AB997" s="3">
        <v>814</v>
      </c>
      <c r="AC997" s="3">
        <v>814</v>
      </c>
      <c r="AD997" s="7">
        <f t="shared" si="120"/>
        <v>1</v>
      </c>
      <c r="AE997" s="3">
        <f t="shared" si="127"/>
        <v>100</v>
      </c>
      <c r="AF997" s="7">
        <f t="shared" si="121"/>
        <v>0</v>
      </c>
      <c r="AG997" s="3" t="str">
        <f t="shared" si="122"/>
        <v/>
      </c>
      <c r="AH997" s="7">
        <f t="shared" si="123"/>
        <v>0</v>
      </c>
      <c r="AI997" s="3" t="str">
        <f t="shared" si="124"/>
        <v/>
      </c>
      <c r="AJ997" s="7">
        <f t="shared" si="125"/>
        <v>0</v>
      </c>
      <c r="AK997" s="3" t="str">
        <f t="shared" si="126"/>
        <v/>
      </c>
    </row>
    <row r="998" spans="1:37" ht="20" x14ac:dyDescent="0.2">
      <c r="A998" s="3" t="s">
        <v>1002</v>
      </c>
      <c r="B998" s="3" t="s">
        <v>19806</v>
      </c>
      <c r="C998" s="3" t="s">
        <v>19807</v>
      </c>
      <c r="D998" s="3">
        <v>5.6886440597809198</v>
      </c>
      <c r="E998" s="3">
        <v>8.4033596129011998E-2</v>
      </c>
      <c r="F998" s="6">
        <v>1.6717906021316699E-10</v>
      </c>
      <c r="G998" s="6">
        <v>1.41820856726591E-9</v>
      </c>
      <c r="H998" s="3">
        <v>0.16400000000000001</v>
      </c>
      <c r="I998" s="3">
        <v>0</v>
      </c>
      <c r="J998" s="3">
        <v>0</v>
      </c>
      <c r="K998" s="3">
        <v>3.7090000000000001</v>
      </c>
      <c r="L998" s="3">
        <v>3.4260000000000002</v>
      </c>
      <c r="M998" s="3">
        <v>5.4379999999999997</v>
      </c>
      <c r="N998" s="3">
        <v>0.35799999999999998</v>
      </c>
      <c r="O998" s="3">
        <v>0.16</v>
      </c>
      <c r="P998" s="3">
        <v>0.47199999999999998</v>
      </c>
      <c r="Q998" s="3">
        <v>0.79600000000000004</v>
      </c>
      <c r="R998" s="3">
        <v>1.3879999999999999</v>
      </c>
      <c r="S998" s="3">
        <v>0.77900000000000003</v>
      </c>
      <c r="T998" s="3" t="s">
        <v>1002</v>
      </c>
      <c r="U998" s="3" t="s">
        <v>8497</v>
      </c>
      <c r="V998" s="3">
        <v>1072</v>
      </c>
      <c r="W998" s="3" t="s">
        <v>8498</v>
      </c>
      <c r="X998" s="3" t="s">
        <v>8499</v>
      </c>
      <c r="Y998" s="3">
        <v>0</v>
      </c>
      <c r="Z998" s="3">
        <v>99.90566038</v>
      </c>
      <c r="AA998" s="3">
        <v>2201.79</v>
      </c>
      <c r="AB998" s="3">
        <v>1060</v>
      </c>
      <c r="AC998" s="3">
        <v>1059</v>
      </c>
      <c r="AD998" s="7">
        <f t="shared" si="120"/>
        <v>1</v>
      </c>
      <c r="AE998" s="3">
        <f t="shared" si="127"/>
        <v>99.90566038</v>
      </c>
      <c r="AF998" s="7">
        <f t="shared" si="121"/>
        <v>0</v>
      </c>
      <c r="AG998" s="3" t="str">
        <f t="shared" si="122"/>
        <v/>
      </c>
      <c r="AH998" s="7">
        <f t="shared" si="123"/>
        <v>0</v>
      </c>
      <c r="AI998" s="3" t="str">
        <f t="shared" si="124"/>
        <v/>
      </c>
      <c r="AJ998" s="7">
        <f t="shared" si="125"/>
        <v>0</v>
      </c>
      <c r="AK998" s="3" t="str">
        <f t="shared" si="126"/>
        <v/>
      </c>
    </row>
    <row r="999" spans="1:37" ht="20" x14ac:dyDescent="0.2">
      <c r="A999" s="3" t="s">
        <v>1003</v>
      </c>
      <c r="B999" s="3" t="s">
        <v>19806</v>
      </c>
      <c r="C999" s="3" t="s">
        <v>19807</v>
      </c>
      <c r="D999" s="3">
        <v>5.6886419867207803</v>
      </c>
      <c r="E999" s="3">
        <v>8.4033596129011998E-2</v>
      </c>
      <c r="F999" s="6">
        <v>1.6672388090706799E-10</v>
      </c>
      <c r="G999" s="6">
        <v>1.41474073345099E-9</v>
      </c>
      <c r="H999" s="3">
        <v>0.106</v>
      </c>
      <c r="I999" s="3">
        <v>0</v>
      </c>
      <c r="J999" s="3">
        <v>0</v>
      </c>
      <c r="K999" s="3">
        <v>2.419</v>
      </c>
      <c r="L999" s="3">
        <v>2.246</v>
      </c>
      <c r="M999" s="3">
        <v>3.544</v>
      </c>
      <c r="N999" s="3">
        <v>0.34799999999999998</v>
      </c>
      <c r="O999" s="3">
        <v>0</v>
      </c>
      <c r="P999" s="3">
        <v>0.20699999999999999</v>
      </c>
      <c r="Q999" s="3">
        <v>0.90900000000000003</v>
      </c>
      <c r="R999" s="3">
        <v>1.423</v>
      </c>
      <c r="S999" s="3">
        <v>0.63500000000000001</v>
      </c>
      <c r="T999" s="3" t="s">
        <v>1003</v>
      </c>
      <c r="U999" s="3" t="s">
        <v>8500</v>
      </c>
      <c r="V999" s="3">
        <v>318</v>
      </c>
      <c r="W999" s="3" t="s">
        <v>8501</v>
      </c>
      <c r="X999" s="3" t="s">
        <v>8502</v>
      </c>
      <c r="Y999" s="3">
        <v>0</v>
      </c>
      <c r="Z999" s="3">
        <v>100</v>
      </c>
      <c r="AA999" s="3">
        <v>598.58600000000001</v>
      </c>
      <c r="AB999" s="3">
        <v>287</v>
      </c>
      <c r="AC999" s="3">
        <v>287</v>
      </c>
      <c r="AD999" s="7">
        <f t="shared" si="120"/>
        <v>1</v>
      </c>
      <c r="AE999" s="3">
        <f t="shared" si="127"/>
        <v>100</v>
      </c>
      <c r="AF999" s="7">
        <f t="shared" si="121"/>
        <v>0</v>
      </c>
      <c r="AG999" s="3" t="str">
        <f t="shared" si="122"/>
        <v/>
      </c>
      <c r="AH999" s="7">
        <f t="shared" si="123"/>
        <v>0</v>
      </c>
      <c r="AI999" s="3" t="str">
        <f t="shared" si="124"/>
        <v/>
      </c>
      <c r="AJ999" s="7">
        <f t="shared" si="125"/>
        <v>0</v>
      </c>
      <c r="AK999" s="3" t="str">
        <f t="shared" si="126"/>
        <v/>
      </c>
    </row>
    <row r="1000" spans="1:37" ht="20" x14ac:dyDescent="0.2">
      <c r="A1000" s="3" t="s">
        <v>1004</v>
      </c>
      <c r="B1000" s="3" t="s">
        <v>19806</v>
      </c>
      <c r="C1000" s="3" t="s">
        <v>19807</v>
      </c>
      <c r="D1000" s="3">
        <v>5.6844490991371401</v>
      </c>
      <c r="E1000" s="3">
        <v>1.9054238516953299</v>
      </c>
      <c r="F1000" s="6">
        <v>4.5499473764457198E-14</v>
      </c>
      <c r="G1000" s="6">
        <v>6.7853176107317902E-13</v>
      </c>
      <c r="H1000" s="3">
        <v>3.9E-2</v>
      </c>
      <c r="I1000" s="3">
        <v>0.17399999999999999</v>
      </c>
      <c r="J1000" s="3">
        <v>0</v>
      </c>
      <c r="K1000" s="3">
        <v>2.379</v>
      </c>
      <c r="L1000" s="3">
        <v>2.09</v>
      </c>
      <c r="M1000" s="3">
        <v>6.73</v>
      </c>
      <c r="N1000" s="3">
        <v>0.49299999999999999</v>
      </c>
      <c r="O1000" s="3">
        <v>0.44700000000000001</v>
      </c>
      <c r="P1000" s="3">
        <v>3.3000000000000002E-2</v>
      </c>
      <c r="Q1000" s="3">
        <v>0.502</v>
      </c>
      <c r="R1000" s="3">
        <v>0.5</v>
      </c>
      <c r="S1000" s="3">
        <v>0.66</v>
      </c>
      <c r="T1000" s="3" t="s">
        <v>1004</v>
      </c>
      <c r="U1000" s="3" t="s">
        <v>8503</v>
      </c>
      <c r="V1000" s="3">
        <v>381</v>
      </c>
      <c r="W1000" s="3" t="s">
        <v>8504</v>
      </c>
      <c r="X1000" s="3" t="s">
        <v>8505</v>
      </c>
      <c r="Y1000" s="3">
        <v>0</v>
      </c>
      <c r="Z1000" s="3">
        <v>100</v>
      </c>
      <c r="AA1000" s="3">
        <v>795.423</v>
      </c>
      <c r="AB1000" s="3">
        <v>381</v>
      </c>
      <c r="AC1000" s="3">
        <v>381</v>
      </c>
      <c r="AD1000" s="7">
        <f t="shared" si="120"/>
        <v>1</v>
      </c>
      <c r="AE1000" s="3">
        <f t="shared" si="127"/>
        <v>100</v>
      </c>
      <c r="AF1000" s="7">
        <f t="shared" si="121"/>
        <v>0</v>
      </c>
      <c r="AG1000" s="3" t="str">
        <f t="shared" si="122"/>
        <v/>
      </c>
      <c r="AH1000" s="7">
        <f t="shared" si="123"/>
        <v>0</v>
      </c>
      <c r="AI1000" s="3" t="str">
        <f t="shared" si="124"/>
        <v/>
      </c>
      <c r="AJ1000" s="7">
        <f t="shared" si="125"/>
        <v>0</v>
      </c>
      <c r="AK1000" s="3" t="str">
        <f t="shared" si="126"/>
        <v/>
      </c>
    </row>
    <row r="1001" spans="1:37" ht="20" x14ac:dyDescent="0.2">
      <c r="A1001" s="3" t="s">
        <v>1005</v>
      </c>
      <c r="B1001" s="3" t="s">
        <v>19806</v>
      </c>
      <c r="C1001" s="3" t="s">
        <v>19807</v>
      </c>
      <c r="D1001" s="3">
        <v>5.6819401230141002</v>
      </c>
      <c r="E1001" s="3">
        <v>8.5136867114465206E-2</v>
      </c>
      <c r="F1001" s="6">
        <v>1.2180577131609001E-8</v>
      </c>
      <c r="G1001" s="6">
        <v>7.8352891960067603E-8</v>
      </c>
      <c r="H1001" s="3">
        <v>0</v>
      </c>
      <c r="I1001" s="3">
        <v>6.5000000000000002E-2</v>
      </c>
      <c r="J1001" s="3">
        <v>0</v>
      </c>
      <c r="K1001" s="3">
        <v>1.6879999999999999</v>
      </c>
      <c r="L1001" s="3">
        <v>0.65400000000000003</v>
      </c>
      <c r="M1001" s="3">
        <v>2.444</v>
      </c>
      <c r="N1001" s="3">
        <v>0.27100000000000002</v>
      </c>
      <c r="O1001" s="3">
        <v>5.8999999999999997E-2</v>
      </c>
      <c r="P1001" s="3">
        <v>5.8000000000000003E-2</v>
      </c>
      <c r="Q1001" s="3">
        <v>0.372</v>
      </c>
      <c r="R1001" s="3">
        <v>0.44800000000000001</v>
      </c>
      <c r="S1001" s="3">
        <v>0.44</v>
      </c>
      <c r="T1001" s="3" t="s">
        <v>1005</v>
      </c>
      <c r="U1001" s="3" t="s">
        <v>8506</v>
      </c>
      <c r="V1001" s="3">
        <v>585</v>
      </c>
      <c r="W1001" s="3" t="s">
        <v>8507</v>
      </c>
      <c r="X1001" s="3" t="s">
        <v>8508</v>
      </c>
      <c r="Y1001" s="3">
        <v>0</v>
      </c>
      <c r="Z1001" s="3">
        <v>100</v>
      </c>
      <c r="AA1001" s="3">
        <v>1209.9000000000001</v>
      </c>
      <c r="AB1001" s="3">
        <v>585</v>
      </c>
      <c r="AC1001" s="3">
        <v>585</v>
      </c>
      <c r="AD1001" s="7">
        <f t="shared" si="120"/>
        <v>1</v>
      </c>
      <c r="AE1001" s="3">
        <f t="shared" si="127"/>
        <v>100</v>
      </c>
      <c r="AF1001" s="7">
        <f t="shared" si="121"/>
        <v>0</v>
      </c>
      <c r="AG1001" s="3" t="str">
        <f t="shared" si="122"/>
        <v/>
      </c>
      <c r="AH1001" s="7">
        <f t="shared" si="123"/>
        <v>0</v>
      </c>
      <c r="AI1001" s="3" t="str">
        <f t="shared" si="124"/>
        <v/>
      </c>
      <c r="AJ1001" s="7">
        <f t="shared" si="125"/>
        <v>0</v>
      </c>
      <c r="AK1001" s="3" t="str">
        <f t="shared" si="126"/>
        <v/>
      </c>
    </row>
    <row r="1002" spans="1:37" ht="20" x14ac:dyDescent="0.2">
      <c r="A1002" s="3" t="s">
        <v>1006</v>
      </c>
      <c r="B1002" s="3" t="s">
        <v>19806</v>
      </c>
      <c r="C1002" s="3" t="s">
        <v>19807</v>
      </c>
      <c r="D1002" s="3">
        <v>5.6818272752069499</v>
      </c>
      <c r="E1002" s="3">
        <v>7.1080875060708801E-2</v>
      </c>
      <c r="F1002" s="6">
        <v>2.3526144292674802E-9</v>
      </c>
      <c r="G1002" s="6">
        <v>1.6921623172021301E-8</v>
      </c>
      <c r="H1002" s="3">
        <v>0.11600000000000001</v>
      </c>
      <c r="I1002" s="3">
        <v>0</v>
      </c>
      <c r="J1002" s="3">
        <v>0</v>
      </c>
      <c r="K1002" s="3">
        <v>2.1930000000000001</v>
      </c>
      <c r="L1002" s="3">
        <v>1.99</v>
      </c>
      <c r="M1002" s="3">
        <v>4.5039999999999996</v>
      </c>
      <c r="N1002" s="3">
        <v>0</v>
      </c>
      <c r="O1002" s="3">
        <v>0</v>
      </c>
      <c r="P1002" s="3">
        <v>0</v>
      </c>
      <c r="Q1002" s="3">
        <v>0.69299999999999995</v>
      </c>
      <c r="R1002" s="3">
        <v>0.55200000000000005</v>
      </c>
      <c r="S1002" s="3">
        <v>0.27100000000000002</v>
      </c>
      <c r="T1002" s="3" t="s">
        <v>1006</v>
      </c>
      <c r="U1002" s="3" t="s">
        <v>8509</v>
      </c>
      <c r="V1002" s="3">
        <v>819</v>
      </c>
      <c r="W1002" s="3" t="s">
        <v>8510</v>
      </c>
      <c r="X1002" s="3" t="s">
        <v>8511</v>
      </c>
      <c r="Y1002" s="3">
        <v>0</v>
      </c>
      <c r="Z1002" s="3">
        <v>100</v>
      </c>
      <c r="AA1002" s="3">
        <v>1672.52</v>
      </c>
      <c r="AB1002" s="3">
        <v>819</v>
      </c>
      <c r="AC1002" s="3">
        <v>819</v>
      </c>
      <c r="AD1002" s="7">
        <f t="shared" si="120"/>
        <v>1</v>
      </c>
      <c r="AE1002" s="3">
        <f t="shared" si="127"/>
        <v>100</v>
      </c>
      <c r="AF1002" s="7">
        <f t="shared" si="121"/>
        <v>0</v>
      </c>
      <c r="AG1002" s="3" t="str">
        <f t="shared" si="122"/>
        <v/>
      </c>
      <c r="AH1002" s="7">
        <f t="shared" si="123"/>
        <v>0</v>
      </c>
      <c r="AI1002" s="3" t="str">
        <f t="shared" si="124"/>
        <v/>
      </c>
      <c r="AJ1002" s="7">
        <f t="shared" si="125"/>
        <v>0</v>
      </c>
      <c r="AK1002" s="3" t="str">
        <f t="shared" si="126"/>
        <v/>
      </c>
    </row>
    <row r="1003" spans="1:37" ht="20" x14ac:dyDescent="0.2">
      <c r="A1003" s="3" t="s">
        <v>1007</v>
      </c>
      <c r="B1003" s="3" t="s">
        <v>19806</v>
      </c>
      <c r="C1003" s="3" t="s">
        <v>19807</v>
      </c>
      <c r="D1003" s="3">
        <v>5.6814734475860504</v>
      </c>
      <c r="E1003" s="3">
        <v>1.2376645674401101</v>
      </c>
      <c r="F1003" s="6">
        <v>2.4336258485526799E-14</v>
      </c>
      <c r="G1003" s="6">
        <v>3.8060660258108299E-13</v>
      </c>
      <c r="H1003" s="3">
        <v>0.27900000000000003</v>
      </c>
      <c r="I1003" s="3">
        <v>0</v>
      </c>
      <c r="J1003" s="3">
        <v>0</v>
      </c>
      <c r="K1003" s="3">
        <v>4.7060000000000004</v>
      </c>
      <c r="L1003" s="3">
        <v>3.327</v>
      </c>
      <c r="M1003" s="3">
        <v>9.0709999999999997</v>
      </c>
      <c r="N1003" s="3">
        <v>0.40600000000000003</v>
      </c>
      <c r="O1003" s="3">
        <v>9.2999999999999999E-2</v>
      </c>
      <c r="P1003" s="3">
        <v>0.26500000000000001</v>
      </c>
      <c r="Q1003" s="3">
        <v>1.2290000000000001</v>
      </c>
      <c r="R1003" s="3">
        <v>0.67300000000000004</v>
      </c>
      <c r="S1003" s="3">
        <v>1.202</v>
      </c>
      <c r="T1003" s="3" t="s">
        <v>1007</v>
      </c>
      <c r="U1003" s="3" t="s">
        <v>8512</v>
      </c>
      <c r="V1003" s="3">
        <v>681</v>
      </c>
      <c r="W1003" s="3" t="s">
        <v>8513</v>
      </c>
      <c r="X1003" s="3" t="s">
        <v>8514</v>
      </c>
      <c r="Y1003" s="3">
        <v>0</v>
      </c>
      <c r="Z1003" s="3">
        <v>99.559471369999997</v>
      </c>
      <c r="AA1003" s="3">
        <v>1387.09</v>
      </c>
      <c r="AB1003" s="3">
        <v>681</v>
      </c>
      <c r="AC1003" s="3">
        <v>678</v>
      </c>
      <c r="AD1003" s="7">
        <f t="shared" si="120"/>
        <v>1</v>
      </c>
      <c r="AE1003" s="3">
        <f t="shared" si="127"/>
        <v>99.559471369999997</v>
      </c>
      <c r="AF1003" s="7">
        <f t="shared" si="121"/>
        <v>0</v>
      </c>
      <c r="AG1003" s="3" t="str">
        <f t="shared" si="122"/>
        <v/>
      </c>
      <c r="AH1003" s="7">
        <f t="shared" si="123"/>
        <v>0</v>
      </c>
      <c r="AI1003" s="3" t="str">
        <f t="shared" si="124"/>
        <v/>
      </c>
      <c r="AJ1003" s="7">
        <f t="shared" si="125"/>
        <v>0</v>
      </c>
      <c r="AK1003" s="3" t="str">
        <f t="shared" si="126"/>
        <v/>
      </c>
    </row>
    <row r="1004" spans="1:37" ht="20" x14ac:dyDescent="0.2">
      <c r="A1004" s="3" t="s">
        <v>1008</v>
      </c>
      <c r="B1004" s="3" t="s">
        <v>19806</v>
      </c>
      <c r="C1004" s="3" t="s">
        <v>19807</v>
      </c>
      <c r="D1004" s="3">
        <v>5.6799003988476802</v>
      </c>
      <c r="E1004" s="3">
        <v>8.4175938269961101E-2</v>
      </c>
      <c r="F1004" s="6">
        <v>1.8032115000113601E-10</v>
      </c>
      <c r="G1004" s="6">
        <v>1.52249560121391E-9</v>
      </c>
      <c r="H1004" s="3">
        <v>0</v>
      </c>
      <c r="I1004" s="3">
        <v>9.8000000000000004E-2</v>
      </c>
      <c r="J1004" s="3">
        <v>0</v>
      </c>
      <c r="K1004" s="3">
        <v>2.0870000000000002</v>
      </c>
      <c r="L1004" s="3">
        <v>1.734</v>
      </c>
      <c r="M1004" s="3">
        <v>2.9169999999999998</v>
      </c>
      <c r="N1004" s="3">
        <v>9.7000000000000003E-2</v>
      </c>
      <c r="O1004" s="3">
        <v>0</v>
      </c>
      <c r="P1004" s="3">
        <v>8.3000000000000004E-2</v>
      </c>
      <c r="Q1004" s="3">
        <v>0.64100000000000001</v>
      </c>
      <c r="R1004" s="3">
        <v>0.95699999999999996</v>
      </c>
      <c r="S1004" s="3">
        <v>0.41499999999999998</v>
      </c>
      <c r="T1004" s="3" t="s">
        <v>1008</v>
      </c>
      <c r="U1004" s="3" t="s">
        <v>8515</v>
      </c>
      <c r="V1004" s="3">
        <v>484</v>
      </c>
      <c r="W1004" s="3" t="s">
        <v>8516</v>
      </c>
      <c r="X1004" s="3" t="s">
        <v>8517</v>
      </c>
      <c r="Y1004" s="3">
        <v>0</v>
      </c>
      <c r="Z1004" s="3">
        <v>100</v>
      </c>
      <c r="AA1004" s="3">
        <v>996.11199999999997</v>
      </c>
      <c r="AB1004" s="3">
        <v>484</v>
      </c>
      <c r="AC1004" s="3">
        <v>484</v>
      </c>
      <c r="AD1004" s="7">
        <f t="shared" si="120"/>
        <v>1</v>
      </c>
      <c r="AE1004" s="3">
        <f t="shared" si="127"/>
        <v>100</v>
      </c>
      <c r="AF1004" s="7">
        <f t="shared" si="121"/>
        <v>0</v>
      </c>
      <c r="AG1004" s="3" t="str">
        <f t="shared" si="122"/>
        <v/>
      </c>
      <c r="AH1004" s="7">
        <f t="shared" si="123"/>
        <v>0</v>
      </c>
      <c r="AI1004" s="3" t="str">
        <f t="shared" si="124"/>
        <v/>
      </c>
      <c r="AJ1004" s="7">
        <f t="shared" si="125"/>
        <v>0</v>
      </c>
      <c r="AK1004" s="3" t="str">
        <f t="shared" si="126"/>
        <v/>
      </c>
    </row>
    <row r="1005" spans="1:37" ht="20" x14ac:dyDescent="0.2">
      <c r="A1005" s="3" t="s">
        <v>1009</v>
      </c>
      <c r="B1005" s="3" t="s">
        <v>19806</v>
      </c>
      <c r="C1005" s="3" t="s">
        <v>19807</v>
      </c>
      <c r="D1005" s="3">
        <v>5.6796205680894998</v>
      </c>
      <c r="E1005" s="3">
        <v>1.6217705602044801</v>
      </c>
      <c r="F1005" s="6">
        <v>1.1362251558674601E-20</v>
      </c>
      <c r="G1005" s="6">
        <v>5.00743621076445E-19</v>
      </c>
      <c r="H1005" s="3">
        <v>0</v>
      </c>
      <c r="I1005" s="3">
        <v>0.16300000000000001</v>
      </c>
      <c r="J1005" s="3">
        <v>0</v>
      </c>
      <c r="K1005" s="3">
        <v>3.1240000000000001</v>
      </c>
      <c r="L1005" s="3">
        <v>2.6160000000000001</v>
      </c>
      <c r="M1005" s="3">
        <v>3.2370000000000001</v>
      </c>
      <c r="N1005" s="3">
        <v>0.16400000000000001</v>
      </c>
      <c r="O1005" s="3">
        <v>0</v>
      </c>
      <c r="P1005" s="3">
        <v>0.108</v>
      </c>
      <c r="Q1005" s="3">
        <v>2.363</v>
      </c>
      <c r="R1005" s="3">
        <v>1.069</v>
      </c>
      <c r="S1005" s="3">
        <v>1.7010000000000001</v>
      </c>
      <c r="T1005" s="3" t="s">
        <v>1009</v>
      </c>
      <c r="U1005" s="3" t="s">
        <v>7811</v>
      </c>
      <c r="V1005" s="3">
        <v>132</v>
      </c>
      <c r="W1005" s="3" t="s">
        <v>8518</v>
      </c>
      <c r="X1005" s="3" t="s">
        <v>8519</v>
      </c>
      <c r="Y1005" s="6">
        <v>6.8000000000000003E-44</v>
      </c>
      <c r="Z1005" s="3">
        <v>81.20300752</v>
      </c>
      <c r="AA1005" s="3">
        <v>162.155</v>
      </c>
      <c r="AB1005" s="3">
        <v>133</v>
      </c>
      <c r="AC1005" s="3">
        <v>108</v>
      </c>
      <c r="AD1005" s="7">
        <f t="shared" si="120"/>
        <v>0</v>
      </c>
      <c r="AE1005" s="3" t="str">
        <f t="shared" si="127"/>
        <v/>
      </c>
      <c r="AF1005" s="7">
        <f t="shared" si="121"/>
        <v>0</v>
      </c>
      <c r="AG1005" s="3" t="str">
        <f t="shared" si="122"/>
        <v/>
      </c>
      <c r="AH1005" s="7">
        <f t="shared" si="123"/>
        <v>0</v>
      </c>
      <c r="AI1005" s="3" t="str">
        <f t="shared" si="124"/>
        <v/>
      </c>
      <c r="AJ1005" s="7">
        <f t="shared" si="125"/>
        <v>0</v>
      </c>
      <c r="AK1005" s="3" t="str">
        <f t="shared" si="126"/>
        <v/>
      </c>
    </row>
    <row r="1006" spans="1:37" ht="20" x14ac:dyDescent="0.2">
      <c r="A1006" s="3" t="s">
        <v>1010</v>
      </c>
      <c r="B1006" s="3" t="s">
        <v>19806</v>
      </c>
      <c r="C1006" s="3" t="s">
        <v>19807</v>
      </c>
      <c r="D1006" s="3">
        <v>5.6784379360464898</v>
      </c>
      <c r="E1006" s="3">
        <v>0.77064085791254899</v>
      </c>
      <c r="F1006" s="6">
        <v>3.8930406564835601E-12</v>
      </c>
      <c r="G1006" s="6">
        <v>4.2251267224476601E-11</v>
      </c>
      <c r="H1006" s="3">
        <v>0.154</v>
      </c>
      <c r="I1006" s="3">
        <v>0</v>
      </c>
      <c r="J1006" s="3">
        <v>0</v>
      </c>
      <c r="K1006" s="3">
        <v>3.43</v>
      </c>
      <c r="L1006" s="3">
        <v>1.677</v>
      </c>
      <c r="M1006" s="3">
        <v>4.8239999999999998</v>
      </c>
      <c r="N1006" s="3">
        <v>8.6999999999999994E-2</v>
      </c>
      <c r="O1006" s="3">
        <v>7.5999999999999998E-2</v>
      </c>
      <c r="P1006" s="3">
        <v>0</v>
      </c>
      <c r="Q1006" s="3">
        <v>0.82199999999999995</v>
      </c>
      <c r="R1006" s="3">
        <v>1.0089999999999999</v>
      </c>
      <c r="S1006" s="3">
        <v>1.3460000000000001</v>
      </c>
      <c r="T1006" s="3" t="s">
        <v>1010</v>
      </c>
      <c r="U1006" s="3" t="s">
        <v>8520</v>
      </c>
      <c r="V1006" s="3">
        <v>122</v>
      </c>
      <c r="W1006" s="3" t="s">
        <v>8521</v>
      </c>
      <c r="X1006" s="3" t="s">
        <v>8522</v>
      </c>
      <c r="Y1006" s="6">
        <v>2.9500000000000001E-18</v>
      </c>
      <c r="Z1006" s="3">
        <v>80</v>
      </c>
      <c r="AA1006" s="3">
        <v>87.040899999999993</v>
      </c>
      <c r="AB1006" s="3">
        <v>65</v>
      </c>
      <c r="AC1006" s="3">
        <v>52</v>
      </c>
      <c r="AD1006" s="7">
        <f t="shared" si="120"/>
        <v>0</v>
      </c>
      <c r="AE1006" s="3" t="str">
        <f t="shared" si="127"/>
        <v/>
      </c>
      <c r="AF1006" s="7">
        <f t="shared" si="121"/>
        <v>0</v>
      </c>
      <c r="AG1006" s="3" t="str">
        <f t="shared" si="122"/>
        <v/>
      </c>
      <c r="AH1006" s="7">
        <f t="shared" si="123"/>
        <v>0</v>
      </c>
      <c r="AI1006" s="3" t="str">
        <f t="shared" si="124"/>
        <v/>
      </c>
      <c r="AJ1006" s="7">
        <f t="shared" si="125"/>
        <v>0</v>
      </c>
      <c r="AK1006" s="3" t="str">
        <f t="shared" si="126"/>
        <v/>
      </c>
    </row>
    <row r="1007" spans="1:37" ht="20" x14ac:dyDescent="0.2">
      <c r="A1007" s="3" t="s">
        <v>1011</v>
      </c>
      <c r="B1007" s="3" t="s">
        <v>19806</v>
      </c>
      <c r="C1007" s="3" t="s">
        <v>19807</v>
      </c>
      <c r="D1007" s="3">
        <v>5.6756663514472097</v>
      </c>
      <c r="E1007" s="3">
        <v>6.8375822062085298E-2</v>
      </c>
      <c r="F1007" s="6">
        <v>4.0576753814462397E-8</v>
      </c>
      <c r="G1007" s="6">
        <v>2.4287914839639998E-7</v>
      </c>
      <c r="H1007" s="3">
        <v>0</v>
      </c>
      <c r="I1007" s="3">
        <v>0</v>
      </c>
      <c r="J1007" s="3">
        <v>9.2999999999999999E-2</v>
      </c>
      <c r="K1007" s="3">
        <v>2.3660000000000001</v>
      </c>
      <c r="L1007" s="3">
        <v>0.88100000000000001</v>
      </c>
      <c r="M1007" s="3">
        <v>3.992</v>
      </c>
      <c r="N1007" s="3">
        <v>0.106</v>
      </c>
      <c r="O1007" s="3">
        <v>0</v>
      </c>
      <c r="P1007" s="3">
        <v>0</v>
      </c>
      <c r="Q1007" s="3">
        <v>0.57099999999999995</v>
      </c>
      <c r="R1007" s="3">
        <v>0.57799999999999996</v>
      </c>
      <c r="S1007" s="3">
        <v>1.1259999999999999</v>
      </c>
      <c r="T1007" s="3" t="s">
        <v>1011</v>
      </c>
      <c r="U1007" s="3" t="s">
        <v>8523</v>
      </c>
      <c r="V1007" s="3">
        <v>861</v>
      </c>
      <c r="W1007" s="3" t="s">
        <v>8524</v>
      </c>
      <c r="X1007" s="3" t="s">
        <v>8525</v>
      </c>
      <c r="Y1007" s="3">
        <v>0</v>
      </c>
      <c r="Z1007" s="3">
        <v>100</v>
      </c>
      <c r="AA1007" s="3">
        <v>1746.1</v>
      </c>
      <c r="AB1007" s="3">
        <v>861</v>
      </c>
      <c r="AC1007" s="3">
        <v>861</v>
      </c>
      <c r="AD1007" s="7">
        <f t="shared" si="120"/>
        <v>1</v>
      </c>
      <c r="AE1007" s="3">
        <f t="shared" si="127"/>
        <v>100</v>
      </c>
      <c r="AF1007" s="7">
        <f t="shared" si="121"/>
        <v>0</v>
      </c>
      <c r="AG1007" s="3" t="str">
        <f t="shared" si="122"/>
        <v/>
      </c>
      <c r="AH1007" s="7">
        <f t="shared" si="123"/>
        <v>0</v>
      </c>
      <c r="AI1007" s="3" t="str">
        <f t="shared" si="124"/>
        <v/>
      </c>
      <c r="AJ1007" s="7">
        <f t="shared" si="125"/>
        <v>0</v>
      </c>
      <c r="AK1007" s="3" t="str">
        <f t="shared" si="126"/>
        <v/>
      </c>
    </row>
    <row r="1008" spans="1:37" ht="20" x14ac:dyDescent="0.2">
      <c r="A1008" s="3" t="s">
        <v>1012</v>
      </c>
      <c r="B1008" s="3" t="s">
        <v>19806</v>
      </c>
      <c r="C1008" s="3" t="s">
        <v>19807</v>
      </c>
      <c r="D1008" s="3">
        <v>5.6752523567134601</v>
      </c>
      <c r="E1008" s="3">
        <v>1.6094188179495399</v>
      </c>
      <c r="F1008" s="6">
        <v>9.6924696048973399E-18</v>
      </c>
      <c r="G1008" s="6">
        <v>2.6726152399688398E-16</v>
      </c>
      <c r="H1008" s="3">
        <v>3.9E-2</v>
      </c>
      <c r="I1008" s="3">
        <v>0.14099999999999999</v>
      </c>
      <c r="J1008" s="3">
        <v>0</v>
      </c>
      <c r="K1008" s="3">
        <v>4.5730000000000004</v>
      </c>
      <c r="L1008" s="3">
        <v>3.1560000000000001</v>
      </c>
      <c r="M1008" s="3">
        <v>7.05</v>
      </c>
      <c r="N1008" s="3">
        <v>0.32900000000000001</v>
      </c>
      <c r="O1008" s="3">
        <v>4.2000000000000003E-2</v>
      </c>
      <c r="P1008" s="3">
        <v>0.157</v>
      </c>
      <c r="Q1008" s="3">
        <v>1.948</v>
      </c>
      <c r="R1008" s="3">
        <v>1.7849999999999999</v>
      </c>
      <c r="S1008" s="3">
        <v>2.4209999999999998</v>
      </c>
      <c r="T1008" s="3" t="s">
        <v>1012</v>
      </c>
      <c r="U1008" s="3" t="s">
        <v>6024</v>
      </c>
      <c r="V1008" s="3">
        <v>337</v>
      </c>
      <c r="W1008" s="3" t="s">
        <v>6025</v>
      </c>
      <c r="X1008" s="3"/>
      <c r="Y1008" s="3"/>
      <c r="Z1008" s="3"/>
      <c r="AA1008" s="3"/>
      <c r="AB1008" s="3"/>
      <c r="AC1008" s="3"/>
      <c r="AD1008" s="7">
        <f t="shared" si="120"/>
        <v>0</v>
      </c>
      <c r="AE1008" s="3" t="str">
        <f t="shared" si="127"/>
        <v/>
      </c>
      <c r="AF1008" s="7">
        <f t="shared" si="121"/>
        <v>0</v>
      </c>
      <c r="AG1008" s="3" t="str">
        <f t="shared" si="122"/>
        <v/>
      </c>
      <c r="AH1008" s="7">
        <f t="shared" si="123"/>
        <v>0</v>
      </c>
      <c r="AI1008" s="3" t="str">
        <f t="shared" si="124"/>
        <v/>
      </c>
      <c r="AJ1008" s="7">
        <f t="shared" si="125"/>
        <v>0</v>
      </c>
      <c r="AK1008" s="3" t="str">
        <f t="shared" si="126"/>
        <v/>
      </c>
    </row>
    <row r="1009" spans="1:37" ht="20" x14ac:dyDescent="0.2">
      <c r="A1009" s="3" t="s">
        <v>1013</v>
      </c>
      <c r="B1009" s="3" t="s">
        <v>19806</v>
      </c>
      <c r="C1009" s="3" t="s">
        <v>19807</v>
      </c>
      <c r="D1009" s="3">
        <v>5.6752511130563201</v>
      </c>
      <c r="E1009" s="3">
        <v>8.1870669674805996E-2</v>
      </c>
      <c r="F1009" s="6">
        <v>8.2726224817071198E-11</v>
      </c>
      <c r="G1009" s="6">
        <v>7.3682876117004096E-10</v>
      </c>
      <c r="H1009" s="3">
        <v>0</v>
      </c>
      <c r="I1009" s="3">
        <v>7.5999999999999998E-2</v>
      </c>
      <c r="J1009" s="3">
        <v>0</v>
      </c>
      <c r="K1009" s="3">
        <v>1.702</v>
      </c>
      <c r="L1009" s="3">
        <v>1.4219999999999999</v>
      </c>
      <c r="M1009" s="3">
        <v>2.0859999999999999</v>
      </c>
      <c r="N1009" s="3">
        <v>0</v>
      </c>
      <c r="O1009" s="3">
        <v>0</v>
      </c>
      <c r="P1009" s="3">
        <v>0.19900000000000001</v>
      </c>
      <c r="Q1009" s="3">
        <v>0</v>
      </c>
      <c r="R1009" s="3">
        <v>0.16400000000000001</v>
      </c>
      <c r="S1009" s="3">
        <v>0.245</v>
      </c>
      <c r="T1009" s="3" t="s">
        <v>1013</v>
      </c>
      <c r="U1009" s="3" t="s">
        <v>8526</v>
      </c>
      <c r="V1009" s="3">
        <v>691</v>
      </c>
      <c r="W1009" s="3" t="s">
        <v>8527</v>
      </c>
      <c r="X1009" s="3" t="s">
        <v>8528</v>
      </c>
      <c r="Y1009" s="3">
        <v>0</v>
      </c>
      <c r="Z1009" s="3">
        <v>99.669421490000005</v>
      </c>
      <c r="AA1009" s="3">
        <v>1231.47</v>
      </c>
      <c r="AB1009" s="3">
        <v>605</v>
      </c>
      <c r="AC1009" s="3">
        <v>603</v>
      </c>
      <c r="AD1009" s="7">
        <f t="shared" si="120"/>
        <v>1</v>
      </c>
      <c r="AE1009" s="3">
        <f t="shared" si="127"/>
        <v>99.669421490000005</v>
      </c>
      <c r="AF1009" s="7">
        <f t="shared" si="121"/>
        <v>0</v>
      </c>
      <c r="AG1009" s="3" t="str">
        <f t="shared" si="122"/>
        <v/>
      </c>
      <c r="AH1009" s="7">
        <f t="shared" si="123"/>
        <v>0</v>
      </c>
      <c r="AI1009" s="3" t="str">
        <f t="shared" si="124"/>
        <v/>
      </c>
      <c r="AJ1009" s="7">
        <f t="shared" si="125"/>
        <v>0</v>
      </c>
      <c r="AK1009" s="3" t="str">
        <f t="shared" si="126"/>
        <v/>
      </c>
    </row>
    <row r="1010" spans="1:37" ht="20" x14ac:dyDescent="0.2">
      <c r="A1010" s="3" t="s">
        <v>1014</v>
      </c>
      <c r="B1010" s="3" t="s">
        <v>19806</v>
      </c>
      <c r="C1010" s="3" t="s">
        <v>19807</v>
      </c>
      <c r="D1010" s="3">
        <v>5.6750035556108003</v>
      </c>
      <c r="E1010" s="3">
        <v>0.778806616928436</v>
      </c>
      <c r="F1010" s="6">
        <v>3.4401313147897101E-15</v>
      </c>
      <c r="G1010" s="6">
        <v>6.2411472163677502E-14</v>
      </c>
      <c r="H1010" s="3">
        <v>3.9E-2</v>
      </c>
      <c r="I1010" s="3">
        <v>4.2999999999999997E-2</v>
      </c>
      <c r="J1010" s="3">
        <v>0</v>
      </c>
      <c r="K1010" s="3">
        <v>1.8879999999999999</v>
      </c>
      <c r="L1010" s="3">
        <v>1.4930000000000001</v>
      </c>
      <c r="M1010" s="3">
        <v>2.2389999999999999</v>
      </c>
      <c r="N1010" s="3">
        <v>0.184</v>
      </c>
      <c r="O1010" s="3">
        <v>0.127</v>
      </c>
      <c r="P1010" s="3">
        <v>0.40600000000000003</v>
      </c>
      <c r="Q1010" s="3">
        <v>0</v>
      </c>
      <c r="R1010" s="3">
        <v>0.224</v>
      </c>
      <c r="S1010" s="3">
        <v>0.152</v>
      </c>
      <c r="T1010" s="3" t="s">
        <v>1014</v>
      </c>
      <c r="U1010" s="3" t="s">
        <v>8529</v>
      </c>
      <c r="V1010" s="3">
        <v>424</v>
      </c>
      <c r="W1010" s="3" t="s">
        <v>8530</v>
      </c>
      <c r="X1010" s="3" t="s">
        <v>8531</v>
      </c>
      <c r="Y1010" s="3">
        <v>0</v>
      </c>
      <c r="Z1010" s="3">
        <v>100</v>
      </c>
      <c r="AA1010" s="3">
        <v>874.38900000000001</v>
      </c>
      <c r="AB1010" s="3">
        <v>424</v>
      </c>
      <c r="AC1010" s="3">
        <v>424</v>
      </c>
      <c r="AD1010" s="7">
        <f t="shared" si="120"/>
        <v>1</v>
      </c>
      <c r="AE1010" s="3">
        <f t="shared" si="127"/>
        <v>100</v>
      </c>
      <c r="AF1010" s="7">
        <f t="shared" si="121"/>
        <v>0</v>
      </c>
      <c r="AG1010" s="3" t="str">
        <f t="shared" si="122"/>
        <v/>
      </c>
      <c r="AH1010" s="7">
        <f t="shared" si="123"/>
        <v>0</v>
      </c>
      <c r="AI1010" s="3" t="str">
        <f t="shared" si="124"/>
        <v/>
      </c>
      <c r="AJ1010" s="7">
        <f t="shared" si="125"/>
        <v>0</v>
      </c>
      <c r="AK1010" s="3" t="str">
        <f t="shared" si="126"/>
        <v/>
      </c>
    </row>
    <row r="1011" spans="1:37" ht="20" x14ac:dyDescent="0.2">
      <c r="A1011" s="3" t="s">
        <v>1015</v>
      </c>
      <c r="B1011" s="3" t="s">
        <v>19806</v>
      </c>
      <c r="C1011" s="3" t="s">
        <v>19807</v>
      </c>
      <c r="D1011" s="3">
        <v>5.67437037713343</v>
      </c>
      <c r="E1011" s="3">
        <v>1.2606757539770499</v>
      </c>
      <c r="F1011" s="6">
        <v>2.16375313470943E-17</v>
      </c>
      <c r="G1011" s="6">
        <v>5.5969448133361601E-16</v>
      </c>
      <c r="H1011" s="3">
        <v>0</v>
      </c>
      <c r="I1011" s="3">
        <v>0.34799999999999998</v>
      </c>
      <c r="J1011" s="3">
        <v>0</v>
      </c>
      <c r="K1011" s="3">
        <v>7.484</v>
      </c>
      <c r="L1011" s="3">
        <v>4.8049999999999997</v>
      </c>
      <c r="M1011" s="3">
        <v>7.1779999999999999</v>
      </c>
      <c r="N1011" s="3">
        <v>0.251</v>
      </c>
      <c r="O1011" s="3">
        <v>0.312</v>
      </c>
      <c r="P1011" s="3">
        <v>0</v>
      </c>
      <c r="Q1011" s="3">
        <v>0.216</v>
      </c>
      <c r="R1011" s="3">
        <v>0.879</v>
      </c>
      <c r="S1011" s="3">
        <v>1.075</v>
      </c>
      <c r="T1011" s="3" t="s">
        <v>1015</v>
      </c>
      <c r="U1011" s="3" t="s">
        <v>6024</v>
      </c>
      <c r="V1011" s="3">
        <v>171</v>
      </c>
      <c r="W1011" s="3" t="s">
        <v>6025</v>
      </c>
      <c r="X1011" s="3"/>
      <c r="Y1011" s="3"/>
      <c r="Z1011" s="3"/>
      <c r="AA1011" s="3"/>
      <c r="AB1011" s="3"/>
      <c r="AC1011" s="3"/>
      <c r="AD1011" s="7">
        <f t="shared" si="120"/>
        <v>0</v>
      </c>
      <c r="AE1011" s="3" t="str">
        <f t="shared" si="127"/>
        <v/>
      </c>
      <c r="AF1011" s="7">
        <f t="shared" si="121"/>
        <v>0</v>
      </c>
      <c r="AG1011" s="3" t="str">
        <f t="shared" si="122"/>
        <v/>
      </c>
      <c r="AH1011" s="7">
        <f t="shared" si="123"/>
        <v>0</v>
      </c>
      <c r="AI1011" s="3" t="str">
        <f t="shared" si="124"/>
        <v/>
      </c>
      <c r="AJ1011" s="7">
        <f t="shared" si="125"/>
        <v>0</v>
      </c>
      <c r="AK1011" s="3" t="str">
        <f t="shared" si="126"/>
        <v/>
      </c>
    </row>
    <row r="1012" spans="1:37" ht="20" x14ac:dyDescent="0.2">
      <c r="A1012" s="3" t="s">
        <v>1016</v>
      </c>
      <c r="B1012" s="3" t="s">
        <v>19806</v>
      </c>
      <c r="C1012" s="3" t="s">
        <v>19807</v>
      </c>
      <c r="D1012" s="3">
        <v>5.6742472196956699</v>
      </c>
      <c r="E1012" s="3">
        <v>1.23681427350511</v>
      </c>
      <c r="F1012" s="6">
        <v>5.1701558606633002E-10</v>
      </c>
      <c r="G1012" s="6">
        <v>4.0816526865816398E-9</v>
      </c>
      <c r="H1012" s="3">
        <v>4.8000000000000001E-2</v>
      </c>
      <c r="I1012" s="3">
        <v>0.109</v>
      </c>
      <c r="J1012" s="3">
        <v>0</v>
      </c>
      <c r="K1012" s="3">
        <v>1.196</v>
      </c>
      <c r="L1012" s="3">
        <v>1.621</v>
      </c>
      <c r="M1012" s="3">
        <v>6.077</v>
      </c>
      <c r="N1012" s="3">
        <v>0.21299999999999999</v>
      </c>
      <c r="O1012" s="3">
        <v>5.0999999999999997E-2</v>
      </c>
      <c r="P1012" s="3">
        <v>0.23200000000000001</v>
      </c>
      <c r="Q1012" s="3">
        <v>0.34599999999999997</v>
      </c>
      <c r="R1012" s="3">
        <v>0.58599999999999997</v>
      </c>
      <c r="S1012" s="3">
        <v>0.626</v>
      </c>
      <c r="T1012" s="3" t="s">
        <v>1016</v>
      </c>
      <c r="U1012" s="3" t="s">
        <v>8532</v>
      </c>
      <c r="V1012" s="3">
        <v>905</v>
      </c>
      <c r="W1012" s="3" t="s">
        <v>8533</v>
      </c>
      <c r="X1012" s="3" t="s">
        <v>8534</v>
      </c>
      <c r="Y1012" s="3">
        <v>0</v>
      </c>
      <c r="Z1012" s="3">
        <v>100</v>
      </c>
      <c r="AA1012" s="3">
        <v>1884</v>
      </c>
      <c r="AB1012" s="3">
        <v>905</v>
      </c>
      <c r="AC1012" s="3">
        <v>905</v>
      </c>
      <c r="AD1012" s="7">
        <f t="shared" si="120"/>
        <v>1</v>
      </c>
      <c r="AE1012" s="3">
        <f t="shared" si="127"/>
        <v>100</v>
      </c>
      <c r="AF1012" s="7">
        <f t="shared" si="121"/>
        <v>0</v>
      </c>
      <c r="AG1012" s="3" t="str">
        <f t="shared" si="122"/>
        <v/>
      </c>
      <c r="AH1012" s="7">
        <f t="shared" si="123"/>
        <v>0</v>
      </c>
      <c r="AI1012" s="3" t="str">
        <f t="shared" si="124"/>
        <v/>
      </c>
      <c r="AJ1012" s="7">
        <f t="shared" si="125"/>
        <v>0</v>
      </c>
      <c r="AK1012" s="3" t="str">
        <f t="shared" si="126"/>
        <v/>
      </c>
    </row>
    <row r="1013" spans="1:37" ht="20" x14ac:dyDescent="0.2">
      <c r="A1013" s="3" t="s">
        <v>1017</v>
      </c>
      <c r="B1013" s="3" t="s">
        <v>19806</v>
      </c>
      <c r="C1013" s="3" t="s">
        <v>19807</v>
      </c>
      <c r="D1013" s="3">
        <v>5.6735386013234397</v>
      </c>
      <c r="E1013" s="3">
        <v>1.5820565589678699</v>
      </c>
      <c r="F1013" s="6">
        <v>6.6438944127067001E-15</v>
      </c>
      <c r="G1013" s="6">
        <v>1.1505897098484701E-13</v>
      </c>
      <c r="H1013" s="3">
        <v>0.16400000000000001</v>
      </c>
      <c r="I1013" s="3">
        <v>0</v>
      </c>
      <c r="J1013" s="3">
        <v>5.6000000000000001E-2</v>
      </c>
      <c r="K1013" s="3">
        <v>2.738</v>
      </c>
      <c r="L1013" s="3">
        <v>2.8010000000000002</v>
      </c>
      <c r="M1013" s="3">
        <v>7.319</v>
      </c>
      <c r="N1013" s="3">
        <v>0.14499999999999999</v>
      </c>
      <c r="O1013" s="3">
        <v>0</v>
      </c>
      <c r="P1013" s="3">
        <v>0</v>
      </c>
      <c r="Q1013" s="3">
        <v>1.861</v>
      </c>
      <c r="R1013" s="3">
        <v>1.966</v>
      </c>
      <c r="S1013" s="3">
        <v>1.82</v>
      </c>
      <c r="T1013" s="3" t="s">
        <v>8535</v>
      </c>
      <c r="U1013" s="3"/>
      <c r="V1013" s="3"/>
      <c r="W1013" s="3"/>
      <c r="X1013" s="3"/>
      <c r="Y1013" s="3"/>
      <c r="Z1013" s="3"/>
      <c r="AA1013" s="3"/>
      <c r="AB1013" s="3"/>
      <c r="AC1013" s="3"/>
      <c r="AD1013" s="7">
        <f t="shared" si="120"/>
        <v>0</v>
      </c>
      <c r="AE1013" s="3" t="str">
        <f t="shared" si="127"/>
        <v/>
      </c>
      <c r="AF1013" s="7">
        <f t="shared" si="121"/>
        <v>0</v>
      </c>
      <c r="AG1013" s="3" t="str">
        <f t="shared" si="122"/>
        <v/>
      </c>
      <c r="AH1013" s="7">
        <f t="shared" si="123"/>
        <v>0</v>
      </c>
      <c r="AI1013" s="3" t="str">
        <f t="shared" si="124"/>
        <v/>
      </c>
      <c r="AJ1013" s="7">
        <f t="shared" si="125"/>
        <v>0</v>
      </c>
      <c r="AK1013" s="3" t="str">
        <f t="shared" si="126"/>
        <v/>
      </c>
    </row>
    <row r="1014" spans="1:37" ht="20" x14ac:dyDescent="0.2">
      <c r="A1014" s="3" t="s">
        <v>1018</v>
      </c>
      <c r="B1014" s="3" t="s">
        <v>19806</v>
      </c>
      <c r="C1014" s="3" t="s">
        <v>19807</v>
      </c>
      <c r="D1014" s="3">
        <v>5.6730772607083102</v>
      </c>
      <c r="E1014" s="3">
        <v>0.77406876397093005</v>
      </c>
      <c r="F1014" s="6">
        <v>3.4055365833061902E-14</v>
      </c>
      <c r="G1014" s="6">
        <v>5.1955302241665201E-13</v>
      </c>
      <c r="H1014" s="3">
        <v>3.9E-2</v>
      </c>
      <c r="I1014" s="3">
        <v>0</v>
      </c>
      <c r="J1014" s="3">
        <v>4.5999999999999999E-2</v>
      </c>
      <c r="K1014" s="3">
        <v>2.1269999999999998</v>
      </c>
      <c r="L1014" s="3">
        <v>1.1659999999999999</v>
      </c>
      <c r="M1014" s="3">
        <v>2.1749999999999998</v>
      </c>
      <c r="N1014" s="3">
        <v>8.6999999999999994E-2</v>
      </c>
      <c r="O1014" s="3">
        <v>4.2000000000000003E-2</v>
      </c>
      <c r="P1014" s="3">
        <v>0</v>
      </c>
      <c r="Q1014" s="3">
        <v>0.502</v>
      </c>
      <c r="R1014" s="3">
        <v>0.81</v>
      </c>
      <c r="S1014" s="3">
        <v>1.0329999999999999</v>
      </c>
      <c r="T1014" s="3" t="s">
        <v>1018</v>
      </c>
      <c r="U1014" s="3" t="s">
        <v>8536</v>
      </c>
      <c r="V1014" s="3">
        <v>236</v>
      </c>
      <c r="W1014" s="3" t="s">
        <v>8537</v>
      </c>
      <c r="X1014" s="3" t="s">
        <v>8538</v>
      </c>
      <c r="Y1014" s="6">
        <v>4.7899999999999997E-164</v>
      </c>
      <c r="Z1014" s="3">
        <v>99.152542370000006</v>
      </c>
      <c r="AA1014" s="3">
        <v>476.09300000000002</v>
      </c>
      <c r="AB1014" s="3">
        <v>236</v>
      </c>
      <c r="AC1014" s="3">
        <v>234</v>
      </c>
      <c r="AD1014" s="7">
        <f t="shared" si="120"/>
        <v>1</v>
      </c>
      <c r="AE1014" s="3">
        <f t="shared" si="127"/>
        <v>99.152542370000006</v>
      </c>
      <c r="AF1014" s="7">
        <f t="shared" si="121"/>
        <v>0</v>
      </c>
      <c r="AG1014" s="3" t="str">
        <f t="shared" si="122"/>
        <v/>
      </c>
      <c r="AH1014" s="7">
        <f t="shared" si="123"/>
        <v>0</v>
      </c>
      <c r="AI1014" s="3" t="str">
        <f t="shared" si="124"/>
        <v/>
      </c>
      <c r="AJ1014" s="7">
        <f t="shared" si="125"/>
        <v>0</v>
      </c>
      <c r="AK1014" s="3" t="str">
        <f t="shared" si="126"/>
        <v/>
      </c>
    </row>
    <row r="1015" spans="1:37" ht="20" x14ac:dyDescent="0.2">
      <c r="A1015" s="3" t="s">
        <v>1019</v>
      </c>
      <c r="B1015" s="3" t="s">
        <v>19806</v>
      </c>
      <c r="C1015" s="3" t="s">
        <v>19807</v>
      </c>
      <c r="D1015" s="3">
        <v>5.6729780118429796</v>
      </c>
      <c r="E1015" s="3">
        <v>1.23475744509756</v>
      </c>
      <c r="F1015" s="6">
        <v>1.6495886210100899E-12</v>
      </c>
      <c r="G1015" s="6">
        <v>1.9034242971980599E-11</v>
      </c>
      <c r="H1015" s="3">
        <v>0.106</v>
      </c>
      <c r="I1015" s="3">
        <v>6.5000000000000002E-2</v>
      </c>
      <c r="J1015" s="3">
        <v>0</v>
      </c>
      <c r="K1015" s="3">
        <v>2.552</v>
      </c>
      <c r="L1015" s="3">
        <v>1.5920000000000001</v>
      </c>
      <c r="M1015" s="3">
        <v>5.694</v>
      </c>
      <c r="N1015" s="3">
        <v>0.23200000000000001</v>
      </c>
      <c r="O1015" s="3">
        <v>0.16</v>
      </c>
      <c r="P1015" s="3">
        <v>0.26500000000000001</v>
      </c>
      <c r="Q1015" s="3">
        <v>1.7829999999999999</v>
      </c>
      <c r="R1015" s="3">
        <v>1.276</v>
      </c>
      <c r="S1015" s="3">
        <v>1.5660000000000001</v>
      </c>
      <c r="T1015" s="3" t="s">
        <v>1019</v>
      </c>
      <c r="U1015" s="3" t="s">
        <v>8539</v>
      </c>
      <c r="V1015" s="3">
        <v>500</v>
      </c>
      <c r="W1015" s="3" t="s">
        <v>8540</v>
      </c>
      <c r="X1015" s="3" t="s">
        <v>8541</v>
      </c>
      <c r="Y1015" s="3">
        <v>0</v>
      </c>
      <c r="Z1015" s="3">
        <v>100</v>
      </c>
      <c r="AA1015" s="3">
        <v>1025.77</v>
      </c>
      <c r="AB1015" s="3">
        <v>488</v>
      </c>
      <c r="AC1015" s="3">
        <v>488</v>
      </c>
      <c r="AD1015" s="7">
        <f t="shared" si="120"/>
        <v>1</v>
      </c>
      <c r="AE1015" s="3">
        <f t="shared" si="127"/>
        <v>100</v>
      </c>
      <c r="AF1015" s="7">
        <f t="shared" si="121"/>
        <v>0</v>
      </c>
      <c r="AG1015" s="3" t="str">
        <f t="shared" si="122"/>
        <v/>
      </c>
      <c r="AH1015" s="7">
        <f t="shared" si="123"/>
        <v>0</v>
      </c>
      <c r="AI1015" s="3" t="str">
        <f t="shared" si="124"/>
        <v/>
      </c>
      <c r="AJ1015" s="7">
        <f t="shared" si="125"/>
        <v>0</v>
      </c>
      <c r="AK1015" s="3" t="str">
        <f t="shared" si="126"/>
        <v/>
      </c>
    </row>
    <row r="1016" spans="1:37" ht="20" x14ac:dyDescent="0.2">
      <c r="A1016" s="3" t="s">
        <v>1020</v>
      </c>
      <c r="B1016" s="3" t="s">
        <v>19806</v>
      </c>
      <c r="C1016" s="3" t="s">
        <v>19807</v>
      </c>
      <c r="D1016" s="3">
        <v>5.6723094439570199</v>
      </c>
      <c r="E1016" s="3">
        <v>6.7004365855605402E-2</v>
      </c>
      <c r="F1016" s="6">
        <v>1.09218398235592E-9</v>
      </c>
      <c r="G1016" s="6">
        <v>8.2181926745395095E-9</v>
      </c>
      <c r="H1016" s="3">
        <v>6.7000000000000004E-2</v>
      </c>
      <c r="I1016" s="3">
        <v>0</v>
      </c>
      <c r="J1016" s="3">
        <v>0</v>
      </c>
      <c r="K1016" s="3">
        <v>1.542</v>
      </c>
      <c r="L1016" s="3">
        <v>1.109</v>
      </c>
      <c r="M1016" s="3">
        <v>2.508</v>
      </c>
      <c r="N1016" s="3">
        <v>0.14499999999999999</v>
      </c>
      <c r="O1016" s="3">
        <v>0</v>
      </c>
      <c r="P1016" s="3">
        <v>6.6000000000000003E-2</v>
      </c>
      <c r="Q1016" s="3">
        <v>0.24199999999999999</v>
      </c>
      <c r="R1016" s="3">
        <v>0.49099999999999999</v>
      </c>
      <c r="S1016" s="3">
        <v>0.55900000000000005</v>
      </c>
      <c r="T1016" s="3" t="s">
        <v>8542</v>
      </c>
      <c r="U1016" s="3"/>
      <c r="V1016" s="3"/>
      <c r="W1016" s="3"/>
      <c r="X1016" s="3"/>
      <c r="Y1016" s="3"/>
      <c r="Z1016" s="3"/>
      <c r="AA1016" s="3"/>
      <c r="AB1016" s="3"/>
      <c r="AC1016" s="3"/>
      <c r="AD1016" s="7">
        <f t="shared" si="120"/>
        <v>0</v>
      </c>
      <c r="AE1016" s="3" t="str">
        <f t="shared" si="127"/>
        <v/>
      </c>
      <c r="AF1016" s="7">
        <f t="shared" si="121"/>
        <v>0</v>
      </c>
      <c r="AG1016" s="3" t="str">
        <f t="shared" si="122"/>
        <v/>
      </c>
      <c r="AH1016" s="7">
        <f t="shared" si="123"/>
        <v>0</v>
      </c>
      <c r="AI1016" s="3" t="str">
        <f t="shared" si="124"/>
        <v/>
      </c>
      <c r="AJ1016" s="7">
        <f t="shared" si="125"/>
        <v>0</v>
      </c>
      <c r="AK1016" s="3" t="str">
        <f t="shared" si="126"/>
        <v/>
      </c>
    </row>
    <row r="1017" spans="1:37" ht="20" x14ac:dyDescent="0.2">
      <c r="A1017" s="3" t="s">
        <v>1021</v>
      </c>
      <c r="B1017" s="3" t="s">
        <v>19806</v>
      </c>
      <c r="C1017" s="3" t="s">
        <v>19807</v>
      </c>
      <c r="D1017" s="3">
        <v>5.6704275982467101</v>
      </c>
      <c r="E1017" s="3">
        <v>7.6179343947061898E-2</v>
      </c>
      <c r="F1017" s="6">
        <v>9.6809668105346998E-11</v>
      </c>
      <c r="G1017" s="6">
        <v>8.5059188942920402E-10</v>
      </c>
      <c r="H1017" s="3">
        <v>0</v>
      </c>
      <c r="I1017" s="3">
        <v>0</v>
      </c>
      <c r="J1017" s="3">
        <v>9.2999999999999999E-2</v>
      </c>
      <c r="K1017" s="3">
        <v>2.7250000000000001</v>
      </c>
      <c r="L1017" s="3">
        <v>1.72</v>
      </c>
      <c r="M1017" s="3">
        <v>2.597</v>
      </c>
      <c r="N1017" s="3">
        <v>0</v>
      </c>
      <c r="O1017" s="3">
        <v>9.2999999999999999E-2</v>
      </c>
      <c r="P1017" s="3">
        <v>0.26500000000000001</v>
      </c>
      <c r="Q1017" s="3">
        <v>0.33800000000000002</v>
      </c>
      <c r="R1017" s="3">
        <v>0.44800000000000001</v>
      </c>
      <c r="S1017" s="3">
        <v>0.55000000000000004</v>
      </c>
      <c r="T1017" s="3" t="s">
        <v>1021</v>
      </c>
      <c r="U1017" s="3" t="s">
        <v>8543</v>
      </c>
      <c r="V1017" s="3">
        <v>209</v>
      </c>
      <c r="W1017" s="3" t="s">
        <v>8544</v>
      </c>
      <c r="X1017" s="3" t="s">
        <v>8545</v>
      </c>
      <c r="Y1017" s="6">
        <v>2.0099999999999999E-128</v>
      </c>
      <c r="Z1017" s="3">
        <v>91.866028709999995</v>
      </c>
      <c r="AA1017" s="3">
        <v>373.62900000000002</v>
      </c>
      <c r="AB1017" s="3">
        <v>209</v>
      </c>
      <c r="AC1017" s="3">
        <v>192</v>
      </c>
      <c r="AD1017" s="7">
        <f t="shared" si="120"/>
        <v>0</v>
      </c>
      <c r="AE1017" s="3" t="str">
        <f t="shared" si="127"/>
        <v/>
      </c>
      <c r="AF1017" s="7">
        <f t="shared" si="121"/>
        <v>0</v>
      </c>
      <c r="AG1017" s="3" t="str">
        <f t="shared" si="122"/>
        <v/>
      </c>
      <c r="AH1017" s="7">
        <f t="shared" si="123"/>
        <v>0</v>
      </c>
      <c r="AI1017" s="3" t="str">
        <f t="shared" si="124"/>
        <v/>
      </c>
      <c r="AJ1017" s="7">
        <f t="shared" si="125"/>
        <v>0</v>
      </c>
      <c r="AK1017" s="3" t="str">
        <f t="shared" si="126"/>
        <v/>
      </c>
    </row>
    <row r="1018" spans="1:37" ht="20" x14ac:dyDescent="0.2">
      <c r="A1018" s="3" t="s">
        <v>1022</v>
      </c>
      <c r="B1018" s="3" t="s">
        <v>19806</v>
      </c>
      <c r="C1018" s="3" t="s">
        <v>19807</v>
      </c>
      <c r="D1018" s="3">
        <v>5.6703489113652497</v>
      </c>
      <c r="E1018" s="3">
        <v>0.77221533006179599</v>
      </c>
      <c r="F1018" s="6">
        <v>7.7064108970470005E-15</v>
      </c>
      <c r="G1018" s="6">
        <v>1.31739020811235E-13</v>
      </c>
      <c r="H1018" s="3">
        <v>6.7000000000000004E-2</v>
      </c>
      <c r="I1018" s="3">
        <v>7.5999999999999998E-2</v>
      </c>
      <c r="J1018" s="3">
        <v>0</v>
      </c>
      <c r="K1018" s="3">
        <v>2.4060000000000001</v>
      </c>
      <c r="L1018" s="3">
        <v>2.4740000000000002</v>
      </c>
      <c r="M1018" s="3">
        <v>3.5310000000000001</v>
      </c>
      <c r="N1018" s="3">
        <v>6.8000000000000005E-2</v>
      </c>
      <c r="O1018" s="3">
        <v>6.7000000000000004E-2</v>
      </c>
      <c r="P1018" s="3">
        <v>0.124</v>
      </c>
      <c r="Q1018" s="3">
        <v>0.77900000000000003</v>
      </c>
      <c r="R1018" s="3">
        <v>0.78500000000000003</v>
      </c>
      <c r="S1018" s="3">
        <v>1.143</v>
      </c>
      <c r="T1018" s="3" t="s">
        <v>1022</v>
      </c>
      <c r="U1018" s="3" t="s">
        <v>8546</v>
      </c>
      <c r="V1018" s="3">
        <v>522</v>
      </c>
      <c r="W1018" s="3" t="s">
        <v>8547</v>
      </c>
      <c r="X1018" s="3" t="s">
        <v>8548</v>
      </c>
      <c r="Y1018" s="3">
        <v>0</v>
      </c>
      <c r="Z1018" s="3">
        <v>99.616858239999999</v>
      </c>
      <c r="AA1018" s="3">
        <v>1067.76</v>
      </c>
      <c r="AB1018" s="3">
        <v>522</v>
      </c>
      <c r="AC1018" s="3">
        <v>520</v>
      </c>
      <c r="AD1018" s="7">
        <f t="shared" si="120"/>
        <v>1</v>
      </c>
      <c r="AE1018" s="3">
        <f t="shared" si="127"/>
        <v>99.616858239999999</v>
      </c>
      <c r="AF1018" s="7">
        <f t="shared" si="121"/>
        <v>0</v>
      </c>
      <c r="AG1018" s="3" t="str">
        <f t="shared" si="122"/>
        <v/>
      </c>
      <c r="AH1018" s="7">
        <f t="shared" si="123"/>
        <v>0</v>
      </c>
      <c r="AI1018" s="3" t="str">
        <f t="shared" si="124"/>
        <v/>
      </c>
      <c r="AJ1018" s="7">
        <f t="shared" si="125"/>
        <v>0</v>
      </c>
      <c r="AK1018" s="3" t="str">
        <f t="shared" si="126"/>
        <v/>
      </c>
    </row>
    <row r="1019" spans="1:37" ht="20" x14ac:dyDescent="0.2">
      <c r="A1019" s="3" t="s">
        <v>1023</v>
      </c>
      <c r="B1019" s="3" t="s">
        <v>19806</v>
      </c>
      <c r="C1019" s="3" t="s">
        <v>19807</v>
      </c>
      <c r="D1019" s="3">
        <v>5.6697436295453798</v>
      </c>
      <c r="E1019" s="3">
        <v>1.6122534365578001</v>
      </c>
      <c r="F1019" s="6">
        <v>2.4681291151436301E-13</v>
      </c>
      <c r="G1019" s="6">
        <v>3.2489791580492401E-12</v>
      </c>
      <c r="H1019" s="3">
        <v>0</v>
      </c>
      <c r="I1019" s="3">
        <v>0.30399999999999999</v>
      </c>
      <c r="J1019" s="3">
        <v>0</v>
      </c>
      <c r="K1019" s="3">
        <v>6.2480000000000002</v>
      </c>
      <c r="L1019" s="3">
        <v>2.6869999999999998</v>
      </c>
      <c r="M1019" s="3">
        <v>8.8539999999999992</v>
      </c>
      <c r="N1019" s="3">
        <v>0.47399999999999998</v>
      </c>
      <c r="O1019" s="3">
        <v>5.0999999999999997E-2</v>
      </c>
      <c r="P1019" s="3">
        <v>0.746</v>
      </c>
      <c r="Q1019" s="3">
        <v>0.874</v>
      </c>
      <c r="R1019" s="3">
        <v>0.67300000000000004</v>
      </c>
      <c r="S1019" s="3">
        <v>1.2609999999999999</v>
      </c>
      <c r="T1019" s="3" t="s">
        <v>1023</v>
      </c>
      <c r="U1019" s="3" t="s">
        <v>8549</v>
      </c>
      <c r="V1019" s="3">
        <v>117</v>
      </c>
      <c r="W1019" s="3" t="s">
        <v>8550</v>
      </c>
      <c r="X1019" s="3" t="s">
        <v>8551</v>
      </c>
      <c r="Y1019" s="6">
        <v>4.4200000000000003E-25</v>
      </c>
      <c r="Z1019" s="3">
        <v>61.98347107</v>
      </c>
      <c r="AA1019" s="3">
        <v>105.53100000000001</v>
      </c>
      <c r="AB1019" s="3">
        <v>121</v>
      </c>
      <c r="AC1019" s="3">
        <v>75</v>
      </c>
      <c r="AD1019" s="7">
        <f t="shared" si="120"/>
        <v>0</v>
      </c>
      <c r="AE1019" s="3" t="str">
        <f t="shared" si="127"/>
        <v/>
      </c>
      <c r="AF1019" s="7">
        <f t="shared" si="121"/>
        <v>0</v>
      </c>
      <c r="AG1019" s="3" t="str">
        <f t="shared" si="122"/>
        <v/>
      </c>
      <c r="AH1019" s="7">
        <f t="shared" si="123"/>
        <v>0</v>
      </c>
      <c r="AI1019" s="3" t="str">
        <f t="shared" si="124"/>
        <v/>
      </c>
      <c r="AJ1019" s="7">
        <f t="shared" si="125"/>
        <v>0</v>
      </c>
      <c r="AK1019" s="3" t="str">
        <f t="shared" si="126"/>
        <v/>
      </c>
    </row>
    <row r="1020" spans="1:37" ht="20" x14ac:dyDescent="0.2">
      <c r="A1020" s="3" t="s">
        <v>1024</v>
      </c>
      <c r="B1020" s="3" t="s">
        <v>19806</v>
      </c>
      <c r="C1020" s="3" t="s">
        <v>19807</v>
      </c>
      <c r="D1020" s="3">
        <v>5.6694187911168701</v>
      </c>
      <c r="E1020" s="3">
        <v>7.0820919135097707E-2</v>
      </c>
      <c r="F1020" s="6">
        <v>6.8445571600711005E-10</v>
      </c>
      <c r="G1020" s="6">
        <v>5.3033145251699304E-9</v>
      </c>
      <c r="H1020" s="3">
        <v>0</v>
      </c>
      <c r="I1020" s="3">
        <v>9.8000000000000004E-2</v>
      </c>
      <c r="J1020" s="3">
        <v>0</v>
      </c>
      <c r="K1020" s="3">
        <v>1.6479999999999999</v>
      </c>
      <c r="L1020" s="3">
        <v>2.004</v>
      </c>
      <c r="M1020" s="3">
        <v>3.2370000000000001</v>
      </c>
      <c r="N1020" s="3">
        <v>0</v>
      </c>
      <c r="O1020" s="3">
        <v>0</v>
      </c>
      <c r="P1020" s="3">
        <v>0.43099999999999999</v>
      </c>
      <c r="Q1020" s="3">
        <v>0.441</v>
      </c>
      <c r="R1020" s="3">
        <v>0.112</v>
      </c>
      <c r="S1020" s="3">
        <v>0.432</v>
      </c>
      <c r="T1020" s="3" t="s">
        <v>1024</v>
      </c>
      <c r="U1020" s="3" t="s">
        <v>8552</v>
      </c>
      <c r="V1020" s="3">
        <v>292</v>
      </c>
      <c r="W1020" s="3" t="s">
        <v>8553</v>
      </c>
      <c r="X1020" s="3" t="s">
        <v>8554</v>
      </c>
      <c r="Y1020" s="3">
        <v>0</v>
      </c>
      <c r="Z1020" s="3">
        <v>100</v>
      </c>
      <c r="AA1020" s="3">
        <v>594.73400000000004</v>
      </c>
      <c r="AB1020" s="3">
        <v>292</v>
      </c>
      <c r="AC1020" s="3">
        <v>292</v>
      </c>
      <c r="AD1020" s="7">
        <f t="shared" si="120"/>
        <v>1</v>
      </c>
      <c r="AE1020" s="3">
        <f t="shared" si="127"/>
        <v>100</v>
      </c>
      <c r="AF1020" s="7">
        <f t="shared" si="121"/>
        <v>0</v>
      </c>
      <c r="AG1020" s="3" t="str">
        <f t="shared" si="122"/>
        <v/>
      </c>
      <c r="AH1020" s="7">
        <f t="shared" si="123"/>
        <v>0</v>
      </c>
      <c r="AI1020" s="3" t="str">
        <f t="shared" si="124"/>
        <v/>
      </c>
      <c r="AJ1020" s="7">
        <f t="shared" si="125"/>
        <v>0</v>
      </c>
      <c r="AK1020" s="3" t="str">
        <f t="shared" si="126"/>
        <v/>
      </c>
    </row>
    <row r="1021" spans="1:37" ht="20" x14ac:dyDescent="0.2">
      <c r="A1021" s="3" t="s">
        <v>1025</v>
      </c>
      <c r="B1021" s="3" t="s">
        <v>19806</v>
      </c>
      <c r="C1021" s="3" t="s">
        <v>19807</v>
      </c>
      <c r="D1021" s="3">
        <v>5.6689450772775398</v>
      </c>
      <c r="E1021" s="3">
        <v>2.3109581484689699</v>
      </c>
      <c r="F1021" s="6">
        <v>1.4724255315495499E-20</v>
      </c>
      <c r="G1021" s="6">
        <v>6.3437750904855099E-19</v>
      </c>
      <c r="H1021" s="3">
        <v>0.35599999999999998</v>
      </c>
      <c r="I1021" s="3">
        <v>0</v>
      </c>
      <c r="J1021" s="3">
        <v>0.26900000000000002</v>
      </c>
      <c r="K1021" s="3">
        <v>9.5579999999999998</v>
      </c>
      <c r="L1021" s="3">
        <v>7.52</v>
      </c>
      <c r="M1021" s="3">
        <v>18.77</v>
      </c>
      <c r="N1021" s="3">
        <v>0.78300000000000003</v>
      </c>
      <c r="O1021" s="3">
        <v>0.44700000000000001</v>
      </c>
      <c r="P1021" s="3">
        <v>0.43099999999999999</v>
      </c>
      <c r="Q1021" s="3">
        <v>2.3889999999999998</v>
      </c>
      <c r="R1021" s="3">
        <v>1.198</v>
      </c>
      <c r="S1021" s="3">
        <v>1.8029999999999999</v>
      </c>
      <c r="T1021" s="3" t="s">
        <v>1025</v>
      </c>
      <c r="U1021" s="3" t="s">
        <v>8555</v>
      </c>
      <c r="V1021" s="3">
        <v>350</v>
      </c>
      <c r="W1021" s="3" t="s">
        <v>8556</v>
      </c>
      <c r="X1021" s="3" t="s">
        <v>8557</v>
      </c>
      <c r="Y1021" s="3">
        <v>0</v>
      </c>
      <c r="Z1021" s="3">
        <v>97.727272729999996</v>
      </c>
      <c r="AA1021" s="3">
        <v>668.69200000000001</v>
      </c>
      <c r="AB1021" s="3">
        <v>352</v>
      </c>
      <c r="AC1021" s="3">
        <v>344</v>
      </c>
      <c r="AD1021" s="7">
        <f t="shared" si="120"/>
        <v>1</v>
      </c>
      <c r="AE1021" s="3">
        <f t="shared" si="127"/>
        <v>97.727272729999996</v>
      </c>
      <c r="AF1021" s="7">
        <f t="shared" si="121"/>
        <v>0</v>
      </c>
      <c r="AG1021" s="3" t="str">
        <f t="shared" si="122"/>
        <v/>
      </c>
      <c r="AH1021" s="7">
        <f t="shared" si="123"/>
        <v>0</v>
      </c>
      <c r="AI1021" s="3" t="str">
        <f t="shared" si="124"/>
        <v/>
      </c>
      <c r="AJ1021" s="7">
        <f t="shared" si="125"/>
        <v>0</v>
      </c>
      <c r="AK1021" s="3" t="str">
        <f t="shared" si="126"/>
        <v/>
      </c>
    </row>
    <row r="1022" spans="1:37" ht="20" x14ac:dyDescent="0.2">
      <c r="A1022" s="3" t="s">
        <v>1026</v>
      </c>
      <c r="B1022" s="3" t="s">
        <v>19806</v>
      </c>
      <c r="C1022" s="3" t="s">
        <v>19807</v>
      </c>
      <c r="D1022" s="3">
        <v>5.6652491168590799</v>
      </c>
      <c r="E1022" s="3">
        <v>6.8587958865508003E-2</v>
      </c>
      <c r="F1022" s="6">
        <v>5.7164245824944199E-9</v>
      </c>
      <c r="G1022" s="6">
        <v>3.8674524569530602E-8</v>
      </c>
      <c r="H1022" s="3">
        <v>0</v>
      </c>
      <c r="I1022" s="3">
        <v>0.13</v>
      </c>
      <c r="J1022" s="3">
        <v>0</v>
      </c>
      <c r="K1022" s="3">
        <v>2.6589999999999998</v>
      </c>
      <c r="L1022" s="3">
        <v>1.4359999999999999</v>
      </c>
      <c r="M1022" s="3">
        <v>4.4139999999999997</v>
      </c>
      <c r="N1022" s="3">
        <v>0</v>
      </c>
      <c r="O1022" s="3">
        <v>0</v>
      </c>
      <c r="P1022" s="3">
        <v>0</v>
      </c>
      <c r="Q1022" s="3">
        <v>0.40699999999999997</v>
      </c>
      <c r="R1022" s="3">
        <v>0.67300000000000004</v>
      </c>
      <c r="S1022" s="3">
        <v>0.26200000000000001</v>
      </c>
      <c r="T1022" s="3" t="s">
        <v>1026</v>
      </c>
      <c r="U1022" s="3" t="s">
        <v>8558</v>
      </c>
      <c r="V1022" s="3">
        <v>541</v>
      </c>
      <c r="W1022" s="3" t="s">
        <v>8559</v>
      </c>
      <c r="X1022" s="3" t="s">
        <v>8560</v>
      </c>
      <c r="Y1022" s="3">
        <v>0</v>
      </c>
      <c r="Z1022" s="3">
        <v>100</v>
      </c>
      <c r="AA1022" s="3">
        <v>1130.93</v>
      </c>
      <c r="AB1022" s="3">
        <v>541</v>
      </c>
      <c r="AC1022" s="3">
        <v>541</v>
      </c>
      <c r="AD1022" s="7">
        <f t="shared" si="120"/>
        <v>1</v>
      </c>
      <c r="AE1022" s="3">
        <f t="shared" si="127"/>
        <v>100</v>
      </c>
      <c r="AF1022" s="7">
        <f t="shared" si="121"/>
        <v>0</v>
      </c>
      <c r="AG1022" s="3" t="str">
        <f t="shared" si="122"/>
        <v/>
      </c>
      <c r="AH1022" s="7">
        <f t="shared" si="123"/>
        <v>0</v>
      </c>
      <c r="AI1022" s="3" t="str">
        <f t="shared" si="124"/>
        <v/>
      </c>
      <c r="AJ1022" s="7">
        <f t="shared" si="125"/>
        <v>0</v>
      </c>
      <c r="AK1022" s="3" t="str">
        <f t="shared" si="126"/>
        <v/>
      </c>
    </row>
    <row r="1023" spans="1:37" ht="20" x14ac:dyDescent="0.2">
      <c r="A1023" s="3" t="s">
        <v>1027</v>
      </c>
      <c r="B1023" s="3" t="s">
        <v>19806</v>
      </c>
      <c r="C1023" s="3" t="s">
        <v>19807</v>
      </c>
      <c r="D1023" s="3">
        <v>5.6638811010294399</v>
      </c>
      <c r="E1023" s="3">
        <v>1.8739242357730299</v>
      </c>
      <c r="F1023" s="6">
        <v>4.2509961462945403E-17</v>
      </c>
      <c r="G1023" s="6">
        <v>1.03797141291869E-15</v>
      </c>
      <c r="H1023" s="3">
        <v>0.38500000000000001</v>
      </c>
      <c r="I1023" s="3">
        <v>0.42399999999999999</v>
      </c>
      <c r="J1023" s="3">
        <v>0.19500000000000001</v>
      </c>
      <c r="K1023" s="3">
        <v>12.602</v>
      </c>
      <c r="L1023" s="3">
        <v>11.259</v>
      </c>
      <c r="M1023" s="3">
        <v>28.289000000000001</v>
      </c>
      <c r="N1023" s="3">
        <v>1.3540000000000001</v>
      </c>
      <c r="O1023" s="3">
        <v>0.57399999999999995</v>
      </c>
      <c r="P1023" s="3">
        <v>0.90300000000000002</v>
      </c>
      <c r="Q1023" s="3">
        <v>6.077</v>
      </c>
      <c r="R1023" s="3">
        <v>4.9660000000000002</v>
      </c>
      <c r="S1023" s="3">
        <v>5.6449999999999996</v>
      </c>
      <c r="T1023" s="3" t="s">
        <v>1027</v>
      </c>
      <c r="U1023" s="3" t="s">
        <v>8561</v>
      </c>
      <c r="V1023" s="3">
        <v>769</v>
      </c>
      <c r="W1023" s="3" t="s">
        <v>8562</v>
      </c>
      <c r="X1023" s="3" t="s">
        <v>8563</v>
      </c>
      <c r="Y1023" s="3">
        <v>0</v>
      </c>
      <c r="Z1023" s="3">
        <v>98.95968791</v>
      </c>
      <c r="AA1023" s="3">
        <v>1569.29</v>
      </c>
      <c r="AB1023" s="3">
        <v>769</v>
      </c>
      <c r="AC1023" s="3">
        <v>761</v>
      </c>
      <c r="AD1023" s="7">
        <f t="shared" si="120"/>
        <v>0</v>
      </c>
      <c r="AE1023" s="3" t="str">
        <f t="shared" si="127"/>
        <v/>
      </c>
      <c r="AF1023" s="7">
        <f t="shared" si="121"/>
        <v>0</v>
      </c>
      <c r="AG1023" s="3" t="str">
        <f t="shared" si="122"/>
        <v/>
      </c>
      <c r="AH1023" s="7">
        <f t="shared" si="123"/>
        <v>0</v>
      </c>
      <c r="AI1023" s="3" t="str">
        <f t="shared" si="124"/>
        <v/>
      </c>
      <c r="AJ1023" s="7">
        <f t="shared" si="125"/>
        <v>0</v>
      </c>
      <c r="AK1023" s="3" t="str">
        <f t="shared" si="126"/>
        <v/>
      </c>
    </row>
    <row r="1024" spans="1:37" ht="20" x14ac:dyDescent="0.2">
      <c r="A1024" s="3" t="s">
        <v>1028</v>
      </c>
      <c r="B1024" s="3" t="s">
        <v>19806</v>
      </c>
      <c r="C1024" s="3" t="s">
        <v>19807</v>
      </c>
      <c r="D1024" s="3">
        <v>5.6626760420617099</v>
      </c>
      <c r="E1024" s="3">
        <v>6.3246859049288506E-2</v>
      </c>
      <c r="F1024" s="6">
        <v>1.78980647945333E-10</v>
      </c>
      <c r="G1024" s="6">
        <v>1.51243358835933E-9</v>
      </c>
      <c r="H1024" s="3">
        <v>8.6999999999999994E-2</v>
      </c>
      <c r="I1024" s="3">
        <v>0</v>
      </c>
      <c r="J1024" s="3">
        <v>0</v>
      </c>
      <c r="K1024" s="3">
        <v>2.0470000000000002</v>
      </c>
      <c r="L1024" s="3">
        <v>1.6919999999999999</v>
      </c>
      <c r="M1024" s="3">
        <v>2.738</v>
      </c>
      <c r="N1024" s="3">
        <v>0</v>
      </c>
      <c r="O1024" s="3">
        <v>0</v>
      </c>
      <c r="P1024" s="3">
        <v>0</v>
      </c>
      <c r="Q1024" s="3">
        <v>0.312</v>
      </c>
      <c r="R1024" s="3">
        <v>0.51700000000000002</v>
      </c>
      <c r="S1024" s="3">
        <v>0.20300000000000001</v>
      </c>
      <c r="T1024" s="3" t="s">
        <v>1028</v>
      </c>
      <c r="U1024" s="3" t="s">
        <v>8564</v>
      </c>
      <c r="V1024" s="3">
        <v>131</v>
      </c>
      <c r="W1024" s="3" t="s">
        <v>8565</v>
      </c>
      <c r="X1024" s="3" t="s">
        <v>8566</v>
      </c>
      <c r="Y1024" s="6">
        <v>9.3299999999999996E-58</v>
      </c>
      <c r="Z1024" s="3">
        <v>98.947368420000004</v>
      </c>
      <c r="AA1024" s="3">
        <v>191.04499999999999</v>
      </c>
      <c r="AB1024" s="3">
        <v>95</v>
      </c>
      <c r="AC1024" s="3">
        <v>94</v>
      </c>
      <c r="AD1024" s="7">
        <f t="shared" si="120"/>
        <v>0</v>
      </c>
      <c r="AE1024" s="3" t="str">
        <f t="shared" si="127"/>
        <v/>
      </c>
      <c r="AF1024" s="7">
        <f t="shared" si="121"/>
        <v>0</v>
      </c>
      <c r="AG1024" s="3" t="str">
        <f t="shared" si="122"/>
        <v/>
      </c>
      <c r="AH1024" s="7">
        <f t="shared" si="123"/>
        <v>0</v>
      </c>
      <c r="AI1024" s="3" t="str">
        <f t="shared" si="124"/>
        <v/>
      </c>
      <c r="AJ1024" s="7">
        <f t="shared" si="125"/>
        <v>1</v>
      </c>
      <c r="AK1024" s="3">
        <f t="shared" si="126"/>
        <v>98.947368420000004</v>
      </c>
    </row>
    <row r="1025" spans="1:37" ht="20" x14ac:dyDescent="0.2">
      <c r="A1025" s="3" t="s">
        <v>1029</v>
      </c>
      <c r="B1025" s="3" t="s">
        <v>19806</v>
      </c>
      <c r="C1025" s="3" t="s">
        <v>19807</v>
      </c>
      <c r="D1025" s="3">
        <v>5.6619239347426804</v>
      </c>
      <c r="E1025" s="3">
        <v>1.87155850684224</v>
      </c>
      <c r="F1025" s="6">
        <v>4.3902407826519196E-19</v>
      </c>
      <c r="G1025" s="6">
        <v>1.4794383773318801E-17</v>
      </c>
      <c r="H1025" s="3">
        <v>0.14399999999999999</v>
      </c>
      <c r="I1025" s="3">
        <v>0.152</v>
      </c>
      <c r="J1025" s="3">
        <v>0</v>
      </c>
      <c r="K1025" s="3">
        <v>3.536</v>
      </c>
      <c r="L1025" s="3">
        <v>4.4349999999999996</v>
      </c>
      <c r="M1025" s="3">
        <v>7.0110000000000001</v>
      </c>
      <c r="N1025" s="3">
        <v>0.36699999999999999</v>
      </c>
      <c r="O1025" s="3">
        <v>0</v>
      </c>
      <c r="P1025" s="3">
        <v>0.13300000000000001</v>
      </c>
      <c r="Q1025" s="3">
        <v>3.238</v>
      </c>
      <c r="R1025" s="3">
        <v>3.38</v>
      </c>
      <c r="S1025" s="3">
        <v>2.7930000000000001</v>
      </c>
      <c r="T1025" s="3" t="s">
        <v>1029</v>
      </c>
      <c r="U1025" s="3" t="s">
        <v>6024</v>
      </c>
      <c r="V1025" s="3">
        <v>150</v>
      </c>
      <c r="W1025" s="3" t="s">
        <v>6025</v>
      </c>
      <c r="X1025" s="3"/>
      <c r="Y1025" s="3"/>
      <c r="Z1025" s="3"/>
      <c r="AA1025" s="3"/>
      <c r="AB1025" s="3"/>
      <c r="AC1025" s="3"/>
      <c r="AD1025" s="7">
        <f t="shared" si="120"/>
        <v>0</v>
      </c>
      <c r="AE1025" s="3" t="str">
        <f t="shared" si="127"/>
        <v/>
      </c>
      <c r="AF1025" s="7">
        <f t="shared" si="121"/>
        <v>0</v>
      </c>
      <c r="AG1025" s="3" t="str">
        <f t="shared" si="122"/>
        <v/>
      </c>
      <c r="AH1025" s="7">
        <f t="shared" si="123"/>
        <v>0</v>
      </c>
      <c r="AI1025" s="3" t="str">
        <f t="shared" si="124"/>
        <v/>
      </c>
      <c r="AJ1025" s="7">
        <f t="shared" si="125"/>
        <v>0</v>
      </c>
      <c r="AK1025" s="3" t="str">
        <f t="shared" si="126"/>
        <v/>
      </c>
    </row>
    <row r="1026" spans="1:37" ht="20" x14ac:dyDescent="0.2">
      <c r="A1026" s="3" t="s">
        <v>1030</v>
      </c>
      <c r="B1026" s="3" t="s">
        <v>19806</v>
      </c>
      <c r="C1026" s="3" t="s">
        <v>19807</v>
      </c>
      <c r="D1026" s="3">
        <v>5.66105649319144</v>
      </c>
      <c r="E1026" s="3">
        <v>5.3529701773072702E-2</v>
      </c>
      <c r="F1026" s="6">
        <v>6.2310684843490604E-9</v>
      </c>
      <c r="G1026" s="6">
        <v>4.1810538078590398E-8</v>
      </c>
      <c r="H1026" s="3">
        <v>0</v>
      </c>
      <c r="I1026" s="3">
        <v>0</v>
      </c>
      <c r="J1026" s="3">
        <v>6.5000000000000002E-2</v>
      </c>
      <c r="K1026" s="3">
        <v>1.236</v>
      </c>
      <c r="L1026" s="3">
        <v>1.109</v>
      </c>
      <c r="M1026" s="3">
        <v>2.7890000000000001</v>
      </c>
      <c r="N1026" s="3">
        <v>7.6999999999999999E-2</v>
      </c>
      <c r="O1026" s="3">
        <v>6.7000000000000004E-2</v>
      </c>
      <c r="P1026" s="3">
        <v>6.6000000000000003E-2</v>
      </c>
      <c r="Q1026" s="3">
        <v>0.251</v>
      </c>
      <c r="R1026" s="3">
        <v>0.32800000000000001</v>
      </c>
      <c r="S1026" s="3">
        <v>0.72799999999999998</v>
      </c>
      <c r="T1026" s="3" t="s">
        <v>1030</v>
      </c>
      <c r="U1026" s="3" t="s">
        <v>8567</v>
      </c>
      <c r="V1026" s="3">
        <v>360</v>
      </c>
      <c r="W1026" s="3" t="s">
        <v>8568</v>
      </c>
      <c r="X1026" s="3" t="s">
        <v>8569</v>
      </c>
      <c r="Y1026" s="3">
        <v>0</v>
      </c>
      <c r="Z1026" s="3">
        <v>100</v>
      </c>
      <c r="AA1026" s="3">
        <v>685.25599999999997</v>
      </c>
      <c r="AB1026" s="3">
        <v>341</v>
      </c>
      <c r="AC1026" s="3">
        <v>341</v>
      </c>
      <c r="AD1026" s="7">
        <f t="shared" ref="AD1026:AD1089" si="128">IF(ISNUMBER(SEARCH("alternaria alternata",W1026)) =TRUE, 1,0)</f>
        <v>1</v>
      </c>
      <c r="AE1026" s="3">
        <f t="shared" si="127"/>
        <v>100</v>
      </c>
      <c r="AF1026" s="7">
        <f t="shared" ref="AF1026:AF1089" si="129">IF(ISNUMBER(SEARCH("mycotymovirus",W1026)) =TRUE, 1,0)</f>
        <v>0</v>
      </c>
      <c r="AG1026" s="3" t="str">
        <f t="shared" ref="AG1026:AG1089" si="130">IF(AF1026 = 1,Z1026,"")</f>
        <v/>
      </c>
      <c r="AH1026" s="7">
        <f t="shared" ref="AH1026:AH1089" si="131">IF(ISNUMBER(SEARCH("Pyrenochaeta sp. DS3sAY3a",W1026)) =TRUE, 1,0)</f>
        <v>0</v>
      </c>
      <c r="AI1026" s="3" t="str">
        <f t="shared" ref="AI1026:AI1089" si="132">IF(AH1026 = 1,Z1026,"")</f>
        <v/>
      </c>
      <c r="AJ1026" s="7">
        <f t="shared" ref="AJ1026:AJ1089" si="133">IF(ISNUMBER(SEARCH("Vitis vinifera",W1026)) =TRUE, 1,0)</f>
        <v>0</v>
      </c>
      <c r="AK1026" s="3" t="str">
        <f t="shared" ref="AK1026:AK1089" si="134">IF(AJ1026 = 1,Z1026,"")</f>
        <v/>
      </c>
    </row>
    <row r="1027" spans="1:37" ht="20" x14ac:dyDescent="0.2">
      <c r="A1027" s="3" t="s">
        <v>1031</v>
      </c>
      <c r="B1027" s="3" t="s">
        <v>19806</v>
      </c>
      <c r="C1027" s="3" t="s">
        <v>19807</v>
      </c>
      <c r="D1027" s="3">
        <v>5.6567150068014103</v>
      </c>
      <c r="E1027" s="3">
        <v>0.76453671499938702</v>
      </c>
      <c r="F1027" s="6">
        <v>3.5135004362333801E-13</v>
      </c>
      <c r="G1027" s="6">
        <v>4.4983720740474098E-12</v>
      </c>
      <c r="H1027" s="3">
        <v>0</v>
      </c>
      <c r="I1027" s="3">
        <v>9.8000000000000004E-2</v>
      </c>
      <c r="J1027" s="3">
        <v>0</v>
      </c>
      <c r="K1027" s="3">
        <v>1.635</v>
      </c>
      <c r="L1027" s="3">
        <v>1.3220000000000001</v>
      </c>
      <c r="M1027" s="3">
        <v>2.7250000000000001</v>
      </c>
      <c r="N1027" s="3">
        <v>4.8000000000000001E-2</v>
      </c>
      <c r="O1027" s="3">
        <v>4.2000000000000003E-2</v>
      </c>
      <c r="P1027" s="3">
        <v>4.1000000000000002E-2</v>
      </c>
      <c r="Q1027" s="3">
        <v>0.57999999999999996</v>
      </c>
      <c r="R1027" s="3">
        <v>0.31900000000000001</v>
      </c>
      <c r="S1027" s="3">
        <v>0.313</v>
      </c>
      <c r="T1027" s="3" t="s">
        <v>1031</v>
      </c>
      <c r="U1027" s="3" t="s">
        <v>8570</v>
      </c>
      <c r="V1027" s="3">
        <v>119</v>
      </c>
      <c r="W1027" s="3" t="s">
        <v>8571</v>
      </c>
      <c r="X1027" s="3" t="s">
        <v>8572</v>
      </c>
      <c r="Y1027" s="6">
        <v>2.03E-60</v>
      </c>
      <c r="Z1027" s="3">
        <v>93.277310920000005</v>
      </c>
      <c r="AA1027" s="3">
        <v>209.92</v>
      </c>
      <c r="AB1027" s="3">
        <v>119</v>
      </c>
      <c r="AC1027" s="3">
        <v>111</v>
      </c>
      <c r="AD1027" s="7">
        <f t="shared" si="128"/>
        <v>1</v>
      </c>
      <c r="AE1027" s="3">
        <f t="shared" ref="AE1027:AE1090" si="135">IF(AD1027 = 1,Z1027,"")</f>
        <v>93.277310920000005</v>
      </c>
      <c r="AF1027" s="7">
        <f t="shared" si="129"/>
        <v>0</v>
      </c>
      <c r="AG1027" s="3" t="str">
        <f t="shared" si="130"/>
        <v/>
      </c>
      <c r="AH1027" s="7">
        <f t="shared" si="131"/>
        <v>0</v>
      </c>
      <c r="AI1027" s="3" t="str">
        <f t="shared" si="132"/>
        <v/>
      </c>
      <c r="AJ1027" s="7">
        <f t="shared" si="133"/>
        <v>0</v>
      </c>
      <c r="AK1027" s="3" t="str">
        <f t="shared" si="134"/>
        <v/>
      </c>
    </row>
    <row r="1028" spans="1:37" ht="20" x14ac:dyDescent="0.2">
      <c r="A1028" s="3" t="s">
        <v>1032</v>
      </c>
      <c r="B1028" s="3" t="s">
        <v>19806</v>
      </c>
      <c r="C1028" s="3" t="s">
        <v>19807</v>
      </c>
      <c r="D1028" s="3">
        <v>5.6557089239383904</v>
      </c>
      <c r="E1028" s="3">
        <v>1.59211638871784</v>
      </c>
      <c r="F1028" s="6">
        <v>2.4083347622894798E-13</v>
      </c>
      <c r="G1028" s="6">
        <v>3.1740270201185102E-12</v>
      </c>
      <c r="H1028" s="3">
        <v>2.9000000000000001E-2</v>
      </c>
      <c r="I1028" s="3">
        <v>9.8000000000000004E-2</v>
      </c>
      <c r="J1028" s="3">
        <v>0</v>
      </c>
      <c r="K1028" s="3">
        <v>2.1539999999999999</v>
      </c>
      <c r="L1028" s="3">
        <v>0.92400000000000004</v>
      </c>
      <c r="M1028" s="3">
        <v>3.71</v>
      </c>
      <c r="N1028" s="3">
        <v>5.8000000000000003E-2</v>
      </c>
      <c r="O1028" s="3">
        <v>0</v>
      </c>
      <c r="P1028" s="3">
        <v>2.5000000000000001E-2</v>
      </c>
      <c r="Q1028" s="3">
        <v>0.89200000000000002</v>
      </c>
      <c r="R1028" s="3">
        <v>0.55200000000000005</v>
      </c>
      <c r="S1028" s="3">
        <v>0.63500000000000001</v>
      </c>
      <c r="T1028" s="3" t="s">
        <v>1032</v>
      </c>
      <c r="U1028" s="3" t="s">
        <v>6721</v>
      </c>
      <c r="V1028" s="3">
        <v>132</v>
      </c>
      <c r="W1028" s="3" t="s">
        <v>8573</v>
      </c>
      <c r="X1028" s="3" t="s">
        <v>8574</v>
      </c>
      <c r="Y1028" s="6">
        <v>9.2200000000000005E-81</v>
      </c>
      <c r="Z1028" s="3">
        <v>96.124031009999996</v>
      </c>
      <c r="AA1028" s="3">
        <v>253.447</v>
      </c>
      <c r="AB1028" s="3">
        <v>129</v>
      </c>
      <c r="AC1028" s="3">
        <v>124</v>
      </c>
      <c r="AD1028" s="7">
        <f t="shared" si="128"/>
        <v>1</v>
      </c>
      <c r="AE1028" s="3">
        <f t="shared" si="135"/>
        <v>96.124031009999996</v>
      </c>
      <c r="AF1028" s="7">
        <f t="shared" si="129"/>
        <v>0</v>
      </c>
      <c r="AG1028" s="3" t="str">
        <f t="shared" si="130"/>
        <v/>
      </c>
      <c r="AH1028" s="7">
        <f t="shared" si="131"/>
        <v>0</v>
      </c>
      <c r="AI1028" s="3" t="str">
        <f t="shared" si="132"/>
        <v/>
      </c>
      <c r="AJ1028" s="7">
        <f t="shared" si="133"/>
        <v>0</v>
      </c>
      <c r="AK1028" s="3" t="str">
        <f t="shared" si="134"/>
        <v/>
      </c>
    </row>
    <row r="1029" spans="1:37" ht="20" x14ac:dyDescent="0.2">
      <c r="A1029" s="3" t="s">
        <v>1033</v>
      </c>
      <c r="B1029" s="3" t="s">
        <v>19806</v>
      </c>
      <c r="C1029" s="3" t="s">
        <v>19807</v>
      </c>
      <c r="D1029" s="3">
        <v>5.6548728458032302</v>
      </c>
      <c r="E1029" s="3">
        <v>1.59137245336417</v>
      </c>
      <c r="F1029" s="6">
        <v>4.3473116203908197E-18</v>
      </c>
      <c r="G1029" s="6">
        <v>1.2650759779299499E-16</v>
      </c>
      <c r="H1029" s="3">
        <v>3.9E-2</v>
      </c>
      <c r="I1029" s="3">
        <v>0.11899999999999999</v>
      </c>
      <c r="J1029" s="3">
        <v>0</v>
      </c>
      <c r="K1029" s="3">
        <v>2.645</v>
      </c>
      <c r="L1029" s="3">
        <v>1.905</v>
      </c>
      <c r="M1029" s="3">
        <v>3.7869999999999999</v>
      </c>
      <c r="N1029" s="3">
        <v>0.155</v>
      </c>
      <c r="O1029" s="3">
        <v>6.7000000000000004E-2</v>
      </c>
      <c r="P1029" s="3">
        <v>0.16600000000000001</v>
      </c>
      <c r="Q1029" s="3">
        <v>0.42399999999999999</v>
      </c>
      <c r="R1029" s="3">
        <v>0.68100000000000005</v>
      </c>
      <c r="S1029" s="3">
        <v>0.66</v>
      </c>
      <c r="T1029" s="3" t="s">
        <v>1033</v>
      </c>
      <c r="U1029" s="3" t="s">
        <v>8575</v>
      </c>
      <c r="V1029" s="3">
        <v>343</v>
      </c>
      <c r="W1029" s="3" t="s">
        <v>8576</v>
      </c>
      <c r="X1029" s="3" t="s">
        <v>8577</v>
      </c>
      <c r="Y1029" s="3">
        <v>0</v>
      </c>
      <c r="Z1029" s="3">
        <v>100</v>
      </c>
      <c r="AA1029" s="3">
        <v>692.18899999999996</v>
      </c>
      <c r="AB1029" s="3">
        <v>343</v>
      </c>
      <c r="AC1029" s="3">
        <v>343</v>
      </c>
      <c r="AD1029" s="7">
        <f t="shared" si="128"/>
        <v>1</v>
      </c>
      <c r="AE1029" s="3">
        <f t="shared" si="135"/>
        <v>100</v>
      </c>
      <c r="AF1029" s="7">
        <f t="shared" si="129"/>
        <v>0</v>
      </c>
      <c r="AG1029" s="3" t="str">
        <f t="shared" si="130"/>
        <v/>
      </c>
      <c r="AH1029" s="7">
        <f t="shared" si="131"/>
        <v>0</v>
      </c>
      <c r="AI1029" s="3" t="str">
        <f t="shared" si="132"/>
        <v/>
      </c>
      <c r="AJ1029" s="7">
        <f t="shared" si="133"/>
        <v>0</v>
      </c>
      <c r="AK1029" s="3" t="str">
        <f t="shared" si="134"/>
        <v/>
      </c>
    </row>
    <row r="1030" spans="1:37" ht="20" x14ac:dyDescent="0.2">
      <c r="A1030" s="3" t="s">
        <v>1034</v>
      </c>
      <c r="B1030" s="3" t="s">
        <v>19806</v>
      </c>
      <c r="C1030" s="3" t="s">
        <v>19807</v>
      </c>
      <c r="D1030" s="3">
        <v>5.6547351420638501</v>
      </c>
      <c r="E1030" s="3">
        <v>6.7439569136298297E-2</v>
      </c>
      <c r="F1030" s="6">
        <v>1.91394261551783E-10</v>
      </c>
      <c r="G1030" s="6">
        <v>1.6093054299820101E-9</v>
      </c>
      <c r="H1030" s="3">
        <v>5.8000000000000003E-2</v>
      </c>
      <c r="I1030" s="3">
        <v>0</v>
      </c>
      <c r="J1030" s="3">
        <v>0</v>
      </c>
      <c r="K1030" s="3">
        <v>2.06</v>
      </c>
      <c r="L1030" s="3">
        <v>1.3360000000000001</v>
      </c>
      <c r="M1030" s="3">
        <v>1.1639999999999999</v>
      </c>
      <c r="N1030" s="3">
        <v>0.20300000000000001</v>
      </c>
      <c r="O1030" s="3">
        <v>5.8999999999999997E-2</v>
      </c>
      <c r="P1030" s="3">
        <v>0.23200000000000001</v>
      </c>
      <c r="Q1030" s="3">
        <v>0.51100000000000001</v>
      </c>
      <c r="R1030" s="3">
        <v>0.371</v>
      </c>
      <c r="S1030" s="3">
        <v>0.28799999999999998</v>
      </c>
      <c r="T1030" s="3" t="s">
        <v>1034</v>
      </c>
      <c r="U1030" s="3" t="s">
        <v>8578</v>
      </c>
      <c r="V1030" s="3">
        <v>582</v>
      </c>
      <c r="W1030" s="3" t="s">
        <v>8579</v>
      </c>
      <c r="X1030" s="3" t="s">
        <v>8580</v>
      </c>
      <c r="Y1030" s="3">
        <v>0</v>
      </c>
      <c r="Z1030" s="3">
        <v>100</v>
      </c>
      <c r="AA1030" s="3">
        <v>1196.8</v>
      </c>
      <c r="AB1030" s="3">
        <v>582</v>
      </c>
      <c r="AC1030" s="3">
        <v>582</v>
      </c>
      <c r="AD1030" s="7">
        <f t="shared" si="128"/>
        <v>1</v>
      </c>
      <c r="AE1030" s="3">
        <f t="shared" si="135"/>
        <v>100</v>
      </c>
      <c r="AF1030" s="7">
        <f t="shared" si="129"/>
        <v>0</v>
      </c>
      <c r="AG1030" s="3" t="str">
        <f t="shared" si="130"/>
        <v/>
      </c>
      <c r="AH1030" s="7">
        <f t="shared" si="131"/>
        <v>0</v>
      </c>
      <c r="AI1030" s="3" t="str">
        <f t="shared" si="132"/>
        <v/>
      </c>
      <c r="AJ1030" s="7">
        <f t="shared" si="133"/>
        <v>0</v>
      </c>
      <c r="AK1030" s="3" t="str">
        <f t="shared" si="134"/>
        <v/>
      </c>
    </row>
    <row r="1031" spans="1:37" ht="20" x14ac:dyDescent="0.2">
      <c r="A1031" s="3" t="s">
        <v>1035</v>
      </c>
      <c r="B1031" s="3" t="s">
        <v>19806</v>
      </c>
      <c r="C1031" s="3" t="s">
        <v>19807</v>
      </c>
      <c r="D1031" s="3">
        <v>5.6547232596878496</v>
      </c>
      <c r="E1031" s="3">
        <v>2.6628472291979302</v>
      </c>
      <c r="F1031" s="6">
        <v>1.7716951039043199E-13</v>
      </c>
      <c r="G1031" s="6">
        <v>2.3865452996364798E-12</v>
      </c>
      <c r="H1031" s="3">
        <v>0.29899999999999999</v>
      </c>
      <c r="I1031" s="3">
        <v>0.83599999999999997</v>
      </c>
      <c r="J1031" s="3">
        <v>0.29599999999999999</v>
      </c>
      <c r="K1031" s="3">
        <v>5.9020000000000001</v>
      </c>
      <c r="L1031" s="3">
        <v>43.6</v>
      </c>
      <c r="M1031" s="3">
        <v>25.396999999999998</v>
      </c>
      <c r="N1031" s="3">
        <v>0.16400000000000001</v>
      </c>
      <c r="O1031" s="3">
        <v>0</v>
      </c>
      <c r="P1031" s="3">
        <v>0</v>
      </c>
      <c r="Q1031" s="3">
        <v>1.974</v>
      </c>
      <c r="R1031" s="3">
        <v>0.71599999999999997</v>
      </c>
      <c r="S1031" s="3">
        <v>1.405</v>
      </c>
      <c r="T1031" s="3" t="s">
        <v>1035</v>
      </c>
      <c r="U1031" s="3" t="s">
        <v>8581</v>
      </c>
      <c r="V1031" s="3">
        <v>649</v>
      </c>
      <c r="W1031" s="3" t="s">
        <v>8582</v>
      </c>
      <c r="X1031" s="3" t="s">
        <v>8583</v>
      </c>
      <c r="Y1031" s="3">
        <v>0</v>
      </c>
      <c r="Z1031" s="3">
        <v>100</v>
      </c>
      <c r="AA1031" s="3">
        <v>1327</v>
      </c>
      <c r="AB1031" s="3">
        <v>649</v>
      </c>
      <c r="AC1031" s="3">
        <v>649</v>
      </c>
      <c r="AD1031" s="7">
        <f t="shared" si="128"/>
        <v>1</v>
      </c>
      <c r="AE1031" s="3">
        <f t="shared" si="135"/>
        <v>100</v>
      </c>
      <c r="AF1031" s="7">
        <f t="shared" si="129"/>
        <v>0</v>
      </c>
      <c r="AG1031" s="3" t="str">
        <f t="shared" si="130"/>
        <v/>
      </c>
      <c r="AH1031" s="7">
        <f t="shared" si="131"/>
        <v>0</v>
      </c>
      <c r="AI1031" s="3" t="str">
        <f t="shared" si="132"/>
        <v/>
      </c>
      <c r="AJ1031" s="7">
        <f t="shared" si="133"/>
        <v>0</v>
      </c>
      <c r="AK1031" s="3" t="str">
        <f t="shared" si="134"/>
        <v/>
      </c>
    </row>
    <row r="1032" spans="1:37" ht="20" x14ac:dyDescent="0.2">
      <c r="A1032" s="3" t="s">
        <v>1036</v>
      </c>
      <c r="B1032" s="3" t="s">
        <v>19806</v>
      </c>
      <c r="C1032" s="3" t="s">
        <v>19807</v>
      </c>
      <c r="D1032" s="3">
        <v>5.6532186126571897</v>
      </c>
      <c r="E1032" s="3">
        <v>5.7979348922801002E-2</v>
      </c>
      <c r="F1032" s="6">
        <v>1.8710136065282099E-9</v>
      </c>
      <c r="G1032" s="6">
        <v>1.36199900517439E-8</v>
      </c>
      <c r="H1032" s="3">
        <v>8.6999999999999994E-2</v>
      </c>
      <c r="I1032" s="3">
        <v>0</v>
      </c>
      <c r="J1032" s="3">
        <v>0</v>
      </c>
      <c r="K1032" s="3">
        <v>2.6589999999999998</v>
      </c>
      <c r="L1032" s="3">
        <v>1.109</v>
      </c>
      <c r="M1032" s="3">
        <v>2.7759999999999998</v>
      </c>
      <c r="N1032" s="3">
        <v>9.7000000000000003E-2</v>
      </c>
      <c r="O1032" s="3">
        <v>8.4000000000000005E-2</v>
      </c>
      <c r="P1032" s="3">
        <v>8.3000000000000004E-2</v>
      </c>
      <c r="Q1032" s="3">
        <v>0.20799999999999999</v>
      </c>
      <c r="R1032" s="3">
        <v>0.20699999999999999</v>
      </c>
      <c r="S1032" s="3">
        <v>0</v>
      </c>
      <c r="T1032" s="3" t="s">
        <v>1036</v>
      </c>
      <c r="U1032" s="3" t="s">
        <v>6372</v>
      </c>
      <c r="V1032" s="3">
        <v>395</v>
      </c>
      <c r="W1032" s="3" t="s">
        <v>8584</v>
      </c>
      <c r="X1032" s="3" t="s">
        <v>8585</v>
      </c>
      <c r="Y1032" s="3">
        <v>0</v>
      </c>
      <c r="Z1032" s="3">
        <v>100</v>
      </c>
      <c r="AA1032" s="3">
        <v>829.70600000000002</v>
      </c>
      <c r="AB1032" s="3">
        <v>395</v>
      </c>
      <c r="AC1032" s="3">
        <v>395</v>
      </c>
      <c r="AD1032" s="7">
        <f t="shared" si="128"/>
        <v>1</v>
      </c>
      <c r="AE1032" s="3">
        <f t="shared" si="135"/>
        <v>100</v>
      </c>
      <c r="AF1032" s="7">
        <f t="shared" si="129"/>
        <v>0</v>
      </c>
      <c r="AG1032" s="3" t="str">
        <f t="shared" si="130"/>
        <v/>
      </c>
      <c r="AH1032" s="7">
        <f t="shared" si="131"/>
        <v>0</v>
      </c>
      <c r="AI1032" s="3" t="str">
        <f t="shared" si="132"/>
        <v/>
      </c>
      <c r="AJ1032" s="7">
        <f t="shared" si="133"/>
        <v>0</v>
      </c>
      <c r="AK1032" s="3" t="str">
        <f t="shared" si="134"/>
        <v/>
      </c>
    </row>
    <row r="1033" spans="1:37" ht="20" x14ac:dyDescent="0.2">
      <c r="A1033" s="3" t="s">
        <v>1037</v>
      </c>
      <c r="B1033" s="3" t="s">
        <v>19806</v>
      </c>
      <c r="C1033" s="3" t="s">
        <v>19807</v>
      </c>
      <c r="D1033" s="3">
        <v>5.6532174362847201</v>
      </c>
      <c r="E1033" s="3">
        <v>2.3258897660009801</v>
      </c>
      <c r="F1033" s="6">
        <v>1.8809236437881999E-20</v>
      </c>
      <c r="G1033" s="6">
        <v>8.0115263079062302E-19</v>
      </c>
      <c r="H1033" s="3">
        <v>8.6999999999999994E-2</v>
      </c>
      <c r="I1033" s="3">
        <v>0.59699999999999998</v>
      </c>
      <c r="J1033" s="3">
        <v>0</v>
      </c>
      <c r="K1033" s="3">
        <v>8.1219999999999999</v>
      </c>
      <c r="L1033" s="3">
        <v>10.391999999999999</v>
      </c>
      <c r="M1033" s="3">
        <v>17.03</v>
      </c>
      <c r="N1033" s="3">
        <v>0.77400000000000002</v>
      </c>
      <c r="O1033" s="3">
        <v>0.624</v>
      </c>
      <c r="P1033" s="3">
        <v>0.505</v>
      </c>
      <c r="Q1033" s="3">
        <v>1.93</v>
      </c>
      <c r="R1033" s="3">
        <v>3.2160000000000002</v>
      </c>
      <c r="S1033" s="3">
        <v>3.4529999999999998</v>
      </c>
      <c r="T1033" s="3" t="s">
        <v>1037</v>
      </c>
      <c r="U1033" s="3" t="s">
        <v>8586</v>
      </c>
      <c r="V1033" s="3">
        <v>331</v>
      </c>
      <c r="W1033" s="3" t="s">
        <v>8587</v>
      </c>
      <c r="X1033" s="3" t="s">
        <v>8588</v>
      </c>
      <c r="Y1033" s="3">
        <v>0</v>
      </c>
      <c r="Z1033" s="3">
        <v>100</v>
      </c>
      <c r="AA1033" s="3">
        <v>683.33</v>
      </c>
      <c r="AB1033" s="3">
        <v>331</v>
      </c>
      <c r="AC1033" s="3">
        <v>331</v>
      </c>
      <c r="AD1033" s="7">
        <f t="shared" si="128"/>
        <v>1</v>
      </c>
      <c r="AE1033" s="3">
        <f t="shared" si="135"/>
        <v>100</v>
      </c>
      <c r="AF1033" s="7">
        <f t="shared" si="129"/>
        <v>0</v>
      </c>
      <c r="AG1033" s="3" t="str">
        <f t="shared" si="130"/>
        <v/>
      </c>
      <c r="AH1033" s="7">
        <f t="shared" si="131"/>
        <v>0</v>
      </c>
      <c r="AI1033" s="3" t="str">
        <f t="shared" si="132"/>
        <v/>
      </c>
      <c r="AJ1033" s="7">
        <f t="shared" si="133"/>
        <v>0</v>
      </c>
      <c r="AK1033" s="3" t="str">
        <f t="shared" si="134"/>
        <v/>
      </c>
    </row>
    <row r="1034" spans="1:37" ht="20" x14ac:dyDescent="0.2">
      <c r="A1034" s="3" t="s">
        <v>1038</v>
      </c>
      <c r="B1034" s="3" t="s">
        <v>19806</v>
      </c>
      <c r="C1034" s="3" t="s">
        <v>19807</v>
      </c>
      <c r="D1034" s="3">
        <v>5.6524430263846703</v>
      </c>
      <c r="E1034" s="3">
        <v>2.49720999513799</v>
      </c>
      <c r="F1034" s="6">
        <v>5.2406693250722003E-26</v>
      </c>
      <c r="G1034" s="6">
        <v>5.37296941984993E-24</v>
      </c>
      <c r="H1034" s="3">
        <v>0.14399999999999999</v>
      </c>
      <c r="I1034" s="3">
        <v>0.41299999999999998</v>
      </c>
      <c r="J1034" s="3">
        <v>6.5000000000000002E-2</v>
      </c>
      <c r="K1034" s="3">
        <v>7.6440000000000001</v>
      </c>
      <c r="L1034" s="3">
        <v>10.747</v>
      </c>
      <c r="M1034" s="3">
        <v>14.535</v>
      </c>
      <c r="N1034" s="3">
        <v>7.6999999999999999E-2</v>
      </c>
      <c r="O1034" s="3">
        <v>0</v>
      </c>
      <c r="P1034" s="3">
        <v>6.6000000000000003E-2</v>
      </c>
      <c r="Q1034" s="3">
        <v>0.97</v>
      </c>
      <c r="R1034" s="3">
        <v>0.61199999999999999</v>
      </c>
      <c r="S1034" s="3">
        <v>0.86299999999999999</v>
      </c>
      <c r="T1034" s="3" t="s">
        <v>1038</v>
      </c>
      <c r="U1034" s="3" t="s">
        <v>8589</v>
      </c>
      <c r="V1034" s="3">
        <v>438</v>
      </c>
      <c r="W1034" s="3" t="s">
        <v>8590</v>
      </c>
      <c r="X1034" s="3" t="s">
        <v>8591</v>
      </c>
      <c r="Y1034" s="3">
        <v>0</v>
      </c>
      <c r="Z1034" s="3">
        <v>100</v>
      </c>
      <c r="AA1034" s="3">
        <v>904.43399999999997</v>
      </c>
      <c r="AB1034" s="3">
        <v>438</v>
      </c>
      <c r="AC1034" s="3">
        <v>438</v>
      </c>
      <c r="AD1034" s="7">
        <f t="shared" si="128"/>
        <v>1</v>
      </c>
      <c r="AE1034" s="3">
        <f t="shared" si="135"/>
        <v>100</v>
      </c>
      <c r="AF1034" s="7">
        <f t="shared" si="129"/>
        <v>0</v>
      </c>
      <c r="AG1034" s="3" t="str">
        <f t="shared" si="130"/>
        <v/>
      </c>
      <c r="AH1034" s="7">
        <f t="shared" si="131"/>
        <v>0</v>
      </c>
      <c r="AI1034" s="3" t="str">
        <f t="shared" si="132"/>
        <v/>
      </c>
      <c r="AJ1034" s="7">
        <f t="shared" si="133"/>
        <v>0</v>
      </c>
      <c r="AK1034" s="3" t="str">
        <f t="shared" si="134"/>
        <v/>
      </c>
    </row>
    <row r="1035" spans="1:37" ht="20" x14ac:dyDescent="0.2">
      <c r="A1035" s="3" t="s">
        <v>1039</v>
      </c>
      <c r="B1035" s="3" t="s">
        <v>19806</v>
      </c>
      <c r="C1035" s="3" t="s">
        <v>19807</v>
      </c>
      <c r="D1035" s="3">
        <v>5.6496254064074503</v>
      </c>
      <c r="E1035" s="3">
        <v>0.73731493853065599</v>
      </c>
      <c r="F1035" s="6">
        <v>1.6649513300209001E-8</v>
      </c>
      <c r="G1035" s="6">
        <v>1.05191673320173E-7</v>
      </c>
      <c r="H1035" s="3">
        <v>0</v>
      </c>
      <c r="I1035" s="3">
        <v>5.3999999999999999E-2</v>
      </c>
      <c r="J1035" s="3">
        <v>5.6000000000000001E-2</v>
      </c>
      <c r="K1035" s="3">
        <v>1.196</v>
      </c>
      <c r="L1035" s="3">
        <v>0.79600000000000004</v>
      </c>
      <c r="M1035" s="3">
        <v>4.76</v>
      </c>
      <c r="N1035" s="3">
        <v>0.11600000000000001</v>
      </c>
      <c r="O1035" s="3">
        <v>5.0999999999999997E-2</v>
      </c>
      <c r="P1035" s="3">
        <v>0</v>
      </c>
      <c r="Q1035" s="3">
        <v>0.38100000000000001</v>
      </c>
      <c r="R1035" s="3">
        <v>0.57799999999999996</v>
      </c>
      <c r="S1035" s="3">
        <v>0.872</v>
      </c>
      <c r="T1035" s="3" t="s">
        <v>8592</v>
      </c>
      <c r="U1035" s="3"/>
      <c r="V1035" s="3"/>
      <c r="W1035" s="3"/>
      <c r="X1035" s="3"/>
      <c r="Y1035" s="3"/>
      <c r="Z1035" s="3"/>
      <c r="AA1035" s="3"/>
      <c r="AB1035" s="3"/>
      <c r="AC1035" s="3"/>
      <c r="AD1035" s="7">
        <f t="shared" si="128"/>
        <v>0</v>
      </c>
      <c r="AE1035" s="3" t="str">
        <f t="shared" si="135"/>
        <v/>
      </c>
      <c r="AF1035" s="7">
        <f t="shared" si="129"/>
        <v>0</v>
      </c>
      <c r="AG1035" s="3" t="str">
        <f t="shared" si="130"/>
        <v/>
      </c>
      <c r="AH1035" s="7">
        <f t="shared" si="131"/>
        <v>0</v>
      </c>
      <c r="AI1035" s="3" t="str">
        <f t="shared" si="132"/>
        <v/>
      </c>
      <c r="AJ1035" s="7">
        <f t="shared" si="133"/>
        <v>0</v>
      </c>
      <c r="AK1035" s="3" t="str">
        <f t="shared" si="134"/>
        <v/>
      </c>
    </row>
    <row r="1036" spans="1:37" ht="20" x14ac:dyDescent="0.2">
      <c r="A1036" s="3" t="s">
        <v>1040</v>
      </c>
      <c r="B1036" s="3" t="s">
        <v>19806</v>
      </c>
      <c r="C1036" s="3" t="s">
        <v>19807</v>
      </c>
      <c r="D1036" s="3">
        <v>5.6493970793793702</v>
      </c>
      <c r="E1036" s="3">
        <v>1.58734015429592</v>
      </c>
      <c r="F1036" s="6">
        <v>4.0066223271359002E-17</v>
      </c>
      <c r="G1036" s="6">
        <v>9.8302462679536193E-16</v>
      </c>
      <c r="H1036" s="3">
        <v>0</v>
      </c>
      <c r="I1036" s="3">
        <v>0.185</v>
      </c>
      <c r="J1036" s="3">
        <v>5.6000000000000001E-2</v>
      </c>
      <c r="K1036" s="3">
        <v>4.0940000000000003</v>
      </c>
      <c r="L1036" s="3">
        <v>2.843</v>
      </c>
      <c r="M1036" s="3">
        <v>6.3079999999999998</v>
      </c>
      <c r="N1036" s="3">
        <v>0.36699999999999999</v>
      </c>
      <c r="O1036" s="3">
        <v>0.27800000000000002</v>
      </c>
      <c r="P1036" s="3">
        <v>0.157</v>
      </c>
      <c r="Q1036" s="3">
        <v>0.53700000000000003</v>
      </c>
      <c r="R1036" s="3">
        <v>0.60399999999999998</v>
      </c>
      <c r="S1036" s="3">
        <v>0.71899999999999997</v>
      </c>
      <c r="T1036" s="3" t="s">
        <v>1040</v>
      </c>
      <c r="U1036" s="3" t="s">
        <v>8593</v>
      </c>
      <c r="V1036" s="3">
        <v>119</v>
      </c>
      <c r="W1036" s="3" t="s">
        <v>8594</v>
      </c>
      <c r="X1036" s="3" t="s">
        <v>8595</v>
      </c>
      <c r="Y1036" s="6">
        <v>1.24E-78</v>
      </c>
      <c r="Z1036" s="3">
        <v>99.159663870000003</v>
      </c>
      <c r="AA1036" s="3">
        <v>245.358</v>
      </c>
      <c r="AB1036" s="3">
        <v>119</v>
      </c>
      <c r="AC1036" s="3">
        <v>118</v>
      </c>
      <c r="AD1036" s="7">
        <f t="shared" si="128"/>
        <v>0</v>
      </c>
      <c r="AE1036" s="3" t="str">
        <f t="shared" si="135"/>
        <v/>
      </c>
      <c r="AF1036" s="7">
        <f t="shared" si="129"/>
        <v>0</v>
      </c>
      <c r="AG1036" s="3" t="str">
        <f t="shared" si="130"/>
        <v/>
      </c>
      <c r="AH1036" s="7">
        <f t="shared" si="131"/>
        <v>0</v>
      </c>
      <c r="AI1036" s="3" t="str">
        <f t="shared" si="132"/>
        <v/>
      </c>
      <c r="AJ1036" s="7">
        <f t="shared" si="133"/>
        <v>0</v>
      </c>
      <c r="AK1036" s="3" t="str">
        <f t="shared" si="134"/>
        <v/>
      </c>
    </row>
    <row r="1037" spans="1:37" ht="20" x14ac:dyDescent="0.2">
      <c r="A1037" s="3" t="s">
        <v>1041</v>
      </c>
      <c r="B1037" s="3" t="s">
        <v>19806</v>
      </c>
      <c r="C1037" s="3" t="s">
        <v>19807</v>
      </c>
      <c r="D1037" s="3">
        <v>5.6488677517878401</v>
      </c>
      <c r="E1037" s="3">
        <v>1.2276293771560201</v>
      </c>
      <c r="F1037" s="6">
        <v>7.2551802836616894E-17</v>
      </c>
      <c r="G1037" s="6">
        <v>1.6915996415201101E-15</v>
      </c>
      <c r="H1037" s="3">
        <v>3.9E-2</v>
      </c>
      <c r="I1037" s="3">
        <v>9.8000000000000004E-2</v>
      </c>
      <c r="J1037" s="3">
        <v>0</v>
      </c>
      <c r="K1037" s="3">
        <v>2.419</v>
      </c>
      <c r="L1037" s="3">
        <v>1.8620000000000001</v>
      </c>
      <c r="M1037" s="3">
        <v>3.2370000000000001</v>
      </c>
      <c r="N1037" s="3">
        <v>4.8000000000000001E-2</v>
      </c>
      <c r="O1037" s="3">
        <v>4.2000000000000003E-2</v>
      </c>
      <c r="P1037" s="3">
        <v>0</v>
      </c>
      <c r="Q1037" s="3">
        <v>0.45</v>
      </c>
      <c r="R1037" s="3">
        <v>0.19800000000000001</v>
      </c>
      <c r="S1037" s="3">
        <v>0.28799999999999998</v>
      </c>
      <c r="T1037" s="3" t="s">
        <v>8596</v>
      </c>
      <c r="U1037" s="3"/>
      <c r="V1037" s="3"/>
      <c r="W1037" s="3"/>
      <c r="X1037" s="3"/>
      <c r="Y1037" s="3"/>
      <c r="Z1037" s="3"/>
      <c r="AA1037" s="3"/>
      <c r="AB1037" s="3"/>
      <c r="AC1037" s="3"/>
      <c r="AD1037" s="7">
        <f t="shared" si="128"/>
        <v>0</v>
      </c>
      <c r="AE1037" s="3" t="str">
        <f t="shared" si="135"/>
        <v/>
      </c>
      <c r="AF1037" s="7">
        <f t="shared" si="129"/>
        <v>0</v>
      </c>
      <c r="AG1037" s="3" t="str">
        <f t="shared" si="130"/>
        <v/>
      </c>
      <c r="AH1037" s="7">
        <f t="shared" si="131"/>
        <v>0</v>
      </c>
      <c r="AI1037" s="3" t="str">
        <f t="shared" si="132"/>
        <v/>
      </c>
      <c r="AJ1037" s="7">
        <f t="shared" si="133"/>
        <v>0</v>
      </c>
      <c r="AK1037" s="3" t="str">
        <f t="shared" si="134"/>
        <v/>
      </c>
    </row>
    <row r="1038" spans="1:37" ht="20" x14ac:dyDescent="0.2">
      <c r="A1038" s="3" t="s">
        <v>1042</v>
      </c>
      <c r="B1038" s="3" t="s">
        <v>19806</v>
      </c>
      <c r="C1038" s="3" t="s">
        <v>19807</v>
      </c>
      <c r="D1038" s="3">
        <v>5.6487290517453399</v>
      </c>
      <c r="E1038" s="3">
        <v>3.2608719228937599</v>
      </c>
      <c r="F1038" s="6">
        <v>2.2979494428361901E-27</v>
      </c>
      <c r="G1038" s="6">
        <v>2.8721542687776801E-25</v>
      </c>
      <c r="H1038" s="3">
        <v>0.106</v>
      </c>
      <c r="I1038" s="3">
        <v>0.20599999999999999</v>
      </c>
      <c r="J1038" s="3">
        <v>7.3999999999999996E-2</v>
      </c>
      <c r="K1038" s="3">
        <v>5.6360000000000001</v>
      </c>
      <c r="L1038" s="3">
        <v>3.895</v>
      </c>
      <c r="M1038" s="3">
        <v>10.645</v>
      </c>
      <c r="N1038" s="3">
        <v>0.251</v>
      </c>
      <c r="O1038" s="3">
        <v>0.21099999999999999</v>
      </c>
      <c r="P1038" s="3">
        <v>0.29799999999999999</v>
      </c>
      <c r="Q1038" s="3">
        <v>1.6359999999999999</v>
      </c>
      <c r="R1038" s="3">
        <v>1.38</v>
      </c>
      <c r="S1038" s="3">
        <v>1.7769999999999999</v>
      </c>
      <c r="T1038" s="3" t="s">
        <v>8597</v>
      </c>
      <c r="U1038" s="3"/>
      <c r="V1038" s="3"/>
      <c r="W1038" s="3"/>
      <c r="X1038" s="3"/>
      <c r="Y1038" s="3"/>
      <c r="Z1038" s="3"/>
      <c r="AA1038" s="3"/>
      <c r="AB1038" s="3"/>
      <c r="AC1038" s="3"/>
      <c r="AD1038" s="7">
        <f t="shared" si="128"/>
        <v>0</v>
      </c>
      <c r="AE1038" s="3" t="str">
        <f t="shared" si="135"/>
        <v/>
      </c>
      <c r="AF1038" s="7">
        <f t="shared" si="129"/>
        <v>0</v>
      </c>
      <c r="AG1038" s="3" t="str">
        <f t="shared" si="130"/>
        <v/>
      </c>
      <c r="AH1038" s="7">
        <f t="shared" si="131"/>
        <v>0</v>
      </c>
      <c r="AI1038" s="3" t="str">
        <f t="shared" si="132"/>
        <v/>
      </c>
      <c r="AJ1038" s="7">
        <f t="shared" si="133"/>
        <v>0</v>
      </c>
      <c r="AK1038" s="3" t="str">
        <f t="shared" si="134"/>
        <v/>
      </c>
    </row>
    <row r="1039" spans="1:37" ht="20" x14ac:dyDescent="0.2">
      <c r="A1039" s="3" t="s">
        <v>1043</v>
      </c>
      <c r="B1039" s="3" t="s">
        <v>19806</v>
      </c>
      <c r="C1039" s="3" t="s">
        <v>19807</v>
      </c>
      <c r="D1039" s="3">
        <v>5.6485992879654203</v>
      </c>
      <c r="E1039" s="3">
        <v>2.7827209431194602</v>
      </c>
      <c r="F1039" s="6">
        <v>7.5674494992708501E-26</v>
      </c>
      <c r="G1039" s="6">
        <v>7.4207237099441501E-24</v>
      </c>
      <c r="H1039" s="3">
        <v>0.17299999999999999</v>
      </c>
      <c r="I1039" s="3">
        <v>7.5999999999999998E-2</v>
      </c>
      <c r="J1039" s="3">
        <v>0.10199999999999999</v>
      </c>
      <c r="K1039" s="3">
        <v>6.1280000000000001</v>
      </c>
      <c r="L1039" s="3">
        <v>3.71</v>
      </c>
      <c r="M1039" s="3">
        <v>9.5190000000000001</v>
      </c>
      <c r="N1039" s="3">
        <v>0.41599999999999998</v>
      </c>
      <c r="O1039" s="3">
        <v>0.21099999999999999</v>
      </c>
      <c r="P1039" s="3">
        <v>0.16600000000000001</v>
      </c>
      <c r="Q1039" s="3">
        <v>1.679</v>
      </c>
      <c r="R1039" s="3">
        <v>2.1040000000000001</v>
      </c>
      <c r="S1039" s="3">
        <v>1.3120000000000001</v>
      </c>
      <c r="T1039" s="3" t="s">
        <v>1043</v>
      </c>
      <c r="U1039" s="3" t="s">
        <v>8598</v>
      </c>
      <c r="V1039" s="3">
        <v>756</v>
      </c>
      <c r="W1039" s="3" t="s">
        <v>8599</v>
      </c>
      <c r="X1039" s="3" t="s">
        <v>8600</v>
      </c>
      <c r="Y1039" s="3">
        <v>0</v>
      </c>
      <c r="Z1039" s="3">
        <v>100</v>
      </c>
      <c r="AA1039" s="3">
        <v>1556.58</v>
      </c>
      <c r="AB1039" s="3">
        <v>756</v>
      </c>
      <c r="AC1039" s="3">
        <v>756</v>
      </c>
      <c r="AD1039" s="7">
        <f t="shared" si="128"/>
        <v>1</v>
      </c>
      <c r="AE1039" s="3">
        <f t="shared" si="135"/>
        <v>100</v>
      </c>
      <c r="AF1039" s="7">
        <f t="shared" si="129"/>
        <v>0</v>
      </c>
      <c r="AG1039" s="3" t="str">
        <f t="shared" si="130"/>
        <v/>
      </c>
      <c r="AH1039" s="7">
        <f t="shared" si="131"/>
        <v>0</v>
      </c>
      <c r="AI1039" s="3" t="str">
        <f t="shared" si="132"/>
        <v/>
      </c>
      <c r="AJ1039" s="7">
        <f t="shared" si="133"/>
        <v>0</v>
      </c>
      <c r="AK1039" s="3" t="str">
        <f t="shared" si="134"/>
        <v/>
      </c>
    </row>
    <row r="1040" spans="1:37" ht="20" x14ac:dyDescent="0.2">
      <c r="A1040" s="3" t="s">
        <v>1044</v>
      </c>
      <c r="B1040" s="3" t="s">
        <v>19806</v>
      </c>
      <c r="C1040" s="3" t="s">
        <v>19807</v>
      </c>
      <c r="D1040" s="3">
        <v>5.6471843995668598</v>
      </c>
      <c r="E1040" s="3">
        <v>4.7008905129955599E-2</v>
      </c>
      <c r="F1040" s="6">
        <v>6.3779456467983705E-10</v>
      </c>
      <c r="G1040" s="6">
        <v>4.96194409159209E-9</v>
      </c>
      <c r="H1040" s="3">
        <v>5.8000000000000003E-2</v>
      </c>
      <c r="I1040" s="3">
        <v>0</v>
      </c>
      <c r="J1040" s="3">
        <v>0</v>
      </c>
      <c r="K1040" s="3">
        <v>1.25</v>
      </c>
      <c r="L1040" s="3">
        <v>1.08</v>
      </c>
      <c r="M1040" s="3">
        <v>1.996</v>
      </c>
      <c r="N1040" s="3">
        <v>0.193</v>
      </c>
      <c r="O1040" s="3">
        <v>0</v>
      </c>
      <c r="P1040" s="3">
        <v>0</v>
      </c>
      <c r="Q1040" s="3">
        <v>0.56299999999999994</v>
      </c>
      <c r="R1040" s="3">
        <v>0.42199999999999999</v>
      </c>
      <c r="S1040" s="3">
        <v>0.55000000000000004</v>
      </c>
      <c r="T1040" s="3" t="s">
        <v>1044</v>
      </c>
      <c r="U1040" s="3" t="s">
        <v>8601</v>
      </c>
      <c r="V1040" s="3">
        <v>511</v>
      </c>
      <c r="W1040" s="3" t="s">
        <v>8602</v>
      </c>
      <c r="X1040" s="3" t="s">
        <v>8603</v>
      </c>
      <c r="Y1040" s="3">
        <v>0</v>
      </c>
      <c r="Z1040" s="3">
        <v>100</v>
      </c>
      <c r="AA1040" s="3">
        <v>1004.2</v>
      </c>
      <c r="AB1040" s="3">
        <v>511</v>
      </c>
      <c r="AC1040" s="3">
        <v>511</v>
      </c>
      <c r="AD1040" s="7">
        <f t="shared" si="128"/>
        <v>1</v>
      </c>
      <c r="AE1040" s="3">
        <f t="shared" si="135"/>
        <v>100</v>
      </c>
      <c r="AF1040" s="7">
        <f t="shared" si="129"/>
        <v>0</v>
      </c>
      <c r="AG1040" s="3" t="str">
        <f t="shared" si="130"/>
        <v/>
      </c>
      <c r="AH1040" s="7">
        <f t="shared" si="131"/>
        <v>0</v>
      </c>
      <c r="AI1040" s="3" t="str">
        <f t="shared" si="132"/>
        <v/>
      </c>
      <c r="AJ1040" s="7">
        <f t="shared" si="133"/>
        <v>0</v>
      </c>
      <c r="AK1040" s="3" t="str">
        <f t="shared" si="134"/>
        <v/>
      </c>
    </row>
    <row r="1041" spans="1:37" ht="20" x14ac:dyDescent="0.2">
      <c r="A1041" s="3" t="s">
        <v>1045</v>
      </c>
      <c r="B1041" s="3" t="s">
        <v>19806</v>
      </c>
      <c r="C1041" s="3" t="s">
        <v>19807</v>
      </c>
      <c r="D1041" s="3">
        <v>5.64671164696919</v>
      </c>
      <c r="E1041" s="3">
        <v>0.74626351870685004</v>
      </c>
      <c r="F1041" s="6">
        <v>2.9312729700061499E-12</v>
      </c>
      <c r="G1041" s="6">
        <v>3.2519109409340702E-11</v>
      </c>
      <c r="H1041" s="3">
        <v>0</v>
      </c>
      <c r="I1041" s="3">
        <v>7.5999999999999998E-2</v>
      </c>
      <c r="J1041" s="3">
        <v>7.3999999999999996E-2</v>
      </c>
      <c r="K1041" s="3">
        <v>2.1539999999999999</v>
      </c>
      <c r="L1041" s="3">
        <v>2.1320000000000001</v>
      </c>
      <c r="M1041" s="3">
        <v>4.76</v>
      </c>
      <c r="N1041" s="3">
        <v>0.23200000000000001</v>
      </c>
      <c r="O1041" s="3">
        <v>0.14299999999999999</v>
      </c>
      <c r="P1041" s="3">
        <v>0.26500000000000001</v>
      </c>
      <c r="Q1041" s="3">
        <v>0.68400000000000005</v>
      </c>
      <c r="R1041" s="3">
        <v>0.50900000000000001</v>
      </c>
      <c r="S1041" s="3">
        <v>0.66900000000000004</v>
      </c>
      <c r="T1041" s="3" t="s">
        <v>1045</v>
      </c>
      <c r="U1041" s="3" t="s">
        <v>8604</v>
      </c>
      <c r="V1041" s="3">
        <v>415</v>
      </c>
      <c r="W1041" s="3" t="s">
        <v>8605</v>
      </c>
      <c r="X1041" s="3" t="s">
        <v>8606</v>
      </c>
      <c r="Y1041" s="3">
        <v>0</v>
      </c>
      <c r="Z1041" s="3">
        <v>100</v>
      </c>
      <c r="AA1041" s="3">
        <v>843.18799999999999</v>
      </c>
      <c r="AB1041" s="3">
        <v>415</v>
      </c>
      <c r="AC1041" s="3">
        <v>415</v>
      </c>
      <c r="AD1041" s="7">
        <f t="shared" si="128"/>
        <v>1</v>
      </c>
      <c r="AE1041" s="3">
        <f t="shared" si="135"/>
        <v>100</v>
      </c>
      <c r="AF1041" s="7">
        <f t="shared" si="129"/>
        <v>0</v>
      </c>
      <c r="AG1041" s="3" t="str">
        <f t="shared" si="130"/>
        <v/>
      </c>
      <c r="AH1041" s="7">
        <f t="shared" si="131"/>
        <v>0</v>
      </c>
      <c r="AI1041" s="3" t="str">
        <f t="shared" si="132"/>
        <v/>
      </c>
      <c r="AJ1041" s="7">
        <f t="shared" si="133"/>
        <v>0</v>
      </c>
      <c r="AK1041" s="3" t="str">
        <f t="shared" si="134"/>
        <v/>
      </c>
    </row>
    <row r="1042" spans="1:37" ht="20" x14ac:dyDescent="0.2">
      <c r="A1042" s="3" t="s">
        <v>1046</v>
      </c>
      <c r="B1042" s="3" t="s">
        <v>19806</v>
      </c>
      <c r="C1042" s="3" t="s">
        <v>19807</v>
      </c>
      <c r="D1042" s="3">
        <v>5.6462362346903596</v>
      </c>
      <c r="E1042" s="3">
        <v>5.9476225256549303E-2</v>
      </c>
      <c r="F1042" s="6">
        <v>8.5726721511163496E-11</v>
      </c>
      <c r="G1042" s="6">
        <v>7.6066564618153999E-10</v>
      </c>
      <c r="H1042" s="3">
        <v>0</v>
      </c>
      <c r="I1042" s="3">
        <v>8.6999999999999994E-2</v>
      </c>
      <c r="J1042" s="3">
        <v>0</v>
      </c>
      <c r="K1042" s="3">
        <v>2.1</v>
      </c>
      <c r="L1042" s="3">
        <v>1.5209999999999999</v>
      </c>
      <c r="M1042" s="3">
        <v>2.2010000000000001</v>
      </c>
      <c r="N1042" s="3">
        <v>0.251</v>
      </c>
      <c r="O1042" s="3">
        <v>7.5999999999999998E-2</v>
      </c>
      <c r="P1042" s="3">
        <v>0.33100000000000002</v>
      </c>
      <c r="Q1042" s="3">
        <v>0.93500000000000005</v>
      </c>
      <c r="R1042" s="3">
        <v>0.19</v>
      </c>
      <c r="S1042" s="3">
        <v>0.63500000000000001</v>
      </c>
      <c r="T1042" s="3" t="s">
        <v>1046</v>
      </c>
      <c r="U1042" s="3" t="s">
        <v>8607</v>
      </c>
      <c r="V1042" s="3">
        <v>689</v>
      </c>
      <c r="W1042" s="3" t="s">
        <v>8608</v>
      </c>
      <c r="X1042" s="3" t="s">
        <v>8609</v>
      </c>
      <c r="Y1042" s="3">
        <v>0</v>
      </c>
      <c r="Z1042" s="3">
        <v>100</v>
      </c>
      <c r="AA1042" s="3">
        <v>1423.3</v>
      </c>
      <c r="AB1042" s="3">
        <v>689</v>
      </c>
      <c r="AC1042" s="3">
        <v>689</v>
      </c>
      <c r="AD1042" s="7">
        <f t="shared" si="128"/>
        <v>1</v>
      </c>
      <c r="AE1042" s="3">
        <f t="shared" si="135"/>
        <v>100</v>
      </c>
      <c r="AF1042" s="7">
        <f t="shared" si="129"/>
        <v>0</v>
      </c>
      <c r="AG1042" s="3" t="str">
        <f t="shared" si="130"/>
        <v/>
      </c>
      <c r="AH1042" s="7">
        <f t="shared" si="131"/>
        <v>0</v>
      </c>
      <c r="AI1042" s="3" t="str">
        <f t="shared" si="132"/>
        <v/>
      </c>
      <c r="AJ1042" s="7">
        <f t="shared" si="133"/>
        <v>0</v>
      </c>
      <c r="AK1042" s="3" t="str">
        <f t="shared" si="134"/>
        <v/>
      </c>
    </row>
    <row r="1043" spans="1:37" ht="20" x14ac:dyDescent="0.2">
      <c r="A1043" s="3" t="s">
        <v>1047</v>
      </c>
      <c r="B1043" s="3" t="s">
        <v>19806</v>
      </c>
      <c r="C1043" s="3" t="s">
        <v>19807</v>
      </c>
      <c r="D1043" s="3">
        <v>5.6449003445900097</v>
      </c>
      <c r="E1043" s="3">
        <v>2.3054383816705601</v>
      </c>
      <c r="F1043" s="6">
        <v>1.38300451986544E-26</v>
      </c>
      <c r="G1043" s="6">
        <v>1.5171758576380001E-24</v>
      </c>
      <c r="H1043" s="3">
        <v>0.106</v>
      </c>
      <c r="I1043" s="3">
        <v>8.6999999999999994E-2</v>
      </c>
      <c r="J1043" s="3">
        <v>0</v>
      </c>
      <c r="K1043" s="3">
        <v>3.8420000000000001</v>
      </c>
      <c r="L1043" s="3">
        <v>2.488</v>
      </c>
      <c r="M1043" s="3">
        <v>4.2220000000000004</v>
      </c>
      <c r="N1043" s="3">
        <v>0.17399999999999999</v>
      </c>
      <c r="O1043" s="3">
        <v>5.0999999999999997E-2</v>
      </c>
      <c r="P1043" s="3">
        <v>0.17399999999999999</v>
      </c>
      <c r="Q1043" s="3">
        <v>0.64100000000000001</v>
      </c>
      <c r="R1043" s="3">
        <v>0.51700000000000002</v>
      </c>
      <c r="S1043" s="3">
        <v>1.0329999999999999</v>
      </c>
      <c r="T1043" s="3" t="s">
        <v>1047</v>
      </c>
      <c r="U1043" s="3" t="s">
        <v>8610</v>
      </c>
      <c r="V1043" s="3">
        <v>593</v>
      </c>
      <c r="W1043" s="3" t="s">
        <v>8611</v>
      </c>
      <c r="X1043" s="3" t="s">
        <v>8612</v>
      </c>
      <c r="Y1043" s="3">
        <v>0</v>
      </c>
      <c r="Z1043" s="3">
        <v>100</v>
      </c>
      <c r="AA1043" s="3">
        <v>1162.1300000000001</v>
      </c>
      <c r="AB1043" s="3">
        <v>593</v>
      </c>
      <c r="AC1043" s="3">
        <v>593</v>
      </c>
      <c r="AD1043" s="7">
        <f t="shared" si="128"/>
        <v>1</v>
      </c>
      <c r="AE1043" s="3">
        <f t="shared" si="135"/>
        <v>100</v>
      </c>
      <c r="AF1043" s="7">
        <f t="shared" si="129"/>
        <v>0</v>
      </c>
      <c r="AG1043" s="3" t="str">
        <f t="shared" si="130"/>
        <v/>
      </c>
      <c r="AH1043" s="7">
        <f t="shared" si="131"/>
        <v>0</v>
      </c>
      <c r="AI1043" s="3" t="str">
        <f t="shared" si="132"/>
        <v/>
      </c>
      <c r="AJ1043" s="7">
        <f t="shared" si="133"/>
        <v>0</v>
      </c>
      <c r="AK1043" s="3" t="str">
        <f t="shared" si="134"/>
        <v/>
      </c>
    </row>
    <row r="1044" spans="1:37" ht="20" x14ac:dyDescent="0.2">
      <c r="A1044" s="3" t="s">
        <v>1048</v>
      </c>
      <c r="B1044" s="3" t="s">
        <v>19806</v>
      </c>
      <c r="C1044" s="3" t="s">
        <v>19807</v>
      </c>
      <c r="D1044" s="3">
        <v>5.6443635796013698</v>
      </c>
      <c r="E1044" s="3">
        <v>0.74486135943637799</v>
      </c>
      <c r="F1044" s="6">
        <v>3.0570987040975499E-12</v>
      </c>
      <c r="G1044" s="6">
        <v>3.3804328926346197E-11</v>
      </c>
      <c r="H1044" s="3">
        <v>0</v>
      </c>
      <c r="I1044" s="3">
        <v>8.6999999999999994E-2</v>
      </c>
      <c r="J1044" s="3">
        <v>8.3000000000000004E-2</v>
      </c>
      <c r="K1044" s="3">
        <v>2.605</v>
      </c>
      <c r="L1044" s="3">
        <v>2.2029999999999998</v>
      </c>
      <c r="M1044" s="3">
        <v>5.3479999999999999</v>
      </c>
      <c r="N1044" s="3">
        <v>8.6999999999999994E-2</v>
      </c>
      <c r="O1044" s="3">
        <v>7.5999999999999998E-2</v>
      </c>
      <c r="P1044" s="3">
        <v>0.14899999999999999</v>
      </c>
      <c r="Q1044" s="3">
        <v>0.96099999999999997</v>
      </c>
      <c r="R1044" s="3">
        <v>0.67300000000000004</v>
      </c>
      <c r="S1044" s="3">
        <v>0.745</v>
      </c>
      <c r="T1044" s="3" t="s">
        <v>1048</v>
      </c>
      <c r="U1044" s="3" t="s">
        <v>8613</v>
      </c>
      <c r="V1044" s="3">
        <v>205</v>
      </c>
      <c r="W1044" s="3" t="s">
        <v>8614</v>
      </c>
      <c r="X1044" s="3" t="s">
        <v>8615</v>
      </c>
      <c r="Y1044" s="6">
        <v>2.3499999999999999E-147</v>
      </c>
      <c r="Z1044" s="3">
        <v>100</v>
      </c>
      <c r="AA1044" s="3">
        <v>421.39400000000001</v>
      </c>
      <c r="AB1044" s="3">
        <v>205</v>
      </c>
      <c r="AC1044" s="3">
        <v>205</v>
      </c>
      <c r="AD1044" s="7">
        <f t="shared" si="128"/>
        <v>1</v>
      </c>
      <c r="AE1044" s="3">
        <f t="shared" si="135"/>
        <v>100</v>
      </c>
      <c r="AF1044" s="7">
        <f t="shared" si="129"/>
        <v>0</v>
      </c>
      <c r="AG1044" s="3" t="str">
        <f t="shared" si="130"/>
        <v/>
      </c>
      <c r="AH1044" s="7">
        <f t="shared" si="131"/>
        <v>0</v>
      </c>
      <c r="AI1044" s="3" t="str">
        <f t="shared" si="132"/>
        <v/>
      </c>
      <c r="AJ1044" s="7">
        <f t="shared" si="133"/>
        <v>0</v>
      </c>
      <c r="AK1044" s="3" t="str">
        <f t="shared" si="134"/>
        <v/>
      </c>
    </row>
    <row r="1045" spans="1:37" ht="20" x14ac:dyDescent="0.2">
      <c r="A1045" s="3" t="s">
        <v>1049</v>
      </c>
      <c r="B1045" s="3" t="s">
        <v>19806</v>
      </c>
      <c r="C1045" s="3" t="s">
        <v>19807</v>
      </c>
      <c r="D1045" s="3">
        <v>5.6418856254921801</v>
      </c>
      <c r="E1045" s="3">
        <v>3.2707173839831301</v>
      </c>
      <c r="F1045" s="6">
        <v>1.1105581406953599E-30</v>
      </c>
      <c r="G1045" s="6">
        <v>2.0651641229747898E-28</v>
      </c>
      <c r="H1045" s="3">
        <v>0.183</v>
      </c>
      <c r="I1045" s="3">
        <v>1.206</v>
      </c>
      <c r="J1045" s="3">
        <v>0</v>
      </c>
      <c r="K1045" s="3">
        <v>18.983000000000001</v>
      </c>
      <c r="L1045" s="3">
        <v>24.167000000000002</v>
      </c>
      <c r="M1045" s="3">
        <v>26.484999999999999</v>
      </c>
      <c r="N1045" s="3">
        <v>1.2669999999999999</v>
      </c>
      <c r="O1045" s="3">
        <v>0.80100000000000005</v>
      </c>
      <c r="P1045" s="3">
        <v>0.93600000000000005</v>
      </c>
      <c r="Q1045" s="3">
        <v>5.2889999999999997</v>
      </c>
      <c r="R1045" s="3">
        <v>5.3970000000000002</v>
      </c>
      <c r="S1045" s="3">
        <v>5.5860000000000003</v>
      </c>
      <c r="T1045" s="3" t="s">
        <v>1049</v>
      </c>
      <c r="U1045" s="3" t="s">
        <v>8616</v>
      </c>
      <c r="V1045" s="3">
        <v>427</v>
      </c>
      <c r="W1045" s="3" t="s">
        <v>8617</v>
      </c>
      <c r="X1045" s="3" t="s">
        <v>8618</v>
      </c>
      <c r="Y1045" s="3">
        <v>0</v>
      </c>
      <c r="Z1045" s="3">
        <v>100</v>
      </c>
      <c r="AA1045" s="3">
        <v>879.78200000000004</v>
      </c>
      <c r="AB1045" s="3">
        <v>427</v>
      </c>
      <c r="AC1045" s="3">
        <v>427</v>
      </c>
      <c r="AD1045" s="7">
        <f t="shared" si="128"/>
        <v>1</v>
      </c>
      <c r="AE1045" s="3">
        <f t="shared" si="135"/>
        <v>100</v>
      </c>
      <c r="AF1045" s="7">
        <f t="shared" si="129"/>
        <v>0</v>
      </c>
      <c r="AG1045" s="3" t="str">
        <f t="shared" si="130"/>
        <v/>
      </c>
      <c r="AH1045" s="7">
        <f t="shared" si="131"/>
        <v>0</v>
      </c>
      <c r="AI1045" s="3" t="str">
        <f t="shared" si="132"/>
        <v/>
      </c>
      <c r="AJ1045" s="7">
        <f t="shared" si="133"/>
        <v>0</v>
      </c>
      <c r="AK1045" s="3" t="str">
        <f t="shared" si="134"/>
        <v/>
      </c>
    </row>
    <row r="1046" spans="1:37" ht="20" x14ac:dyDescent="0.2">
      <c r="A1046" s="3" t="s">
        <v>1050</v>
      </c>
      <c r="B1046" s="3" t="s">
        <v>19806</v>
      </c>
      <c r="C1046" s="3" t="s">
        <v>19807</v>
      </c>
      <c r="D1046" s="3">
        <v>5.6391442232526403</v>
      </c>
      <c r="E1046" s="3">
        <v>1.6080318230674899</v>
      </c>
      <c r="F1046" s="6">
        <v>9.4472328996805601E-5</v>
      </c>
      <c r="G1046" s="3">
        <v>3.8756021218934401E-4</v>
      </c>
      <c r="H1046" s="3">
        <v>0</v>
      </c>
      <c r="I1046" s="3">
        <v>0.11899999999999999</v>
      </c>
      <c r="J1046" s="3">
        <v>0</v>
      </c>
      <c r="K1046" s="3">
        <v>1.8480000000000001</v>
      </c>
      <c r="L1046" s="3">
        <v>0</v>
      </c>
      <c r="M1046" s="3">
        <v>4.4649999999999999</v>
      </c>
      <c r="N1046" s="3">
        <v>0</v>
      </c>
      <c r="O1046" s="3">
        <v>0</v>
      </c>
      <c r="P1046" s="3">
        <v>0</v>
      </c>
      <c r="Q1046" s="3">
        <v>15.555999999999999</v>
      </c>
      <c r="R1046" s="3">
        <v>15.675000000000001</v>
      </c>
      <c r="S1046" s="3">
        <v>14.167999999999999</v>
      </c>
      <c r="T1046" s="3" t="s">
        <v>1050</v>
      </c>
      <c r="U1046" s="3" t="s">
        <v>8619</v>
      </c>
      <c r="V1046" s="3">
        <v>204</v>
      </c>
      <c r="W1046" s="3" t="s">
        <v>8620</v>
      </c>
      <c r="X1046" s="3" t="s">
        <v>8621</v>
      </c>
      <c r="Y1046" s="6">
        <v>5.3600000000000002E-5</v>
      </c>
      <c r="Z1046" s="3">
        <v>61.904761899999997</v>
      </c>
      <c r="AA1046" s="3">
        <v>53.528599999999997</v>
      </c>
      <c r="AB1046" s="3">
        <v>63</v>
      </c>
      <c r="AC1046" s="3">
        <v>39</v>
      </c>
      <c r="AD1046" s="7">
        <f t="shared" si="128"/>
        <v>0</v>
      </c>
      <c r="AE1046" s="3" t="str">
        <f t="shared" si="135"/>
        <v/>
      </c>
      <c r="AF1046" s="7">
        <f t="shared" si="129"/>
        <v>0</v>
      </c>
      <c r="AG1046" s="3" t="str">
        <f t="shared" si="130"/>
        <v/>
      </c>
      <c r="AH1046" s="7">
        <f t="shared" si="131"/>
        <v>0</v>
      </c>
      <c r="AI1046" s="3" t="str">
        <f t="shared" si="132"/>
        <v/>
      </c>
      <c r="AJ1046" s="7">
        <f t="shared" si="133"/>
        <v>0</v>
      </c>
      <c r="AK1046" s="3" t="str">
        <f t="shared" si="134"/>
        <v/>
      </c>
    </row>
    <row r="1047" spans="1:37" ht="20" x14ac:dyDescent="0.2">
      <c r="A1047" s="3" t="s">
        <v>1051</v>
      </c>
      <c r="B1047" s="3" t="s">
        <v>19806</v>
      </c>
      <c r="C1047" s="3" t="s">
        <v>19807</v>
      </c>
      <c r="D1047" s="3">
        <v>5.6381391214323404</v>
      </c>
      <c r="E1047" s="3">
        <v>2.64654679883273</v>
      </c>
      <c r="F1047" s="6">
        <v>4.8644621721868997E-16</v>
      </c>
      <c r="G1047" s="6">
        <v>1.00441098757741E-14</v>
      </c>
      <c r="H1047" s="3">
        <v>7.6999999999999999E-2</v>
      </c>
      <c r="I1047" s="3">
        <v>0.27200000000000002</v>
      </c>
      <c r="J1047" s="3">
        <v>3.6999999999999998E-2</v>
      </c>
      <c r="K1047" s="3">
        <v>3.43</v>
      </c>
      <c r="L1047" s="3">
        <v>4.2649999999999997</v>
      </c>
      <c r="M1047" s="3">
        <v>12.59</v>
      </c>
      <c r="N1047" s="3">
        <v>0.17399999999999999</v>
      </c>
      <c r="O1047" s="3">
        <v>4.2000000000000003E-2</v>
      </c>
      <c r="P1047" s="3">
        <v>0.38100000000000001</v>
      </c>
      <c r="Q1047" s="3">
        <v>4.5359999999999996</v>
      </c>
      <c r="R1047" s="3">
        <v>4.3460000000000001</v>
      </c>
      <c r="S1047" s="3">
        <v>4.3840000000000003</v>
      </c>
      <c r="T1047" s="3" t="s">
        <v>1051</v>
      </c>
      <c r="U1047" s="3" t="s">
        <v>8622</v>
      </c>
      <c r="V1047" s="3">
        <v>630</v>
      </c>
      <c r="W1047" s="3" t="s">
        <v>8623</v>
      </c>
      <c r="X1047" s="3" t="s">
        <v>8624</v>
      </c>
      <c r="Y1047" s="3">
        <v>0</v>
      </c>
      <c r="Z1047" s="3">
        <v>99.827288429999996</v>
      </c>
      <c r="AA1047" s="3">
        <v>1206.82</v>
      </c>
      <c r="AB1047" s="3">
        <v>579</v>
      </c>
      <c r="AC1047" s="3">
        <v>578</v>
      </c>
      <c r="AD1047" s="7">
        <f t="shared" si="128"/>
        <v>1</v>
      </c>
      <c r="AE1047" s="3">
        <f t="shared" si="135"/>
        <v>99.827288429999996</v>
      </c>
      <c r="AF1047" s="7">
        <f t="shared" si="129"/>
        <v>0</v>
      </c>
      <c r="AG1047" s="3" t="str">
        <f t="shared" si="130"/>
        <v/>
      </c>
      <c r="AH1047" s="7">
        <f t="shared" si="131"/>
        <v>0</v>
      </c>
      <c r="AI1047" s="3" t="str">
        <f t="shared" si="132"/>
        <v/>
      </c>
      <c r="AJ1047" s="7">
        <f t="shared" si="133"/>
        <v>0</v>
      </c>
      <c r="AK1047" s="3" t="str">
        <f t="shared" si="134"/>
        <v/>
      </c>
    </row>
    <row r="1048" spans="1:37" ht="20" x14ac:dyDescent="0.2">
      <c r="A1048" s="3" t="s">
        <v>1052</v>
      </c>
      <c r="B1048" s="3" t="s">
        <v>19806</v>
      </c>
      <c r="C1048" s="3" t="s">
        <v>19807</v>
      </c>
      <c r="D1048" s="3">
        <v>5.6375400467447703</v>
      </c>
      <c r="E1048" s="3">
        <v>4.7237413113330497E-2</v>
      </c>
      <c r="F1048" s="6">
        <v>1.41340122252038E-7</v>
      </c>
      <c r="G1048" s="6">
        <v>7.8830462844191603E-7</v>
      </c>
      <c r="H1048" s="3">
        <v>0</v>
      </c>
      <c r="I1048" s="3">
        <v>0.14099999999999999</v>
      </c>
      <c r="J1048" s="3">
        <v>0</v>
      </c>
      <c r="K1048" s="3">
        <v>3.5089999999999999</v>
      </c>
      <c r="L1048" s="3">
        <v>0.89600000000000002</v>
      </c>
      <c r="M1048" s="3">
        <v>5.2709999999999999</v>
      </c>
      <c r="N1048" s="3">
        <v>0.28000000000000003</v>
      </c>
      <c r="O1048" s="3">
        <v>0</v>
      </c>
      <c r="P1048" s="3">
        <v>0.249</v>
      </c>
      <c r="Q1048" s="3">
        <v>0.46700000000000003</v>
      </c>
      <c r="R1048" s="3">
        <v>0.629</v>
      </c>
      <c r="S1048" s="3">
        <v>0.45700000000000002</v>
      </c>
      <c r="T1048" s="3" t="s">
        <v>8625</v>
      </c>
      <c r="U1048" s="3"/>
      <c r="V1048" s="3"/>
      <c r="W1048" s="3"/>
      <c r="X1048" s="3"/>
      <c r="Y1048" s="3"/>
      <c r="Z1048" s="3"/>
      <c r="AA1048" s="3"/>
      <c r="AB1048" s="3"/>
      <c r="AC1048" s="3"/>
      <c r="AD1048" s="7">
        <f t="shared" si="128"/>
        <v>0</v>
      </c>
      <c r="AE1048" s="3" t="str">
        <f t="shared" si="135"/>
        <v/>
      </c>
      <c r="AF1048" s="7">
        <f t="shared" si="129"/>
        <v>0</v>
      </c>
      <c r="AG1048" s="3" t="str">
        <f t="shared" si="130"/>
        <v/>
      </c>
      <c r="AH1048" s="7">
        <f t="shared" si="131"/>
        <v>0</v>
      </c>
      <c r="AI1048" s="3" t="str">
        <f t="shared" si="132"/>
        <v/>
      </c>
      <c r="AJ1048" s="7">
        <f t="shared" si="133"/>
        <v>0</v>
      </c>
      <c r="AK1048" s="3" t="str">
        <f t="shared" si="134"/>
        <v/>
      </c>
    </row>
    <row r="1049" spans="1:37" ht="20" x14ac:dyDescent="0.2">
      <c r="A1049" s="3" t="s">
        <v>1053</v>
      </c>
      <c r="B1049" s="3" t="s">
        <v>19806</v>
      </c>
      <c r="C1049" s="3" t="s">
        <v>19807</v>
      </c>
      <c r="D1049" s="3">
        <v>5.6354872513934904</v>
      </c>
      <c r="E1049" s="3">
        <v>4.5689543372736301</v>
      </c>
      <c r="F1049" s="6">
        <v>8.1524248047433798E-16</v>
      </c>
      <c r="G1049" s="6">
        <v>1.6260595112508799E-14</v>
      </c>
      <c r="H1049" s="3">
        <v>1.4350000000000001</v>
      </c>
      <c r="I1049" s="3">
        <v>1.075</v>
      </c>
      <c r="J1049" s="3">
        <v>6.5000000000000002E-2</v>
      </c>
      <c r="K1049" s="3">
        <v>27.582999999999998</v>
      </c>
      <c r="L1049" s="3">
        <v>17.925999999999998</v>
      </c>
      <c r="M1049" s="3">
        <v>85.929000000000002</v>
      </c>
      <c r="N1049" s="3">
        <v>1.5660000000000001</v>
      </c>
      <c r="O1049" s="3">
        <v>0.88600000000000001</v>
      </c>
      <c r="P1049" s="3">
        <v>0.84499999999999997</v>
      </c>
      <c r="Q1049" s="3">
        <v>3.3849999999999998</v>
      </c>
      <c r="R1049" s="3">
        <v>3.9660000000000002</v>
      </c>
      <c r="S1049" s="3">
        <v>3.2250000000000001</v>
      </c>
      <c r="T1049" s="3" t="s">
        <v>1053</v>
      </c>
      <c r="U1049" s="3" t="s">
        <v>8626</v>
      </c>
      <c r="V1049" s="3">
        <v>440</v>
      </c>
      <c r="W1049" s="3" t="s">
        <v>8627</v>
      </c>
      <c r="X1049" s="3" t="s">
        <v>8628</v>
      </c>
      <c r="Y1049" s="3">
        <v>0</v>
      </c>
      <c r="Z1049" s="3">
        <v>99.527186760000006</v>
      </c>
      <c r="AA1049" s="3">
        <v>875.15899999999999</v>
      </c>
      <c r="AB1049" s="3">
        <v>423</v>
      </c>
      <c r="AC1049" s="3">
        <v>421</v>
      </c>
      <c r="AD1049" s="7">
        <f t="shared" si="128"/>
        <v>1</v>
      </c>
      <c r="AE1049" s="3">
        <f t="shared" si="135"/>
        <v>99.527186760000006</v>
      </c>
      <c r="AF1049" s="7">
        <f t="shared" si="129"/>
        <v>0</v>
      </c>
      <c r="AG1049" s="3" t="str">
        <f t="shared" si="130"/>
        <v/>
      </c>
      <c r="AH1049" s="7">
        <f t="shared" si="131"/>
        <v>0</v>
      </c>
      <c r="AI1049" s="3" t="str">
        <f t="shared" si="132"/>
        <v/>
      </c>
      <c r="AJ1049" s="7">
        <f t="shared" si="133"/>
        <v>0</v>
      </c>
      <c r="AK1049" s="3" t="str">
        <f t="shared" si="134"/>
        <v/>
      </c>
    </row>
    <row r="1050" spans="1:37" ht="20" x14ac:dyDescent="0.2">
      <c r="A1050" s="3" t="s">
        <v>1054</v>
      </c>
      <c r="B1050" s="3" t="s">
        <v>19806</v>
      </c>
      <c r="C1050" s="3" t="s">
        <v>19807</v>
      </c>
      <c r="D1050" s="3">
        <v>5.63492377460918</v>
      </c>
      <c r="E1050" s="3">
        <v>0.74245951476724803</v>
      </c>
      <c r="F1050" s="6">
        <v>4.1129119585970799E-13</v>
      </c>
      <c r="G1050" s="6">
        <v>5.2154459875815E-12</v>
      </c>
      <c r="H1050" s="3">
        <v>8.6999999999999994E-2</v>
      </c>
      <c r="I1050" s="3">
        <v>9.8000000000000004E-2</v>
      </c>
      <c r="J1050" s="3">
        <v>0</v>
      </c>
      <c r="K1050" s="3">
        <v>4.0010000000000003</v>
      </c>
      <c r="L1050" s="3">
        <v>2.0470000000000002</v>
      </c>
      <c r="M1050" s="3">
        <v>4.7080000000000002</v>
      </c>
      <c r="N1050" s="3">
        <v>9.7000000000000003E-2</v>
      </c>
      <c r="O1050" s="3">
        <v>0.16900000000000001</v>
      </c>
      <c r="P1050" s="3">
        <v>0</v>
      </c>
      <c r="Q1050" s="3">
        <v>0.30299999999999999</v>
      </c>
      <c r="R1050" s="3">
        <v>0.10299999999999999</v>
      </c>
      <c r="S1050" s="3">
        <v>0.39800000000000002</v>
      </c>
      <c r="T1050" s="3" t="s">
        <v>1054</v>
      </c>
      <c r="U1050" s="3" t="s">
        <v>8629</v>
      </c>
      <c r="V1050" s="3">
        <v>740</v>
      </c>
      <c r="W1050" s="3" t="s">
        <v>8630</v>
      </c>
      <c r="X1050" s="3" t="s">
        <v>8631</v>
      </c>
      <c r="Y1050" s="3">
        <v>0</v>
      </c>
      <c r="Z1050" s="3">
        <v>99.864864859999997</v>
      </c>
      <c r="AA1050" s="3">
        <v>1547.72</v>
      </c>
      <c r="AB1050" s="3">
        <v>740</v>
      </c>
      <c r="AC1050" s="3">
        <v>739</v>
      </c>
      <c r="AD1050" s="7">
        <f t="shared" si="128"/>
        <v>1</v>
      </c>
      <c r="AE1050" s="3">
        <f t="shared" si="135"/>
        <v>99.864864859999997</v>
      </c>
      <c r="AF1050" s="7">
        <f t="shared" si="129"/>
        <v>0</v>
      </c>
      <c r="AG1050" s="3" t="str">
        <f t="shared" si="130"/>
        <v/>
      </c>
      <c r="AH1050" s="7">
        <f t="shared" si="131"/>
        <v>0</v>
      </c>
      <c r="AI1050" s="3" t="str">
        <f t="shared" si="132"/>
        <v/>
      </c>
      <c r="AJ1050" s="7">
        <f t="shared" si="133"/>
        <v>0</v>
      </c>
      <c r="AK1050" s="3" t="str">
        <f t="shared" si="134"/>
        <v/>
      </c>
    </row>
    <row r="1051" spans="1:37" ht="20" x14ac:dyDescent="0.2">
      <c r="A1051" s="3" t="s">
        <v>1055</v>
      </c>
      <c r="B1051" s="3" t="s">
        <v>19806</v>
      </c>
      <c r="C1051" s="3" t="s">
        <v>19807</v>
      </c>
      <c r="D1051" s="3">
        <v>5.6343442575168501</v>
      </c>
      <c r="E1051" s="3">
        <v>0.750944850690628</v>
      </c>
      <c r="F1051" s="6">
        <v>1.2936774685071E-13</v>
      </c>
      <c r="G1051" s="6">
        <v>1.7858533861068201E-12</v>
      </c>
      <c r="H1051" s="3">
        <v>0</v>
      </c>
      <c r="I1051" s="3">
        <v>0.16300000000000001</v>
      </c>
      <c r="J1051" s="3">
        <v>0</v>
      </c>
      <c r="K1051" s="3">
        <v>3.8149999999999999</v>
      </c>
      <c r="L1051" s="3">
        <v>2.004</v>
      </c>
      <c r="M1051" s="3">
        <v>3.8130000000000002</v>
      </c>
      <c r="N1051" s="3">
        <v>7.6999999999999999E-2</v>
      </c>
      <c r="O1051" s="3">
        <v>7.5999999999999998E-2</v>
      </c>
      <c r="P1051" s="3">
        <v>0.28199999999999997</v>
      </c>
      <c r="Q1051" s="3">
        <v>8.6999999999999994E-2</v>
      </c>
      <c r="R1051" s="3">
        <v>0.18099999999999999</v>
      </c>
      <c r="S1051" s="3">
        <v>0.17799999999999999</v>
      </c>
      <c r="T1051" s="3" t="s">
        <v>1055</v>
      </c>
      <c r="U1051" s="3" t="s">
        <v>8632</v>
      </c>
      <c r="V1051" s="3">
        <v>329</v>
      </c>
      <c r="W1051" s="3" t="s">
        <v>8633</v>
      </c>
      <c r="X1051" s="3" t="s">
        <v>8634</v>
      </c>
      <c r="Y1051" s="3">
        <v>0</v>
      </c>
      <c r="Z1051" s="3">
        <v>100</v>
      </c>
      <c r="AA1051" s="3">
        <v>691.80399999999997</v>
      </c>
      <c r="AB1051" s="3">
        <v>329</v>
      </c>
      <c r="AC1051" s="3">
        <v>329</v>
      </c>
      <c r="AD1051" s="7">
        <f t="shared" si="128"/>
        <v>1</v>
      </c>
      <c r="AE1051" s="3">
        <f t="shared" si="135"/>
        <v>100</v>
      </c>
      <c r="AF1051" s="7">
        <f t="shared" si="129"/>
        <v>0</v>
      </c>
      <c r="AG1051" s="3" t="str">
        <f t="shared" si="130"/>
        <v/>
      </c>
      <c r="AH1051" s="7">
        <f t="shared" si="131"/>
        <v>0</v>
      </c>
      <c r="AI1051" s="3" t="str">
        <f t="shared" si="132"/>
        <v/>
      </c>
      <c r="AJ1051" s="7">
        <f t="shared" si="133"/>
        <v>0</v>
      </c>
      <c r="AK1051" s="3" t="str">
        <f t="shared" si="134"/>
        <v/>
      </c>
    </row>
    <row r="1052" spans="1:37" ht="20" x14ac:dyDescent="0.2">
      <c r="A1052" s="3" t="s">
        <v>1056</v>
      </c>
      <c r="B1052" s="3" t="s">
        <v>19806</v>
      </c>
      <c r="C1052" s="3" t="s">
        <v>19807</v>
      </c>
      <c r="D1052" s="3">
        <v>5.6333462752896999</v>
      </c>
      <c r="E1052" s="3">
        <v>1.8683588611675399</v>
      </c>
      <c r="F1052" s="6">
        <v>9.08781994104243E-12</v>
      </c>
      <c r="G1052" s="6">
        <v>9.3568955010793703E-11</v>
      </c>
      <c r="H1052" s="3">
        <v>0</v>
      </c>
      <c r="I1052" s="3">
        <v>0.32600000000000001</v>
      </c>
      <c r="J1052" s="3">
        <v>0</v>
      </c>
      <c r="K1052" s="3">
        <v>4.9050000000000002</v>
      </c>
      <c r="L1052" s="3">
        <v>4.1079999999999997</v>
      </c>
      <c r="M1052" s="3">
        <v>15.212999999999999</v>
      </c>
      <c r="N1052" s="3">
        <v>0.69599999999999995</v>
      </c>
      <c r="O1052" s="3">
        <v>0</v>
      </c>
      <c r="P1052" s="3">
        <v>0</v>
      </c>
      <c r="Q1052" s="3">
        <v>1.7490000000000001</v>
      </c>
      <c r="R1052" s="3">
        <v>1.052</v>
      </c>
      <c r="S1052" s="3">
        <v>1.0409999999999999</v>
      </c>
      <c r="T1052" s="3" t="s">
        <v>1056</v>
      </c>
      <c r="U1052" s="3" t="s">
        <v>8635</v>
      </c>
      <c r="V1052" s="3">
        <v>321</v>
      </c>
      <c r="W1052" s="3" t="s">
        <v>8636</v>
      </c>
      <c r="X1052" s="3" t="s">
        <v>8637</v>
      </c>
      <c r="Y1052" s="3">
        <v>0</v>
      </c>
      <c r="Z1052" s="3">
        <v>100</v>
      </c>
      <c r="AA1052" s="3">
        <v>654.44000000000005</v>
      </c>
      <c r="AB1052" s="3">
        <v>321</v>
      </c>
      <c r="AC1052" s="3">
        <v>321</v>
      </c>
      <c r="AD1052" s="7">
        <f t="shared" si="128"/>
        <v>1</v>
      </c>
      <c r="AE1052" s="3">
        <f t="shared" si="135"/>
        <v>100</v>
      </c>
      <c r="AF1052" s="7">
        <f t="shared" si="129"/>
        <v>0</v>
      </c>
      <c r="AG1052" s="3" t="str">
        <f t="shared" si="130"/>
        <v/>
      </c>
      <c r="AH1052" s="7">
        <f t="shared" si="131"/>
        <v>0</v>
      </c>
      <c r="AI1052" s="3" t="str">
        <f t="shared" si="132"/>
        <v/>
      </c>
      <c r="AJ1052" s="7">
        <f t="shared" si="133"/>
        <v>0</v>
      </c>
      <c r="AK1052" s="3" t="str">
        <f t="shared" si="134"/>
        <v/>
      </c>
    </row>
    <row r="1053" spans="1:37" ht="20" x14ac:dyDescent="0.2">
      <c r="A1053" s="3" t="s">
        <v>1057</v>
      </c>
      <c r="B1053" s="3" t="s">
        <v>19806</v>
      </c>
      <c r="C1053" s="3" t="s">
        <v>19807</v>
      </c>
      <c r="D1053" s="3">
        <v>5.6325852239521099</v>
      </c>
      <c r="E1053" s="3">
        <v>3.0385325321003201E-2</v>
      </c>
      <c r="F1053" s="6">
        <v>4.1928322501940601E-9</v>
      </c>
      <c r="G1053" s="6">
        <v>2.8968918245167201E-8</v>
      </c>
      <c r="H1053" s="3">
        <v>6.7000000000000004E-2</v>
      </c>
      <c r="I1053" s="3">
        <v>3.3000000000000002E-2</v>
      </c>
      <c r="J1053" s="3">
        <v>0</v>
      </c>
      <c r="K1053" s="3">
        <v>1.343</v>
      </c>
      <c r="L1053" s="3">
        <v>0.995</v>
      </c>
      <c r="M1053" s="3">
        <v>2.5209999999999999</v>
      </c>
      <c r="N1053" s="3">
        <v>0.106</v>
      </c>
      <c r="O1053" s="3">
        <v>0</v>
      </c>
      <c r="P1053" s="3">
        <v>6.6000000000000003E-2</v>
      </c>
      <c r="Q1053" s="3">
        <v>0.121</v>
      </c>
      <c r="R1053" s="3">
        <v>0</v>
      </c>
      <c r="S1053" s="3">
        <v>0.23699999999999999</v>
      </c>
      <c r="T1053" s="3" t="s">
        <v>1057</v>
      </c>
      <c r="U1053" s="3" t="s">
        <v>8638</v>
      </c>
      <c r="V1053" s="3">
        <v>871</v>
      </c>
      <c r="W1053" s="3" t="s">
        <v>8639</v>
      </c>
      <c r="X1053" s="3" t="s">
        <v>8640</v>
      </c>
      <c r="Y1053" s="3">
        <v>0</v>
      </c>
      <c r="Z1053" s="3">
        <v>96.215596329999997</v>
      </c>
      <c r="AA1053" s="3">
        <v>1664.43</v>
      </c>
      <c r="AB1053" s="3">
        <v>872</v>
      </c>
      <c r="AC1053" s="3">
        <v>839</v>
      </c>
      <c r="AD1053" s="7">
        <f t="shared" si="128"/>
        <v>1</v>
      </c>
      <c r="AE1053" s="3">
        <f t="shared" si="135"/>
        <v>96.215596329999997</v>
      </c>
      <c r="AF1053" s="7">
        <f t="shared" si="129"/>
        <v>0</v>
      </c>
      <c r="AG1053" s="3" t="str">
        <f t="shared" si="130"/>
        <v/>
      </c>
      <c r="AH1053" s="7">
        <f t="shared" si="131"/>
        <v>0</v>
      </c>
      <c r="AI1053" s="3" t="str">
        <f t="shared" si="132"/>
        <v/>
      </c>
      <c r="AJ1053" s="7">
        <f t="shared" si="133"/>
        <v>0</v>
      </c>
      <c r="AK1053" s="3" t="str">
        <f t="shared" si="134"/>
        <v/>
      </c>
    </row>
    <row r="1054" spans="1:37" ht="20" x14ac:dyDescent="0.2">
      <c r="A1054" s="3" t="s">
        <v>1058</v>
      </c>
      <c r="B1054" s="3" t="s">
        <v>19806</v>
      </c>
      <c r="C1054" s="3" t="s">
        <v>19807</v>
      </c>
      <c r="D1054" s="3">
        <v>5.6321657426936502</v>
      </c>
      <c r="E1054" s="3">
        <v>4.4739531669085002E-2</v>
      </c>
      <c r="F1054" s="6">
        <v>2.3094219910794401E-10</v>
      </c>
      <c r="G1054" s="6">
        <v>1.9120543831760401E-9</v>
      </c>
      <c r="H1054" s="3">
        <v>0</v>
      </c>
      <c r="I1054" s="3">
        <v>0.185</v>
      </c>
      <c r="J1054" s="3">
        <v>0</v>
      </c>
      <c r="K1054" s="3">
        <v>3.0840000000000001</v>
      </c>
      <c r="L1054" s="3">
        <v>4.7619999999999996</v>
      </c>
      <c r="M1054" s="3">
        <v>4.133</v>
      </c>
      <c r="N1054" s="3">
        <v>0</v>
      </c>
      <c r="O1054" s="3">
        <v>0</v>
      </c>
      <c r="P1054" s="3">
        <v>1.276</v>
      </c>
      <c r="Q1054" s="3">
        <v>0.40699999999999997</v>
      </c>
      <c r="R1054" s="3">
        <v>1.0089999999999999</v>
      </c>
      <c r="S1054" s="3">
        <v>0.78700000000000003</v>
      </c>
      <c r="T1054" s="3" t="s">
        <v>1058</v>
      </c>
      <c r="U1054" s="3" t="s">
        <v>8641</v>
      </c>
      <c r="V1054" s="3">
        <v>357</v>
      </c>
      <c r="W1054" s="3" t="s">
        <v>8642</v>
      </c>
      <c r="X1054" s="3" t="s">
        <v>8643</v>
      </c>
      <c r="Y1054" s="3">
        <v>0</v>
      </c>
      <c r="Z1054" s="3">
        <v>100</v>
      </c>
      <c r="AA1054" s="3">
        <v>697.96699999999998</v>
      </c>
      <c r="AB1054" s="3">
        <v>357</v>
      </c>
      <c r="AC1054" s="3">
        <v>357</v>
      </c>
      <c r="AD1054" s="7">
        <f t="shared" si="128"/>
        <v>1</v>
      </c>
      <c r="AE1054" s="3">
        <f t="shared" si="135"/>
        <v>100</v>
      </c>
      <c r="AF1054" s="7">
        <f t="shared" si="129"/>
        <v>0</v>
      </c>
      <c r="AG1054" s="3" t="str">
        <f t="shared" si="130"/>
        <v/>
      </c>
      <c r="AH1054" s="7">
        <f t="shared" si="131"/>
        <v>0</v>
      </c>
      <c r="AI1054" s="3" t="str">
        <f t="shared" si="132"/>
        <v/>
      </c>
      <c r="AJ1054" s="7">
        <f t="shared" si="133"/>
        <v>0</v>
      </c>
      <c r="AK1054" s="3" t="str">
        <f t="shared" si="134"/>
        <v/>
      </c>
    </row>
    <row r="1055" spans="1:37" ht="20" x14ac:dyDescent="0.2">
      <c r="A1055" s="3" t="s">
        <v>1059</v>
      </c>
      <c r="B1055" s="3" t="s">
        <v>19806</v>
      </c>
      <c r="C1055" s="3" t="s">
        <v>19807</v>
      </c>
      <c r="D1055" s="3">
        <v>5.6315804138487602</v>
      </c>
      <c r="E1055" s="3">
        <v>1.20770069905456</v>
      </c>
      <c r="F1055" s="6">
        <v>3.9675359086249303E-14</v>
      </c>
      <c r="G1055" s="6">
        <v>5.99593372672619E-13</v>
      </c>
      <c r="H1055" s="3">
        <v>0</v>
      </c>
      <c r="I1055" s="3">
        <v>6.5000000000000002E-2</v>
      </c>
      <c r="J1055" s="3">
        <v>2.8000000000000001E-2</v>
      </c>
      <c r="K1055" s="3">
        <v>1.17</v>
      </c>
      <c r="L1055" s="3">
        <v>1.3080000000000001</v>
      </c>
      <c r="M1055" s="3">
        <v>2.7250000000000001</v>
      </c>
      <c r="N1055" s="3">
        <v>0.126</v>
      </c>
      <c r="O1055" s="3">
        <v>0</v>
      </c>
      <c r="P1055" s="3">
        <v>5.8000000000000003E-2</v>
      </c>
      <c r="Q1055" s="3">
        <v>0.73599999999999999</v>
      </c>
      <c r="R1055" s="3">
        <v>0.629</v>
      </c>
      <c r="S1055" s="3">
        <v>0.47399999999999998</v>
      </c>
      <c r="T1055" s="3" t="s">
        <v>1059</v>
      </c>
      <c r="U1055" s="3" t="s">
        <v>8644</v>
      </c>
      <c r="V1055" s="3">
        <v>317</v>
      </c>
      <c r="W1055" s="3" t="s">
        <v>8645</v>
      </c>
      <c r="X1055" s="3" t="s">
        <v>8646</v>
      </c>
      <c r="Y1055" s="3">
        <v>0</v>
      </c>
      <c r="Z1055" s="3">
        <v>100</v>
      </c>
      <c r="AA1055" s="3">
        <v>658.29200000000003</v>
      </c>
      <c r="AB1055" s="3">
        <v>317</v>
      </c>
      <c r="AC1055" s="3">
        <v>317</v>
      </c>
      <c r="AD1055" s="7">
        <f t="shared" si="128"/>
        <v>1</v>
      </c>
      <c r="AE1055" s="3">
        <f t="shared" si="135"/>
        <v>100</v>
      </c>
      <c r="AF1055" s="7">
        <f t="shared" si="129"/>
        <v>0</v>
      </c>
      <c r="AG1055" s="3" t="str">
        <f t="shared" si="130"/>
        <v/>
      </c>
      <c r="AH1055" s="7">
        <f t="shared" si="131"/>
        <v>0</v>
      </c>
      <c r="AI1055" s="3" t="str">
        <f t="shared" si="132"/>
        <v/>
      </c>
      <c r="AJ1055" s="7">
        <f t="shared" si="133"/>
        <v>0</v>
      </c>
      <c r="AK1055" s="3" t="str">
        <f t="shared" si="134"/>
        <v/>
      </c>
    </row>
    <row r="1056" spans="1:37" ht="20" x14ac:dyDescent="0.2">
      <c r="A1056" s="3" t="s">
        <v>1060</v>
      </c>
      <c r="B1056" s="3" t="s">
        <v>19806</v>
      </c>
      <c r="C1056" s="3" t="s">
        <v>19807</v>
      </c>
      <c r="D1056" s="3">
        <v>5.6309710116464498</v>
      </c>
      <c r="E1056" s="3">
        <v>0.72023012330264502</v>
      </c>
      <c r="F1056" s="6">
        <v>7.0381461970597296E-9</v>
      </c>
      <c r="G1056" s="6">
        <v>4.6920552360170502E-8</v>
      </c>
      <c r="H1056" s="3">
        <v>7.6999999999999999E-2</v>
      </c>
      <c r="I1056" s="3">
        <v>8.6999999999999994E-2</v>
      </c>
      <c r="J1056" s="3">
        <v>0</v>
      </c>
      <c r="K1056" s="3">
        <v>2.1139999999999999</v>
      </c>
      <c r="L1056" s="3">
        <v>1.2230000000000001</v>
      </c>
      <c r="M1056" s="3">
        <v>6.9219999999999997</v>
      </c>
      <c r="N1056" s="3">
        <v>0</v>
      </c>
      <c r="O1056" s="3">
        <v>0</v>
      </c>
      <c r="P1056" s="3">
        <v>0.157</v>
      </c>
      <c r="Q1056" s="3">
        <v>0.49299999999999999</v>
      </c>
      <c r="R1056" s="3">
        <v>0.49099999999999999</v>
      </c>
      <c r="S1056" s="3">
        <v>9.2999999999999999E-2</v>
      </c>
      <c r="T1056" s="3" t="s">
        <v>1060</v>
      </c>
      <c r="U1056" s="3" t="s">
        <v>8647</v>
      </c>
      <c r="V1056" s="3">
        <v>239</v>
      </c>
      <c r="W1056" s="3" t="s">
        <v>8648</v>
      </c>
      <c r="X1056" s="3" t="s">
        <v>8649</v>
      </c>
      <c r="Y1056" s="6">
        <v>2.6199999999999999E-163</v>
      </c>
      <c r="Z1056" s="3">
        <v>99.148936169999999</v>
      </c>
      <c r="AA1056" s="3">
        <v>471.08499999999998</v>
      </c>
      <c r="AB1056" s="3">
        <v>235</v>
      </c>
      <c r="AC1056" s="3">
        <v>233</v>
      </c>
      <c r="AD1056" s="7">
        <f t="shared" si="128"/>
        <v>0</v>
      </c>
      <c r="AE1056" s="3" t="str">
        <f t="shared" si="135"/>
        <v/>
      </c>
      <c r="AF1056" s="7">
        <f t="shared" si="129"/>
        <v>0</v>
      </c>
      <c r="AG1056" s="3" t="str">
        <f t="shared" si="130"/>
        <v/>
      </c>
      <c r="AH1056" s="7">
        <f t="shared" si="131"/>
        <v>0</v>
      </c>
      <c r="AI1056" s="3" t="str">
        <f t="shared" si="132"/>
        <v/>
      </c>
      <c r="AJ1056" s="7">
        <f t="shared" si="133"/>
        <v>1</v>
      </c>
      <c r="AK1056" s="3">
        <f t="shared" si="134"/>
        <v>99.148936169999999</v>
      </c>
    </row>
    <row r="1057" spans="1:37" ht="20" x14ac:dyDescent="0.2">
      <c r="A1057" s="3" t="s">
        <v>1061</v>
      </c>
      <c r="B1057" s="3" t="s">
        <v>19806</v>
      </c>
      <c r="C1057" s="3" t="s">
        <v>19807</v>
      </c>
      <c r="D1057" s="3">
        <v>5.6304333065021002</v>
      </c>
      <c r="E1057" s="3">
        <v>1.2010451578913399</v>
      </c>
      <c r="F1057" s="6">
        <v>3.03587967711791E-13</v>
      </c>
      <c r="G1057" s="6">
        <v>3.9364465354194201E-12</v>
      </c>
      <c r="H1057" s="3">
        <v>2.9000000000000001E-2</v>
      </c>
      <c r="I1057" s="3">
        <v>3.3000000000000002E-2</v>
      </c>
      <c r="J1057" s="3">
        <v>2.8000000000000001E-2</v>
      </c>
      <c r="K1057" s="3">
        <v>1.6220000000000001</v>
      </c>
      <c r="L1057" s="3">
        <v>0.86699999999999999</v>
      </c>
      <c r="M1057" s="3">
        <v>2.9039999999999999</v>
      </c>
      <c r="N1057" s="3">
        <v>2.9000000000000001E-2</v>
      </c>
      <c r="O1057" s="3">
        <v>9.2999999999999999E-2</v>
      </c>
      <c r="P1057" s="3">
        <v>0.11600000000000001</v>
      </c>
      <c r="Q1057" s="3">
        <v>1.2290000000000001</v>
      </c>
      <c r="R1057" s="3">
        <v>0.90500000000000003</v>
      </c>
      <c r="S1057" s="3">
        <v>0.63500000000000001</v>
      </c>
      <c r="T1057" s="3" t="s">
        <v>1061</v>
      </c>
      <c r="U1057" s="3" t="s">
        <v>8650</v>
      </c>
      <c r="V1057" s="3">
        <v>320</v>
      </c>
      <c r="W1057" s="3" t="s">
        <v>8651</v>
      </c>
      <c r="X1057" s="3" t="s">
        <v>8652</v>
      </c>
      <c r="Y1057" s="6">
        <v>4.5599999999999997E-78</v>
      </c>
      <c r="Z1057" s="3">
        <v>68.402777779999994</v>
      </c>
      <c r="AA1057" s="3">
        <v>259.99599999999998</v>
      </c>
      <c r="AB1057" s="3">
        <v>288</v>
      </c>
      <c r="AC1057" s="3">
        <v>197</v>
      </c>
      <c r="AD1057" s="7">
        <f t="shared" si="128"/>
        <v>0</v>
      </c>
      <c r="AE1057" s="3" t="str">
        <f t="shared" si="135"/>
        <v/>
      </c>
      <c r="AF1057" s="7">
        <f t="shared" si="129"/>
        <v>0</v>
      </c>
      <c r="AG1057" s="3" t="str">
        <f t="shared" si="130"/>
        <v/>
      </c>
      <c r="AH1057" s="7">
        <f t="shared" si="131"/>
        <v>0</v>
      </c>
      <c r="AI1057" s="3" t="str">
        <f t="shared" si="132"/>
        <v/>
      </c>
      <c r="AJ1057" s="7">
        <f t="shared" si="133"/>
        <v>0</v>
      </c>
      <c r="AK1057" s="3" t="str">
        <f t="shared" si="134"/>
        <v/>
      </c>
    </row>
    <row r="1058" spans="1:37" ht="20" x14ac:dyDescent="0.2">
      <c r="A1058" s="3" t="s">
        <v>1062</v>
      </c>
      <c r="B1058" s="3" t="s">
        <v>19806</v>
      </c>
      <c r="C1058" s="3" t="s">
        <v>19807</v>
      </c>
      <c r="D1058" s="3">
        <v>5.6303308274470298</v>
      </c>
      <c r="E1058" s="3">
        <v>3.4331322485881603E-2</v>
      </c>
      <c r="F1058" s="6">
        <v>5.6603377060229798E-8</v>
      </c>
      <c r="G1058" s="6">
        <v>3.3279992099591798E-7</v>
      </c>
      <c r="H1058" s="3">
        <v>0</v>
      </c>
      <c r="I1058" s="3">
        <v>8.6999999999999994E-2</v>
      </c>
      <c r="J1058" s="3">
        <v>0</v>
      </c>
      <c r="K1058" s="3">
        <v>1.595</v>
      </c>
      <c r="L1058" s="3">
        <v>0.82499999999999996</v>
      </c>
      <c r="M1058" s="3">
        <v>3.403</v>
      </c>
      <c r="N1058" s="3">
        <v>8.6999999999999994E-2</v>
      </c>
      <c r="O1058" s="3">
        <v>0</v>
      </c>
      <c r="P1058" s="3">
        <v>0</v>
      </c>
      <c r="Q1058" s="3">
        <v>9.5000000000000001E-2</v>
      </c>
      <c r="R1058" s="3">
        <v>0.47399999999999998</v>
      </c>
      <c r="S1058" s="3">
        <v>0.83799999999999997</v>
      </c>
      <c r="T1058" s="3" t="s">
        <v>1062</v>
      </c>
      <c r="U1058" s="3" t="s">
        <v>8653</v>
      </c>
      <c r="V1058" s="3">
        <v>485</v>
      </c>
      <c r="W1058" s="3" t="s">
        <v>8654</v>
      </c>
      <c r="X1058" s="3" t="s">
        <v>8655</v>
      </c>
      <c r="Y1058" s="3">
        <v>0</v>
      </c>
      <c r="Z1058" s="3">
        <v>99.570815449999998</v>
      </c>
      <c r="AA1058" s="3">
        <v>944.88</v>
      </c>
      <c r="AB1058" s="3">
        <v>466</v>
      </c>
      <c r="AC1058" s="3">
        <v>464</v>
      </c>
      <c r="AD1058" s="7">
        <f t="shared" si="128"/>
        <v>1</v>
      </c>
      <c r="AE1058" s="3">
        <f t="shared" si="135"/>
        <v>99.570815449999998</v>
      </c>
      <c r="AF1058" s="7">
        <f t="shared" si="129"/>
        <v>0</v>
      </c>
      <c r="AG1058" s="3" t="str">
        <f t="shared" si="130"/>
        <v/>
      </c>
      <c r="AH1058" s="7">
        <f t="shared" si="131"/>
        <v>0</v>
      </c>
      <c r="AI1058" s="3" t="str">
        <f t="shared" si="132"/>
        <v/>
      </c>
      <c r="AJ1058" s="7">
        <f t="shared" si="133"/>
        <v>0</v>
      </c>
      <c r="AK1058" s="3" t="str">
        <f t="shared" si="134"/>
        <v/>
      </c>
    </row>
    <row r="1059" spans="1:37" ht="20" x14ac:dyDescent="0.2">
      <c r="A1059" s="3" t="s">
        <v>1063</v>
      </c>
      <c r="B1059" s="3" t="s">
        <v>19806</v>
      </c>
      <c r="C1059" s="3" t="s">
        <v>19807</v>
      </c>
      <c r="D1059" s="3">
        <v>5.6289486330688003</v>
      </c>
      <c r="E1059" s="3">
        <v>2.0795655208752799</v>
      </c>
      <c r="F1059" s="6">
        <v>1.8334403859416301E-14</v>
      </c>
      <c r="G1059" s="6">
        <v>2.9305257573407798E-13</v>
      </c>
      <c r="H1059" s="3">
        <v>0.106</v>
      </c>
      <c r="I1059" s="3">
        <v>0.11899999999999999</v>
      </c>
      <c r="J1059" s="3">
        <v>0</v>
      </c>
      <c r="K1059" s="3">
        <v>2.5390000000000001</v>
      </c>
      <c r="L1059" s="3">
        <v>1.962</v>
      </c>
      <c r="M1059" s="3">
        <v>7.1520000000000001</v>
      </c>
      <c r="N1059" s="3">
        <v>0.33800000000000002</v>
      </c>
      <c r="O1059" s="3">
        <v>0.10100000000000001</v>
      </c>
      <c r="P1059" s="3">
        <v>0.13300000000000001</v>
      </c>
      <c r="Q1059" s="3">
        <v>0.623</v>
      </c>
      <c r="R1059" s="3">
        <v>0.70699999999999996</v>
      </c>
      <c r="S1059" s="3">
        <v>1.0580000000000001</v>
      </c>
      <c r="T1059" s="3" t="s">
        <v>1063</v>
      </c>
      <c r="U1059" s="3" t="s">
        <v>8656</v>
      </c>
      <c r="V1059" s="3">
        <v>756</v>
      </c>
      <c r="W1059" s="3" t="s">
        <v>8657</v>
      </c>
      <c r="X1059" s="3" t="s">
        <v>8658</v>
      </c>
      <c r="Y1059" s="3">
        <v>0</v>
      </c>
      <c r="Z1059" s="3">
        <v>100</v>
      </c>
      <c r="AA1059" s="3">
        <v>1564.28</v>
      </c>
      <c r="AB1059" s="3">
        <v>756</v>
      </c>
      <c r="AC1059" s="3">
        <v>756</v>
      </c>
      <c r="AD1059" s="7">
        <f t="shared" si="128"/>
        <v>1</v>
      </c>
      <c r="AE1059" s="3">
        <f t="shared" si="135"/>
        <v>100</v>
      </c>
      <c r="AF1059" s="7">
        <f t="shared" si="129"/>
        <v>0</v>
      </c>
      <c r="AG1059" s="3" t="str">
        <f t="shared" si="130"/>
        <v/>
      </c>
      <c r="AH1059" s="7">
        <f t="shared" si="131"/>
        <v>0</v>
      </c>
      <c r="AI1059" s="3" t="str">
        <f t="shared" si="132"/>
        <v/>
      </c>
      <c r="AJ1059" s="7">
        <f t="shared" si="133"/>
        <v>0</v>
      </c>
      <c r="AK1059" s="3" t="str">
        <f t="shared" si="134"/>
        <v/>
      </c>
    </row>
    <row r="1060" spans="1:37" ht="20" x14ac:dyDescent="0.2">
      <c r="A1060" s="3" t="s">
        <v>1064</v>
      </c>
      <c r="B1060" s="3" t="s">
        <v>19806</v>
      </c>
      <c r="C1060" s="3" t="s">
        <v>19807</v>
      </c>
      <c r="D1060" s="3">
        <v>5.6282415924453799</v>
      </c>
      <c r="E1060" s="3">
        <v>1.5680655014595799</v>
      </c>
      <c r="F1060" s="6">
        <v>1.2875595123824201E-20</v>
      </c>
      <c r="G1060" s="6">
        <v>5.63367323516883E-19</v>
      </c>
      <c r="H1060" s="3">
        <v>4.8000000000000001E-2</v>
      </c>
      <c r="I1060" s="3">
        <v>0.16300000000000001</v>
      </c>
      <c r="J1060" s="3">
        <v>0</v>
      </c>
      <c r="K1060" s="3">
        <v>3.8279999999999998</v>
      </c>
      <c r="L1060" s="3">
        <v>3.113</v>
      </c>
      <c r="M1060" s="3">
        <v>4.069</v>
      </c>
      <c r="N1060" s="3">
        <v>4.8000000000000001E-2</v>
      </c>
      <c r="O1060" s="3">
        <v>0.23599999999999999</v>
      </c>
      <c r="P1060" s="3">
        <v>9.0999999999999998E-2</v>
      </c>
      <c r="Q1060" s="3">
        <v>1.0209999999999999</v>
      </c>
      <c r="R1060" s="3">
        <v>1.25</v>
      </c>
      <c r="S1060" s="3">
        <v>1.718</v>
      </c>
      <c r="T1060" s="3" t="s">
        <v>1064</v>
      </c>
      <c r="U1060" s="3" t="s">
        <v>8402</v>
      </c>
      <c r="V1060" s="3">
        <v>731</v>
      </c>
      <c r="W1060" s="3" t="s">
        <v>8659</v>
      </c>
      <c r="X1060" s="3" t="s">
        <v>8660</v>
      </c>
      <c r="Y1060" s="3">
        <v>0</v>
      </c>
      <c r="Z1060" s="3">
        <v>93.958868890000005</v>
      </c>
      <c r="AA1060" s="3">
        <v>1508.43</v>
      </c>
      <c r="AB1060" s="3">
        <v>778</v>
      </c>
      <c r="AC1060" s="3">
        <v>731</v>
      </c>
      <c r="AD1060" s="7">
        <f t="shared" si="128"/>
        <v>1</v>
      </c>
      <c r="AE1060" s="3">
        <f t="shared" si="135"/>
        <v>93.958868890000005</v>
      </c>
      <c r="AF1060" s="7">
        <f t="shared" si="129"/>
        <v>0</v>
      </c>
      <c r="AG1060" s="3" t="str">
        <f t="shared" si="130"/>
        <v/>
      </c>
      <c r="AH1060" s="7">
        <f t="shared" si="131"/>
        <v>0</v>
      </c>
      <c r="AI1060" s="3" t="str">
        <f t="shared" si="132"/>
        <v/>
      </c>
      <c r="AJ1060" s="7">
        <f t="shared" si="133"/>
        <v>0</v>
      </c>
      <c r="AK1060" s="3" t="str">
        <f t="shared" si="134"/>
        <v/>
      </c>
    </row>
    <row r="1061" spans="1:37" ht="20" x14ac:dyDescent="0.2">
      <c r="A1061" s="3" t="s">
        <v>1065</v>
      </c>
      <c r="B1061" s="3" t="s">
        <v>19806</v>
      </c>
      <c r="C1061" s="3" t="s">
        <v>19807</v>
      </c>
      <c r="D1061" s="3">
        <v>5.6282377132743502</v>
      </c>
      <c r="E1061" s="3">
        <v>3.4948416670573801</v>
      </c>
      <c r="F1061" s="6">
        <v>1.4325326317384799E-22</v>
      </c>
      <c r="G1061" s="6">
        <v>8.7726802550458802E-21</v>
      </c>
      <c r="H1061" s="3">
        <v>0.32700000000000001</v>
      </c>
      <c r="I1061" s="3">
        <v>0.16300000000000001</v>
      </c>
      <c r="J1061" s="3">
        <v>2.8000000000000001E-2</v>
      </c>
      <c r="K1061" s="3">
        <v>6.274</v>
      </c>
      <c r="L1061" s="3">
        <v>5.2169999999999996</v>
      </c>
      <c r="M1061" s="3">
        <v>15.443</v>
      </c>
      <c r="N1061" s="3">
        <v>0.38700000000000001</v>
      </c>
      <c r="O1061" s="3">
        <v>0.11799999999999999</v>
      </c>
      <c r="P1061" s="3">
        <v>0.14099999999999999</v>
      </c>
      <c r="Q1061" s="3">
        <v>2.0339999999999998</v>
      </c>
      <c r="R1061" s="3">
        <v>1.8540000000000001</v>
      </c>
      <c r="S1061" s="3">
        <v>2.1240000000000001</v>
      </c>
      <c r="T1061" s="3" t="s">
        <v>1065</v>
      </c>
      <c r="U1061" s="3" t="s">
        <v>6042</v>
      </c>
      <c r="V1061" s="3">
        <v>857</v>
      </c>
      <c r="W1061" s="3" t="s">
        <v>8661</v>
      </c>
      <c r="X1061" s="3" t="s">
        <v>8662</v>
      </c>
      <c r="Y1061" s="3">
        <v>0</v>
      </c>
      <c r="Z1061" s="3">
        <v>100</v>
      </c>
      <c r="AA1061" s="3">
        <v>1792.32</v>
      </c>
      <c r="AB1061" s="3">
        <v>857</v>
      </c>
      <c r="AC1061" s="3">
        <v>857</v>
      </c>
      <c r="AD1061" s="7">
        <f t="shared" si="128"/>
        <v>1</v>
      </c>
      <c r="AE1061" s="3">
        <f t="shared" si="135"/>
        <v>100</v>
      </c>
      <c r="AF1061" s="7">
        <f t="shared" si="129"/>
        <v>0</v>
      </c>
      <c r="AG1061" s="3" t="str">
        <f t="shared" si="130"/>
        <v/>
      </c>
      <c r="AH1061" s="7">
        <f t="shared" si="131"/>
        <v>0</v>
      </c>
      <c r="AI1061" s="3" t="str">
        <f t="shared" si="132"/>
        <v/>
      </c>
      <c r="AJ1061" s="7">
        <f t="shared" si="133"/>
        <v>0</v>
      </c>
      <c r="AK1061" s="3" t="str">
        <f t="shared" si="134"/>
        <v/>
      </c>
    </row>
    <row r="1062" spans="1:37" ht="20" x14ac:dyDescent="0.2">
      <c r="A1062" s="3" t="s">
        <v>1066</v>
      </c>
      <c r="B1062" s="3" t="s">
        <v>19806</v>
      </c>
      <c r="C1062" s="3" t="s">
        <v>19807</v>
      </c>
      <c r="D1062" s="3">
        <v>5.6280104825317601</v>
      </c>
      <c r="E1062" s="3">
        <v>1.2065064572964801</v>
      </c>
      <c r="F1062" s="6">
        <v>1.1919677874672E-16</v>
      </c>
      <c r="G1062" s="6">
        <v>2.70673429742273E-15</v>
      </c>
      <c r="H1062" s="3">
        <v>3.9E-2</v>
      </c>
      <c r="I1062" s="3">
        <v>8.6999999999999994E-2</v>
      </c>
      <c r="J1062" s="3">
        <v>0</v>
      </c>
      <c r="K1062" s="3">
        <v>1.901</v>
      </c>
      <c r="L1062" s="3">
        <v>2.1890000000000001</v>
      </c>
      <c r="M1062" s="3">
        <v>3.1219999999999999</v>
      </c>
      <c r="N1062" s="3">
        <v>0</v>
      </c>
      <c r="O1062" s="3">
        <v>0</v>
      </c>
      <c r="P1062" s="3">
        <v>0.11600000000000001</v>
      </c>
      <c r="Q1062" s="3">
        <v>0.67500000000000004</v>
      </c>
      <c r="R1062" s="3">
        <v>0.871</v>
      </c>
      <c r="S1062" s="3">
        <v>0.76200000000000001</v>
      </c>
      <c r="T1062" s="3" t="s">
        <v>1066</v>
      </c>
      <c r="U1062" s="3" t="s">
        <v>8663</v>
      </c>
      <c r="V1062" s="3">
        <v>153</v>
      </c>
      <c r="W1062" s="3" t="s">
        <v>8664</v>
      </c>
      <c r="X1062" s="3" t="s">
        <v>8665</v>
      </c>
      <c r="Y1062" s="6">
        <v>1.48E-66</v>
      </c>
      <c r="Z1062" s="3">
        <v>94.915254239999996</v>
      </c>
      <c r="AA1062" s="3">
        <v>220.32</v>
      </c>
      <c r="AB1062" s="3">
        <v>118</v>
      </c>
      <c r="AC1062" s="3">
        <v>112</v>
      </c>
      <c r="AD1062" s="7">
        <f t="shared" si="128"/>
        <v>1</v>
      </c>
      <c r="AE1062" s="3">
        <f t="shared" si="135"/>
        <v>94.915254239999996</v>
      </c>
      <c r="AF1062" s="7">
        <f t="shared" si="129"/>
        <v>0</v>
      </c>
      <c r="AG1062" s="3" t="str">
        <f t="shared" si="130"/>
        <v/>
      </c>
      <c r="AH1062" s="7">
        <f t="shared" si="131"/>
        <v>0</v>
      </c>
      <c r="AI1062" s="3" t="str">
        <f t="shared" si="132"/>
        <v/>
      </c>
      <c r="AJ1062" s="7">
        <f t="shared" si="133"/>
        <v>0</v>
      </c>
      <c r="AK1062" s="3" t="str">
        <f t="shared" si="134"/>
        <v/>
      </c>
    </row>
    <row r="1063" spans="1:37" ht="20" x14ac:dyDescent="0.2">
      <c r="A1063" s="3" t="s">
        <v>1067</v>
      </c>
      <c r="B1063" s="3" t="s">
        <v>19806</v>
      </c>
      <c r="C1063" s="3" t="s">
        <v>19807</v>
      </c>
      <c r="D1063" s="3">
        <v>5.62753402723237</v>
      </c>
      <c r="E1063" s="3">
        <v>1.2191700031250099</v>
      </c>
      <c r="F1063" s="6">
        <v>2.2644453430332401E-14</v>
      </c>
      <c r="G1063" s="6">
        <v>3.5634050374863098E-13</v>
      </c>
      <c r="H1063" s="3">
        <v>0</v>
      </c>
      <c r="I1063" s="3">
        <v>0.28199999999999997</v>
      </c>
      <c r="J1063" s="3">
        <v>0.50900000000000001</v>
      </c>
      <c r="K1063" s="3">
        <v>25.337</v>
      </c>
      <c r="L1063" s="3">
        <v>10.193</v>
      </c>
      <c r="M1063" s="3">
        <v>11.131</v>
      </c>
      <c r="N1063" s="3">
        <v>0</v>
      </c>
      <c r="O1063" s="3">
        <v>0.253</v>
      </c>
      <c r="P1063" s="3">
        <v>1.284</v>
      </c>
      <c r="Q1063" s="3">
        <v>3.843</v>
      </c>
      <c r="R1063" s="3">
        <v>5.1219999999999999</v>
      </c>
      <c r="S1063" s="3">
        <v>5.0609999999999999</v>
      </c>
      <c r="T1063" s="3" t="s">
        <v>1067</v>
      </c>
      <c r="U1063" s="3" t="s">
        <v>7350</v>
      </c>
      <c r="V1063" s="3">
        <v>338</v>
      </c>
      <c r="W1063" s="3" t="s">
        <v>8666</v>
      </c>
      <c r="X1063" s="3" t="s">
        <v>8667</v>
      </c>
      <c r="Y1063" s="3">
        <v>0</v>
      </c>
      <c r="Z1063" s="3">
        <v>100</v>
      </c>
      <c r="AA1063" s="3">
        <v>679.86300000000006</v>
      </c>
      <c r="AB1063" s="3">
        <v>338</v>
      </c>
      <c r="AC1063" s="3">
        <v>338</v>
      </c>
      <c r="AD1063" s="7">
        <f t="shared" si="128"/>
        <v>1</v>
      </c>
      <c r="AE1063" s="3">
        <f t="shared" si="135"/>
        <v>100</v>
      </c>
      <c r="AF1063" s="7">
        <f t="shared" si="129"/>
        <v>0</v>
      </c>
      <c r="AG1063" s="3" t="str">
        <f t="shared" si="130"/>
        <v/>
      </c>
      <c r="AH1063" s="7">
        <f t="shared" si="131"/>
        <v>0</v>
      </c>
      <c r="AI1063" s="3" t="str">
        <f t="shared" si="132"/>
        <v/>
      </c>
      <c r="AJ1063" s="7">
        <f t="shared" si="133"/>
        <v>0</v>
      </c>
      <c r="AK1063" s="3" t="str">
        <f t="shared" si="134"/>
        <v/>
      </c>
    </row>
    <row r="1064" spans="1:37" ht="20" x14ac:dyDescent="0.2">
      <c r="A1064" s="3" t="s">
        <v>1068</v>
      </c>
      <c r="B1064" s="3" t="s">
        <v>19806</v>
      </c>
      <c r="C1064" s="3" t="s">
        <v>19807</v>
      </c>
      <c r="D1064" s="3">
        <v>5.62442786291333</v>
      </c>
      <c r="E1064" s="3">
        <v>3.2264502403422601</v>
      </c>
      <c r="F1064" s="6">
        <v>8.7944188839151803E-24</v>
      </c>
      <c r="G1064" s="6">
        <v>6.32555171468777E-22</v>
      </c>
      <c r="H1064" s="3">
        <v>0.24099999999999999</v>
      </c>
      <c r="I1064" s="3">
        <v>0.17399999999999999</v>
      </c>
      <c r="J1064" s="3">
        <v>2.8000000000000001E-2</v>
      </c>
      <c r="K1064" s="3">
        <v>6.4340000000000002</v>
      </c>
      <c r="L1064" s="3">
        <v>4.08</v>
      </c>
      <c r="M1064" s="3">
        <v>12.436</v>
      </c>
      <c r="N1064" s="3">
        <v>0.26100000000000001</v>
      </c>
      <c r="O1064" s="3">
        <v>3.4000000000000002E-2</v>
      </c>
      <c r="P1064" s="3">
        <v>0.28999999999999998</v>
      </c>
      <c r="Q1064" s="3">
        <v>1.238</v>
      </c>
      <c r="R1064" s="3">
        <v>1.423</v>
      </c>
      <c r="S1064" s="3">
        <v>1.532</v>
      </c>
      <c r="T1064" s="3" t="s">
        <v>1068</v>
      </c>
      <c r="U1064" s="3" t="s">
        <v>8371</v>
      </c>
      <c r="V1064" s="3">
        <v>312</v>
      </c>
      <c r="W1064" s="3" t="s">
        <v>8668</v>
      </c>
      <c r="X1064" s="3" t="s">
        <v>8669</v>
      </c>
      <c r="Y1064" s="3">
        <v>0</v>
      </c>
      <c r="Z1064" s="3">
        <v>100</v>
      </c>
      <c r="AA1064" s="3">
        <v>637.10599999999999</v>
      </c>
      <c r="AB1064" s="3">
        <v>312</v>
      </c>
      <c r="AC1064" s="3">
        <v>312</v>
      </c>
      <c r="AD1064" s="7">
        <f t="shared" si="128"/>
        <v>1</v>
      </c>
      <c r="AE1064" s="3">
        <f t="shared" si="135"/>
        <v>100</v>
      </c>
      <c r="AF1064" s="7">
        <f t="shared" si="129"/>
        <v>0</v>
      </c>
      <c r="AG1064" s="3" t="str">
        <f t="shared" si="130"/>
        <v/>
      </c>
      <c r="AH1064" s="7">
        <f t="shared" si="131"/>
        <v>0</v>
      </c>
      <c r="AI1064" s="3" t="str">
        <f t="shared" si="132"/>
        <v/>
      </c>
      <c r="AJ1064" s="7">
        <f t="shared" si="133"/>
        <v>0</v>
      </c>
      <c r="AK1064" s="3" t="str">
        <f t="shared" si="134"/>
        <v/>
      </c>
    </row>
    <row r="1065" spans="1:37" ht="20" x14ac:dyDescent="0.2">
      <c r="A1065" s="3" t="s">
        <v>1069</v>
      </c>
      <c r="B1065" s="3" t="s">
        <v>19806</v>
      </c>
      <c r="C1065" s="3" t="s">
        <v>19807</v>
      </c>
      <c r="D1065" s="3">
        <v>5.6233903898848903</v>
      </c>
      <c r="E1065" s="3">
        <v>1.7522357744458799E-2</v>
      </c>
      <c r="F1065" s="6">
        <v>1.8305739361356602E-8</v>
      </c>
      <c r="G1065" s="6">
        <v>1.14917689029085E-7</v>
      </c>
      <c r="H1065" s="3">
        <v>0</v>
      </c>
      <c r="I1065" s="3">
        <v>0</v>
      </c>
      <c r="J1065" s="3">
        <v>0.10199999999999999</v>
      </c>
      <c r="K1065" s="3">
        <v>1.369</v>
      </c>
      <c r="L1065" s="3">
        <v>1.8759999999999999</v>
      </c>
      <c r="M1065" s="3">
        <v>4.133</v>
      </c>
      <c r="N1065" s="3">
        <v>0.222</v>
      </c>
      <c r="O1065" s="3">
        <v>0</v>
      </c>
      <c r="P1065" s="3">
        <v>9.9000000000000005E-2</v>
      </c>
      <c r="Q1065" s="3">
        <v>1.35</v>
      </c>
      <c r="R1065" s="3">
        <v>0.86199999999999999</v>
      </c>
      <c r="S1065" s="3">
        <v>0.71899999999999997</v>
      </c>
      <c r="T1065" s="3" t="s">
        <v>1069</v>
      </c>
      <c r="U1065" s="3" t="s">
        <v>8670</v>
      </c>
      <c r="V1065" s="3">
        <v>459</v>
      </c>
      <c r="W1065" s="3" t="s">
        <v>8671</v>
      </c>
      <c r="X1065" s="3" t="s">
        <v>8672</v>
      </c>
      <c r="Y1065" s="3">
        <v>0</v>
      </c>
      <c r="Z1065" s="3">
        <v>99.782135080000003</v>
      </c>
      <c r="AA1065" s="3">
        <v>936.40599999999995</v>
      </c>
      <c r="AB1065" s="3">
        <v>459</v>
      </c>
      <c r="AC1065" s="3">
        <v>458</v>
      </c>
      <c r="AD1065" s="7">
        <f t="shared" si="128"/>
        <v>1</v>
      </c>
      <c r="AE1065" s="3">
        <f t="shared" si="135"/>
        <v>99.782135080000003</v>
      </c>
      <c r="AF1065" s="7">
        <f t="shared" si="129"/>
        <v>0</v>
      </c>
      <c r="AG1065" s="3" t="str">
        <f t="shared" si="130"/>
        <v/>
      </c>
      <c r="AH1065" s="7">
        <f t="shared" si="131"/>
        <v>0</v>
      </c>
      <c r="AI1065" s="3" t="str">
        <f t="shared" si="132"/>
        <v/>
      </c>
      <c r="AJ1065" s="7">
        <f t="shared" si="133"/>
        <v>0</v>
      </c>
      <c r="AK1065" s="3" t="str">
        <f t="shared" si="134"/>
        <v/>
      </c>
    </row>
    <row r="1066" spans="1:37" ht="20" x14ac:dyDescent="0.2">
      <c r="A1066" s="3" t="s">
        <v>1070</v>
      </c>
      <c r="B1066" s="3" t="s">
        <v>19806</v>
      </c>
      <c r="C1066" s="3" t="s">
        <v>19807</v>
      </c>
      <c r="D1066" s="3">
        <v>5.6230651644635596</v>
      </c>
      <c r="E1066" s="3">
        <v>1.8329707705861</v>
      </c>
      <c r="F1066" s="6">
        <v>5.4593871278055898E-22</v>
      </c>
      <c r="G1066" s="6">
        <v>2.9678240505648301E-20</v>
      </c>
      <c r="H1066" s="3">
        <v>0.27900000000000003</v>
      </c>
      <c r="I1066" s="3">
        <v>0</v>
      </c>
      <c r="J1066" s="3">
        <v>6.5000000000000002E-2</v>
      </c>
      <c r="K1066" s="3">
        <v>7.4039999999999999</v>
      </c>
      <c r="L1066" s="3">
        <v>4.6340000000000003</v>
      </c>
      <c r="M1066" s="3">
        <v>7.5490000000000004</v>
      </c>
      <c r="N1066" s="3">
        <v>0.3</v>
      </c>
      <c r="O1066" s="3">
        <v>0</v>
      </c>
      <c r="P1066" s="3">
        <v>0.33100000000000002</v>
      </c>
      <c r="Q1066" s="3">
        <v>1.0820000000000001</v>
      </c>
      <c r="R1066" s="3">
        <v>1</v>
      </c>
      <c r="S1066" s="3">
        <v>1.464</v>
      </c>
      <c r="T1066" s="3" t="s">
        <v>1070</v>
      </c>
      <c r="U1066" s="3" t="s">
        <v>8673</v>
      </c>
      <c r="V1066" s="3">
        <v>428</v>
      </c>
      <c r="W1066" s="3" t="s">
        <v>8674</v>
      </c>
      <c r="X1066" s="3" t="s">
        <v>8675</v>
      </c>
      <c r="Y1066" s="3">
        <v>0</v>
      </c>
      <c r="Z1066" s="3">
        <v>99.485861180000001</v>
      </c>
      <c r="AA1066" s="3">
        <v>792.34100000000001</v>
      </c>
      <c r="AB1066" s="3">
        <v>389</v>
      </c>
      <c r="AC1066" s="3">
        <v>387</v>
      </c>
      <c r="AD1066" s="7">
        <f t="shared" si="128"/>
        <v>1</v>
      </c>
      <c r="AE1066" s="3">
        <f t="shared" si="135"/>
        <v>99.485861180000001</v>
      </c>
      <c r="AF1066" s="7">
        <f t="shared" si="129"/>
        <v>0</v>
      </c>
      <c r="AG1066" s="3" t="str">
        <f t="shared" si="130"/>
        <v/>
      </c>
      <c r="AH1066" s="7">
        <f t="shared" si="131"/>
        <v>0</v>
      </c>
      <c r="AI1066" s="3" t="str">
        <f t="shared" si="132"/>
        <v/>
      </c>
      <c r="AJ1066" s="7">
        <f t="shared" si="133"/>
        <v>0</v>
      </c>
      <c r="AK1066" s="3" t="str">
        <f t="shared" si="134"/>
        <v/>
      </c>
    </row>
    <row r="1067" spans="1:37" ht="20" x14ac:dyDescent="0.2">
      <c r="A1067" s="3" t="s">
        <v>1071</v>
      </c>
      <c r="B1067" s="3" t="s">
        <v>19806</v>
      </c>
      <c r="C1067" s="3" t="s">
        <v>19807</v>
      </c>
      <c r="D1067" s="3">
        <v>5.6224388547131197</v>
      </c>
      <c r="E1067" s="3">
        <v>0.72665369253533696</v>
      </c>
      <c r="F1067" s="6">
        <v>6.0560820190044297E-13</v>
      </c>
      <c r="G1067" s="6">
        <v>7.4743963307801701E-12</v>
      </c>
      <c r="H1067" s="3">
        <v>3.9E-2</v>
      </c>
      <c r="I1067" s="3">
        <v>4.2999999999999997E-2</v>
      </c>
      <c r="J1067" s="3">
        <v>0</v>
      </c>
      <c r="K1067" s="3">
        <v>1.462</v>
      </c>
      <c r="L1067" s="3">
        <v>1.095</v>
      </c>
      <c r="M1067" s="3">
        <v>2.4049999999999998</v>
      </c>
      <c r="N1067" s="3">
        <v>3.9E-2</v>
      </c>
      <c r="O1067" s="3">
        <v>0</v>
      </c>
      <c r="P1067" s="3">
        <v>0.14899999999999999</v>
      </c>
      <c r="Q1067" s="3">
        <v>1.1859999999999999</v>
      </c>
      <c r="R1067" s="3">
        <v>1.1379999999999999</v>
      </c>
      <c r="S1067" s="3">
        <v>0.88</v>
      </c>
      <c r="T1067" s="3" t="s">
        <v>1071</v>
      </c>
      <c r="U1067" s="3" t="s">
        <v>8676</v>
      </c>
      <c r="V1067" s="3">
        <v>315</v>
      </c>
      <c r="W1067" s="3" t="s">
        <v>8677</v>
      </c>
      <c r="X1067" s="3" t="s">
        <v>8678</v>
      </c>
      <c r="Y1067" s="3">
        <v>0</v>
      </c>
      <c r="Z1067" s="3">
        <v>100</v>
      </c>
      <c r="AA1067" s="3">
        <v>648.27700000000004</v>
      </c>
      <c r="AB1067" s="3">
        <v>315</v>
      </c>
      <c r="AC1067" s="3">
        <v>315</v>
      </c>
      <c r="AD1067" s="7">
        <f t="shared" si="128"/>
        <v>1</v>
      </c>
      <c r="AE1067" s="3">
        <f t="shared" si="135"/>
        <v>100</v>
      </c>
      <c r="AF1067" s="7">
        <f t="shared" si="129"/>
        <v>0</v>
      </c>
      <c r="AG1067" s="3" t="str">
        <f t="shared" si="130"/>
        <v/>
      </c>
      <c r="AH1067" s="7">
        <f t="shared" si="131"/>
        <v>0</v>
      </c>
      <c r="AI1067" s="3" t="str">
        <f t="shared" si="132"/>
        <v/>
      </c>
      <c r="AJ1067" s="7">
        <f t="shared" si="133"/>
        <v>0</v>
      </c>
      <c r="AK1067" s="3" t="str">
        <f t="shared" si="134"/>
        <v/>
      </c>
    </row>
    <row r="1068" spans="1:37" ht="20" x14ac:dyDescent="0.2">
      <c r="A1068" s="3" t="s">
        <v>1072</v>
      </c>
      <c r="B1068" s="3" t="s">
        <v>19806</v>
      </c>
      <c r="C1068" s="3" t="s">
        <v>19807</v>
      </c>
      <c r="D1068" s="3">
        <v>5.6213301048494904</v>
      </c>
      <c r="E1068" s="3">
        <v>0.70236937545526601</v>
      </c>
      <c r="F1068" s="6">
        <v>5.25751403780253E-9</v>
      </c>
      <c r="G1068" s="6">
        <v>3.5837819761033498E-8</v>
      </c>
      <c r="H1068" s="3">
        <v>0.106</v>
      </c>
      <c r="I1068" s="3">
        <v>0</v>
      </c>
      <c r="J1068" s="3">
        <v>0</v>
      </c>
      <c r="K1068" s="3">
        <v>1.502</v>
      </c>
      <c r="L1068" s="3">
        <v>0.76800000000000002</v>
      </c>
      <c r="M1068" s="3">
        <v>4.069</v>
      </c>
      <c r="N1068" s="3">
        <v>2.9000000000000001E-2</v>
      </c>
      <c r="O1068" s="3">
        <v>0</v>
      </c>
      <c r="P1068" s="3">
        <v>7.4999999999999997E-2</v>
      </c>
      <c r="Q1068" s="3">
        <v>0.372</v>
      </c>
      <c r="R1068" s="3">
        <v>0.216</v>
      </c>
      <c r="S1068" s="3">
        <v>0</v>
      </c>
      <c r="T1068" s="3" t="s">
        <v>1072</v>
      </c>
      <c r="U1068" s="3" t="s">
        <v>8679</v>
      </c>
      <c r="V1068" s="3">
        <v>704</v>
      </c>
      <c r="W1068" s="3" t="s">
        <v>8680</v>
      </c>
      <c r="X1068" s="3" t="s">
        <v>8681</v>
      </c>
      <c r="Y1068" s="3">
        <v>0</v>
      </c>
      <c r="Z1068" s="3">
        <v>100</v>
      </c>
      <c r="AA1068" s="3">
        <v>1459.12</v>
      </c>
      <c r="AB1068" s="3">
        <v>704</v>
      </c>
      <c r="AC1068" s="3">
        <v>704</v>
      </c>
      <c r="AD1068" s="7">
        <f t="shared" si="128"/>
        <v>1</v>
      </c>
      <c r="AE1068" s="3">
        <f t="shared" si="135"/>
        <v>100</v>
      </c>
      <c r="AF1068" s="7">
        <f t="shared" si="129"/>
        <v>0</v>
      </c>
      <c r="AG1068" s="3" t="str">
        <f t="shared" si="130"/>
        <v/>
      </c>
      <c r="AH1068" s="7">
        <f t="shared" si="131"/>
        <v>0</v>
      </c>
      <c r="AI1068" s="3" t="str">
        <f t="shared" si="132"/>
        <v/>
      </c>
      <c r="AJ1068" s="7">
        <f t="shared" si="133"/>
        <v>0</v>
      </c>
      <c r="AK1068" s="3" t="str">
        <f t="shared" si="134"/>
        <v/>
      </c>
    </row>
    <row r="1069" spans="1:37" ht="20" x14ac:dyDescent="0.2">
      <c r="A1069" s="3" t="s">
        <v>1073</v>
      </c>
      <c r="B1069" s="3" t="s">
        <v>19806</v>
      </c>
      <c r="C1069" s="3" t="s">
        <v>19807</v>
      </c>
      <c r="D1069" s="3">
        <v>5.6209601527734403</v>
      </c>
      <c r="E1069" s="3">
        <v>0.72730479775561296</v>
      </c>
      <c r="F1069" s="6">
        <v>7.9482942755381705E-14</v>
      </c>
      <c r="G1069" s="6">
        <v>1.1342963524618E-12</v>
      </c>
      <c r="H1069" s="3">
        <v>0</v>
      </c>
      <c r="I1069" s="3">
        <v>5.3999999999999999E-2</v>
      </c>
      <c r="J1069" s="3">
        <v>4.5999999999999999E-2</v>
      </c>
      <c r="K1069" s="3">
        <v>1.542</v>
      </c>
      <c r="L1069" s="3">
        <v>1.7490000000000001</v>
      </c>
      <c r="M1069" s="3">
        <v>2.6360000000000001</v>
      </c>
      <c r="N1069" s="3">
        <v>0</v>
      </c>
      <c r="O1069" s="3">
        <v>0.14299999999999999</v>
      </c>
      <c r="P1069" s="3">
        <v>0.13300000000000001</v>
      </c>
      <c r="Q1069" s="3">
        <v>0.17299999999999999</v>
      </c>
      <c r="R1069" s="3">
        <v>0.50900000000000001</v>
      </c>
      <c r="S1069" s="3">
        <v>0.55900000000000005</v>
      </c>
      <c r="T1069" s="3" t="s">
        <v>1073</v>
      </c>
      <c r="U1069" s="3" t="s">
        <v>8682</v>
      </c>
      <c r="V1069" s="3">
        <v>300</v>
      </c>
      <c r="W1069" s="3" t="s">
        <v>8683</v>
      </c>
      <c r="X1069" s="3" t="s">
        <v>8684</v>
      </c>
      <c r="Y1069" s="3">
        <v>0</v>
      </c>
      <c r="Z1069" s="3">
        <v>99.666666669999998</v>
      </c>
      <c r="AA1069" s="3">
        <v>632.86900000000003</v>
      </c>
      <c r="AB1069" s="3">
        <v>300</v>
      </c>
      <c r="AC1069" s="3">
        <v>299</v>
      </c>
      <c r="AD1069" s="7">
        <f t="shared" si="128"/>
        <v>1</v>
      </c>
      <c r="AE1069" s="3">
        <f t="shared" si="135"/>
        <v>99.666666669999998</v>
      </c>
      <c r="AF1069" s="7">
        <f t="shared" si="129"/>
        <v>0</v>
      </c>
      <c r="AG1069" s="3" t="str">
        <f t="shared" si="130"/>
        <v/>
      </c>
      <c r="AH1069" s="7">
        <f t="shared" si="131"/>
        <v>0</v>
      </c>
      <c r="AI1069" s="3" t="str">
        <f t="shared" si="132"/>
        <v/>
      </c>
      <c r="AJ1069" s="7">
        <f t="shared" si="133"/>
        <v>0</v>
      </c>
      <c r="AK1069" s="3" t="str">
        <f t="shared" si="134"/>
        <v/>
      </c>
    </row>
    <row r="1070" spans="1:37" ht="20" x14ac:dyDescent="0.2">
      <c r="A1070" s="3" t="s">
        <v>1074</v>
      </c>
      <c r="B1070" s="3" t="s">
        <v>19806</v>
      </c>
      <c r="C1070" s="3" t="s">
        <v>19807</v>
      </c>
      <c r="D1070" s="3">
        <v>5.6206589747969602</v>
      </c>
      <c r="E1070" s="3">
        <v>2.0846596113625302</v>
      </c>
      <c r="F1070" s="6">
        <v>1.4581261866821299E-15</v>
      </c>
      <c r="G1070" s="6">
        <v>2.8091266149870401E-14</v>
      </c>
      <c r="H1070" s="3">
        <v>8.6999999999999994E-2</v>
      </c>
      <c r="I1070" s="3">
        <v>0.39100000000000001</v>
      </c>
      <c r="J1070" s="3">
        <v>9.2999999999999999E-2</v>
      </c>
      <c r="K1070" s="3">
        <v>9.0660000000000007</v>
      </c>
      <c r="L1070" s="3">
        <v>4.2930000000000001</v>
      </c>
      <c r="M1070" s="3">
        <v>16.594999999999999</v>
      </c>
      <c r="N1070" s="3">
        <v>0.38700000000000001</v>
      </c>
      <c r="O1070" s="3">
        <v>0.35399999999999998</v>
      </c>
      <c r="P1070" s="3">
        <v>0.754</v>
      </c>
      <c r="Q1070" s="3">
        <v>3.6179999999999999</v>
      </c>
      <c r="R1070" s="3">
        <v>2.88</v>
      </c>
      <c r="S1070" s="3">
        <v>3.9529999999999998</v>
      </c>
      <c r="T1070" s="3" t="s">
        <v>1074</v>
      </c>
      <c r="U1070" s="3" t="s">
        <v>8685</v>
      </c>
      <c r="V1070" s="3">
        <v>342</v>
      </c>
      <c r="W1070" s="3" t="s">
        <v>8686</v>
      </c>
      <c r="X1070" s="3" t="s">
        <v>8687</v>
      </c>
      <c r="Y1070" s="3">
        <v>0</v>
      </c>
      <c r="Z1070" s="3">
        <v>99.122807019999996</v>
      </c>
      <c r="AA1070" s="3">
        <v>684.48500000000001</v>
      </c>
      <c r="AB1070" s="3">
        <v>342</v>
      </c>
      <c r="AC1070" s="3">
        <v>339</v>
      </c>
      <c r="AD1070" s="7">
        <f t="shared" si="128"/>
        <v>0</v>
      </c>
      <c r="AE1070" s="3" t="str">
        <f t="shared" si="135"/>
        <v/>
      </c>
      <c r="AF1070" s="7">
        <f t="shared" si="129"/>
        <v>0</v>
      </c>
      <c r="AG1070" s="3" t="str">
        <f t="shared" si="130"/>
        <v/>
      </c>
      <c r="AH1070" s="7">
        <f t="shared" si="131"/>
        <v>0</v>
      </c>
      <c r="AI1070" s="3" t="str">
        <f t="shared" si="132"/>
        <v/>
      </c>
      <c r="AJ1070" s="7">
        <f t="shared" si="133"/>
        <v>1</v>
      </c>
      <c r="AK1070" s="3">
        <f t="shared" si="134"/>
        <v>99.122807019999996</v>
      </c>
    </row>
    <row r="1071" spans="1:37" ht="20" x14ac:dyDescent="0.2">
      <c r="A1071" s="3" t="s">
        <v>1075</v>
      </c>
      <c r="B1071" s="3" t="s">
        <v>19806</v>
      </c>
      <c r="C1071" s="3" t="s">
        <v>19807</v>
      </c>
      <c r="D1071" s="3">
        <v>5.6204575783423101</v>
      </c>
      <c r="E1071" s="3">
        <v>1.8273793117010699</v>
      </c>
      <c r="F1071" s="6">
        <v>2.21497369124636E-17</v>
      </c>
      <c r="G1071" s="6">
        <v>5.7100636231564E-16</v>
      </c>
      <c r="H1071" s="3">
        <v>0.183</v>
      </c>
      <c r="I1071" s="3">
        <v>6.5000000000000002E-2</v>
      </c>
      <c r="J1071" s="3">
        <v>0</v>
      </c>
      <c r="K1071" s="3">
        <v>4.1609999999999996</v>
      </c>
      <c r="L1071" s="3">
        <v>2.4740000000000002</v>
      </c>
      <c r="M1071" s="3">
        <v>6.7039999999999997</v>
      </c>
      <c r="N1071" s="3">
        <v>0.26100000000000001</v>
      </c>
      <c r="O1071" s="3">
        <v>5.8999999999999997E-2</v>
      </c>
      <c r="P1071" s="3">
        <v>4.1000000000000002E-2</v>
      </c>
      <c r="Q1071" s="3">
        <v>1.0820000000000001</v>
      </c>
      <c r="R1071" s="3">
        <v>1.647</v>
      </c>
      <c r="S1071" s="3">
        <v>1.109</v>
      </c>
      <c r="T1071" s="3" t="s">
        <v>1075</v>
      </c>
      <c r="U1071" s="3" t="s">
        <v>8688</v>
      </c>
      <c r="V1071" s="3">
        <v>791</v>
      </c>
      <c r="W1071" s="3" t="s">
        <v>8689</v>
      </c>
      <c r="X1071" s="3" t="s">
        <v>8690</v>
      </c>
      <c r="Y1071" s="6">
        <v>1.3000000000000001E-77</v>
      </c>
      <c r="Z1071" s="3">
        <v>73.446327679999996</v>
      </c>
      <c r="AA1071" s="3">
        <v>280.02600000000001</v>
      </c>
      <c r="AB1071" s="3">
        <v>354</v>
      </c>
      <c r="AC1071" s="3">
        <v>260</v>
      </c>
      <c r="AD1071" s="7">
        <f t="shared" si="128"/>
        <v>0</v>
      </c>
      <c r="AE1071" s="3" t="str">
        <f t="shared" si="135"/>
        <v/>
      </c>
      <c r="AF1071" s="7">
        <f t="shared" si="129"/>
        <v>0</v>
      </c>
      <c r="AG1071" s="3" t="str">
        <f t="shared" si="130"/>
        <v/>
      </c>
      <c r="AH1071" s="7">
        <f t="shared" si="131"/>
        <v>0</v>
      </c>
      <c r="AI1071" s="3" t="str">
        <f t="shared" si="132"/>
        <v/>
      </c>
      <c r="AJ1071" s="7">
        <f t="shared" si="133"/>
        <v>0</v>
      </c>
      <c r="AK1071" s="3" t="str">
        <f t="shared" si="134"/>
        <v/>
      </c>
    </row>
    <row r="1072" spans="1:37" ht="20" x14ac:dyDescent="0.2">
      <c r="A1072" s="3" t="s">
        <v>1076</v>
      </c>
      <c r="B1072" s="3" t="s">
        <v>19806</v>
      </c>
      <c r="C1072" s="3" t="s">
        <v>19807</v>
      </c>
      <c r="D1072" s="3">
        <v>5.6185384064956203</v>
      </c>
      <c r="E1072" s="3">
        <v>5.8007064840318199</v>
      </c>
      <c r="F1072" s="6">
        <v>3.8548889551111797E-15</v>
      </c>
      <c r="G1072" s="6">
        <v>6.9113785105247299E-14</v>
      </c>
      <c r="H1072" s="3">
        <v>0.71299999999999997</v>
      </c>
      <c r="I1072" s="3">
        <v>3.15</v>
      </c>
      <c r="J1072" s="3">
        <v>0.21299999999999999</v>
      </c>
      <c r="K1072" s="3">
        <v>43.801000000000002</v>
      </c>
      <c r="L1072" s="3">
        <v>31.289000000000001</v>
      </c>
      <c r="M1072" s="3">
        <v>101.756</v>
      </c>
      <c r="N1072" s="3">
        <v>4.4580000000000002</v>
      </c>
      <c r="O1072" s="3">
        <v>2.4209999999999998</v>
      </c>
      <c r="P1072" s="3">
        <v>4.8970000000000002</v>
      </c>
      <c r="Q1072" s="3">
        <v>24.654</v>
      </c>
      <c r="R1072" s="3">
        <v>28.074000000000002</v>
      </c>
      <c r="S1072" s="3">
        <v>23.681000000000001</v>
      </c>
      <c r="T1072" s="3" t="s">
        <v>1076</v>
      </c>
      <c r="U1072" s="3" t="s">
        <v>8691</v>
      </c>
      <c r="V1072" s="3">
        <v>322</v>
      </c>
      <c r="W1072" s="3" t="s">
        <v>8692</v>
      </c>
      <c r="X1072" s="3" t="s">
        <v>8693</v>
      </c>
      <c r="Y1072" s="3">
        <v>0</v>
      </c>
      <c r="Z1072" s="3">
        <v>100</v>
      </c>
      <c r="AA1072" s="3">
        <v>664.07</v>
      </c>
      <c r="AB1072" s="3">
        <v>322</v>
      </c>
      <c r="AC1072" s="3">
        <v>322</v>
      </c>
      <c r="AD1072" s="7">
        <f t="shared" si="128"/>
        <v>1</v>
      </c>
      <c r="AE1072" s="3">
        <f t="shared" si="135"/>
        <v>100</v>
      </c>
      <c r="AF1072" s="7">
        <f t="shared" si="129"/>
        <v>0</v>
      </c>
      <c r="AG1072" s="3" t="str">
        <f t="shared" si="130"/>
        <v/>
      </c>
      <c r="AH1072" s="7">
        <f t="shared" si="131"/>
        <v>0</v>
      </c>
      <c r="AI1072" s="3" t="str">
        <f t="shared" si="132"/>
        <v/>
      </c>
      <c r="AJ1072" s="7">
        <f t="shared" si="133"/>
        <v>0</v>
      </c>
      <c r="AK1072" s="3" t="str">
        <f t="shared" si="134"/>
        <v/>
      </c>
    </row>
    <row r="1073" spans="1:37" ht="20" x14ac:dyDescent="0.2">
      <c r="A1073" s="3" t="s">
        <v>1077</v>
      </c>
      <c r="B1073" s="3" t="s">
        <v>19806</v>
      </c>
      <c r="C1073" s="3" t="s">
        <v>19807</v>
      </c>
      <c r="D1073" s="3">
        <v>5.6162098203182298</v>
      </c>
      <c r="E1073" s="3">
        <v>1.18872178654716</v>
      </c>
      <c r="F1073" s="6">
        <v>1.49261873806035E-15</v>
      </c>
      <c r="G1073" s="6">
        <v>2.8701383136586599E-14</v>
      </c>
      <c r="H1073" s="3">
        <v>9.6000000000000002E-2</v>
      </c>
      <c r="I1073" s="3">
        <v>5.3999999999999999E-2</v>
      </c>
      <c r="J1073" s="3">
        <v>0</v>
      </c>
      <c r="K1073" s="3">
        <v>2.34</v>
      </c>
      <c r="L1073" s="3">
        <v>1.976</v>
      </c>
      <c r="M1073" s="3">
        <v>3.8639999999999999</v>
      </c>
      <c r="N1073" s="3">
        <v>9.7000000000000003E-2</v>
      </c>
      <c r="O1073" s="3">
        <v>0</v>
      </c>
      <c r="P1073" s="3">
        <v>0</v>
      </c>
      <c r="Q1073" s="3">
        <v>0.55400000000000005</v>
      </c>
      <c r="R1073" s="3">
        <v>0.56000000000000005</v>
      </c>
      <c r="S1073" s="3">
        <v>0.76200000000000001</v>
      </c>
      <c r="T1073" s="3" t="s">
        <v>1077</v>
      </c>
      <c r="U1073" s="3" t="s">
        <v>8694</v>
      </c>
      <c r="V1073" s="3">
        <v>476</v>
      </c>
      <c r="W1073" s="3" t="s">
        <v>8695</v>
      </c>
      <c r="X1073" s="3" t="s">
        <v>8696</v>
      </c>
      <c r="Y1073" s="3">
        <v>0</v>
      </c>
      <c r="Z1073" s="3">
        <v>99.367088609999996</v>
      </c>
      <c r="AA1073" s="3">
        <v>996.11199999999997</v>
      </c>
      <c r="AB1073" s="3">
        <v>474</v>
      </c>
      <c r="AC1073" s="3">
        <v>471</v>
      </c>
      <c r="AD1073" s="7">
        <f t="shared" si="128"/>
        <v>1</v>
      </c>
      <c r="AE1073" s="3">
        <f t="shared" si="135"/>
        <v>99.367088609999996</v>
      </c>
      <c r="AF1073" s="7">
        <f t="shared" si="129"/>
        <v>0</v>
      </c>
      <c r="AG1073" s="3" t="str">
        <f t="shared" si="130"/>
        <v/>
      </c>
      <c r="AH1073" s="7">
        <f t="shared" si="131"/>
        <v>0</v>
      </c>
      <c r="AI1073" s="3" t="str">
        <f t="shared" si="132"/>
        <v/>
      </c>
      <c r="AJ1073" s="7">
        <f t="shared" si="133"/>
        <v>0</v>
      </c>
      <c r="AK1073" s="3" t="str">
        <f t="shared" si="134"/>
        <v/>
      </c>
    </row>
    <row r="1074" spans="1:37" ht="20" x14ac:dyDescent="0.2">
      <c r="A1074" s="3" t="s">
        <v>1078</v>
      </c>
      <c r="B1074" s="3" t="s">
        <v>19806</v>
      </c>
      <c r="C1074" s="3" t="s">
        <v>19807</v>
      </c>
      <c r="D1074" s="3">
        <v>5.6144706856408</v>
      </c>
      <c r="E1074" s="3">
        <v>5.3606928371436204</v>
      </c>
      <c r="F1074" s="6">
        <v>1.16308248514364E-51</v>
      </c>
      <c r="G1074" s="6">
        <v>1.31372320553428E-48</v>
      </c>
      <c r="H1074" s="3">
        <v>0.91500000000000004</v>
      </c>
      <c r="I1074" s="3">
        <v>0.42399999999999999</v>
      </c>
      <c r="J1074" s="3">
        <v>0.21299999999999999</v>
      </c>
      <c r="K1074" s="3">
        <v>30.481000000000002</v>
      </c>
      <c r="L1074" s="3">
        <v>17.983000000000001</v>
      </c>
      <c r="M1074" s="3">
        <v>30.669</v>
      </c>
      <c r="N1074" s="3">
        <v>1.3049999999999999</v>
      </c>
      <c r="O1074" s="3">
        <v>0.65800000000000003</v>
      </c>
      <c r="P1074" s="3">
        <v>0.76200000000000001</v>
      </c>
      <c r="Q1074" s="3">
        <v>10.007</v>
      </c>
      <c r="R1074" s="3">
        <v>8.484</v>
      </c>
      <c r="S1074" s="3">
        <v>9.2509999999999994</v>
      </c>
      <c r="T1074" s="3" t="s">
        <v>8697</v>
      </c>
      <c r="U1074" s="3"/>
      <c r="V1074" s="3"/>
      <c r="W1074" s="3"/>
      <c r="X1074" s="3"/>
      <c r="Y1074" s="3"/>
      <c r="Z1074" s="3"/>
      <c r="AA1074" s="3"/>
      <c r="AB1074" s="3"/>
      <c r="AC1074" s="3"/>
      <c r="AD1074" s="7">
        <f t="shared" si="128"/>
        <v>0</v>
      </c>
      <c r="AE1074" s="3" t="str">
        <f t="shared" si="135"/>
        <v/>
      </c>
      <c r="AF1074" s="7">
        <f t="shared" si="129"/>
        <v>0</v>
      </c>
      <c r="AG1074" s="3" t="str">
        <f t="shared" si="130"/>
        <v/>
      </c>
      <c r="AH1074" s="7">
        <f t="shared" si="131"/>
        <v>0</v>
      </c>
      <c r="AI1074" s="3" t="str">
        <f t="shared" si="132"/>
        <v/>
      </c>
      <c r="AJ1074" s="7">
        <f t="shared" si="133"/>
        <v>0</v>
      </c>
      <c r="AK1074" s="3" t="str">
        <f t="shared" si="134"/>
        <v/>
      </c>
    </row>
    <row r="1075" spans="1:37" ht="20" x14ac:dyDescent="0.2">
      <c r="A1075" s="3" t="s">
        <v>1079</v>
      </c>
      <c r="B1075" s="3" t="s">
        <v>19806</v>
      </c>
      <c r="C1075" s="3" t="s">
        <v>19807</v>
      </c>
      <c r="D1075" s="3">
        <v>5.6122365735490503</v>
      </c>
      <c r="E1075" s="3">
        <v>1.5391591663145201</v>
      </c>
      <c r="F1075" s="6">
        <v>9.4841630591848598E-18</v>
      </c>
      <c r="G1075" s="6">
        <v>2.6246689729216002E-16</v>
      </c>
      <c r="H1075" s="3">
        <v>7.6999999999999999E-2</v>
      </c>
      <c r="I1075" s="3">
        <v>4.2999999999999997E-2</v>
      </c>
      <c r="J1075" s="3">
        <v>3.6999999999999998E-2</v>
      </c>
      <c r="K1075" s="3">
        <v>2.6989999999999998</v>
      </c>
      <c r="L1075" s="3">
        <v>1.8480000000000001</v>
      </c>
      <c r="M1075" s="3">
        <v>5.016</v>
      </c>
      <c r="N1075" s="3">
        <v>0.126</v>
      </c>
      <c r="O1075" s="3">
        <v>6.7000000000000004E-2</v>
      </c>
      <c r="P1075" s="3">
        <v>0</v>
      </c>
      <c r="Q1075" s="3">
        <v>1.1599999999999999</v>
      </c>
      <c r="R1075" s="3">
        <v>1.2669999999999999</v>
      </c>
      <c r="S1075" s="3">
        <v>1.151</v>
      </c>
      <c r="T1075" s="3" t="s">
        <v>1079</v>
      </c>
      <c r="U1075" s="3" t="s">
        <v>8698</v>
      </c>
      <c r="V1075" s="3">
        <v>101</v>
      </c>
      <c r="W1075" s="3" t="s">
        <v>8699</v>
      </c>
      <c r="X1075" s="3" t="s">
        <v>8700</v>
      </c>
      <c r="Y1075" s="6">
        <v>2.9399999999999998E-56</v>
      </c>
      <c r="Z1075" s="3">
        <v>100</v>
      </c>
      <c r="AA1075" s="3">
        <v>181.41499999999999</v>
      </c>
      <c r="AB1075" s="3">
        <v>91</v>
      </c>
      <c r="AC1075" s="3">
        <v>91</v>
      </c>
      <c r="AD1075" s="7">
        <f t="shared" si="128"/>
        <v>1</v>
      </c>
      <c r="AE1075" s="3">
        <f t="shared" si="135"/>
        <v>100</v>
      </c>
      <c r="AF1075" s="7">
        <f t="shared" si="129"/>
        <v>0</v>
      </c>
      <c r="AG1075" s="3" t="str">
        <f t="shared" si="130"/>
        <v/>
      </c>
      <c r="AH1075" s="7">
        <f t="shared" si="131"/>
        <v>0</v>
      </c>
      <c r="AI1075" s="3" t="str">
        <f t="shared" si="132"/>
        <v/>
      </c>
      <c r="AJ1075" s="7">
        <f t="shared" si="133"/>
        <v>0</v>
      </c>
      <c r="AK1075" s="3" t="str">
        <f t="shared" si="134"/>
        <v/>
      </c>
    </row>
    <row r="1076" spans="1:37" ht="20" x14ac:dyDescent="0.2">
      <c r="A1076" s="3" t="s">
        <v>1080</v>
      </c>
      <c r="B1076" s="3" t="s">
        <v>19806</v>
      </c>
      <c r="C1076" s="3" t="s">
        <v>19807</v>
      </c>
      <c r="D1076" s="3">
        <v>5.6116289467323401</v>
      </c>
      <c r="E1076" s="3">
        <v>0.71719469028935801</v>
      </c>
      <c r="F1076" s="6">
        <v>9.5272809536224391E-13</v>
      </c>
      <c r="G1076" s="6">
        <v>1.1425618845561299E-11</v>
      </c>
      <c r="H1076" s="3">
        <v>0</v>
      </c>
      <c r="I1076" s="3">
        <v>0.13</v>
      </c>
      <c r="J1076" s="3">
        <v>0.12</v>
      </c>
      <c r="K1076" s="3">
        <v>3.948</v>
      </c>
      <c r="L1076" s="3">
        <v>3.383</v>
      </c>
      <c r="M1076" s="3">
        <v>7.2670000000000003</v>
      </c>
      <c r="N1076" s="3">
        <v>0.126</v>
      </c>
      <c r="O1076" s="3">
        <v>0.23599999999999999</v>
      </c>
      <c r="P1076" s="3">
        <v>0.55500000000000005</v>
      </c>
      <c r="Q1076" s="3">
        <v>1.827</v>
      </c>
      <c r="R1076" s="3">
        <v>2.2589999999999999</v>
      </c>
      <c r="S1076" s="3">
        <v>2.6150000000000002</v>
      </c>
      <c r="T1076" s="3" t="s">
        <v>1080</v>
      </c>
      <c r="U1076" s="3" t="s">
        <v>8701</v>
      </c>
      <c r="V1076" s="3">
        <v>682</v>
      </c>
      <c r="W1076" s="3" t="s">
        <v>8702</v>
      </c>
      <c r="X1076" s="3" t="s">
        <v>8703</v>
      </c>
      <c r="Y1076" s="3">
        <v>0</v>
      </c>
      <c r="Z1076" s="3">
        <v>100</v>
      </c>
      <c r="AA1076" s="3">
        <v>1417.91</v>
      </c>
      <c r="AB1076" s="3">
        <v>682</v>
      </c>
      <c r="AC1076" s="3">
        <v>682</v>
      </c>
      <c r="AD1076" s="7">
        <f t="shared" si="128"/>
        <v>1</v>
      </c>
      <c r="AE1076" s="3">
        <f t="shared" si="135"/>
        <v>100</v>
      </c>
      <c r="AF1076" s="7">
        <f t="shared" si="129"/>
        <v>0</v>
      </c>
      <c r="AG1076" s="3" t="str">
        <f t="shared" si="130"/>
        <v/>
      </c>
      <c r="AH1076" s="7">
        <f t="shared" si="131"/>
        <v>0</v>
      </c>
      <c r="AI1076" s="3" t="str">
        <f t="shared" si="132"/>
        <v/>
      </c>
      <c r="AJ1076" s="7">
        <f t="shared" si="133"/>
        <v>0</v>
      </c>
      <c r="AK1076" s="3" t="str">
        <f t="shared" si="134"/>
        <v/>
      </c>
    </row>
    <row r="1077" spans="1:37" ht="20" x14ac:dyDescent="0.2">
      <c r="A1077" s="3" t="s">
        <v>1081</v>
      </c>
      <c r="B1077" s="3" t="s">
        <v>19806</v>
      </c>
      <c r="C1077" s="3" t="s">
        <v>19807</v>
      </c>
      <c r="D1077" s="3">
        <v>5.6099769944423397</v>
      </c>
      <c r="E1077" s="3">
        <v>2.606770404787</v>
      </c>
      <c r="F1077" s="6">
        <v>8.6075963931120799E-25</v>
      </c>
      <c r="G1077" s="6">
        <v>7.29182964446497E-23</v>
      </c>
      <c r="H1077" s="3">
        <v>0.221</v>
      </c>
      <c r="I1077" s="3">
        <v>0.152</v>
      </c>
      <c r="J1077" s="3">
        <v>4.5999999999999999E-2</v>
      </c>
      <c r="K1077" s="3">
        <v>7.8029999999999999</v>
      </c>
      <c r="L1077" s="3">
        <v>4.194</v>
      </c>
      <c r="M1077" s="3">
        <v>10.223000000000001</v>
      </c>
      <c r="N1077" s="3">
        <v>0.193</v>
      </c>
      <c r="O1077" s="3">
        <v>9.2999999999999999E-2</v>
      </c>
      <c r="P1077" s="3">
        <v>0.215</v>
      </c>
      <c r="Q1077" s="3">
        <v>1.3069999999999999</v>
      </c>
      <c r="R1077" s="3">
        <v>1.095</v>
      </c>
      <c r="S1077" s="3">
        <v>2.0819999999999999</v>
      </c>
      <c r="T1077" s="3" t="s">
        <v>8704</v>
      </c>
      <c r="U1077" s="3"/>
      <c r="V1077" s="3"/>
      <c r="W1077" s="3"/>
      <c r="X1077" s="3"/>
      <c r="Y1077" s="3"/>
      <c r="Z1077" s="3"/>
      <c r="AA1077" s="3"/>
      <c r="AB1077" s="3"/>
      <c r="AC1077" s="3"/>
      <c r="AD1077" s="7">
        <f t="shared" si="128"/>
        <v>0</v>
      </c>
      <c r="AE1077" s="3" t="str">
        <f t="shared" si="135"/>
        <v/>
      </c>
      <c r="AF1077" s="7">
        <f t="shared" si="129"/>
        <v>0</v>
      </c>
      <c r="AG1077" s="3" t="str">
        <f t="shared" si="130"/>
        <v/>
      </c>
      <c r="AH1077" s="7">
        <f t="shared" si="131"/>
        <v>0</v>
      </c>
      <c r="AI1077" s="3" t="str">
        <f t="shared" si="132"/>
        <v/>
      </c>
      <c r="AJ1077" s="7">
        <f t="shared" si="133"/>
        <v>0</v>
      </c>
      <c r="AK1077" s="3" t="str">
        <f t="shared" si="134"/>
        <v/>
      </c>
    </row>
    <row r="1078" spans="1:37" ht="20" x14ac:dyDescent="0.2">
      <c r="A1078" s="3" t="s">
        <v>1082</v>
      </c>
      <c r="B1078" s="3" t="s">
        <v>19806</v>
      </c>
      <c r="C1078" s="3" t="s">
        <v>19807</v>
      </c>
      <c r="D1078" s="3">
        <v>5.6038957490946304</v>
      </c>
      <c r="E1078" s="3">
        <v>1.5309466383338199</v>
      </c>
      <c r="F1078" s="6">
        <v>1.9654842683387701E-12</v>
      </c>
      <c r="G1078" s="6">
        <v>2.23941940688903E-11</v>
      </c>
      <c r="H1078" s="3">
        <v>6.7000000000000004E-2</v>
      </c>
      <c r="I1078" s="3">
        <v>7.5999999999999998E-2</v>
      </c>
      <c r="J1078" s="3">
        <v>0</v>
      </c>
      <c r="K1078" s="3">
        <v>2.0070000000000001</v>
      </c>
      <c r="L1078" s="3">
        <v>1.052</v>
      </c>
      <c r="M1078" s="3">
        <v>4.6189999999999998</v>
      </c>
      <c r="N1078" s="3">
        <v>0.184</v>
      </c>
      <c r="O1078" s="3">
        <v>0.10100000000000001</v>
      </c>
      <c r="P1078" s="3">
        <v>6.6000000000000003E-2</v>
      </c>
      <c r="Q1078" s="3">
        <v>0.69299999999999995</v>
      </c>
      <c r="R1078" s="3">
        <v>0.73299999999999998</v>
      </c>
      <c r="S1078" s="3">
        <v>0.94799999999999995</v>
      </c>
      <c r="T1078" s="3" t="s">
        <v>1082</v>
      </c>
      <c r="U1078" s="3" t="s">
        <v>8705</v>
      </c>
      <c r="V1078" s="3">
        <v>125</v>
      </c>
      <c r="W1078" s="3" t="s">
        <v>8706</v>
      </c>
      <c r="X1078" s="3" t="s">
        <v>8707</v>
      </c>
      <c r="Y1078" s="6">
        <v>1.27E-83</v>
      </c>
      <c r="Z1078" s="3">
        <v>100</v>
      </c>
      <c r="AA1078" s="3">
        <v>253.06200000000001</v>
      </c>
      <c r="AB1078" s="3">
        <v>125</v>
      </c>
      <c r="AC1078" s="3">
        <v>125</v>
      </c>
      <c r="AD1078" s="7">
        <f t="shared" si="128"/>
        <v>1</v>
      </c>
      <c r="AE1078" s="3">
        <f t="shared" si="135"/>
        <v>100</v>
      </c>
      <c r="AF1078" s="7">
        <f t="shared" si="129"/>
        <v>0</v>
      </c>
      <c r="AG1078" s="3" t="str">
        <f t="shared" si="130"/>
        <v/>
      </c>
      <c r="AH1078" s="7">
        <f t="shared" si="131"/>
        <v>0</v>
      </c>
      <c r="AI1078" s="3" t="str">
        <f t="shared" si="132"/>
        <v/>
      </c>
      <c r="AJ1078" s="7">
        <f t="shared" si="133"/>
        <v>0</v>
      </c>
      <c r="AK1078" s="3" t="str">
        <f t="shared" si="134"/>
        <v/>
      </c>
    </row>
    <row r="1079" spans="1:37" ht="20" x14ac:dyDescent="0.2">
      <c r="A1079" s="3" t="s">
        <v>1083</v>
      </c>
      <c r="B1079" s="3" t="s">
        <v>19806</v>
      </c>
      <c r="C1079" s="3" t="s">
        <v>19807</v>
      </c>
      <c r="D1079" s="3">
        <v>5.6034294306785499</v>
      </c>
      <c r="E1079" s="3">
        <v>0.72028433237563205</v>
      </c>
      <c r="F1079" s="6">
        <v>3.2957763633045698E-13</v>
      </c>
      <c r="G1079" s="6">
        <v>4.2463579109294301E-12</v>
      </c>
      <c r="H1079" s="3">
        <v>0</v>
      </c>
      <c r="I1079" s="3">
        <v>0.14099999999999999</v>
      </c>
      <c r="J1079" s="3">
        <v>0</v>
      </c>
      <c r="K1079" s="3">
        <v>2.7919999999999998</v>
      </c>
      <c r="L1079" s="3">
        <v>1.6919999999999999</v>
      </c>
      <c r="M1079" s="3">
        <v>3.4670000000000001</v>
      </c>
      <c r="N1079" s="3">
        <v>6.8000000000000005E-2</v>
      </c>
      <c r="O1079" s="3">
        <v>0.127</v>
      </c>
      <c r="P1079" s="3">
        <v>0.182</v>
      </c>
      <c r="Q1079" s="3">
        <v>1.532</v>
      </c>
      <c r="R1079" s="3">
        <v>1.7589999999999999</v>
      </c>
      <c r="S1079" s="3">
        <v>1.718</v>
      </c>
      <c r="T1079" s="3" t="s">
        <v>8708</v>
      </c>
      <c r="U1079" s="3"/>
      <c r="V1079" s="3"/>
      <c r="W1079" s="3"/>
      <c r="X1079" s="3"/>
      <c r="Y1079" s="3"/>
      <c r="Z1079" s="3"/>
      <c r="AA1079" s="3"/>
      <c r="AB1079" s="3"/>
      <c r="AC1079" s="3"/>
      <c r="AD1079" s="7">
        <f t="shared" si="128"/>
        <v>0</v>
      </c>
      <c r="AE1079" s="3" t="str">
        <f t="shared" si="135"/>
        <v/>
      </c>
      <c r="AF1079" s="7">
        <f t="shared" si="129"/>
        <v>0</v>
      </c>
      <c r="AG1079" s="3" t="str">
        <f t="shared" si="130"/>
        <v/>
      </c>
      <c r="AH1079" s="7">
        <f t="shared" si="131"/>
        <v>0</v>
      </c>
      <c r="AI1079" s="3" t="str">
        <f t="shared" si="132"/>
        <v/>
      </c>
      <c r="AJ1079" s="7">
        <f t="shared" si="133"/>
        <v>0</v>
      </c>
      <c r="AK1079" s="3" t="str">
        <f t="shared" si="134"/>
        <v/>
      </c>
    </row>
    <row r="1080" spans="1:37" ht="20" x14ac:dyDescent="0.2">
      <c r="A1080" s="3" t="s">
        <v>1084</v>
      </c>
      <c r="B1080" s="3" t="s">
        <v>19806</v>
      </c>
      <c r="C1080" s="3" t="s">
        <v>19807</v>
      </c>
      <c r="D1080" s="3">
        <v>5.6018418838762001</v>
      </c>
      <c r="E1080" s="3">
        <v>2.6027103703868999</v>
      </c>
      <c r="F1080" s="6">
        <v>1.0094962368842501E-24</v>
      </c>
      <c r="G1080" s="6">
        <v>8.4578589934777506E-23</v>
      </c>
      <c r="H1080" s="3">
        <v>9.6000000000000002E-2</v>
      </c>
      <c r="I1080" s="3">
        <v>0.109</v>
      </c>
      <c r="J1080" s="3">
        <v>2.8000000000000001E-2</v>
      </c>
      <c r="K1080" s="3">
        <v>3.7349999999999999</v>
      </c>
      <c r="L1080" s="3">
        <v>2.3170000000000002</v>
      </c>
      <c r="M1080" s="3">
        <v>5.5910000000000002</v>
      </c>
      <c r="N1080" s="3">
        <v>0.28999999999999998</v>
      </c>
      <c r="O1080" s="3">
        <v>0.11799999999999999</v>
      </c>
      <c r="P1080" s="3">
        <v>0.182</v>
      </c>
      <c r="Q1080" s="3">
        <v>1.056</v>
      </c>
      <c r="R1080" s="3">
        <v>0.94799999999999995</v>
      </c>
      <c r="S1080" s="3">
        <v>0.89700000000000002</v>
      </c>
      <c r="T1080" s="3" t="s">
        <v>1084</v>
      </c>
      <c r="U1080" s="3" t="s">
        <v>8709</v>
      </c>
      <c r="V1080" s="3">
        <v>470</v>
      </c>
      <c r="W1080" s="3" t="s">
        <v>8710</v>
      </c>
      <c r="X1080" s="3" t="s">
        <v>8711</v>
      </c>
      <c r="Y1080" s="3">
        <v>0</v>
      </c>
      <c r="Z1080" s="3">
        <v>100</v>
      </c>
      <c r="AA1080" s="3">
        <v>957.59199999999998</v>
      </c>
      <c r="AB1080" s="3">
        <v>470</v>
      </c>
      <c r="AC1080" s="3">
        <v>470</v>
      </c>
      <c r="AD1080" s="7">
        <f t="shared" si="128"/>
        <v>1</v>
      </c>
      <c r="AE1080" s="3">
        <f t="shared" si="135"/>
        <v>100</v>
      </c>
      <c r="AF1080" s="7">
        <f t="shared" si="129"/>
        <v>0</v>
      </c>
      <c r="AG1080" s="3" t="str">
        <f t="shared" si="130"/>
        <v/>
      </c>
      <c r="AH1080" s="7">
        <f t="shared" si="131"/>
        <v>0</v>
      </c>
      <c r="AI1080" s="3" t="str">
        <f t="shared" si="132"/>
        <v/>
      </c>
      <c r="AJ1080" s="7">
        <f t="shared" si="133"/>
        <v>0</v>
      </c>
      <c r="AK1080" s="3" t="str">
        <f t="shared" si="134"/>
        <v/>
      </c>
    </row>
    <row r="1081" spans="1:37" ht="20" x14ac:dyDescent="0.2">
      <c r="A1081" s="3" t="s">
        <v>1085</v>
      </c>
      <c r="B1081" s="3" t="s">
        <v>19806</v>
      </c>
      <c r="C1081" s="3" t="s">
        <v>19807</v>
      </c>
      <c r="D1081" s="3">
        <v>5.6016408316430999</v>
      </c>
      <c r="E1081" s="3">
        <v>2.1564799881226501E-2</v>
      </c>
      <c r="F1081" s="6">
        <v>2.6441810834566601E-9</v>
      </c>
      <c r="G1081" s="6">
        <v>1.88807282842842E-8</v>
      </c>
      <c r="H1081" s="3">
        <v>0</v>
      </c>
      <c r="I1081" s="3">
        <v>0.14099999999999999</v>
      </c>
      <c r="J1081" s="3">
        <v>0</v>
      </c>
      <c r="K1081" s="3">
        <v>3.4159999999999999</v>
      </c>
      <c r="L1081" s="3">
        <v>1.55</v>
      </c>
      <c r="M1081" s="3">
        <v>3.851</v>
      </c>
      <c r="N1081" s="3">
        <v>0.13500000000000001</v>
      </c>
      <c r="O1081" s="3">
        <v>0.11799999999999999</v>
      </c>
      <c r="P1081" s="3">
        <v>0</v>
      </c>
      <c r="Q1081" s="3">
        <v>1.0209999999999999</v>
      </c>
      <c r="R1081" s="3">
        <v>0.879</v>
      </c>
      <c r="S1081" s="3">
        <v>0.85499999999999998</v>
      </c>
      <c r="T1081" s="3" t="s">
        <v>1085</v>
      </c>
      <c r="U1081" s="3" t="s">
        <v>8712</v>
      </c>
      <c r="V1081" s="3">
        <v>423</v>
      </c>
      <c r="W1081" s="3" t="s">
        <v>8713</v>
      </c>
      <c r="X1081" s="3" t="s">
        <v>8714</v>
      </c>
      <c r="Y1081" s="3">
        <v>0</v>
      </c>
      <c r="Z1081" s="3">
        <v>100</v>
      </c>
      <c r="AA1081" s="3">
        <v>881.70799999999997</v>
      </c>
      <c r="AB1081" s="3">
        <v>423</v>
      </c>
      <c r="AC1081" s="3">
        <v>423</v>
      </c>
      <c r="AD1081" s="7">
        <f t="shared" si="128"/>
        <v>0</v>
      </c>
      <c r="AE1081" s="3" t="str">
        <f t="shared" si="135"/>
        <v/>
      </c>
      <c r="AF1081" s="7">
        <f t="shared" si="129"/>
        <v>0</v>
      </c>
      <c r="AG1081" s="3" t="str">
        <f t="shared" si="130"/>
        <v/>
      </c>
      <c r="AH1081" s="7">
        <f t="shared" si="131"/>
        <v>0</v>
      </c>
      <c r="AI1081" s="3" t="str">
        <f t="shared" si="132"/>
        <v/>
      </c>
      <c r="AJ1081" s="7">
        <f t="shared" si="133"/>
        <v>1</v>
      </c>
      <c r="AK1081" s="3">
        <f t="shared" si="134"/>
        <v>100</v>
      </c>
    </row>
    <row r="1082" spans="1:37" ht="20" x14ac:dyDescent="0.2">
      <c r="A1082" s="3" t="s">
        <v>1086</v>
      </c>
      <c r="B1082" s="3" t="s">
        <v>19806</v>
      </c>
      <c r="C1082" s="3" t="s">
        <v>19807</v>
      </c>
      <c r="D1082" s="3">
        <v>5.6008061216523304</v>
      </c>
      <c r="E1082" s="3">
        <v>1.5066819483902401</v>
      </c>
      <c r="F1082" s="6">
        <v>1.5246669609476999E-12</v>
      </c>
      <c r="G1082" s="6">
        <v>1.7659615764535499E-11</v>
      </c>
      <c r="H1082" s="3">
        <v>0.13500000000000001</v>
      </c>
      <c r="I1082" s="3">
        <v>0</v>
      </c>
      <c r="J1082" s="3">
        <v>0</v>
      </c>
      <c r="K1082" s="3">
        <v>1.5289999999999999</v>
      </c>
      <c r="L1082" s="3">
        <v>1.379</v>
      </c>
      <c r="M1082" s="3">
        <v>4.4779999999999998</v>
      </c>
      <c r="N1082" s="3">
        <v>6.8000000000000005E-2</v>
      </c>
      <c r="O1082" s="3">
        <v>3.4000000000000002E-2</v>
      </c>
      <c r="P1082" s="3">
        <v>0.124</v>
      </c>
      <c r="Q1082" s="3">
        <v>0.79600000000000004</v>
      </c>
      <c r="R1082" s="3">
        <v>0.75900000000000001</v>
      </c>
      <c r="S1082" s="3">
        <v>0.89700000000000002</v>
      </c>
      <c r="T1082" s="3" t="s">
        <v>8715</v>
      </c>
      <c r="U1082" s="3"/>
      <c r="V1082" s="3"/>
      <c r="W1082" s="3"/>
      <c r="X1082" s="3"/>
      <c r="Y1082" s="3"/>
      <c r="Z1082" s="3"/>
      <c r="AA1082" s="3"/>
      <c r="AB1082" s="3"/>
      <c r="AC1082" s="3"/>
      <c r="AD1082" s="7">
        <f t="shared" si="128"/>
        <v>0</v>
      </c>
      <c r="AE1082" s="3" t="str">
        <f t="shared" si="135"/>
        <v/>
      </c>
      <c r="AF1082" s="7">
        <f t="shared" si="129"/>
        <v>0</v>
      </c>
      <c r="AG1082" s="3" t="str">
        <f t="shared" si="130"/>
        <v/>
      </c>
      <c r="AH1082" s="7">
        <f t="shared" si="131"/>
        <v>0</v>
      </c>
      <c r="AI1082" s="3" t="str">
        <f t="shared" si="132"/>
        <v/>
      </c>
      <c r="AJ1082" s="7">
        <f t="shared" si="133"/>
        <v>0</v>
      </c>
      <c r="AK1082" s="3" t="str">
        <f t="shared" si="134"/>
        <v/>
      </c>
    </row>
    <row r="1083" spans="1:37" ht="20" x14ac:dyDescent="0.2">
      <c r="A1083" s="3" t="s">
        <v>1087</v>
      </c>
      <c r="B1083" s="3" t="s">
        <v>19806</v>
      </c>
      <c r="C1083" s="3" t="s">
        <v>19807</v>
      </c>
      <c r="D1083" s="3">
        <v>5.6007369037865997</v>
      </c>
      <c r="E1083" s="3">
        <v>1.55024226860438</v>
      </c>
      <c r="F1083" s="6">
        <v>2.6897114194916801E-14</v>
      </c>
      <c r="G1083" s="6">
        <v>4.1851086306243798E-13</v>
      </c>
      <c r="H1083" s="3">
        <v>0</v>
      </c>
      <c r="I1083" s="3">
        <v>0.25</v>
      </c>
      <c r="J1083" s="3">
        <v>0</v>
      </c>
      <c r="K1083" s="3">
        <v>4.4269999999999996</v>
      </c>
      <c r="L1083" s="3">
        <v>2.1179999999999999</v>
      </c>
      <c r="M1083" s="3">
        <v>6.2569999999999997</v>
      </c>
      <c r="N1083" s="3">
        <v>0.24199999999999999</v>
      </c>
      <c r="O1083" s="3">
        <v>5.8999999999999997E-2</v>
      </c>
      <c r="P1083" s="3">
        <v>0.05</v>
      </c>
      <c r="Q1083" s="3">
        <v>1.93</v>
      </c>
      <c r="R1083" s="3">
        <v>1.6040000000000001</v>
      </c>
      <c r="S1083" s="3">
        <v>1.3029999999999999</v>
      </c>
      <c r="T1083" s="3" t="s">
        <v>8716</v>
      </c>
      <c r="U1083" s="3"/>
      <c r="V1083" s="3"/>
      <c r="W1083" s="3"/>
      <c r="X1083" s="3"/>
      <c r="Y1083" s="3"/>
      <c r="Z1083" s="3"/>
      <c r="AA1083" s="3"/>
      <c r="AB1083" s="3"/>
      <c r="AC1083" s="3"/>
      <c r="AD1083" s="7">
        <f t="shared" si="128"/>
        <v>0</v>
      </c>
      <c r="AE1083" s="3" t="str">
        <f t="shared" si="135"/>
        <v/>
      </c>
      <c r="AF1083" s="7">
        <f t="shared" si="129"/>
        <v>0</v>
      </c>
      <c r="AG1083" s="3" t="str">
        <f t="shared" si="130"/>
        <v/>
      </c>
      <c r="AH1083" s="7">
        <f t="shared" si="131"/>
        <v>0</v>
      </c>
      <c r="AI1083" s="3" t="str">
        <f t="shared" si="132"/>
        <v/>
      </c>
      <c r="AJ1083" s="7">
        <f t="shared" si="133"/>
        <v>0</v>
      </c>
      <c r="AK1083" s="3" t="str">
        <f t="shared" si="134"/>
        <v/>
      </c>
    </row>
    <row r="1084" spans="1:37" ht="20" x14ac:dyDescent="0.2">
      <c r="A1084" s="3" t="s">
        <v>1088</v>
      </c>
      <c r="B1084" s="3" t="s">
        <v>19806</v>
      </c>
      <c r="C1084" s="3" t="s">
        <v>19807</v>
      </c>
      <c r="D1084" s="3">
        <v>5.5999406201958903</v>
      </c>
      <c r="E1084" s="3">
        <v>1.81011676900075</v>
      </c>
      <c r="F1084" s="6">
        <v>2.34664483214189E-20</v>
      </c>
      <c r="G1084" s="6">
        <v>9.8439652607745806E-19</v>
      </c>
      <c r="H1084" s="3">
        <v>0.221</v>
      </c>
      <c r="I1084" s="3">
        <v>0</v>
      </c>
      <c r="J1084" s="3">
        <v>5.6000000000000001E-2</v>
      </c>
      <c r="K1084" s="3">
        <v>5.9820000000000002</v>
      </c>
      <c r="L1084" s="3">
        <v>3.27</v>
      </c>
      <c r="M1084" s="3">
        <v>6.18</v>
      </c>
      <c r="N1084" s="3">
        <v>0.184</v>
      </c>
      <c r="O1084" s="3">
        <v>0.11</v>
      </c>
      <c r="P1084" s="3">
        <v>0.20699999999999999</v>
      </c>
      <c r="Q1084" s="3">
        <v>1.333</v>
      </c>
      <c r="R1084" s="3">
        <v>1.802</v>
      </c>
      <c r="S1084" s="3">
        <v>1.76</v>
      </c>
      <c r="T1084" s="3" t="s">
        <v>1088</v>
      </c>
      <c r="U1084" s="3" t="s">
        <v>8717</v>
      </c>
      <c r="V1084" s="3">
        <v>637</v>
      </c>
      <c r="W1084" s="3" t="s">
        <v>8718</v>
      </c>
      <c r="X1084" s="3" t="s">
        <v>8719</v>
      </c>
      <c r="Y1084" s="3">
        <v>0</v>
      </c>
      <c r="Z1084" s="3">
        <v>100</v>
      </c>
      <c r="AA1084" s="3">
        <v>1298.1099999999999</v>
      </c>
      <c r="AB1084" s="3">
        <v>637</v>
      </c>
      <c r="AC1084" s="3">
        <v>637</v>
      </c>
      <c r="AD1084" s="7">
        <f t="shared" si="128"/>
        <v>1</v>
      </c>
      <c r="AE1084" s="3">
        <f t="shared" si="135"/>
        <v>100</v>
      </c>
      <c r="AF1084" s="7">
        <f t="shared" si="129"/>
        <v>0</v>
      </c>
      <c r="AG1084" s="3" t="str">
        <f t="shared" si="130"/>
        <v/>
      </c>
      <c r="AH1084" s="7">
        <f t="shared" si="131"/>
        <v>0</v>
      </c>
      <c r="AI1084" s="3" t="str">
        <f t="shared" si="132"/>
        <v/>
      </c>
      <c r="AJ1084" s="7">
        <f t="shared" si="133"/>
        <v>0</v>
      </c>
      <c r="AK1084" s="3" t="str">
        <f t="shared" si="134"/>
        <v/>
      </c>
    </row>
    <row r="1085" spans="1:37" ht="20" x14ac:dyDescent="0.2">
      <c r="A1085" s="3" t="s">
        <v>1089</v>
      </c>
      <c r="B1085" s="3" t="s">
        <v>19806</v>
      </c>
      <c r="C1085" s="3" t="s">
        <v>19807</v>
      </c>
      <c r="D1085" s="3">
        <v>5.5996967062555703</v>
      </c>
      <c r="E1085" s="3">
        <v>1.53546493965577</v>
      </c>
      <c r="F1085" s="6">
        <v>2.1347337974836601E-11</v>
      </c>
      <c r="G1085" s="6">
        <v>2.08329525189949E-10</v>
      </c>
      <c r="H1085" s="3">
        <v>0</v>
      </c>
      <c r="I1085" s="3">
        <v>0.185</v>
      </c>
      <c r="J1085" s="3">
        <v>5.6000000000000001E-2</v>
      </c>
      <c r="K1085" s="3">
        <v>2.3929999999999998</v>
      </c>
      <c r="L1085" s="3">
        <v>1.962</v>
      </c>
      <c r="M1085" s="3">
        <v>8.0990000000000002</v>
      </c>
      <c r="N1085" s="3">
        <v>0.24199999999999999</v>
      </c>
      <c r="O1085" s="3">
        <v>0.11</v>
      </c>
      <c r="P1085" s="3">
        <v>0.157</v>
      </c>
      <c r="Q1085" s="3">
        <v>0.78800000000000003</v>
      </c>
      <c r="R1085" s="3">
        <v>0.65500000000000003</v>
      </c>
      <c r="S1085" s="3">
        <v>1.0920000000000001</v>
      </c>
      <c r="T1085" s="3" t="s">
        <v>1089</v>
      </c>
      <c r="U1085" s="3" t="s">
        <v>6721</v>
      </c>
      <c r="V1085" s="3">
        <v>626</v>
      </c>
      <c r="W1085" s="3" t="s">
        <v>8720</v>
      </c>
      <c r="X1085" s="3" t="s">
        <v>8721</v>
      </c>
      <c r="Y1085" s="3">
        <v>0</v>
      </c>
      <c r="Z1085" s="3">
        <v>93.610223640000001</v>
      </c>
      <c r="AA1085" s="3">
        <v>1194.49</v>
      </c>
      <c r="AB1085" s="3">
        <v>626</v>
      </c>
      <c r="AC1085" s="3">
        <v>586</v>
      </c>
      <c r="AD1085" s="7">
        <f t="shared" si="128"/>
        <v>1</v>
      </c>
      <c r="AE1085" s="3">
        <f t="shared" si="135"/>
        <v>93.610223640000001</v>
      </c>
      <c r="AF1085" s="7">
        <f t="shared" si="129"/>
        <v>0</v>
      </c>
      <c r="AG1085" s="3" t="str">
        <f t="shared" si="130"/>
        <v/>
      </c>
      <c r="AH1085" s="7">
        <f t="shared" si="131"/>
        <v>0</v>
      </c>
      <c r="AI1085" s="3" t="str">
        <f t="shared" si="132"/>
        <v/>
      </c>
      <c r="AJ1085" s="7">
        <f t="shared" si="133"/>
        <v>0</v>
      </c>
      <c r="AK1085" s="3" t="str">
        <f t="shared" si="134"/>
        <v/>
      </c>
    </row>
    <row r="1086" spans="1:37" ht="20" x14ac:dyDescent="0.2">
      <c r="A1086" s="3" t="s">
        <v>1090</v>
      </c>
      <c r="B1086" s="3" t="s">
        <v>19806</v>
      </c>
      <c r="C1086" s="3" t="s">
        <v>19807</v>
      </c>
      <c r="D1086" s="3">
        <v>5.5994360063245301</v>
      </c>
      <c r="E1086" s="3">
        <v>3.2224220291900401</v>
      </c>
      <c r="F1086" s="6">
        <v>7.2860660052365104E-15</v>
      </c>
      <c r="G1086" s="6">
        <v>1.24833233124549E-13</v>
      </c>
      <c r="H1086" s="3">
        <v>0.14399999999999999</v>
      </c>
      <c r="I1086" s="3">
        <v>0.30399999999999999</v>
      </c>
      <c r="J1086" s="3">
        <v>0</v>
      </c>
      <c r="K1086" s="3">
        <v>4.8390000000000004</v>
      </c>
      <c r="L1086" s="3">
        <v>3.0710000000000002</v>
      </c>
      <c r="M1086" s="3">
        <v>14.484</v>
      </c>
      <c r="N1086" s="3">
        <v>0.23200000000000001</v>
      </c>
      <c r="O1086" s="3">
        <v>5.8999999999999997E-2</v>
      </c>
      <c r="P1086" s="3">
        <v>0.14099999999999999</v>
      </c>
      <c r="Q1086" s="3">
        <v>1.0389999999999999</v>
      </c>
      <c r="R1086" s="3">
        <v>1.147</v>
      </c>
      <c r="S1086" s="3">
        <v>1.329</v>
      </c>
      <c r="T1086" s="3" t="s">
        <v>1090</v>
      </c>
      <c r="U1086" s="3" t="s">
        <v>8722</v>
      </c>
      <c r="V1086" s="3">
        <v>531</v>
      </c>
      <c r="W1086" s="3" t="s">
        <v>8723</v>
      </c>
      <c r="X1086" s="3" t="s">
        <v>8724</v>
      </c>
      <c r="Y1086" s="3">
        <v>0</v>
      </c>
      <c r="Z1086" s="3">
        <v>99.811676079999998</v>
      </c>
      <c r="AA1086" s="3">
        <v>1080.8599999999999</v>
      </c>
      <c r="AB1086" s="3">
        <v>531</v>
      </c>
      <c r="AC1086" s="3">
        <v>530</v>
      </c>
      <c r="AD1086" s="7">
        <f t="shared" si="128"/>
        <v>1</v>
      </c>
      <c r="AE1086" s="3">
        <f t="shared" si="135"/>
        <v>99.811676079999998</v>
      </c>
      <c r="AF1086" s="7">
        <f t="shared" si="129"/>
        <v>0</v>
      </c>
      <c r="AG1086" s="3" t="str">
        <f t="shared" si="130"/>
        <v/>
      </c>
      <c r="AH1086" s="7">
        <f t="shared" si="131"/>
        <v>0</v>
      </c>
      <c r="AI1086" s="3" t="str">
        <f t="shared" si="132"/>
        <v/>
      </c>
      <c r="AJ1086" s="7">
        <f t="shared" si="133"/>
        <v>0</v>
      </c>
      <c r="AK1086" s="3" t="str">
        <f t="shared" si="134"/>
        <v/>
      </c>
    </row>
    <row r="1087" spans="1:37" ht="20" x14ac:dyDescent="0.2">
      <c r="A1087" s="3" t="s">
        <v>1091</v>
      </c>
      <c r="B1087" s="3" t="s">
        <v>19806</v>
      </c>
      <c r="C1087" s="3" t="s">
        <v>19807</v>
      </c>
      <c r="D1087" s="3">
        <v>5.5989255528220196</v>
      </c>
      <c r="E1087" s="3">
        <v>2.7448980891528101</v>
      </c>
      <c r="F1087" s="6">
        <v>6.5389579957919097E-24</v>
      </c>
      <c r="G1087" s="6">
        <v>4.8285375786359796E-22</v>
      </c>
      <c r="H1087" s="3">
        <v>0.17299999999999999</v>
      </c>
      <c r="I1087" s="3">
        <v>0.19500000000000001</v>
      </c>
      <c r="J1087" s="3">
        <v>0</v>
      </c>
      <c r="K1087" s="3">
        <v>5.8890000000000002</v>
      </c>
      <c r="L1087" s="3">
        <v>3.7530000000000001</v>
      </c>
      <c r="M1087" s="3">
        <v>9.391</v>
      </c>
      <c r="N1087" s="3">
        <v>0.23200000000000001</v>
      </c>
      <c r="O1087" s="3">
        <v>0.17699999999999999</v>
      </c>
      <c r="P1087" s="3">
        <v>0.26500000000000001</v>
      </c>
      <c r="Q1087" s="3">
        <v>2.6320000000000001</v>
      </c>
      <c r="R1087" s="3">
        <v>2.7679999999999998</v>
      </c>
      <c r="S1087" s="3">
        <v>3.1150000000000002</v>
      </c>
      <c r="T1087" s="3" t="s">
        <v>1091</v>
      </c>
      <c r="U1087" s="3" t="s">
        <v>8725</v>
      </c>
      <c r="V1087" s="3">
        <v>105</v>
      </c>
      <c r="W1087" s="3" t="s">
        <v>8726</v>
      </c>
      <c r="X1087" s="3" t="s">
        <v>8727</v>
      </c>
      <c r="Y1087" s="6">
        <v>4.1699999999999997E-65</v>
      </c>
      <c r="Z1087" s="3">
        <v>99.047619049999994</v>
      </c>
      <c r="AA1087" s="3">
        <v>206.83799999999999</v>
      </c>
      <c r="AB1087" s="3">
        <v>105</v>
      </c>
      <c r="AC1087" s="3">
        <v>104</v>
      </c>
      <c r="AD1087" s="7">
        <f t="shared" si="128"/>
        <v>0</v>
      </c>
      <c r="AE1087" s="3" t="str">
        <f t="shared" si="135"/>
        <v/>
      </c>
      <c r="AF1087" s="7">
        <f t="shared" si="129"/>
        <v>0</v>
      </c>
      <c r="AG1087" s="3" t="str">
        <f t="shared" si="130"/>
        <v/>
      </c>
      <c r="AH1087" s="7">
        <f t="shared" si="131"/>
        <v>0</v>
      </c>
      <c r="AI1087" s="3" t="str">
        <f t="shared" si="132"/>
        <v/>
      </c>
      <c r="AJ1087" s="7">
        <f t="shared" si="133"/>
        <v>0</v>
      </c>
      <c r="AK1087" s="3" t="str">
        <f t="shared" si="134"/>
        <v/>
      </c>
    </row>
    <row r="1088" spans="1:37" ht="20" x14ac:dyDescent="0.2">
      <c r="A1088" s="3" t="s">
        <v>1092</v>
      </c>
      <c r="B1088" s="3" t="s">
        <v>19806</v>
      </c>
      <c r="C1088" s="3" t="s">
        <v>19807</v>
      </c>
      <c r="D1088" s="3">
        <v>5.5983958703434196</v>
      </c>
      <c r="E1088" s="3">
        <v>1.8057850540507201</v>
      </c>
      <c r="F1088" s="6">
        <v>4.6766308107273198E-17</v>
      </c>
      <c r="G1088" s="6">
        <v>1.1274562042272801E-15</v>
      </c>
      <c r="H1088" s="3">
        <v>0.24099999999999999</v>
      </c>
      <c r="I1088" s="3">
        <v>6.5000000000000002E-2</v>
      </c>
      <c r="J1088" s="3">
        <v>0</v>
      </c>
      <c r="K1088" s="3">
        <v>6.6470000000000002</v>
      </c>
      <c r="L1088" s="3">
        <v>4.5629999999999997</v>
      </c>
      <c r="M1088" s="3">
        <v>11.528</v>
      </c>
      <c r="N1088" s="3">
        <v>0.28000000000000003</v>
      </c>
      <c r="O1088" s="3">
        <v>0.439</v>
      </c>
      <c r="P1088" s="3">
        <v>0.65500000000000003</v>
      </c>
      <c r="Q1088" s="3">
        <v>0.39</v>
      </c>
      <c r="R1088" s="3">
        <v>0.879</v>
      </c>
      <c r="S1088" s="3">
        <v>0.48199999999999998</v>
      </c>
      <c r="T1088" s="3" t="s">
        <v>1092</v>
      </c>
      <c r="U1088" s="3" t="s">
        <v>6721</v>
      </c>
      <c r="V1088" s="3">
        <v>405</v>
      </c>
      <c r="W1088" s="3" t="s">
        <v>8728</v>
      </c>
      <c r="X1088" s="3" t="s">
        <v>8729</v>
      </c>
      <c r="Y1088" s="3">
        <v>0</v>
      </c>
      <c r="Z1088" s="3">
        <v>91.842105259999997</v>
      </c>
      <c r="AA1088" s="3">
        <v>704.13099999999997</v>
      </c>
      <c r="AB1088" s="3">
        <v>380</v>
      </c>
      <c r="AC1088" s="3">
        <v>349</v>
      </c>
      <c r="AD1088" s="7">
        <f t="shared" si="128"/>
        <v>1</v>
      </c>
      <c r="AE1088" s="3">
        <f t="shared" si="135"/>
        <v>91.842105259999997</v>
      </c>
      <c r="AF1088" s="7">
        <f t="shared" si="129"/>
        <v>0</v>
      </c>
      <c r="AG1088" s="3" t="str">
        <f t="shared" si="130"/>
        <v/>
      </c>
      <c r="AH1088" s="7">
        <f t="shared" si="131"/>
        <v>0</v>
      </c>
      <c r="AI1088" s="3" t="str">
        <f t="shared" si="132"/>
        <v/>
      </c>
      <c r="AJ1088" s="7">
        <f t="shared" si="133"/>
        <v>0</v>
      </c>
      <c r="AK1088" s="3" t="str">
        <f t="shared" si="134"/>
        <v/>
      </c>
    </row>
    <row r="1089" spans="1:37" ht="20" x14ac:dyDescent="0.2">
      <c r="A1089" s="3" t="s">
        <v>1093</v>
      </c>
      <c r="B1089" s="3" t="s">
        <v>19806</v>
      </c>
      <c r="C1089" s="3" t="s">
        <v>19807</v>
      </c>
      <c r="D1089" s="3">
        <v>5.5967594115280299</v>
      </c>
      <c r="E1089" s="3">
        <v>5.1307106852538196</v>
      </c>
      <c r="F1089" s="6">
        <v>1.8198430919964001E-31</v>
      </c>
      <c r="G1089" s="6">
        <v>3.8275692949389099E-29</v>
      </c>
      <c r="H1089" s="3">
        <v>0.626</v>
      </c>
      <c r="I1089" s="3">
        <v>1.075</v>
      </c>
      <c r="J1089" s="3">
        <v>0.20399999999999999</v>
      </c>
      <c r="K1089" s="3">
        <v>26.201000000000001</v>
      </c>
      <c r="L1089" s="3">
        <v>18.138999999999999</v>
      </c>
      <c r="M1089" s="3">
        <v>49.284999999999997</v>
      </c>
      <c r="N1089" s="3">
        <v>1.296</v>
      </c>
      <c r="O1089" s="3">
        <v>0.65</v>
      </c>
      <c r="P1089" s="3">
        <v>1.218</v>
      </c>
      <c r="Q1089" s="3">
        <v>11.08</v>
      </c>
      <c r="R1089" s="3">
        <v>10.597</v>
      </c>
      <c r="S1089" s="3">
        <v>11.832000000000001</v>
      </c>
      <c r="T1089" s="3" t="s">
        <v>8730</v>
      </c>
      <c r="U1089" s="3"/>
      <c r="V1089" s="3"/>
      <c r="W1089" s="3"/>
      <c r="X1089" s="3"/>
      <c r="Y1089" s="3"/>
      <c r="Z1089" s="3"/>
      <c r="AA1089" s="3"/>
      <c r="AB1089" s="3"/>
      <c r="AC1089" s="3"/>
      <c r="AD1089" s="7">
        <f t="shared" si="128"/>
        <v>0</v>
      </c>
      <c r="AE1089" s="3" t="str">
        <f t="shared" si="135"/>
        <v/>
      </c>
      <c r="AF1089" s="7">
        <f t="shared" si="129"/>
        <v>0</v>
      </c>
      <c r="AG1089" s="3" t="str">
        <f t="shared" si="130"/>
        <v/>
      </c>
      <c r="AH1089" s="7">
        <f t="shared" si="131"/>
        <v>0</v>
      </c>
      <c r="AI1089" s="3" t="str">
        <f t="shared" si="132"/>
        <v/>
      </c>
      <c r="AJ1089" s="7">
        <f t="shared" si="133"/>
        <v>0</v>
      </c>
      <c r="AK1089" s="3" t="str">
        <f t="shared" si="134"/>
        <v/>
      </c>
    </row>
    <row r="1090" spans="1:37" ht="20" x14ac:dyDescent="0.2">
      <c r="A1090" s="3" t="s">
        <v>1094</v>
      </c>
      <c r="B1090" s="3" t="s">
        <v>19806</v>
      </c>
      <c r="C1090" s="3" t="s">
        <v>19807</v>
      </c>
      <c r="D1090" s="3">
        <v>5.5967169219442603</v>
      </c>
      <c r="E1090" s="3">
        <v>1.4721807742954699E-2</v>
      </c>
      <c r="F1090" s="6">
        <v>1.3484589206677499E-10</v>
      </c>
      <c r="G1090" s="6">
        <v>1.16038238441322E-9</v>
      </c>
      <c r="H1090" s="3">
        <v>6.7000000000000004E-2</v>
      </c>
      <c r="I1090" s="3">
        <v>0</v>
      </c>
      <c r="J1090" s="3">
        <v>0</v>
      </c>
      <c r="K1090" s="3">
        <v>1.9139999999999999</v>
      </c>
      <c r="L1090" s="3">
        <v>1.4930000000000001</v>
      </c>
      <c r="M1090" s="3">
        <v>1.4710000000000001</v>
      </c>
      <c r="N1090" s="3">
        <v>7.6999999999999999E-2</v>
      </c>
      <c r="O1090" s="3">
        <v>0</v>
      </c>
      <c r="P1090" s="3">
        <v>0.191</v>
      </c>
      <c r="Q1090" s="3">
        <v>0.16400000000000001</v>
      </c>
      <c r="R1090" s="3">
        <v>0.90500000000000003</v>
      </c>
      <c r="S1090" s="3">
        <v>0.39800000000000002</v>
      </c>
      <c r="T1090" s="3" t="s">
        <v>8731</v>
      </c>
      <c r="U1090" s="3"/>
      <c r="V1090" s="3"/>
      <c r="W1090" s="3"/>
      <c r="X1090" s="3"/>
      <c r="Y1090" s="3"/>
      <c r="Z1090" s="3"/>
      <c r="AA1090" s="3"/>
      <c r="AB1090" s="3"/>
      <c r="AC1090" s="3"/>
      <c r="AD1090" s="7">
        <f t="shared" ref="AD1090:AD1153" si="136">IF(ISNUMBER(SEARCH("alternaria alternata",W1090)) =TRUE, 1,0)</f>
        <v>0</v>
      </c>
      <c r="AE1090" s="3" t="str">
        <f t="shared" si="135"/>
        <v/>
      </c>
      <c r="AF1090" s="7">
        <f t="shared" ref="AF1090:AF1153" si="137">IF(ISNUMBER(SEARCH("mycotymovirus",W1090)) =TRUE, 1,0)</f>
        <v>0</v>
      </c>
      <c r="AG1090" s="3" t="str">
        <f t="shared" ref="AG1090:AG1153" si="138">IF(AF1090 = 1,Z1090,"")</f>
        <v/>
      </c>
      <c r="AH1090" s="7">
        <f t="shared" ref="AH1090:AH1153" si="139">IF(ISNUMBER(SEARCH("Pyrenochaeta sp. DS3sAY3a",W1090)) =TRUE, 1,0)</f>
        <v>0</v>
      </c>
      <c r="AI1090" s="3" t="str">
        <f t="shared" ref="AI1090:AI1153" si="140">IF(AH1090 = 1,Z1090,"")</f>
        <v/>
      </c>
      <c r="AJ1090" s="7">
        <f t="shared" ref="AJ1090:AJ1153" si="141">IF(ISNUMBER(SEARCH("Vitis vinifera",W1090)) =TRUE, 1,0)</f>
        <v>0</v>
      </c>
      <c r="AK1090" s="3" t="str">
        <f t="shared" ref="AK1090:AK1153" si="142">IF(AJ1090 = 1,Z1090,"")</f>
        <v/>
      </c>
    </row>
    <row r="1091" spans="1:37" ht="20" x14ac:dyDescent="0.2">
      <c r="A1091" s="3" t="s">
        <v>1095</v>
      </c>
      <c r="B1091" s="3" t="s">
        <v>19806</v>
      </c>
      <c r="C1091" s="3" t="s">
        <v>19807</v>
      </c>
      <c r="D1091" s="3">
        <v>5.5960782503384303</v>
      </c>
      <c r="E1091" s="3">
        <v>1.5323649480616499</v>
      </c>
      <c r="F1091" s="6">
        <v>2.6149013366653199E-12</v>
      </c>
      <c r="G1091" s="6">
        <v>2.9264824243773303E-11</v>
      </c>
      <c r="H1091" s="3">
        <v>0</v>
      </c>
      <c r="I1091" s="3">
        <v>0.89100000000000001</v>
      </c>
      <c r="J1091" s="3">
        <v>0.26900000000000002</v>
      </c>
      <c r="K1091" s="3">
        <v>11.911</v>
      </c>
      <c r="L1091" s="3">
        <v>11.003</v>
      </c>
      <c r="M1091" s="3">
        <v>37.194000000000003</v>
      </c>
      <c r="N1091" s="3">
        <v>0</v>
      </c>
      <c r="O1091" s="3">
        <v>0</v>
      </c>
      <c r="P1091" s="3">
        <v>1.0029999999999999</v>
      </c>
      <c r="Q1091" s="3">
        <v>11.763999999999999</v>
      </c>
      <c r="R1091" s="3">
        <v>13.054</v>
      </c>
      <c r="S1091" s="3">
        <v>9.0139999999999993</v>
      </c>
      <c r="T1091" s="3" t="s">
        <v>1095</v>
      </c>
      <c r="U1091" s="3" t="s">
        <v>6619</v>
      </c>
      <c r="V1091" s="3">
        <v>918</v>
      </c>
      <c r="W1091" s="3" t="s">
        <v>8732</v>
      </c>
      <c r="X1091" s="3" t="s">
        <v>8733</v>
      </c>
      <c r="Y1091" s="3">
        <v>0</v>
      </c>
      <c r="Z1091" s="3">
        <v>98.392282960000003</v>
      </c>
      <c r="AA1091" s="3">
        <v>1907.49</v>
      </c>
      <c r="AB1091" s="3">
        <v>933</v>
      </c>
      <c r="AC1091" s="3">
        <v>918</v>
      </c>
      <c r="AD1091" s="7">
        <f t="shared" si="136"/>
        <v>1</v>
      </c>
      <c r="AE1091" s="3">
        <f t="shared" ref="AE1091:AE1154" si="143">IF(AD1091 = 1,Z1091,"")</f>
        <v>98.392282960000003</v>
      </c>
      <c r="AF1091" s="7">
        <f t="shared" si="137"/>
        <v>0</v>
      </c>
      <c r="AG1091" s="3" t="str">
        <f t="shared" si="138"/>
        <v/>
      </c>
      <c r="AH1091" s="7">
        <f t="shared" si="139"/>
        <v>0</v>
      </c>
      <c r="AI1091" s="3" t="str">
        <f t="shared" si="140"/>
        <v/>
      </c>
      <c r="AJ1091" s="7">
        <f t="shared" si="141"/>
        <v>0</v>
      </c>
      <c r="AK1091" s="3" t="str">
        <f t="shared" si="142"/>
        <v/>
      </c>
    </row>
    <row r="1092" spans="1:37" ht="20" x14ac:dyDescent="0.2">
      <c r="A1092" s="3" t="s">
        <v>1096</v>
      </c>
      <c r="B1092" s="3" t="s">
        <v>19806</v>
      </c>
      <c r="C1092" s="3" t="s">
        <v>19807</v>
      </c>
      <c r="D1092" s="3">
        <v>5.5954542209310798</v>
      </c>
      <c r="E1092" s="3">
        <v>1.8497636026746801E-2</v>
      </c>
      <c r="F1092" s="6">
        <v>8.5199666030386404E-10</v>
      </c>
      <c r="G1092" s="6">
        <v>6.5121158268889604E-9</v>
      </c>
      <c r="H1092" s="3">
        <v>0</v>
      </c>
      <c r="I1092" s="3">
        <v>9.8000000000000004E-2</v>
      </c>
      <c r="J1092" s="3">
        <v>0</v>
      </c>
      <c r="K1092" s="3">
        <v>2.6720000000000002</v>
      </c>
      <c r="L1092" s="3">
        <v>1.365</v>
      </c>
      <c r="M1092" s="3">
        <v>2.5459999999999998</v>
      </c>
      <c r="N1092" s="3">
        <v>0</v>
      </c>
      <c r="O1092" s="3">
        <v>0</v>
      </c>
      <c r="P1092" s="3">
        <v>8.3000000000000004E-2</v>
      </c>
      <c r="Q1092" s="3">
        <v>0.441</v>
      </c>
      <c r="R1092" s="3">
        <v>0.112</v>
      </c>
      <c r="S1092" s="3">
        <v>0.11</v>
      </c>
      <c r="T1092" s="3" t="s">
        <v>1096</v>
      </c>
      <c r="U1092" s="3" t="s">
        <v>8734</v>
      </c>
      <c r="V1092" s="3">
        <v>122</v>
      </c>
      <c r="W1092" s="3" t="s">
        <v>8735</v>
      </c>
      <c r="X1092" s="3" t="s">
        <v>8736</v>
      </c>
      <c r="Y1092" s="6">
        <v>5.85E-81</v>
      </c>
      <c r="Z1092" s="3">
        <v>100</v>
      </c>
      <c r="AA1092" s="3">
        <v>258.83999999999997</v>
      </c>
      <c r="AB1092" s="3">
        <v>122</v>
      </c>
      <c r="AC1092" s="3">
        <v>122</v>
      </c>
      <c r="AD1092" s="7">
        <f t="shared" si="136"/>
        <v>1</v>
      </c>
      <c r="AE1092" s="3">
        <f t="shared" si="143"/>
        <v>100</v>
      </c>
      <c r="AF1092" s="7">
        <f t="shared" si="137"/>
        <v>0</v>
      </c>
      <c r="AG1092" s="3" t="str">
        <f t="shared" si="138"/>
        <v/>
      </c>
      <c r="AH1092" s="7">
        <f t="shared" si="139"/>
        <v>0</v>
      </c>
      <c r="AI1092" s="3" t="str">
        <f t="shared" si="140"/>
        <v/>
      </c>
      <c r="AJ1092" s="7">
        <f t="shared" si="141"/>
        <v>0</v>
      </c>
      <c r="AK1092" s="3" t="str">
        <f t="shared" si="142"/>
        <v/>
      </c>
    </row>
    <row r="1093" spans="1:37" ht="20" x14ac:dyDescent="0.2">
      <c r="A1093" s="3" t="s">
        <v>1097</v>
      </c>
      <c r="B1093" s="3" t="s">
        <v>19806</v>
      </c>
      <c r="C1093" s="3" t="s">
        <v>19807</v>
      </c>
      <c r="D1093" s="3">
        <v>5.5946278558015097</v>
      </c>
      <c r="E1093" s="3">
        <v>1.5327369126552399</v>
      </c>
      <c r="F1093" s="6">
        <v>7.2078672635372005E-14</v>
      </c>
      <c r="G1093" s="6">
        <v>1.0363900421315101E-12</v>
      </c>
      <c r="H1093" s="3">
        <v>3.9E-2</v>
      </c>
      <c r="I1093" s="3">
        <v>0.109</v>
      </c>
      <c r="J1093" s="3">
        <v>0</v>
      </c>
      <c r="K1093" s="3">
        <v>2.1539999999999999</v>
      </c>
      <c r="L1093" s="3">
        <v>1.294</v>
      </c>
      <c r="M1093" s="3">
        <v>4.2729999999999997</v>
      </c>
      <c r="N1093" s="3">
        <v>0.14499999999999999</v>
      </c>
      <c r="O1093" s="3">
        <v>0.20200000000000001</v>
      </c>
      <c r="P1093" s="3">
        <v>0.25700000000000001</v>
      </c>
      <c r="Q1093" s="3">
        <v>0.68400000000000005</v>
      </c>
      <c r="R1093" s="3">
        <v>0.879</v>
      </c>
      <c r="S1093" s="3">
        <v>0.80400000000000005</v>
      </c>
      <c r="T1093" s="3" t="s">
        <v>1097</v>
      </c>
      <c r="U1093" s="3" t="s">
        <v>8289</v>
      </c>
      <c r="V1093" s="3">
        <v>405</v>
      </c>
      <c r="W1093" s="3" t="s">
        <v>8737</v>
      </c>
      <c r="X1093" s="3" t="s">
        <v>8738</v>
      </c>
      <c r="Y1093" s="3">
        <v>0</v>
      </c>
      <c r="Z1093" s="3">
        <v>100</v>
      </c>
      <c r="AA1093" s="3">
        <v>843.95799999999997</v>
      </c>
      <c r="AB1093" s="3">
        <v>405</v>
      </c>
      <c r="AC1093" s="3">
        <v>405</v>
      </c>
      <c r="AD1093" s="7">
        <f t="shared" si="136"/>
        <v>1</v>
      </c>
      <c r="AE1093" s="3">
        <f t="shared" si="143"/>
        <v>100</v>
      </c>
      <c r="AF1093" s="7">
        <f t="shared" si="137"/>
        <v>0</v>
      </c>
      <c r="AG1093" s="3" t="str">
        <f t="shared" si="138"/>
        <v/>
      </c>
      <c r="AH1093" s="7">
        <f t="shared" si="139"/>
        <v>0</v>
      </c>
      <c r="AI1093" s="3" t="str">
        <f t="shared" si="140"/>
        <v/>
      </c>
      <c r="AJ1093" s="7">
        <f t="shared" si="141"/>
        <v>0</v>
      </c>
      <c r="AK1093" s="3" t="str">
        <f t="shared" si="142"/>
        <v/>
      </c>
    </row>
    <row r="1094" spans="1:37" ht="20" x14ac:dyDescent="0.2">
      <c r="A1094" s="3" t="s">
        <v>1098</v>
      </c>
      <c r="B1094" s="3" t="s">
        <v>19806</v>
      </c>
      <c r="C1094" s="3" t="s">
        <v>19807</v>
      </c>
      <c r="D1094" s="3">
        <v>5.5928615685752598</v>
      </c>
      <c r="E1094" s="3">
        <v>0.70015063392282095</v>
      </c>
      <c r="F1094" s="6">
        <v>3.0450839586672003E-11</v>
      </c>
      <c r="G1094" s="6">
        <v>2.9102452362103898E-10</v>
      </c>
      <c r="H1094" s="3">
        <v>4.8000000000000001E-2</v>
      </c>
      <c r="I1094" s="3">
        <v>5.3999999999999999E-2</v>
      </c>
      <c r="J1094" s="3">
        <v>0</v>
      </c>
      <c r="K1094" s="3">
        <v>2.1</v>
      </c>
      <c r="L1094" s="3">
        <v>0.93799999999999994</v>
      </c>
      <c r="M1094" s="3">
        <v>3.1989999999999998</v>
      </c>
      <c r="N1094" s="3">
        <v>0.27100000000000002</v>
      </c>
      <c r="O1094" s="3">
        <v>0.152</v>
      </c>
      <c r="P1094" s="3">
        <v>0.14099999999999999</v>
      </c>
      <c r="Q1094" s="3">
        <v>0.72699999999999998</v>
      </c>
      <c r="R1094" s="3">
        <v>1.216</v>
      </c>
      <c r="S1094" s="3">
        <v>0.88900000000000001</v>
      </c>
      <c r="T1094" s="3" t="s">
        <v>1098</v>
      </c>
      <c r="U1094" s="3" t="s">
        <v>8739</v>
      </c>
      <c r="V1094" s="3">
        <v>912</v>
      </c>
      <c r="W1094" s="3" t="s">
        <v>8740</v>
      </c>
      <c r="X1094" s="3" t="s">
        <v>8741</v>
      </c>
      <c r="Y1094" s="3">
        <v>0</v>
      </c>
      <c r="Z1094" s="3">
        <v>100</v>
      </c>
      <c r="AA1094" s="3">
        <v>1893.63</v>
      </c>
      <c r="AB1094" s="3">
        <v>912</v>
      </c>
      <c r="AC1094" s="3">
        <v>912</v>
      </c>
      <c r="AD1094" s="7">
        <f t="shared" si="136"/>
        <v>1</v>
      </c>
      <c r="AE1094" s="3">
        <f t="shared" si="143"/>
        <v>100</v>
      </c>
      <c r="AF1094" s="7">
        <f t="shared" si="137"/>
        <v>0</v>
      </c>
      <c r="AG1094" s="3" t="str">
        <f t="shared" si="138"/>
        <v/>
      </c>
      <c r="AH1094" s="7">
        <f t="shared" si="139"/>
        <v>0</v>
      </c>
      <c r="AI1094" s="3" t="str">
        <f t="shared" si="140"/>
        <v/>
      </c>
      <c r="AJ1094" s="7">
        <f t="shared" si="141"/>
        <v>0</v>
      </c>
      <c r="AK1094" s="3" t="str">
        <f t="shared" si="142"/>
        <v/>
      </c>
    </row>
    <row r="1095" spans="1:37" ht="20" x14ac:dyDescent="0.2">
      <c r="A1095" s="3" t="s">
        <v>1099</v>
      </c>
      <c r="B1095" s="3" t="s">
        <v>19806</v>
      </c>
      <c r="C1095" s="3" t="s">
        <v>19807</v>
      </c>
      <c r="D1095" s="3">
        <v>5.5927901119612704</v>
      </c>
      <c r="E1095" s="3">
        <v>8.5553824428634493E-3</v>
      </c>
      <c r="F1095" s="6">
        <v>9.7871477357754806E-10</v>
      </c>
      <c r="G1095" s="6">
        <v>7.4174613443823296E-9</v>
      </c>
      <c r="H1095" s="3">
        <v>0</v>
      </c>
      <c r="I1095" s="3">
        <v>0.11899999999999999</v>
      </c>
      <c r="J1095" s="3">
        <v>0</v>
      </c>
      <c r="K1095" s="3">
        <v>2.1</v>
      </c>
      <c r="L1095" s="3">
        <v>1.919</v>
      </c>
      <c r="M1095" s="3">
        <v>3.403</v>
      </c>
      <c r="N1095" s="3">
        <v>0</v>
      </c>
      <c r="O1095" s="3">
        <v>0.10100000000000001</v>
      </c>
      <c r="P1095" s="3">
        <v>9.9000000000000005E-2</v>
      </c>
      <c r="Q1095" s="3">
        <v>0.49299999999999999</v>
      </c>
      <c r="R1095" s="3">
        <v>1.121</v>
      </c>
      <c r="S1095" s="3">
        <v>0.84599999999999997</v>
      </c>
      <c r="T1095" s="3" t="s">
        <v>1099</v>
      </c>
      <c r="U1095" s="3" t="s">
        <v>8742</v>
      </c>
      <c r="V1095" s="3">
        <v>201</v>
      </c>
      <c r="W1095" s="3" t="s">
        <v>8743</v>
      </c>
      <c r="X1095" s="3" t="s">
        <v>8744</v>
      </c>
      <c r="Y1095" s="6">
        <v>4.8600000000000002E-140</v>
      </c>
      <c r="Z1095" s="3">
        <v>99.004975119999997</v>
      </c>
      <c r="AA1095" s="3">
        <v>402.51900000000001</v>
      </c>
      <c r="AB1095" s="3">
        <v>201</v>
      </c>
      <c r="AC1095" s="3">
        <v>199</v>
      </c>
      <c r="AD1095" s="7">
        <f t="shared" si="136"/>
        <v>0</v>
      </c>
      <c r="AE1095" s="3" t="str">
        <f t="shared" si="143"/>
        <v/>
      </c>
      <c r="AF1095" s="7">
        <f t="shared" si="137"/>
        <v>0</v>
      </c>
      <c r="AG1095" s="3" t="str">
        <f t="shared" si="138"/>
        <v/>
      </c>
      <c r="AH1095" s="7">
        <f t="shared" si="139"/>
        <v>0</v>
      </c>
      <c r="AI1095" s="3" t="str">
        <f t="shared" si="140"/>
        <v/>
      </c>
      <c r="AJ1095" s="7">
        <f t="shared" si="141"/>
        <v>1</v>
      </c>
      <c r="AK1095" s="3">
        <f t="shared" si="142"/>
        <v>99.004975119999997</v>
      </c>
    </row>
    <row r="1096" spans="1:37" ht="20" x14ac:dyDescent="0.2">
      <c r="A1096" s="3" t="s">
        <v>1100</v>
      </c>
      <c r="B1096" s="3" t="s">
        <v>19806</v>
      </c>
      <c r="C1096" s="3" t="s">
        <v>19807</v>
      </c>
      <c r="D1096" s="3">
        <v>5.5924902615888197</v>
      </c>
      <c r="E1096" s="3">
        <v>0.69587164077788</v>
      </c>
      <c r="F1096" s="6">
        <v>3.3301509748669201E-13</v>
      </c>
      <c r="G1096" s="6">
        <v>4.28340844709052E-12</v>
      </c>
      <c r="H1096" s="3">
        <v>0.106</v>
      </c>
      <c r="I1096" s="3">
        <v>0</v>
      </c>
      <c r="J1096" s="3">
        <v>0</v>
      </c>
      <c r="K1096" s="3">
        <v>2.1</v>
      </c>
      <c r="L1096" s="3">
        <v>1.4359999999999999</v>
      </c>
      <c r="M1096" s="3">
        <v>2.8279999999999998</v>
      </c>
      <c r="N1096" s="3">
        <v>0</v>
      </c>
      <c r="O1096" s="3">
        <v>0.10100000000000001</v>
      </c>
      <c r="P1096" s="3">
        <v>0.19900000000000001</v>
      </c>
      <c r="Q1096" s="3">
        <v>0.81399999999999995</v>
      </c>
      <c r="R1096" s="3">
        <v>0.44</v>
      </c>
      <c r="S1096" s="3">
        <v>0.91400000000000003</v>
      </c>
      <c r="T1096" s="3" t="s">
        <v>1100</v>
      </c>
      <c r="U1096" s="3" t="s">
        <v>8745</v>
      </c>
      <c r="V1096" s="3">
        <v>290</v>
      </c>
      <c r="W1096" s="3" t="s">
        <v>8746</v>
      </c>
      <c r="X1096" s="3" t="s">
        <v>8747</v>
      </c>
      <c r="Y1096" s="3">
        <v>0</v>
      </c>
      <c r="Z1096" s="3">
        <v>100</v>
      </c>
      <c r="AA1096" s="3">
        <v>588.57100000000003</v>
      </c>
      <c r="AB1096" s="3">
        <v>290</v>
      </c>
      <c r="AC1096" s="3">
        <v>290</v>
      </c>
      <c r="AD1096" s="7">
        <f t="shared" si="136"/>
        <v>1</v>
      </c>
      <c r="AE1096" s="3">
        <f t="shared" si="143"/>
        <v>100</v>
      </c>
      <c r="AF1096" s="7">
        <f t="shared" si="137"/>
        <v>0</v>
      </c>
      <c r="AG1096" s="3" t="str">
        <f t="shared" si="138"/>
        <v/>
      </c>
      <c r="AH1096" s="7">
        <f t="shared" si="139"/>
        <v>0</v>
      </c>
      <c r="AI1096" s="3" t="str">
        <f t="shared" si="140"/>
        <v/>
      </c>
      <c r="AJ1096" s="7">
        <f t="shared" si="141"/>
        <v>0</v>
      </c>
      <c r="AK1096" s="3" t="str">
        <f t="shared" si="142"/>
        <v/>
      </c>
    </row>
    <row r="1097" spans="1:37" ht="20" x14ac:dyDescent="0.2">
      <c r="A1097" s="3" t="s">
        <v>1101</v>
      </c>
      <c r="B1097" s="3" t="s">
        <v>19806</v>
      </c>
      <c r="C1097" s="3" t="s">
        <v>19807</v>
      </c>
      <c r="D1097" s="3">
        <v>5.5923115614011101</v>
      </c>
      <c r="E1097" s="3">
        <v>2.4290176149381799</v>
      </c>
      <c r="F1097" s="6">
        <v>5.8476458973724603E-27</v>
      </c>
      <c r="G1097" s="6">
        <v>6.9391306199287104E-25</v>
      </c>
      <c r="H1097" s="3">
        <v>1.165</v>
      </c>
      <c r="I1097" s="3">
        <v>0.45600000000000002</v>
      </c>
      <c r="J1097" s="3">
        <v>0.50900000000000001</v>
      </c>
      <c r="K1097" s="3">
        <v>36.33</v>
      </c>
      <c r="L1097" s="3">
        <v>26.157</v>
      </c>
      <c r="M1097" s="3">
        <v>49.515000000000001</v>
      </c>
      <c r="N1097" s="3">
        <v>1.518</v>
      </c>
      <c r="O1097" s="3">
        <v>1.012</v>
      </c>
      <c r="P1097" s="3">
        <v>1.591</v>
      </c>
      <c r="Q1097" s="3">
        <v>14.474</v>
      </c>
      <c r="R1097" s="3">
        <v>11.673999999999999</v>
      </c>
      <c r="S1097" s="3">
        <v>12.695</v>
      </c>
      <c r="T1097" s="3" t="s">
        <v>8748</v>
      </c>
      <c r="U1097" s="3"/>
      <c r="V1097" s="3"/>
      <c r="W1097" s="3"/>
      <c r="X1097" s="3"/>
      <c r="Y1097" s="3"/>
      <c r="Z1097" s="3"/>
      <c r="AA1097" s="3"/>
      <c r="AB1097" s="3"/>
      <c r="AC1097" s="3"/>
      <c r="AD1097" s="7">
        <f t="shared" si="136"/>
        <v>0</v>
      </c>
      <c r="AE1097" s="3" t="str">
        <f t="shared" si="143"/>
        <v/>
      </c>
      <c r="AF1097" s="7">
        <f t="shared" si="137"/>
        <v>0</v>
      </c>
      <c r="AG1097" s="3" t="str">
        <f t="shared" si="138"/>
        <v/>
      </c>
      <c r="AH1097" s="7">
        <f t="shared" si="139"/>
        <v>0</v>
      </c>
      <c r="AI1097" s="3" t="str">
        <f t="shared" si="140"/>
        <v/>
      </c>
      <c r="AJ1097" s="7">
        <f t="shared" si="141"/>
        <v>0</v>
      </c>
      <c r="AK1097" s="3" t="str">
        <f t="shared" si="142"/>
        <v/>
      </c>
    </row>
    <row r="1098" spans="1:37" ht="20" x14ac:dyDescent="0.2">
      <c r="A1098" s="3" t="s">
        <v>1102</v>
      </c>
      <c r="B1098" s="3" t="s">
        <v>19806</v>
      </c>
      <c r="C1098" s="3" t="s">
        <v>19807</v>
      </c>
      <c r="D1098" s="3">
        <v>5.5922733256625303</v>
      </c>
      <c r="E1098" s="3">
        <v>0.69483598349041598</v>
      </c>
      <c r="F1098" s="6">
        <v>1.30426885732639E-10</v>
      </c>
      <c r="G1098" s="6">
        <v>1.12425911085028E-9</v>
      </c>
      <c r="H1098" s="3">
        <v>3.9E-2</v>
      </c>
      <c r="I1098" s="3">
        <v>4.2999999999999997E-2</v>
      </c>
      <c r="J1098" s="3">
        <v>0</v>
      </c>
      <c r="K1098" s="3">
        <v>1.2629999999999999</v>
      </c>
      <c r="L1098" s="3">
        <v>0.66800000000000004</v>
      </c>
      <c r="M1098" s="3">
        <v>2.5209999999999999</v>
      </c>
      <c r="N1098" s="3">
        <v>3.9E-2</v>
      </c>
      <c r="O1098" s="3">
        <v>0</v>
      </c>
      <c r="P1098" s="3">
        <v>0</v>
      </c>
      <c r="Q1098" s="3">
        <v>0.30299999999999999</v>
      </c>
      <c r="R1098" s="3">
        <v>0.25900000000000001</v>
      </c>
      <c r="S1098" s="3">
        <v>0.29599999999999999</v>
      </c>
      <c r="T1098" s="3" t="s">
        <v>8749</v>
      </c>
      <c r="U1098" s="3"/>
      <c r="V1098" s="3"/>
      <c r="W1098" s="3"/>
      <c r="X1098" s="3"/>
      <c r="Y1098" s="3"/>
      <c r="Z1098" s="3"/>
      <c r="AA1098" s="3"/>
      <c r="AB1098" s="3"/>
      <c r="AC1098" s="3"/>
      <c r="AD1098" s="7">
        <f t="shared" si="136"/>
        <v>0</v>
      </c>
      <c r="AE1098" s="3" t="str">
        <f t="shared" si="143"/>
        <v/>
      </c>
      <c r="AF1098" s="7">
        <f t="shared" si="137"/>
        <v>0</v>
      </c>
      <c r="AG1098" s="3" t="str">
        <f t="shared" si="138"/>
        <v/>
      </c>
      <c r="AH1098" s="7">
        <f t="shared" si="139"/>
        <v>0</v>
      </c>
      <c r="AI1098" s="3" t="str">
        <f t="shared" si="140"/>
        <v/>
      </c>
      <c r="AJ1098" s="7">
        <f t="shared" si="141"/>
        <v>0</v>
      </c>
      <c r="AK1098" s="3" t="str">
        <f t="shared" si="142"/>
        <v/>
      </c>
    </row>
    <row r="1099" spans="1:37" ht="20" x14ac:dyDescent="0.2">
      <c r="A1099" s="3" t="s">
        <v>1103</v>
      </c>
      <c r="B1099" s="3" t="s">
        <v>19806</v>
      </c>
      <c r="C1099" s="3" t="s">
        <v>19807</v>
      </c>
      <c r="D1099" s="3">
        <v>5.5920146280820804</v>
      </c>
      <c r="E1099" s="3">
        <v>0.687929702603997</v>
      </c>
      <c r="F1099" s="6">
        <v>4.8125422407918396E-10</v>
      </c>
      <c r="G1099" s="6">
        <v>3.8111685462848301E-9</v>
      </c>
      <c r="H1099" s="3">
        <v>0.14399999999999999</v>
      </c>
      <c r="I1099" s="3">
        <v>0</v>
      </c>
      <c r="J1099" s="3">
        <v>0</v>
      </c>
      <c r="K1099" s="3">
        <v>3.044</v>
      </c>
      <c r="L1099" s="3">
        <v>1.095</v>
      </c>
      <c r="M1099" s="3">
        <v>4.8109999999999999</v>
      </c>
      <c r="N1099" s="3">
        <v>0.155</v>
      </c>
      <c r="O1099" s="3">
        <v>7.5999999999999998E-2</v>
      </c>
      <c r="P1099" s="3">
        <v>6.6000000000000003E-2</v>
      </c>
      <c r="Q1099" s="3">
        <v>0.26</v>
      </c>
      <c r="R1099" s="3">
        <v>0.52600000000000002</v>
      </c>
      <c r="S1099" s="3">
        <v>0.34699999999999998</v>
      </c>
      <c r="T1099" s="3" t="s">
        <v>1103</v>
      </c>
      <c r="U1099" s="3" t="s">
        <v>8750</v>
      </c>
      <c r="V1099" s="3">
        <v>554</v>
      </c>
      <c r="W1099" s="3" t="s">
        <v>8751</v>
      </c>
      <c r="X1099" s="3" t="s">
        <v>8752</v>
      </c>
      <c r="Y1099" s="3">
        <v>0</v>
      </c>
      <c r="Z1099" s="3">
        <v>91.592128799999998</v>
      </c>
      <c r="AA1099" s="3">
        <v>1017.68</v>
      </c>
      <c r="AB1099" s="3">
        <v>559</v>
      </c>
      <c r="AC1099" s="3">
        <v>512</v>
      </c>
      <c r="AD1099" s="7">
        <f t="shared" si="136"/>
        <v>0</v>
      </c>
      <c r="AE1099" s="3" t="str">
        <f t="shared" si="143"/>
        <v/>
      </c>
      <c r="AF1099" s="7">
        <f t="shared" si="137"/>
        <v>0</v>
      </c>
      <c r="AG1099" s="3" t="str">
        <f t="shared" si="138"/>
        <v/>
      </c>
      <c r="AH1099" s="7">
        <f t="shared" si="139"/>
        <v>0</v>
      </c>
      <c r="AI1099" s="3" t="str">
        <f t="shared" si="140"/>
        <v/>
      </c>
      <c r="AJ1099" s="7">
        <f t="shared" si="141"/>
        <v>0</v>
      </c>
      <c r="AK1099" s="3" t="str">
        <f t="shared" si="142"/>
        <v/>
      </c>
    </row>
    <row r="1100" spans="1:37" ht="20" x14ac:dyDescent="0.2">
      <c r="A1100" s="3" t="s">
        <v>1104</v>
      </c>
      <c r="B1100" s="3" t="s">
        <v>19806</v>
      </c>
      <c r="C1100" s="3" t="s">
        <v>19807</v>
      </c>
      <c r="D1100" s="3">
        <v>5.5908009873203399</v>
      </c>
      <c r="E1100" s="3">
        <v>2.8604358008777901</v>
      </c>
      <c r="F1100" s="6">
        <v>2.3477054309403599E-25</v>
      </c>
      <c r="G1100" s="6">
        <v>2.1962568259935001E-23</v>
      </c>
      <c r="H1100" s="3">
        <v>0.26</v>
      </c>
      <c r="I1100" s="3">
        <v>0.17399999999999999</v>
      </c>
      <c r="J1100" s="3">
        <v>0.157</v>
      </c>
      <c r="K1100" s="3">
        <v>9.9030000000000005</v>
      </c>
      <c r="L1100" s="3">
        <v>5.3449999999999998</v>
      </c>
      <c r="M1100" s="3">
        <v>14.855</v>
      </c>
      <c r="N1100" s="3">
        <v>0.11600000000000001</v>
      </c>
      <c r="O1100" s="3">
        <v>0.20200000000000001</v>
      </c>
      <c r="P1100" s="3">
        <v>0.48899999999999999</v>
      </c>
      <c r="Q1100" s="3">
        <v>1.117</v>
      </c>
      <c r="R1100" s="3">
        <v>1.052</v>
      </c>
      <c r="S1100" s="3">
        <v>1.0920000000000001</v>
      </c>
      <c r="T1100" s="3" t="s">
        <v>1104</v>
      </c>
      <c r="U1100" s="3" t="s">
        <v>8753</v>
      </c>
      <c r="V1100" s="3">
        <v>113</v>
      </c>
      <c r="W1100" s="3" t="s">
        <v>8754</v>
      </c>
      <c r="X1100" s="3" t="s">
        <v>8755</v>
      </c>
      <c r="Y1100" s="6">
        <v>3.0600000000000003E-67</v>
      </c>
      <c r="Z1100" s="3">
        <v>100</v>
      </c>
      <c r="AA1100" s="3">
        <v>226.86799999999999</v>
      </c>
      <c r="AB1100" s="3">
        <v>113</v>
      </c>
      <c r="AC1100" s="3">
        <v>113</v>
      </c>
      <c r="AD1100" s="7">
        <f t="shared" si="136"/>
        <v>0</v>
      </c>
      <c r="AE1100" s="3" t="str">
        <f t="shared" si="143"/>
        <v/>
      </c>
      <c r="AF1100" s="7">
        <f t="shared" si="137"/>
        <v>0</v>
      </c>
      <c r="AG1100" s="3" t="str">
        <f t="shared" si="138"/>
        <v/>
      </c>
      <c r="AH1100" s="7">
        <f t="shared" si="139"/>
        <v>0</v>
      </c>
      <c r="AI1100" s="3" t="str">
        <f t="shared" si="140"/>
        <v/>
      </c>
      <c r="AJ1100" s="7">
        <f t="shared" si="141"/>
        <v>0</v>
      </c>
      <c r="AK1100" s="3" t="str">
        <f t="shared" si="142"/>
        <v/>
      </c>
    </row>
    <row r="1101" spans="1:37" ht="20" x14ac:dyDescent="0.2">
      <c r="A1101" s="3" t="s">
        <v>1105</v>
      </c>
      <c r="B1101" s="3" t="s">
        <v>19806</v>
      </c>
      <c r="C1101" s="3" t="s">
        <v>19807</v>
      </c>
      <c r="D1101" s="3">
        <v>5.5905365368041702</v>
      </c>
      <c r="E1101" s="3">
        <v>2.60113625281795</v>
      </c>
      <c r="F1101" s="6">
        <v>6.8555905514007203E-16</v>
      </c>
      <c r="G1101" s="6">
        <v>1.3864386276264399E-14</v>
      </c>
      <c r="H1101" s="3">
        <v>6.7000000000000004E-2</v>
      </c>
      <c r="I1101" s="3">
        <v>0.23899999999999999</v>
      </c>
      <c r="J1101" s="3">
        <v>3.6999999999999998E-2</v>
      </c>
      <c r="K1101" s="3">
        <v>3.456</v>
      </c>
      <c r="L1101" s="3">
        <v>3.0139999999999998</v>
      </c>
      <c r="M1101" s="3">
        <v>10.632</v>
      </c>
      <c r="N1101" s="3">
        <v>0.193</v>
      </c>
      <c r="O1101" s="3">
        <v>6.7000000000000004E-2</v>
      </c>
      <c r="P1101" s="3">
        <v>0.26500000000000001</v>
      </c>
      <c r="Q1101" s="3">
        <v>1.099</v>
      </c>
      <c r="R1101" s="3">
        <v>1.0609999999999999</v>
      </c>
      <c r="S1101" s="3">
        <v>0.99</v>
      </c>
      <c r="T1101" s="3" t="s">
        <v>1105</v>
      </c>
      <c r="U1101" s="3" t="s">
        <v>8756</v>
      </c>
      <c r="V1101" s="3">
        <v>184</v>
      </c>
      <c r="W1101" s="3" t="s">
        <v>8757</v>
      </c>
      <c r="X1101" s="3" t="s">
        <v>8758</v>
      </c>
      <c r="Y1101" s="6">
        <v>5.3199999999999998E-129</v>
      </c>
      <c r="Z1101" s="3">
        <v>100</v>
      </c>
      <c r="AA1101" s="3">
        <v>385.95600000000002</v>
      </c>
      <c r="AB1101" s="3">
        <v>184</v>
      </c>
      <c r="AC1101" s="3">
        <v>184</v>
      </c>
      <c r="AD1101" s="7">
        <f t="shared" si="136"/>
        <v>0</v>
      </c>
      <c r="AE1101" s="3" t="str">
        <f t="shared" si="143"/>
        <v/>
      </c>
      <c r="AF1101" s="7">
        <f t="shared" si="137"/>
        <v>0</v>
      </c>
      <c r="AG1101" s="3" t="str">
        <f t="shared" si="138"/>
        <v/>
      </c>
      <c r="AH1101" s="7">
        <f t="shared" si="139"/>
        <v>0</v>
      </c>
      <c r="AI1101" s="3" t="str">
        <f t="shared" si="140"/>
        <v/>
      </c>
      <c r="AJ1101" s="7">
        <f t="shared" si="141"/>
        <v>1</v>
      </c>
      <c r="AK1101" s="3">
        <f t="shared" si="142"/>
        <v>100</v>
      </c>
    </row>
    <row r="1102" spans="1:37" ht="20" x14ac:dyDescent="0.2">
      <c r="A1102" s="3" t="s">
        <v>1106</v>
      </c>
      <c r="B1102" s="3" t="s">
        <v>19806</v>
      </c>
      <c r="C1102" s="3" t="s">
        <v>19807</v>
      </c>
      <c r="D1102" s="3">
        <v>5.5900322617313201</v>
      </c>
      <c r="E1102" s="3">
        <v>1.2473122491649001E-2</v>
      </c>
      <c r="F1102" s="6">
        <v>2.29189495916198E-10</v>
      </c>
      <c r="G1102" s="6">
        <v>1.8994606201764399E-9</v>
      </c>
      <c r="H1102" s="3">
        <v>0</v>
      </c>
      <c r="I1102" s="3">
        <v>0</v>
      </c>
      <c r="J1102" s="3">
        <v>6.5000000000000002E-2</v>
      </c>
      <c r="K1102" s="3">
        <v>2.0339999999999998</v>
      </c>
      <c r="L1102" s="3">
        <v>1.393</v>
      </c>
      <c r="M1102" s="3">
        <v>1.3560000000000001</v>
      </c>
      <c r="N1102" s="3">
        <v>7.6999999999999999E-2</v>
      </c>
      <c r="O1102" s="3">
        <v>0</v>
      </c>
      <c r="P1102" s="3">
        <v>6.6000000000000003E-2</v>
      </c>
      <c r="Q1102" s="3">
        <v>0.48499999999999999</v>
      </c>
      <c r="R1102" s="3">
        <v>0.56899999999999995</v>
      </c>
      <c r="S1102" s="3">
        <v>0.161</v>
      </c>
      <c r="T1102" s="3" t="s">
        <v>1106</v>
      </c>
      <c r="U1102" s="3" t="s">
        <v>8759</v>
      </c>
      <c r="V1102" s="3">
        <v>723</v>
      </c>
      <c r="W1102" s="3" t="s">
        <v>8760</v>
      </c>
      <c r="X1102" s="3" t="s">
        <v>8761</v>
      </c>
      <c r="Y1102" s="6">
        <v>1.29E-98</v>
      </c>
      <c r="Z1102" s="3">
        <v>51.841359769999997</v>
      </c>
      <c r="AA1102" s="3">
        <v>333.95400000000001</v>
      </c>
      <c r="AB1102" s="3">
        <v>706</v>
      </c>
      <c r="AC1102" s="3">
        <v>366</v>
      </c>
      <c r="AD1102" s="7">
        <f t="shared" si="136"/>
        <v>0</v>
      </c>
      <c r="AE1102" s="3" t="str">
        <f t="shared" si="143"/>
        <v/>
      </c>
      <c r="AF1102" s="7">
        <f t="shared" si="137"/>
        <v>0</v>
      </c>
      <c r="AG1102" s="3" t="str">
        <f t="shared" si="138"/>
        <v/>
      </c>
      <c r="AH1102" s="7">
        <f t="shared" si="139"/>
        <v>0</v>
      </c>
      <c r="AI1102" s="3" t="str">
        <f t="shared" si="140"/>
        <v/>
      </c>
      <c r="AJ1102" s="7">
        <f t="shared" si="141"/>
        <v>0</v>
      </c>
      <c r="AK1102" s="3" t="str">
        <f t="shared" si="142"/>
        <v/>
      </c>
    </row>
    <row r="1103" spans="1:37" ht="20" x14ac:dyDescent="0.2">
      <c r="A1103" s="3" t="s">
        <v>1107</v>
      </c>
      <c r="B1103" s="3" t="s">
        <v>19806</v>
      </c>
      <c r="C1103" s="3" t="s">
        <v>19807</v>
      </c>
      <c r="D1103" s="3">
        <v>5.5885005647765604</v>
      </c>
      <c r="E1103" s="3">
        <v>1.1549500446691801</v>
      </c>
      <c r="F1103" s="6">
        <v>9.6532063525055097E-14</v>
      </c>
      <c r="G1103" s="6">
        <v>1.3610440782818299E-12</v>
      </c>
      <c r="H1103" s="3">
        <v>8.6999999999999994E-2</v>
      </c>
      <c r="I1103" s="3">
        <v>0</v>
      </c>
      <c r="J1103" s="3">
        <v>4.5999999999999999E-2</v>
      </c>
      <c r="K1103" s="3">
        <v>2.14</v>
      </c>
      <c r="L1103" s="3">
        <v>1.45</v>
      </c>
      <c r="M1103" s="3">
        <v>3.89</v>
      </c>
      <c r="N1103" s="3">
        <v>0.14499999999999999</v>
      </c>
      <c r="O1103" s="3">
        <v>4.2000000000000003E-2</v>
      </c>
      <c r="P1103" s="3">
        <v>0.124</v>
      </c>
      <c r="Q1103" s="3">
        <v>0.41599999999999998</v>
      </c>
      <c r="R1103" s="3">
        <v>0.31</v>
      </c>
      <c r="S1103" s="3">
        <v>0.50800000000000001</v>
      </c>
      <c r="T1103" s="3" t="s">
        <v>8762</v>
      </c>
      <c r="U1103" s="3"/>
      <c r="V1103" s="3"/>
      <c r="W1103" s="3"/>
      <c r="X1103" s="3"/>
      <c r="Y1103" s="3"/>
      <c r="Z1103" s="3"/>
      <c r="AA1103" s="3"/>
      <c r="AB1103" s="3"/>
      <c r="AC1103" s="3"/>
      <c r="AD1103" s="7">
        <f t="shared" si="136"/>
        <v>0</v>
      </c>
      <c r="AE1103" s="3" t="str">
        <f t="shared" si="143"/>
        <v/>
      </c>
      <c r="AF1103" s="7">
        <f t="shared" si="137"/>
        <v>0</v>
      </c>
      <c r="AG1103" s="3" t="str">
        <f t="shared" si="138"/>
        <v/>
      </c>
      <c r="AH1103" s="7">
        <f t="shared" si="139"/>
        <v>0</v>
      </c>
      <c r="AI1103" s="3" t="str">
        <f t="shared" si="140"/>
        <v/>
      </c>
      <c r="AJ1103" s="7">
        <f t="shared" si="141"/>
        <v>0</v>
      </c>
      <c r="AK1103" s="3" t="str">
        <f t="shared" si="142"/>
        <v/>
      </c>
    </row>
    <row r="1104" spans="1:37" ht="20" x14ac:dyDescent="0.2">
      <c r="A1104" s="3" t="s">
        <v>1108</v>
      </c>
      <c r="B1104" s="3" t="s">
        <v>19806</v>
      </c>
      <c r="C1104" s="3" t="s">
        <v>19807</v>
      </c>
      <c r="D1104" s="3">
        <v>5.5875255011791998</v>
      </c>
      <c r="E1104" s="3">
        <v>1.1640084013638099</v>
      </c>
      <c r="F1104" s="6">
        <v>4.4132114126273599E-13</v>
      </c>
      <c r="G1104" s="6">
        <v>5.5615582004502699E-12</v>
      </c>
      <c r="H1104" s="3">
        <v>3.9E-2</v>
      </c>
      <c r="I1104" s="3">
        <v>8.6999999999999994E-2</v>
      </c>
      <c r="J1104" s="3">
        <v>0</v>
      </c>
      <c r="K1104" s="3">
        <v>1.5549999999999999</v>
      </c>
      <c r="L1104" s="3">
        <v>1.5349999999999999</v>
      </c>
      <c r="M1104" s="3">
        <v>3.8130000000000002</v>
      </c>
      <c r="N1104" s="3">
        <v>0.26100000000000001</v>
      </c>
      <c r="O1104" s="3">
        <v>0</v>
      </c>
      <c r="P1104" s="3">
        <v>0.17399999999999999</v>
      </c>
      <c r="Q1104" s="3">
        <v>0.113</v>
      </c>
      <c r="R1104" s="3">
        <v>0.47399999999999998</v>
      </c>
      <c r="S1104" s="3">
        <v>0.46500000000000002</v>
      </c>
      <c r="T1104" s="3" t="s">
        <v>1108</v>
      </c>
      <c r="U1104" s="3" t="s">
        <v>8763</v>
      </c>
      <c r="V1104" s="3">
        <v>557</v>
      </c>
      <c r="W1104" s="3" t="s">
        <v>8764</v>
      </c>
      <c r="X1104" s="3" t="s">
        <v>8765</v>
      </c>
      <c r="Y1104" s="3">
        <v>0</v>
      </c>
      <c r="Z1104" s="3">
        <v>99.820466789999998</v>
      </c>
      <c r="AA1104" s="3">
        <v>1119.76</v>
      </c>
      <c r="AB1104" s="3">
        <v>557</v>
      </c>
      <c r="AC1104" s="3">
        <v>556</v>
      </c>
      <c r="AD1104" s="7">
        <f t="shared" si="136"/>
        <v>1</v>
      </c>
      <c r="AE1104" s="3">
        <f t="shared" si="143"/>
        <v>99.820466789999998</v>
      </c>
      <c r="AF1104" s="7">
        <f t="shared" si="137"/>
        <v>0</v>
      </c>
      <c r="AG1104" s="3" t="str">
        <f t="shared" si="138"/>
        <v/>
      </c>
      <c r="AH1104" s="7">
        <f t="shared" si="139"/>
        <v>0</v>
      </c>
      <c r="AI1104" s="3" t="str">
        <f t="shared" si="140"/>
        <v/>
      </c>
      <c r="AJ1104" s="7">
        <f t="shared" si="141"/>
        <v>0</v>
      </c>
      <c r="AK1104" s="3" t="str">
        <f t="shared" si="142"/>
        <v/>
      </c>
    </row>
    <row r="1105" spans="1:37" ht="20" x14ac:dyDescent="0.2">
      <c r="A1105" s="3" t="s">
        <v>1109</v>
      </c>
      <c r="B1105" s="3" t="s">
        <v>19806</v>
      </c>
      <c r="C1105" s="3" t="s">
        <v>19807</v>
      </c>
      <c r="D1105" s="3">
        <v>5.5869970947405996</v>
      </c>
      <c r="E1105" s="3">
        <v>0.69728773723838899</v>
      </c>
      <c r="F1105" s="6">
        <v>3.1564798753348397E-13</v>
      </c>
      <c r="G1105" s="6">
        <v>4.08413944667316E-12</v>
      </c>
      <c r="H1105" s="3">
        <v>4.8000000000000001E-2</v>
      </c>
      <c r="I1105" s="3">
        <v>5.3999999999999999E-2</v>
      </c>
      <c r="J1105" s="3">
        <v>0</v>
      </c>
      <c r="K1105" s="3">
        <v>2.0739999999999998</v>
      </c>
      <c r="L1105" s="3">
        <v>1.365</v>
      </c>
      <c r="M1105" s="3">
        <v>2.8530000000000002</v>
      </c>
      <c r="N1105" s="3">
        <v>0.11600000000000001</v>
      </c>
      <c r="O1105" s="3">
        <v>5.0999999999999997E-2</v>
      </c>
      <c r="P1105" s="3">
        <v>0.05</v>
      </c>
      <c r="Q1105" s="3">
        <v>0.312</v>
      </c>
      <c r="R1105" s="3">
        <v>0.49099999999999999</v>
      </c>
      <c r="S1105" s="3">
        <v>0.42299999999999999</v>
      </c>
      <c r="T1105" s="3" t="s">
        <v>1109</v>
      </c>
      <c r="U1105" s="3" t="s">
        <v>8766</v>
      </c>
      <c r="V1105" s="3">
        <v>293</v>
      </c>
      <c r="W1105" s="3" t="s">
        <v>8767</v>
      </c>
      <c r="X1105" s="3" t="s">
        <v>8768</v>
      </c>
      <c r="Y1105" s="3">
        <v>0</v>
      </c>
      <c r="Z1105" s="3">
        <v>100</v>
      </c>
      <c r="AA1105" s="3">
        <v>595.89</v>
      </c>
      <c r="AB1105" s="3">
        <v>293</v>
      </c>
      <c r="AC1105" s="3">
        <v>293</v>
      </c>
      <c r="AD1105" s="7">
        <f t="shared" si="136"/>
        <v>1</v>
      </c>
      <c r="AE1105" s="3">
        <f t="shared" si="143"/>
        <v>100</v>
      </c>
      <c r="AF1105" s="7">
        <f t="shared" si="137"/>
        <v>0</v>
      </c>
      <c r="AG1105" s="3" t="str">
        <f t="shared" si="138"/>
        <v/>
      </c>
      <c r="AH1105" s="7">
        <f t="shared" si="139"/>
        <v>0</v>
      </c>
      <c r="AI1105" s="3" t="str">
        <f t="shared" si="140"/>
        <v/>
      </c>
      <c r="AJ1105" s="7">
        <f t="shared" si="141"/>
        <v>0</v>
      </c>
      <c r="AK1105" s="3" t="str">
        <f t="shared" si="142"/>
        <v/>
      </c>
    </row>
    <row r="1106" spans="1:37" ht="20" x14ac:dyDescent="0.2">
      <c r="A1106" s="3" t="s">
        <v>1110</v>
      </c>
      <c r="B1106" s="3" t="s">
        <v>19806</v>
      </c>
      <c r="C1106" s="3" t="s">
        <v>19807</v>
      </c>
      <c r="D1106" s="3">
        <v>5.5845736899080096</v>
      </c>
      <c r="E1106" s="3">
        <v>1.51925302864159</v>
      </c>
      <c r="F1106" s="6">
        <v>8.0491537039081401E-18</v>
      </c>
      <c r="G1106" s="6">
        <v>2.2438303519934802E-16</v>
      </c>
      <c r="H1106" s="3">
        <v>5.8000000000000003E-2</v>
      </c>
      <c r="I1106" s="3">
        <v>0.13</v>
      </c>
      <c r="J1106" s="3">
        <v>5.6000000000000001E-2</v>
      </c>
      <c r="K1106" s="3">
        <v>3.6819999999999999</v>
      </c>
      <c r="L1106" s="3">
        <v>3.44</v>
      </c>
      <c r="M1106" s="3">
        <v>6.2569999999999997</v>
      </c>
      <c r="N1106" s="3">
        <v>0.26100000000000001</v>
      </c>
      <c r="O1106" s="3">
        <v>0</v>
      </c>
      <c r="P1106" s="3">
        <v>5.8000000000000003E-2</v>
      </c>
      <c r="Q1106" s="3">
        <v>0.35499999999999998</v>
      </c>
      <c r="R1106" s="3">
        <v>0.5</v>
      </c>
      <c r="S1106" s="3">
        <v>0.626</v>
      </c>
      <c r="T1106" s="3" t="s">
        <v>1110</v>
      </c>
      <c r="U1106" s="3" t="s">
        <v>6680</v>
      </c>
      <c r="V1106" s="3">
        <v>488</v>
      </c>
      <c r="W1106" s="3" t="s">
        <v>8769</v>
      </c>
      <c r="X1106" s="3" t="s">
        <v>8770</v>
      </c>
      <c r="Y1106" s="3">
        <v>0</v>
      </c>
      <c r="Z1106" s="3">
        <v>100</v>
      </c>
      <c r="AA1106" s="3">
        <v>1007.67</v>
      </c>
      <c r="AB1106" s="3">
        <v>488</v>
      </c>
      <c r="AC1106" s="3">
        <v>488</v>
      </c>
      <c r="AD1106" s="7">
        <f t="shared" si="136"/>
        <v>1</v>
      </c>
      <c r="AE1106" s="3">
        <f t="shared" si="143"/>
        <v>100</v>
      </c>
      <c r="AF1106" s="7">
        <f t="shared" si="137"/>
        <v>0</v>
      </c>
      <c r="AG1106" s="3" t="str">
        <f t="shared" si="138"/>
        <v/>
      </c>
      <c r="AH1106" s="7">
        <f t="shared" si="139"/>
        <v>0</v>
      </c>
      <c r="AI1106" s="3" t="str">
        <f t="shared" si="140"/>
        <v/>
      </c>
      <c r="AJ1106" s="7">
        <f t="shared" si="141"/>
        <v>0</v>
      </c>
      <c r="AK1106" s="3" t="str">
        <f t="shared" si="142"/>
        <v/>
      </c>
    </row>
    <row r="1107" spans="1:37" ht="20" x14ac:dyDescent="0.2">
      <c r="A1107" s="3" t="s">
        <v>1111</v>
      </c>
      <c r="B1107" s="3" t="s">
        <v>19806</v>
      </c>
      <c r="C1107" s="3" t="s">
        <v>19807</v>
      </c>
      <c r="D1107" s="3">
        <v>5.5844734281891197</v>
      </c>
      <c r="E1107" s="3">
        <v>2.8813807374190801</v>
      </c>
      <c r="F1107" s="6">
        <v>1.4016761864261E-14</v>
      </c>
      <c r="G1107" s="6">
        <v>2.2847097091093901E-13</v>
      </c>
      <c r="H1107" s="3">
        <v>0</v>
      </c>
      <c r="I1107" s="3">
        <v>0.55400000000000005</v>
      </c>
      <c r="J1107" s="3">
        <v>0.371</v>
      </c>
      <c r="K1107" s="3">
        <v>5.7160000000000002</v>
      </c>
      <c r="L1107" s="3">
        <v>8.8559999999999999</v>
      </c>
      <c r="M1107" s="3">
        <v>20.433</v>
      </c>
      <c r="N1107" s="3">
        <v>1.3540000000000001</v>
      </c>
      <c r="O1107" s="3">
        <v>0.22800000000000001</v>
      </c>
      <c r="P1107" s="3">
        <v>0.59699999999999998</v>
      </c>
      <c r="Q1107" s="3">
        <v>7.133</v>
      </c>
      <c r="R1107" s="3">
        <v>6.0609999999999999</v>
      </c>
      <c r="S1107" s="3">
        <v>9.5719999999999992</v>
      </c>
      <c r="T1107" s="3" t="s">
        <v>1111</v>
      </c>
      <c r="U1107" s="3" t="s">
        <v>8771</v>
      </c>
      <c r="V1107" s="3">
        <v>535</v>
      </c>
      <c r="W1107" s="3" t="s">
        <v>8772</v>
      </c>
      <c r="X1107" s="3" t="s">
        <v>8773</v>
      </c>
      <c r="Y1107" s="3">
        <v>0</v>
      </c>
      <c r="Z1107" s="3">
        <v>100</v>
      </c>
      <c r="AA1107" s="3">
        <v>1107.43</v>
      </c>
      <c r="AB1107" s="3">
        <v>535</v>
      </c>
      <c r="AC1107" s="3">
        <v>535</v>
      </c>
      <c r="AD1107" s="7">
        <f t="shared" si="136"/>
        <v>1</v>
      </c>
      <c r="AE1107" s="3">
        <f t="shared" si="143"/>
        <v>100</v>
      </c>
      <c r="AF1107" s="7">
        <f t="shared" si="137"/>
        <v>0</v>
      </c>
      <c r="AG1107" s="3" t="str">
        <f t="shared" si="138"/>
        <v/>
      </c>
      <c r="AH1107" s="7">
        <f t="shared" si="139"/>
        <v>0</v>
      </c>
      <c r="AI1107" s="3" t="str">
        <f t="shared" si="140"/>
        <v/>
      </c>
      <c r="AJ1107" s="7">
        <f t="shared" si="141"/>
        <v>0</v>
      </c>
      <c r="AK1107" s="3" t="str">
        <f t="shared" si="142"/>
        <v/>
      </c>
    </row>
    <row r="1108" spans="1:37" ht="20" x14ac:dyDescent="0.2">
      <c r="A1108" s="3" t="s">
        <v>1112</v>
      </c>
      <c r="B1108" s="3" t="s">
        <v>19806</v>
      </c>
      <c r="C1108" s="3" t="s">
        <v>19807</v>
      </c>
      <c r="D1108" s="3">
        <v>5.5842219829246504</v>
      </c>
      <c r="E1108" s="3">
        <v>1.26316687809054E-4</v>
      </c>
      <c r="F1108" s="6">
        <v>3.3351546525680899E-10</v>
      </c>
      <c r="G1108" s="6">
        <v>2.69507714465737E-9</v>
      </c>
      <c r="H1108" s="3">
        <v>5.8000000000000003E-2</v>
      </c>
      <c r="I1108" s="3">
        <v>0</v>
      </c>
      <c r="J1108" s="3">
        <v>0</v>
      </c>
      <c r="K1108" s="3">
        <v>1.5820000000000001</v>
      </c>
      <c r="L1108" s="3">
        <v>1.0660000000000001</v>
      </c>
      <c r="M1108" s="3">
        <v>1.702</v>
      </c>
      <c r="N1108" s="3">
        <v>6.8000000000000005E-2</v>
      </c>
      <c r="O1108" s="3">
        <v>5.8999999999999997E-2</v>
      </c>
      <c r="P1108" s="3">
        <v>5.8000000000000003E-2</v>
      </c>
      <c r="Q1108" s="3">
        <v>1.03</v>
      </c>
      <c r="R1108" s="3">
        <v>0.74199999999999999</v>
      </c>
      <c r="S1108" s="3">
        <v>0.93899999999999995</v>
      </c>
      <c r="T1108" s="3" t="s">
        <v>1112</v>
      </c>
      <c r="U1108" s="3" t="s">
        <v>7305</v>
      </c>
      <c r="V1108" s="3">
        <v>686</v>
      </c>
      <c r="W1108" s="3" t="s">
        <v>8774</v>
      </c>
      <c r="X1108" s="3" t="s">
        <v>8775</v>
      </c>
      <c r="Y1108" s="3">
        <v>0</v>
      </c>
      <c r="Z1108" s="3">
        <v>100</v>
      </c>
      <c r="AA1108" s="3">
        <v>1425.61</v>
      </c>
      <c r="AB1108" s="3">
        <v>686</v>
      </c>
      <c r="AC1108" s="3">
        <v>686</v>
      </c>
      <c r="AD1108" s="7">
        <f t="shared" si="136"/>
        <v>1</v>
      </c>
      <c r="AE1108" s="3">
        <f t="shared" si="143"/>
        <v>100</v>
      </c>
      <c r="AF1108" s="7">
        <f t="shared" si="137"/>
        <v>0</v>
      </c>
      <c r="AG1108" s="3" t="str">
        <f t="shared" si="138"/>
        <v/>
      </c>
      <c r="AH1108" s="7">
        <f t="shared" si="139"/>
        <v>0</v>
      </c>
      <c r="AI1108" s="3" t="str">
        <f t="shared" si="140"/>
        <v/>
      </c>
      <c r="AJ1108" s="7">
        <f t="shared" si="141"/>
        <v>0</v>
      </c>
      <c r="AK1108" s="3" t="str">
        <f t="shared" si="142"/>
        <v/>
      </c>
    </row>
    <row r="1109" spans="1:37" ht="20" x14ac:dyDescent="0.2">
      <c r="A1109" s="3" t="s">
        <v>1113</v>
      </c>
      <c r="B1109" s="3" t="s">
        <v>19806</v>
      </c>
      <c r="C1109" s="3" t="s">
        <v>19807</v>
      </c>
      <c r="D1109" s="3">
        <v>5.5838243094678104</v>
      </c>
      <c r="E1109" s="3">
        <v>2.2536761245106001</v>
      </c>
      <c r="F1109" s="6">
        <v>5.3349718919503002E-25</v>
      </c>
      <c r="G1109" s="6">
        <v>4.7023305719308702E-23</v>
      </c>
      <c r="H1109" s="3">
        <v>0</v>
      </c>
      <c r="I1109" s="3">
        <v>0.45600000000000002</v>
      </c>
      <c r="J1109" s="3">
        <v>0.30599999999999999</v>
      </c>
      <c r="K1109" s="3">
        <v>9.93</v>
      </c>
      <c r="L1109" s="3">
        <v>15.481</v>
      </c>
      <c r="M1109" s="3">
        <v>12.987</v>
      </c>
      <c r="N1109" s="3">
        <v>0.32900000000000001</v>
      </c>
      <c r="O1109" s="3">
        <v>0.30399999999999999</v>
      </c>
      <c r="P1109" s="3">
        <v>0.57999999999999996</v>
      </c>
      <c r="Q1109" s="3">
        <v>2.8050000000000002</v>
      </c>
      <c r="R1109" s="3">
        <v>2.0779999999999998</v>
      </c>
      <c r="S1109" s="3">
        <v>2.6240000000000001</v>
      </c>
      <c r="T1109" s="3" t="s">
        <v>1113</v>
      </c>
      <c r="U1109" s="3" t="s">
        <v>8776</v>
      </c>
      <c r="V1109" s="3">
        <v>508</v>
      </c>
      <c r="W1109" s="3" t="s">
        <v>8777</v>
      </c>
      <c r="X1109" s="3" t="s">
        <v>8778</v>
      </c>
      <c r="Y1109" s="3">
        <v>0</v>
      </c>
      <c r="Z1109" s="3">
        <v>99.803149610000006</v>
      </c>
      <c r="AA1109" s="3">
        <v>1058.9000000000001</v>
      </c>
      <c r="AB1109" s="3">
        <v>508</v>
      </c>
      <c r="AC1109" s="3">
        <v>507</v>
      </c>
      <c r="AD1109" s="7">
        <f t="shared" si="136"/>
        <v>1</v>
      </c>
      <c r="AE1109" s="3">
        <f t="shared" si="143"/>
        <v>99.803149610000006</v>
      </c>
      <c r="AF1109" s="7">
        <f t="shared" si="137"/>
        <v>0</v>
      </c>
      <c r="AG1109" s="3" t="str">
        <f t="shared" si="138"/>
        <v/>
      </c>
      <c r="AH1109" s="7">
        <f t="shared" si="139"/>
        <v>0</v>
      </c>
      <c r="AI1109" s="3" t="str">
        <f t="shared" si="140"/>
        <v/>
      </c>
      <c r="AJ1109" s="7">
        <f t="shared" si="141"/>
        <v>0</v>
      </c>
      <c r="AK1109" s="3" t="str">
        <f t="shared" si="142"/>
        <v/>
      </c>
    </row>
    <row r="1110" spans="1:37" ht="20" x14ac:dyDescent="0.2">
      <c r="A1110" s="3" t="s">
        <v>1114</v>
      </c>
      <c r="B1110" s="3" t="s">
        <v>19806</v>
      </c>
      <c r="C1110" s="3" t="s">
        <v>19807</v>
      </c>
      <c r="D1110" s="3">
        <v>5.5835867990389598</v>
      </c>
      <c r="E1110" s="3">
        <v>3.55696551441766</v>
      </c>
      <c r="F1110" s="6">
        <v>7.0635797364840496E-34</v>
      </c>
      <c r="G1110" s="6">
        <v>2.1328513982530099E-31</v>
      </c>
      <c r="H1110" s="3">
        <v>0.24099999999999999</v>
      </c>
      <c r="I1110" s="3">
        <v>1.0429999999999999</v>
      </c>
      <c r="J1110" s="3">
        <v>0.111</v>
      </c>
      <c r="K1110" s="3">
        <v>13.186999999999999</v>
      </c>
      <c r="L1110" s="3">
        <v>15.993</v>
      </c>
      <c r="M1110" s="3">
        <v>23.465</v>
      </c>
      <c r="N1110" s="3">
        <v>1.238</v>
      </c>
      <c r="O1110" s="3">
        <v>0.10100000000000001</v>
      </c>
      <c r="P1110" s="3">
        <v>0.27300000000000002</v>
      </c>
      <c r="Q1110" s="3">
        <v>12.612</v>
      </c>
      <c r="R1110" s="3">
        <v>8.8460000000000001</v>
      </c>
      <c r="S1110" s="3">
        <v>9.3179999999999996</v>
      </c>
      <c r="T1110" s="3" t="s">
        <v>1114</v>
      </c>
      <c r="U1110" s="3" t="s">
        <v>8779</v>
      </c>
      <c r="V1110" s="3">
        <v>453</v>
      </c>
      <c r="W1110" s="3" t="s">
        <v>8780</v>
      </c>
      <c r="X1110" s="3" t="s">
        <v>8781</v>
      </c>
      <c r="Y1110" s="3">
        <v>0</v>
      </c>
      <c r="Z1110" s="3">
        <v>98.195876290000001</v>
      </c>
      <c r="AA1110" s="3">
        <v>771.15499999999997</v>
      </c>
      <c r="AB1110" s="3">
        <v>388</v>
      </c>
      <c r="AC1110" s="3">
        <v>381</v>
      </c>
      <c r="AD1110" s="7">
        <f t="shared" si="136"/>
        <v>0</v>
      </c>
      <c r="AE1110" s="3" t="str">
        <f t="shared" si="143"/>
        <v/>
      </c>
      <c r="AF1110" s="7">
        <f t="shared" si="137"/>
        <v>0</v>
      </c>
      <c r="AG1110" s="3" t="str">
        <f t="shared" si="138"/>
        <v/>
      </c>
      <c r="AH1110" s="7">
        <f t="shared" si="139"/>
        <v>0</v>
      </c>
      <c r="AI1110" s="3" t="str">
        <f t="shared" si="140"/>
        <v/>
      </c>
      <c r="AJ1110" s="7">
        <f t="shared" si="141"/>
        <v>0</v>
      </c>
      <c r="AK1110" s="3" t="str">
        <f t="shared" si="142"/>
        <v/>
      </c>
    </row>
    <row r="1111" spans="1:37" ht="20" x14ac:dyDescent="0.2">
      <c r="A1111" s="3" t="s">
        <v>1115</v>
      </c>
      <c r="B1111" s="3" t="s">
        <v>19806</v>
      </c>
      <c r="C1111" s="3" t="s">
        <v>19807</v>
      </c>
      <c r="D1111" s="3">
        <v>5.5818038645376404</v>
      </c>
      <c r="E1111" s="3">
        <v>2.2330866523137902</v>
      </c>
      <c r="F1111" s="6">
        <v>2.81170915281165E-17</v>
      </c>
      <c r="G1111" s="6">
        <v>7.1227517695981802E-16</v>
      </c>
      <c r="H1111" s="3">
        <v>0.16400000000000001</v>
      </c>
      <c r="I1111" s="3">
        <v>9.8000000000000004E-2</v>
      </c>
      <c r="J1111" s="3">
        <v>4.5999999999999999E-2</v>
      </c>
      <c r="K1111" s="3">
        <v>3.7890000000000001</v>
      </c>
      <c r="L1111" s="3">
        <v>2.7440000000000002</v>
      </c>
      <c r="M1111" s="3">
        <v>9.0589999999999993</v>
      </c>
      <c r="N1111" s="3">
        <v>0.45400000000000001</v>
      </c>
      <c r="O1111" s="3">
        <v>0.127</v>
      </c>
      <c r="P1111" s="3">
        <v>0.157</v>
      </c>
      <c r="Q1111" s="3">
        <v>0.502</v>
      </c>
      <c r="R1111" s="3">
        <v>0.60399999999999998</v>
      </c>
      <c r="S1111" s="3">
        <v>1.075</v>
      </c>
      <c r="T1111" s="3" t="s">
        <v>1115</v>
      </c>
      <c r="U1111" s="3" t="s">
        <v>8782</v>
      </c>
      <c r="V1111" s="3">
        <v>123</v>
      </c>
      <c r="W1111" s="3" t="s">
        <v>8783</v>
      </c>
      <c r="X1111" s="3" t="s">
        <v>8784</v>
      </c>
      <c r="Y1111" s="6">
        <v>6.1900000000000003E-81</v>
      </c>
      <c r="Z1111" s="3">
        <v>98.37398374</v>
      </c>
      <c r="AA1111" s="3">
        <v>249.595</v>
      </c>
      <c r="AB1111" s="3">
        <v>123</v>
      </c>
      <c r="AC1111" s="3">
        <v>121</v>
      </c>
      <c r="AD1111" s="7">
        <f t="shared" si="136"/>
        <v>0</v>
      </c>
      <c r="AE1111" s="3" t="str">
        <f t="shared" si="143"/>
        <v/>
      </c>
      <c r="AF1111" s="7">
        <f t="shared" si="137"/>
        <v>0</v>
      </c>
      <c r="AG1111" s="3" t="str">
        <f t="shared" si="138"/>
        <v/>
      </c>
      <c r="AH1111" s="7">
        <f t="shared" si="139"/>
        <v>0</v>
      </c>
      <c r="AI1111" s="3" t="str">
        <f t="shared" si="140"/>
        <v/>
      </c>
      <c r="AJ1111" s="7">
        <f t="shared" si="141"/>
        <v>0</v>
      </c>
      <c r="AK1111" s="3" t="str">
        <f t="shared" si="142"/>
        <v/>
      </c>
    </row>
    <row r="1112" spans="1:37" ht="20" x14ac:dyDescent="0.2">
      <c r="A1112" s="3" t="s">
        <v>1116</v>
      </c>
      <c r="B1112" s="3" t="s">
        <v>19806</v>
      </c>
      <c r="C1112" s="3" t="s">
        <v>19807</v>
      </c>
      <c r="D1112" s="3">
        <v>5.5814564373660804</v>
      </c>
      <c r="E1112" s="3">
        <v>1.1601850655055601</v>
      </c>
      <c r="F1112" s="6">
        <v>1.1270545269611699E-11</v>
      </c>
      <c r="G1112" s="6">
        <v>1.14458148214235E-10</v>
      </c>
      <c r="H1112" s="3">
        <v>4.8000000000000001E-2</v>
      </c>
      <c r="I1112" s="3">
        <v>0.11899999999999999</v>
      </c>
      <c r="J1112" s="3">
        <v>0</v>
      </c>
      <c r="K1112" s="3">
        <v>2.5659999999999998</v>
      </c>
      <c r="L1112" s="3">
        <v>1.2649999999999999</v>
      </c>
      <c r="M1112" s="3">
        <v>5.1950000000000003</v>
      </c>
      <c r="N1112" s="3">
        <v>0.17399999999999999</v>
      </c>
      <c r="O1112" s="3">
        <v>0.10100000000000001</v>
      </c>
      <c r="P1112" s="3">
        <v>9.9000000000000005E-2</v>
      </c>
      <c r="Q1112" s="3">
        <v>0.56299999999999994</v>
      </c>
      <c r="R1112" s="3">
        <v>0.379</v>
      </c>
      <c r="S1112" s="3">
        <v>0.49099999999999999</v>
      </c>
      <c r="T1112" s="3" t="s">
        <v>1116</v>
      </c>
      <c r="U1112" s="3" t="s">
        <v>8785</v>
      </c>
      <c r="V1112" s="3">
        <v>596</v>
      </c>
      <c r="W1112" s="3" t="s">
        <v>8786</v>
      </c>
      <c r="X1112" s="3" t="s">
        <v>8787</v>
      </c>
      <c r="Y1112" s="3">
        <v>0</v>
      </c>
      <c r="Z1112" s="3">
        <v>100</v>
      </c>
      <c r="AA1112" s="3">
        <v>1126.31</v>
      </c>
      <c r="AB1112" s="3">
        <v>537</v>
      </c>
      <c r="AC1112" s="3">
        <v>537</v>
      </c>
      <c r="AD1112" s="7">
        <f t="shared" si="136"/>
        <v>1</v>
      </c>
      <c r="AE1112" s="3">
        <f t="shared" si="143"/>
        <v>100</v>
      </c>
      <c r="AF1112" s="7">
        <f t="shared" si="137"/>
        <v>0</v>
      </c>
      <c r="AG1112" s="3" t="str">
        <f t="shared" si="138"/>
        <v/>
      </c>
      <c r="AH1112" s="7">
        <f t="shared" si="139"/>
        <v>0</v>
      </c>
      <c r="AI1112" s="3" t="str">
        <f t="shared" si="140"/>
        <v/>
      </c>
      <c r="AJ1112" s="7">
        <f t="shared" si="141"/>
        <v>0</v>
      </c>
      <c r="AK1112" s="3" t="str">
        <f t="shared" si="142"/>
        <v/>
      </c>
    </row>
    <row r="1113" spans="1:37" ht="20" x14ac:dyDescent="0.2">
      <c r="A1113" s="3" t="s">
        <v>1117</v>
      </c>
      <c r="B1113" s="3" t="s">
        <v>19806</v>
      </c>
      <c r="C1113" s="3" t="s">
        <v>19807</v>
      </c>
      <c r="D1113" s="3">
        <v>5.5810599335275901</v>
      </c>
      <c r="E1113" s="3">
        <v>2.9520719471332999E-3</v>
      </c>
      <c r="F1113" s="6">
        <v>2.10985633292389E-10</v>
      </c>
      <c r="G1113" s="6">
        <v>1.76334032845108E-9</v>
      </c>
      <c r="H1113" s="3">
        <v>0</v>
      </c>
      <c r="I1113" s="3">
        <v>7.5999999999999998E-2</v>
      </c>
      <c r="J1113" s="3">
        <v>0</v>
      </c>
      <c r="K1113" s="3">
        <v>1.6479999999999999</v>
      </c>
      <c r="L1113" s="3">
        <v>1.365</v>
      </c>
      <c r="M1113" s="3">
        <v>1.9450000000000001</v>
      </c>
      <c r="N1113" s="3">
        <v>0.155</v>
      </c>
      <c r="O1113" s="3">
        <v>0.13500000000000001</v>
      </c>
      <c r="P1113" s="3">
        <v>6.6000000000000003E-2</v>
      </c>
      <c r="Q1113" s="3">
        <v>0.753</v>
      </c>
      <c r="R1113" s="3">
        <v>1.0089999999999999</v>
      </c>
      <c r="S1113" s="3">
        <v>1.4730000000000001</v>
      </c>
      <c r="T1113" s="3" t="s">
        <v>1117</v>
      </c>
      <c r="U1113" s="3" t="s">
        <v>8788</v>
      </c>
      <c r="V1113" s="3">
        <v>1368</v>
      </c>
      <c r="W1113" s="3" t="s">
        <v>8789</v>
      </c>
      <c r="X1113" s="3" t="s">
        <v>8790</v>
      </c>
      <c r="Y1113" s="3">
        <v>0</v>
      </c>
      <c r="Z1113" s="3">
        <v>99.853049229999996</v>
      </c>
      <c r="AA1113" s="3">
        <v>2835.44</v>
      </c>
      <c r="AB1113" s="3">
        <v>1361</v>
      </c>
      <c r="AC1113" s="3">
        <v>1359</v>
      </c>
      <c r="AD1113" s="7">
        <f t="shared" si="136"/>
        <v>1</v>
      </c>
      <c r="AE1113" s="3">
        <f t="shared" si="143"/>
        <v>99.853049229999996</v>
      </c>
      <c r="AF1113" s="7">
        <f t="shared" si="137"/>
        <v>0</v>
      </c>
      <c r="AG1113" s="3" t="str">
        <f t="shared" si="138"/>
        <v/>
      </c>
      <c r="AH1113" s="7">
        <f t="shared" si="139"/>
        <v>0</v>
      </c>
      <c r="AI1113" s="3" t="str">
        <f t="shared" si="140"/>
        <v/>
      </c>
      <c r="AJ1113" s="7">
        <f t="shared" si="141"/>
        <v>0</v>
      </c>
      <c r="AK1113" s="3" t="str">
        <f t="shared" si="142"/>
        <v/>
      </c>
    </row>
    <row r="1114" spans="1:37" ht="20" x14ac:dyDescent="0.2">
      <c r="A1114" s="3" t="s">
        <v>1118</v>
      </c>
      <c r="B1114" s="3" t="s">
        <v>19806</v>
      </c>
      <c r="C1114" s="3" t="s">
        <v>19807</v>
      </c>
      <c r="D1114" s="3">
        <v>5.5804601678277299</v>
      </c>
      <c r="E1114" s="3">
        <v>1.49788217732634</v>
      </c>
      <c r="F1114" s="6">
        <v>4.9266751030559301E-12</v>
      </c>
      <c r="G1114" s="6">
        <v>5.2774432953247903E-11</v>
      </c>
      <c r="H1114" s="3">
        <v>0.183</v>
      </c>
      <c r="I1114" s="3">
        <v>6.5000000000000002E-2</v>
      </c>
      <c r="J1114" s="3">
        <v>0</v>
      </c>
      <c r="K1114" s="3">
        <v>3.2170000000000001</v>
      </c>
      <c r="L1114" s="3">
        <v>2.09</v>
      </c>
      <c r="M1114" s="3">
        <v>8.5210000000000008</v>
      </c>
      <c r="N1114" s="3">
        <v>0.40600000000000003</v>
      </c>
      <c r="O1114" s="3">
        <v>5.8999999999999997E-2</v>
      </c>
      <c r="P1114" s="3">
        <v>0.23200000000000001</v>
      </c>
      <c r="Q1114" s="3">
        <v>1.125</v>
      </c>
      <c r="R1114" s="3">
        <v>0.97399999999999998</v>
      </c>
      <c r="S1114" s="3">
        <v>1.32</v>
      </c>
      <c r="T1114" s="3" t="s">
        <v>1118</v>
      </c>
      <c r="U1114" s="3" t="s">
        <v>6584</v>
      </c>
      <c r="V1114" s="3">
        <v>544</v>
      </c>
      <c r="W1114" s="3" t="s">
        <v>8791</v>
      </c>
      <c r="X1114" s="3" t="s">
        <v>8792</v>
      </c>
      <c r="Y1114" s="3">
        <v>0</v>
      </c>
      <c r="Z1114" s="3">
        <v>100</v>
      </c>
      <c r="AA1114" s="3">
        <v>1095.1099999999999</v>
      </c>
      <c r="AB1114" s="3">
        <v>529</v>
      </c>
      <c r="AC1114" s="3">
        <v>529</v>
      </c>
      <c r="AD1114" s="7">
        <f t="shared" si="136"/>
        <v>1</v>
      </c>
      <c r="AE1114" s="3">
        <f t="shared" si="143"/>
        <v>100</v>
      </c>
      <c r="AF1114" s="7">
        <f t="shared" si="137"/>
        <v>0</v>
      </c>
      <c r="AG1114" s="3" t="str">
        <f t="shared" si="138"/>
        <v/>
      </c>
      <c r="AH1114" s="7">
        <f t="shared" si="139"/>
        <v>0</v>
      </c>
      <c r="AI1114" s="3" t="str">
        <f t="shared" si="140"/>
        <v/>
      </c>
      <c r="AJ1114" s="7">
        <f t="shared" si="141"/>
        <v>0</v>
      </c>
      <c r="AK1114" s="3" t="str">
        <f t="shared" si="142"/>
        <v/>
      </c>
    </row>
    <row r="1115" spans="1:37" ht="20" x14ac:dyDescent="0.2">
      <c r="A1115" s="3" t="s">
        <v>1119</v>
      </c>
      <c r="B1115" s="3" t="s">
        <v>19806</v>
      </c>
      <c r="C1115" s="3" t="s">
        <v>19807</v>
      </c>
      <c r="D1115" s="3">
        <v>5.5784187440276503</v>
      </c>
      <c r="E1115" s="3">
        <v>-1.1657648548840299E-2</v>
      </c>
      <c r="F1115" s="6">
        <v>1.1043036416102099E-9</v>
      </c>
      <c r="G1115" s="6">
        <v>8.2950611227060206E-9</v>
      </c>
      <c r="H1115" s="3">
        <v>5.8000000000000003E-2</v>
      </c>
      <c r="I1115" s="3">
        <v>0</v>
      </c>
      <c r="J1115" s="3">
        <v>0</v>
      </c>
      <c r="K1115" s="3">
        <v>1.0629999999999999</v>
      </c>
      <c r="L1115" s="3">
        <v>1.2370000000000001</v>
      </c>
      <c r="M1115" s="3">
        <v>1.881</v>
      </c>
      <c r="N1115" s="3">
        <v>0</v>
      </c>
      <c r="O1115" s="3">
        <v>5.8999999999999997E-2</v>
      </c>
      <c r="P1115" s="3">
        <v>0</v>
      </c>
      <c r="Q1115" s="3">
        <v>0.35499999999999998</v>
      </c>
      <c r="R1115" s="3">
        <v>0.64700000000000002</v>
      </c>
      <c r="S1115" s="3">
        <v>0.34699999999999998</v>
      </c>
      <c r="T1115" s="3" t="s">
        <v>1119</v>
      </c>
      <c r="U1115" s="3" t="s">
        <v>8793</v>
      </c>
      <c r="V1115" s="3">
        <v>456</v>
      </c>
      <c r="W1115" s="3" t="s">
        <v>8794</v>
      </c>
      <c r="X1115" s="3" t="s">
        <v>8795</v>
      </c>
      <c r="Y1115" s="3">
        <v>0</v>
      </c>
      <c r="Z1115" s="3">
        <v>100</v>
      </c>
      <c r="AA1115" s="3">
        <v>907.51599999999996</v>
      </c>
      <c r="AB1115" s="3">
        <v>436</v>
      </c>
      <c r="AC1115" s="3">
        <v>436</v>
      </c>
      <c r="AD1115" s="7">
        <f t="shared" si="136"/>
        <v>1</v>
      </c>
      <c r="AE1115" s="3">
        <f t="shared" si="143"/>
        <v>100</v>
      </c>
      <c r="AF1115" s="7">
        <f t="shared" si="137"/>
        <v>0</v>
      </c>
      <c r="AG1115" s="3" t="str">
        <f t="shared" si="138"/>
        <v/>
      </c>
      <c r="AH1115" s="7">
        <f t="shared" si="139"/>
        <v>0</v>
      </c>
      <c r="AI1115" s="3" t="str">
        <f t="shared" si="140"/>
        <v/>
      </c>
      <c r="AJ1115" s="7">
        <f t="shared" si="141"/>
        <v>0</v>
      </c>
      <c r="AK1115" s="3" t="str">
        <f t="shared" si="142"/>
        <v/>
      </c>
    </row>
    <row r="1116" spans="1:37" ht="20" x14ac:dyDescent="0.2">
      <c r="A1116" s="3" t="s">
        <v>1120</v>
      </c>
      <c r="B1116" s="3" t="s">
        <v>19806</v>
      </c>
      <c r="C1116" s="3" t="s">
        <v>19807</v>
      </c>
      <c r="D1116" s="3">
        <v>5.5756191815990697</v>
      </c>
      <c r="E1116" s="3">
        <v>0.68669414823663999</v>
      </c>
      <c r="F1116" s="6">
        <v>3.69321485693759E-14</v>
      </c>
      <c r="G1116" s="6">
        <v>5.6119568257113002E-13</v>
      </c>
      <c r="H1116" s="3">
        <v>0.11600000000000001</v>
      </c>
      <c r="I1116" s="3">
        <v>0.13</v>
      </c>
      <c r="J1116" s="3">
        <v>0</v>
      </c>
      <c r="K1116" s="3">
        <v>3.895</v>
      </c>
      <c r="L1116" s="3">
        <v>4.6909999999999998</v>
      </c>
      <c r="M1116" s="3">
        <v>5.8979999999999997</v>
      </c>
      <c r="N1116" s="3">
        <v>0.126</v>
      </c>
      <c r="O1116" s="3">
        <v>0</v>
      </c>
      <c r="P1116" s="3">
        <v>0.45600000000000002</v>
      </c>
      <c r="Q1116" s="3">
        <v>1.575</v>
      </c>
      <c r="R1116" s="3">
        <v>1.2929999999999999</v>
      </c>
      <c r="S1116" s="3">
        <v>0.70199999999999996</v>
      </c>
      <c r="T1116" s="3" t="s">
        <v>1120</v>
      </c>
      <c r="U1116" s="3" t="s">
        <v>8796</v>
      </c>
      <c r="V1116" s="3">
        <v>656</v>
      </c>
      <c r="W1116" s="3" t="s">
        <v>8797</v>
      </c>
      <c r="X1116" s="3" t="s">
        <v>8798</v>
      </c>
      <c r="Y1116" s="3">
        <v>0</v>
      </c>
      <c r="Z1116" s="3">
        <v>97.894736839999993</v>
      </c>
      <c r="AA1116" s="3">
        <v>1290.4000000000001</v>
      </c>
      <c r="AB1116" s="3">
        <v>665</v>
      </c>
      <c r="AC1116" s="3">
        <v>651</v>
      </c>
      <c r="AD1116" s="7">
        <f t="shared" si="136"/>
        <v>1</v>
      </c>
      <c r="AE1116" s="3">
        <f t="shared" si="143"/>
        <v>97.894736839999993</v>
      </c>
      <c r="AF1116" s="7">
        <f t="shared" si="137"/>
        <v>0</v>
      </c>
      <c r="AG1116" s="3" t="str">
        <f t="shared" si="138"/>
        <v/>
      </c>
      <c r="AH1116" s="7">
        <f t="shared" si="139"/>
        <v>0</v>
      </c>
      <c r="AI1116" s="3" t="str">
        <f t="shared" si="140"/>
        <v/>
      </c>
      <c r="AJ1116" s="7">
        <f t="shared" si="141"/>
        <v>0</v>
      </c>
      <c r="AK1116" s="3" t="str">
        <f t="shared" si="142"/>
        <v/>
      </c>
    </row>
    <row r="1117" spans="1:37" ht="20" x14ac:dyDescent="0.2">
      <c r="A1117" s="3" t="s">
        <v>1121</v>
      </c>
      <c r="B1117" s="3" t="s">
        <v>19806</v>
      </c>
      <c r="C1117" s="3" t="s">
        <v>19807</v>
      </c>
      <c r="D1117" s="3">
        <v>5.57515238993917</v>
      </c>
      <c r="E1117" s="3">
        <v>1.1532092145121899</v>
      </c>
      <c r="F1117" s="6">
        <v>2.6195125779794899E-13</v>
      </c>
      <c r="G1117" s="6">
        <v>3.43453461266727E-12</v>
      </c>
      <c r="H1117" s="3">
        <v>8.6999999999999994E-2</v>
      </c>
      <c r="I1117" s="3">
        <v>0.20599999999999999</v>
      </c>
      <c r="J1117" s="3">
        <v>0</v>
      </c>
      <c r="K1117" s="3">
        <v>3.6419999999999999</v>
      </c>
      <c r="L1117" s="3">
        <v>3.44</v>
      </c>
      <c r="M1117" s="3">
        <v>8.4440000000000008</v>
      </c>
      <c r="N1117" s="3">
        <v>0</v>
      </c>
      <c r="O1117" s="3">
        <v>9.2999999999999999E-2</v>
      </c>
      <c r="P1117" s="3">
        <v>0.43099999999999999</v>
      </c>
      <c r="Q1117" s="3">
        <v>1.7310000000000001</v>
      </c>
      <c r="R1117" s="3">
        <v>2.819</v>
      </c>
      <c r="S1117" s="3">
        <v>2.327</v>
      </c>
      <c r="T1117" s="3" t="s">
        <v>1121</v>
      </c>
      <c r="U1117" s="3" t="s">
        <v>6024</v>
      </c>
      <c r="V1117" s="3">
        <v>146</v>
      </c>
      <c r="W1117" s="3" t="s">
        <v>6025</v>
      </c>
      <c r="X1117" s="3"/>
      <c r="Y1117" s="3"/>
      <c r="Z1117" s="3"/>
      <c r="AA1117" s="3"/>
      <c r="AB1117" s="3"/>
      <c r="AC1117" s="3"/>
      <c r="AD1117" s="7">
        <f t="shared" si="136"/>
        <v>0</v>
      </c>
      <c r="AE1117" s="3" t="str">
        <f t="shared" si="143"/>
        <v/>
      </c>
      <c r="AF1117" s="7">
        <f t="shared" si="137"/>
        <v>0</v>
      </c>
      <c r="AG1117" s="3" t="str">
        <f t="shared" si="138"/>
        <v/>
      </c>
      <c r="AH1117" s="7">
        <f t="shared" si="139"/>
        <v>0</v>
      </c>
      <c r="AI1117" s="3" t="str">
        <f t="shared" si="140"/>
        <v/>
      </c>
      <c r="AJ1117" s="7">
        <f t="shared" si="141"/>
        <v>0</v>
      </c>
      <c r="AK1117" s="3" t="str">
        <f t="shared" si="142"/>
        <v/>
      </c>
    </row>
    <row r="1118" spans="1:37" ht="20" x14ac:dyDescent="0.2">
      <c r="A1118" s="3" t="s">
        <v>1122</v>
      </c>
      <c r="B1118" s="3" t="s">
        <v>19806</v>
      </c>
      <c r="C1118" s="3" t="s">
        <v>19807</v>
      </c>
      <c r="D1118" s="3">
        <v>5.5749682676760797</v>
      </c>
      <c r="E1118" s="3">
        <v>1.1444628071651399</v>
      </c>
      <c r="F1118" s="6">
        <v>3.6280516287164702E-13</v>
      </c>
      <c r="G1118" s="6">
        <v>4.6372460402751901E-12</v>
      </c>
      <c r="H1118" s="3">
        <v>8.6999999999999994E-2</v>
      </c>
      <c r="I1118" s="3">
        <v>4.2999999999999997E-2</v>
      </c>
      <c r="J1118" s="3">
        <v>0</v>
      </c>
      <c r="K1118" s="3">
        <v>1.595</v>
      </c>
      <c r="L1118" s="3">
        <v>1.635</v>
      </c>
      <c r="M1118" s="3">
        <v>3.915</v>
      </c>
      <c r="N1118" s="3">
        <v>8.6999999999999994E-2</v>
      </c>
      <c r="O1118" s="3">
        <v>4.2000000000000003E-2</v>
      </c>
      <c r="P1118" s="3">
        <v>8.3000000000000004E-2</v>
      </c>
      <c r="Q1118" s="3">
        <v>0.502</v>
      </c>
      <c r="R1118" s="3">
        <v>0.10299999999999999</v>
      </c>
      <c r="S1118" s="3">
        <v>0.29599999999999999</v>
      </c>
      <c r="T1118" s="3" t="s">
        <v>1122</v>
      </c>
      <c r="U1118" s="3" t="s">
        <v>8799</v>
      </c>
      <c r="V1118" s="3">
        <v>123</v>
      </c>
      <c r="W1118" s="3" t="s">
        <v>8800</v>
      </c>
      <c r="X1118" s="3" t="s">
        <v>8801</v>
      </c>
      <c r="Y1118" s="6">
        <v>1.2600000000000001E-70</v>
      </c>
      <c r="Z1118" s="3">
        <v>96.610169490000004</v>
      </c>
      <c r="AA1118" s="3">
        <v>220.70500000000001</v>
      </c>
      <c r="AB1118" s="3">
        <v>118</v>
      </c>
      <c r="AC1118" s="3">
        <v>114</v>
      </c>
      <c r="AD1118" s="7">
        <f t="shared" si="136"/>
        <v>0</v>
      </c>
      <c r="AE1118" s="3" t="str">
        <f t="shared" si="143"/>
        <v/>
      </c>
      <c r="AF1118" s="7">
        <f t="shared" si="137"/>
        <v>0</v>
      </c>
      <c r="AG1118" s="3" t="str">
        <f t="shared" si="138"/>
        <v/>
      </c>
      <c r="AH1118" s="7">
        <f t="shared" si="139"/>
        <v>0</v>
      </c>
      <c r="AI1118" s="3" t="str">
        <f t="shared" si="140"/>
        <v/>
      </c>
      <c r="AJ1118" s="7">
        <f t="shared" si="141"/>
        <v>0</v>
      </c>
      <c r="AK1118" s="3" t="str">
        <f t="shared" si="142"/>
        <v/>
      </c>
    </row>
    <row r="1119" spans="1:37" ht="20" x14ac:dyDescent="0.2">
      <c r="A1119" s="3" t="s">
        <v>1123</v>
      </c>
      <c r="B1119" s="3" t="s">
        <v>19806</v>
      </c>
      <c r="C1119" s="3" t="s">
        <v>19807</v>
      </c>
      <c r="D1119" s="3">
        <v>5.5743310497757799</v>
      </c>
      <c r="E1119" s="3">
        <v>0.68083253166664504</v>
      </c>
      <c r="F1119" s="6">
        <v>2.0400318067820001E-12</v>
      </c>
      <c r="G1119" s="6">
        <v>2.3145405510204901E-11</v>
      </c>
      <c r="H1119" s="3">
        <v>6.7000000000000004E-2</v>
      </c>
      <c r="I1119" s="3">
        <v>7.5999999999999998E-2</v>
      </c>
      <c r="J1119" s="3">
        <v>0</v>
      </c>
      <c r="K1119" s="3">
        <v>2.1139999999999999</v>
      </c>
      <c r="L1119" s="3">
        <v>2.09</v>
      </c>
      <c r="M1119" s="3">
        <v>4.2350000000000003</v>
      </c>
      <c r="N1119" s="3">
        <v>0.23200000000000001</v>
      </c>
      <c r="O1119" s="3">
        <v>0</v>
      </c>
      <c r="P1119" s="3">
        <v>6.6000000000000003E-2</v>
      </c>
      <c r="Q1119" s="3">
        <v>0.502</v>
      </c>
      <c r="R1119" s="3">
        <v>0.67300000000000004</v>
      </c>
      <c r="S1119" s="3">
        <v>0.89700000000000002</v>
      </c>
      <c r="T1119" s="3" t="s">
        <v>1123</v>
      </c>
      <c r="U1119" s="3" t="s">
        <v>8802</v>
      </c>
      <c r="V1119" s="3">
        <v>578</v>
      </c>
      <c r="W1119" s="3" t="s">
        <v>8803</v>
      </c>
      <c r="X1119" s="3" t="s">
        <v>8804</v>
      </c>
      <c r="Y1119" s="3">
        <v>0</v>
      </c>
      <c r="Z1119" s="3">
        <v>100</v>
      </c>
      <c r="AA1119" s="3">
        <v>1135.55</v>
      </c>
      <c r="AB1119" s="3">
        <v>565</v>
      </c>
      <c r="AC1119" s="3">
        <v>565</v>
      </c>
      <c r="AD1119" s="7">
        <f t="shared" si="136"/>
        <v>1</v>
      </c>
      <c r="AE1119" s="3">
        <f t="shared" si="143"/>
        <v>100</v>
      </c>
      <c r="AF1119" s="7">
        <f t="shared" si="137"/>
        <v>0</v>
      </c>
      <c r="AG1119" s="3" t="str">
        <f t="shared" si="138"/>
        <v/>
      </c>
      <c r="AH1119" s="7">
        <f t="shared" si="139"/>
        <v>0</v>
      </c>
      <c r="AI1119" s="3" t="str">
        <f t="shared" si="140"/>
        <v/>
      </c>
      <c r="AJ1119" s="7">
        <f t="shared" si="141"/>
        <v>0</v>
      </c>
      <c r="AK1119" s="3" t="str">
        <f t="shared" si="142"/>
        <v/>
      </c>
    </row>
    <row r="1120" spans="1:37" ht="20" x14ac:dyDescent="0.2">
      <c r="A1120" s="3" t="s">
        <v>1124</v>
      </c>
      <c r="B1120" s="3" t="s">
        <v>19806</v>
      </c>
      <c r="C1120" s="3" t="s">
        <v>19807</v>
      </c>
      <c r="D1120" s="3">
        <v>5.5739795016414604</v>
      </c>
      <c r="E1120" s="3">
        <v>1.1624839793644</v>
      </c>
      <c r="F1120" s="6">
        <v>4.00173177628445E-17</v>
      </c>
      <c r="G1120" s="6">
        <v>9.8261524944723693E-16</v>
      </c>
      <c r="H1120" s="3">
        <v>5.8000000000000003E-2</v>
      </c>
      <c r="I1120" s="3">
        <v>0.13</v>
      </c>
      <c r="J1120" s="3">
        <v>0</v>
      </c>
      <c r="K1120" s="3">
        <v>3.9609999999999999</v>
      </c>
      <c r="L1120" s="3">
        <v>2.4590000000000001</v>
      </c>
      <c r="M1120" s="3">
        <v>3.5830000000000002</v>
      </c>
      <c r="N1120" s="3">
        <v>0</v>
      </c>
      <c r="O1120" s="3">
        <v>0</v>
      </c>
      <c r="P1120" s="3">
        <v>0.108</v>
      </c>
      <c r="Q1120" s="3">
        <v>1.1080000000000001</v>
      </c>
      <c r="R1120" s="3">
        <v>1.1120000000000001</v>
      </c>
      <c r="S1120" s="3">
        <v>0.745</v>
      </c>
      <c r="T1120" s="3" t="s">
        <v>1124</v>
      </c>
      <c r="U1120" s="3" t="s">
        <v>8805</v>
      </c>
      <c r="V1120" s="3">
        <v>433</v>
      </c>
      <c r="W1120" s="3" t="s">
        <v>8806</v>
      </c>
      <c r="X1120" s="3" t="s">
        <v>8807</v>
      </c>
      <c r="Y1120" s="3">
        <v>0</v>
      </c>
      <c r="Z1120" s="3">
        <v>99.769053119999995</v>
      </c>
      <c r="AA1120" s="3">
        <v>866.3</v>
      </c>
      <c r="AB1120" s="3">
        <v>433</v>
      </c>
      <c r="AC1120" s="3">
        <v>432</v>
      </c>
      <c r="AD1120" s="7">
        <f t="shared" si="136"/>
        <v>1</v>
      </c>
      <c r="AE1120" s="3">
        <f t="shared" si="143"/>
        <v>99.769053119999995</v>
      </c>
      <c r="AF1120" s="7">
        <f t="shared" si="137"/>
        <v>0</v>
      </c>
      <c r="AG1120" s="3" t="str">
        <f t="shared" si="138"/>
        <v/>
      </c>
      <c r="AH1120" s="7">
        <f t="shared" si="139"/>
        <v>0</v>
      </c>
      <c r="AI1120" s="3" t="str">
        <f t="shared" si="140"/>
        <v/>
      </c>
      <c r="AJ1120" s="7">
        <f t="shared" si="141"/>
        <v>0</v>
      </c>
      <c r="AK1120" s="3" t="str">
        <f t="shared" si="142"/>
        <v/>
      </c>
    </row>
    <row r="1121" spans="1:37" ht="20" x14ac:dyDescent="0.2">
      <c r="A1121" s="3" t="s">
        <v>1125</v>
      </c>
      <c r="B1121" s="3" t="s">
        <v>19806</v>
      </c>
      <c r="C1121" s="3" t="s">
        <v>19807</v>
      </c>
      <c r="D1121" s="3">
        <v>5.5717243039715498</v>
      </c>
      <c r="E1121" s="3">
        <v>1.1481053789064299</v>
      </c>
      <c r="F1121" s="6">
        <v>9.3193635656291908E-12</v>
      </c>
      <c r="G1121" s="6">
        <v>9.5791247273674905E-11</v>
      </c>
      <c r="H1121" s="3">
        <v>5.8000000000000003E-2</v>
      </c>
      <c r="I1121" s="3">
        <v>0.13</v>
      </c>
      <c r="J1121" s="3">
        <v>0</v>
      </c>
      <c r="K1121" s="3">
        <v>2.379</v>
      </c>
      <c r="L1121" s="3">
        <v>1.82</v>
      </c>
      <c r="M1121" s="3">
        <v>6.2050000000000001</v>
      </c>
      <c r="N1121" s="3">
        <v>0.39600000000000002</v>
      </c>
      <c r="O1121" s="3">
        <v>5.8999999999999997E-2</v>
      </c>
      <c r="P1121" s="3">
        <v>0.11600000000000001</v>
      </c>
      <c r="Q1121" s="3">
        <v>0.79600000000000004</v>
      </c>
      <c r="R1121" s="3">
        <v>0.871</v>
      </c>
      <c r="S1121" s="3">
        <v>1.49</v>
      </c>
      <c r="T1121" s="3" t="s">
        <v>1125</v>
      </c>
      <c r="U1121" s="3" t="s">
        <v>8808</v>
      </c>
      <c r="V1121" s="3">
        <v>468</v>
      </c>
      <c r="W1121" s="3" t="s">
        <v>8809</v>
      </c>
      <c r="X1121" s="3" t="s">
        <v>8810</v>
      </c>
      <c r="Y1121" s="3">
        <v>0</v>
      </c>
      <c r="Z1121" s="3">
        <v>100</v>
      </c>
      <c r="AA1121" s="3">
        <v>956.05100000000004</v>
      </c>
      <c r="AB1121" s="3">
        <v>459</v>
      </c>
      <c r="AC1121" s="3">
        <v>459</v>
      </c>
      <c r="AD1121" s="7">
        <f t="shared" si="136"/>
        <v>1</v>
      </c>
      <c r="AE1121" s="3">
        <f t="shared" si="143"/>
        <v>100</v>
      </c>
      <c r="AF1121" s="7">
        <f t="shared" si="137"/>
        <v>0</v>
      </c>
      <c r="AG1121" s="3" t="str">
        <f t="shared" si="138"/>
        <v/>
      </c>
      <c r="AH1121" s="7">
        <f t="shared" si="139"/>
        <v>0</v>
      </c>
      <c r="AI1121" s="3" t="str">
        <f t="shared" si="140"/>
        <v/>
      </c>
      <c r="AJ1121" s="7">
        <f t="shared" si="141"/>
        <v>0</v>
      </c>
      <c r="AK1121" s="3" t="str">
        <f t="shared" si="142"/>
        <v/>
      </c>
    </row>
    <row r="1122" spans="1:37" ht="20" x14ac:dyDescent="0.2">
      <c r="A1122" s="3" t="s">
        <v>1126</v>
      </c>
      <c r="B1122" s="3" t="s">
        <v>19806</v>
      </c>
      <c r="C1122" s="3" t="s">
        <v>19807</v>
      </c>
      <c r="D1122" s="3">
        <v>5.5712573362111399</v>
      </c>
      <c r="E1122" s="3">
        <v>2.03658949995702</v>
      </c>
      <c r="F1122" s="6">
        <v>2.1497367878829801E-20</v>
      </c>
      <c r="G1122" s="6">
        <v>9.0804048227239993E-19</v>
      </c>
      <c r="H1122" s="3">
        <v>0.17299999999999999</v>
      </c>
      <c r="I1122" s="3">
        <v>0.19500000000000001</v>
      </c>
      <c r="J1122" s="3">
        <v>0</v>
      </c>
      <c r="K1122" s="3">
        <v>6.3140000000000001</v>
      </c>
      <c r="L1122" s="3">
        <v>3.8519999999999999</v>
      </c>
      <c r="M1122" s="3">
        <v>8.1120000000000001</v>
      </c>
      <c r="N1122" s="3">
        <v>0.24199999999999999</v>
      </c>
      <c r="O1122" s="3">
        <v>0.245</v>
      </c>
      <c r="P1122" s="3">
        <v>0.20699999999999999</v>
      </c>
      <c r="Q1122" s="3">
        <v>3.0470000000000002</v>
      </c>
      <c r="R1122" s="3">
        <v>2.7069999999999999</v>
      </c>
      <c r="S1122" s="3">
        <v>3.1819999999999999</v>
      </c>
      <c r="T1122" s="3" t="s">
        <v>1126</v>
      </c>
      <c r="U1122" s="3" t="s">
        <v>7308</v>
      </c>
      <c r="V1122" s="3">
        <v>142</v>
      </c>
      <c r="W1122" s="3" t="s">
        <v>7968</v>
      </c>
      <c r="X1122" s="3" t="s">
        <v>7969</v>
      </c>
      <c r="Y1122" s="6">
        <v>2.5200000000000001E-92</v>
      </c>
      <c r="Z1122" s="3">
        <v>100</v>
      </c>
      <c r="AA1122" s="3">
        <v>288.5</v>
      </c>
      <c r="AB1122" s="3">
        <v>142</v>
      </c>
      <c r="AC1122" s="3">
        <v>142</v>
      </c>
      <c r="AD1122" s="7">
        <f t="shared" si="136"/>
        <v>0</v>
      </c>
      <c r="AE1122" s="3" t="str">
        <f t="shared" si="143"/>
        <v/>
      </c>
      <c r="AF1122" s="7">
        <f t="shared" si="137"/>
        <v>0</v>
      </c>
      <c r="AG1122" s="3" t="str">
        <f t="shared" si="138"/>
        <v/>
      </c>
      <c r="AH1122" s="7">
        <f t="shared" si="139"/>
        <v>0</v>
      </c>
      <c r="AI1122" s="3" t="str">
        <f t="shared" si="140"/>
        <v/>
      </c>
      <c r="AJ1122" s="7">
        <f t="shared" si="141"/>
        <v>1</v>
      </c>
      <c r="AK1122" s="3">
        <f t="shared" si="142"/>
        <v>100</v>
      </c>
    </row>
    <row r="1123" spans="1:37" ht="20" x14ac:dyDescent="0.2">
      <c r="A1123" s="3" t="s">
        <v>1127</v>
      </c>
      <c r="B1123" s="3" t="s">
        <v>19806</v>
      </c>
      <c r="C1123" s="3" t="s">
        <v>19807</v>
      </c>
      <c r="D1123" s="3">
        <v>5.5696427234755204</v>
      </c>
      <c r="E1123" s="3">
        <v>0.66202371319832698</v>
      </c>
      <c r="F1123" s="6">
        <v>7.3047427885468603E-10</v>
      </c>
      <c r="G1123" s="6">
        <v>5.6298392929571302E-9</v>
      </c>
      <c r="H1123" s="3">
        <v>5.8000000000000003E-2</v>
      </c>
      <c r="I1123" s="3">
        <v>0</v>
      </c>
      <c r="J1123" s="3">
        <v>6.5000000000000002E-2</v>
      </c>
      <c r="K1123" s="3">
        <v>1.768</v>
      </c>
      <c r="L1123" s="3">
        <v>1.1659999999999999</v>
      </c>
      <c r="M1123" s="3">
        <v>4.6189999999999998</v>
      </c>
      <c r="N1123" s="3">
        <v>6.8000000000000005E-2</v>
      </c>
      <c r="O1123" s="3">
        <v>0.186</v>
      </c>
      <c r="P1123" s="3">
        <v>5.8000000000000003E-2</v>
      </c>
      <c r="Q1123" s="3">
        <v>1.506</v>
      </c>
      <c r="R1123" s="3">
        <v>1.3620000000000001</v>
      </c>
      <c r="S1123" s="3">
        <v>1.0329999999999999</v>
      </c>
      <c r="T1123" s="3" t="s">
        <v>1127</v>
      </c>
      <c r="U1123" s="3" t="s">
        <v>8811</v>
      </c>
      <c r="V1123" s="3">
        <v>149</v>
      </c>
      <c r="W1123" s="3" t="s">
        <v>8812</v>
      </c>
      <c r="X1123" s="3" t="s">
        <v>8813</v>
      </c>
      <c r="Y1123" s="6">
        <v>3.3499999999999999E-54</v>
      </c>
      <c r="Z1123" s="3">
        <v>88.785046730000005</v>
      </c>
      <c r="AA1123" s="3">
        <v>178.71799999999999</v>
      </c>
      <c r="AB1123" s="3">
        <v>107</v>
      </c>
      <c r="AC1123" s="3">
        <v>95</v>
      </c>
      <c r="AD1123" s="7">
        <f t="shared" si="136"/>
        <v>1</v>
      </c>
      <c r="AE1123" s="3">
        <f t="shared" si="143"/>
        <v>88.785046730000005</v>
      </c>
      <c r="AF1123" s="7">
        <f t="shared" si="137"/>
        <v>0</v>
      </c>
      <c r="AG1123" s="3" t="str">
        <f t="shared" si="138"/>
        <v/>
      </c>
      <c r="AH1123" s="7">
        <f t="shared" si="139"/>
        <v>0</v>
      </c>
      <c r="AI1123" s="3" t="str">
        <f t="shared" si="140"/>
        <v/>
      </c>
      <c r="AJ1123" s="7">
        <f t="shared" si="141"/>
        <v>0</v>
      </c>
      <c r="AK1123" s="3" t="str">
        <f t="shared" si="142"/>
        <v/>
      </c>
    </row>
    <row r="1124" spans="1:37" ht="20" x14ac:dyDescent="0.2">
      <c r="A1124" s="3" t="s">
        <v>1128</v>
      </c>
      <c r="B1124" s="3" t="s">
        <v>19806</v>
      </c>
      <c r="C1124" s="3" t="s">
        <v>19807</v>
      </c>
      <c r="D1124" s="3">
        <v>5.5683483786935897</v>
      </c>
      <c r="E1124" s="3">
        <v>1.79914207545591</v>
      </c>
      <c r="F1124" s="6">
        <v>1.3402216767825999E-17</v>
      </c>
      <c r="G1124" s="6">
        <v>3.6042981020140098E-16</v>
      </c>
      <c r="H1124" s="3">
        <v>3.9E-2</v>
      </c>
      <c r="I1124" s="3">
        <v>0.17399999999999999</v>
      </c>
      <c r="J1124" s="3">
        <v>0</v>
      </c>
      <c r="K1124" s="3">
        <v>3.456</v>
      </c>
      <c r="L1124" s="3">
        <v>2.004</v>
      </c>
      <c r="M1124" s="3">
        <v>4.7210000000000001</v>
      </c>
      <c r="N1124" s="3">
        <v>0.28999999999999998</v>
      </c>
      <c r="O1124" s="3">
        <v>4.2000000000000003E-2</v>
      </c>
      <c r="P1124" s="3">
        <v>7.4999999999999997E-2</v>
      </c>
      <c r="Q1124" s="3">
        <v>1.5669999999999999</v>
      </c>
      <c r="R1124" s="3">
        <v>1.1120000000000001</v>
      </c>
      <c r="S1124" s="3">
        <v>1.5740000000000001</v>
      </c>
      <c r="T1124" s="3" t="s">
        <v>1128</v>
      </c>
      <c r="U1124" s="3" t="s">
        <v>8814</v>
      </c>
      <c r="V1124" s="3">
        <v>387</v>
      </c>
      <c r="W1124" s="3" t="s">
        <v>8815</v>
      </c>
      <c r="X1124" s="3" t="s">
        <v>8816</v>
      </c>
      <c r="Y1124" s="3">
        <v>0</v>
      </c>
      <c r="Z1124" s="3">
        <v>100</v>
      </c>
      <c r="AA1124" s="3">
        <v>772.69600000000003</v>
      </c>
      <c r="AB1124" s="3">
        <v>373</v>
      </c>
      <c r="AC1124" s="3">
        <v>373</v>
      </c>
      <c r="AD1124" s="7">
        <f t="shared" si="136"/>
        <v>1</v>
      </c>
      <c r="AE1124" s="3">
        <f t="shared" si="143"/>
        <v>100</v>
      </c>
      <c r="AF1124" s="7">
        <f t="shared" si="137"/>
        <v>0</v>
      </c>
      <c r="AG1124" s="3" t="str">
        <f t="shared" si="138"/>
        <v/>
      </c>
      <c r="AH1124" s="7">
        <f t="shared" si="139"/>
        <v>0</v>
      </c>
      <c r="AI1124" s="3" t="str">
        <f t="shared" si="140"/>
        <v/>
      </c>
      <c r="AJ1124" s="7">
        <f t="shared" si="141"/>
        <v>0</v>
      </c>
      <c r="AK1124" s="3" t="str">
        <f t="shared" si="142"/>
        <v/>
      </c>
    </row>
    <row r="1125" spans="1:37" ht="20" x14ac:dyDescent="0.2">
      <c r="A1125" s="3" t="s">
        <v>1129</v>
      </c>
      <c r="B1125" s="3" t="s">
        <v>19806</v>
      </c>
      <c r="C1125" s="3" t="s">
        <v>19807</v>
      </c>
      <c r="D1125" s="3">
        <v>5.5683082241845003</v>
      </c>
      <c r="E1125" s="3">
        <v>1.7720424551037599</v>
      </c>
      <c r="F1125" s="6">
        <v>3.9667143449894199E-11</v>
      </c>
      <c r="G1125" s="6">
        <v>3.70968682548734E-10</v>
      </c>
      <c r="H1125" s="3">
        <v>0.125</v>
      </c>
      <c r="I1125" s="3">
        <v>8.6999999999999994E-2</v>
      </c>
      <c r="J1125" s="3">
        <v>0</v>
      </c>
      <c r="K1125" s="3">
        <v>1.409</v>
      </c>
      <c r="L1125" s="3">
        <v>2.1040000000000001</v>
      </c>
      <c r="M1125" s="3">
        <v>7.3570000000000002</v>
      </c>
      <c r="N1125" s="3">
        <v>0.34799999999999998</v>
      </c>
      <c r="O1125" s="3">
        <v>8.4000000000000005E-2</v>
      </c>
      <c r="P1125" s="3">
        <v>0</v>
      </c>
      <c r="Q1125" s="3">
        <v>0.48499999999999999</v>
      </c>
      <c r="R1125" s="3">
        <v>0.48299999999999998</v>
      </c>
      <c r="S1125" s="3">
        <v>0.33</v>
      </c>
      <c r="T1125" s="3" t="s">
        <v>1129</v>
      </c>
      <c r="U1125" s="3" t="s">
        <v>8817</v>
      </c>
      <c r="V1125" s="3">
        <v>882</v>
      </c>
      <c r="W1125" s="3" t="s">
        <v>8818</v>
      </c>
      <c r="X1125" s="3" t="s">
        <v>8819</v>
      </c>
      <c r="Y1125" s="3">
        <v>0</v>
      </c>
      <c r="Z1125" s="3">
        <v>100</v>
      </c>
      <c r="AA1125" s="3">
        <v>1816.59</v>
      </c>
      <c r="AB1125" s="3">
        <v>882</v>
      </c>
      <c r="AC1125" s="3">
        <v>882</v>
      </c>
      <c r="AD1125" s="7">
        <f t="shared" si="136"/>
        <v>1</v>
      </c>
      <c r="AE1125" s="3">
        <f t="shared" si="143"/>
        <v>100</v>
      </c>
      <c r="AF1125" s="7">
        <f t="shared" si="137"/>
        <v>0</v>
      </c>
      <c r="AG1125" s="3" t="str">
        <f t="shared" si="138"/>
        <v/>
      </c>
      <c r="AH1125" s="7">
        <f t="shared" si="139"/>
        <v>0</v>
      </c>
      <c r="AI1125" s="3" t="str">
        <f t="shared" si="140"/>
        <v/>
      </c>
      <c r="AJ1125" s="7">
        <f t="shared" si="141"/>
        <v>0</v>
      </c>
      <c r="AK1125" s="3" t="str">
        <f t="shared" si="142"/>
        <v/>
      </c>
    </row>
    <row r="1126" spans="1:37" ht="20" x14ac:dyDescent="0.2">
      <c r="A1126" s="3" t="s">
        <v>1130</v>
      </c>
      <c r="B1126" s="3" t="s">
        <v>19806</v>
      </c>
      <c r="C1126" s="3" t="s">
        <v>19807</v>
      </c>
      <c r="D1126" s="3">
        <v>5.5680231260025996</v>
      </c>
      <c r="E1126" s="3">
        <v>-1.2166349790579701E-2</v>
      </c>
      <c r="F1126" s="6">
        <v>2.5728405141672902E-8</v>
      </c>
      <c r="G1126" s="6">
        <v>1.58321059646004E-7</v>
      </c>
      <c r="H1126" s="3">
        <v>0</v>
      </c>
      <c r="I1126" s="3">
        <v>6.5000000000000002E-2</v>
      </c>
      <c r="J1126" s="3">
        <v>0</v>
      </c>
      <c r="K1126" s="3">
        <v>1.4359999999999999</v>
      </c>
      <c r="L1126" s="3">
        <v>0.64</v>
      </c>
      <c r="M1126" s="3">
        <v>2.2389999999999999</v>
      </c>
      <c r="N1126" s="3">
        <v>6.8000000000000005E-2</v>
      </c>
      <c r="O1126" s="3">
        <v>5.8999999999999997E-2</v>
      </c>
      <c r="P1126" s="3">
        <v>0.11600000000000001</v>
      </c>
      <c r="Q1126" s="3">
        <v>1.03</v>
      </c>
      <c r="R1126" s="3">
        <v>1.173</v>
      </c>
      <c r="S1126" s="3">
        <v>0.64300000000000002</v>
      </c>
      <c r="T1126" s="3" t="s">
        <v>1130</v>
      </c>
      <c r="U1126" s="3" t="s">
        <v>6042</v>
      </c>
      <c r="V1126" s="3">
        <v>1215</v>
      </c>
      <c r="W1126" s="3" t="s">
        <v>8820</v>
      </c>
      <c r="X1126" s="3" t="s">
        <v>8821</v>
      </c>
      <c r="Y1126" s="3">
        <v>0</v>
      </c>
      <c r="Z1126" s="3">
        <v>100</v>
      </c>
      <c r="AA1126" s="3">
        <v>2547.31</v>
      </c>
      <c r="AB1126" s="3">
        <v>1215</v>
      </c>
      <c r="AC1126" s="3">
        <v>1215</v>
      </c>
      <c r="AD1126" s="7">
        <f t="shared" si="136"/>
        <v>1</v>
      </c>
      <c r="AE1126" s="3">
        <f t="shared" si="143"/>
        <v>100</v>
      </c>
      <c r="AF1126" s="7">
        <f t="shared" si="137"/>
        <v>0</v>
      </c>
      <c r="AG1126" s="3" t="str">
        <f t="shared" si="138"/>
        <v/>
      </c>
      <c r="AH1126" s="7">
        <f t="shared" si="139"/>
        <v>0</v>
      </c>
      <c r="AI1126" s="3" t="str">
        <f t="shared" si="140"/>
        <v/>
      </c>
      <c r="AJ1126" s="7">
        <f t="shared" si="141"/>
        <v>0</v>
      </c>
      <c r="AK1126" s="3" t="str">
        <f t="shared" si="142"/>
        <v/>
      </c>
    </row>
    <row r="1127" spans="1:37" ht="20" x14ac:dyDescent="0.2">
      <c r="A1127" s="3" t="s">
        <v>1131</v>
      </c>
      <c r="B1127" s="3" t="s">
        <v>19806</v>
      </c>
      <c r="C1127" s="3" t="s">
        <v>19807</v>
      </c>
      <c r="D1127" s="3">
        <v>5.5679332998152304</v>
      </c>
      <c r="E1127" s="3">
        <v>1.1485346770404901</v>
      </c>
      <c r="F1127" s="6">
        <v>4.2202274950462602E-13</v>
      </c>
      <c r="G1127" s="6">
        <v>5.3382114440657701E-12</v>
      </c>
      <c r="H1127" s="3">
        <v>4.8000000000000001E-2</v>
      </c>
      <c r="I1127" s="3">
        <v>0.11899999999999999</v>
      </c>
      <c r="J1127" s="3">
        <v>0</v>
      </c>
      <c r="K1127" s="3">
        <v>2.552</v>
      </c>
      <c r="L1127" s="3">
        <v>1.649</v>
      </c>
      <c r="M1127" s="3">
        <v>4.8879999999999999</v>
      </c>
      <c r="N1127" s="3">
        <v>5.8000000000000003E-2</v>
      </c>
      <c r="O1127" s="3">
        <v>5.0999999999999997E-2</v>
      </c>
      <c r="P1127" s="3">
        <v>0.14899999999999999</v>
      </c>
      <c r="Q1127" s="3">
        <v>0.38100000000000001</v>
      </c>
      <c r="R1127" s="3">
        <v>0.95699999999999996</v>
      </c>
      <c r="S1127" s="3">
        <v>0.372</v>
      </c>
      <c r="T1127" s="3" t="s">
        <v>1131</v>
      </c>
      <c r="U1127" s="3" t="s">
        <v>8822</v>
      </c>
      <c r="V1127" s="3">
        <v>556</v>
      </c>
      <c r="W1127" s="3" t="s">
        <v>8823</v>
      </c>
      <c r="X1127" s="3" t="s">
        <v>8824</v>
      </c>
      <c r="Y1127" s="3">
        <v>0</v>
      </c>
      <c r="Z1127" s="3">
        <v>100</v>
      </c>
      <c r="AA1127" s="3">
        <v>1143.26</v>
      </c>
      <c r="AB1127" s="3">
        <v>556</v>
      </c>
      <c r="AC1127" s="3">
        <v>556</v>
      </c>
      <c r="AD1127" s="7">
        <f t="shared" si="136"/>
        <v>1</v>
      </c>
      <c r="AE1127" s="3">
        <f t="shared" si="143"/>
        <v>100</v>
      </c>
      <c r="AF1127" s="7">
        <f t="shared" si="137"/>
        <v>0</v>
      </c>
      <c r="AG1127" s="3" t="str">
        <f t="shared" si="138"/>
        <v/>
      </c>
      <c r="AH1127" s="7">
        <f t="shared" si="139"/>
        <v>0</v>
      </c>
      <c r="AI1127" s="3" t="str">
        <f t="shared" si="140"/>
        <v/>
      </c>
      <c r="AJ1127" s="7">
        <f t="shared" si="141"/>
        <v>0</v>
      </c>
      <c r="AK1127" s="3" t="str">
        <f t="shared" si="142"/>
        <v/>
      </c>
    </row>
    <row r="1128" spans="1:37" ht="20" x14ac:dyDescent="0.2">
      <c r="A1128" s="3" t="s">
        <v>1132</v>
      </c>
      <c r="B1128" s="3" t="s">
        <v>19806</v>
      </c>
      <c r="C1128" s="3" t="s">
        <v>19807</v>
      </c>
      <c r="D1128" s="3">
        <v>5.5664589984287396</v>
      </c>
      <c r="E1128" s="3">
        <v>1.77636247971134</v>
      </c>
      <c r="F1128" s="6">
        <v>6.7501248157252504E-20</v>
      </c>
      <c r="G1128" s="6">
        <v>2.59922419829764E-18</v>
      </c>
      <c r="H1128" s="3">
        <v>0.154</v>
      </c>
      <c r="I1128" s="3">
        <v>0</v>
      </c>
      <c r="J1128" s="3">
        <v>3.6999999999999998E-2</v>
      </c>
      <c r="K1128" s="3">
        <v>3.669</v>
      </c>
      <c r="L1128" s="3">
        <v>2.36</v>
      </c>
      <c r="M1128" s="3">
        <v>4.6319999999999997</v>
      </c>
      <c r="N1128" s="3">
        <v>8.6999999999999994E-2</v>
      </c>
      <c r="O1128" s="3">
        <v>0</v>
      </c>
      <c r="P1128" s="3">
        <v>0.14899999999999999</v>
      </c>
      <c r="Q1128" s="3">
        <v>0.65800000000000003</v>
      </c>
      <c r="R1128" s="3">
        <v>0.56899999999999995</v>
      </c>
      <c r="S1128" s="3">
        <v>0.64300000000000002</v>
      </c>
      <c r="T1128" s="3" t="s">
        <v>1132</v>
      </c>
      <c r="U1128" s="3" t="s">
        <v>8825</v>
      </c>
      <c r="V1128" s="3">
        <v>265</v>
      </c>
      <c r="W1128" s="3" t="s">
        <v>8826</v>
      </c>
      <c r="X1128" s="3" t="s">
        <v>8827</v>
      </c>
      <c r="Y1128" s="3">
        <v>0</v>
      </c>
      <c r="Z1128" s="3">
        <v>100</v>
      </c>
      <c r="AA1128" s="3">
        <v>556.59900000000005</v>
      </c>
      <c r="AB1128" s="3">
        <v>265</v>
      </c>
      <c r="AC1128" s="3">
        <v>265</v>
      </c>
      <c r="AD1128" s="7">
        <f t="shared" si="136"/>
        <v>1</v>
      </c>
      <c r="AE1128" s="3">
        <f t="shared" si="143"/>
        <v>100</v>
      </c>
      <c r="AF1128" s="7">
        <f t="shared" si="137"/>
        <v>0</v>
      </c>
      <c r="AG1128" s="3" t="str">
        <f t="shared" si="138"/>
        <v/>
      </c>
      <c r="AH1128" s="7">
        <f t="shared" si="139"/>
        <v>0</v>
      </c>
      <c r="AI1128" s="3" t="str">
        <f t="shared" si="140"/>
        <v/>
      </c>
      <c r="AJ1128" s="7">
        <f t="shared" si="141"/>
        <v>0</v>
      </c>
      <c r="AK1128" s="3" t="str">
        <f t="shared" si="142"/>
        <v/>
      </c>
    </row>
    <row r="1129" spans="1:37" ht="20" x14ac:dyDescent="0.2">
      <c r="A1129" s="3" t="s">
        <v>1133</v>
      </c>
      <c r="B1129" s="3" t="s">
        <v>19806</v>
      </c>
      <c r="C1129" s="3" t="s">
        <v>19807</v>
      </c>
      <c r="D1129" s="3">
        <v>5.5648832960729102</v>
      </c>
      <c r="E1129" s="3">
        <v>3.5217221870328301</v>
      </c>
      <c r="F1129" s="6">
        <v>2.39913061375197E-22</v>
      </c>
      <c r="G1129" s="6">
        <v>1.42070458888532E-20</v>
      </c>
      <c r="H1129" s="3">
        <v>0.67400000000000004</v>
      </c>
      <c r="I1129" s="3">
        <v>0.66200000000000003</v>
      </c>
      <c r="J1129" s="3">
        <v>0.25900000000000001</v>
      </c>
      <c r="K1129" s="3">
        <v>12.695</v>
      </c>
      <c r="L1129" s="3">
        <v>18.353000000000002</v>
      </c>
      <c r="M1129" s="3">
        <v>44.960999999999999</v>
      </c>
      <c r="N1129" s="3">
        <v>0.55100000000000005</v>
      </c>
      <c r="O1129" s="3">
        <v>0.16900000000000001</v>
      </c>
      <c r="P1129" s="3">
        <v>0.78700000000000003</v>
      </c>
      <c r="Q1129" s="3">
        <v>6.3710000000000004</v>
      </c>
      <c r="R1129" s="3">
        <v>5.423</v>
      </c>
      <c r="S1129" s="3">
        <v>5.984</v>
      </c>
      <c r="T1129" s="3" t="s">
        <v>1133</v>
      </c>
      <c r="U1129" s="3" t="s">
        <v>8828</v>
      </c>
      <c r="V1129" s="3">
        <v>475</v>
      </c>
      <c r="W1129" s="3" t="s">
        <v>8829</v>
      </c>
      <c r="X1129" s="3" t="s">
        <v>8830</v>
      </c>
      <c r="Y1129" s="3">
        <v>0</v>
      </c>
      <c r="Z1129" s="3">
        <v>100</v>
      </c>
      <c r="AA1129" s="3">
        <v>712.60500000000002</v>
      </c>
      <c r="AB1129" s="3">
        <v>346</v>
      </c>
      <c r="AC1129" s="3">
        <v>346</v>
      </c>
      <c r="AD1129" s="7">
        <f t="shared" si="136"/>
        <v>1</v>
      </c>
      <c r="AE1129" s="3">
        <f t="shared" si="143"/>
        <v>100</v>
      </c>
      <c r="AF1129" s="7">
        <f t="shared" si="137"/>
        <v>0</v>
      </c>
      <c r="AG1129" s="3" t="str">
        <f t="shared" si="138"/>
        <v/>
      </c>
      <c r="AH1129" s="7">
        <f t="shared" si="139"/>
        <v>0</v>
      </c>
      <c r="AI1129" s="3" t="str">
        <f t="shared" si="140"/>
        <v/>
      </c>
      <c r="AJ1129" s="7">
        <f t="shared" si="141"/>
        <v>0</v>
      </c>
      <c r="AK1129" s="3" t="str">
        <f t="shared" si="142"/>
        <v/>
      </c>
    </row>
    <row r="1130" spans="1:37" ht="20" x14ac:dyDescent="0.2">
      <c r="A1130" s="3" t="s">
        <v>1134</v>
      </c>
      <c r="B1130" s="3" t="s">
        <v>19806</v>
      </c>
      <c r="C1130" s="3" t="s">
        <v>19807</v>
      </c>
      <c r="D1130" s="3">
        <v>5.5639440619043503</v>
      </c>
      <c r="E1130" s="3">
        <v>1.1356427191795999</v>
      </c>
      <c r="F1130" s="6">
        <v>1.2731614132712399E-12</v>
      </c>
      <c r="G1130" s="6">
        <v>1.4899310675569099E-11</v>
      </c>
      <c r="H1130" s="3">
        <v>4.8000000000000001E-2</v>
      </c>
      <c r="I1130" s="3">
        <v>5.3999999999999999E-2</v>
      </c>
      <c r="J1130" s="3">
        <v>4.5999999999999999E-2</v>
      </c>
      <c r="K1130" s="3">
        <v>2.0339999999999998</v>
      </c>
      <c r="L1130" s="3">
        <v>1.621</v>
      </c>
      <c r="M1130" s="3">
        <v>4.9000000000000004</v>
      </c>
      <c r="N1130" s="3">
        <v>0.222</v>
      </c>
      <c r="O1130" s="3">
        <v>0</v>
      </c>
      <c r="P1130" s="3">
        <v>0.33100000000000002</v>
      </c>
      <c r="Q1130" s="3">
        <v>0.84799999999999998</v>
      </c>
      <c r="R1130" s="3">
        <v>0.60399999999999998</v>
      </c>
      <c r="S1130" s="3">
        <v>1.244</v>
      </c>
      <c r="T1130" s="3" t="s">
        <v>1134</v>
      </c>
      <c r="U1130" s="3" t="s">
        <v>8831</v>
      </c>
      <c r="V1130" s="3">
        <v>425</v>
      </c>
      <c r="W1130" s="3" t="s">
        <v>8832</v>
      </c>
      <c r="X1130" s="3" t="s">
        <v>8833</v>
      </c>
      <c r="Y1130" s="3">
        <v>0</v>
      </c>
      <c r="Z1130" s="3">
        <v>100</v>
      </c>
      <c r="AA1130" s="3">
        <v>842.803</v>
      </c>
      <c r="AB1130" s="3">
        <v>410</v>
      </c>
      <c r="AC1130" s="3">
        <v>410</v>
      </c>
      <c r="AD1130" s="7">
        <f t="shared" si="136"/>
        <v>1</v>
      </c>
      <c r="AE1130" s="3">
        <f t="shared" si="143"/>
        <v>100</v>
      </c>
      <c r="AF1130" s="7">
        <f t="shared" si="137"/>
        <v>0</v>
      </c>
      <c r="AG1130" s="3" t="str">
        <f t="shared" si="138"/>
        <v/>
      </c>
      <c r="AH1130" s="7">
        <f t="shared" si="139"/>
        <v>0</v>
      </c>
      <c r="AI1130" s="3" t="str">
        <f t="shared" si="140"/>
        <v/>
      </c>
      <c r="AJ1130" s="7">
        <f t="shared" si="141"/>
        <v>0</v>
      </c>
      <c r="AK1130" s="3" t="str">
        <f t="shared" si="142"/>
        <v/>
      </c>
    </row>
    <row r="1131" spans="1:37" ht="20" x14ac:dyDescent="0.2">
      <c r="A1131" s="3" t="s">
        <v>1135</v>
      </c>
      <c r="B1131" s="3" t="s">
        <v>19806</v>
      </c>
      <c r="C1131" s="3" t="s">
        <v>19807</v>
      </c>
      <c r="D1131" s="3">
        <v>5.5636714615895801</v>
      </c>
      <c r="E1131" s="3">
        <v>1.13818549883214</v>
      </c>
      <c r="F1131" s="6">
        <v>7.1310298333141603E-15</v>
      </c>
      <c r="G1131" s="6">
        <v>1.22314407663994E-13</v>
      </c>
      <c r="H1131" s="3">
        <v>0.13500000000000001</v>
      </c>
      <c r="I1131" s="3">
        <v>7.5999999999999998E-2</v>
      </c>
      <c r="J1131" s="3">
        <v>0</v>
      </c>
      <c r="K1131" s="3">
        <v>2.645</v>
      </c>
      <c r="L1131" s="3">
        <v>3.17</v>
      </c>
      <c r="M1131" s="3">
        <v>5.31</v>
      </c>
      <c r="N1131" s="3">
        <v>0.14499999999999999</v>
      </c>
      <c r="O1131" s="3">
        <v>0</v>
      </c>
      <c r="P1131" s="3">
        <v>5.8000000000000003E-2</v>
      </c>
      <c r="Q1131" s="3">
        <v>0.63200000000000001</v>
      </c>
      <c r="R1131" s="3">
        <v>1.4139999999999999</v>
      </c>
      <c r="S1131" s="3">
        <v>2.3109999999999999</v>
      </c>
      <c r="T1131" s="3" t="s">
        <v>1135</v>
      </c>
      <c r="U1131" s="3" t="s">
        <v>6978</v>
      </c>
      <c r="V1131" s="3">
        <v>119</v>
      </c>
      <c r="W1131" s="3" t="s">
        <v>6979</v>
      </c>
      <c r="X1131" s="3" t="s">
        <v>6980</v>
      </c>
      <c r="Y1131" s="6">
        <v>9.7399999999999995E-22</v>
      </c>
      <c r="Z1131" s="3">
        <v>69.724770640000003</v>
      </c>
      <c r="AA1131" s="3">
        <v>97.826499999999996</v>
      </c>
      <c r="AB1131" s="3">
        <v>109</v>
      </c>
      <c r="AC1131" s="3">
        <v>76</v>
      </c>
      <c r="AD1131" s="7">
        <f t="shared" si="136"/>
        <v>0</v>
      </c>
      <c r="AE1131" s="3" t="str">
        <f t="shared" si="143"/>
        <v/>
      </c>
      <c r="AF1131" s="7">
        <f t="shared" si="137"/>
        <v>0</v>
      </c>
      <c r="AG1131" s="3" t="str">
        <f t="shared" si="138"/>
        <v/>
      </c>
      <c r="AH1131" s="7">
        <f t="shared" si="139"/>
        <v>0</v>
      </c>
      <c r="AI1131" s="3" t="str">
        <f t="shared" si="140"/>
        <v/>
      </c>
      <c r="AJ1131" s="7">
        <f t="shared" si="141"/>
        <v>0</v>
      </c>
      <c r="AK1131" s="3" t="str">
        <f t="shared" si="142"/>
        <v/>
      </c>
    </row>
    <row r="1132" spans="1:37" ht="20" x14ac:dyDescent="0.2">
      <c r="A1132" s="3" t="s">
        <v>1136</v>
      </c>
      <c r="B1132" s="3" t="s">
        <v>19806</v>
      </c>
      <c r="C1132" s="3" t="s">
        <v>19807</v>
      </c>
      <c r="D1132" s="3">
        <v>5.56189693001871</v>
      </c>
      <c r="E1132" s="3">
        <v>1.78304824754528</v>
      </c>
      <c r="F1132" s="6">
        <v>4.1201267283059197E-18</v>
      </c>
      <c r="G1132" s="6">
        <v>1.2047124145076299E-16</v>
      </c>
      <c r="H1132" s="3">
        <v>0.106</v>
      </c>
      <c r="I1132" s="3">
        <v>0.11899999999999999</v>
      </c>
      <c r="J1132" s="3">
        <v>5.6000000000000001E-2</v>
      </c>
      <c r="K1132" s="3">
        <v>5.5030000000000001</v>
      </c>
      <c r="L1132" s="3">
        <v>2.758</v>
      </c>
      <c r="M1132" s="3">
        <v>6.8959999999999999</v>
      </c>
      <c r="N1132" s="3">
        <v>0.126</v>
      </c>
      <c r="O1132" s="3">
        <v>0.27800000000000002</v>
      </c>
      <c r="P1132" s="3">
        <v>0.108</v>
      </c>
      <c r="Q1132" s="3">
        <v>1.8009999999999999</v>
      </c>
      <c r="R1132" s="3">
        <v>1.871</v>
      </c>
      <c r="S1132" s="3">
        <v>1.8280000000000001</v>
      </c>
      <c r="T1132" s="3" t="s">
        <v>1136</v>
      </c>
      <c r="U1132" s="3" t="s">
        <v>8834</v>
      </c>
      <c r="V1132" s="3">
        <v>558</v>
      </c>
      <c r="W1132" s="3" t="s">
        <v>8835</v>
      </c>
      <c r="X1132" s="3" t="s">
        <v>8836</v>
      </c>
      <c r="Y1132" s="3">
        <v>0</v>
      </c>
      <c r="Z1132" s="3">
        <v>100</v>
      </c>
      <c r="AA1132" s="3">
        <v>927.16099999999994</v>
      </c>
      <c r="AB1132" s="3">
        <v>456</v>
      </c>
      <c r="AC1132" s="3">
        <v>456</v>
      </c>
      <c r="AD1132" s="7">
        <f t="shared" si="136"/>
        <v>1</v>
      </c>
      <c r="AE1132" s="3">
        <f t="shared" si="143"/>
        <v>100</v>
      </c>
      <c r="AF1132" s="7">
        <f t="shared" si="137"/>
        <v>0</v>
      </c>
      <c r="AG1132" s="3" t="str">
        <f t="shared" si="138"/>
        <v/>
      </c>
      <c r="AH1132" s="7">
        <f t="shared" si="139"/>
        <v>0</v>
      </c>
      <c r="AI1132" s="3" t="str">
        <f t="shared" si="140"/>
        <v/>
      </c>
      <c r="AJ1132" s="7">
        <f t="shared" si="141"/>
        <v>0</v>
      </c>
      <c r="AK1132" s="3" t="str">
        <f t="shared" si="142"/>
        <v/>
      </c>
    </row>
    <row r="1133" spans="1:37" ht="20" x14ac:dyDescent="0.2">
      <c r="A1133" s="3" t="s">
        <v>1137</v>
      </c>
      <c r="B1133" s="3" t="s">
        <v>19806</v>
      </c>
      <c r="C1133" s="3" t="s">
        <v>19807</v>
      </c>
      <c r="D1133" s="3">
        <v>5.5590673888180504</v>
      </c>
      <c r="E1133" s="3">
        <v>0.67988893110944004</v>
      </c>
      <c r="F1133" s="6">
        <v>4.60916031878133E-8</v>
      </c>
      <c r="G1133" s="6">
        <v>2.7395354169143302E-7</v>
      </c>
      <c r="H1133" s="3">
        <v>4.8000000000000001E-2</v>
      </c>
      <c r="I1133" s="3">
        <v>0.20599999999999999</v>
      </c>
      <c r="J1133" s="3">
        <v>4.5999999999999999E-2</v>
      </c>
      <c r="K1133" s="3">
        <v>3.762</v>
      </c>
      <c r="L1133" s="3">
        <v>0.72499999999999998</v>
      </c>
      <c r="M1133" s="3">
        <v>6.5250000000000004</v>
      </c>
      <c r="N1133" s="3">
        <v>4.8000000000000001E-2</v>
      </c>
      <c r="O1133" s="3">
        <v>4.2000000000000003E-2</v>
      </c>
      <c r="P1133" s="3">
        <v>0</v>
      </c>
      <c r="Q1133" s="3">
        <v>1.74</v>
      </c>
      <c r="R1133" s="3">
        <v>0.54300000000000004</v>
      </c>
      <c r="S1133" s="3">
        <v>1.8029999999999999</v>
      </c>
      <c r="T1133" s="3" t="s">
        <v>1137</v>
      </c>
      <c r="U1133" s="3" t="s">
        <v>8837</v>
      </c>
      <c r="V1133" s="3">
        <v>106</v>
      </c>
      <c r="W1133" s="3" t="s">
        <v>8838</v>
      </c>
      <c r="X1133" s="3" t="s">
        <v>8839</v>
      </c>
      <c r="Y1133" s="6">
        <v>1.1000000000000001E-65</v>
      </c>
      <c r="Z1133" s="3">
        <v>100</v>
      </c>
      <c r="AA1133" s="3">
        <v>218.00899999999999</v>
      </c>
      <c r="AB1133" s="3">
        <v>106</v>
      </c>
      <c r="AC1133" s="3">
        <v>106</v>
      </c>
      <c r="AD1133" s="7">
        <f t="shared" si="136"/>
        <v>1</v>
      </c>
      <c r="AE1133" s="3">
        <f t="shared" si="143"/>
        <v>100</v>
      </c>
      <c r="AF1133" s="7">
        <f t="shared" si="137"/>
        <v>0</v>
      </c>
      <c r="AG1133" s="3" t="str">
        <f t="shared" si="138"/>
        <v/>
      </c>
      <c r="AH1133" s="7">
        <f t="shared" si="139"/>
        <v>0</v>
      </c>
      <c r="AI1133" s="3" t="str">
        <f t="shared" si="140"/>
        <v/>
      </c>
      <c r="AJ1133" s="7">
        <f t="shared" si="141"/>
        <v>0</v>
      </c>
      <c r="AK1133" s="3" t="str">
        <f t="shared" si="142"/>
        <v/>
      </c>
    </row>
    <row r="1134" spans="1:37" ht="20" x14ac:dyDescent="0.2">
      <c r="A1134" s="3" t="s">
        <v>1138</v>
      </c>
      <c r="B1134" s="3" t="s">
        <v>19806</v>
      </c>
      <c r="C1134" s="3" t="s">
        <v>19807</v>
      </c>
      <c r="D1134" s="3">
        <v>5.5586921006754402</v>
      </c>
      <c r="E1134" s="3">
        <v>1.13886328177751</v>
      </c>
      <c r="F1134" s="6">
        <v>2.22402637489492E-15</v>
      </c>
      <c r="G1134" s="6">
        <v>4.1585611499184798E-14</v>
      </c>
      <c r="H1134" s="3">
        <v>3.9E-2</v>
      </c>
      <c r="I1134" s="3">
        <v>4.2999999999999997E-2</v>
      </c>
      <c r="J1134" s="3">
        <v>3.6999999999999998E-2</v>
      </c>
      <c r="K1134" s="3">
        <v>2.0070000000000001</v>
      </c>
      <c r="L1134" s="3">
        <v>1.3360000000000001</v>
      </c>
      <c r="M1134" s="3">
        <v>2.8530000000000002</v>
      </c>
      <c r="N1134" s="3">
        <v>0.28000000000000003</v>
      </c>
      <c r="O1134" s="3">
        <v>0.14299999999999999</v>
      </c>
      <c r="P1134" s="3">
        <v>0.14099999999999999</v>
      </c>
      <c r="Q1134" s="3">
        <v>0.433</v>
      </c>
      <c r="R1134" s="3">
        <v>0.56899999999999995</v>
      </c>
      <c r="S1134" s="3">
        <v>0.77</v>
      </c>
      <c r="T1134" s="3" t="s">
        <v>1138</v>
      </c>
      <c r="U1134" s="3" t="s">
        <v>8840</v>
      </c>
      <c r="V1134" s="3">
        <v>608</v>
      </c>
      <c r="W1134" s="3" t="s">
        <v>8841</v>
      </c>
      <c r="X1134" s="3" t="s">
        <v>8842</v>
      </c>
      <c r="Y1134" s="3">
        <v>0</v>
      </c>
      <c r="Z1134" s="3">
        <v>100</v>
      </c>
      <c r="AA1134" s="3">
        <v>1114.3699999999999</v>
      </c>
      <c r="AB1134" s="3">
        <v>545</v>
      </c>
      <c r="AC1134" s="3">
        <v>545</v>
      </c>
      <c r="AD1134" s="7">
        <f t="shared" si="136"/>
        <v>1</v>
      </c>
      <c r="AE1134" s="3">
        <f t="shared" si="143"/>
        <v>100</v>
      </c>
      <c r="AF1134" s="7">
        <f t="shared" si="137"/>
        <v>0</v>
      </c>
      <c r="AG1134" s="3" t="str">
        <f t="shared" si="138"/>
        <v/>
      </c>
      <c r="AH1134" s="7">
        <f t="shared" si="139"/>
        <v>0</v>
      </c>
      <c r="AI1134" s="3" t="str">
        <f t="shared" si="140"/>
        <v/>
      </c>
      <c r="AJ1134" s="7">
        <f t="shared" si="141"/>
        <v>0</v>
      </c>
      <c r="AK1134" s="3" t="str">
        <f t="shared" si="142"/>
        <v/>
      </c>
    </row>
    <row r="1135" spans="1:37" ht="20" x14ac:dyDescent="0.2">
      <c r="A1135" s="3" t="s">
        <v>1139</v>
      </c>
      <c r="B1135" s="3" t="s">
        <v>19806</v>
      </c>
      <c r="C1135" s="3" t="s">
        <v>19807</v>
      </c>
      <c r="D1135" s="3">
        <v>5.55738754236602</v>
      </c>
      <c r="E1135" s="3">
        <v>3.2656460797845699</v>
      </c>
      <c r="F1135" s="6">
        <v>1.76766681566462E-17</v>
      </c>
      <c r="G1135" s="6">
        <v>4.6553871697977799E-16</v>
      </c>
      <c r="H1135" s="3">
        <v>0.59699999999999998</v>
      </c>
      <c r="I1135" s="3">
        <v>0.69499999999999995</v>
      </c>
      <c r="J1135" s="3">
        <v>0.26900000000000002</v>
      </c>
      <c r="K1135" s="3">
        <v>14.981</v>
      </c>
      <c r="L1135" s="3">
        <v>10.406000000000001</v>
      </c>
      <c r="M1135" s="3">
        <v>48.887999999999998</v>
      </c>
      <c r="N1135" s="3">
        <v>1.3440000000000001</v>
      </c>
      <c r="O1135" s="3">
        <v>0</v>
      </c>
      <c r="P1135" s="3">
        <v>0.60499999999999998</v>
      </c>
      <c r="Q1135" s="3">
        <v>2.9089999999999998</v>
      </c>
      <c r="R1135" s="3">
        <v>2.3540000000000001</v>
      </c>
      <c r="S1135" s="3">
        <v>3.7490000000000001</v>
      </c>
      <c r="T1135" s="3" t="s">
        <v>8843</v>
      </c>
      <c r="U1135" s="3"/>
      <c r="V1135" s="3"/>
      <c r="W1135" s="3"/>
      <c r="X1135" s="3"/>
      <c r="Y1135" s="3"/>
      <c r="Z1135" s="3"/>
      <c r="AA1135" s="3"/>
      <c r="AB1135" s="3"/>
      <c r="AC1135" s="3"/>
      <c r="AD1135" s="7">
        <f t="shared" si="136"/>
        <v>0</v>
      </c>
      <c r="AE1135" s="3" t="str">
        <f t="shared" si="143"/>
        <v/>
      </c>
      <c r="AF1135" s="7">
        <f t="shared" si="137"/>
        <v>0</v>
      </c>
      <c r="AG1135" s="3" t="str">
        <f t="shared" si="138"/>
        <v/>
      </c>
      <c r="AH1135" s="7">
        <f t="shared" si="139"/>
        <v>0</v>
      </c>
      <c r="AI1135" s="3" t="str">
        <f t="shared" si="140"/>
        <v/>
      </c>
      <c r="AJ1135" s="7">
        <f t="shared" si="141"/>
        <v>0</v>
      </c>
      <c r="AK1135" s="3" t="str">
        <f t="shared" si="142"/>
        <v/>
      </c>
    </row>
    <row r="1136" spans="1:37" ht="20" x14ac:dyDescent="0.2">
      <c r="A1136" s="3" t="s">
        <v>1140</v>
      </c>
      <c r="B1136" s="3" t="s">
        <v>19806</v>
      </c>
      <c r="C1136" s="3" t="s">
        <v>19807</v>
      </c>
      <c r="D1136" s="3">
        <v>5.5554476725374897</v>
      </c>
      <c r="E1136" s="3">
        <v>0.66993098533831996</v>
      </c>
      <c r="F1136" s="6">
        <v>1.56827091577104E-12</v>
      </c>
      <c r="G1136" s="6">
        <v>1.81302343132181E-11</v>
      </c>
      <c r="H1136" s="3">
        <v>5.8000000000000003E-2</v>
      </c>
      <c r="I1136" s="3">
        <v>6.5000000000000002E-2</v>
      </c>
      <c r="J1136" s="3">
        <v>0</v>
      </c>
      <c r="K1136" s="3">
        <v>2.4460000000000002</v>
      </c>
      <c r="L1136" s="3">
        <v>1.3220000000000001</v>
      </c>
      <c r="M1136" s="3">
        <v>3.1219999999999999</v>
      </c>
      <c r="N1136" s="3">
        <v>5.8000000000000003E-2</v>
      </c>
      <c r="O1136" s="3">
        <v>0</v>
      </c>
      <c r="P1136" s="3">
        <v>0</v>
      </c>
      <c r="Q1136" s="3">
        <v>0.623</v>
      </c>
      <c r="R1136" s="3">
        <v>0.55200000000000005</v>
      </c>
      <c r="S1136" s="3">
        <v>0.13500000000000001</v>
      </c>
      <c r="T1136" s="3" t="s">
        <v>1140</v>
      </c>
      <c r="U1136" s="3" t="s">
        <v>8844</v>
      </c>
      <c r="V1136" s="3">
        <v>170</v>
      </c>
      <c r="W1136" s="3" t="s">
        <v>8845</v>
      </c>
      <c r="X1136" s="3" t="s">
        <v>8846</v>
      </c>
      <c r="Y1136" s="6">
        <v>2.9900000000000003E-119</v>
      </c>
      <c r="Z1136" s="3">
        <v>99.41176471</v>
      </c>
      <c r="AA1136" s="3">
        <v>348.20600000000002</v>
      </c>
      <c r="AB1136" s="3">
        <v>170</v>
      </c>
      <c r="AC1136" s="3">
        <v>169</v>
      </c>
      <c r="AD1136" s="7">
        <f t="shared" si="136"/>
        <v>0</v>
      </c>
      <c r="AE1136" s="3" t="str">
        <f t="shared" si="143"/>
        <v/>
      </c>
      <c r="AF1136" s="7">
        <f t="shared" si="137"/>
        <v>0</v>
      </c>
      <c r="AG1136" s="3" t="str">
        <f t="shared" si="138"/>
        <v/>
      </c>
      <c r="AH1136" s="7">
        <f t="shared" si="139"/>
        <v>0</v>
      </c>
      <c r="AI1136" s="3" t="str">
        <f t="shared" si="140"/>
        <v/>
      </c>
      <c r="AJ1136" s="7">
        <f t="shared" si="141"/>
        <v>0</v>
      </c>
      <c r="AK1136" s="3" t="str">
        <f t="shared" si="142"/>
        <v/>
      </c>
    </row>
    <row r="1137" spans="1:37" ht="20" x14ac:dyDescent="0.2">
      <c r="A1137" s="3" t="s">
        <v>1141</v>
      </c>
      <c r="B1137" s="3" t="s">
        <v>19806</v>
      </c>
      <c r="C1137" s="3" t="s">
        <v>19807</v>
      </c>
      <c r="D1137" s="3">
        <v>5.5549605911004303</v>
      </c>
      <c r="E1137" s="3">
        <v>0.67011355312836196</v>
      </c>
      <c r="F1137" s="6">
        <v>1.3428775548014699E-14</v>
      </c>
      <c r="G1137" s="6">
        <v>2.2041838960592299E-13</v>
      </c>
      <c r="H1137" s="3">
        <v>0.14399999999999999</v>
      </c>
      <c r="I1137" s="3">
        <v>0</v>
      </c>
      <c r="J1137" s="3">
        <v>0</v>
      </c>
      <c r="K1137" s="3">
        <v>3.27</v>
      </c>
      <c r="L1137" s="3">
        <v>2.786</v>
      </c>
      <c r="M1137" s="3">
        <v>2.431</v>
      </c>
      <c r="N1137" s="3">
        <v>0.155</v>
      </c>
      <c r="O1137" s="3">
        <v>6.7000000000000004E-2</v>
      </c>
      <c r="P1137" s="3">
        <v>0.26500000000000001</v>
      </c>
      <c r="Q1137" s="3">
        <v>0.753</v>
      </c>
      <c r="R1137" s="3">
        <v>0.85399999999999998</v>
      </c>
      <c r="S1137" s="3">
        <v>1.083</v>
      </c>
      <c r="T1137" s="3" t="s">
        <v>1141</v>
      </c>
      <c r="U1137" s="3" t="s">
        <v>8847</v>
      </c>
      <c r="V1137" s="3">
        <v>417</v>
      </c>
      <c r="W1137" s="3" t="s">
        <v>8848</v>
      </c>
      <c r="X1137" s="3" t="s">
        <v>8849</v>
      </c>
      <c r="Y1137" s="3">
        <v>0</v>
      </c>
      <c r="Z1137" s="3">
        <v>99.760191849999998</v>
      </c>
      <c r="AA1137" s="3">
        <v>830.09100000000001</v>
      </c>
      <c r="AB1137" s="3">
        <v>417</v>
      </c>
      <c r="AC1137" s="3">
        <v>416</v>
      </c>
      <c r="AD1137" s="7">
        <f t="shared" si="136"/>
        <v>1</v>
      </c>
      <c r="AE1137" s="3">
        <f t="shared" si="143"/>
        <v>99.760191849999998</v>
      </c>
      <c r="AF1137" s="7">
        <f t="shared" si="137"/>
        <v>0</v>
      </c>
      <c r="AG1137" s="3" t="str">
        <f t="shared" si="138"/>
        <v/>
      </c>
      <c r="AH1137" s="7">
        <f t="shared" si="139"/>
        <v>0</v>
      </c>
      <c r="AI1137" s="3" t="str">
        <f t="shared" si="140"/>
        <v/>
      </c>
      <c r="AJ1137" s="7">
        <f t="shared" si="141"/>
        <v>0</v>
      </c>
      <c r="AK1137" s="3" t="str">
        <f t="shared" si="142"/>
        <v/>
      </c>
    </row>
    <row r="1138" spans="1:37" ht="20" x14ac:dyDescent="0.2">
      <c r="A1138" s="3" t="s">
        <v>1142</v>
      </c>
      <c r="B1138" s="3" t="s">
        <v>19806</v>
      </c>
      <c r="C1138" s="3" t="s">
        <v>19807</v>
      </c>
      <c r="D1138" s="3">
        <v>5.5544706539686599</v>
      </c>
      <c r="E1138" s="3">
        <v>-2.7497842296191701E-2</v>
      </c>
      <c r="F1138" s="6">
        <v>4.9113091053654899E-9</v>
      </c>
      <c r="G1138" s="6">
        <v>3.3605607760002503E-8</v>
      </c>
      <c r="H1138" s="3">
        <v>0</v>
      </c>
      <c r="I1138" s="3">
        <v>0.14099999999999999</v>
      </c>
      <c r="J1138" s="3">
        <v>0</v>
      </c>
      <c r="K1138" s="3">
        <v>1.6619999999999999</v>
      </c>
      <c r="L1138" s="3">
        <v>2.9849999999999999</v>
      </c>
      <c r="M1138" s="3">
        <v>3.9020000000000001</v>
      </c>
      <c r="N1138" s="3">
        <v>0</v>
      </c>
      <c r="O1138" s="3">
        <v>0</v>
      </c>
      <c r="P1138" s="3">
        <v>0.11600000000000001</v>
      </c>
      <c r="Q1138" s="3">
        <v>0.73599999999999999</v>
      </c>
      <c r="R1138" s="3">
        <v>0.59499999999999997</v>
      </c>
      <c r="S1138" s="3">
        <v>0.28799999999999998</v>
      </c>
      <c r="T1138" s="3" t="s">
        <v>1142</v>
      </c>
      <c r="U1138" s="3" t="s">
        <v>8850</v>
      </c>
      <c r="V1138" s="3">
        <v>148</v>
      </c>
      <c r="W1138" s="3" t="s">
        <v>8851</v>
      </c>
      <c r="X1138" s="3" t="s">
        <v>8852</v>
      </c>
      <c r="Y1138" s="6">
        <v>1.5000000000000002E-101</v>
      </c>
      <c r="Z1138" s="3">
        <v>100</v>
      </c>
      <c r="AA1138" s="3">
        <v>300.44200000000001</v>
      </c>
      <c r="AB1138" s="3">
        <v>148</v>
      </c>
      <c r="AC1138" s="3">
        <v>148</v>
      </c>
      <c r="AD1138" s="7">
        <f t="shared" si="136"/>
        <v>1</v>
      </c>
      <c r="AE1138" s="3">
        <f t="shared" si="143"/>
        <v>100</v>
      </c>
      <c r="AF1138" s="7">
        <f t="shared" si="137"/>
        <v>0</v>
      </c>
      <c r="AG1138" s="3" t="str">
        <f t="shared" si="138"/>
        <v/>
      </c>
      <c r="AH1138" s="7">
        <f t="shared" si="139"/>
        <v>0</v>
      </c>
      <c r="AI1138" s="3" t="str">
        <f t="shared" si="140"/>
        <v/>
      </c>
      <c r="AJ1138" s="7">
        <f t="shared" si="141"/>
        <v>0</v>
      </c>
      <c r="AK1138" s="3" t="str">
        <f t="shared" si="142"/>
        <v/>
      </c>
    </row>
    <row r="1139" spans="1:37" ht="20" x14ac:dyDescent="0.2">
      <c r="A1139" s="3" t="s">
        <v>1143</v>
      </c>
      <c r="B1139" s="3" t="s">
        <v>19806</v>
      </c>
      <c r="C1139" s="3" t="s">
        <v>19807</v>
      </c>
      <c r="D1139" s="3">
        <v>5.55029577344804</v>
      </c>
      <c r="E1139" s="3">
        <v>-3.3977345145077199E-2</v>
      </c>
      <c r="F1139" s="6">
        <v>1.52867328780894E-9</v>
      </c>
      <c r="G1139" s="6">
        <v>1.1244560843779401E-8</v>
      </c>
      <c r="H1139" s="3">
        <v>6.7000000000000004E-2</v>
      </c>
      <c r="I1139" s="3">
        <v>0</v>
      </c>
      <c r="J1139" s="3">
        <v>0</v>
      </c>
      <c r="K1139" s="3">
        <v>1.4359999999999999</v>
      </c>
      <c r="L1139" s="3">
        <v>1.2230000000000001</v>
      </c>
      <c r="M1139" s="3">
        <v>2.2389999999999999</v>
      </c>
      <c r="N1139" s="3">
        <v>0.155</v>
      </c>
      <c r="O1139" s="3">
        <v>0.14299999999999999</v>
      </c>
      <c r="P1139" s="3">
        <v>0.13300000000000001</v>
      </c>
      <c r="Q1139" s="3">
        <v>0.59699999999999998</v>
      </c>
      <c r="R1139" s="3">
        <v>0.25900000000000001</v>
      </c>
      <c r="S1139" s="3">
        <v>0.745</v>
      </c>
      <c r="T1139" s="3" t="s">
        <v>1143</v>
      </c>
      <c r="U1139" s="3" t="s">
        <v>8853</v>
      </c>
      <c r="V1139" s="3">
        <v>131</v>
      </c>
      <c r="W1139" s="3" t="s">
        <v>8854</v>
      </c>
      <c r="X1139" s="3" t="s">
        <v>8855</v>
      </c>
      <c r="Y1139" s="6">
        <v>1.4300000000000001E-90</v>
      </c>
      <c r="Z1139" s="3">
        <v>99.236641219999996</v>
      </c>
      <c r="AA1139" s="3">
        <v>272.70699999999999</v>
      </c>
      <c r="AB1139" s="3">
        <v>131</v>
      </c>
      <c r="AC1139" s="3">
        <v>130</v>
      </c>
      <c r="AD1139" s="7">
        <f t="shared" si="136"/>
        <v>0</v>
      </c>
      <c r="AE1139" s="3" t="str">
        <f t="shared" si="143"/>
        <v/>
      </c>
      <c r="AF1139" s="7">
        <f t="shared" si="137"/>
        <v>0</v>
      </c>
      <c r="AG1139" s="3" t="str">
        <f t="shared" si="138"/>
        <v/>
      </c>
      <c r="AH1139" s="7">
        <f t="shared" si="139"/>
        <v>0</v>
      </c>
      <c r="AI1139" s="3" t="str">
        <f t="shared" si="140"/>
        <v/>
      </c>
      <c r="AJ1139" s="7">
        <f t="shared" si="141"/>
        <v>1</v>
      </c>
      <c r="AK1139" s="3">
        <f t="shared" si="142"/>
        <v>99.236641219999996</v>
      </c>
    </row>
    <row r="1140" spans="1:37" ht="20" x14ac:dyDescent="0.2">
      <c r="A1140" s="3" t="s">
        <v>1144</v>
      </c>
      <c r="B1140" s="3" t="s">
        <v>19806</v>
      </c>
      <c r="C1140" s="3" t="s">
        <v>19807</v>
      </c>
      <c r="D1140" s="3">
        <v>5.5502676917121896</v>
      </c>
      <c r="E1140" s="3">
        <v>3.5369254187655099</v>
      </c>
      <c r="F1140" s="6">
        <v>1.64008793729032E-23</v>
      </c>
      <c r="G1140" s="6">
        <v>1.11646789784694E-21</v>
      </c>
      <c r="H1140" s="3">
        <v>0.221</v>
      </c>
      <c r="I1140" s="3">
        <v>1.173</v>
      </c>
      <c r="J1140" s="3">
        <v>7.3999999999999996E-2</v>
      </c>
      <c r="K1140" s="3">
        <v>15.739000000000001</v>
      </c>
      <c r="L1140" s="3">
        <v>19.106000000000002</v>
      </c>
      <c r="M1140" s="3">
        <v>34.878</v>
      </c>
      <c r="N1140" s="3">
        <v>1.3049999999999999</v>
      </c>
      <c r="O1140" s="3">
        <v>0.44700000000000001</v>
      </c>
      <c r="P1140" s="3">
        <v>1.417</v>
      </c>
      <c r="Q1140" s="3">
        <v>2.069</v>
      </c>
      <c r="R1140" s="3">
        <v>2.1640000000000001</v>
      </c>
      <c r="S1140" s="3">
        <v>1.9379999999999999</v>
      </c>
      <c r="T1140" s="3" t="s">
        <v>8856</v>
      </c>
      <c r="U1140" s="3"/>
      <c r="V1140" s="3"/>
      <c r="W1140" s="3"/>
      <c r="X1140" s="3"/>
      <c r="Y1140" s="3"/>
      <c r="Z1140" s="3"/>
      <c r="AA1140" s="3"/>
      <c r="AB1140" s="3"/>
      <c r="AC1140" s="3"/>
      <c r="AD1140" s="7">
        <f t="shared" si="136"/>
        <v>0</v>
      </c>
      <c r="AE1140" s="3" t="str">
        <f t="shared" si="143"/>
        <v/>
      </c>
      <c r="AF1140" s="7">
        <f t="shared" si="137"/>
        <v>0</v>
      </c>
      <c r="AG1140" s="3" t="str">
        <f t="shared" si="138"/>
        <v/>
      </c>
      <c r="AH1140" s="7">
        <f t="shared" si="139"/>
        <v>0</v>
      </c>
      <c r="AI1140" s="3" t="str">
        <f t="shared" si="140"/>
        <v/>
      </c>
      <c r="AJ1140" s="7">
        <f t="shared" si="141"/>
        <v>0</v>
      </c>
      <c r="AK1140" s="3" t="str">
        <f t="shared" si="142"/>
        <v/>
      </c>
    </row>
    <row r="1141" spans="1:37" ht="20" x14ac:dyDescent="0.2">
      <c r="A1141" s="3" t="s">
        <v>1145</v>
      </c>
      <c r="B1141" s="3" t="s">
        <v>19806</v>
      </c>
      <c r="C1141" s="3" t="s">
        <v>19807</v>
      </c>
      <c r="D1141" s="3">
        <v>5.5498276329939902</v>
      </c>
      <c r="E1141" s="3">
        <v>1.7793528148316</v>
      </c>
      <c r="F1141" s="6">
        <v>5.0817343482601301E-20</v>
      </c>
      <c r="G1141" s="6">
        <v>1.9945643811954801E-18</v>
      </c>
      <c r="H1141" s="3">
        <v>9.6000000000000002E-2</v>
      </c>
      <c r="I1141" s="3">
        <v>0.42399999999999999</v>
      </c>
      <c r="J1141" s="3">
        <v>0</v>
      </c>
      <c r="K1141" s="3">
        <v>6.5140000000000002</v>
      </c>
      <c r="L1141" s="3">
        <v>8.7850000000000001</v>
      </c>
      <c r="M1141" s="3">
        <v>10.351000000000001</v>
      </c>
      <c r="N1141" s="3">
        <v>0.72499999999999998</v>
      </c>
      <c r="O1141" s="3">
        <v>0.186</v>
      </c>
      <c r="P1141" s="3">
        <v>0.99399999999999999</v>
      </c>
      <c r="Q1141" s="3">
        <v>11.183999999999999</v>
      </c>
      <c r="R1141" s="3">
        <v>12.347</v>
      </c>
      <c r="S1141" s="3">
        <v>10.156000000000001</v>
      </c>
      <c r="T1141" s="3" t="s">
        <v>8857</v>
      </c>
      <c r="U1141" s="3"/>
      <c r="V1141" s="3"/>
      <c r="W1141" s="3"/>
      <c r="X1141" s="3"/>
      <c r="Y1141" s="3"/>
      <c r="Z1141" s="3"/>
      <c r="AA1141" s="3"/>
      <c r="AB1141" s="3"/>
      <c r="AC1141" s="3"/>
      <c r="AD1141" s="7">
        <f t="shared" si="136"/>
        <v>0</v>
      </c>
      <c r="AE1141" s="3" t="str">
        <f t="shared" si="143"/>
        <v/>
      </c>
      <c r="AF1141" s="7">
        <f t="shared" si="137"/>
        <v>0</v>
      </c>
      <c r="AG1141" s="3" t="str">
        <f t="shared" si="138"/>
        <v/>
      </c>
      <c r="AH1141" s="7">
        <f t="shared" si="139"/>
        <v>0</v>
      </c>
      <c r="AI1141" s="3" t="str">
        <f t="shared" si="140"/>
        <v/>
      </c>
      <c r="AJ1141" s="7">
        <f t="shared" si="141"/>
        <v>0</v>
      </c>
      <c r="AK1141" s="3" t="str">
        <f t="shared" si="142"/>
        <v/>
      </c>
    </row>
    <row r="1142" spans="1:37" ht="20" x14ac:dyDescent="0.2">
      <c r="A1142" s="3" t="s">
        <v>1146</v>
      </c>
      <c r="B1142" s="3" t="s">
        <v>19806</v>
      </c>
      <c r="C1142" s="3" t="s">
        <v>19807</v>
      </c>
      <c r="D1142" s="3">
        <v>5.5481926355768199</v>
      </c>
      <c r="E1142" s="3">
        <v>0.66142450122567598</v>
      </c>
      <c r="F1142" s="6">
        <v>3.4641351977637599E-13</v>
      </c>
      <c r="G1142" s="6">
        <v>4.4407621322488997E-12</v>
      </c>
      <c r="H1142" s="3">
        <v>5.8000000000000003E-2</v>
      </c>
      <c r="I1142" s="3">
        <v>6.5000000000000002E-2</v>
      </c>
      <c r="J1142" s="3">
        <v>0</v>
      </c>
      <c r="K1142" s="3">
        <v>2.1</v>
      </c>
      <c r="L1142" s="3">
        <v>1.6919999999999999</v>
      </c>
      <c r="M1142" s="3">
        <v>3.1859999999999999</v>
      </c>
      <c r="N1142" s="3">
        <v>0</v>
      </c>
      <c r="O1142" s="3">
        <v>0</v>
      </c>
      <c r="P1142" s="3">
        <v>0</v>
      </c>
      <c r="Q1142" s="3">
        <v>1.056</v>
      </c>
      <c r="R1142" s="3">
        <v>1.129</v>
      </c>
      <c r="S1142" s="3">
        <v>1.4470000000000001</v>
      </c>
      <c r="T1142" s="3" t="s">
        <v>1146</v>
      </c>
      <c r="U1142" s="3" t="s">
        <v>8858</v>
      </c>
      <c r="V1142" s="3">
        <v>248</v>
      </c>
      <c r="W1142" s="3" t="s">
        <v>8859</v>
      </c>
      <c r="X1142" s="3" t="s">
        <v>8860</v>
      </c>
      <c r="Y1142" s="6">
        <v>3.1100000000000002E-175</v>
      </c>
      <c r="Z1142" s="3">
        <v>100</v>
      </c>
      <c r="AA1142" s="3">
        <v>495.35199999999998</v>
      </c>
      <c r="AB1142" s="3">
        <v>239</v>
      </c>
      <c r="AC1142" s="3">
        <v>239</v>
      </c>
      <c r="AD1142" s="7">
        <f t="shared" si="136"/>
        <v>1</v>
      </c>
      <c r="AE1142" s="3">
        <f t="shared" si="143"/>
        <v>100</v>
      </c>
      <c r="AF1142" s="7">
        <f t="shared" si="137"/>
        <v>0</v>
      </c>
      <c r="AG1142" s="3" t="str">
        <f t="shared" si="138"/>
        <v/>
      </c>
      <c r="AH1142" s="7">
        <f t="shared" si="139"/>
        <v>0</v>
      </c>
      <c r="AI1142" s="3" t="str">
        <f t="shared" si="140"/>
        <v/>
      </c>
      <c r="AJ1142" s="7">
        <f t="shared" si="141"/>
        <v>0</v>
      </c>
      <c r="AK1142" s="3" t="str">
        <f t="shared" si="142"/>
        <v/>
      </c>
    </row>
    <row r="1143" spans="1:37" ht="20" x14ac:dyDescent="0.2">
      <c r="A1143" s="3" t="s">
        <v>1147</v>
      </c>
      <c r="B1143" s="3" t="s">
        <v>19806</v>
      </c>
      <c r="C1143" s="3" t="s">
        <v>19807</v>
      </c>
      <c r="D1143" s="3">
        <v>5.5476613757784001</v>
      </c>
      <c r="E1143" s="3">
        <v>1.11339159124009</v>
      </c>
      <c r="F1143" s="6">
        <v>1.5601903097185301E-12</v>
      </c>
      <c r="G1143" s="6">
        <v>1.80505022289401E-11</v>
      </c>
      <c r="H1143" s="3">
        <v>0.13500000000000001</v>
      </c>
      <c r="I1143" s="3">
        <v>0</v>
      </c>
      <c r="J1143" s="3">
        <v>6.5000000000000002E-2</v>
      </c>
      <c r="K1143" s="3">
        <v>2.871</v>
      </c>
      <c r="L1143" s="3">
        <v>2.1040000000000001</v>
      </c>
      <c r="M1143" s="3">
        <v>6.3079999999999998</v>
      </c>
      <c r="N1143" s="3">
        <v>0.222</v>
      </c>
      <c r="O1143" s="3">
        <v>6.7000000000000004E-2</v>
      </c>
      <c r="P1143" s="3">
        <v>0.124</v>
      </c>
      <c r="Q1143" s="3">
        <v>0.56299999999999994</v>
      </c>
      <c r="R1143" s="3">
        <v>0.97399999999999998</v>
      </c>
      <c r="S1143" s="3">
        <v>0.63500000000000001</v>
      </c>
      <c r="T1143" s="3" t="s">
        <v>1147</v>
      </c>
      <c r="U1143" s="3" t="s">
        <v>8861</v>
      </c>
      <c r="V1143" s="3">
        <v>459</v>
      </c>
      <c r="W1143" s="3" t="s">
        <v>8862</v>
      </c>
      <c r="X1143" s="3" t="s">
        <v>8863</v>
      </c>
      <c r="Y1143" s="3">
        <v>0</v>
      </c>
      <c r="Z1143" s="3">
        <v>86.784140969999996</v>
      </c>
      <c r="AA1143" s="3">
        <v>724.54600000000005</v>
      </c>
      <c r="AB1143" s="3">
        <v>454</v>
      </c>
      <c r="AC1143" s="3">
        <v>394</v>
      </c>
      <c r="AD1143" s="7">
        <f t="shared" si="136"/>
        <v>0</v>
      </c>
      <c r="AE1143" s="3" t="str">
        <f t="shared" si="143"/>
        <v/>
      </c>
      <c r="AF1143" s="7">
        <f t="shared" si="137"/>
        <v>0</v>
      </c>
      <c r="AG1143" s="3" t="str">
        <f t="shared" si="138"/>
        <v/>
      </c>
      <c r="AH1143" s="7">
        <f t="shared" si="139"/>
        <v>0</v>
      </c>
      <c r="AI1143" s="3" t="str">
        <f t="shared" si="140"/>
        <v/>
      </c>
      <c r="AJ1143" s="7">
        <f t="shared" si="141"/>
        <v>0</v>
      </c>
      <c r="AK1143" s="3" t="str">
        <f t="shared" si="142"/>
        <v/>
      </c>
    </row>
    <row r="1144" spans="1:37" ht="20" x14ac:dyDescent="0.2">
      <c r="A1144" s="3" t="s">
        <v>1148</v>
      </c>
      <c r="B1144" s="3" t="s">
        <v>19806</v>
      </c>
      <c r="C1144" s="3" t="s">
        <v>19807</v>
      </c>
      <c r="D1144" s="3">
        <v>5.5472487658538698</v>
      </c>
      <c r="E1144" s="3">
        <v>0.65231533445719703</v>
      </c>
      <c r="F1144" s="6">
        <v>1.08448481365744E-7</v>
      </c>
      <c r="G1144" s="6">
        <v>6.1383692208817396E-7</v>
      </c>
      <c r="H1144" s="3">
        <v>0</v>
      </c>
      <c r="I1144" s="3">
        <v>0.185</v>
      </c>
      <c r="J1144" s="3">
        <v>0</v>
      </c>
      <c r="K1144" s="3">
        <v>1.236</v>
      </c>
      <c r="L1144" s="3">
        <v>1.5640000000000001</v>
      </c>
      <c r="M1144" s="3">
        <v>7.28</v>
      </c>
      <c r="N1144" s="3">
        <v>0</v>
      </c>
      <c r="O1144" s="3">
        <v>0</v>
      </c>
      <c r="P1144" s="3">
        <v>0.24</v>
      </c>
      <c r="Q1144" s="3">
        <v>0.71</v>
      </c>
      <c r="R1144" s="3">
        <v>1.0169999999999999</v>
      </c>
      <c r="S1144" s="3">
        <v>0.99</v>
      </c>
      <c r="T1144" s="3" t="s">
        <v>1148</v>
      </c>
      <c r="U1144" s="3" t="s">
        <v>7483</v>
      </c>
      <c r="V1144" s="3">
        <v>552</v>
      </c>
      <c r="W1144" s="3" t="s">
        <v>8864</v>
      </c>
      <c r="X1144" s="3" t="s">
        <v>8865</v>
      </c>
      <c r="Y1144" s="3">
        <v>0</v>
      </c>
      <c r="Z1144" s="3">
        <v>99.818181820000007</v>
      </c>
      <c r="AA1144" s="3">
        <v>1124.3800000000001</v>
      </c>
      <c r="AB1144" s="3">
        <v>550</v>
      </c>
      <c r="AC1144" s="3">
        <v>549</v>
      </c>
      <c r="AD1144" s="7">
        <f t="shared" si="136"/>
        <v>1</v>
      </c>
      <c r="AE1144" s="3">
        <f t="shared" si="143"/>
        <v>99.818181820000007</v>
      </c>
      <c r="AF1144" s="7">
        <f t="shared" si="137"/>
        <v>0</v>
      </c>
      <c r="AG1144" s="3" t="str">
        <f t="shared" si="138"/>
        <v/>
      </c>
      <c r="AH1144" s="7">
        <f t="shared" si="139"/>
        <v>0</v>
      </c>
      <c r="AI1144" s="3" t="str">
        <f t="shared" si="140"/>
        <v/>
      </c>
      <c r="AJ1144" s="7">
        <f t="shared" si="141"/>
        <v>0</v>
      </c>
      <c r="AK1144" s="3" t="str">
        <f t="shared" si="142"/>
        <v/>
      </c>
    </row>
    <row r="1145" spans="1:37" ht="20" x14ac:dyDescent="0.2">
      <c r="A1145" s="3" t="s">
        <v>1149</v>
      </c>
      <c r="B1145" s="3" t="s">
        <v>19806</v>
      </c>
      <c r="C1145" s="3" t="s">
        <v>19807</v>
      </c>
      <c r="D1145" s="3">
        <v>5.5467707688561596</v>
      </c>
      <c r="E1145" s="3">
        <v>2.9445008309468599</v>
      </c>
      <c r="F1145" s="6">
        <v>4.2422288775000402E-32</v>
      </c>
      <c r="G1145" s="6">
        <v>1.01870278800881E-29</v>
      </c>
      <c r="H1145" s="3">
        <v>0.45300000000000001</v>
      </c>
      <c r="I1145" s="3">
        <v>0.30399999999999999</v>
      </c>
      <c r="J1145" s="3">
        <v>5.6000000000000001E-2</v>
      </c>
      <c r="K1145" s="3">
        <v>14.29</v>
      </c>
      <c r="L1145" s="3">
        <v>7.008</v>
      </c>
      <c r="M1145" s="3">
        <v>14.842000000000001</v>
      </c>
      <c r="N1145" s="3">
        <v>0.95699999999999996</v>
      </c>
      <c r="O1145" s="3">
        <v>0.59899999999999998</v>
      </c>
      <c r="P1145" s="3">
        <v>0.63800000000000001</v>
      </c>
      <c r="Q1145" s="3">
        <v>4.25</v>
      </c>
      <c r="R1145" s="3">
        <v>3.371</v>
      </c>
      <c r="S1145" s="3">
        <v>3.3090000000000002</v>
      </c>
      <c r="T1145" s="3" t="s">
        <v>1149</v>
      </c>
      <c r="U1145" s="3" t="s">
        <v>8191</v>
      </c>
      <c r="V1145" s="3">
        <v>474</v>
      </c>
      <c r="W1145" s="3" t="s">
        <v>8866</v>
      </c>
      <c r="X1145" s="3" t="s">
        <v>8867</v>
      </c>
      <c r="Y1145" s="3">
        <v>0</v>
      </c>
      <c r="Z1145" s="3">
        <v>100</v>
      </c>
      <c r="AA1145" s="3">
        <v>932.93899999999996</v>
      </c>
      <c r="AB1145" s="3">
        <v>439</v>
      </c>
      <c r="AC1145" s="3">
        <v>439</v>
      </c>
      <c r="AD1145" s="7">
        <f t="shared" si="136"/>
        <v>1</v>
      </c>
      <c r="AE1145" s="3">
        <f t="shared" si="143"/>
        <v>100</v>
      </c>
      <c r="AF1145" s="7">
        <f t="shared" si="137"/>
        <v>0</v>
      </c>
      <c r="AG1145" s="3" t="str">
        <f t="shared" si="138"/>
        <v/>
      </c>
      <c r="AH1145" s="7">
        <f t="shared" si="139"/>
        <v>0</v>
      </c>
      <c r="AI1145" s="3" t="str">
        <f t="shared" si="140"/>
        <v/>
      </c>
      <c r="AJ1145" s="7">
        <f t="shared" si="141"/>
        <v>0</v>
      </c>
      <c r="AK1145" s="3" t="str">
        <f t="shared" si="142"/>
        <v/>
      </c>
    </row>
    <row r="1146" spans="1:37" ht="20" x14ac:dyDescent="0.2">
      <c r="A1146" s="3" t="s">
        <v>1150</v>
      </c>
      <c r="B1146" s="3" t="s">
        <v>19806</v>
      </c>
      <c r="C1146" s="3" t="s">
        <v>19807</v>
      </c>
      <c r="D1146" s="3">
        <v>5.5453013596693497</v>
      </c>
      <c r="E1146" s="3">
        <v>-4.74372581847919E-2</v>
      </c>
      <c r="F1146" s="6">
        <v>2.2460630402895099E-8</v>
      </c>
      <c r="G1146" s="6">
        <v>1.39450701424489E-7</v>
      </c>
      <c r="H1146" s="3">
        <v>9.6000000000000002E-2</v>
      </c>
      <c r="I1146" s="3">
        <v>0</v>
      </c>
      <c r="J1146" s="3">
        <v>0</v>
      </c>
      <c r="K1146" s="3">
        <v>1.595</v>
      </c>
      <c r="L1146" s="3">
        <v>1.5209999999999999</v>
      </c>
      <c r="M1146" s="3">
        <v>3.851</v>
      </c>
      <c r="N1146" s="3">
        <v>0.106</v>
      </c>
      <c r="O1146" s="3">
        <v>0</v>
      </c>
      <c r="P1146" s="3">
        <v>9.9000000000000005E-2</v>
      </c>
      <c r="Q1146" s="3">
        <v>0.36399999999999999</v>
      </c>
      <c r="R1146" s="3">
        <v>1.216</v>
      </c>
      <c r="S1146" s="3">
        <v>0.59199999999999997</v>
      </c>
      <c r="T1146" s="3" t="s">
        <v>1150</v>
      </c>
      <c r="U1146" s="3" t="s">
        <v>8868</v>
      </c>
      <c r="V1146" s="3">
        <v>1131</v>
      </c>
      <c r="W1146" s="3" t="s">
        <v>8869</v>
      </c>
      <c r="X1146" s="3" t="s">
        <v>8870</v>
      </c>
      <c r="Y1146" s="3">
        <v>0</v>
      </c>
      <c r="Z1146" s="3">
        <v>99.911582670000001</v>
      </c>
      <c r="AA1146" s="3">
        <v>2356.64</v>
      </c>
      <c r="AB1146" s="3">
        <v>1131</v>
      </c>
      <c r="AC1146" s="3">
        <v>1130</v>
      </c>
      <c r="AD1146" s="7">
        <f t="shared" si="136"/>
        <v>1</v>
      </c>
      <c r="AE1146" s="3">
        <f t="shared" si="143"/>
        <v>99.911582670000001</v>
      </c>
      <c r="AF1146" s="7">
        <f t="shared" si="137"/>
        <v>0</v>
      </c>
      <c r="AG1146" s="3" t="str">
        <f t="shared" si="138"/>
        <v/>
      </c>
      <c r="AH1146" s="7">
        <f t="shared" si="139"/>
        <v>0</v>
      </c>
      <c r="AI1146" s="3" t="str">
        <f t="shared" si="140"/>
        <v/>
      </c>
      <c r="AJ1146" s="7">
        <f t="shared" si="141"/>
        <v>0</v>
      </c>
      <c r="AK1146" s="3" t="str">
        <f t="shared" si="142"/>
        <v/>
      </c>
    </row>
    <row r="1147" spans="1:37" ht="20" x14ac:dyDescent="0.2">
      <c r="A1147" s="3" t="s">
        <v>1151</v>
      </c>
      <c r="B1147" s="3" t="s">
        <v>19806</v>
      </c>
      <c r="C1147" s="3" t="s">
        <v>19807</v>
      </c>
      <c r="D1147" s="3">
        <v>5.5447962494043903</v>
      </c>
      <c r="E1147" s="3">
        <v>3.0523713599652398</v>
      </c>
      <c r="F1147" s="6">
        <v>3.6659021580013898E-25</v>
      </c>
      <c r="G1147" s="6">
        <v>3.31747828227206E-23</v>
      </c>
      <c r="H1147" s="3">
        <v>0.40400000000000003</v>
      </c>
      <c r="I1147" s="3">
        <v>0.39100000000000001</v>
      </c>
      <c r="J1147" s="3">
        <v>0</v>
      </c>
      <c r="K1147" s="3">
        <v>11.565</v>
      </c>
      <c r="L1147" s="3">
        <v>7.9039999999999999</v>
      </c>
      <c r="M1147" s="3">
        <v>19.536999999999999</v>
      </c>
      <c r="N1147" s="3">
        <v>0.95699999999999996</v>
      </c>
      <c r="O1147" s="3">
        <v>0.40500000000000003</v>
      </c>
      <c r="P1147" s="3">
        <v>0.61299999999999999</v>
      </c>
      <c r="Q1147" s="3">
        <v>3.9990000000000001</v>
      </c>
      <c r="R1147" s="3">
        <v>3.0259999999999998</v>
      </c>
      <c r="S1147" s="3">
        <v>3.504</v>
      </c>
      <c r="T1147" s="3" t="s">
        <v>1151</v>
      </c>
      <c r="U1147" s="3" t="s">
        <v>8871</v>
      </c>
      <c r="V1147" s="3">
        <v>308</v>
      </c>
      <c r="W1147" s="3" t="s">
        <v>8872</v>
      </c>
      <c r="X1147" s="3" t="s">
        <v>8873</v>
      </c>
      <c r="Y1147" s="3">
        <v>0</v>
      </c>
      <c r="Z1147" s="3">
        <v>99.675324680000003</v>
      </c>
      <c r="AA1147" s="3">
        <v>636.721</v>
      </c>
      <c r="AB1147" s="3">
        <v>308</v>
      </c>
      <c r="AC1147" s="3">
        <v>307</v>
      </c>
      <c r="AD1147" s="7">
        <f t="shared" si="136"/>
        <v>1</v>
      </c>
      <c r="AE1147" s="3">
        <f t="shared" si="143"/>
        <v>99.675324680000003</v>
      </c>
      <c r="AF1147" s="7">
        <f t="shared" si="137"/>
        <v>0</v>
      </c>
      <c r="AG1147" s="3" t="str">
        <f t="shared" si="138"/>
        <v/>
      </c>
      <c r="AH1147" s="7">
        <f t="shared" si="139"/>
        <v>0</v>
      </c>
      <c r="AI1147" s="3" t="str">
        <f t="shared" si="140"/>
        <v/>
      </c>
      <c r="AJ1147" s="7">
        <f t="shared" si="141"/>
        <v>0</v>
      </c>
      <c r="AK1147" s="3" t="str">
        <f t="shared" si="142"/>
        <v/>
      </c>
    </row>
    <row r="1148" spans="1:37" ht="20" x14ac:dyDescent="0.2">
      <c r="A1148" s="3" t="s">
        <v>1152</v>
      </c>
      <c r="B1148" s="3" t="s">
        <v>19806</v>
      </c>
      <c r="C1148" s="3" t="s">
        <v>19807</v>
      </c>
      <c r="D1148" s="3">
        <v>5.5444334890106397</v>
      </c>
      <c r="E1148" s="3">
        <v>0.67345553138817105</v>
      </c>
      <c r="F1148" s="6">
        <v>4.9942201043243598E-12</v>
      </c>
      <c r="G1148" s="6">
        <v>5.3422914949694802E-11</v>
      </c>
      <c r="H1148" s="3">
        <v>0</v>
      </c>
      <c r="I1148" s="3">
        <v>0.38</v>
      </c>
      <c r="J1148" s="3">
        <v>0</v>
      </c>
      <c r="K1148" s="3">
        <v>7.431</v>
      </c>
      <c r="L1148" s="3">
        <v>2.4449999999999998</v>
      </c>
      <c r="M1148" s="3">
        <v>6.1669999999999998</v>
      </c>
      <c r="N1148" s="3">
        <v>0.17399999999999999</v>
      </c>
      <c r="O1148" s="3">
        <v>0</v>
      </c>
      <c r="P1148" s="3">
        <v>0.28999999999999998</v>
      </c>
      <c r="Q1148" s="3">
        <v>4.1459999999999999</v>
      </c>
      <c r="R1148" s="3">
        <v>1.155</v>
      </c>
      <c r="S1148" s="3">
        <v>1.4470000000000001</v>
      </c>
      <c r="T1148" s="3" t="s">
        <v>1152</v>
      </c>
      <c r="U1148" s="3" t="s">
        <v>8874</v>
      </c>
      <c r="V1148" s="3">
        <v>484</v>
      </c>
      <c r="W1148" s="3" t="s">
        <v>8875</v>
      </c>
      <c r="X1148" s="3" t="s">
        <v>8876</v>
      </c>
      <c r="Y1148" s="3">
        <v>0</v>
      </c>
      <c r="Z1148" s="3">
        <v>100</v>
      </c>
      <c r="AA1148" s="3">
        <v>1014.22</v>
      </c>
      <c r="AB1148" s="3">
        <v>484</v>
      </c>
      <c r="AC1148" s="3">
        <v>484</v>
      </c>
      <c r="AD1148" s="7">
        <f t="shared" si="136"/>
        <v>1</v>
      </c>
      <c r="AE1148" s="3">
        <f t="shared" si="143"/>
        <v>100</v>
      </c>
      <c r="AF1148" s="7">
        <f t="shared" si="137"/>
        <v>0</v>
      </c>
      <c r="AG1148" s="3" t="str">
        <f t="shared" si="138"/>
        <v/>
      </c>
      <c r="AH1148" s="7">
        <f t="shared" si="139"/>
        <v>0</v>
      </c>
      <c r="AI1148" s="3" t="str">
        <f t="shared" si="140"/>
        <v/>
      </c>
      <c r="AJ1148" s="7">
        <f t="shared" si="141"/>
        <v>0</v>
      </c>
      <c r="AK1148" s="3" t="str">
        <f t="shared" si="142"/>
        <v/>
      </c>
    </row>
    <row r="1149" spans="1:37" ht="20" x14ac:dyDescent="0.2">
      <c r="A1149" s="3" t="s">
        <v>1153</v>
      </c>
      <c r="B1149" s="3" t="s">
        <v>19806</v>
      </c>
      <c r="C1149" s="3" t="s">
        <v>19807</v>
      </c>
      <c r="D1149" s="3">
        <v>5.5434841265507604</v>
      </c>
      <c r="E1149" s="3">
        <v>2.3932783359221301</v>
      </c>
      <c r="F1149" s="6">
        <v>5.6047694806755904E-22</v>
      </c>
      <c r="G1149" s="6">
        <v>3.0360329458643603E-20</v>
      </c>
      <c r="H1149" s="3">
        <v>0.193</v>
      </c>
      <c r="I1149" s="3">
        <v>0.55400000000000005</v>
      </c>
      <c r="J1149" s="3">
        <v>0.10199999999999999</v>
      </c>
      <c r="K1149" s="3">
        <v>11.685</v>
      </c>
      <c r="L1149" s="3">
        <v>9.2539999999999996</v>
      </c>
      <c r="M1149" s="3">
        <v>20.547999999999998</v>
      </c>
      <c r="N1149" s="3">
        <v>0.754</v>
      </c>
      <c r="O1149" s="3">
        <v>0.29499999999999998</v>
      </c>
      <c r="P1149" s="3">
        <v>0.47199999999999998</v>
      </c>
      <c r="Q1149" s="3">
        <v>1.6619999999999999</v>
      </c>
      <c r="R1149" s="3">
        <v>1.5429999999999999</v>
      </c>
      <c r="S1149" s="3">
        <v>2.556</v>
      </c>
      <c r="T1149" s="3" t="s">
        <v>8877</v>
      </c>
      <c r="U1149" s="3"/>
      <c r="V1149" s="3"/>
      <c r="W1149" s="3"/>
      <c r="X1149" s="3"/>
      <c r="Y1149" s="3"/>
      <c r="Z1149" s="3"/>
      <c r="AA1149" s="3"/>
      <c r="AB1149" s="3"/>
      <c r="AC1149" s="3"/>
      <c r="AD1149" s="7">
        <f t="shared" si="136"/>
        <v>0</v>
      </c>
      <c r="AE1149" s="3" t="str">
        <f t="shared" si="143"/>
        <v/>
      </c>
      <c r="AF1149" s="7">
        <f t="shared" si="137"/>
        <v>0</v>
      </c>
      <c r="AG1149" s="3" t="str">
        <f t="shared" si="138"/>
        <v/>
      </c>
      <c r="AH1149" s="7">
        <f t="shared" si="139"/>
        <v>0</v>
      </c>
      <c r="AI1149" s="3" t="str">
        <f t="shared" si="140"/>
        <v/>
      </c>
      <c r="AJ1149" s="7">
        <f t="shared" si="141"/>
        <v>0</v>
      </c>
      <c r="AK1149" s="3" t="str">
        <f t="shared" si="142"/>
        <v/>
      </c>
    </row>
    <row r="1150" spans="1:37" ht="20" x14ac:dyDescent="0.2">
      <c r="A1150" s="3" t="s">
        <v>1154</v>
      </c>
      <c r="B1150" s="3" t="s">
        <v>19806</v>
      </c>
      <c r="C1150" s="3" t="s">
        <v>19807</v>
      </c>
      <c r="D1150" s="3">
        <v>5.5426269633542198</v>
      </c>
      <c r="E1150" s="3">
        <v>-3.2924238054657003E-2</v>
      </c>
      <c r="F1150" s="6">
        <v>1.5620741961955499E-9</v>
      </c>
      <c r="G1150" s="6">
        <v>1.1473645655437301E-8</v>
      </c>
      <c r="H1150" s="3">
        <v>0</v>
      </c>
      <c r="I1150" s="3">
        <v>7.5999999999999998E-2</v>
      </c>
      <c r="J1150" s="3">
        <v>0</v>
      </c>
      <c r="K1150" s="3">
        <v>1.276</v>
      </c>
      <c r="L1150" s="3">
        <v>1.095</v>
      </c>
      <c r="M1150" s="3">
        <v>2.0089999999999999</v>
      </c>
      <c r="N1150" s="3">
        <v>6.8000000000000005E-2</v>
      </c>
      <c r="O1150" s="3">
        <v>5.8999999999999997E-2</v>
      </c>
      <c r="P1150" s="3">
        <v>0.11600000000000001</v>
      </c>
      <c r="Q1150" s="3">
        <v>0.52800000000000002</v>
      </c>
      <c r="R1150" s="3">
        <v>0.379</v>
      </c>
      <c r="S1150" s="3">
        <v>0.66900000000000004</v>
      </c>
      <c r="T1150" s="3" t="s">
        <v>1154</v>
      </c>
      <c r="U1150" s="3" t="s">
        <v>8878</v>
      </c>
      <c r="V1150" s="3">
        <v>547</v>
      </c>
      <c r="W1150" s="3" t="s">
        <v>8879</v>
      </c>
      <c r="X1150" s="3" t="s">
        <v>8880</v>
      </c>
      <c r="Y1150" s="3">
        <v>0</v>
      </c>
      <c r="Z1150" s="3">
        <v>99.817184639999994</v>
      </c>
      <c r="AA1150" s="3">
        <v>1130.1600000000001</v>
      </c>
      <c r="AB1150" s="3">
        <v>547</v>
      </c>
      <c r="AC1150" s="3">
        <v>546</v>
      </c>
      <c r="AD1150" s="7">
        <f t="shared" si="136"/>
        <v>1</v>
      </c>
      <c r="AE1150" s="3">
        <f t="shared" si="143"/>
        <v>99.817184639999994</v>
      </c>
      <c r="AF1150" s="7">
        <f t="shared" si="137"/>
        <v>0</v>
      </c>
      <c r="AG1150" s="3" t="str">
        <f t="shared" si="138"/>
        <v/>
      </c>
      <c r="AH1150" s="7">
        <f t="shared" si="139"/>
        <v>0</v>
      </c>
      <c r="AI1150" s="3" t="str">
        <f t="shared" si="140"/>
        <v/>
      </c>
      <c r="AJ1150" s="7">
        <f t="shared" si="141"/>
        <v>0</v>
      </c>
      <c r="AK1150" s="3" t="str">
        <f t="shared" si="142"/>
        <v/>
      </c>
    </row>
    <row r="1151" spans="1:37" ht="20" x14ac:dyDescent="0.2">
      <c r="A1151" s="3" t="s">
        <v>1155</v>
      </c>
      <c r="B1151" s="3" t="s">
        <v>19806</v>
      </c>
      <c r="C1151" s="3" t="s">
        <v>19807</v>
      </c>
      <c r="D1151" s="3">
        <v>5.5417925319741403</v>
      </c>
      <c r="E1151" s="3">
        <v>3.3379073391154201</v>
      </c>
      <c r="F1151" s="6">
        <v>1.2104049499653601E-24</v>
      </c>
      <c r="G1151" s="6">
        <v>1.00037180918952E-22</v>
      </c>
      <c r="H1151" s="3">
        <v>0.38500000000000001</v>
      </c>
      <c r="I1151" s="3">
        <v>0.38</v>
      </c>
      <c r="J1151" s="3">
        <v>4.5999999999999999E-2</v>
      </c>
      <c r="K1151" s="3">
        <v>11.366</v>
      </c>
      <c r="L1151" s="3">
        <v>7.0940000000000003</v>
      </c>
      <c r="M1151" s="3">
        <v>20.945</v>
      </c>
      <c r="N1151" s="3">
        <v>0.52200000000000002</v>
      </c>
      <c r="O1151" s="3">
        <v>0.38800000000000001</v>
      </c>
      <c r="P1151" s="3">
        <v>0.59699999999999998</v>
      </c>
      <c r="Q1151" s="3">
        <v>3.194</v>
      </c>
      <c r="R1151" s="3">
        <v>2.794</v>
      </c>
      <c r="S1151" s="3">
        <v>2.6150000000000002</v>
      </c>
      <c r="T1151" s="3" t="s">
        <v>1155</v>
      </c>
      <c r="U1151" s="3" t="s">
        <v>8881</v>
      </c>
      <c r="V1151" s="3">
        <v>566</v>
      </c>
      <c r="W1151" s="3" t="s">
        <v>8882</v>
      </c>
      <c r="X1151" s="3" t="s">
        <v>8883</v>
      </c>
      <c r="Y1151" s="3">
        <v>0</v>
      </c>
      <c r="Z1151" s="3">
        <v>100</v>
      </c>
      <c r="AA1151" s="3">
        <v>1126.69</v>
      </c>
      <c r="AB1151" s="3">
        <v>555</v>
      </c>
      <c r="AC1151" s="3">
        <v>555</v>
      </c>
      <c r="AD1151" s="7">
        <f t="shared" si="136"/>
        <v>1</v>
      </c>
      <c r="AE1151" s="3">
        <f t="shared" si="143"/>
        <v>100</v>
      </c>
      <c r="AF1151" s="7">
        <f t="shared" si="137"/>
        <v>0</v>
      </c>
      <c r="AG1151" s="3" t="str">
        <f t="shared" si="138"/>
        <v/>
      </c>
      <c r="AH1151" s="7">
        <f t="shared" si="139"/>
        <v>0</v>
      </c>
      <c r="AI1151" s="3" t="str">
        <f t="shared" si="140"/>
        <v/>
      </c>
      <c r="AJ1151" s="7">
        <f t="shared" si="141"/>
        <v>0</v>
      </c>
      <c r="AK1151" s="3" t="str">
        <f t="shared" si="142"/>
        <v/>
      </c>
    </row>
    <row r="1152" spans="1:37" ht="20" x14ac:dyDescent="0.2">
      <c r="A1152" s="3" t="s">
        <v>1156</v>
      </c>
      <c r="B1152" s="3" t="s">
        <v>19806</v>
      </c>
      <c r="C1152" s="3" t="s">
        <v>19807</v>
      </c>
      <c r="D1152" s="3">
        <v>5.5413488777364401</v>
      </c>
      <c r="E1152" s="3">
        <v>5.5654303014347102</v>
      </c>
      <c r="F1152" s="6">
        <v>5.1173555691251698E-21</v>
      </c>
      <c r="G1152" s="6">
        <v>2.3503613372230502E-19</v>
      </c>
      <c r="H1152" s="3">
        <v>0.90500000000000003</v>
      </c>
      <c r="I1152" s="3">
        <v>2.7589999999999999</v>
      </c>
      <c r="J1152" s="3">
        <v>0.315</v>
      </c>
      <c r="K1152" s="3">
        <v>45.475999999999999</v>
      </c>
      <c r="L1152" s="3">
        <v>37.43</v>
      </c>
      <c r="M1152" s="3">
        <v>108.307</v>
      </c>
      <c r="N1152" s="3">
        <v>3.8290000000000002</v>
      </c>
      <c r="O1152" s="3">
        <v>1.8140000000000001</v>
      </c>
      <c r="P1152" s="3">
        <v>2.5190000000000001</v>
      </c>
      <c r="Q1152" s="3">
        <v>36.131999999999998</v>
      </c>
      <c r="R1152" s="3">
        <v>32.832999999999998</v>
      </c>
      <c r="S1152" s="3">
        <v>35.886000000000003</v>
      </c>
      <c r="T1152" s="3" t="s">
        <v>1156</v>
      </c>
      <c r="U1152" s="3" t="s">
        <v>8884</v>
      </c>
      <c r="V1152" s="3">
        <v>694</v>
      </c>
      <c r="W1152" s="3" t="s">
        <v>8885</v>
      </c>
      <c r="X1152" s="3" t="s">
        <v>8886</v>
      </c>
      <c r="Y1152" s="3">
        <v>0</v>
      </c>
      <c r="Z1152" s="3">
        <v>99.856115110000005</v>
      </c>
      <c r="AA1152" s="3">
        <v>1434.08</v>
      </c>
      <c r="AB1152" s="3">
        <v>695</v>
      </c>
      <c r="AC1152" s="3">
        <v>694</v>
      </c>
      <c r="AD1152" s="7">
        <f t="shared" si="136"/>
        <v>1</v>
      </c>
      <c r="AE1152" s="3">
        <f t="shared" si="143"/>
        <v>99.856115110000005</v>
      </c>
      <c r="AF1152" s="7">
        <f t="shared" si="137"/>
        <v>0</v>
      </c>
      <c r="AG1152" s="3" t="str">
        <f t="shared" si="138"/>
        <v/>
      </c>
      <c r="AH1152" s="7">
        <f t="shared" si="139"/>
        <v>0</v>
      </c>
      <c r="AI1152" s="3" t="str">
        <f t="shared" si="140"/>
        <v/>
      </c>
      <c r="AJ1152" s="7">
        <f t="shared" si="141"/>
        <v>0</v>
      </c>
      <c r="AK1152" s="3" t="str">
        <f t="shared" si="142"/>
        <v/>
      </c>
    </row>
    <row r="1153" spans="1:37" ht="20" x14ac:dyDescent="0.2">
      <c r="A1153" s="3" t="s">
        <v>1157</v>
      </c>
      <c r="B1153" s="3" t="s">
        <v>19806</v>
      </c>
      <c r="C1153" s="3" t="s">
        <v>19807</v>
      </c>
      <c r="D1153" s="3">
        <v>5.5402543940152702</v>
      </c>
      <c r="E1153" s="3">
        <v>2.0124320388139498</v>
      </c>
      <c r="F1153" s="6">
        <v>9.6306397306111899E-21</v>
      </c>
      <c r="G1153" s="6">
        <v>4.3002286949406902E-19</v>
      </c>
      <c r="H1153" s="3">
        <v>0</v>
      </c>
      <c r="I1153" s="3">
        <v>0.60799999999999998</v>
      </c>
      <c r="J1153" s="3">
        <v>0.111</v>
      </c>
      <c r="K1153" s="3">
        <v>8.3879999999999999</v>
      </c>
      <c r="L1153" s="3">
        <v>12.922000000000001</v>
      </c>
      <c r="M1153" s="3">
        <v>13.614000000000001</v>
      </c>
      <c r="N1153" s="3">
        <v>0.11600000000000001</v>
      </c>
      <c r="O1153" s="3">
        <v>0.11</v>
      </c>
      <c r="P1153" s="3">
        <v>0.315</v>
      </c>
      <c r="Q1153" s="3">
        <v>0.65800000000000003</v>
      </c>
      <c r="R1153" s="3">
        <v>1.052</v>
      </c>
      <c r="S1153" s="3">
        <v>0.77</v>
      </c>
      <c r="T1153" s="3" t="s">
        <v>8887</v>
      </c>
      <c r="U1153" s="3"/>
      <c r="V1153" s="3"/>
      <c r="W1153" s="3"/>
      <c r="X1153" s="3"/>
      <c r="Y1153" s="3"/>
      <c r="Z1153" s="3"/>
      <c r="AA1153" s="3"/>
      <c r="AB1153" s="3"/>
      <c r="AC1153" s="3"/>
      <c r="AD1153" s="7">
        <f t="shared" si="136"/>
        <v>0</v>
      </c>
      <c r="AE1153" s="3" t="str">
        <f t="shared" si="143"/>
        <v/>
      </c>
      <c r="AF1153" s="7">
        <f t="shared" si="137"/>
        <v>0</v>
      </c>
      <c r="AG1153" s="3" t="str">
        <f t="shared" si="138"/>
        <v/>
      </c>
      <c r="AH1153" s="7">
        <f t="shared" si="139"/>
        <v>0</v>
      </c>
      <c r="AI1153" s="3" t="str">
        <f t="shared" si="140"/>
        <v/>
      </c>
      <c r="AJ1153" s="7">
        <f t="shared" si="141"/>
        <v>0</v>
      </c>
      <c r="AK1153" s="3" t="str">
        <f t="shared" si="142"/>
        <v/>
      </c>
    </row>
    <row r="1154" spans="1:37" ht="20" x14ac:dyDescent="0.2">
      <c r="A1154" s="3" t="s">
        <v>1158</v>
      </c>
      <c r="B1154" s="3" t="s">
        <v>19806</v>
      </c>
      <c r="C1154" s="3" t="s">
        <v>19807</v>
      </c>
      <c r="D1154" s="3">
        <v>5.5395830868934102</v>
      </c>
      <c r="E1154" s="3">
        <v>1.7586688141823099</v>
      </c>
      <c r="F1154" s="6">
        <v>1.8821249071285501E-13</v>
      </c>
      <c r="G1154" s="6">
        <v>2.5219316033699201E-12</v>
      </c>
      <c r="H1154" s="3">
        <v>0.13500000000000001</v>
      </c>
      <c r="I1154" s="3">
        <v>0.20599999999999999</v>
      </c>
      <c r="J1154" s="3">
        <v>0</v>
      </c>
      <c r="K1154" s="3">
        <v>4.28</v>
      </c>
      <c r="L1154" s="3">
        <v>3.3410000000000002</v>
      </c>
      <c r="M1154" s="3">
        <v>10.108000000000001</v>
      </c>
      <c r="N1154" s="3">
        <v>0.14499999999999999</v>
      </c>
      <c r="O1154" s="3">
        <v>0</v>
      </c>
      <c r="P1154" s="3">
        <v>0.249</v>
      </c>
      <c r="Q1154" s="3">
        <v>0.52800000000000002</v>
      </c>
      <c r="R1154" s="3">
        <v>0.52600000000000002</v>
      </c>
      <c r="S1154" s="3">
        <v>0.61799999999999999</v>
      </c>
      <c r="T1154" s="3" t="s">
        <v>1158</v>
      </c>
      <c r="U1154" s="3" t="s">
        <v>8888</v>
      </c>
      <c r="V1154" s="3">
        <v>897</v>
      </c>
      <c r="W1154" s="3" t="s">
        <v>8889</v>
      </c>
      <c r="X1154" s="3" t="s">
        <v>8890</v>
      </c>
      <c r="Y1154" s="3">
        <v>0</v>
      </c>
      <c r="Z1154" s="3">
        <v>100</v>
      </c>
      <c r="AA1154" s="3">
        <v>1712.58</v>
      </c>
      <c r="AB1154" s="3">
        <v>865</v>
      </c>
      <c r="AC1154" s="3">
        <v>865</v>
      </c>
      <c r="AD1154" s="7">
        <f t="shared" ref="AD1154:AD1217" si="144">IF(ISNUMBER(SEARCH("alternaria alternata",W1154)) =TRUE, 1,0)</f>
        <v>1</v>
      </c>
      <c r="AE1154" s="3">
        <f t="shared" si="143"/>
        <v>100</v>
      </c>
      <c r="AF1154" s="7">
        <f t="shared" ref="AF1154:AF1217" si="145">IF(ISNUMBER(SEARCH("mycotymovirus",W1154)) =TRUE, 1,0)</f>
        <v>0</v>
      </c>
      <c r="AG1154" s="3" t="str">
        <f t="shared" ref="AG1154:AG1217" si="146">IF(AF1154 = 1,Z1154,"")</f>
        <v/>
      </c>
      <c r="AH1154" s="7">
        <f t="shared" ref="AH1154:AH1217" si="147">IF(ISNUMBER(SEARCH("Pyrenochaeta sp. DS3sAY3a",W1154)) =TRUE, 1,0)</f>
        <v>0</v>
      </c>
      <c r="AI1154" s="3" t="str">
        <f t="shared" ref="AI1154:AI1217" si="148">IF(AH1154 = 1,Z1154,"")</f>
        <v/>
      </c>
      <c r="AJ1154" s="7">
        <f t="shared" ref="AJ1154:AJ1217" si="149">IF(ISNUMBER(SEARCH("Vitis vinifera",W1154)) =TRUE, 1,0)</f>
        <v>0</v>
      </c>
      <c r="AK1154" s="3" t="str">
        <f t="shared" ref="AK1154:AK1217" si="150">IF(AJ1154 = 1,Z1154,"")</f>
        <v/>
      </c>
    </row>
    <row r="1155" spans="1:37" ht="20" x14ac:dyDescent="0.2">
      <c r="A1155" s="3" t="s">
        <v>1159</v>
      </c>
      <c r="B1155" s="3" t="s">
        <v>19806</v>
      </c>
      <c r="C1155" s="3" t="s">
        <v>19807</v>
      </c>
      <c r="D1155" s="3">
        <v>5.5391907433043697</v>
      </c>
      <c r="E1155" s="3">
        <v>-2.5629488197025301E-2</v>
      </c>
      <c r="F1155" s="6">
        <v>8.1308688330192301E-10</v>
      </c>
      <c r="G1155" s="6">
        <v>6.2225120903535104E-9</v>
      </c>
      <c r="H1155" s="3">
        <v>0</v>
      </c>
      <c r="I1155" s="3">
        <v>8.6999999999999994E-2</v>
      </c>
      <c r="J1155" s="3">
        <v>0</v>
      </c>
      <c r="K1155" s="3">
        <v>2.4060000000000001</v>
      </c>
      <c r="L1155" s="3">
        <v>1.2789999999999999</v>
      </c>
      <c r="M1155" s="3">
        <v>1.804</v>
      </c>
      <c r="N1155" s="3">
        <v>0</v>
      </c>
      <c r="O1155" s="3">
        <v>0</v>
      </c>
      <c r="P1155" s="3">
        <v>0</v>
      </c>
      <c r="Q1155" s="3">
        <v>0.28599999999999998</v>
      </c>
      <c r="R1155" s="3">
        <v>0.47399999999999998</v>
      </c>
      <c r="S1155" s="3">
        <v>0.65200000000000002</v>
      </c>
      <c r="T1155" s="3" t="s">
        <v>8891</v>
      </c>
      <c r="U1155" s="3"/>
      <c r="V1155" s="3"/>
      <c r="W1155" s="3"/>
      <c r="X1155" s="3"/>
      <c r="Y1155" s="3"/>
      <c r="Z1155" s="3"/>
      <c r="AA1155" s="3"/>
      <c r="AB1155" s="3"/>
      <c r="AC1155" s="3"/>
      <c r="AD1155" s="7">
        <f t="shared" si="144"/>
        <v>0</v>
      </c>
      <c r="AE1155" s="3" t="str">
        <f t="shared" ref="AE1155:AE1218" si="151">IF(AD1155 = 1,Z1155,"")</f>
        <v/>
      </c>
      <c r="AF1155" s="7">
        <f t="shared" si="145"/>
        <v>0</v>
      </c>
      <c r="AG1155" s="3" t="str">
        <f t="shared" si="146"/>
        <v/>
      </c>
      <c r="AH1155" s="7">
        <f t="shared" si="147"/>
        <v>0</v>
      </c>
      <c r="AI1155" s="3" t="str">
        <f t="shared" si="148"/>
        <v/>
      </c>
      <c r="AJ1155" s="7">
        <f t="shared" si="149"/>
        <v>0</v>
      </c>
      <c r="AK1155" s="3" t="str">
        <f t="shared" si="150"/>
        <v/>
      </c>
    </row>
    <row r="1156" spans="1:37" ht="20" x14ac:dyDescent="0.2">
      <c r="A1156" s="3" t="s">
        <v>1160</v>
      </c>
      <c r="B1156" s="3" t="s">
        <v>19806</v>
      </c>
      <c r="C1156" s="3" t="s">
        <v>19807</v>
      </c>
      <c r="D1156" s="3">
        <v>5.5388730755408204</v>
      </c>
      <c r="E1156" s="3">
        <v>3.9772991612995701</v>
      </c>
      <c r="F1156" s="6">
        <v>9.3131649103824503E-21</v>
      </c>
      <c r="G1156" s="6">
        <v>4.1768175039990298E-19</v>
      </c>
      <c r="H1156" s="3">
        <v>0.154</v>
      </c>
      <c r="I1156" s="3">
        <v>0.34799999999999998</v>
      </c>
      <c r="J1156" s="3">
        <v>9.2999999999999999E-2</v>
      </c>
      <c r="K1156" s="3">
        <v>5.9690000000000003</v>
      </c>
      <c r="L1156" s="3">
        <v>4.5919999999999996</v>
      </c>
      <c r="M1156" s="3">
        <v>17.899999999999999</v>
      </c>
      <c r="N1156" s="3">
        <v>0.51200000000000001</v>
      </c>
      <c r="O1156" s="3">
        <v>0.33700000000000002</v>
      </c>
      <c r="P1156" s="3">
        <v>0.57199999999999995</v>
      </c>
      <c r="Q1156" s="3">
        <v>4.484</v>
      </c>
      <c r="R1156" s="3">
        <v>3.9750000000000001</v>
      </c>
      <c r="S1156" s="3">
        <v>4.3250000000000002</v>
      </c>
      <c r="T1156" s="3" t="s">
        <v>1160</v>
      </c>
      <c r="U1156" s="3" t="s">
        <v>6218</v>
      </c>
      <c r="V1156" s="3">
        <v>424</v>
      </c>
      <c r="W1156" s="3" t="s">
        <v>8892</v>
      </c>
      <c r="X1156" s="3" t="s">
        <v>8893</v>
      </c>
      <c r="Y1156" s="3">
        <v>0</v>
      </c>
      <c r="Z1156" s="3">
        <v>99.763593380000003</v>
      </c>
      <c r="AA1156" s="3">
        <v>860.13599999999997</v>
      </c>
      <c r="AB1156" s="3">
        <v>423</v>
      </c>
      <c r="AC1156" s="3">
        <v>422</v>
      </c>
      <c r="AD1156" s="7">
        <f t="shared" si="144"/>
        <v>1</v>
      </c>
      <c r="AE1156" s="3">
        <f t="shared" si="151"/>
        <v>99.763593380000003</v>
      </c>
      <c r="AF1156" s="7">
        <f t="shared" si="145"/>
        <v>0</v>
      </c>
      <c r="AG1156" s="3" t="str">
        <f t="shared" si="146"/>
        <v/>
      </c>
      <c r="AH1156" s="7">
        <f t="shared" si="147"/>
        <v>0</v>
      </c>
      <c r="AI1156" s="3" t="str">
        <f t="shared" si="148"/>
        <v/>
      </c>
      <c r="AJ1156" s="7">
        <f t="shared" si="149"/>
        <v>0</v>
      </c>
      <c r="AK1156" s="3" t="str">
        <f t="shared" si="150"/>
        <v/>
      </c>
    </row>
    <row r="1157" spans="1:37" ht="20" x14ac:dyDescent="0.2">
      <c r="A1157" s="3" t="s">
        <v>1161</v>
      </c>
      <c r="B1157" s="3" t="s">
        <v>19806</v>
      </c>
      <c r="C1157" s="3" t="s">
        <v>19807</v>
      </c>
      <c r="D1157" s="3">
        <v>5.5388536174696901</v>
      </c>
      <c r="E1157" s="3">
        <v>-5.0000433967092299E-2</v>
      </c>
      <c r="F1157" s="6">
        <v>1.4802194833943001E-8</v>
      </c>
      <c r="G1157" s="6">
        <v>9.4085563953888803E-8</v>
      </c>
      <c r="H1157" s="3">
        <v>0.106</v>
      </c>
      <c r="I1157" s="3">
        <v>0</v>
      </c>
      <c r="J1157" s="3">
        <v>0</v>
      </c>
      <c r="K1157" s="3">
        <v>1.861</v>
      </c>
      <c r="L1157" s="3">
        <v>1.4359999999999999</v>
      </c>
      <c r="M1157" s="3">
        <v>3.8</v>
      </c>
      <c r="N1157" s="3">
        <v>0.11600000000000001</v>
      </c>
      <c r="O1157" s="3">
        <v>0.20200000000000001</v>
      </c>
      <c r="P1157" s="3">
        <v>0</v>
      </c>
      <c r="Q1157" s="3">
        <v>0</v>
      </c>
      <c r="R1157" s="3">
        <v>0</v>
      </c>
      <c r="S1157" s="3">
        <v>0.11799999999999999</v>
      </c>
      <c r="T1157" s="3" t="s">
        <v>1161</v>
      </c>
      <c r="U1157" s="3" t="s">
        <v>6031</v>
      </c>
      <c r="V1157" s="3">
        <v>129</v>
      </c>
      <c r="W1157" s="3" t="s">
        <v>8894</v>
      </c>
      <c r="X1157" s="3" t="s">
        <v>8895</v>
      </c>
      <c r="Y1157" s="6">
        <v>7.7100000000000002E-66</v>
      </c>
      <c r="Z1157" s="3">
        <v>99.224806200000003</v>
      </c>
      <c r="AA1157" s="3">
        <v>209.53399999999999</v>
      </c>
      <c r="AB1157" s="3">
        <v>129</v>
      </c>
      <c r="AC1157" s="3">
        <v>128</v>
      </c>
      <c r="AD1157" s="7">
        <f t="shared" si="144"/>
        <v>0</v>
      </c>
      <c r="AE1157" s="3" t="str">
        <f t="shared" si="151"/>
        <v/>
      </c>
      <c r="AF1157" s="7">
        <f t="shared" si="145"/>
        <v>0</v>
      </c>
      <c r="AG1157" s="3" t="str">
        <f t="shared" si="146"/>
        <v/>
      </c>
      <c r="AH1157" s="7">
        <f t="shared" si="147"/>
        <v>0</v>
      </c>
      <c r="AI1157" s="3" t="str">
        <f t="shared" si="148"/>
        <v/>
      </c>
      <c r="AJ1157" s="7">
        <f t="shared" si="149"/>
        <v>1</v>
      </c>
      <c r="AK1157" s="3">
        <f t="shared" si="150"/>
        <v>99.224806200000003</v>
      </c>
    </row>
    <row r="1158" spans="1:37" ht="20" x14ac:dyDescent="0.2">
      <c r="A1158" s="3" t="s">
        <v>1162</v>
      </c>
      <c r="B1158" s="3" t="s">
        <v>19806</v>
      </c>
      <c r="C1158" s="3" t="s">
        <v>19807</v>
      </c>
      <c r="D1158" s="3">
        <v>5.5376912731954704</v>
      </c>
      <c r="E1158" s="3">
        <v>-3.5139343729126797E-2</v>
      </c>
      <c r="F1158" s="6">
        <v>4.7383265034078303E-10</v>
      </c>
      <c r="G1158" s="6">
        <v>3.7608042323689002E-9</v>
      </c>
      <c r="H1158" s="3">
        <v>0</v>
      </c>
      <c r="I1158" s="3">
        <v>5.3999999999999999E-2</v>
      </c>
      <c r="J1158" s="3">
        <v>0</v>
      </c>
      <c r="K1158" s="3">
        <v>0.94399999999999995</v>
      </c>
      <c r="L1158" s="3">
        <v>0.95199999999999996</v>
      </c>
      <c r="M1158" s="3">
        <v>1.2789999999999999</v>
      </c>
      <c r="N1158" s="3">
        <v>0</v>
      </c>
      <c r="O1158" s="3">
        <v>0</v>
      </c>
      <c r="P1158" s="3">
        <v>4.1000000000000002E-2</v>
      </c>
      <c r="Q1158" s="3">
        <v>0.60599999999999998</v>
      </c>
      <c r="R1158" s="3">
        <v>0.32800000000000001</v>
      </c>
      <c r="S1158" s="3">
        <v>0.59199999999999997</v>
      </c>
      <c r="T1158" s="3" t="s">
        <v>1162</v>
      </c>
      <c r="U1158" s="3" t="s">
        <v>7166</v>
      </c>
      <c r="V1158" s="3">
        <v>623</v>
      </c>
      <c r="W1158" s="3" t="s">
        <v>8896</v>
      </c>
      <c r="X1158" s="3" t="s">
        <v>8897</v>
      </c>
      <c r="Y1158" s="3">
        <v>0</v>
      </c>
      <c r="Z1158" s="3">
        <v>99.839486359999995</v>
      </c>
      <c r="AA1158" s="3">
        <v>1267.29</v>
      </c>
      <c r="AB1158" s="3">
        <v>623</v>
      </c>
      <c r="AC1158" s="3">
        <v>622</v>
      </c>
      <c r="AD1158" s="7">
        <f t="shared" si="144"/>
        <v>1</v>
      </c>
      <c r="AE1158" s="3">
        <f t="shared" si="151"/>
        <v>99.839486359999995</v>
      </c>
      <c r="AF1158" s="7">
        <f t="shared" si="145"/>
        <v>0</v>
      </c>
      <c r="AG1158" s="3" t="str">
        <f t="shared" si="146"/>
        <v/>
      </c>
      <c r="AH1158" s="7">
        <f t="shared" si="147"/>
        <v>0</v>
      </c>
      <c r="AI1158" s="3" t="str">
        <f t="shared" si="148"/>
        <v/>
      </c>
      <c r="AJ1158" s="7">
        <f t="shared" si="149"/>
        <v>0</v>
      </c>
      <c r="AK1158" s="3" t="str">
        <f t="shared" si="150"/>
        <v/>
      </c>
    </row>
    <row r="1159" spans="1:37" ht="20" x14ac:dyDescent="0.2">
      <c r="A1159" s="3" t="s">
        <v>1163</v>
      </c>
      <c r="B1159" s="3" t="s">
        <v>19806</v>
      </c>
      <c r="C1159" s="3" t="s">
        <v>19807</v>
      </c>
      <c r="D1159" s="3">
        <v>5.5376108069575301</v>
      </c>
      <c r="E1159" s="3">
        <v>2.3852323769092001</v>
      </c>
      <c r="F1159" s="6">
        <v>1.9408968756104902E-30</v>
      </c>
      <c r="G1159" s="6">
        <v>3.4214758390458399E-28</v>
      </c>
      <c r="H1159" s="3">
        <v>9.6000000000000002E-2</v>
      </c>
      <c r="I1159" s="3">
        <v>0.20599999999999999</v>
      </c>
      <c r="J1159" s="3">
        <v>9.2999999999999999E-2</v>
      </c>
      <c r="K1159" s="3">
        <v>6.2480000000000002</v>
      </c>
      <c r="L1159" s="3">
        <v>5.6719999999999997</v>
      </c>
      <c r="M1159" s="3">
        <v>7.3949999999999996</v>
      </c>
      <c r="N1159" s="3">
        <v>0.503</v>
      </c>
      <c r="O1159" s="3">
        <v>0.41299999999999998</v>
      </c>
      <c r="P1159" s="3">
        <v>0.307</v>
      </c>
      <c r="Q1159" s="3">
        <v>2.4500000000000002</v>
      </c>
      <c r="R1159" s="3">
        <v>3.121</v>
      </c>
      <c r="S1159" s="3">
        <v>3.2669999999999999</v>
      </c>
      <c r="T1159" s="3" t="s">
        <v>1163</v>
      </c>
      <c r="U1159" s="3" t="s">
        <v>8898</v>
      </c>
      <c r="V1159" s="3">
        <v>884</v>
      </c>
      <c r="W1159" s="3" t="s">
        <v>8899</v>
      </c>
      <c r="X1159" s="3" t="s">
        <v>8900</v>
      </c>
      <c r="Y1159" s="3">
        <v>0</v>
      </c>
      <c r="Z1159" s="3">
        <v>100</v>
      </c>
      <c r="AA1159" s="3">
        <v>1813.51</v>
      </c>
      <c r="AB1159" s="3">
        <v>884</v>
      </c>
      <c r="AC1159" s="3">
        <v>884</v>
      </c>
      <c r="AD1159" s="7">
        <f t="shared" si="144"/>
        <v>1</v>
      </c>
      <c r="AE1159" s="3">
        <f t="shared" si="151"/>
        <v>100</v>
      </c>
      <c r="AF1159" s="7">
        <f t="shared" si="145"/>
        <v>0</v>
      </c>
      <c r="AG1159" s="3" t="str">
        <f t="shared" si="146"/>
        <v/>
      </c>
      <c r="AH1159" s="7">
        <f t="shared" si="147"/>
        <v>0</v>
      </c>
      <c r="AI1159" s="3" t="str">
        <f t="shared" si="148"/>
        <v/>
      </c>
      <c r="AJ1159" s="7">
        <f t="shared" si="149"/>
        <v>0</v>
      </c>
      <c r="AK1159" s="3" t="str">
        <f t="shared" si="150"/>
        <v/>
      </c>
    </row>
    <row r="1160" spans="1:37" ht="20" x14ac:dyDescent="0.2">
      <c r="A1160" s="3" t="s">
        <v>1164</v>
      </c>
      <c r="B1160" s="3" t="s">
        <v>19806</v>
      </c>
      <c r="C1160" s="3" t="s">
        <v>19807</v>
      </c>
      <c r="D1160" s="3">
        <v>5.5337475791225197</v>
      </c>
      <c r="E1160" s="3">
        <v>-5.2729806646066003E-2</v>
      </c>
      <c r="F1160" s="6">
        <v>4.2435870602314602E-8</v>
      </c>
      <c r="G1160" s="6">
        <v>2.5336075680477397E-7</v>
      </c>
      <c r="H1160" s="3">
        <v>8.6999999999999994E-2</v>
      </c>
      <c r="I1160" s="3">
        <v>0</v>
      </c>
      <c r="J1160" s="3">
        <v>0</v>
      </c>
      <c r="K1160" s="3">
        <v>1.728</v>
      </c>
      <c r="L1160" s="3">
        <v>0.89600000000000002</v>
      </c>
      <c r="M1160" s="3">
        <v>3.02</v>
      </c>
      <c r="N1160" s="3">
        <v>0</v>
      </c>
      <c r="O1160" s="3">
        <v>8.4000000000000005E-2</v>
      </c>
      <c r="P1160" s="3">
        <v>0</v>
      </c>
      <c r="Q1160" s="3">
        <v>0.182</v>
      </c>
      <c r="R1160" s="3">
        <v>0.69799999999999995</v>
      </c>
      <c r="S1160" s="3">
        <v>0</v>
      </c>
      <c r="T1160" s="3" t="s">
        <v>1164</v>
      </c>
      <c r="U1160" s="3" t="s">
        <v>8901</v>
      </c>
      <c r="V1160" s="3">
        <v>838</v>
      </c>
      <c r="W1160" s="3" t="s">
        <v>8902</v>
      </c>
      <c r="X1160" s="3" t="s">
        <v>8903</v>
      </c>
      <c r="Y1160" s="3">
        <v>0</v>
      </c>
      <c r="Z1160" s="3">
        <v>100</v>
      </c>
      <c r="AA1160" s="3">
        <v>1736.85</v>
      </c>
      <c r="AB1160" s="3">
        <v>838</v>
      </c>
      <c r="AC1160" s="3">
        <v>838</v>
      </c>
      <c r="AD1160" s="7">
        <f t="shared" si="144"/>
        <v>1</v>
      </c>
      <c r="AE1160" s="3">
        <f t="shared" si="151"/>
        <v>100</v>
      </c>
      <c r="AF1160" s="7">
        <f t="shared" si="145"/>
        <v>0</v>
      </c>
      <c r="AG1160" s="3" t="str">
        <f t="shared" si="146"/>
        <v/>
      </c>
      <c r="AH1160" s="7">
        <f t="shared" si="147"/>
        <v>0</v>
      </c>
      <c r="AI1160" s="3" t="str">
        <f t="shared" si="148"/>
        <v/>
      </c>
      <c r="AJ1160" s="7">
        <f t="shared" si="149"/>
        <v>0</v>
      </c>
      <c r="AK1160" s="3" t="str">
        <f t="shared" si="150"/>
        <v/>
      </c>
    </row>
    <row r="1161" spans="1:37" ht="20" x14ac:dyDescent="0.2">
      <c r="A1161" s="3" t="s">
        <v>1165</v>
      </c>
      <c r="B1161" s="3" t="s">
        <v>19806</v>
      </c>
      <c r="C1161" s="3" t="s">
        <v>19807</v>
      </c>
      <c r="D1161" s="3">
        <v>5.5336417209726498</v>
      </c>
      <c r="E1161" s="3">
        <v>2.2122841200980998</v>
      </c>
      <c r="F1161" s="6">
        <v>5.5462014960332597E-24</v>
      </c>
      <c r="G1161" s="6">
        <v>4.1355136191815698E-22</v>
      </c>
      <c r="H1161" s="3">
        <v>0</v>
      </c>
      <c r="I1161" s="3">
        <v>0.36899999999999999</v>
      </c>
      <c r="J1161" s="3">
        <v>5.6000000000000001E-2</v>
      </c>
      <c r="K1161" s="3">
        <v>5.5030000000000001</v>
      </c>
      <c r="L1161" s="3">
        <v>6.8949999999999996</v>
      </c>
      <c r="M1161" s="3">
        <v>7.5620000000000003</v>
      </c>
      <c r="N1161" s="3">
        <v>0.3</v>
      </c>
      <c r="O1161" s="3">
        <v>0.11</v>
      </c>
      <c r="P1161" s="3">
        <v>0.307</v>
      </c>
      <c r="Q1161" s="3">
        <v>4.4409999999999998</v>
      </c>
      <c r="R1161" s="3">
        <v>3.9830000000000001</v>
      </c>
      <c r="S1161" s="3">
        <v>4.3330000000000002</v>
      </c>
      <c r="T1161" s="3" t="s">
        <v>1165</v>
      </c>
      <c r="U1161" s="3" t="s">
        <v>8904</v>
      </c>
      <c r="V1161" s="3">
        <v>337</v>
      </c>
      <c r="W1161" s="3" t="s">
        <v>8905</v>
      </c>
      <c r="X1161" s="3" t="s">
        <v>8906</v>
      </c>
      <c r="Y1161" s="3">
        <v>0</v>
      </c>
      <c r="Z1161" s="3">
        <v>100</v>
      </c>
      <c r="AA1161" s="3">
        <v>701.04899999999998</v>
      </c>
      <c r="AB1161" s="3">
        <v>337</v>
      </c>
      <c r="AC1161" s="3">
        <v>337</v>
      </c>
      <c r="AD1161" s="7">
        <f t="shared" si="144"/>
        <v>1</v>
      </c>
      <c r="AE1161" s="3">
        <f t="shared" si="151"/>
        <v>100</v>
      </c>
      <c r="AF1161" s="7">
        <f t="shared" si="145"/>
        <v>0</v>
      </c>
      <c r="AG1161" s="3" t="str">
        <f t="shared" si="146"/>
        <v/>
      </c>
      <c r="AH1161" s="7">
        <f t="shared" si="147"/>
        <v>0</v>
      </c>
      <c r="AI1161" s="3" t="str">
        <f t="shared" si="148"/>
        <v/>
      </c>
      <c r="AJ1161" s="7">
        <f t="shared" si="149"/>
        <v>0</v>
      </c>
      <c r="AK1161" s="3" t="str">
        <f t="shared" si="150"/>
        <v/>
      </c>
    </row>
    <row r="1162" spans="1:37" ht="20" x14ac:dyDescent="0.2">
      <c r="A1162" s="3" t="s">
        <v>1166</v>
      </c>
      <c r="B1162" s="3" t="s">
        <v>19806</v>
      </c>
      <c r="C1162" s="3" t="s">
        <v>19807</v>
      </c>
      <c r="D1162" s="3">
        <v>5.5322862717001904</v>
      </c>
      <c r="E1162" s="3">
        <v>2.1953104079501902</v>
      </c>
      <c r="F1162" s="6">
        <v>1.8473245591236698E-27</v>
      </c>
      <c r="G1162" s="6">
        <v>2.3280106231237402E-25</v>
      </c>
      <c r="H1162" s="3">
        <v>0.14399999999999999</v>
      </c>
      <c r="I1162" s="3">
        <v>7.5999999999999998E-2</v>
      </c>
      <c r="J1162" s="3">
        <v>3.6999999999999998E-2</v>
      </c>
      <c r="K1162" s="3">
        <v>4.6929999999999996</v>
      </c>
      <c r="L1162" s="3">
        <v>3.4540000000000002</v>
      </c>
      <c r="M1162" s="3">
        <v>4.8239999999999998</v>
      </c>
      <c r="N1162" s="3">
        <v>7.6999999999999999E-2</v>
      </c>
      <c r="O1162" s="3">
        <v>0.14299999999999999</v>
      </c>
      <c r="P1162" s="3">
        <v>0.20699999999999999</v>
      </c>
      <c r="Q1162" s="3">
        <v>1.5840000000000001</v>
      </c>
      <c r="R1162" s="3">
        <v>1.75</v>
      </c>
      <c r="S1162" s="3">
        <v>1.82</v>
      </c>
      <c r="T1162" s="3" t="s">
        <v>1166</v>
      </c>
      <c r="U1162" s="3" t="s">
        <v>8907</v>
      </c>
      <c r="V1162" s="3">
        <v>578</v>
      </c>
      <c r="W1162" s="3" t="s">
        <v>8908</v>
      </c>
      <c r="X1162" s="3" t="s">
        <v>8909</v>
      </c>
      <c r="Y1162" s="3">
        <v>0</v>
      </c>
      <c r="Z1162" s="3">
        <v>97.902097900000001</v>
      </c>
      <c r="AA1162" s="3">
        <v>1150.96</v>
      </c>
      <c r="AB1162" s="3">
        <v>572</v>
      </c>
      <c r="AC1162" s="3">
        <v>560</v>
      </c>
      <c r="AD1162" s="7">
        <f t="shared" si="144"/>
        <v>1</v>
      </c>
      <c r="AE1162" s="3">
        <f t="shared" si="151"/>
        <v>97.902097900000001</v>
      </c>
      <c r="AF1162" s="7">
        <f t="shared" si="145"/>
        <v>0</v>
      </c>
      <c r="AG1162" s="3" t="str">
        <f t="shared" si="146"/>
        <v/>
      </c>
      <c r="AH1162" s="7">
        <f t="shared" si="147"/>
        <v>0</v>
      </c>
      <c r="AI1162" s="3" t="str">
        <f t="shared" si="148"/>
        <v/>
      </c>
      <c r="AJ1162" s="7">
        <f t="shared" si="149"/>
        <v>0</v>
      </c>
      <c r="AK1162" s="3" t="str">
        <f t="shared" si="150"/>
        <v/>
      </c>
    </row>
    <row r="1163" spans="1:37" ht="20" x14ac:dyDescent="0.2">
      <c r="A1163" s="3" t="s">
        <v>1167</v>
      </c>
      <c r="B1163" s="3" t="s">
        <v>19806</v>
      </c>
      <c r="C1163" s="3" t="s">
        <v>19807</v>
      </c>
      <c r="D1163" s="3">
        <v>5.5322002244481396</v>
      </c>
      <c r="E1163" s="3">
        <v>1.46466516259841</v>
      </c>
      <c r="F1163" s="6">
        <v>1.80467116869194E-18</v>
      </c>
      <c r="G1163" s="6">
        <v>5.5202664625474403E-17</v>
      </c>
      <c r="H1163" s="3">
        <v>4.8000000000000001E-2</v>
      </c>
      <c r="I1163" s="3">
        <v>0</v>
      </c>
      <c r="J1163" s="3">
        <v>0.14799999999999999</v>
      </c>
      <c r="K1163" s="3">
        <v>3.762</v>
      </c>
      <c r="L1163" s="3">
        <v>2.516</v>
      </c>
      <c r="M1163" s="3">
        <v>4.6829999999999998</v>
      </c>
      <c r="N1163" s="3">
        <v>5.8000000000000003E-2</v>
      </c>
      <c r="O1163" s="3">
        <v>0</v>
      </c>
      <c r="P1163" s="3">
        <v>0.191</v>
      </c>
      <c r="Q1163" s="3">
        <v>0.60599999999999998</v>
      </c>
      <c r="R1163" s="3">
        <v>0.91400000000000003</v>
      </c>
      <c r="S1163" s="3">
        <v>1.075</v>
      </c>
      <c r="T1163" s="3" t="s">
        <v>8910</v>
      </c>
      <c r="U1163" s="3"/>
      <c r="V1163" s="3"/>
      <c r="W1163" s="3"/>
      <c r="X1163" s="3"/>
      <c r="Y1163" s="3"/>
      <c r="Z1163" s="3"/>
      <c r="AA1163" s="3"/>
      <c r="AB1163" s="3"/>
      <c r="AC1163" s="3"/>
      <c r="AD1163" s="7">
        <f t="shared" si="144"/>
        <v>0</v>
      </c>
      <c r="AE1163" s="3" t="str">
        <f t="shared" si="151"/>
        <v/>
      </c>
      <c r="AF1163" s="7">
        <f t="shared" si="145"/>
        <v>0</v>
      </c>
      <c r="AG1163" s="3" t="str">
        <f t="shared" si="146"/>
        <v/>
      </c>
      <c r="AH1163" s="7">
        <f t="shared" si="147"/>
        <v>0</v>
      </c>
      <c r="AI1163" s="3" t="str">
        <f t="shared" si="148"/>
        <v/>
      </c>
      <c r="AJ1163" s="7">
        <f t="shared" si="149"/>
        <v>0</v>
      </c>
      <c r="AK1163" s="3" t="str">
        <f t="shared" si="150"/>
        <v/>
      </c>
    </row>
    <row r="1164" spans="1:37" ht="20" x14ac:dyDescent="0.2">
      <c r="A1164" s="3" t="s">
        <v>1168</v>
      </c>
      <c r="B1164" s="3" t="s">
        <v>19806</v>
      </c>
      <c r="C1164" s="3" t="s">
        <v>19807</v>
      </c>
      <c r="D1164" s="3">
        <v>5.5310524015560203</v>
      </c>
      <c r="E1164" s="3">
        <v>2.2047719288655099</v>
      </c>
      <c r="F1164" s="6">
        <v>2.76307197146528E-16</v>
      </c>
      <c r="G1164" s="6">
        <v>5.93418351505469E-15</v>
      </c>
      <c r="H1164" s="3">
        <v>5.8000000000000003E-2</v>
      </c>
      <c r="I1164" s="3">
        <v>0.16300000000000001</v>
      </c>
      <c r="J1164" s="3">
        <v>0</v>
      </c>
      <c r="K1164" s="3">
        <v>3.0310000000000001</v>
      </c>
      <c r="L1164" s="3">
        <v>1.8480000000000001</v>
      </c>
      <c r="M1164" s="3">
        <v>6.0129999999999999</v>
      </c>
      <c r="N1164" s="3">
        <v>6.8000000000000005E-2</v>
      </c>
      <c r="O1164" s="3">
        <v>0.152</v>
      </c>
      <c r="P1164" s="3">
        <v>5.8000000000000003E-2</v>
      </c>
      <c r="Q1164" s="3">
        <v>1.1080000000000001</v>
      </c>
      <c r="R1164" s="3">
        <v>0.85399999999999998</v>
      </c>
      <c r="S1164" s="3">
        <v>1.2529999999999999</v>
      </c>
      <c r="T1164" s="3" t="s">
        <v>1168</v>
      </c>
      <c r="U1164" s="3" t="s">
        <v>8911</v>
      </c>
      <c r="V1164" s="3">
        <v>631</v>
      </c>
      <c r="W1164" s="3" t="s">
        <v>8912</v>
      </c>
      <c r="X1164" s="3" t="s">
        <v>8913</v>
      </c>
      <c r="Y1164" s="3">
        <v>0</v>
      </c>
      <c r="Z1164" s="3">
        <v>99.519230769999993</v>
      </c>
      <c r="AA1164" s="3">
        <v>1315.06</v>
      </c>
      <c r="AB1164" s="3">
        <v>624</v>
      </c>
      <c r="AC1164" s="3">
        <v>621</v>
      </c>
      <c r="AD1164" s="7">
        <f t="shared" si="144"/>
        <v>1</v>
      </c>
      <c r="AE1164" s="3">
        <f t="shared" si="151"/>
        <v>99.519230769999993</v>
      </c>
      <c r="AF1164" s="7">
        <f t="shared" si="145"/>
        <v>0</v>
      </c>
      <c r="AG1164" s="3" t="str">
        <f t="shared" si="146"/>
        <v/>
      </c>
      <c r="AH1164" s="7">
        <f t="shared" si="147"/>
        <v>0</v>
      </c>
      <c r="AI1164" s="3" t="str">
        <f t="shared" si="148"/>
        <v/>
      </c>
      <c r="AJ1164" s="7">
        <f t="shared" si="149"/>
        <v>0</v>
      </c>
      <c r="AK1164" s="3" t="str">
        <f t="shared" si="150"/>
        <v/>
      </c>
    </row>
    <row r="1165" spans="1:37" ht="20" x14ac:dyDescent="0.2">
      <c r="A1165" s="3" t="s">
        <v>1169</v>
      </c>
      <c r="B1165" s="3" t="s">
        <v>19806</v>
      </c>
      <c r="C1165" s="3" t="s">
        <v>19807</v>
      </c>
      <c r="D1165" s="3">
        <v>5.5307592467453404</v>
      </c>
      <c r="E1165" s="3">
        <v>-4.8364278954024099E-2</v>
      </c>
      <c r="F1165" s="6">
        <v>6.8394468387740595E-8</v>
      </c>
      <c r="G1165" s="6">
        <v>3.9752736848121299E-7</v>
      </c>
      <c r="H1165" s="3">
        <v>0</v>
      </c>
      <c r="I1165" s="3">
        <v>9.8000000000000004E-2</v>
      </c>
      <c r="J1165" s="3">
        <v>0</v>
      </c>
      <c r="K1165" s="3">
        <v>1.702</v>
      </c>
      <c r="L1165" s="3">
        <v>0.92400000000000004</v>
      </c>
      <c r="M1165" s="3">
        <v>3.48</v>
      </c>
      <c r="N1165" s="3">
        <v>0.38700000000000001</v>
      </c>
      <c r="O1165" s="3">
        <v>0</v>
      </c>
      <c r="P1165" s="3">
        <v>0</v>
      </c>
      <c r="Q1165" s="3">
        <v>0.64100000000000001</v>
      </c>
      <c r="R1165" s="3">
        <v>0.53500000000000003</v>
      </c>
      <c r="S1165" s="3">
        <v>0.21199999999999999</v>
      </c>
      <c r="T1165" s="3" t="s">
        <v>8914</v>
      </c>
      <c r="U1165" s="3"/>
      <c r="V1165" s="3"/>
      <c r="W1165" s="3"/>
      <c r="X1165" s="3"/>
      <c r="Y1165" s="3"/>
      <c r="Z1165" s="3"/>
      <c r="AA1165" s="3"/>
      <c r="AB1165" s="3"/>
      <c r="AC1165" s="3"/>
      <c r="AD1165" s="7">
        <f t="shared" si="144"/>
        <v>0</v>
      </c>
      <c r="AE1165" s="3" t="str">
        <f t="shared" si="151"/>
        <v/>
      </c>
      <c r="AF1165" s="7">
        <f t="shared" si="145"/>
        <v>0</v>
      </c>
      <c r="AG1165" s="3" t="str">
        <f t="shared" si="146"/>
        <v/>
      </c>
      <c r="AH1165" s="7">
        <f t="shared" si="147"/>
        <v>0</v>
      </c>
      <c r="AI1165" s="3" t="str">
        <f t="shared" si="148"/>
        <v/>
      </c>
      <c r="AJ1165" s="7">
        <f t="shared" si="149"/>
        <v>0</v>
      </c>
      <c r="AK1165" s="3" t="str">
        <f t="shared" si="150"/>
        <v/>
      </c>
    </row>
    <row r="1166" spans="1:37" ht="20" x14ac:dyDescent="0.2">
      <c r="A1166" s="3" t="s">
        <v>1170</v>
      </c>
      <c r="B1166" s="3" t="s">
        <v>19806</v>
      </c>
      <c r="C1166" s="3" t="s">
        <v>19807</v>
      </c>
      <c r="D1166" s="3">
        <v>5.5302663007643797</v>
      </c>
      <c r="E1166" s="3">
        <v>0.65051479548558899</v>
      </c>
      <c r="F1166" s="6">
        <v>1.2375037770183399E-11</v>
      </c>
      <c r="G1166" s="6">
        <v>1.2509165624039901E-10</v>
      </c>
      <c r="H1166" s="3">
        <v>0.183</v>
      </c>
      <c r="I1166" s="3">
        <v>0</v>
      </c>
      <c r="J1166" s="3">
        <v>0</v>
      </c>
      <c r="K1166" s="3">
        <v>5.4240000000000004</v>
      </c>
      <c r="L1166" s="3">
        <v>1.891</v>
      </c>
      <c r="M1166" s="3">
        <v>3.4550000000000001</v>
      </c>
      <c r="N1166" s="3">
        <v>0</v>
      </c>
      <c r="O1166" s="3">
        <v>0</v>
      </c>
      <c r="P1166" s="3">
        <v>8.3000000000000004E-2</v>
      </c>
      <c r="Q1166" s="3">
        <v>0</v>
      </c>
      <c r="R1166" s="3">
        <v>0.112</v>
      </c>
      <c r="S1166" s="3">
        <v>0</v>
      </c>
      <c r="T1166" s="3" t="s">
        <v>1170</v>
      </c>
      <c r="U1166" s="3" t="s">
        <v>8915</v>
      </c>
      <c r="V1166" s="3">
        <v>438</v>
      </c>
      <c r="W1166" s="3" t="s">
        <v>8916</v>
      </c>
      <c r="X1166" s="3" t="s">
        <v>8917</v>
      </c>
      <c r="Y1166" s="3">
        <v>0</v>
      </c>
      <c r="Z1166" s="3">
        <v>100</v>
      </c>
      <c r="AA1166" s="3">
        <v>900.58199999999999</v>
      </c>
      <c r="AB1166" s="3">
        <v>438</v>
      </c>
      <c r="AC1166" s="3">
        <v>438</v>
      </c>
      <c r="AD1166" s="7">
        <f t="shared" si="144"/>
        <v>1</v>
      </c>
      <c r="AE1166" s="3">
        <f t="shared" si="151"/>
        <v>100</v>
      </c>
      <c r="AF1166" s="7">
        <f t="shared" si="145"/>
        <v>0</v>
      </c>
      <c r="AG1166" s="3" t="str">
        <f t="shared" si="146"/>
        <v/>
      </c>
      <c r="AH1166" s="7">
        <f t="shared" si="147"/>
        <v>0</v>
      </c>
      <c r="AI1166" s="3" t="str">
        <f t="shared" si="148"/>
        <v/>
      </c>
      <c r="AJ1166" s="7">
        <f t="shared" si="149"/>
        <v>0</v>
      </c>
      <c r="AK1166" s="3" t="str">
        <f t="shared" si="150"/>
        <v/>
      </c>
    </row>
    <row r="1167" spans="1:37" ht="20" x14ac:dyDescent="0.2">
      <c r="A1167" s="3" t="s">
        <v>1171</v>
      </c>
      <c r="B1167" s="3" t="s">
        <v>19806</v>
      </c>
      <c r="C1167" s="3" t="s">
        <v>19807</v>
      </c>
      <c r="D1167" s="3">
        <v>5.5290925231162902</v>
      </c>
      <c r="E1167" s="3">
        <v>-4.8773127455837201E-2</v>
      </c>
      <c r="F1167" s="6">
        <v>8.1469869296390204E-9</v>
      </c>
      <c r="G1167" s="6">
        <v>5.3907281491256499E-8</v>
      </c>
      <c r="H1167" s="3">
        <v>0</v>
      </c>
      <c r="I1167" s="3">
        <v>0.17399999999999999</v>
      </c>
      <c r="J1167" s="3">
        <v>0</v>
      </c>
      <c r="K1167" s="3">
        <v>2.552</v>
      </c>
      <c r="L1167" s="3">
        <v>2.4449999999999998</v>
      </c>
      <c r="M1167" s="3">
        <v>5.3739999999999997</v>
      </c>
      <c r="N1167" s="3">
        <v>0.32900000000000001</v>
      </c>
      <c r="O1167" s="3">
        <v>0.152</v>
      </c>
      <c r="P1167" s="3">
        <v>0</v>
      </c>
      <c r="Q1167" s="3">
        <v>0.36399999999999999</v>
      </c>
      <c r="R1167" s="3">
        <v>1.095</v>
      </c>
      <c r="S1167" s="3">
        <v>0.17799999999999999</v>
      </c>
      <c r="T1167" s="3" t="s">
        <v>1171</v>
      </c>
      <c r="U1167" s="3" t="s">
        <v>8918</v>
      </c>
      <c r="V1167" s="3">
        <v>545</v>
      </c>
      <c r="W1167" s="3" t="s">
        <v>8919</v>
      </c>
      <c r="X1167" s="3" t="s">
        <v>8920</v>
      </c>
      <c r="Y1167" s="3">
        <v>0</v>
      </c>
      <c r="Z1167" s="3">
        <v>99.804305279999994</v>
      </c>
      <c r="AA1167" s="3">
        <v>1055.43</v>
      </c>
      <c r="AB1167" s="3">
        <v>511</v>
      </c>
      <c r="AC1167" s="3">
        <v>510</v>
      </c>
      <c r="AD1167" s="7">
        <f t="shared" si="144"/>
        <v>1</v>
      </c>
      <c r="AE1167" s="3">
        <f t="shared" si="151"/>
        <v>99.804305279999994</v>
      </c>
      <c r="AF1167" s="7">
        <f t="shared" si="145"/>
        <v>0</v>
      </c>
      <c r="AG1167" s="3" t="str">
        <f t="shared" si="146"/>
        <v/>
      </c>
      <c r="AH1167" s="7">
        <f t="shared" si="147"/>
        <v>0</v>
      </c>
      <c r="AI1167" s="3" t="str">
        <f t="shared" si="148"/>
        <v/>
      </c>
      <c r="AJ1167" s="7">
        <f t="shared" si="149"/>
        <v>0</v>
      </c>
      <c r="AK1167" s="3" t="str">
        <f t="shared" si="150"/>
        <v/>
      </c>
    </row>
    <row r="1168" spans="1:37" ht="20" x14ac:dyDescent="0.2">
      <c r="A1168" s="3" t="s">
        <v>1172</v>
      </c>
      <c r="B1168" s="3" t="s">
        <v>19806</v>
      </c>
      <c r="C1168" s="3" t="s">
        <v>19807</v>
      </c>
      <c r="D1168" s="3">
        <v>5.5290036736158799</v>
      </c>
      <c r="E1168" s="3">
        <v>4.2176718283586903</v>
      </c>
      <c r="F1168" s="6">
        <v>1.5117771381176601E-33</v>
      </c>
      <c r="G1168" s="6">
        <v>4.2297859982728603E-31</v>
      </c>
      <c r="H1168" s="3">
        <v>3.2450000000000001</v>
      </c>
      <c r="I1168" s="3">
        <v>3.9529999999999998</v>
      </c>
      <c r="J1168" s="3">
        <v>1.38</v>
      </c>
      <c r="K1168" s="3">
        <v>236.35300000000001</v>
      </c>
      <c r="L1168" s="3">
        <v>84.385000000000005</v>
      </c>
      <c r="M1168" s="3">
        <v>96.638000000000005</v>
      </c>
      <c r="N1168" s="3">
        <v>16.457000000000001</v>
      </c>
      <c r="O1168" s="3">
        <v>3.0870000000000002</v>
      </c>
      <c r="P1168" s="3">
        <v>4.1260000000000003</v>
      </c>
      <c r="Q1168" s="3">
        <v>30.808</v>
      </c>
      <c r="R1168" s="3">
        <v>24.710999999999999</v>
      </c>
      <c r="S1168" s="3">
        <v>26.779</v>
      </c>
      <c r="T1168" s="3" t="s">
        <v>1172</v>
      </c>
      <c r="U1168" s="3" t="s">
        <v>8921</v>
      </c>
      <c r="V1168" s="3">
        <v>188</v>
      </c>
      <c r="W1168" s="3" t="s">
        <v>8922</v>
      </c>
      <c r="X1168" s="3" t="s">
        <v>8923</v>
      </c>
      <c r="Y1168" s="6">
        <v>9.5099999999999996E-130</v>
      </c>
      <c r="Z1168" s="3">
        <v>98.93617021</v>
      </c>
      <c r="AA1168" s="3">
        <v>378.25200000000001</v>
      </c>
      <c r="AB1168" s="3">
        <v>188</v>
      </c>
      <c r="AC1168" s="3">
        <v>186</v>
      </c>
      <c r="AD1168" s="7">
        <f t="shared" si="144"/>
        <v>0</v>
      </c>
      <c r="AE1168" s="3" t="str">
        <f t="shared" si="151"/>
        <v/>
      </c>
      <c r="AF1168" s="7">
        <f t="shared" si="145"/>
        <v>0</v>
      </c>
      <c r="AG1168" s="3" t="str">
        <f t="shared" si="146"/>
        <v/>
      </c>
      <c r="AH1168" s="7">
        <f t="shared" si="147"/>
        <v>0</v>
      </c>
      <c r="AI1168" s="3" t="str">
        <f t="shared" si="148"/>
        <v/>
      </c>
      <c r="AJ1168" s="7">
        <f t="shared" si="149"/>
        <v>0</v>
      </c>
      <c r="AK1168" s="3" t="str">
        <f t="shared" si="150"/>
        <v/>
      </c>
    </row>
    <row r="1169" spans="1:37" ht="20" x14ac:dyDescent="0.2">
      <c r="A1169" s="3" t="s">
        <v>1173</v>
      </c>
      <c r="B1169" s="3" t="s">
        <v>19806</v>
      </c>
      <c r="C1169" s="3" t="s">
        <v>19807</v>
      </c>
      <c r="D1169" s="3">
        <v>5.5283301731388104</v>
      </c>
      <c r="E1169" s="3">
        <v>1.11791403674301</v>
      </c>
      <c r="F1169" s="6">
        <v>5.2227679609269803E-17</v>
      </c>
      <c r="G1169" s="6">
        <v>1.24826610113159E-15</v>
      </c>
      <c r="H1169" s="3">
        <v>0.13500000000000001</v>
      </c>
      <c r="I1169" s="3">
        <v>7.5999999999999998E-2</v>
      </c>
      <c r="J1169" s="3">
        <v>0</v>
      </c>
      <c r="K1169" s="3">
        <v>4.5060000000000002</v>
      </c>
      <c r="L1169" s="3">
        <v>3.7810000000000001</v>
      </c>
      <c r="M1169" s="3">
        <v>2.8660000000000001</v>
      </c>
      <c r="N1169" s="3">
        <v>0.222</v>
      </c>
      <c r="O1169" s="3">
        <v>6.7000000000000004E-2</v>
      </c>
      <c r="P1169" s="3">
        <v>0.191</v>
      </c>
      <c r="Q1169" s="3">
        <v>1.601</v>
      </c>
      <c r="R1169" s="3">
        <v>2.492</v>
      </c>
      <c r="S1169" s="3">
        <v>3.2160000000000002</v>
      </c>
      <c r="T1169" s="3" t="s">
        <v>1173</v>
      </c>
      <c r="U1169" s="3" t="s">
        <v>8924</v>
      </c>
      <c r="V1169" s="3">
        <v>161</v>
      </c>
      <c r="W1169" s="3" t="s">
        <v>8925</v>
      </c>
      <c r="X1169" s="3" t="s">
        <v>8926</v>
      </c>
      <c r="Y1169" s="6">
        <v>3.05E-100</v>
      </c>
      <c r="Z1169" s="3">
        <v>100</v>
      </c>
      <c r="AA1169" s="3">
        <v>301.59699999999998</v>
      </c>
      <c r="AB1169" s="3">
        <v>152</v>
      </c>
      <c r="AC1169" s="3">
        <v>152</v>
      </c>
      <c r="AD1169" s="7">
        <f t="shared" si="144"/>
        <v>0</v>
      </c>
      <c r="AE1169" s="3" t="str">
        <f t="shared" si="151"/>
        <v/>
      </c>
      <c r="AF1169" s="7">
        <f t="shared" si="145"/>
        <v>0</v>
      </c>
      <c r="AG1169" s="3" t="str">
        <f t="shared" si="146"/>
        <v/>
      </c>
      <c r="AH1169" s="7">
        <f t="shared" si="147"/>
        <v>0</v>
      </c>
      <c r="AI1169" s="3" t="str">
        <f t="shared" si="148"/>
        <v/>
      </c>
      <c r="AJ1169" s="7">
        <f t="shared" si="149"/>
        <v>1</v>
      </c>
      <c r="AK1169" s="3">
        <f t="shared" si="150"/>
        <v>100</v>
      </c>
    </row>
    <row r="1170" spans="1:37" ht="20" x14ac:dyDescent="0.2">
      <c r="A1170" s="3" t="s">
        <v>1174</v>
      </c>
      <c r="B1170" s="3" t="s">
        <v>19806</v>
      </c>
      <c r="C1170" s="3" t="s">
        <v>19807</v>
      </c>
      <c r="D1170" s="3">
        <v>5.5276251584015803</v>
      </c>
      <c r="E1170" s="3">
        <v>-3.38352363598255E-2</v>
      </c>
      <c r="F1170" s="6">
        <v>5.6601132555799102E-9</v>
      </c>
      <c r="G1170" s="6">
        <v>3.8322283397129099E-8</v>
      </c>
      <c r="H1170" s="3">
        <v>0</v>
      </c>
      <c r="I1170" s="3">
        <v>0</v>
      </c>
      <c r="J1170" s="3">
        <v>5.6000000000000001E-2</v>
      </c>
      <c r="K1170" s="3">
        <v>1.954</v>
      </c>
      <c r="L1170" s="3">
        <v>0.82499999999999996</v>
      </c>
      <c r="M1170" s="3">
        <v>0.96</v>
      </c>
      <c r="N1170" s="3">
        <v>7.6999999999999999E-2</v>
      </c>
      <c r="O1170" s="3">
        <v>0</v>
      </c>
      <c r="P1170" s="3">
        <v>9.9000000000000005E-2</v>
      </c>
      <c r="Q1170" s="3">
        <v>0.502</v>
      </c>
      <c r="R1170" s="3">
        <v>0.5</v>
      </c>
      <c r="S1170" s="3">
        <v>0.72799999999999998</v>
      </c>
      <c r="T1170" s="3" t="s">
        <v>1174</v>
      </c>
      <c r="U1170" s="3" t="s">
        <v>8927</v>
      </c>
      <c r="V1170" s="3">
        <v>286</v>
      </c>
      <c r="W1170" s="3" t="s">
        <v>8928</v>
      </c>
      <c r="X1170" s="3" t="s">
        <v>8929</v>
      </c>
      <c r="Y1170" s="6">
        <v>2.4499999999999998E-170</v>
      </c>
      <c r="Z1170" s="3">
        <v>99.130434780000002</v>
      </c>
      <c r="AA1170" s="3">
        <v>484.18200000000002</v>
      </c>
      <c r="AB1170" s="3">
        <v>230</v>
      </c>
      <c r="AC1170" s="3">
        <v>228</v>
      </c>
      <c r="AD1170" s="7">
        <f t="shared" si="144"/>
        <v>1</v>
      </c>
      <c r="AE1170" s="3">
        <f t="shared" si="151"/>
        <v>99.130434780000002</v>
      </c>
      <c r="AF1170" s="7">
        <f t="shared" si="145"/>
        <v>0</v>
      </c>
      <c r="AG1170" s="3" t="str">
        <f t="shared" si="146"/>
        <v/>
      </c>
      <c r="AH1170" s="7">
        <f t="shared" si="147"/>
        <v>0</v>
      </c>
      <c r="AI1170" s="3" t="str">
        <f t="shared" si="148"/>
        <v/>
      </c>
      <c r="AJ1170" s="7">
        <f t="shared" si="149"/>
        <v>0</v>
      </c>
      <c r="AK1170" s="3" t="str">
        <f t="shared" si="150"/>
        <v/>
      </c>
    </row>
    <row r="1171" spans="1:37" ht="20" x14ac:dyDescent="0.2">
      <c r="A1171" s="3" t="s">
        <v>1175</v>
      </c>
      <c r="B1171" s="3" t="s">
        <v>19806</v>
      </c>
      <c r="C1171" s="3" t="s">
        <v>19807</v>
      </c>
      <c r="D1171" s="3">
        <v>5.5272396990518304</v>
      </c>
      <c r="E1171" s="3">
        <v>1.10556909210293</v>
      </c>
      <c r="F1171" s="6">
        <v>8.8478116594868905E-14</v>
      </c>
      <c r="G1171" s="6">
        <v>1.2556152265210401E-12</v>
      </c>
      <c r="H1171" s="3">
        <v>9.6000000000000002E-2</v>
      </c>
      <c r="I1171" s="3">
        <v>5.3999999999999999E-2</v>
      </c>
      <c r="J1171" s="3">
        <v>0</v>
      </c>
      <c r="K1171" s="3">
        <v>2.4329999999999998</v>
      </c>
      <c r="L1171" s="3">
        <v>1.55</v>
      </c>
      <c r="M1171" s="3">
        <v>4.0179999999999998</v>
      </c>
      <c r="N1171" s="3">
        <v>0.155</v>
      </c>
      <c r="O1171" s="3">
        <v>0</v>
      </c>
      <c r="P1171" s="3">
        <v>0.13300000000000001</v>
      </c>
      <c r="Q1171" s="3">
        <v>0.51900000000000002</v>
      </c>
      <c r="R1171" s="3">
        <v>1.155</v>
      </c>
      <c r="S1171" s="3">
        <v>0.84599999999999997</v>
      </c>
      <c r="T1171" s="3" t="s">
        <v>1175</v>
      </c>
      <c r="U1171" s="3" t="s">
        <v>7811</v>
      </c>
      <c r="V1171" s="3">
        <v>118</v>
      </c>
      <c r="W1171" s="3" t="s">
        <v>8518</v>
      </c>
      <c r="X1171" s="3" t="s">
        <v>8519</v>
      </c>
      <c r="Y1171" s="6">
        <v>3.3399999999999997E-42</v>
      </c>
      <c r="Z1171" s="3">
        <v>86.440677969999996</v>
      </c>
      <c r="AA1171" s="3">
        <v>156.762</v>
      </c>
      <c r="AB1171" s="3">
        <v>118</v>
      </c>
      <c r="AC1171" s="3">
        <v>102</v>
      </c>
      <c r="AD1171" s="7">
        <f t="shared" si="144"/>
        <v>0</v>
      </c>
      <c r="AE1171" s="3" t="str">
        <f t="shared" si="151"/>
        <v/>
      </c>
      <c r="AF1171" s="7">
        <f t="shared" si="145"/>
        <v>0</v>
      </c>
      <c r="AG1171" s="3" t="str">
        <f t="shared" si="146"/>
        <v/>
      </c>
      <c r="AH1171" s="7">
        <f t="shared" si="147"/>
        <v>0</v>
      </c>
      <c r="AI1171" s="3" t="str">
        <f t="shared" si="148"/>
        <v/>
      </c>
      <c r="AJ1171" s="7">
        <f t="shared" si="149"/>
        <v>0</v>
      </c>
      <c r="AK1171" s="3" t="str">
        <f t="shared" si="150"/>
        <v/>
      </c>
    </row>
    <row r="1172" spans="1:37" ht="20" x14ac:dyDescent="0.2">
      <c r="A1172" s="3" t="s">
        <v>1176</v>
      </c>
      <c r="B1172" s="3" t="s">
        <v>19806</v>
      </c>
      <c r="C1172" s="3" t="s">
        <v>19807</v>
      </c>
      <c r="D1172" s="3">
        <v>5.5266022123108502</v>
      </c>
      <c r="E1172" s="3">
        <v>-3.05951608370813E-2</v>
      </c>
      <c r="F1172" s="6">
        <v>2.89031219158049E-9</v>
      </c>
      <c r="G1172" s="6">
        <v>2.0503803420942201E-8</v>
      </c>
      <c r="H1172" s="3">
        <v>0</v>
      </c>
      <c r="I1172" s="3">
        <v>0.19500000000000001</v>
      </c>
      <c r="J1172" s="3">
        <v>0</v>
      </c>
      <c r="K1172" s="3">
        <v>4.4400000000000004</v>
      </c>
      <c r="L1172" s="3">
        <v>3.6819999999999999</v>
      </c>
      <c r="M1172" s="3">
        <v>1.83</v>
      </c>
      <c r="N1172" s="3">
        <v>0</v>
      </c>
      <c r="O1172" s="3">
        <v>0</v>
      </c>
      <c r="P1172" s="3">
        <v>0.16600000000000001</v>
      </c>
      <c r="Q1172" s="3">
        <v>3.238</v>
      </c>
      <c r="R1172" s="3">
        <v>2.7330000000000001</v>
      </c>
      <c r="S1172" s="3">
        <v>2.2679999999999998</v>
      </c>
      <c r="T1172" s="3" t="s">
        <v>1176</v>
      </c>
      <c r="U1172" s="3" t="s">
        <v>8930</v>
      </c>
      <c r="V1172" s="3">
        <v>316</v>
      </c>
      <c r="W1172" s="3" t="s">
        <v>8931</v>
      </c>
      <c r="X1172" s="3" t="s">
        <v>8932</v>
      </c>
      <c r="Y1172" s="3">
        <v>0</v>
      </c>
      <c r="Z1172" s="3">
        <v>100</v>
      </c>
      <c r="AA1172" s="3">
        <v>649.04700000000003</v>
      </c>
      <c r="AB1172" s="3">
        <v>316</v>
      </c>
      <c r="AC1172" s="3">
        <v>316</v>
      </c>
      <c r="AD1172" s="7">
        <f t="shared" si="144"/>
        <v>1</v>
      </c>
      <c r="AE1172" s="3">
        <f t="shared" si="151"/>
        <v>100</v>
      </c>
      <c r="AF1172" s="7">
        <f t="shared" si="145"/>
        <v>0</v>
      </c>
      <c r="AG1172" s="3" t="str">
        <f t="shared" si="146"/>
        <v/>
      </c>
      <c r="AH1172" s="7">
        <f t="shared" si="147"/>
        <v>0</v>
      </c>
      <c r="AI1172" s="3" t="str">
        <f t="shared" si="148"/>
        <v/>
      </c>
      <c r="AJ1172" s="7">
        <f t="shared" si="149"/>
        <v>0</v>
      </c>
      <c r="AK1172" s="3" t="str">
        <f t="shared" si="150"/>
        <v/>
      </c>
    </row>
    <row r="1173" spans="1:37" ht="20" x14ac:dyDescent="0.2">
      <c r="A1173" s="3" t="s">
        <v>1177</v>
      </c>
      <c r="B1173" s="3" t="s">
        <v>19806</v>
      </c>
      <c r="C1173" s="3" t="s">
        <v>19807</v>
      </c>
      <c r="D1173" s="3">
        <v>5.5261799849457001</v>
      </c>
      <c r="E1173" s="3">
        <v>4.3095950205062996</v>
      </c>
      <c r="F1173" s="6">
        <v>8.1190339449179901E-32</v>
      </c>
      <c r="G1173" s="6">
        <v>1.83411983865307E-29</v>
      </c>
      <c r="H1173" s="3">
        <v>0.64500000000000002</v>
      </c>
      <c r="I1173" s="3">
        <v>0.95599999999999996</v>
      </c>
      <c r="J1173" s="3">
        <v>3.6999999999999998E-2</v>
      </c>
      <c r="K1173" s="3">
        <v>22.878</v>
      </c>
      <c r="L1173" s="3">
        <v>15.694000000000001</v>
      </c>
      <c r="M1173" s="3">
        <v>34.264000000000003</v>
      </c>
      <c r="N1173" s="3">
        <v>1.5369999999999999</v>
      </c>
      <c r="O1173" s="3">
        <v>0.65</v>
      </c>
      <c r="P1173" s="3">
        <v>0.46400000000000002</v>
      </c>
      <c r="Q1173" s="3">
        <v>10.750999999999999</v>
      </c>
      <c r="R1173" s="3">
        <v>10.087999999999999</v>
      </c>
      <c r="S1173" s="3">
        <v>10.486000000000001</v>
      </c>
      <c r="T1173" s="3" t="s">
        <v>1177</v>
      </c>
      <c r="U1173" s="3" t="s">
        <v>8933</v>
      </c>
      <c r="V1173" s="3">
        <v>106</v>
      </c>
      <c r="W1173" s="3" t="s">
        <v>8934</v>
      </c>
      <c r="X1173" s="3" t="s">
        <v>8935</v>
      </c>
      <c r="Y1173" s="6">
        <v>7.5300000000000005E-68</v>
      </c>
      <c r="Z1173" s="3">
        <v>100</v>
      </c>
      <c r="AA1173" s="3">
        <v>222.24600000000001</v>
      </c>
      <c r="AB1173" s="3">
        <v>106</v>
      </c>
      <c r="AC1173" s="3">
        <v>106</v>
      </c>
      <c r="AD1173" s="7">
        <f t="shared" si="144"/>
        <v>1</v>
      </c>
      <c r="AE1173" s="3">
        <f t="shared" si="151"/>
        <v>100</v>
      </c>
      <c r="AF1173" s="7">
        <f t="shared" si="145"/>
        <v>0</v>
      </c>
      <c r="AG1173" s="3" t="str">
        <f t="shared" si="146"/>
        <v/>
      </c>
      <c r="AH1173" s="7">
        <f t="shared" si="147"/>
        <v>0</v>
      </c>
      <c r="AI1173" s="3" t="str">
        <f t="shared" si="148"/>
        <v/>
      </c>
      <c r="AJ1173" s="7">
        <f t="shared" si="149"/>
        <v>0</v>
      </c>
      <c r="AK1173" s="3" t="str">
        <f t="shared" si="150"/>
        <v/>
      </c>
    </row>
    <row r="1174" spans="1:37" ht="20" x14ac:dyDescent="0.2">
      <c r="A1174" s="3" t="s">
        <v>1178</v>
      </c>
      <c r="B1174" s="3" t="s">
        <v>19806</v>
      </c>
      <c r="C1174" s="3" t="s">
        <v>19807</v>
      </c>
      <c r="D1174" s="3">
        <v>5.5252695484694998</v>
      </c>
      <c r="E1174" s="3">
        <v>1.45365061989379</v>
      </c>
      <c r="F1174" s="6">
        <v>2.7695588754673099E-15</v>
      </c>
      <c r="G1174" s="6">
        <v>5.0942845009123398E-14</v>
      </c>
      <c r="H1174" s="3">
        <v>7.6999999999999999E-2</v>
      </c>
      <c r="I1174" s="3">
        <v>4.2999999999999997E-2</v>
      </c>
      <c r="J1174" s="3">
        <v>3.6999999999999998E-2</v>
      </c>
      <c r="K1174" s="3">
        <v>1.9670000000000001</v>
      </c>
      <c r="L1174" s="3">
        <v>2.0609999999999999</v>
      </c>
      <c r="M1174" s="3">
        <v>4.4779999999999998</v>
      </c>
      <c r="N1174" s="3">
        <v>8.6999999999999994E-2</v>
      </c>
      <c r="O1174" s="3">
        <v>4.2000000000000003E-2</v>
      </c>
      <c r="P1174" s="3">
        <v>0.191</v>
      </c>
      <c r="Q1174" s="3">
        <v>0.71799999999999997</v>
      </c>
      <c r="R1174" s="3">
        <v>0.76700000000000002</v>
      </c>
      <c r="S1174" s="3">
        <v>1.3029999999999999</v>
      </c>
      <c r="T1174" s="3" t="s">
        <v>1178</v>
      </c>
      <c r="U1174" s="3" t="s">
        <v>8936</v>
      </c>
      <c r="V1174" s="3">
        <v>163</v>
      </c>
      <c r="W1174" s="3" t="s">
        <v>8937</v>
      </c>
      <c r="X1174" s="3" t="s">
        <v>8938</v>
      </c>
      <c r="Y1174" s="6">
        <v>1.9499999999999999E-99</v>
      </c>
      <c r="Z1174" s="3">
        <v>100</v>
      </c>
      <c r="AA1174" s="3">
        <v>295.81900000000002</v>
      </c>
      <c r="AB1174" s="3">
        <v>145</v>
      </c>
      <c r="AC1174" s="3">
        <v>145</v>
      </c>
      <c r="AD1174" s="7">
        <f t="shared" si="144"/>
        <v>1</v>
      </c>
      <c r="AE1174" s="3">
        <f t="shared" si="151"/>
        <v>100</v>
      </c>
      <c r="AF1174" s="7">
        <f t="shared" si="145"/>
        <v>0</v>
      </c>
      <c r="AG1174" s="3" t="str">
        <f t="shared" si="146"/>
        <v/>
      </c>
      <c r="AH1174" s="7">
        <f t="shared" si="147"/>
        <v>0</v>
      </c>
      <c r="AI1174" s="3" t="str">
        <f t="shared" si="148"/>
        <v/>
      </c>
      <c r="AJ1174" s="7">
        <f t="shared" si="149"/>
        <v>0</v>
      </c>
      <c r="AK1174" s="3" t="str">
        <f t="shared" si="150"/>
        <v/>
      </c>
    </row>
    <row r="1175" spans="1:37" ht="20" x14ac:dyDescent="0.2">
      <c r="A1175" s="3" t="s">
        <v>1179</v>
      </c>
      <c r="B1175" s="3" t="s">
        <v>19806</v>
      </c>
      <c r="C1175" s="3" t="s">
        <v>19807</v>
      </c>
      <c r="D1175" s="3">
        <v>5.5234598570543403</v>
      </c>
      <c r="E1175" s="3">
        <v>1.1036265982770801</v>
      </c>
      <c r="F1175" s="6">
        <v>3.1736183002372499E-17</v>
      </c>
      <c r="G1175" s="6">
        <v>7.9397733636042201E-16</v>
      </c>
      <c r="H1175" s="3">
        <v>0.106</v>
      </c>
      <c r="I1175" s="3">
        <v>0</v>
      </c>
      <c r="J1175" s="3">
        <v>5.6000000000000001E-2</v>
      </c>
      <c r="K1175" s="3">
        <v>3.0840000000000001</v>
      </c>
      <c r="L1175" s="3">
        <v>2.1320000000000001</v>
      </c>
      <c r="M1175" s="3">
        <v>3.5310000000000001</v>
      </c>
      <c r="N1175" s="3">
        <v>0.11600000000000001</v>
      </c>
      <c r="O1175" s="3">
        <v>0.16</v>
      </c>
      <c r="P1175" s="3">
        <v>0.05</v>
      </c>
      <c r="Q1175" s="3">
        <v>0.38100000000000001</v>
      </c>
      <c r="R1175" s="3">
        <v>0.82799999999999996</v>
      </c>
      <c r="S1175" s="3">
        <v>0.49099999999999999</v>
      </c>
      <c r="T1175" s="3" t="s">
        <v>1179</v>
      </c>
      <c r="U1175" s="3" t="s">
        <v>8939</v>
      </c>
      <c r="V1175" s="3">
        <v>284</v>
      </c>
      <c r="W1175" s="3" t="s">
        <v>8940</v>
      </c>
      <c r="X1175" s="3" t="s">
        <v>8941</v>
      </c>
      <c r="Y1175" s="3">
        <v>0</v>
      </c>
      <c r="Z1175" s="3">
        <v>99.606299210000003</v>
      </c>
      <c r="AA1175" s="3">
        <v>527.70899999999995</v>
      </c>
      <c r="AB1175" s="3">
        <v>254</v>
      </c>
      <c r="AC1175" s="3">
        <v>253</v>
      </c>
      <c r="AD1175" s="7">
        <f t="shared" si="144"/>
        <v>1</v>
      </c>
      <c r="AE1175" s="3">
        <f t="shared" si="151"/>
        <v>99.606299210000003</v>
      </c>
      <c r="AF1175" s="7">
        <f t="shared" si="145"/>
        <v>0</v>
      </c>
      <c r="AG1175" s="3" t="str">
        <f t="shared" si="146"/>
        <v/>
      </c>
      <c r="AH1175" s="7">
        <f t="shared" si="147"/>
        <v>0</v>
      </c>
      <c r="AI1175" s="3" t="str">
        <f t="shared" si="148"/>
        <v/>
      </c>
      <c r="AJ1175" s="7">
        <f t="shared" si="149"/>
        <v>0</v>
      </c>
      <c r="AK1175" s="3" t="str">
        <f t="shared" si="150"/>
        <v/>
      </c>
    </row>
    <row r="1176" spans="1:37" ht="20" x14ac:dyDescent="0.2">
      <c r="A1176" s="3" t="s">
        <v>1180</v>
      </c>
      <c r="B1176" s="3" t="s">
        <v>19806</v>
      </c>
      <c r="C1176" s="3" t="s">
        <v>19807</v>
      </c>
      <c r="D1176" s="3">
        <v>5.5232246154819604</v>
      </c>
      <c r="E1176" s="3">
        <v>1.73279366152827</v>
      </c>
      <c r="F1176" s="6">
        <v>1.6190387994353299E-19</v>
      </c>
      <c r="G1176" s="6">
        <v>5.8571561407330203E-18</v>
      </c>
      <c r="H1176" s="3">
        <v>0.53900000000000003</v>
      </c>
      <c r="I1176" s="3">
        <v>0</v>
      </c>
      <c r="J1176" s="3">
        <v>0</v>
      </c>
      <c r="K1176" s="3">
        <v>8.4009999999999998</v>
      </c>
      <c r="L1176" s="3">
        <v>7.8330000000000002</v>
      </c>
      <c r="M1176" s="3">
        <v>12.117000000000001</v>
      </c>
      <c r="N1176" s="3">
        <v>0.76400000000000001</v>
      </c>
      <c r="O1176" s="3">
        <v>0.32100000000000001</v>
      </c>
      <c r="P1176" s="3">
        <v>0.96899999999999997</v>
      </c>
      <c r="Q1176" s="3">
        <v>3.9209999999999998</v>
      </c>
      <c r="R1176" s="3">
        <v>4.0439999999999996</v>
      </c>
      <c r="S1176" s="3">
        <v>4.8410000000000002</v>
      </c>
      <c r="T1176" s="3" t="s">
        <v>1180</v>
      </c>
      <c r="U1176" s="3" t="s">
        <v>8942</v>
      </c>
      <c r="V1176" s="3">
        <v>747</v>
      </c>
      <c r="W1176" s="3" t="s">
        <v>8943</v>
      </c>
      <c r="X1176" s="3" t="s">
        <v>8944</v>
      </c>
      <c r="Y1176" s="3">
        <v>0</v>
      </c>
      <c r="Z1176" s="3">
        <v>80.853816300000005</v>
      </c>
      <c r="AA1176" s="3">
        <v>1029.24</v>
      </c>
      <c r="AB1176" s="3">
        <v>773</v>
      </c>
      <c r="AC1176" s="3">
        <v>625</v>
      </c>
      <c r="AD1176" s="7">
        <f t="shared" si="144"/>
        <v>0</v>
      </c>
      <c r="AE1176" s="3" t="str">
        <f t="shared" si="151"/>
        <v/>
      </c>
      <c r="AF1176" s="7">
        <f t="shared" si="145"/>
        <v>0</v>
      </c>
      <c r="AG1176" s="3" t="str">
        <f t="shared" si="146"/>
        <v/>
      </c>
      <c r="AH1176" s="7">
        <f t="shared" si="147"/>
        <v>0</v>
      </c>
      <c r="AI1176" s="3" t="str">
        <f t="shared" si="148"/>
        <v/>
      </c>
      <c r="AJ1176" s="7">
        <f t="shared" si="149"/>
        <v>0</v>
      </c>
      <c r="AK1176" s="3" t="str">
        <f t="shared" si="150"/>
        <v/>
      </c>
    </row>
    <row r="1177" spans="1:37" ht="20" x14ac:dyDescent="0.2">
      <c r="A1177" s="3" t="s">
        <v>1181</v>
      </c>
      <c r="B1177" s="3" t="s">
        <v>19806</v>
      </c>
      <c r="C1177" s="3" t="s">
        <v>19807</v>
      </c>
      <c r="D1177" s="3">
        <v>5.5230101795456203</v>
      </c>
      <c r="E1177" s="3">
        <v>0.65286306885281398</v>
      </c>
      <c r="F1177" s="6">
        <v>6.08365649661542E-12</v>
      </c>
      <c r="G1177" s="6">
        <v>6.4242822776066696E-11</v>
      </c>
      <c r="H1177" s="3">
        <v>0</v>
      </c>
      <c r="I1177" s="3">
        <v>0.11899999999999999</v>
      </c>
      <c r="J1177" s="3">
        <v>0.111</v>
      </c>
      <c r="K1177" s="3">
        <v>6.3140000000000001</v>
      </c>
      <c r="L1177" s="3">
        <v>2.2599999999999998</v>
      </c>
      <c r="M1177" s="3">
        <v>4.2610000000000001</v>
      </c>
      <c r="N1177" s="3">
        <v>0</v>
      </c>
      <c r="O1177" s="3">
        <v>0</v>
      </c>
      <c r="P1177" s="3">
        <v>0</v>
      </c>
      <c r="Q1177" s="3">
        <v>1.93</v>
      </c>
      <c r="R1177" s="3">
        <v>1.4570000000000001</v>
      </c>
      <c r="S1177" s="3">
        <v>1.3460000000000001</v>
      </c>
      <c r="T1177" s="3" t="s">
        <v>1181</v>
      </c>
      <c r="U1177" s="3" t="s">
        <v>8945</v>
      </c>
      <c r="V1177" s="3">
        <v>664</v>
      </c>
      <c r="W1177" s="3" t="s">
        <v>8946</v>
      </c>
      <c r="X1177" s="3" t="s">
        <v>8947</v>
      </c>
      <c r="Y1177" s="3">
        <v>0</v>
      </c>
      <c r="Z1177" s="3">
        <v>100</v>
      </c>
      <c r="AA1177" s="3">
        <v>1362.44</v>
      </c>
      <c r="AB1177" s="3">
        <v>664</v>
      </c>
      <c r="AC1177" s="3">
        <v>664</v>
      </c>
      <c r="AD1177" s="7">
        <f t="shared" si="144"/>
        <v>1</v>
      </c>
      <c r="AE1177" s="3">
        <f t="shared" si="151"/>
        <v>100</v>
      </c>
      <c r="AF1177" s="7">
        <f t="shared" si="145"/>
        <v>0</v>
      </c>
      <c r="AG1177" s="3" t="str">
        <f t="shared" si="146"/>
        <v/>
      </c>
      <c r="AH1177" s="7">
        <f t="shared" si="147"/>
        <v>0</v>
      </c>
      <c r="AI1177" s="3" t="str">
        <f t="shared" si="148"/>
        <v/>
      </c>
      <c r="AJ1177" s="7">
        <f t="shared" si="149"/>
        <v>0</v>
      </c>
      <c r="AK1177" s="3" t="str">
        <f t="shared" si="150"/>
        <v/>
      </c>
    </row>
    <row r="1178" spans="1:37" ht="20" x14ac:dyDescent="0.2">
      <c r="A1178" s="3" t="s">
        <v>1182</v>
      </c>
      <c r="B1178" s="3" t="s">
        <v>19806</v>
      </c>
      <c r="C1178" s="3" t="s">
        <v>19807</v>
      </c>
      <c r="D1178" s="3">
        <v>5.5226550058214103</v>
      </c>
      <c r="E1178" s="3">
        <v>-6.7254862840048099E-2</v>
      </c>
      <c r="F1178" s="6">
        <v>2.4565630403484E-8</v>
      </c>
      <c r="G1178" s="6">
        <v>1.51532773142203E-7</v>
      </c>
      <c r="H1178" s="3">
        <v>9.6000000000000002E-2</v>
      </c>
      <c r="I1178" s="3">
        <v>0</v>
      </c>
      <c r="J1178" s="3">
        <v>0</v>
      </c>
      <c r="K1178" s="3">
        <v>1.1299999999999999</v>
      </c>
      <c r="L1178" s="3">
        <v>1.82</v>
      </c>
      <c r="M1178" s="3">
        <v>3.2370000000000001</v>
      </c>
      <c r="N1178" s="3">
        <v>0</v>
      </c>
      <c r="O1178" s="3">
        <v>0</v>
      </c>
      <c r="P1178" s="3">
        <v>0</v>
      </c>
      <c r="Q1178" s="3">
        <v>0.372</v>
      </c>
      <c r="R1178" s="3">
        <v>0.56000000000000005</v>
      </c>
      <c r="S1178" s="3">
        <v>0.54200000000000004</v>
      </c>
      <c r="T1178" s="3" t="s">
        <v>1182</v>
      </c>
      <c r="U1178" s="3" t="s">
        <v>7117</v>
      </c>
      <c r="V1178" s="3">
        <v>500</v>
      </c>
      <c r="W1178" s="3" t="s">
        <v>8948</v>
      </c>
      <c r="X1178" s="3" t="s">
        <v>8949</v>
      </c>
      <c r="Y1178" s="3">
        <v>0</v>
      </c>
      <c r="Z1178" s="3">
        <v>100</v>
      </c>
      <c r="AA1178" s="3">
        <v>1008.05</v>
      </c>
      <c r="AB1178" s="3">
        <v>500</v>
      </c>
      <c r="AC1178" s="3">
        <v>500</v>
      </c>
      <c r="AD1178" s="7">
        <f t="shared" si="144"/>
        <v>1</v>
      </c>
      <c r="AE1178" s="3">
        <f t="shared" si="151"/>
        <v>100</v>
      </c>
      <c r="AF1178" s="7">
        <f t="shared" si="145"/>
        <v>0</v>
      </c>
      <c r="AG1178" s="3" t="str">
        <f t="shared" si="146"/>
        <v/>
      </c>
      <c r="AH1178" s="7">
        <f t="shared" si="147"/>
        <v>0</v>
      </c>
      <c r="AI1178" s="3" t="str">
        <f t="shared" si="148"/>
        <v/>
      </c>
      <c r="AJ1178" s="7">
        <f t="shared" si="149"/>
        <v>0</v>
      </c>
      <c r="AK1178" s="3" t="str">
        <f t="shared" si="150"/>
        <v/>
      </c>
    </row>
    <row r="1179" spans="1:37" ht="20" x14ac:dyDescent="0.2">
      <c r="A1179" s="3" t="s">
        <v>1183</v>
      </c>
      <c r="B1179" s="3" t="s">
        <v>19806</v>
      </c>
      <c r="C1179" s="3" t="s">
        <v>19807</v>
      </c>
      <c r="D1179" s="3">
        <v>5.52165865876791</v>
      </c>
      <c r="E1179" s="3">
        <v>1.4412584545143701</v>
      </c>
      <c r="F1179" s="6">
        <v>6.4381385605954702E-12</v>
      </c>
      <c r="G1179" s="6">
        <v>6.7728151666947295E-11</v>
      </c>
      <c r="H1179" s="3">
        <v>0.183</v>
      </c>
      <c r="I1179" s="3">
        <v>6.5000000000000002E-2</v>
      </c>
      <c r="J1179" s="3">
        <v>0</v>
      </c>
      <c r="K1179" s="3">
        <v>2.552</v>
      </c>
      <c r="L1179" s="3">
        <v>2.4020000000000001</v>
      </c>
      <c r="M1179" s="3">
        <v>8.0730000000000004</v>
      </c>
      <c r="N1179" s="3">
        <v>0.20300000000000001</v>
      </c>
      <c r="O1179" s="3">
        <v>0</v>
      </c>
      <c r="P1179" s="3">
        <v>0</v>
      </c>
      <c r="Q1179" s="3">
        <v>1.1080000000000001</v>
      </c>
      <c r="R1179" s="3">
        <v>1.3280000000000001</v>
      </c>
      <c r="S1179" s="3">
        <v>1.7270000000000001</v>
      </c>
      <c r="T1179" s="3" t="s">
        <v>1183</v>
      </c>
      <c r="U1179" s="3" t="s">
        <v>8950</v>
      </c>
      <c r="V1179" s="3">
        <v>484</v>
      </c>
      <c r="W1179" s="3" t="s">
        <v>8951</v>
      </c>
      <c r="X1179" s="3" t="s">
        <v>8952</v>
      </c>
      <c r="Y1179" s="3">
        <v>0</v>
      </c>
      <c r="Z1179" s="3">
        <v>99.793388429999993</v>
      </c>
      <c r="AA1179" s="3">
        <v>1003.43</v>
      </c>
      <c r="AB1179" s="3">
        <v>484</v>
      </c>
      <c r="AC1179" s="3">
        <v>483</v>
      </c>
      <c r="AD1179" s="7">
        <f t="shared" si="144"/>
        <v>0</v>
      </c>
      <c r="AE1179" s="3" t="str">
        <f t="shared" si="151"/>
        <v/>
      </c>
      <c r="AF1179" s="7">
        <f t="shared" si="145"/>
        <v>0</v>
      </c>
      <c r="AG1179" s="3" t="str">
        <f t="shared" si="146"/>
        <v/>
      </c>
      <c r="AH1179" s="7">
        <f t="shared" si="147"/>
        <v>0</v>
      </c>
      <c r="AI1179" s="3" t="str">
        <f t="shared" si="148"/>
        <v/>
      </c>
      <c r="AJ1179" s="7">
        <f t="shared" si="149"/>
        <v>1</v>
      </c>
      <c r="AK1179" s="3">
        <f t="shared" si="150"/>
        <v>99.793388429999993</v>
      </c>
    </row>
    <row r="1180" spans="1:37" ht="20" x14ac:dyDescent="0.2">
      <c r="A1180" s="3" t="s">
        <v>1184</v>
      </c>
      <c r="B1180" s="3" t="s">
        <v>19806</v>
      </c>
      <c r="C1180" s="3" t="s">
        <v>19807</v>
      </c>
      <c r="D1180" s="3">
        <v>5.5188872754056</v>
      </c>
      <c r="E1180" s="3">
        <v>1.4570498159706999</v>
      </c>
      <c r="F1180" s="6">
        <v>1.7120565672773601E-15</v>
      </c>
      <c r="G1180" s="6">
        <v>3.2714654844773001E-14</v>
      </c>
      <c r="H1180" s="3">
        <v>7.6999999999999999E-2</v>
      </c>
      <c r="I1180" s="3">
        <v>8.6999999999999994E-2</v>
      </c>
      <c r="J1180" s="3">
        <v>0</v>
      </c>
      <c r="K1180" s="3">
        <v>2.6989999999999998</v>
      </c>
      <c r="L1180" s="3">
        <v>1.5640000000000001</v>
      </c>
      <c r="M1180" s="3">
        <v>4.056</v>
      </c>
      <c r="N1180" s="3">
        <v>0.126</v>
      </c>
      <c r="O1180" s="3">
        <v>0</v>
      </c>
      <c r="P1180" s="3">
        <v>0.224</v>
      </c>
      <c r="Q1180" s="3">
        <v>0.78800000000000003</v>
      </c>
      <c r="R1180" s="3">
        <v>0.93100000000000005</v>
      </c>
      <c r="S1180" s="3">
        <v>0.95599999999999996</v>
      </c>
      <c r="T1180" s="3" t="s">
        <v>1184</v>
      </c>
      <c r="U1180" s="3" t="s">
        <v>8953</v>
      </c>
      <c r="V1180" s="3">
        <v>236</v>
      </c>
      <c r="W1180" s="3" t="s">
        <v>8954</v>
      </c>
      <c r="X1180" s="3" t="s">
        <v>8955</v>
      </c>
      <c r="Y1180" s="6">
        <v>5.1500000000000001E-169</v>
      </c>
      <c r="Z1180" s="3">
        <v>100</v>
      </c>
      <c r="AA1180" s="3">
        <v>488.80399999999997</v>
      </c>
      <c r="AB1180" s="3">
        <v>236</v>
      </c>
      <c r="AC1180" s="3">
        <v>236</v>
      </c>
      <c r="AD1180" s="7">
        <f t="shared" si="144"/>
        <v>1</v>
      </c>
      <c r="AE1180" s="3">
        <f t="shared" si="151"/>
        <v>100</v>
      </c>
      <c r="AF1180" s="7">
        <f t="shared" si="145"/>
        <v>0</v>
      </c>
      <c r="AG1180" s="3" t="str">
        <f t="shared" si="146"/>
        <v/>
      </c>
      <c r="AH1180" s="7">
        <f t="shared" si="147"/>
        <v>0</v>
      </c>
      <c r="AI1180" s="3" t="str">
        <f t="shared" si="148"/>
        <v/>
      </c>
      <c r="AJ1180" s="7">
        <f t="shared" si="149"/>
        <v>0</v>
      </c>
      <c r="AK1180" s="3" t="str">
        <f t="shared" si="150"/>
        <v/>
      </c>
    </row>
    <row r="1181" spans="1:37" ht="20" x14ac:dyDescent="0.2">
      <c r="A1181" s="3" t="s">
        <v>1185</v>
      </c>
      <c r="B1181" s="3" t="s">
        <v>19806</v>
      </c>
      <c r="C1181" s="3" t="s">
        <v>19807</v>
      </c>
      <c r="D1181" s="3">
        <v>5.5179866931000001</v>
      </c>
      <c r="E1181" s="3">
        <v>-7.0507408026223795E-2</v>
      </c>
      <c r="F1181" s="6">
        <v>1.2851112568592401E-7</v>
      </c>
      <c r="G1181" s="6">
        <v>7.2070684075829499E-7</v>
      </c>
      <c r="H1181" s="3">
        <v>0.13500000000000001</v>
      </c>
      <c r="I1181" s="3">
        <v>0</v>
      </c>
      <c r="J1181" s="3">
        <v>0</v>
      </c>
      <c r="K1181" s="3">
        <v>2.645</v>
      </c>
      <c r="L1181" s="3">
        <v>1.2789999999999999</v>
      </c>
      <c r="M1181" s="3">
        <v>5.4249999999999998</v>
      </c>
      <c r="N1181" s="3">
        <v>0</v>
      </c>
      <c r="O1181" s="3">
        <v>0.13500000000000001</v>
      </c>
      <c r="P1181" s="3">
        <v>0.13300000000000001</v>
      </c>
      <c r="Q1181" s="3">
        <v>0.995</v>
      </c>
      <c r="R1181" s="3">
        <v>1.5</v>
      </c>
      <c r="S1181" s="3">
        <v>0.65200000000000002</v>
      </c>
      <c r="T1181" s="3" t="s">
        <v>1185</v>
      </c>
      <c r="U1181" s="3" t="s">
        <v>8956</v>
      </c>
      <c r="V1181" s="3">
        <v>110</v>
      </c>
      <c r="W1181" s="3" t="s">
        <v>8957</v>
      </c>
      <c r="X1181" s="3" t="s">
        <v>8958</v>
      </c>
      <c r="Y1181" s="6">
        <v>4.5299999999999996E-68</v>
      </c>
      <c r="Z1181" s="3">
        <v>96.363636360000001</v>
      </c>
      <c r="AA1181" s="3">
        <v>224.172</v>
      </c>
      <c r="AB1181" s="3">
        <v>110</v>
      </c>
      <c r="AC1181" s="3">
        <v>106</v>
      </c>
      <c r="AD1181" s="7">
        <f t="shared" si="144"/>
        <v>0</v>
      </c>
      <c r="AE1181" s="3" t="str">
        <f t="shared" si="151"/>
        <v/>
      </c>
      <c r="AF1181" s="7">
        <f t="shared" si="145"/>
        <v>0</v>
      </c>
      <c r="AG1181" s="3" t="str">
        <f t="shared" si="146"/>
        <v/>
      </c>
      <c r="AH1181" s="7">
        <f t="shared" si="147"/>
        <v>0</v>
      </c>
      <c r="AI1181" s="3" t="str">
        <f t="shared" si="148"/>
        <v/>
      </c>
      <c r="AJ1181" s="7">
        <f t="shared" si="149"/>
        <v>1</v>
      </c>
      <c r="AK1181" s="3">
        <f t="shared" si="150"/>
        <v>96.363636360000001</v>
      </c>
    </row>
    <row r="1182" spans="1:37" ht="20" x14ac:dyDescent="0.2">
      <c r="A1182" s="3" t="s">
        <v>1186</v>
      </c>
      <c r="B1182" s="3" t="s">
        <v>19806</v>
      </c>
      <c r="C1182" s="3" t="s">
        <v>19807</v>
      </c>
      <c r="D1182" s="3">
        <v>5.5175231453476901</v>
      </c>
      <c r="E1182" s="3">
        <v>-5.3470159832526697E-2</v>
      </c>
      <c r="F1182" s="6">
        <v>7.09795245302905E-9</v>
      </c>
      <c r="G1182" s="6">
        <v>4.72633746637613E-8</v>
      </c>
      <c r="H1182" s="3">
        <v>0</v>
      </c>
      <c r="I1182" s="3">
        <v>9.8000000000000004E-2</v>
      </c>
      <c r="J1182" s="3">
        <v>0</v>
      </c>
      <c r="K1182" s="3">
        <v>1.1299999999999999</v>
      </c>
      <c r="L1182" s="3">
        <v>2.601</v>
      </c>
      <c r="M1182" s="3">
        <v>1.9059999999999999</v>
      </c>
      <c r="N1182" s="3">
        <v>0</v>
      </c>
      <c r="O1182" s="3">
        <v>0</v>
      </c>
      <c r="P1182" s="3">
        <v>0</v>
      </c>
      <c r="Q1182" s="3">
        <v>0.30299999999999999</v>
      </c>
      <c r="R1182" s="3">
        <v>0.10299999999999999</v>
      </c>
      <c r="S1182" s="3">
        <v>0</v>
      </c>
      <c r="T1182" s="3" t="s">
        <v>8959</v>
      </c>
      <c r="U1182" s="3"/>
      <c r="V1182" s="3"/>
      <c r="W1182" s="3"/>
      <c r="X1182" s="3"/>
      <c r="Y1182" s="3"/>
      <c r="Z1182" s="3"/>
      <c r="AA1182" s="3"/>
      <c r="AB1182" s="3"/>
      <c r="AC1182" s="3"/>
      <c r="AD1182" s="7">
        <f t="shared" si="144"/>
        <v>0</v>
      </c>
      <c r="AE1182" s="3" t="str">
        <f t="shared" si="151"/>
        <v/>
      </c>
      <c r="AF1182" s="7">
        <f t="shared" si="145"/>
        <v>0</v>
      </c>
      <c r="AG1182" s="3" t="str">
        <f t="shared" si="146"/>
        <v/>
      </c>
      <c r="AH1182" s="7">
        <f t="shared" si="147"/>
        <v>0</v>
      </c>
      <c r="AI1182" s="3" t="str">
        <f t="shared" si="148"/>
        <v/>
      </c>
      <c r="AJ1182" s="7">
        <f t="shared" si="149"/>
        <v>0</v>
      </c>
      <c r="AK1182" s="3" t="str">
        <f t="shared" si="150"/>
        <v/>
      </c>
    </row>
    <row r="1183" spans="1:37" ht="20" x14ac:dyDescent="0.2">
      <c r="A1183" s="3" t="s">
        <v>1187</v>
      </c>
      <c r="B1183" s="3" t="s">
        <v>19806</v>
      </c>
      <c r="C1183" s="3" t="s">
        <v>19807</v>
      </c>
      <c r="D1183" s="3">
        <v>5.5168568818093</v>
      </c>
      <c r="E1183" s="3">
        <v>-7.03388072783456E-2</v>
      </c>
      <c r="F1183" s="6">
        <v>4.77179898200073E-8</v>
      </c>
      <c r="G1183" s="6">
        <v>2.83068573339965E-7</v>
      </c>
      <c r="H1183" s="3">
        <v>0.17299999999999999</v>
      </c>
      <c r="I1183" s="3">
        <v>0</v>
      </c>
      <c r="J1183" s="3">
        <v>0</v>
      </c>
      <c r="K1183" s="3">
        <v>3.1110000000000002</v>
      </c>
      <c r="L1183" s="3">
        <v>1.99</v>
      </c>
      <c r="M1183" s="3">
        <v>6.5640000000000001</v>
      </c>
      <c r="N1183" s="3">
        <v>0.377</v>
      </c>
      <c r="O1183" s="3">
        <v>0.16900000000000001</v>
      </c>
      <c r="P1183" s="3">
        <v>0</v>
      </c>
      <c r="Q1183" s="3">
        <v>0.20799999999999999</v>
      </c>
      <c r="R1183" s="3">
        <v>0.20699999999999999</v>
      </c>
      <c r="S1183" s="3">
        <v>0.60899999999999999</v>
      </c>
      <c r="T1183" s="3" t="s">
        <v>1187</v>
      </c>
      <c r="U1183" s="3" t="s">
        <v>6700</v>
      </c>
      <c r="V1183" s="3">
        <v>250</v>
      </c>
      <c r="W1183" s="3" t="s">
        <v>8960</v>
      </c>
      <c r="X1183" s="3" t="s">
        <v>8961</v>
      </c>
      <c r="Y1183" s="6">
        <v>1.6799999999999999E-179</v>
      </c>
      <c r="Z1183" s="3">
        <v>100</v>
      </c>
      <c r="AA1183" s="3">
        <v>506.52300000000002</v>
      </c>
      <c r="AB1183" s="3">
        <v>250</v>
      </c>
      <c r="AC1183" s="3">
        <v>250</v>
      </c>
      <c r="AD1183" s="7">
        <f t="shared" si="144"/>
        <v>1</v>
      </c>
      <c r="AE1183" s="3">
        <f t="shared" si="151"/>
        <v>100</v>
      </c>
      <c r="AF1183" s="7">
        <f t="shared" si="145"/>
        <v>0</v>
      </c>
      <c r="AG1183" s="3" t="str">
        <f t="shared" si="146"/>
        <v/>
      </c>
      <c r="AH1183" s="7">
        <f t="shared" si="147"/>
        <v>0</v>
      </c>
      <c r="AI1183" s="3" t="str">
        <f t="shared" si="148"/>
        <v/>
      </c>
      <c r="AJ1183" s="7">
        <f t="shared" si="149"/>
        <v>0</v>
      </c>
      <c r="AK1183" s="3" t="str">
        <f t="shared" si="150"/>
        <v/>
      </c>
    </row>
    <row r="1184" spans="1:37" ht="20" x14ac:dyDescent="0.2">
      <c r="A1184" s="3" t="s">
        <v>1188</v>
      </c>
      <c r="B1184" s="3" t="s">
        <v>19806</v>
      </c>
      <c r="C1184" s="3" t="s">
        <v>19807</v>
      </c>
      <c r="D1184" s="3">
        <v>5.5167952794586999</v>
      </c>
      <c r="E1184" s="3">
        <v>4.3869106395782902</v>
      </c>
      <c r="F1184" s="6">
        <v>1.0788511473917899E-25</v>
      </c>
      <c r="G1184" s="6">
        <v>1.03790925684566E-23</v>
      </c>
      <c r="H1184" s="3">
        <v>1.194</v>
      </c>
      <c r="I1184" s="3">
        <v>1.911</v>
      </c>
      <c r="J1184" s="3">
        <v>0.5</v>
      </c>
      <c r="K1184" s="3">
        <v>38.735999999999997</v>
      </c>
      <c r="L1184" s="3">
        <v>30.507000000000001</v>
      </c>
      <c r="M1184" s="3">
        <v>99.926000000000002</v>
      </c>
      <c r="N1184" s="3">
        <v>2.9489999999999998</v>
      </c>
      <c r="O1184" s="3">
        <v>1.502</v>
      </c>
      <c r="P1184" s="3">
        <v>3.0409999999999999</v>
      </c>
      <c r="Q1184" s="3">
        <v>27.501000000000001</v>
      </c>
      <c r="R1184" s="3">
        <v>32.979999999999997</v>
      </c>
      <c r="S1184" s="3">
        <v>30.536999999999999</v>
      </c>
      <c r="T1184" s="3" t="s">
        <v>1188</v>
      </c>
      <c r="U1184" s="3" t="s">
        <v>8962</v>
      </c>
      <c r="V1184" s="3">
        <v>482</v>
      </c>
      <c r="W1184" s="3" t="s">
        <v>8963</v>
      </c>
      <c r="X1184" s="3" t="s">
        <v>8964</v>
      </c>
      <c r="Y1184" s="3">
        <v>0</v>
      </c>
      <c r="Z1184" s="3">
        <v>100</v>
      </c>
      <c r="AA1184" s="3">
        <v>1006.13</v>
      </c>
      <c r="AB1184" s="3">
        <v>482</v>
      </c>
      <c r="AC1184" s="3">
        <v>482</v>
      </c>
      <c r="AD1184" s="7">
        <f t="shared" si="144"/>
        <v>1</v>
      </c>
      <c r="AE1184" s="3">
        <f t="shared" si="151"/>
        <v>100</v>
      </c>
      <c r="AF1184" s="7">
        <f t="shared" si="145"/>
        <v>0</v>
      </c>
      <c r="AG1184" s="3" t="str">
        <f t="shared" si="146"/>
        <v/>
      </c>
      <c r="AH1184" s="7">
        <f t="shared" si="147"/>
        <v>0</v>
      </c>
      <c r="AI1184" s="3" t="str">
        <f t="shared" si="148"/>
        <v/>
      </c>
      <c r="AJ1184" s="7">
        <f t="shared" si="149"/>
        <v>0</v>
      </c>
      <c r="AK1184" s="3" t="str">
        <f t="shared" si="150"/>
        <v/>
      </c>
    </row>
    <row r="1185" spans="1:37" ht="20" x14ac:dyDescent="0.2">
      <c r="A1185" s="3" t="s">
        <v>1189</v>
      </c>
      <c r="B1185" s="3" t="s">
        <v>19806</v>
      </c>
      <c r="C1185" s="3" t="s">
        <v>19807</v>
      </c>
      <c r="D1185" s="3">
        <v>5.5166214911877498</v>
      </c>
      <c r="E1185" s="3">
        <v>1.0886992028458</v>
      </c>
      <c r="F1185" s="6">
        <v>8.2115904713251399E-12</v>
      </c>
      <c r="G1185" s="6">
        <v>8.5179889321089404E-11</v>
      </c>
      <c r="H1185" s="3">
        <v>0.106</v>
      </c>
      <c r="I1185" s="3">
        <v>5.3999999999999999E-2</v>
      </c>
      <c r="J1185" s="3">
        <v>0</v>
      </c>
      <c r="K1185" s="3">
        <v>2.0209999999999999</v>
      </c>
      <c r="L1185" s="3">
        <v>1.5920000000000001</v>
      </c>
      <c r="M1185" s="3">
        <v>5.1050000000000004</v>
      </c>
      <c r="N1185" s="3">
        <v>5.8000000000000003E-2</v>
      </c>
      <c r="O1185" s="3">
        <v>5.0999999999999997E-2</v>
      </c>
      <c r="P1185" s="3">
        <v>0.05</v>
      </c>
      <c r="Q1185" s="3">
        <v>0.32</v>
      </c>
      <c r="R1185" s="3">
        <v>0.379</v>
      </c>
      <c r="S1185" s="3">
        <v>0.499</v>
      </c>
      <c r="T1185" s="3" t="s">
        <v>1189</v>
      </c>
      <c r="U1185" s="3" t="s">
        <v>8965</v>
      </c>
      <c r="V1185" s="3">
        <v>261</v>
      </c>
      <c r="W1185" s="3" t="s">
        <v>8966</v>
      </c>
      <c r="X1185" s="3" t="s">
        <v>8967</v>
      </c>
      <c r="Y1185" s="3">
        <v>0</v>
      </c>
      <c r="Z1185" s="3">
        <v>100</v>
      </c>
      <c r="AA1185" s="3">
        <v>523.47199999999998</v>
      </c>
      <c r="AB1185" s="3">
        <v>261</v>
      </c>
      <c r="AC1185" s="3">
        <v>261</v>
      </c>
      <c r="AD1185" s="7">
        <f t="shared" si="144"/>
        <v>1</v>
      </c>
      <c r="AE1185" s="3">
        <f t="shared" si="151"/>
        <v>100</v>
      </c>
      <c r="AF1185" s="7">
        <f t="shared" si="145"/>
        <v>0</v>
      </c>
      <c r="AG1185" s="3" t="str">
        <f t="shared" si="146"/>
        <v/>
      </c>
      <c r="AH1185" s="7">
        <f t="shared" si="147"/>
        <v>0</v>
      </c>
      <c r="AI1185" s="3" t="str">
        <f t="shared" si="148"/>
        <v/>
      </c>
      <c r="AJ1185" s="7">
        <f t="shared" si="149"/>
        <v>0</v>
      </c>
      <c r="AK1185" s="3" t="str">
        <f t="shared" si="150"/>
        <v/>
      </c>
    </row>
    <row r="1186" spans="1:37" ht="20" x14ac:dyDescent="0.2">
      <c r="A1186" s="3" t="s">
        <v>1190</v>
      </c>
      <c r="B1186" s="3" t="s">
        <v>19806</v>
      </c>
      <c r="C1186" s="3" t="s">
        <v>19807</v>
      </c>
      <c r="D1186" s="3">
        <v>5.5148069257969201</v>
      </c>
      <c r="E1186" s="3">
        <v>2.9128434843645001</v>
      </c>
      <c r="F1186" s="6">
        <v>4.5073247744943101E-25</v>
      </c>
      <c r="G1186" s="6">
        <v>4.0192948435015501E-23</v>
      </c>
      <c r="H1186" s="3">
        <v>0.29899999999999999</v>
      </c>
      <c r="I1186" s="3">
        <v>0.56499999999999995</v>
      </c>
      <c r="J1186" s="3">
        <v>0.40799999999999997</v>
      </c>
      <c r="K1186" s="3">
        <v>12.654999999999999</v>
      </c>
      <c r="L1186" s="3">
        <v>16.632999999999999</v>
      </c>
      <c r="M1186" s="3">
        <v>31.718</v>
      </c>
      <c r="N1186" s="3">
        <v>0.44500000000000001</v>
      </c>
      <c r="O1186" s="3">
        <v>0</v>
      </c>
      <c r="P1186" s="3">
        <v>0.28999999999999998</v>
      </c>
      <c r="Q1186" s="3">
        <v>2.6829999999999998</v>
      </c>
      <c r="R1186" s="3">
        <v>1.5860000000000001</v>
      </c>
      <c r="S1186" s="3">
        <v>1.667</v>
      </c>
      <c r="T1186" s="3" t="s">
        <v>1190</v>
      </c>
      <c r="U1186" s="3" t="s">
        <v>8968</v>
      </c>
      <c r="V1186" s="3">
        <v>640</v>
      </c>
      <c r="W1186" s="3" t="s">
        <v>8969</v>
      </c>
      <c r="X1186" s="3" t="s">
        <v>8970</v>
      </c>
      <c r="Y1186" s="3">
        <v>0</v>
      </c>
      <c r="Z1186" s="3">
        <v>99.675324680000003</v>
      </c>
      <c r="AA1186" s="3">
        <v>1259.97</v>
      </c>
      <c r="AB1186" s="3">
        <v>616</v>
      </c>
      <c r="AC1186" s="3">
        <v>614</v>
      </c>
      <c r="AD1186" s="7">
        <f t="shared" si="144"/>
        <v>0</v>
      </c>
      <c r="AE1186" s="3" t="str">
        <f t="shared" si="151"/>
        <v/>
      </c>
      <c r="AF1186" s="7">
        <f t="shared" si="145"/>
        <v>0</v>
      </c>
      <c r="AG1186" s="3" t="str">
        <f t="shared" si="146"/>
        <v/>
      </c>
      <c r="AH1186" s="7">
        <f t="shared" si="147"/>
        <v>0</v>
      </c>
      <c r="AI1186" s="3" t="str">
        <f t="shared" si="148"/>
        <v/>
      </c>
      <c r="AJ1186" s="7">
        <f t="shared" si="149"/>
        <v>1</v>
      </c>
      <c r="AK1186" s="3">
        <f t="shared" si="150"/>
        <v>99.675324680000003</v>
      </c>
    </row>
    <row r="1187" spans="1:37" ht="20" x14ac:dyDescent="0.2">
      <c r="A1187" s="3" t="s">
        <v>1191</v>
      </c>
      <c r="B1187" s="3" t="s">
        <v>19806</v>
      </c>
      <c r="C1187" s="3" t="s">
        <v>19807</v>
      </c>
      <c r="D1187" s="3">
        <v>5.5142351584532898</v>
      </c>
      <c r="E1187" s="3">
        <v>2.3574476186720199</v>
      </c>
      <c r="F1187" s="6">
        <v>5.0717761948314597E-19</v>
      </c>
      <c r="G1187" s="6">
        <v>1.6904257771997301E-17</v>
      </c>
      <c r="H1187" s="3">
        <v>0.27</v>
      </c>
      <c r="I1187" s="3">
        <v>0.30399999999999999</v>
      </c>
      <c r="J1187" s="3">
        <v>0</v>
      </c>
      <c r="K1187" s="3">
        <v>6.952</v>
      </c>
      <c r="L1187" s="3">
        <v>5.7859999999999996</v>
      </c>
      <c r="M1187" s="3">
        <v>15.302</v>
      </c>
      <c r="N1187" s="3">
        <v>0.52200000000000002</v>
      </c>
      <c r="O1187" s="3">
        <v>0.20200000000000001</v>
      </c>
      <c r="P1187" s="3">
        <v>6.6000000000000003E-2</v>
      </c>
      <c r="Q1187" s="3">
        <v>1.982</v>
      </c>
      <c r="R1187" s="3">
        <v>1.492</v>
      </c>
      <c r="S1187" s="3">
        <v>1.6930000000000001</v>
      </c>
      <c r="T1187" s="3" t="s">
        <v>1191</v>
      </c>
      <c r="U1187" s="3" t="s">
        <v>8971</v>
      </c>
      <c r="V1187" s="3">
        <v>398</v>
      </c>
      <c r="W1187" s="3" t="s">
        <v>8972</v>
      </c>
      <c r="X1187" s="3" t="s">
        <v>8973</v>
      </c>
      <c r="Y1187" s="3">
        <v>0</v>
      </c>
      <c r="Z1187" s="3">
        <v>100</v>
      </c>
      <c r="AA1187" s="3">
        <v>793.88199999999995</v>
      </c>
      <c r="AB1187" s="3">
        <v>388</v>
      </c>
      <c r="AC1187" s="3">
        <v>388</v>
      </c>
      <c r="AD1187" s="7">
        <f t="shared" si="144"/>
        <v>1</v>
      </c>
      <c r="AE1187" s="3">
        <f t="shared" si="151"/>
        <v>100</v>
      </c>
      <c r="AF1187" s="7">
        <f t="shared" si="145"/>
        <v>0</v>
      </c>
      <c r="AG1187" s="3" t="str">
        <f t="shared" si="146"/>
        <v/>
      </c>
      <c r="AH1187" s="7">
        <f t="shared" si="147"/>
        <v>0</v>
      </c>
      <c r="AI1187" s="3" t="str">
        <f t="shared" si="148"/>
        <v/>
      </c>
      <c r="AJ1187" s="7">
        <f t="shared" si="149"/>
        <v>0</v>
      </c>
      <c r="AK1187" s="3" t="str">
        <f t="shared" si="150"/>
        <v/>
      </c>
    </row>
    <row r="1188" spans="1:37" ht="20" x14ac:dyDescent="0.2">
      <c r="A1188" s="3" t="s">
        <v>1192</v>
      </c>
      <c r="B1188" s="3" t="s">
        <v>19806</v>
      </c>
      <c r="C1188" s="3" t="s">
        <v>19807</v>
      </c>
      <c r="D1188" s="3">
        <v>5.5140804167952702</v>
      </c>
      <c r="E1188" s="3">
        <v>1.7283964255262301</v>
      </c>
      <c r="F1188" s="6">
        <v>4.1319978837060601E-18</v>
      </c>
      <c r="G1188" s="6">
        <v>1.2070262400324101E-16</v>
      </c>
      <c r="H1188" s="3">
        <v>0.27900000000000003</v>
      </c>
      <c r="I1188" s="3">
        <v>7.5999999999999998E-2</v>
      </c>
      <c r="J1188" s="3">
        <v>0</v>
      </c>
      <c r="K1188" s="3">
        <v>5.7560000000000002</v>
      </c>
      <c r="L1188" s="3">
        <v>3.8809999999999998</v>
      </c>
      <c r="M1188" s="3">
        <v>8.6880000000000006</v>
      </c>
      <c r="N1188" s="3">
        <v>0.309</v>
      </c>
      <c r="O1188" s="3">
        <v>6.7000000000000004E-2</v>
      </c>
      <c r="P1188" s="3">
        <v>0.19900000000000001</v>
      </c>
      <c r="Q1188" s="3">
        <v>2.528</v>
      </c>
      <c r="R1188" s="3">
        <v>1.6040000000000001</v>
      </c>
      <c r="S1188" s="3">
        <v>2.8780000000000001</v>
      </c>
      <c r="T1188" s="3" t="s">
        <v>1192</v>
      </c>
      <c r="U1188" s="3" t="s">
        <v>8974</v>
      </c>
      <c r="V1188" s="3">
        <v>153</v>
      </c>
      <c r="W1188" s="3" t="s">
        <v>8975</v>
      </c>
      <c r="X1188" s="3" t="s">
        <v>8976</v>
      </c>
      <c r="Y1188" s="6">
        <v>1.41E-99</v>
      </c>
      <c r="Z1188" s="3">
        <v>98.039215690000006</v>
      </c>
      <c r="AA1188" s="3">
        <v>296.58999999999997</v>
      </c>
      <c r="AB1188" s="3">
        <v>153</v>
      </c>
      <c r="AC1188" s="3">
        <v>150</v>
      </c>
      <c r="AD1188" s="7">
        <f t="shared" si="144"/>
        <v>1</v>
      </c>
      <c r="AE1188" s="3">
        <f t="shared" si="151"/>
        <v>98.039215690000006</v>
      </c>
      <c r="AF1188" s="7">
        <f t="shared" si="145"/>
        <v>0</v>
      </c>
      <c r="AG1188" s="3" t="str">
        <f t="shared" si="146"/>
        <v/>
      </c>
      <c r="AH1188" s="7">
        <f t="shared" si="147"/>
        <v>0</v>
      </c>
      <c r="AI1188" s="3" t="str">
        <f t="shared" si="148"/>
        <v/>
      </c>
      <c r="AJ1188" s="7">
        <f t="shared" si="149"/>
        <v>0</v>
      </c>
      <c r="AK1188" s="3" t="str">
        <f t="shared" si="150"/>
        <v/>
      </c>
    </row>
    <row r="1189" spans="1:37" ht="20" x14ac:dyDescent="0.2">
      <c r="A1189" s="3" t="s">
        <v>1193</v>
      </c>
      <c r="B1189" s="3" t="s">
        <v>19806</v>
      </c>
      <c r="C1189" s="3" t="s">
        <v>19807</v>
      </c>
      <c r="D1189" s="3">
        <v>5.5140186570895304</v>
      </c>
      <c r="E1189" s="3">
        <v>-5.95756306859185E-2</v>
      </c>
      <c r="F1189" s="6">
        <v>5.1238854060898198E-10</v>
      </c>
      <c r="G1189" s="6">
        <v>4.0472191978637996E-9</v>
      </c>
      <c r="H1189" s="3">
        <v>8.6999999999999994E-2</v>
      </c>
      <c r="I1189" s="3">
        <v>0</v>
      </c>
      <c r="J1189" s="3">
        <v>0</v>
      </c>
      <c r="K1189" s="3">
        <v>1.901</v>
      </c>
      <c r="L1189" s="3">
        <v>1.5640000000000001</v>
      </c>
      <c r="M1189" s="3">
        <v>2.2519999999999998</v>
      </c>
      <c r="N1189" s="3">
        <v>0</v>
      </c>
      <c r="O1189" s="3">
        <v>0</v>
      </c>
      <c r="P1189" s="3">
        <v>8.3000000000000004E-2</v>
      </c>
      <c r="Q1189" s="3">
        <v>1.117</v>
      </c>
      <c r="R1189" s="3">
        <v>0.71599999999999997</v>
      </c>
      <c r="S1189" s="3">
        <v>1.6839999999999999</v>
      </c>
      <c r="T1189" s="3" t="s">
        <v>1193</v>
      </c>
      <c r="U1189" s="3" t="s">
        <v>8977</v>
      </c>
      <c r="V1189" s="3">
        <v>914</v>
      </c>
      <c r="W1189" s="3" t="s">
        <v>8978</v>
      </c>
      <c r="X1189" s="3" t="s">
        <v>8979</v>
      </c>
      <c r="Y1189" s="3">
        <v>0</v>
      </c>
      <c r="Z1189" s="3">
        <v>99.660633480000001</v>
      </c>
      <c r="AA1189" s="3">
        <v>1781.53</v>
      </c>
      <c r="AB1189" s="3">
        <v>884</v>
      </c>
      <c r="AC1189" s="3">
        <v>881</v>
      </c>
      <c r="AD1189" s="7">
        <f t="shared" si="144"/>
        <v>1</v>
      </c>
      <c r="AE1189" s="3">
        <f t="shared" si="151"/>
        <v>99.660633480000001</v>
      </c>
      <c r="AF1189" s="7">
        <f t="shared" si="145"/>
        <v>0</v>
      </c>
      <c r="AG1189" s="3" t="str">
        <f t="shared" si="146"/>
        <v/>
      </c>
      <c r="AH1189" s="7">
        <f t="shared" si="147"/>
        <v>0</v>
      </c>
      <c r="AI1189" s="3" t="str">
        <f t="shared" si="148"/>
        <v/>
      </c>
      <c r="AJ1189" s="7">
        <f t="shared" si="149"/>
        <v>0</v>
      </c>
      <c r="AK1189" s="3" t="str">
        <f t="shared" si="150"/>
        <v/>
      </c>
    </row>
    <row r="1190" spans="1:37" ht="20" x14ac:dyDescent="0.2">
      <c r="A1190" s="3" t="s">
        <v>1194</v>
      </c>
      <c r="B1190" s="3" t="s">
        <v>19806</v>
      </c>
      <c r="C1190" s="3" t="s">
        <v>19807</v>
      </c>
      <c r="D1190" s="3">
        <v>5.5130487213219297</v>
      </c>
      <c r="E1190" s="3">
        <v>2.6471418223289298</v>
      </c>
      <c r="F1190" s="6">
        <v>2.8824724249252799E-22</v>
      </c>
      <c r="G1190" s="6">
        <v>1.6712312080408E-20</v>
      </c>
      <c r="H1190" s="3">
        <v>0.53900000000000003</v>
      </c>
      <c r="I1190" s="3">
        <v>0.17399999999999999</v>
      </c>
      <c r="J1190" s="3">
        <v>7.3999999999999996E-2</v>
      </c>
      <c r="K1190" s="3">
        <v>9.9830000000000005</v>
      </c>
      <c r="L1190" s="3">
        <v>8.8140000000000001</v>
      </c>
      <c r="M1190" s="3">
        <v>20.216000000000001</v>
      </c>
      <c r="N1190" s="3">
        <v>0.67700000000000005</v>
      </c>
      <c r="O1190" s="3">
        <v>0.152</v>
      </c>
      <c r="P1190" s="3">
        <v>0.58799999999999997</v>
      </c>
      <c r="Q1190" s="3">
        <v>3.2719999999999998</v>
      </c>
      <c r="R1190" s="3">
        <v>3.6560000000000001</v>
      </c>
      <c r="S1190" s="3">
        <v>3.3849999999999998</v>
      </c>
      <c r="T1190" s="3" t="s">
        <v>8980</v>
      </c>
      <c r="U1190" s="3"/>
      <c r="V1190" s="3"/>
      <c r="W1190" s="3"/>
      <c r="X1190" s="3"/>
      <c r="Y1190" s="3"/>
      <c r="Z1190" s="3"/>
      <c r="AA1190" s="3"/>
      <c r="AB1190" s="3"/>
      <c r="AC1190" s="3"/>
      <c r="AD1190" s="7">
        <f t="shared" si="144"/>
        <v>0</v>
      </c>
      <c r="AE1190" s="3" t="str">
        <f t="shared" si="151"/>
        <v/>
      </c>
      <c r="AF1190" s="7">
        <f t="shared" si="145"/>
        <v>0</v>
      </c>
      <c r="AG1190" s="3" t="str">
        <f t="shared" si="146"/>
        <v/>
      </c>
      <c r="AH1190" s="7">
        <f t="shared" si="147"/>
        <v>0</v>
      </c>
      <c r="AI1190" s="3" t="str">
        <f t="shared" si="148"/>
        <v/>
      </c>
      <c r="AJ1190" s="7">
        <f t="shared" si="149"/>
        <v>0</v>
      </c>
      <c r="AK1190" s="3" t="str">
        <f t="shared" si="150"/>
        <v/>
      </c>
    </row>
    <row r="1191" spans="1:37" ht="20" x14ac:dyDescent="0.2">
      <c r="A1191" s="3" t="s">
        <v>1195</v>
      </c>
      <c r="B1191" s="3" t="s">
        <v>19806</v>
      </c>
      <c r="C1191" s="3" t="s">
        <v>19807</v>
      </c>
      <c r="D1191" s="3">
        <v>5.5129257150764204</v>
      </c>
      <c r="E1191" s="3">
        <v>-5.5883153624775798E-2</v>
      </c>
      <c r="F1191" s="6">
        <v>4.4395018529038098E-8</v>
      </c>
      <c r="G1191" s="6">
        <v>2.6433324484187298E-7</v>
      </c>
      <c r="H1191" s="3">
        <v>0</v>
      </c>
      <c r="I1191" s="3">
        <v>8.6999999999999994E-2</v>
      </c>
      <c r="J1191" s="3">
        <v>0</v>
      </c>
      <c r="K1191" s="3">
        <v>1.9410000000000001</v>
      </c>
      <c r="L1191" s="3">
        <v>0.72499999999999998</v>
      </c>
      <c r="M1191" s="3">
        <v>2.6739999999999999</v>
      </c>
      <c r="N1191" s="3">
        <v>0</v>
      </c>
      <c r="O1191" s="3">
        <v>0.23599999999999999</v>
      </c>
      <c r="P1191" s="3">
        <v>7.4999999999999997E-2</v>
      </c>
      <c r="Q1191" s="3">
        <v>0.84799999999999998</v>
      </c>
      <c r="R1191" s="3">
        <v>0.379</v>
      </c>
      <c r="S1191" s="3">
        <v>1.0069999999999999</v>
      </c>
      <c r="T1191" s="3" t="s">
        <v>1195</v>
      </c>
      <c r="U1191" s="3" t="s">
        <v>8981</v>
      </c>
      <c r="V1191" s="3">
        <v>103</v>
      </c>
      <c r="W1191" s="3" t="s">
        <v>8982</v>
      </c>
      <c r="X1191" s="3" t="s">
        <v>8983</v>
      </c>
      <c r="Y1191" s="6">
        <v>9.2499999999999998E-68</v>
      </c>
      <c r="Z1191" s="3">
        <v>100</v>
      </c>
      <c r="AA1191" s="3">
        <v>212.61600000000001</v>
      </c>
      <c r="AB1191" s="3">
        <v>103</v>
      </c>
      <c r="AC1191" s="3">
        <v>103</v>
      </c>
      <c r="AD1191" s="7">
        <f t="shared" si="144"/>
        <v>0</v>
      </c>
      <c r="AE1191" s="3" t="str">
        <f t="shared" si="151"/>
        <v/>
      </c>
      <c r="AF1191" s="7">
        <f t="shared" si="145"/>
        <v>0</v>
      </c>
      <c r="AG1191" s="3" t="str">
        <f t="shared" si="146"/>
        <v/>
      </c>
      <c r="AH1191" s="7">
        <f t="shared" si="147"/>
        <v>1</v>
      </c>
      <c r="AI1191" s="3">
        <f t="shared" si="148"/>
        <v>100</v>
      </c>
      <c r="AJ1191" s="7">
        <f t="shared" si="149"/>
        <v>0</v>
      </c>
      <c r="AK1191" s="3" t="str">
        <f t="shared" si="150"/>
        <v/>
      </c>
    </row>
    <row r="1192" spans="1:37" ht="20" x14ac:dyDescent="0.2">
      <c r="A1192" s="3" t="s">
        <v>1196</v>
      </c>
      <c r="B1192" s="3" t="s">
        <v>19806</v>
      </c>
      <c r="C1192" s="3" t="s">
        <v>19807</v>
      </c>
      <c r="D1192" s="3">
        <v>5.51198383600879</v>
      </c>
      <c r="E1192" s="3">
        <v>-4.5241246347648298E-2</v>
      </c>
      <c r="F1192" s="6">
        <v>3.3031739770726001E-7</v>
      </c>
      <c r="G1192" s="6">
        <v>1.76514625510396E-6</v>
      </c>
      <c r="H1192" s="3">
        <v>0</v>
      </c>
      <c r="I1192" s="3">
        <v>5.3999999999999999E-2</v>
      </c>
      <c r="J1192" s="3">
        <v>0</v>
      </c>
      <c r="K1192" s="3">
        <v>1.7150000000000001</v>
      </c>
      <c r="L1192" s="3">
        <v>0.313</v>
      </c>
      <c r="M1192" s="3">
        <v>1.484</v>
      </c>
      <c r="N1192" s="3">
        <v>0</v>
      </c>
      <c r="O1192" s="3">
        <v>0</v>
      </c>
      <c r="P1192" s="3">
        <v>0</v>
      </c>
      <c r="Q1192" s="3">
        <v>1.4019999999999999</v>
      </c>
      <c r="R1192" s="3">
        <v>0</v>
      </c>
      <c r="S1192" s="3">
        <v>0.53300000000000003</v>
      </c>
      <c r="T1192" s="3" t="s">
        <v>1196</v>
      </c>
      <c r="U1192" s="3" t="s">
        <v>8031</v>
      </c>
      <c r="V1192" s="3">
        <v>692</v>
      </c>
      <c r="W1192" s="3" t="s">
        <v>8984</v>
      </c>
      <c r="X1192" s="3" t="s">
        <v>8985</v>
      </c>
      <c r="Y1192" s="3">
        <v>0</v>
      </c>
      <c r="Z1192" s="3">
        <v>100</v>
      </c>
      <c r="AA1192" s="3">
        <v>1432.54</v>
      </c>
      <c r="AB1192" s="3">
        <v>689</v>
      </c>
      <c r="AC1192" s="3">
        <v>689</v>
      </c>
      <c r="AD1192" s="7">
        <f t="shared" si="144"/>
        <v>1</v>
      </c>
      <c r="AE1192" s="3">
        <f t="shared" si="151"/>
        <v>100</v>
      </c>
      <c r="AF1192" s="7">
        <f t="shared" si="145"/>
        <v>0</v>
      </c>
      <c r="AG1192" s="3" t="str">
        <f t="shared" si="146"/>
        <v/>
      </c>
      <c r="AH1192" s="7">
        <f t="shared" si="147"/>
        <v>0</v>
      </c>
      <c r="AI1192" s="3" t="str">
        <f t="shared" si="148"/>
        <v/>
      </c>
      <c r="AJ1192" s="7">
        <f t="shared" si="149"/>
        <v>0</v>
      </c>
      <c r="AK1192" s="3" t="str">
        <f t="shared" si="150"/>
        <v/>
      </c>
    </row>
    <row r="1193" spans="1:37" ht="20" x14ac:dyDescent="0.2">
      <c r="A1193" s="3" t="s">
        <v>1197</v>
      </c>
      <c r="B1193" s="3" t="s">
        <v>19806</v>
      </c>
      <c r="C1193" s="3" t="s">
        <v>19807</v>
      </c>
      <c r="D1193" s="3">
        <v>5.51182625139176</v>
      </c>
      <c r="E1193" s="3">
        <v>-5.6458139549642503E-2</v>
      </c>
      <c r="F1193" s="6">
        <v>6.0353506495805004E-9</v>
      </c>
      <c r="G1193" s="6">
        <v>4.0595520238256803E-8</v>
      </c>
      <c r="H1193" s="3">
        <v>0</v>
      </c>
      <c r="I1193" s="3">
        <v>7.5999999999999998E-2</v>
      </c>
      <c r="J1193" s="3">
        <v>0</v>
      </c>
      <c r="K1193" s="3">
        <v>1.6619999999999999</v>
      </c>
      <c r="L1193" s="3">
        <v>0.89600000000000002</v>
      </c>
      <c r="M1193" s="3">
        <v>2.226</v>
      </c>
      <c r="N1193" s="3">
        <v>0.23200000000000001</v>
      </c>
      <c r="O1193" s="3">
        <v>0.14299999999999999</v>
      </c>
      <c r="P1193" s="3">
        <v>0.13300000000000001</v>
      </c>
      <c r="Q1193" s="3">
        <v>0.58899999999999997</v>
      </c>
      <c r="R1193" s="3">
        <v>0.33600000000000002</v>
      </c>
      <c r="S1193" s="3">
        <v>0.41499999999999998</v>
      </c>
      <c r="T1193" s="3" t="s">
        <v>1197</v>
      </c>
      <c r="U1193" s="3" t="s">
        <v>8986</v>
      </c>
      <c r="V1193" s="3">
        <v>212</v>
      </c>
      <c r="W1193" s="3" t="s">
        <v>8987</v>
      </c>
      <c r="X1193" s="3" t="s">
        <v>8988</v>
      </c>
      <c r="Y1193" s="6">
        <v>5.4399999999999996E-6</v>
      </c>
      <c r="Z1193" s="3">
        <v>64.285714290000001</v>
      </c>
      <c r="AA1193" s="3">
        <v>53.913800000000002</v>
      </c>
      <c r="AB1193" s="3">
        <v>70</v>
      </c>
      <c r="AC1193" s="3">
        <v>45</v>
      </c>
      <c r="AD1193" s="7">
        <f t="shared" si="144"/>
        <v>0</v>
      </c>
      <c r="AE1193" s="3" t="str">
        <f t="shared" si="151"/>
        <v/>
      </c>
      <c r="AF1193" s="7">
        <f t="shared" si="145"/>
        <v>0</v>
      </c>
      <c r="AG1193" s="3" t="str">
        <f t="shared" si="146"/>
        <v/>
      </c>
      <c r="AH1193" s="7">
        <f t="shared" si="147"/>
        <v>0</v>
      </c>
      <c r="AI1193" s="3" t="str">
        <f t="shared" si="148"/>
        <v/>
      </c>
      <c r="AJ1193" s="7">
        <f t="shared" si="149"/>
        <v>0</v>
      </c>
      <c r="AK1193" s="3" t="str">
        <f t="shared" si="150"/>
        <v/>
      </c>
    </row>
    <row r="1194" spans="1:37" ht="20" x14ac:dyDescent="0.2">
      <c r="A1194" s="3" t="s">
        <v>1198</v>
      </c>
      <c r="B1194" s="3" t="s">
        <v>19806</v>
      </c>
      <c r="C1194" s="3" t="s">
        <v>19807</v>
      </c>
      <c r="D1194" s="3">
        <v>5.51038283767656</v>
      </c>
      <c r="E1194" s="3">
        <v>1.08660354411355</v>
      </c>
      <c r="F1194" s="6">
        <v>2.5835448418344099E-12</v>
      </c>
      <c r="G1194" s="6">
        <v>2.8945763057099199E-11</v>
      </c>
      <c r="H1194" s="3">
        <v>3.9E-2</v>
      </c>
      <c r="I1194" s="3">
        <v>4.2999999999999997E-2</v>
      </c>
      <c r="J1194" s="3">
        <v>4.5999999999999999E-2</v>
      </c>
      <c r="K1194" s="3">
        <v>1.7410000000000001</v>
      </c>
      <c r="L1194" s="3">
        <v>1.294</v>
      </c>
      <c r="M1194" s="3">
        <v>4.0179999999999998</v>
      </c>
      <c r="N1194" s="3">
        <v>0.184</v>
      </c>
      <c r="O1194" s="3">
        <v>8.4000000000000005E-2</v>
      </c>
      <c r="P1194" s="3">
        <v>4.1000000000000002E-2</v>
      </c>
      <c r="Q1194" s="3">
        <v>0.26</v>
      </c>
      <c r="R1194" s="3">
        <v>0.25900000000000001</v>
      </c>
      <c r="S1194" s="3">
        <v>0.152</v>
      </c>
      <c r="T1194" s="3" t="s">
        <v>8989</v>
      </c>
      <c r="U1194" s="3"/>
      <c r="V1194" s="3"/>
      <c r="W1194" s="3"/>
      <c r="X1194" s="3"/>
      <c r="Y1194" s="3"/>
      <c r="Z1194" s="3"/>
      <c r="AA1194" s="3"/>
      <c r="AB1194" s="3"/>
      <c r="AC1194" s="3"/>
      <c r="AD1194" s="7">
        <f t="shared" si="144"/>
        <v>0</v>
      </c>
      <c r="AE1194" s="3" t="str">
        <f t="shared" si="151"/>
        <v/>
      </c>
      <c r="AF1194" s="7">
        <f t="shared" si="145"/>
        <v>0</v>
      </c>
      <c r="AG1194" s="3" t="str">
        <f t="shared" si="146"/>
        <v/>
      </c>
      <c r="AH1194" s="7">
        <f t="shared" si="147"/>
        <v>0</v>
      </c>
      <c r="AI1194" s="3" t="str">
        <f t="shared" si="148"/>
        <v/>
      </c>
      <c r="AJ1194" s="7">
        <f t="shared" si="149"/>
        <v>0</v>
      </c>
      <c r="AK1194" s="3" t="str">
        <f t="shared" si="150"/>
        <v/>
      </c>
    </row>
    <row r="1195" spans="1:37" ht="20" x14ac:dyDescent="0.2">
      <c r="A1195" s="3" t="s">
        <v>1199</v>
      </c>
      <c r="B1195" s="3" t="s">
        <v>19806</v>
      </c>
      <c r="C1195" s="3" t="s">
        <v>19807</v>
      </c>
      <c r="D1195" s="3">
        <v>5.5102069329710703</v>
      </c>
      <c r="E1195" s="3">
        <v>-5.7200123810965502E-2</v>
      </c>
      <c r="F1195" s="6">
        <v>3.1078277796418499E-9</v>
      </c>
      <c r="G1195" s="6">
        <v>2.1944761240041099E-8</v>
      </c>
      <c r="H1195" s="3">
        <v>0</v>
      </c>
      <c r="I1195" s="3">
        <v>7.5999999999999998E-2</v>
      </c>
      <c r="J1195" s="3">
        <v>0</v>
      </c>
      <c r="K1195" s="3">
        <v>1.502</v>
      </c>
      <c r="L1195" s="3">
        <v>0.88100000000000001</v>
      </c>
      <c r="M1195" s="3">
        <v>1.9319999999999999</v>
      </c>
      <c r="N1195" s="3">
        <v>0.13500000000000001</v>
      </c>
      <c r="O1195" s="3">
        <v>0.253</v>
      </c>
      <c r="P1195" s="3">
        <v>0</v>
      </c>
      <c r="Q1195" s="3">
        <v>0.45900000000000002</v>
      </c>
      <c r="R1195" s="3">
        <v>0.83599999999999997</v>
      </c>
      <c r="S1195" s="3">
        <v>0.52500000000000002</v>
      </c>
      <c r="T1195" s="3" t="s">
        <v>1199</v>
      </c>
      <c r="U1195" s="3" t="s">
        <v>8990</v>
      </c>
      <c r="V1195" s="3">
        <v>402</v>
      </c>
      <c r="W1195" s="3" t="s">
        <v>8991</v>
      </c>
      <c r="X1195" s="3" t="s">
        <v>8992</v>
      </c>
      <c r="Y1195" s="3">
        <v>0</v>
      </c>
      <c r="Z1195" s="3">
        <v>99.751243779999996</v>
      </c>
      <c r="AA1195" s="3">
        <v>825.46900000000005</v>
      </c>
      <c r="AB1195" s="3">
        <v>402</v>
      </c>
      <c r="AC1195" s="3">
        <v>401</v>
      </c>
      <c r="AD1195" s="7">
        <f t="shared" si="144"/>
        <v>0</v>
      </c>
      <c r="AE1195" s="3" t="str">
        <f t="shared" si="151"/>
        <v/>
      </c>
      <c r="AF1195" s="7">
        <f t="shared" si="145"/>
        <v>0</v>
      </c>
      <c r="AG1195" s="3" t="str">
        <f t="shared" si="146"/>
        <v/>
      </c>
      <c r="AH1195" s="7">
        <f t="shared" si="147"/>
        <v>0</v>
      </c>
      <c r="AI1195" s="3" t="str">
        <f t="shared" si="148"/>
        <v/>
      </c>
      <c r="AJ1195" s="7">
        <f t="shared" si="149"/>
        <v>1</v>
      </c>
      <c r="AK1195" s="3">
        <f t="shared" si="150"/>
        <v>99.751243779999996</v>
      </c>
    </row>
    <row r="1196" spans="1:37" ht="20" x14ac:dyDescent="0.2">
      <c r="A1196" s="3" t="s">
        <v>1200</v>
      </c>
      <c r="B1196" s="3" t="s">
        <v>19806</v>
      </c>
      <c r="C1196" s="3" t="s">
        <v>19807</v>
      </c>
      <c r="D1196" s="3">
        <v>5.5097304022053297</v>
      </c>
      <c r="E1196" s="3">
        <v>0.62691270971442403</v>
      </c>
      <c r="F1196" s="6">
        <v>8.3245448247618501E-14</v>
      </c>
      <c r="G1196" s="6">
        <v>1.1852177568663E-12</v>
      </c>
      <c r="H1196" s="3">
        <v>0.125</v>
      </c>
      <c r="I1196" s="3">
        <v>0</v>
      </c>
      <c r="J1196" s="3">
        <v>0.12</v>
      </c>
      <c r="K1196" s="3">
        <v>5.1050000000000004</v>
      </c>
      <c r="L1196" s="3">
        <v>3.54</v>
      </c>
      <c r="M1196" s="3">
        <v>5.5910000000000002</v>
      </c>
      <c r="N1196" s="3">
        <v>0</v>
      </c>
      <c r="O1196" s="3">
        <v>0.127</v>
      </c>
      <c r="P1196" s="3">
        <v>0.11600000000000001</v>
      </c>
      <c r="Q1196" s="3">
        <v>1.472</v>
      </c>
      <c r="R1196" s="3">
        <v>0.88800000000000001</v>
      </c>
      <c r="S1196" s="3">
        <v>1.0069999999999999</v>
      </c>
      <c r="T1196" s="3" t="s">
        <v>1200</v>
      </c>
      <c r="U1196" s="3" t="s">
        <v>8993</v>
      </c>
      <c r="V1196" s="3">
        <v>104</v>
      </c>
      <c r="W1196" s="3" t="s">
        <v>8994</v>
      </c>
      <c r="X1196" s="3" t="s">
        <v>8995</v>
      </c>
      <c r="Y1196" s="6">
        <v>1.1599999999999999E-64</v>
      </c>
      <c r="Z1196" s="3">
        <v>100</v>
      </c>
      <c r="AA1196" s="3">
        <v>203.37100000000001</v>
      </c>
      <c r="AB1196" s="3">
        <v>104</v>
      </c>
      <c r="AC1196" s="3">
        <v>104</v>
      </c>
      <c r="AD1196" s="7">
        <f t="shared" si="144"/>
        <v>1</v>
      </c>
      <c r="AE1196" s="3">
        <f t="shared" si="151"/>
        <v>100</v>
      </c>
      <c r="AF1196" s="7">
        <f t="shared" si="145"/>
        <v>0</v>
      </c>
      <c r="AG1196" s="3" t="str">
        <f t="shared" si="146"/>
        <v/>
      </c>
      <c r="AH1196" s="7">
        <f t="shared" si="147"/>
        <v>0</v>
      </c>
      <c r="AI1196" s="3" t="str">
        <f t="shared" si="148"/>
        <v/>
      </c>
      <c r="AJ1196" s="7">
        <f t="shared" si="149"/>
        <v>0</v>
      </c>
      <c r="AK1196" s="3" t="str">
        <f t="shared" si="150"/>
        <v/>
      </c>
    </row>
    <row r="1197" spans="1:37" ht="20" x14ac:dyDescent="0.2">
      <c r="A1197" s="3" t="s">
        <v>1201</v>
      </c>
      <c r="B1197" s="3" t="s">
        <v>19806</v>
      </c>
      <c r="C1197" s="3" t="s">
        <v>19807</v>
      </c>
      <c r="D1197" s="3">
        <v>5.50961466973044</v>
      </c>
      <c r="E1197" s="3">
        <v>2.17000456074337</v>
      </c>
      <c r="F1197" s="6">
        <v>3.7859017193969903E-17</v>
      </c>
      <c r="G1197" s="6">
        <v>9.3337627111115602E-16</v>
      </c>
      <c r="H1197" s="3">
        <v>0.154</v>
      </c>
      <c r="I1197" s="3">
        <v>0.13</v>
      </c>
      <c r="J1197" s="3">
        <v>0</v>
      </c>
      <c r="K1197" s="3">
        <v>6.2080000000000002</v>
      </c>
      <c r="L1197" s="3">
        <v>4.0369999999999999</v>
      </c>
      <c r="M1197" s="3">
        <v>11.528</v>
      </c>
      <c r="N1197" s="3">
        <v>0.60899999999999999</v>
      </c>
      <c r="O1197" s="3">
        <v>0.27800000000000002</v>
      </c>
      <c r="P1197" s="3">
        <v>0.26500000000000001</v>
      </c>
      <c r="Q1197" s="3">
        <v>1.125</v>
      </c>
      <c r="R1197" s="3">
        <v>0.34499999999999997</v>
      </c>
      <c r="S1197" s="3">
        <v>1.617</v>
      </c>
      <c r="T1197" s="3" t="s">
        <v>1201</v>
      </c>
      <c r="U1197" s="3" t="s">
        <v>6721</v>
      </c>
      <c r="V1197" s="3">
        <v>335</v>
      </c>
      <c r="W1197" s="3" t="s">
        <v>8996</v>
      </c>
      <c r="X1197" s="3" t="s">
        <v>8997</v>
      </c>
      <c r="Y1197" s="3">
        <v>0</v>
      </c>
      <c r="Z1197" s="3">
        <v>100</v>
      </c>
      <c r="AA1197" s="3">
        <v>698.35299999999995</v>
      </c>
      <c r="AB1197" s="3">
        <v>335</v>
      </c>
      <c r="AC1197" s="3">
        <v>335</v>
      </c>
      <c r="AD1197" s="7">
        <f t="shared" si="144"/>
        <v>1</v>
      </c>
      <c r="AE1197" s="3">
        <f t="shared" si="151"/>
        <v>100</v>
      </c>
      <c r="AF1197" s="7">
        <f t="shared" si="145"/>
        <v>0</v>
      </c>
      <c r="AG1197" s="3" t="str">
        <f t="shared" si="146"/>
        <v/>
      </c>
      <c r="AH1197" s="7">
        <f t="shared" si="147"/>
        <v>0</v>
      </c>
      <c r="AI1197" s="3" t="str">
        <f t="shared" si="148"/>
        <v/>
      </c>
      <c r="AJ1197" s="7">
        <f t="shared" si="149"/>
        <v>0</v>
      </c>
      <c r="AK1197" s="3" t="str">
        <f t="shared" si="150"/>
        <v/>
      </c>
    </row>
    <row r="1198" spans="1:37" ht="20" x14ac:dyDescent="0.2">
      <c r="A1198" s="3" t="s">
        <v>1202</v>
      </c>
      <c r="B1198" s="3" t="s">
        <v>19806</v>
      </c>
      <c r="C1198" s="3" t="s">
        <v>19807</v>
      </c>
      <c r="D1198" s="3">
        <v>5.50925640347059</v>
      </c>
      <c r="E1198" s="3">
        <v>6.5440474624963398</v>
      </c>
      <c r="F1198" s="6">
        <v>3.9514053316248003E-15</v>
      </c>
      <c r="G1198" s="6">
        <v>7.0761014914011504E-14</v>
      </c>
      <c r="H1198" s="3">
        <v>1.83</v>
      </c>
      <c r="I1198" s="3">
        <v>5.5170000000000003</v>
      </c>
      <c r="J1198" s="3">
        <v>0.67600000000000005</v>
      </c>
      <c r="K1198" s="3">
        <v>67.754999999999995</v>
      </c>
      <c r="L1198" s="3">
        <v>51.859000000000002</v>
      </c>
      <c r="M1198" s="3">
        <v>225.22499999999999</v>
      </c>
      <c r="N1198" s="3">
        <v>8.9339999999999993</v>
      </c>
      <c r="O1198" s="3">
        <v>5.4749999999999996</v>
      </c>
      <c r="P1198" s="3">
        <v>4.6150000000000002</v>
      </c>
      <c r="Q1198" s="3">
        <v>37.82</v>
      </c>
      <c r="R1198" s="3">
        <v>35.436999999999998</v>
      </c>
      <c r="S1198" s="3">
        <v>34.438000000000002</v>
      </c>
      <c r="T1198" s="3" t="s">
        <v>1202</v>
      </c>
      <c r="U1198" s="3" t="s">
        <v>8998</v>
      </c>
      <c r="V1198" s="3">
        <v>346</v>
      </c>
      <c r="W1198" s="3" t="s">
        <v>8999</v>
      </c>
      <c r="X1198" s="3" t="s">
        <v>9000</v>
      </c>
      <c r="Y1198" s="3">
        <v>0</v>
      </c>
      <c r="Z1198" s="3">
        <v>99.401197600000003</v>
      </c>
      <c r="AA1198" s="3">
        <v>645.96600000000001</v>
      </c>
      <c r="AB1198" s="3">
        <v>334</v>
      </c>
      <c r="AC1198" s="3">
        <v>332</v>
      </c>
      <c r="AD1198" s="7">
        <f t="shared" si="144"/>
        <v>1</v>
      </c>
      <c r="AE1198" s="3">
        <f t="shared" si="151"/>
        <v>99.401197600000003</v>
      </c>
      <c r="AF1198" s="7">
        <f t="shared" si="145"/>
        <v>0</v>
      </c>
      <c r="AG1198" s="3" t="str">
        <f t="shared" si="146"/>
        <v/>
      </c>
      <c r="AH1198" s="7">
        <f t="shared" si="147"/>
        <v>0</v>
      </c>
      <c r="AI1198" s="3" t="str">
        <f t="shared" si="148"/>
        <v/>
      </c>
      <c r="AJ1198" s="7">
        <f t="shared" si="149"/>
        <v>0</v>
      </c>
      <c r="AK1198" s="3" t="str">
        <f t="shared" si="150"/>
        <v/>
      </c>
    </row>
    <row r="1199" spans="1:37" ht="20" x14ac:dyDescent="0.2">
      <c r="A1199" s="3" t="s">
        <v>1203</v>
      </c>
      <c r="B1199" s="3" t="s">
        <v>19806</v>
      </c>
      <c r="C1199" s="3" t="s">
        <v>19807</v>
      </c>
      <c r="D1199" s="3">
        <v>5.5074107776508097</v>
      </c>
      <c r="E1199" s="3">
        <v>0.62420814573778705</v>
      </c>
      <c r="F1199" s="6">
        <v>2.5207178060124802E-10</v>
      </c>
      <c r="G1199" s="6">
        <v>2.0732020207649102E-9</v>
      </c>
      <c r="H1199" s="3">
        <v>0</v>
      </c>
      <c r="I1199" s="3">
        <v>0.16300000000000001</v>
      </c>
      <c r="J1199" s="3">
        <v>0</v>
      </c>
      <c r="K1199" s="3">
        <v>1.6479999999999999</v>
      </c>
      <c r="L1199" s="3">
        <v>2.0329999999999999</v>
      </c>
      <c r="M1199" s="3">
        <v>4.8360000000000003</v>
      </c>
      <c r="N1199" s="3">
        <v>0.16400000000000001</v>
      </c>
      <c r="O1199" s="3">
        <v>0.14299999999999999</v>
      </c>
      <c r="P1199" s="3">
        <v>0.28199999999999997</v>
      </c>
      <c r="Q1199" s="3">
        <v>0.61499999999999999</v>
      </c>
      <c r="R1199" s="3">
        <v>0.35399999999999998</v>
      </c>
      <c r="S1199" s="3">
        <v>0.26200000000000001</v>
      </c>
      <c r="T1199" s="3" t="s">
        <v>1203</v>
      </c>
      <c r="U1199" s="3" t="s">
        <v>9001</v>
      </c>
      <c r="V1199" s="3">
        <v>535</v>
      </c>
      <c r="W1199" s="3" t="s">
        <v>9002</v>
      </c>
      <c r="X1199" s="3" t="s">
        <v>9003</v>
      </c>
      <c r="Y1199" s="3">
        <v>0</v>
      </c>
      <c r="Z1199" s="3">
        <v>99.813084110000005</v>
      </c>
      <c r="AA1199" s="3">
        <v>1090.49</v>
      </c>
      <c r="AB1199" s="3">
        <v>535</v>
      </c>
      <c r="AC1199" s="3">
        <v>534</v>
      </c>
      <c r="AD1199" s="7">
        <f t="shared" si="144"/>
        <v>1</v>
      </c>
      <c r="AE1199" s="3">
        <f t="shared" si="151"/>
        <v>99.813084110000005</v>
      </c>
      <c r="AF1199" s="7">
        <f t="shared" si="145"/>
        <v>0</v>
      </c>
      <c r="AG1199" s="3" t="str">
        <f t="shared" si="146"/>
        <v/>
      </c>
      <c r="AH1199" s="7">
        <f t="shared" si="147"/>
        <v>0</v>
      </c>
      <c r="AI1199" s="3" t="str">
        <f t="shared" si="148"/>
        <v/>
      </c>
      <c r="AJ1199" s="7">
        <f t="shared" si="149"/>
        <v>0</v>
      </c>
      <c r="AK1199" s="3" t="str">
        <f t="shared" si="150"/>
        <v/>
      </c>
    </row>
    <row r="1200" spans="1:37" ht="20" x14ac:dyDescent="0.2">
      <c r="A1200" s="3" t="s">
        <v>1204</v>
      </c>
      <c r="B1200" s="3" t="s">
        <v>19806</v>
      </c>
      <c r="C1200" s="3" t="s">
        <v>19807</v>
      </c>
      <c r="D1200" s="3">
        <v>5.5058734726237297</v>
      </c>
      <c r="E1200" s="3">
        <v>-7.3397366409897996E-2</v>
      </c>
      <c r="F1200" s="6">
        <v>5.50982807813937E-9</v>
      </c>
      <c r="G1200" s="6">
        <v>3.7407218811001002E-8</v>
      </c>
      <c r="H1200" s="3">
        <v>0.154</v>
      </c>
      <c r="I1200" s="3">
        <v>0</v>
      </c>
      <c r="J1200" s="3">
        <v>0</v>
      </c>
      <c r="K1200" s="3">
        <v>2.14</v>
      </c>
      <c r="L1200" s="3">
        <v>4.2220000000000004</v>
      </c>
      <c r="M1200" s="3">
        <v>4.2220000000000004</v>
      </c>
      <c r="N1200" s="3">
        <v>0</v>
      </c>
      <c r="O1200" s="3">
        <v>0.16</v>
      </c>
      <c r="P1200" s="3">
        <v>0.29799999999999999</v>
      </c>
      <c r="Q1200" s="3">
        <v>3.4369999999999998</v>
      </c>
      <c r="R1200" s="3">
        <v>3.2509999999999999</v>
      </c>
      <c r="S1200" s="3">
        <v>2.6150000000000002</v>
      </c>
      <c r="T1200" s="3" t="s">
        <v>1204</v>
      </c>
      <c r="U1200" s="3" t="s">
        <v>9004</v>
      </c>
      <c r="V1200" s="3">
        <v>635</v>
      </c>
      <c r="W1200" s="3" t="s">
        <v>9005</v>
      </c>
      <c r="X1200" s="3" t="s">
        <v>9006</v>
      </c>
      <c r="Y1200" s="3">
        <v>0</v>
      </c>
      <c r="Z1200" s="3">
        <v>99.842519690000003</v>
      </c>
      <c r="AA1200" s="3">
        <v>1273.07</v>
      </c>
      <c r="AB1200" s="3">
        <v>635</v>
      </c>
      <c r="AC1200" s="3">
        <v>634</v>
      </c>
      <c r="AD1200" s="7">
        <f t="shared" si="144"/>
        <v>1</v>
      </c>
      <c r="AE1200" s="3">
        <f t="shared" si="151"/>
        <v>99.842519690000003</v>
      </c>
      <c r="AF1200" s="7">
        <f t="shared" si="145"/>
        <v>0</v>
      </c>
      <c r="AG1200" s="3" t="str">
        <f t="shared" si="146"/>
        <v/>
      </c>
      <c r="AH1200" s="7">
        <f t="shared" si="147"/>
        <v>0</v>
      </c>
      <c r="AI1200" s="3" t="str">
        <f t="shared" si="148"/>
        <v/>
      </c>
      <c r="AJ1200" s="7">
        <f t="shared" si="149"/>
        <v>0</v>
      </c>
      <c r="AK1200" s="3" t="str">
        <f t="shared" si="150"/>
        <v/>
      </c>
    </row>
    <row r="1201" spans="1:37" ht="20" x14ac:dyDescent="0.2">
      <c r="A1201" s="3" t="s">
        <v>1205</v>
      </c>
      <c r="B1201" s="3" t="s">
        <v>19806</v>
      </c>
      <c r="C1201" s="3" t="s">
        <v>19807</v>
      </c>
      <c r="D1201" s="3">
        <v>5.50470361194379</v>
      </c>
      <c r="E1201" s="3">
        <v>-7.6575724665321795E-2</v>
      </c>
      <c r="F1201" s="6">
        <v>5.0913568519721096E-7</v>
      </c>
      <c r="G1201" s="6">
        <v>2.6642263197425101E-6</v>
      </c>
      <c r="H1201" s="3">
        <v>5.8000000000000003E-2</v>
      </c>
      <c r="I1201" s="3">
        <v>0</v>
      </c>
      <c r="J1201" s="3">
        <v>0</v>
      </c>
      <c r="K1201" s="3">
        <v>1.4890000000000001</v>
      </c>
      <c r="L1201" s="3">
        <v>0.34100000000000003</v>
      </c>
      <c r="M1201" s="3">
        <v>2.2010000000000001</v>
      </c>
      <c r="N1201" s="3">
        <v>0.193</v>
      </c>
      <c r="O1201" s="3">
        <v>0.11799999999999999</v>
      </c>
      <c r="P1201" s="3">
        <v>0</v>
      </c>
      <c r="Q1201" s="3">
        <v>0.502</v>
      </c>
      <c r="R1201" s="3">
        <v>0.64700000000000002</v>
      </c>
      <c r="S1201" s="3">
        <v>0.35499999999999998</v>
      </c>
      <c r="T1201" s="3" t="s">
        <v>1205</v>
      </c>
      <c r="U1201" s="3" t="s">
        <v>9007</v>
      </c>
      <c r="V1201" s="3">
        <v>527</v>
      </c>
      <c r="W1201" s="3" t="s">
        <v>9008</v>
      </c>
      <c r="X1201" s="3" t="s">
        <v>9009</v>
      </c>
      <c r="Y1201" s="3">
        <v>0</v>
      </c>
      <c r="Z1201" s="3">
        <v>98.922413789999993</v>
      </c>
      <c r="AA1201" s="3">
        <v>949.11800000000005</v>
      </c>
      <c r="AB1201" s="3">
        <v>464</v>
      </c>
      <c r="AC1201" s="3">
        <v>459</v>
      </c>
      <c r="AD1201" s="7">
        <f t="shared" si="144"/>
        <v>1</v>
      </c>
      <c r="AE1201" s="3">
        <f t="shared" si="151"/>
        <v>98.922413789999993</v>
      </c>
      <c r="AF1201" s="7">
        <f t="shared" si="145"/>
        <v>0</v>
      </c>
      <c r="AG1201" s="3" t="str">
        <f t="shared" si="146"/>
        <v/>
      </c>
      <c r="AH1201" s="7">
        <f t="shared" si="147"/>
        <v>0</v>
      </c>
      <c r="AI1201" s="3" t="str">
        <f t="shared" si="148"/>
        <v/>
      </c>
      <c r="AJ1201" s="7">
        <f t="shared" si="149"/>
        <v>0</v>
      </c>
      <c r="AK1201" s="3" t="str">
        <f t="shared" si="150"/>
        <v/>
      </c>
    </row>
    <row r="1202" spans="1:37" ht="20" x14ac:dyDescent="0.2">
      <c r="A1202" s="3" t="s">
        <v>1206</v>
      </c>
      <c r="B1202" s="3" t="s">
        <v>19806</v>
      </c>
      <c r="C1202" s="3" t="s">
        <v>19807</v>
      </c>
      <c r="D1202" s="3">
        <v>5.5043068481635498</v>
      </c>
      <c r="E1202" s="3">
        <v>-6.9513024749754099E-2</v>
      </c>
      <c r="F1202" s="6">
        <v>6.8906297895488101E-9</v>
      </c>
      <c r="G1202" s="6">
        <v>4.5973208639656601E-8</v>
      </c>
      <c r="H1202" s="3">
        <v>0</v>
      </c>
      <c r="I1202" s="3">
        <v>9.8000000000000004E-2</v>
      </c>
      <c r="J1202" s="3">
        <v>0</v>
      </c>
      <c r="K1202" s="3">
        <v>1.2889999999999999</v>
      </c>
      <c r="L1202" s="3">
        <v>1.7490000000000001</v>
      </c>
      <c r="M1202" s="3">
        <v>2.9169999999999998</v>
      </c>
      <c r="N1202" s="3">
        <v>9.7000000000000003E-2</v>
      </c>
      <c r="O1202" s="3">
        <v>9.2999999999999999E-2</v>
      </c>
      <c r="P1202" s="3">
        <v>0</v>
      </c>
      <c r="Q1202" s="3">
        <v>0.216</v>
      </c>
      <c r="R1202" s="3">
        <v>0.85399999999999998</v>
      </c>
      <c r="S1202" s="3">
        <v>0.42299999999999999</v>
      </c>
      <c r="T1202" s="3" t="s">
        <v>1206</v>
      </c>
      <c r="U1202" s="3" t="s">
        <v>6730</v>
      </c>
      <c r="V1202" s="3">
        <v>224</v>
      </c>
      <c r="W1202" s="3" t="s">
        <v>9010</v>
      </c>
      <c r="X1202" s="3" t="s">
        <v>9011</v>
      </c>
      <c r="Y1202" s="6">
        <v>2.0300000000000002E-68</v>
      </c>
      <c r="Z1202" s="3">
        <v>80.803571430000005</v>
      </c>
      <c r="AA1202" s="3">
        <v>227.63900000000001</v>
      </c>
      <c r="AB1202" s="3">
        <v>224</v>
      </c>
      <c r="AC1202" s="3">
        <v>181</v>
      </c>
      <c r="AD1202" s="7">
        <f t="shared" si="144"/>
        <v>0</v>
      </c>
      <c r="AE1202" s="3" t="str">
        <f t="shared" si="151"/>
        <v/>
      </c>
      <c r="AF1202" s="7">
        <f t="shared" si="145"/>
        <v>0</v>
      </c>
      <c r="AG1202" s="3" t="str">
        <f t="shared" si="146"/>
        <v/>
      </c>
      <c r="AH1202" s="7">
        <f t="shared" si="147"/>
        <v>0</v>
      </c>
      <c r="AI1202" s="3" t="str">
        <f t="shared" si="148"/>
        <v/>
      </c>
      <c r="AJ1202" s="7">
        <f t="shared" si="149"/>
        <v>0</v>
      </c>
      <c r="AK1202" s="3" t="str">
        <f t="shared" si="150"/>
        <v/>
      </c>
    </row>
    <row r="1203" spans="1:37" ht="20" x14ac:dyDescent="0.2">
      <c r="A1203" s="3" t="s">
        <v>1207</v>
      </c>
      <c r="B1203" s="3" t="s">
        <v>19806</v>
      </c>
      <c r="C1203" s="3" t="s">
        <v>19807</v>
      </c>
      <c r="D1203" s="3">
        <v>5.5039691254002197</v>
      </c>
      <c r="E1203" s="3">
        <v>1.4393448122838499</v>
      </c>
      <c r="F1203" s="6">
        <v>2.4252413656076399E-17</v>
      </c>
      <c r="G1203" s="6">
        <v>6.2049149267563996E-16</v>
      </c>
      <c r="H1203" s="3">
        <v>6.7000000000000004E-2</v>
      </c>
      <c r="I1203" s="3">
        <v>3.3000000000000002E-2</v>
      </c>
      <c r="J1203" s="3">
        <v>3.6999999999999998E-2</v>
      </c>
      <c r="K1203" s="3">
        <v>2.2999999999999998</v>
      </c>
      <c r="L1203" s="3">
        <v>1.45</v>
      </c>
      <c r="M1203" s="3">
        <v>3.25</v>
      </c>
      <c r="N1203" s="3">
        <v>0.14499999999999999</v>
      </c>
      <c r="O1203" s="3">
        <v>3.4000000000000002E-2</v>
      </c>
      <c r="P1203" s="3">
        <v>0</v>
      </c>
      <c r="Q1203" s="3">
        <v>0.51100000000000001</v>
      </c>
      <c r="R1203" s="3">
        <v>0.75</v>
      </c>
      <c r="S1203" s="3">
        <v>0.81299999999999994</v>
      </c>
      <c r="T1203" s="3" t="s">
        <v>1207</v>
      </c>
      <c r="U1203" s="3" t="s">
        <v>9012</v>
      </c>
      <c r="V1203" s="3">
        <v>683</v>
      </c>
      <c r="W1203" s="3" t="s">
        <v>9013</v>
      </c>
      <c r="X1203" s="3" t="s">
        <v>9014</v>
      </c>
      <c r="Y1203" s="3">
        <v>0</v>
      </c>
      <c r="Z1203" s="3">
        <v>83.631361760000004</v>
      </c>
      <c r="AA1203" s="3">
        <v>1036.94</v>
      </c>
      <c r="AB1203" s="3">
        <v>727</v>
      </c>
      <c r="AC1203" s="3">
        <v>608</v>
      </c>
      <c r="AD1203" s="7">
        <f t="shared" si="144"/>
        <v>0</v>
      </c>
      <c r="AE1203" s="3" t="str">
        <f t="shared" si="151"/>
        <v/>
      </c>
      <c r="AF1203" s="7">
        <f t="shared" si="145"/>
        <v>0</v>
      </c>
      <c r="AG1203" s="3" t="str">
        <f t="shared" si="146"/>
        <v/>
      </c>
      <c r="AH1203" s="7">
        <f t="shared" si="147"/>
        <v>0</v>
      </c>
      <c r="AI1203" s="3" t="str">
        <f t="shared" si="148"/>
        <v/>
      </c>
      <c r="AJ1203" s="7">
        <f t="shared" si="149"/>
        <v>0</v>
      </c>
      <c r="AK1203" s="3" t="str">
        <f t="shared" si="150"/>
        <v/>
      </c>
    </row>
    <row r="1204" spans="1:37" ht="20" x14ac:dyDescent="0.2">
      <c r="A1204" s="3" t="s">
        <v>1208</v>
      </c>
      <c r="B1204" s="3" t="s">
        <v>19806</v>
      </c>
      <c r="C1204" s="3" t="s">
        <v>19807</v>
      </c>
      <c r="D1204" s="3">
        <v>5.5027149254731498</v>
      </c>
      <c r="E1204" s="3">
        <v>-6.00938705092844E-2</v>
      </c>
      <c r="F1204" s="6">
        <v>6.5593523522592199E-8</v>
      </c>
      <c r="G1204" s="6">
        <v>3.8263306940866401E-7</v>
      </c>
      <c r="H1204" s="3">
        <v>0</v>
      </c>
      <c r="I1204" s="3">
        <v>8.6999999999999994E-2</v>
      </c>
      <c r="J1204" s="3">
        <v>0</v>
      </c>
      <c r="K1204" s="3">
        <v>2.0739999999999998</v>
      </c>
      <c r="L1204" s="3">
        <v>0.59699999999999998</v>
      </c>
      <c r="M1204" s="3">
        <v>2.3410000000000002</v>
      </c>
      <c r="N1204" s="3">
        <v>0.16400000000000001</v>
      </c>
      <c r="O1204" s="3">
        <v>7.5999999999999998E-2</v>
      </c>
      <c r="P1204" s="3">
        <v>6.6000000000000003E-2</v>
      </c>
      <c r="Q1204" s="3">
        <v>0.35499999999999998</v>
      </c>
      <c r="R1204" s="3">
        <v>0.35399999999999998</v>
      </c>
      <c r="S1204" s="3">
        <v>0.26200000000000001</v>
      </c>
      <c r="T1204" s="3" t="s">
        <v>1208</v>
      </c>
      <c r="U1204" s="3" t="s">
        <v>9015</v>
      </c>
      <c r="V1204" s="3">
        <v>708</v>
      </c>
      <c r="W1204" s="3" t="s">
        <v>9016</v>
      </c>
      <c r="X1204" s="3" t="s">
        <v>9017</v>
      </c>
      <c r="Y1204" s="3">
        <v>0</v>
      </c>
      <c r="Z1204" s="3">
        <v>100</v>
      </c>
      <c r="AA1204" s="3">
        <v>1423.3</v>
      </c>
      <c r="AB1204" s="3">
        <v>690</v>
      </c>
      <c r="AC1204" s="3">
        <v>690</v>
      </c>
      <c r="AD1204" s="7">
        <f t="shared" si="144"/>
        <v>1</v>
      </c>
      <c r="AE1204" s="3">
        <f t="shared" si="151"/>
        <v>100</v>
      </c>
      <c r="AF1204" s="7">
        <f t="shared" si="145"/>
        <v>0</v>
      </c>
      <c r="AG1204" s="3" t="str">
        <f t="shared" si="146"/>
        <v/>
      </c>
      <c r="AH1204" s="7">
        <f t="shared" si="147"/>
        <v>0</v>
      </c>
      <c r="AI1204" s="3" t="str">
        <f t="shared" si="148"/>
        <v/>
      </c>
      <c r="AJ1204" s="7">
        <f t="shared" si="149"/>
        <v>0</v>
      </c>
      <c r="AK1204" s="3" t="str">
        <f t="shared" si="150"/>
        <v/>
      </c>
    </row>
    <row r="1205" spans="1:37" ht="20" x14ac:dyDescent="0.2">
      <c r="A1205" s="3" t="s">
        <v>1209</v>
      </c>
      <c r="B1205" s="3" t="s">
        <v>19806</v>
      </c>
      <c r="C1205" s="3" t="s">
        <v>19807</v>
      </c>
      <c r="D1205" s="3">
        <v>5.50118993551005</v>
      </c>
      <c r="E1205" s="3">
        <v>0.62065411669901205</v>
      </c>
      <c r="F1205" s="6">
        <v>1.4180587019961999E-10</v>
      </c>
      <c r="G1205" s="6">
        <v>1.2171836823748401E-9</v>
      </c>
      <c r="H1205" s="3">
        <v>2.9000000000000001E-2</v>
      </c>
      <c r="I1205" s="3">
        <v>0.109</v>
      </c>
      <c r="J1205" s="3">
        <v>0</v>
      </c>
      <c r="K1205" s="3">
        <v>1.7809999999999999</v>
      </c>
      <c r="L1205" s="3">
        <v>1.5920000000000001</v>
      </c>
      <c r="M1205" s="3">
        <v>4.2220000000000004</v>
      </c>
      <c r="N1205" s="3">
        <v>3.9E-2</v>
      </c>
      <c r="O1205" s="3">
        <v>0</v>
      </c>
      <c r="P1205" s="3">
        <v>9.0999999999999998E-2</v>
      </c>
      <c r="Q1205" s="3">
        <v>0</v>
      </c>
      <c r="R1205" s="3">
        <v>0.39700000000000002</v>
      </c>
      <c r="S1205" s="3">
        <v>0.45700000000000002</v>
      </c>
      <c r="T1205" s="3" t="s">
        <v>1209</v>
      </c>
      <c r="U1205" s="3" t="s">
        <v>9018</v>
      </c>
      <c r="V1205" s="3">
        <v>480</v>
      </c>
      <c r="W1205" s="3" t="s">
        <v>9019</v>
      </c>
      <c r="X1205" s="3" t="s">
        <v>9020</v>
      </c>
      <c r="Y1205" s="3">
        <v>0</v>
      </c>
      <c r="Z1205" s="3">
        <v>99.375</v>
      </c>
      <c r="AA1205" s="3">
        <v>957.97699999999998</v>
      </c>
      <c r="AB1205" s="3">
        <v>480</v>
      </c>
      <c r="AC1205" s="3">
        <v>477</v>
      </c>
      <c r="AD1205" s="7">
        <f t="shared" si="144"/>
        <v>1</v>
      </c>
      <c r="AE1205" s="3">
        <f t="shared" si="151"/>
        <v>99.375</v>
      </c>
      <c r="AF1205" s="7">
        <f t="shared" si="145"/>
        <v>0</v>
      </c>
      <c r="AG1205" s="3" t="str">
        <f t="shared" si="146"/>
        <v/>
      </c>
      <c r="AH1205" s="7">
        <f t="shared" si="147"/>
        <v>0</v>
      </c>
      <c r="AI1205" s="3" t="str">
        <f t="shared" si="148"/>
        <v/>
      </c>
      <c r="AJ1205" s="7">
        <f t="shared" si="149"/>
        <v>0</v>
      </c>
      <c r="AK1205" s="3" t="str">
        <f t="shared" si="150"/>
        <v/>
      </c>
    </row>
    <row r="1206" spans="1:37" ht="20" x14ac:dyDescent="0.2">
      <c r="A1206" s="3" t="s">
        <v>1210</v>
      </c>
      <c r="B1206" s="3" t="s">
        <v>19806</v>
      </c>
      <c r="C1206" s="3" t="s">
        <v>19807</v>
      </c>
      <c r="D1206" s="3">
        <v>5.5011271404098796</v>
      </c>
      <c r="E1206" s="3">
        <v>3.2055642881651201</v>
      </c>
      <c r="F1206" s="6">
        <v>5.9416845314734502E-34</v>
      </c>
      <c r="G1206" s="6">
        <v>1.8120355315634601E-31</v>
      </c>
      <c r="H1206" s="3">
        <v>0.55900000000000005</v>
      </c>
      <c r="I1206" s="3">
        <v>0.29299999999999998</v>
      </c>
      <c r="J1206" s="3">
        <v>5.6000000000000001E-2</v>
      </c>
      <c r="K1206" s="3">
        <v>17.082000000000001</v>
      </c>
      <c r="L1206" s="3">
        <v>9.7379999999999995</v>
      </c>
      <c r="M1206" s="3">
        <v>16.684000000000001</v>
      </c>
      <c r="N1206" s="3">
        <v>0.28999999999999998</v>
      </c>
      <c r="O1206" s="3">
        <v>0.11</v>
      </c>
      <c r="P1206" s="3">
        <v>0.249</v>
      </c>
      <c r="Q1206" s="3">
        <v>3.774</v>
      </c>
      <c r="R1206" s="3">
        <v>3.0179999999999998</v>
      </c>
      <c r="S1206" s="3">
        <v>2.5219999999999998</v>
      </c>
      <c r="T1206" s="3" t="s">
        <v>1210</v>
      </c>
      <c r="U1206" s="3" t="s">
        <v>9021</v>
      </c>
      <c r="V1206" s="3">
        <v>547</v>
      </c>
      <c r="W1206" s="3" t="s">
        <v>9022</v>
      </c>
      <c r="X1206" s="3" t="s">
        <v>9023</v>
      </c>
      <c r="Y1206" s="6">
        <v>1.3400000000000001E-13</v>
      </c>
      <c r="Z1206" s="3">
        <v>63.157894740000003</v>
      </c>
      <c r="AA1206" s="3">
        <v>80.107299999999995</v>
      </c>
      <c r="AB1206" s="3">
        <v>133</v>
      </c>
      <c r="AC1206" s="3">
        <v>84</v>
      </c>
      <c r="AD1206" s="7">
        <f t="shared" si="144"/>
        <v>0</v>
      </c>
      <c r="AE1206" s="3" t="str">
        <f t="shared" si="151"/>
        <v/>
      </c>
      <c r="AF1206" s="7">
        <f t="shared" si="145"/>
        <v>0</v>
      </c>
      <c r="AG1206" s="3" t="str">
        <f t="shared" si="146"/>
        <v/>
      </c>
      <c r="AH1206" s="7">
        <f t="shared" si="147"/>
        <v>0</v>
      </c>
      <c r="AI1206" s="3" t="str">
        <f t="shared" si="148"/>
        <v/>
      </c>
      <c r="AJ1206" s="7">
        <f t="shared" si="149"/>
        <v>0</v>
      </c>
      <c r="AK1206" s="3" t="str">
        <f t="shared" si="150"/>
        <v/>
      </c>
    </row>
    <row r="1207" spans="1:37" ht="20" x14ac:dyDescent="0.2">
      <c r="A1207" s="3" t="s">
        <v>1211</v>
      </c>
      <c r="B1207" s="3" t="s">
        <v>19806</v>
      </c>
      <c r="C1207" s="3" t="s">
        <v>19807</v>
      </c>
      <c r="D1207" s="3">
        <v>5.4998530262069103</v>
      </c>
      <c r="E1207" s="3">
        <v>0.61912358889207397</v>
      </c>
      <c r="F1207" s="6">
        <v>1.1837835754030699E-10</v>
      </c>
      <c r="G1207" s="6">
        <v>1.02663771420802E-9</v>
      </c>
      <c r="H1207" s="3">
        <v>3.9E-2</v>
      </c>
      <c r="I1207" s="3">
        <v>4.2999999999999997E-2</v>
      </c>
      <c r="J1207" s="3">
        <v>0</v>
      </c>
      <c r="K1207" s="3">
        <v>1.7150000000000001</v>
      </c>
      <c r="L1207" s="3">
        <v>0.65400000000000003</v>
      </c>
      <c r="M1207" s="3">
        <v>2.29</v>
      </c>
      <c r="N1207" s="3">
        <v>0</v>
      </c>
      <c r="O1207" s="3">
        <v>0</v>
      </c>
      <c r="P1207" s="3">
        <v>0.11600000000000001</v>
      </c>
      <c r="Q1207" s="3">
        <v>0.24199999999999999</v>
      </c>
      <c r="R1207" s="3">
        <v>0.33600000000000002</v>
      </c>
      <c r="S1207" s="3">
        <v>0.42299999999999999</v>
      </c>
      <c r="T1207" s="3" t="s">
        <v>1211</v>
      </c>
      <c r="U1207" s="3" t="s">
        <v>9024</v>
      </c>
      <c r="V1207" s="3">
        <v>235</v>
      </c>
      <c r="W1207" s="3" t="s">
        <v>9025</v>
      </c>
      <c r="X1207" s="3" t="s">
        <v>9026</v>
      </c>
      <c r="Y1207" s="6">
        <v>8.8599999999999998E-172</v>
      </c>
      <c r="Z1207" s="3">
        <v>100</v>
      </c>
      <c r="AA1207" s="3">
        <v>485.72300000000001</v>
      </c>
      <c r="AB1207" s="3">
        <v>235</v>
      </c>
      <c r="AC1207" s="3">
        <v>235</v>
      </c>
      <c r="AD1207" s="7">
        <f t="shared" si="144"/>
        <v>1</v>
      </c>
      <c r="AE1207" s="3">
        <f t="shared" si="151"/>
        <v>100</v>
      </c>
      <c r="AF1207" s="7">
        <f t="shared" si="145"/>
        <v>0</v>
      </c>
      <c r="AG1207" s="3" t="str">
        <f t="shared" si="146"/>
        <v/>
      </c>
      <c r="AH1207" s="7">
        <f t="shared" si="147"/>
        <v>0</v>
      </c>
      <c r="AI1207" s="3" t="str">
        <f t="shared" si="148"/>
        <v/>
      </c>
      <c r="AJ1207" s="7">
        <f t="shared" si="149"/>
        <v>0</v>
      </c>
      <c r="AK1207" s="3" t="str">
        <f t="shared" si="150"/>
        <v/>
      </c>
    </row>
    <row r="1208" spans="1:37" ht="20" x14ac:dyDescent="0.2">
      <c r="A1208" s="3" t="s">
        <v>1212</v>
      </c>
      <c r="B1208" s="3" t="s">
        <v>19806</v>
      </c>
      <c r="C1208" s="3" t="s">
        <v>19807</v>
      </c>
      <c r="D1208" s="3">
        <v>5.4997535034928404</v>
      </c>
      <c r="E1208" s="3">
        <v>-7.1849448172826E-2</v>
      </c>
      <c r="F1208" s="6">
        <v>4.7004667262228999E-8</v>
      </c>
      <c r="G1208" s="6">
        <v>2.7905418288810502E-7</v>
      </c>
      <c r="H1208" s="3">
        <v>0</v>
      </c>
      <c r="I1208" s="3">
        <v>8.6999999999999994E-2</v>
      </c>
      <c r="J1208" s="3">
        <v>0</v>
      </c>
      <c r="K1208" s="3">
        <v>1.4890000000000001</v>
      </c>
      <c r="L1208" s="3">
        <v>0.76800000000000002</v>
      </c>
      <c r="M1208" s="3">
        <v>2.7120000000000002</v>
      </c>
      <c r="N1208" s="3">
        <v>7.6999999999999999E-2</v>
      </c>
      <c r="O1208" s="3">
        <v>0</v>
      </c>
      <c r="P1208" s="3">
        <v>6.6000000000000003E-2</v>
      </c>
      <c r="Q1208" s="3">
        <v>0.441</v>
      </c>
      <c r="R1208" s="3">
        <v>0.70699999999999996</v>
      </c>
      <c r="S1208" s="3">
        <v>0.432</v>
      </c>
      <c r="T1208" s="3" t="s">
        <v>1212</v>
      </c>
      <c r="U1208" s="3" t="s">
        <v>9027</v>
      </c>
      <c r="V1208" s="3">
        <v>163</v>
      </c>
      <c r="W1208" s="3" t="s">
        <v>9028</v>
      </c>
      <c r="X1208" s="3" t="s">
        <v>9029</v>
      </c>
      <c r="Y1208" s="6">
        <v>1.5899999999999999E-112</v>
      </c>
      <c r="Z1208" s="3">
        <v>100</v>
      </c>
      <c r="AA1208" s="3">
        <v>329.71699999999998</v>
      </c>
      <c r="AB1208" s="3">
        <v>163</v>
      </c>
      <c r="AC1208" s="3">
        <v>163</v>
      </c>
      <c r="AD1208" s="7">
        <f t="shared" si="144"/>
        <v>1</v>
      </c>
      <c r="AE1208" s="3">
        <f t="shared" si="151"/>
        <v>100</v>
      </c>
      <c r="AF1208" s="7">
        <f t="shared" si="145"/>
        <v>0</v>
      </c>
      <c r="AG1208" s="3" t="str">
        <f t="shared" si="146"/>
        <v/>
      </c>
      <c r="AH1208" s="7">
        <f t="shared" si="147"/>
        <v>0</v>
      </c>
      <c r="AI1208" s="3" t="str">
        <f t="shared" si="148"/>
        <v/>
      </c>
      <c r="AJ1208" s="7">
        <f t="shared" si="149"/>
        <v>0</v>
      </c>
      <c r="AK1208" s="3" t="str">
        <f t="shared" si="150"/>
        <v/>
      </c>
    </row>
    <row r="1209" spans="1:37" ht="20" x14ac:dyDescent="0.2">
      <c r="A1209" s="3" t="s">
        <v>1213</v>
      </c>
      <c r="B1209" s="3" t="s">
        <v>19806</v>
      </c>
      <c r="C1209" s="3" t="s">
        <v>19807</v>
      </c>
      <c r="D1209" s="3">
        <v>5.4997432673151803</v>
      </c>
      <c r="E1209" s="3">
        <v>1.42374946757974</v>
      </c>
      <c r="F1209" s="6">
        <v>7.6208903869408206E-8</v>
      </c>
      <c r="G1209" s="6">
        <v>4.4067935936771802E-7</v>
      </c>
      <c r="H1209" s="3">
        <v>3.9E-2</v>
      </c>
      <c r="I1209" s="3">
        <v>7.5999999999999998E-2</v>
      </c>
      <c r="J1209" s="3">
        <v>3.6999999999999998E-2</v>
      </c>
      <c r="K1209" s="3">
        <v>0.93100000000000005</v>
      </c>
      <c r="L1209" s="3">
        <v>0.51200000000000001</v>
      </c>
      <c r="M1209" s="3">
        <v>5.77</v>
      </c>
      <c r="N1209" s="3">
        <v>0.14499999999999999</v>
      </c>
      <c r="O1209" s="3">
        <v>0.13500000000000001</v>
      </c>
      <c r="P1209" s="3">
        <v>3.3000000000000002E-2</v>
      </c>
      <c r="Q1209" s="3">
        <v>0.41599999999999998</v>
      </c>
      <c r="R1209" s="3">
        <v>0.32800000000000001</v>
      </c>
      <c r="S1209" s="3">
        <v>0</v>
      </c>
      <c r="T1209" s="3" t="s">
        <v>1213</v>
      </c>
      <c r="U1209" s="3" t="s">
        <v>6680</v>
      </c>
      <c r="V1209" s="3">
        <v>508</v>
      </c>
      <c r="W1209" s="3" t="s">
        <v>9030</v>
      </c>
      <c r="X1209" s="3" t="s">
        <v>9031</v>
      </c>
      <c r="Y1209" s="3">
        <v>0</v>
      </c>
      <c r="Z1209" s="3">
        <v>100</v>
      </c>
      <c r="AA1209" s="3">
        <v>1045.42</v>
      </c>
      <c r="AB1209" s="3">
        <v>508</v>
      </c>
      <c r="AC1209" s="3">
        <v>508</v>
      </c>
      <c r="AD1209" s="7">
        <f t="shared" si="144"/>
        <v>1</v>
      </c>
      <c r="AE1209" s="3">
        <f t="shared" si="151"/>
        <v>100</v>
      </c>
      <c r="AF1209" s="7">
        <f t="shared" si="145"/>
        <v>0</v>
      </c>
      <c r="AG1209" s="3" t="str">
        <f t="shared" si="146"/>
        <v/>
      </c>
      <c r="AH1209" s="7">
        <f t="shared" si="147"/>
        <v>0</v>
      </c>
      <c r="AI1209" s="3" t="str">
        <f t="shared" si="148"/>
        <v/>
      </c>
      <c r="AJ1209" s="7">
        <f t="shared" si="149"/>
        <v>0</v>
      </c>
      <c r="AK1209" s="3" t="str">
        <f t="shared" si="150"/>
        <v/>
      </c>
    </row>
    <row r="1210" spans="1:37" ht="20" x14ac:dyDescent="0.2">
      <c r="A1210" s="3" t="s">
        <v>1214</v>
      </c>
      <c r="B1210" s="3" t="s">
        <v>19806</v>
      </c>
      <c r="C1210" s="3" t="s">
        <v>19807</v>
      </c>
      <c r="D1210" s="3">
        <v>5.4986581158843597</v>
      </c>
      <c r="E1210" s="3">
        <v>1.4449477221279701</v>
      </c>
      <c r="F1210" s="6">
        <v>7.3235449332607705E-14</v>
      </c>
      <c r="G1210" s="6">
        <v>1.05104070508072E-12</v>
      </c>
      <c r="H1210" s="3">
        <v>4.8000000000000001E-2</v>
      </c>
      <c r="I1210" s="3">
        <v>0.17399999999999999</v>
      </c>
      <c r="J1210" s="3">
        <v>0</v>
      </c>
      <c r="K1210" s="3">
        <v>3.5089999999999999</v>
      </c>
      <c r="L1210" s="3">
        <v>1.7769999999999999</v>
      </c>
      <c r="M1210" s="3">
        <v>5.63</v>
      </c>
      <c r="N1210" s="3">
        <v>0.38700000000000001</v>
      </c>
      <c r="O1210" s="3">
        <v>0.10100000000000001</v>
      </c>
      <c r="P1210" s="3">
        <v>0.05</v>
      </c>
      <c r="Q1210" s="3">
        <v>1.532</v>
      </c>
      <c r="R1210" s="3">
        <v>1.1639999999999999</v>
      </c>
      <c r="S1210" s="3">
        <v>1.32</v>
      </c>
      <c r="T1210" s="3" t="s">
        <v>9032</v>
      </c>
      <c r="U1210" s="3"/>
      <c r="V1210" s="3"/>
      <c r="W1210" s="3"/>
      <c r="X1210" s="3"/>
      <c r="Y1210" s="3"/>
      <c r="Z1210" s="3"/>
      <c r="AA1210" s="3"/>
      <c r="AB1210" s="3"/>
      <c r="AC1210" s="3"/>
      <c r="AD1210" s="7">
        <f t="shared" si="144"/>
        <v>0</v>
      </c>
      <c r="AE1210" s="3" t="str">
        <f t="shared" si="151"/>
        <v/>
      </c>
      <c r="AF1210" s="7">
        <f t="shared" si="145"/>
        <v>0</v>
      </c>
      <c r="AG1210" s="3" t="str">
        <f t="shared" si="146"/>
        <v/>
      </c>
      <c r="AH1210" s="7">
        <f t="shared" si="147"/>
        <v>0</v>
      </c>
      <c r="AI1210" s="3" t="str">
        <f t="shared" si="148"/>
        <v/>
      </c>
      <c r="AJ1210" s="7">
        <f t="shared" si="149"/>
        <v>0</v>
      </c>
      <c r="AK1210" s="3" t="str">
        <f t="shared" si="150"/>
        <v/>
      </c>
    </row>
    <row r="1211" spans="1:37" ht="20" x14ac:dyDescent="0.2">
      <c r="A1211" s="3" t="s">
        <v>1215</v>
      </c>
      <c r="B1211" s="3" t="s">
        <v>19806</v>
      </c>
      <c r="C1211" s="3" t="s">
        <v>19807</v>
      </c>
      <c r="D1211" s="3">
        <v>5.4973739351404802</v>
      </c>
      <c r="E1211" s="3">
        <v>0.61318122586710799</v>
      </c>
      <c r="F1211" s="6">
        <v>4.9301292017926002E-12</v>
      </c>
      <c r="G1211" s="6">
        <v>5.2792889840965203E-11</v>
      </c>
      <c r="H1211" s="3">
        <v>4.8000000000000001E-2</v>
      </c>
      <c r="I1211" s="3">
        <v>5.3999999999999999E-2</v>
      </c>
      <c r="J1211" s="3">
        <v>0</v>
      </c>
      <c r="K1211" s="3">
        <v>1.4490000000000001</v>
      </c>
      <c r="L1211" s="3">
        <v>1.2230000000000001</v>
      </c>
      <c r="M1211" s="3">
        <v>2.6360000000000001</v>
      </c>
      <c r="N1211" s="3">
        <v>0</v>
      </c>
      <c r="O1211" s="3">
        <v>4.2000000000000003E-2</v>
      </c>
      <c r="P1211" s="3">
        <v>4.1000000000000002E-2</v>
      </c>
      <c r="Q1211" s="3">
        <v>0.32900000000000001</v>
      </c>
      <c r="R1211" s="3">
        <v>0.44800000000000001</v>
      </c>
      <c r="S1211" s="3">
        <v>0.32200000000000001</v>
      </c>
      <c r="T1211" s="3" t="s">
        <v>1215</v>
      </c>
      <c r="U1211" s="3" t="s">
        <v>9033</v>
      </c>
      <c r="V1211" s="3">
        <v>604</v>
      </c>
      <c r="W1211" s="3" t="s">
        <v>9034</v>
      </c>
      <c r="X1211" s="3" t="s">
        <v>9035</v>
      </c>
      <c r="Y1211" s="3">
        <v>0</v>
      </c>
      <c r="Z1211" s="3">
        <v>99.834437089999994</v>
      </c>
      <c r="AA1211" s="3">
        <v>1237.25</v>
      </c>
      <c r="AB1211" s="3">
        <v>604</v>
      </c>
      <c r="AC1211" s="3">
        <v>603</v>
      </c>
      <c r="AD1211" s="7">
        <f t="shared" si="144"/>
        <v>1</v>
      </c>
      <c r="AE1211" s="3">
        <f t="shared" si="151"/>
        <v>99.834437089999994</v>
      </c>
      <c r="AF1211" s="7">
        <f t="shared" si="145"/>
        <v>0</v>
      </c>
      <c r="AG1211" s="3" t="str">
        <f t="shared" si="146"/>
        <v/>
      </c>
      <c r="AH1211" s="7">
        <f t="shared" si="147"/>
        <v>0</v>
      </c>
      <c r="AI1211" s="3" t="str">
        <f t="shared" si="148"/>
        <v/>
      </c>
      <c r="AJ1211" s="7">
        <f t="shared" si="149"/>
        <v>0</v>
      </c>
      <c r="AK1211" s="3" t="str">
        <f t="shared" si="150"/>
        <v/>
      </c>
    </row>
    <row r="1212" spans="1:37" ht="20" x14ac:dyDescent="0.2">
      <c r="A1212" s="3" t="s">
        <v>1216</v>
      </c>
      <c r="B1212" s="3" t="s">
        <v>19806</v>
      </c>
      <c r="C1212" s="3" t="s">
        <v>19807</v>
      </c>
      <c r="D1212" s="3">
        <v>5.4972330498940698</v>
      </c>
      <c r="E1212" s="3">
        <v>0.60297362857953196</v>
      </c>
      <c r="F1212" s="6">
        <v>1.08969573097735E-10</v>
      </c>
      <c r="G1212" s="6">
        <v>9.5058497447415009E-10</v>
      </c>
      <c r="H1212" s="3">
        <v>0.14399999999999999</v>
      </c>
      <c r="I1212" s="3">
        <v>0</v>
      </c>
      <c r="J1212" s="3">
        <v>0.14799999999999999</v>
      </c>
      <c r="K1212" s="3">
        <v>4.0940000000000003</v>
      </c>
      <c r="L1212" s="3">
        <v>2.758</v>
      </c>
      <c r="M1212" s="3">
        <v>8.6489999999999991</v>
      </c>
      <c r="N1212" s="3">
        <v>0.27100000000000002</v>
      </c>
      <c r="O1212" s="3">
        <v>0.152</v>
      </c>
      <c r="P1212" s="3">
        <v>0.59699999999999998</v>
      </c>
      <c r="Q1212" s="3">
        <v>0.89200000000000002</v>
      </c>
      <c r="R1212" s="3">
        <v>1.1379999999999999</v>
      </c>
      <c r="S1212" s="3">
        <v>0.29599999999999999</v>
      </c>
      <c r="T1212" s="3" t="s">
        <v>1216</v>
      </c>
      <c r="U1212" s="3" t="s">
        <v>9036</v>
      </c>
      <c r="V1212" s="3">
        <v>567</v>
      </c>
      <c r="W1212" s="3" t="s">
        <v>9037</v>
      </c>
      <c r="X1212" s="3" t="s">
        <v>9038</v>
      </c>
      <c r="Y1212" s="3">
        <v>0</v>
      </c>
      <c r="Z1212" s="3">
        <v>100</v>
      </c>
      <c r="AA1212" s="3">
        <v>1147.1099999999999</v>
      </c>
      <c r="AB1212" s="3">
        <v>553</v>
      </c>
      <c r="AC1212" s="3">
        <v>553</v>
      </c>
      <c r="AD1212" s="7">
        <f t="shared" si="144"/>
        <v>1</v>
      </c>
      <c r="AE1212" s="3">
        <f t="shared" si="151"/>
        <v>100</v>
      </c>
      <c r="AF1212" s="7">
        <f t="shared" si="145"/>
        <v>0</v>
      </c>
      <c r="AG1212" s="3" t="str">
        <f t="shared" si="146"/>
        <v/>
      </c>
      <c r="AH1212" s="7">
        <f t="shared" si="147"/>
        <v>0</v>
      </c>
      <c r="AI1212" s="3" t="str">
        <f t="shared" si="148"/>
        <v/>
      </c>
      <c r="AJ1212" s="7">
        <f t="shared" si="149"/>
        <v>0</v>
      </c>
      <c r="AK1212" s="3" t="str">
        <f t="shared" si="150"/>
        <v/>
      </c>
    </row>
    <row r="1213" spans="1:37" ht="20" x14ac:dyDescent="0.2">
      <c r="A1213" s="3" t="s">
        <v>1217</v>
      </c>
      <c r="B1213" s="3" t="s">
        <v>19806</v>
      </c>
      <c r="C1213" s="3" t="s">
        <v>19807</v>
      </c>
      <c r="D1213" s="3">
        <v>5.4969700082930899</v>
      </c>
      <c r="E1213" s="3">
        <v>1.42490356979933</v>
      </c>
      <c r="F1213" s="6">
        <v>3.3888156632211601E-13</v>
      </c>
      <c r="G1213" s="6">
        <v>4.3515246855265602E-12</v>
      </c>
      <c r="H1213" s="3">
        <v>0.106</v>
      </c>
      <c r="I1213" s="3">
        <v>5.3999999999999999E-2</v>
      </c>
      <c r="J1213" s="3">
        <v>5.6000000000000001E-2</v>
      </c>
      <c r="K1213" s="3">
        <v>2.8180000000000001</v>
      </c>
      <c r="L1213" s="3">
        <v>1.905</v>
      </c>
      <c r="M1213" s="3">
        <v>6.4870000000000001</v>
      </c>
      <c r="N1213" s="3">
        <v>0.46400000000000002</v>
      </c>
      <c r="O1213" s="3">
        <v>5.0999999999999997E-2</v>
      </c>
      <c r="P1213" s="3">
        <v>0.05</v>
      </c>
      <c r="Q1213" s="3">
        <v>1.151</v>
      </c>
      <c r="R1213" s="3">
        <v>1.155</v>
      </c>
      <c r="S1213" s="3">
        <v>0.56699999999999995</v>
      </c>
      <c r="T1213" s="3" t="s">
        <v>9039</v>
      </c>
      <c r="U1213" s="3"/>
      <c r="V1213" s="3"/>
      <c r="W1213" s="3"/>
      <c r="X1213" s="3"/>
      <c r="Y1213" s="3"/>
      <c r="Z1213" s="3"/>
      <c r="AA1213" s="3"/>
      <c r="AB1213" s="3"/>
      <c r="AC1213" s="3"/>
      <c r="AD1213" s="7">
        <f t="shared" si="144"/>
        <v>0</v>
      </c>
      <c r="AE1213" s="3" t="str">
        <f t="shared" si="151"/>
        <v/>
      </c>
      <c r="AF1213" s="7">
        <f t="shared" si="145"/>
        <v>0</v>
      </c>
      <c r="AG1213" s="3" t="str">
        <f t="shared" si="146"/>
        <v/>
      </c>
      <c r="AH1213" s="7">
        <f t="shared" si="147"/>
        <v>0</v>
      </c>
      <c r="AI1213" s="3" t="str">
        <f t="shared" si="148"/>
        <v/>
      </c>
      <c r="AJ1213" s="7">
        <f t="shared" si="149"/>
        <v>0</v>
      </c>
      <c r="AK1213" s="3" t="str">
        <f t="shared" si="150"/>
        <v/>
      </c>
    </row>
    <row r="1214" spans="1:37" ht="20" x14ac:dyDescent="0.2">
      <c r="A1214" s="3" t="s">
        <v>1218</v>
      </c>
      <c r="B1214" s="3" t="s">
        <v>19806</v>
      </c>
      <c r="C1214" s="3" t="s">
        <v>19807</v>
      </c>
      <c r="D1214" s="3">
        <v>5.49693626114437</v>
      </c>
      <c r="E1214" s="3">
        <v>0.60719285670961198</v>
      </c>
      <c r="F1214" s="6">
        <v>1.20829077471644E-10</v>
      </c>
      <c r="G1214" s="6">
        <v>1.04613610059704E-9</v>
      </c>
      <c r="H1214" s="3">
        <v>6.7000000000000004E-2</v>
      </c>
      <c r="I1214" s="3">
        <v>7.5999999999999998E-2</v>
      </c>
      <c r="J1214" s="3">
        <v>0</v>
      </c>
      <c r="K1214" s="3">
        <v>1.821</v>
      </c>
      <c r="L1214" s="3">
        <v>1.72</v>
      </c>
      <c r="M1214" s="3">
        <v>4.5679999999999996</v>
      </c>
      <c r="N1214" s="3">
        <v>0.23200000000000001</v>
      </c>
      <c r="O1214" s="3">
        <v>0.14299999999999999</v>
      </c>
      <c r="P1214" s="3">
        <v>6.6000000000000003E-2</v>
      </c>
      <c r="Q1214" s="3">
        <v>1.0209999999999999</v>
      </c>
      <c r="R1214" s="3">
        <v>0.76700000000000002</v>
      </c>
      <c r="S1214" s="3">
        <v>0.745</v>
      </c>
      <c r="T1214" s="3" t="s">
        <v>1218</v>
      </c>
      <c r="U1214" s="3" t="s">
        <v>7162</v>
      </c>
      <c r="V1214" s="3">
        <v>360</v>
      </c>
      <c r="W1214" s="3" t="s">
        <v>9040</v>
      </c>
      <c r="X1214" s="3" t="s">
        <v>9041</v>
      </c>
      <c r="Y1214" s="3">
        <v>0</v>
      </c>
      <c r="Z1214" s="3">
        <v>100</v>
      </c>
      <c r="AA1214" s="3">
        <v>748.81399999999996</v>
      </c>
      <c r="AB1214" s="3">
        <v>360</v>
      </c>
      <c r="AC1214" s="3">
        <v>360</v>
      </c>
      <c r="AD1214" s="7">
        <f t="shared" si="144"/>
        <v>1</v>
      </c>
      <c r="AE1214" s="3">
        <f t="shared" si="151"/>
        <v>100</v>
      </c>
      <c r="AF1214" s="7">
        <f t="shared" si="145"/>
        <v>0</v>
      </c>
      <c r="AG1214" s="3" t="str">
        <f t="shared" si="146"/>
        <v/>
      </c>
      <c r="AH1214" s="7">
        <f t="shared" si="147"/>
        <v>0</v>
      </c>
      <c r="AI1214" s="3" t="str">
        <f t="shared" si="148"/>
        <v/>
      </c>
      <c r="AJ1214" s="7">
        <f t="shared" si="149"/>
        <v>0</v>
      </c>
      <c r="AK1214" s="3" t="str">
        <f t="shared" si="150"/>
        <v/>
      </c>
    </row>
    <row r="1215" spans="1:37" ht="20" x14ac:dyDescent="0.2">
      <c r="A1215" s="3" t="s">
        <v>1219</v>
      </c>
      <c r="B1215" s="3" t="s">
        <v>19806</v>
      </c>
      <c r="C1215" s="3" t="s">
        <v>19807</v>
      </c>
      <c r="D1215" s="3">
        <v>5.4948530158011204</v>
      </c>
      <c r="E1215" s="3">
        <v>-7.8476305195763194E-2</v>
      </c>
      <c r="F1215" s="6">
        <v>3.91135502062142E-9</v>
      </c>
      <c r="G1215" s="6">
        <v>2.71904704955303E-8</v>
      </c>
      <c r="H1215" s="3">
        <v>6.7000000000000004E-2</v>
      </c>
      <c r="I1215" s="3">
        <v>0</v>
      </c>
      <c r="J1215" s="3">
        <v>0</v>
      </c>
      <c r="K1215" s="3">
        <v>1.502</v>
      </c>
      <c r="L1215" s="3">
        <v>0.92400000000000004</v>
      </c>
      <c r="M1215" s="3">
        <v>2.0339999999999998</v>
      </c>
      <c r="N1215" s="3">
        <v>0</v>
      </c>
      <c r="O1215" s="3">
        <v>0.13500000000000001</v>
      </c>
      <c r="P1215" s="3">
        <v>6.6000000000000003E-2</v>
      </c>
      <c r="Q1215" s="3">
        <v>0.40699999999999997</v>
      </c>
      <c r="R1215" s="3">
        <v>0</v>
      </c>
      <c r="S1215" s="3">
        <v>0.47399999999999998</v>
      </c>
      <c r="T1215" s="3" t="s">
        <v>1219</v>
      </c>
      <c r="U1215" s="3" t="s">
        <v>9042</v>
      </c>
      <c r="V1215" s="3">
        <v>119</v>
      </c>
      <c r="W1215" s="3" t="s">
        <v>9043</v>
      </c>
      <c r="X1215" s="3" t="s">
        <v>9044</v>
      </c>
      <c r="Y1215" s="6">
        <v>1.6099999999999999E-63</v>
      </c>
      <c r="Z1215" s="3">
        <v>100</v>
      </c>
      <c r="AA1215" s="3">
        <v>208.76400000000001</v>
      </c>
      <c r="AB1215" s="3">
        <v>98</v>
      </c>
      <c r="AC1215" s="3">
        <v>98</v>
      </c>
      <c r="AD1215" s="7">
        <f t="shared" si="144"/>
        <v>1</v>
      </c>
      <c r="AE1215" s="3">
        <f t="shared" si="151"/>
        <v>100</v>
      </c>
      <c r="AF1215" s="7">
        <f t="shared" si="145"/>
        <v>0</v>
      </c>
      <c r="AG1215" s="3" t="str">
        <f t="shared" si="146"/>
        <v/>
      </c>
      <c r="AH1215" s="7">
        <f t="shared" si="147"/>
        <v>0</v>
      </c>
      <c r="AI1215" s="3" t="str">
        <f t="shared" si="148"/>
        <v/>
      </c>
      <c r="AJ1215" s="7">
        <f t="shared" si="149"/>
        <v>0</v>
      </c>
      <c r="AK1215" s="3" t="str">
        <f t="shared" si="150"/>
        <v/>
      </c>
    </row>
    <row r="1216" spans="1:37" ht="20" x14ac:dyDescent="0.2">
      <c r="A1216" s="3" t="s">
        <v>1220</v>
      </c>
      <c r="B1216" s="3" t="s">
        <v>19806</v>
      </c>
      <c r="C1216" s="3" t="s">
        <v>19807</v>
      </c>
      <c r="D1216" s="3">
        <v>5.4926985058975797</v>
      </c>
      <c r="E1216" s="3">
        <v>-6.86392403575488E-2</v>
      </c>
      <c r="F1216" s="6">
        <v>1.9002810109574298E-9</v>
      </c>
      <c r="G1216" s="6">
        <v>1.38114561466084E-8</v>
      </c>
      <c r="H1216" s="3">
        <v>0</v>
      </c>
      <c r="I1216" s="3">
        <v>0</v>
      </c>
      <c r="J1216" s="3">
        <v>5.6000000000000001E-2</v>
      </c>
      <c r="K1216" s="3">
        <v>1.675</v>
      </c>
      <c r="L1216" s="3">
        <v>0.82499999999999996</v>
      </c>
      <c r="M1216" s="3">
        <v>1.19</v>
      </c>
      <c r="N1216" s="3">
        <v>5.8000000000000003E-2</v>
      </c>
      <c r="O1216" s="3">
        <v>5.8999999999999997E-2</v>
      </c>
      <c r="P1216" s="3">
        <v>0.108</v>
      </c>
      <c r="Q1216" s="3">
        <v>0.59699999999999998</v>
      </c>
      <c r="R1216" s="3">
        <v>0.59499999999999997</v>
      </c>
      <c r="S1216" s="3">
        <v>0.71099999999999997</v>
      </c>
      <c r="T1216" s="3" t="s">
        <v>1220</v>
      </c>
      <c r="U1216" s="3" t="s">
        <v>9045</v>
      </c>
      <c r="V1216" s="3">
        <v>574</v>
      </c>
      <c r="W1216" s="3" t="s">
        <v>9046</v>
      </c>
      <c r="X1216" s="3" t="s">
        <v>9047</v>
      </c>
      <c r="Y1216" s="3">
        <v>0</v>
      </c>
      <c r="Z1216" s="3">
        <v>99.651567940000007</v>
      </c>
      <c r="AA1216" s="3">
        <v>1179.08</v>
      </c>
      <c r="AB1216" s="3">
        <v>574</v>
      </c>
      <c r="AC1216" s="3">
        <v>572</v>
      </c>
      <c r="AD1216" s="7">
        <f t="shared" si="144"/>
        <v>1</v>
      </c>
      <c r="AE1216" s="3">
        <f t="shared" si="151"/>
        <v>99.651567940000007</v>
      </c>
      <c r="AF1216" s="7">
        <f t="shared" si="145"/>
        <v>0</v>
      </c>
      <c r="AG1216" s="3" t="str">
        <f t="shared" si="146"/>
        <v/>
      </c>
      <c r="AH1216" s="7">
        <f t="shared" si="147"/>
        <v>0</v>
      </c>
      <c r="AI1216" s="3" t="str">
        <f t="shared" si="148"/>
        <v/>
      </c>
      <c r="AJ1216" s="7">
        <f t="shared" si="149"/>
        <v>0</v>
      </c>
      <c r="AK1216" s="3" t="str">
        <f t="shared" si="150"/>
        <v/>
      </c>
    </row>
    <row r="1217" spans="1:37" ht="20" x14ac:dyDescent="0.2">
      <c r="A1217" s="3" t="s">
        <v>1221</v>
      </c>
      <c r="B1217" s="3" t="s">
        <v>19806</v>
      </c>
      <c r="C1217" s="3" t="s">
        <v>19807</v>
      </c>
      <c r="D1217" s="3">
        <v>5.4920394279770299</v>
      </c>
      <c r="E1217" s="3">
        <v>3.10145433797235</v>
      </c>
      <c r="F1217" s="6">
        <v>1.2952602325188899E-32</v>
      </c>
      <c r="G1217" s="6">
        <v>3.2917959425940596E-30</v>
      </c>
      <c r="H1217" s="3">
        <v>0.79</v>
      </c>
      <c r="I1217" s="3">
        <v>0.53200000000000003</v>
      </c>
      <c r="J1217" s="3">
        <v>0.10199999999999999</v>
      </c>
      <c r="K1217" s="3">
        <v>18.637</v>
      </c>
      <c r="L1217" s="3">
        <v>11.913</v>
      </c>
      <c r="M1217" s="3">
        <v>21.891999999999999</v>
      </c>
      <c r="N1217" s="3">
        <v>0.69599999999999995</v>
      </c>
      <c r="O1217" s="3">
        <v>0.29499999999999998</v>
      </c>
      <c r="P1217" s="3">
        <v>1.036</v>
      </c>
      <c r="Q1217" s="3">
        <v>8.83</v>
      </c>
      <c r="R1217" s="3">
        <v>7.8810000000000002</v>
      </c>
      <c r="S1217" s="3">
        <v>6.7119999999999997</v>
      </c>
      <c r="T1217" s="3" t="s">
        <v>1221</v>
      </c>
      <c r="U1217" s="3" t="s">
        <v>9048</v>
      </c>
      <c r="V1217" s="3">
        <v>504</v>
      </c>
      <c r="W1217" s="3" t="s">
        <v>9049</v>
      </c>
      <c r="X1217" s="3" t="s">
        <v>9050</v>
      </c>
      <c r="Y1217" s="3">
        <v>0</v>
      </c>
      <c r="Z1217" s="3">
        <v>100</v>
      </c>
      <c r="AA1217" s="3">
        <v>1022.69</v>
      </c>
      <c r="AB1217" s="3">
        <v>504</v>
      </c>
      <c r="AC1217" s="3">
        <v>504</v>
      </c>
      <c r="AD1217" s="7">
        <f t="shared" si="144"/>
        <v>1</v>
      </c>
      <c r="AE1217" s="3">
        <f t="shared" si="151"/>
        <v>100</v>
      </c>
      <c r="AF1217" s="7">
        <f t="shared" si="145"/>
        <v>0</v>
      </c>
      <c r="AG1217" s="3" t="str">
        <f t="shared" si="146"/>
        <v/>
      </c>
      <c r="AH1217" s="7">
        <f t="shared" si="147"/>
        <v>0</v>
      </c>
      <c r="AI1217" s="3" t="str">
        <f t="shared" si="148"/>
        <v/>
      </c>
      <c r="AJ1217" s="7">
        <f t="shared" si="149"/>
        <v>0</v>
      </c>
      <c r="AK1217" s="3" t="str">
        <f t="shared" si="150"/>
        <v/>
      </c>
    </row>
    <row r="1218" spans="1:37" ht="20" x14ac:dyDescent="0.2">
      <c r="A1218" s="3" t="s">
        <v>1222</v>
      </c>
      <c r="B1218" s="3" t="s">
        <v>19806</v>
      </c>
      <c r="C1218" s="3" t="s">
        <v>19807</v>
      </c>
      <c r="D1218" s="3">
        <v>5.4910481115096204</v>
      </c>
      <c r="E1218" s="3">
        <v>1.07902548044073</v>
      </c>
      <c r="F1218" s="6">
        <v>3.2794317533965398E-12</v>
      </c>
      <c r="G1218" s="6">
        <v>3.6105714867629699E-11</v>
      </c>
      <c r="H1218" s="3">
        <v>4.8000000000000001E-2</v>
      </c>
      <c r="I1218" s="3">
        <v>0.109</v>
      </c>
      <c r="J1218" s="3">
        <v>0</v>
      </c>
      <c r="K1218" s="3">
        <v>2.4460000000000002</v>
      </c>
      <c r="L1218" s="3">
        <v>1.2370000000000001</v>
      </c>
      <c r="M1218" s="3">
        <v>4.2350000000000003</v>
      </c>
      <c r="N1218" s="3">
        <v>0.26100000000000001</v>
      </c>
      <c r="O1218" s="3">
        <v>5.0999999999999997E-2</v>
      </c>
      <c r="P1218" s="3">
        <v>0.27300000000000002</v>
      </c>
      <c r="Q1218" s="3">
        <v>0.753</v>
      </c>
      <c r="R1218" s="3">
        <v>0.58599999999999997</v>
      </c>
      <c r="S1218" s="3">
        <v>0.39800000000000002</v>
      </c>
      <c r="T1218" s="3" t="s">
        <v>1222</v>
      </c>
      <c r="U1218" s="3" t="s">
        <v>9051</v>
      </c>
      <c r="V1218" s="3">
        <v>301</v>
      </c>
      <c r="W1218" s="3" t="s">
        <v>9052</v>
      </c>
      <c r="X1218" s="3" t="s">
        <v>9053</v>
      </c>
      <c r="Y1218" s="3">
        <v>0</v>
      </c>
      <c r="Z1218" s="3">
        <v>100</v>
      </c>
      <c r="AA1218" s="3">
        <v>582.40800000000002</v>
      </c>
      <c r="AB1218" s="3">
        <v>283</v>
      </c>
      <c r="AC1218" s="3">
        <v>283</v>
      </c>
      <c r="AD1218" s="7">
        <f t="shared" ref="AD1218:AD1281" si="152">IF(ISNUMBER(SEARCH("alternaria alternata",W1218)) =TRUE, 1,0)</f>
        <v>1</v>
      </c>
      <c r="AE1218" s="3">
        <f t="shared" si="151"/>
        <v>100</v>
      </c>
      <c r="AF1218" s="7">
        <f t="shared" ref="AF1218:AF1281" si="153">IF(ISNUMBER(SEARCH("mycotymovirus",W1218)) =TRUE, 1,0)</f>
        <v>0</v>
      </c>
      <c r="AG1218" s="3" t="str">
        <f t="shared" ref="AG1218:AG1281" si="154">IF(AF1218 = 1,Z1218,"")</f>
        <v/>
      </c>
      <c r="AH1218" s="7">
        <f t="shared" ref="AH1218:AH1281" si="155">IF(ISNUMBER(SEARCH("Pyrenochaeta sp. DS3sAY3a",W1218)) =TRUE, 1,0)</f>
        <v>0</v>
      </c>
      <c r="AI1218" s="3" t="str">
        <f t="shared" ref="AI1218:AI1281" si="156">IF(AH1218 = 1,Z1218,"")</f>
        <v/>
      </c>
      <c r="AJ1218" s="7">
        <f t="shared" ref="AJ1218:AJ1281" si="157">IF(ISNUMBER(SEARCH("Vitis vinifera",W1218)) =TRUE, 1,0)</f>
        <v>0</v>
      </c>
      <c r="AK1218" s="3" t="str">
        <f t="shared" ref="AK1218:AK1281" si="158">IF(AJ1218 = 1,Z1218,"")</f>
        <v/>
      </c>
    </row>
    <row r="1219" spans="1:37" ht="20" x14ac:dyDescent="0.2">
      <c r="A1219" s="3" t="s">
        <v>1223</v>
      </c>
      <c r="B1219" s="3" t="s">
        <v>19806</v>
      </c>
      <c r="C1219" s="3" t="s">
        <v>19807</v>
      </c>
      <c r="D1219" s="3">
        <v>5.49078099484852</v>
      </c>
      <c r="E1219" s="3">
        <v>0.60542627314312802</v>
      </c>
      <c r="F1219" s="6">
        <v>4.5470545636284701E-11</v>
      </c>
      <c r="G1219" s="6">
        <v>4.2111000008192299E-10</v>
      </c>
      <c r="H1219" s="3">
        <v>0</v>
      </c>
      <c r="I1219" s="3">
        <v>8.6999999999999994E-2</v>
      </c>
      <c r="J1219" s="3">
        <v>7.3999999999999996E-2</v>
      </c>
      <c r="K1219" s="3">
        <v>2.0209999999999999</v>
      </c>
      <c r="L1219" s="3">
        <v>1.891</v>
      </c>
      <c r="M1219" s="3">
        <v>4.6319999999999997</v>
      </c>
      <c r="N1219" s="3">
        <v>7.6999999999999999E-2</v>
      </c>
      <c r="O1219" s="3">
        <v>7.5999999999999998E-2</v>
      </c>
      <c r="P1219" s="3">
        <v>0.14099999999999999</v>
      </c>
      <c r="Q1219" s="3">
        <v>1.2549999999999999</v>
      </c>
      <c r="R1219" s="3">
        <v>0.629</v>
      </c>
      <c r="S1219" s="3">
        <v>1.0489999999999999</v>
      </c>
      <c r="T1219" s="3" t="s">
        <v>1223</v>
      </c>
      <c r="U1219" s="3" t="s">
        <v>6989</v>
      </c>
      <c r="V1219" s="3">
        <v>522</v>
      </c>
      <c r="W1219" s="3" t="s">
        <v>9054</v>
      </c>
      <c r="X1219" s="3" t="s">
        <v>9055</v>
      </c>
      <c r="Y1219" s="3">
        <v>0</v>
      </c>
      <c r="Z1219" s="3">
        <v>100</v>
      </c>
      <c r="AA1219" s="3">
        <v>1073.1500000000001</v>
      </c>
      <c r="AB1219" s="3">
        <v>522</v>
      </c>
      <c r="AC1219" s="3">
        <v>522</v>
      </c>
      <c r="AD1219" s="7">
        <f t="shared" si="152"/>
        <v>1</v>
      </c>
      <c r="AE1219" s="3">
        <f t="shared" ref="AE1219:AE1282" si="159">IF(AD1219 = 1,Z1219,"")</f>
        <v>100</v>
      </c>
      <c r="AF1219" s="7">
        <f t="shared" si="153"/>
        <v>0</v>
      </c>
      <c r="AG1219" s="3" t="str">
        <f t="shared" si="154"/>
        <v/>
      </c>
      <c r="AH1219" s="7">
        <f t="shared" si="155"/>
        <v>0</v>
      </c>
      <c r="AI1219" s="3" t="str">
        <f t="shared" si="156"/>
        <v/>
      </c>
      <c r="AJ1219" s="7">
        <f t="shared" si="157"/>
        <v>0</v>
      </c>
      <c r="AK1219" s="3" t="str">
        <f t="shared" si="158"/>
        <v/>
      </c>
    </row>
    <row r="1220" spans="1:37" ht="20" x14ac:dyDescent="0.2">
      <c r="A1220" s="3" t="s">
        <v>1224</v>
      </c>
      <c r="B1220" s="3" t="s">
        <v>19806</v>
      </c>
      <c r="C1220" s="3" t="s">
        <v>19807</v>
      </c>
      <c r="D1220" s="3">
        <v>5.4875570743562099</v>
      </c>
      <c r="E1220" s="3">
        <v>2.33805602307205</v>
      </c>
      <c r="F1220" s="6">
        <v>2.6245944971219802E-24</v>
      </c>
      <c r="G1220" s="6">
        <v>2.0682754103030701E-22</v>
      </c>
      <c r="H1220" s="3">
        <v>8.6999999999999994E-2</v>
      </c>
      <c r="I1220" s="3">
        <v>0.19500000000000001</v>
      </c>
      <c r="J1220" s="3">
        <v>9.2999999999999999E-2</v>
      </c>
      <c r="K1220" s="3">
        <v>6.4470000000000001</v>
      </c>
      <c r="L1220" s="3">
        <v>3.6960000000000002</v>
      </c>
      <c r="M1220" s="3">
        <v>7.8179999999999996</v>
      </c>
      <c r="N1220" s="3">
        <v>0.28999999999999998</v>
      </c>
      <c r="O1220" s="3">
        <v>0.17699999999999999</v>
      </c>
      <c r="P1220" s="3">
        <v>0.20699999999999999</v>
      </c>
      <c r="Q1220" s="3">
        <v>2.718</v>
      </c>
      <c r="R1220" s="3">
        <v>2.7759999999999998</v>
      </c>
      <c r="S1220" s="3">
        <v>3.3849999999999998</v>
      </c>
      <c r="T1220" s="3" t="s">
        <v>9056</v>
      </c>
      <c r="U1220" s="3"/>
      <c r="V1220" s="3"/>
      <c r="W1220" s="3"/>
      <c r="X1220" s="3"/>
      <c r="Y1220" s="3"/>
      <c r="Z1220" s="3"/>
      <c r="AA1220" s="3"/>
      <c r="AB1220" s="3"/>
      <c r="AC1220" s="3"/>
      <c r="AD1220" s="7">
        <f t="shared" si="152"/>
        <v>0</v>
      </c>
      <c r="AE1220" s="3" t="str">
        <f t="shared" si="159"/>
        <v/>
      </c>
      <c r="AF1220" s="7">
        <f t="shared" si="153"/>
        <v>0</v>
      </c>
      <c r="AG1220" s="3" t="str">
        <f t="shared" si="154"/>
        <v/>
      </c>
      <c r="AH1220" s="7">
        <f t="shared" si="155"/>
        <v>0</v>
      </c>
      <c r="AI1220" s="3" t="str">
        <f t="shared" si="156"/>
        <v/>
      </c>
      <c r="AJ1220" s="7">
        <f t="shared" si="157"/>
        <v>0</v>
      </c>
      <c r="AK1220" s="3" t="str">
        <f t="shared" si="158"/>
        <v/>
      </c>
    </row>
    <row r="1221" spans="1:37" ht="20" x14ac:dyDescent="0.2">
      <c r="A1221" s="3" t="s">
        <v>1225</v>
      </c>
      <c r="B1221" s="3" t="s">
        <v>19806</v>
      </c>
      <c r="C1221" s="3" t="s">
        <v>19807</v>
      </c>
      <c r="D1221" s="3">
        <v>5.4875035000991597</v>
      </c>
      <c r="E1221" s="3">
        <v>1.42125576063286</v>
      </c>
      <c r="F1221" s="6">
        <v>1.52963732580642E-14</v>
      </c>
      <c r="G1221" s="6">
        <v>2.47345437566906E-13</v>
      </c>
      <c r="H1221" s="3">
        <v>0.183</v>
      </c>
      <c r="I1221" s="3">
        <v>0.109</v>
      </c>
      <c r="J1221" s="3">
        <v>9.2999999999999999E-2</v>
      </c>
      <c r="K1221" s="3">
        <v>6.2210000000000001</v>
      </c>
      <c r="L1221" s="3">
        <v>3.355</v>
      </c>
      <c r="M1221" s="3">
        <v>10.082000000000001</v>
      </c>
      <c r="N1221" s="3">
        <v>0.71599999999999997</v>
      </c>
      <c r="O1221" s="3">
        <v>0.65800000000000003</v>
      </c>
      <c r="P1221" s="3">
        <v>0.26500000000000001</v>
      </c>
      <c r="Q1221" s="3">
        <v>1.238</v>
      </c>
      <c r="R1221" s="3">
        <v>1.802</v>
      </c>
      <c r="S1221" s="3">
        <v>1.1000000000000001</v>
      </c>
      <c r="T1221" s="3" t="s">
        <v>1225</v>
      </c>
      <c r="U1221" s="3" t="s">
        <v>6700</v>
      </c>
      <c r="V1221" s="3">
        <v>360</v>
      </c>
      <c r="W1221" s="3" t="s">
        <v>9057</v>
      </c>
      <c r="X1221" s="3" t="s">
        <v>9058</v>
      </c>
      <c r="Y1221" s="6">
        <v>4.8500000000000003E-128</v>
      </c>
      <c r="Z1221" s="3">
        <v>85.294117650000004</v>
      </c>
      <c r="AA1221" s="3">
        <v>385.185</v>
      </c>
      <c r="AB1221" s="3">
        <v>374</v>
      </c>
      <c r="AC1221" s="3">
        <v>319</v>
      </c>
      <c r="AD1221" s="7">
        <f t="shared" si="152"/>
        <v>0</v>
      </c>
      <c r="AE1221" s="3" t="str">
        <f t="shared" si="159"/>
        <v/>
      </c>
      <c r="AF1221" s="7">
        <f t="shared" si="153"/>
        <v>0</v>
      </c>
      <c r="AG1221" s="3" t="str">
        <f t="shared" si="154"/>
        <v/>
      </c>
      <c r="AH1221" s="7">
        <f t="shared" si="155"/>
        <v>0</v>
      </c>
      <c r="AI1221" s="3" t="str">
        <f t="shared" si="156"/>
        <v/>
      </c>
      <c r="AJ1221" s="7">
        <f t="shared" si="157"/>
        <v>0</v>
      </c>
      <c r="AK1221" s="3" t="str">
        <f t="shared" si="158"/>
        <v/>
      </c>
    </row>
    <row r="1222" spans="1:37" ht="20" x14ac:dyDescent="0.2">
      <c r="A1222" s="3" t="s">
        <v>1226</v>
      </c>
      <c r="B1222" s="3" t="s">
        <v>19806</v>
      </c>
      <c r="C1222" s="3" t="s">
        <v>19807</v>
      </c>
      <c r="D1222" s="3">
        <v>5.4857694446859702</v>
      </c>
      <c r="E1222" s="3">
        <v>3.92884504791959</v>
      </c>
      <c r="F1222" s="6">
        <v>6.52553799137468E-30</v>
      </c>
      <c r="G1222" s="6">
        <v>1.0642210273954701E-27</v>
      </c>
      <c r="H1222" s="3">
        <v>0.17299999999999999</v>
      </c>
      <c r="I1222" s="3">
        <v>0.44500000000000001</v>
      </c>
      <c r="J1222" s="3">
        <v>4.5999999999999999E-2</v>
      </c>
      <c r="K1222" s="3">
        <v>9.7840000000000007</v>
      </c>
      <c r="L1222" s="3">
        <v>6.2409999999999997</v>
      </c>
      <c r="M1222" s="3">
        <v>14.752000000000001</v>
      </c>
      <c r="N1222" s="3">
        <v>0.59899999999999998</v>
      </c>
      <c r="O1222" s="3">
        <v>0.42199999999999999</v>
      </c>
      <c r="P1222" s="3">
        <v>0.47199999999999998</v>
      </c>
      <c r="Q1222" s="3">
        <v>4.2069999999999999</v>
      </c>
      <c r="R1222" s="3">
        <v>3.7330000000000001</v>
      </c>
      <c r="S1222" s="3">
        <v>4.46</v>
      </c>
      <c r="T1222" s="3" t="s">
        <v>1226</v>
      </c>
      <c r="U1222" s="3" t="s">
        <v>9059</v>
      </c>
      <c r="V1222" s="3">
        <v>311</v>
      </c>
      <c r="W1222" s="3" t="s">
        <v>9060</v>
      </c>
      <c r="X1222" s="3" t="s">
        <v>9061</v>
      </c>
      <c r="Y1222" s="3">
        <v>0</v>
      </c>
      <c r="Z1222" s="3">
        <v>100</v>
      </c>
      <c r="AA1222" s="3">
        <v>642.11400000000003</v>
      </c>
      <c r="AB1222" s="3">
        <v>311</v>
      </c>
      <c r="AC1222" s="3">
        <v>311</v>
      </c>
      <c r="AD1222" s="7">
        <f t="shared" si="152"/>
        <v>1</v>
      </c>
      <c r="AE1222" s="3">
        <f t="shared" si="159"/>
        <v>100</v>
      </c>
      <c r="AF1222" s="7">
        <f t="shared" si="153"/>
        <v>0</v>
      </c>
      <c r="AG1222" s="3" t="str">
        <f t="shared" si="154"/>
        <v/>
      </c>
      <c r="AH1222" s="7">
        <f t="shared" si="155"/>
        <v>0</v>
      </c>
      <c r="AI1222" s="3" t="str">
        <f t="shared" si="156"/>
        <v/>
      </c>
      <c r="AJ1222" s="7">
        <f t="shared" si="157"/>
        <v>0</v>
      </c>
      <c r="AK1222" s="3" t="str">
        <f t="shared" si="158"/>
        <v/>
      </c>
    </row>
    <row r="1223" spans="1:37" ht="20" x14ac:dyDescent="0.2">
      <c r="A1223" s="3" t="s">
        <v>1227</v>
      </c>
      <c r="B1223" s="3" t="s">
        <v>19806</v>
      </c>
      <c r="C1223" s="3" t="s">
        <v>19807</v>
      </c>
      <c r="D1223" s="3">
        <v>5.4846794201110898</v>
      </c>
      <c r="E1223" s="3">
        <v>2.4873185911360598</v>
      </c>
      <c r="F1223" s="6">
        <v>1.9781694733287299E-19</v>
      </c>
      <c r="G1223" s="6">
        <v>7.0641960688648902E-18</v>
      </c>
      <c r="H1223" s="3">
        <v>0.17299999999999999</v>
      </c>
      <c r="I1223" s="3">
        <v>0.185</v>
      </c>
      <c r="J1223" s="3">
        <v>4.5999999999999999E-2</v>
      </c>
      <c r="K1223" s="3">
        <v>4.7190000000000003</v>
      </c>
      <c r="L1223" s="3">
        <v>3.625</v>
      </c>
      <c r="M1223" s="3">
        <v>10.632</v>
      </c>
      <c r="N1223" s="3">
        <v>0.69599999999999995</v>
      </c>
      <c r="O1223" s="3">
        <v>0.29499999999999998</v>
      </c>
      <c r="P1223" s="3">
        <v>0.52200000000000002</v>
      </c>
      <c r="Q1223" s="3">
        <v>2.0859999999999999</v>
      </c>
      <c r="R1223" s="3">
        <v>1.526</v>
      </c>
      <c r="S1223" s="3">
        <v>1.794</v>
      </c>
      <c r="T1223" s="3" t="s">
        <v>1227</v>
      </c>
      <c r="U1223" s="3" t="s">
        <v>7015</v>
      </c>
      <c r="V1223" s="3">
        <v>145</v>
      </c>
      <c r="W1223" s="3" t="s">
        <v>7016</v>
      </c>
      <c r="X1223" s="3" t="s">
        <v>7017</v>
      </c>
      <c r="Y1223" s="6">
        <v>5.6500000000000002E-96</v>
      </c>
      <c r="Z1223" s="3">
        <v>100</v>
      </c>
      <c r="AA1223" s="3">
        <v>298.90100000000001</v>
      </c>
      <c r="AB1223" s="3">
        <v>145</v>
      </c>
      <c r="AC1223" s="3">
        <v>145</v>
      </c>
      <c r="AD1223" s="7">
        <f t="shared" si="152"/>
        <v>0</v>
      </c>
      <c r="AE1223" s="3" t="str">
        <f t="shared" si="159"/>
        <v/>
      </c>
      <c r="AF1223" s="7">
        <f t="shared" si="153"/>
        <v>0</v>
      </c>
      <c r="AG1223" s="3" t="str">
        <f t="shared" si="154"/>
        <v/>
      </c>
      <c r="AH1223" s="7">
        <f t="shared" si="155"/>
        <v>0</v>
      </c>
      <c r="AI1223" s="3" t="str">
        <f t="shared" si="156"/>
        <v/>
      </c>
      <c r="AJ1223" s="7">
        <f t="shared" si="157"/>
        <v>1</v>
      </c>
      <c r="AK1223" s="3">
        <f t="shared" si="158"/>
        <v>100</v>
      </c>
    </row>
    <row r="1224" spans="1:37" ht="20" x14ac:dyDescent="0.2">
      <c r="A1224" s="3" t="s">
        <v>1228</v>
      </c>
      <c r="B1224" s="3" t="s">
        <v>19806</v>
      </c>
      <c r="C1224" s="3" t="s">
        <v>19807</v>
      </c>
      <c r="D1224" s="3">
        <v>5.4840015218578104</v>
      </c>
      <c r="E1224" s="3">
        <v>1.4137486721546</v>
      </c>
      <c r="F1224" s="6">
        <v>1.16119287441081E-15</v>
      </c>
      <c r="G1224" s="6">
        <v>2.2628050537320499E-14</v>
      </c>
      <c r="H1224" s="3">
        <v>0.21199999999999999</v>
      </c>
      <c r="I1224" s="3">
        <v>7.5999999999999998E-2</v>
      </c>
      <c r="J1224" s="3">
        <v>0</v>
      </c>
      <c r="K1224" s="3">
        <v>3.363</v>
      </c>
      <c r="L1224" s="3">
        <v>3.6960000000000002</v>
      </c>
      <c r="M1224" s="3">
        <v>7.3949999999999996</v>
      </c>
      <c r="N1224" s="3">
        <v>0.155</v>
      </c>
      <c r="O1224" s="3">
        <v>0</v>
      </c>
      <c r="P1224" s="3">
        <v>0.26500000000000001</v>
      </c>
      <c r="Q1224" s="3">
        <v>0.91800000000000004</v>
      </c>
      <c r="R1224" s="3">
        <v>1.837</v>
      </c>
      <c r="S1224" s="3">
        <v>0.98199999999999998</v>
      </c>
      <c r="T1224" s="3" t="s">
        <v>9062</v>
      </c>
      <c r="U1224" s="3"/>
      <c r="V1224" s="3"/>
      <c r="W1224" s="3"/>
      <c r="X1224" s="3"/>
      <c r="Y1224" s="3"/>
      <c r="Z1224" s="3"/>
      <c r="AA1224" s="3"/>
      <c r="AB1224" s="3"/>
      <c r="AC1224" s="3"/>
      <c r="AD1224" s="7">
        <f t="shared" si="152"/>
        <v>0</v>
      </c>
      <c r="AE1224" s="3" t="str">
        <f t="shared" si="159"/>
        <v/>
      </c>
      <c r="AF1224" s="7">
        <f t="shared" si="153"/>
        <v>0</v>
      </c>
      <c r="AG1224" s="3" t="str">
        <f t="shared" si="154"/>
        <v/>
      </c>
      <c r="AH1224" s="7">
        <f t="shared" si="155"/>
        <v>0</v>
      </c>
      <c r="AI1224" s="3" t="str">
        <f t="shared" si="156"/>
        <v/>
      </c>
      <c r="AJ1224" s="7">
        <f t="shared" si="157"/>
        <v>0</v>
      </c>
      <c r="AK1224" s="3" t="str">
        <f t="shared" si="158"/>
        <v/>
      </c>
    </row>
    <row r="1225" spans="1:37" ht="20" x14ac:dyDescent="0.2">
      <c r="A1225" s="3" t="s">
        <v>1229</v>
      </c>
      <c r="B1225" s="3" t="s">
        <v>19806</v>
      </c>
      <c r="C1225" s="3" t="s">
        <v>19807</v>
      </c>
      <c r="D1225" s="3">
        <v>5.4821752648853499</v>
      </c>
      <c r="E1225" s="3">
        <v>3.7939652771087</v>
      </c>
      <c r="F1225" s="6">
        <v>5.2089937050918302E-25</v>
      </c>
      <c r="G1225" s="6">
        <v>4.6045994499763901E-23</v>
      </c>
      <c r="H1225" s="3">
        <v>0.42399999999999999</v>
      </c>
      <c r="I1225" s="3">
        <v>0.52100000000000002</v>
      </c>
      <c r="J1225" s="3">
        <v>8.3000000000000004E-2</v>
      </c>
      <c r="K1225" s="3">
        <v>12.177</v>
      </c>
      <c r="L1225" s="3">
        <v>8.8140000000000001</v>
      </c>
      <c r="M1225" s="3">
        <v>26.6</v>
      </c>
      <c r="N1225" s="3">
        <v>0.56100000000000005</v>
      </c>
      <c r="O1225" s="3">
        <v>0.38</v>
      </c>
      <c r="P1225" s="3">
        <v>0.48099999999999998</v>
      </c>
      <c r="Q1225" s="3">
        <v>1.8440000000000001</v>
      </c>
      <c r="R1225" s="3">
        <v>2</v>
      </c>
      <c r="S1225" s="3">
        <v>1.498</v>
      </c>
      <c r="T1225" s="3" t="s">
        <v>1229</v>
      </c>
      <c r="U1225" s="3" t="s">
        <v>9063</v>
      </c>
      <c r="V1225" s="3">
        <v>489</v>
      </c>
      <c r="W1225" s="3" t="s">
        <v>9064</v>
      </c>
      <c r="X1225" s="3" t="s">
        <v>9065</v>
      </c>
      <c r="Y1225" s="3">
        <v>0</v>
      </c>
      <c r="Z1225" s="3">
        <v>100</v>
      </c>
      <c r="AA1225" s="3">
        <v>985.32600000000002</v>
      </c>
      <c r="AB1225" s="3">
        <v>489</v>
      </c>
      <c r="AC1225" s="3">
        <v>489</v>
      </c>
      <c r="AD1225" s="7">
        <f t="shared" si="152"/>
        <v>1</v>
      </c>
      <c r="AE1225" s="3">
        <f t="shared" si="159"/>
        <v>100</v>
      </c>
      <c r="AF1225" s="7">
        <f t="shared" si="153"/>
        <v>0</v>
      </c>
      <c r="AG1225" s="3" t="str">
        <f t="shared" si="154"/>
        <v/>
      </c>
      <c r="AH1225" s="7">
        <f t="shared" si="155"/>
        <v>0</v>
      </c>
      <c r="AI1225" s="3" t="str">
        <f t="shared" si="156"/>
        <v/>
      </c>
      <c r="AJ1225" s="7">
        <f t="shared" si="157"/>
        <v>0</v>
      </c>
      <c r="AK1225" s="3" t="str">
        <f t="shared" si="158"/>
        <v/>
      </c>
    </row>
    <row r="1226" spans="1:37" ht="20" x14ac:dyDescent="0.2">
      <c r="A1226" s="3" t="s">
        <v>1230</v>
      </c>
      <c r="B1226" s="3" t="s">
        <v>19806</v>
      </c>
      <c r="C1226" s="3" t="s">
        <v>19807</v>
      </c>
      <c r="D1226" s="3">
        <v>5.4819987658051303</v>
      </c>
      <c r="E1226" s="3">
        <v>3.4499861620704899</v>
      </c>
      <c r="F1226" s="6">
        <v>4.1318490853023697E-27</v>
      </c>
      <c r="G1226" s="6">
        <v>5.0003572045423198E-25</v>
      </c>
      <c r="H1226" s="3">
        <v>0.16400000000000001</v>
      </c>
      <c r="I1226" s="3">
        <v>0.22800000000000001</v>
      </c>
      <c r="J1226" s="3">
        <v>4.5999999999999999E-2</v>
      </c>
      <c r="K1226" s="3">
        <v>5.7430000000000003</v>
      </c>
      <c r="L1226" s="3">
        <v>3.8239999999999998</v>
      </c>
      <c r="M1226" s="3">
        <v>10.414999999999999</v>
      </c>
      <c r="N1226" s="3">
        <v>0.45400000000000001</v>
      </c>
      <c r="O1226" s="3">
        <v>0.16</v>
      </c>
      <c r="P1226" s="3">
        <v>0.26500000000000001</v>
      </c>
      <c r="Q1226" s="3">
        <v>2.1989999999999998</v>
      </c>
      <c r="R1226" s="3">
        <v>2</v>
      </c>
      <c r="S1226" s="3">
        <v>1.9470000000000001</v>
      </c>
      <c r="T1226" s="3" t="s">
        <v>1230</v>
      </c>
      <c r="U1226" s="3" t="s">
        <v>9066</v>
      </c>
      <c r="V1226" s="3">
        <v>518</v>
      </c>
      <c r="W1226" s="3" t="s">
        <v>9067</v>
      </c>
      <c r="X1226" s="3" t="s">
        <v>9068</v>
      </c>
      <c r="Y1226" s="3">
        <v>0</v>
      </c>
      <c r="Z1226" s="3">
        <v>100</v>
      </c>
      <c r="AA1226" s="3">
        <v>1042.72</v>
      </c>
      <c r="AB1226" s="3">
        <v>518</v>
      </c>
      <c r="AC1226" s="3">
        <v>518</v>
      </c>
      <c r="AD1226" s="7">
        <f t="shared" si="152"/>
        <v>1</v>
      </c>
      <c r="AE1226" s="3">
        <f t="shared" si="159"/>
        <v>100</v>
      </c>
      <c r="AF1226" s="7">
        <f t="shared" si="153"/>
        <v>0</v>
      </c>
      <c r="AG1226" s="3" t="str">
        <f t="shared" si="154"/>
        <v/>
      </c>
      <c r="AH1226" s="7">
        <f t="shared" si="155"/>
        <v>0</v>
      </c>
      <c r="AI1226" s="3" t="str">
        <f t="shared" si="156"/>
        <v/>
      </c>
      <c r="AJ1226" s="7">
        <f t="shared" si="157"/>
        <v>0</v>
      </c>
      <c r="AK1226" s="3" t="str">
        <f t="shared" si="158"/>
        <v/>
      </c>
    </row>
    <row r="1227" spans="1:37" ht="20" x14ac:dyDescent="0.2">
      <c r="A1227" s="3" t="s">
        <v>1231</v>
      </c>
      <c r="B1227" s="3" t="s">
        <v>19806</v>
      </c>
      <c r="C1227" s="3" t="s">
        <v>19807</v>
      </c>
      <c r="D1227" s="3">
        <v>5.4805100491314196</v>
      </c>
      <c r="E1227" s="3">
        <v>3.0056634124557302</v>
      </c>
      <c r="F1227" s="6">
        <v>9.9413479800093905E-20</v>
      </c>
      <c r="G1227" s="6">
        <v>3.72001582020057E-18</v>
      </c>
      <c r="H1227" s="3">
        <v>0.106</v>
      </c>
      <c r="I1227" s="3">
        <v>0.36899999999999999</v>
      </c>
      <c r="J1227" s="3">
        <v>3.6999999999999998E-2</v>
      </c>
      <c r="K1227" s="3">
        <v>5.57</v>
      </c>
      <c r="L1227" s="3">
        <v>4.7050000000000001</v>
      </c>
      <c r="M1227" s="3">
        <v>13.14</v>
      </c>
      <c r="N1227" s="3">
        <v>0.47399999999999998</v>
      </c>
      <c r="O1227" s="3">
        <v>0.11</v>
      </c>
      <c r="P1227" s="3">
        <v>0.27300000000000002</v>
      </c>
      <c r="Q1227" s="3">
        <v>2.3199999999999998</v>
      </c>
      <c r="R1227" s="3">
        <v>1.7929999999999999</v>
      </c>
      <c r="S1227" s="3">
        <v>1.921</v>
      </c>
      <c r="T1227" s="3" t="s">
        <v>1231</v>
      </c>
      <c r="U1227" s="3" t="s">
        <v>9069</v>
      </c>
      <c r="V1227" s="3">
        <v>144</v>
      </c>
      <c r="W1227" s="3" t="s">
        <v>9070</v>
      </c>
      <c r="X1227" s="3" t="s">
        <v>9071</v>
      </c>
      <c r="Y1227" s="6">
        <v>4.3300000000000002E-90</v>
      </c>
      <c r="Z1227" s="3">
        <v>100</v>
      </c>
      <c r="AA1227" s="3">
        <v>290.041</v>
      </c>
      <c r="AB1227" s="3">
        <v>144</v>
      </c>
      <c r="AC1227" s="3">
        <v>144</v>
      </c>
      <c r="AD1227" s="7">
        <f t="shared" si="152"/>
        <v>1</v>
      </c>
      <c r="AE1227" s="3">
        <f t="shared" si="159"/>
        <v>100</v>
      </c>
      <c r="AF1227" s="7">
        <f t="shared" si="153"/>
        <v>0</v>
      </c>
      <c r="AG1227" s="3" t="str">
        <f t="shared" si="154"/>
        <v/>
      </c>
      <c r="AH1227" s="7">
        <f t="shared" si="155"/>
        <v>0</v>
      </c>
      <c r="AI1227" s="3" t="str">
        <f t="shared" si="156"/>
        <v/>
      </c>
      <c r="AJ1227" s="7">
        <f t="shared" si="157"/>
        <v>0</v>
      </c>
      <c r="AK1227" s="3" t="str">
        <f t="shared" si="158"/>
        <v/>
      </c>
    </row>
    <row r="1228" spans="1:37" ht="20" x14ac:dyDescent="0.2">
      <c r="A1228" s="3" t="s">
        <v>1232</v>
      </c>
      <c r="B1228" s="3" t="s">
        <v>19806</v>
      </c>
      <c r="C1228" s="3" t="s">
        <v>19807</v>
      </c>
      <c r="D1228" s="3">
        <v>5.4789706526675097</v>
      </c>
      <c r="E1228" s="3">
        <v>-9.0724096314063293E-2</v>
      </c>
      <c r="F1228" s="6">
        <v>9.1737122038605901E-9</v>
      </c>
      <c r="G1228" s="6">
        <v>5.9963051364000702E-8</v>
      </c>
      <c r="H1228" s="3">
        <v>0</v>
      </c>
      <c r="I1228" s="3">
        <v>0.22800000000000001</v>
      </c>
      <c r="J1228" s="3">
        <v>0</v>
      </c>
      <c r="K1228" s="3">
        <v>2.7650000000000001</v>
      </c>
      <c r="L1228" s="3">
        <v>4.2649999999999997</v>
      </c>
      <c r="M1228" s="3">
        <v>6.5</v>
      </c>
      <c r="N1228" s="3">
        <v>0.222</v>
      </c>
      <c r="O1228" s="3">
        <v>0.20200000000000001</v>
      </c>
      <c r="P1228" s="3">
        <v>0</v>
      </c>
      <c r="Q1228" s="3">
        <v>0.24199999999999999</v>
      </c>
      <c r="R1228" s="3">
        <v>1.7330000000000001</v>
      </c>
      <c r="S1228" s="3">
        <v>0.96499999999999997</v>
      </c>
      <c r="T1228" s="3" t="s">
        <v>1232</v>
      </c>
      <c r="U1228" s="3" t="s">
        <v>9072</v>
      </c>
      <c r="V1228" s="3">
        <v>445</v>
      </c>
      <c r="W1228" s="3" t="s">
        <v>9073</v>
      </c>
      <c r="X1228" s="3" t="s">
        <v>9074</v>
      </c>
      <c r="Y1228" s="3">
        <v>0</v>
      </c>
      <c r="Z1228" s="3">
        <v>100</v>
      </c>
      <c r="AA1228" s="3">
        <v>917.91600000000005</v>
      </c>
      <c r="AB1228" s="3">
        <v>445</v>
      </c>
      <c r="AC1228" s="3">
        <v>445</v>
      </c>
      <c r="AD1228" s="7">
        <f t="shared" si="152"/>
        <v>1</v>
      </c>
      <c r="AE1228" s="3">
        <f t="shared" si="159"/>
        <v>100</v>
      </c>
      <c r="AF1228" s="7">
        <f t="shared" si="153"/>
        <v>0</v>
      </c>
      <c r="AG1228" s="3" t="str">
        <f t="shared" si="154"/>
        <v/>
      </c>
      <c r="AH1228" s="7">
        <f t="shared" si="155"/>
        <v>0</v>
      </c>
      <c r="AI1228" s="3" t="str">
        <f t="shared" si="156"/>
        <v/>
      </c>
      <c r="AJ1228" s="7">
        <f t="shared" si="157"/>
        <v>0</v>
      </c>
      <c r="AK1228" s="3" t="str">
        <f t="shared" si="158"/>
        <v/>
      </c>
    </row>
    <row r="1229" spans="1:37" ht="20" x14ac:dyDescent="0.2">
      <c r="A1229" s="3" t="s">
        <v>1233</v>
      </c>
      <c r="B1229" s="3" t="s">
        <v>19806</v>
      </c>
      <c r="C1229" s="3" t="s">
        <v>19807</v>
      </c>
      <c r="D1229" s="3">
        <v>5.4767141717271901</v>
      </c>
      <c r="E1229" s="3">
        <v>1.9437458430446399</v>
      </c>
      <c r="F1229" s="6">
        <v>4.4542504861859797E-17</v>
      </c>
      <c r="G1229" s="6">
        <v>1.08240061416107E-15</v>
      </c>
      <c r="H1229" s="3">
        <v>0.17299999999999999</v>
      </c>
      <c r="I1229" s="3">
        <v>0.39100000000000001</v>
      </c>
      <c r="J1229" s="3">
        <v>0</v>
      </c>
      <c r="K1229" s="3">
        <v>6.633</v>
      </c>
      <c r="L1229" s="3">
        <v>6.0990000000000002</v>
      </c>
      <c r="M1229" s="3">
        <v>14.048999999999999</v>
      </c>
      <c r="N1229" s="3">
        <v>9.7000000000000003E-2</v>
      </c>
      <c r="O1229" s="3">
        <v>0.35399999999999998</v>
      </c>
      <c r="P1229" s="3">
        <v>0.67100000000000004</v>
      </c>
      <c r="Q1229" s="3">
        <v>1.8009999999999999</v>
      </c>
      <c r="R1229" s="3">
        <v>1.5860000000000001</v>
      </c>
      <c r="S1229" s="3">
        <v>1.76</v>
      </c>
      <c r="T1229" s="3" t="s">
        <v>1233</v>
      </c>
      <c r="U1229" s="3" t="s">
        <v>6721</v>
      </c>
      <c r="V1229" s="3">
        <v>477</v>
      </c>
      <c r="W1229" s="3" t="s">
        <v>9075</v>
      </c>
      <c r="X1229" s="3" t="s">
        <v>9076</v>
      </c>
      <c r="Y1229" s="3">
        <v>0</v>
      </c>
      <c r="Z1229" s="3">
        <v>98.951781969999999</v>
      </c>
      <c r="AA1229" s="3">
        <v>956.822</v>
      </c>
      <c r="AB1229" s="3">
        <v>477</v>
      </c>
      <c r="AC1229" s="3">
        <v>472</v>
      </c>
      <c r="AD1229" s="7">
        <f t="shared" si="152"/>
        <v>1</v>
      </c>
      <c r="AE1229" s="3">
        <f t="shared" si="159"/>
        <v>98.951781969999999</v>
      </c>
      <c r="AF1229" s="7">
        <f t="shared" si="153"/>
        <v>0</v>
      </c>
      <c r="AG1229" s="3" t="str">
        <f t="shared" si="154"/>
        <v/>
      </c>
      <c r="AH1229" s="7">
        <f t="shared" si="155"/>
        <v>0</v>
      </c>
      <c r="AI1229" s="3" t="str">
        <f t="shared" si="156"/>
        <v/>
      </c>
      <c r="AJ1229" s="7">
        <f t="shared" si="157"/>
        <v>0</v>
      </c>
      <c r="AK1229" s="3" t="str">
        <f t="shared" si="158"/>
        <v/>
      </c>
    </row>
    <row r="1230" spans="1:37" ht="20" x14ac:dyDescent="0.2">
      <c r="A1230" s="3" t="s">
        <v>1234</v>
      </c>
      <c r="B1230" s="3" t="s">
        <v>19806</v>
      </c>
      <c r="C1230" s="3" t="s">
        <v>19807</v>
      </c>
      <c r="D1230" s="3">
        <v>5.4752564183643102</v>
      </c>
      <c r="E1230" s="3">
        <v>0.60933683167851604</v>
      </c>
      <c r="F1230" s="6">
        <v>8.02513994723968E-14</v>
      </c>
      <c r="G1230" s="6">
        <v>1.1447272823712299E-12</v>
      </c>
      <c r="H1230" s="3">
        <v>0</v>
      </c>
      <c r="I1230" s="3">
        <v>0.14099999999999999</v>
      </c>
      <c r="J1230" s="3">
        <v>0</v>
      </c>
      <c r="K1230" s="3">
        <v>2.7919999999999998</v>
      </c>
      <c r="L1230" s="3">
        <v>1.9330000000000001</v>
      </c>
      <c r="M1230" s="3">
        <v>2.3540000000000001</v>
      </c>
      <c r="N1230" s="3">
        <v>6.8000000000000005E-2</v>
      </c>
      <c r="O1230" s="3">
        <v>5.8999999999999997E-2</v>
      </c>
      <c r="P1230" s="3">
        <v>0.11600000000000001</v>
      </c>
      <c r="Q1230" s="3">
        <v>0.22500000000000001</v>
      </c>
      <c r="R1230" s="3">
        <v>0.75</v>
      </c>
      <c r="S1230" s="3">
        <v>0.28799999999999998</v>
      </c>
      <c r="T1230" s="3" t="s">
        <v>1234</v>
      </c>
      <c r="U1230" s="3" t="s">
        <v>6638</v>
      </c>
      <c r="V1230" s="3">
        <v>111</v>
      </c>
      <c r="W1230" s="3" t="s">
        <v>9077</v>
      </c>
      <c r="X1230" s="3" t="s">
        <v>9078</v>
      </c>
      <c r="Y1230" s="6">
        <v>1.7000000000000001E-73</v>
      </c>
      <c r="Z1230" s="3">
        <v>99.099099100000004</v>
      </c>
      <c r="AA1230" s="3">
        <v>226.09800000000001</v>
      </c>
      <c r="AB1230" s="3">
        <v>111</v>
      </c>
      <c r="AC1230" s="3">
        <v>110</v>
      </c>
      <c r="AD1230" s="7">
        <f t="shared" si="152"/>
        <v>1</v>
      </c>
      <c r="AE1230" s="3">
        <f t="shared" si="159"/>
        <v>99.099099100000004</v>
      </c>
      <c r="AF1230" s="7">
        <f t="shared" si="153"/>
        <v>0</v>
      </c>
      <c r="AG1230" s="3" t="str">
        <f t="shared" si="154"/>
        <v/>
      </c>
      <c r="AH1230" s="7">
        <f t="shared" si="155"/>
        <v>0</v>
      </c>
      <c r="AI1230" s="3" t="str">
        <f t="shared" si="156"/>
        <v/>
      </c>
      <c r="AJ1230" s="7">
        <f t="shared" si="157"/>
        <v>0</v>
      </c>
      <c r="AK1230" s="3" t="str">
        <f t="shared" si="158"/>
        <v/>
      </c>
    </row>
    <row r="1231" spans="1:37" ht="20" x14ac:dyDescent="0.2">
      <c r="A1231" s="3" t="s">
        <v>1235</v>
      </c>
      <c r="B1231" s="3" t="s">
        <v>19806</v>
      </c>
      <c r="C1231" s="3" t="s">
        <v>19807</v>
      </c>
      <c r="D1231" s="3">
        <v>5.4742711482630897</v>
      </c>
      <c r="E1231" s="3">
        <v>-8.7684888283905998E-2</v>
      </c>
      <c r="F1231" s="6">
        <v>4.7269677737837599E-9</v>
      </c>
      <c r="G1231" s="6">
        <v>3.24096978860349E-8</v>
      </c>
      <c r="H1231" s="3">
        <v>7.6999999999999999E-2</v>
      </c>
      <c r="I1231" s="3">
        <v>0</v>
      </c>
      <c r="J1231" s="3">
        <v>0</v>
      </c>
      <c r="K1231" s="3">
        <v>2.2999999999999998</v>
      </c>
      <c r="L1231" s="3">
        <v>0.995</v>
      </c>
      <c r="M1231" s="3">
        <v>1.8939999999999999</v>
      </c>
      <c r="N1231" s="3">
        <v>8.6999999999999994E-2</v>
      </c>
      <c r="O1231" s="3">
        <v>0</v>
      </c>
      <c r="P1231" s="3">
        <v>7.4999999999999997E-2</v>
      </c>
      <c r="Q1231" s="3">
        <v>0.47599999999999998</v>
      </c>
      <c r="R1231" s="3">
        <v>0.75900000000000001</v>
      </c>
      <c r="S1231" s="3">
        <v>0.64300000000000002</v>
      </c>
      <c r="T1231" s="3" t="s">
        <v>9079</v>
      </c>
      <c r="U1231" s="3"/>
      <c r="V1231" s="3"/>
      <c r="W1231" s="3"/>
      <c r="X1231" s="3"/>
      <c r="Y1231" s="3"/>
      <c r="Z1231" s="3"/>
      <c r="AA1231" s="3"/>
      <c r="AB1231" s="3"/>
      <c r="AC1231" s="3"/>
      <c r="AD1231" s="7">
        <f t="shared" si="152"/>
        <v>0</v>
      </c>
      <c r="AE1231" s="3" t="str">
        <f t="shared" si="159"/>
        <v/>
      </c>
      <c r="AF1231" s="7">
        <f t="shared" si="153"/>
        <v>0</v>
      </c>
      <c r="AG1231" s="3" t="str">
        <f t="shared" si="154"/>
        <v/>
      </c>
      <c r="AH1231" s="7">
        <f t="shared" si="155"/>
        <v>0</v>
      </c>
      <c r="AI1231" s="3" t="str">
        <f t="shared" si="156"/>
        <v/>
      </c>
      <c r="AJ1231" s="7">
        <f t="shared" si="157"/>
        <v>0</v>
      </c>
      <c r="AK1231" s="3" t="str">
        <f t="shared" si="158"/>
        <v/>
      </c>
    </row>
    <row r="1232" spans="1:37" ht="20" x14ac:dyDescent="0.2">
      <c r="A1232" s="3" t="s">
        <v>1236</v>
      </c>
      <c r="B1232" s="3" t="s">
        <v>19806</v>
      </c>
      <c r="C1232" s="3" t="s">
        <v>19807</v>
      </c>
      <c r="D1232" s="3">
        <v>5.4741097011742399</v>
      </c>
      <c r="E1232" s="3">
        <v>1.9443144538982799</v>
      </c>
      <c r="F1232" s="6">
        <v>1.08849921658498E-22</v>
      </c>
      <c r="G1232" s="6">
        <v>6.8024509443016706E-21</v>
      </c>
      <c r="H1232" s="3">
        <v>8.6999999999999994E-2</v>
      </c>
      <c r="I1232" s="3">
        <v>9.8000000000000004E-2</v>
      </c>
      <c r="J1232" s="3">
        <v>0</v>
      </c>
      <c r="K1232" s="3">
        <v>3.9750000000000001</v>
      </c>
      <c r="L1232" s="3">
        <v>2.246</v>
      </c>
      <c r="M1232" s="3">
        <v>2.6480000000000001</v>
      </c>
      <c r="N1232" s="3">
        <v>0.155</v>
      </c>
      <c r="O1232" s="3">
        <v>8.4000000000000005E-2</v>
      </c>
      <c r="P1232" s="3">
        <v>0.108</v>
      </c>
      <c r="Q1232" s="3">
        <v>1.151</v>
      </c>
      <c r="R1232" s="3">
        <v>1.0780000000000001</v>
      </c>
      <c r="S1232" s="3">
        <v>0.99</v>
      </c>
      <c r="T1232" s="3" t="s">
        <v>1236</v>
      </c>
      <c r="U1232" s="3" t="s">
        <v>9080</v>
      </c>
      <c r="V1232" s="3">
        <v>582</v>
      </c>
      <c r="W1232" s="3" t="s">
        <v>9081</v>
      </c>
      <c r="X1232" s="3" t="s">
        <v>9082</v>
      </c>
      <c r="Y1232" s="3">
        <v>0</v>
      </c>
      <c r="Z1232" s="3">
        <v>100</v>
      </c>
      <c r="AA1232" s="3">
        <v>1115.9100000000001</v>
      </c>
      <c r="AB1232" s="3">
        <v>548</v>
      </c>
      <c r="AC1232" s="3">
        <v>548</v>
      </c>
      <c r="AD1232" s="7">
        <f t="shared" si="152"/>
        <v>1</v>
      </c>
      <c r="AE1232" s="3">
        <f t="shared" si="159"/>
        <v>100</v>
      </c>
      <c r="AF1232" s="7">
        <f t="shared" si="153"/>
        <v>0</v>
      </c>
      <c r="AG1232" s="3" t="str">
        <f t="shared" si="154"/>
        <v/>
      </c>
      <c r="AH1232" s="7">
        <f t="shared" si="155"/>
        <v>0</v>
      </c>
      <c r="AI1232" s="3" t="str">
        <f t="shared" si="156"/>
        <v/>
      </c>
      <c r="AJ1232" s="7">
        <f t="shared" si="157"/>
        <v>0</v>
      </c>
      <c r="AK1232" s="3" t="str">
        <f t="shared" si="158"/>
        <v/>
      </c>
    </row>
    <row r="1233" spans="1:37" ht="20" x14ac:dyDescent="0.2">
      <c r="A1233" s="3" t="s">
        <v>1237</v>
      </c>
      <c r="B1233" s="3" t="s">
        <v>19806</v>
      </c>
      <c r="C1233" s="3" t="s">
        <v>19807</v>
      </c>
      <c r="D1233" s="3">
        <v>5.4735165364385896</v>
      </c>
      <c r="E1233" s="3">
        <v>4.8367385106333796</v>
      </c>
      <c r="F1233" s="6">
        <v>3.59210001232656E-26</v>
      </c>
      <c r="G1233" s="6">
        <v>3.7775266922732102E-24</v>
      </c>
      <c r="H1233" s="3">
        <v>2.9369999999999998</v>
      </c>
      <c r="I1233" s="3">
        <v>3.9529999999999998</v>
      </c>
      <c r="J1233" s="3">
        <v>0.59299999999999997</v>
      </c>
      <c r="K1233" s="3">
        <v>73.683999999999997</v>
      </c>
      <c r="L1233" s="3">
        <v>68.236000000000004</v>
      </c>
      <c r="M1233" s="3">
        <v>180.61</v>
      </c>
      <c r="N1233" s="3">
        <v>5.5209999999999999</v>
      </c>
      <c r="O1233" s="3">
        <v>3.4159999999999999</v>
      </c>
      <c r="P1233" s="3">
        <v>3.43</v>
      </c>
      <c r="Q1233" s="3">
        <v>25.303000000000001</v>
      </c>
      <c r="R1233" s="3">
        <v>22.960999999999999</v>
      </c>
      <c r="S1233" s="3">
        <v>35.826999999999998</v>
      </c>
      <c r="T1233" s="3" t="s">
        <v>1237</v>
      </c>
      <c r="U1233" s="3" t="s">
        <v>9083</v>
      </c>
      <c r="V1233" s="3">
        <v>438</v>
      </c>
      <c r="W1233" s="3" t="s">
        <v>9084</v>
      </c>
      <c r="X1233" s="3" t="s">
        <v>9085</v>
      </c>
      <c r="Y1233" s="3">
        <v>0</v>
      </c>
      <c r="Z1233" s="3">
        <v>99.315068490000002</v>
      </c>
      <c r="AA1233" s="3">
        <v>894.41899999999998</v>
      </c>
      <c r="AB1233" s="3">
        <v>438</v>
      </c>
      <c r="AC1233" s="3">
        <v>435</v>
      </c>
      <c r="AD1233" s="7">
        <f t="shared" si="152"/>
        <v>0</v>
      </c>
      <c r="AE1233" s="3" t="str">
        <f t="shared" si="159"/>
        <v/>
      </c>
      <c r="AF1233" s="7">
        <f t="shared" si="153"/>
        <v>0</v>
      </c>
      <c r="AG1233" s="3" t="str">
        <f t="shared" si="154"/>
        <v/>
      </c>
      <c r="AH1233" s="7">
        <f t="shared" si="155"/>
        <v>0</v>
      </c>
      <c r="AI1233" s="3" t="str">
        <f t="shared" si="156"/>
        <v/>
      </c>
      <c r="AJ1233" s="7">
        <f t="shared" si="157"/>
        <v>0</v>
      </c>
      <c r="AK1233" s="3" t="str">
        <f t="shared" si="158"/>
        <v/>
      </c>
    </row>
    <row r="1234" spans="1:37" ht="20" x14ac:dyDescent="0.2">
      <c r="A1234" s="3" t="s">
        <v>1238</v>
      </c>
      <c r="B1234" s="3" t="s">
        <v>19806</v>
      </c>
      <c r="C1234" s="3" t="s">
        <v>19807</v>
      </c>
      <c r="D1234" s="3">
        <v>5.4696288823396602</v>
      </c>
      <c r="E1234" s="3">
        <v>-7.5001181447030593E-2</v>
      </c>
      <c r="F1234" s="6">
        <v>7.0683796704921203E-9</v>
      </c>
      <c r="G1234" s="6">
        <v>4.7097307146820698E-8</v>
      </c>
      <c r="H1234" s="3">
        <v>0</v>
      </c>
      <c r="I1234" s="3">
        <v>0.152</v>
      </c>
      <c r="J1234" s="3">
        <v>0</v>
      </c>
      <c r="K1234" s="3">
        <v>4.6929999999999996</v>
      </c>
      <c r="L1234" s="3">
        <v>2.573</v>
      </c>
      <c r="M1234" s="3">
        <v>1.9319999999999999</v>
      </c>
      <c r="N1234" s="3">
        <v>0.3</v>
      </c>
      <c r="O1234" s="3">
        <v>0.27800000000000002</v>
      </c>
      <c r="P1234" s="3">
        <v>0.26500000000000001</v>
      </c>
      <c r="Q1234" s="3">
        <v>1.333</v>
      </c>
      <c r="R1234" s="3">
        <v>1</v>
      </c>
      <c r="S1234" s="3">
        <v>0.81299999999999994</v>
      </c>
      <c r="T1234" s="3" t="s">
        <v>1238</v>
      </c>
      <c r="U1234" s="3" t="s">
        <v>9086</v>
      </c>
      <c r="V1234" s="3">
        <v>123</v>
      </c>
      <c r="W1234" s="3" t="s">
        <v>9087</v>
      </c>
      <c r="X1234" s="3" t="s">
        <v>9088</v>
      </c>
      <c r="Y1234" s="6">
        <v>3.02E-83</v>
      </c>
      <c r="Z1234" s="3">
        <v>100</v>
      </c>
      <c r="AA1234" s="3">
        <v>254.988</v>
      </c>
      <c r="AB1234" s="3">
        <v>123</v>
      </c>
      <c r="AC1234" s="3">
        <v>123</v>
      </c>
      <c r="AD1234" s="7">
        <f t="shared" si="152"/>
        <v>1</v>
      </c>
      <c r="AE1234" s="3">
        <f t="shared" si="159"/>
        <v>100</v>
      </c>
      <c r="AF1234" s="7">
        <f t="shared" si="153"/>
        <v>0</v>
      </c>
      <c r="AG1234" s="3" t="str">
        <f t="shared" si="154"/>
        <v/>
      </c>
      <c r="AH1234" s="7">
        <f t="shared" si="155"/>
        <v>0</v>
      </c>
      <c r="AI1234" s="3" t="str">
        <f t="shared" si="156"/>
        <v/>
      </c>
      <c r="AJ1234" s="7">
        <f t="shared" si="157"/>
        <v>0</v>
      </c>
      <c r="AK1234" s="3" t="str">
        <f t="shared" si="158"/>
        <v/>
      </c>
    </row>
    <row r="1235" spans="1:37" ht="20" x14ac:dyDescent="0.2">
      <c r="A1235" s="3" t="s">
        <v>1239</v>
      </c>
      <c r="B1235" s="3" t="s">
        <v>19806</v>
      </c>
      <c r="C1235" s="3" t="s">
        <v>19807</v>
      </c>
      <c r="D1235" s="3">
        <v>5.4693879839552002</v>
      </c>
      <c r="E1235" s="3">
        <v>1.92960126367189</v>
      </c>
      <c r="F1235" s="6">
        <v>2.4614041567932999E-20</v>
      </c>
      <c r="G1235" s="6">
        <v>1.0297042876505499E-18</v>
      </c>
      <c r="H1235" s="3">
        <v>0.376</v>
      </c>
      <c r="I1235" s="3">
        <v>0.17399999999999999</v>
      </c>
      <c r="J1235" s="3">
        <v>0</v>
      </c>
      <c r="K1235" s="3">
        <v>8.8930000000000007</v>
      </c>
      <c r="L1235" s="3">
        <v>4.976</v>
      </c>
      <c r="M1235" s="3">
        <v>11.464</v>
      </c>
      <c r="N1235" s="3">
        <v>9.7000000000000003E-2</v>
      </c>
      <c r="O1235" s="3">
        <v>0</v>
      </c>
      <c r="P1235" s="3">
        <v>6.6000000000000003E-2</v>
      </c>
      <c r="Q1235" s="3">
        <v>2.008</v>
      </c>
      <c r="R1235" s="3">
        <v>1.224</v>
      </c>
      <c r="S1235" s="3">
        <v>0.77900000000000003</v>
      </c>
      <c r="T1235" s="3" t="s">
        <v>1239</v>
      </c>
      <c r="U1235" s="3" t="s">
        <v>9089</v>
      </c>
      <c r="V1235" s="3">
        <v>611</v>
      </c>
      <c r="W1235" s="3" t="s">
        <v>9090</v>
      </c>
      <c r="X1235" s="3" t="s">
        <v>9091</v>
      </c>
      <c r="Y1235" s="3">
        <v>0</v>
      </c>
      <c r="Z1235" s="3">
        <v>99.656357389999997</v>
      </c>
      <c r="AA1235" s="3">
        <v>1194.49</v>
      </c>
      <c r="AB1235" s="3">
        <v>582</v>
      </c>
      <c r="AC1235" s="3">
        <v>580</v>
      </c>
      <c r="AD1235" s="7">
        <f t="shared" si="152"/>
        <v>1</v>
      </c>
      <c r="AE1235" s="3">
        <f t="shared" si="159"/>
        <v>99.656357389999997</v>
      </c>
      <c r="AF1235" s="7">
        <f t="shared" si="153"/>
        <v>0</v>
      </c>
      <c r="AG1235" s="3" t="str">
        <f t="shared" si="154"/>
        <v/>
      </c>
      <c r="AH1235" s="7">
        <f t="shared" si="155"/>
        <v>0</v>
      </c>
      <c r="AI1235" s="3" t="str">
        <f t="shared" si="156"/>
        <v/>
      </c>
      <c r="AJ1235" s="7">
        <f t="shared" si="157"/>
        <v>0</v>
      </c>
      <c r="AK1235" s="3" t="str">
        <f t="shared" si="158"/>
        <v/>
      </c>
    </row>
    <row r="1236" spans="1:37" ht="20" x14ac:dyDescent="0.2">
      <c r="A1236" s="3" t="s">
        <v>1240</v>
      </c>
      <c r="B1236" s="3" t="s">
        <v>19806</v>
      </c>
      <c r="C1236" s="3" t="s">
        <v>19807</v>
      </c>
      <c r="D1236" s="3">
        <v>5.4677730948026699</v>
      </c>
      <c r="E1236" s="3">
        <v>2.6143669284981801</v>
      </c>
      <c r="F1236" s="6">
        <v>5.4160138326444497E-29</v>
      </c>
      <c r="G1236" s="6">
        <v>8.2586086927078896E-27</v>
      </c>
      <c r="H1236" s="3">
        <v>0.106</v>
      </c>
      <c r="I1236" s="3">
        <v>8.6999999999999994E-2</v>
      </c>
      <c r="J1236" s="3">
        <v>6.5000000000000002E-2</v>
      </c>
      <c r="K1236" s="3">
        <v>4.1740000000000004</v>
      </c>
      <c r="L1236" s="3">
        <v>2.9710000000000001</v>
      </c>
      <c r="M1236" s="3">
        <v>5.6040000000000001</v>
      </c>
      <c r="N1236" s="3">
        <v>0.20300000000000001</v>
      </c>
      <c r="O1236" s="3">
        <v>5.0999999999999997E-2</v>
      </c>
      <c r="P1236" s="3">
        <v>0.124</v>
      </c>
      <c r="Q1236" s="3">
        <v>0.88300000000000001</v>
      </c>
      <c r="R1236" s="3">
        <v>0.47399999999999998</v>
      </c>
      <c r="S1236" s="3">
        <v>0.66900000000000004</v>
      </c>
      <c r="T1236" s="3" t="s">
        <v>1240</v>
      </c>
      <c r="U1236" s="3" t="s">
        <v>9092</v>
      </c>
      <c r="V1236" s="3">
        <v>254</v>
      </c>
      <c r="W1236" s="3" t="s">
        <v>9093</v>
      </c>
      <c r="X1236" s="3" t="s">
        <v>9094</v>
      </c>
      <c r="Y1236" s="3">
        <v>0</v>
      </c>
      <c r="Z1236" s="3">
        <v>99.606299210000003</v>
      </c>
      <c r="AA1236" s="3">
        <v>512.68600000000004</v>
      </c>
      <c r="AB1236" s="3">
        <v>254</v>
      </c>
      <c r="AC1236" s="3">
        <v>253</v>
      </c>
      <c r="AD1236" s="7">
        <f t="shared" si="152"/>
        <v>1</v>
      </c>
      <c r="AE1236" s="3">
        <f t="shared" si="159"/>
        <v>99.606299210000003</v>
      </c>
      <c r="AF1236" s="7">
        <f t="shared" si="153"/>
        <v>0</v>
      </c>
      <c r="AG1236" s="3" t="str">
        <f t="shared" si="154"/>
        <v/>
      </c>
      <c r="AH1236" s="7">
        <f t="shared" si="155"/>
        <v>0</v>
      </c>
      <c r="AI1236" s="3" t="str">
        <f t="shared" si="156"/>
        <v/>
      </c>
      <c r="AJ1236" s="7">
        <f t="shared" si="157"/>
        <v>0</v>
      </c>
      <c r="AK1236" s="3" t="str">
        <f t="shared" si="158"/>
        <v/>
      </c>
    </row>
    <row r="1237" spans="1:37" ht="20" x14ac:dyDescent="0.2">
      <c r="A1237" s="3" t="s">
        <v>1241</v>
      </c>
      <c r="B1237" s="3" t="s">
        <v>19806</v>
      </c>
      <c r="C1237" s="3" t="s">
        <v>19807</v>
      </c>
      <c r="D1237" s="3">
        <v>5.4677383892908704</v>
      </c>
      <c r="E1237" s="3">
        <v>1.0578934448134401</v>
      </c>
      <c r="F1237" s="6">
        <v>3.7125456956404101E-17</v>
      </c>
      <c r="G1237" s="6">
        <v>9.1751625672565399E-16</v>
      </c>
      <c r="H1237" s="3">
        <v>3.9E-2</v>
      </c>
      <c r="I1237" s="3">
        <v>4.2999999999999997E-2</v>
      </c>
      <c r="J1237" s="3">
        <v>3.6999999999999998E-2</v>
      </c>
      <c r="K1237" s="3">
        <v>1.8879999999999999</v>
      </c>
      <c r="L1237" s="3">
        <v>1.9330000000000001</v>
      </c>
      <c r="M1237" s="3">
        <v>2.2650000000000001</v>
      </c>
      <c r="N1237" s="3">
        <v>0.20300000000000001</v>
      </c>
      <c r="O1237" s="3">
        <v>7.5999999999999998E-2</v>
      </c>
      <c r="P1237" s="3">
        <v>0.108</v>
      </c>
      <c r="Q1237" s="3">
        <v>0.59699999999999998</v>
      </c>
      <c r="R1237" s="3">
        <v>0.73299999999999998</v>
      </c>
      <c r="S1237" s="3">
        <v>0.80400000000000005</v>
      </c>
      <c r="T1237" s="3" t="s">
        <v>1241</v>
      </c>
      <c r="U1237" s="3" t="s">
        <v>7689</v>
      </c>
      <c r="V1237" s="3">
        <v>121</v>
      </c>
      <c r="W1237" s="3" t="s">
        <v>9095</v>
      </c>
      <c r="X1237" s="3" t="s">
        <v>9096</v>
      </c>
      <c r="Y1237" s="6">
        <v>2.98E-48</v>
      </c>
      <c r="Z1237" s="3">
        <v>84.426229509999999</v>
      </c>
      <c r="AA1237" s="3">
        <v>169.47399999999999</v>
      </c>
      <c r="AB1237" s="3">
        <v>122</v>
      </c>
      <c r="AC1237" s="3">
        <v>103</v>
      </c>
      <c r="AD1237" s="7">
        <f t="shared" si="152"/>
        <v>0</v>
      </c>
      <c r="AE1237" s="3" t="str">
        <f t="shared" si="159"/>
        <v/>
      </c>
      <c r="AF1237" s="7">
        <f t="shared" si="153"/>
        <v>0</v>
      </c>
      <c r="AG1237" s="3" t="str">
        <f t="shared" si="154"/>
        <v/>
      </c>
      <c r="AH1237" s="7">
        <f t="shared" si="155"/>
        <v>0</v>
      </c>
      <c r="AI1237" s="3" t="str">
        <f t="shared" si="156"/>
        <v/>
      </c>
      <c r="AJ1237" s="7">
        <f t="shared" si="157"/>
        <v>0</v>
      </c>
      <c r="AK1237" s="3" t="str">
        <f t="shared" si="158"/>
        <v/>
      </c>
    </row>
    <row r="1238" spans="1:37" ht="20" x14ac:dyDescent="0.2">
      <c r="A1238" s="3" t="s">
        <v>1242</v>
      </c>
      <c r="B1238" s="3" t="s">
        <v>19806</v>
      </c>
      <c r="C1238" s="3" t="s">
        <v>19807</v>
      </c>
      <c r="D1238" s="3">
        <v>5.4667407125504797</v>
      </c>
      <c r="E1238" s="3">
        <v>2.7439729408192899</v>
      </c>
      <c r="F1238" s="6">
        <v>5.7017731205620698E-18</v>
      </c>
      <c r="G1238" s="6">
        <v>1.6373538122201599E-16</v>
      </c>
      <c r="H1238" s="3">
        <v>0.36599999999999999</v>
      </c>
      <c r="I1238" s="3">
        <v>0.34799999999999998</v>
      </c>
      <c r="J1238" s="3">
        <v>0</v>
      </c>
      <c r="K1238" s="3">
        <v>8.5079999999999991</v>
      </c>
      <c r="L1238" s="3">
        <v>5.5869999999999997</v>
      </c>
      <c r="M1238" s="3">
        <v>19.154</v>
      </c>
      <c r="N1238" s="3">
        <v>1.218</v>
      </c>
      <c r="O1238" s="3">
        <v>0.186</v>
      </c>
      <c r="P1238" s="3">
        <v>0.23200000000000001</v>
      </c>
      <c r="Q1238" s="3">
        <v>1.4890000000000001</v>
      </c>
      <c r="R1238" s="3">
        <v>1.2669999999999999</v>
      </c>
      <c r="S1238" s="3">
        <v>1.964</v>
      </c>
      <c r="T1238" s="3" t="s">
        <v>1242</v>
      </c>
      <c r="U1238" s="3" t="s">
        <v>9097</v>
      </c>
      <c r="V1238" s="3">
        <v>351</v>
      </c>
      <c r="W1238" s="3" t="s">
        <v>9098</v>
      </c>
      <c r="X1238" s="3" t="s">
        <v>9099</v>
      </c>
      <c r="Y1238" s="3">
        <v>0</v>
      </c>
      <c r="Z1238" s="3">
        <v>100</v>
      </c>
      <c r="AA1238" s="3">
        <v>729.55399999999997</v>
      </c>
      <c r="AB1238" s="3">
        <v>351</v>
      </c>
      <c r="AC1238" s="3">
        <v>351</v>
      </c>
      <c r="AD1238" s="7">
        <f t="shared" si="152"/>
        <v>1</v>
      </c>
      <c r="AE1238" s="3">
        <f t="shared" si="159"/>
        <v>100</v>
      </c>
      <c r="AF1238" s="7">
        <f t="shared" si="153"/>
        <v>0</v>
      </c>
      <c r="AG1238" s="3" t="str">
        <f t="shared" si="154"/>
        <v/>
      </c>
      <c r="AH1238" s="7">
        <f t="shared" si="155"/>
        <v>0</v>
      </c>
      <c r="AI1238" s="3" t="str">
        <f t="shared" si="156"/>
        <v/>
      </c>
      <c r="AJ1238" s="7">
        <f t="shared" si="157"/>
        <v>0</v>
      </c>
      <c r="AK1238" s="3" t="str">
        <f t="shared" si="158"/>
        <v/>
      </c>
    </row>
    <row r="1239" spans="1:37" ht="20" x14ac:dyDescent="0.2">
      <c r="A1239" s="3" t="s">
        <v>1243</v>
      </c>
      <c r="B1239" s="3" t="s">
        <v>19806</v>
      </c>
      <c r="C1239" s="3" t="s">
        <v>19807</v>
      </c>
      <c r="D1239" s="3">
        <v>5.4654091220168803</v>
      </c>
      <c r="E1239" s="3">
        <v>1.6893280990011199</v>
      </c>
      <c r="F1239" s="6">
        <v>7.5542711948727204E-19</v>
      </c>
      <c r="G1239" s="6">
        <v>2.44567525084961E-17</v>
      </c>
      <c r="H1239" s="3">
        <v>0.125</v>
      </c>
      <c r="I1239" s="3">
        <v>9.8000000000000004E-2</v>
      </c>
      <c r="J1239" s="3">
        <v>0</v>
      </c>
      <c r="K1239" s="3">
        <v>3.4159999999999999</v>
      </c>
      <c r="L1239" s="3">
        <v>2.3879999999999999</v>
      </c>
      <c r="M1239" s="3">
        <v>4.9260000000000002</v>
      </c>
      <c r="N1239" s="3">
        <v>4.8000000000000001E-2</v>
      </c>
      <c r="O1239" s="3">
        <v>8.4000000000000005E-2</v>
      </c>
      <c r="P1239" s="3">
        <v>0.11600000000000001</v>
      </c>
      <c r="Q1239" s="3">
        <v>0.91800000000000004</v>
      </c>
      <c r="R1239" s="3">
        <v>0.91400000000000003</v>
      </c>
      <c r="S1239" s="3">
        <v>0.745</v>
      </c>
      <c r="T1239" s="3" t="s">
        <v>1243</v>
      </c>
      <c r="U1239" s="3" t="s">
        <v>9100</v>
      </c>
      <c r="V1239" s="3">
        <v>194</v>
      </c>
      <c r="W1239" s="3" t="s">
        <v>9101</v>
      </c>
      <c r="X1239" s="3" t="s">
        <v>9102</v>
      </c>
      <c r="Y1239" s="6">
        <v>4.6299999999999999E-85</v>
      </c>
      <c r="Z1239" s="3">
        <v>88</v>
      </c>
      <c r="AA1239" s="3">
        <v>259.99599999999998</v>
      </c>
      <c r="AB1239" s="3">
        <v>150</v>
      </c>
      <c r="AC1239" s="3">
        <v>132</v>
      </c>
      <c r="AD1239" s="7">
        <f t="shared" si="152"/>
        <v>1</v>
      </c>
      <c r="AE1239" s="3">
        <f t="shared" si="159"/>
        <v>88</v>
      </c>
      <c r="AF1239" s="7">
        <f t="shared" si="153"/>
        <v>0</v>
      </c>
      <c r="AG1239" s="3" t="str">
        <f t="shared" si="154"/>
        <v/>
      </c>
      <c r="AH1239" s="7">
        <f t="shared" si="155"/>
        <v>0</v>
      </c>
      <c r="AI1239" s="3" t="str">
        <f t="shared" si="156"/>
        <v/>
      </c>
      <c r="AJ1239" s="7">
        <f t="shared" si="157"/>
        <v>0</v>
      </c>
      <c r="AK1239" s="3" t="str">
        <f t="shared" si="158"/>
        <v/>
      </c>
    </row>
    <row r="1240" spans="1:37" ht="20" x14ac:dyDescent="0.2">
      <c r="A1240" s="3" t="s">
        <v>1244</v>
      </c>
      <c r="B1240" s="3" t="s">
        <v>19806</v>
      </c>
      <c r="C1240" s="3" t="s">
        <v>19807</v>
      </c>
      <c r="D1240" s="3">
        <v>5.4652431271483604</v>
      </c>
      <c r="E1240" s="3">
        <v>0.59150026177828297</v>
      </c>
      <c r="F1240" s="6">
        <v>1.31962699708294E-13</v>
      </c>
      <c r="G1240" s="6">
        <v>1.81773552529532E-12</v>
      </c>
      <c r="H1240" s="3">
        <v>0</v>
      </c>
      <c r="I1240" s="3">
        <v>5.3999999999999999E-2</v>
      </c>
      <c r="J1240" s="3">
        <v>5.6000000000000001E-2</v>
      </c>
      <c r="K1240" s="3">
        <v>1.9139999999999999</v>
      </c>
      <c r="L1240" s="3">
        <v>1.663</v>
      </c>
      <c r="M1240" s="3">
        <v>2.431</v>
      </c>
      <c r="N1240" s="3">
        <v>0</v>
      </c>
      <c r="O1240" s="3">
        <v>0</v>
      </c>
      <c r="P1240" s="3">
        <v>0</v>
      </c>
      <c r="Q1240" s="3">
        <v>0.45</v>
      </c>
      <c r="R1240" s="3">
        <v>0.89700000000000002</v>
      </c>
      <c r="S1240" s="3">
        <v>0.68600000000000005</v>
      </c>
      <c r="T1240" s="3" t="s">
        <v>1244</v>
      </c>
      <c r="U1240" s="3" t="s">
        <v>9103</v>
      </c>
      <c r="V1240" s="3">
        <v>463</v>
      </c>
      <c r="W1240" s="3" t="s">
        <v>9104</v>
      </c>
      <c r="X1240" s="3" t="s">
        <v>9105</v>
      </c>
      <c r="Y1240" s="3">
        <v>0</v>
      </c>
      <c r="Z1240" s="3">
        <v>99.568034560000001</v>
      </c>
      <c r="AA1240" s="3">
        <v>930.62800000000004</v>
      </c>
      <c r="AB1240" s="3">
        <v>463</v>
      </c>
      <c r="AC1240" s="3">
        <v>461</v>
      </c>
      <c r="AD1240" s="7">
        <f t="shared" si="152"/>
        <v>1</v>
      </c>
      <c r="AE1240" s="3">
        <f t="shared" si="159"/>
        <v>99.568034560000001</v>
      </c>
      <c r="AF1240" s="7">
        <f t="shared" si="153"/>
        <v>0</v>
      </c>
      <c r="AG1240" s="3" t="str">
        <f t="shared" si="154"/>
        <v/>
      </c>
      <c r="AH1240" s="7">
        <f t="shared" si="155"/>
        <v>0</v>
      </c>
      <c r="AI1240" s="3" t="str">
        <f t="shared" si="156"/>
        <v/>
      </c>
      <c r="AJ1240" s="7">
        <f t="shared" si="157"/>
        <v>0</v>
      </c>
      <c r="AK1240" s="3" t="str">
        <f t="shared" si="158"/>
        <v/>
      </c>
    </row>
    <row r="1241" spans="1:37" ht="20" x14ac:dyDescent="0.2">
      <c r="A1241" s="3" t="s">
        <v>1245</v>
      </c>
      <c r="B1241" s="3" t="s">
        <v>19806</v>
      </c>
      <c r="C1241" s="3" t="s">
        <v>19807</v>
      </c>
      <c r="D1241" s="3">
        <v>5.4652139177455101</v>
      </c>
      <c r="E1241" s="3">
        <v>1.0531331475682499</v>
      </c>
      <c r="F1241" s="6">
        <v>8.0482981120330797E-18</v>
      </c>
      <c r="G1241" s="6">
        <v>2.2438303519934802E-16</v>
      </c>
      <c r="H1241" s="3">
        <v>4.8000000000000001E-2</v>
      </c>
      <c r="I1241" s="3">
        <v>0</v>
      </c>
      <c r="J1241" s="3">
        <v>9.2999999999999999E-2</v>
      </c>
      <c r="K1241" s="3">
        <v>2.4590000000000001</v>
      </c>
      <c r="L1241" s="3">
        <v>1.99</v>
      </c>
      <c r="M1241" s="3">
        <v>2.5720000000000001</v>
      </c>
      <c r="N1241" s="3">
        <v>0</v>
      </c>
      <c r="O1241" s="3">
        <v>0</v>
      </c>
      <c r="P1241" s="3">
        <v>0.16600000000000001</v>
      </c>
      <c r="Q1241" s="3">
        <v>1.7829999999999999</v>
      </c>
      <c r="R1241" s="3">
        <v>2.3370000000000002</v>
      </c>
      <c r="S1241" s="3">
        <v>2.548</v>
      </c>
      <c r="T1241" s="3" t="s">
        <v>1245</v>
      </c>
      <c r="U1241" s="3" t="s">
        <v>9106</v>
      </c>
      <c r="V1241" s="3">
        <v>396</v>
      </c>
      <c r="W1241" s="3" t="s">
        <v>9107</v>
      </c>
      <c r="X1241" s="3" t="s">
        <v>9108</v>
      </c>
      <c r="Y1241" s="3">
        <v>0</v>
      </c>
      <c r="Z1241" s="3">
        <v>100</v>
      </c>
      <c r="AA1241" s="3">
        <v>827.00900000000001</v>
      </c>
      <c r="AB1241" s="3">
        <v>396</v>
      </c>
      <c r="AC1241" s="3">
        <v>396</v>
      </c>
      <c r="AD1241" s="7">
        <f t="shared" si="152"/>
        <v>1</v>
      </c>
      <c r="AE1241" s="3">
        <f t="shared" si="159"/>
        <v>100</v>
      </c>
      <c r="AF1241" s="7">
        <f t="shared" si="153"/>
        <v>0</v>
      </c>
      <c r="AG1241" s="3" t="str">
        <f t="shared" si="154"/>
        <v/>
      </c>
      <c r="AH1241" s="7">
        <f t="shared" si="155"/>
        <v>0</v>
      </c>
      <c r="AI1241" s="3" t="str">
        <f t="shared" si="156"/>
        <v/>
      </c>
      <c r="AJ1241" s="7">
        <f t="shared" si="157"/>
        <v>0</v>
      </c>
      <c r="AK1241" s="3" t="str">
        <f t="shared" si="158"/>
        <v/>
      </c>
    </row>
    <row r="1242" spans="1:37" ht="20" x14ac:dyDescent="0.2">
      <c r="A1242" s="3" t="s">
        <v>1246</v>
      </c>
      <c r="B1242" s="3" t="s">
        <v>19806</v>
      </c>
      <c r="C1242" s="3" t="s">
        <v>19807</v>
      </c>
      <c r="D1242" s="3">
        <v>5.4649910043603303</v>
      </c>
      <c r="E1242" s="3">
        <v>1.0395076795488301</v>
      </c>
      <c r="F1242" s="6">
        <v>4.5398015531717202E-14</v>
      </c>
      <c r="G1242" s="6">
        <v>6.7734994113051802E-13</v>
      </c>
      <c r="H1242" s="3">
        <v>0.154</v>
      </c>
      <c r="I1242" s="3">
        <v>0</v>
      </c>
      <c r="J1242" s="3">
        <v>0</v>
      </c>
      <c r="K1242" s="3">
        <v>2.1669999999999998</v>
      </c>
      <c r="L1242" s="3">
        <v>1.8049999999999999</v>
      </c>
      <c r="M1242" s="3">
        <v>4.0430000000000001</v>
      </c>
      <c r="N1242" s="3">
        <v>0.106</v>
      </c>
      <c r="O1242" s="3">
        <v>0.10100000000000001</v>
      </c>
      <c r="P1242" s="3">
        <v>0.191</v>
      </c>
      <c r="Q1242" s="3">
        <v>0.66700000000000004</v>
      </c>
      <c r="R1242" s="3">
        <v>0.30199999999999999</v>
      </c>
      <c r="S1242" s="3">
        <v>0.35499999999999998</v>
      </c>
      <c r="T1242" s="3" t="s">
        <v>9109</v>
      </c>
      <c r="U1242" s="3"/>
      <c r="V1242" s="3"/>
      <c r="W1242" s="3"/>
      <c r="X1242" s="3"/>
      <c r="Y1242" s="3"/>
      <c r="Z1242" s="3"/>
      <c r="AA1242" s="3"/>
      <c r="AB1242" s="3"/>
      <c r="AC1242" s="3"/>
      <c r="AD1242" s="7">
        <f t="shared" si="152"/>
        <v>0</v>
      </c>
      <c r="AE1242" s="3" t="str">
        <f t="shared" si="159"/>
        <v/>
      </c>
      <c r="AF1242" s="7">
        <f t="shared" si="153"/>
        <v>0</v>
      </c>
      <c r="AG1242" s="3" t="str">
        <f t="shared" si="154"/>
        <v/>
      </c>
      <c r="AH1242" s="7">
        <f t="shared" si="155"/>
        <v>0</v>
      </c>
      <c r="AI1242" s="3" t="str">
        <f t="shared" si="156"/>
        <v/>
      </c>
      <c r="AJ1242" s="7">
        <f t="shared" si="157"/>
        <v>0</v>
      </c>
      <c r="AK1242" s="3" t="str">
        <f t="shared" si="158"/>
        <v/>
      </c>
    </row>
    <row r="1243" spans="1:37" ht="20" x14ac:dyDescent="0.2">
      <c r="A1243" s="3" t="s">
        <v>1247</v>
      </c>
      <c r="B1243" s="3" t="s">
        <v>19806</v>
      </c>
      <c r="C1243" s="3" t="s">
        <v>19807</v>
      </c>
      <c r="D1243" s="3">
        <v>5.4649577127756999</v>
      </c>
      <c r="E1243" s="3">
        <v>2.47424339926958</v>
      </c>
      <c r="F1243" s="6">
        <v>2.7950639314458402E-23</v>
      </c>
      <c r="G1243" s="6">
        <v>1.86115861828174E-21</v>
      </c>
      <c r="H1243" s="3">
        <v>0.20200000000000001</v>
      </c>
      <c r="I1243" s="3">
        <v>0.29299999999999998</v>
      </c>
      <c r="J1243" s="3">
        <v>0</v>
      </c>
      <c r="K1243" s="3">
        <v>6.766</v>
      </c>
      <c r="L1243" s="3">
        <v>5.2169999999999996</v>
      </c>
      <c r="M1243" s="3">
        <v>11.029</v>
      </c>
      <c r="N1243" s="3">
        <v>0.28000000000000003</v>
      </c>
      <c r="O1243" s="3">
        <v>0.312</v>
      </c>
      <c r="P1243" s="3">
        <v>0.439</v>
      </c>
      <c r="Q1243" s="3">
        <v>4.6139999999999999</v>
      </c>
      <c r="R1243" s="3">
        <v>3.4319999999999999</v>
      </c>
      <c r="S1243" s="3">
        <v>3.9020000000000001</v>
      </c>
      <c r="T1243" s="3" t="s">
        <v>1247</v>
      </c>
      <c r="U1243" s="3" t="s">
        <v>9110</v>
      </c>
      <c r="V1243" s="3">
        <v>437</v>
      </c>
      <c r="W1243" s="3" t="s">
        <v>9111</v>
      </c>
      <c r="X1243" s="3" t="s">
        <v>9112</v>
      </c>
      <c r="Y1243" s="3">
        <v>0</v>
      </c>
      <c r="Z1243" s="3">
        <v>99.756097560000001</v>
      </c>
      <c r="AA1243" s="3">
        <v>838.56500000000005</v>
      </c>
      <c r="AB1243" s="3">
        <v>410</v>
      </c>
      <c r="AC1243" s="3">
        <v>409</v>
      </c>
      <c r="AD1243" s="7">
        <f t="shared" si="152"/>
        <v>1</v>
      </c>
      <c r="AE1243" s="3">
        <f t="shared" si="159"/>
        <v>99.756097560000001</v>
      </c>
      <c r="AF1243" s="7">
        <f t="shared" si="153"/>
        <v>0</v>
      </c>
      <c r="AG1243" s="3" t="str">
        <f t="shared" si="154"/>
        <v/>
      </c>
      <c r="AH1243" s="7">
        <f t="shared" si="155"/>
        <v>0</v>
      </c>
      <c r="AI1243" s="3" t="str">
        <f t="shared" si="156"/>
        <v/>
      </c>
      <c r="AJ1243" s="7">
        <f t="shared" si="157"/>
        <v>0</v>
      </c>
      <c r="AK1243" s="3" t="str">
        <f t="shared" si="158"/>
        <v/>
      </c>
    </row>
    <row r="1244" spans="1:37" ht="20" x14ac:dyDescent="0.2">
      <c r="A1244" s="3" t="s">
        <v>1248</v>
      </c>
      <c r="B1244" s="3" t="s">
        <v>19806</v>
      </c>
      <c r="C1244" s="3" t="s">
        <v>19807</v>
      </c>
      <c r="D1244" s="3">
        <v>5.4645656208763898</v>
      </c>
      <c r="E1244" s="3">
        <v>0.59498606019718403</v>
      </c>
      <c r="F1244" s="6">
        <v>2.6745829797508601E-11</v>
      </c>
      <c r="G1244" s="6">
        <v>2.5804099061519199E-10</v>
      </c>
      <c r="H1244" s="3">
        <v>0</v>
      </c>
      <c r="I1244" s="3">
        <v>0.14099999999999999</v>
      </c>
      <c r="J1244" s="3">
        <v>0</v>
      </c>
      <c r="K1244" s="3">
        <v>2.3530000000000002</v>
      </c>
      <c r="L1244" s="3">
        <v>1.2789999999999999</v>
      </c>
      <c r="M1244" s="3">
        <v>3.3519999999999999</v>
      </c>
      <c r="N1244" s="3">
        <v>0</v>
      </c>
      <c r="O1244" s="3">
        <v>0.127</v>
      </c>
      <c r="P1244" s="3">
        <v>5.8000000000000003E-2</v>
      </c>
      <c r="Q1244" s="3">
        <v>1.1859999999999999</v>
      </c>
      <c r="R1244" s="3">
        <v>1.2589999999999999</v>
      </c>
      <c r="S1244" s="3">
        <v>1.3029999999999999</v>
      </c>
      <c r="T1244" s="3" t="s">
        <v>1248</v>
      </c>
      <c r="U1244" s="3" t="s">
        <v>9113</v>
      </c>
      <c r="V1244" s="3">
        <v>157</v>
      </c>
      <c r="W1244" s="3" t="s">
        <v>9114</v>
      </c>
      <c r="X1244" s="3" t="s">
        <v>9115</v>
      </c>
      <c r="Y1244" s="6">
        <v>6.5199999999999997E-104</v>
      </c>
      <c r="Z1244" s="3">
        <v>100</v>
      </c>
      <c r="AA1244" s="3">
        <v>306.99</v>
      </c>
      <c r="AB1244" s="3">
        <v>151</v>
      </c>
      <c r="AC1244" s="3">
        <v>151</v>
      </c>
      <c r="AD1244" s="7">
        <f t="shared" si="152"/>
        <v>1</v>
      </c>
      <c r="AE1244" s="3">
        <f t="shared" si="159"/>
        <v>100</v>
      </c>
      <c r="AF1244" s="7">
        <f t="shared" si="153"/>
        <v>0</v>
      </c>
      <c r="AG1244" s="3" t="str">
        <f t="shared" si="154"/>
        <v/>
      </c>
      <c r="AH1244" s="7">
        <f t="shared" si="155"/>
        <v>0</v>
      </c>
      <c r="AI1244" s="3" t="str">
        <f t="shared" si="156"/>
        <v/>
      </c>
      <c r="AJ1244" s="7">
        <f t="shared" si="157"/>
        <v>0</v>
      </c>
      <c r="AK1244" s="3" t="str">
        <f t="shared" si="158"/>
        <v/>
      </c>
    </row>
    <row r="1245" spans="1:37" ht="20" x14ac:dyDescent="0.2">
      <c r="A1245" s="3" t="s">
        <v>1249</v>
      </c>
      <c r="B1245" s="3" t="s">
        <v>19806</v>
      </c>
      <c r="C1245" s="3" t="s">
        <v>19807</v>
      </c>
      <c r="D1245" s="3">
        <v>5.4635576001110904</v>
      </c>
      <c r="E1245" s="3">
        <v>1.0580561172716301</v>
      </c>
      <c r="F1245" s="6">
        <v>3.6950229902423898E-16</v>
      </c>
      <c r="G1245" s="6">
        <v>7.8038169067466805E-15</v>
      </c>
      <c r="H1245" s="3">
        <v>3.9E-2</v>
      </c>
      <c r="I1245" s="3">
        <v>7.5999999999999998E-2</v>
      </c>
      <c r="J1245" s="3">
        <v>0</v>
      </c>
      <c r="K1245" s="3">
        <v>1.9279999999999999</v>
      </c>
      <c r="L1245" s="3">
        <v>1.4930000000000001</v>
      </c>
      <c r="M1245" s="3">
        <v>2.3029999999999999</v>
      </c>
      <c r="N1245" s="3">
        <v>3.9E-2</v>
      </c>
      <c r="O1245" s="3">
        <v>0</v>
      </c>
      <c r="P1245" s="3">
        <v>3.3000000000000002E-2</v>
      </c>
      <c r="Q1245" s="3">
        <v>0.68400000000000005</v>
      </c>
      <c r="R1245" s="3">
        <v>0.38800000000000001</v>
      </c>
      <c r="S1245" s="3">
        <v>0.66900000000000004</v>
      </c>
      <c r="T1245" s="3" t="s">
        <v>1249</v>
      </c>
      <c r="U1245" s="3" t="s">
        <v>9116</v>
      </c>
      <c r="V1245" s="3">
        <v>435</v>
      </c>
      <c r="W1245" s="3" t="s">
        <v>9117</v>
      </c>
      <c r="X1245" s="3" t="s">
        <v>9118</v>
      </c>
      <c r="Y1245" s="3">
        <v>0</v>
      </c>
      <c r="Z1245" s="3">
        <v>99.770114939999999</v>
      </c>
      <c r="AA1245" s="3">
        <v>875.15899999999999</v>
      </c>
      <c r="AB1245" s="3">
        <v>435</v>
      </c>
      <c r="AC1245" s="3">
        <v>434</v>
      </c>
      <c r="AD1245" s="7">
        <f t="shared" si="152"/>
        <v>1</v>
      </c>
      <c r="AE1245" s="3">
        <f t="shared" si="159"/>
        <v>99.770114939999999</v>
      </c>
      <c r="AF1245" s="7">
        <f t="shared" si="153"/>
        <v>0</v>
      </c>
      <c r="AG1245" s="3" t="str">
        <f t="shared" si="154"/>
        <v/>
      </c>
      <c r="AH1245" s="7">
        <f t="shared" si="155"/>
        <v>0</v>
      </c>
      <c r="AI1245" s="3" t="str">
        <f t="shared" si="156"/>
        <v/>
      </c>
      <c r="AJ1245" s="7">
        <f t="shared" si="157"/>
        <v>0</v>
      </c>
      <c r="AK1245" s="3" t="str">
        <f t="shared" si="158"/>
        <v/>
      </c>
    </row>
    <row r="1246" spans="1:37" ht="20" x14ac:dyDescent="0.2">
      <c r="A1246" s="3" t="s">
        <v>1250</v>
      </c>
      <c r="B1246" s="3" t="s">
        <v>19806</v>
      </c>
      <c r="C1246" s="3" t="s">
        <v>19807</v>
      </c>
      <c r="D1246" s="3">
        <v>5.4616237440800601</v>
      </c>
      <c r="E1246" s="3">
        <v>1.06122813364502</v>
      </c>
      <c r="F1246" s="6">
        <v>7.9875534783497897E-16</v>
      </c>
      <c r="G1246" s="6">
        <v>1.59630680490979E-14</v>
      </c>
      <c r="H1246" s="3">
        <v>0</v>
      </c>
      <c r="I1246" s="3">
        <v>0.152</v>
      </c>
      <c r="J1246" s="3">
        <v>0</v>
      </c>
      <c r="K1246" s="3">
        <v>2.2069999999999999</v>
      </c>
      <c r="L1246" s="3">
        <v>2.0609999999999999</v>
      </c>
      <c r="M1246" s="3">
        <v>2.8919999999999999</v>
      </c>
      <c r="N1246" s="3">
        <v>0.28999999999999998</v>
      </c>
      <c r="O1246" s="3">
        <v>9.2999999999999999E-2</v>
      </c>
      <c r="P1246" s="3">
        <v>0.25700000000000001</v>
      </c>
      <c r="Q1246" s="3">
        <v>0.91800000000000004</v>
      </c>
      <c r="R1246" s="3">
        <v>1.026</v>
      </c>
      <c r="S1246" s="3">
        <v>1.1000000000000001</v>
      </c>
      <c r="T1246" s="3" t="s">
        <v>9119</v>
      </c>
      <c r="U1246" s="3"/>
      <c r="V1246" s="3"/>
      <c r="W1246" s="3"/>
      <c r="X1246" s="3"/>
      <c r="Y1246" s="3"/>
      <c r="Z1246" s="3"/>
      <c r="AA1246" s="3"/>
      <c r="AB1246" s="3"/>
      <c r="AC1246" s="3"/>
      <c r="AD1246" s="7">
        <f t="shared" si="152"/>
        <v>0</v>
      </c>
      <c r="AE1246" s="3" t="str">
        <f t="shared" si="159"/>
        <v/>
      </c>
      <c r="AF1246" s="7">
        <f t="shared" si="153"/>
        <v>0</v>
      </c>
      <c r="AG1246" s="3" t="str">
        <f t="shared" si="154"/>
        <v/>
      </c>
      <c r="AH1246" s="7">
        <f t="shared" si="155"/>
        <v>0</v>
      </c>
      <c r="AI1246" s="3" t="str">
        <f t="shared" si="156"/>
        <v/>
      </c>
      <c r="AJ1246" s="7">
        <f t="shared" si="157"/>
        <v>0</v>
      </c>
      <c r="AK1246" s="3" t="str">
        <f t="shared" si="158"/>
        <v/>
      </c>
    </row>
    <row r="1247" spans="1:37" ht="20" x14ac:dyDescent="0.2">
      <c r="A1247" s="3" t="s">
        <v>1251</v>
      </c>
      <c r="B1247" s="3" t="s">
        <v>19806</v>
      </c>
      <c r="C1247" s="3" t="s">
        <v>19807</v>
      </c>
      <c r="D1247" s="3">
        <v>5.4615836234014097</v>
      </c>
      <c r="E1247" s="3">
        <v>0.57763650633339403</v>
      </c>
      <c r="F1247" s="6">
        <v>4.1894109953094301E-11</v>
      </c>
      <c r="G1247" s="6">
        <v>3.9047820025657599E-10</v>
      </c>
      <c r="H1247" s="3">
        <v>6.7000000000000004E-2</v>
      </c>
      <c r="I1247" s="3">
        <v>7.5999999999999998E-2</v>
      </c>
      <c r="J1247" s="3">
        <v>0</v>
      </c>
      <c r="K1247" s="3">
        <v>1.6479999999999999</v>
      </c>
      <c r="L1247" s="3">
        <v>1.6919999999999999</v>
      </c>
      <c r="M1247" s="3">
        <v>3.7869999999999999</v>
      </c>
      <c r="N1247" s="3">
        <v>0</v>
      </c>
      <c r="O1247" s="3">
        <v>0</v>
      </c>
      <c r="P1247" s="3">
        <v>5.8000000000000003E-2</v>
      </c>
      <c r="Q1247" s="3">
        <v>0.53700000000000003</v>
      </c>
      <c r="R1247" s="3">
        <v>0.61199999999999999</v>
      </c>
      <c r="S1247" s="3">
        <v>0.52500000000000002</v>
      </c>
      <c r="T1247" s="3" t="s">
        <v>1251</v>
      </c>
      <c r="U1247" s="3" t="s">
        <v>6816</v>
      </c>
      <c r="V1247" s="3">
        <v>545</v>
      </c>
      <c r="W1247" s="3" t="s">
        <v>9120</v>
      </c>
      <c r="X1247" s="3" t="s">
        <v>9121</v>
      </c>
      <c r="Y1247" s="3">
        <v>0</v>
      </c>
      <c r="Z1247" s="3">
        <v>100</v>
      </c>
      <c r="AA1247" s="3">
        <v>1116.68</v>
      </c>
      <c r="AB1247" s="3">
        <v>538</v>
      </c>
      <c r="AC1247" s="3">
        <v>538</v>
      </c>
      <c r="AD1247" s="7">
        <f t="shared" si="152"/>
        <v>1</v>
      </c>
      <c r="AE1247" s="3">
        <f t="shared" si="159"/>
        <v>100</v>
      </c>
      <c r="AF1247" s="7">
        <f t="shared" si="153"/>
        <v>0</v>
      </c>
      <c r="AG1247" s="3" t="str">
        <f t="shared" si="154"/>
        <v/>
      </c>
      <c r="AH1247" s="7">
        <f t="shared" si="155"/>
        <v>0</v>
      </c>
      <c r="AI1247" s="3" t="str">
        <f t="shared" si="156"/>
        <v/>
      </c>
      <c r="AJ1247" s="7">
        <f t="shared" si="157"/>
        <v>0</v>
      </c>
      <c r="AK1247" s="3" t="str">
        <f t="shared" si="158"/>
        <v/>
      </c>
    </row>
    <row r="1248" spans="1:37" ht="20" x14ac:dyDescent="0.2">
      <c r="A1248" s="3" t="s">
        <v>1252</v>
      </c>
      <c r="B1248" s="3" t="s">
        <v>19806</v>
      </c>
      <c r="C1248" s="3" t="s">
        <v>19807</v>
      </c>
      <c r="D1248" s="3">
        <v>5.4606398214717604</v>
      </c>
      <c r="E1248" s="3">
        <v>2.6127421368747998</v>
      </c>
      <c r="F1248" s="6">
        <v>6.74364465979371E-21</v>
      </c>
      <c r="G1248" s="6">
        <v>3.0513491274440499E-19</v>
      </c>
      <c r="H1248" s="3">
        <v>0.193</v>
      </c>
      <c r="I1248" s="3">
        <v>0.36899999999999999</v>
      </c>
      <c r="J1248" s="3">
        <v>0.13</v>
      </c>
      <c r="K1248" s="3">
        <v>8.5079999999999991</v>
      </c>
      <c r="L1248" s="3">
        <v>6.0839999999999996</v>
      </c>
      <c r="M1248" s="3">
        <v>17.579999999999998</v>
      </c>
      <c r="N1248" s="3">
        <v>0.64800000000000002</v>
      </c>
      <c r="O1248" s="3">
        <v>6.7000000000000004E-2</v>
      </c>
      <c r="P1248" s="3">
        <v>0.249</v>
      </c>
      <c r="Q1248" s="3">
        <v>1.974</v>
      </c>
      <c r="R1248" s="3">
        <v>3.4060000000000001</v>
      </c>
      <c r="S1248" s="3">
        <v>2.0910000000000002</v>
      </c>
      <c r="T1248" s="3" t="s">
        <v>1252</v>
      </c>
      <c r="U1248" s="3" t="s">
        <v>9122</v>
      </c>
      <c r="V1248" s="3">
        <v>529</v>
      </c>
      <c r="W1248" s="3" t="s">
        <v>9123</v>
      </c>
      <c r="X1248" s="3" t="s">
        <v>9124</v>
      </c>
      <c r="Y1248" s="3">
        <v>0</v>
      </c>
      <c r="Z1248" s="3">
        <v>100</v>
      </c>
      <c r="AA1248" s="3">
        <v>1087.79</v>
      </c>
      <c r="AB1248" s="3">
        <v>529</v>
      </c>
      <c r="AC1248" s="3">
        <v>529</v>
      </c>
      <c r="AD1248" s="7">
        <f t="shared" si="152"/>
        <v>1</v>
      </c>
      <c r="AE1248" s="3">
        <f t="shared" si="159"/>
        <v>100</v>
      </c>
      <c r="AF1248" s="7">
        <f t="shared" si="153"/>
        <v>0</v>
      </c>
      <c r="AG1248" s="3" t="str">
        <f t="shared" si="154"/>
        <v/>
      </c>
      <c r="AH1248" s="7">
        <f t="shared" si="155"/>
        <v>0</v>
      </c>
      <c r="AI1248" s="3" t="str">
        <f t="shared" si="156"/>
        <v/>
      </c>
      <c r="AJ1248" s="7">
        <f t="shared" si="157"/>
        <v>0</v>
      </c>
      <c r="AK1248" s="3" t="str">
        <f t="shared" si="158"/>
        <v/>
      </c>
    </row>
    <row r="1249" spans="1:37" ht="20" x14ac:dyDescent="0.2">
      <c r="A1249" s="3" t="s">
        <v>1253</v>
      </c>
      <c r="B1249" s="3" t="s">
        <v>19806</v>
      </c>
      <c r="C1249" s="3" t="s">
        <v>19807</v>
      </c>
      <c r="D1249" s="3">
        <v>5.4603554245343604</v>
      </c>
      <c r="E1249" s="3">
        <v>2.1374106357924498</v>
      </c>
      <c r="F1249" s="6">
        <v>5.57731003850955E-19</v>
      </c>
      <c r="G1249" s="6">
        <v>1.84480720438639E-17</v>
      </c>
      <c r="H1249" s="3">
        <v>3.9E-2</v>
      </c>
      <c r="I1249" s="3">
        <v>0.19500000000000001</v>
      </c>
      <c r="J1249" s="3">
        <v>3.6999999999999998E-2</v>
      </c>
      <c r="K1249" s="3">
        <v>3.2570000000000001</v>
      </c>
      <c r="L1249" s="3">
        <v>2.8719999999999999</v>
      </c>
      <c r="M1249" s="3">
        <v>6.2439999999999998</v>
      </c>
      <c r="N1249" s="3">
        <v>0.23200000000000001</v>
      </c>
      <c r="O1249" s="3">
        <v>0.21099999999999999</v>
      </c>
      <c r="P1249" s="3">
        <v>0.19900000000000001</v>
      </c>
      <c r="Q1249" s="3">
        <v>1.4019999999999999</v>
      </c>
      <c r="R1249" s="3">
        <v>1.0169999999999999</v>
      </c>
      <c r="S1249" s="3">
        <v>1.1259999999999999</v>
      </c>
      <c r="T1249" s="3" t="s">
        <v>9125</v>
      </c>
      <c r="U1249" s="3"/>
      <c r="V1249" s="3"/>
      <c r="W1249" s="3"/>
      <c r="X1249" s="3"/>
      <c r="Y1249" s="3"/>
      <c r="Z1249" s="3"/>
      <c r="AA1249" s="3"/>
      <c r="AB1249" s="3"/>
      <c r="AC1249" s="3"/>
      <c r="AD1249" s="7">
        <f t="shared" si="152"/>
        <v>0</v>
      </c>
      <c r="AE1249" s="3" t="str">
        <f t="shared" si="159"/>
        <v/>
      </c>
      <c r="AF1249" s="7">
        <f t="shared" si="153"/>
        <v>0</v>
      </c>
      <c r="AG1249" s="3" t="str">
        <f t="shared" si="154"/>
        <v/>
      </c>
      <c r="AH1249" s="7">
        <f t="shared" si="155"/>
        <v>0</v>
      </c>
      <c r="AI1249" s="3" t="str">
        <f t="shared" si="156"/>
        <v/>
      </c>
      <c r="AJ1249" s="7">
        <f t="shared" si="157"/>
        <v>0</v>
      </c>
      <c r="AK1249" s="3" t="str">
        <f t="shared" si="158"/>
        <v/>
      </c>
    </row>
    <row r="1250" spans="1:37" ht="20" x14ac:dyDescent="0.2">
      <c r="A1250" s="3" t="s">
        <v>1254</v>
      </c>
      <c r="B1250" s="3" t="s">
        <v>19806</v>
      </c>
      <c r="C1250" s="3" t="s">
        <v>19807</v>
      </c>
      <c r="D1250" s="3">
        <v>5.4593193831796496</v>
      </c>
      <c r="E1250" s="3">
        <v>-0.10348681521399999</v>
      </c>
      <c r="F1250" s="6">
        <v>6.6078234399771401E-10</v>
      </c>
      <c r="G1250" s="6">
        <v>5.1290097085513598E-9</v>
      </c>
      <c r="H1250" s="3">
        <v>7.6999999999999999E-2</v>
      </c>
      <c r="I1250" s="3">
        <v>0</v>
      </c>
      <c r="J1250" s="3">
        <v>0</v>
      </c>
      <c r="K1250" s="3">
        <v>1.675</v>
      </c>
      <c r="L1250" s="3">
        <v>1.635</v>
      </c>
      <c r="M1250" s="3">
        <v>1.7909999999999999</v>
      </c>
      <c r="N1250" s="3">
        <v>0.26100000000000001</v>
      </c>
      <c r="O1250" s="3">
        <v>0.23599999999999999</v>
      </c>
      <c r="P1250" s="3">
        <v>0.29799999999999999</v>
      </c>
      <c r="Q1250" s="3">
        <v>9.5000000000000001E-2</v>
      </c>
      <c r="R1250" s="3">
        <v>0.19</v>
      </c>
      <c r="S1250" s="3">
        <v>0.55000000000000004</v>
      </c>
      <c r="T1250" s="3" t="s">
        <v>1254</v>
      </c>
      <c r="U1250" s="3" t="s">
        <v>6098</v>
      </c>
      <c r="V1250" s="3">
        <v>493</v>
      </c>
      <c r="W1250" s="3" t="s">
        <v>9126</v>
      </c>
      <c r="X1250" s="3" t="s">
        <v>9127</v>
      </c>
      <c r="Y1250" s="3">
        <v>0</v>
      </c>
      <c r="Z1250" s="3">
        <v>100</v>
      </c>
      <c r="AA1250" s="3">
        <v>1005.74</v>
      </c>
      <c r="AB1250" s="3">
        <v>493</v>
      </c>
      <c r="AC1250" s="3">
        <v>493</v>
      </c>
      <c r="AD1250" s="7">
        <f t="shared" si="152"/>
        <v>1</v>
      </c>
      <c r="AE1250" s="3">
        <f t="shared" si="159"/>
        <v>100</v>
      </c>
      <c r="AF1250" s="7">
        <f t="shared" si="153"/>
        <v>0</v>
      </c>
      <c r="AG1250" s="3" t="str">
        <f t="shared" si="154"/>
        <v/>
      </c>
      <c r="AH1250" s="7">
        <f t="shared" si="155"/>
        <v>0</v>
      </c>
      <c r="AI1250" s="3" t="str">
        <f t="shared" si="156"/>
        <v/>
      </c>
      <c r="AJ1250" s="7">
        <f t="shared" si="157"/>
        <v>0</v>
      </c>
      <c r="AK1250" s="3" t="str">
        <f t="shared" si="158"/>
        <v/>
      </c>
    </row>
    <row r="1251" spans="1:37" ht="20" x14ac:dyDescent="0.2">
      <c r="A1251" s="3" t="s">
        <v>1255</v>
      </c>
      <c r="B1251" s="3" t="s">
        <v>19806</v>
      </c>
      <c r="C1251" s="3" t="s">
        <v>19807</v>
      </c>
      <c r="D1251" s="3">
        <v>5.4591615308835104</v>
      </c>
      <c r="E1251" s="3">
        <v>-9.9587305181560004E-2</v>
      </c>
      <c r="F1251" s="6">
        <v>4.0498287490678401E-9</v>
      </c>
      <c r="G1251" s="6">
        <v>2.80571620536851E-8</v>
      </c>
      <c r="H1251" s="3">
        <v>0</v>
      </c>
      <c r="I1251" s="3">
        <v>0.11899999999999999</v>
      </c>
      <c r="J1251" s="3">
        <v>0</v>
      </c>
      <c r="K1251" s="3">
        <v>2.379</v>
      </c>
      <c r="L1251" s="3">
        <v>1.464</v>
      </c>
      <c r="M1251" s="3">
        <v>3.0840000000000001</v>
      </c>
      <c r="N1251" s="3">
        <v>0.11600000000000001</v>
      </c>
      <c r="O1251" s="3">
        <v>0.10100000000000001</v>
      </c>
      <c r="P1251" s="3">
        <v>9.9000000000000005E-2</v>
      </c>
      <c r="Q1251" s="3">
        <v>0.63200000000000001</v>
      </c>
      <c r="R1251" s="3">
        <v>0.50900000000000001</v>
      </c>
      <c r="S1251" s="3">
        <v>1.117</v>
      </c>
      <c r="T1251" s="3" t="s">
        <v>1255</v>
      </c>
      <c r="U1251" s="3" t="s">
        <v>6680</v>
      </c>
      <c r="V1251" s="3">
        <v>706</v>
      </c>
      <c r="W1251" s="3" t="s">
        <v>9128</v>
      </c>
      <c r="X1251" s="3" t="s">
        <v>9129</v>
      </c>
      <c r="Y1251" s="3">
        <v>0</v>
      </c>
      <c r="Z1251" s="3">
        <v>100</v>
      </c>
      <c r="AA1251" s="3">
        <v>1443.33</v>
      </c>
      <c r="AB1251" s="3">
        <v>706</v>
      </c>
      <c r="AC1251" s="3">
        <v>706</v>
      </c>
      <c r="AD1251" s="7">
        <f t="shared" si="152"/>
        <v>1</v>
      </c>
      <c r="AE1251" s="3">
        <f t="shared" si="159"/>
        <v>100</v>
      </c>
      <c r="AF1251" s="7">
        <f t="shared" si="153"/>
        <v>0</v>
      </c>
      <c r="AG1251" s="3" t="str">
        <f t="shared" si="154"/>
        <v/>
      </c>
      <c r="AH1251" s="7">
        <f t="shared" si="155"/>
        <v>0</v>
      </c>
      <c r="AI1251" s="3" t="str">
        <f t="shared" si="156"/>
        <v/>
      </c>
      <c r="AJ1251" s="7">
        <f t="shared" si="157"/>
        <v>0</v>
      </c>
      <c r="AK1251" s="3" t="str">
        <f t="shared" si="158"/>
        <v/>
      </c>
    </row>
    <row r="1252" spans="1:37" ht="20" x14ac:dyDescent="0.2">
      <c r="A1252" s="3" t="s">
        <v>1256</v>
      </c>
      <c r="B1252" s="3" t="s">
        <v>19806</v>
      </c>
      <c r="C1252" s="3" t="s">
        <v>19807</v>
      </c>
      <c r="D1252" s="3">
        <v>5.4590456017483904</v>
      </c>
      <c r="E1252" s="3">
        <v>1.04312682126972</v>
      </c>
      <c r="F1252" s="6">
        <v>1.36420700767118E-11</v>
      </c>
      <c r="G1252" s="6">
        <v>1.3699117916677E-10</v>
      </c>
      <c r="H1252" s="3">
        <v>6.7000000000000004E-2</v>
      </c>
      <c r="I1252" s="3">
        <v>0.14099999999999999</v>
      </c>
      <c r="J1252" s="3">
        <v>0</v>
      </c>
      <c r="K1252" s="3">
        <v>1.9410000000000001</v>
      </c>
      <c r="L1252" s="3">
        <v>2.2890000000000001</v>
      </c>
      <c r="M1252" s="3">
        <v>5.8979999999999997</v>
      </c>
      <c r="N1252" s="3">
        <v>0.13500000000000001</v>
      </c>
      <c r="O1252" s="3">
        <v>0.127</v>
      </c>
      <c r="P1252" s="3">
        <v>0</v>
      </c>
      <c r="Q1252" s="3">
        <v>0.77</v>
      </c>
      <c r="R1252" s="3">
        <v>0.31</v>
      </c>
      <c r="S1252" s="3">
        <v>0.372</v>
      </c>
      <c r="T1252" s="3" t="s">
        <v>1256</v>
      </c>
      <c r="U1252" s="3" t="s">
        <v>9130</v>
      </c>
      <c r="V1252" s="3">
        <v>467</v>
      </c>
      <c r="W1252" s="3" t="s">
        <v>9131</v>
      </c>
      <c r="X1252" s="3" t="s">
        <v>9132</v>
      </c>
      <c r="Y1252" s="3">
        <v>0</v>
      </c>
      <c r="Z1252" s="3">
        <v>93.842887469999994</v>
      </c>
      <c r="AA1252" s="3">
        <v>820.07600000000002</v>
      </c>
      <c r="AB1252" s="3">
        <v>471</v>
      </c>
      <c r="AC1252" s="3">
        <v>442</v>
      </c>
      <c r="AD1252" s="7">
        <f t="shared" si="152"/>
        <v>1</v>
      </c>
      <c r="AE1252" s="3">
        <f t="shared" si="159"/>
        <v>93.842887469999994</v>
      </c>
      <c r="AF1252" s="7">
        <f t="shared" si="153"/>
        <v>0</v>
      </c>
      <c r="AG1252" s="3" t="str">
        <f t="shared" si="154"/>
        <v/>
      </c>
      <c r="AH1252" s="7">
        <f t="shared" si="155"/>
        <v>0</v>
      </c>
      <c r="AI1252" s="3" t="str">
        <f t="shared" si="156"/>
        <v/>
      </c>
      <c r="AJ1252" s="7">
        <f t="shared" si="157"/>
        <v>0</v>
      </c>
      <c r="AK1252" s="3" t="str">
        <f t="shared" si="158"/>
        <v/>
      </c>
    </row>
    <row r="1253" spans="1:37" ht="20" x14ac:dyDescent="0.2">
      <c r="A1253" s="3" t="s">
        <v>1257</v>
      </c>
      <c r="B1253" s="3" t="s">
        <v>19806</v>
      </c>
      <c r="C1253" s="3" t="s">
        <v>19807</v>
      </c>
      <c r="D1253" s="3">
        <v>5.4587678692224202</v>
      </c>
      <c r="E1253" s="3">
        <v>3.0644784522012198</v>
      </c>
      <c r="F1253" s="6">
        <v>7.1060164254842096E-32</v>
      </c>
      <c r="G1253" s="6">
        <v>1.6309422514793701E-29</v>
      </c>
      <c r="H1253" s="3">
        <v>0.46200000000000002</v>
      </c>
      <c r="I1253" s="3">
        <v>0.20599999999999999</v>
      </c>
      <c r="J1253" s="3">
        <v>0</v>
      </c>
      <c r="K1253" s="3">
        <v>9.3049999999999997</v>
      </c>
      <c r="L1253" s="3">
        <v>8.5289999999999999</v>
      </c>
      <c r="M1253" s="3">
        <v>12.756</v>
      </c>
      <c r="N1253" s="3">
        <v>0.20300000000000001</v>
      </c>
      <c r="O1253" s="3">
        <v>0</v>
      </c>
      <c r="P1253" s="3">
        <v>0.17399999999999999</v>
      </c>
      <c r="Q1253" s="3">
        <v>2.5190000000000001</v>
      </c>
      <c r="R1253" s="3">
        <v>1.8540000000000001</v>
      </c>
      <c r="S1253" s="3">
        <v>2.0569999999999999</v>
      </c>
      <c r="T1253" s="3" t="s">
        <v>1257</v>
      </c>
      <c r="U1253" s="3" t="s">
        <v>9133</v>
      </c>
      <c r="V1253" s="3">
        <v>496</v>
      </c>
      <c r="W1253" s="3" t="s">
        <v>9134</v>
      </c>
      <c r="X1253" s="3" t="s">
        <v>9135</v>
      </c>
      <c r="Y1253" s="3">
        <v>0</v>
      </c>
      <c r="Z1253" s="3">
        <v>100</v>
      </c>
      <c r="AA1253" s="3">
        <v>1027.7</v>
      </c>
      <c r="AB1253" s="3">
        <v>496</v>
      </c>
      <c r="AC1253" s="3">
        <v>496</v>
      </c>
      <c r="AD1253" s="7">
        <f t="shared" si="152"/>
        <v>1</v>
      </c>
      <c r="AE1253" s="3">
        <f t="shared" si="159"/>
        <v>100</v>
      </c>
      <c r="AF1253" s="7">
        <f t="shared" si="153"/>
        <v>0</v>
      </c>
      <c r="AG1253" s="3" t="str">
        <f t="shared" si="154"/>
        <v/>
      </c>
      <c r="AH1253" s="7">
        <f t="shared" si="155"/>
        <v>0</v>
      </c>
      <c r="AI1253" s="3" t="str">
        <f t="shared" si="156"/>
        <v/>
      </c>
      <c r="AJ1253" s="7">
        <f t="shared" si="157"/>
        <v>0</v>
      </c>
      <c r="AK1253" s="3" t="str">
        <f t="shared" si="158"/>
        <v/>
      </c>
    </row>
    <row r="1254" spans="1:37" ht="20" x14ac:dyDescent="0.2">
      <c r="A1254" s="3" t="s">
        <v>1258</v>
      </c>
      <c r="B1254" s="3" t="s">
        <v>19806</v>
      </c>
      <c r="C1254" s="3" t="s">
        <v>19807</v>
      </c>
      <c r="D1254" s="3">
        <v>5.4584443261929696</v>
      </c>
      <c r="E1254" s="3">
        <v>1.4028940059002399</v>
      </c>
      <c r="F1254" s="6">
        <v>7.1532143294845004E-14</v>
      </c>
      <c r="G1254" s="6">
        <v>1.0295024889395401E-12</v>
      </c>
      <c r="H1254" s="3">
        <v>7.6999999999999999E-2</v>
      </c>
      <c r="I1254" s="3">
        <v>0.27200000000000002</v>
      </c>
      <c r="J1254" s="3">
        <v>0</v>
      </c>
      <c r="K1254" s="3">
        <v>3.629</v>
      </c>
      <c r="L1254" s="3">
        <v>4.0090000000000003</v>
      </c>
      <c r="M1254" s="3">
        <v>8.9949999999999992</v>
      </c>
      <c r="N1254" s="3">
        <v>0.53200000000000003</v>
      </c>
      <c r="O1254" s="3">
        <v>0.245</v>
      </c>
      <c r="P1254" s="3">
        <v>0.14899999999999999</v>
      </c>
      <c r="Q1254" s="3">
        <v>0.57999999999999996</v>
      </c>
      <c r="R1254" s="3">
        <v>0.77600000000000002</v>
      </c>
      <c r="S1254" s="3">
        <v>0.76200000000000001</v>
      </c>
      <c r="T1254" s="3" t="s">
        <v>1258</v>
      </c>
      <c r="U1254" s="3" t="s">
        <v>9136</v>
      </c>
      <c r="V1254" s="3">
        <v>750</v>
      </c>
      <c r="W1254" s="3" t="s">
        <v>9137</v>
      </c>
      <c r="X1254" s="3" t="s">
        <v>9138</v>
      </c>
      <c r="Y1254" s="3">
        <v>0</v>
      </c>
      <c r="Z1254" s="3">
        <v>100</v>
      </c>
      <c r="AA1254" s="3">
        <v>1551.18</v>
      </c>
      <c r="AB1254" s="3">
        <v>750</v>
      </c>
      <c r="AC1254" s="3">
        <v>750</v>
      </c>
      <c r="AD1254" s="7">
        <f t="shared" si="152"/>
        <v>1</v>
      </c>
      <c r="AE1254" s="3">
        <f t="shared" si="159"/>
        <v>100</v>
      </c>
      <c r="AF1254" s="7">
        <f t="shared" si="153"/>
        <v>0</v>
      </c>
      <c r="AG1254" s="3" t="str">
        <f t="shared" si="154"/>
        <v/>
      </c>
      <c r="AH1254" s="7">
        <f t="shared" si="155"/>
        <v>0</v>
      </c>
      <c r="AI1254" s="3" t="str">
        <f t="shared" si="156"/>
        <v/>
      </c>
      <c r="AJ1254" s="7">
        <f t="shared" si="157"/>
        <v>0</v>
      </c>
      <c r="AK1254" s="3" t="str">
        <f t="shared" si="158"/>
        <v/>
      </c>
    </row>
    <row r="1255" spans="1:37" ht="20" x14ac:dyDescent="0.2">
      <c r="A1255" s="3" t="s">
        <v>1259</v>
      </c>
      <c r="B1255" s="3" t="s">
        <v>19806</v>
      </c>
      <c r="C1255" s="3" t="s">
        <v>19807</v>
      </c>
      <c r="D1255" s="3">
        <v>5.4582307232370999</v>
      </c>
      <c r="E1255" s="3">
        <v>2.62367895895028</v>
      </c>
      <c r="F1255" s="6">
        <v>2.6051795850031001E-17</v>
      </c>
      <c r="G1255" s="6">
        <v>6.6263687909791204E-16</v>
      </c>
      <c r="H1255" s="3">
        <v>0.16400000000000001</v>
      </c>
      <c r="I1255" s="3">
        <v>0.64100000000000001</v>
      </c>
      <c r="J1255" s="3">
        <v>8.3000000000000004E-2</v>
      </c>
      <c r="K1255" s="3">
        <v>13.266999999999999</v>
      </c>
      <c r="L1255" s="3">
        <v>5.7290000000000001</v>
      </c>
      <c r="M1255" s="3">
        <v>21.225999999999999</v>
      </c>
      <c r="N1255" s="3">
        <v>0.17399999999999999</v>
      </c>
      <c r="O1255" s="3">
        <v>8.4000000000000005E-2</v>
      </c>
      <c r="P1255" s="3">
        <v>0.157</v>
      </c>
      <c r="Q1255" s="3">
        <v>2.9350000000000001</v>
      </c>
      <c r="R1255" s="3">
        <v>1.9570000000000001</v>
      </c>
      <c r="S1255" s="3">
        <v>1.8109999999999999</v>
      </c>
      <c r="T1255" s="3" t="s">
        <v>1259</v>
      </c>
      <c r="U1255" s="3" t="s">
        <v>9139</v>
      </c>
      <c r="V1255" s="3">
        <v>505</v>
      </c>
      <c r="W1255" s="3" t="s">
        <v>9140</v>
      </c>
      <c r="X1255" s="3" t="s">
        <v>9141</v>
      </c>
      <c r="Y1255" s="3">
        <v>0</v>
      </c>
      <c r="Z1255" s="3">
        <v>100</v>
      </c>
      <c r="AA1255" s="3">
        <v>1017.3</v>
      </c>
      <c r="AB1255" s="3">
        <v>505</v>
      </c>
      <c r="AC1255" s="3">
        <v>505</v>
      </c>
      <c r="AD1255" s="7">
        <f t="shared" si="152"/>
        <v>1</v>
      </c>
      <c r="AE1255" s="3">
        <f t="shared" si="159"/>
        <v>100</v>
      </c>
      <c r="AF1255" s="7">
        <f t="shared" si="153"/>
        <v>0</v>
      </c>
      <c r="AG1255" s="3" t="str">
        <f t="shared" si="154"/>
        <v/>
      </c>
      <c r="AH1255" s="7">
        <f t="shared" si="155"/>
        <v>0</v>
      </c>
      <c r="AI1255" s="3" t="str">
        <f t="shared" si="156"/>
        <v/>
      </c>
      <c r="AJ1255" s="7">
        <f t="shared" si="157"/>
        <v>0</v>
      </c>
      <c r="AK1255" s="3" t="str">
        <f t="shared" si="158"/>
        <v/>
      </c>
    </row>
    <row r="1256" spans="1:37" ht="20" x14ac:dyDescent="0.2">
      <c r="A1256" s="3" t="s">
        <v>1260</v>
      </c>
      <c r="B1256" s="3" t="s">
        <v>19806</v>
      </c>
      <c r="C1256" s="3" t="s">
        <v>19807</v>
      </c>
      <c r="D1256" s="3">
        <v>5.4581195712763702</v>
      </c>
      <c r="E1256" s="3">
        <v>1.93418127162334</v>
      </c>
      <c r="F1256" s="6">
        <v>4.8225607764330398E-18</v>
      </c>
      <c r="G1256" s="6">
        <v>1.39274276514089E-16</v>
      </c>
      <c r="H1256" s="3">
        <v>9.6000000000000002E-2</v>
      </c>
      <c r="I1256" s="3">
        <v>0.54300000000000004</v>
      </c>
      <c r="J1256" s="3">
        <v>0</v>
      </c>
      <c r="K1256" s="3">
        <v>8.9329999999999998</v>
      </c>
      <c r="L1256" s="3">
        <v>6.5679999999999996</v>
      </c>
      <c r="M1256" s="3">
        <v>14.138</v>
      </c>
      <c r="N1256" s="3">
        <v>0.21299999999999999</v>
      </c>
      <c r="O1256" s="3">
        <v>0.19400000000000001</v>
      </c>
      <c r="P1256" s="3">
        <v>0.373</v>
      </c>
      <c r="Q1256" s="3">
        <v>2.9430000000000001</v>
      </c>
      <c r="R1256" s="3">
        <v>2.3540000000000001</v>
      </c>
      <c r="S1256" s="3">
        <v>1.845</v>
      </c>
      <c r="T1256" s="3" t="s">
        <v>1260</v>
      </c>
      <c r="U1256" s="3" t="s">
        <v>9142</v>
      </c>
      <c r="V1256" s="3">
        <v>419</v>
      </c>
      <c r="W1256" s="3" t="s">
        <v>9143</v>
      </c>
      <c r="X1256" s="3" t="s">
        <v>9144</v>
      </c>
      <c r="Y1256" s="3">
        <v>0</v>
      </c>
      <c r="Z1256" s="3">
        <v>98.80668258</v>
      </c>
      <c r="AA1256" s="3">
        <v>851.27700000000004</v>
      </c>
      <c r="AB1256" s="3">
        <v>419</v>
      </c>
      <c r="AC1256" s="3">
        <v>414</v>
      </c>
      <c r="AD1256" s="7">
        <f t="shared" si="152"/>
        <v>1</v>
      </c>
      <c r="AE1256" s="3">
        <f t="shared" si="159"/>
        <v>98.80668258</v>
      </c>
      <c r="AF1256" s="7">
        <f t="shared" si="153"/>
        <v>0</v>
      </c>
      <c r="AG1256" s="3" t="str">
        <f t="shared" si="154"/>
        <v/>
      </c>
      <c r="AH1256" s="7">
        <f t="shared" si="155"/>
        <v>0</v>
      </c>
      <c r="AI1256" s="3" t="str">
        <f t="shared" si="156"/>
        <v/>
      </c>
      <c r="AJ1256" s="7">
        <f t="shared" si="157"/>
        <v>0</v>
      </c>
      <c r="AK1256" s="3" t="str">
        <f t="shared" si="158"/>
        <v/>
      </c>
    </row>
    <row r="1257" spans="1:37" ht="20" x14ac:dyDescent="0.2">
      <c r="A1257" s="3" t="s">
        <v>1261</v>
      </c>
      <c r="B1257" s="3" t="s">
        <v>19806</v>
      </c>
      <c r="C1257" s="3" t="s">
        <v>19807</v>
      </c>
      <c r="D1257" s="3">
        <v>5.4560638571175799</v>
      </c>
      <c r="E1257" s="3">
        <v>1.6755026698883999</v>
      </c>
      <c r="F1257" s="6">
        <v>4.9162173724202302E-14</v>
      </c>
      <c r="G1257" s="6">
        <v>7.2781495731407702E-13</v>
      </c>
      <c r="H1257" s="3">
        <v>5.8000000000000003E-2</v>
      </c>
      <c r="I1257" s="3">
        <v>6.5000000000000002E-2</v>
      </c>
      <c r="J1257" s="3">
        <v>2.8000000000000001E-2</v>
      </c>
      <c r="K1257" s="3">
        <v>1.901</v>
      </c>
      <c r="L1257" s="3">
        <v>1.379</v>
      </c>
      <c r="M1257" s="3">
        <v>4.593</v>
      </c>
      <c r="N1257" s="3">
        <v>3.9E-2</v>
      </c>
      <c r="O1257" s="3">
        <v>3.4000000000000002E-2</v>
      </c>
      <c r="P1257" s="3">
        <v>0.20699999999999999</v>
      </c>
      <c r="Q1257" s="3">
        <v>0.52800000000000002</v>
      </c>
      <c r="R1257" s="3">
        <v>0.56000000000000005</v>
      </c>
      <c r="S1257" s="3">
        <v>0.58399999999999996</v>
      </c>
      <c r="T1257" s="3" t="s">
        <v>1261</v>
      </c>
      <c r="U1257" s="3" t="s">
        <v>9145</v>
      </c>
      <c r="V1257" s="3">
        <v>227</v>
      </c>
      <c r="W1257" s="3" t="s">
        <v>9146</v>
      </c>
      <c r="X1257" s="3" t="s">
        <v>9147</v>
      </c>
      <c r="Y1257" s="6">
        <v>1.5899999999999999E-163</v>
      </c>
      <c r="Z1257" s="3">
        <v>100</v>
      </c>
      <c r="AA1257" s="3">
        <v>464.15100000000001</v>
      </c>
      <c r="AB1257" s="3">
        <v>227</v>
      </c>
      <c r="AC1257" s="3">
        <v>227</v>
      </c>
      <c r="AD1257" s="7">
        <f t="shared" si="152"/>
        <v>1</v>
      </c>
      <c r="AE1257" s="3">
        <f t="shared" si="159"/>
        <v>100</v>
      </c>
      <c r="AF1257" s="7">
        <f t="shared" si="153"/>
        <v>0</v>
      </c>
      <c r="AG1257" s="3" t="str">
        <f t="shared" si="154"/>
        <v/>
      </c>
      <c r="AH1257" s="7">
        <f t="shared" si="155"/>
        <v>0</v>
      </c>
      <c r="AI1257" s="3" t="str">
        <f t="shared" si="156"/>
        <v/>
      </c>
      <c r="AJ1257" s="7">
        <f t="shared" si="157"/>
        <v>0</v>
      </c>
      <c r="AK1257" s="3" t="str">
        <f t="shared" si="158"/>
        <v/>
      </c>
    </row>
    <row r="1258" spans="1:37" ht="20" x14ac:dyDescent="0.2">
      <c r="A1258" s="3" t="s">
        <v>1262</v>
      </c>
      <c r="B1258" s="3" t="s">
        <v>19806</v>
      </c>
      <c r="C1258" s="3" t="s">
        <v>19807</v>
      </c>
      <c r="D1258" s="3">
        <v>5.45601056624636</v>
      </c>
      <c r="E1258" s="3">
        <v>2.1176638583486702</v>
      </c>
      <c r="F1258" s="6">
        <v>8.0255319444892203E-22</v>
      </c>
      <c r="G1258" s="6">
        <v>4.2199077191566898E-20</v>
      </c>
      <c r="H1258" s="3">
        <v>0.20200000000000001</v>
      </c>
      <c r="I1258" s="3">
        <v>9.8000000000000004E-2</v>
      </c>
      <c r="J1258" s="3">
        <v>0</v>
      </c>
      <c r="K1258" s="3">
        <v>4.3470000000000004</v>
      </c>
      <c r="L1258" s="3">
        <v>3.4540000000000002</v>
      </c>
      <c r="M1258" s="3">
        <v>6.5250000000000004</v>
      </c>
      <c r="N1258" s="3">
        <v>8.6999999999999994E-2</v>
      </c>
      <c r="O1258" s="3">
        <v>0</v>
      </c>
      <c r="P1258" s="3">
        <v>0.19900000000000001</v>
      </c>
      <c r="Q1258" s="3">
        <v>0.995</v>
      </c>
      <c r="R1258" s="3">
        <v>0.69799999999999995</v>
      </c>
      <c r="S1258" s="3">
        <v>0.58399999999999996</v>
      </c>
      <c r="T1258" s="3" t="s">
        <v>1262</v>
      </c>
      <c r="U1258" s="3" t="s">
        <v>9148</v>
      </c>
      <c r="V1258" s="3">
        <v>200</v>
      </c>
      <c r="W1258" s="3" t="s">
        <v>9149</v>
      </c>
      <c r="X1258" s="3" t="s">
        <v>9150</v>
      </c>
      <c r="Y1258" s="6">
        <v>3.7100000000000001E-144</v>
      </c>
      <c r="Z1258" s="3">
        <v>99.5</v>
      </c>
      <c r="AA1258" s="3">
        <v>412.92</v>
      </c>
      <c r="AB1258" s="3">
        <v>200</v>
      </c>
      <c r="AC1258" s="3">
        <v>199</v>
      </c>
      <c r="AD1258" s="7">
        <f t="shared" si="152"/>
        <v>1</v>
      </c>
      <c r="AE1258" s="3">
        <f t="shared" si="159"/>
        <v>99.5</v>
      </c>
      <c r="AF1258" s="7">
        <f t="shared" si="153"/>
        <v>0</v>
      </c>
      <c r="AG1258" s="3" t="str">
        <f t="shared" si="154"/>
        <v/>
      </c>
      <c r="AH1258" s="7">
        <f t="shared" si="155"/>
        <v>0</v>
      </c>
      <c r="AI1258" s="3" t="str">
        <f t="shared" si="156"/>
        <v/>
      </c>
      <c r="AJ1258" s="7">
        <f t="shared" si="157"/>
        <v>0</v>
      </c>
      <c r="AK1258" s="3" t="str">
        <f t="shared" si="158"/>
        <v/>
      </c>
    </row>
    <row r="1259" spans="1:37" ht="20" x14ac:dyDescent="0.2">
      <c r="A1259" s="3" t="s">
        <v>1263</v>
      </c>
      <c r="B1259" s="3" t="s">
        <v>19806</v>
      </c>
      <c r="C1259" s="3" t="s">
        <v>19807</v>
      </c>
      <c r="D1259" s="3">
        <v>5.4559162191507902</v>
      </c>
      <c r="E1259" s="3">
        <v>2.31406937856022</v>
      </c>
      <c r="F1259" s="6">
        <v>5.5819715518364198E-16</v>
      </c>
      <c r="G1259" s="6">
        <v>1.14481093756796E-14</v>
      </c>
      <c r="H1259" s="3">
        <v>5.8000000000000003E-2</v>
      </c>
      <c r="I1259" s="3">
        <v>0.20599999999999999</v>
      </c>
      <c r="J1259" s="3">
        <v>0</v>
      </c>
      <c r="K1259" s="3">
        <v>2.6720000000000002</v>
      </c>
      <c r="L1259" s="3">
        <v>2.573</v>
      </c>
      <c r="M1259" s="3">
        <v>6.96</v>
      </c>
      <c r="N1259" s="3">
        <v>0.3</v>
      </c>
      <c r="O1259" s="3">
        <v>0.127</v>
      </c>
      <c r="P1259" s="3">
        <v>0.23200000000000001</v>
      </c>
      <c r="Q1259" s="3">
        <v>1.48</v>
      </c>
      <c r="R1259" s="3">
        <v>1.595</v>
      </c>
      <c r="S1259" s="3">
        <v>1.1259999999999999</v>
      </c>
      <c r="T1259" s="3" t="s">
        <v>1263</v>
      </c>
      <c r="U1259" s="3" t="s">
        <v>9151</v>
      </c>
      <c r="V1259" s="3">
        <v>305</v>
      </c>
      <c r="W1259" s="3" t="s">
        <v>9152</v>
      </c>
      <c r="X1259" s="3" t="s">
        <v>9153</v>
      </c>
      <c r="Y1259" s="3">
        <v>0</v>
      </c>
      <c r="Z1259" s="3">
        <v>100</v>
      </c>
      <c r="AA1259" s="3">
        <v>625.54999999999995</v>
      </c>
      <c r="AB1259" s="3">
        <v>298</v>
      </c>
      <c r="AC1259" s="3">
        <v>298</v>
      </c>
      <c r="AD1259" s="7">
        <f t="shared" si="152"/>
        <v>1</v>
      </c>
      <c r="AE1259" s="3">
        <f t="shared" si="159"/>
        <v>100</v>
      </c>
      <c r="AF1259" s="7">
        <f t="shared" si="153"/>
        <v>0</v>
      </c>
      <c r="AG1259" s="3" t="str">
        <f t="shared" si="154"/>
        <v/>
      </c>
      <c r="AH1259" s="7">
        <f t="shared" si="155"/>
        <v>0</v>
      </c>
      <c r="AI1259" s="3" t="str">
        <f t="shared" si="156"/>
        <v/>
      </c>
      <c r="AJ1259" s="7">
        <f t="shared" si="157"/>
        <v>0</v>
      </c>
      <c r="AK1259" s="3" t="str">
        <f t="shared" si="158"/>
        <v/>
      </c>
    </row>
    <row r="1260" spans="1:37" ht="20" x14ac:dyDescent="0.2">
      <c r="A1260" s="3" t="s">
        <v>1264</v>
      </c>
      <c r="B1260" s="3" t="s">
        <v>19806</v>
      </c>
      <c r="C1260" s="3" t="s">
        <v>19807</v>
      </c>
      <c r="D1260" s="3">
        <v>5.4556908369734298</v>
      </c>
      <c r="E1260" s="3">
        <v>1.03652328221316</v>
      </c>
      <c r="F1260" s="6">
        <v>3.7674969702358304E-12</v>
      </c>
      <c r="G1260" s="6">
        <v>4.0961623922025697E-11</v>
      </c>
      <c r="H1260" s="3">
        <v>4.8000000000000001E-2</v>
      </c>
      <c r="I1260" s="3">
        <v>5.3999999999999999E-2</v>
      </c>
      <c r="J1260" s="3">
        <v>4.5999999999999999E-2</v>
      </c>
      <c r="K1260" s="3">
        <v>1.954</v>
      </c>
      <c r="L1260" s="3">
        <v>1.4359999999999999</v>
      </c>
      <c r="M1260" s="3">
        <v>4.4779999999999998</v>
      </c>
      <c r="N1260" s="3">
        <v>5.8000000000000003E-2</v>
      </c>
      <c r="O1260" s="3">
        <v>5.0999999999999997E-2</v>
      </c>
      <c r="P1260" s="3">
        <v>0.05</v>
      </c>
      <c r="Q1260" s="3">
        <v>0.65800000000000003</v>
      </c>
      <c r="R1260" s="3">
        <v>0.83599999999999997</v>
      </c>
      <c r="S1260" s="3">
        <v>0.76200000000000001</v>
      </c>
      <c r="T1260" s="3" t="s">
        <v>1264</v>
      </c>
      <c r="U1260" s="3" t="s">
        <v>7117</v>
      </c>
      <c r="V1260" s="3">
        <v>413</v>
      </c>
      <c r="W1260" s="3" t="s">
        <v>9154</v>
      </c>
      <c r="X1260" s="3" t="s">
        <v>9155</v>
      </c>
      <c r="Y1260" s="3">
        <v>0</v>
      </c>
      <c r="Z1260" s="3">
        <v>99.733333329999994</v>
      </c>
      <c r="AA1260" s="3">
        <v>780.01499999999999</v>
      </c>
      <c r="AB1260" s="3">
        <v>375</v>
      </c>
      <c r="AC1260" s="3">
        <v>374</v>
      </c>
      <c r="AD1260" s="7">
        <f t="shared" si="152"/>
        <v>1</v>
      </c>
      <c r="AE1260" s="3">
        <f t="shared" si="159"/>
        <v>99.733333329999994</v>
      </c>
      <c r="AF1260" s="7">
        <f t="shared" si="153"/>
        <v>0</v>
      </c>
      <c r="AG1260" s="3" t="str">
        <f t="shared" si="154"/>
        <v/>
      </c>
      <c r="AH1260" s="7">
        <f t="shared" si="155"/>
        <v>0</v>
      </c>
      <c r="AI1260" s="3" t="str">
        <f t="shared" si="156"/>
        <v/>
      </c>
      <c r="AJ1260" s="7">
        <f t="shared" si="157"/>
        <v>0</v>
      </c>
      <c r="AK1260" s="3" t="str">
        <f t="shared" si="158"/>
        <v/>
      </c>
    </row>
    <row r="1261" spans="1:37" ht="20" x14ac:dyDescent="0.2">
      <c r="A1261" s="3" t="s">
        <v>1265</v>
      </c>
      <c r="B1261" s="3" t="s">
        <v>19806</v>
      </c>
      <c r="C1261" s="3" t="s">
        <v>19807</v>
      </c>
      <c r="D1261" s="3">
        <v>5.4554835184859396</v>
      </c>
      <c r="E1261" s="3">
        <v>-0.101256542556906</v>
      </c>
      <c r="F1261" s="6">
        <v>3.2487479573426401E-9</v>
      </c>
      <c r="G1261" s="6">
        <v>2.2860421424798901E-8</v>
      </c>
      <c r="H1261" s="3">
        <v>0</v>
      </c>
      <c r="I1261" s="3">
        <v>7.5999999999999998E-2</v>
      </c>
      <c r="J1261" s="3">
        <v>0</v>
      </c>
      <c r="K1261" s="3">
        <v>1.542</v>
      </c>
      <c r="L1261" s="3">
        <v>0.91</v>
      </c>
      <c r="M1261" s="3">
        <v>1.8169999999999999</v>
      </c>
      <c r="N1261" s="3">
        <v>0</v>
      </c>
      <c r="O1261" s="3">
        <v>0</v>
      </c>
      <c r="P1261" s="3">
        <v>0</v>
      </c>
      <c r="Q1261" s="3">
        <v>0.23400000000000001</v>
      </c>
      <c r="R1261" s="3">
        <v>0.23300000000000001</v>
      </c>
      <c r="S1261" s="3">
        <v>0</v>
      </c>
      <c r="T1261" s="3" t="s">
        <v>1265</v>
      </c>
      <c r="U1261" s="3" t="s">
        <v>7223</v>
      </c>
      <c r="V1261" s="3">
        <v>427</v>
      </c>
      <c r="W1261" s="3" t="s">
        <v>9156</v>
      </c>
      <c r="X1261" s="3" t="s">
        <v>9157</v>
      </c>
      <c r="Y1261" s="3">
        <v>0</v>
      </c>
      <c r="Z1261" s="3">
        <v>100</v>
      </c>
      <c r="AA1261" s="3">
        <v>879.78200000000004</v>
      </c>
      <c r="AB1261" s="3">
        <v>422</v>
      </c>
      <c r="AC1261" s="3">
        <v>422</v>
      </c>
      <c r="AD1261" s="7">
        <f t="shared" si="152"/>
        <v>1</v>
      </c>
      <c r="AE1261" s="3">
        <f t="shared" si="159"/>
        <v>100</v>
      </c>
      <c r="AF1261" s="7">
        <f t="shared" si="153"/>
        <v>0</v>
      </c>
      <c r="AG1261" s="3" t="str">
        <f t="shared" si="154"/>
        <v/>
      </c>
      <c r="AH1261" s="7">
        <f t="shared" si="155"/>
        <v>0</v>
      </c>
      <c r="AI1261" s="3" t="str">
        <f t="shared" si="156"/>
        <v/>
      </c>
      <c r="AJ1261" s="7">
        <f t="shared" si="157"/>
        <v>0</v>
      </c>
      <c r="AK1261" s="3" t="str">
        <f t="shared" si="158"/>
        <v/>
      </c>
    </row>
    <row r="1262" spans="1:37" ht="20" x14ac:dyDescent="0.2">
      <c r="A1262" s="3" t="s">
        <v>1266</v>
      </c>
      <c r="B1262" s="3" t="s">
        <v>19806</v>
      </c>
      <c r="C1262" s="3" t="s">
        <v>19807</v>
      </c>
      <c r="D1262" s="3">
        <v>5.45521763572936</v>
      </c>
      <c r="E1262" s="3">
        <v>-0.115261026608326</v>
      </c>
      <c r="F1262" s="6">
        <v>1.45468936377229E-8</v>
      </c>
      <c r="G1262" s="6">
        <v>9.2617247446687997E-8</v>
      </c>
      <c r="H1262" s="3">
        <v>0</v>
      </c>
      <c r="I1262" s="3">
        <v>0</v>
      </c>
      <c r="J1262" s="3">
        <v>6.5000000000000002E-2</v>
      </c>
      <c r="K1262" s="3">
        <v>1.077</v>
      </c>
      <c r="L1262" s="3">
        <v>0.95199999999999996</v>
      </c>
      <c r="M1262" s="3">
        <v>2.0859999999999999</v>
      </c>
      <c r="N1262" s="3">
        <v>0</v>
      </c>
      <c r="O1262" s="3">
        <v>0</v>
      </c>
      <c r="P1262" s="3">
        <v>0.24</v>
      </c>
      <c r="Q1262" s="3">
        <v>0.22500000000000001</v>
      </c>
      <c r="R1262" s="3">
        <v>0.23300000000000001</v>
      </c>
      <c r="S1262" s="3">
        <v>0.66900000000000004</v>
      </c>
      <c r="T1262" s="3" t="s">
        <v>9158</v>
      </c>
      <c r="U1262" s="3"/>
      <c r="V1262" s="3"/>
      <c r="W1262" s="3"/>
      <c r="X1262" s="3"/>
      <c r="Y1262" s="3"/>
      <c r="Z1262" s="3"/>
      <c r="AA1262" s="3"/>
      <c r="AB1262" s="3"/>
      <c r="AC1262" s="3"/>
      <c r="AD1262" s="7">
        <f t="shared" si="152"/>
        <v>0</v>
      </c>
      <c r="AE1262" s="3" t="str">
        <f t="shared" si="159"/>
        <v/>
      </c>
      <c r="AF1262" s="7">
        <f t="shared" si="153"/>
        <v>0</v>
      </c>
      <c r="AG1262" s="3" t="str">
        <f t="shared" si="154"/>
        <v/>
      </c>
      <c r="AH1262" s="7">
        <f t="shared" si="155"/>
        <v>0</v>
      </c>
      <c r="AI1262" s="3" t="str">
        <f t="shared" si="156"/>
        <v/>
      </c>
      <c r="AJ1262" s="7">
        <f t="shared" si="157"/>
        <v>0</v>
      </c>
      <c r="AK1262" s="3" t="str">
        <f t="shared" si="158"/>
        <v/>
      </c>
    </row>
    <row r="1263" spans="1:37" ht="20" x14ac:dyDescent="0.2">
      <c r="A1263" s="3" t="s">
        <v>1267</v>
      </c>
      <c r="B1263" s="3" t="s">
        <v>19806</v>
      </c>
      <c r="C1263" s="3" t="s">
        <v>19807</v>
      </c>
      <c r="D1263" s="3">
        <v>5.45481952405712</v>
      </c>
      <c r="E1263" s="3">
        <v>2.8619075959786202</v>
      </c>
      <c r="F1263" s="6">
        <v>9.0475789631381801E-32</v>
      </c>
      <c r="G1263" s="6">
        <v>1.9994493886871399E-29</v>
      </c>
      <c r="H1263" s="3">
        <v>0.45300000000000001</v>
      </c>
      <c r="I1263" s="3">
        <v>0.89100000000000001</v>
      </c>
      <c r="J1263" s="3">
        <v>0.111</v>
      </c>
      <c r="K1263" s="3">
        <v>22.731000000000002</v>
      </c>
      <c r="L1263" s="3">
        <v>16.518999999999998</v>
      </c>
      <c r="M1263" s="3">
        <v>27.035</v>
      </c>
      <c r="N1263" s="3">
        <v>0.126</v>
      </c>
      <c r="O1263" s="3">
        <v>0.45600000000000002</v>
      </c>
      <c r="P1263" s="3">
        <v>0.754</v>
      </c>
      <c r="Q1263" s="3">
        <v>5.3239999999999998</v>
      </c>
      <c r="R1263" s="3">
        <v>4.6470000000000002</v>
      </c>
      <c r="S1263" s="3">
        <v>4.5369999999999999</v>
      </c>
      <c r="T1263" s="3" t="s">
        <v>1267</v>
      </c>
      <c r="U1263" s="3" t="s">
        <v>9159</v>
      </c>
      <c r="V1263" s="3">
        <v>153</v>
      </c>
      <c r="W1263" s="3" t="s">
        <v>9160</v>
      </c>
      <c r="X1263" s="3" t="s">
        <v>9161</v>
      </c>
      <c r="Y1263" s="6">
        <v>1.36E-109</v>
      </c>
      <c r="Z1263" s="3">
        <v>100</v>
      </c>
      <c r="AA1263" s="3">
        <v>321.24200000000002</v>
      </c>
      <c r="AB1263" s="3">
        <v>153</v>
      </c>
      <c r="AC1263" s="3">
        <v>153</v>
      </c>
      <c r="AD1263" s="7">
        <f t="shared" si="152"/>
        <v>1</v>
      </c>
      <c r="AE1263" s="3">
        <f t="shared" si="159"/>
        <v>100</v>
      </c>
      <c r="AF1263" s="7">
        <f t="shared" si="153"/>
        <v>0</v>
      </c>
      <c r="AG1263" s="3" t="str">
        <f t="shared" si="154"/>
        <v/>
      </c>
      <c r="AH1263" s="7">
        <f t="shared" si="155"/>
        <v>0</v>
      </c>
      <c r="AI1263" s="3" t="str">
        <f t="shared" si="156"/>
        <v/>
      </c>
      <c r="AJ1263" s="7">
        <f t="shared" si="157"/>
        <v>0</v>
      </c>
      <c r="AK1263" s="3" t="str">
        <f t="shared" si="158"/>
        <v/>
      </c>
    </row>
    <row r="1264" spans="1:37" ht="20" x14ac:dyDescent="0.2">
      <c r="A1264" s="3" t="s">
        <v>1268</v>
      </c>
      <c r="B1264" s="3" t="s">
        <v>19806</v>
      </c>
      <c r="C1264" s="3" t="s">
        <v>19807</v>
      </c>
      <c r="D1264" s="3">
        <v>5.4541176393547</v>
      </c>
      <c r="E1264" s="3">
        <v>-0.101596790063157</v>
      </c>
      <c r="F1264" s="6">
        <v>3.7715225039254398E-8</v>
      </c>
      <c r="G1264" s="6">
        <v>2.2681940801067699E-7</v>
      </c>
      <c r="H1264" s="3">
        <v>0</v>
      </c>
      <c r="I1264" s="3">
        <v>0.13</v>
      </c>
      <c r="J1264" s="3">
        <v>0</v>
      </c>
      <c r="K1264" s="3">
        <v>3.097</v>
      </c>
      <c r="L1264" s="3">
        <v>1.109</v>
      </c>
      <c r="M1264" s="3">
        <v>3.6339999999999999</v>
      </c>
      <c r="N1264" s="3">
        <v>0.38700000000000001</v>
      </c>
      <c r="O1264" s="3">
        <v>0</v>
      </c>
      <c r="P1264" s="3">
        <v>0.56299999999999994</v>
      </c>
      <c r="Q1264" s="3">
        <v>1.004</v>
      </c>
      <c r="R1264" s="3">
        <v>1.44</v>
      </c>
      <c r="S1264" s="3">
        <v>0.55900000000000005</v>
      </c>
      <c r="T1264" s="3" t="s">
        <v>1268</v>
      </c>
      <c r="U1264" s="3" t="s">
        <v>9162</v>
      </c>
      <c r="V1264" s="3">
        <v>464</v>
      </c>
      <c r="W1264" s="3" t="s">
        <v>9163</v>
      </c>
      <c r="X1264" s="3" t="s">
        <v>9164</v>
      </c>
      <c r="Y1264" s="3">
        <v>0</v>
      </c>
      <c r="Z1264" s="3">
        <v>100</v>
      </c>
      <c r="AA1264" s="3">
        <v>892.10799999999995</v>
      </c>
      <c r="AB1264" s="3">
        <v>431</v>
      </c>
      <c r="AC1264" s="3">
        <v>431</v>
      </c>
      <c r="AD1264" s="7">
        <f t="shared" si="152"/>
        <v>1</v>
      </c>
      <c r="AE1264" s="3">
        <f t="shared" si="159"/>
        <v>100</v>
      </c>
      <c r="AF1264" s="7">
        <f t="shared" si="153"/>
        <v>0</v>
      </c>
      <c r="AG1264" s="3" t="str">
        <f t="shared" si="154"/>
        <v/>
      </c>
      <c r="AH1264" s="7">
        <f t="shared" si="155"/>
        <v>0</v>
      </c>
      <c r="AI1264" s="3" t="str">
        <f t="shared" si="156"/>
        <v/>
      </c>
      <c r="AJ1264" s="7">
        <f t="shared" si="157"/>
        <v>0</v>
      </c>
      <c r="AK1264" s="3" t="str">
        <f t="shared" si="158"/>
        <v/>
      </c>
    </row>
    <row r="1265" spans="1:37" ht="20" x14ac:dyDescent="0.2">
      <c r="A1265" s="3" t="s">
        <v>1269</v>
      </c>
      <c r="B1265" s="3" t="s">
        <v>19806</v>
      </c>
      <c r="C1265" s="3" t="s">
        <v>19807</v>
      </c>
      <c r="D1265" s="3">
        <v>5.4537223361237501</v>
      </c>
      <c r="E1265" s="3">
        <v>0.57328422694099801</v>
      </c>
      <c r="F1265" s="6">
        <v>4.26805188596475E-11</v>
      </c>
      <c r="G1265" s="6">
        <v>3.9671678868109398E-10</v>
      </c>
      <c r="H1265" s="3">
        <v>6.7000000000000004E-2</v>
      </c>
      <c r="I1265" s="3">
        <v>7.5999999999999998E-2</v>
      </c>
      <c r="J1265" s="3">
        <v>0</v>
      </c>
      <c r="K1265" s="3">
        <v>2.2469999999999999</v>
      </c>
      <c r="L1265" s="3">
        <v>1.5640000000000001</v>
      </c>
      <c r="M1265" s="3">
        <v>4.1449999999999996</v>
      </c>
      <c r="N1265" s="3">
        <v>0</v>
      </c>
      <c r="O1265" s="3">
        <v>6.7000000000000004E-2</v>
      </c>
      <c r="P1265" s="3">
        <v>0</v>
      </c>
      <c r="Q1265" s="3">
        <v>0.59699999999999998</v>
      </c>
      <c r="R1265" s="3">
        <v>0.34499999999999997</v>
      </c>
      <c r="S1265" s="3">
        <v>0.33900000000000002</v>
      </c>
      <c r="T1265" s="3" t="s">
        <v>1269</v>
      </c>
      <c r="U1265" s="3" t="s">
        <v>9165</v>
      </c>
      <c r="V1265" s="3">
        <v>249</v>
      </c>
      <c r="W1265" s="3" t="s">
        <v>7224</v>
      </c>
      <c r="X1265" s="3" t="s">
        <v>7225</v>
      </c>
      <c r="Y1265" s="6">
        <v>4.3200000000000003E-168</v>
      </c>
      <c r="Z1265" s="3">
        <v>99.196787150000006</v>
      </c>
      <c r="AA1265" s="3">
        <v>504.21199999999999</v>
      </c>
      <c r="AB1265" s="3">
        <v>249</v>
      </c>
      <c r="AC1265" s="3">
        <v>247</v>
      </c>
      <c r="AD1265" s="7">
        <f t="shared" si="152"/>
        <v>1</v>
      </c>
      <c r="AE1265" s="3">
        <f t="shared" si="159"/>
        <v>99.196787150000006</v>
      </c>
      <c r="AF1265" s="7">
        <f t="shared" si="153"/>
        <v>0</v>
      </c>
      <c r="AG1265" s="3" t="str">
        <f t="shared" si="154"/>
        <v/>
      </c>
      <c r="AH1265" s="7">
        <f t="shared" si="155"/>
        <v>0</v>
      </c>
      <c r="AI1265" s="3" t="str">
        <f t="shared" si="156"/>
        <v/>
      </c>
      <c r="AJ1265" s="7">
        <f t="shared" si="157"/>
        <v>0</v>
      </c>
      <c r="AK1265" s="3" t="str">
        <f t="shared" si="158"/>
        <v/>
      </c>
    </row>
    <row r="1266" spans="1:37" ht="20" x14ac:dyDescent="0.2">
      <c r="A1266" s="3" t="s">
        <v>1270</v>
      </c>
      <c r="B1266" s="3" t="s">
        <v>19806</v>
      </c>
      <c r="C1266" s="3" t="s">
        <v>19807</v>
      </c>
      <c r="D1266" s="3">
        <v>5.4529235006764303</v>
      </c>
      <c r="E1266" s="3">
        <v>-0.112419916582808</v>
      </c>
      <c r="F1266" s="6">
        <v>1.22675230796881E-8</v>
      </c>
      <c r="G1266" s="6">
        <v>7.8842280743425898E-8</v>
      </c>
      <c r="H1266" s="3">
        <v>0</v>
      </c>
      <c r="I1266" s="3">
        <v>0.109</v>
      </c>
      <c r="J1266" s="3">
        <v>0</v>
      </c>
      <c r="K1266" s="3">
        <v>1.343</v>
      </c>
      <c r="L1266" s="3">
        <v>1.962</v>
      </c>
      <c r="M1266" s="3">
        <v>3.16</v>
      </c>
      <c r="N1266" s="3">
        <v>0.21299999999999999</v>
      </c>
      <c r="O1266" s="3">
        <v>0</v>
      </c>
      <c r="P1266" s="3">
        <v>9.0999999999999998E-2</v>
      </c>
      <c r="Q1266" s="3">
        <v>0.121</v>
      </c>
      <c r="R1266" s="3">
        <v>0</v>
      </c>
      <c r="S1266" s="3">
        <v>0.58399999999999996</v>
      </c>
      <c r="T1266" s="3" t="s">
        <v>1270</v>
      </c>
      <c r="U1266" s="3" t="s">
        <v>6079</v>
      </c>
      <c r="V1266" s="3">
        <v>1610</v>
      </c>
      <c r="W1266" s="3" t="s">
        <v>9166</v>
      </c>
      <c r="X1266" s="3" t="s">
        <v>9167</v>
      </c>
      <c r="Y1266" s="3">
        <v>0</v>
      </c>
      <c r="Z1266" s="3">
        <v>99.378881989999996</v>
      </c>
      <c r="AA1266" s="3">
        <v>3284.97</v>
      </c>
      <c r="AB1266" s="3">
        <v>1610</v>
      </c>
      <c r="AC1266" s="3">
        <v>1600</v>
      </c>
      <c r="AD1266" s="7">
        <f t="shared" si="152"/>
        <v>0</v>
      </c>
      <c r="AE1266" s="3" t="str">
        <f t="shared" si="159"/>
        <v/>
      </c>
      <c r="AF1266" s="7">
        <f t="shared" si="153"/>
        <v>0</v>
      </c>
      <c r="AG1266" s="3" t="str">
        <f t="shared" si="154"/>
        <v/>
      </c>
      <c r="AH1266" s="7">
        <f t="shared" si="155"/>
        <v>0</v>
      </c>
      <c r="AI1266" s="3" t="str">
        <f t="shared" si="156"/>
        <v/>
      </c>
      <c r="AJ1266" s="7">
        <f t="shared" si="157"/>
        <v>0</v>
      </c>
      <c r="AK1266" s="3" t="str">
        <f t="shared" si="158"/>
        <v/>
      </c>
    </row>
    <row r="1267" spans="1:37" ht="20" x14ac:dyDescent="0.2">
      <c r="A1267" s="3" t="s">
        <v>1271</v>
      </c>
      <c r="B1267" s="3" t="s">
        <v>19806</v>
      </c>
      <c r="C1267" s="3" t="s">
        <v>19807</v>
      </c>
      <c r="D1267" s="3">
        <v>5.4515872833088999</v>
      </c>
      <c r="E1267" s="3">
        <v>2.7271457761462501</v>
      </c>
      <c r="F1267" s="6">
        <v>8.3913728555844602E-20</v>
      </c>
      <c r="G1267" s="6">
        <v>3.17324063924732E-18</v>
      </c>
      <c r="H1267" s="3">
        <v>0.11600000000000001</v>
      </c>
      <c r="I1267" s="3">
        <v>0.109</v>
      </c>
      <c r="J1267" s="3">
        <v>4.5999999999999999E-2</v>
      </c>
      <c r="K1267" s="3">
        <v>3.496</v>
      </c>
      <c r="L1267" s="3">
        <v>1.99</v>
      </c>
      <c r="M1267" s="3">
        <v>7.024</v>
      </c>
      <c r="N1267" s="3">
        <v>0.126</v>
      </c>
      <c r="O1267" s="3">
        <v>0.11799999999999999</v>
      </c>
      <c r="P1267" s="3">
        <v>0.182</v>
      </c>
      <c r="Q1267" s="3">
        <v>1.1859999999999999</v>
      </c>
      <c r="R1267" s="3">
        <v>1.345</v>
      </c>
      <c r="S1267" s="3">
        <v>1.151</v>
      </c>
      <c r="T1267" s="3" t="s">
        <v>1271</v>
      </c>
      <c r="U1267" s="3" t="s">
        <v>6072</v>
      </c>
      <c r="V1267" s="3">
        <v>230</v>
      </c>
      <c r="W1267" s="3" t="s">
        <v>9168</v>
      </c>
      <c r="X1267" s="3" t="s">
        <v>9169</v>
      </c>
      <c r="Y1267" s="6">
        <v>4.3500000000000002E-165</v>
      </c>
      <c r="Z1267" s="3">
        <v>100</v>
      </c>
      <c r="AA1267" s="3">
        <v>468.38900000000001</v>
      </c>
      <c r="AB1267" s="3">
        <v>230</v>
      </c>
      <c r="AC1267" s="3">
        <v>230</v>
      </c>
      <c r="AD1267" s="7">
        <f t="shared" si="152"/>
        <v>1</v>
      </c>
      <c r="AE1267" s="3">
        <f t="shared" si="159"/>
        <v>100</v>
      </c>
      <c r="AF1267" s="7">
        <f t="shared" si="153"/>
        <v>0</v>
      </c>
      <c r="AG1267" s="3" t="str">
        <f t="shared" si="154"/>
        <v/>
      </c>
      <c r="AH1267" s="7">
        <f t="shared" si="155"/>
        <v>0</v>
      </c>
      <c r="AI1267" s="3" t="str">
        <f t="shared" si="156"/>
        <v/>
      </c>
      <c r="AJ1267" s="7">
        <f t="shared" si="157"/>
        <v>0</v>
      </c>
      <c r="AK1267" s="3" t="str">
        <f t="shared" si="158"/>
        <v/>
      </c>
    </row>
    <row r="1268" spans="1:37" ht="20" x14ac:dyDescent="0.2">
      <c r="A1268" s="3" t="s">
        <v>1272</v>
      </c>
      <c r="B1268" s="3" t="s">
        <v>19806</v>
      </c>
      <c r="C1268" s="3" t="s">
        <v>19807</v>
      </c>
      <c r="D1268" s="3">
        <v>5.4501557161785996</v>
      </c>
      <c r="E1268" s="3">
        <v>3.1769598039175002</v>
      </c>
      <c r="F1268" s="6">
        <v>3.1079877284925801E-14</v>
      </c>
      <c r="G1268" s="6">
        <v>4.7870859472645499E-13</v>
      </c>
      <c r="H1268" s="3">
        <v>0.23100000000000001</v>
      </c>
      <c r="I1268" s="3">
        <v>0.51</v>
      </c>
      <c r="J1268" s="3">
        <v>0</v>
      </c>
      <c r="K1268" s="3">
        <v>7.3109999999999999</v>
      </c>
      <c r="L1268" s="3">
        <v>4.6630000000000003</v>
      </c>
      <c r="M1268" s="3">
        <v>21.225999999999999</v>
      </c>
      <c r="N1268" s="3">
        <v>0.34799999999999998</v>
      </c>
      <c r="O1268" s="3">
        <v>9.2999999999999999E-2</v>
      </c>
      <c r="P1268" s="3">
        <v>0.38900000000000001</v>
      </c>
      <c r="Q1268" s="3">
        <v>2.4239999999999999</v>
      </c>
      <c r="R1268" s="3">
        <v>2.423</v>
      </c>
      <c r="S1268" s="3">
        <v>2.37</v>
      </c>
      <c r="T1268" s="3" t="s">
        <v>1272</v>
      </c>
      <c r="U1268" s="3" t="s">
        <v>7223</v>
      </c>
      <c r="V1268" s="3">
        <v>403</v>
      </c>
      <c r="W1268" s="3" t="s">
        <v>9170</v>
      </c>
      <c r="X1268" s="3" t="s">
        <v>9171</v>
      </c>
      <c r="Y1268" s="3">
        <v>0</v>
      </c>
      <c r="Z1268" s="3">
        <v>100</v>
      </c>
      <c r="AA1268" s="3">
        <v>850.50699999999995</v>
      </c>
      <c r="AB1268" s="3">
        <v>403</v>
      </c>
      <c r="AC1268" s="3">
        <v>403</v>
      </c>
      <c r="AD1268" s="7">
        <f t="shared" si="152"/>
        <v>1</v>
      </c>
      <c r="AE1268" s="3">
        <f t="shared" si="159"/>
        <v>100</v>
      </c>
      <c r="AF1268" s="7">
        <f t="shared" si="153"/>
        <v>0</v>
      </c>
      <c r="AG1268" s="3" t="str">
        <f t="shared" si="154"/>
        <v/>
      </c>
      <c r="AH1268" s="7">
        <f t="shared" si="155"/>
        <v>0</v>
      </c>
      <c r="AI1268" s="3" t="str">
        <f t="shared" si="156"/>
        <v/>
      </c>
      <c r="AJ1268" s="7">
        <f t="shared" si="157"/>
        <v>0</v>
      </c>
      <c r="AK1268" s="3" t="str">
        <f t="shared" si="158"/>
        <v/>
      </c>
    </row>
    <row r="1269" spans="1:37" ht="20" x14ac:dyDescent="0.2">
      <c r="A1269" s="3" t="s">
        <v>1273</v>
      </c>
      <c r="B1269" s="3" t="s">
        <v>19806</v>
      </c>
      <c r="C1269" s="3" t="s">
        <v>19807</v>
      </c>
      <c r="D1269" s="3">
        <v>5.4489061781893504</v>
      </c>
      <c r="E1269" s="3">
        <v>3.7737233300586399</v>
      </c>
      <c r="F1269" s="6">
        <v>2.5206882702553499E-37</v>
      </c>
      <c r="G1269" s="6">
        <v>1.1647489420905699E-34</v>
      </c>
      <c r="H1269" s="3">
        <v>0.16400000000000001</v>
      </c>
      <c r="I1269" s="3">
        <v>0.69499999999999995</v>
      </c>
      <c r="J1269" s="3">
        <v>0.16700000000000001</v>
      </c>
      <c r="K1269" s="3">
        <v>14.317</v>
      </c>
      <c r="L1269" s="3">
        <v>10.989000000000001</v>
      </c>
      <c r="M1269" s="3">
        <v>19.512</v>
      </c>
      <c r="N1269" s="3">
        <v>0.49299999999999999</v>
      </c>
      <c r="O1269" s="3">
        <v>0.20200000000000001</v>
      </c>
      <c r="P1269" s="3">
        <v>0.47199999999999998</v>
      </c>
      <c r="Q1269" s="3">
        <v>3.74</v>
      </c>
      <c r="R1269" s="3">
        <v>2.88</v>
      </c>
      <c r="S1269" s="3">
        <v>3.9780000000000002</v>
      </c>
      <c r="T1269" s="3" t="s">
        <v>1273</v>
      </c>
      <c r="U1269" s="3" t="s">
        <v>9172</v>
      </c>
      <c r="V1269" s="3">
        <v>264</v>
      </c>
      <c r="W1269" s="3" t="s">
        <v>9173</v>
      </c>
      <c r="X1269" s="3" t="s">
        <v>9174</v>
      </c>
      <c r="Y1269" s="3">
        <v>0</v>
      </c>
      <c r="Z1269" s="3">
        <v>100</v>
      </c>
      <c r="AA1269" s="3">
        <v>520.005</v>
      </c>
      <c r="AB1269" s="3">
        <v>264</v>
      </c>
      <c r="AC1269" s="3">
        <v>264</v>
      </c>
      <c r="AD1269" s="7">
        <f t="shared" si="152"/>
        <v>1</v>
      </c>
      <c r="AE1269" s="3">
        <f t="shared" si="159"/>
        <v>100</v>
      </c>
      <c r="AF1269" s="7">
        <f t="shared" si="153"/>
        <v>0</v>
      </c>
      <c r="AG1269" s="3" t="str">
        <f t="shared" si="154"/>
        <v/>
      </c>
      <c r="AH1269" s="7">
        <f t="shared" si="155"/>
        <v>0</v>
      </c>
      <c r="AI1269" s="3" t="str">
        <f t="shared" si="156"/>
        <v/>
      </c>
      <c r="AJ1269" s="7">
        <f t="shared" si="157"/>
        <v>0</v>
      </c>
      <c r="AK1269" s="3" t="str">
        <f t="shared" si="158"/>
        <v/>
      </c>
    </row>
    <row r="1270" spans="1:37" ht="20" x14ac:dyDescent="0.2">
      <c r="A1270" s="3" t="s">
        <v>1274</v>
      </c>
      <c r="B1270" s="3" t="s">
        <v>19806</v>
      </c>
      <c r="C1270" s="3" t="s">
        <v>19807</v>
      </c>
      <c r="D1270" s="3">
        <v>5.4484777268051303</v>
      </c>
      <c r="E1270" s="3">
        <v>2.1337398294798202</v>
      </c>
      <c r="F1270" s="6">
        <v>1.74723378524793E-15</v>
      </c>
      <c r="G1270" s="6">
        <v>3.3324195590185099E-14</v>
      </c>
      <c r="H1270" s="3">
        <v>3.9E-2</v>
      </c>
      <c r="I1270" s="3">
        <v>0.26100000000000001</v>
      </c>
      <c r="J1270" s="3">
        <v>0</v>
      </c>
      <c r="K1270" s="3">
        <v>3.589</v>
      </c>
      <c r="L1270" s="3">
        <v>2.2599999999999998</v>
      </c>
      <c r="M1270" s="3">
        <v>6.5890000000000004</v>
      </c>
      <c r="N1270" s="3">
        <v>8.6999999999999994E-2</v>
      </c>
      <c r="O1270" s="3">
        <v>6.7000000000000004E-2</v>
      </c>
      <c r="P1270" s="3">
        <v>0.20699999999999999</v>
      </c>
      <c r="Q1270" s="3">
        <v>1.004</v>
      </c>
      <c r="R1270" s="3">
        <v>1.2330000000000001</v>
      </c>
      <c r="S1270" s="3">
        <v>1.4219999999999999</v>
      </c>
      <c r="T1270" s="3" t="s">
        <v>1274</v>
      </c>
      <c r="U1270" s="3" t="s">
        <v>9175</v>
      </c>
      <c r="V1270" s="3">
        <v>430</v>
      </c>
      <c r="W1270" s="3" t="s">
        <v>9176</v>
      </c>
      <c r="X1270" s="3" t="s">
        <v>9177</v>
      </c>
      <c r="Y1270" s="3">
        <v>0</v>
      </c>
      <c r="Z1270" s="3">
        <v>100</v>
      </c>
      <c r="AA1270" s="3">
        <v>865.14400000000001</v>
      </c>
      <c r="AB1270" s="3">
        <v>430</v>
      </c>
      <c r="AC1270" s="3">
        <v>430</v>
      </c>
      <c r="AD1270" s="7">
        <f t="shared" si="152"/>
        <v>1</v>
      </c>
      <c r="AE1270" s="3">
        <f t="shared" si="159"/>
        <v>100</v>
      </c>
      <c r="AF1270" s="7">
        <f t="shared" si="153"/>
        <v>0</v>
      </c>
      <c r="AG1270" s="3" t="str">
        <f t="shared" si="154"/>
        <v/>
      </c>
      <c r="AH1270" s="7">
        <f t="shared" si="155"/>
        <v>0</v>
      </c>
      <c r="AI1270" s="3" t="str">
        <f t="shared" si="156"/>
        <v/>
      </c>
      <c r="AJ1270" s="7">
        <f t="shared" si="157"/>
        <v>0</v>
      </c>
      <c r="AK1270" s="3" t="str">
        <f t="shared" si="158"/>
        <v/>
      </c>
    </row>
    <row r="1271" spans="1:37" ht="20" x14ac:dyDescent="0.2">
      <c r="A1271" s="3" t="s">
        <v>1275</v>
      </c>
      <c r="B1271" s="3" t="s">
        <v>19806</v>
      </c>
      <c r="C1271" s="3" t="s">
        <v>19807</v>
      </c>
      <c r="D1271" s="3">
        <v>5.4477145341745299</v>
      </c>
      <c r="E1271" s="3">
        <v>2.73001520758325</v>
      </c>
      <c r="F1271" s="6">
        <v>1.6152070378972901E-29</v>
      </c>
      <c r="G1271" s="6">
        <v>2.5522781883292002E-27</v>
      </c>
      <c r="H1271" s="3">
        <v>0.34699999999999998</v>
      </c>
      <c r="I1271" s="3">
        <v>0.48899999999999999</v>
      </c>
      <c r="J1271" s="3">
        <v>0.13</v>
      </c>
      <c r="K1271" s="3">
        <v>16.617000000000001</v>
      </c>
      <c r="L1271" s="3">
        <v>10.847</v>
      </c>
      <c r="M1271" s="3">
        <v>18.821000000000002</v>
      </c>
      <c r="N1271" s="3">
        <v>0.55100000000000005</v>
      </c>
      <c r="O1271" s="3">
        <v>0.13500000000000001</v>
      </c>
      <c r="P1271" s="3">
        <v>1.085</v>
      </c>
      <c r="Q1271" s="3">
        <v>5.6959999999999997</v>
      </c>
      <c r="R1271" s="3">
        <v>5.1470000000000002</v>
      </c>
      <c r="S1271" s="3">
        <v>5.73</v>
      </c>
      <c r="T1271" s="3" t="s">
        <v>9178</v>
      </c>
      <c r="U1271" s="3"/>
      <c r="V1271" s="3"/>
      <c r="W1271" s="3"/>
      <c r="X1271" s="3"/>
      <c r="Y1271" s="3"/>
      <c r="Z1271" s="3"/>
      <c r="AA1271" s="3"/>
      <c r="AB1271" s="3"/>
      <c r="AC1271" s="3"/>
      <c r="AD1271" s="7">
        <f t="shared" si="152"/>
        <v>0</v>
      </c>
      <c r="AE1271" s="3" t="str">
        <f t="shared" si="159"/>
        <v/>
      </c>
      <c r="AF1271" s="7">
        <f t="shared" si="153"/>
        <v>0</v>
      </c>
      <c r="AG1271" s="3" t="str">
        <f t="shared" si="154"/>
        <v/>
      </c>
      <c r="AH1271" s="7">
        <f t="shared" si="155"/>
        <v>0</v>
      </c>
      <c r="AI1271" s="3" t="str">
        <f t="shared" si="156"/>
        <v/>
      </c>
      <c r="AJ1271" s="7">
        <f t="shared" si="157"/>
        <v>0</v>
      </c>
      <c r="AK1271" s="3" t="str">
        <f t="shared" si="158"/>
        <v/>
      </c>
    </row>
    <row r="1272" spans="1:37" ht="20" x14ac:dyDescent="0.2">
      <c r="A1272" s="3" t="s">
        <v>1276</v>
      </c>
      <c r="B1272" s="3" t="s">
        <v>19806</v>
      </c>
      <c r="C1272" s="3" t="s">
        <v>19807</v>
      </c>
      <c r="D1272" s="3">
        <v>5.4472025299257796</v>
      </c>
      <c r="E1272" s="3">
        <v>0.563964613089869</v>
      </c>
      <c r="F1272" s="6">
        <v>1.28983372567524E-10</v>
      </c>
      <c r="G1272" s="6">
        <v>1.11244511119677E-9</v>
      </c>
      <c r="H1272" s="3">
        <v>0.26</v>
      </c>
      <c r="I1272" s="3">
        <v>0</v>
      </c>
      <c r="J1272" s="3">
        <v>0</v>
      </c>
      <c r="K1272" s="3">
        <v>5.2770000000000001</v>
      </c>
      <c r="L1272" s="3">
        <v>2.2599999999999998</v>
      </c>
      <c r="M1272" s="3">
        <v>6.9349999999999996</v>
      </c>
      <c r="N1272" s="3">
        <v>0.56999999999999995</v>
      </c>
      <c r="O1272" s="3">
        <v>0</v>
      </c>
      <c r="P1272" s="3">
        <v>0.124</v>
      </c>
      <c r="Q1272" s="3">
        <v>0.78800000000000003</v>
      </c>
      <c r="R1272" s="3">
        <v>0.629</v>
      </c>
      <c r="S1272" s="3">
        <v>0.92300000000000004</v>
      </c>
      <c r="T1272" s="3" t="s">
        <v>1276</v>
      </c>
      <c r="U1272" s="3" t="s">
        <v>9179</v>
      </c>
      <c r="V1272" s="3">
        <v>449</v>
      </c>
      <c r="W1272" s="3" t="s">
        <v>9180</v>
      </c>
      <c r="X1272" s="3" t="s">
        <v>9181</v>
      </c>
      <c r="Y1272" s="3">
        <v>0</v>
      </c>
      <c r="Z1272" s="3">
        <v>92.339544509999996</v>
      </c>
      <c r="AA1272" s="3">
        <v>868.61099999999999</v>
      </c>
      <c r="AB1272" s="3">
        <v>483</v>
      </c>
      <c r="AC1272" s="3">
        <v>446</v>
      </c>
      <c r="AD1272" s="7">
        <f t="shared" si="152"/>
        <v>1</v>
      </c>
      <c r="AE1272" s="3">
        <f t="shared" si="159"/>
        <v>92.339544509999996</v>
      </c>
      <c r="AF1272" s="7">
        <f t="shared" si="153"/>
        <v>0</v>
      </c>
      <c r="AG1272" s="3" t="str">
        <f t="shared" si="154"/>
        <v/>
      </c>
      <c r="AH1272" s="7">
        <f t="shared" si="155"/>
        <v>0</v>
      </c>
      <c r="AI1272" s="3" t="str">
        <f t="shared" si="156"/>
        <v/>
      </c>
      <c r="AJ1272" s="7">
        <f t="shared" si="157"/>
        <v>0</v>
      </c>
      <c r="AK1272" s="3" t="str">
        <f t="shared" si="158"/>
        <v/>
      </c>
    </row>
    <row r="1273" spans="1:37" ht="20" x14ac:dyDescent="0.2">
      <c r="A1273" s="3" t="s">
        <v>1277</v>
      </c>
      <c r="B1273" s="3" t="s">
        <v>19806</v>
      </c>
      <c r="C1273" s="3" t="s">
        <v>19807</v>
      </c>
      <c r="D1273" s="3">
        <v>5.4452664386348202</v>
      </c>
      <c r="E1273" s="3">
        <v>1.7430390898680099</v>
      </c>
      <c r="F1273" s="6">
        <v>3.5894491381011502E-6</v>
      </c>
      <c r="G1273" s="6">
        <v>1.7117659165703001E-5</v>
      </c>
      <c r="H1273" s="3">
        <v>0</v>
      </c>
      <c r="I1273" s="3">
        <v>1.173</v>
      </c>
      <c r="J1273" s="3">
        <v>0.25900000000000001</v>
      </c>
      <c r="K1273" s="3">
        <v>60.444000000000003</v>
      </c>
      <c r="L1273" s="3">
        <v>6.5960000000000001</v>
      </c>
      <c r="M1273" s="3">
        <v>1.97</v>
      </c>
      <c r="N1273" s="3">
        <v>0.56999999999999995</v>
      </c>
      <c r="O1273" s="3">
        <v>0.52300000000000002</v>
      </c>
      <c r="P1273" s="3">
        <v>6.4379999999999997</v>
      </c>
      <c r="Q1273" s="3">
        <v>21.155999999999999</v>
      </c>
      <c r="R1273" s="3">
        <v>21.754000000000001</v>
      </c>
      <c r="S1273" s="3">
        <v>22.175000000000001</v>
      </c>
      <c r="T1273" s="3" t="s">
        <v>1277</v>
      </c>
      <c r="U1273" s="3" t="s">
        <v>9182</v>
      </c>
      <c r="V1273" s="3">
        <v>239</v>
      </c>
      <c r="W1273" s="3" t="s">
        <v>9183</v>
      </c>
      <c r="X1273" s="3" t="s">
        <v>9184</v>
      </c>
      <c r="Y1273" s="6">
        <v>4.4500000000000002E-170</v>
      </c>
      <c r="Z1273" s="3">
        <v>100</v>
      </c>
      <c r="AA1273" s="3">
        <v>481.87099999999998</v>
      </c>
      <c r="AB1273" s="3">
        <v>239</v>
      </c>
      <c r="AC1273" s="3">
        <v>239</v>
      </c>
      <c r="AD1273" s="7">
        <f t="shared" si="152"/>
        <v>1</v>
      </c>
      <c r="AE1273" s="3">
        <f t="shared" si="159"/>
        <v>100</v>
      </c>
      <c r="AF1273" s="7">
        <f t="shared" si="153"/>
        <v>0</v>
      </c>
      <c r="AG1273" s="3" t="str">
        <f t="shared" si="154"/>
        <v/>
      </c>
      <c r="AH1273" s="7">
        <f t="shared" si="155"/>
        <v>0</v>
      </c>
      <c r="AI1273" s="3" t="str">
        <f t="shared" si="156"/>
        <v/>
      </c>
      <c r="AJ1273" s="7">
        <f t="shared" si="157"/>
        <v>0</v>
      </c>
      <c r="AK1273" s="3" t="str">
        <f t="shared" si="158"/>
        <v/>
      </c>
    </row>
    <row r="1274" spans="1:37" ht="20" x14ac:dyDescent="0.2">
      <c r="A1274" s="3" t="s">
        <v>1278</v>
      </c>
      <c r="B1274" s="3" t="s">
        <v>19806</v>
      </c>
      <c r="C1274" s="3" t="s">
        <v>19807</v>
      </c>
      <c r="D1274" s="3">
        <v>5.4447776935749399</v>
      </c>
      <c r="E1274" s="3">
        <v>-0.116057057957329</v>
      </c>
      <c r="F1274" s="6">
        <v>1.6824697236996E-6</v>
      </c>
      <c r="G1274" s="6">
        <v>8.3336493687943505E-6</v>
      </c>
      <c r="H1274" s="3">
        <v>0</v>
      </c>
      <c r="I1274" s="3">
        <v>0.28199999999999997</v>
      </c>
      <c r="J1274" s="3">
        <v>0</v>
      </c>
      <c r="K1274" s="3">
        <v>5.8490000000000002</v>
      </c>
      <c r="L1274" s="3">
        <v>1.2230000000000001</v>
      </c>
      <c r="M1274" s="3">
        <v>9.89</v>
      </c>
      <c r="N1274" s="3">
        <v>1.141</v>
      </c>
      <c r="O1274" s="3">
        <v>0.50600000000000001</v>
      </c>
      <c r="P1274" s="3">
        <v>1.4750000000000001</v>
      </c>
      <c r="Q1274" s="3">
        <v>1.2809999999999999</v>
      </c>
      <c r="R1274" s="3">
        <v>0.31900000000000001</v>
      </c>
      <c r="S1274" s="3">
        <v>0.89700000000000002</v>
      </c>
      <c r="T1274" s="3" t="s">
        <v>1278</v>
      </c>
      <c r="U1274" s="3" t="s">
        <v>7702</v>
      </c>
      <c r="V1274" s="3">
        <v>442</v>
      </c>
      <c r="W1274" s="3" t="s">
        <v>9185</v>
      </c>
      <c r="X1274" s="3" t="s">
        <v>9186</v>
      </c>
      <c r="Y1274" s="3">
        <v>0</v>
      </c>
      <c r="Z1274" s="3">
        <v>100</v>
      </c>
      <c r="AA1274" s="3">
        <v>933.71</v>
      </c>
      <c r="AB1274" s="3">
        <v>442</v>
      </c>
      <c r="AC1274" s="3">
        <v>442</v>
      </c>
      <c r="AD1274" s="7">
        <f t="shared" si="152"/>
        <v>1</v>
      </c>
      <c r="AE1274" s="3">
        <f t="shared" si="159"/>
        <v>100</v>
      </c>
      <c r="AF1274" s="7">
        <f t="shared" si="153"/>
        <v>0</v>
      </c>
      <c r="AG1274" s="3" t="str">
        <f t="shared" si="154"/>
        <v/>
      </c>
      <c r="AH1274" s="7">
        <f t="shared" si="155"/>
        <v>0</v>
      </c>
      <c r="AI1274" s="3" t="str">
        <f t="shared" si="156"/>
        <v/>
      </c>
      <c r="AJ1274" s="7">
        <f t="shared" si="157"/>
        <v>0</v>
      </c>
      <c r="AK1274" s="3" t="str">
        <f t="shared" si="158"/>
        <v/>
      </c>
    </row>
    <row r="1275" spans="1:37" ht="20" x14ac:dyDescent="0.2">
      <c r="A1275" s="3" t="s">
        <v>1279</v>
      </c>
      <c r="B1275" s="3" t="s">
        <v>19806</v>
      </c>
      <c r="C1275" s="3" t="s">
        <v>19807</v>
      </c>
      <c r="D1275" s="3">
        <v>5.4436622500237402</v>
      </c>
      <c r="E1275" s="3">
        <v>1.8979287678797701</v>
      </c>
      <c r="F1275" s="6">
        <v>1.8435983891496601E-16</v>
      </c>
      <c r="G1275" s="6">
        <v>4.0624436469578801E-15</v>
      </c>
      <c r="H1275" s="3">
        <v>0.17299999999999999</v>
      </c>
      <c r="I1275" s="3">
        <v>9.8000000000000004E-2</v>
      </c>
      <c r="J1275" s="3">
        <v>0</v>
      </c>
      <c r="K1275" s="3">
        <v>2.7650000000000001</v>
      </c>
      <c r="L1275" s="3">
        <v>2.8860000000000001</v>
      </c>
      <c r="M1275" s="3">
        <v>6.82</v>
      </c>
      <c r="N1275" s="3">
        <v>0.13500000000000001</v>
      </c>
      <c r="O1275" s="3">
        <v>8.4000000000000005E-2</v>
      </c>
      <c r="P1275" s="3">
        <v>8.3000000000000004E-2</v>
      </c>
      <c r="Q1275" s="3">
        <v>0.51100000000000001</v>
      </c>
      <c r="R1275" s="3">
        <v>0.71599999999999997</v>
      </c>
      <c r="S1275" s="3">
        <v>0.55000000000000004</v>
      </c>
      <c r="T1275" s="3" t="s">
        <v>1279</v>
      </c>
      <c r="U1275" s="3" t="s">
        <v>9187</v>
      </c>
      <c r="V1275" s="3">
        <v>389</v>
      </c>
      <c r="W1275" s="3" t="s">
        <v>9188</v>
      </c>
      <c r="X1275" s="3" t="s">
        <v>9189</v>
      </c>
      <c r="Y1275" s="3">
        <v>0</v>
      </c>
      <c r="Z1275" s="3">
        <v>100</v>
      </c>
      <c r="AA1275" s="3">
        <v>812.37199999999996</v>
      </c>
      <c r="AB1275" s="3">
        <v>388</v>
      </c>
      <c r="AC1275" s="3">
        <v>388</v>
      </c>
      <c r="AD1275" s="7">
        <f t="shared" si="152"/>
        <v>1</v>
      </c>
      <c r="AE1275" s="3">
        <f t="shared" si="159"/>
        <v>100</v>
      </c>
      <c r="AF1275" s="7">
        <f t="shared" si="153"/>
        <v>0</v>
      </c>
      <c r="AG1275" s="3" t="str">
        <f t="shared" si="154"/>
        <v/>
      </c>
      <c r="AH1275" s="7">
        <f t="shared" si="155"/>
        <v>0</v>
      </c>
      <c r="AI1275" s="3" t="str">
        <f t="shared" si="156"/>
        <v/>
      </c>
      <c r="AJ1275" s="7">
        <f t="shared" si="157"/>
        <v>0</v>
      </c>
      <c r="AK1275" s="3" t="str">
        <f t="shared" si="158"/>
        <v/>
      </c>
    </row>
    <row r="1276" spans="1:37" ht="20" x14ac:dyDescent="0.2">
      <c r="A1276" s="3" t="s">
        <v>1280</v>
      </c>
      <c r="B1276" s="3" t="s">
        <v>19806</v>
      </c>
      <c r="C1276" s="3" t="s">
        <v>19807</v>
      </c>
      <c r="D1276" s="3">
        <v>5.4432633805831303</v>
      </c>
      <c r="E1276" s="3">
        <v>1.03592224245789</v>
      </c>
      <c r="F1276" s="6">
        <v>1.37346371383899E-15</v>
      </c>
      <c r="G1276" s="6">
        <v>2.6527246916369699E-14</v>
      </c>
      <c r="H1276" s="3">
        <v>5.8000000000000003E-2</v>
      </c>
      <c r="I1276" s="3">
        <v>6.5000000000000002E-2</v>
      </c>
      <c r="J1276" s="3">
        <v>5.6000000000000001E-2</v>
      </c>
      <c r="K1276" s="3">
        <v>3.3759999999999999</v>
      </c>
      <c r="L1276" s="3">
        <v>2.1040000000000001</v>
      </c>
      <c r="M1276" s="3">
        <v>3.8</v>
      </c>
      <c r="N1276" s="3">
        <v>6.8000000000000005E-2</v>
      </c>
      <c r="O1276" s="3">
        <v>0.23599999999999999</v>
      </c>
      <c r="P1276" s="3">
        <v>0.16600000000000001</v>
      </c>
      <c r="Q1276" s="3">
        <v>1.3420000000000001</v>
      </c>
      <c r="R1276" s="3">
        <v>1.2070000000000001</v>
      </c>
      <c r="S1276" s="3">
        <v>2.2850000000000001</v>
      </c>
      <c r="T1276" s="3" t="s">
        <v>1280</v>
      </c>
      <c r="U1276" s="3" t="s">
        <v>9190</v>
      </c>
      <c r="V1276" s="3">
        <v>344</v>
      </c>
      <c r="W1276" s="3" t="s">
        <v>9191</v>
      </c>
      <c r="X1276" s="3" t="s">
        <v>9192</v>
      </c>
      <c r="Y1276" s="3">
        <v>0</v>
      </c>
      <c r="Z1276" s="3">
        <v>99.127906980000006</v>
      </c>
      <c r="AA1276" s="3">
        <v>679.86300000000006</v>
      </c>
      <c r="AB1276" s="3">
        <v>344</v>
      </c>
      <c r="AC1276" s="3">
        <v>341</v>
      </c>
      <c r="AD1276" s="7">
        <f t="shared" si="152"/>
        <v>1</v>
      </c>
      <c r="AE1276" s="3">
        <f t="shared" si="159"/>
        <v>99.127906980000006</v>
      </c>
      <c r="AF1276" s="7">
        <f t="shared" si="153"/>
        <v>0</v>
      </c>
      <c r="AG1276" s="3" t="str">
        <f t="shared" si="154"/>
        <v/>
      </c>
      <c r="AH1276" s="7">
        <f t="shared" si="155"/>
        <v>0</v>
      </c>
      <c r="AI1276" s="3" t="str">
        <f t="shared" si="156"/>
        <v/>
      </c>
      <c r="AJ1276" s="7">
        <f t="shared" si="157"/>
        <v>0</v>
      </c>
      <c r="AK1276" s="3" t="str">
        <f t="shared" si="158"/>
        <v/>
      </c>
    </row>
    <row r="1277" spans="1:37" ht="20" x14ac:dyDescent="0.2">
      <c r="A1277" s="3" t="s">
        <v>1281</v>
      </c>
      <c r="B1277" s="3" t="s">
        <v>19806</v>
      </c>
      <c r="C1277" s="3" t="s">
        <v>19807</v>
      </c>
      <c r="D1277" s="3">
        <v>5.4419621774228801</v>
      </c>
      <c r="E1277" s="3">
        <v>2.6011989821111299</v>
      </c>
      <c r="F1277" s="6">
        <v>4.9679547630507498E-17</v>
      </c>
      <c r="G1277" s="6">
        <v>1.19203553429393E-15</v>
      </c>
      <c r="H1277" s="3">
        <v>3.9E-2</v>
      </c>
      <c r="I1277" s="3">
        <v>0.27200000000000002</v>
      </c>
      <c r="J1277" s="3">
        <v>0.12</v>
      </c>
      <c r="K1277" s="3">
        <v>3.9209999999999998</v>
      </c>
      <c r="L1277" s="3">
        <v>3.8380000000000001</v>
      </c>
      <c r="M1277" s="3">
        <v>11.387</v>
      </c>
      <c r="N1277" s="3">
        <v>0.38700000000000001</v>
      </c>
      <c r="O1277" s="3">
        <v>0.16</v>
      </c>
      <c r="P1277" s="3">
        <v>0.11600000000000001</v>
      </c>
      <c r="Q1277" s="3">
        <v>1.385</v>
      </c>
      <c r="R1277" s="3">
        <v>1.052</v>
      </c>
      <c r="S1277" s="3">
        <v>0.69399999999999995</v>
      </c>
      <c r="T1277" s="3" t="s">
        <v>1281</v>
      </c>
      <c r="U1277" s="3" t="s">
        <v>9193</v>
      </c>
      <c r="V1277" s="3">
        <v>334</v>
      </c>
      <c r="W1277" s="3" t="s">
        <v>9194</v>
      </c>
      <c r="X1277" s="3" t="s">
        <v>9195</v>
      </c>
      <c r="Y1277" s="3">
        <v>0</v>
      </c>
      <c r="Z1277" s="3">
        <v>96.835443040000001</v>
      </c>
      <c r="AA1277" s="3">
        <v>546.19899999999996</v>
      </c>
      <c r="AB1277" s="3">
        <v>316</v>
      </c>
      <c r="AC1277" s="3">
        <v>306</v>
      </c>
      <c r="AD1277" s="7">
        <f t="shared" si="152"/>
        <v>0</v>
      </c>
      <c r="AE1277" s="3" t="str">
        <f t="shared" si="159"/>
        <v/>
      </c>
      <c r="AF1277" s="7">
        <f t="shared" si="153"/>
        <v>0</v>
      </c>
      <c r="AG1277" s="3" t="str">
        <f t="shared" si="154"/>
        <v/>
      </c>
      <c r="AH1277" s="7">
        <f t="shared" si="155"/>
        <v>0</v>
      </c>
      <c r="AI1277" s="3" t="str">
        <f t="shared" si="156"/>
        <v/>
      </c>
      <c r="AJ1277" s="7">
        <f t="shared" si="157"/>
        <v>0</v>
      </c>
      <c r="AK1277" s="3" t="str">
        <f t="shared" si="158"/>
        <v/>
      </c>
    </row>
    <row r="1278" spans="1:37" ht="20" x14ac:dyDescent="0.2">
      <c r="A1278" s="3" t="s">
        <v>1282</v>
      </c>
      <c r="B1278" s="3" t="s">
        <v>19806</v>
      </c>
      <c r="C1278" s="3" t="s">
        <v>19807</v>
      </c>
      <c r="D1278" s="3">
        <v>5.4411604965829401</v>
      </c>
      <c r="E1278" s="3">
        <v>-0.121397529431158</v>
      </c>
      <c r="F1278" s="6">
        <v>1.45844054306654E-8</v>
      </c>
      <c r="G1278" s="6">
        <v>9.2817323125835304E-8</v>
      </c>
      <c r="H1278" s="3">
        <v>0</v>
      </c>
      <c r="I1278" s="3">
        <v>0</v>
      </c>
      <c r="J1278" s="3">
        <v>0.10199999999999999</v>
      </c>
      <c r="K1278" s="3">
        <v>2.286</v>
      </c>
      <c r="L1278" s="3">
        <v>1.18</v>
      </c>
      <c r="M1278" s="3">
        <v>3.0840000000000001</v>
      </c>
      <c r="N1278" s="3">
        <v>0</v>
      </c>
      <c r="O1278" s="3">
        <v>0</v>
      </c>
      <c r="P1278" s="3">
        <v>9.9000000000000005E-2</v>
      </c>
      <c r="Q1278" s="3">
        <v>0.85699999999999998</v>
      </c>
      <c r="R1278" s="3">
        <v>0.73299999999999998</v>
      </c>
      <c r="S1278" s="3">
        <v>0.60099999999999998</v>
      </c>
      <c r="T1278" s="3" t="s">
        <v>1282</v>
      </c>
      <c r="U1278" s="3" t="s">
        <v>9196</v>
      </c>
      <c r="V1278" s="3">
        <v>453</v>
      </c>
      <c r="W1278" s="3" t="s">
        <v>9197</v>
      </c>
      <c r="X1278" s="3" t="s">
        <v>9198</v>
      </c>
      <c r="Y1278" s="3">
        <v>0</v>
      </c>
      <c r="Z1278" s="3">
        <v>100</v>
      </c>
      <c r="AA1278" s="3">
        <v>921.38300000000004</v>
      </c>
      <c r="AB1278" s="3">
        <v>453</v>
      </c>
      <c r="AC1278" s="3">
        <v>453</v>
      </c>
      <c r="AD1278" s="7">
        <f t="shared" si="152"/>
        <v>1</v>
      </c>
      <c r="AE1278" s="3">
        <f t="shared" si="159"/>
        <v>100</v>
      </c>
      <c r="AF1278" s="7">
        <f t="shared" si="153"/>
        <v>0</v>
      </c>
      <c r="AG1278" s="3" t="str">
        <f t="shared" si="154"/>
        <v/>
      </c>
      <c r="AH1278" s="7">
        <f t="shared" si="155"/>
        <v>0</v>
      </c>
      <c r="AI1278" s="3" t="str">
        <f t="shared" si="156"/>
        <v/>
      </c>
      <c r="AJ1278" s="7">
        <f t="shared" si="157"/>
        <v>0</v>
      </c>
      <c r="AK1278" s="3" t="str">
        <f t="shared" si="158"/>
        <v/>
      </c>
    </row>
    <row r="1279" spans="1:37" ht="20" x14ac:dyDescent="0.2">
      <c r="A1279" s="3" t="s">
        <v>1283</v>
      </c>
      <c r="B1279" s="3" t="s">
        <v>19806</v>
      </c>
      <c r="C1279" s="3" t="s">
        <v>19807</v>
      </c>
      <c r="D1279" s="3">
        <v>5.4402563924504301</v>
      </c>
      <c r="E1279" s="3">
        <v>1.38691057834528</v>
      </c>
      <c r="F1279" s="6">
        <v>6.2314293212110899E-16</v>
      </c>
      <c r="G1279" s="6">
        <v>1.26947160994639E-14</v>
      </c>
      <c r="H1279" s="3">
        <v>0.106</v>
      </c>
      <c r="I1279" s="3">
        <v>0.11899999999999999</v>
      </c>
      <c r="J1279" s="3">
        <v>0</v>
      </c>
      <c r="K1279" s="3">
        <v>4.1740000000000004</v>
      </c>
      <c r="L1279" s="3">
        <v>2.1469999999999998</v>
      </c>
      <c r="M1279" s="3">
        <v>4.8360000000000003</v>
      </c>
      <c r="N1279" s="3">
        <v>0.17399999999999999</v>
      </c>
      <c r="O1279" s="3">
        <v>5.0999999999999997E-2</v>
      </c>
      <c r="P1279" s="3">
        <v>0.05</v>
      </c>
      <c r="Q1279" s="3">
        <v>1.835</v>
      </c>
      <c r="R1279" s="3">
        <v>1.837</v>
      </c>
      <c r="S1279" s="3">
        <v>1.2190000000000001</v>
      </c>
      <c r="T1279" s="3" t="s">
        <v>1283</v>
      </c>
      <c r="U1279" s="3" t="s">
        <v>9199</v>
      </c>
      <c r="V1279" s="3">
        <v>402</v>
      </c>
      <c r="W1279" s="3" t="s">
        <v>9200</v>
      </c>
      <c r="X1279" s="3" t="s">
        <v>9201</v>
      </c>
      <c r="Y1279" s="3">
        <v>0</v>
      </c>
      <c r="Z1279" s="3">
        <v>100</v>
      </c>
      <c r="AA1279" s="3">
        <v>766.14800000000002</v>
      </c>
      <c r="AB1279" s="3">
        <v>374</v>
      </c>
      <c r="AC1279" s="3">
        <v>374</v>
      </c>
      <c r="AD1279" s="7">
        <f t="shared" si="152"/>
        <v>1</v>
      </c>
      <c r="AE1279" s="3">
        <f t="shared" si="159"/>
        <v>100</v>
      </c>
      <c r="AF1279" s="7">
        <f t="shared" si="153"/>
        <v>0</v>
      </c>
      <c r="AG1279" s="3" t="str">
        <f t="shared" si="154"/>
        <v/>
      </c>
      <c r="AH1279" s="7">
        <f t="shared" si="155"/>
        <v>0</v>
      </c>
      <c r="AI1279" s="3" t="str">
        <f t="shared" si="156"/>
        <v/>
      </c>
      <c r="AJ1279" s="7">
        <f t="shared" si="157"/>
        <v>0</v>
      </c>
      <c r="AK1279" s="3" t="str">
        <f t="shared" si="158"/>
        <v/>
      </c>
    </row>
    <row r="1280" spans="1:37" ht="20" x14ac:dyDescent="0.2">
      <c r="A1280" s="3" t="s">
        <v>1284</v>
      </c>
      <c r="B1280" s="3" t="s">
        <v>19806</v>
      </c>
      <c r="C1280" s="3" t="s">
        <v>19807</v>
      </c>
      <c r="D1280" s="3">
        <v>5.4385164315498002</v>
      </c>
      <c r="E1280" s="3">
        <v>1.0439829203033</v>
      </c>
      <c r="F1280" s="6">
        <v>1.21822797436089E-13</v>
      </c>
      <c r="G1280" s="6">
        <v>1.6887408424583599E-12</v>
      </c>
      <c r="H1280" s="3">
        <v>0</v>
      </c>
      <c r="I1280" s="3">
        <v>9.8000000000000004E-2</v>
      </c>
      <c r="J1280" s="3">
        <v>4.5999999999999999E-2</v>
      </c>
      <c r="K1280" s="3">
        <v>3.27</v>
      </c>
      <c r="L1280" s="3">
        <v>1.2230000000000001</v>
      </c>
      <c r="M1280" s="3">
        <v>2.5209999999999999</v>
      </c>
      <c r="N1280" s="3">
        <v>0.24199999999999999</v>
      </c>
      <c r="O1280" s="3">
        <v>4.2000000000000003E-2</v>
      </c>
      <c r="P1280" s="3">
        <v>0.20699999999999999</v>
      </c>
      <c r="Q1280" s="3">
        <v>0.69299999999999995</v>
      </c>
      <c r="R1280" s="3">
        <v>0.63800000000000001</v>
      </c>
      <c r="S1280" s="3">
        <v>0.61799999999999999</v>
      </c>
      <c r="T1280" s="3" t="s">
        <v>1284</v>
      </c>
      <c r="U1280" s="3" t="s">
        <v>9202</v>
      </c>
      <c r="V1280" s="3">
        <v>257</v>
      </c>
      <c r="W1280" s="3" t="s">
        <v>9203</v>
      </c>
      <c r="X1280" s="3" t="s">
        <v>9204</v>
      </c>
      <c r="Y1280" s="6">
        <v>1.4999999999999999E-4</v>
      </c>
      <c r="Z1280" s="3">
        <v>52.777777780000001</v>
      </c>
      <c r="AA1280" s="3">
        <v>53.528599999999997</v>
      </c>
      <c r="AB1280" s="3">
        <v>72</v>
      </c>
      <c r="AC1280" s="3">
        <v>38</v>
      </c>
      <c r="AD1280" s="7">
        <f t="shared" si="152"/>
        <v>0</v>
      </c>
      <c r="AE1280" s="3" t="str">
        <f t="shared" si="159"/>
        <v/>
      </c>
      <c r="AF1280" s="7">
        <f t="shared" si="153"/>
        <v>0</v>
      </c>
      <c r="AG1280" s="3" t="str">
        <f t="shared" si="154"/>
        <v/>
      </c>
      <c r="AH1280" s="7">
        <f t="shared" si="155"/>
        <v>0</v>
      </c>
      <c r="AI1280" s="3" t="str">
        <f t="shared" si="156"/>
        <v/>
      </c>
      <c r="AJ1280" s="7">
        <f t="shared" si="157"/>
        <v>0</v>
      </c>
      <c r="AK1280" s="3" t="str">
        <f t="shared" si="158"/>
        <v/>
      </c>
    </row>
    <row r="1281" spans="1:37" ht="20" x14ac:dyDescent="0.2">
      <c r="A1281" s="3" t="s">
        <v>1285</v>
      </c>
      <c r="B1281" s="3" t="s">
        <v>19806</v>
      </c>
      <c r="C1281" s="3" t="s">
        <v>19807</v>
      </c>
      <c r="D1281" s="3">
        <v>5.43843070206007</v>
      </c>
      <c r="E1281" s="3">
        <v>0.56526692852855098</v>
      </c>
      <c r="F1281" s="6">
        <v>3.36077502284091E-10</v>
      </c>
      <c r="G1281" s="6">
        <v>2.71362340141856E-9</v>
      </c>
      <c r="H1281" s="3">
        <v>0</v>
      </c>
      <c r="I1281" s="3">
        <v>0.16300000000000001</v>
      </c>
      <c r="J1281" s="3">
        <v>0</v>
      </c>
      <c r="K1281" s="3">
        <v>2.0070000000000001</v>
      </c>
      <c r="L1281" s="3">
        <v>1.635</v>
      </c>
      <c r="M1281" s="3">
        <v>4.6189999999999998</v>
      </c>
      <c r="N1281" s="3">
        <v>0</v>
      </c>
      <c r="O1281" s="3">
        <v>0</v>
      </c>
      <c r="P1281" s="3">
        <v>0.35599999999999998</v>
      </c>
      <c r="Q1281" s="3">
        <v>0.53700000000000003</v>
      </c>
      <c r="R1281" s="3">
        <v>0.629</v>
      </c>
      <c r="S1281" s="3">
        <v>0.52500000000000002</v>
      </c>
      <c r="T1281" s="3" t="s">
        <v>1285</v>
      </c>
      <c r="U1281" s="3" t="s">
        <v>6024</v>
      </c>
      <c r="V1281" s="3">
        <v>464</v>
      </c>
      <c r="W1281" s="3" t="s">
        <v>6025</v>
      </c>
      <c r="X1281" s="3"/>
      <c r="Y1281" s="3"/>
      <c r="Z1281" s="3"/>
      <c r="AA1281" s="3"/>
      <c r="AB1281" s="3"/>
      <c r="AC1281" s="3"/>
      <c r="AD1281" s="7">
        <f t="shared" si="152"/>
        <v>0</v>
      </c>
      <c r="AE1281" s="3" t="str">
        <f t="shared" si="159"/>
        <v/>
      </c>
      <c r="AF1281" s="7">
        <f t="shared" si="153"/>
        <v>0</v>
      </c>
      <c r="AG1281" s="3" t="str">
        <f t="shared" si="154"/>
        <v/>
      </c>
      <c r="AH1281" s="7">
        <f t="shared" si="155"/>
        <v>0</v>
      </c>
      <c r="AI1281" s="3" t="str">
        <f t="shared" si="156"/>
        <v/>
      </c>
      <c r="AJ1281" s="7">
        <f t="shared" si="157"/>
        <v>0</v>
      </c>
      <c r="AK1281" s="3" t="str">
        <f t="shared" si="158"/>
        <v/>
      </c>
    </row>
    <row r="1282" spans="1:37" ht="20" x14ac:dyDescent="0.2">
      <c r="A1282" s="3" t="s">
        <v>1286</v>
      </c>
      <c r="B1282" s="3" t="s">
        <v>19806</v>
      </c>
      <c r="C1282" s="3" t="s">
        <v>19807</v>
      </c>
      <c r="D1282" s="3">
        <v>5.4381346855181603</v>
      </c>
      <c r="E1282" s="3">
        <v>1.6741808219547201</v>
      </c>
      <c r="F1282" s="6">
        <v>3.2432834471113701E-18</v>
      </c>
      <c r="G1282" s="6">
        <v>9.5473373828721401E-17</v>
      </c>
      <c r="H1282" s="3">
        <v>0.27</v>
      </c>
      <c r="I1282" s="3">
        <v>0.315</v>
      </c>
      <c r="J1282" s="3">
        <v>0</v>
      </c>
      <c r="K1282" s="3">
        <v>6.141</v>
      </c>
      <c r="L1282" s="3">
        <v>4.6769999999999996</v>
      </c>
      <c r="M1282" s="3">
        <v>11.669</v>
      </c>
      <c r="N1282" s="3">
        <v>0.77400000000000002</v>
      </c>
      <c r="O1282" s="3">
        <v>0.439</v>
      </c>
      <c r="P1282" s="3">
        <v>0.26500000000000001</v>
      </c>
      <c r="Q1282" s="3">
        <v>2.3889999999999998</v>
      </c>
      <c r="R1282" s="3">
        <v>1.845</v>
      </c>
      <c r="S1282" s="3">
        <v>1.43</v>
      </c>
      <c r="T1282" s="3" t="s">
        <v>1286</v>
      </c>
      <c r="U1282" s="3" t="s">
        <v>9205</v>
      </c>
      <c r="V1282" s="3">
        <v>533</v>
      </c>
      <c r="W1282" s="3" t="s">
        <v>9206</v>
      </c>
      <c r="X1282" s="3" t="s">
        <v>9207</v>
      </c>
      <c r="Y1282" s="3">
        <v>0</v>
      </c>
      <c r="Z1282" s="3">
        <v>100</v>
      </c>
      <c r="AA1282" s="3">
        <v>1123.6099999999999</v>
      </c>
      <c r="AB1282" s="3">
        <v>533</v>
      </c>
      <c r="AC1282" s="3">
        <v>533</v>
      </c>
      <c r="AD1282" s="7">
        <f t="shared" ref="AD1282:AD1345" si="160">IF(ISNUMBER(SEARCH("alternaria alternata",W1282)) =TRUE, 1,0)</f>
        <v>1</v>
      </c>
      <c r="AE1282" s="3">
        <f t="shared" si="159"/>
        <v>100</v>
      </c>
      <c r="AF1282" s="7">
        <f t="shared" ref="AF1282:AF1345" si="161">IF(ISNUMBER(SEARCH("mycotymovirus",W1282)) =TRUE, 1,0)</f>
        <v>0</v>
      </c>
      <c r="AG1282" s="3" t="str">
        <f t="shared" ref="AG1282:AG1345" si="162">IF(AF1282 = 1,Z1282,"")</f>
        <v/>
      </c>
      <c r="AH1282" s="7">
        <f t="shared" ref="AH1282:AH1345" si="163">IF(ISNUMBER(SEARCH("Pyrenochaeta sp. DS3sAY3a",W1282)) =TRUE, 1,0)</f>
        <v>0</v>
      </c>
      <c r="AI1282" s="3" t="str">
        <f t="shared" ref="AI1282:AI1345" si="164">IF(AH1282 = 1,Z1282,"")</f>
        <v/>
      </c>
      <c r="AJ1282" s="7">
        <f t="shared" ref="AJ1282:AJ1345" si="165">IF(ISNUMBER(SEARCH("Vitis vinifera",W1282)) =TRUE, 1,0)</f>
        <v>0</v>
      </c>
      <c r="AK1282" s="3" t="str">
        <f t="shared" ref="AK1282:AK1345" si="166">IF(AJ1282 = 1,Z1282,"")</f>
        <v/>
      </c>
    </row>
    <row r="1283" spans="1:37" ht="20" x14ac:dyDescent="0.2">
      <c r="A1283" s="3" t="s">
        <v>1287</v>
      </c>
      <c r="B1283" s="3" t="s">
        <v>19806</v>
      </c>
      <c r="C1283" s="3" t="s">
        <v>19807</v>
      </c>
      <c r="D1283" s="3">
        <v>5.4380522099340496</v>
      </c>
      <c r="E1283" s="3">
        <v>1.0215020578705101</v>
      </c>
      <c r="F1283" s="6">
        <v>5.68497187629544E-15</v>
      </c>
      <c r="G1283" s="6">
        <v>9.9526169524329497E-14</v>
      </c>
      <c r="H1283" s="3">
        <v>9.6000000000000002E-2</v>
      </c>
      <c r="I1283" s="3">
        <v>0</v>
      </c>
      <c r="J1283" s="3">
        <v>4.5999999999999999E-2</v>
      </c>
      <c r="K1283" s="3">
        <v>2.3929999999999998</v>
      </c>
      <c r="L1283" s="3">
        <v>1.4930000000000001</v>
      </c>
      <c r="M1283" s="3">
        <v>3.327</v>
      </c>
      <c r="N1283" s="3">
        <v>9.7000000000000003E-2</v>
      </c>
      <c r="O1283" s="3">
        <v>9.2999999999999999E-2</v>
      </c>
      <c r="P1283" s="3">
        <v>9.0999999999999998E-2</v>
      </c>
      <c r="Q1283" s="3">
        <v>0.55400000000000005</v>
      </c>
      <c r="R1283" s="3">
        <v>0.72399999999999998</v>
      </c>
      <c r="S1283" s="3">
        <v>0.432</v>
      </c>
      <c r="T1283" s="3" t="s">
        <v>1287</v>
      </c>
      <c r="U1283" s="3" t="s">
        <v>6024</v>
      </c>
      <c r="V1283" s="3">
        <v>107</v>
      </c>
      <c r="W1283" s="3" t="s">
        <v>6025</v>
      </c>
      <c r="X1283" s="3"/>
      <c r="Y1283" s="3"/>
      <c r="Z1283" s="3"/>
      <c r="AA1283" s="3"/>
      <c r="AB1283" s="3"/>
      <c r="AC1283" s="3"/>
      <c r="AD1283" s="7">
        <f t="shared" si="160"/>
        <v>0</v>
      </c>
      <c r="AE1283" s="3" t="str">
        <f t="shared" ref="AE1283:AE1346" si="167">IF(AD1283 = 1,Z1283,"")</f>
        <v/>
      </c>
      <c r="AF1283" s="7">
        <f t="shared" si="161"/>
        <v>0</v>
      </c>
      <c r="AG1283" s="3" t="str">
        <f t="shared" si="162"/>
        <v/>
      </c>
      <c r="AH1283" s="7">
        <f t="shared" si="163"/>
        <v>0</v>
      </c>
      <c r="AI1283" s="3" t="str">
        <f t="shared" si="164"/>
        <v/>
      </c>
      <c r="AJ1283" s="7">
        <f t="shared" si="165"/>
        <v>0</v>
      </c>
      <c r="AK1283" s="3" t="str">
        <f t="shared" si="166"/>
        <v/>
      </c>
    </row>
    <row r="1284" spans="1:37" ht="20" x14ac:dyDescent="0.2">
      <c r="A1284" s="3" t="s">
        <v>1288</v>
      </c>
      <c r="B1284" s="3" t="s">
        <v>19806</v>
      </c>
      <c r="C1284" s="3" t="s">
        <v>19807</v>
      </c>
      <c r="D1284" s="3">
        <v>5.43788316075472</v>
      </c>
      <c r="E1284" s="3">
        <v>1.6550733650163501</v>
      </c>
      <c r="F1284" s="6">
        <v>2.16982267868901E-17</v>
      </c>
      <c r="G1284" s="6">
        <v>5.6078883247439604E-16</v>
      </c>
      <c r="H1284" s="3">
        <v>0.106</v>
      </c>
      <c r="I1284" s="3">
        <v>4.2999999999999997E-2</v>
      </c>
      <c r="J1284" s="3">
        <v>3.6999999999999998E-2</v>
      </c>
      <c r="K1284" s="3">
        <v>2.2469999999999999</v>
      </c>
      <c r="L1284" s="3">
        <v>2.2749999999999999</v>
      </c>
      <c r="M1284" s="3">
        <v>4.6440000000000001</v>
      </c>
      <c r="N1284" s="3">
        <v>0.16400000000000001</v>
      </c>
      <c r="O1284" s="3">
        <v>0.11</v>
      </c>
      <c r="P1284" s="3">
        <v>3.3000000000000002E-2</v>
      </c>
      <c r="Q1284" s="3">
        <v>1.0649999999999999</v>
      </c>
      <c r="R1284" s="3">
        <v>1.1120000000000001</v>
      </c>
      <c r="S1284" s="3">
        <v>1.5229999999999999</v>
      </c>
      <c r="T1284" s="3" t="s">
        <v>1288</v>
      </c>
      <c r="U1284" s="3" t="s">
        <v>9208</v>
      </c>
      <c r="V1284" s="3">
        <v>484</v>
      </c>
      <c r="W1284" s="3" t="s">
        <v>9209</v>
      </c>
      <c r="X1284" s="3" t="s">
        <v>9210</v>
      </c>
      <c r="Y1284" s="3">
        <v>0</v>
      </c>
      <c r="Z1284" s="3">
        <v>100</v>
      </c>
      <c r="AA1284" s="3">
        <v>993.80100000000004</v>
      </c>
      <c r="AB1284" s="3">
        <v>484</v>
      </c>
      <c r="AC1284" s="3">
        <v>484</v>
      </c>
      <c r="AD1284" s="7">
        <f t="shared" si="160"/>
        <v>1</v>
      </c>
      <c r="AE1284" s="3">
        <f t="shared" si="167"/>
        <v>100</v>
      </c>
      <c r="AF1284" s="7">
        <f t="shared" si="161"/>
        <v>0</v>
      </c>
      <c r="AG1284" s="3" t="str">
        <f t="shared" si="162"/>
        <v/>
      </c>
      <c r="AH1284" s="7">
        <f t="shared" si="163"/>
        <v>0</v>
      </c>
      <c r="AI1284" s="3" t="str">
        <f t="shared" si="164"/>
        <v/>
      </c>
      <c r="AJ1284" s="7">
        <f t="shared" si="165"/>
        <v>0</v>
      </c>
      <c r="AK1284" s="3" t="str">
        <f t="shared" si="166"/>
        <v/>
      </c>
    </row>
    <row r="1285" spans="1:37" ht="20" x14ac:dyDescent="0.2">
      <c r="A1285" s="3" t="s">
        <v>1289</v>
      </c>
      <c r="B1285" s="3" t="s">
        <v>19806</v>
      </c>
      <c r="C1285" s="3" t="s">
        <v>19807</v>
      </c>
      <c r="D1285" s="3">
        <v>5.4376456241090096</v>
      </c>
      <c r="E1285" s="3">
        <v>1.66050112922867</v>
      </c>
      <c r="F1285" s="6">
        <v>2.05149841453459E-19</v>
      </c>
      <c r="G1285" s="6">
        <v>7.2834164316718695E-18</v>
      </c>
      <c r="H1285" s="3">
        <v>0.11600000000000001</v>
      </c>
      <c r="I1285" s="3">
        <v>3.3000000000000002E-2</v>
      </c>
      <c r="J1285" s="3">
        <v>0</v>
      </c>
      <c r="K1285" s="3">
        <v>2.552</v>
      </c>
      <c r="L1285" s="3">
        <v>1.5920000000000001</v>
      </c>
      <c r="M1285" s="3">
        <v>2.84</v>
      </c>
      <c r="N1285" s="3">
        <v>0.21299999999999999</v>
      </c>
      <c r="O1285" s="3">
        <v>0.14299999999999999</v>
      </c>
      <c r="P1285" s="3">
        <v>0.13300000000000001</v>
      </c>
      <c r="Q1285" s="3">
        <v>0.90900000000000003</v>
      </c>
      <c r="R1285" s="3">
        <v>1.0780000000000001</v>
      </c>
      <c r="S1285" s="3">
        <v>0.99</v>
      </c>
      <c r="T1285" s="3" t="s">
        <v>1289</v>
      </c>
      <c r="U1285" s="3" t="s">
        <v>6680</v>
      </c>
      <c r="V1285" s="3">
        <v>582</v>
      </c>
      <c r="W1285" s="3" t="s">
        <v>9211</v>
      </c>
      <c r="X1285" s="3" t="s">
        <v>9212</v>
      </c>
      <c r="Y1285" s="3">
        <v>0</v>
      </c>
      <c r="Z1285" s="3">
        <v>100</v>
      </c>
      <c r="AA1285" s="3">
        <v>1199.1099999999999</v>
      </c>
      <c r="AB1285" s="3">
        <v>582</v>
      </c>
      <c r="AC1285" s="3">
        <v>582</v>
      </c>
      <c r="AD1285" s="7">
        <f t="shared" si="160"/>
        <v>1</v>
      </c>
      <c r="AE1285" s="3">
        <f t="shared" si="167"/>
        <v>100</v>
      </c>
      <c r="AF1285" s="7">
        <f t="shared" si="161"/>
        <v>0</v>
      </c>
      <c r="AG1285" s="3" t="str">
        <f t="shared" si="162"/>
        <v/>
      </c>
      <c r="AH1285" s="7">
        <f t="shared" si="163"/>
        <v>0</v>
      </c>
      <c r="AI1285" s="3" t="str">
        <f t="shared" si="164"/>
        <v/>
      </c>
      <c r="AJ1285" s="7">
        <f t="shared" si="165"/>
        <v>0</v>
      </c>
      <c r="AK1285" s="3" t="str">
        <f t="shared" si="166"/>
        <v/>
      </c>
    </row>
    <row r="1286" spans="1:37" ht="20" x14ac:dyDescent="0.2">
      <c r="A1286" s="3" t="s">
        <v>1290</v>
      </c>
      <c r="B1286" s="3" t="s">
        <v>19806</v>
      </c>
      <c r="C1286" s="3" t="s">
        <v>19807</v>
      </c>
      <c r="D1286" s="3">
        <v>5.4371380279103398</v>
      </c>
      <c r="E1286" s="3">
        <v>0.56941954423720698</v>
      </c>
      <c r="F1286" s="6">
        <v>1.6101131277164401E-11</v>
      </c>
      <c r="G1286" s="6">
        <v>1.6015531655567001E-10</v>
      </c>
      <c r="H1286" s="3">
        <v>0</v>
      </c>
      <c r="I1286" s="3">
        <v>8.6999999999999994E-2</v>
      </c>
      <c r="J1286" s="3">
        <v>0</v>
      </c>
      <c r="K1286" s="3">
        <v>1.343</v>
      </c>
      <c r="L1286" s="3">
        <v>0.89600000000000002</v>
      </c>
      <c r="M1286" s="3">
        <v>2.0470000000000002</v>
      </c>
      <c r="N1286" s="3">
        <v>8.6999999999999994E-2</v>
      </c>
      <c r="O1286" s="3">
        <v>0</v>
      </c>
      <c r="P1286" s="3">
        <v>0.108</v>
      </c>
      <c r="Q1286" s="3">
        <v>0.69299999999999995</v>
      </c>
      <c r="R1286" s="3">
        <v>0.64700000000000002</v>
      </c>
      <c r="S1286" s="3">
        <v>0.63500000000000001</v>
      </c>
      <c r="T1286" s="3" t="s">
        <v>9213</v>
      </c>
      <c r="U1286" s="3"/>
      <c r="V1286" s="3"/>
      <c r="W1286" s="3"/>
      <c r="X1286" s="3"/>
      <c r="Y1286" s="3"/>
      <c r="Z1286" s="3"/>
      <c r="AA1286" s="3"/>
      <c r="AB1286" s="3"/>
      <c r="AC1286" s="3"/>
      <c r="AD1286" s="7">
        <f t="shared" si="160"/>
        <v>0</v>
      </c>
      <c r="AE1286" s="3" t="str">
        <f t="shared" si="167"/>
        <v/>
      </c>
      <c r="AF1286" s="7">
        <f t="shared" si="161"/>
        <v>0</v>
      </c>
      <c r="AG1286" s="3" t="str">
        <f t="shared" si="162"/>
        <v/>
      </c>
      <c r="AH1286" s="7">
        <f t="shared" si="163"/>
        <v>0</v>
      </c>
      <c r="AI1286" s="3" t="str">
        <f t="shared" si="164"/>
        <v/>
      </c>
      <c r="AJ1286" s="7">
        <f t="shared" si="165"/>
        <v>0</v>
      </c>
      <c r="AK1286" s="3" t="str">
        <f t="shared" si="166"/>
        <v/>
      </c>
    </row>
    <row r="1287" spans="1:37" ht="20" x14ac:dyDescent="0.2">
      <c r="A1287" s="3" t="s">
        <v>1291</v>
      </c>
      <c r="B1287" s="3" t="s">
        <v>19806</v>
      </c>
      <c r="C1287" s="3" t="s">
        <v>19807</v>
      </c>
      <c r="D1287" s="3">
        <v>5.4366781231812302</v>
      </c>
      <c r="E1287" s="3">
        <v>-0.136048200227806</v>
      </c>
      <c r="F1287" s="6">
        <v>6.2625956222915401E-8</v>
      </c>
      <c r="G1287" s="6">
        <v>3.6630298943809897E-7</v>
      </c>
      <c r="H1287" s="3">
        <v>6.7000000000000004E-2</v>
      </c>
      <c r="I1287" s="3">
        <v>0</v>
      </c>
      <c r="J1287" s="3">
        <v>0</v>
      </c>
      <c r="K1287" s="3">
        <v>1.17</v>
      </c>
      <c r="L1287" s="3">
        <v>0.79600000000000004</v>
      </c>
      <c r="M1287" s="3">
        <v>2.4569999999999999</v>
      </c>
      <c r="N1287" s="3">
        <v>7.6999999999999999E-2</v>
      </c>
      <c r="O1287" s="3">
        <v>6.7000000000000004E-2</v>
      </c>
      <c r="P1287" s="3">
        <v>0</v>
      </c>
      <c r="Q1287" s="3">
        <v>0</v>
      </c>
      <c r="R1287" s="3">
        <v>0.16400000000000001</v>
      </c>
      <c r="S1287" s="3">
        <v>0.81299999999999994</v>
      </c>
      <c r="T1287" s="3" t="s">
        <v>1291</v>
      </c>
      <c r="U1287" s="3" t="s">
        <v>9214</v>
      </c>
      <c r="V1287" s="3">
        <v>279</v>
      </c>
      <c r="W1287" s="3" t="s">
        <v>9215</v>
      </c>
      <c r="X1287" s="3" t="s">
        <v>9216</v>
      </c>
      <c r="Y1287" s="3">
        <v>0</v>
      </c>
      <c r="Z1287" s="3">
        <v>99.283154120000006</v>
      </c>
      <c r="AA1287" s="3">
        <v>562.37699999999995</v>
      </c>
      <c r="AB1287" s="3">
        <v>279</v>
      </c>
      <c r="AC1287" s="3">
        <v>277</v>
      </c>
      <c r="AD1287" s="7">
        <f t="shared" si="160"/>
        <v>0</v>
      </c>
      <c r="AE1287" s="3" t="str">
        <f t="shared" si="167"/>
        <v/>
      </c>
      <c r="AF1287" s="7">
        <f t="shared" si="161"/>
        <v>0</v>
      </c>
      <c r="AG1287" s="3" t="str">
        <f t="shared" si="162"/>
        <v/>
      </c>
      <c r="AH1287" s="7">
        <f t="shared" si="163"/>
        <v>0</v>
      </c>
      <c r="AI1287" s="3" t="str">
        <f t="shared" si="164"/>
        <v/>
      </c>
      <c r="AJ1287" s="7">
        <f t="shared" si="165"/>
        <v>0</v>
      </c>
      <c r="AK1287" s="3" t="str">
        <f t="shared" si="166"/>
        <v/>
      </c>
    </row>
    <row r="1288" spans="1:37" ht="20" x14ac:dyDescent="0.2">
      <c r="A1288" s="3" t="s">
        <v>1292</v>
      </c>
      <c r="B1288" s="3" t="s">
        <v>19806</v>
      </c>
      <c r="C1288" s="3" t="s">
        <v>19807</v>
      </c>
      <c r="D1288" s="3">
        <v>5.4355506908178004</v>
      </c>
      <c r="E1288" s="3">
        <v>3.1578010468197002</v>
      </c>
      <c r="F1288" s="6">
        <v>1.5125347956105499E-23</v>
      </c>
      <c r="G1288" s="6">
        <v>1.03891382121025E-21</v>
      </c>
      <c r="H1288" s="3">
        <v>0.125</v>
      </c>
      <c r="I1288" s="3">
        <v>0.434</v>
      </c>
      <c r="J1288" s="3">
        <v>0.13</v>
      </c>
      <c r="K1288" s="3">
        <v>9.093</v>
      </c>
      <c r="L1288" s="3">
        <v>5.6289999999999996</v>
      </c>
      <c r="M1288" s="3">
        <v>16.466999999999999</v>
      </c>
      <c r="N1288" s="3">
        <v>0.70599999999999996</v>
      </c>
      <c r="O1288" s="3">
        <v>0.26200000000000001</v>
      </c>
      <c r="P1288" s="3">
        <v>0.41399999999999998</v>
      </c>
      <c r="Q1288" s="3">
        <v>4.2850000000000001</v>
      </c>
      <c r="R1288" s="3">
        <v>3.7160000000000002</v>
      </c>
      <c r="S1288" s="3">
        <v>3.0640000000000001</v>
      </c>
      <c r="T1288" s="3" t="s">
        <v>1292</v>
      </c>
      <c r="U1288" s="3" t="s">
        <v>9217</v>
      </c>
      <c r="V1288" s="3">
        <v>115</v>
      </c>
      <c r="W1288" s="3" t="s">
        <v>9218</v>
      </c>
      <c r="X1288" s="3" t="s">
        <v>9219</v>
      </c>
      <c r="Y1288" s="6">
        <v>3.9399999999999999E-77</v>
      </c>
      <c r="Z1288" s="3">
        <v>100</v>
      </c>
      <c r="AA1288" s="3">
        <v>235.72800000000001</v>
      </c>
      <c r="AB1288" s="3">
        <v>115</v>
      </c>
      <c r="AC1288" s="3">
        <v>115</v>
      </c>
      <c r="AD1288" s="7">
        <f t="shared" si="160"/>
        <v>1</v>
      </c>
      <c r="AE1288" s="3">
        <f t="shared" si="167"/>
        <v>100</v>
      </c>
      <c r="AF1288" s="7">
        <f t="shared" si="161"/>
        <v>0</v>
      </c>
      <c r="AG1288" s="3" t="str">
        <f t="shared" si="162"/>
        <v/>
      </c>
      <c r="AH1288" s="7">
        <f t="shared" si="163"/>
        <v>0</v>
      </c>
      <c r="AI1288" s="3" t="str">
        <f t="shared" si="164"/>
        <v/>
      </c>
      <c r="AJ1288" s="7">
        <f t="shared" si="165"/>
        <v>0</v>
      </c>
      <c r="AK1288" s="3" t="str">
        <f t="shared" si="166"/>
        <v/>
      </c>
    </row>
    <row r="1289" spans="1:37" ht="20" x14ac:dyDescent="0.2">
      <c r="A1289" s="3" t="s">
        <v>1293</v>
      </c>
      <c r="B1289" s="3" t="s">
        <v>19806</v>
      </c>
      <c r="C1289" s="3" t="s">
        <v>19807</v>
      </c>
      <c r="D1289" s="3">
        <v>5.4351569257310404</v>
      </c>
      <c r="E1289" s="3">
        <v>-0.126285329461962</v>
      </c>
      <c r="F1289" s="6">
        <v>4.5667691371040702E-7</v>
      </c>
      <c r="G1289" s="6">
        <v>2.4037410834356701E-6</v>
      </c>
      <c r="H1289" s="3">
        <v>9.6000000000000002E-2</v>
      </c>
      <c r="I1289" s="3">
        <v>0</v>
      </c>
      <c r="J1289" s="3">
        <v>0</v>
      </c>
      <c r="K1289" s="3">
        <v>2.6589999999999998</v>
      </c>
      <c r="L1289" s="3">
        <v>0.54</v>
      </c>
      <c r="M1289" s="3">
        <v>2.8660000000000001</v>
      </c>
      <c r="N1289" s="3">
        <v>0</v>
      </c>
      <c r="O1289" s="3">
        <v>0</v>
      </c>
      <c r="P1289" s="3">
        <v>0</v>
      </c>
      <c r="Q1289" s="3">
        <v>0.45</v>
      </c>
      <c r="R1289" s="3">
        <v>0</v>
      </c>
      <c r="S1289" s="3">
        <v>0.22</v>
      </c>
      <c r="T1289" s="3" t="s">
        <v>9220</v>
      </c>
      <c r="U1289" s="3"/>
      <c r="V1289" s="3"/>
      <c r="W1289" s="3"/>
      <c r="X1289" s="3"/>
      <c r="Y1289" s="3"/>
      <c r="Z1289" s="3"/>
      <c r="AA1289" s="3"/>
      <c r="AB1289" s="3"/>
      <c r="AC1289" s="3"/>
      <c r="AD1289" s="7">
        <f t="shared" si="160"/>
        <v>0</v>
      </c>
      <c r="AE1289" s="3" t="str">
        <f t="shared" si="167"/>
        <v/>
      </c>
      <c r="AF1289" s="7">
        <f t="shared" si="161"/>
        <v>0</v>
      </c>
      <c r="AG1289" s="3" t="str">
        <f t="shared" si="162"/>
        <v/>
      </c>
      <c r="AH1289" s="7">
        <f t="shared" si="163"/>
        <v>0</v>
      </c>
      <c r="AI1289" s="3" t="str">
        <f t="shared" si="164"/>
        <v/>
      </c>
      <c r="AJ1289" s="7">
        <f t="shared" si="165"/>
        <v>0</v>
      </c>
      <c r="AK1289" s="3" t="str">
        <f t="shared" si="166"/>
        <v/>
      </c>
    </row>
    <row r="1290" spans="1:37" ht="20" x14ac:dyDescent="0.2">
      <c r="A1290" s="3" t="s">
        <v>1294</v>
      </c>
      <c r="B1290" s="3" t="s">
        <v>19806</v>
      </c>
      <c r="C1290" s="3" t="s">
        <v>19807</v>
      </c>
      <c r="D1290" s="3">
        <v>5.4350613115230004</v>
      </c>
      <c r="E1290" s="3">
        <v>1.88914090230709</v>
      </c>
      <c r="F1290" s="6">
        <v>2.1366385089323401E-19</v>
      </c>
      <c r="G1290" s="6">
        <v>7.5680678985957802E-18</v>
      </c>
      <c r="H1290" s="3">
        <v>0.53900000000000003</v>
      </c>
      <c r="I1290" s="3">
        <v>0.185</v>
      </c>
      <c r="J1290" s="3">
        <v>0.16700000000000001</v>
      </c>
      <c r="K1290" s="3">
        <v>10.355</v>
      </c>
      <c r="L1290" s="3">
        <v>10.718999999999999</v>
      </c>
      <c r="M1290" s="3">
        <v>19.678000000000001</v>
      </c>
      <c r="N1290" s="3">
        <v>0.65800000000000003</v>
      </c>
      <c r="O1290" s="3">
        <v>0.32900000000000001</v>
      </c>
      <c r="P1290" s="3">
        <v>0.63800000000000001</v>
      </c>
      <c r="Q1290" s="3">
        <v>2.294</v>
      </c>
      <c r="R1290" s="3">
        <v>1.7849999999999999</v>
      </c>
      <c r="S1290" s="3">
        <v>3.1059999999999999</v>
      </c>
      <c r="T1290" s="3" t="s">
        <v>1294</v>
      </c>
      <c r="U1290" s="3" t="s">
        <v>9221</v>
      </c>
      <c r="V1290" s="3">
        <v>359</v>
      </c>
      <c r="W1290" s="3" t="s">
        <v>9222</v>
      </c>
      <c r="X1290" s="3" t="s">
        <v>9223</v>
      </c>
      <c r="Y1290" s="3">
        <v>0</v>
      </c>
      <c r="Z1290" s="3">
        <v>99.721448469999999</v>
      </c>
      <c r="AA1290" s="3">
        <v>739.95399999999995</v>
      </c>
      <c r="AB1290" s="3">
        <v>359</v>
      </c>
      <c r="AC1290" s="3">
        <v>358</v>
      </c>
      <c r="AD1290" s="7">
        <f t="shared" si="160"/>
        <v>0</v>
      </c>
      <c r="AE1290" s="3" t="str">
        <f t="shared" si="167"/>
        <v/>
      </c>
      <c r="AF1290" s="7">
        <f t="shared" si="161"/>
        <v>0</v>
      </c>
      <c r="AG1290" s="3" t="str">
        <f t="shared" si="162"/>
        <v/>
      </c>
      <c r="AH1290" s="7">
        <f t="shared" si="163"/>
        <v>0</v>
      </c>
      <c r="AI1290" s="3" t="str">
        <f t="shared" si="164"/>
        <v/>
      </c>
      <c r="AJ1290" s="7">
        <f t="shared" si="165"/>
        <v>1</v>
      </c>
      <c r="AK1290" s="3">
        <f t="shared" si="166"/>
        <v>99.721448469999999</v>
      </c>
    </row>
    <row r="1291" spans="1:37" ht="20" x14ac:dyDescent="0.2">
      <c r="A1291" s="3" t="s">
        <v>1295</v>
      </c>
      <c r="B1291" s="3" t="s">
        <v>19806</v>
      </c>
      <c r="C1291" s="3" t="s">
        <v>19807</v>
      </c>
      <c r="D1291" s="3">
        <v>5.4349927115478698</v>
      </c>
      <c r="E1291" s="3">
        <v>-0.131058868339234</v>
      </c>
      <c r="F1291" s="6">
        <v>5.95842350629004E-8</v>
      </c>
      <c r="G1291" s="6">
        <v>3.49315727934116E-7</v>
      </c>
      <c r="H1291" s="3">
        <v>0</v>
      </c>
      <c r="I1291" s="3">
        <v>0.109</v>
      </c>
      <c r="J1291" s="3">
        <v>0</v>
      </c>
      <c r="K1291" s="3">
        <v>1.1299999999999999</v>
      </c>
      <c r="L1291" s="3">
        <v>1.8620000000000001</v>
      </c>
      <c r="M1291" s="3">
        <v>3.4420000000000002</v>
      </c>
      <c r="N1291" s="3">
        <v>0.106</v>
      </c>
      <c r="O1291" s="3">
        <v>0.10100000000000001</v>
      </c>
      <c r="P1291" s="3">
        <v>9.0999999999999998E-2</v>
      </c>
      <c r="Q1291" s="3">
        <v>0.48499999999999999</v>
      </c>
      <c r="R1291" s="3">
        <v>0.60399999999999998</v>
      </c>
      <c r="S1291" s="3">
        <v>0.23699999999999999</v>
      </c>
      <c r="T1291" s="3" t="s">
        <v>1295</v>
      </c>
      <c r="U1291" s="3" t="s">
        <v>9224</v>
      </c>
      <c r="V1291" s="3">
        <v>300</v>
      </c>
      <c r="W1291" s="3" t="s">
        <v>9225</v>
      </c>
      <c r="X1291" s="3" t="s">
        <v>9226</v>
      </c>
      <c r="Y1291" s="3">
        <v>0</v>
      </c>
      <c r="Z1291" s="3">
        <v>100</v>
      </c>
      <c r="AA1291" s="3">
        <v>537.72400000000005</v>
      </c>
      <c r="AB1291" s="3">
        <v>261</v>
      </c>
      <c r="AC1291" s="3">
        <v>261</v>
      </c>
      <c r="AD1291" s="7">
        <f t="shared" si="160"/>
        <v>1</v>
      </c>
      <c r="AE1291" s="3">
        <f t="shared" si="167"/>
        <v>100</v>
      </c>
      <c r="AF1291" s="7">
        <f t="shared" si="161"/>
        <v>0</v>
      </c>
      <c r="AG1291" s="3" t="str">
        <f t="shared" si="162"/>
        <v/>
      </c>
      <c r="AH1291" s="7">
        <f t="shared" si="163"/>
        <v>0</v>
      </c>
      <c r="AI1291" s="3" t="str">
        <f t="shared" si="164"/>
        <v/>
      </c>
      <c r="AJ1291" s="7">
        <f t="shared" si="165"/>
        <v>0</v>
      </c>
      <c r="AK1291" s="3" t="str">
        <f t="shared" si="166"/>
        <v/>
      </c>
    </row>
    <row r="1292" spans="1:37" ht="20" x14ac:dyDescent="0.2">
      <c r="A1292" s="3" t="s">
        <v>1296</v>
      </c>
      <c r="B1292" s="3" t="s">
        <v>19806</v>
      </c>
      <c r="C1292" s="3" t="s">
        <v>19807</v>
      </c>
      <c r="D1292" s="3">
        <v>5.4329714770551201</v>
      </c>
      <c r="E1292" s="3">
        <v>-0.124411056259827</v>
      </c>
      <c r="F1292" s="6">
        <v>1.89500253819416E-9</v>
      </c>
      <c r="G1292" s="6">
        <v>1.37763748289171E-8</v>
      </c>
      <c r="H1292" s="3">
        <v>0</v>
      </c>
      <c r="I1292" s="3">
        <v>0</v>
      </c>
      <c r="J1292" s="3">
        <v>7.3999999999999996E-2</v>
      </c>
      <c r="K1292" s="3">
        <v>1.675</v>
      </c>
      <c r="L1292" s="3">
        <v>1.208</v>
      </c>
      <c r="M1292" s="3">
        <v>1.881</v>
      </c>
      <c r="N1292" s="3">
        <v>0.16400000000000001</v>
      </c>
      <c r="O1292" s="3">
        <v>0</v>
      </c>
      <c r="P1292" s="3">
        <v>0</v>
      </c>
      <c r="Q1292" s="3">
        <v>0.45</v>
      </c>
      <c r="R1292" s="3">
        <v>0.71599999999999997</v>
      </c>
      <c r="S1292" s="3">
        <v>0.78700000000000003</v>
      </c>
      <c r="T1292" s="3" t="s">
        <v>1296</v>
      </c>
      <c r="U1292" s="3" t="s">
        <v>9227</v>
      </c>
      <c r="V1292" s="3">
        <v>516</v>
      </c>
      <c r="W1292" s="3" t="s">
        <v>9228</v>
      </c>
      <c r="X1292" s="3" t="s">
        <v>9229</v>
      </c>
      <c r="Y1292" s="3">
        <v>0</v>
      </c>
      <c r="Z1292" s="3">
        <v>100</v>
      </c>
      <c r="AA1292" s="3">
        <v>1051.58</v>
      </c>
      <c r="AB1292" s="3">
        <v>506</v>
      </c>
      <c r="AC1292" s="3">
        <v>506</v>
      </c>
      <c r="AD1292" s="7">
        <f t="shared" si="160"/>
        <v>1</v>
      </c>
      <c r="AE1292" s="3">
        <f t="shared" si="167"/>
        <v>100</v>
      </c>
      <c r="AF1292" s="7">
        <f t="shared" si="161"/>
        <v>0</v>
      </c>
      <c r="AG1292" s="3" t="str">
        <f t="shared" si="162"/>
        <v/>
      </c>
      <c r="AH1292" s="7">
        <f t="shared" si="163"/>
        <v>0</v>
      </c>
      <c r="AI1292" s="3" t="str">
        <f t="shared" si="164"/>
        <v/>
      </c>
      <c r="AJ1292" s="7">
        <f t="shared" si="165"/>
        <v>0</v>
      </c>
      <c r="AK1292" s="3" t="str">
        <f t="shared" si="166"/>
        <v/>
      </c>
    </row>
    <row r="1293" spans="1:37" ht="20" x14ac:dyDescent="0.2">
      <c r="A1293" s="3" t="s">
        <v>1297</v>
      </c>
      <c r="B1293" s="3" t="s">
        <v>19806</v>
      </c>
      <c r="C1293" s="3" t="s">
        <v>19807</v>
      </c>
      <c r="D1293" s="3">
        <v>5.4322750169629801</v>
      </c>
      <c r="E1293" s="3">
        <v>1.3668811927911</v>
      </c>
      <c r="F1293" s="6">
        <v>1.33201132121774E-14</v>
      </c>
      <c r="G1293" s="6">
        <v>2.18752553921257E-13</v>
      </c>
      <c r="H1293" s="3">
        <v>0.11600000000000001</v>
      </c>
      <c r="I1293" s="3">
        <v>6.5000000000000002E-2</v>
      </c>
      <c r="J1293" s="3">
        <v>5.6000000000000001E-2</v>
      </c>
      <c r="K1293" s="3">
        <v>2.7250000000000001</v>
      </c>
      <c r="L1293" s="3">
        <v>2.601</v>
      </c>
      <c r="M1293" s="3">
        <v>5.9880000000000004</v>
      </c>
      <c r="N1293" s="3">
        <v>0.55100000000000005</v>
      </c>
      <c r="O1293" s="3">
        <v>6.7000000000000004E-2</v>
      </c>
      <c r="P1293" s="3">
        <v>0</v>
      </c>
      <c r="Q1293" s="3">
        <v>0.77900000000000003</v>
      </c>
      <c r="R1293" s="3">
        <v>0.57799999999999996</v>
      </c>
      <c r="S1293" s="3">
        <v>0.59199999999999997</v>
      </c>
      <c r="T1293" s="3" t="s">
        <v>1297</v>
      </c>
      <c r="U1293" s="3" t="s">
        <v>9230</v>
      </c>
      <c r="V1293" s="3">
        <v>283</v>
      </c>
      <c r="W1293" s="3" t="s">
        <v>9231</v>
      </c>
      <c r="X1293" s="3" t="s">
        <v>9232</v>
      </c>
      <c r="Y1293" s="3">
        <v>0</v>
      </c>
      <c r="Z1293" s="3">
        <v>100</v>
      </c>
      <c r="AA1293" s="3">
        <v>535.798</v>
      </c>
      <c r="AB1293" s="3">
        <v>260</v>
      </c>
      <c r="AC1293" s="3">
        <v>260</v>
      </c>
      <c r="AD1293" s="7">
        <f t="shared" si="160"/>
        <v>1</v>
      </c>
      <c r="AE1293" s="3">
        <f t="shared" si="167"/>
        <v>100</v>
      </c>
      <c r="AF1293" s="7">
        <f t="shared" si="161"/>
        <v>0</v>
      </c>
      <c r="AG1293" s="3" t="str">
        <f t="shared" si="162"/>
        <v/>
      </c>
      <c r="AH1293" s="7">
        <f t="shared" si="163"/>
        <v>0</v>
      </c>
      <c r="AI1293" s="3" t="str">
        <f t="shared" si="164"/>
        <v/>
      </c>
      <c r="AJ1293" s="7">
        <f t="shared" si="165"/>
        <v>0</v>
      </c>
      <c r="AK1293" s="3" t="str">
        <f t="shared" si="166"/>
        <v/>
      </c>
    </row>
    <row r="1294" spans="1:37" ht="20" x14ac:dyDescent="0.2">
      <c r="A1294" s="3" t="s">
        <v>1298</v>
      </c>
      <c r="B1294" s="3" t="s">
        <v>19806</v>
      </c>
      <c r="C1294" s="3" t="s">
        <v>19807</v>
      </c>
      <c r="D1294" s="3">
        <v>5.4319905915868096</v>
      </c>
      <c r="E1294" s="3">
        <v>0.57043768563789199</v>
      </c>
      <c r="F1294" s="6">
        <v>1.7204825209221801E-13</v>
      </c>
      <c r="G1294" s="6">
        <v>2.3226894838673699E-12</v>
      </c>
      <c r="H1294" s="3">
        <v>0</v>
      </c>
      <c r="I1294" s="3">
        <v>0.16300000000000001</v>
      </c>
      <c r="J1294" s="3">
        <v>0</v>
      </c>
      <c r="K1294" s="3">
        <v>3.0840000000000001</v>
      </c>
      <c r="L1294" s="3">
        <v>2.1890000000000001</v>
      </c>
      <c r="M1294" s="3">
        <v>2.738</v>
      </c>
      <c r="N1294" s="3">
        <v>0</v>
      </c>
      <c r="O1294" s="3">
        <v>0</v>
      </c>
      <c r="P1294" s="3">
        <v>9.0999999999999998E-2</v>
      </c>
      <c r="Q1294" s="3">
        <v>0.35499999999999998</v>
      </c>
      <c r="R1294" s="3">
        <v>8.5999999999999993E-2</v>
      </c>
      <c r="S1294" s="3">
        <v>0.33900000000000002</v>
      </c>
      <c r="T1294" s="3" t="s">
        <v>1298</v>
      </c>
      <c r="U1294" s="3" t="s">
        <v>9233</v>
      </c>
      <c r="V1294" s="3">
        <v>343</v>
      </c>
      <c r="W1294" s="3" t="s">
        <v>9234</v>
      </c>
      <c r="X1294" s="3" t="s">
        <v>9235</v>
      </c>
      <c r="Y1294" s="3">
        <v>0</v>
      </c>
      <c r="Z1294" s="3">
        <v>99.416909619999998</v>
      </c>
      <c r="AA1294" s="3">
        <v>703.36</v>
      </c>
      <c r="AB1294" s="3">
        <v>343</v>
      </c>
      <c r="AC1294" s="3">
        <v>341</v>
      </c>
      <c r="AD1294" s="7">
        <f t="shared" si="160"/>
        <v>0</v>
      </c>
      <c r="AE1294" s="3" t="str">
        <f t="shared" si="167"/>
        <v/>
      </c>
      <c r="AF1294" s="7">
        <f t="shared" si="161"/>
        <v>0</v>
      </c>
      <c r="AG1294" s="3" t="str">
        <f t="shared" si="162"/>
        <v/>
      </c>
      <c r="AH1294" s="7">
        <f t="shared" si="163"/>
        <v>0</v>
      </c>
      <c r="AI1294" s="3" t="str">
        <f t="shared" si="164"/>
        <v/>
      </c>
      <c r="AJ1294" s="7">
        <f t="shared" si="165"/>
        <v>1</v>
      </c>
      <c r="AK1294" s="3">
        <f t="shared" si="166"/>
        <v>99.416909619999998</v>
      </c>
    </row>
    <row r="1295" spans="1:37" ht="20" x14ac:dyDescent="0.2">
      <c r="A1295" s="3" t="s">
        <v>1299</v>
      </c>
      <c r="B1295" s="3" t="s">
        <v>19806</v>
      </c>
      <c r="C1295" s="3" t="s">
        <v>19807</v>
      </c>
      <c r="D1295" s="3">
        <v>5.4312716475356897</v>
      </c>
      <c r="E1295" s="3">
        <v>-0.13782008081695499</v>
      </c>
      <c r="F1295" s="6">
        <v>4.7873738045860496E-7</v>
      </c>
      <c r="G1295" s="6">
        <v>2.5137833835823198E-6</v>
      </c>
      <c r="H1295" s="3">
        <v>0</v>
      </c>
      <c r="I1295" s="3">
        <v>0</v>
      </c>
      <c r="J1295" s="3">
        <v>0.10199999999999999</v>
      </c>
      <c r="K1295" s="3">
        <v>1.9670000000000001</v>
      </c>
      <c r="L1295" s="3">
        <v>0.66800000000000004</v>
      </c>
      <c r="M1295" s="3">
        <v>3.57</v>
      </c>
      <c r="N1295" s="3">
        <v>0.106</v>
      </c>
      <c r="O1295" s="3">
        <v>0</v>
      </c>
      <c r="P1295" s="3">
        <v>0.182</v>
      </c>
      <c r="Q1295" s="3">
        <v>0.46700000000000003</v>
      </c>
      <c r="R1295" s="3">
        <v>0.58599999999999997</v>
      </c>
      <c r="S1295" s="3">
        <v>1.2529999999999999</v>
      </c>
      <c r="T1295" s="3" t="s">
        <v>9236</v>
      </c>
      <c r="U1295" s="3"/>
      <c r="V1295" s="3"/>
      <c r="W1295" s="3"/>
      <c r="X1295" s="3"/>
      <c r="Y1295" s="3"/>
      <c r="Z1295" s="3"/>
      <c r="AA1295" s="3"/>
      <c r="AB1295" s="3"/>
      <c r="AC1295" s="3"/>
      <c r="AD1295" s="7">
        <f t="shared" si="160"/>
        <v>0</v>
      </c>
      <c r="AE1295" s="3" t="str">
        <f t="shared" si="167"/>
        <v/>
      </c>
      <c r="AF1295" s="7">
        <f t="shared" si="161"/>
        <v>0</v>
      </c>
      <c r="AG1295" s="3" t="str">
        <f t="shared" si="162"/>
        <v/>
      </c>
      <c r="AH1295" s="7">
        <f t="shared" si="163"/>
        <v>0</v>
      </c>
      <c r="AI1295" s="3" t="str">
        <f t="shared" si="164"/>
        <v/>
      </c>
      <c r="AJ1295" s="7">
        <f t="shared" si="165"/>
        <v>0</v>
      </c>
      <c r="AK1295" s="3" t="str">
        <f t="shared" si="166"/>
        <v/>
      </c>
    </row>
    <row r="1296" spans="1:37" ht="20" x14ac:dyDescent="0.2">
      <c r="A1296" s="3" t="s">
        <v>1300</v>
      </c>
      <c r="B1296" s="3" t="s">
        <v>19806</v>
      </c>
      <c r="C1296" s="3" t="s">
        <v>19807</v>
      </c>
      <c r="D1296" s="3">
        <v>5.4310793942961002</v>
      </c>
      <c r="E1296" s="3">
        <v>-0.12208856554503</v>
      </c>
      <c r="F1296" s="6">
        <v>4.1069583786646098E-9</v>
      </c>
      <c r="G1296" s="6">
        <v>2.8420673853899399E-8</v>
      </c>
      <c r="H1296" s="3">
        <v>0</v>
      </c>
      <c r="I1296" s="3">
        <v>9.8000000000000004E-2</v>
      </c>
      <c r="J1296" s="3">
        <v>0</v>
      </c>
      <c r="K1296" s="3">
        <v>1.9410000000000001</v>
      </c>
      <c r="L1296" s="3">
        <v>1.194</v>
      </c>
      <c r="M1296" s="3">
        <v>2.4049999999999998</v>
      </c>
      <c r="N1296" s="3">
        <v>0</v>
      </c>
      <c r="O1296" s="3">
        <v>8.4000000000000005E-2</v>
      </c>
      <c r="P1296" s="3">
        <v>8.3000000000000004E-2</v>
      </c>
      <c r="Q1296" s="3">
        <v>0.623</v>
      </c>
      <c r="R1296" s="3">
        <v>1.1379999999999999</v>
      </c>
      <c r="S1296" s="3">
        <v>1.32</v>
      </c>
      <c r="T1296" s="3" t="s">
        <v>1300</v>
      </c>
      <c r="U1296" s="3" t="s">
        <v>6372</v>
      </c>
      <c r="V1296" s="3">
        <v>307</v>
      </c>
      <c r="W1296" s="3" t="s">
        <v>9237</v>
      </c>
      <c r="X1296" s="3" t="s">
        <v>9238</v>
      </c>
      <c r="Y1296" s="3">
        <v>0</v>
      </c>
      <c r="Z1296" s="3">
        <v>100</v>
      </c>
      <c r="AA1296" s="3">
        <v>625.54999999999995</v>
      </c>
      <c r="AB1296" s="3">
        <v>307</v>
      </c>
      <c r="AC1296" s="3">
        <v>307</v>
      </c>
      <c r="AD1296" s="7">
        <f t="shared" si="160"/>
        <v>1</v>
      </c>
      <c r="AE1296" s="3">
        <f t="shared" si="167"/>
        <v>100</v>
      </c>
      <c r="AF1296" s="7">
        <f t="shared" si="161"/>
        <v>0</v>
      </c>
      <c r="AG1296" s="3" t="str">
        <f t="shared" si="162"/>
        <v/>
      </c>
      <c r="AH1296" s="7">
        <f t="shared" si="163"/>
        <v>0</v>
      </c>
      <c r="AI1296" s="3" t="str">
        <f t="shared" si="164"/>
        <v/>
      </c>
      <c r="AJ1296" s="7">
        <f t="shared" si="165"/>
        <v>0</v>
      </c>
      <c r="AK1296" s="3" t="str">
        <f t="shared" si="166"/>
        <v/>
      </c>
    </row>
    <row r="1297" spans="1:37" ht="20" x14ac:dyDescent="0.2">
      <c r="A1297" s="3" t="s">
        <v>1301</v>
      </c>
      <c r="B1297" s="3" t="s">
        <v>19806</v>
      </c>
      <c r="C1297" s="3" t="s">
        <v>19807</v>
      </c>
      <c r="D1297" s="3">
        <v>5.4308207987311201</v>
      </c>
      <c r="E1297" s="3">
        <v>1.35516320624172</v>
      </c>
      <c r="F1297" s="6">
        <v>8.3063868065354098E-10</v>
      </c>
      <c r="G1297" s="6">
        <v>6.3536463114850901E-9</v>
      </c>
      <c r="H1297" s="3">
        <v>7.6999999999999999E-2</v>
      </c>
      <c r="I1297" s="3">
        <v>8.6999999999999994E-2</v>
      </c>
      <c r="J1297" s="3">
        <v>0.157</v>
      </c>
      <c r="K1297" s="3">
        <v>2.5920000000000001</v>
      </c>
      <c r="L1297" s="3">
        <v>2.1179999999999999</v>
      </c>
      <c r="M1297" s="3">
        <v>11.157</v>
      </c>
      <c r="N1297" s="3">
        <v>0</v>
      </c>
      <c r="O1297" s="3">
        <v>7.5999999999999998E-2</v>
      </c>
      <c r="P1297" s="3">
        <v>0.224</v>
      </c>
      <c r="Q1297" s="3">
        <v>0</v>
      </c>
      <c r="R1297" s="3">
        <v>0</v>
      </c>
      <c r="S1297" s="3">
        <v>0</v>
      </c>
      <c r="T1297" s="3" t="s">
        <v>9239</v>
      </c>
      <c r="U1297" s="3"/>
      <c r="V1297" s="3"/>
      <c r="W1297" s="3"/>
      <c r="X1297" s="3"/>
      <c r="Y1297" s="3"/>
      <c r="Z1297" s="3"/>
      <c r="AA1297" s="3"/>
      <c r="AB1297" s="3"/>
      <c r="AC1297" s="3"/>
      <c r="AD1297" s="7">
        <f t="shared" si="160"/>
        <v>0</v>
      </c>
      <c r="AE1297" s="3" t="str">
        <f t="shared" si="167"/>
        <v/>
      </c>
      <c r="AF1297" s="7">
        <f t="shared" si="161"/>
        <v>0</v>
      </c>
      <c r="AG1297" s="3" t="str">
        <f t="shared" si="162"/>
        <v/>
      </c>
      <c r="AH1297" s="7">
        <f t="shared" si="163"/>
        <v>0</v>
      </c>
      <c r="AI1297" s="3" t="str">
        <f t="shared" si="164"/>
        <v/>
      </c>
      <c r="AJ1297" s="7">
        <f t="shared" si="165"/>
        <v>0</v>
      </c>
      <c r="AK1297" s="3" t="str">
        <f t="shared" si="166"/>
        <v/>
      </c>
    </row>
    <row r="1298" spans="1:37" ht="20" x14ac:dyDescent="0.2">
      <c r="A1298" s="3" t="s">
        <v>1302</v>
      </c>
      <c r="B1298" s="3" t="s">
        <v>19806</v>
      </c>
      <c r="C1298" s="3" t="s">
        <v>19807</v>
      </c>
      <c r="D1298" s="3">
        <v>5.4296196168228397</v>
      </c>
      <c r="E1298" s="3">
        <v>2.47357318194637</v>
      </c>
      <c r="F1298" s="6">
        <v>3.2551305676938598E-12</v>
      </c>
      <c r="G1298" s="6">
        <v>3.5851107592256999E-11</v>
      </c>
      <c r="H1298" s="3">
        <v>0</v>
      </c>
      <c r="I1298" s="3">
        <v>0.749</v>
      </c>
      <c r="J1298" s="3">
        <v>0</v>
      </c>
      <c r="K1298" s="3">
        <v>7.9630000000000001</v>
      </c>
      <c r="L1298" s="3">
        <v>5.4870000000000001</v>
      </c>
      <c r="M1298" s="3">
        <v>19.32</v>
      </c>
      <c r="N1298" s="3">
        <v>0.31900000000000001</v>
      </c>
      <c r="O1298" s="3">
        <v>0.371</v>
      </c>
      <c r="P1298" s="3">
        <v>0.14099999999999999</v>
      </c>
      <c r="Q1298" s="3">
        <v>3.8780000000000001</v>
      </c>
      <c r="R1298" s="3">
        <v>2.8969999999999998</v>
      </c>
      <c r="S1298" s="3">
        <v>3.919</v>
      </c>
      <c r="T1298" s="3" t="s">
        <v>1302</v>
      </c>
      <c r="U1298" s="3" t="s">
        <v>7529</v>
      </c>
      <c r="V1298" s="3">
        <v>484</v>
      </c>
      <c r="W1298" s="3" t="s">
        <v>9240</v>
      </c>
      <c r="X1298" s="3" t="s">
        <v>9241</v>
      </c>
      <c r="Y1298" s="3">
        <v>0</v>
      </c>
      <c r="Z1298" s="3">
        <v>100</v>
      </c>
      <c r="AA1298" s="3">
        <v>967.99199999999996</v>
      </c>
      <c r="AB1298" s="3">
        <v>484</v>
      </c>
      <c r="AC1298" s="3">
        <v>484</v>
      </c>
      <c r="AD1298" s="7">
        <f t="shared" si="160"/>
        <v>1</v>
      </c>
      <c r="AE1298" s="3">
        <f t="shared" si="167"/>
        <v>100</v>
      </c>
      <c r="AF1298" s="7">
        <f t="shared" si="161"/>
        <v>0</v>
      </c>
      <c r="AG1298" s="3" t="str">
        <f t="shared" si="162"/>
        <v/>
      </c>
      <c r="AH1298" s="7">
        <f t="shared" si="163"/>
        <v>0</v>
      </c>
      <c r="AI1298" s="3" t="str">
        <f t="shared" si="164"/>
        <v/>
      </c>
      <c r="AJ1298" s="7">
        <f t="shared" si="165"/>
        <v>0</v>
      </c>
      <c r="AK1298" s="3" t="str">
        <f t="shared" si="166"/>
        <v/>
      </c>
    </row>
    <row r="1299" spans="1:37" ht="20" x14ac:dyDescent="0.2">
      <c r="A1299" s="3" t="s">
        <v>1303</v>
      </c>
      <c r="B1299" s="3" t="s">
        <v>19806</v>
      </c>
      <c r="C1299" s="3" t="s">
        <v>19807</v>
      </c>
      <c r="D1299" s="3">
        <v>5.4293252728200798</v>
      </c>
      <c r="E1299" s="3">
        <v>-0.126088783696026</v>
      </c>
      <c r="F1299" s="6">
        <v>1.65621916042272E-9</v>
      </c>
      <c r="G1299" s="6">
        <v>1.21330088242642E-8</v>
      </c>
      <c r="H1299" s="3">
        <v>0</v>
      </c>
      <c r="I1299" s="3">
        <v>0</v>
      </c>
      <c r="J1299" s="3">
        <v>8.3000000000000004E-2</v>
      </c>
      <c r="K1299" s="3">
        <v>1.901</v>
      </c>
      <c r="L1299" s="3">
        <v>1.3080000000000001</v>
      </c>
      <c r="M1299" s="3">
        <v>1.9319999999999999</v>
      </c>
      <c r="N1299" s="3">
        <v>0</v>
      </c>
      <c r="O1299" s="3">
        <v>8.4000000000000005E-2</v>
      </c>
      <c r="P1299" s="3">
        <v>0</v>
      </c>
      <c r="Q1299" s="3">
        <v>0.19</v>
      </c>
      <c r="R1299" s="3">
        <v>0.19</v>
      </c>
      <c r="S1299" s="3">
        <v>0.56699999999999995</v>
      </c>
      <c r="T1299" s="3" t="s">
        <v>9242</v>
      </c>
      <c r="U1299" s="3"/>
      <c r="V1299" s="3"/>
      <c r="W1299" s="3"/>
      <c r="X1299" s="3"/>
      <c r="Y1299" s="3"/>
      <c r="Z1299" s="3"/>
      <c r="AA1299" s="3"/>
      <c r="AB1299" s="3"/>
      <c r="AC1299" s="3"/>
      <c r="AD1299" s="7">
        <f t="shared" si="160"/>
        <v>0</v>
      </c>
      <c r="AE1299" s="3" t="str">
        <f t="shared" si="167"/>
        <v/>
      </c>
      <c r="AF1299" s="7">
        <f t="shared" si="161"/>
        <v>0</v>
      </c>
      <c r="AG1299" s="3" t="str">
        <f t="shared" si="162"/>
        <v/>
      </c>
      <c r="AH1299" s="7">
        <f t="shared" si="163"/>
        <v>0</v>
      </c>
      <c r="AI1299" s="3" t="str">
        <f t="shared" si="164"/>
        <v/>
      </c>
      <c r="AJ1299" s="7">
        <f t="shared" si="165"/>
        <v>0</v>
      </c>
      <c r="AK1299" s="3" t="str">
        <f t="shared" si="166"/>
        <v/>
      </c>
    </row>
    <row r="1300" spans="1:37" ht="20" x14ac:dyDescent="0.2">
      <c r="A1300" s="3" t="s">
        <v>1304</v>
      </c>
      <c r="B1300" s="3" t="s">
        <v>19806</v>
      </c>
      <c r="C1300" s="3" t="s">
        <v>19807</v>
      </c>
      <c r="D1300" s="3">
        <v>5.4281567446440704</v>
      </c>
      <c r="E1300" s="3">
        <v>-0.13402905549126001</v>
      </c>
      <c r="F1300" s="6">
        <v>5.38183067749587E-8</v>
      </c>
      <c r="G1300" s="6">
        <v>3.1703629548308199E-7</v>
      </c>
      <c r="H1300" s="3">
        <v>0</v>
      </c>
      <c r="I1300" s="3">
        <v>0.217</v>
      </c>
      <c r="J1300" s="3">
        <v>0</v>
      </c>
      <c r="K1300" s="3">
        <v>3.0179999999999998</v>
      </c>
      <c r="L1300" s="3">
        <v>2.431</v>
      </c>
      <c r="M1300" s="3">
        <v>6.8070000000000004</v>
      </c>
      <c r="N1300" s="3">
        <v>0.21299999999999999</v>
      </c>
      <c r="O1300" s="3">
        <v>0</v>
      </c>
      <c r="P1300" s="3">
        <v>0.182</v>
      </c>
      <c r="Q1300" s="3">
        <v>1.151</v>
      </c>
      <c r="R1300" s="3">
        <v>1.3879999999999999</v>
      </c>
      <c r="S1300" s="3">
        <v>2.2509999999999999</v>
      </c>
      <c r="T1300" s="3" t="s">
        <v>1304</v>
      </c>
      <c r="U1300" s="3" t="s">
        <v>9243</v>
      </c>
      <c r="V1300" s="3">
        <v>102</v>
      </c>
      <c r="W1300" s="3" t="s">
        <v>9244</v>
      </c>
      <c r="X1300" s="3" t="s">
        <v>9245</v>
      </c>
      <c r="Y1300" s="6">
        <v>7.9100000000000002E-63</v>
      </c>
      <c r="Z1300" s="3">
        <v>100</v>
      </c>
      <c r="AA1300" s="3">
        <v>198.364</v>
      </c>
      <c r="AB1300" s="3">
        <v>102</v>
      </c>
      <c r="AC1300" s="3">
        <v>102</v>
      </c>
      <c r="AD1300" s="7">
        <f t="shared" si="160"/>
        <v>1</v>
      </c>
      <c r="AE1300" s="3">
        <f t="shared" si="167"/>
        <v>100</v>
      </c>
      <c r="AF1300" s="7">
        <f t="shared" si="161"/>
        <v>0</v>
      </c>
      <c r="AG1300" s="3" t="str">
        <f t="shared" si="162"/>
        <v/>
      </c>
      <c r="AH1300" s="7">
        <f t="shared" si="163"/>
        <v>0</v>
      </c>
      <c r="AI1300" s="3" t="str">
        <f t="shared" si="164"/>
        <v/>
      </c>
      <c r="AJ1300" s="7">
        <f t="shared" si="165"/>
        <v>0</v>
      </c>
      <c r="AK1300" s="3" t="str">
        <f t="shared" si="166"/>
        <v/>
      </c>
    </row>
    <row r="1301" spans="1:37" ht="20" x14ac:dyDescent="0.2">
      <c r="A1301" s="3" t="s">
        <v>1305</v>
      </c>
      <c r="B1301" s="3" t="s">
        <v>19806</v>
      </c>
      <c r="C1301" s="3" t="s">
        <v>19807</v>
      </c>
      <c r="D1301" s="3">
        <v>5.42754051965965</v>
      </c>
      <c r="E1301" s="3">
        <v>1.3570532474844601</v>
      </c>
      <c r="F1301" s="6">
        <v>1.82427426788007E-9</v>
      </c>
      <c r="G1301" s="6">
        <v>1.3297058400463299E-8</v>
      </c>
      <c r="H1301" s="3">
        <v>9.6000000000000002E-2</v>
      </c>
      <c r="I1301" s="3">
        <v>0.109</v>
      </c>
      <c r="J1301" s="3">
        <v>0</v>
      </c>
      <c r="K1301" s="3">
        <v>1.4490000000000001</v>
      </c>
      <c r="L1301" s="3">
        <v>1.407</v>
      </c>
      <c r="M1301" s="3">
        <v>6.9480000000000004</v>
      </c>
      <c r="N1301" s="3">
        <v>0.155</v>
      </c>
      <c r="O1301" s="3">
        <v>0.10100000000000001</v>
      </c>
      <c r="P1301" s="3">
        <v>0.05</v>
      </c>
      <c r="Q1301" s="3">
        <v>0.48499999999999999</v>
      </c>
      <c r="R1301" s="3">
        <v>0.629</v>
      </c>
      <c r="S1301" s="3">
        <v>0.41499999999999998</v>
      </c>
      <c r="T1301" s="3" t="s">
        <v>1305</v>
      </c>
      <c r="U1301" s="3" t="s">
        <v>9246</v>
      </c>
      <c r="V1301" s="3">
        <v>693</v>
      </c>
      <c r="W1301" s="3" t="s">
        <v>9247</v>
      </c>
      <c r="X1301" s="3" t="s">
        <v>9248</v>
      </c>
      <c r="Y1301" s="3">
        <v>0</v>
      </c>
      <c r="Z1301" s="3">
        <v>99.855699860000001</v>
      </c>
      <c r="AA1301" s="3">
        <v>1421.37</v>
      </c>
      <c r="AB1301" s="3">
        <v>693</v>
      </c>
      <c r="AC1301" s="3">
        <v>692</v>
      </c>
      <c r="AD1301" s="7">
        <f t="shared" si="160"/>
        <v>1</v>
      </c>
      <c r="AE1301" s="3">
        <f t="shared" si="167"/>
        <v>99.855699860000001</v>
      </c>
      <c r="AF1301" s="7">
        <f t="shared" si="161"/>
        <v>0</v>
      </c>
      <c r="AG1301" s="3" t="str">
        <f t="shared" si="162"/>
        <v/>
      </c>
      <c r="AH1301" s="7">
        <f t="shared" si="163"/>
        <v>0</v>
      </c>
      <c r="AI1301" s="3" t="str">
        <f t="shared" si="164"/>
        <v/>
      </c>
      <c r="AJ1301" s="7">
        <f t="shared" si="165"/>
        <v>0</v>
      </c>
      <c r="AK1301" s="3" t="str">
        <f t="shared" si="166"/>
        <v/>
      </c>
    </row>
    <row r="1302" spans="1:37" ht="20" x14ac:dyDescent="0.2">
      <c r="A1302" s="3" t="s">
        <v>1306</v>
      </c>
      <c r="B1302" s="3" t="s">
        <v>19806</v>
      </c>
      <c r="C1302" s="3" t="s">
        <v>19807</v>
      </c>
      <c r="D1302" s="3">
        <v>5.4266713123360004</v>
      </c>
      <c r="E1302" s="3">
        <v>0.55365388102285595</v>
      </c>
      <c r="F1302" s="6">
        <v>1.9710005216438898E-12</v>
      </c>
      <c r="G1302" s="6">
        <v>2.2437328446649301E-11</v>
      </c>
      <c r="H1302" s="3">
        <v>3.9E-2</v>
      </c>
      <c r="I1302" s="3">
        <v>4.2999999999999997E-2</v>
      </c>
      <c r="J1302" s="3">
        <v>0</v>
      </c>
      <c r="K1302" s="3">
        <v>1.409</v>
      </c>
      <c r="L1302" s="3">
        <v>1.109</v>
      </c>
      <c r="M1302" s="3">
        <v>2.0470000000000002</v>
      </c>
      <c r="N1302" s="3">
        <v>8.6999999999999994E-2</v>
      </c>
      <c r="O1302" s="3">
        <v>4.2000000000000003E-2</v>
      </c>
      <c r="P1302" s="3">
        <v>0.11600000000000001</v>
      </c>
      <c r="Q1302" s="3">
        <v>1.1950000000000001</v>
      </c>
      <c r="R1302" s="3">
        <v>1.147</v>
      </c>
      <c r="S1302" s="3">
        <v>0.82899999999999996</v>
      </c>
      <c r="T1302" s="3" t="s">
        <v>1306</v>
      </c>
      <c r="U1302" s="3" t="s">
        <v>9249</v>
      </c>
      <c r="V1302" s="3">
        <v>635</v>
      </c>
      <c r="W1302" s="3" t="s">
        <v>9250</v>
      </c>
      <c r="X1302" s="3" t="s">
        <v>9251</v>
      </c>
      <c r="Y1302" s="6">
        <v>4.5499999999999999E-157</v>
      </c>
      <c r="Z1302" s="3">
        <v>66.984993180000004</v>
      </c>
      <c r="AA1302" s="3">
        <v>516.15300000000002</v>
      </c>
      <c r="AB1302" s="3">
        <v>733</v>
      </c>
      <c r="AC1302" s="3">
        <v>491</v>
      </c>
      <c r="AD1302" s="7">
        <f t="shared" si="160"/>
        <v>0</v>
      </c>
      <c r="AE1302" s="3" t="str">
        <f t="shared" si="167"/>
        <v/>
      </c>
      <c r="AF1302" s="7">
        <f t="shared" si="161"/>
        <v>0</v>
      </c>
      <c r="AG1302" s="3" t="str">
        <f t="shared" si="162"/>
        <v/>
      </c>
      <c r="AH1302" s="7">
        <f t="shared" si="163"/>
        <v>0</v>
      </c>
      <c r="AI1302" s="3" t="str">
        <f t="shared" si="164"/>
        <v/>
      </c>
      <c r="AJ1302" s="7">
        <f t="shared" si="165"/>
        <v>0</v>
      </c>
      <c r="AK1302" s="3" t="str">
        <f t="shared" si="166"/>
        <v/>
      </c>
    </row>
    <row r="1303" spans="1:37" ht="20" x14ac:dyDescent="0.2">
      <c r="A1303" s="3" t="s">
        <v>1307</v>
      </c>
      <c r="B1303" s="3" t="s">
        <v>19806</v>
      </c>
      <c r="C1303" s="3" t="s">
        <v>19807</v>
      </c>
      <c r="D1303" s="3">
        <v>5.4264314298582903</v>
      </c>
      <c r="E1303" s="3">
        <v>2.11262262960711</v>
      </c>
      <c r="F1303" s="6">
        <v>1.23814686144161E-21</v>
      </c>
      <c r="G1303" s="6">
        <v>6.28282276761809E-20</v>
      </c>
      <c r="H1303" s="3">
        <v>0</v>
      </c>
      <c r="I1303" s="3">
        <v>0.35799999999999998</v>
      </c>
      <c r="J1303" s="3">
        <v>5.6000000000000001E-2</v>
      </c>
      <c r="K1303" s="3">
        <v>6.6470000000000002</v>
      </c>
      <c r="L1303" s="3">
        <v>4.4640000000000004</v>
      </c>
      <c r="M1303" s="3">
        <v>7.3440000000000003</v>
      </c>
      <c r="N1303" s="3">
        <v>0.57999999999999996</v>
      </c>
      <c r="O1303" s="3">
        <v>0.21099999999999999</v>
      </c>
      <c r="P1303" s="3">
        <v>0.35599999999999998</v>
      </c>
      <c r="Q1303" s="3">
        <v>2.7789999999999999</v>
      </c>
      <c r="R1303" s="3">
        <v>1.94</v>
      </c>
      <c r="S1303" s="3">
        <v>2.59</v>
      </c>
      <c r="T1303" s="3" t="s">
        <v>1307</v>
      </c>
      <c r="U1303" s="3" t="s">
        <v>9252</v>
      </c>
      <c r="V1303" s="3">
        <v>565</v>
      </c>
      <c r="W1303" s="3" t="s">
        <v>9253</v>
      </c>
      <c r="X1303" s="3" t="s">
        <v>9254</v>
      </c>
      <c r="Y1303" s="3">
        <v>0</v>
      </c>
      <c r="Z1303" s="3">
        <v>100</v>
      </c>
      <c r="AA1303" s="3">
        <v>1176.3900000000001</v>
      </c>
      <c r="AB1303" s="3">
        <v>565</v>
      </c>
      <c r="AC1303" s="3">
        <v>565</v>
      </c>
      <c r="AD1303" s="7">
        <f t="shared" si="160"/>
        <v>1</v>
      </c>
      <c r="AE1303" s="3">
        <f t="shared" si="167"/>
        <v>100</v>
      </c>
      <c r="AF1303" s="7">
        <f t="shared" si="161"/>
        <v>0</v>
      </c>
      <c r="AG1303" s="3" t="str">
        <f t="shared" si="162"/>
        <v/>
      </c>
      <c r="AH1303" s="7">
        <f t="shared" si="163"/>
        <v>0</v>
      </c>
      <c r="AI1303" s="3" t="str">
        <f t="shared" si="164"/>
        <v/>
      </c>
      <c r="AJ1303" s="7">
        <f t="shared" si="165"/>
        <v>0</v>
      </c>
      <c r="AK1303" s="3" t="str">
        <f t="shared" si="166"/>
        <v/>
      </c>
    </row>
    <row r="1304" spans="1:37" ht="20" x14ac:dyDescent="0.2">
      <c r="A1304" s="3" t="s">
        <v>1308</v>
      </c>
      <c r="B1304" s="3" t="s">
        <v>19806</v>
      </c>
      <c r="C1304" s="3" t="s">
        <v>19807</v>
      </c>
      <c r="D1304" s="3">
        <v>5.4262046750870701</v>
      </c>
      <c r="E1304" s="3">
        <v>-0.13461462229785501</v>
      </c>
      <c r="F1304" s="6">
        <v>2.4462669198362598E-8</v>
      </c>
      <c r="G1304" s="6">
        <v>1.50958725726925E-7</v>
      </c>
      <c r="H1304" s="3">
        <v>0</v>
      </c>
      <c r="I1304" s="3">
        <v>8.6999999999999994E-2</v>
      </c>
      <c r="J1304" s="3">
        <v>0</v>
      </c>
      <c r="K1304" s="3">
        <v>1.077</v>
      </c>
      <c r="L1304" s="3">
        <v>1.18</v>
      </c>
      <c r="M1304" s="3">
        <v>2.4180000000000001</v>
      </c>
      <c r="N1304" s="3">
        <v>7.6999999999999999E-2</v>
      </c>
      <c r="O1304" s="3">
        <v>0</v>
      </c>
      <c r="P1304" s="3">
        <v>6.6000000000000003E-2</v>
      </c>
      <c r="Q1304" s="3">
        <v>0.88300000000000001</v>
      </c>
      <c r="R1304" s="3">
        <v>0.44</v>
      </c>
      <c r="S1304" s="3">
        <v>0.51600000000000001</v>
      </c>
      <c r="T1304" s="3" t="s">
        <v>1308</v>
      </c>
      <c r="U1304" s="3" t="s">
        <v>8402</v>
      </c>
      <c r="V1304" s="3">
        <v>572</v>
      </c>
      <c r="W1304" s="3" t="s">
        <v>9255</v>
      </c>
      <c r="X1304" s="3" t="s">
        <v>9256</v>
      </c>
      <c r="Y1304" s="3">
        <v>0</v>
      </c>
      <c r="Z1304" s="3">
        <v>100</v>
      </c>
      <c r="AA1304" s="3">
        <v>1143.6400000000001</v>
      </c>
      <c r="AB1304" s="3">
        <v>554</v>
      </c>
      <c r="AC1304" s="3">
        <v>554</v>
      </c>
      <c r="AD1304" s="7">
        <f t="shared" si="160"/>
        <v>1</v>
      </c>
      <c r="AE1304" s="3">
        <f t="shared" si="167"/>
        <v>100</v>
      </c>
      <c r="AF1304" s="7">
        <f t="shared" si="161"/>
        <v>0</v>
      </c>
      <c r="AG1304" s="3" t="str">
        <f t="shared" si="162"/>
        <v/>
      </c>
      <c r="AH1304" s="7">
        <f t="shared" si="163"/>
        <v>0</v>
      </c>
      <c r="AI1304" s="3" t="str">
        <f t="shared" si="164"/>
        <v/>
      </c>
      <c r="AJ1304" s="7">
        <f t="shared" si="165"/>
        <v>0</v>
      </c>
      <c r="AK1304" s="3" t="str">
        <f t="shared" si="166"/>
        <v/>
      </c>
    </row>
    <row r="1305" spans="1:37" ht="20" x14ac:dyDescent="0.2">
      <c r="A1305" s="3" t="s">
        <v>1309</v>
      </c>
      <c r="B1305" s="3" t="s">
        <v>19806</v>
      </c>
      <c r="C1305" s="3" t="s">
        <v>19807</v>
      </c>
      <c r="D1305" s="3">
        <v>5.4258282105784303</v>
      </c>
      <c r="E1305" s="3">
        <v>1.89431387036448</v>
      </c>
      <c r="F1305" s="6">
        <v>2.7454676522901799E-24</v>
      </c>
      <c r="G1305" s="6">
        <v>2.1524042928507399E-22</v>
      </c>
      <c r="H1305" s="3">
        <v>0.23100000000000001</v>
      </c>
      <c r="I1305" s="3">
        <v>0.17399999999999999</v>
      </c>
      <c r="J1305" s="3">
        <v>7.3999999999999996E-2</v>
      </c>
      <c r="K1305" s="3">
        <v>9.4120000000000008</v>
      </c>
      <c r="L1305" s="3">
        <v>6.9660000000000002</v>
      </c>
      <c r="M1305" s="3">
        <v>6.64</v>
      </c>
      <c r="N1305" s="3">
        <v>0.251</v>
      </c>
      <c r="O1305" s="3">
        <v>0.23599999999999999</v>
      </c>
      <c r="P1305" s="3">
        <v>0.44700000000000001</v>
      </c>
      <c r="Q1305" s="3">
        <v>4.51</v>
      </c>
      <c r="R1305" s="3">
        <v>4.6130000000000004</v>
      </c>
      <c r="S1305" s="3">
        <v>4.6890000000000001</v>
      </c>
      <c r="T1305" s="3" t="s">
        <v>1309</v>
      </c>
      <c r="U1305" s="3" t="s">
        <v>9257</v>
      </c>
      <c r="V1305" s="3">
        <v>293</v>
      </c>
      <c r="W1305" s="3" t="s">
        <v>9258</v>
      </c>
      <c r="X1305" s="3" t="s">
        <v>9259</v>
      </c>
      <c r="Y1305" s="3">
        <v>0</v>
      </c>
      <c r="Z1305" s="3">
        <v>100</v>
      </c>
      <c r="AA1305" s="3">
        <v>608.601</v>
      </c>
      <c r="AB1305" s="3">
        <v>293</v>
      </c>
      <c r="AC1305" s="3">
        <v>293</v>
      </c>
      <c r="AD1305" s="7">
        <f t="shared" si="160"/>
        <v>1</v>
      </c>
      <c r="AE1305" s="3">
        <f t="shared" si="167"/>
        <v>100</v>
      </c>
      <c r="AF1305" s="7">
        <f t="shared" si="161"/>
        <v>0</v>
      </c>
      <c r="AG1305" s="3" t="str">
        <f t="shared" si="162"/>
        <v/>
      </c>
      <c r="AH1305" s="7">
        <f t="shared" si="163"/>
        <v>0</v>
      </c>
      <c r="AI1305" s="3" t="str">
        <f t="shared" si="164"/>
        <v/>
      </c>
      <c r="AJ1305" s="7">
        <f t="shared" si="165"/>
        <v>0</v>
      </c>
      <c r="AK1305" s="3" t="str">
        <f t="shared" si="166"/>
        <v/>
      </c>
    </row>
    <row r="1306" spans="1:37" ht="20" x14ac:dyDescent="0.2">
      <c r="A1306" s="3" t="s">
        <v>1310</v>
      </c>
      <c r="B1306" s="3" t="s">
        <v>19806</v>
      </c>
      <c r="C1306" s="3" t="s">
        <v>19807</v>
      </c>
      <c r="D1306" s="3">
        <v>5.4253244392108302</v>
      </c>
      <c r="E1306" s="3">
        <v>3.51332411931585</v>
      </c>
      <c r="F1306" s="6">
        <v>5.4491993313581697E-24</v>
      </c>
      <c r="G1306" s="6">
        <v>4.0731429413830901E-22</v>
      </c>
      <c r="H1306" s="3">
        <v>1.57</v>
      </c>
      <c r="I1306" s="3">
        <v>0.16300000000000001</v>
      </c>
      <c r="J1306" s="3">
        <v>1.149</v>
      </c>
      <c r="K1306" s="3">
        <v>34.323</v>
      </c>
      <c r="L1306" s="3">
        <v>25.175999999999998</v>
      </c>
      <c r="M1306" s="3">
        <v>72.751000000000005</v>
      </c>
      <c r="N1306" s="3">
        <v>0.46400000000000002</v>
      </c>
      <c r="O1306" s="3">
        <v>0.29499999999999998</v>
      </c>
      <c r="P1306" s="3">
        <v>0.97799999999999998</v>
      </c>
      <c r="Q1306" s="3">
        <v>0.17299999999999999</v>
      </c>
      <c r="R1306" s="3">
        <v>0.53500000000000003</v>
      </c>
      <c r="S1306" s="3">
        <v>0.34699999999999998</v>
      </c>
      <c r="T1306" s="3" t="s">
        <v>1310</v>
      </c>
      <c r="U1306" s="3" t="s">
        <v>6072</v>
      </c>
      <c r="V1306" s="3">
        <v>245</v>
      </c>
      <c r="W1306" s="3" t="s">
        <v>9260</v>
      </c>
      <c r="X1306" s="3" t="s">
        <v>9261</v>
      </c>
      <c r="Y1306" s="6">
        <v>6.3800000000000002E-179</v>
      </c>
      <c r="Z1306" s="3">
        <v>100</v>
      </c>
      <c r="AA1306" s="3">
        <v>504.59699999999998</v>
      </c>
      <c r="AB1306" s="3">
        <v>245</v>
      </c>
      <c r="AC1306" s="3">
        <v>245</v>
      </c>
      <c r="AD1306" s="7">
        <f t="shared" si="160"/>
        <v>1</v>
      </c>
      <c r="AE1306" s="3">
        <f t="shared" si="167"/>
        <v>100</v>
      </c>
      <c r="AF1306" s="7">
        <f t="shared" si="161"/>
        <v>0</v>
      </c>
      <c r="AG1306" s="3" t="str">
        <f t="shared" si="162"/>
        <v/>
      </c>
      <c r="AH1306" s="7">
        <f t="shared" si="163"/>
        <v>0</v>
      </c>
      <c r="AI1306" s="3" t="str">
        <f t="shared" si="164"/>
        <v/>
      </c>
      <c r="AJ1306" s="7">
        <f t="shared" si="165"/>
        <v>0</v>
      </c>
      <c r="AK1306" s="3" t="str">
        <f t="shared" si="166"/>
        <v/>
      </c>
    </row>
    <row r="1307" spans="1:37" ht="20" x14ac:dyDescent="0.2">
      <c r="A1307" s="3" t="s">
        <v>1311</v>
      </c>
      <c r="B1307" s="3" t="s">
        <v>19806</v>
      </c>
      <c r="C1307" s="3" t="s">
        <v>19807</v>
      </c>
      <c r="D1307" s="3">
        <v>5.4253228774500801</v>
      </c>
      <c r="E1307" s="3">
        <v>2.0974404028743798</v>
      </c>
      <c r="F1307" s="6">
        <v>3.46839920012043E-19</v>
      </c>
      <c r="G1307" s="6">
        <v>1.18458817869042E-17</v>
      </c>
      <c r="H1307" s="3">
        <v>0.193</v>
      </c>
      <c r="I1307" s="3">
        <v>0.42399999999999999</v>
      </c>
      <c r="J1307" s="3">
        <v>9.2999999999999999E-2</v>
      </c>
      <c r="K1307" s="3">
        <v>7.4569999999999999</v>
      </c>
      <c r="L1307" s="3">
        <v>8.4160000000000004</v>
      </c>
      <c r="M1307" s="3">
        <v>16.184999999999999</v>
      </c>
      <c r="N1307" s="3">
        <v>0.41599999999999998</v>
      </c>
      <c r="O1307" s="3">
        <v>0.38</v>
      </c>
      <c r="P1307" s="3">
        <v>0.63</v>
      </c>
      <c r="Q1307" s="3">
        <v>1.8180000000000001</v>
      </c>
      <c r="R1307" s="3">
        <v>1.4830000000000001</v>
      </c>
      <c r="S1307" s="3">
        <v>1.4470000000000001</v>
      </c>
      <c r="T1307" s="3" t="s">
        <v>1311</v>
      </c>
      <c r="U1307" s="3" t="s">
        <v>8593</v>
      </c>
      <c r="V1307" s="3">
        <v>279</v>
      </c>
      <c r="W1307" s="3" t="s">
        <v>9262</v>
      </c>
      <c r="X1307" s="3" t="s">
        <v>9263</v>
      </c>
      <c r="Y1307" s="3">
        <v>0</v>
      </c>
      <c r="Z1307" s="3">
        <v>95.698924730000002</v>
      </c>
      <c r="AA1307" s="3">
        <v>541.57600000000002</v>
      </c>
      <c r="AB1307" s="3">
        <v>279</v>
      </c>
      <c r="AC1307" s="3">
        <v>267</v>
      </c>
      <c r="AD1307" s="7">
        <f t="shared" si="160"/>
        <v>0</v>
      </c>
      <c r="AE1307" s="3" t="str">
        <f t="shared" si="167"/>
        <v/>
      </c>
      <c r="AF1307" s="7">
        <f t="shared" si="161"/>
        <v>0</v>
      </c>
      <c r="AG1307" s="3" t="str">
        <f t="shared" si="162"/>
        <v/>
      </c>
      <c r="AH1307" s="7">
        <f t="shared" si="163"/>
        <v>0</v>
      </c>
      <c r="AI1307" s="3" t="str">
        <f t="shared" si="164"/>
        <v/>
      </c>
      <c r="AJ1307" s="7">
        <f t="shared" si="165"/>
        <v>0</v>
      </c>
      <c r="AK1307" s="3" t="str">
        <f t="shared" si="166"/>
        <v/>
      </c>
    </row>
    <row r="1308" spans="1:37" ht="20" x14ac:dyDescent="0.2">
      <c r="A1308" s="3" t="s">
        <v>1312</v>
      </c>
      <c r="B1308" s="3" t="s">
        <v>19806</v>
      </c>
      <c r="C1308" s="3" t="s">
        <v>19807</v>
      </c>
      <c r="D1308" s="3">
        <v>5.4252109798528201</v>
      </c>
      <c r="E1308" s="3">
        <v>-0.12469180926782</v>
      </c>
      <c r="F1308" s="6">
        <v>6.7010927486554598E-9</v>
      </c>
      <c r="G1308" s="6">
        <v>4.4738009097142198E-8</v>
      </c>
      <c r="H1308" s="3">
        <v>0</v>
      </c>
      <c r="I1308" s="3">
        <v>7.5999999999999998E-2</v>
      </c>
      <c r="J1308" s="3">
        <v>0</v>
      </c>
      <c r="K1308" s="3">
        <v>2.3530000000000002</v>
      </c>
      <c r="L1308" s="3">
        <v>0.85299999999999998</v>
      </c>
      <c r="M1308" s="3">
        <v>2.3290000000000002</v>
      </c>
      <c r="N1308" s="3">
        <v>0</v>
      </c>
      <c r="O1308" s="3">
        <v>0.245</v>
      </c>
      <c r="P1308" s="3">
        <v>0.47199999999999998</v>
      </c>
      <c r="Q1308" s="3">
        <v>2.4500000000000002</v>
      </c>
      <c r="R1308" s="3">
        <v>2.1379999999999999</v>
      </c>
      <c r="S1308" s="3">
        <v>1.887</v>
      </c>
      <c r="T1308" s="3" t="s">
        <v>1312</v>
      </c>
      <c r="U1308" s="3" t="s">
        <v>9264</v>
      </c>
      <c r="V1308" s="3">
        <v>549</v>
      </c>
      <c r="W1308" s="3" t="s">
        <v>9265</v>
      </c>
      <c r="X1308" s="3" t="s">
        <v>9266</v>
      </c>
      <c r="Y1308" s="3">
        <v>0</v>
      </c>
      <c r="Z1308" s="3">
        <v>100</v>
      </c>
      <c r="AA1308" s="3">
        <v>1126.31</v>
      </c>
      <c r="AB1308" s="3">
        <v>549</v>
      </c>
      <c r="AC1308" s="3">
        <v>549</v>
      </c>
      <c r="AD1308" s="7">
        <f t="shared" si="160"/>
        <v>1</v>
      </c>
      <c r="AE1308" s="3">
        <f t="shared" si="167"/>
        <v>100</v>
      </c>
      <c r="AF1308" s="7">
        <f t="shared" si="161"/>
        <v>0</v>
      </c>
      <c r="AG1308" s="3" t="str">
        <f t="shared" si="162"/>
        <v/>
      </c>
      <c r="AH1308" s="7">
        <f t="shared" si="163"/>
        <v>0</v>
      </c>
      <c r="AI1308" s="3" t="str">
        <f t="shared" si="164"/>
        <v/>
      </c>
      <c r="AJ1308" s="7">
        <f t="shared" si="165"/>
        <v>0</v>
      </c>
      <c r="AK1308" s="3" t="str">
        <f t="shared" si="166"/>
        <v/>
      </c>
    </row>
    <row r="1309" spans="1:37" ht="20" x14ac:dyDescent="0.2">
      <c r="A1309" s="3" t="s">
        <v>1313</v>
      </c>
      <c r="B1309" s="3" t="s">
        <v>19806</v>
      </c>
      <c r="C1309" s="3" t="s">
        <v>19807</v>
      </c>
      <c r="D1309" s="3">
        <v>5.42509784743969</v>
      </c>
      <c r="E1309" s="3">
        <v>1.9021143435945</v>
      </c>
      <c r="F1309" s="6">
        <v>1.1527112036636299E-20</v>
      </c>
      <c r="G1309" s="6">
        <v>5.0654515242262005E-19</v>
      </c>
      <c r="H1309" s="3">
        <v>3.9E-2</v>
      </c>
      <c r="I1309" s="3">
        <v>0.23899999999999999</v>
      </c>
      <c r="J1309" s="3">
        <v>0</v>
      </c>
      <c r="K1309" s="3">
        <v>3.6819999999999999</v>
      </c>
      <c r="L1309" s="3">
        <v>3.54</v>
      </c>
      <c r="M1309" s="3">
        <v>5.1559999999999997</v>
      </c>
      <c r="N1309" s="3">
        <v>0.184</v>
      </c>
      <c r="O1309" s="3">
        <v>8.4000000000000005E-2</v>
      </c>
      <c r="P1309" s="3">
        <v>0.11600000000000001</v>
      </c>
      <c r="Q1309" s="3">
        <v>1.5669999999999999</v>
      </c>
      <c r="R1309" s="3">
        <v>1.2669999999999999</v>
      </c>
      <c r="S1309" s="3">
        <v>1.329</v>
      </c>
      <c r="T1309" s="3" t="s">
        <v>1313</v>
      </c>
      <c r="U1309" s="3" t="s">
        <v>9267</v>
      </c>
      <c r="V1309" s="3">
        <v>221</v>
      </c>
      <c r="W1309" s="3" t="s">
        <v>9268</v>
      </c>
      <c r="X1309" s="3" t="s">
        <v>9269</v>
      </c>
      <c r="Y1309" s="6">
        <v>1.2100000000000001E-38</v>
      </c>
      <c r="Z1309" s="3">
        <v>67.741935479999995</v>
      </c>
      <c r="AA1309" s="3">
        <v>144.821</v>
      </c>
      <c r="AB1309" s="3">
        <v>155</v>
      </c>
      <c r="AC1309" s="3">
        <v>105</v>
      </c>
      <c r="AD1309" s="7">
        <f t="shared" si="160"/>
        <v>0</v>
      </c>
      <c r="AE1309" s="3" t="str">
        <f t="shared" si="167"/>
        <v/>
      </c>
      <c r="AF1309" s="7">
        <f t="shared" si="161"/>
        <v>0</v>
      </c>
      <c r="AG1309" s="3" t="str">
        <f t="shared" si="162"/>
        <v/>
      </c>
      <c r="AH1309" s="7">
        <f t="shared" si="163"/>
        <v>0</v>
      </c>
      <c r="AI1309" s="3" t="str">
        <f t="shared" si="164"/>
        <v/>
      </c>
      <c r="AJ1309" s="7">
        <f t="shared" si="165"/>
        <v>0</v>
      </c>
      <c r="AK1309" s="3" t="str">
        <f t="shared" si="166"/>
        <v/>
      </c>
    </row>
    <row r="1310" spans="1:37" ht="20" x14ac:dyDescent="0.2">
      <c r="A1310" s="3" t="s">
        <v>1314</v>
      </c>
      <c r="B1310" s="3" t="s">
        <v>19806</v>
      </c>
      <c r="C1310" s="3" t="s">
        <v>19807</v>
      </c>
      <c r="D1310" s="3">
        <v>5.4248019573815096</v>
      </c>
      <c r="E1310" s="3">
        <v>0.53515995741692901</v>
      </c>
      <c r="F1310" s="6">
        <v>2.99903940557478E-10</v>
      </c>
      <c r="G1310" s="6">
        <v>2.4396293612113599E-9</v>
      </c>
      <c r="H1310" s="3">
        <v>0.11600000000000001</v>
      </c>
      <c r="I1310" s="3">
        <v>0</v>
      </c>
      <c r="J1310" s="3">
        <v>0</v>
      </c>
      <c r="K1310" s="3">
        <v>1.768</v>
      </c>
      <c r="L1310" s="3">
        <v>1.621</v>
      </c>
      <c r="M1310" s="3">
        <v>4.1070000000000002</v>
      </c>
      <c r="N1310" s="3">
        <v>0.222</v>
      </c>
      <c r="O1310" s="3">
        <v>0.20200000000000001</v>
      </c>
      <c r="P1310" s="3">
        <v>0.19900000000000001</v>
      </c>
      <c r="Q1310" s="3">
        <v>0.13</v>
      </c>
      <c r="R1310" s="3">
        <v>0.16400000000000001</v>
      </c>
      <c r="S1310" s="3">
        <v>0.32200000000000001</v>
      </c>
      <c r="T1310" s="3" t="s">
        <v>1314</v>
      </c>
      <c r="U1310" s="3" t="s">
        <v>9270</v>
      </c>
      <c r="V1310" s="3">
        <v>248</v>
      </c>
      <c r="W1310" s="3" t="s">
        <v>9271</v>
      </c>
      <c r="X1310" s="3" t="s">
        <v>9272</v>
      </c>
      <c r="Y1310" s="6">
        <v>1.32E-174</v>
      </c>
      <c r="Z1310" s="3">
        <v>100</v>
      </c>
      <c r="AA1310" s="3">
        <v>493.81200000000001</v>
      </c>
      <c r="AB1310" s="3">
        <v>248</v>
      </c>
      <c r="AC1310" s="3">
        <v>248</v>
      </c>
      <c r="AD1310" s="7">
        <f t="shared" si="160"/>
        <v>1</v>
      </c>
      <c r="AE1310" s="3">
        <f t="shared" si="167"/>
        <v>100</v>
      </c>
      <c r="AF1310" s="7">
        <f t="shared" si="161"/>
        <v>0</v>
      </c>
      <c r="AG1310" s="3" t="str">
        <f t="shared" si="162"/>
        <v/>
      </c>
      <c r="AH1310" s="7">
        <f t="shared" si="163"/>
        <v>0</v>
      </c>
      <c r="AI1310" s="3" t="str">
        <f t="shared" si="164"/>
        <v/>
      </c>
      <c r="AJ1310" s="7">
        <f t="shared" si="165"/>
        <v>0</v>
      </c>
      <c r="AK1310" s="3" t="str">
        <f t="shared" si="166"/>
        <v/>
      </c>
    </row>
    <row r="1311" spans="1:37" ht="20" x14ac:dyDescent="0.2">
      <c r="A1311" s="3" t="s">
        <v>1315</v>
      </c>
      <c r="B1311" s="3" t="s">
        <v>19806</v>
      </c>
      <c r="C1311" s="3" t="s">
        <v>19807</v>
      </c>
      <c r="D1311" s="3">
        <v>5.4245087557830898</v>
      </c>
      <c r="E1311" s="3">
        <v>2.2792302308419399</v>
      </c>
      <c r="F1311" s="6">
        <v>7.8154594913772801E-22</v>
      </c>
      <c r="G1311" s="6">
        <v>4.1165469448796701E-20</v>
      </c>
      <c r="H1311" s="3">
        <v>9.6000000000000002E-2</v>
      </c>
      <c r="I1311" s="3">
        <v>0.185</v>
      </c>
      <c r="J1311" s="3">
        <v>0</v>
      </c>
      <c r="K1311" s="3">
        <v>3.7890000000000001</v>
      </c>
      <c r="L1311" s="3">
        <v>2.8010000000000002</v>
      </c>
      <c r="M1311" s="3">
        <v>5.63</v>
      </c>
      <c r="N1311" s="3">
        <v>0.14499999999999999</v>
      </c>
      <c r="O1311" s="3">
        <v>0.10100000000000001</v>
      </c>
      <c r="P1311" s="3">
        <v>0.34799999999999998</v>
      </c>
      <c r="Q1311" s="3">
        <v>1.1599999999999999</v>
      </c>
      <c r="R1311" s="3">
        <v>1.3620000000000001</v>
      </c>
      <c r="S1311" s="3">
        <v>1.464</v>
      </c>
      <c r="T1311" s="3" t="s">
        <v>1315</v>
      </c>
      <c r="U1311" s="3" t="s">
        <v>9273</v>
      </c>
      <c r="V1311" s="3">
        <v>184</v>
      </c>
      <c r="W1311" s="3" t="s">
        <v>9274</v>
      </c>
      <c r="X1311" s="3" t="s">
        <v>9275</v>
      </c>
      <c r="Y1311" s="6">
        <v>1.1299999999999999E-129</v>
      </c>
      <c r="Z1311" s="3">
        <v>100</v>
      </c>
      <c r="AA1311" s="3">
        <v>374.78500000000003</v>
      </c>
      <c r="AB1311" s="3">
        <v>184</v>
      </c>
      <c r="AC1311" s="3">
        <v>184</v>
      </c>
      <c r="AD1311" s="7">
        <f t="shared" si="160"/>
        <v>1</v>
      </c>
      <c r="AE1311" s="3">
        <f t="shared" si="167"/>
        <v>100</v>
      </c>
      <c r="AF1311" s="7">
        <f t="shared" si="161"/>
        <v>0</v>
      </c>
      <c r="AG1311" s="3" t="str">
        <f t="shared" si="162"/>
        <v/>
      </c>
      <c r="AH1311" s="7">
        <f t="shared" si="163"/>
        <v>0</v>
      </c>
      <c r="AI1311" s="3" t="str">
        <f t="shared" si="164"/>
        <v/>
      </c>
      <c r="AJ1311" s="7">
        <f t="shared" si="165"/>
        <v>0</v>
      </c>
      <c r="AK1311" s="3" t="str">
        <f t="shared" si="166"/>
        <v/>
      </c>
    </row>
    <row r="1312" spans="1:37" ht="20" x14ac:dyDescent="0.2">
      <c r="A1312" s="3" t="s">
        <v>1316</v>
      </c>
      <c r="B1312" s="3" t="s">
        <v>19806</v>
      </c>
      <c r="C1312" s="3" t="s">
        <v>19807</v>
      </c>
      <c r="D1312" s="3">
        <v>5.4243120506331701</v>
      </c>
      <c r="E1312" s="3">
        <v>-0.12527322311144501</v>
      </c>
      <c r="F1312" s="6">
        <v>1.6681828023587799E-9</v>
      </c>
      <c r="G1312" s="6">
        <v>1.22089203080239E-8</v>
      </c>
      <c r="H1312" s="3">
        <v>0</v>
      </c>
      <c r="I1312" s="3">
        <v>9.8000000000000004E-2</v>
      </c>
      <c r="J1312" s="3">
        <v>0</v>
      </c>
      <c r="K1312" s="3">
        <v>2.0470000000000002</v>
      </c>
      <c r="L1312" s="3">
        <v>1.407</v>
      </c>
      <c r="M1312" s="3">
        <v>2.0859999999999999</v>
      </c>
      <c r="N1312" s="3">
        <v>0.193</v>
      </c>
      <c r="O1312" s="3">
        <v>8.4000000000000005E-2</v>
      </c>
      <c r="P1312" s="3">
        <v>8.3000000000000004E-2</v>
      </c>
      <c r="Q1312" s="3">
        <v>0.623</v>
      </c>
      <c r="R1312" s="3">
        <v>0.41399999999999998</v>
      </c>
      <c r="S1312" s="3">
        <v>0.81299999999999994</v>
      </c>
      <c r="T1312" s="3" t="s">
        <v>1316</v>
      </c>
      <c r="U1312" s="3" t="s">
        <v>7126</v>
      </c>
      <c r="V1312" s="3">
        <v>176</v>
      </c>
      <c r="W1312" s="3" t="s">
        <v>9276</v>
      </c>
      <c r="X1312" s="3" t="s">
        <v>9277</v>
      </c>
      <c r="Y1312" s="6">
        <v>4.0000000000000001E-119</v>
      </c>
      <c r="Z1312" s="3">
        <v>97.727272729999996</v>
      </c>
      <c r="AA1312" s="3">
        <v>359.762</v>
      </c>
      <c r="AB1312" s="3">
        <v>176</v>
      </c>
      <c r="AC1312" s="3">
        <v>172</v>
      </c>
      <c r="AD1312" s="7">
        <f t="shared" si="160"/>
        <v>1</v>
      </c>
      <c r="AE1312" s="3">
        <f t="shared" si="167"/>
        <v>97.727272729999996</v>
      </c>
      <c r="AF1312" s="7">
        <f t="shared" si="161"/>
        <v>0</v>
      </c>
      <c r="AG1312" s="3" t="str">
        <f t="shared" si="162"/>
        <v/>
      </c>
      <c r="AH1312" s="7">
        <f t="shared" si="163"/>
        <v>0</v>
      </c>
      <c r="AI1312" s="3" t="str">
        <f t="shared" si="164"/>
        <v/>
      </c>
      <c r="AJ1312" s="7">
        <f t="shared" si="165"/>
        <v>0</v>
      </c>
      <c r="AK1312" s="3" t="str">
        <f t="shared" si="166"/>
        <v/>
      </c>
    </row>
    <row r="1313" spans="1:37" ht="20" x14ac:dyDescent="0.2">
      <c r="A1313" s="3" t="s">
        <v>1317</v>
      </c>
      <c r="B1313" s="3" t="s">
        <v>19806</v>
      </c>
      <c r="C1313" s="3" t="s">
        <v>19807</v>
      </c>
      <c r="D1313" s="3">
        <v>5.4237933809496202</v>
      </c>
      <c r="E1313" s="3">
        <v>0.56233039578024702</v>
      </c>
      <c r="F1313" s="6">
        <v>4.7519787284163903E-11</v>
      </c>
      <c r="G1313" s="6">
        <v>4.3875596512417398E-10</v>
      </c>
      <c r="H1313" s="3">
        <v>0</v>
      </c>
      <c r="I1313" s="3">
        <v>7.5999999999999998E-2</v>
      </c>
      <c r="J1313" s="3">
        <v>0</v>
      </c>
      <c r="K1313" s="3">
        <v>1.7150000000000001</v>
      </c>
      <c r="L1313" s="3">
        <v>0.72499999999999998</v>
      </c>
      <c r="M1313" s="3">
        <v>1.996</v>
      </c>
      <c r="N1313" s="3">
        <v>8.6999999999999994E-2</v>
      </c>
      <c r="O1313" s="3">
        <v>4.2000000000000003E-2</v>
      </c>
      <c r="P1313" s="3">
        <v>0</v>
      </c>
      <c r="Q1313" s="3">
        <v>0.32900000000000001</v>
      </c>
      <c r="R1313" s="3">
        <v>0.5</v>
      </c>
      <c r="S1313" s="3">
        <v>8.5000000000000006E-2</v>
      </c>
      <c r="T1313" s="3" t="s">
        <v>1317</v>
      </c>
      <c r="U1313" s="3" t="s">
        <v>9278</v>
      </c>
      <c r="V1313" s="3">
        <v>498</v>
      </c>
      <c r="W1313" s="3" t="s">
        <v>9279</v>
      </c>
      <c r="X1313" s="3" t="s">
        <v>9280</v>
      </c>
      <c r="Y1313" s="3">
        <v>0</v>
      </c>
      <c r="Z1313" s="3">
        <v>100</v>
      </c>
      <c r="AA1313" s="3">
        <v>1003.43</v>
      </c>
      <c r="AB1313" s="3">
        <v>483</v>
      </c>
      <c r="AC1313" s="3">
        <v>483</v>
      </c>
      <c r="AD1313" s="7">
        <f t="shared" si="160"/>
        <v>1</v>
      </c>
      <c r="AE1313" s="3">
        <f t="shared" si="167"/>
        <v>100</v>
      </c>
      <c r="AF1313" s="7">
        <f t="shared" si="161"/>
        <v>0</v>
      </c>
      <c r="AG1313" s="3" t="str">
        <f t="shared" si="162"/>
        <v/>
      </c>
      <c r="AH1313" s="7">
        <f t="shared" si="163"/>
        <v>0</v>
      </c>
      <c r="AI1313" s="3" t="str">
        <f t="shared" si="164"/>
        <v/>
      </c>
      <c r="AJ1313" s="7">
        <f t="shared" si="165"/>
        <v>0</v>
      </c>
      <c r="AK1313" s="3" t="str">
        <f t="shared" si="166"/>
        <v/>
      </c>
    </row>
    <row r="1314" spans="1:37" ht="20" x14ac:dyDescent="0.2">
      <c r="A1314" s="3" t="s">
        <v>1318</v>
      </c>
      <c r="B1314" s="3" t="s">
        <v>19806</v>
      </c>
      <c r="C1314" s="3" t="s">
        <v>19807</v>
      </c>
      <c r="D1314" s="3">
        <v>5.4232116348650896</v>
      </c>
      <c r="E1314" s="3">
        <v>-0.12585453308136699</v>
      </c>
      <c r="F1314" s="6">
        <v>8.4587224924669705E-10</v>
      </c>
      <c r="G1314" s="6">
        <v>6.4685471377323303E-9</v>
      </c>
      <c r="H1314" s="3">
        <v>0</v>
      </c>
      <c r="I1314" s="3">
        <v>0.11899999999999999</v>
      </c>
      <c r="J1314" s="3">
        <v>0</v>
      </c>
      <c r="K1314" s="3">
        <v>2.419</v>
      </c>
      <c r="L1314" s="3">
        <v>2.1040000000000001</v>
      </c>
      <c r="M1314" s="3">
        <v>2.3029999999999999</v>
      </c>
      <c r="N1314" s="3">
        <v>0.11600000000000001</v>
      </c>
      <c r="O1314" s="3">
        <v>0.21099999999999999</v>
      </c>
      <c r="P1314" s="3">
        <v>9.9000000000000005E-2</v>
      </c>
      <c r="Q1314" s="3">
        <v>1.03</v>
      </c>
      <c r="R1314" s="3">
        <v>0.77600000000000002</v>
      </c>
      <c r="S1314" s="3">
        <v>0.38100000000000001</v>
      </c>
      <c r="T1314" s="3" t="s">
        <v>9281</v>
      </c>
      <c r="U1314" s="3"/>
      <c r="V1314" s="3"/>
      <c r="W1314" s="3"/>
      <c r="X1314" s="3"/>
      <c r="Y1314" s="3"/>
      <c r="Z1314" s="3"/>
      <c r="AA1314" s="3"/>
      <c r="AB1314" s="3"/>
      <c r="AC1314" s="3"/>
      <c r="AD1314" s="7">
        <f t="shared" si="160"/>
        <v>0</v>
      </c>
      <c r="AE1314" s="3" t="str">
        <f t="shared" si="167"/>
        <v/>
      </c>
      <c r="AF1314" s="7">
        <f t="shared" si="161"/>
        <v>0</v>
      </c>
      <c r="AG1314" s="3" t="str">
        <f t="shared" si="162"/>
        <v/>
      </c>
      <c r="AH1314" s="7">
        <f t="shared" si="163"/>
        <v>0</v>
      </c>
      <c r="AI1314" s="3" t="str">
        <f t="shared" si="164"/>
        <v/>
      </c>
      <c r="AJ1314" s="7">
        <f t="shared" si="165"/>
        <v>0</v>
      </c>
      <c r="AK1314" s="3" t="str">
        <f t="shared" si="166"/>
        <v/>
      </c>
    </row>
    <row r="1315" spans="1:37" ht="20" x14ac:dyDescent="0.2">
      <c r="A1315" s="3" t="s">
        <v>1319</v>
      </c>
      <c r="B1315" s="3" t="s">
        <v>19806</v>
      </c>
      <c r="C1315" s="3" t="s">
        <v>19807</v>
      </c>
      <c r="D1315" s="3">
        <v>5.42135950279937</v>
      </c>
      <c r="E1315" s="3">
        <v>-0.14204867499120499</v>
      </c>
      <c r="F1315" s="6">
        <v>3.8392186658680498E-8</v>
      </c>
      <c r="G1315" s="6">
        <v>2.3068267222903401E-7</v>
      </c>
      <c r="H1315" s="3">
        <v>9.6000000000000002E-2</v>
      </c>
      <c r="I1315" s="3">
        <v>0</v>
      </c>
      <c r="J1315" s="3">
        <v>0</v>
      </c>
      <c r="K1315" s="3">
        <v>2.06</v>
      </c>
      <c r="L1315" s="3">
        <v>0.995</v>
      </c>
      <c r="M1315" s="3">
        <v>3.0449999999999999</v>
      </c>
      <c r="N1315" s="3">
        <v>0.21299999999999999</v>
      </c>
      <c r="O1315" s="3">
        <v>0</v>
      </c>
      <c r="P1315" s="3">
        <v>0</v>
      </c>
      <c r="Q1315" s="3">
        <v>0.23400000000000001</v>
      </c>
      <c r="R1315" s="3">
        <v>0.34499999999999997</v>
      </c>
      <c r="S1315" s="3">
        <v>0.33900000000000002</v>
      </c>
      <c r="T1315" s="3" t="s">
        <v>1319</v>
      </c>
      <c r="U1315" s="3" t="s">
        <v>6024</v>
      </c>
      <c r="V1315" s="3">
        <v>132</v>
      </c>
      <c r="W1315" s="3" t="s">
        <v>6025</v>
      </c>
      <c r="X1315" s="3"/>
      <c r="Y1315" s="3"/>
      <c r="Z1315" s="3"/>
      <c r="AA1315" s="3"/>
      <c r="AB1315" s="3"/>
      <c r="AC1315" s="3"/>
      <c r="AD1315" s="7">
        <f t="shared" si="160"/>
        <v>0</v>
      </c>
      <c r="AE1315" s="3" t="str">
        <f t="shared" si="167"/>
        <v/>
      </c>
      <c r="AF1315" s="7">
        <f t="shared" si="161"/>
        <v>0</v>
      </c>
      <c r="AG1315" s="3" t="str">
        <f t="shared" si="162"/>
        <v/>
      </c>
      <c r="AH1315" s="7">
        <f t="shared" si="163"/>
        <v>0</v>
      </c>
      <c r="AI1315" s="3" t="str">
        <f t="shared" si="164"/>
        <v/>
      </c>
      <c r="AJ1315" s="7">
        <f t="shared" si="165"/>
        <v>0</v>
      </c>
      <c r="AK1315" s="3" t="str">
        <f t="shared" si="166"/>
        <v/>
      </c>
    </row>
    <row r="1316" spans="1:37" ht="20" x14ac:dyDescent="0.2">
      <c r="A1316" s="3" t="s">
        <v>1320</v>
      </c>
      <c r="B1316" s="3" t="s">
        <v>19806</v>
      </c>
      <c r="C1316" s="3" t="s">
        <v>19807</v>
      </c>
      <c r="D1316" s="3">
        <v>5.4212931072853898</v>
      </c>
      <c r="E1316" s="3">
        <v>1.0015077872426199</v>
      </c>
      <c r="F1316" s="6">
        <v>2.7206966438518401E-11</v>
      </c>
      <c r="G1316" s="6">
        <v>2.6207544392782598E-10</v>
      </c>
      <c r="H1316" s="3">
        <v>7.6999999999999999E-2</v>
      </c>
      <c r="I1316" s="3">
        <v>8.6999999999999994E-2</v>
      </c>
      <c r="J1316" s="3">
        <v>7.3999999999999996E-2</v>
      </c>
      <c r="K1316" s="3">
        <v>2.3130000000000002</v>
      </c>
      <c r="L1316" s="3">
        <v>2.2029999999999998</v>
      </c>
      <c r="M1316" s="3">
        <v>6.7809999999999997</v>
      </c>
      <c r="N1316" s="3">
        <v>0.24199999999999999</v>
      </c>
      <c r="O1316" s="3">
        <v>0.29499999999999998</v>
      </c>
      <c r="P1316" s="3">
        <v>0.14099999999999999</v>
      </c>
      <c r="Q1316" s="3">
        <v>0.88300000000000001</v>
      </c>
      <c r="R1316" s="3">
        <v>0.26700000000000002</v>
      </c>
      <c r="S1316" s="3">
        <v>0.60099999999999998</v>
      </c>
      <c r="T1316" s="3" t="s">
        <v>1320</v>
      </c>
      <c r="U1316" s="3" t="s">
        <v>9282</v>
      </c>
      <c r="V1316" s="3">
        <v>474</v>
      </c>
      <c r="W1316" s="3" t="s">
        <v>9283</v>
      </c>
      <c r="X1316" s="3" t="s">
        <v>9284</v>
      </c>
      <c r="Y1316" s="3">
        <v>0</v>
      </c>
      <c r="Z1316" s="3">
        <v>99.789029540000001</v>
      </c>
      <c r="AA1316" s="3">
        <v>971.84400000000005</v>
      </c>
      <c r="AB1316" s="3">
        <v>474</v>
      </c>
      <c r="AC1316" s="3">
        <v>473</v>
      </c>
      <c r="AD1316" s="7">
        <f t="shared" si="160"/>
        <v>1</v>
      </c>
      <c r="AE1316" s="3">
        <f t="shared" si="167"/>
        <v>99.789029540000001</v>
      </c>
      <c r="AF1316" s="7">
        <f t="shared" si="161"/>
        <v>0</v>
      </c>
      <c r="AG1316" s="3" t="str">
        <f t="shared" si="162"/>
        <v/>
      </c>
      <c r="AH1316" s="7">
        <f t="shared" si="163"/>
        <v>0</v>
      </c>
      <c r="AI1316" s="3" t="str">
        <f t="shared" si="164"/>
        <v/>
      </c>
      <c r="AJ1316" s="7">
        <f t="shared" si="165"/>
        <v>0</v>
      </c>
      <c r="AK1316" s="3" t="str">
        <f t="shared" si="166"/>
        <v/>
      </c>
    </row>
    <row r="1317" spans="1:37" ht="20" x14ac:dyDescent="0.2">
      <c r="A1317" s="3" t="s">
        <v>1321</v>
      </c>
      <c r="B1317" s="3" t="s">
        <v>19806</v>
      </c>
      <c r="C1317" s="3" t="s">
        <v>19807</v>
      </c>
      <c r="D1317" s="3">
        <v>5.4211521076931701</v>
      </c>
      <c r="E1317" s="3">
        <v>2.7028305979721501</v>
      </c>
      <c r="F1317" s="6">
        <v>9.5167809456833505E-23</v>
      </c>
      <c r="G1317" s="6">
        <v>6.0465264270938602E-21</v>
      </c>
      <c r="H1317" s="3">
        <v>0.26</v>
      </c>
      <c r="I1317" s="3">
        <v>0.35799999999999998</v>
      </c>
      <c r="J1317" s="3">
        <v>0.13</v>
      </c>
      <c r="K1317" s="3">
        <v>8.2420000000000009</v>
      </c>
      <c r="L1317" s="3">
        <v>7.35</v>
      </c>
      <c r="M1317" s="3">
        <v>17.823</v>
      </c>
      <c r="N1317" s="3">
        <v>0.77400000000000002</v>
      </c>
      <c r="O1317" s="3">
        <v>0.253</v>
      </c>
      <c r="P1317" s="3">
        <v>0.48899999999999999</v>
      </c>
      <c r="Q1317" s="3">
        <v>4.1719999999999997</v>
      </c>
      <c r="R1317" s="3">
        <v>4.7939999999999996</v>
      </c>
      <c r="S1317" s="3">
        <v>4.5279999999999996</v>
      </c>
      <c r="T1317" s="3" t="s">
        <v>1321</v>
      </c>
      <c r="U1317" s="3" t="s">
        <v>9285</v>
      </c>
      <c r="V1317" s="3">
        <v>968</v>
      </c>
      <c r="W1317" s="3" t="s">
        <v>9286</v>
      </c>
      <c r="X1317" s="3" t="s">
        <v>9287</v>
      </c>
      <c r="Y1317" s="3">
        <v>0</v>
      </c>
      <c r="Z1317" s="3">
        <v>99.896694210000007</v>
      </c>
      <c r="AA1317" s="3">
        <v>1981.84</v>
      </c>
      <c r="AB1317" s="3">
        <v>968</v>
      </c>
      <c r="AC1317" s="3">
        <v>967</v>
      </c>
      <c r="AD1317" s="7">
        <f t="shared" si="160"/>
        <v>1</v>
      </c>
      <c r="AE1317" s="3">
        <f t="shared" si="167"/>
        <v>99.896694210000007</v>
      </c>
      <c r="AF1317" s="7">
        <f t="shared" si="161"/>
        <v>0</v>
      </c>
      <c r="AG1317" s="3" t="str">
        <f t="shared" si="162"/>
        <v/>
      </c>
      <c r="AH1317" s="7">
        <f t="shared" si="163"/>
        <v>0</v>
      </c>
      <c r="AI1317" s="3" t="str">
        <f t="shared" si="164"/>
        <v/>
      </c>
      <c r="AJ1317" s="7">
        <f t="shared" si="165"/>
        <v>0</v>
      </c>
      <c r="AK1317" s="3" t="str">
        <f t="shared" si="166"/>
        <v/>
      </c>
    </row>
    <row r="1318" spans="1:37" ht="20" x14ac:dyDescent="0.2">
      <c r="A1318" s="3" t="s">
        <v>1322</v>
      </c>
      <c r="B1318" s="3" t="s">
        <v>19806</v>
      </c>
      <c r="C1318" s="3" t="s">
        <v>19807</v>
      </c>
      <c r="D1318" s="3">
        <v>5.4204960327981304</v>
      </c>
      <c r="E1318" s="3">
        <v>-0.14187542601582001</v>
      </c>
      <c r="F1318" s="6">
        <v>1.32393957977636E-8</v>
      </c>
      <c r="G1318" s="6">
        <v>8.4734911572800702E-8</v>
      </c>
      <c r="H1318" s="3">
        <v>9.6000000000000002E-2</v>
      </c>
      <c r="I1318" s="3">
        <v>0</v>
      </c>
      <c r="J1318" s="3">
        <v>0</v>
      </c>
      <c r="K1318" s="3">
        <v>1.9670000000000001</v>
      </c>
      <c r="L1318" s="3">
        <v>1.2370000000000001</v>
      </c>
      <c r="M1318" s="3">
        <v>2.956</v>
      </c>
      <c r="N1318" s="3">
        <v>0</v>
      </c>
      <c r="O1318" s="3">
        <v>0</v>
      </c>
      <c r="P1318" s="3">
        <v>0</v>
      </c>
      <c r="Q1318" s="3">
        <v>0.34599999999999997</v>
      </c>
      <c r="R1318" s="3">
        <v>0.23300000000000001</v>
      </c>
      <c r="S1318" s="3">
        <v>0.33900000000000002</v>
      </c>
      <c r="T1318" s="3" t="s">
        <v>1322</v>
      </c>
      <c r="U1318" s="3" t="s">
        <v>9288</v>
      </c>
      <c r="V1318" s="3">
        <v>493</v>
      </c>
      <c r="W1318" s="3" t="s">
        <v>9289</v>
      </c>
      <c r="X1318" s="3" t="s">
        <v>9290</v>
      </c>
      <c r="Y1318" s="3">
        <v>0</v>
      </c>
      <c r="Z1318" s="3">
        <v>98.174442189999994</v>
      </c>
      <c r="AA1318" s="3">
        <v>991.10400000000004</v>
      </c>
      <c r="AB1318" s="3">
        <v>493</v>
      </c>
      <c r="AC1318" s="3">
        <v>484</v>
      </c>
      <c r="AD1318" s="7">
        <f t="shared" si="160"/>
        <v>1</v>
      </c>
      <c r="AE1318" s="3">
        <f t="shared" si="167"/>
        <v>98.174442189999994</v>
      </c>
      <c r="AF1318" s="7">
        <f t="shared" si="161"/>
        <v>0</v>
      </c>
      <c r="AG1318" s="3" t="str">
        <f t="shared" si="162"/>
        <v/>
      </c>
      <c r="AH1318" s="7">
        <f t="shared" si="163"/>
        <v>0</v>
      </c>
      <c r="AI1318" s="3" t="str">
        <f t="shared" si="164"/>
        <v/>
      </c>
      <c r="AJ1318" s="7">
        <f t="shared" si="165"/>
        <v>0</v>
      </c>
      <c r="AK1318" s="3" t="str">
        <f t="shared" si="166"/>
        <v/>
      </c>
    </row>
    <row r="1319" spans="1:37" ht="20" x14ac:dyDescent="0.2">
      <c r="A1319" s="3" t="s">
        <v>1323</v>
      </c>
      <c r="B1319" s="3" t="s">
        <v>19806</v>
      </c>
      <c r="C1319" s="3" t="s">
        <v>19807</v>
      </c>
      <c r="D1319" s="3">
        <v>5.41876182269342</v>
      </c>
      <c r="E1319" s="3">
        <v>-0.14280640194404101</v>
      </c>
      <c r="F1319" s="6">
        <v>1.9066231378918301E-8</v>
      </c>
      <c r="G1319" s="6">
        <v>1.1932338566855499E-7</v>
      </c>
      <c r="H1319" s="3">
        <v>9.6000000000000002E-2</v>
      </c>
      <c r="I1319" s="3">
        <v>0</v>
      </c>
      <c r="J1319" s="3">
        <v>0</v>
      </c>
      <c r="K1319" s="3">
        <v>1.3819999999999999</v>
      </c>
      <c r="L1319" s="3">
        <v>0.73899999999999999</v>
      </c>
      <c r="M1319" s="3">
        <v>2.0339999999999998</v>
      </c>
      <c r="N1319" s="3">
        <v>0</v>
      </c>
      <c r="O1319" s="3">
        <v>0</v>
      </c>
      <c r="P1319" s="3">
        <v>0</v>
      </c>
      <c r="Q1319" s="3">
        <v>0.39800000000000002</v>
      </c>
      <c r="R1319" s="3">
        <v>0.71599999999999997</v>
      </c>
      <c r="S1319" s="3">
        <v>7.5999999999999998E-2</v>
      </c>
      <c r="T1319" s="3" t="s">
        <v>1323</v>
      </c>
      <c r="U1319" s="3" t="s">
        <v>9291</v>
      </c>
      <c r="V1319" s="3">
        <v>142</v>
      </c>
      <c r="W1319" s="3" t="s">
        <v>9292</v>
      </c>
      <c r="X1319" s="3" t="s">
        <v>9293</v>
      </c>
      <c r="Y1319" s="6">
        <v>8.5E-94</v>
      </c>
      <c r="Z1319" s="3">
        <v>100</v>
      </c>
      <c r="AA1319" s="3">
        <v>280.411</v>
      </c>
      <c r="AB1319" s="3">
        <v>142</v>
      </c>
      <c r="AC1319" s="3">
        <v>142</v>
      </c>
      <c r="AD1319" s="7">
        <f t="shared" si="160"/>
        <v>1</v>
      </c>
      <c r="AE1319" s="3">
        <f t="shared" si="167"/>
        <v>100</v>
      </c>
      <c r="AF1319" s="7">
        <f t="shared" si="161"/>
        <v>0</v>
      </c>
      <c r="AG1319" s="3" t="str">
        <f t="shared" si="162"/>
        <v/>
      </c>
      <c r="AH1319" s="7">
        <f t="shared" si="163"/>
        <v>0</v>
      </c>
      <c r="AI1319" s="3" t="str">
        <f t="shared" si="164"/>
        <v/>
      </c>
      <c r="AJ1319" s="7">
        <f t="shared" si="165"/>
        <v>0</v>
      </c>
      <c r="AK1319" s="3" t="str">
        <f t="shared" si="166"/>
        <v/>
      </c>
    </row>
    <row r="1320" spans="1:37" ht="20" x14ac:dyDescent="0.2">
      <c r="A1320" s="3" t="s">
        <v>1324</v>
      </c>
      <c r="B1320" s="3" t="s">
        <v>19806</v>
      </c>
      <c r="C1320" s="3" t="s">
        <v>19807</v>
      </c>
      <c r="D1320" s="3">
        <v>5.4181673138207396</v>
      </c>
      <c r="E1320" s="3">
        <v>1.005278654249</v>
      </c>
      <c r="F1320" s="6">
        <v>5.51225435863619E-13</v>
      </c>
      <c r="G1320" s="6">
        <v>6.8419707438065904E-12</v>
      </c>
      <c r="H1320" s="3">
        <v>0</v>
      </c>
      <c r="I1320" s="3">
        <v>7.5999999999999998E-2</v>
      </c>
      <c r="J1320" s="3">
        <v>0.13900000000000001</v>
      </c>
      <c r="K1320" s="3">
        <v>2.3660000000000001</v>
      </c>
      <c r="L1320" s="3">
        <v>2.843</v>
      </c>
      <c r="M1320" s="3">
        <v>5.6040000000000001</v>
      </c>
      <c r="N1320" s="3">
        <v>0.309</v>
      </c>
      <c r="O1320" s="3">
        <v>0.21099999999999999</v>
      </c>
      <c r="P1320" s="3">
        <v>0.26500000000000001</v>
      </c>
      <c r="Q1320" s="3">
        <v>0.502</v>
      </c>
      <c r="R1320" s="3">
        <v>0.50900000000000001</v>
      </c>
      <c r="S1320" s="3">
        <v>1.65</v>
      </c>
      <c r="T1320" s="3" t="s">
        <v>1324</v>
      </c>
      <c r="U1320" s="3" t="s">
        <v>8402</v>
      </c>
      <c r="V1320" s="3">
        <v>562</v>
      </c>
      <c r="W1320" s="3" t="s">
        <v>9294</v>
      </c>
      <c r="X1320" s="3" t="s">
        <v>9295</v>
      </c>
      <c r="Y1320" s="3">
        <v>0</v>
      </c>
      <c r="Z1320" s="3">
        <v>100</v>
      </c>
      <c r="AA1320" s="3">
        <v>1140.56</v>
      </c>
      <c r="AB1320" s="3">
        <v>562</v>
      </c>
      <c r="AC1320" s="3">
        <v>562</v>
      </c>
      <c r="AD1320" s="7">
        <f t="shared" si="160"/>
        <v>1</v>
      </c>
      <c r="AE1320" s="3">
        <f t="shared" si="167"/>
        <v>100</v>
      </c>
      <c r="AF1320" s="7">
        <f t="shared" si="161"/>
        <v>0</v>
      </c>
      <c r="AG1320" s="3" t="str">
        <f t="shared" si="162"/>
        <v/>
      </c>
      <c r="AH1320" s="7">
        <f t="shared" si="163"/>
        <v>0</v>
      </c>
      <c r="AI1320" s="3" t="str">
        <f t="shared" si="164"/>
        <v/>
      </c>
      <c r="AJ1320" s="7">
        <f t="shared" si="165"/>
        <v>0</v>
      </c>
      <c r="AK1320" s="3" t="str">
        <f t="shared" si="166"/>
        <v/>
      </c>
    </row>
    <row r="1321" spans="1:37" ht="20" x14ac:dyDescent="0.2">
      <c r="A1321" s="3" t="s">
        <v>1325</v>
      </c>
      <c r="B1321" s="3" t="s">
        <v>19806</v>
      </c>
      <c r="C1321" s="3" t="s">
        <v>19807</v>
      </c>
      <c r="D1321" s="3">
        <v>5.4172179535406002</v>
      </c>
      <c r="E1321" s="3">
        <v>1.0234863387175199</v>
      </c>
      <c r="F1321" s="6">
        <v>5.3296130973545903E-14</v>
      </c>
      <c r="G1321" s="6">
        <v>7.8444599724914501E-13</v>
      </c>
      <c r="H1321" s="3">
        <v>0.14399999999999999</v>
      </c>
      <c r="I1321" s="3">
        <v>0.32600000000000001</v>
      </c>
      <c r="J1321" s="3">
        <v>0</v>
      </c>
      <c r="K1321" s="3">
        <v>7.9889999999999999</v>
      </c>
      <c r="L1321" s="3">
        <v>10.051</v>
      </c>
      <c r="M1321" s="3">
        <v>4.4139999999999997</v>
      </c>
      <c r="N1321" s="3">
        <v>0</v>
      </c>
      <c r="O1321" s="3">
        <v>0.28699999999999998</v>
      </c>
      <c r="P1321" s="3">
        <v>0.96099999999999997</v>
      </c>
      <c r="Q1321" s="3">
        <v>2.2679999999999998</v>
      </c>
      <c r="R1321" s="3">
        <v>1.0429999999999999</v>
      </c>
      <c r="S1321" s="3">
        <v>1.7010000000000001</v>
      </c>
      <c r="T1321" s="3" t="s">
        <v>1325</v>
      </c>
      <c r="U1321" s="3" t="s">
        <v>9296</v>
      </c>
      <c r="V1321" s="3">
        <v>540</v>
      </c>
      <c r="W1321" s="3" t="s">
        <v>9297</v>
      </c>
      <c r="X1321" s="3" t="s">
        <v>9298</v>
      </c>
      <c r="Y1321" s="3">
        <v>0</v>
      </c>
      <c r="Z1321" s="3">
        <v>100</v>
      </c>
      <c r="AA1321" s="3">
        <v>1079.32</v>
      </c>
      <c r="AB1321" s="3">
        <v>522</v>
      </c>
      <c r="AC1321" s="3">
        <v>522</v>
      </c>
      <c r="AD1321" s="7">
        <f t="shared" si="160"/>
        <v>1</v>
      </c>
      <c r="AE1321" s="3">
        <f t="shared" si="167"/>
        <v>100</v>
      </c>
      <c r="AF1321" s="7">
        <f t="shared" si="161"/>
        <v>0</v>
      </c>
      <c r="AG1321" s="3" t="str">
        <f t="shared" si="162"/>
        <v/>
      </c>
      <c r="AH1321" s="7">
        <f t="shared" si="163"/>
        <v>0</v>
      </c>
      <c r="AI1321" s="3" t="str">
        <f t="shared" si="164"/>
        <v/>
      </c>
      <c r="AJ1321" s="7">
        <f t="shared" si="165"/>
        <v>0</v>
      </c>
      <c r="AK1321" s="3" t="str">
        <f t="shared" si="166"/>
        <v/>
      </c>
    </row>
    <row r="1322" spans="1:37" ht="20" x14ac:dyDescent="0.2">
      <c r="A1322" s="3" t="s">
        <v>1326</v>
      </c>
      <c r="B1322" s="3" t="s">
        <v>19806</v>
      </c>
      <c r="C1322" s="3" t="s">
        <v>19807</v>
      </c>
      <c r="D1322" s="3">
        <v>5.4169645051934801</v>
      </c>
      <c r="E1322" s="3">
        <v>1.6455707058089599</v>
      </c>
      <c r="F1322" s="6">
        <v>1.6023999039202001E-15</v>
      </c>
      <c r="G1322" s="6">
        <v>3.0676955348307801E-14</v>
      </c>
      <c r="H1322" s="3">
        <v>0.13500000000000001</v>
      </c>
      <c r="I1322" s="3">
        <v>0.19500000000000001</v>
      </c>
      <c r="J1322" s="3">
        <v>0</v>
      </c>
      <c r="K1322" s="3">
        <v>3.2170000000000001</v>
      </c>
      <c r="L1322" s="3">
        <v>3.2549999999999999</v>
      </c>
      <c r="M1322" s="3">
        <v>6.3209999999999997</v>
      </c>
      <c r="N1322" s="3">
        <v>0.251</v>
      </c>
      <c r="O1322" s="3">
        <v>9.2999999999999999E-2</v>
      </c>
      <c r="P1322" s="3">
        <v>0.13300000000000001</v>
      </c>
      <c r="Q1322" s="3">
        <v>0.94399999999999995</v>
      </c>
      <c r="R1322" s="3">
        <v>0.23300000000000001</v>
      </c>
      <c r="S1322" s="3">
        <v>0.71899999999999997</v>
      </c>
      <c r="T1322" s="3" t="s">
        <v>1326</v>
      </c>
      <c r="U1322" s="3" t="s">
        <v>9299</v>
      </c>
      <c r="V1322" s="3">
        <v>547</v>
      </c>
      <c r="W1322" s="3" t="s">
        <v>9300</v>
      </c>
      <c r="X1322" s="3" t="s">
        <v>9301</v>
      </c>
      <c r="Y1322" s="3">
        <v>0</v>
      </c>
      <c r="Z1322" s="3">
        <v>100</v>
      </c>
      <c r="AA1322" s="3">
        <v>1122.46</v>
      </c>
      <c r="AB1322" s="3">
        <v>547</v>
      </c>
      <c r="AC1322" s="3">
        <v>547</v>
      </c>
      <c r="AD1322" s="7">
        <f t="shared" si="160"/>
        <v>0</v>
      </c>
      <c r="AE1322" s="3" t="str">
        <f t="shared" si="167"/>
        <v/>
      </c>
      <c r="AF1322" s="7">
        <f t="shared" si="161"/>
        <v>0</v>
      </c>
      <c r="AG1322" s="3" t="str">
        <f t="shared" si="162"/>
        <v/>
      </c>
      <c r="AH1322" s="7">
        <f t="shared" si="163"/>
        <v>0</v>
      </c>
      <c r="AI1322" s="3" t="str">
        <f t="shared" si="164"/>
        <v/>
      </c>
      <c r="AJ1322" s="7">
        <f t="shared" si="165"/>
        <v>1</v>
      </c>
      <c r="AK1322" s="3">
        <f t="shared" si="166"/>
        <v>100</v>
      </c>
    </row>
    <row r="1323" spans="1:37" ht="20" x14ac:dyDescent="0.2">
      <c r="A1323" s="3" t="s">
        <v>1327</v>
      </c>
      <c r="B1323" s="3" t="s">
        <v>19806</v>
      </c>
      <c r="C1323" s="3" t="s">
        <v>19807</v>
      </c>
      <c r="D1323" s="3">
        <v>5.4163123100222901</v>
      </c>
      <c r="E1323" s="3">
        <v>0.54224951468030502</v>
      </c>
      <c r="F1323" s="6">
        <v>4.2492993432133598E-11</v>
      </c>
      <c r="G1323" s="6">
        <v>3.9509415265237098E-10</v>
      </c>
      <c r="H1323" s="3">
        <v>8.6999999999999994E-2</v>
      </c>
      <c r="I1323" s="3">
        <v>9.8000000000000004E-2</v>
      </c>
      <c r="J1323" s="3">
        <v>0</v>
      </c>
      <c r="K1323" s="3">
        <v>2.871</v>
      </c>
      <c r="L1323" s="3">
        <v>1.7629999999999999</v>
      </c>
      <c r="M1323" s="3">
        <v>4.6319999999999997</v>
      </c>
      <c r="N1323" s="3">
        <v>0</v>
      </c>
      <c r="O1323" s="3">
        <v>0.16900000000000001</v>
      </c>
      <c r="P1323" s="3">
        <v>0.157</v>
      </c>
      <c r="Q1323" s="3">
        <v>1.4279999999999999</v>
      </c>
      <c r="R1323" s="3">
        <v>1.026</v>
      </c>
      <c r="S1323" s="3">
        <v>1.202</v>
      </c>
      <c r="T1323" s="3" t="s">
        <v>1327</v>
      </c>
      <c r="U1323" s="3" t="s">
        <v>7305</v>
      </c>
      <c r="V1323" s="3">
        <v>642</v>
      </c>
      <c r="W1323" s="3" t="s">
        <v>9302</v>
      </c>
      <c r="X1323" s="3" t="s">
        <v>9303</v>
      </c>
      <c r="Y1323" s="3">
        <v>0</v>
      </c>
      <c r="Z1323" s="3">
        <v>100</v>
      </c>
      <c r="AA1323" s="3">
        <v>1335.09</v>
      </c>
      <c r="AB1323" s="3">
        <v>642</v>
      </c>
      <c r="AC1323" s="3">
        <v>642</v>
      </c>
      <c r="AD1323" s="7">
        <f t="shared" si="160"/>
        <v>1</v>
      </c>
      <c r="AE1323" s="3">
        <f t="shared" si="167"/>
        <v>100</v>
      </c>
      <c r="AF1323" s="7">
        <f t="shared" si="161"/>
        <v>0</v>
      </c>
      <c r="AG1323" s="3" t="str">
        <f t="shared" si="162"/>
        <v/>
      </c>
      <c r="AH1323" s="7">
        <f t="shared" si="163"/>
        <v>0</v>
      </c>
      <c r="AI1323" s="3" t="str">
        <f t="shared" si="164"/>
        <v/>
      </c>
      <c r="AJ1323" s="7">
        <f t="shared" si="165"/>
        <v>0</v>
      </c>
      <c r="AK1323" s="3" t="str">
        <f t="shared" si="166"/>
        <v/>
      </c>
    </row>
    <row r="1324" spans="1:37" ht="20" x14ac:dyDescent="0.2">
      <c r="A1324" s="3" t="s">
        <v>1328</v>
      </c>
      <c r="B1324" s="3" t="s">
        <v>19806</v>
      </c>
      <c r="C1324" s="3" t="s">
        <v>19807</v>
      </c>
      <c r="D1324" s="3">
        <v>5.4155806065558796</v>
      </c>
      <c r="E1324" s="3">
        <v>0.52937845335438205</v>
      </c>
      <c r="F1324" s="6">
        <v>5.7167838397037096E-9</v>
      </c>
      <c r="G1324" s="6">
        <v>3.8674524569530602E-8</v>
      </c>
      <c r="H1324" s="3">
        <v>6.7000000000000004E-2</v>
      </c>
      <c r="I1324" s="3">
        <v>7.5999999999999998E-2</v>
      </c>
      <c r="J1324" s="3">
        <v>0</v>
      </c>
      <c r="K1324" s="3">
        <v>1.4890000000000001</v>
      </c>
      <c r="L1324" s="3">
        <v>1.294</v>
      </c>
      <c r="M1324" s="3">
        <v>4.7850000000000001</v>
      </c>
      <c r="N1324" s="3">
        <v>0.155</v>
      </c>
      <c r="O1324" s="3">
        <v>0</v>
      </c>
      <c r="P1324" s="3">
        <v>6.6000000000000003E-2</v>
      </c>
      <c r="Q1324" s="3">
        <v>0.42399999999999999</v>
      </c>
      <c r="R1324" s="3">
        <v>0.58599999999999997</v>
      </c>
      <c r="S1324" s="3">
        <v>0.33</v>
      </c>
      <c r="T1324" s="3" t="s">
        <v>1328</v>
      </c>
      <c r="U1324" s="3" t="s">
        <v>9304</v>
      </c>
      <c r="V1324" s="3">
        <v>584</v>
      </c>
      <c r="W1324" s="3" t="s">
        <v>9305</v>
      </c>
      <c r="X1324" s="3" t="s">
        <v>9306</v>
      </c>
      <c r="Y1324" s="3">
        <v>0</v>
      </c>
      <c r="Z1324" s="3">
        <v>100</v>
      </c>
      <c r="AA1324" s="3">
        <v>1205.28</v>
      </c>
      <c r="AB1324" s="3">
        <v>584</v>
      </c>
      <c r="AC1324" s="3">
        <v>584</v>
      </c>
      <c r="AD1324" s="7">
        <f t="shared" si="160"/>
        <v>1</v>
      </c>
      <c r="AE1324" s="3">
        <f t="shared" si="167"/>
        <v>100</v>
      </c>
      <c r="AF1324" s="7">
        <f t="shared" si="161"/>
        <v>0</v>
      </c>
      <c r="AG1324" s="3" t="str">
        <f t="shared" si="162"/>
        <v/>
      </c>
      <c r="AH1324" s="7">
        <f t="shared" si="163"/>
        <v>0</v>
      </c>
      <c r="AI1324" s="3" t="str">
        <f t="shared" si="164"/>
        <v/>
      </c>
      <c r="AJ1324" s="7">
        <f t="shared" si="165"/>
        <v>0</v>
      </c>
      <c r="AK1324" s="3" t="str">
        <f t="shared" si="166"/>
        <v/>
      </c>
    </row>
    <row r="1325" spans="1:37" ht="20" x14ac:dyDescent="0.2">
      <c r="A1325" s="3" t="s">
        <v>1329</v>
      </c>
      <c r="B1325" s="3" t="s">
        <v>19806</v>
      </c>
      <c r="C1325" s="3" t="s">
        <v>19807</v>
      </c>
      <c r="D1325" s="3">
        <v>5.4149241850979202</v>
      </c>
      <c r="E1325" s="3">
        <v>0.54174779513517601</v>
      </c>
      <c r="F1325" s="6">
        <v>9.40970611287541E-12</v>
      </c>
      <c r="G1325" s="6">
        <v>9.6654701018646502E-11</v>
      </c>
      <c r="H1325" s="3">
        <v>6.7000000000000004E-2</v>
      </c>
      <c r="I1325" s="3">
        <v>7.5999999999999998E-2</v>
      </c>
      <c r="J1325" s="3">
        <v>0</v>
      </c>
      <c r="K1325" s="3">
        <v>2.2999999999999998</v>
      </c>
      <c r="L1325" s="3">
        <v>1.706</v>
      </c>
      <c r="M1325" s="3">
        <v>3.6589999999999998</v>
      </c>
      <c r="N1325" s="3">
        <v>7.6999999999999999E-2</v>
      </c>
      <c r="O1325" s="3">
        <v>0</v>
      </c>
      <c r="P1325" s="3">
        <v>0.13300000000000001</v>
      </c>
      <c r="Q1325" s="3">
        <v>2.5449999999999999</v>
      </c>
      <c r="R1325" s="3">
        <v>1.871</v>
      </c>
      <c r="S1325" s="3">
        <v>1.9890000000000001</v>
      </c>
      <c r="T1325" s="3" t="s">
        <v>1329</v>
      </c>
      <c r="U1325" s="3" t="s">
        <v>7305</v>
      </c>
      <c r="V1325" s="3">
        <v>384</v>
      </c>
      <c r="W1325" s="3" t="s">
        <v>9307</v>
      </c>
      <c r="X1325" s="3" t="s">
        <v>9308</v>
      </c>
      <c r="Y1325" s="3">
        <v>0</v>
      </c>
      <c r="Z1325" s="3">
        <v>100</v>
      </c>
      <c r="AA1325" s="3">
        <v>674.85500000000002</v>
      </c>
      <c r="AB1325" s="3">
        <v>329</v>
      </c>
      <c r="AC1325" s="3">
        <v>329</v>
      </c>
      <c r="AD1325" s="7">
        <f t="shared" si="160"/>
        <v>1</v>
      </c>
      <c r="AE1325" s="3">
        <f t="shared" si="167"/>
        <v>100</v>
      </c>
      <c r="AF1325" s="7">
        <f t="shared" si="161"/>
        <v>0</v>
      </c>
      <c r="AG1325" s="3" t="str">
        <f t="shared" si="162"/>
        <v/>
      </c>
      <c r="AH1325" s="7">
        <f t="shared" si="163"/>
        <v>0</v>
      </c>
      <c r="AI1325" s="3" t="str">
        <f t="shared" si="164"/>
        <v/>
      </c>
      <c r="AJ1325" s="7">
        <f t="shared" si="165"/>
        <v>0</v>
      </c>
      <c r="AK1325" s="3" t="str">
        <f t="shared" si="166"/>
        <v/>
      </c>
    </row>
    <row r="1326" spans="1:37" ht="20" x14ac:dyDescent="0.2">
      <c r="A1326" s="3" t="s">
        <v>1330</v>
      </c>
      <c r="B1326" s="3" t="s">
        <v>19806</v>
      </c>
      <c r="C1326" s="3" t="s">
        <v>19807</v>
      </c>
      <c r="D1326" s="3">
        <v>5.4145951223058901</v>
      </c>
      <c r="E1326" s="3">
        <v>1.88258969053716</v>
      </c>
      <c r="F1326" s="6">
        <v>1.97174756717021E-21</v>
      </c>
      <c r="G1326" s="6">
        <v>9.60581238913578E-20</v>
      </c>
      <c r="H1326" s="3">
        <v>0.11600000000000001</v>
      </c>
      <c r="I1326" s="3">
        <v>0.20599999999999999</v>
      </c>
      <c r="J1326" s="3">
        <v>9.2999999999999999E-2</v>
      </c>
      <c r="K1326" s="3">
        <v>5.4240000000000004</v>
      </c>
      <c r="L1326" s="3">
        <v>4.7910000000000004</v>
      </c>
      <c r="M1326" s="3">
        <v>8.3930000000000007</v>
      </c>
      <c r="N1326" s="3">
        <v>0.68700000000000006</v>
      </c>
      <c r="O1326" s="3">
        <v>0.17699999999999999</v>
      </c>
      <c r="P1326" s="3">
        <v>0.43099999999999999</v>
      </c>
      <c r="Q1326" s="3">
        <v>1.385</v>
      </c>
      <c r="R1326" s="3">
        <v>1.3879999999999999</v>
      </c>
      <c r="S1326" s="3">
        <v>2.0139999999999998</v>
      </c>
      <c r="T1326" s="3" t="s">
        <v>1330</v>
      </c>
      <c r="U1326" s="3" t="s">
        <v>9309</v>
      </c>
      <c r="V1326" s="3">
        <v>150</v>
      </c>
      <c r="W1326" s="3" t="s">
        <v>9310</v>
      </c>
      <c r="X1326" s="3" t="s">
        <v>9311</v>
      </c>
      <c r="Y1326" s="6">
        <v>1.15E-101</v>
      </c>
      <c r="Z1326" s="3">
        <v>100</v>
      </c>
      <c r="AA1326" s="3">
        <v>300.827</v>
      </c>
      <c r="AB1326" s="3">
        <v>150</v>
      </c>
      <c r="AC1326" s="3">
        <v>150</v>
      </c>
      <c r="AD1326" s="7">
        <f t="shared" si="160"/>
        <v>1</v>
      </c>
      <c r="AE1326" s="3">
        <f t="shared" si="167"/>
        <v>100</v>
      </c>
      <c r="AF1326" s="7">
        <f t="shared" si="161"/>
        <v>0</v>
      </c>
      <c r="AG1326" s="3" t="str">
        <f t="shared" si="162"/>
        <v/>
      </c>
      <c r="AH1326" s="7">
        <f t="shared" si="163"/>
        <v>0</v>
      </c>
      <c r="AI1326" s="3" t="str">
        <f t="shared" si="164"/>
        <v/>
      </c>
      <c r="AJ1326" s="7">
        <f t="shared" si="165"/>
        <v>0</v>
      </c>
      <c r="AK1326" s="3" t="str">
        <f t="shared" si="166"/>
        <v/>
      </c>
    </row>
    <row r="1327" spans="1:37" ht="20" x14ac:dyDescent="0.2">
      <c r="A1327" s="3" t="s">
        <v>1331</v>
      </c>
      <c r="B1327" s="3" t="s">
        <v>19806</v>
      </c>
      <c r="C1327" s="3" t="s">
        <v>19807</v>
      </c>
      <c r="D1327" s="3">
        <v>5.4142482357607902</v>
      </c>
      <c r="E1327" s="3">
        <v>3.5786815135169099</v>
      </c>
      <c r="F1327" s="6">
        <v>1.2933699425302301E-15</v>
      </c>
      <c r="G1327" s="6">
        <v>2.5027857320649999E-14</v>
      </c>
      <c r="H1327" s="3">
        <v>0</v>
      </c>
      <c r="I1327" s="3">
        <v>3.2040000000000002</v>
      </c>
      <c r="J1327" s="3">
        <v>0.315</v>
      </c>
      <c r="K1327" s="3">
        <v>32.195999999999998</v>
      </c>
      <c r="L1327" s="3">
        <v>77.120999999999995</v>
      </c>
      <c r="M1327" s="3">
        <v>43.31</v>
      </c>
      <c r="N1327" s="3">
        <v>0.996</v>
      </c>
      <c r="O1327" s="3">
        <v>0.42199999999999999</v>
      </c>
      <c r="P1327" s="3">
        <v>1.6739999999999999</v>
      </c>
      <c r="Q1327" s="3">
        <v>2.6829999999999998</v>
      </c>
      <c r="R1327" s="3">
        <v>2.9830000000000001</v>
      </c>
      <c r="S1327" s="3">
        <v>1.964</v>
      </c>
      <c r="T1327" s="3" t="s">
        <v>1331</v>
      </c>
      <c r="U1327" s="3" t="s">
        <v>9312</v>
      </c>
      <c r="V1327" s="3">
        <v>493</v>
      </c>
      <c r="W1327" s="3" t="s">
        <v>9313</v>
      </c>
      <c r="X1327" s="3" t="s">
        <v>9314</v>
      </c>
      <c r="Y1327" s="3">
        <v>0</v>
      </c>
      <c r="Z1327" s="3">
        <v>100</v>
      </c>
      <c r="AA1327" s="3">
        <v>1018.45</v>
      </c>
      <c r="AB1327" s="3">
        <v>493</v>
      </c>
      <c r="AC1327" s="3">
        <v>493</v>
      </c>
      <c r="AD1327" s="7">
        <f t="shared" si="160"/>
        <v>1</v>
      </c>
      <c r="AE1327" s="3">
        <f t="shared" si="167"/>
        <v>100</v>
      </c>
      <c r="AF1327" s="7">
        <f t="shared" si="161"/>
        <v>0</v>
      </c>
      <c r="AG1327" s="3" t="str">
        <f t="shared" si="162"/>
        <v/>
      </c>
      <c r="AH1327" s="7">
        <f t="shared" si="163"/>
        <v>0</v>
      </c>
      <c r="AI1327" s="3" t="str">
        <f t="shared" si="164"/>
        <v/>
      </c>
      <c r="AJ1327" s="7">
        <f t="shared" si="165"/>
        <v>0</v>
      </c>
      <c r="AK1327" s="3" t="str">
        <f t="shared" si="166"/>
        <v/>
      </c>
    </row>
    <row r="1328" spans="1:37" ht="20" x14ac:dyDescent="0.2">
      <c r="A1328" s="3" t="s">
        <v>1332</v>
      </c>
      <c r="B1328" s="3" t="s">
        <v>19806</v>
      </c>
      <c r="C1328" s="3" t="s">
        <v>19807</v>
      </c>
      <c r="D1328" s="3">
        <v>5.4139274026559603</v>
      </c>
      <c r="E1328" s="3">
        <v>-0.13985803366326</v>
      </c>
      <c r="F1328" s="6">
        <v>1.05797425651055E-8</v>
      </c>
      <c r="G1328" s="6">
        <v>6.8649023193196104E-8</v>
      </c>
      <c r="H1328" s="3">
        <v>0</v>
      </c>
      <c r="I1328" s="3">
        <v>9.8000000000000004E-2</v>
      </c>
      <c r="J1328" s="3">
        <v>0</v>
      </c>
      <c r="K1328" s="3">
        <v>1.7410000000000001</v>
      </c>
      <c r="L1328" s="3">
        <v>1.2649999999999999</v>
      </c>
      <c r="M1328" s="3">
        <v>2.7639999999999998</v>
      </c>
      <c r="N1328" s="3">
        <v>0</v>
      </c>
      <c r="O1328" s="3">
        <v>9.2999999999999999E-2</v>
      </c>
      <c r="P1328" s="3">
        <v>8.3000000000000004E-2</v>
      </c>
      <c r="Q1328" s="3">
        <v>0.76200000000000001</v>
      </c>
      <c r="R1328" s="3">
        <v>1.095</v>
      </c>
      <c r="S1328" s="3">
        <v>1.278</v>
      </c>
      <c r="T1328" s="3" t="s">
        <v>1332</v>
      </c>
      <c r="U1328" s="3" t="s">
        <v>9315</v>
      </c>
      <c r="V1328" s="3">
        <v>119</v>
      </c>
      <c r="W1328" s="3" t="s">
        <v>9316</v>
      </c>
      <c r="X1328" s="3" t="s">
        <v>9317</v>
      </c>
      <c r="Y1328" s="6">
        <v>5.2299999999999999E-18</v>
      </c>
      <c r="Z1328" s="3">
        <v>60.344827590000001</v>
      </c>
      <c r="AA1328" s="3">
        <v>90.122500000000002</v>
      </c>
      <c r="AB1328" s="3">
        <v>116</v>
      </c>
      <c r="AC1328" s="3">
        <v>70</v>
      </c>
      <c r="AD1328" s="7">
        <f t="shared" si="160"/>
        <v>0</v>
      </c>
      <c r="AE1328" s="3" t="str">
        <f t="shared" si="167"/>
        <v/>
      </c>
      <c r="AF1328" s="7">
        <f t="shared" si="161"/>
        <v>0</v>
      </c>
      <c r="AG1328" s="3" t="str">
        <f t="shared" si="162"/>
        <v/>
      </c>
      <c r="AH1328" s="7">
        <f t="shared" si="163"/>
        <v>0</v>
      </c>
      <c r="AI1328" s="3" t="str">
        <f t="shared" si="164"/>
        <v/>
      </c>
      <c r="AJ1328" s="7">
        <f t="shared" si="165"/>
        <v>0</v>
      </c>
      <c r="AK1328" s="3" t="str">
        <f t="shared" si="166"/>
        <v/>
      </c>
    </row>
    <row r="1329" spans="1:37" ht="20" x14ac:dyDescent="0.2">
      <c r="A1329" s="3" t="s">
        <v>1333</v>
      </c>
      <c r="B1329" s="3" t="s">
        <v>19806</v>
      </c>
      <c r="C1329" s="3" t="s">
        <v>19807</v>
      </c>
      <c r="D1329" s="3">
        <v>5.4138934985784397</v>
      </c>
      <c r="E1329" s="3">
        <v>4.5585037914709003</v>
      </c>
      <c r="F1329" s="6">
        <v>2.56358861935086E-14</v>
      </c>
      <c r="G1329" s="6">
        <v>3.9990671163346902E-13</v>
      </c>
      <c r="H1329" s="3">
        <v>0.68400000000000005</v>
      </c>
      <c r="I1329" s="3">
        <v>6.2770000000000001</v>
      </c>
      <c r="J1329" s="3">
        <v>0.91700000000000004</v>
      </c>
      <c r="K1329" s="3">
        <v>78.762</v>
      </c>
      <c r="L1329" s="3">
        <v>53.764000000000003</v>
      </c>
      <c r="M1329" s="3">
        <v>213.14699999999999</v>
      </c>
      <c r="N1329" s="3">
        <v>3.645</v>
      </c>
      <c r="O1329" s="3">
        <v>0.85199999999999998</v>
      </c>
      <c r="P1329" s="3">
        <v>2.867</v>
      </c>
      <c r="Q1329" s="3">
        <v>9.4009999999999998</v>
      </c>
      <c r="R1329" s="3">
        <v>11.407</v>
      </c>
      <c r="S1329" s="3">
        <v>9.4120000000000008</v>
      </c>
      <c r="T1329" s="3" t="s">
        <v>1333</v>
      </c>
      <c r="U1329" s="3" t="s">
        <v>9318</v>
      </c>
      <c r="V1329" s="3">
        <v>233</v>
      </c>
      <c r="W1329" s="3" t="s">
        <v>9319</v>
      </c>
      <c r="X1329" s="3" t="s">
        <v>9320</v>
      </c>
      <c r="Y1329" s="6">
        <v>1.8900000000000001E-169</v>
      </c>
      <c r="Z1329" s="3">
        <v>100</v>
      </c>
      <c r="AA1329" s="3">
        <v>488.80399999999997</v>
      </c>
      <c r="AB1329" s="3">
        <v>231</v>
      </c>
      <c r="AC1329" s="3">
        <v>231</v>
      </c>
      <c r="AD1329" s="7">
        <f t="shared" si="160"/>
        <v>0</v>
      </c>
      <c r="AE1329" s="3" t="str">
        <f t="shared" si="167"/>
        <v/>
      </c>
      <c r="AF1329" s="7">
        <f t="shared" si="161"/>
        <v>0</v>
      </c>
      <c r="AG1329" s="3" t="str">
        <f t="shared" si="162"/>
        <v/>
      </c>
      <c r="AH1329" s="7">
        <f t="shared" si="163"/>
        <v>0</v>
      </c>
      <c r="AI1329" s="3" t="str">
        <f t="shared" si="164"/>
        <v/>
      </c>
      <c r="AJ1329" s="7">
        <f t="shared" si="165"/>
        <v>1</v>
      </c>
      <c r="AK1329" s="3">
        <f t="shared" si="166"/>
        <v>100</v>
      </c>
    </row>
    <row r="1330" spans="1:37" ht="20" x14ac:dyDescent="0.2">
      <c r="A1330" s="3" t="s">
        <v>1334</v>
      </c>
      <c r="B1330" s="3" t="s">
        <v>19806</v>
      </c>
      <c r="C1330" s="3" t="s">
        <v>19807</v>
      </c>
      <c r="D1330" s="3">
        <v>5.4130055929331</v>
      </c>
      <c r="E1330" s="3">
        <v>0.99455403429516198</v>
      </c>
      <c r="F1330" s="6">
        <v>2.9013878420398999E-14</v>
      </c>
      <c r="G1330" s="6">
        <v>4.4824531417776498E-13</v>
      </c>
      <c r="H1330" s="3">
        <v>0.20200000000000001</v>
      </c>
      <c r="I1330" s="3">
        <v>0</v>
      </c>
      <c r="J1330" s="3">
        <v>0</v>
      </c>
      <c r="K1330" s="3">
        <v>3.0710000000000002</v>
      </c>
      <c r="L1330" s="3">
        <v>2.2320000000000002</v>
      </c>
      <c r="M1330" s="3">
        <v>4.8879999999999999</v>
      </c>
      <c r="N1330" s="3">
        <v>0.35799999999999998</v>
      </c>
      <c r="O1330" s="3">
        <v>6.7000000000000004E-2</v>
      </c>
      <c r="P1330" s="3">
        <v>0.249</v>
      </c>
      <c r="Q1330" s="3">
        <v>0.32</v>
      </c>
      <c r="R1330" s="3">
        <v>1.121</v>
      </c>
      <c r="S1330" s="3">
        <v>0.85499999999999998</v>
      </c>
      <c r="T1330" s="3" t="s">
        <v>9321</v>
      </c>
      <c r="U1330" s="3"/>
      <c r="V1330" s="3"/>
      <c r="W1330" s="3"/>
      <c r="X1330" s="3"/>
      <c r="Y1330" s="3"/>
      <c r="Z1330" s="3"/>
      <c r="AA1330" s="3"/>
      <c r="AB1330" s="3"/>
      <c r="AC1330" s="3"/>
      <c r="AD1330" s="7">
        <f t="shared" si="160"/>
        <v>0</v>
      </c>
      <c r="AE1330" s="3" t="str">
        <f t="shared" si="167"/>
        <v/>
      </c>
      <c r="AF1330" s="7">
        <f t="shared" si="161"/>
        <v>0</v>
      </c>
      <c r="AG1330" s="3" t="str">
        <f t="shared" si="162"/>
        <v/>
      </c>
      <c r="AH1330" s="7">
        <f t="shared" si="163"/>
        <v>0</v>
      </c>
      <c r="AI1330" s="3" t="str">
        <f t="shared" si="164"/>
        <v/>
      </c>
      <c r="AJ1330" s="7">
        <f t="shared" si="165"/>
        <v>0</v>
      </c>
      <c r="AK1330" s="3" t="str">
        <f t="shared" si="166"/>
        <v/>
      </c>
    </row>
    <row r="1331" spans="1:37" ht="20" x14ac:dyDescent="0.2">
      <c r="A1331" s="3" t="s">
        <v>1335</v>
      </c>
      <c r="B1331" s="3" t="s">
        <v>19806</v>
      </c>
      <c r="C1331" s="3" t="s">
        <v>19807</v>
      </c>
      <c r="D1331" s="3">
        <v>5.4118133506834099</v>
      </c>
      <c r="E1331" s="3">
        <v>-0.14507887088934299</v>
      </c>
      <c r="F1331" s="6">
        <v>3.2067738250674E-9</v>
      </c>
      <c r="G1331" s="6">
        <v>2.2612018807648701E-8</v>
      </c>
      <c r="H1331" s="3">
        <v>7.6999999999999999E-2</v>
      </c>
      <c r="I1331" s="3">
        <v>0</v>
      </c>
      <c r="J1331" s="3">
        <v>0</v>
      </c>
      <c r="K1331" s="3">
        <v>1.7549999999999999</v>
      </c>
      <c r="L1331" s="3">
        <v>1.2370000000000001</v>
      </c>
      <c r="M1331" s="3">
        <v>2.1880000000000002</v>
      </c>
      <c r="N1331" s="3">
        <v>0.184</v>
      </c>
      <c r="O1331" s="3">
        <v>0.16</v>
      </c>
      <c r="P1331" s="3">
        <v>0.157</v>
      </c>
      <c r="Q1331" s="3">
        <v>0.59699999999999998</v>
      </c>
      <c r="R1331" s="3">
        <v>0.39700000000000002</v>
      </c>
      <c r="S1331" s="3">
        <v>0.38900000000000001</v>
      </c>
      <c r="T1331" s="3" t="s">
        <v>1335</v>
      </c>
      <c r="U1331" s="3" t="s">
        <v>9322</v>
      </c>
      <c r="V1331" s="3">
        <v>106</v>
      </c>
      <c r="W1331" s="3" t="s">
        <v>9323</v>
      </c>
      <c r="X1331" s="3" t="s">
        <v>9324</v>
      </c>
      <c r="Y1331" s="6">
        <v>8.0399999999999998E-64</v>
      </c>
      <c r="Z1331" s="3">
        <v>98.058252429999996</v>
      </c>
      <c r="AA1331" s="3">
        <v>204.52699999999999</v>
      </c>
      <c r="AB1331" s="3">
        <v>103</v>
      </c>
      <c r="AC1331" s="3">
        <v>101</v>
      </c>
      <c r="AD1331" s="7">
        <f t="shared" si="160"/>
        <v>1</v>
      </c>
      <c r="AE1331" s="3">
        <f t="shared" si="167"/>
        <v>98.058252429999996</v>
      </c>
      <c r="AF1331" s="7">
        <f t="shared" si="161"/>
        <v>0</v>
      </c>
      <c r="AG1331" s="3" t="str">
        <f t="shared" si="162"/>
        <v/>
      </c>
      <c r="AH1331" s="7">
        <f t="shared" si="163"/>
        <v>0</v>
      </c>
      <c r="AI1331" s="3" t="str">
        <f t="shared" si="164"/>
        <v/>
      </c>
      <c r="AJ1331" s="7">
        <f t="shared" si="165"/>
        <v>0</v>
      </c>
      <c r="AK1331" s="3" t="str">
        <f t="shared" si="166"/>
        <v/>
      </c>
    </row>
    <row r="1332" spans="1:37" ht="20" x14ac:dyDescent="0.2">
      <c r="A1332" s="3" t="s">
        <v>1336</v>
      </c>
      <c r="B1332" s="3" t="s">
        <v>19806</v>
      </c>
      <c r="C1332" s="3" t="s">
        <v>19807</v>
      </c>
      <c r="D1332" s="3">
        <v>5.4109565144365499</v>
      </c>
      <c r="E1332" s="3">
        <v>0.99996106648171101</v>
      </c>
      <c r="F1332" s="6">
        <v>2.28286419359645E-10</v>
      </c>
      <c r="G1332" s="6">
        <v>1.8928904108784898E-9</v>
      </c>
      <c r="H1332" s="3">
        <v>7.6999999999999999E-2</v>
      </c>
      <c r="I1332" s="3">
        <v>0.16300000000000001</v>
      </c>
      <c r="J1332" s="3">
        <v>0</v>
      </c>
      <c r="K1332" s="3">
        <v>2.7519999999999998</v>
      </c>
      <c r="L1332" s="3">
        <v>1.621</v>
      </c>
      <c r="M1332" s="3">
        <v>7.0369999999999999</v>
      </c>
      <c r="N1332" s="3">
        <v>7.6999999999999999E-2</v>
      </c>
      <c r="O1332" s="3">
        <v>0</v>
      </c>
      <c r="P1332" s="3">
        <v>0</v>
      </c>
      <c r="Q1332" s="3">
        <v>0.182</v>
      </c>
      <c r="R1332" s="3">
        <v>0.53500000000000003</v>
      </c>
      <c r="S1332" s="3">
        <v>8.5000000000000006E-2</v>
      </c>
      <c r="T1332" s="3" t="s">
        <v>1336</v>
      </c>
      <c r="U1332" s="3" t="s">
        <v>9325</v>
      </c>
      <c r="V1332" s="3">
        <v>174</v>
      </c>
      <c r="W1332" s="3" t="s">
        <v>9326</v>
      </c>
      <c r="X1332" s="3" t="s">
        <v>9327</v>
      </c>
      <c r="Y1332" s="6">
        <v>9.87E-120</v>
      </c>
      <c r="Z1332" s="3">
        <v>99.425287359999999</v>
      </c>
      <c r="AA1332" s="3">
        <v>359.762</v>
      </c>
      <c r="AB1332" s="3">
        <v>174</v>
      </c>
      <c r="AC1332" s="3">
        <v>173</v>
      </c>
      <c r="AD1332" s="7">
        <f t="shared" si="160"/>
        <v>1</v>
      </c>
      <c r="AE1332" s="3">
        <f t="shared" si="167"/>
        <v>99.425287359999999</v>
      </c>
      <c r="AF1332" s="7">
        <f t="shared" si="161"/>
        <v>0</v>
      </c>
      <c r="AG1332" s="3" t="str">
        <f t="shared" si="162"/>
        <v/>
      </c>
      <c r="AH1332" s="7">
        <f t="shared" si="163"/>
        <v>0</v>
      </c>
      <c r="AI1332" s="3" t="str">
        <f t="shared" si="164"/>
        <v/>
      </c>
      <c r="AJ1332" s="7">
        <f t="shared" si="165"/>
        <v>0</v>
      </c>
      <c r="AK1332" s="3" t="str">
        <f t="shared" si="166"/>
        <v/>
      </c>
    </row>
    <row r="1333" spans="1:37" ht="20" x14ac:dyDescent="0.2">
      <c r="A1333" s="3" t="s">
        <v>1337</v>
      </c>
      <c r="B1333" s="3" t="s">
        <v>19806</v>
      </c>
      <c r="C1333" s="3" t="s">
        <v>19807</v>
      </c>
      <c r="D1333" s="3">
        <v>5.41077874236783</v>
      </c>
      <c r="E1333" s="3">
        <v>-0.141027422933205</v>
      </c>
      <c r="F1333" s="6">
        <v>2.33290395097382E-9</v>
      </c>
      <c r="G1333" s="6">
        <v>1.6783810283757701E-8</v>
      </c>
      <c r="H1333" s="3">
        <v>0</v>
      </c>
      <c r="I1333" s="3">
        <v>9.8000000000000004E-2</v>
      </c>
      <c r="J1333" s="3">
        <v>0</v>
      </c>
      <c r="K1333" s="3">
        <v>1.5289999999999999</v>
      </c>
      <c r="L1333" s="3">
        <v>1.891</v>
      </c>
      <c r="M1333" s="3">
        <v>2.29</v>
      </c>
      <c r="N1333" s="3">
        <v>0</v>
      </c>
      <c r="O1333" s="3">
        <v>0</v>
      </c>
      <c r="P1333" s="3">
        <v>8.3000000000000004E-2</v>
      </c>
      <c r="Q1333" s="3">
        <v>1.1950000000000001</v>
      </c>
      <c r="R1333" s="3">
        <v>0.54300000000000004</v>
      </c>
      <c r="S1333" s="3">
        <v>0.95599999999999996</v>
      </c>
      <c r="T1333" s="3" t="s">
        <v>9328</v>
      </c>
      <c r="U1333" s="3"/>
      <c r="V1333" s="3"/>
      <c r="W1333" s="3"/>
      <c r="X1333" s="3"/>
      <c r="Y1333" s="3"/>
      <c r="Z1333" s="3"/>
      <c r="AA1333" s="3"/>
      <c r="AB1333" s="3"/>
      <c r="AC1333" s="3"/>
      <c r="AD1333" s="7">
        <f t="shared" si="160"/>
        <v>0</v>
      </c>
      <c r="AE1333" s="3" t="str">
        <f t="shared" si="167"/>
        <v/>
      </c>
      <c r="AF1333" s="7">
        <f t="shared" si="161"/>
        <v>0</v>
      </c>
      <c r="AG1333" s="3" t="str">
        <f t="shared" si="162"/>
        <v/>
      </c>
      <c r="AH1333" s="7">
        <f t="shared" si="163"/>
        <v>0</v>
      </c>
      <c r="AI1333" s="3" t="str">
        <f t="shared" si="164"/>
        <v/>
      </c>
      <c r="AJ1333" s="7">
        <f t="shared" si="165"/>
        <v>0</v>
      </c>
      <c r="AK1333" s="3" t="str">
        <f t="shared" si="166"/>
        <v/>
      </c>
    </row>
    <row r="1334" spans="1:37" ht="20" x14ac:dyDescent="0.2">
      <c r="A1334" s="3" t="s">
        <v>1338</v>
      </c>
      <c r="B1334" s="3" t="s">
        <v>19806</v>
      </c>
      <c r="C1334" s="3" t="s">
        <v>19807</v>
      </c>
      <c r="D1334" s="3">
        <v>5.4101312277531601</v>
      </c>
      <c r="E1334" s="3">
        <v>2.2557825291871998</v>
      </c>
      <c r="F1334" s="6">
        <v>2.1636288590660901E-20</v>
      </c>
      <c r="G1334" s="6">
        <v>9.1264438886498592E-19</v>
      </c>
      <c r="H1334" s="3">
        <v>0.106</v>
      </c>
      <c r="I1334" s="3">
        <v>0.11899999999999999</v>
      </c>
      <c r="J1334" s="3">
        <v>6.5000000000000002E-2</v>
      </c>
      <c r="K1334" s="3">
        <v>3.43</v>
      </c>
      <c r="L1334" s="3">
        <v>2.6579999999999999</v>
      </c>
      <c r="M1334" s="3">
        <v>6.7169999999999996</v>
      </c>
      <c r="N1334" s="3">
        <v>0.377</v>
      </c>
      <c r="O1334" s="3">
        <v>0.10100000000000001</v>
      </c>
      <c r="P1334" s="3">
        <v>0.28999999999999998</v>
      </c>
      <c r="Q1334" s="3">
        <v>1.7749999999999999</v>
      </c>
      <c r="R1334" s="3">
        <v>1.655</v>
      </c>
      <c r="S1334" s="3">
        <v>2.3439999999999999</v>
      </c>
      <c r="T1334" s="3" t="s">
        <v>9329</v>
      </c>
      <c r="U1334" s="3"/>
      <c r="V1334" s="3"/>
      <c r="W1334" s="3"/>
      <c r="X1334" s="3"/>
      <c r="Y1334" s="3"/>
      <c r="Z1334" s="3"/>
      <c r="AA1334" s="3"/>
      <c r="AB1334" s="3"/>
      <c r="AC1334" s="3"/>
      <c r="AD1334" s="7">
        <f t="shared" si="160"/>
        <v>0</v>
      </c>
      <c r="AE1334" s="3" t="str">
        <f t="shared" si="167"/>
        <v/>
      </c>
      <c r="AF1334" s="7">
        <f t="shared" si="161"/>
        <v>0</v>
      </c>
      <c r="AG1334" s="3" t="str">
        <f t="shared" si="162"/>
        <v/>
      </c>
      <c r="AH1334" s="7">
        <f t="shared" si="163"/>
        <v>0</v>
      </c>
      <c r="AI1334" s="3" t="str">
        <f t="shared" si="164"/>
        <v/>
      </c>
      <c r="AJ1334" s="7">
        <f t="shared" si="165"/>
        <v>0</v>
      </c>
      <c r="AK1334" s="3" t="str">
        <f t="shared" si="166"/>
        <v/>
      </c>
    </row>
    <row r="1335" spans="1:37" ht="20" x14ac:dyDescent="0.2">
      <c r="A1335" s="3" t="s">
        <v>1339</v>
      </c>
      <c r="B1335" s="3" t="s">
        <v>19806</v>
      </c>
      <c r="C1335" s="3" t="s">
        <v>19807</v>
      </c>
      <c r="D1335" s="3">
        <v>5.4093350631807198</v>
      </c>
      <c r="E1335" s="3">
        <v>-0.158242064181874</v>
      </c>
      <c r="F1335" s="6">
        <v>6.3377441497049294E-8</v>
      </c>
      <c r="G1335" s="6">
        <v>3.70485304453807E-7</v>
      </c>
      <c r="H1335" s="3">
        <v>5.8000000000000003E-2</v>
      </c>
      <c r="I1335" s="3">
        <v>0</v>
      </c>
      <c r="J1335" s="3">
        <v>0</v>
      </c>
      <c r="K1335" s="3">
        <v>0.97</v>
      </c>
      <c r="L1335" s="3">
        <v>0.78200000000000003</v>
      </c>
      <c r="M1335" s="3">
        <v>2.0979999999999999</v>
      </c>
      <c r="N1335" s="3">
        <v>0</v>
      </c>
      <c r="O1335" s="3">
        <v>0</v>
      </c>
      <c r="P1335" s="3">
        <v>0</v>
      </c>
      <c r="Q1335" s="3">
        <v>0.29399999999999998</v>
      </c>
      <c r="R1335" s="3">
        <v>0.14699999999999999</v>
      </c>
      <c r="S1335" s="3">
        <v>0.22</v>
      </c>
      <c r="T1335" s="3" t="s">
        <v>1339</v>
      </c>
      <c r="U1335" s="3" t="s">
        <v>9330</v>
      </c>
      <c r="V1335" s="3">
        <v>609</v>
      </c>
      <c r="W1335" s="3" t="s">
        <v>9331</v>
      </c>
      <c r="X1335" s="3" t="s">
        <v>9332</v>
      </c>
      <c r="Y1335" s="3">
        <v>0</v>
      </c>
      <c r="Z1335" s="3">
        <v>99.835796389999999</v>
      </c>
      <c r="AA1335" s="3">
        <v>1246.8800000000001</v>
      </c>
      <c r="AB1335" s="3">
        <v>609</v>
      </c>
      <c r="AC1335" s="3">
        <v>608</v>
      </c>
      <c r="AD1335" s="7">
        <f t="shared" si="160"/>
        <v>1</v>
      </c>
      <c r="AE1335" s="3">
        <f t="shared" si="167"/>
        <v>99.835796389999999</v>
      </c>
      <c r="AF1335" s="7">
        <f t="shared" si="161"/>
        <v>0</v>
      </c>
      <c r="AG1335" s="3" t="str">
        <f t="shared" si="162"/>
        <v/>
      </c>
      <c r="AH1335" s="7">
        <f t="shared" si="163"/>
        <v>0</v>
      </c>
      <c r="AI1335" s="3" t="str">
        <f t="shared" si="164"/>
        <v/>
      </c>
      <c r="AJ1335" s="7">
        <f t="shared" si="165"/>
        <v>0</v>
      </c>
      <c r="AK1335" s="3" t="str">
        <f t="shared" si="166"/>
        <v/>
      </c>
    </row>
    <row r="1336" spans="1:37" ht="20" x14ac:dyDescent="0.2">
      <c r="A1336" s="3" t="s">
        <v>1340</v>
      </c>
      <c r="B1336" s="3" t="s">
        <v>19806</v>
      </c>
      <c r="C1336" s="3" t="s">
        <v>19807</v>
      </c>
      <c r="D1336" s="3">
        <v>5.4088879486575001</v>
      </c>
      <c r="E1336" s="3">
        <v>2.07016021914513</v>
      </c>
      <c r="F1336" s="6">
        <v>3.8004313551413003E-20</v>
      </c>
      <c r="G1336" s="6">
        <v>1.5351225832813801E-18</v>
      </c>
      <c r="H1336" s="3">
        <v>0.193</v>
      </c>
      <c r="I1336" s="3">
        <v>4.2999999999999997E-2</v>
      </c>
      <c r="J1336" s="3">
        <v>3.6999999999999998E-2</v>
      </c>
      <c r="K1336" s="3">
        <v>4.7859999999999996</v>
      </c>
      <c r="L1336" s="3">
        <v>2.516</v>
      </c>
      <c r="M1336" s="3">
        <v>5.7320000000000002</v>
      </c>
      <c r="N1336" s="3">
        <v>0.42499999999999999</v>
      </c>
      <c r="O1336" s="3">
        <v>0.19400000000000001</v>
      </c>
      <c r="P1336" s="3">
        <v>0.182</v>
      </c>
      <c r="Q1336" s="3">
        <v>0.60599999999999998</v>
      </c>
      <c r="R1336" s="3">
        <v>0.42199999999999999</v>
      </c>
      <c r="S1336" s="3">
        <v>0.55000000000000004</v>
      </c>
      <c r="T1336" s="3" t="s">
        <v>1340</v>
      </c>
      <c r="U1336" s="3" t="s">
        <v>9333</v>
      </c>
      <c r="V1336" s="3">
        <v>131</v>
      </c>
      <c r="W1336" s="3" t="s">
        <v>9334</v>
      </c>
      <c r="X1336" s="3" t="s">
        <v>9335</v>
      </c>
      <c r="Y1336" s="6">
        <v>7.0700000000000006E-52</v>
      </c>
      <c r="Z1336" s="3">
        <v>100</v>
      </c>
      <c r="AA1336" s="3">
        <v>171.4</v>
      </c>
      <c r="AB1336" s="3">
        <v>86</v>
      </c>
      <c r="AC1336" s="3">
        <v>86</v>
      </c>
      <c r="AD1336" s="7">
        <f t="shared" si="160"/>
        <v>1</v>
      </c>
      <c r="AE1336" s="3">
        <f t="shared" si="167"/>
        <v>100</v>
      </c>
      <c r="AF1336" s="7">
        <f t="shared" si="161"/>
        <v>0</v>
      </c>
      <c r="AG1336" s="3" t="str">
        <f t="shared" si="162"/>
        <v/>
      </c>
      <c r="AH1336" s="7">
        <f t="shared" si="163"/>
        <v>0</v>
      </c>
      <c r="AI1336" s="3" t="str">
        <f t="shared" si="164"/>
        <v/>
      </c>
      <c r="AJ1336" s="7">
        <f t="shared" si="165"/>
        <v>0</v>
      </c>
      <c r="AK1336" s="3" t="str">
        <f t="shared" si="166"/>
        <v/>
      </c>
    </row>
    <row r="1337" spans="1:37" ht="20" x14ac:dyDescent="0.2">
      <c r="A1337" s="3" t="s">
        <v>1341</v>
      </c>
      <c r="B1337" s="3" t="s">
        <v>19806</v>
      </c>
      <c r="C1337" s="3" t="s">
        <v>19807</v>
      </c>
      <c r="D1337" s="3">
        <v>5.4083785927429204</v>
      </c>
      <c r="E1337" s="3">
        <v>2.2649480916945901</v>
      </c>
      <c r="F1337" s="6">
        <v>8.63631210522996E-20</v>
      </c>
      <c r="G1337" s="6">
        <v>3.2596733944702698E-18</v>
      </c>
      <c r="H1337" s="3">
        <v>4.8000000000000001E-2</v>
      </c>
      <c r="I1337" s="3">
        <v>0.29299999999999998</v>
      </c>
      <c r="J1337" s="3">
        <v>0.10199999999999999</v>
      </c>
      <c r="K1337" s="3">
        <v>7.2709999999999999</v>
      </c>
      <c r="L1337" s="3">
        <v>5.1749999999999998</v>
      </c>
      <c r="M1337" s="3">
        <v>11.707000000000001</v>
      </c>
      <c r="N1337" s="3">
        <v>5.8000000000000003E-2</v>
      </c>
      <c r="O1337" s="3">
        <v>0.219</v>
      </c>
      <c r="P1337" s="3">
        <v>0.34799999999999998</v>
      </c>
      <c r="Q1337" s="3">
        <v>3.4279999999999999</v>
      </c>
      <c r="R1337" s="3">
        <v>3.0179999999999998</v>
      </c>
      <c r="S1337" s="3">
        <v>3.7410000000000001</v>
      </c>
      <c r="T1337" s="3" t="s">
        <v>1341</v>
      </c>
      <c r="U1337" s="3" t="s">
        <v>9336</v>
      </c>
      <c r="V1337" s="3">
        <v>678</v>
      </c>
      <c r="W1337" s="3" t="s">
        <v>9337</v>
      </c>
      <c r="X1337" s="3" t="s">
        <v>9338</v>
      </c>
      <c r="Y1337" s="3">
        <v>0</v>
      </c>
      <c r="Z1337" s="3">
        <v>100</v>
      </c>
      <c r="AA1337" s="3">
        <v>1410.2</v>
      </c>
      <c r="AB1337" s="3">
        <v>676</v>
      </c>
      <c r="AC1337" s="3">
        <v>676</v>
      </c>
      <c r="AD1337" s="7">
        <f t="shared" si="160"/>
        <v>1</v>
      </c>
      <c r="AE1337" s="3">
        <f t="shared" si="167"/>
        <v>100</v>
      </c>
      <c r="AF1337" s="7">
        <f t="shared" si="161"/>
        <v>0</v>
      </c>
      <c r="AG1337" s="3" t="str">
        <f t="shared" si="162"/>
        <v/>
      </c>
      <c r="AH1337" s="7">
        <f t="shared" si="163"/>
        <v>0</v>
      </c>
      <c r="AI1337" s="3" t="str">
        <f t="shared" si="164"/>
        <v/>
      </c>
      <c r="AJ1337" s="7">
        <f t="shared" si="165"/>
        <v>0</v>
      </c>
      <c r="AK1337" s="3" t="str">
        <f t="shared" si="166"/>
        <v/>
      </c>
    </row>
    <row r="1338" spans="1:37" ht="20" x14ac:dyDescent="0.2">
      <c r="A1338" s="3" t="s">
        <v>1342</v>
      </c>
      <c r="B1338" s="3" t="s">
        <v>19806</v>
      </c>
      <c r="C1338" s="3" t="s">
        <v>19807</v>
      </c>
      <c r="D1338" s="3">
        <v>5.4082935289698604</v>
      </c>
      <c r="E1338" s="3">
        <v>2.92459964427491</v>
      </c>
      <c r="F1338" s="6">
        <v>5.8870424584202196E-22</v>
      </c>
      <c r="G1338" s="6">
        <v>3.1776483868042702E-20</v>
      </c>
      <c r="H1338" s="3">
        <v>0.13500000000000001</v>
      </c>
      <c r="I1338" s="3">
        <v>0.17399999999999999</v>
      </c>
      <c r="J1338" s="3">
        <v>0</v>
      </c>
      <c r="K1338" s="3">
        <v>3.6819999999999999</v>
      </c>
      <c r="L1338" s="3">
        <v>2.8010000000000002</v>
      </c>
      <c r="M1338" s="3">
        <v>7.1520000000000001</v>
      </c>
      <c r="N1338" s="3">
        <v>4.8000000000000001E-2</v>
      </c>
      <c r="O1338" s="3">
        <v>0</v>
      </c>
      <c r="P1338" s="3">
        <v>0.23200000000000001</v>
      </c>
      <c r="Q1338" s="3">
        <v>1.1339999999999999</v>
      </c>
      <c r="R1338" s="3">
        <v>0.91400000000000003</v>
      </c>
      <c r="S1338" s="3">
        <v>1.024</v>
      </c>
      <c r="T1338" s="3" t="s">
        <v>9339</v>
      </c>
      <c r="U1338" s="3"/>
      <c r="V1338" s="3"/>
      <c r="W1338" s="3"/>
      <c r="X1338" s="3"/>
      <c r="Y1338" s="3"/>
      <c r="Z1338" s="3"/>
      <c r="AA1338" s="3"/>
      <c r="AB1338" s="3"/>
      <c r="AC1338" s="3"/>
      <c r="AD1338" s="7">
        <f t="shared" si="160"/>
        <v>0</v>
      </c>
      <c r="AE1338" s="3" t="str">
        <f t="shared" si="167"/>
        <v/>
      </c>
      <c r="AF1338" s="7">
        <f t="shared" si="161"/>
        <v>0</v>
      </c>
      <c r="AG1338" s="3" t="str">
        <f t="shared" si="162"/>
        <v/>
      </c>
      <c r="AH1338" s="7">
        <f t="shared" si="163"/>
        <v>0</v>
      </c>
      <c r="AI1338" s="3" t="str">
        <f t="shared" si="164"/>
        <v/>
      </c>
      <c r="AJ1338" s="7">
        <f t="shared" si="165"/>
        <v>0</v>
      </c>
      <c r="AK1338" s="3" t="str">
        <f t="shared" si="166"/>
        <v/>
      </c>
    </row>
    <row r="1339" spans="1:37" ht="20" x14ac:dyDescent="0.2">
      <c r="A1339" s="3" t="s">
        <v>1343</v>
      </c>
      <c r="B1339" s="3" t="s">
        <v>19806</v>
      </c>
      <c r="C1339" s="3" t="s">
        <v>19807</v>
      </c>
      <c r="D1339" s="3">
        <v>5.4079175906397801</v>
      </c>
      <c r="E1339" s="3">
        <v>4.1639818970707898</v>
      </c>
      <c r="F1339" s="6">
        <v>8.6770055886480597E-29</v>
      </c>
      <c r="G1339" s="6">
        <v>1.26613703079904E-26</v>
      </c>
      <c r="H1339" s="3">
        <v>0.41399999999999998</v>
      </c>
      <c r="I1339" s="3">
        <v>1.032</v>
      </c>
      <c r="J1339" s="3">
        <v>4.5999999999999999E-2</v>
      </c>
      <c r="K1339" s="3">
        <v>23.954000000000001</v>
      </c>
      <c r="L1339" s="3">
        <v>13.760999999999999</v>
      </c>
      <c r="M1339" s="3">
        <v>26.997</v>
      </c>
      <c r="N1339" s="3">
        <v>0.94799999999999995</v>
      </c>
      <c r="O1339" s="3">
        <v>0.219</v>
      </c>
      <c r="P1339" s="3">
        <v>2.0049999999999999</v>
      </c>
      <c r="Q1339" s="3">
        <v>31.596</v>
      </c>
      <c r="R1339" s="3">
        <v>30.245999999999999</v>
      </c>
      <c r="S1339" s="3">
        <v>34.488999999999997</v>
      </c>
      <c r="T1339" s="3" t="s">
        <v>1343</v>
      </c>
      <c r="U1339" s="3" t="s">
        <v>6259</v>
      </c>
      <c r="V1339" s="3">
        <v>588</v>
      </c>
      <c r="W1339" s="3" t="s">
        <v>9340</v>
      </c>
      <c r="X1339" s="3" t="s">
        <v>9341</v>
      </c>
      <c r="Y1339" s="3">
        <v>0</v>
      </c>
      <c r="Z1339" s="3">
        <v>100</v>
      </c>
      <c r="AA1339" s="3">
        <v>1213.3599999999999</v>
      </c>
      <c r="AB1339" s="3">
        <v>588</v>
      </c>
      <c r="AC1339" s="3">
        <v>588</v>
      </c>
      <c r="AD1339" s="7">
        <f t="shared" si="160"/>
        <v>1</v>
      </c>
      <c r="AE1339" s="3">
        <f t="shared" si="167"/>
        <v>100</v>
      </c>
      <c r="AF1339" s="7">
        <f t="shared" si="161"/>
        <v>0</v>
      </c>
      <c r="AG1339" s="3" t="str">
        <f t="shared" si="162"/>
        <v/>
      </c>
      <c r="AH1339" s="7">
        <f t="shared" si="163"/>
        <v>0</v>
      </c>
      <c r="AI1339" s="3" t="str">
        <f t="shared" si="164"/>
        <v/>
      </c>
      <c r="AJ1339" s="7">
        <f t="shared" si="165"/>
        <v>0</v>
      </c>
      <c r="AK1339" s="3" t="str">
        <f t="shared" si="166"/>
        <v/>
      </c>
    </row>
    <row r="1340" spans="1:37" ht="20" x14ac:dyDescent="0.2">
      <c r="A1340" s="3" t="s">
        <v>1344</v>
      </c>
      <c r="B1340" s="3" t="s">
        <v>19806</v>
      </c>
      <c r="C1340" s="3" t="s">
        <v>19807</v>
      </c>
      <c r="D1340" s="3">
        <v>5.4076008601408603</v>
      </c>
      <c r="E1340" s="3">
        <v>3.99538680013459</v>
      </c>
      <c r="F1340" s="6">
        <v>1.8158131635046199E-45</v>
      </c>
      <c r="G1340" s="6">
        <v>1.49667173101082E-42</v>
      </c>
      <c r="H1340" s="3">
        <v>0.32700000000000001</v>
      </c>
      <c r="I1340" s="3">
        <v>0.315</v>
      </c>
      <c r="J1340" s="3">
        <v>0.10199999999999999</v>
      </c>
      <c r="K1340" s="3">
        <v>13.558999999999999</v>
      </c>
      <c r="L1340" s="3">
        <v>7.1079999999999997</v>
      </c>
      <c r="M1340" s="3">
        <v>12.065</v>
      </c>
      <c r="N1340" s="3">
        <v>1.083</v>
      </c>
      <c r="O1340" s="3">
        <v>0.35399999999999998</v>
      </c>
      <c r="P1340" s="3">
        <v>0.505</v>
      </c>
      <c r="Q1340" s="3">
        <v>10.664999999999999</v>
      </c>
      <c r="R1340" s="3">
        <v>10.441000000000001</v>
      </c>
      <c r="S1340" s="3">
        <v>10.680999999999999</v>
      </c>
      <c r="T1340" s="3" t="s">
        <v>1344</v>
      </c>
      <c r="U1340" s="3" t="s">
        <v>9342</v>
      </c>
      <c r="V1340" s="3">
        <v>404</v>
      </c>
      <c r="W1340" s="3" t="s">
        <v>9343</v>
      </c>
      <c r="X1340" s="3" t="s">
        <v>9344</v>
      </c>
      <c r="Y1340" s="3">
        <v>0</v>
      </c>
      <c r="Z1340" s="3">
        <v>99.745547070000001</v>
      </c>
      <c r="AA1340" s="3">
        <v>815.45299999999997</v>
      </c>
      <c r="AB1340" s="3">
        <v>393</v>
      </c>
      <c r="AC1340" s="3">
        <v>392</v>
      </c>
      <c r="AD1340" s="7">
        <f t="shared" si="160"/>
        <v>1</v>
      </c>
      <c r="AE1340" s="3">
        <f t="shared" si="167"/>
        <v>99.745547070000001</v>
      </c>
      <c r="AF1340" s="7">
        <f t="shared" si="161"/>
        <v>0</v>
      </c>
      <c r="AG1340" s="3" t="str">
        <f t="shared" si="162"/>
        <v/>
      </c>
      <c r="AH1340" s="7">
        <f t="shared" si="163"/>
        <v>0</v>
      </c>
      <c r="AI1340" s="3" t="str">
        <f t="shared" si="164"/>
        <v/>
      </c>
      <c r="AJ1340" s="7">
        <f t="shared" si="165"/>
        <v>0</v>
      </c>
      <c r="AK1340" s="3" t="str">
        <f t="shared" si="166"/>
        <v/>
      </c>
    </row>
    <row r="1341" spans="1:37" ht="20" x14ac:dyDescent="0.2">
      <c r="A1341" s="3" t="s">
        <v>1345</v>
      </c>
      <c r="B1341" s="3" t="s">
        <v>19806</v>
      </c>
      <c r="C1341" s="3" t="s">
        <v>19807</v>
      </c>
      <c r="D1341" s="3">
        <v>5.4052463452224497</v>
      </c>
      <c r="E1341" s="3">
        <v>-0.161228958730707</v>
      </c>
      <c r="F1341" s="6">
        <v>4.7949295293095303E-7</v>
      </c>
      <c r="G1341" s="6">
        <v>2.5173173671088399E-6</v>
      </c>
      <c r="H1341" s="3">
        <v>9.6000000000000002E-2</v>
      </c>
      <c r="I1341" s="3">
        <v>0</v>
      </c>
      <c r="J1341" s="3">
        <v>0</v>
      </c>
      <c r="K1341" s="3">
        <v>2.0209999999999999</v>
      </c>
      <c r="L1341" s="3">
        <v>0.69699999999999995</v>
      </c>
      <c r="M1341" s="3">
        <v>3.5310000000000001</v>
      </c>
      <c r="N1341" s="3">
        <v>0.106</v>
      </c>
      <c r="O1341" s="3">
        <v>0</v>
      </c>
      <c r="P1341" s="3">
        <v>0</v>
      </c>
      <c r="Q1341" s="3">
        <v>0.71799999999999997</v>
      </c>
      <c r="R1341" s="3">
        <v>0.71599999999999997</v>
      </c>
      <c r="S1341" s="3">
        <v>0.46500000000000002</v>
      </c>
      <c r="T1341" s="3" t="s">
        <v>1345</v>
      </c>
      <c r="U1341" s="3" t="s">
        <v>6072</v>
      </c>
      <c r="V1341" s="3">
        <v>220</v>
      </c>
      <c r="W1341" s="3" t="s">
        <v>9345</v>
      </c>
      <c r="X1341" s="3" t="s">
        <v>9346</v>
      </c>
      <c r="Y1341" s="6">
        <v>7.6899999999999995E-160</v>
      </c>
      <c r="Z1341" s="3">
        <v>100</v>
      </c>
      <c r="AA1341" s="3">
        <v>454.13600000000002</v>
      </c>
      <c r="AB1341" s="3">
        <v>220</v>
      </c>
      <c r="AC1341" s="3">
        <v>220</v>
      </c>
      <c r="AD1341" s="7">
        <f t="shared" si="160"/>
        <v>1</v>
      </c>
      <c r="AE1341" s="3">
        <f t="shared" si="167"/>
        <v>100</v>
      </c>
      <c r="AF1341" s="7">
        <f t="shared" si="161"/>
        <v>0</v>
      </c>
      <c r="AG1341" s="3" t="str">
        <f t="shared" si="162"/>
        <v/>
      </c>
      <c r="AH1341" s="7">
        <f t="shared" si="163"/>
        <v>0</v>
      </c>
      <c r="AI1341" s="3" t="str">
        <f t="shared" si="164"/>
        <v/>
      </c>
      <c r="AJ1341" s="7">
        <f t="shared" si="165"/>
        <v>0</v>
      </c>
      <c r="AK1341" s="3" t="str">
        <f t="shared" si="166"/>
        <v/>
      </c>
    </row>
    <row r="1342" spans="1:37" ht="20" x14ac:dyDescent="0.2">
      <c r="A1342" s="3" t="s">
        <v>1346</v>
      </c>
      <c r="B1342" s="3" t="s">
        <v>19806</v>
      </c>
      <c r="C1342" s="3" t="s">
        <v>19807</v>
      </c>
      <c r="D1342" s="3">
        <v>5.4045813086059402</v>
      </c>
      <c r="E1342" s="3">
        <v>-0.15994202055735099</v>
      </c>
      <c r="F1342" s="6">
        <v>4.1072007367745797E-8</v>
      </c>
      <c r="G1342" s="6">
        <v>2.4560255072434199E-7</v>
      </c>
      <c r="H1342" s="3">
        <v>7.6999999999999999E-2</v>
      </c>
      <c r="I1342" s="3">
        <v>0</v>
      </c>
      <c r="J1342" s="3">
        <v>0</v>
      </c>
      <c r="K1342" s="3">
        <v>1.329</v>
      </c>
      <c r="L1342" s="3">
        <v>0.995</v>
      </c>
      <c r="M1342" s="3">
        <v>2.585</v>
      </c>
      <c r="N1342" s="3">
        <v>8.6999999999999994E-2</v>
      </c>
      <c r="O1342" s="3">
        <v>7.5999999999999998E-2</v>
      </c>
      <c r="P1342" s="3">
        <v>7.4999999999999997E-2</v>
      </c>
      <c r="Q1342" s="3">
        <v>0.46700000000000003</v>
      </c>
      <c r="R1342" s="3">
        <v>0.19</v>
      </c>
      <c r="S1342" s="3">
        <v>0.27900000000000003</v>
      </c>
      <c r="T1342" s="3" t="s">
        <v>1346</v>
      </c>
      <c r="U1342" s="3" t="s">
        <v>9347</v>
      </c>
      <c r="V1342" s="3">
        <v>310</v>
      </c>
      <c r="W1342" s="3" t="s">
        <v>9348</v>
      </c>
      <c r="X1342" s="3" t="s">
        <v>9349</v>
      </c>
      <c r="Y1342" s="3">
        <v>0</v>
      </c>
      <c r="Z1342" s="3">
        <v>99.356913180000006</v>
      </c>
      <c r="AA1342" s="3">
        <v>632.86900000000003</v>
      </c>
      <c r="AB1342" s="3">
        <v>311</v>
      </c>
      <c r="AC1342" s="3">
        <v>309</v>
      </c>
      <c r="AD1342" s="7">
        <f t="shared" si="160"/>
        <v>0</v>
      </c>
      <c r="AE1342" s="3" t="str">
        <f t="shared" si="167"/>
        <v/>
      </c>
      <c r="AF1342" s="7">
        <f t="shared" si="161"/>
        <v>0</v>
      </c>
      <c r="AG1342" s="3" t="str">
        <f t="shared" si="162"/>
        <v/>
      </c>
      <c r="AH1342" s="7">
        <f t="shared" si="163"/>
        <v>0</v>
      </c>
      <c r="AI1342" s="3" t="str">
        <f t="shared" si="164"/>
        <v/>
      </c>
      <c r="AJ1342" s="7">
        <f t="shared" si="165"/>
        <v>1</v>
      </c>
      <c r="AK1342" s="3">
        <f t="shared" si="166"/>
        <v>99.356913180000006</v>
      </c>
    </row>
    <row r="1343" spans="1:37" ht="20" x14ac:dyDescent="0.2">
      <c r="A1343" s="3" t="s">
        <v>1347</v>
      </c>
      <c r="B1343" s="3" t="s">
        <v>19806</v>
      </c>
      <c r="C1343" s="3" t="s">
        <v>19807</v>
      </c>
      <c r="D1343" s="3">
        <v>5.4039941725976703</v>
      </c>
      <c r="E1343" s="3">
        <v>1.87128070084172</v>
      </c>
      <c r="F1343" s="6">
        <v>7.8266511540455996E-19</v>
      </c>
      <c r="G1343" s="6">
        <v>2.5258135475653799E-17</v>
      </c>
      <c r="H1343" s="3">
        <v>7.6999999999999999E-2</v>
      </c>
      <c r="I1343" s="3">
        <v>0.13</v>
      </c>
      <c r="J1343" s="3">
        <v>3.6999999999999998E-2</v>
      </c>
      <c r="K1343" s="3">
        <v>3.0179999999999998</v>
      </c>
      <c r="L1343" s="3">
        <v>2.7010000000000001</v>
      </c>
      <c r="M1343" s="3">
        <v>5.399</v>
      </c>
      <c r="N1343" s="3">
        <v>0.377</v>
      </c>
      <c r="O1343" s="3">
        <v>0.11799999999999999</v>
      </c>
      <c r="P1343" s="3">
        <v>0.25700000000000001</v>
      </c>
      <c r="Q1343" s="3">
        <v>0.84</v>
      </c>
      <c r="R1343" s="3">
        <v>1.121</v>
      </c>
      <c r="S1343" s="3">
        <v>0.84599999999999997</v>
      </c>
      <c r="T1343" s="3" t="s">
        <v>1347</v>
      </c>
      <c r="U1343" s="3" t="s">
        <v>9350</v>
      </c>
      <c r="V1343" s="3">
        <v>131</v>
      </c>
      <c r="W1343" s="3" t="s">
        <v>9351</v>
      </c>
      <c r="X1343" s="3" t="s">
        <v>9352</v>
      </c>
      <c r="Y1343" s="6">
        <v>8.1100000000000002E-88</v>
      </c>
      <c r="Z1343" s="3">
        <v>99.236641219999996</v>
      </c>
      <c r="AA1343" s="3">
        <v>269.24</v>
      </c>
      <c r="AB1343" s="3">
        <v>131</v>
      </c>
      <c r="AC1343" s="3">
        <v>130</v>
      </c>
      <c r="AD1343" s="7">
        <f t="shared" si="160"/>
        <v>1</v>
      </c>
      <c r="AE1343" s="3">
        <f t="shared" si="167"/>
        <v>99.236641219999996</v>
      </c>
      <c r="AF1343" s="7">
        <f t="shared" si="161"/>
        <v>0</v>
      </c>
      <c r="AG1343" s="3" t="str">
        <f t="shared" si="162"/>
        <v/>
      </c>
      <c r="AH1343" s="7">
        <f t="shared" si="163"/>
        <v>0</v>
      </c>
      <c r="AI1343" s="3" t="str">
        <f t="shared" si="164"/>
        <v/>
      </c>
      <c r="AJ1343" s="7">
        <f t="shared" si="165"/>
        <v>0</v>
      </c>
      <c r="AK1343" s="3" t="str">
        <f t="shared" si="166"/>
        <v/>
      </c>
    </row>
    <row r="1344" spans="1:37" ht="20" x14ac:dyDescent="0.2">
      <c r="A1344" s="3" t="s">
        <v>1348</v>
      </c>
      <c r="B1344" s="3" t="s">
        <v>19806</v>
      </c>
      <c r="C1344" s="3" t="s">
        <v>19807</v>
      </c>
      <c r="D1344" s="3">
        <v>5.4039902544301004</v>
      </c>
      <c r="E1344" s="3">
        <v>-0.15976716625496001</v>
      </c>
      <c r="F1344" s="6">
        <v>2.24479204671452E-8</v>
      </c>
      <c r="G1344" s="6">
        <v>1.3940016910741701E-7</v>
      </c>
      <c r="H1344" s="3">
        <v>8.6999999999999994E-2</v>
      </c>
      <c r="I1344" s="3">
        <v>0</v>
      </c>
      <c r="J1344" s="3">
        <v>0</v>
      </c>
      <c r="K1344" s="3">
        <v>1.3560000000000001</v>
      </c>
      <c r="L1344" s="3">
        <v>1.294</v>
      </c>
      <c r="M1344" s="3">
        <v>2.7250000000000001</v>
      </c>
      <c r="N1344" s="3">
        <v>0.184</v>
      </c>
      <c r="O1344" s="3">
        <v>8.4000000000000005E-2</v>
      </c>
      <c r="P1344" s="3">
        <v>0</v>
      </c>
      <c r="Q1344" s="3">
        <v>0.312</v>
      </c>
      <c r="R1344" s="3">
        <v>0.31</v>
      </c>
      <c r="S1344" s="3">
        <v>0.30499999999999999</v>
      </c>
      <c r="T1344" s="3" t="s">
        <v>1348</v>
      </c>
      <c r="U1344" s="3" t="s">
        <v>9353</v>
      </c>
      <c r="V1344" s="3">
        <v>534</v>
      </c>
      <c r="W1344" s="3" t="s">
        <v>9354</v>
      </c>
      <c r="X1344" s="3" t="s">
        <v>9355</v>
      </c>
      <c r="Y1344" s="3">
        <v>0</v>
      </c>
      <c r="Z1344" s="3">
        <v>99.625468159999997</v>
      </c>
      <c r="AA1344" s="3">
        <v>1072.77</v>
      </c>
      <c r="AB1344" s="3">
        <v>534</v>
      </c>
      <c r="AC1344" s="3">
        <v>532</v>
      </c>
      <c r="AD1344" s="7">
        <f t="shared" si="160"/>
        <v>0</v>
      </c>
      <c r="AE1344" s="3" t="str">
        <f t="shared" si="167"/>
        <v/>
      </c>
      <c r="AF1344" s="7">
        <f t="shared" si="161"/>
        <v>0</v>
      </c>
      <c r="AG1344" s="3" t="str">
        <f t="shared" si="162"/>
        <v/>
      </c>
      <c r="AH1344" s="7">
        <f t="shared" si="163"/>
        <v>0</v>
      </c>
      <c r="AI1344" s="3" t="str">
        <f t="shared" si="164"/>
        <v/>
      </c>
      <c r="AJ1344" s="7">
        <f t="shared" si="165"/>
        <v>1</v>
      </c>
      <c r="AK1344" s="3">
        <f t="shared" si="166"/>
        <v>99.625468159999997</v>
      </c>
    </row>
    <row r="1345" spans="1:37" ht="20" x14ac:dyDescent="0.2">
      <c r="A1345" s="3" t="s">
        <v>1349</v>
      </c>
      <c r="B1345" s="3" t="s">
        <v>19806</v>
      </c>
      <c r="C1345" s="3" t="s">
        <v>19807</v>
      </c>
      <c r="D1345" s="3">
        <v>5.4037859953276799</v>
      </c>
      <c r="E1345" s="3">
        <v>-0.15959231619446801</v>
      </c>
      <c r="F1345" s="6">
        <v>1.6106608268119998E-8</v>
      </c>
      <c r="G1345" s="6">
        <v>1.01909384305572E-7</v>
      </c>
      <c r="H1345" s="3">
        <v>7.6999999999999999E-2</v>
      </c>
      <c r="I1345" s="3">
        <v>0</v>
      </c>
      <c r="J1345" s="3">
        <v>0</v>
      </c>
      <c r="K1345" s="3">
        <v>1.157</v>
      </c>
      <c r="L1345" s="3">
        <v>1.379</v>
      </c>
      <c r="M1345" s="3">
        <v>2.4180000000000001</v>
      </c>
      <c r="N1345" s="3">
        <v>0</v>
      </c>
      <c r="O1345" s="3">
        <v>0</v>
      </c>
      <c r="P1345" s="3">
        <v>7.4999999999999997E-2</v>
      </c>
      <c r="Q1345" s="3">
        <v>0.47599999999999998</v>
      </c>
      <c r="R1345" s="3">
        <v>0.19</v>
      </c>
      <c r="S1345" s="3">
        <v>0.186</v>
      </c>
      <c r="T1345" s="3" t="s">
        <v>9356</v>
      </c>
      <c r="U1345" s="3"/>
      <c r="V1345" s="3"/>
      <c r="W1345" s="3"/>
      <c r="X1345" s="3"/>
      <c r="Y1345" s="3"/>
      <c r="Z1345" s="3"/>
      <c r="AA1345" s="3"/>
      <c r="AB1345" s="3"/>
      <c r="AC1345" s="3"/>
      <c r="AD1345" s="7">
        <f t="shared" si="160"/>
        <v>0</v>
      </c>
      <c r="AE1345" s="3" t="str">
        <f t="shared" si="167"/>
        <v/>
      </c>
      <c r="AF1345" s="7">
        <f t="shared" si="161"/>
        <v>0</v>
      </c>
      <c r="AG1345" s="3" t="str">
        <f t="shared" si="162"/>
        <v/>
      </c>
      <c r="AH1345" s="7">
        <f t="shared" si="163"/>
        <v>0</v>
      </c>
      <c r="AI1345" s="3" t="str">
        <f t="shared" si="164"/>
        <v/>
      </c>
      <c r="AJ1345" s="7">
        <f t="shared" si="165"/>
        <v>0</v>
      </c>
      <c r="AK1345" s="3" t="str">
        <f t="shared" si="166"/>
        <v/>
      </c>
    </row>
    <row r="1346" spans="1:37" ht="20" x14ac:dyDescent="0.2">
      <c r="A1346" s="3" t="s">
        <v>1350</v>
      </c>
      <c r="B1346" s="3" t="s">
        <v>19806</v>
      </c>
      <c r="C1346" s="3" t="s">
        <v>19807</v>
      </c>
      <c r="D1346" s="3">
        <v>5.40306823776739</v>
      </c>
      <c r="E1346" s="3">
        <v>-0.13883312072068199</v>
      </c>
      <c r="F1346" s="6">
        <v>1.0693093009535401E-8</v>
      </c>
      <c r="G1346" s="6">
        <v>6.9310787994006795E-8</v>
      </c>
      <c r="H1346" s="3">
        <v>0.13500000000000001</v>
      </c>
      <c r="I1346" s="3">
        <v>0</v>
      </c>
      <c r="J1346" s="3">
        <v>0</v>
      </c>
      <c r="K1346" s="3">
        <v>2.911</v>
      </c>
      <c r="L1346" s="3">
        <v>1.5780000000000001</v>
      </c>
      <c r="M1346" s="3">
        <v>1.2669999999999999</v>
      </c>
      <c r="N1346" s="3">
        <v>0.106</v>
      </c>
      <c r="O1346" s="3">
        <v>9.2999999999999999E-2</v>
      </c>
      <c r="P1346" s="3">
        <v>9.0999999999999998E-2</v>
      </c>
      <c r="Q1346" s="3">
        <v>0.45</v>
      </c>
      <c r="R1346" s="3">
        <v>0.23300000000000001</v>
      </c>
      <c r="S1346" s="3">
        <v>0.36399999999999999</v>
      </c>
      <c r="T1346" s="3" t="s">
        <v>1350</v>
      </c>
      <c r="U1346" s="3" t="s">
        <v>9357</v>
      </c>
      <c r="V1346" s="3">
        <v>444</v>
      </c>
      <c r="W1346" s="3" t="s">
        <v>9358</v>
      </c>
      <c r="X1346" s="3" t="s">
        <v>9359</v>
      </c>
      <c r="Y1346" s="3">
        <v>0</v>
      </c>
      <c r="Z1346" s="3">
        <v>100</v>
      </c>
      <c r="AA1346" s="3">
        <v>870.15200000000004</v>
      </c>
      <c r="AB1346" s="3">
        <v>422</v>
      </c>
      <c r="AC1346" s="3">
        <v>422</v>
      </c>
      <c r="AD1346" s="7">
        <f t="shared" ref="AD1346:AD1409" si="168">IF(ISNUMBER(SEARCH("alternaria alternata",W1346)) =TRUE, 1,0)</f>
        <v>1</v>
      </c>
      <c r="AE1346" s="3">
        <f t="shared" si="167"/>
        <v>100</v>
      </c>
      <c r="AF1346" s="7">
        <f t="shared" ref="AF1346:AF1409" si="169">IF(ISNUMBER(SEARCH("mycotymovirus",W1346)) =TRUE, 1,0)</f>
        <v>0</v>
      </c>
      <c r="AG1346" s="3" t="str">
        <f t="shared" ref="AG1346:AG1409" si="170">IF(AF1346 = 1,Z1346,"")</f>
        <v/>
      </c>
      <c r="AH1346" s="7">
        <f t="shared" ref="AH1346:AH1409" si="171">IF(ISNUMBER(SEARCH("Pyrenochaeta sp. DS3sAY3a",W1346)) =TRUE, 1,0)</f>
        <v>0</v>
      </c>
      <c r="AI1346" s="3" t="str">
        <f t="shared" ref="AI1346:AI1409" si="172">IF(AH1346 = 1,Z1346,"")</f>
        <v/>
      </c>
      <c r="AJ1346" s="7">
        <f t="shared" ref="AJ1346:AJ1409" si="173">IF(ISNUMBER(SEARCH("Vitis vinifera",W1346)) =TRUE, 1,0)</f>
        <v>0</v>
      </c>
      <c r="AK1346" s="3" t="str">
        <f t="shared" ref="AK1346:AK1409" si="174">IF(AJ1346 = 1,Z1346,"")</f>
        <v/>
      </c>
    </row>
    <row r="1347" spans="1:37" ht="20" x14ac:dyDescent="0.2">
      <c r="A1347" s="3" t="s">
        <v>1351</v>
      </c>
      <c r="B1347" s="3" t="s">
        <v>19806</v>
      </c>
      <c r="C1347" s="3" t="s">
        <v>19807</v>
      </c>
      <c r="D1347" s="3">
        <v>5.40281153903328</v>
      </c>
      <c r="E1347" s="3">
        <v>-0.17375804027650801</v>
      </c>
      <c r="F1347" s="6">
        <v>4.0177121631284701E-7</v>
      </c>
      <c r="G1347" s="6">
        <v>2.1294433062031499E-6</v>
      </c>
      <c r="H1347" s="3">
        <v>7.6999999999999999E-2</v>
      </c>
      <c r="I1347" s="3">
        <v>0</v>
      </c>
      <c r="J1347" s="3">
        <v>0</v>
      </c>
      <c r="K1347" s="3">
        <v>0.69099999999999995</v>
      </c>
      <c r="L1347" s="3">
        <v>1.2370000000000001</v>
      </c>
      <c r="M1347" s="3">
        <v>2.8149999999999999</v>
      </c>
      <c r="N1347" s="3">
        <v>0</v>
      </c>
      <c r="O1347" s="3">
        <v>0</v>
      </c>
      <c r="P1347" s="3">
        <v>0.215</v>
      </c>
      <c r="Q1347" s="3">
        <v>0.36399999999999999</v>
      </c>
      <c r="R1347" s="3">
        <v>9.5000000000000001E-2</v>
      </c>
      <c r="S1347" s="3">
        <v>0.44900000000000001</v>
      </c>
      <c r="T1347" s="3" t="s">
        <v>1351</v>
      </c>
      <c r="U1347" s="3" t="s">
        <v>9360</v>
      </c>
      <c r="V1347" s="3">
        <v>533</v>
      </c>
      <c r="W1347" s="3" t="s">
        <v>9361</v>
      </c>
      <c r="X1347" s="3" t="s">
        <v>9362</v>
      </c>
      <c r="Y1347" s="3">
        <v>0</v>
      </c>
      <c r="Z1347" s="3">
        <v>100</v>
      </c>
      <c r="AA1347" s="3">
        <v>1034.6300000000001</v>
      </c>
      <c r="AB1347" s="3">
        <v>505</v>
      </c>
      <c r="AC1347" s="3">
        <v>505</v>
      </c>
      <c r="AD1347" s="7">
        <f t="shared" si="168"/>
        <v>1</v>
      </c>
      <c r="AE1347" s="3">
        <f t="shared" ref="AE1347:AE1410" si="175">IF(AD1347 = 1,Z1347,"")</f>
        <v>100</v>
      </c>
      <c r="AF1347" s="7">
        <f t="shared" si="169"/>
        <v>0</v>
      </c>
      <c r="AG1347" s="3" t="str">
        <f t="shared" si="170"/>
        <v/>
      </c>
      <c r="AH1347" s="7">
        <f t="shared" si="171"/>
        <v>0</v>
      </c>
      <c r="AI1347" s="3" t="str">
        <f t="shared" si="172"/>
        <v/>
      </c>
      <c r="AJ1347" s="7">
        <f t="shared" si="173"/>
        <v>0</v>
      </c>
      <c r="AK1347" s="3" t="str">
        <f t="shared" si="174"/>
        <v/>
      </c>
    </row>
    <row r="1348" spans="1:37" ht="20" x14ac:dyDescent="0.2">
      <c r="A1348" s="3" t="s">
        <v>1352</v>
      </c>
      <c r="B1348" s="3" t="s">
        <v>19806</v>
      </c>
      <c r="C1348" s="3" t="s">
        <v>19807</v>
      </c>
      <c r="D1348" s="3">
        <v>5.40146709692866</v>
      </c>
      <c r="E1348" s="3">
        <v>1.85668100040366</v>
      </c>
      <c r="F1348" s="6">
        <v>1.7047119035767499E-20</v>
      </c>
      <c r="G1348" s="6">
        <v>7.3034054391543E-19</v>
      </c>
      <c r="H1348" s="3">
        <v>0.183</v>
      </c>
      <c r="I1348" s="3">
        <v>0</v>
      </c>
      <c r="J1348" s="3">
        <v>3.6999999999999998E-2</v>
      </c>
      <c r="K1348" s="3">
        <v>3.589</v>
      </c>
      <c r="L1348" s="3">
        <v>2.573</v>
      </c>
      <c r="M1348" s="3">
        <v>4.4530000000000003</v>
      </c>
      <c r="N1348" s="3">
        <v>0.28000000000000003</v>
      </c>
      <c r="O1348" s="3">
        <v>0.152</v>
      </c>
      <c r="P1348" s="3">
        <v>6.6000000000000003E-2</v>
      </c>
      <c r="Q1348" s="3">
        <v>0.753</v>
      </c>
      <c r="R1348" s="3">
        <v>1.069</v>
      </c>
      <c r="S1348" s="3">
        <v>0.65200000000000002</v>
      </c>
      <c r="T1348" s="3" t="s">
        <v>1352</v>
      </c>
      <c r="U1348" s="3" t="s">
        <v>9363</v>
      </c>
      <c r="V1348" s="3">
        <v>125</v>
      </c>
      <c r="W1348" s="3" t="s">
        <v>9364</v>
      </c>
      <c r="X1348" s="3" t="s">
        <v>9365</v>
      </c>
      <c r="Y1348" s="6">
        <v>2.0400000000000001E-80</v>
      </c>
      <c r="Z1348" s="3">
        <v>100</v>
      </c>
      <c r="AA1348" s="3">
        <v>247.28399999999999</v>
      </c>
      <c r="AB1348" s="3">
        <v>125</v>
      </c>
      <c r="AC1348" s="3">
        <v>125</v>
      </c>
      <c r="AD1348" s="7">
        <f t="shared" si="168"/>
        <v>0</v>
      </c>
      <c r="AE1348" s="3" t="str">
        <f t="shared" si="175"/>
        <v/>
      </c>
      <c r="AF1348" s="7">
        <f t="shared" si="169"/>
        <v>0</v>
      </c>
      <c r="AG1348" s="3" t="str">
        <f t="shared" si="170"/>
        <v/>
      </c>
      <c r="AH1348" s="7">
        <f t="shared" si="171"/>
        <v>0</v>
      </c>
      <c r="AI1348" s="3" t="str">
        <f t="shared" si="172"/>
        <v/>
      </c>
      <c r="AJ1348" s="7">
        <f t="shared" si="173"/>
        <v>0</v>
      </c>
      <c r="AK1348" s="3" t="str">
        <f t="shared" si="174"/>
        <v/>
      </c>
    </row>
    <row r="1349" spans="1:37" ht="20" x14ac:dyDescent="0.2">
      <c r="A1349" s="3" t="s">
        <v>1353</v>
      </c>
      <c r="B1349" s="3" t="s">
        <v>19806</v>
      </c>
      <c r="C1349" s="3" t="s">
        <v>19807</v>
      </c>
      <c r="D1349" s="3">
        <v>5.4004783367831903</v>
      </c>
      <c r="E1349" s="3">
        <v>1.6271473405663199</v>
      </c>
      <c r="F1349" s="6">
        <v>1.59489243665297E-17</v>
      </c>
      <c r="G1349" s="6">
        <v>4.2331970966584498E-16</v>
      </c>
      <c r="H1349" s="3">
        <v>0.40400000000000003</v>
      </c>
      <c r="I1349" s="3">
        <v>0.11899999999999999</v>
      </c>
      <c r="J1349" s="3">
        <v>0</v>
      </c>
      <c r="K1349" s="3">
        <v>4.3730000000000002</v>
      </c>
      <c r="L1349" s="3">
        <v>3.4969999999999999</v>
      </c>
      <c r="M1349" s="3">
        <v>9.1869999999999994</v>
      </c>
      <c r="N1349" s="3">
        <v>0.24199999999999999</v>
      </c>
      <c r="O1349" s="3">
        <v>0.35399999999999998</v>
      </c>
      <c r="P1349" s="3">
        <v>0.54700000000000004</v>
      </c>
      <c r="Q1349" s="3">
        <v>1.4890000000000001</v>
      </c>
      <c r="R1349" s="3">
        <v>1.966</v>
      </c>
      <c r="S1349" s="3">
        <v>2.1070000000000002</v>
      </c>
      <c r="T1349" s="3" t="s">
        <v>1353</v>
      </c>
      <c r="U1349" s="3" t="s">
        <v>9366</v>
      </c>
      <c r="V1349" s="3">
        <v>428</v>
      </c>
      <c r="W1349" s="3" t="s">
        <v>9367</v>
      </c>
      <c r="X1349" s="3" t="s">
        <v>9368</v>
      </c>
      <c r="Y1349" s="3">
        <v>0</v>
      </c>
      <c r="Z1349" s="3">
        <v>94.252873559999998</v>
      </c>
      <c r="AA1349" s="3">
        <v>793.49699999999996</v>
      </c>
      <c r="AB1349" s="3">
        <v>435</v>
      </c>
      <c r="AC1349" s="3">
        <v>410</v>
      </c>
      <c r="AD1349" s="7">
        <f t="shared" si="168"/>
        <v>1</v>
      </c>
      <c r="AE1349" s="3">
        <f t="shared" si="175"/>
        <v>94.252873559999998</v>
      </c>
      <c r="AF1349" s="7">
        <f t="shared" si="169"/>
        <v>0</v>
      </c>
      <c r="AG1349" s="3" t="str">
        <f t="shared" si="170"/>
        <v/>
      </c>
      <c r="AH1349" s="7">
        <f t="shared" si="171"/>
        <v>0</v>
      </c>
      <c r="AI1349" s="3" t="str">
        <f t="shared" si="172"/>
        <v/>
      </c>
      <c r="AJ1349" s="7">
        <f t="shared" si="173"/>
        <v>0</v>
      </c>
      <c r="AK1349" s="3" t="str">
        <f t="shared" si="174"/>
        <v/>
      </c>
    </row>
    <row r="1350" spans="1:37" ht="20" x14ac:dyDescent="0.2">
      <c r="A1350" s="3" t="s">
        <v>1354</v>
      </c>
      <c r="B1350" s="3" t="s">
        <v>19806</v>
      </c>
      <c r="C1350" s="3" t="s">
        <v>19807</v>
      </c>
      <c r="D1350" s="3">
        <v>5.3999930336020903</v>
      </c>
      <c r="E1350" s="3">
        <v>1.0050515869327901</v>
      </c>
      <c r="F1350" s="6">
        <v>3.2391415374905901E-13</v>
      </c>
      <c r="G1350" s="6">
        <v>4.1822226701460798E-12</v>
      </c>
      <c r="H1350" s="3">
        <v>0</v>
      </c>
      <c r="I1350" s="3">
        <v>0.185</v>
      </c>
      <c r="J1350" s="3">
        <v>0</v>
      </c>
      <c r="K1350" s="3">
        <v>2.778</v>
      </c>
      <c r="L1350" s="3">
        <v>1.7490000000000001</v>
      </c>
      <c r="M1350" s="3">
        <v>4.0940000000000003</v>
      </c>
      <c r="N1350" s="3">
        <v>8.6999999999999994E-2</v>
      </c>
      <c r="O1350" s="3">
        <v>5.8999999999999997E-2</v>
      </c>
      <c r="P1350" s="3">
        <v>0</v>
      </c>
      <c r="Q1350" s="3">
        <v>1.143</v>
      </c>
      <c r="R1350" s="3">
        <v>1.216</v>
      </c>
      <c r="S1350" s="3">
        <v>0.59199999999999997</v>
      </c>
      <c r="T1350" s="3" t="s">
        <v>1354</v>
      </c>
      <c r="U1350" s="3" t="s">
        <v>9369</v>
      </c>
      <c r="V1350" s="3">
        <v>311</v>
      </c>
      <c r="W1350" s="3" t="s">
        <v>9370</v>
      </c>
      <c r="X1350" s="3" t="s">
        <v>9371</v>
      </c>
      <c r="Y1350" s="3">
        <v>0</v>
      </c>
      <c r="Z1350" s="3">
        <v>93.835616439999995</v>
      </c>
      <c r="AA1350" s="3">
        <v>551.20600000000002</v>
      </c>
      <c r="AB1350" s="3">
        <v>292</v>
      </c>
      <c r="AC1350" s="3">
        <v>274</v>
      </c>
      <c r="AD1350" s="7">
        <f t="shared" si="168"/>
        <v>1</v>
      </c>
      <c r="AE1350" s="3">
        <f t="shared" si="175"/>
        <v>93.835616439999995</v>
      </c>
      <c r="AF1350" s="7">
        <f t="shared" si="169"/>
        <v>0</v>
      </c>
      <c r="AG1350" s="3" t="str">
        <f t="shared" si="170"/>
        <v/>
      </c>
      <c r="AH1350" s="7">
        <f t="shared" si="171"/>
        <v>0</v>
      </c>
      <c r="AI1350" s="3" t="str">
        <f t="shared" si="172"/>
        <v/>
      </c>
      <c r="AJ1350" s="7">
        <f t="shared" si="173"/>
        <v>0</v>
      </c>
      <c r="AK1350" s="3" t="str">
        <f t="shared" si="174"/>
        <v/>
      </c>
    </row>
    <row r="1351" spans="1:37" ht="20" x14ac:dyDescent="0.2">
      <c r="A1351" s="3" t="s">
        <v>1355</v>
      </c>
      <c r="B1351" s="3" t="s">
        <v>19806</v>
      </c>
      <c r="C1351" s="3" t="s">
        <v>19807</v>
      </c>
      <c r="D1351" s="3">
        <v>5.3996226608588804</v>
      </c>
      <c r="E1351" s="3">
        <v>1.62159808733577</v>
      </c>
      <c r="F1351" s="6">
        <v>3.5277897082104497E-17</v>
      </c>
      <c r="G1351" s="6">
        <v>8.7469107911621105E-16</v>
      </c>
      <c r="H1351" s="3">
        <v>0.183</v>
      </c>
      <c r="I1351" s="3">
        <v>5.3999999999999999E-2</v>
      </c>
      <c r="J1351" s="3">
        <v>0</v>
      </c>
      <c r="K1351" s="3">
        <v>3.7890000000000001</v>
      </c>
      <c r="L1351" s="3">
        <v>2.246</v>
      </c>
      <c r="M1351" s="3">
        <v>5.1689999999999996</v>
      </c>
      <c r="N1351" s="3">
        <v>0.20300000000000001</v>
      </c>
      <c r="O1351" s="3">
        <v>9.2999999999999999E-2</v>
      </c>
      <c r="P1351" s="3">
        <v>0.13300000000000001</v>
      </c>
      <c r="Q1351" s="3">
        <v>1.169</v>
      </c>
      <c r="R1351" s="3">
        <v>1.1120000000000001</v>
      </c>
      <c r="S1351" s="3">
        <v>0.97299999999999998</v>
      </c>
      <c r="T1351" s="3" t="s">
        <v>1355</v>
      </c>
      <c r="U1351" s="3" t="s">
        <v>8191</v>
      </c>
      <c r="V1351" s="3">
        <v>458</v>
      </c>
      <c r="W1351" s="3" t="s">
        <v>9372</v>
      </c>
      <c r="X1351" s="3" t="s">
        <v>9373</v>
      </c>
      <c r="Y1351" s="3">
        <v>0</v>
      </c>
      <c r="Z1351" s="3">
        <v>98.837209299999998</v>
      </c>
      <c r="AA1351" s="3">
        <v>876.7</v>
      </c>
      <c r="AB1351" s="3">
        <v>430</v>
      </c>
      <c r="AC1351" s="3">
        <v>425</v>
      </c>
      <c r="AD1351" s="7">
        <f t="shared" si="168"/>
        <v>1</v>
      </c>
      <c r="AE1351" s="3">
        <f t="shared" si="175"/>
        <v>98.837209299999998</v>
      </c>
      <c r="AF1351" s="7">
        <f t="shared" si="169"/>
        <v>0</v>
      </c>
      <c r="AG1351" s="3" t="str">
        <f t="shared" si="170"/>
        <v/>
      </c>
      <c r="AH1351" s="7">
        <f t="shared" si="171"/>
        <v>0</v>
      </c>
      <c r="AI1351" s="3" t="str">
        <f t="shared" si="172"/>
        <v/>
      </c>
      <c r="AJ1351" s="7">
        <f t="shared" si="173"/>
        <v>0</v>
      </c>
      <c r="AK1351" s="3" t="str">
        <f t="shared" si="174"/>
        <v/>
      </c>
    </row>
    <row r="1352" spans="1:37" ht="20" x14ac:dyDescent="0.2">
      <c r="A1352" s="3" t="s">
        <v>1356</v>
      </c>
      <c r="B1352" s="3" t="s">
        <v>19806</v>
      </c>
      <c r="C1352" s="3" t="s">
        <v>19807</v>
      </c>
      <c r="D1352" s="3">
        <v>5.3984443055379003</v>
      </c>
      <c r="E1352" s="3">
        <v>2.5576598669097099</v>
      </c>
      <c r="F1352" s="6">
        <v>1.36194329005541E-14</v>
      </c>
      <c r="G1352" s="6">
        <v>2.2318745038591999E-13</v>
      </c>
      <c r="H1352" s="3">
        <v>0.106</v>
      </c>
      <c r="I1352" s="3">
        <v>0.22800000000000001</v>
      </c>
      <c r="J1352" s="3">
        <v>3.6999999999999998E-2</v>
      </c>
      <c r="K1352" s="3">
        <v>3.8679999999999999</v>
      </c>
      <c r="L1352" s="3">
        <v>2.246</v>
      </c>
      <c r="M1352" s="3">
        <v>10.196999999999999</v>
      </c>
      <c r="N1352" s="3">
        <v>0.222</v>
      </c>
      <c r="O1352" s="3">
        <v>0.312</v>
      </c>
      <c r="P1352" s="3">
        <v>0.33100000000000002</v>
      </c>
      <c r="Q1352" s="3">
        <v>1.3759999999999999</v>
      </c>
      <c r="R1352" s="3">
        <v>1.423</v>
      </c>
      <c r="S1352" s="3">
        <v>1.4219999999999999</v>
      </c>
      <c r="T1352" s="3" t="s">
        <v>1356</v>
      </c>
      <c r="U1352" s="3" t="s">
        <v>9374</v>
      </c>
      <c r="V1352" s="3">
        <v>118</v>
      </c>
      <c r="W1352" s="3" t="s">
        <v>9375</v>
      </c>
      <c r="X1352" s="3" t="s">
        <v>9376</v>
      </c>
      <c r="Y1352" s="6">
        <v>5.2799999999999997E-77</v>
      </c>
      <c r="Z1352" s="3">
        <v>100</v>
      </c>
      <c r="AA1352" s="3">
        <v>236.49799999999999</v>
      </c>
      <c r="AB1352" s="3">
        <v>118</v>
      </c>
      <c r="AC1352" s="3">
        <v>118</v>
      </c>
      <c r="AD1352" s="7">
        <f t="shared" si="168"/>
        <v>0</v>
      </c>
      <c r="AE1352" s="3" t="str">
        <f t="shared" si="175"/>
        <v/>
      </c>
      <c r="AF1352" s="7">
        <f t="shared" si="169"/>
        <v>0</v>
      </c>
      <c r="AG1352" s="3" t="str">
        <f t="shared" si="170"/>
        <v/>
      </c>
      <c r="AH1352" s="7">
        <f t="shared" si="171"/>
        <v>0</v>
      </c>
      <c r="AI1352" s="3" t="str">
        <f t="shared" si="172"/>
        <v/>
      </c>
      <c r="AJ1352" s="7">
        <f t="shared" si="173"/>
        <v>0</v>
      </c>
      <c r="AK1352" s="3" t="str">
        <f t="shared" si="174"/>
        <v/>
      </c>
    </row>
    <row r="1353" spans="1:37" ht="20" x14ac:dyDescent="0.2">
      <c r="A1353" s="3" t="s">
        <v>1357</v>
      </c>
      <c r="B1353" s="3" t="s">
        <v>19806</v>
      </c>
      <c r="C1353" s="3" t="s">
        <v>19807</v>
      </c>
      <c r="D1353" s="3">
        <v>5.3969736541303801</v>
      </c>
      <c r="E1353" s="3">
        <v>-0.16222874740755799</v>
      </c>
      <c r="F1353" s="6">
        <v>8.8717955377805192E-9</v>
      </c>
      <c r="G1353" s="6">
        <v>5.8135614206208101E-8</v>
      </c>
      <c r="H1353" s="3">
        <v>0.106</v>
      </c>
      <c r="I1353" s="3">
        <v>0</v>
      </c>
      <c r="J1353" s="3">
        <v>0</v>
      </c>
      <c r="K1353" s="3">
        <v>1.7809999999999999</v>
      </c>
      <c r="L1353" s="3">
        <v>1.706</v>
      </c>
      <c r="M1353" s="3">
        <v>3.0710000000000002</v>
      </c>
      <c r="N1353" s="3">
        <v>0.11600000000000001</v>
      </c>
      <c r="O1353" s="3">
        <v>0</v>
      </c>
      <c r="P1353" s="3">
        <v>0.29799999999999999</v>
      </c>
      <c r="Q1353" s="3">
        <v>0.251</v>
      </c>
      <c r="R1353" s="3">
        <v>0.129</v>
      </c>
      <c r="S1353" s="3">
        <v>0.127</v>
      </c>
      <c r="T1353" s="3" t="s">
        <v>1357</v>
      </c>
      <c r="U1353" s="3" t="s">
        <v>6024</v>
      </c>
      <c r="V1353" s="3">
        <v>123</v>
      </c>
      <c r="W1353" s="3" t="s">
        <v>6025</v>
      </c>
      <c r="X1353" s="3"/>
      <c r="Y1353" s="3"/>
      <c r="Z1353" s="3"/>
      <c r="AA1353" s="3"/>
      <c r="AB1353" s="3"/>
      <c r="AC1353" s="3"/>
      <c r="AD1353" s="7">
        <f t="shared" si="168"/>
        <v>0</v>
      </c>
      <c r="AE1353" s="3" t="str">
        <f t="shared" si="175"/>
        <v/>
      </c>
      <c r="AF1353" s="7">
        <f t="shared" si="169"/>
        <v>0</v>
      </c>
      <c r="AG1353" s="3" t="str">
        <f t="shared" si="170"/>
        <v/>
      </c>
      <c r="AH1353" s="7">
        <f t="shared" si="171"/>
        <v>0</v>
      </c>
      <c r="AI1353" s="3" t="str">
        <f t="shared" si="172"/>
        <v/>
      </c>
      <c r="AJ1353" s="7">
        <f t="shared" si="173"/>
        <v>0</v>
      </c>
      <c r="AK1353" s="3" t="str">
        <f t="shared" si="174"/>
        <v/>
      </c>
    </row>
    <row r="1354" spans="1:37" ht="20" x14ac:dyDescent="0.2">
      <c r="A1354" s="3" t="s">
        <v>1358</v>
      </c>
      <c r="B1354" s="3" t="s">
        <v>19806</v>
      </c>
      <c r="C1354" s="3" t="s">
        <v>19807</v>
      </c>
      <c r="D1354" s="3">
        <v>5.3969131734110496</v>
      </c>
      <c r="E1354" s="3">
        <v>0.52050588484732896</v>
      </c>
      <c r="F1354" s="6">
        <v>1.85686452418705E-10</v>
      </c>
      <c r="G1354" s="6">
        <v>1.5647636748862201E-9</v>
      </c>
      <c r="H1354" s="3">
        <v>9.6000000000000002E-2</v>
      </c>
      <c r="I1354" s="3">
        <v>0.109</v>
      </c>
      <c r="J1354" s="3">
        <v>0</v>
      </c>
      <c r="K1354" s="3">
        <v>2.645</v>
      </c>
      <c r="L1354" s="3">
        <v>2.161</v>
      </c>
      <c r="M1354" s="3">
        <v>5.7190000000000003</v>
      </c>
      <c r="N1354" s="3">
        <v>0.42499999999999999</v>
      </c>
      <c r="O1354" s="3">
        <v>0</v>
      </c>
      <c r="P1354" s="3">
        <v>0.182</v>
      </c>
      <c r="Q1354" s="3">
        <v>0.94399999999999995</v>
      </c>
      <c r="R1354" s="3">
        <v>0.59499999999999997</v>
      </c>
      <c r="S1354" s="3">
        <v>0.46500000000000002</v>
      </c>
      <c r="T1354" s="3" t="s">
        <v>1358</v>
      </c>
      <c r="U1354" s="3" t="s">
        <v>9377</v>
      </c>
      <c r="V1354" s="3">
        <v>275</v>
      </c>
      <c r="W1354" s="3" t="s">
        <v>9378</v>
      </c>
      <c r="X1354" s="3" t="s">
        <v>9379</v>
      </c>
      <c r="Y1354" s="3">
        <v>0</v>
      </c>
      <c r="Z1354" s="3">
        <v>100</v>
      </c>
      <c r="AA1354" s="3">
        <v>539.26499999999999</v>
      </c>
      <c r="AB1354" s="3">
        <v>271</v>
      </c>
      <c r="AC1354" s="3">
        <v>271</v>
      </c>
      <c r="AD1354" s="7">
        <f t="shared" si="168"/>
        <v>1</v>
      </c>
      <c r="AE1354" s="3">
        <f t="shared" si="175"/>
        <v>100</v>
      </c>
      <c r="AF1354" s="7">
        <f t="shared" si="169"/>
        <v>0</v>
      </c>
      <c r="AG1354" s="3" t="str">
        <f t="shared" si="170"/>
        <v/>
      </c>
      <c r="AH1354" s="7">
        <f t="shared" si="171"/>
        <v>0</v>
      </c>
      <c r="AI1354" s="3" t="str">
        <f t="shared" si="172"/>
        <v/>
      </c>
      <c r="AJ1354" s="7">
        <f t="shared" si="173"/>
        <v>0</v>
      </c>
      <c r="AK1354" s="3" t="str">
        <f t="shared" si="174"/>
        <v/>
      </c>
    </row>
    <row r="1355" spans="1:37" ht="20" x14ac:dyDescent="0.2">
      <c r="A1355" s="3" t="s">
        <v>1359</v>
      </c>
      <c r="B1355" s="3" t="s">
        <v>19806</v>
      </c>
      <c r="C1355" s="3" t="s">
        <v>19807</v>
      </c>
      <c r="D1355" s="3">
        <v>5.3966724437738502</v>
      </c>
      <c r="E1355" s="3">
        <v>0.52606770350755705</v>
      </c>
      <c r="F1355" s="6">
        <v>8.9358129236925699E-11</v>
      </c>
      <c r="G1355" s="6">
        <v>7.9127609388458795E-10</v>
      </c>
      <c r="H1355" s="3">
        <v>4.8000000000000001E-2</v>
      </c>
      <c r="I1355" s="3">
        <v>5.3999999999999999E-2</v>
      </c>
      <c r="J1355" s="3">
        <v>0</v>
      </c>
      <c r="K1355" s="3">
        <v>1.5820000000000001</v>
      </c>
      <c r="L1355" s="3">
        <v>0.81</v>
      </c>
      <c r="M1355" s="3">
        <v>2.3290000000000002</v>
      </c>
      <c r="N1355" s="3">
        <v>0.193</v>
      </c>
      <c r="O1355" s="3">
        <v>4.2000000000000003E-2</v>
      </c>
      <c r="P1355" s="3">
        <v>0.124</v>
      </c>
      <c r="Q1355" s="3">
        <v>0.42399999999999999</v>
      </c>
      <c r="R1355" s="3">
        <v>0.74199999999999999</v>
      </c>
      <c r="S1355" s="3">
        <v>0.56699999999999995</v>
      </c>
      <c r="T1355" s="3" t="s">
        <v>1359</v>
      </c>
      <c r="U1355" s="3" t="s">
        <v>9380</v>
      </c>
      <c r="V1355" s="3">
        <v>409</v>
      </c>
      <c r="W1355" s="3" t="s">
        <v>9381</v>
      </c>
      <c r="X1355" s="3" t="s">
        <v>9382</v>
      </c>
      <c r="Y1355" s="3">
        <v>0</v>
      </c>
      <c r="Z1355" s="3">
        <v>100</v>
      </c>
      <c r="AA1355" s="3">
        <v>839.721</v>
      </c>
      <c r="AB1355" s="3">
        <v>409</v>
      </c>
      <c r="AC1355" s="3">
        <v>409</v>
      </c>
      <c r="AD1355" s="7">
        <f t="shared" si="168"/>
        <v>0</v>
      </c>
      <c r="AE1355" s="3" t="str">
        <f t="shared" si="175"/>
        <v/>
      </c>
      <c r="AF1355" s="7">
        <f t="shared" si="169"/>
        <v>0</v>
      </c>
      <c r="AG1355" s="3" t="str">
        <f t="shared" si="170"/>
        <v/>
      </c>
      <c r="AH1355" s="7">
        <f t="shared" si="171"/>
        <v>0</v>
      </c>
      <c r="AI1355" s="3" t="str">
        <f t="shared" si="172"/>
        <v/>
      </c>
      <c r="AJ1355" s="7">
        <f t="shared" si="173"/>
        <v>1</v>
      </c>
      <c r="AK1355" s="3">
        <f t="shared" si="174"/>
        <v>100</v>
      </c>
    </row>
    <row r="1356" spans="1:37" ht="20" x14ac:dyDescent="0.2">
      <c r="A1356" s="3" t="s">
        <v>1360</v>
      </c>
      <c r="B1356" s="3" t="s">
        <v>19806</v>
      </c>
      <c r="C1356" s="3" t="s">
        <v>19807</v>
      </c>
      <c r="D1356" s="3">
        <v>5.3966419252794502</v>
      </c>
      <c r="E1356" s="3">
        <v>0.51557083713590401</v>
      </c>
      <c r="F1356" s="6">
        <v>4.2486435657285098E-11</v>
      </c>
      <c r="G1356" s="6">
        <v>3.9509415265237098E-10</v>
      </c>
      <c r="H1356" s="3">
        <v>0.125</v>
      </c>
      <c r="I1356" s="3">
        <v>0</v>
      </c>
      <c r="J1356" s="3">
        <v>0</v>
      </c>
      <c r="K1356" s="3">
        <v>1.8480000000000001</v>
      </c>
      <c r="L1356" s="3">
        <v>1.5349999999999999</v>
      </c>
      <c r="M1356" s="3">
        <v>3.3650000000000002</v>
      </c>
      <c r="N1356" s="3">
        <v>0.13500000000000001</v>
      </c>
      <c r="O1356" s="3">
        <v>0.186</v>
      </c>
      <c r="P1356" s="3">
        <v>0</v>
      </c>
      <c r="Q1356" s="3">
        <v>0.60599999999999998</v>
      </c>
      <c r="R1356" s="3">
        <v>0.53500000000000003</v>
      </c>
      <c r="S1356" s="3">
        <v>0.29599999999999999</v>
      </c>
      <c r="T1356" s="3" t="s">
        <v>1360</v>
      </c>
      <c r="U1356" s="3" t="s">
        <v>9383</v>
      </c>
      <c r="V1356" s="3">
        <v>109</v>
      </c>
      <c r="W1356" s="3" t="s">
        <v>9384</v>
      </c>
      <c r="X1356" s="3" t="s">
        <v>9385</v>
      </c>
      <c r="Y1356" s="6">
        <v>7.9499999999999997E-11</v>
      </c>
      <c r="Z1356" s="3">
        <v>61.81818182</v>
      </c>
      <c r="AA1356" s="3">
        <v>65.084599999999995</v>
      </c>
      <c r="AB1356" s="3">
        <v>110</v>
      </c>
      <c r="AC1356" s="3">
        <v>68</v>
      </c>
      <c r="AD1356" s="7">
        <f t="shared" si="168"/>
        <v>0</v>
      </c>
      <c r="AE1356" s="3" t="str">
        <f t="shared" si="175"/>
        <v/>
      </c>
      <c r="AF1356" s="7">
        <f t="shared" si="169"/>
        <v>0</v>
      </c>
      <c r="AG1356" s="3" t="str">
        <f t="shared" si="170"/>
        <v/>
      </c>
      <c r="AH1356" s="7">
        <f t="shared" si="171"/>
        <v>0</v>
      </c>
      <c r="AI1356" s="3" t="str">
        <f t="shared" si="172"/>
        <v/>
      </c>
      <c r="AJ1356" s="7">
        <f t="shared" si="173"/>
        <v>0</v>
      </c>
      <c r="AK1356" s="3" t="str">
        <f t="shared" si="174"/>
        <v/>
      </c>
    </row>
    <row r="1357" spans="1:37" ht="20" x14ac:dyDescent="0.2">
      <c r="A1357" s="3" t="s">
        <v>1361</v>
      </c>
      <c r="B1357" s="3" t="s">
        <v>19806</v>
      </c>
      <c r="C1357" s="3" t="s">
        <v>19807</v>
      </c>
      <c r="D1357" s="3">
        <v>5.3963706987712001</v>
      </c>
      <c r="E1357" s="3">
        <v>2.39967549166817</v>
      </c>
      <c r="F1357" s="6">
        <v>1.80248165164593E-15</v>
      </c>
      <c r="G1357" s="6">
        <v>3.4292129089361198E-14</v>
      </c>
      <c r="H1357" s="3">
        <v>5.8000000000000003E-2</v>
      </c>
      <c r="I1357" s="3">
        <v>9.8000000000000004E-2</v>
      </c>
      <c r="J1357" s="3">
        <v>0.12</v>
      </c>
      <c r="K1357" s="3">
        <v>3.1240000000000001</v>
      </c>
      <c r="L1357" s="3">
        <v>1.635</v>
      </c>
      <c r="M1357" s="3">
        <v>7.6769999999999996</v>
      </c>
      <c r="N1357" s="3">
        <v>0.193</v>
      </c>
      <c r="O1357" s="3">
        <v>2.5000000000000001E-2</v>
      </c>
      <c r="P1357" s="3">
        <v>0.16600000000000001</v>
      </c>
      <c r="Q1357" s="3">
        <v>0.39</v>
      </c>
      <c r="R1357" s="3">
        <v>1</v>
      </c>
      <c r="S1357" s="3">
        <v>0.93899999999999995</v>
      </c>
      <c r="T1357" s="3" t="s">
        <v>9386</v>
      </c>
      <c r="U1357" s="3"/>
      <c r="V1357" s="3"/>
      <c r="W1357" s="3"/>
      <c r="X1357" s="3"/>
      <c r="Y1357" s="3"/>
      <c r="Z1357" s="3"/>
      <c r="AA1357" s="3"/>
      <c r="AB1357" s="3"/>
      <c r="AC1357" s="3"/>
      <c r="AD1357" s="7">
        <f t="shared" si="168"/>
        <v>0</v>
      </c>
      <c r="AE1357" s="3" t="str">
        <f t="shared" si="175"/>
        <v/>
      </c>
      <c r="AF1357" s="7">
        <f t="shared" si="169"/>
        <v>0</v>
      </c>
      <c r="AG1357" s="3" t="str">
        <f t="shared" si="170"/>
        <v/>
      </c>
      <c r="AH1357" s="7">
        <f t="shared" si="171"/>
        <v>0</v>
      </c>
      <c r="AI1357" s="3" t="str">
        <f t="shared" si="172"/>
        <v/>
      </c>
      <c r="AJ1357" s="7">
        <f t="shared" si="173"/>
        <v>0</v>
      </c>
      <c r="AK1357" s="3" t="str">
        <f t="shared" si="174"/>
        <v/>
      </c>
    </row>
    <row r="1358" spans="1:37" ht="20" x14ac:dyDescent="0.2">
      <c r="A1358" s="3" t="s">
        <v>1362</v>
      </c>
      <c r="B1358" s="3" t="s">
        <v>19806</v>
      </c>
      <c r="C1358" s="3" t="s">
        <v>19807</v>
      </c>
      <c r="D1358" s="3">
        <v>5.3960712928804204</v>
      </c>
      <c r="E1358" s="3">
        <v>2.2379173712108802</v>
      </c>
      <c r="F1358" s="6">
        <v>2.6533101982817902E-19</v>
      </c>
      <c r="G1358" s="6">
        <v>9.2056884092150001E-18</v>
      </c>
      <c r="H1358" s="3">
        <v>0.35599999999999998</v>
      </c>
      <c r="I1358" s="3">
        <v>0.16300000000000001</v>
      </c>
      <c r="J1358" s="3">
        <v>7.3999999999999996E-2</v>
      </c>
      <c r="K1358" s="3">
        <v>9.1720000000000006</v>
      </c>
      <c r="L1358" s="3">
        <v>4.45</v>
      </c>
      <c r="M1358" s="3">
        <v>12.807</v>
      </c>
      <c r="N1358" s="3">
        <v>0.60899999999999999</v>
      </c>
      <c r="O1358" s="3">
        <v>0.43</v>
      </c>
      <c r="P1358" s="3">
        <v>0</v>
      </c>
      <c r="Q1358" s="3">
        <v>0.96099999999999997</v>
      </c>
      <c r="R1358" s="3">
        <v>1.5169999999999999</v>
      </c>
      <c r="S1358" s="3">
        <v>1.87</v>
      </c>
      <c r="T1358" s="3" t="s">
        <v>1362</v>
      </c>
      <c r="U1358" s="3" t="s">
        <v>9387</v>
      </c>
      <c r="V1358" s="3">
        <v>431</v>
      </c>
      <c r="W1358" s="3" t="s">
        <v>9388</v>
      </c>
      <c r="X1358" s="3" t="s">
        <v>9389</v>
      </c>
      <c r="Y1358" s="3">
        <v>0</v>
      </c>
      <c r="Z1358" s="3">
        <v>100</v>
      </c>
      <c r="AA1358" s="3">
        <v>876.7</v>
      </c>
      <c r="AB1358" s="3">
        <v>431</v>
      </c>
      <c r="AC1358" s="3">
        <v>431</v>
      </c>
      <c r="AD1358" s="7">
        <f t="shared" si="168"/>
        <v>1</v>
      </c>
      <c r="AE1358" s="3">
        <f t="shared" si="175"/>
        <v>100</v>
      </c>
      <c r="AF1358" s="7">
        <f t="shared" si="169"/>
        <v>0</v>
      </c>
      <c r="AG1358" s="3" t="str">
        <f t="shared" si="170"/>
        <v/>
      </c>
      <c r="AH1358" s="7">
        <f t="shared" si="171"/>
        <v>0</v>
      </c>
      <c r="AI1358" s="3" t="str">
        <f t="shared" si="172"/>
        <v/>
      </c>
      <c r="AJ1358" s="7">
        <f t="shared" si="173"/>
        <v>0</v>
      </c>
      <c r="AK1358" s="3" t="str">
        <f t="shared" si="174"/>
        <v/>
      </c>
    </row>
    <row r="1359" spans="1:37" ht="20" x14ac:dyDescent="0.2">
      <c r="A1359" s="3" t="s">
        <v>1363</v>
      </c>
      <c r="B1359" s="3" t="s">
        <v>19806</v>
      </c>
      <c r="C1359" s="3" t="s">
        <v>19807</v>
      </c>
      <c r="D1359" s="3">
        <v>5.3956967552284496</v>
      </c>
      <c r="E1359" s="3">
        <v>1.6386210773163701</v>
      </c>
      <c r="F1359" s="6">
        <v>3.42544620978104E-18</v>
      </c>
      <c r="G1359" s="6">
        <v>1.0073850825428399E-16</v>
      </c>
      <c r="H1359" s="3">
        <v>4.8000000000000001E-2</v>
      </c>
      <c r="I1359" s="3">
        <v>0.20599999999999999</v>
      </c>
      <c r="J1359" s="3">
        <v>0</v>
      </c>
      <c r="K1359" s="3">
        <v>4.4130000000000003</v>
      </c>
      <c r="L1359" s="3">
        <v>2.5019999999999998</v>
      </c>
      <c r="M1359" s="3">
        <v>4.3890000000000002</v>
      </c>
      <c r="N1359" s="3">
        <v>0.3</v>
      </c>
      <c r="O1359" s="3">
        <v>0.13500000000000001</v>
      </c>
      <c r="P1359" s="3">
        <v>0.215</v>
      </c>
      <c r="Q1359" s="3">
        <v>1.272</v>
      </c>
      <c r="R1359" s="3">
        <v>2</v>
      </c>
      <c r="S1359" s="3">
        <v>1.7350000000000001</v>
      </c>
      <c r="T1359" s="3" t="s">
        <v>1363</v>
      </c>
      <c r="U1359" s="3" t="s">
        <v>9390</v>
      </c>
      <c r="V1359" s="3">
        <v>433</v>
      </c>
      <c r="W1359" s="3" t="s">
        <v>9391</v>
      </c>
      <c r="X1359" s="3" t="s">
        <v>9392</v>
      </c>
      <c r="Y1359" s="3">
        <v>0</v>
      </c>
      <c r="Z1359" s="3">
        <v>100</v>
      </c>
      <c r="AA1359" s="3">
        <v>840.49099999999999</v>
      </c>
      <c r="AB1359" s="3">
        <v>418</v>
      </c>
      <c r="AC1359" s="3">
        <v>418</v>
      </c>
      <c r="AD1359" s="7">
        <f t="shared" si="168"/>
        <v>1</v>
      </c>
      <c r="AE1359" s="3">
        <f t="shared" si="175"/>
        <v>100</v>
      </c>
      <c r="AF1359" s="7">
        <f t="shared" si="169"/>
        <v>0</v>
      </c>
      <c r="AG1359" s="3" t="str">
        <f t="shared" si="170"/>
        <v/>
      </c>
      <c r="AH1359" s="7">
        <f t="shared" si="171"/>
        <v>0</v>
      </c>
      <c r="AI1359" s="3" t="str">
        <f t="shared" si="172"/>
        <v/>
      </c>
      <c r="AJ1359" s="7">
        <f t="shared" si="173"/>
        <v>0</v>
      </c>
      <c r="AK1359" s="3" t="str">
        <f t="shared" si="174"/>
        <v/>
      </c>
    </row>
    <row r="1360" spans="1:37" ht="20" x14ac:dyDescent="0.2">
      <c r="A1360" s="3" t="s">
        <v>1364</v>
      </c>
      <c r="B1360" s="3" t="s">
        <v>19806</v>
      </c>
      <c r="C1360" s="3" t="s">
        <v>19807</v>
      </c>
      <c r="D1360" s="3">
        <v>5.3938351183561402</v>
      </c>
      <c r="E1360" s="3">
        <v>0.52811795155224095</v>
      </c>
      <c r="F1360" s="6">
        <v>1.73051599045129E-13</v>
      </c>
      <c r="G1360" s="6">
        <v>2.3352011575572201E-12</v>
      </c>
      <c r="H1360" s="3">
        <v>0</v>
      </c>
      <c r="I1360" s="3">
        <v>0</v>
      </c>
      <c r="J1360" s="3">
        <v>0.10199999999999999</v>
      </c>
      <c r="K1360" s="3">
        <v>1.8879999999999999</v>
      </c>
      <c r="L1360" s="3">
        <v>1.7769999999999999</v>
      </c>
      <c r="M1360" s="3">
        <v>1.625</v>
      </c>
      <c r="N1360" s="3">
        <v>0</v>
      </c>
      <c r="O1360" s="3">
        <v>0</v>
      </c>
      <c r="P1360" s="3">
        <v>0.05</v>
      </c>
      <c r="Q1360" s="3">
        <v>0.29399999999999998</v>
      </c>
      <c r="R1360" s="3">
        <v>0.24099999999999999</v>
      </c>
      <c r="S1360" s="3">
        <v>0.17799999999999999</v>
      </c>
      <c r="T1360" s="3" t="s">
        <v>9393</v>
      </c>
      <c r="U1360" s="3"/>
      <c r="V1360" s="3"/>
      <c r="W1360" s="3"/>
      <c r="X1360" s="3"/>
      <c r="Y1360" s="3"/>
      <c r="Z1360" s="3"/>
      <c r="AA1360" s="3"/>
      <c r="AB1360" s="3"/>
      <c r="AC1360" s="3"/>
      <c r="AD1360" s="7">
        <f t="shared" si="168"/>
        <v>0</v>
      </c>
      <c r="AE1360" s="3" t="str">
        <f t="shared" si="175"/>
        <v/>
      </c>
      <c r="AF1360" s="7">
        <f t="shared" si="169"/>
        <v>0</v>
      </c>
      <c r="AG1360" s="3" t="str">
        <f t="shared" si="170"/>
        <v/>
      </c>
      <c r="AH1360" s="7">
        <f t="shared" si="171"/>
        <v>0</v>
      </c>
      <c r="AI1360" s="3" t="str">
        <f t="shared" si="172"/>
        <v/>
      </c>
      <c r="AJ1360" s="7">
        <f t="shared" si="173"/>
        <v>0</v>
      </c>
      <c r="AK1360" s="3" t="str">
        <f t="shared" si="174"/>
        <v/>
      </c>
    </row>
    <row r="1361" spans="1:37" ht="20" x14ac:dyDescent="0.2">
      <c r="A1361" s="3" t="s">
        <v>1365</v>
      </c>
      <c r="B1361" s="3" t="s">
        <v>19806</v>
      </c>
      <c r="C1361" s="3" t="s">
        <v>19807</v>
      </c>
      <c r="D1361" s="3">
        <v>5.39350492699083</v>
      </c>
      <c r="E1361" s="3">
        <v>2.5413807126867098</v>
      </c>
      <c r="F1361" s="6">
        <v>3.8118303431879599E-26</v>
      </c>
      <c r="G1361" s="6">
        <v>3.9675559718840598E-24</v>
      </c>
      <c r="H1361" s="3">
        <v>0.16400000000000001</v>
      </c>
      <c r="I1361" s="3">
        <v>9.8000000000000004E-2</v>
      </c>
      <c r="J1361" s="3">
        <v>2.8000000000000001E-2</v>
      </c>
      <c r="K1361" s="3">
        <v>4.5599999999999996</v>
      </c>
      <c r="L1361" s="3">
        <v>2.8860000000000001</v>
      </c>
      <c r="M1361" s="3">
        <v>5.617</v>
      </c>
      <c r="N1361" s="3">
        <v>0.155</v>
      </c>
      <c r="O1361" s="3">
        <v>0.14299999999999999</v>
      </c>
      <c r="P1361" s="3">
        <v>9.0999999999999998E-2</v>
      </c>
      <c r="Q1361" s="3">
        <v>2.129</v>
      </c>
      <c r="R1361" s="3">
        <v>2.7679999999999998</v>
      </c>
      <c r="S1361" s="3">
        <v>2.234</v>
      </c>
      <c r="T1361" s="3" t="s">
        <v>1365</v>
      </c>
      <c r="U1361" s="3" t="s">
        <v>6024</v>
      </c>
      <c r="V1361" s="3">
        <v>137</v>
      </c>
      <c r="W1361" s="3" t="s">
        <v>6025</v>
      </c>
      <c r="X1361" s="3"/>
      <c r="Y1361" s="3"/>
      <c r="Z1361" s="3"/>
      <c r="AA1361" s="3"/>
      <c r="AB1361" s="3"/>
      <c r="AC1361" s="3"/>
      <c r="AD1361" s="7">
        <f t="shared" si="168"/>
        <v>0</v>
      </c>
      <c r="AE1361" s="3" t="str">
        <f t="shared" si="175"/>
        <v/>
      </c>
      <c r="AF1361" s="7">
        <f t="shared" si="169"/>
        <v>0</v>
      </c>
      <c r="AG1361" s="3" t="str">
        <f t="shared" si="170"/>
        <v/>
      </c>
      <c r="AH1361" s="7">
        <f t="shared" si="171"/>
        <v>0</v>
      </c>
      <c r="AI1361" s="3" t="str">
        <f t="shared" si="172"/>
        <v/>
      </c>
      <c r="AJ1361" s="7">
        <f t="shared" si="173"/>
        <v>0</v>
      </c>
      <c r="AK1361" s="3" t="str">
        <f t="shared" si="174"/>
        <v/>
      </c>
    </row>
    <row r="1362" spans="1:37" ht="20" x14ac:dyDescent="0.2">
      <c r="A1362" s="3" t="s">
        <v>1366</v>
      </c>
      <c r="B1362" s="3" t="s">
        <v>19806</v>
      </c>
      <c r="C1362" s="3" t="s">
        <v>19807</v>
      </c>
      <c r="D1362" s="3">
        <v>5.3921370208122701</v>
      </c>
      <c r="E1362" s="3">
        <v>0.98510039031364804</v>
      </c>
      <c r="F1362" s="6">
        <v>1.08006185248135E-12</v>
      </c>
      <c r="G1362" s="6">
        <v>1.28215828396745E-11</v>
      </c>
      <c r="H1362" s="3">
        <v>7.6999999999999999E-2</v>
      </c>
      <c r="I1362" s="3">
        <v>0.16300000000000001</v>
      </c>
      <c r="J1362" s="3">
        <v>0</v>
      </c>
      <c r="K1362" s="3">
        <v>2.5390000000000001</v>
      </c>
      <c r="L1362" s="3">
        <v>2.8570000000000002</v>
      </c>
      <c r="M1362" s="3">
        <v>5.9880000000000004</v>
      </c>
      <c r="N1362" s="3">
        <v>0.49299999999999999</v>
      </c>
      <c r="O1362" s="3">
        <v>0.152</v>
      </c>
      <c r="P1362" s="3">
        <v>7.4999999999999997E-2</v>
      </c>
      <c r="Q1362" s="3">
        <v>0.63200000000000001</v>
      </c>
      <c r="R1362" s="3">
        <v>0.99199999999999999</v>
      </c>
      <c r="S1362" s="3">
        <v>0.44</v>
      </c>
      <c r="T1362" s="3" t="s">
        <v>1366</v>
      </c>
      <c r="U1362" s="3" t="s">
        <v>9394</v>
      </c>
      <c r="V1362" s="3">
        <v>781</v>
      </c>
      <c r="W1362" s="3" t="s">
        <v>9395</v>
      </c>
      <c r="X1362" s="3" t="s">
        <v>9396</v>
      </c>
      <c r="Y1362" s="3">
        <v>0</v>
      </c>
      <c r="Z1362" s="3">
        <v>99.593495930000003</v>
      </c>
      <c r="AA1362" s="3">
        <v>1491.86</v>
      </c>
      <c r="AB1362" s="3">
        <v>738</v>
      </c>
      <c r="AC1362" s="3">
        <v>735</v>
      </c>
      <c r="AD1362" s="7">
        <f t="shared" si="168"/>
        <v>1</v>
      </c>
      <c r="AE1362" s="3">
        <f t="shared" si="175"/>
        <v>99.593495930000003</v>
      </c>
      <c r="AF1362" s="7">
        <f t="shared" si="169"/>
        <v>0</v>
      </c>
      <c r="AG1362" s="3" t="str">
        <f t="shared" si="170"/>
        <v/>
      </c>
      <c r="AH1362" s="7">
        <f t="shared" si="171"/>
        <v>0</v>
      </c>
      <c r="AI1362" s="3" t="str">
        <f t="shared" si="172"/>
        <v/>
      </c>
      <c r="AJ1362" s="7">
        <f t="shared" si="173"/>
        <v>0</v>
      </c>
      <c r="AK1362" s="3" t="str">
        <f t="shared" si="174"/>
        <v/>
      </c>
    </row>
    <row r="1363" spans="1:37" ht="20" x14ac:dyDescent="0.2">
      <c r="A1363" s="3" t="s">
        <v>1367</v>
      </c>
      <c r="B1363" s="3" t="s">
        <v>19806</v>
      </c>
      <c r="C1363" s="3" t="s">
        <v>19807</v>
      </c>
      <c r="D1363" s="3">
        <v>5.3917120963519096</v>
      </c>
      <c r="E1363" s="3">
        <v>-0.17718116921312399</v>
      </c>
      <c r="F1363" s="6">
        <v>1.1107682899873701E-7</v>
      </c>
      <c r="G1363" s="6">
        <v>6.2789806375801404E-7</v>
      </c>
      <c r="H1363" s="3">
        <v>0.11600000000000001</v>
      </c>
      <c r="I1363" s="3">
        <v>0</v>
      </c>
      <c r="J1363" s="3">
        <v>0</v>
      </c>
      <c r="K1363" s="3">
        <v>1.329</v>
      </c>
      <c r="L1363" s="3">
        <v>1.8620000000000001</v>
      </c>
      <c r="M1363" s="3">
        <v>3.8380000000000001</v>
      </c>
      <c r="N1363" s="3">
        <v>0</v>
      </c>
      <c r="O1363" s="3">
        <v>0.11</v>
      </c>
      <c r="P1363" s="3">
        <v>0.182</v>
      </c>
      <c r="Q1363" s="3">
        <v>0.22500000000000001</v>
      </c>
      <c r="R1363" s="3">
        <v>0.54300000000000004</v>
      </c>
      <c r="S1363" s="3">
        <v>0.39800000000000002</v>
      </c>
      <c r="T1363" s="3" t="s">
        <v>1367</v>
      </c>
      <c r="U1363" s="3" t="s">
        <v>9397</v>
      </c>
      <c r="V1363" s="3">
        <v>376</v>
      </c>
      <c r="W1363" s="3" t="s">
        <v>9398</v>
      </c>
      <c r="X1363" s="3" t="s">
        <v>9399</v>
      </c>
      <c r="Y1363" s="3">
        <v>0</v>
      </c>
      <c r="Z1363" s="3">
        <v>89.952153109999998</v>
      </c>
      <c r="AA1363" s="3">
        <v>746.50300000000004</v>
      </c>
      <c r="AB1363" s="3">
        <v>418</v>
      </c>
      <c r="AC1363" s="3">
        <v>376</v>
      </c>
      <c r="AD1363" s="7">
        <f t="shared" si="168"/>
        <v>1</v>
      </c>
      <c r="AE1363" s="3">
        <f t="shared" si="175"/>
        <v>89.952153109999998</v>
      </c>
      <c r="AF1363" s="7">
        <f t="shared" si="169"/>
        <v>0</v>
      </c>
      <c r="AG1363" s="3" t="str">
        <f t="shared" si="170"/>
        <v/>
      </c>
      <c r="AH1363" s="7">
        <f t="shared" si="171"/>
        <v>0</v>
      </c>
      <c r="AI1363" s="3" t="str">
        <f t="shared" si="172"/>
        <v/>
      </c>
      <c r="AJ1363" s="7">
        <f t="shared" si="173"/>
        <v>0</v>
      </c>
      <c r="AK1363" s="3" t="str">
        <f t="shared" si="174"/>
        <v/>
      </c>
    </row>
    <row r="1364" spans="1:37" ht="20" x14ac:dyDescent="0.2">
      <c r="A1364" s="3" t="s">
        <v>1368</v>
      </c>
      <c r="B1364" s="3" t="s">
        <v>19806</v>
      </c>
      <c r="C1364" s="3" t="s">
        <v>19807</v>
      </c>
      <c r="D1364" s="3">
        <v>5.3909662034661503</v>
      </c>
      <c r="E1364" s="3">
        <v>0.98765390469011405</v>
      </c>
      <c r="F1364" s="6">
        <v>2.9833620871734902E-16</v>
      </c>
      <c r="G1364" s="6">
        <v>6.3803361551563701E-15</v>
      </c>
      <c r="H1364" s="3">
        <v>6.7000000000000004E-2</v>
      </c>
      <c r="I1364" s="3">
        <v>7.5999999999999998E-2</v>
      </c>
      <c r="J1364" s="3">
        <v>6.5000000000000002E-2</v>
      </c>
      <c r="K1364" s="3">
        <v>3.2440000000000002</v>
      </c>
      <c r="L1364" s="3">
        <v>2.8010000000000002</v>
      </c>
      <c r="M1364" s="3">
        <v>3.9020000000000001</v>
      </c>
      <c r="N1364" s="3">
        <v>6.8000000000000005E-2</v>
      </c>
      <c r="O1364" s="3">
        <v>0.19400000000000001</v>
      </c>
      <c r="P1364" s="3">
        <v>0.124</v>
      </c>
      <c r="Q1364" s="3">
        <v>1.653</v>
      </c>
      <c r="R1364" s="3">
        <v>1.3360000000000001</v>
      </c>
      <c r="S1364" s="3">
        <v>1.075</v>
      </c>
      <c r="T1364" s="3" t="s">
        <v>1368</v>
      </c>
      <c r="U1364" s="3" t="s">
        <v>9400</v>
      </c>
      <c r="V1364" s="3">
        <v>569</v>
      </c>
      <c r="W1364" s="3" t="s">
        <v>9401</v>
      </c>
      <c r="X1364" s="3" t="s">
        <v>9402</v>
      </c>
      <c r="Y1364" s="3">
        <v>0</v>
      </c>
      <c r="Z1364" s="3">
        <v>99.824253080000005</v>
      </c>
      <c r="AA1364" s="3">
        <v>1191.02</v>
      </c>
      <c r="AB1364" s="3">
        <v>569</v>
      </c>
      <c r="AC1364" s="3">
        <v>568</v>
      </c>
      <c r="AD1364" s="7">
        <f t="shared" si="168"/>
        <v>1</v>
      </c>
      <c r="AE1364" s="3">
        <f t="shared" si="175"/>
        <v>99.824253080000005</v>
      </c>
      <c r="AF1364" s="7">
        <f t="shared" si="169"/>
        <v>0</v>
      </c>
      <c r="AG1364" s="3" t="str">
        <f t="shared" si="170"/>
        <v/>
      </c>
      <c r="AH1364" s="7">
        <f t="shared" si="171"/>
        <v>0</v>
      </c>
      <c r="AI1364" s="3" t="str">
        <f t="shared" si="172"/>
        <v/>
      </c>
      <c r="AJ1364" s="7">
        <f t="shared" si="173"/>
        <v>0</v>
      </c>
      <c r="AK1364" s="3" t="str">
        <f t="shared" si="174"/>
        <v/>
      </c>
    </row>
    <row r="1365" spans="1:37" ht="20" x14ac:dyDescent="0.2">
      <c r="A1365" s="3" t="s">
        <v>1369</v>
      </c>
      <c r="B1365" s="3" t="s">
        <v>19806</v>
      </c>
      <c r="C1365" s="3" t="s">
        <v>19807</v>
      </c>
      <c r="D1365" s="3">
        <v>5.3886685084032502</v>
      </c>
      <c r="E1365" s="3">
        <v>0.516322902287634</v>
      </c>
      <c r="F1365" s="6">
        <v>5.3583718784297002E-11</v>
      </c>
      <c r="G1365" s="6">
        <v>4.9073353506447599E-10</v>
      </c>
      <c r="H1365" s="3">
        <v>5.8000000000000003E-2</v>
      </c>
      <c r="I1365" s="3">
        <v>6.5000000000000002E-2</v>
      </c>
      <c r="J1365" s="3">
        <v>0</v>
      </c>
      <c r="K1365" s="3">
        <v>1.702</v>
      </c>
      <c r="L1365" s="3">
        <v>1.2370000000000001</v>
      </c>
      <c r="M1365" s="3">
        <v>3.0579999999999998</v>
      </c>
      <c r="N1365" s="3">
        <v>5.8000000000000003E-2</v>
      </c>
      <c r="O1365" s="3">
        <v>0.11</v>
      </c>
      <c r="P1365" s="3">
        <v>0.108</v>
      </c>
      <c r="Q1365" s="3">
        <v>0.67500000000000004</v>
      </c>
      <c r="R1365" s="3">
        <v>0.67300000000000004</v>
      </c>
      <c r="S1365" s="3">
        <v>0.72799999999999998</v>
      </c>
      <c r="T1365" s="3" t="s">
        <v>1369</v>
      </c>
      <c r="U1365" s="3" t="s">
        <v>9403</v>
      </c>
      <c r="V1365" s="3">
        <v>314</v>
      </c>
      <c r="W1365" s="3" t="s">
        <v>9404</v>
      </c>
      <c r="X1365" s="3" t="s">
        <v>9405</v>
      </c>
      <c r="Y1365" s="3">
        <v>0</v>
      </c>
      <c r="Z1365" s="3">
        <v>100</v>
      </c>
      <c r="AA1365" s="3">
        <v>575.08900000000006</v>
      </c>
      <c r="AB1365" s="3">
        <v>276</v>
      </c>
      <c r="AC1365" s="3">
        <v>276</v>
      </c>
      <c r="AD1365" s="7">
        <f t="shared" si="168"/>
        <v>1</v>
      </c>
      <c r="AE1365" s="3">
        <f t="shared" si="175"/>
        <v>100</v>
      </c>
      <c r="AF1365" s="7">
        <f t="shared" si="169"/>
        <v>0</v>
      </c>
      <c r="AG1365" s="3" t="str">
        <f t="shared" si="170"/>
        <v/>
      </c>
      <c r="AH1365" s="7">
        <f t="shared" si="171"/>
        <v>0</v>
      </c>
      <c r="AI1365" s="3" t="str">
        <f t="shared" si="172"/>
        <v/>
      </c>
      <c r="AJ1365" s="7">
        <f t="shared" si="173"/>
        <v>0</v>
      </c>
      <c r="AK1365" s="3" t="str">
        <f t="shared" si="174"/>
        <v/>
      </c>
    </row>
    <row r="1366" spans="1:37" ht="20" x14ac:dyDescent="0.2">
      <c r="A1366" s="3" t="s">
        <v>1370</v>
      </c>
      <c r="B1366" s="3" t="s">
        <v>19806</v>
      </c>
      <c r="C1366" s="3" t="s">
        <v>19807</v>
      </c>
      <c r="D1366" s="3">
        <v>5.3868666050051299</v>
      </c>
      <c r="E1366" s="3">
        <v>2.3998307725749402</v>
      </c>
      <c r="F1366" s="6">
        <v>5.7223375933498999E-31</v>
      </c>
      <c r="G1366" s="6">
        <v>1.1381360698328801E-28</v>
      </c>
      <c r="H1366" s="3">
        <v>6.7000000000000004E-2</v>
      </c>
      <c r="I1366" s="3">
        <v>0.152</v>
      </c>
      <c r="J1366" s="3">
        <v>0.10199999999999999</v>
      </c>
      <c r="K1366" s="3">
        <v>4.9180000000000001</v>
      </c>
      <c r="L1366" s="3">
        <v>4.194</v>
      </c>
      <c r="M1366" s="3">
        <v>5.1559999999999997</v>
      </c>
      <c r="N1366" s="3">
        <v>0.26100000000000001</v>
      </c>
      <c r="O1366" s="3">
        <v>6.7000000000000004E-2</v>
      </c>
      <c r="P1366" s="3">
        <v>0.35599999999999998</v>
      </c>
      <c r="Q1366" s="3">
        <v>3.4630000000000001</v>
      </c>
      <c r="R1366" s="3">
        <v>4.242</v>
      </c>
      <c r="S1366" s="3">
        <v>3.4620000000000002</v>
      </c>
      <c r="T1366" s="3" t="s">
        <v>1370</v>
      </c>
      <c r="U1366" s="3" t="s">
        <v>9406</v>
      </c>
      <c r="V1366" s="3">
        <v>302</v>
      </c>
      <c r="W1366" s="3" t="s">
        <v>9407</v>
      </c>
      <c r="X1366" s="3" t="s">
        <v>9408</v>
      </c>
      <c r="Y1366" s="3">
        <v>0</v>
      </c>
      <c r="Z1366" s="3">
        <v>99.669967</v>
      </c>
      <c r="AA1366" s="3">
        <v>626.70600000000002</v>
      </c>
      <c r="AB1366" s="3">
        <v>303</v>
      </c>
      <c r="AC1366" s="3">
        <v>302</v>
      </c>
      <c r="AD1366" s="7">
        <f t="shared" si="168"/>
        <v>1</v>
      </c>
      <c r="AE1366" s="3">
        <f t="shared" si="175"/>
        <v>99.669967</v>
      </c>
      <c r="AF1366" s="7">
        <f t="shared" si="169"/>
        <v>0</v>
      </c>
      <c r="AG1366" s="3" t="str">
        <f t="shared" si="170"/>
        <v/>
      </c>
      <c r="AH1366" s="7">
        <f t="shared" si="171"/>
        <v>0</v>
      </c>
      <c r="AI1366" s="3" t="str">
        <f t="shared" si="172"/>
        <v/>
      </c>
      <c r="AJ1366" s="7">
        <f t="shared" si="173"/>
        <v>0</v>
      </c>
      <c r="AK1366" s="3" t="str">
        <f t="shared" si="174"/>
        <v/>
      </c>
    </row>
    <row r="1367" spans="1:37" ht="20" x14ac:dyDescent="0.2">
      <c r="A1367" s="3" t="s">
        <v>1371</v>
      </c>
      <c r="B1367" s="3" t="s">
        <v>19806</v>
      </c>
      <c r="C1367" s="3" t="s">
        <v>19807</v>
      </c>
      <c r="D1367" s="3">
        <v>5.3861221006788504</v>
      </c>
      <c r="E1367" s="3">
        <v>2.54976921773603</v>
      </c>
      <c r="F1367" s="6">
        <v>4.4147016587241596E-28</v>
      </c>
      <c r="G1367" s="6">
        <v>5.9050507230750299E-26</v>
      </c>
      <c r="H1367" s="3">
        <v>9.6000000000000002E-2</v>
      </c>
      <c r="I1367" s="3">
        <v>0.58599999999999997</v>
      </c>
      <c r="J1367" s="3">
        <v>2.8000000000000001E-2</v>
      </c>
      <c r="K1367" s="3">
        <v>7.71</v>
      </c>
      <c r="L1367" s="3">
        <v>4.7050000000000001</v>
      </c>
      <c r="M1367" s="3">
        <v>7.1520000000000001</v>
      </c>
      <c r="N1367" s="3">
        <v>0.56100000000000005</v>
      </c>
      <c r="O1367" s="3">
        <v>0.29499999999999998</v>
      </c>
      <c r="P1367" s="3">
        <v>0.28199999999999997</v>
      </c>
      <c r="Q1367" s="3">
        <v>4.6310000000000002</v>
      </c>
      <c r="R1367" s="3">
        <v>6.51</v>
      </c>
      <c r="S1367" s="3">
        <v>5.1710000000000003</v>
      </c>
      <c r="T1367" s="3" t="s">
        <v>1371</v>
      </c>
      <c r="U1367" s="3" t="s">
        <v>9409</v>
      </c>
      <c r="V1367" s="3">
        <v>149</v>
      </c>
      <c r="W1367" s="3" t="s">
        <v>9410</v>
      </c>
      <c r="X1367" s="3" t="s">
        <v>9411</v>
      </c>
      <c r="Y1367" s="6">
        <v>5.9600000000000004E-96</v>
      </c>
      <c r="Z1367" s="3">
        <v>98.657718119999998</v>
      </c>
      <c r="AA1367" s="3">
        <v>296.97500000000002</v>
      </c>
      <c r="AB1367" s="3">
        <v>149</v>
      </c>
      <c r="AC1367" s="3">
        <v>147</v>
      </c>
      <c r="AD1367" s="7">
        <f t="shared" si="168"/>
        <v>1</v>
      </c>
      <c r="AE1367" s="3">
        <f t="shared" si="175"/>
        <v>98.657718119999998</v>
      </c>
      <c r="AF1367" s="7">
        <f t="shared" si="169"/>
        <v>0</v>
      </c>
      <c r="AG1367" s="3" t="str">
        <f t="shared" si="170"/>
        <v/>
      </c>
      <c r="AH1367" s="7">
        <f t="shared" si="171"/>
        <v>0</v>
      </c>
      <c r="AI1367" s="3" t="str">
        <f t="shared" si="172"/>
        <v/>
      </c>
      <c r="AJ1367" s="7">
        <f t="shared" si="173"/>
        <v>0</v>
      </c>
      <c r="AK1367" s="3" t="str">
        <f t="shared" si="174"/>
        <v/>
      </c>
    </row>
    <row r="1368" spans="1:37" ht="20" x14ac:dyDescent="0.2">
      <c r="A1368" s="3" t="s">
        <v>1372</v>
      </c>
      <c r="B1368" s="3" t="s">
        <v>19806</v>
      </c>
      <c r="C1368" s="3" t="s">
        <v>19807</v>
      </c>
      <c r="D1368" s="3">
        <v>5.3859298057854996</v>
      </c>
      <c r="E1368" s="3">
        <v>2.6698114703703699</v>
      </c>
      <c r="F1368" s="6">
        <v>2.85442059611102E-24</v>
      </c>
      <c r="G1368" s="6">
        <v>2.22637506188229E-22</v>
      </c>
      <c r="H1368" s="3">
        <v>0.183</v>
      </c>
      <c r="I1368" s="3">
        <v>0.26100000000000001</v>
      </c>
      <c r="J1368" s="3">
        <v>9.2999999999999999E-2</v>
      </c>
      <c r="K1368" s="3">
        <v>6.4210000000000003</v>
      </c>
      <c r="L1368" s="3">
        <v>5.0039999999999996</v>
      </c>
      <c r="M1368" s="3">
        <v>11.694000000000001</v>
      </c>
      <c r="N1368" s="3">
        <v>0.33800000000000002</v>
      </c>
      <c r="O1368" s="3">
        <v>0.17699999999999999</v>
      </c>
      <c r="P1368" s="3">
        <v>9.0999999999999998E-2</v>
      </c>
      <c r="Q1368" s="3">
        <v>1.2290000000000001</v>
      </c>
      <c r="R1368" s="3">
        <v>1.173</v>
      </c>
      <c r="S1368" s="3">
        <v>1.8029999999999999</v>
      </c>
      <c r="T1368" s="3" t="s">
        <v>9412</v>
      </c>
      <c r="U1368" s="3"/>
      <c r="V1368" s="3"/>
      <c r="W1368" s="3"/>
      <c r="X1368" s="3"/>
      <c r="Y1368" s="3"/>
      <c r="Z1368" s="3"/>
      <c r="AA1368" s="3"/>
      <c r="AB1368" s="3"/>
      <c r="AC1368" s="3"/>
      <c r="AD1368" s="7">
        <f t="shared" si="168"/>
        <v>0</v>
      </c>
      <c r="AE1368" s="3" t="str">
        <f t="shared" si="175"/>
        <v/>
      </c>
      <c r="AF1368" s="7">
        <f t="shared" si="169"/>
        <v>0</v>
      </c>
      <c r="AG1368" s="3" t="str">
        <f t="shared" si="170"/>
        <v/>
      </c>
      <c r="AH1368" s="7">
        <f t="shared" si="171"/>
        <v>0</v>
      </c>
      <c r="AI1368" s="3" t="str">
        <f t="shared" si="172"/>
        <v/>
      </c>
      <c r="AJ1368" s="7">
        <f t="shared" si="173"/>
        <v>0</v>
      </c>
      <c r="AK1368" s="3" t="str">
        <f t="shared" si="174"/>
        <v/>
      </c>
    </row>
    <row r="1369" spans="1:37" ht="20" x14ac:dyDescent="0.2">
      <c r="A1369" s="3" t="s">
        <v>1373</v>
      </c>
      <c r="B1369" s="3" t="s">
        <v>19806</v>
      </c>
      <c r="C1369" s="3" t="s">
        <v>19807</v>
      </c>
      <c r="D1369" s="3">
        <v>5.3853367066697304</v>
      </c>
      <c r="E1369" s="3">
        <v>-0.16664520027641</v>
      </c>
      <c r="F1369" s="6">
        <v>3.1640057959820803E-8</v>
      </c>
      <c r="G1369" s="6">
        <v>1.9221650350610701E-7</v>
      </c>
      <c r="H1369" s="3">
        <v>0</v>
      </c>
      <c r="I1369" s="3">
        <v>0</v>
      </c>
      <c r="J1369" s="3">
        <v>0.13</v>
      </c>
      <c r="K1369" s="3">
        <v>2.8180000000000001</v>
      </c>
      <c r="L1369" s="3">
        <v>1.3080000000000001</v>
      </c>
      <c r="M1369" s="3">
        <v>3.6459999999999999</v>
      </c>
      <c r="N1369" s="3">
        <v>0</v>
      </c>
      <c r="O1369" s="3">
        <v>0</v>
      </c>
      <c r="P1369" s="3">
        <v>0.11600000000000001</v>
      </c>
      <c r="Q1369" s="3">
        <v>0.753</v>
      </c>
      <c r="R1369" s="3">
        <v>0.44800000000000001</v>
      </c>
      <c r="S1369" s="3">
        <v>0.73599999999999999</v>
      </c>
      <c r="T1369" s="3" t="s">
        <v>1373</v>
      </c>
      <c r="U1369" s="3" t="s">
        <v>9413</v>
      </c>
      <c r="V1369" s="3">
        <v>133</v>
      </c>
      <c r="W1369" s="3" t="s">
        <v>9414</v>
      </c>
      <c r="X1369" s="3" t="s">
        <v>9415</v>
      </c>
      <c r="Y1369" s="6">
        <v>1.02E-86</v>
      </c>
      <c r="Z1369" s="3">
        <v>100</v>
      </c>
      <c r="AA1369" s="3">
        <v>273.09199999999998</v>
      </c>
      <c r="AB1369" s="3">
        <v>133</v>
      </c>
      <c r="AC1369" s="3">
        <v>133</v>
      </c>
      <c r="AD1369" s="7">
        <f t="shared" si="168"/>
        <v>1</v>
      </c>
      <c r="AE1369" s="3">
        <f t="shared" si="175"/>
        <v>100</v>
      </c>
      <c r="AF1369" s="7">
        <f t="shared" si="169"/>
        <v>0</v>
      </c>
      <c r="AG1369" s="3" t="str">
        <f t="shared" si="170"/>
        <v/>
      </c>
      <c r="AH1369" s="7">
        <f t="shared" si="171"/>
        <v>0</v>
      </c>
      <c r="AI1369" s="3" t="str">
        <f t="shared" si="172"/>
        <v/>
      </c>
      <c r="AJ1369" s="7">
        <f t="shared" si="173"/>
        <v>0</v>
      </c>
      <c r="AK1369" s="3" t="str">
        <f t="shared" si="174"/>
        <v/>
      </c>
    </row>
    <row r="1370" spans="1:37" ht="20" x14ac:dyDescent="0.2">
      <c r="A1370" s="3" t="s">
        <v>1374</v>
      </c>
      <c r="B1370" s="3" t="s">
        <v>19806</v>
      </c>
      <c r="C1370" s="3" t="s">
        <v>19807</v>
      </c>
      <c r="D1370" s="3">
        <v>5.3849852652164696</v>
      </c>
      <c r="E1370" s="3">
        <v>1.3257384218097601</v>
      </c>
      <c r="F1370" s="6">
        <v>6.5837195430808096E-17</v>
      </c>
      <c r="G1370" s="6">
        <v>1.55285146871876E-15</v>
      </c>
      <c r="H1370" s="3">
        <v>0.17299999999999999</v>
      </c>
      <c r="I1370" s="3">
        <v>6.5000000000000002E-2</v>
      </c>
      <c r="J1370" s="3">
        <v>0</v>
      </c>
      <c r="K1370" s="3">
        <v>3.0710000000000002</v>
      </c>
      <c r="L1370" s="3">
        <v>3.085</v>
      </c>
      <c r="M1370" s="3">
        <v>5.1559999999999997</v>
      </c>
      <c r="N1370" s="3">
        <v>0.44500000000000001</v>
      </c>
      <c r="O1370" s="3">
        <v>5.8999999999999997E-2</v>
      </c>
      <c r="P1370" s="3">
        <v>0.16600000000000001</v>
      </c>
      <c r="Q1370" s="3">
        <v>0.70099999999999996</v>
      </c>
      <c r="R1370" s="3">
        <v>1.3280000000000001</v>
      </c>
      <c r="S1370" s="3">
        <v>0.88900000000000001</v>
      </c>
      <c r="T1370" s="3" t="s">
        <v>1374</v>
      </c>
      <c r="U1370" s="3" t="s">
        <v>9416</v>
      </c>
      <c r="V1370" s="3">
        <v>577</v>
      </c>
      <c r="W1370" s="3" t="s">
        <v>9417</v>
      </c>
      <c r="X1370" s="3" t="s">
        <v>9418</v>
      </c>
      <c r="Y1370" s="3">
        <v>0</v>
      </c>
      <c r="Z1370" s="3">
        <v>99.482758619999998</v>
      </c>
      <c r="AA1370" s="3">
        <v>1165.5999999999999</v>
      </c>
      <c r="AB1370" s="3">
        <v>580</v>
      </c>
      <c r="AC1370" s="3">
        <v>577</v>
      </c>
      <c r="AD1370" s="7">
        <f t="shared" si="168"/>
        <v>1</v>
      </c>
      <c r="AE1370" s="3">
        <f t="shared" si="175"/>
        <v>99.482758619999998</v>
      </c>
      <c r="AF1370" s="7">
        <f t="shared" si="169"/>
        <v>0</v>
      </c>
      <c r="AG1370" s="3" t="str">
        <f t="shared" si="170"/>
        <v/>
      </c>
      <c r="AH1370" s="7">
        <f t="shared" si="171"/>
        <v>0</v>
      </c>
      <c r="AI1370" s="3" t="str">
        <f t="shared" si="172"/>
        <v/>
      </c>
      <c r="AJ1370" s="7">
        <f t="shared" si="173"/>
        <v>0</v>
      </c>
      <c r="AK1370" s="3" t="str">
        <f t="shared" si="174"/>
        <v/>
      </c>
    </row>
    <row r="1371" spans="1:37" ht="20" x14ac:dyDescent="0.2">
      <c r="A1371" s="3" t="s">
        <v>1375</v>
      </c>
      <c r="B1371" s="3" t="s">
        <v>19806</v>
      </c>
      <c r="C1371" s="3" t="s">
        <v>19807</v>
      </c>
      <c r="D1371" s="3">
        <v>5.3848321063335103</v>
      </c>
      <c r="E1371" s="3">
        <v>-0.16300925923086301</v>
      </c>
      <c r="F1371" s="6">
        <v>1.08442854082492E-8</v>
      </c>
      <c r="G1371" s="6">
        <v>7.0201267691652797E-8</v>
      </c>
      <c r="H1371" s="3">
        <v>0</v>
      </c>
      <c r="I1371" s="3">
        <v>9.8000000000000004E-2</v>
      </c>
      <c r="J1371" s="3">
        <v>0</v>
      </c>
      <c r="K1371" s="3">
        <v>1.595</v>
      </c>
      <c r="L1371" s="3">
        <v>1.1659999999999999</v>
      </c>
      <c r="M1371" s="3">
        <v>2.431</v>
      </c>
      <c r="N1371" s="3">
        <v>0.184</v>
      </c>
      <c r="O1371" s="3">
        <v>0.16900000000000001</v>
      </c>
      <c r="P1371" s="3">
        <v>0.157</v>
      </c>
      <c r="Q1371" s="3">
        <v>1.004</v>
      </c>
      <c r="R1371" s="3">
        <v>0.80200000000000005</v>
      </c>
      <c r="S1371" s="3">
        <v>0.78700000000000003</v>
      </c>
      <c r="T1371" s="3" t="s">
        <v>1375</v>
      </c>
      <c r="U1371" s="3" t="s">
        <v>6024</v>
      </c>
      <c r="V1371" s="3">
        <v>130</v>
      </c>
      <c r="W1371" s="3" t="s">
        <v>6025</v>
      </c>
      <c r="X1371" s="3"/>
      <c r="Y1371" s="3"/>
      <c r="Z1371" s="3"/>
      <c r="AA1371" s="3"/>
      <c r="AB1371" s="3"/>
      <c r="AC1371" s="3"/>
      <c r="AD1371" s="7">
        <f t="shared" si="168"/>
        <v>0</v>
      </c>
      <c r="AE1371" s="3" t="str">
        <f t="shared" si="175"/>
        <v/>
      </c>
      <c r="AF1371" s="7">
        <f t="shared" si="169"/>
        <v>0</v>
      </c>
      <c r="AG1371" s="3" t="str">
        <f t="shared" si="170"/>
        <v/>
      </c>
      <c r="AH1371" s="7">
        <f t="shared" si="171"/>
        <v>0</v>
      </c>
      <c r="AI1371" s="3" t="str">
        <f t="shared" si="172"/>
        <v/>
      </c>
      <c r="AJ1371" s="7">
        <f t="shared" si="173"/>
        <v>0</v>
      </c>
      <c r="AK1371" s="3" t="str">
        <f t="shared" si="174"/>
        <v/>
      </c>
    </row>
    <row r="1372" spans="1:37" ht="20" x14ac:dyDescent="0.2">
      <c r="A1372" s="3" t="s">
        <v>1376</v>
      </c>
      <c r="B1372" s="3" t="s">
        <v>19806</v>
      </c>
      <c r="C1372" s="3" t="s">
        <v>19807</v>
      </c>
      <c r="D1372" s="3">
        <v>5.3842166430275498</v>
      </c>
      <c r="E1372" s="3">
        <v>3.6993484450751701</v>
      </c>
      <c r="F1372" s="6">
        <v>5.5208429612992698E-35</v>
      </c>
      <c r="G1372" s="6">
        <v>1.83009943250808E-32</v>
      </c>
      <c r="H1372" s="3">
        <v>1.2709999999999999</v>
      </c>
      <c r="I1372" s="3">
        <v>1.52</v>
      </c>
      <c r="J1372" s="3">
        <v>0.55600000000000005</v>
      </c>
      <c r="K1372" s="3">
        <v>69.230999999999995</v>
      </c>
      <c r="L1372" s="3">
        <v>27.564</v>
      </c>
      <c r="M1372" s="3">
        <v>47.276000000000003</v>
      </c>
      <c r="N1372" s="3">
        <v>3.0750000000000002</v>
      </c>
      <c r="O1372" s="3">
        <v>2.8679999999999999</v>
      </c>
      <c r="P1372" s="3">
        <v>1.036</v>
      </c>
      <c r="Q1372" s="3">
        <v>12.725</v>
      </c>
      <c r="R1372" s="3">
        <v>12.7</v>
      </c>
      <c r="S1372" s="3">
        <v>13.711</v>
      </c>
      <c r="T1372" s="3" t="s">
        <v>1376</v>
      </c>
      <c r="U1372" s="3" t="s">
        <v>9419</v>
      </c>
      <c r="V1372" s="3">
        <v>150</v>
      </c>
      <c r="W1372" s="3" t="s">
        <v>9420</v>
      </c>
      <c r="X1372" s="3" t="s">
        <v>9421</v>
      </c>
      <c r="Y1372" s="6">
        <v>5.01E-78</v>
      </c>
      <c r="Z1372" s="3">
        <v>95.12195122</v>
      </c>
      <c r="AA1372" s="3">
        <v>239.965</v>
      </c>
      <c r="AB1372" s="3">
        <v>123</v>
      </c>
      <c r="AC1372" s="3">
        <v>117</v>
      </c>
      <c r="AD1372" s="7">
        <f t="shared" si="168"/>
        <v>0</v>
      </c>
      <c r="AE1372" s="3" t="str">
        <f t="shared" si="175"/>
        <v/>
      </c>
      <c r="AF1372" s="7">
        <f t="shared" si="169"/>
        <v>0</v>
      </c>
      <c r="AG1372" s="3" t="str">
        <f t="shared" si="170"/>
        <v/>
      </c>
      <c r="AH1372" s="7">
        <f t="shared" si="171"/>
        <v>0</v>
      </c>
      <c r="AI1372" s="3" t="str">
        <f t="shared" si="172"/>
        <v/>
      </c>
      <c r="AJ1372" s="7">
        <f t="shared" si="173"/>
        <v>0</v>
      </c>
      <c r="AK1372" s="3" t="str">
        <f t="shared" si="174"/>
        <v/>
      </c>
    </row>
    <row r="1373" spans="1:37" ht="20" x14ac:dyDescent="0.2">
      <c r="A1373" s="3" t="s">
        <v>1377</v>
      </c>
      <c r="B1373" s="3" t="s">
        <v>19806</v>
      </c>
      <c r="C1373" s="3" t="s">
        <v>19807</v>
      </c>
      <c r="D1373" s="3">
        <v>5.3827845800508198</v>
      </c>
      <c r="E1373" s="3">
        <v>3.5658085500841201</v>
      </c>
      <c r="F1373" s="6">
        <v>1.4810550358923799E-32</v>
      </c>
      <c r="G1373" s="6">
        <v>3.7328706966619898E-30</v>
      </c>
      <c r="H1373" s="3">
        <v>1.002</v>
      </c>
      <c r="I1373" s="3">
        <v>0.71699999999999997</v>
      </c>
      <c r="J1373" s="3">
        <v>1.9E-2</v>
      </c>
      <c r="K1373" s="3">
        <v>14.622999999999999</v>
      </c>
      <c r="L1373" s="3">
        <v>9.2829999999999995</v>
      </c>
      <c r="M1373" s="3">
        <v>15.302</v>
      </c>
      <c r="N1373" s="3">
        <v>0.23200000000000001</v>
      </c>
      <c r="O1373" s="3">
        <v>0.186</v>
      </c>
      <c r="P1373" s="3">
        <v>0.67100000000000004</v>
      </c>
      <c r="Q1373" s="3">
        <v>4.5010000000000003</v>
      </c>
      <c r="R1373" s="3">
        <v>3.2589999999999999</v>
      </c>
      <c r="S1373" s="3">
        <v>4.4429999999999996</v>
      </c>
      <c r="T1373" s="3" t="s">
        <v>1377</v>
      </c>
      <c r="U1373" s="3" t="s">
        <v>9422</v>
      </c>
      <c r="V1373" s="3">
        <v>421</v>
      </c>
      <c r="W1373" s="3" t="s">
        <v>9423</v>
      </c>
      <c r="X1373" s="3" t="s">
        <v>9424</v>
      </c>
      <c r="Y1373" s="3">
        <v>0</v>
      </c>
      <c r="Z1373" s="3">
        <v>100</v>
      </c>
      <c r="AA1373" s="3">
        <v>858.596</v>
      </c>
      <c r="AB1373" s="3">
        <v>421</v>
      </c>
      <c r="AC1373" s="3">
        <v>421</v>
      </c>
      <c r="AD1373" s="7">
        <f t="shared" si="168"/>
        <v>1</v>
      </c>
      <c r="AE1373" s="3">
        <f t="shared" si="175"/>
        <v>100</v>
      </c>
      <c r="AF1373" s="7">
        <f t="shared" si="169"/>
        <v>0</v>
      </c>
      <c r="AG1373" s="3" t="str">
        <f t="shared" si="170"/>
        <v/>
      </c>
      <c r="AH1373" s="7">
        <f t="shared" si="171"/>
        <v>0</v>
      </c>
      <c r="AI1373" s="3" t="str">
        <f t="shared" si="172"/>
        <v/>
      </c>
      <c r="AJ1373" s="7">
        <f t="shared" si="173"/>
        <v>0</v>
      </c>
      <c r="AK1373" s="3" t="str">
        <f t="shared" si="174"/>
        <v/>
      </c>
    </row>
    <row r="1374" spans="1:37" ht="20" x14ac:dyDescent="0.2">
      <c r="A1374" s="3" t="s">
        <v>1378</v>
      </c>
      <c r="B1374" s="3" t="s">
        <v>19806</v>
      </c>
      <c r="C1374" s="3" t="s">
        <v>19807</v>
      </c>
      <c r="D1374" s="3">
        <v>5.3817835472251696</v>
      </c>
      <c r="E1374" s="3">
        <v>3.6650863926474302</v>
      </c>
      <c r="F1374" s="6">
        <v>2.4035392488336599E-26</v>
      </c>
      <c r="G1374" s="6">
        <v>2.5719556656729899E-24</v>
      </c>
      <c r="H1374" s="3">
        <v>4.8000000000000001E-2</v>
      </c>
      <c r="I1374" s="3">
        <v>0.91200000000000003</v>
      </c>
      <c r="J1374" s="3">
        <v>0.13900000000000001</v>
      </c>
      <c r="K1374" s="3">
        <v>20.631</v>
      </c>
      <c r="L1374" s="3">
        <v>12.425000000000001</v>
      </c>
      <c r="M1374" s="3">
        <v>13.446999999999999</v>
      </c>
      <c r="N1374" s="3">
        <v>0.54100000000000004</v>
      </c>
      <c r="O1374" s="3">
        <v>0</v>
      </c>
      <c r="P1374" s="3">
        <v>1.0269999999999999</v>
      </c>
      <c r="Q1374" s="3">
        <v>9.7729999999999997</v>
      </c>
      <c r="R1374" s="3">
        <v>6.7939999999999996</v>
      </c>
      <c r="S1374" s="3">
        <v>8.9710000000000001</v>
      </c>
      <c r="T1374" s="3" t="s">
        <v>1378</v>
      </c>
      <c r="U1374" s="3" t="s">
        <v>9425</v>
      </c>
      <c r="V1374" s="3">
        <v>366</v>
      </c>
      <c r="W1374" s="3" t="s">
        <v>9426</v>
      </c>
      <c r="X1374" s="3" t="s">
        <v>9427</v>
      </c>
      <c r="Y1374" s="3">
        <v>0</v>
      </c>
      <c r="Z1374" s="3">
        <v>100</v>
      </c>
      <c r="AA1374" s="3">
        <v>739.95399999999995</v>
      </c>
      <c r="AB1374" s="3">
        <v>366</v>
      </c>
      <c r="AC1374" s="3">
        <v>366</v>
      </c>
      <c r="AD1374" s="7">
        <f t="shared" si="168"/>
        <v>1</v>
      </c>
      <c r="AE1374" s="3">
        <f t="shared" si="175"/>
        <v>100</v>
      </c>
      <c r="AF1374" s="7">
        <f t="shared" si="169"/>
        <v>0</v>
      </c>
      <c r="AG1374" s="3" t="str">
        <f t="shared" si="170"/>
        <v/>
      </c>
      <c r="AH1374" s="7">
        <f t="shared" si="171"/>
        <v>0</v>
      </c>
      <c r="AI1374" s="3" t="str">
        <f t="shared" si="172"/>
        <v/>
      </c>
      <c r="AJ1374" s="7">
        <f t="shared" si="173"/>
        <v>0</v>
      </c>
      <c r="AK1374" s="3" t="str">
        <f t="shared" si="174"/>
        <v/>
      </c>
    </row>
    <row r="1375" spans="1:37" ht="20" x14ac:dyDescent="0.2">
      <c r="A1375" s="3" t="s">
        <v>1379</v>
      </c>
      <c r="B1375" s="3" t="s">
        <v>19806</v>
      </c>
      <c r="C1375" s="3" t="s">
        <v>19807</v>
      </c>
      <c r="D1375" s="3">
        <v>5.3802700721752101</v>
      </c>
      <c r="E1375" s="3">
        <v>2.0810568527959301</v>
      </c>
      <c r="F1375" s="6">
        <v>5.4617233432427803E-12</v>
      </c>
      <c r="G1375" s="6">
        <v>5.8077467503094499E-11</v>
      </c>
      <c r="H1375" s="3">
        <v>0</v>
      </c>
      <c r="I1375" s="3">
        <v>0.46700000000000003</v>
      </c>
      <c r="J1375" s="3">
        <v>0</v>
      </c>
      <c r="K1375" s="3">
        <v>5.3970000000000002</v>
      </c>
      <c r="L1375" s="3">
        <v>3.0139999999999998</v>
      </c>
      <c r="M1375" s="3">
        <v>11.464</v>
      </c>
      <c r="N1375" s="3">
        <v>0.31900000000000001</v>
      </c>
      <c r="O1375" s="3">
        <v>0.17699999999999999</v>
      </c>
      <c r="P1375" s="3">
        <v>0.16600000000000001</v>
      </c>
      <c r="Q1375" s="3">
        <v>2.8479999999999999</v>
      </c>
      <c r="R1375" s="3">
        <v>2.423</v>
      </c>
      <c r="S1375" s="3">
        <v>1.532</v>
      </c>
      <c r="T1375" s="3" t="s">
        <v>1379</v>
      </c>
      <c r="U1375" s="3" t="s">
        <v>6714</v>
      </c>
      <c r="V1375" s="3">
        <v>131</v>
      </c>
      <c r="W1375" s="3" t="s">
        <v>9428</v>
      </c>
      <c r="X1375" s="3" t="s">
        <v>9429</v>
      </c>
      <c r="Y1375" s="6">
        <v>2.4799999999999999E-80</v>
      </c>
      <c r="Z1375" s="3">
        <v>100</v>
      </c>
      <c r="AA1375" s="3">
        <v>256.529</v>
      </c>
      <c r="AB1375" s="3">
        <v>121</v>
      </c>
      <c r="AC1375" s="3">
        <v>121</v>
      </c>
      <c r="AD1375" s="7">
        <f t="shared" si="168"/>
        <v>0</v>
      </c>
      <c r="AE1375" s="3" t="str">
        <f t="shared" si="175"/>
        <v/>
      </c>
      <c r="AF1375" s="7">
        <f t="shared" si="169"/>
        <v>0</v>
      </c>
      <c r="AG1375" s="3" t="str">
        <f t="shared" si="170"/>
        <v/>
      </c>
      <c r="AH1375" s="7">
        <f t="shared" si="171"/>
        <v>0</v>
      </c>
      <c r="AI1375" s="3" t="str">
        <f t="shared" si="172"/>
        <v/>
      </c>
      <c r="AJ1375" s="7">
        <f t="shared" si="173"/>
        <v>1</v>
      </c>
      <c r="AK1375" s="3">
        <f t="shared" si="174"/>
        <v>100</v>
      </c>
    </row>
    <row r="1376" spans="1:37" ht="20" x14ac:dyDescent="0.2">
      <c r="A1376" s="3" t="s">
        <v>1380</v>
      </c>
      <c r="B1376" s="3" t="s">
        <v>19806</v>
      </c>
      <c r="C1376" s="3" t="s">
        <v>19807</v>
      </c>
      <c r="D1376" s="3">
        <v>5.3794019056599902</v>
      </c>
      <c r="E1376" s="3">
        <v>2.2217040864822102</v>
      </c>
      <c r="F1376" s="6">
        <v>3.08568664347045E-21</v>
      </c>
      <c r="G1376" s="6">
        <v>1.4589796211770301E-19</v>
      </c>
      <c r="H1376" s="3">
        <v>0.125</v>
      </c>
      <c r="I1376" s="3">
        <v>5.3999999999999999E-2</v>
      </c>
      <c r="J1376" s="3">
        <v>2.8000000000000001E-2</v>
      </c>
      <c r="K1376" s="3">
        <v>2.7250000000000001</v>
      </c>
      <c r="L1376" s="3">
        <v>2.004</v>
      </c>
      <c r="M1376" s="3">
        <v>4.4530000000000003</v>
      </c>
      <c r="N1376" s="3">
        <v>0.21299999999999999</v>
      </c>
      <c r="O1376" s="3">
        <v>0.127</v>
      </c>
      <c r="P1376" s="3">
        <v>0.11600000000000001</v>
      </c>
      <c r="Q1376" s="3">
        <v>1.61</v>
      </c>
      <c r="R1376" s="3">
        <v>2.2679999999999998</v>
      </c>
      <c r="S1376" s="3">
        <v>1.98</v>
      </c>
      <c r="T1376" s="3" t="s">
        <v>1380</v>
      </c>
      <c r="U1376" s="3" t="s">
        <v>9430</v>
      </c>
      <c r="V1376" s="3">
        <v>124</v>
      </c>
      <c r="W1376" s="3" t="s">
        <v>9431</v>
      </c>
      <c r="X1376" s="3" t="s">
        <v>9432</v>
      </c>
      <c r="Y1376" s="6">
        <v>4.2400000000000003E-83</v>
      </c>
      <c r="Z1376" s="3">
        <v>100</v>
      </c>
      <c r="AA1376" s="3">
        <v>260.38099999999997</v>
      </c>
      <c r="AB1376" s="3">
        <v>124</v>
      </c>
      <c r="AC1376" s="3">
        <v>124</v>
      </c>
      <c r="AD1376" s="7">
        <f t="shared" si="168"/>
        <v>1</v>
      </c>
      <c r="AE1376" s="3">
        <f t="shared" si="175"/>
        <v>100</v>
      </c>
      <c r="AF1376" s="7">
        <f t="shared" si="169"/>
        <v>0</v>
      </c>
      <c r="AG1376" s="3" t="str">
        <f t="shared" si="170"/>
        <v/>
      </c>
      <c r="AH1376" s="7">
        <f t="shared" si="171"/>
        <v>0</v>
      </c>
      <c r="AI1376" s="3" t="str">
        <f t="shared" si="172"/>
        <v/>
      </c>
      <c r="AJ1376" s="7">
        <f t="shared" si="173"/>
        <v>0</v>
      </c>
      <c r="AK1376" s="3" t="str">
        <f t="shared" si="174"/>
        <v/>
      </c>
    </row>
    <row r="1377" spans="1:37" ht="20" x14ac:dyDescent="0.2">
      <c r="A1377" s="3" t="s">
        <v>1381</v>
      </c>
      <c r="B1377" s="3" t="s">
        <v>19806</v>
      </c>
      <c r="C1377" s="3" t="s">
        <v>19807</v>
      </c>
      <c r="D1377" s="3">
        <v>5.3783377222425699</v>
      </c>
      <c r="E1377" s="3">
        <v>2.0382600209593802</v>
      </c>
      <c r="F1377" s="6">
        <v>3.17550625526371E-18</v>
      </c>
      <c r="G1377" s="6">
        <v>9.3931536631209895E-17</v>
      </c>
      <c r="H1377" s="3">
        <v>0.14399999999999999</v>
      </c>
      <c r="I1377" s="3">
        <v>3.3000000000000002E-2</v>
      </c>
      <c r="J1377" s="3">
        <v>2.8000000000000001E-2</v>
      </c>
      <c r="K1377" s="3">
        <v>3.137</v>
      </c>
      <c r="L1377" s="3">
        <v>1.6919999999999999</v>
      </c>
      <c r="M1377" s="3">
        <v>4.5419999999999998</v>
      </c>
      <c r="N1377" s="3">
        <v>0.155</v>
      </c>
      <c r="O1377" s="3">
        <v>5.8999999999999997E-2</v>
      </c>
      <c r="P1377" s="3">
        <v>5.8000000000000003E-2</v>
      </c>
      <c r="Q1377" s="3">
        <v>0.76200000000000001</v>
      </c>
      <c r="R1377" s="3">
        <v>1.0349999999999999</v>
      </c>
      <c r="S1377" s="3">
        <v>0.77900000000000003</v>
      </c>
      <c r="T1377" s="3" t="s">
        <v>9433</v>
      </c>
      <c r="U1377" s="3"/>
      <c r="V1377" s="3"/>
      <c r="W1377" s="3"/>
      <c r="X1377" s="3"/>
      <c r="Y1377" s="3"/>
      <c r="Z1377" s="3"/>
      <c r="AA1377" s="3"/>
      <c r="AB1377" s="3"/>
      <c r="AC1377" s="3"/>
      <c r="AD1377" s="7">
        <f t="shared" si="168"/>
        <v>0</v>
      </c>
      <c r="AE1377" s="3" t="str">
        <f t="shared" si="175"/>
        <v/>
      </c>
      <c r="AF1377" s="7">
        <f t="shared" si="169"/>
        <v>0</v>
      </c>
      <c r="AG1377" s="3" t="str">
        <f t="shared" si="170"/>
        <v/>
      </c>
      <c r="AH1377" s="7">
        <f t="shared" si="171"/>
        <v>0</v>
      </c>
      <c r="AI1377" s="3" t="str">
        <f t="shared" si="172"/>
        <v/>
      </c>
      <c r="AJ1377" s="7">
        <f t="shared" si="173"/>
        <v>0</v>
      </c>
      <c r="AK1377" s="3" t="str">
        <f t="shared" si="174"/>
        <v/>
      </c>
    </row>
    <row r="1378" spans="1:37" ht="20" x14ac:dyDescent="0.2">
      <c r="A1378" s="3" t="s">
        <v>1382</v>
      </c>
      <c r="B1378" s="3" t="s">
        <v>19806</v>
      </c>
      <c r="C1378" s="3" t="s">
        <v>19807</v>
      </c>
      <c r="D1378" s="3">
        <v>5.3781912023452403</v>
      </c>
      <c r="E1378" s="3">
        <v>0.506572499982197</v>
      </c>
      <c r="F1378" s="6">
        <v>3.62670300738543E-12</v>
      </c>
      <c r="G1378" s="6">
        <v>3.9543640191717299E-11</v>
      </c>
      <c r="H1378" s="3">
        <v>0.106</v>
      </c>
      <c r="I1378" s="3">
        <v>0</v>
      </c>
      <c r="J1378" s="3">
        <v>0</v>
      </c>
      <c r="K1378" s="3">
        <v>1.9670000000000001</v>
      </c>
      <c r="L1378" s="3">
        <v>1.393</v>
      </c>
      <c r="M1378" s="3">
        <v>2.431</v>
      </c>
      <c r="N1378" s="3">
        <v>0.11600000000000001</v>
      </c>
      <c r="O1378" s="3">
        <v>5.0999999999999997E-2</v>
      </c>
      <c r="P1378" s="3">
        <v>0.108</v>
      </c>
      <c r="Q1378" s="3">
        <v>0.39800000000000002</v>
      </c>
      <c r="R1378" s="3">
        <v>0.26700000000000002</v>
      </c>
      <c r="S1378" s="3">
        <v>0.64300000000000002</v>
      </c>
      <c r="T1378" s="3" t="s">
        <v>1382</v>
      </c>
      <c r="U1378" s="3" t="s">
        <v>9434</v>
      </c>
      <c r="V1378" s="3">
        <v>423</v>
      </c>
      <c r="W1378" s="3" t="s">
        <v>9435</v>
      </c>
      <c r="X1378" s="3" t="s">
        <v>9436</v>
      </c>
      <c r="Y1378" s="3">
        <v>0</v>
      </c>
      <c r="Z1378" s="3">
        <v>100</v>
      </c>
      <c r="AA1378" s="3">
        <v>881.322</v>
      </c>
      <c r="AB1378" s="3">
        <v>423</v>
      </c>
      <c r="AC1378" s="3">
        <v>423</v>
      </c>
      <c r="AD1378" s="7">
        <f t="shared" si="168"/>
        <v>0</v>
      </c>
      <c r="AE1378" s="3" t="str">
        <f t="shared" si="175"/>
        <v/>
      </c>
      <c r="AF1378" s="7">
        <f t="shared" si="169"/>
        <v>0</v>
      </c>
      <c r="AG1378" s="3" t="str">
        <f t="shared" si="170"/>
        <v/>
      </c>
      <c r="AH1378" s="7">
        <f t="shared" si="171"/>
        <v>0</v>
      </c>
      <c r="AI1378" s="3" t="str">
        <f t="shared" si="172"/>
        <v/>
      </c>
      <c r="AJ1378" s="7">
        <f t="shared" si="173"/>
        <v>1</v>
      </c>
      <c r="AK1378" s="3">
        <f t="shared" si="174"/>
        <v>100</v>
      </c>
    </row>
    <row r="1379" spans="1:37" ht="20" x14ac:dyDescent="0.2">
      <c r="A1379" s="3" t="s">
        <v>1383</v>
      </c>
      <c r="B1379" s="3" t="s">
        <v>19806</v>
      </c>
      <c r="C1379" s="3" t="s">
        <v>19807</v>
      </c>
      <c r="D1379" s="3">
        <v>5.3756076556307004</v>
      </c>
      <c r="E1379" s="3">
        <v>0.49078693185513</v>
      </c>
      <c r="F1379" s="6">
        <v>2.1547906086485901E-9</v>
      </c>
      <c r="G1379" s="6">
        <v>1.5564815062045499E-8</v>
      </c>
      <c r="H1379" s="3">
        <v>0.125</v>
      </c>
      <c r="I1379" s="3">
        <v>0</v>
      </c>
      <c r="J1379" s="3">
        <v>0</v>
      </c>
      <c r="K1379" s="3">
        <v>1.702</v>
      </c>
      <c r="L1379" s="3">
        <v>1.052</v>
      </c>
      <c r="M1379" s="3">
        <v>3.6080000000000001</v>
      </c>
      <c r="N1379" s="3">
        <v>6.8000000000000005E-2</v>
      </c>
      <c r="O1379" s="3">
        <v>0.11799999999999999</v>
      </c>
      <c r="P1379" s="3">
        <v>5.8000000000000003E-2</v>
      </c>
      <c r="Q1379" s="3">
        <v>0.441</v>
      </c>
      <c r="R1379" s="3">
        <v>0.29299999999999998</v>
      </c>
      <c r="S1379" s="3">
        <v>0.85499999999999998</v>
      </c>
      <c r="T1379" s="3" t="s">
        <v>1383</v>
      </c>
      <c r="U1379" s="3" t="s">
        <v>9437</v>
      </c>
      <c r="V1379" s="3">
        <v>665</v>
      </c>
      <c r="W1379" s="3" t="s">
        <v>9438</v>
      </c>
      <c r="X1379" s="3" t="s">
        <v>9439</v>
      </c>
      <c r="Y1379" s="3">
        <v>0</v>
      </c>
      <c r="Z1379" s="3">
        <v>99.284009549999993</v>
      </c>
      <c r="AA1379" s="3">
        <v>857.05499999999995</v>
      </c>
      <c r="AB1379" s="3">
        <v>419</v>
      </c>
      <c r="AC1379" s="3">
        <v>416</v>
      </c>
      <c r="AD1379" s="7">
        <f t="shared" si="168"/>
        <v>1</v>
      </c>
      <c r="AE1379" s="3">
        <f t="shared" si="175"/>
        <v>99.284009549999993</v>
      </c>
      <c r="AF1379" s="7">
        <f t="shared" si="169"/>
        <v>0</v>
      </c>
      <c r="AG1379" s="3" t="str">
        <f t="shared" si="170"/>
        <v/>
      </c>
      <c r="AH1379" s="7">
        <f t="shared" si="171"/>
        <v>0</v>
      </c>
      <c r="AI1379" s="3" t="str">
        <f t="shared" si="172"/>
        <v/>
      </c>
      <c r="AJ1379" s="7">
        <f t="shared" si="173"/>
        <v>0</v>
      </c>
      <c r="AK1379" s="3" t="str">
        <f t="shared" si="174"/>
        <v/>
      </c>
    </row>
    <row r="1380" spans="1:37" ht="20" x14ac:dyDescent="0.2">
      <c r="A1380" s="3" t="s">
        <v>1384</v>
      </c>
      <c r="B1380" s="3" t="s">
        <v>19806</v>
      </c>
      <c r="C1380" s="3" t="s">
        <v>19807</v>
      </c>
      <c r="D1380" s="3">
        <v>5.3736946626316797</v>
      </c>
      <c r="E1380" s="3">
        <v>-0.179263761691452</v>
      </c>
      <c r="F1380" s="6">
        <v>4.2697189328255299E-7</v>
      </c>
      <c r="G1380" s="6">
        <v>2.2559144995942602E-6</v>
      </c>
      <c r="H1380" s="3">
        <v>0</v>
      </c>
      <c r="I1380" s="3">
        <v>0.11899999999999999</v>
      </c>
      <c r="J1380" s="3">
        <v>0</v>
      </c>
      <c r="K1380" s="3">
        <v>1.7949999999999999</v>
      </c>
      <c r="L1380" s="3">
        <v>0.86699999999999999</v>
      </c>
      <c r="M1380" s="3">
        <v>3.9020000000000001</v>
      </c>
      <c r="N1380" s="3">
        <v>0</v>
      </c>
      <c r="O1380" s="3">
        <v>0</v>
      </c>
      <c r="P1380" s="3">
        <v>0</v>
      </c>
      <c r="Q1380" s="3">
        <v>0.26</v>
      </c>
      <c r="R1380" s="3">
        <v>1.5349999999999999</v>
      </c>
      <c r="S1380" s="3">
        <v>0.372</v>
      </c>
      <c r="T1380" s="3" t="s">
        <v>1384</v>
      </c>
      <c r="U1380" s="3" t="s">
        <v>9440</v>
      </c>
      <c r="V1380" s="3">
        <v>360</v>
      </c>
      <c r="W1380" s="3" t="s">
        <v>9441</v>
      </c>
      <c r="X1380" s="3" t="s">
        <v>9442</v>
      </c>
      <c r="Y1380" s="3">
        <v>0</v>
      </c>
      <c r="Z1380" s="3">
        <v>99.053627759999998</v>
      </c>
      <c r="AA1380" s="3">
        <v>647.12099999999998</v>
      </c>
      <c r="AB1380" s="3">
        <v>317</v>
      </c>
      <c r="AC1380" s="3">
        <v>314</v>
      </c>
      <c r="AD1380" s="7">
        <f t="shared" si="168"/>
        <v>0</v>
      </c>
      <c r="AE1380" s="3" t="str">
        <f t="shared" si="175"/>
        <v/>
      </c>
      <c r="AF1380" s="7">
        <f t="shared" si="169"/>
        <v>0</v>
      </c>
      <c r="AG1380" s="3" t="str">
        <f t="shared" si="170"/>
        <v/>
      </c>
      <c r="AH1380" s="7">
        <f t="shared" si="171"/>
        <v>0</v>
      </c>
      <c r="AI1380" s="3" t="str">
        <f t="shared" si="172"/>
        <v/>
      </c>
      <c r="AJ1380" s="7">
        <f t="shared" si="173"/>
        <v>0</v>
      </c>
      <c r="AK1380" s="3" t="str">
        <f t="shared" si="174"/>
        <v/>
      </c>
    </row>
    <row r="1381" spans="1:37" ht="20" x14ac:dyDescent="0.2">
      <c r="A1381" s="3" t="s">
        <v>1385</v>
      </c>
      <c r="B1381" s="3" t="s">
        <v>19806</v>
      </c>
      <c r="C1381" s="3" t="s">
        <v>19807</v>
      </c>
      <c r="D1381" s="3">
        <v>5.3723189039984103</v>
      </c>
      <c r="E1381" s="3">
        <v>1.3168031690359401</v>
      </c>
      <c r="F1381" s="6">
        <v>6.3431217251194898E-14</v>
      </c>
      <c r="G1381" s="6">
        <v>9.1942102305593706E-13</v>
      </c>
      <c r="H1381" s="3">
        <v>9.6000000000000002E-2</v>
      </c>
      <c r="I1381" s="3">
        <v>0.109</v>
      </c>
      <c r="J1381" s="3">
        <v>0</v>
      </c>
      <c r="K1381" s="3">
        <v>2.4590000000000001</v>
      </c>
      <c r="L1381" s="3">
        <v>2.0609999999999999</v>
      </c>
      <c r="M1381" s="3">
        <v>5.0919999999999996</v>
      </c>
      <c r="N1381" s="3">
        <v>0.16400000000000001</v>
      </c>
      <c r="O1381" s="3">
        <v>0.10100000000000001</v>
      </c>
      <c r="P1381" s="3">
        <v>0.191</v>
      </c>
      <c r="Q1381" s="3">
        <v>0.95199999999999996</v>
      </c>
      <c r="R1381" s="3">
        <v>0.53500000000000003</v>
      </c>
      <c r="S1381" s="3">
        <v>0.81299999999999994</v>
      </c>
      <c r="T1381" s="3" t="s">
        <v>1385</v>
      </c>
      <c r="U1381" s="3" t="s">
        <v>9004</v>
      </c>
      <c r="V1381" s="3">
        <v>503</v>
      </c>
      <c r="W1381" s="3" t="s">
        <v>9443</v>
      </c>
      <c r="X1381" s="3" t="s">
        <v>9444</v>
      </c>
      <c r="Y1381" s="3">
        <v>0</v>
      </c>
      <c r="Z1381" s="3">
        <v>99.601593629999996</v>
      </c>
      <c r="AA1381" s="3">
        <v>1024.6199999999999</v>
      </c>
      <c r="AB1381" s="3">
        <v>502</v>
      </c>
      <c r="AC1381" s="3">
        <v>500</v>
      </c>
      <c r="AD1381" s="7">
        <f t="shared" si="168"/>
        <v>1</v>
      </c>
      <c r="AE1381" s="3">
        <f t="shared" si="175"/>
        <v>99.601593629999996</v>
      </c>
      <c r="AF1381" s="7">
        <f t="shared" si="169"/>
        <v>0</v>
      </c>
      <c r="AG1381" s="3" t="str">
        <f t="shared" si="170"/>
        <v/>
      </c>
      <c r="AH1381" s="7">
        <f t="shared" si="171"/>
        <v>0</v>
      </c>
      <c r="AI1381" s="3" t="str">
        <f t="shared" si="172"/>
        <v/>
      </c>
      <c r="AJ1381" s="7">
        <f t="shared" si="173"/>
        <v>0</v>
      </c>
      <c r="AK1381" s="3" t="str">
        <f t="shared" si="174"/>
        <v/>
      </c>
    </row>
    <row r="1382" spans="1:37" ht="20" x14ac:dyDescent="0.2">
      <c r="A1382" s="3" t="s">
        <v>1386</v>
      </c>
      <c r="B1382" s="3" t="s">
        <v>19806</v>
      </c>
      <c r="C1382" s="3" t="s">
        <v>19807</v>
      </c>
      <c r="D1382" s="3">
        <v>5.3711949205849097</v>
      </c>
      <c r="E1382" s="3">
        <v>-0.173698287149752</v>
      </c>
      <c r="F1382" s="6">
        <v>2.55945232438353E-8</v>
      </c>
      <c r="G1382" s="6">
        <v>1.5756079438176099E-7</v>
      </c>
      <c r="H1382" s="3">
        <v>6.7000000000000004E-2</v>
      </c>
      <c r="I1382" s="3">
        <v>0</v>
      </c>
      <c r="J1382" s="3">
        <v>0</v>
      </c>
      <c r="K1382" s="3">
        <v>1.8340000000000001</v>
      </c>
      <c r="L1382" s="3">
        <v>0.71099999999999997</v>
      </c>
      <c r="M1382" s="3">
        <v>1.6379999999999999</v>
      </c>
      <c r="N1382" s="3">
        <v>0</v>
      </c>
      <c r="O1382" s="3">
        <v>6.7000000000000004E-2</v>
      </c>
      <c r="P1382" s="3">
        <v>0</v>
      </c>
      <c r="Q1382" s="3">
        <v>0.32900000000000001</v>
      </c>
      <c r="R1382" s="3">
        <v>0.16400000000000001</v>
      </c>
      <c r="S1382" s="3">
        <v>0.55900000000000005</v>
      </c>
      <c r="T1382" s="3" t="s">
        <v>9445</v>
      </c>
      <c r="U1382" s="3"/>
      <c r="V1382" s="3"/>
      <c r="W1382" s="3"/>
      <c r="X1382" s="3"/>
      <c r="Y1382" s="3"/>
      <c r="Z1382" s="3"/>
      <c r="AA1382" s="3"/>
      <c r="AB1382" s="3"/>
      <c r="AC1382" s="3"/>
      <c r="AD1382" s="7">
        <f t="shared" si="168"/>
        <v>0</v>
      </c>
      <c r="AE1382" s="3" t="str">
        <f t="shared" si="175"/>
        <v/>
      </c>
      <c r="AF1382" s="7">
        <f t="shared" si="169"/>
        <v>0</v>
      </c>
      <c r="AG1382" s="3" t="str">
        <f t="shared" si="170"/>
        <v/>
      </c>
      <c r="AH1382" s="7">
        <f t="shared" si="171"/>
        <v>0</v>
      </c>
      <c r="AI1382" s="3" t="str">
        <f t="shared" si="172"/>
        <v/>
      </c>
      <c r="AJ1382" s="7">
        <f t="shared" si="173"/>
        <v>0</v>
      </c>
      <c r="AK1382" s="3" t="str">
        <f t="shared" si="174"/>
        <v/>
      </c>
    </row>
    <row r="1383" spans="1:37" ht="20" x14ac:dyDescent="0.2">
      <c r="A1383" s="3" t="s">
        <v>1387</v>
      </c>
      <c r="B1383" s="3" t="s">
        <v>19806</v>
      </c>
      <c r="C1383" s="3" t="s">
        <v>19807</v>
      </c>
      <c r="D1383" s="3">
        <v>5.3705237531720096</v>
      </c>
      <c r="E1383" s="3">
        <v>4.3270828700417701</v>
      </c>
      <c r="F1383" s="6">
        <v>9.0564682861514406E-28</v>
      </c>
      <c r="G1383" s="6">
        <v>1.1904961781153499E-25</v>
      </c>
      <c r="H1383" s="3">
        <v>0.55900000000000005</v>
      </c>
      <c r="I1383" s="3">
        <v>0.84699999999999998</v>
      </c>
      <c r="J1383" s="3">
        <v>0.12</v>
      </c>
      <c r="K1383" s="3">
        <v>15.819000000000001</v>
      </c>
      <c r="L1383" s="3">
        <v>14.215999999999999</v>
      </c>
      <c r="M1383" s="3">
        <v>34.238999999999997</v>
      </c>
      <c r="N1383" s="3">
        <v>0.90900000000000003</v>
      </c>
      <c r="O1383" s="3">
        <v>0.995</v>
      </c>
      <c r="P1383" s="3">
        <v>1.0940000000000001</v>
      </c>
      <c r="Q1383" s="3">
        <v>4.4059999999999997</v>
      </c>
      <c r="R1383" s="3">
        <v>4.6040000000000001</v>
      </c>
      <c r="S1383" s="3">
        <v>4.63</v>
      </c>
      <c r="T1383" s="3" t="s">
        <v>9446</v>
      </c>
      <c r="U1383" s="3"/>
      <c r="V1383" s="3"/>
      <c r="W1383" s="3"/>
      <c r="X1383" s="3"/>
      <c r="Y1383" s="3"/>
      <c r="Z1383" s="3"/>
      <c r="AA1383" s="3"/>
      <c r="AB1383" s="3"/>
      <c r="AC1383" s="3"/>
      <c r="AD1383" s="7">
        <f t="shared" si="168"/>
        <v>0</v>
      </c>
      <c r="AE1383" s="3" t="str">
        <f t="shared" si="175"/>
        <v/>
      </c>
      <c r="AF1383" s="7">
        <f t="shared" si="169"/>
        <v>0</v>
      </c>
      <c r="AG1383" s="3" t="str">
        <f t="shared" si="170"/>
        <v/>
      </c>
      <c r="AH1383" s="7">
        <f t="shared" si="171"/>
        <v>0</v>
      </c>
      <c r="AI1383" s="3" t="str">
        <f t="shared" si="172"/>
        <v/>
      </c>
      <c r="AJ1383" s="7">
        <f t="shared" si="173"/>
        <v>0</v>
      </c>
      <c r="AK1383" s="3" t="str">
        <f t="shared" si="174"/>
        <v/>
      </c>
    </row>
    <row r="1384" spans="1:37" ht="20" x14ac:dyDescent="0.2">
      <c r="A1384" s="3" t="s">
        <v>1388</v>
      </c>
      <c r="B1384" s="3" t="s">
        <v>19806</v>
      </c>
      <c r="C1384" s="3" t="s">
        <v>19807</v>
      </c>
      <c r="D1384" s="3">
        <v>5.3695533702077798</v>
      </c>
      <c r="E1384" s="3">
        <v>3.3452763326860202</v>
      </c>
      <c r="F1384" s="6">
        <v>8.9535162712380301E-20</v>
      </c>
      <c r="G1384" s="6">
        <v>3.3668974811830599E-18</v>
      </c>
      <c r="H1384" s="3">
        <v>0.33700000000000002</v>
      </c>
      <c r="I1384" s="3">
        <v>0.38</v>
      </c>
      <c r="J1384" s="3">
        <v>3.6999999999999998E-2</v>
      </c>
      <c r="K1384" s="3">
        <v>7.8559999999999999</v>
      </c>
      <c r="L1384" s="3">
        <v>5.5730000000000004</v>
      </c>
      <c r="M1384" s="3">
        <v>16.748000000000001</v>
      </c>
      <c r="N1384" s="3">
        <v>0.98599999999999999</v>
      </c>
      <c r="O1384" s="3">
        <v>0.23599999999999999</v>
      </c>
      <c r="P1384" s="3">
        <v>0.44700000000000001</v>
      </c>
      <c r="Q1384" s="3">
        <v>3.0640000000000001</v>
      </c>
      <c r="R1384" s="3">
        <v>2.3109999999999999</v>
      </c>
      <c r="S1384" s="3">
        <v>1.794</v>
      </c>
      <c r="T1384" s="3" t="s">
        <v>1388</v>
      </c>
      <c r="U1384" s="3" t="s">
        <v>9447</v>
      </c>
      <c r="V1384" s="3">
        <v>431</v>
      </c>
      <c r="W1384" s="3" t="s">
        <v>9448</v>
      </c>
      <c r="X1384" s="3" t="s">
        <v>9449</v>
      </c>
      <c r="Y1384" s="3">
        <v>0</v>
      </c>
      <c r="Z1384" s="3">
        <v>98.839907190000005</v>
      </c>
      <c r="AA1384" s="3">
        <v>855.51400000000001</v>
      </c>
      <c r="AB1384" s="3">
        <v>431</v>
      </c>
      <c r="AC1384" s="3">
        <v>426</v>
      </c>
      <c r="AD1384" s="7">
        <f t="shared" si="168"/>
        <v>1</v>
      </c>
      <c r="AE1384" s="3">
        <f t="shared" si="175"/>
        <v>98.839907190000005</v>
      </c>
      <c r="AF1384" s="7">
        <f t="shared" si="169"/>
        <v>0</v>
      </c>
      <c r="AG1384" s="3" t="str">
        <f t="shared" si="170"/>
        <v/>
      </c>
      <c r="AH1384" s="7">
        <f t="shared" si="171"/>
        <v>0</v>
      </c>
      <c r="AI1384" s="3" t="str">
        <f t="shared" si="172"/>
        <v/>
      </c>
      <c r="AJ1384" s="7">
        <f t="shared" si="173"/>
        <v>0</v>
      </c>
      <c r="AK1384" s="3" t="str">
        <f t="shared" si="174"/>
        <v/>
      </c>
    </row>
    <row r="1385" spans="1:37" ht="20" x14ac:dyDescent="0.2">
      <c r="A1385" s="3" t="s">
        <v>1389</v>
      </c>
      <c r="B1385" s="3" t="s">
        <v>19806</v>
      </c>
      <c r="C1385" s="3" t="s">
        <v>19807</v>
      </c>
      <c r="D1385" s="3">
        <v>5.36943471399732</v>
      </c>
      <c r="E1385" s="3">
        <v>0.51118640780506597</v>
      </c>
      <c r="F1385" s="6">
        <v>1.3564667483738701E-12</v>
      </c>
      <c r="G1385" s="6">
        <v>1.5801438665071801E-11</v>
      </c>
      <c r="H1385" s="3">
        <v>4.8000000000000001E-2</v>
      </c>
      <c r="I1385" s="3">
        <v>5.3999999999999999E-2</v>
      </c>
      <c r="J1385" s="3">
        <v>0</v>
      </c>
      <c r="K1385" s="3">
        <v>1.994</v>
      </c>
      <c r="L1385" s="3">
        <v>1.123</v>
      </c>
      <c r="M1385" s="3">
        <v>1.5740000000000001</v>
      </c>
      <c r="N1385" s="3">
        <v>0.193</v>
      </c>
      <c r="O1385" s="3">
        <v>8.4000000000000005E-2</v>
      </c>
      <c r="P1385" s="3">
        <v>4.1000000000000002E-2</v>
      </c>
      <c r="Q1385" s="3">
        <v>0.69299999999999995</v>
      </c>
      <c r="R1385" s="3">
        <v>0.75</v>
      </c>
      <c r="S1385" s="3">
        <v>0.626</v>
      </c>
      <c r="T1385" s="3" t="s">
        <v>1389</v>
      </c>
      <c r="U1385" s="3" t="s">
        <v>9450</v>
      </c>
      <c r="V1385" s="3">
        <v>421</v>
      </c>
      <c r="W1385" s="3" t="s">
        <v>9451</v>
      </c>
      <c r="X1385" s="3" t="s">
        <v>9452</v>
      </c>
      <c r="Y1385" s="3">
        <v>0</v>
      </c>
      <c r="Z1385" s="3">
        <v>100</v>
      </c>
      <c r="AA1385" s="3">
        <v>856.28399999999999</v>
      </c>
      <c r="AB1385" s="3">
        <v>421</v>
      </c>
      <c r="AC1385" s="3">
        <v>421</v>
      </c>
      <c r="AD1385" s="7">
        <f t="shared" si="168"/>
        <v>1</v>
      </c>
      <c r="AE1385" s="3">
        <f t="shared" si="175"/>
        <v>100</v>
      </c>
      <c r="AF1385" s="7">
        <f t="shared" si="169"/>
        <v>0</v>
      </c>
      <c r="AG1385" s="3" t="str">
        <f t="shared" si="170"/>
        <v/>
      </c>
      <c r="AH1385" s="7">
        <f t="shared" si="171"/>
        <v>0</v>
      </c>
      <c r="AI1385" s="3" t="str">
        <f t="shared" si="172"/>
        <v/>
      </c>
      <c r="AJ1385" s="7">
        <f t="shared" si="173"/>
        <v>0</v>
      </c>
      <c r="AK1385" s="3" t="str">
        <f t="shared" si="174"/>
        <v/>
      </c>
    </row>
    <row r="1386" spans="1:37" ht="20" x14ac:dyDescent="0.2">
      <c r="A1386" s="3" t="s">
        <v>1390</v>
      </c>
      <c r="B1386" s="3" t="s">
        <v>19806</v>
      </c>
      <c r="C1386" s="3" t="s">
        <v>19807</v>
      </c>
      <c r="D1386" s="3">
        <v>5.3679190292326799</v>
      </c>
      <c r="E1386" s="3">
        <v>0.50083543224006799</v>
      </c>
      <c r="F1386" s="6">
        <v>7.8314776092362098E-11</v>
      </c>
      <c r="G1386" s="6">
        <v>6.9937502971852595E-10</v>
      </c>
      <c r="H1386" s="3">
        <v>0</v>
      </c>
      <c r="I1386" s="3">
        <v>0.17399999999999999</v>
      </c>
      <c r="J1386" s="3">
        <v>0.157</v>
      </c>
      <c r="K1386" s="3">
        <v>4.8390000000000004</v>
      </c>
      <c r="L1386" s="3">
        <v>3.1989999999999998</v>
      </c>
      <c r="M1386" s="3">
        <v>8.1630000000000003</v>
      </c>
      <c r="N1386" s="3">
        <v>0.503</v>
      </c>
      <c r="O1386" s="3">
        <v>0</v>
      </c>
      <c r="P1386" s="3">
        <v>0.14899999999999999</v>
      </c>
      <c r="Q1386" s="3">
        <v>1.472</v>
      </c>
      <c r="R1386" s="3">
        <v>1.6639999999999999</v>
      </c>
      <c r="S1386" s="3">
        <v>0.17799999999999999</v>
      </c>
      <c r="T1386" s="3" t="s">
        <v>9453</v>
      </c>
      <c r="U1386" s="3"/>
      <c r="V1386" s="3"/>
      <c r="W1386" s="3"/>
      <c r="X1386" s="3"/>
      <c r="Y1386" s="3"/>
      <c r="Z1386" s="3"/>
      <c r="AA1386" s="3"/>
      <c r="AB1386" s="3"/>
      <c r="AC1386" s="3"/>
      <c r="AD1386" s="7">
        <f t="shared" si="168"/>
        <v>0</v>
      </c>
      <c r="AE1386" s="3" t="str">
        <f t="shared" si="175"/>
        <v/>
      </c>
      <c r="AF1386" s="7">
        <f t="shared" si="169"/>
        <v>0</v>
      </c>
      <c r="AG1386" s="3" t="str">
        <f t="shared" si="170"/>
        <v/>
      </c>
      <c r="AH1386" s="7">
        <f t="shared" si="171"/>
        <v>0</v>
      </c>
      <c r="AI1386" s="3" t="str">
        <f t="shared" si="172"/>
        <v/>
      </c>
      <c r="AJ1386" s="7">
        <f t="shared" si="173"/>
        <v>0</v>
      </c>
      <c r="AK1386" s="3" t="str">
        <f t="shared" si="174"/>
        <v/>
      </c>
    </row>
    <row r="1387" spans="1:37" ht="20" x14ac:dyDescent="0.2">
      <c r="A1387" s="3" t="s">
        <v>1391</v>
      </c>
      <c r="B1387" s="3" t="s">
        <v>19806</v>
      </c>
      <c r="C1387" s="3" t="s">
        <v>19807</v>
      </c>
      <c r="D1387" s="3">
        <v>5.3663028425169204</v>
      </c>
      <c r="E1387" s="3">
        <v>0.95862457663387102</v>
      </c>
      <c r="F1387" s="6">
        <v>1.73038531965613E-10</v>
      </c>
      <c r="G1387" s="6">
        <v>1.4654696221480901E-9</v>
      </c>
      <c r="H1387" s="3">
        <v>6.7000000000000004E-2</v>
      </c>
      <c r="I1387" s="3">
        <v>0.16300000000000001</v>
      </c>
      <c r="J1387" s="3">
        <v>0</v>
      </c>
      <c r="K1387" s="3">
        <v>2.4460000000000002</v>
      </c>
      <c r="L1387" s="3">
        <v>1.7629999999999999</v>
      </c>
      <c r="M1387" s="3">
        <v>6.6020000000000003</v>
      </c>
      <c r="N1387" s="3">
        <v>0.31900000000000001</v>
      </c>
      <c r="O1387" s="3">
        <v>0.14299999999999999</v>
      </c>
      <c r="P1387" s="3">
        <v>0.14099999999999999</v>
      </c>
      <c r="Q1387" s="3">
        <v>0.69299999999999995</v>
      </c>
      <c r="R1387" s="3">
        <v>0.95699999999999996</v>
      </c>
      <c r="S1387" s="3">
        <v>1.109</v>
      </c>
      <c r="T1387" s="3" t="s">
        <v>1391</v>
      </c>
      <c r="U1387" s="3" t="s">
        <v>9454</v>
      </c>
      <c r="V1387" s="3">
        <v>174</v>
      </c>
      <c r="W1387" s="3" t="s">
        <v>9455</v>
      </c>
      <c r="X1387" s="3" t="s">
        <v>9456</v>
      </c>
      <c r="Y1387" s="6">
        <v>1.4E-125</v>
      </c>
      <c r="Z1387" s="3">
        <v>100</v>
      </c>
      <c r="AA1387" s="3">
        <v>363.61399999999998</v>
      </c>
      <c r="AB1387" s="3">
        <v>174</v>
      </c>
      <c r="AC1387" s="3">
        <v>174</v>
      </c>
      <c r="AD1387" s="7">
        <f t="shared" si="168"/>
        <v>1</v>
      </c>
      <c r="AE1387" s="3">
        <f t="shared" si="175"/>
        <v>100</v>
      </c>
      <c r="AF1387" s="7">
        <f t="shared" si="169"/>
        <v>0</v>
      </c>
      <c r="AG1387" s="3" t="str">
        <f t="shared" si="170"/>
        <v/>
      </c>
      <c r="AH1387" s="7">
        <f t="shared" si="171"/>
        <v>0</v>
      </c>
      <c r="AI1387" s="3" t="str">
        <f t="shared" si="172"/>
        <v/>
      </c>
      <c r="AJ1387" s="7">
        <f t="shared" si="173"/>
        <v>0</v>
      </c>
      <c r="AK1387" s="3" t="str">
        <f t="shared" si="174"/>
        <v/>
      </c>
    </row>
    <row r="1388" spans="1:37" ht="20" x14ac:dyDescent="0.2">
      <c r="A1388" s="3" t="s">
        <v>1392</v>
      </c>
      <c r="B1388" s="3" t="s">
        <v>19806</v>
      </c>
      <c r="C1388" s="3" t="s">
        <v>19807</v>
      </c>
      <c r="D1388" s="3">
        <v>5.3654384818751399</v>
      </c>
      <c r="E1388" s="3">
        <v>2.9815660375901301</v>
      </c>
      <c r="F1388" s="6">
        <v>3.1702240876851201E-36</v>
      </c>
      <c r="G1388" s="6">
        <v>1.3428100555851799E-33</v>
      </c>
      <c r="H1388" s="3">
        <v>0.125</v>
      </c>
      <c r="I1388" s="3">
        <v>0.14099999999999999</v>
      </c>
      <c r="J1388" s="3">
        <v>0.10199999999999999</v>
      </c>
      <c r="K1388" s="3">
        <v>5.3170000000000002</v>
      </c>
      <c r="L1388" s="3">
        <v>4.1790000000000003</v>
      </c>
      <c r="M1388" s="3">
        <v>6.5380000000000003</v>
      </c>
      <c r="N1388" s="3">
        <v>0.251</v>
      </c>
      <c r="O1388" s="3">
        <v>0.30399999999999999</v>
      </c>
      <c r="P1388" s="3">
        <v>0.315</v>
      </c>
      <c r="Q1388" s="3">
        <v>1.645</v>
      </c>
      <c r="R1388" s="3">
        <v>1.7330000000000001</v>
      </c>
      <c r="S1388" s="3">
        <v>1.93</v>
      </c>
      <c r="T1388" s="3" t="s">
        <v>1392</v>
      </c>
      <c r="U1388" s="3" t="s">
        <v>8207</v>
      </c>
      <c r="V1388" s="3">
        <v>396</v>
      </c>
      <c r="W1388" s="3" t="s">
        <v>9457</v>
      </c>
      <c r="X1388" s="3" t="s">
        <v>9458</v>
      </c>
      <c r="Y1388" s="3">
        <v>0</v>
      </c>
      <c r="Z1388" s="3">
        <v>100</v>
      </c>
      <c r="AA1388" s="3">
        <v>823.928</v>
      </c>
      <c r="AB1388" s="3">
        <v>396</v>
      </c>
      <c r="AC1388" s="3">
        <v>396</v>
      </c>
      <c r="AD1388" s="7">
        <f t="shared" si="168"/>
        <v>1</v>
      </c>
      <c r="AE1388" s="3">
        <f t="shared" si="175"/>
        <v>100</v>
      </c>
      <c r="AF1388" s="7">
        <f t="shared" si="169"/>
        <v>0</v>
      </c>
      <c r="AG1388" s="3" t="str">
        <f t="shared" si="170"/>
        <v/>
      </c>
      <c r="AH1388" s="7">
        <f t="shared" si="171"/>
        <v>0</v>
      </c>
      <c r="AI1388" s="3" t="str">
        <f t="shared" si="172"/>
        <v/>
      </c>
      <c r="AJ1388" s="7">
        <f t="shared" si="173"/>
        <v>0</v>
      </c>
      <c r="AK1388" s="3" t="str">
        <f t="shared" si="174"/>
        <v/>
      </c>
    </row>
    <row r="1389" spans="1:37" ht="20" x14ac:dyDescent="0.2">
      <c r="A1389" s="3" t="s">
        <v>1393</v>
      </c>
      <c r="B1389" s="3" t="s">
        <v>19806</v>
      </c>
      <c r="C1389" s="3" t="s">
        <v>19807</v>
      </c>
      <c r="D1389" s="3">
        <v>5.36509743476996</v>
      </c>
      <c r="E1389" s="3">
        <v>0.50364736321840498</v>
      </c>
      <c r="F1389" s="6">
        <v>2.10490237622306E-11</v>
      </c>
      <c r="G1389" s="6">
        <v>2.05484019742877E-10</v>
      </c>
      <c r="H1389" s="3">
        <v>7.6999999999999999E-2</v>
      </c>
      <c r="I1389" s="3">
        <v>8.6999999999999994E-2</v>
      </c>
      <c r="J1389" s="3">
        <v>0</v>
      </c>
      <c r="K1389" s="3">
        <v>3.2970000000000002</v>
      </c>
      <c r="L1389" s="3">
        <v>1.55</v>
      </c>
      <c r="M1389" s="3">
        <v>3.5059999999999998</v>
      </c>
      <c r="N1389" s="3">
        <v>0.34799999999999998</v>
      </c>
      <c r="O1389" s="3">
        <v>7.5999999999999998E-2</v>
      </c>
      <c r="P1389" s="3">
        <v>7.4999999999999997E-2</v>
      </c>
      <c r="Q1389" s="3">
        <v>1.143</v>
      </c>
      <c r="R1389" s="3">
        <v>1.242</v>
      </c>
      <c r="S1389" s="3">
        <v>1.6759999999999999</v>
      </c>
      <c r="T1389" s="3" t="s">
        <v>9459</v>
      </c>
      <c r="U1389" s="3"/>
      <c r="V1389" s="3"/>
      <c r="W1389" s="3"/>
      <c r="X1389" s="3"/>
      <c r="Y1389" s="3"/>
      <c r="Z1389" s="3"/>
      <c r="AA1389" s="3"/>
      <c r="AB1389" s="3"/>
      <c r="AC1389" s="3"/>
      <c r="AD1389" s="7">
        <f t="shared" si="168"/>
        <v>0</v>
      </c>
      <c r="AE1389" s="3" t="str">
        <f t="shared" si="175"/>
        <v/>
      </c>
      <c r="AF1389" s="7">
        <f t="shared" si="169"/>
        <v>0</v>
      </c>
      <c r="AG1389" s="3" t="str">
        <f t="shared" si="170"/>
        <v/>
      </c>
      <c r="AH1389" s="7">
        <f t="shared" si="171"/>
        <v>0</v>
      </c>
      <c r="AI1389" s="3" t="str">
        <f t="shared" si="172"/>
        <v/>
      </c>
      <c r="AJ1389" s="7">
        <f t="shared" si="173"/>
        <v>0</v>
      </c>
      <c r="AK1389" s="3" t="str">
        <f t="shared" si="174"/>
        <v/>
      </c>
    </row>
    <row r="1390" spans="1:37" ht="20" x14ac:dyDescent="0.2">
      <c r="A1390" s="3" t="s">
        <v>1394</v>
      </c>
      <c r="B1390" s="3" t="s">
        <v>19806</v>
      </c>
      <c r="C1390" s="3" t="s">
        <v>19807</v>
      </c>
      <c r="D1390" s="3">
        <v>5.3643429121290502</v>
      </c>
      <c r="E1390" s="3">
        <v>2.5052086492818901</v>
      </c>
      <c r="F1390" s="6">
        <v>4.1201037219034598E-17</v>
      </c>
      <c r="G1390" s="6">
        <v>1.0092433992521301E-15</v>
      </c>
      <c r="H1390" s="3">
        <v>0.29899999999999999</v>
      </c>
      <c r="I1390" s="3">
        <v>0.54300000000000004</v>
      </c>
      <c r="J1390" s="3">
        <v>0</v>
      </c>
      <c r="K1390" s="3">
        <v>8.1890000000000001</v>
      </c>
      <c r="L1390" s="3">
        <v>4.99</v>
      </c>
      <c r="M1390" s="3">
        <v>14.509</v>
      </c>
      <c r="N1390" s="3">
        <v>0.377</v>
      </c>
      <c r="O1390" s="3">
        <v>0.127</v>
      </c>
      <c r="P1390" s="3">
        <v>0.45600000000000002</v>
      </c>
      <c r="Q1390" s="3">
        <v>2.839</v>
      </c>
      <c r="R1390" s="3">
        <v>3.3969999999999998</v>
      </c>
      <c r="S1390" s="3">
        <v>2.7170000000000001</v>
      </c>
      <c r="T1390" s="3" t="s">
        <v>1394</v>
      </c>
      <c r="U1390" s="3" t="s">
        <v>9460</v>
      </c>
      <c r="V1390" s="3">
        <v>297</v>
      </c>
      <c r="W1390" s="3" t="s">
        <v>9461</v>
      </c>
      <c r="X1390" s="3" t="s">
        <v>9462</v>
      </c>
      <c r="Y1390" s="3">
        <v>0</v>
      </c>
      <c r="Z1390" s="3">
        <v>99.656357389999997</v>
      </c>
      <c r="AA1390" s="3">
        <v>595.11900000000003</v>
      </c>
      <c r="AB1390" s="3">
        <v>291</v>
      </c>
      <c r="AC1390" s="3">
        <v>290</v>
      </c>
      <c r="AD1390" s="7">
        <f t="shared" si="168"/>
        <v>1</v>
      </c>
      <c r="AE1390" s="3">
        <f t="shared" si="175"/>
        <v>99.656357389999997</v>
      </c>
      <c r="AF1390" s="7">
        <f t="shared" si="169"/>
        <v>0</v>
      </c>
      <c r="AG1390" s="3" t="str">
        <f t="shared" si="170"/>
        <v/>
      </c>
      <c r="AH1390" s="7">
        <f t="shared" si="171"/>
        <v>0</v>
      </c>
      <c r="AI1390" s="3" t="str">
        <f t="shared" si="172"/>
        <v/>
      </c>
      <c r="AJ1390" s="7">
        <f t="shared" si="173"/>
        <v>0</v>
      </c>
      <c r="AK1390" s="3" t="str">
        <f t="shared" si="174"/>
        <v/>
      </c>
    </row>
    <row r="1391" spans="1:37" ht="20" x14ac:dyDescent="0.2">
      <c r="A1391" s="3" t="s">
        <v>1395</v>
      </c>
      <c r="B1391" s="3" t="s">
        <v>19806</v>
      </c>
      <c r="C1391" s="3" t="s">
        <v>19807</v>
      </c>
      <c r="D1391" s="3">
        <v>5.3639859170255102</v>
      </c>
      <c r="E1391" s="3">
        <v>0.95791499829883198</v>
      </c>
      <c r="F1391" s="6">
        <v>1.5120757696226199E-14</v>
      </c>
      <c r="G1391" s="6">
        <v>2.4476525873769098E-13</v>
      </c>
      <c r="H1391" s="3">
        <v>9.6000000000000002E-2</v>
      </c>
      <c r="I1391" s="3">
        <v>0</v>
      </c>
      <c r="J1391" s="3">
        <v>0</v>
      </c>
      <c r="K1391" s="3">
        <v>1.954</v>
      </c>
      <c r="L1391" s="3">
        <v>0.93799999999999994</v>
      </c>
      <c r="M1391" s="3">
        <v>1.8169999999999999</v>
      </c>
      <c r="N1391" s="3">
        <v>0</v>
      </c>
      <c r="O1391" s="3">
        <v>0</v>
      </c>
      <c r="P1391" s="3">
        <v>0.11600000000000001</v>
      </c>
      <c r="Q1391" s="3">
        <v>0.38100000000000001</v>
      </c>
      <c r="R1391" s="3">
        <v>0.379</v>
      </c>
      <c r="S1391" s="3">
        <v>0.14399999999999999</v>
      </c>
      <c r="T1391" s="3" t="s">
        <v>1395</v>
      </c>
      <c r="U1391" s="3" t="s">
        <v>9463</v>
      </c>
      <c r="V1391" s="3">
        <v>358</v>
      </c>
      <c r="W1391" s="3" t="s">
        <v>9464</v>
      </c>
      <c r="X1391" s="3" t="s">
        <v>9465</v>
      </c>
      <c r="Y1391" s="3">
        <v>0</v>
      </c>
      <c r="Z1391" s="3">
        <v>100</v>
      </c>
      <c r="AA1391" s="3">
        <v>732.25</v>
      </c>
      <c r="AB1391" s="3">
        <v>358</v>
      </c>
      <c r="AC1391" s="3">
        <v>358</v>
      </c>
      <c r="AD1391" s="7">
        <f t="shared" si="168"/>
        <v>1</v>
      </c>
      <c r="AE1391" s="3">
        <f t="shared" si="175"/>
        <v>100</v>
      </c>
      <c r="AF1391" s="7">
        <f t="shared" si="169"/>
        <v>0</v>
      </c>
      <c r="AG1391" s="3" t="str">
        <f t="shared" si="170"/>
        <v/>
      </c>
      <c r="AH1391" s="7">
        <f t="shared" si="171"/>
        <v>0</v>
      </c>
      <c r="AI1391" s="3" t="str">
        <f t="shared" si="172"/>
        <v/>
      </c>
      <c r="AJ1391" s="7">
        <f t="shared" si="173"/>
        <v>0</v>
      </c>
      <c r="AK1391" s="3" t="str">
        <f t="shared" si="174"/>
        <v/>
      </c>
    </row>
    <row r="1392" spans="1:37" ht="20" x14ac:dyDescent="0.2">
      <c r="A1392" s="3" t="s">
        <v>1396</v>
      </c>
      <c r="B1392" s="3" t="s">
        <v>19806</v>
      </c>
      <c r="C1392" s="3" t="s">
        <v>19807</v>
      </c>
      <c r="D1392" s="3">
        <v>5.3639142855089004</v>
      </c>
      <c r="E1392" s="3">
        <v>1.58727250084545</v>
      </c>
      <c r="F1392" s="6">
        <v>4.5572393212112401E-17</v>
      </c>
      <c r="G1392" s="6">
        <v>1.10390887671945E-15</v>
      </c>
      <c r="H1392" s="3">
        <v>9.6000000000000002E-2</v>
      </c>
      <c r="I1392" s="3">
        <v>5.3999999999999999E-2</v>
      </c>
      <c r="J1392" s="3">
        <v>9.2999999999999999E-2</v>
      </c>
      <c r="K1392" s="3">
        <v>2.778</v>
      </c>
      <c r="L1392" s="3">
        <v>2.7440000000000002</v>
      </c>
      <c r="M1392" s="3">
        <v>5.6550000000000002</v>
      </c>
      <c r="N1392" s="3">
        <v>4.8000000000000001E-2</v>
      </c>
      <c r="O1392" s="3">
        <v>5.0999999999999997E-2</v>
      </c>
      <c r="P1392" s="3">
        <v>0.27300000000000002</v>
      </c>
      <c r="Q1392" s="3">
        <v>1.0820000000000001</v>
      </c>
      <c r="R1392" s="3">
        <v>0.97399999999999998</v>
      </c>
      <c r="S1392" s="3">
        <v>0.77900000000000003</v>
      </c>
      <c r="T1392" s="3" t="s">
        <v>9466</v>
      </c>
      <c r="U1392" s="3"/>
      <c r="V1392" s="3"/>
      <c r="W1392" s="3"/>
      <c r="X1392" s="3"/>
      <c r="Y1392" s="3"/>
      <c r="Z1392" s="3"/>
      <c r="AA1392" s="3"/>
      <c r="AB1392" s="3"/>
      <c r="AC1392" s="3"/>
      <c r="AD1392" s="7">
        <f t="shared" si="168"/>
        <v>0</v>
      </c>
      <c r="AE1392" s="3" t="str">
        <f t="shared" si="175"/>
        <v/>
      </c>
      <c r="AF1392" s="7">
        <f t="shared" si="169"/>
        <v>0</v>
      </c>
      <c r="AG1392" s="3" t="str">
        <f t="shared" si="170"/>
        <v/>
      </c>
      <c r="AH1392" s="7">
        <f t="shared" si="171"/>
        <v>0</v>
      </c>
      <c r="AI1392" s="3" t="str">
        <f t="shared" si="172"/>
        <v/>
      </c>
      <c r="AJ1392" s="7">
        <f t="shared" si="173"/>
        <v>0</v>
      </c>
      <c r="AK1392" s="3" t="str">
        <f t="shared" si="174"/>
        <v/>
      </c>
    </row>
    <row r="1393" spans="1:37" ht="20" x14ac:dyDescent="0.2">
      <c r="A1393" s="3" t="s">
        <v>1397</v>
      </c>
      <c r="B1393" s="3" t="s">
        <v>19806</v>
      </c>
      <c r="C1393" s="3" t="s">
        <v>19807</v>
      </c>
      <c r="D1393" s="3">
        <v>5.3639075098829201</v>
      </c>
      <c r="E1393" s="3">
        <v>1.59927257225286</v>
      </c>
      <c r="F1393" s="6">
        <v>3.1586162068713701E-17</v>
      </c>
      <c r="G1393" s="6">
        <v>7.9087289376811298E-16</v>
      </c>
      <c r="H1393" s="3">
        <v>7.6999999999999999E-2</v>
      </c>
      <c r="I1393" s="3">
        <v>0.14099999999999999</v>
      </c>
      <c r="J1393" s="3">
        <v>0</v>
      </c>
      <c r="K1393" s="3">
        <v>2.9780000000000002</v>
      </c>
      <c r="L1393" s="3">
        <v>2.218</v>
      </c>
      <c r="M1393" s="3">
        <v>4.4909999999999997</v>
      </c>
      <c r="N1393" s="3">
        <v>0.13500000000000001</v>
      </c>
      <c r="O1393" s="3">
        <v>4.2000000000000003E-2</v>
      </c>
      <c r="P1393" s="3">
        <v>0.27300000000000002</v>
      </c>
      <c r="Q1393" s="3">
        <v>0.49299999999999999</v>
      </c>
      <c r="R1393" s="3">
        <v>0.34499999999999997</v>
      </c>
      <c r="S1393" s="3">
        <v>1.0489999999999999</v>
      </c>
      <c r="T1393" s="3" t="s">
        <v>1397</v>
      </c>
      <c r="U1393" s="3" t="s">
        <v>9467</v>
      </c>
      <c r="V1393" s="3">
        <v>706</v>
      </c>
      <c r="W1393" s="3" t="s">
        <v>9468</v>
      </c>
      <c r="X1393" s="3" t="s">
        <v>9469</v>
      </c>
      <c r="Y1393" s="3">
        <v>0</v>
      </c>
      <c r="Z1393" s="3">
        <v>100</v>
      </c>
      <c r="AA1393" s="3">
        <v>1469.91</v>
      </c>
      <c r="AB1393" s="3">
        <v>706</v>
      </c>
      <c r="AC1393" s="3">
        <v>706</v>
      </c>
      <c r="AD1393" s="7">
        <f t="shared" si="168"/>
        <v>1</v>
      </c>
      <c r="AE1393" s="3">
        <f t="shared" si="175"/>
        <v>100</v>
      </c>
      <c r="AF1393" s="7">
        <f t="shared" si="169"/>
        <v>0</v>
      </c>
      <c r="AG1393" s="3" t="str">
        <f t="shared" si="170"/>
        <v/>
      </c>
      <c r="AH1393" s="7">
        <f t="shared" si="171"/>
        <v>0</v>
      </c>
      <c r="AI1393" s="3" t="str">
        <f t="shared" si="172"/>
        <v/>
      </c>
      <c r="AJ1393" s="7">
        <f t="shared" si="173"/>
        <v>0</v>
      </c>
      <c r="AK1393" s="3" t="str">
        <f t="shared" si="174"/>
        <v/>
      </c>
    </row>
    <row r="1394" spans="1:37" ht="20" x14ac:dyDescent="0.2">
      <c r="A1394" s="3" t="s">
        <v>1398</v>
      </c>
      <c r="B1394" s="3" t="s">
        <v>19806</v>
      </c>
      <c r="C1394" s="3" t="s">
        <v>19807</v>
      </c>
      <c r="D1394" s="3">
        <v>5.3629611666019903</v>
      </c>
      <c r="E1394" s="3">
        <v>1.3258305639730401</v>
      </c>
      <c r="F1394" s="6">
        <v>1.3051933304014999E-16</v>
      </c>
      <c r="G1394" s="6">
        <v>2.9366596899667901E-15</v>
      </c>
      <c r="H1394" s="3">
        <v>0</v>
      </c>
      <c r="I1394" s="3">
        <v>7.5999999999999998E-2</v>
      </c>
      <c r="J1394" s="3">
        <v>6.5000000000000002E-2</v>
      </c>
      <c r="K1394" s="3">
        <v>2.8980000000000001</v>
      </c>
      <c r="L1394" s="3">
        <v>2.0609999999999999</v>
      </c>
      <c r="M1394" s="3">
        <v>1.4590000000000001</v>
      </c>
      <c r="N1394" s="3">
        <v>0.251</v>
      </c>
      <c r="O1394" s="3">
        <v>6.7000000000000004E-2</v>
      </c>
      <c r="P1394" s="3">
        <v>0.157</v>
      </c>
      <c r="Q1394" s="3">
        <v>1.151</v>
      </c>
      <c r="R1394" s="3">
        <v>1.905</v>
      </c>
      <c r="S1394" s="3">
        <v>1.3959999999999999</v>
      </c>
      <c r="T1394" s="3" t="s">
        <v>1398</v>
      </c>
      <c r="U1394" s="3" t="s">
        <v>9470</v>
      </c>
      <c r="V1394" s="3">
        <v>424</v>
      </c>
      <c r="W1394" s="3" t="s">
        <v>9471</v>
      </c>
      <c r="X1394" s="3" t="s">
        <v>9472</v>
      </c>
      <c r="Y1394" s="3">
        <v>0</v>
      </c>
      <c r="Z1394" s="3">
        <v>100</v>
      </c>
      <c r="AA1394" s="3">
        <v>875.15899999999999</v>
      </c>
      <c r="AB1394" s="3">
        <v>424</v>
      </c>
      <c r="AC1394" s="3">
        <v>424</v>
      </c>
      <c r="AD1394" s="7">
        <f t="shared" si="168"/>
        <v>1</v>
      </c>
      <c r="AE1394" s="3">
        <f t="shared" si="175"/>
        <v>100</v>
      </c>
      <c r="AF1394" s="7">
        <f t="shared" si="169"/>
        <v>0</v>
      </c>
      <c r="AG1394" s="3" t="str">
        <f t="shared" si="170"/>
        <v/>
      </c>
      <c r="AH1394" s="7">
        <f t="shared" si="171"/>
        <v>0</v>
      </c>
      <c r="AI1394" s="3" t="str">
        <f t="shared" si="172"/>
        <v/>
      </c>
      <c r="AJ1394" s="7">
        <f t="shared" si="173"/>
        <v>0</v>
      </c>
      <c r="AK1394" s="3" t="str">
        <f t="shared" si="174"/>
        <v/>
      </c>
    </row>
    <row r="1395" spans="1:37" ht="20" x14ac:dyDescent="0.2">
      <c r="A1395" s="3" t="s">
        <v>1399</v>
      </c>
      <c r="B1395" s="3" t="s">
        <v>19806</v>
      </c>
      <c r="C1395" s="3" t="s">
        <v>19807</v>
      </c>
      <c r="D1395" s="3">
        <v>5.3623023271278196</v>
      </c>
      <c r="E1395" s="3">
        <v>-0.17260677249449299</v>
      </c>
      <c r="F1395" s="6">
        <v>2.6231434825036102E-8</v>
      </c>
      <c r="G1395" s="6">
        <v>1.6109143533208301E-7</v>
      </c>
      <c r="H1395" s="3">
        <v>0</v>
      </c>
      <c r="I1395" s="3">
        <v>8.6999999999999994E-2</v>
      </c>
      <c r="J1395" s="3">
        <v>0</v>
      </c>
      <c r="K1395" s="3">
        <v>1.9670000000000001</v>
      </c>
      <c r="L1395" s="3">
        <v>0.753</v>
      </c>
      <c r="M1395" s="3">
        <v>1.7529999999999999</v>
      </c>
      <c r="N1395" s="3">
        <v>0.155</v>
      </c>
      <c r="O1395" s="3">
        <v>0</v>
      </c>
      <c r="P1395" s="3">
        <v>0.14099999999999999</v>
      </c>
      <c r="Q1395" s="3">
        <v>0.441</v>
      </c>
      <c r="R1395" s="3">
        <v>8.5999999999999993E-2</v>
      </c>
      <c r="S1395" s="3">
        <v>0.60099999999999998</v>
      </c>
      <c r="T1395" s="3" t="s">
        <v>1399</v>
      </c>
      <c r="U1395" s="3" t="s">
        <v>9473</v>
      </c>
      <c r="V1395" s="3">
        <v>546</v>
      </c>
      <c r="W1395" s="3" t="s">
        <v>9474</v>
      </c>
      <c r="X1395" s="3" t="s">
        <v>9475</v>
      </c>
      <c r="Y1395" s="3">
        <v>0</v>
      </c>
      <c r="Z1395" s="3">
        <v>100</v>
      </c>
      <c r="AA1395" s="3">
        <v>1127.46</v>
      </c>
      <c r="AB1395" s="3">
        <v>546</v>
      </c>
      <c r="AC1395" s="3">
        <v>546</v>
      </c>
      <c r="AD1395" s="7">
        <f t="shared" si="168"/>
        <v>1</v>
      </c>
      <c r="AE1395" s="3">
        <f t="shared" si="175"/>
        <v>100</v>
      </c>
      <c r="AF1395" s="7">
        <f t="shared" si="169"/>
        <v>0</v>
      </c>
      <c r="AG1395" s="3" t="str">
        <f t="shared" si="170"/>
        <v/>
      </c>
      <c r="AH1395" s="7">
        <f t="shared" si="171"/>
        <v>0</v>
      </c>
      <c r="AI1395" s="3" t="str">
        <f t="shared" si="172"/>
        <v/>
      </c>
      <c r="AJ1395" s="7">
        <f t="shared" si="173"/>
        <v>0</v>
      </c>
      <c r="AK1395" s="3" t="str">
        <f t="shared" si="174"/>
        <v/>
      </c>
    </row>
    <row r="1396" spans="1:37" ht="20" x14ac:dyDescent="0.2">
      <c r="A1396" s="3" t="s">
        <v>1400</v>
      </c>
      <c r="B1396" s="3" t="s">
        <v>19806</v>
      </c>
      <c r="C1396" s="3" t="s">
        <v>19807</v>
      </c>
      <c r="D1396" s="3">
        <v>5.3617013430538503</v>
      </c>
      <c r="E1396" s="3">
        <v>0.95589375212640404</v>
      </c>
      <c r="F1396" s="6">
        <v>1.7622632037133001E-11</v>
      </c>
      <c r="G1396" s="6">
        <v>1.73927964154189E-10</v>
      </c>
      <c r="H1396" s="3">
        <v>0.11600000000000001</v>
      </c>
      <c r="I1396" s="3">
        <v>0.26100000000000001</v>
      </c>
      <c r="J1396" s="3">
        <v>0</v>
      </c>
      <c r="K1396" s="3">
        <v>3.8679999999999999</v>
      </c>
      <c r="L1396" s="3">
        <v>3.4540000000000002</v>
      </c>
      <c r="M1396" s="3">
        <v>9.7370000000000001</v>
      </c>
      <c r="N1396" s="3">
        <v>0.126</v>
      </c>
      <c r="O1396" s="3">
        <v>0</v>
      </c>
      <c r="P1396" s="3">
        <v>0.65500000000000003</v>
      </c>
      <c r="Q1396" s="3">
        <v>2.484</v>
      </c>
      <c r="R1396" s="3">
        <v>2.3450000000000002</v>
      </c>
      <c r="S1396" s="3">
        <v>1.617</v>
      </c>
      <c r="T1396" s="3" t="s">
        <v>1400</v>
      </c>
      <c r="U1396" s="3" t="s">
        <v>9476</v>
      </c>
      <c r="V1396" s="3">
        <v>730</v>
      </c>
      <c r="W1396" s="3" t="s">
        <v>9477</v>
      </c>
      <c r="X1396" s="3" t="s">
        <v>9478</v>
      </c>
      <c r="Y1396" s="3">
        <v>0</v>
      </c>
      <c r="Z1396" s="3">
        <v>100</v>
      </c>
      <c r="AA1396" s="3">
        <v>1521.91</v>
      </c>
      <c r="AB1396" s="3">
        <v>730</v>
      </c>
      <c r="AC1396" s="3">
        <v>730</v>
      </c>
      <c r="AD1396" s="7">
        <f t="shared" si="168"/>
        <v>1</v>
      </c>
      <c r="AE1396" s="3">
        <f t="shared" si="175"/>
        <v>100</v>
      </c>
      <c r="AF1396" s="7">
        <f t="shared" si="169"/>
        <v>0</v>
      </c>
      <c r="AG1396" s="3" t="str">
        <f t="shared" si="170"/>
        <v/>
      </c>
      <c r="AH1396" s="7">
        <f t="shared" si="171"/>
        <v>0</v>
      </c>
      <c r="AI1396" s="3" t="str">
        <f t="shared" si="172"/>
        <v/>
      </c>
      <c r="AJ1396" s="7">
        <f t="shared" si="173"/>
        <v>0</v>
      </c>
      <c r="AK1396" s="3" t="str">
        <f t="shared" si="174"/>
        <v/>
      </c>
    </row>
    <row r="1397" spans="1:37" ht="20" x14ac:dyDescent="0.2">
      <c r="A1397" s="3" t="s">
        <v>1401</v>
      </c>
      <c r="B1397" s="3" t="s">
        <v>19806</v>
      </c>
      <c r="C1397" s="3" t="s">
        <v>19807</v>
      </c>
      <c r="D1397" s="3">
        <v>5.36161933081085</v>
      </c>
      <c r="E1397" s="3">
        <v>0.95184993436389398</v>
      </c>
      <c r="F1397" s="6">
        <v>1.60791783129309E-12</v>
      </c>
      <c r="G1397" s="6">
        <v>1.8560435314513699E-11</v>
      </c>
      <c r="H1397" s="3">
        <v>0.14399999999999999</v>
      </c>
      <c r="I1397" s="3">
        <v>0.16300000000000001</v>
      </c>
      <c r="J1397" s="3">
        <v>0.14799999999999999</v>
      </c>
      <c r="K1397" s="3">
        <v>5.1840000000000002</v>
      </c>
      <c r="L1397" s="3">
        <v>4.6630000000000003</v>
      </c>
      <c r="M1397" s="3">
        <v>11.49</v>
      </c>
      <c r="N1397" s="3">
        <v>0</v>
      </c>
      <c r="O1397" s="3">
        <v>0.57399999999999995</v>
      </c>
      <c r="P1397" s="3">
        <v>0.13300000000000001</v>
      </c>
      <c r="Q1397" s="3">
        <v>2.77</v>
      </c>
      <c r="R1397" s="3">
        <v>2.5950000000000002</v>
      </c>
      <c r="S1397" s="3">
        <v>1.6930000000000001</v>
      </c>
      <c r="T1397" s="3" t="s">
        <v>1401</v>
      </c>
      <c r="U1397" s="3" t="s">
        <v>9479</v>
      </c>
      <c r="V1397" s="3">
        <v>807</v>
      </c>
      <c r="W1397" s="3" t="s">
        <v>9480</v>
      </c>
      <c r="X1397" s="3" t="s">
        <v>9481</v>
      </c>
      <c r="Y1397" s="3">
        <v>0</v>
      </c>
      <c r="Z1397" s="3">
        <v>100</v>
      </c>
      <c r="AA1397" s="3">
        <v>1669.83</v>
      </c>
      <c r="AB1397" s="3">
        <v>807</v>
      </c>
      <c r="AC1397" s="3">
        <v>807</v>
      </c>
      <c r="AD1397" s="7">
        <f t="shared" si="168"/>
        <v>1</v>
      </c>
      <c r="AE1397" s="3">
        <f t="shared" si="175"/>
        <v>100</v>
      </c>
      <c r="AF1397" s="7">
        <f t="shared" si="169"/>
        <v>0</v>
      </c>
      <c r="AG1397" s="3" t="str">
        <f t="shared" si="170"/>
        <v/>
      </c>
      <c r="AH1397" s="7">
        <f t="shared" si="171"/>
        <v>0</v>
      </c>
      <c r="AI1397" s="3" t="str">
        <f t="shared" si="172"/>
        <v/>
      </c>
      <c r="AJ1397" s="7">
        <f t="shared" si="173"/>
        <v>0</v>
      </c>
      <c r="AK1397" s="3" t="str">
        <f t="shared" si="174"/>
        <v/>
      </c>
    </row>
    <row r="1398" spans="1:37" ht="20" x14ac:dyDescent="0.2">
      <c r="A1398" s="3" t="s">
        <v>1402</v>
      </c>
      <c r="B1398" s="3" t="s">
        <v>19806</v>
      </c>
      <c r="C1398" s="3" t="s">
        <v>19807</v>
      </c>
      <c r="D1398" s="3">
        <v>5.3614774689273803</v>
      </c>
      <c r="E1398" s="3">
        <v>2.3666370789886702</v>
      </c>
      <c r="F1398" s="6">
        <v>5.7462188054965699E-16</v>
      </c>
      <c r="G1398" s="6">
        <v>1.1753349088613601E-14</v>
      </c>
      <c r="H1398" s="3">
        <v>0.24099999999999999</v>
      </c>
      <c r="I1398" s="3">
        <v>0.217</v>
      </c>
      <c r="J1398" s="3">
        <v>0</v>
      </c>
      <c r="K1398" s="3">
        <v>4.6790000000000003</v>
      </c>
      <c r="L1398" s="3">
        <v>3.4689999999999999</v>
      </c>
      <c r="M1398" s="3">
        <v>11.707000000000001</v>
      </c>
      <c r="N1398" s="3">
        <v>0.26100000000000001</v>
      </c>
      <c r="O1398" s="3">
        <v>9.2999999999999999E-2</v>
      </c>
      <c r="P1398" s="3">
        <v>0.23200000000000001</v>
      </c>
      <c r="Q1398" s="3">
        <v>1.861</v>
      </c>
      <c r="R1398" s="3">
        <v>1.75</v>
      </c>
      <c r="S1398" s="3">
        <v>1.363</v>
      </c>
      <c r="T1398" s="3" t="s">
        <v>1402</v>
      </c>
      <c r="U1398" s="3" t="s">
        <v>9482</v>
      </c>
      <c r="V1398" s="3">
        <v>150</v>
      </c>
      <c r="W1398" s="3" t="s">
        <v>9483</v>
      </c>
      <c r="X1398" s="3" t="s">
        <v>9484</v>
      </c>
      <c r="Y1398" s="6">
        <v>4.6899999999999998E-101</v>
      </c>
      <c r="Z1398" s="3">
        <v>99.333333330000002</v>
      </c>
      <c r="AA1398" s="3">
        <v>299.286</v>
      </c>
      <c r="AB1398" s="3">
        <v>150</v>
      </c>
      <c r="AC1398" s="3">
        <v>149</v>
      </c>
      <c r="AD1398" s="7">
        <f t="shared" si="168"/>
        <v>0</v>
      </c>
      <c r="AE1398" s="3" t="str">
        <f t="shared" si="175"/>
        <v/>
      </c>
      <c r="AF1398" s="7">
        <f t="shared" si="169"/>
        <v>0</v>
      </c>
      <c r="AG1398" s="3" t="str">
        <f t="shared" si="170"/>
        <v/>
      </c>
      <c r="AH1398" s="7">
        <f t="shared" si="171"/>
        <v>0</v>
      </c>
      <c r="AI1398" s="3" t="str">
        <f t="shared" si="172"/>
        <v/>
      </c>
      <c r="AJ1398" s="7">
        <f t="shared" si="173"/>
        <v>1</v>
      </c>
      <c r="AK1398" s="3">
        <f t="shared" si="174"/>
        <v>99.333333330000002</v>
      </c>
    </row>
    <row r="1399" spans="1:37" ht="20" x14ac:dyDescent="0.2">
      <c r="A1399" s="3" t="s">
        <v>1403</v>
      </c>
      <c r="B1399" s="3" t="s">
        <v>19806</v>
      </c>
      <c r="C1399" s="3" t="s">
        <v>19807</v>
      </c>
      <c r="D1399" s="3">
        <v>5.3614179579134102</v>
      </c>
      <c r="E1399" s="3">
        <v>0.49589845187057102</v>
      </c>
      <c r="F1399" s="6">
        <v>5.5097533092253797E-10</v>
      </c>
      <c r="G1399" s="6">
        <v>4.3295786310601996E-9</v>
      </c>
      <c r="H1399" s="3">
        <v>0</v>
      </c>
      <c r="I1399" s="3">
        <v>0.23899999999999999</v>
      </c>
      <c r="J1399" s="3">
        <v>0</v>
      </c>
      <c r="K1399" s="3">
        <v>2.2999999999999998</v>
      </c>
      <c r="L1399" s="3">
        <v>2.8570000000000002</v>
      </c>
      <c r="M1399" s="3">
        <v>6.1289999999999996</v>
      </c>
      <c r="N1399" s="3">
        <v>0</v>
      </c>
      <c r="O1399" s="3">
        <v>0</v>
      </c>
      <c r="P1399" s="3">
        <v>9.9000000000000005E-2</v>
      </c>
      <c r="Q1399" s="3">
        <v>1.03</v>
      </c>
      <c r="R1399" s="3">
        <v>0.38800000000000001</v>
      </c>
      <c r="S1399" s="3">
        <v>0.63500000000000001</v>
      </c>
      <c r="T1399" s="3" t="s">
        <v>1403</v>
      </c>
      <c r="U1399" s="3" t="s">
        <v>9485</v>
      </c>
      <c r="V1399" s="3">
        <v>837</v>
      </c>
      <c r="W1399" s="3" t="s">
        <v>9486</v>
      </c>
      <c r="X1399" s="3" t="s">
        <v>9487</v>
      </c>
      <c r="Y1399" s="3">
        <v>0</v>
      </c>
      <c r="Z1399" s="3">
        <v>100</v>
      </c>
      <c r="AA1399" s="3">
        <v>1742.24</v>
      </c>
      <c r="AB1399" s="3">
        <v>837</v>
      </c>
      <c r="AC1399" s="3">
        <v>837</v>
      </c>
      <c r="AD1399" s="7">
        <f t="shared" si="168"/>
        <v>1</v>
      </c>
      <c r="AE1399" s="3">
        <f t="shared" si="175"/>
        <v>100</v>
      </c>
      <c r="AF1399" s="7">
        <f t="shared" si="169"/>
        <v>0</v>
      </c>
      <c r="AG1399" s="3" t="str">
        <f t="shared" si="170"/>
        <v/>
      </c>
      <c r="AH1399" s="7">
        <f t="shared" si="171"/>
        <v>0</v>
      </c>
      <c r="AI1399" s="3" t="str">
        <f t="shared" si="172"/>
        <v/>
      </c>
      <c r="AJ1399" s="7">
        <f t="shared" si="173"/>
        <v>0</v>
      </c>
      <c r="AK1399" s="3" t="str">
        <f t="shared" si="174"/>
        <v/>
      </c>
    </row>
    <row r="1400" spans="1:37" ht="20" x14ac:dyDescent="0.2">
      <c r="A1400" s="3" t="s">
        <v>1404</v>
      </c>
      <c r="B1400" s="3" t="s">
        <v>19806</v>
      </c>
      <c r="C1400" s="3" t="s">
        <v>19807</v>
      </c>
      <c r="D1400" s="3">
        <v>5.3609288875573498</v>
      </c>
      <c r="E1400" s="3">
        <v>-0.18421654296692799</v>
      </c>
      <c r="F1400" s="6">
        <v>6.7748064032972504E-8</v>
      </c>
      <c r="G1400" s="6">
        <v>3.9437158022782202E-7</v>
      </c>
      <c r="H1400" s="3">
        <v>0</v>
      </c>
      <c r="I1400" s="3">
        <v>7.5999999999999998E-2</v>
      </c>
      <c r="J1400" s="3">
        <v>0</v>
      </c>
      <c r="K1400" s="3">
        <v>1.2629999999999999</v>
      </c>
      <c r="L1400" s="3">
        <v>0.68200000000000005</v>
      </c>
      <c r="M1400" s="3">
        <v>2.0979999999999999</v>
      </c>
      <c r="N1400" s="3">
        <v>0</v>
      </c>
      <c r="O1400" s="3">
        <v>6.7000000000000004E-2</v>
      </c>
      <c r="P1400" s="3">
        <v>0.124</v>
      </c>
      <c r="Q1400" s="3">
        <v>0.79600000000000004</v>
      </c>
      <c r="R1400" s="3">
        <v>0.56000000000000005</v>
      </c>
      <c r="S1400" s="3">
        <v>0.38900000000000001</v>
      </c>
      <c r="T1400" s="3" t="s">
        <v>1404</v>
      </c>
      <c r="U1400" s="3" t="s">
        <v>9488</v>
      </c>
      <c r="V1400" s="3">
        <v>205</v>
      </c>
      <c r="W1400" s="3" t="s">
        <v>9489</v>
      </c>
      <c r="X1400" s="3" t="s">
        <v>9490</v>
      </c>
      <c r="Y1400" s="6">
        <v>8.3299999999999996E-146</v>
      </c>
      <c r="Z1400" s="3">
        <v>100</v>
      </c>
      <c r="AA1400" s="3">
        <v>421.39400000000001</v>
      </c>
      <c r="AB1400" s="3">
        <v>205</v>
      </c>
      <c r="AC1400" s="3">
        <v>205</v>
      </c>
      <c r="AD1400" s="7">
        <f t="shared" si="168"/>
        <v>1</v>
      </c>
      <c r="AE1400" s="3">
        <f t="shared" si="175"/>
        <v>100</v>
      </c>
      <c r="AF1400" s="7">
        <f t="shared" si="169"/>
        <v>0</v>
      </c>
      <c r="AG1400" s="3" t="str">
        <f t="shared" si="170"/>
        <v/>
      </c>
      <c r="AH1400" s="7">
        <f t="shared" si="171"/>
        <v>0</v>
      </c>
      <c r="AI1400" s="3" t="str">
        <f t="shared" si="172"/>
        <v/>
      </c>
      <c r="AJ1400" s="7">
        <f t="shared" si="173"/>
        <v>0</v>
      </c>
      <c r="AK1400" s="3" t="str">
        <f t="shared" si="174"/>
        <v/>
      </c>
    </row>
    <row r="1401" spans="1:37" ht="20" x14ac:dyDescent="0.2">
      <c r="A1401" s="3" t="s">
        <v>1405</v>
      </c>
      <c r="B1401" s="3" t="s">
        <v>19806</v>
      </c>
      <c r="C1401" s="3" t="s">
        <v>19807</v>
      </c>
      <c r="D1401" s="3">
        <v>5.3606630837532796</v>
      </c>
      <c r="E1401" s="3">
        <v>0.48975851015696298</v>
      </c>
      <c r="F1401" s="6">
        <v>2.1530969718565999E-10</v>
      </c>
      <c r="G1401" s="6">
        <v>1.79407099318882E-9</v>
      </c>
      <c r="H1401" s="3">
        <v>9.6000000000000002E-2</v>
      </c>
      <c r="I1401" s="3">
        <v>0.109</v>
      </c>
      <c r="J1401" s="3">
        <v>0</v>
      </c>
      <c r="K1401" s="3">
        <v>2.6989999999999998</v>
      </c>
      <c r="L1401" s="3">
        <v>2.004</v>
      </c>
      <c r="M1401" s="3">
        <v>5.335</v>
      </c>
      <c r="N1401" s="3">
        <v>0.21299999999999999</v>
      </c>
      <c r="O1401" s="3">
        <v>9.2999999999999999E-2</v>
      </c>
      <c r="P1401" s="3">
        <v>0.182</v>
      </c>
      <c r="Q1401" s="3">
        <v>1.272</v>
      </c>
      <c r="R1401" s="3">
        <v>1.2589999999999999</v>
      </c>
      <c r="S1401" s="3">
        <v>1.464</v>
      </c>
      <c r="T1401" s="3" t="s">
        <v>1405</v>
      </c>
      <c r="U1401" s="3" t="s">
        <v>7084</v>
      </c>
      <c r="V1401" s="3">
        <v>408</v>
      </c>
      <c r="W1401" s="3" t="s">
        <v>9491</v>
      </c>
      <c r="X1401" s="3" t="s">
        <v>9492</v>
      </c>
      <c r="Y1401" s="3">
        <v>0</v>
      </c>
      <c r="Z1401" s="3">
        <v>100</v>
      </c>
      <c r="AA1401" s="3">
        <v>781.94100000000003</v>
      </c>
      <c r="AB1401" s="3">
        <v>387</v>
      </c>
      <c r="AC1401" s="3">
        <v>387</v>
      </c>
      <c r="AD1401" s="7">
        <f t="shared" si="168"/>
        <v>1</v>
      </c>
      <c r="AE1401" s="3">
        <f t="shared" si="175"/>
        <v>100</v>
      </c>
      <c r="AF1401" s="7">
        <f t="shared" si="169"/>
        <v>0</v>
      </c>
      <c r="AG1401" s="3" t="str">
        <f t="shared" si="170"/>
        <v/>
      </c>
      <c r="AH1401" s="7">
        <f t="shared" si="171"/>
        <v>0</v>
      </c>
      <c r="AI1401" s="3" t="str">
        <f t="shared" si="172"/>
        <v/>
      </c>
      <c r="AJ1401" s="7">
        <f t="shared" si="173"/>
        <v>0</v>
      </c>
      <c r="AK1401" s="3" t="str">
        <f t="shared" si="174"/>
        <v/>
      </c>
    </row>
    <row r="1402" spans="1:37" ht="20" x14ac:dyDescent="0.2">
      <c r="A1402" s="3" t="s">
        <v>1406</v>
      </c>
      <c r="B1402" s="3" t="s">
        <v>19806</v>
      </c>
      <c r="C1402" s="3" t="s">
        <v>19807</v>
      </c>
      <c r="D1402" s="3">
        <v>5.3601329189933997</v>
      </c>
      <c r="E1402" s="3">
        <v>0.95729584239169896</v>
      </c>
      <c r="F1402" s="6">
        <v>1.0889880839688701E-14</v>
      </c>
      <c r="G1402" s="6">
        <v>1.8098566537764901E-13</v>
      </c>
      <c r="H1402" s="3">
        <v>8.6999999999999994E-2</v>
      </c>
      <c r="I1402" s="3">
        <v>4.2999999999999997E-2</v>
      </c>
      <c r="J1402" s="3">
        <v>0</v>
      </c>
      <c r="K1402" s="3">
        <v>2.1930000000000001</v>
      </c>
      <c r="L1402" s="3">
        <v>1.5069999999999999</v>
      </c>
      <c r="M1402" s="3">
        <v>2.7509999999999999</v>
      </c>
      <c r="N1402" s="3">
        <v>0</v>
      </c>
      <c r="O1402" s="3">
        <v>4.2000000000000003E-2</v>
      </c>
      <c r="P1402" s="3">
        <v>4.1000000000000002E-2</v>
      </c>
      <c r="Q1402" s="3">
        <v>0.57099999999999995</v>
      </c>
      <c r="R1402" s="3">
        <v>0.52600000000000002</v>
      </c>
      <c r="S1402" s="3">
        <v>0.66</v>
      </c>
      <c r="T1402" s="3" t="s">
        <v>1406</v>
      </c>
      <c r="U1402" s="3" t="s">
        <v>9493</v>
      </c>
      <c r="V1402" s="3">
        <v>392</v>
      </c>
      <c r="W1402" s="3" t="s">
        <v>9494</v>
      </c>
      <c r="X1402" s="3" t="s">
        <v>9495</v>
      </c>
      <c r="Y1402" s="3">
        <v>0</v>
      </c>
      <c r="Z1402" s="3">
        <v>100</v>
      </c>
      <c r="AA1402" s="3">
        <v>795.03800000000001</v>
      </c>
      <c r="AB1402" s="3">
        <v>392</v>
      </c>
      <c r="AC1402" s="3">
        <v>392</v>
      </c>
      <c r="AD1402" s="7">
        <f t="shared" si="168"/>
        <v>1</v>
      </c>
      <c r="AE1402" s="3">
        <f t="shared" si="175"/>
        <v>100</v>
      </c>
      <c r="AF1402" s="7">
        <f t="shared" si="169"/>
        <v>0</v>
      </c>
      <c r="AG1402" s="3" t="str">
        <f t="shared" si="170"/>
        <v/>
      </c>
      <c r="AH1402" s="7">
        <f t="shared" si="171"/>
        <v>0</v>
      </c>
      <c r="AI1402" s="3" t="str">
        <f t="shared" si="172"/>
        <v/>
      </c>
      <c r="AJ1402" s="7">
        <f t="shared" si="173"/>
        <v>0</v>
      </c>
      <c r="AK1402" s="3" t="str">
        <f t="shared" si="174"/>
        <v/>
      </c>
    </row>
    <row r="1403" spans="1:37" ht="20" x14ac:dyDescent="0.2">
      <c r="A1403" s="3" t="s">
        <v>1407</v>
      </c>
      <c r="B1403" s="3" t="s">
        <v>19806</v>
      </c>
      <c r="C1403" s="3" t="s">
        <v>19807</v>
      </c>
      <c r="D1403" s="3">
        <v>5.35955630582753</v>
      </c>
      <c r="E1403" s="3">
        <v>2.5251032783026601</v>
      </c>
      <c r="F1403" s="6">
        <v>2.03568085834606E-22</v>
      </c>
      <c r="G1403" s="6">
        <v>1.2149150516043001E-20</v>
      </c>
      <c r="H1403" s="3">
        <v>9.6000000000000002E-2</v>
      </c>
      <c r="I1403" s="3">
        <v>0.39100000000000001</v>
      </c>
      <c r="J1403" s="3">
        <v>4.5999999999999999E-2</v>
      </c>
      <c r="K1403" s="3">
        <v>6.8460000000000001</v>
      </c>
      <c r="L1403" s="3">
        <v>5.2880000000000003</v>
      </c>
      <c r="M1403" s="3">
        <v>10.965</v>
      </c>
      <c r="N1403" s="3">
        <v>0.32900000000000001</v>
      </c>
      <c r="O1403" s="3">
        <v>0.20200000000000001</v>
      </c>
      <c r="P1403" s="3">
        <v>0.14099999999999999</v>
      </c>
      <c r="Q1403" s="3">
        <v>1.7569999999999999</v>
      </c>
      <c r="R1403" s="3">
        <v>2.423</v>
      </c>
      <c r="S1403" s="3">
        <v>1.7689999999999999</v>
      </c>
      <c r="T1403" s="3" t="s">
        <v>9496</v>
      </c>
      <c r="U1403" s="3"/>
      <c r="V1403" s="3"/>
      <c r="W1403" s="3"/>
      <c r="X1403" s="3"/>
      <c r="Y1403" s="3"/>
      <c r="Z1403" s="3"/>
      <c r="AA1403" s="3"/>
      <c r="AB1403" s="3"/>
      <c r="AC1403" s="3"/>
      <c r="AD1403" s="7">
        <f t="shared" si="168"/>
        <v>0</v>
      </c>
      <c r="AE1403" s="3" t="str">
        <f t="shared" si="175"/>
        <v/>
      </c>
      <c r="AF1403" s="7">
        <f t="shared" si="169"/>
        <v>0</v>
      </c>
      <c r="AG1403" s="3" t="str">
        <f t="shared" si="170"/>
        <v/>
      </c>
      <c r="AH1403" s="7">
        <f t="shared" si="171"/>
        <v>0</v>
      </c>
      <c r="AI1403" s="3" t="str">
        <f t="shared" si="172"/>
        <v/>
      </c>
      <c r="AJ1403" s="7">
        <f t="shared" si="173"/>
        <v>0</v>
      </c>
      <c r="AK1403" s="3" t="str">
        <f t="shared" si="174"/>
        <v/>
      </c>
    </row>
    <row r="1404" spans="1:37" ht="20" x14ac:dyDescent="0.2">
      <c r="A1404" s="3" t="s">
        <v>1408</v>
      </c>
      <c r="B1404" s="3" t="s">
        <v>19806</v>
      </c>
      <c r="C1404" s="3" t="s">
        <v>19807</v>
      </c>
      <c r="D1404" s="3">
        <v>5.3594218329489598</v>
      </c>
      <c r="E1404" s="3">
        <v>0.494870930090684</v>
      </c>
      <c r="F1404" s="6">
        <v>1.3451549038387101E-9</v>
      </c>
      <c r="G1404" s="6">
        <v>9.9886021676087503E-9</v>
      </c>
      <c r="H1404" s="3">
        <v>0</v>
      </c>
      <c r="I1404" s="3">
        <v>0.152</v>
      </c>
      <c r="J1404" s="3">
        <v>0</v>
      </c>
      <c r="K1404" s="3">
        <v>1.675</v>
      </c>
      <c r="L1404" s="3">
        <v>1.407</v>
      </c>
      <c r="M1404" s="3">
        <v>4.03</v>
      </c>
      <c r="N1404" s="3">
        <v>0.14499999999999999</v>
      </c>
      <c r="O1404" s="3">
        <v>0.13500000000000001</v>
      </c>
      <c r="P1404" s="3">
        <v>0.124</v>
      </c>
      <c r="Q1404" s="3">
        <v>0.57099999999999995</v>
      </c>
      <c r="R1404" s="3">
        <v>0.40500000000000003</v>
      </c>
      <c r="S1404" s="3">
        <v>0.47399999999999998</v>
      </c>
      <c r="T1404" s="3" t="s">
        <v>1408</v>
      </c>
      <c r="U1404" s="3" t="s">
        <v>9497</v>
      </c>
      <c r="V1404" s="3">
        <v>411</v>
      </c>
      <c r="W1404" s="3" t="s">
        <v>9498</v>
      </c>
      <c r="X1404" s="3" t="s">
        <v>9499</v>
      </c>
      <c r="Y1404" s="3">
        <v>0</v>
      </c>
      <c r="Z1404" s="3">
        <v>98.039215690000006</v>
      </c>
      <c r="AA1404" s="3">
        <v>761.52499999999998</v>
      </c>
      <c r="AB1404" s="3">
        <v>408</v>
      </c>
      <c r="AC1404" s="3">
        <v>400</v>
      </c>
      <c r="AD1404" s="7">
        <f t="shared" si="168"/>
        <v>1</v>
      </c>
      <c r="AE1404" s="3">
        <f t="shared" si="175"/>
        <v>98.039215690000006</v>
      </c>
      <c r="AF1404" s="7">
        <f t="shared" si="169"/>
        <v>0</v>
      </c>
      <c r="AG1404" s="3" t="str">
        <f t="shared" si="170"/>
        <v/>
      </c>
      <c r="AH1404" s="7">
        <f t="shared" si="171"/>
        <v>0</v>
      </c>
      <c r="AI1404" s="3" t="str">
        <f t="shared" si="172"/>
        <v/>
      </c>
      <c r="AJ1404" s="7">
        <f t="shared" si="173"/>
        <v>0</v>
      </c>
      <c r="AK1404" s="3" t="str">
        <f t="shared" si="174"/>
        <v/>
      </c>
    </row>
    <row r="1405" spans="1:37" ht="20" x14ac:dyDescent="0.2">
      <c r="A1405" s="3" t="s">
        <v>1409</v>
      </c>
      <c r="B1405" s="3" t="s">
        <v>19806</v>
      </c>
      <c r="C1405" s="3" t="s">
        <v>19807</v>
      </c>
      <c r="D1405" s="3">
        <v>5.3589718249739597</v>
      </c>
      <c r="E1405" s="3">
        <v>0.94027650967245402</v>
      </c>
      <c r="F1405" s="6">
        <v>1.4751161665114801E-11</v>
      </c>
      <c r="G1405" s="6">
        <v>1.4749710731180599E-10</v>
      </c>
      <c r="H1405" s="3">
        <v>0.125</v>
      </c>
      <c r="I1405" s="3">
        <v>0</v>
      </c>
      <c r="J1405" s="3">
        <v>6.5000000000000002E-2</v>
      </c>
      <c r="K1405" s="3">
        <v>2.3660000000000001</v>
      </c>
      <c r="L1405" s="3">
        <v>1.649</v>
      </c>
      <c r="M1405" s="3">
        <v>5.0919999999999996</v>
      </c>
      <c r="N1405" s="3">
        <v>0.54100000000000004</v>
      </c>
      <c r="O1405" s="3">
        <v>0.127</v>
      </c>
      <c r="P1405" s="3">
        <v>0.23200000000000001</v>
      </c>
      <c r="Q1405" s="3">
        <v>0.59699999999999998</v>
      </c>
      <c r="R1405" s="3">
        <v>0.89700000000000002</v>
      </c>
      <c r="S1405" s="3">
        <v>1.236</v>
      </c>
      <c r="T1405" s="3" t="s">
        <v>1409</v>
      </c>
      <c r="U1405" s="3" t="s">
        <v>9500</v>
      </c>
      <c r="V1405" s="3">
        <v>201</v>
      </c>
      <c r="W1405" s="3" t="s">
        <v>9501</v>
      </c>
      <c r="X1405" s="3" t="s">
        <v>9502</v>
      </c>
      <c r="Y1405" s="6">
        <v>6.5699999999999999E-131</v>
      </c>
      <c r="Z1405" s="3">
        <v>93.034825870000006</v>
      </c>
      <c r="AA1405" s="3">
        <v>379.40699999999998</v>
      </c>
      <c r="AB1405" s="3">
        <v>201</v>
      </c>
      <c r="AC1405" s="3">
        <v>187</v>
      </c>
      <c r="AD1405" s="7">
        <f t="shared" si="168"/>
        <v>0</v>
      </c>
      <c r="AE1405" s="3" t="str">
        <f t="shared" si="175"/>
        <v/>
      </c>
      <c r="AF1405" s="7">
        <f t="shared" si="169"/>
        <v>0</v>
      </c>
      <c r="AG1405" s="3" t="str">
        <f t="shared" si="170"/>
        <v/>
      </c>
      <c r="AH1405" s="7">
        <f t="shared" si="171"/>
        <v>0</v>
      </c>
      <c r="AI1405" s="3" t="str">
        <f t="shared" si="172"/>
        <v/>
      </c>
      <c r="AJ1405" s="7">
        <f t="shared" si="173"/>
        <v>0</v>
      </c>
      <c r="AK1405" s="3" t="str">
        <f t="shared" si="174"/>
        <v/>
      </c>
    </row>
    <row r="1406" spans="1:37" ht="20" x14ac:dyDescent="0.2">
      <c r="A1406" s="3" t="s">
        <v>1410</v>
      </c>
      <c r="B1406" s="3" t="s">
        <v>19806</v>
      </c>
      <c r="C1406" s="3" t="s">
        <v>19807</v>
      </c>
      <c r="D1406" s="3">
        <v>5.3586584446357302</v>
      </c>
      <c r="E1406" s="3">
        <v>2.1989260275473899</v>
      </c>
      <c r="F1406" s="6">
        <v>1.69942214481931E-18</v>
      </c>
      <c r="G1406" s="6">
        <v>5.2192625529259402E-17</v>
      </c>
      <c r="H1406" s="3">
        <v>0.183</v>
      </c>
      <c r="I1406" s="3">
        <v>8.6999999999999994E-2</v>
      </c>
      <c r="J1406" s="3">
        <v>3.6999999999999998E-2</v>
      </c>
      <c r="K1406" s="3">
        <v>3.536</v>
      </c>
      <c r="L1406" s="3">
        <v>2.7290000000000001</v>
      </c>
      <c r="M1406" s="3">
        <v>7.2030000000000003</v>
      </c>
      <c r="N1406" s="3">
        <v>7.6999999999999999E-2</v>
      </c>
      <c r="O1406" s="3">
        <v>0.11</v>
      </c>
      <c r="P1406" s="3">
        <v>0.20699999999999999</v>
      </c>
      <c r="Q1406" s="3">
        <v>2.173</v>
      </c>
      <c r="R1406" s="3">
        <v>2.0430000000000001</v>
      </c>
      <c r="S1406" s="3">
        <v>1.9550000000000001</v>
      </c>
      <c r="T1406" s="3" t="s">
        <v>1410</v>
      </c>
      <c r="U1406" s="3" t="s">
        <v>9503</v>
      </c>
      <c r="V1406" s="3">
        <v>805</v>
      </c>
      <c r="W1406" s="3" t="s">
        <v>9504</v>
      </c>
      <c r="X1406" s="3" t="s">
        <v>9505</v>
      </c>
      <c r="Y1406" s="3">
        <v>0</v>
      </c>
      <c r="Z1406" s="3">
        <v>100</v>
      </c>
      <c r="AA1406" s="3">
        <v>1555.04</v>
      </c>
      <c r="AB1406" s="3">
        <v>747</v>
      </c>
      <c r="AC1406" s="3">
        <v>747</v>
      </c>
      <c r="AD1406" s="7">
        <f t="shared" si="168"/>
        <v>1</v>
      </c>
      <c r="AE1406" s="3">
        <f t="shared" si="175"/>
        <v>100</v>
      </c>
      <c r="AF1406" s="7">
        <f t="shared" si="169"/>
        <v>0</v>
      </c>
      <c r="AG1406" s="3" t="str">
        <f t="shared" si="170"/>
        <v/>
      </c>
      <c r="AH1406" s="7">
        <f t="shared" si="171"/>
        <v>0</v>
      </c>
      <c r="AI1406" s="3" t="str">
        <f t="shared" si="172"/>
        <v/>
      </c>
      <c r="AJ1406" s="7">
        <f t="shared" si="173"/>
        <v>0</v>
      </c>
      <c r="AK1406" s="3" t="str">
        <f t="shared" si="174"/>
        <v/>
      </c>
    </row>
    <row r="1407" spans="1:37" ht="20" x14ac:dyDescent="0.2">
      <c r="A1407" s="3" t="s">
        <v>1411</v>
      </c>
      <c r="B1407" s="3" t="s">
        <v>19806</v>
      </c>
      <c r="C1407" s="3" t="s">
        <v>19807</v>
      </c>
      <c r="D1407" s="3">
        <v>5.3573203735107597</v>
      </c>
      <c r="E1407" s="3">
        <v>1.29991582028507</v>
      </c>
      <c r="F1407" s="6">
        <v>1.15804958504536E-14</v>
      </c>
      <c r="G1407" s="6">
        <v>1.92044797145886E-13</v>
      </c>
      <c r="H1407" s="3">
        <v>0.25</v>
      </c>
      <c r="I1407" s="3">
        <v>0</v>
      </c>
      <c r="J1407" s="3">
        <v>8.3000000000000004E-2</v>
      </c>
      <c r="K1407" s="3">
        <v>6.7930000000000001</v>
      </c>
      <c r="L1407" s="3">
        <v>2.6160000000000001</v>
      </c>
      <c r="M1407" s="3">
        <v>6.6150000000000002</v>
      </c>
      <c r="N1407" s="3">
        <v>0.28000000000000003</v>
      </c>
      <c r="O1407" s="3">
        <v>7.5999999999999998E-2</v>
      </c>
      <c r="P1407" s="3">
        <v>0.157</v>
      </c>
      <c r="Q1407" s="3">
        <v>1.4019999999999999</v>
      </c>
      <c r="R1407" s="3">
        <v>1.3280000000000001</v>
      </c>
      <c r="S1407" s="3">
        <v>1.591</v>
      </c>
      <c r="T1407" s="3" t="s">
        <v>1411</v>
      </c>
      <c r="U1407" s="3" t="s">
        <v>9506</v>
      </c>
      <c r="V1407" s="3">
        <v>168</v>
      </c>
      <c r="W1407" s="3" t="s">
        <v>9507</v>
      </c>
      <c r="X1407" s="3" t="s">
        <v>9508</v>
      </c>
      <c r="Y1407" s="6">
        <v>1.6799999999999999E-118</v>
      </c>
      <c r="Z1407" s="3">
        <v>100</v>
      </c>
      <c r="AA1407" s="3">
        <v>346.28</v>
      </c>
      <c r="AB1407" s="3">
        <v>168</v>
      </c>
      <c r="AC1407" s="3">
        <v>168</v>
      </c>
      <c r="AD1407" s="7">
        <f t="shared" si="168"/>
        <v>0</v>
      </c>
      <c r="AE1407" s="3" t="str">
        <f t="shared" si="175"/>
        <v/>
      </c>
      <c r="AF1407" s="7">
        <f t="shared" si="169"/>
        <v>0</v>
      </c>
      <c r="AG1407" s="3" t="str">
        <f t="shared" si="170"/>
        <v/>
      </c>
      <c r="AH1407" s="7">
        <f t="shared" si="171"/>
        <v>0</v>
      </c>
      <c r="AI1407" s="3" t="str">
        <f t="shared" si="172"/>
        <v/>
      </c>
      <c r="AJ1407" s="7">
        <f t="shared" si="173"/>
        <v>0</v>
      </c>
      <c r="AK1407" s="3" t="str">
        <f t="shared" si="174"/>
        <v/>
      </c>
    </row>
    <row r="1408" spans="1:37" ht="20" x14ac:dyDescent="0.2">
      <c r="A1408" s="3" t="s">
        <v>1412</v>
      </c>
      <c r="B1408" s="3" t="s">
        <v>19806</v>
      </c>
      <c r="C1408" s="3" t="s">
        <v>19807</v>
      </c>
      <c r="D1408" s="3">
        <v>5.3564663078357402</v>
      </c>
      <c r="E1408" s="3">
        <v>1.5908285354910701</v>
      </c>
      <c r="F1408" s="6">
        <v>1.0768688747735499E-16</v>
      </c>
      <c r="G1408" s="6">
        <v>2.4674132286979001E-15</v>
      </c>
      <c r="H1408" s="3">
        <v>0.125</v>
      </c>
      <c r="I1408" s="3">
        <v>0.217</v>
      </c>
      <c r="J1408" s="3">
        <v>0</v>
      </c>
      <c r="K1408" s="3">
        <v>4.0679999999999996</v>
      </c>
      <c r="L1408" s="3">
        <v>3.6680000000000001</v>
      </c>
      <c r="M1408" s="3">
        <v>7.2290000000000001</v>
      </c>
      <c r="N1408" s="3">
        <v>0.76400000000000001</v>
      </c>
      <c r="O1408" s="3">
        <v>0.127</v>
      </c>
      <c r="P1408" s="3">
        <v>0.182</v>
      </c>
      <c r="Q1408" s="3">
        <v>1.2210000000000001</v>
      </c>
      <c r="R1408" s="3">
        <v>1.6040000000000001</v>
      </c>
      <c r="S1408" s="3">
        <v>1.337</v>
      </c>
      <c r="T1408" s="3" t="s">
        <v>1412</v>
      </c>
      <c r="U1408" s="3" t="s">
        <v>9509</v>
      </c>
      <c r="V1408" s="3">
        <v>341</v>
      </c>
      <c r="W1408" s="3" t="s">
        <v>9510</v>
      </c>
      <c r="X1408" s="3" t="s">
        <v>9511</v>
      </c>
      <c r="Y1408" s="3">
        <v>0</v>
      </c>
      <c r="Z1408" s="3">
        <v>100</v>
      </c>
      <c r="AA1408" s="3">
        <v>694.11500000000001</v>
      </c>
      <c r="AB1408" s="3">
        <v>341</v>
      </c>
      <c r="AC1408" s="3">
        <v>341</v>
      </c>
      <c r="AD1408" s="7">
        <f t="shared" si="168"/>
        <v>1</v>
      </c>
      <c r="AE1408" s="3">
        <f t="shared" si="175"/>
        <v>100</v>
      </c>
      <c r="AF1408" s="7">
        <f t="shared" si="169"/>
        <v>0</v>
      </c>
      <c r="AG1408" s="3" t="str">
        <f t="shared" si="170"/>
        <v/>
      </c>
      <c r="AH1408" s="7">
        <f t="shared" si="171"/>
        <v>0</v>
      </c>
      <c r="AI1408" s="3" t="str">
        <f t="shared" si="172"/>
        <v/>
      </c>
      <c r="AJ1408" s="7">
        <f t="shared" si="173"/>
        <v>0</v>
      </c>
      <c r="AK1408" s="3" t="str">
        <f t="shared" si="174"/>
        <v/>
      </c>
    </row>
    <row r="1409" spans="1:37" ht="20" x14ac:dyDescent="0.2">
      <c r="A1409" s="3" t="s">
        <v>1413</v>
      </c>
      <c r="B1409" s="3" t="s">
        <v>19806</v>
      </c>
      <c r="C1409" s="3" t="s">
        <v>19807</v>
      </c>
      <c r="D1409" s="3">
        <v>5.3561853562432002</v>
      </c>
      <c r="E1409" s="3">
        <v>-0.20254169944146799</v>
      </c>
      <c r="F1409" s="6">
        <v>6.7729736601972505E-8</v>
      </c>
      <c r="G1409" s="6">
        <v>3.9434016364077098E-7</v>
      </c>
      <c r="H1409" s="3">
        <v>9.6000000000000002E-2</v>
      </c>
      <c r="I1409" s="3">
        <v>0</v>
      </c>
      <c r="J1409" s="3">
        <v>0</v>
      </c>
      <c r="K1409" s="3">
        <v>1.05</v>
      </c>
      <c r="L1409" s="3">
        <v>1.72</v>
      </c>
      <c r="M1409" s="3">
        <v>2.8279999999999998</v>
      </c>
      <c r="N1409" s="3">
        <v>9.7000000000000003E-2</v>
      </c>
      <c r="O1409" s="3">
        <v>0</v>
      </c>
      <c r="P1409" s="3">
        <v>9.0999999999999998E-2</v>
      </c>
      <c r="Q1409" s="3">
        <v>0.45</v>
      </c>
      <c r="R1409" s="3">
        <v>0.112</v>
      </c>
      <c r="S1409" s="3">
        <v>0.872</v>
      </c>
      <c r="T1409" s="3" t="s">
        <v>1413</v>
      </c>
      <c r="U1409" s="3" t="s">
        <v>6522</v>
      </c>
      <c r="V1409" s="3">
        <v>580</v>
      </c>
      <c r="W1409" s="3" t="s">
        <v>9512</v>
      </c>
      <c r="X1409" s="3" t="s">
        <v>9513</v>
      </c>
      <c r="Y1409" s="3">
        <v>0</v>
      </c>
      <c r="Z1409" s="3">
        <v>100</v>
      </c>
      <c r="AA1409" s="3">
        <v>1137.8699999999999</v>
      </c>
      <c r="AB1409" s="3">
        <v>562</v>
      </c>
      <c r="AC1409" s="3">
        <v>562</v>
      </c>
      <c r="AD1409" s="7">
        <f t="shared" si="168"/>
        <v>1</v>
      </c>
      <c r="AE1409" s="3">
        <f t="shared" si="175"/>
        <v>100</v>
      </c>
      <c r="AF1409" s="7">
        <f t="shared" si="169"/>
        <v>0</v>
      </c>
      <c r="AG1409" s="3" t="str">
        <f t="shared" si="170"/>
        <v/>
      </c>
      <c r="AH1409" s="7">
        <f t="shared" si="171"/>
        <v>0</v>
      </c>
      <c r="AI1409" s="3" t="str">
        <f t="shared" si="172"/>
        <v/>
      </c>
      <c r="AJ1409" s="7">
        <f t="shared" si="173"/>
        <v>0</v>
      </c>
      <c r="AK1409" s="3" t="str">
        <f t="shared" si="174"/>
        <v/>
      </c>
    </row>
    <row r="1410" spans="1:37" ht="20" x14ac:dyDescent="0.2">
      <c r="A1410" s="3" t="s">
        <v>1414</v>
      </c>
      <c r="B1410" s="3" t="s">
        <v>19806</v>
      </c>
      <c r="C1410" s="3" t="s">
        <v>19807</v>
      </c>
      <c r="D1410" s="3">
        <v>5.3551561327816604</v>
      </c>
      <c r="E1410" s="3">
        <v>6.0769478384497502</v>
      </c>
      <c r="F1410" s="6">
        <v>8.9266076717536599E-25</v>
      </c>
      <c r="G1410" s="6">
        <v>7.5202970763942401E-23</v>
      </c>
      <c r="H1410" s="3">
        <v>1.589</v>
      </c>
      <c r="I1410" s="3">
        <v>6.657</v>
      </c>
      <c r="J1410" s="3">
        <v>0.871</v>
      </c>
      <c r="K1410" s="3">
        <v>70.241</v>
      </c>
      <c r="L1410" s="3">
        <v>105.35299999999999</v>
      </c>
      <c r="M1410" s="3">
        <v>139.10400000000001</v>
      </c>
      <c r="N1410" s="3">
        <v>6.9429999999999996</v>
      </c>
      <c r="O1410" s="3">
        <v>4.5469999999999997</v>
      </c>
      <c r="P1410" s="3">
        <v>8.343</v>
      </c>
      <c r="Q1410" s="3">
        <v>6.5620000000000003</v>
      </c>
      <c r="R1410" s="3">
        <v>6.5439999999999996</v>
      </c>
      <c r="S1410" s="3">
        <v>8.1</v>
      </c>
      <c r="T1410" s="3" t="s">
        <v>1414</v>
      </c>
      <c r="U1410" s="3" t="s">
        <v>9514</v>
      </c>
      <c r="V1410" s="3">
        <v>202</v>
      </c>
      <c r="W1410" s="3" t="s">
        <v>9515</v>
      </c>
      <c r="X1410" s="3" t="s">
        <v>9516</v>
      </c>
      <c r="Y1410" s="6">
        <v>4.8700000000000001E-142</v>
      </c>
      <c r="Z1410" s="3">
        <v>100</v>
      </c>
      <c r="AA1410" s="3">
        <v>419.85300000000001</v>
      </c>
      <c r="AB1410" s="3">
        <v>202</v>
      </c>
      <c r="AC1410" s="3">
        <v>202</v>
      </c>
      <c r="AD1410" s="7">
        <f t="shared" ref="AD1410:AD1473" si="176">IF(ISNUMBER(SEARCH("alternaria alternata",W1410)) =TRUE, 1,0)</f>
        <v>0</v>
      </c>
      <c r="AE1410" s="3" t="str">
        <f t="shared" si="175"/>
        <v/>
      </c>
      <c r="AF1410" s="7">
        <f t="shared" ref="AF1410:AF1473" si="177">IF(ISNUMBER(SEARCH("mycotymovirus",W1410)) =TRUE, 1,0)</f>
        <v>0</v>
      </c>
      <c r="AG1410" s="3" t="str">
        <f t="shared" ref="AG1410:AG1473" si="178">IF(AF1410 = 1,Z1410,"")</f>
        <v/>
      </c>
      <c r="AH1410" s="7">
        <f t="shared" ref="AH1410:AH1473" si="179">IF(ISNUMBER(SEARCH("Pyrenochaeta sp. DS3sAY3a",W1410)) =TRUE, 1,0)</f>
        <v>0</v>
      </c>
      <c r="AI1410" s="3" t="str">
        <f t="shared" ref="AI1410:AI1473" si="180">IF(AH1410 = 1,Z1410,"")</f>
        <v/>
      </c>
      <c r="AJ1410" s="7">
        <f t="shared" ref="AJ1410:AJ1473" si="181">IF(ISNUMBER(SEARCH("Vitis vinifera",W1410)) =TRUE, 1,0)</f>
        <v>1</v>
      </c>
      <c r="AK1410" s="3">
        <f t="shared" ref="AK1410:AK1473" si="182">IF(AJ1410 = 1,Z1410,"")</f>
        <v>100</v>
      </c>
    </row>
    <row r="1411" spans="1:37" ht="20" x14ac:dyDescent="0.2">
      <c r="A1411" s="3" t="s">
        <v>1415</v>
      </c>
      <c r="B1411" s="3" t="s">
        <v>19806</v>
      </c>
      <c r="C1411" s="3" t="s">
        <v>19807</v>
      </c>
      <c r="D1411" s="3">
        <v>5.3543592489603702</v>
      </c>
      <c r="E1411" s="3">
        <v>2.3605995291716901</v>
      </c>
      <c r="F1411" s="6">
        <v>1.4810111714146899E-22</v>
      </c>
      <c r="G1411" s="6">
        <v>9.03296401498215E-21</v>
      </c>
      <c r="H1411" s="3">
        <v>0.13500000000000001</v>
      </c>
      <c r="I1411" s="3">
        <v>0.109</v>
      </c>
      <c r="J1411" s="3">
        <v>6.5000000000000002E-2</v>
      </c>
      <c r="K1411" s="3">
        <v>3.7749999999999999</v>
      </c>
      <c r="L1411" s="3">
        <v>3.0710000000000002</v>
      </c>
      <c r="M1411" s="3">
        <v>6.73</v>
      </c>
      <c r="N1411" s="3">
        <v>0.106</v>
      </c>
      <c r="O1411" s="3">
        <v>0.16900000000000001</v>
      </c>
      <c r="P1411" s="3">
        <v>0.249</v>
      </c>
      <c r="Q1411" s="3">
        <v>1.073</v>
      </c>
      <c r="R1411" s="3">
        <v>1.242</v>
      </c>
      <c r="S1411" s="3">
        <v>0.626</v>
      </c>
      <c r="T1411" s="3" t="s">
        <v>1415</v>
      </c>
      <c r="U1411" s="3" t="s">
        <v>9517</v>
      </c>
      <c r="V1411" s="3">
        <v>512</v>
      </c>
      <c r="W1411" s="3" t="s">
        <v>9518</v>
      </c>
      <c r="X1411" s="3" t="s">
        <v>9519</v>
      </c>
      <c r="Y1411" s="3">
        <v>0</v>
      </c>
      <c r="Z1411" s="3">
        <v>100</v>
      </c>
      <c r="AA1411" s="3">
        <v>1039.6400000000001</v>
      </c>
      <c r="AB1411" s="3">
        <v>511</v>
      </c>
      <c r="AC1411" s="3">
        <v>511</v>
      </c>
      <c r="AD1411" s="7">
        <f t="shared" si="176"/>
        <v>1</v>
      </c>
      <c r="AE1411" s="3">
        <f t="shared" ref="AE1411:AE1474" si="183">IF(AD1411 = 1,Z1411,"")</f>
        <v>100</v>
      </c>
      <c r="AF1411" s="7">
        <f t="shared" si="177"/>
        <v>0</v>
      </c>
      <c r="AG1411" s="3" t="str">
        <f t="shared" si="178"/>
        <v/>
      </c>
      <c r="AH1411" s="7">
        <f t="shared" si="179"/>
        <v>0</v>
      </c>
      <c r="AI1411" s="3" t="str">
        <f t="shared" si="180"/>
        <v/>
      </c>
      <c r="AJ1411" s="7">
        <f t="shared" si="181"/>
        <v>0</v>
      </c>
      <c r="AK1411" s="3" t="str">
        <f t="shared" si="182"/>
        <v/>
      </c>
    </row>
    <row r="1412" spans="1:37" ht="20" x14ac:dyDescent="0.2">
      <c r="A1412" s="3" t="s">
        <v>1416</v>
      </c>
      <c r="B1412" s="3" t="s">
        <v>19806</v>
      </c>
      <c r="C1412" s="3" t="s">
        <v>19807</v>
      </c>
      <c r="D1412" s="3">
        <v>5.3539526797447996</v>
      </c>
      <c r="E1412" s="3">
        <v>2.0215980908111999</v>
      </c>
      <c r="F1412" s="6">
        <v>1.05355347388771E-23</v>
      </c>
      <c r="G1412" s="6">
        <v>7.4203742016520597E-22</v>
      </c>
      <c r="H1412" s="3">
        <v>0.27900000000000003</v>
      </c>
      <c r="I1412" s="3">
        <v>0</v>
      </c>
      <c r="J1412" s="3">
        <v>0.21299999999999999</v>
      </c>
      <c r="K1412" s="3">
        <v>9.8640000000000008</v>
      </c>
      <c r="L1412" s="3">
        <v>6.1840000000000002</v>
      </c>
      <c r="M1412" s="3">
        <v>6.96</v>
      </c>
      <c r="N1412" s="3">
        <v>0.38700000000000001</v>
      </c>
      <c r="O1412" s="3">
        <v>0.28699999999999998</v>
      </c>
      <c r="P1412" s="3">
        <v>0.40600000000000003</v>
      </c>
      <c r="Q1412" s="3">
        <v>6.2590000000000003</v>
      </c>
      <c r="R1412" s="3">
        <v>5.5789999999999997</v>
      </c>
      <c r="S1412" s="3">
        <v>4.6890000000000001</v>
      </c>
      <c r="T1412" s="3" t="s">
        <v>1416</v>
      </c>
      <c r="U1412" s="3" t="s">
        <v>9520</v>
      </c>
      <c r="V1412" s="3">
        <v>208</v>
      </c>
      <c r="W1412" s="3" t="s">
        <v>9521</v>
      </c>
      <c r="X1412" s="3" t="s">
        <v>9522</v>
      </c>
      <c r="Y1412" s="6">
        <v>8.5100000000000002E-142</v>
      </c>
      <c r="Z1412" s="3">
        <v>97.129186599999997</v>
      </c>
      <c r="AA1412" s="3">
        <v>407.52699999999999</v>
      </c>
      <c r="AB1412" s="3">
        <v>209</v>
      </c>
      <c r="AC1412" s="3">
        <v>203</v>
      </c>
      <c r="AD1412" s="7">
        <f t="shared" si="176"/>
        <v>0</v>
      </c>
      <c r="AE1412" s="3" t="str">
        <f t="shared" si="183"/>
        <v/>
      </c>
      <c r="AF1412" s="7">
        <f t="shared" si="177"/>
        <v>0</v>
      </c>
      <c r="AG1412" s="3" t="str">
        <f t="shared" si="178"/>
        <v/>
      </c>
      <c r="AH1412" s="7">
        <f t="shared" si="179"/>
        <v>0</v>
      </c>
      <c r="AI1412" s="3" t="str">
        <f t="shared" si="180"/>
        <v/>
      </c>
      <c r="AJ1412" s="7">
        <f t="shared" si="181"/>
        <v>0</v>
      </c>
      <c r="AK1412" s="3" t="str">
        <f t="shared" si="182"/>
        <v/>
      </c>
    </row>
    <row r="1413" spans="1:37" ht="20" x14ac:dyDescent="0.2">
      <c r="A1413" s="3" t="s">
        <v>1417</v>
      </c>
      <c r="B1413" s="3" t="s">
        <v>19806</v>
      </c>
      <c r="C1413" s="3" t="s">
        <v>19807</v>
      </c>
      <c r="D1413" s="3">
        <v>5.3539234920198204</v>
      </c>
      <c r="E1413" s="3">
        <v>-0.191290512118023</v>
      </c>
      <c r="F1413" s="6">
        <v>2.8271380920574798E-7</v>
      </c>
      <c r="G1413" s="6">
        <v>1.52303886934246E-6</v>
      </c>
      <c r="H1413" s="3">
        <v>0</v>
      </c>
      <c r="I1413" s="3">
        <v>0</v>
      </c>
      <c r="J1413" s="3">
        <v>7.3999999999999996E-2</v>
      </c>
      <c r="K1413" s="3">
        <v>1.8480000000000001</v>
      </c>
      <c r="L1413" s="3">
        <v>0.51200000000000001</v>
      </c>
      <c r="M1413" s="3">
        <v>2.1619999999999999</v>
      </c>
      <c r="N1413" s="3">
        <v>0</v>
      </c>
      <c r="O1413" s="3">
        <v>0</v>
      </c>
      <c r="P1413" s="3">
        <v>0.14099999999999999</v>
      </c>
      <c r="Q1413" s="3">
        <v>0.98699999999999999</v>
      </c>
      <c r="R1413" s="3">
        <v>0.53500000000000003</v>
      </c>
      <c r="S1413" s="3">
        <v>1.49</v>
      </c>
      <c r="T1413" s="3" t="s">
        <v>1417</v>
      </c>
      <c r="U1413" s="3" t="s">
        <v>9523</v>
      </c>
      <c r="V1413" s="3">
        <v>348</v>
      </c>
      <c r="W1413" s="3" t="s">
        <v>9524</v>
      </c>
      <c r="X1413" s="3" t="s">
        <v>9525</v>
      </c>
      <c r="Y1413" s="3">
        <v>0</v>
      </c>
      <c r="Z1413" s="3">
        <v>99.700598799999995</v>
      </c>
      <c r="AA1413" s="3">
        <v>687.56700000000001</v>
      </c>
      <c r="AB1413" s="3">
        <v>334</v>
      </c>
      <c r="AC1413" s="3">
        <v>333</v>
      </c>
      <c r="AD1413" s="7">
        <f t="shared" si="176"/>
        <v>1</v>
      </c>
      <c r="AE1413" s="3">
        <f t="shared" si="183"/>
        <v>99.700598799999995</v>
      </c>
      <c r="AF1413" s="7">
        <f t="shared" si="177"/>
        <v>0</v>
      </c>
      <c r="AG1413" s="3" t="str">
        <f t="shared" si="178"/>
        <v/>
      </c>
      <c r="AH1413" s="7">
        <f t="shared" si="179"/>
        <v>0</v>
      </c>
      <c r="AI1413" s="3" t="str">
        <f t="shared" si="180"/>
        <v/>
      </c>
      <c r="AJ1413" s="7">
        <f t="shared" si="181"/>
        <v>0</v>
      </c>
      <c r="AK1413" s="3" t="str">
        <f t="shared" si="182"/>
        <v/>
      </c>
    </row>
    <row r="1414" spans="1:37" ht="20" x14ac:dyDescent="0.2">
      <c r="A1414" s="3" t="s">
        <v>1418</v>
      </c>
      <c r="B1414" s="3" t="s">
        <v>19806</v>
      </c>
      <c r="C1414" s="3" t="s">
        <v>19807</v>
      </c>
      <c r="D1414" s="3">
        <v>5.3517939069623104</v>
      </c>
      <c r="E1414" s="3">
        <v>2.6539740899756201</v>
      </c>
      <c r="F1414" s="6">
        <v>6.3152241021755002E-27</v>
      </c>
      <c r="G1414" s="6">
        <v>7.3509690627498601E-25</v>
      </c>
      <c r="H1414" s="3">
        <v>2.9000000000000001E-2</v>
      </c>
      <c r="I1414" s="3">
        <v>0.217</v>
      </c>
      <c r="J1414" s="3">
        <v>4.5999999999999999E-2</v>
      </c>
      <c r="K1414" s="3">
        <v>5.5030000000000001</v>
      </c>
      <c r="L1414" s="3">
        <v>3.27</v>
      </c>
      <c r="M1414" s="3">
        <v>3.4670000000000001</v>
      </c>
      <c r="N1414" s="3">
        <v>0.106</v>
      </c>
      <c r="O1414" s="3">
        <v>2.5000000000000001E-2</v>
      </c>
      <c r="P1414" s="3">
        <v>9.0999999999999998E-2</v>
      </c>
      <c r="Q1414" s="3">
        <v>3.2029999999999998</v>
      </c>
      <c r="R1414" s="3">
        <v>3.4660000000000002</v>
      </c>
      <c r="S1414" s="3">
        <v>3.7829999999999999</v>
      </c>
      <c r="T1414" s="3" t="s">
        <v>1418</v>
      </c>
      <c r="U1414" s="3" t="s">
        <v>9526</v>
      </c>
      <c r="V1414" s="3">
        <v>735</v>
      </c>
      <c r="W1414" s="3" t="s">
        <v>9527</v>
      </c>
      <c r="X1414" s="3" t="s">
        <v>9528</v>
      </c>
      <c r="Y1414" s="3">
        <v>0</v>
      </c>
      <c r="Z1414" s="3">
        <v>100</v>
      </c>
      <c r="AA1414" s="3">
        <v>1508.43</v>
      </c>
      <c r="AB1414" s="3">
        <v>735</v>
      </c>
      <c r="AC1414" s="3">
        <v>735</v>
      </c>
      <c r="AD1414" s="7">
        <f t="shared" si="176"/>
        <v>1</v>
      </c>
      <c r="AE1414" s="3">
        <f t="shared" si="183"/>
        <v>100</v>
      </c>
      <c r="AF1414" s="7">
        <f t="shared" si="177"/>
        <v>0</v>
      </c>
      <c r="AG1414" s="3" t="str">
        <f t="shared" si="178"/>
        <v/>
      </c>
      <c r="AH1414" s="7">
        <f t="shared" si="179"/>
        <v>0</v>
      </c>
      <c r="AI1414" s="3" t="str">
        <f t="shared" si="180"/>
        <v/>
      </c>
      <c r="AJ1414" s="7">
        <f t="shared" si="181"/>
        <v>0</v>
      </c>
      <c r="AK1414" s="3" t="str">
        <f t="shared" si="182"/>
        <v/>
      </c>
    </row>
    <row r="1415" spans="1:37" ht="20" x14ac:dyDescent="0.2">
      <c r="A1415" s="3" t="s">
        <v>1419</v>
      </c>
      <c r="B1415" s="3" t="s">
        <v>19806</v>
      </c>
      <c r="C1415" s="3" t="s">
        <v>19807</v>
      </c>
      <c r="D1415" s="3">
        <v>5.3507793020949999</v>
      </c>
      <c r="E1415" s="3">
        <v>0.94721081038724397</v>
      </c>
      <c r="F1415" s="6">
        <v>5.5663820148329297E-11</v>
      </c>
      <c r="G1415" s="6">
        <v>5.0825734223461002E-10</v>
      </c>
      <c r="H1415" s="3">
        <v>0</v>
      </c>
      <c r="I1415" s="3">
        <v>0.217</v>
      </c>
      <c r="J1415" s="3">
        <v>0.10199999999999999</v>
      </c>
      <c r="K1415" s="3">
        <v>3.2170000000000001</v>
      </c>
      <c r="L1415" s="3">
        <v>2.7290000000000001</v>
      </c>
      <c r="M1415" s="3">
        <v>8.6110000000000007</v>
      </c>
      <c r="N1415" s="3">
        <v>0.106</v>
      </c>
      <c r="O1415" s="3">
        <v>0.10100000000000001</v>
      </c>
      <c r="P1415" s="3">
        <v>0</v>
      </c>
      <c r="Q1415" s="3">
        <v>0.94399999999999995</v>
      </c>
      <c r="R1415" s="3">
        <v>0.71599999999999997</v>
      </c>
      <c r="S1415" s="3">
        <v>1.27</v>
      </c>
      <c r="T1415" s="3" t="s">
        <v>1419</v>
      </c>
      <c r="U1415" s="3" t="s">
        <v>9529</v>
      </c>
      <c r="V1415" s="3">
        <v>550</v>
      </c>
      <c r="W1415" s="3" t="s">
        <v>9530</v>
      </c>
      <c r="X1415" s="3" t="s">
        <v>9531</v>
      </c>
      <c r="Y1415" s="3">
        <v>0</v>
      </c>
      <c r="Z1415" s="3">
        <v>100</v>
      </c>
      <c r="AA1415" s="3">
        <v>1152.1199999999999</v>
      </c>
      <c r="AB1415" s="3">
        <v>550</v>
      </c>
      <c r="AC1415" s="3">
        <v>550</v>
      </c>
      <c r="AD1415" s="7">
        <f t="shared" si="176"/>
        <v>1</v>
      </c>
      <c r="AE1415" s="3">
        <f t="shared" si="183"/>
        <v>100</v>
      </c>
      <c r="AF1415" s="7">
        <f t="shared" si="177"/>
        <v>0</v>
      </c>
      <c r="AG1415" s="3" t="str">
        <f t="shared" si="178"/>
        <v/>
      </c>
      <c r="AH1415" s="7">
        <f t="shared" si="179"/>
        <v>0</v>
      </c>
      <c r="AI1415" s="3" t="str">
        <f t="shared" si="180"/>
        <v/>
      </c>
      <c r="AJ1415" s="7">
        <f t="shared" si="181"/>
        <v>0</v>
      </c>
      <c r="AK1415" s="3" t="str">
        <f t="shared" si="182"/>
        <v/>
      </c>
    </row>
    <row r="1416" spans="1:37" ht="20" x14ac:dyDescent="0.2">
      <c r="A1416" s="3" t="s">
        <v>1420</v>
      </c>
      <c r="B1416" s="3" t="s">
        <v>19806</v>
      </c>
      <c r="C1416" s="3" t="s">
        <v>19807</v>
      </c>
      <c r="D1416" s="3">
        <v>5.3495573693384504</v>
      </c>
      <c r="E1416" s="3">
        <v>0.48451671368187899</v>
      </c>
      <c r="F1416" s="6">
        <v>6.60998644991225E-12</v>
      </c>
      <c r="G1416" s="6">
        <v>6.9392343119784497E-11</v>
      </c>
      <c r="H1416" s="3">
        <v>8.6999999999999994E-2</v>
      </c>
      <c r="I1416" s="3">
        <v>9.8000000000000004E-2</v>
      </c>
      <c r="J1416" s="3">
        <v>0</v>
      </c>
      <c r="K1416" s="3">
        <v>2.552</v>
      </c>
      <c r="L1416" s="3">
        <v>2.4169999999999998</v>
      </c>
      <c r="M1416" s="3">
        <v>4.0940000000000003</v>
      </c>
      <c r="N1416" s="3">
        <v>0.56999999999999995</v>
      </c>
      <c r="O1416" s="3">
        <v>8.4000000000000005E-2</v>
      </c>
      <c r="P1416" s="3">
        <v>0.33100000000000002</v>
      </c>
      <c r="Q1416" s="3">
        <v>1.264</v>
      </c>
      <c r="R1416" s="3">
        <v>1.052</v>
      </c>
      <c r="S1416" s="3">
        <v>1.337</v>
      </c>
      <c r="T1416" s="3" t="s">
        <v>1420</v>
      </c>
      <c r="U1416" s="3" t="s">
        <v>9532</v>
      </c>
      <c r="V1416" s="3">
        <v>440</v>
      </c>
      <c r="W1416" s="3" t="s">
        <v>9533</v>
      </c>
      <c r="X1416" s="3" t="s">
        <v>9534</v>
      </c>
      <c r="Y1416" s="3">
        <v>0</v>
      </c>
      <c r="Z1416" s="3">
        <v>99.772727270000004</v>
      </c>
      <c r="AA1416" s="3">
        <v>898.65599999999995</v>
      </c>
      <c r="AB1416" s="3">
        <v>440</v>
      </c>
      <c r="AC1416" s="3">
        <v>439</v>
      </c>
      <c r="AD1416" s="7">
        <f t="shared" si="176"/>
        <v>1</v>
      </c>
      <c r="AE1416" s="3">
        <f t="shared" si="183"/>
        <v>99.772727270000004</v>
      </c>
      <c r="AF1416" s="7">
        <f t="shared" si="177"/>
        <v>0</v>
      </c>
      <c r="AG1416" s="3" t="str">
        <f t="shared" si="178"/>
        <v/>
      </c>
      <c r="AH1416" s="7">
        <f t="shared" si="179"/>
        <v>0</v>
      </c>
      <c r="AI1416" s="3" t="str">
        <f t="shared" si="180"/>
        <v/>
      </c>
      <c r="AJ1416" s="7">
        <f t="shared" si="181"/>
        <v>0</v>
      </c>
      <c r="AK1416" s="3" t="str">
        <f t="shared" si="182"/>
        <v/>
      </c>
    </row>
    <row r="1417" spans="1:37" ht="20" x14ac:dyDescent="0.2">
      <c r="A1417" s="3" t="s">
        <v>1421</v>
      </c>
      <c r="B1417" s="3" t="s">
        <v>19806</v>
      </c>
      <c r="C1417" s="3" t="s">
        <v>19807</v>
      </c>
      <c r="D1417" s="3">
        <v>5.3484451209478401</v>
      </c>
      <c r="E1417" s="3">
        <v>2.5144699767930501</v>
      </c>
      <c r="F1417" s="6">
        <v>5.5728746904664496E-15</v>
      </c>
      <c r="G1417" s="6">
        <v>9.7788239030584201E-14</v>
      </c>
      <c r="H1417" s="3">
        <v>0.45300000000000001</v>
      </c>
      <c r="I1417" s="3">
        <v>1.542</v>
      </c>
      <c r="J1417" s="3">
        <v>0.46300000000000002</v>
      </c>
      <c r="K1417" s="3">
        <v>11.06</v>
      </c>
      <c r="L1417" s="3">
        <v>53.466000000000001</v>
      </c>
      <c r="M1417" s="3">
        <v>32.127000000000002</v>
      </c>
      <c r="N1417" s="3">
        <v>0</v>
      </c>
      <c r="O1417" s="3">
        <v>0</v>
      </c>
      <c r="P1417" s="3">
        <v>0</v>
      </c>
      <c r="Q1417" s="3">
        <v>3.0379999999999998</v>
      </c>
      <c r="R1417" s="3">
        <v>4.423</v>
      </c>
      <c r="S1417" s="3">
        <v>4.0460000000000003</v>
      </c>
      <c r="T1417" s="3" t="s">
        <v>1421</v>
      </c>
      <c r="U1417" s="3" t="s">
        <v>9535</v>
      </c>
      <c r="V1417" s="3">
        <v>310</v>
      </c>
      <c r="W1417" s="3" t="s">
        <v>9536</v>
      </c>
      <c r="X1417" s="3" t="s">
        <v>9537</v>
      </c>
      <c r="Y1417" s="6">
        <v>2.2599999999999998E-155</v>
      </c>
      <c r="Z1417" s="3">
        <v>87.419354839999997</v>
      </c>
      <c r="AA1417" s="3">
        <v>449.899</v>
      </c>
      <c r="AB1417" s="3">
        <v>310</v>
      </c>
      <c r="AC1417" s="3">
        <v>271</v>
      </c>
      <c r="AD1417" s="7">
        <f t="shared" si="176"/>
        <v>1</v>
      </c>
      <c r="AE1417" s="3">
        <f t="shared" si="183"/>
        <v>87.419354839999997</v>
      </c>
      <c r="AF1417" s="7">
        <f t="shared" si="177"/>
        <v>0</v>
      </c>
      <c r="AG1417" s="3" t="str">
        <f t="shared" si="178"/>
        <v/>
      </c>
      <c r="AH1417" s="7">
        <f t="shared" si="179"/>
        <v>0</v>
      </c>
      <c r="AI1417" s="3" t="str">
        <f t="shared" si="180"/>
        <v/>
      </c>
      <c r="AJ1417" s="7">
        <f t="shared" si="181"/>
        <v>0</v>
      </c>
      <c r="AK1417" s="3" t="str">
        <f t="shared" si="182"/>
        <v/>
      </c>
    </row>
    <row r="1418" spans="1:37" ht="20" x14ac:dyDescent="0.2">
      <c r="A1418" s="3" t="s">
        <v>1422</v>
      </c>
      <c r="B1418" s="3" t="s">
        <v>19806</v>
      </c>
      <c r="C1418" s="3" t="s">
        <v>19807</v>
      </c>
      <c r="D1418" s="3">
        <v>5.3480676067059099</v>
      </c>
      <c r="E1418" s="3">
        <v>-0.20137483709465201</v>
      </c>
      <c r="F1418" s="6">
        <v>5.6684569342990296E-7</v>
      </c>
      <c r="G1418" s="6">
        <v>2.9475009569534099E-6</v>
      </c>
      <c r="H1418" s="3">
        <v>0</v>
      </c>
      <c r="I1418" s="3">
        <v>7.5999999999999998E-2</v>
      </c>
      <c r="J1418" s="3">
        <v>0</v>
      </c>
      <c r="K1418" s="3">
        <v>1.077</v>
      </c>
      <c r="L1418" s="3">
        <v>0.54</v>
      </c>
      <c r="M1418" s="3">
        <v>2.5209999999999999</v>
      </c>
      <c r="N1418" s="3">
        <v>0.14499999999999999</v>
      </c>
      <c r="O1418" s="3">
        <v>0</v>
      </c>
      <c r="P1418" s="3">
        <v>0</v>
      </c>
      <c r="Q1418" s="3">
        <v>0.69299999999999995</v>
      </c>
      <c r="R1418" s="3">
        <v>0.23300000000000001</v>
      </c>
      <c r="S1418" s="3">
        <v>0.32200000000000001</v>
      </c>
      <c r="T1418" s="3" t="s">
        <v>1422</v>
      </c>
      <c r="U1418" s="3" t="s">
        <v>9538</v>
      </c>
      <c r="V1418" s="3">
        <v>107</v>
      </c>
      <c r="W1418" s="3" t="s">
        <v>9539</v>
      </c>
      <c r="X1418" s="3" t="s">
        <v>9540</v>
      </c>
      <c r="Y1418" s="6">
        <v>2.1199999999999999E-69</v>
      </c>
      <c r="Z1418" s="3">
        <v>100</v>
      </c>
      <c r="AA1418" s="3">
        <v>215.69800000000001</v>
      </c>
      <c r="AB1418" s="3">
        <v>107</v>
      </c>
      <c r="AC1418" s="3">
        <v>107</v>
      </c>
      <c r="AD1418" s="7">
        <f t="shared" si="176"/>
        <v>0</v>
      </c>
      <c r="AE1418" s="3" t="str">
        <f t="shared" si="183"/>
        <v/>
      </c>
      <c r="AF1418" s="7">
        <f t="shared" si="177"/>
        <v>0</v>
      </c>
      <c r="AG1418" s="3" t="str">
        <f t="shared" si="178"/>
        <v/>
      </c>
      <c r="AH1418" s="7">
        <f t="shared" si="179"/>
        <v>0</v>
      </c>
      <c r="AI1418" s="3" t="str">
        <f t="shared" si="180"/>
        <v/>
      </c>
      <c r="AJ1418" s="7">
        <f t="shared" si="181"/>
        <v>1</v>
      </c>
      <c r="AK1418" s="3">
        <f t="shared" si="182"/>
        <v>100</v>
      </c>
    </row>
    <row r="1419" spans="1:37" ht="20" x14ac:dyDescent="0.2">
      <c r="A1419" s="3" t="s">
        <v>1423</v>
      </c>
      <c r="B1419" s="3" t="s">
        <v>19806</v>
      </c>
      <c r="C1419" s="3" t="s">
        <v>19807</v>
      </c>
      <c r="D1419" s="3">
        <v>5.3470829664703201</v>
      </c>
      <c r="E1419" s="3">
        <v>3.59747274969126</v>
      </c>
      <c r="F1419" s="6">
        <v>3.6171194674877099E-15</v>
      </c>
      <c r="G1419" s="6">
        <v>6.53502917061449E-14</v>
      </c>
      <c r="H1419" s="3">
        <v>0.443</v>
      </c>
      <c r="I1419" s="3">
        <v>0.5</v>
      </c>
      <c r="J1419" s="3">
        <v>9.2999999999999999E-2</v>
      </c>
      <c r="K1419" s="3">
        <v>8.8000000000000007</v>
      </c>
      <c r="L1419" s="3">
        <v>5.2880000000000003</v>
      </c>
      <c r="M1419" s="3">
        <v>29.478999999999999</v>
      </c>
      <c r="N1419" s="3">
        <v>0.59</v>
      </c>
      <c r="O1419" s="3">
        <v>0.17699999999999999</v>
      </c>
      <c r="P1419" s="3">
        <v>0.55500000000000005</v>
      </c>
      <c r="Q1419" s="3">
        <v>4.7</v>
      </c>
      <c r="R1419" s="3">
        <v>3.4060000000000001</v>
      </c>
      <c r="S1419" s="3">
        <v>3.9609999999999999</v>
      </c>
      <c r="T1419" s="3" t="s">
        <v>1423</v>
      </c>
      <c r="U1419" s="3" t="s">
        <v>9541</v>
      </c>
      <c r="V1419" s="3">
        <v>569</v>
      </c>
      <c r="W1419" s="3" t="s">
        <v>9542</v>
      </c>
      <c r="X1419" s="3" t="s">
        <v>9543</v>
      </c>
      <c r="Y1419" s="3">
        <v>0</v>
      </c>
      <c r="Z1419" s="3">
        <v>99.824253080000005</v>
      </c>
      <c r="AA1419" s="3">
        <v>1160.98</v>
      </c>
      <c r="AB1419" s="3">
        <v>569</v>
      </c>
      <c r="AC1419" s="3">
        <v>568</v>
      </c>
      <c r="AD1419" s="7">
        <f t="shared" si="176"/>
        <v>1</v>
      </c>
      <c r="AE1419" s="3">
        <f t="shared" si="183"/>
        <v>99.824253080000005</v>
      </c>
      <c r="AF1419" s="7">
        <f t="shared" si="177"/>
        <v>0</v>
      </c>
      <c r="AG1419" s="3" t="str">
        <f t="shared" si="178"/>
        <v/>
      </c>
      <c r="AH1419" s="7">
        <f t="shared" si="179"/>
        <v>0</v>
      </c>
      <c r="AI1419" s="3" t="str">
        <f t="shared" si="180"/>
        <v/>
      </c>
      <c r="AJ1419" s="7">
        <f t="shared" si="181"/>
        <v>0</v>
      </c>
      <c r="AK1419" s="3" t="str">
        <f t="shared" si="182"/>
        <v/>
      </c>
    </row>
    <row r="1420" spans="1:37" ht="20" x14ac:dyDescent="0.2">
      <c r="A1420" s="3" t="s">
        <v>1424</v>
      </c>
      <c r="B1420" s="3" t="s">
        <v>19806</v>
      </c>
      <c r="C1420" s="3" t="s">
        <v>19807</v>
      </c>
      <c r="D1420" s="3">
        <v>5.3470823945464199</v>
      </c>
      <c r="E1420" s="3">
        <v>0.47159207757968402</v>
      </c>
      <c r="F1420" s="6">
        <v>1.5633886820267E-10</v>
      </c>
      <c r="G1420" s="6">
        <v>1.3314343657014301E-9</v>
      </c>
      <c r="H1420" s="3">
        <v>8.6999999999999994E-2</v>
      </c>
      <c r="I1420" s="3">
        <v>0</v>
      </c>
      <c r="J1420" s="3">
        <v>0</v>
      </c>
      <c r="K1420" s="3">
        <v>1.343</v>
      </c>
      <c r="L1420" s="3">
        <v>1.0089999999999999</v>
      </c>
      <c r="M1420" s="3">
        <v>2.38</v>
      </c>
      <c r="N1420" s="3">
        <v>4.8000000000000001E-2</v>
      </c>
      <c r="O1420" s="3">
        <v>4.2000000000000003E-2</v>
      </c>
      <c r="P1420" s="3">
        <v>0</v>
      </c>
      <c r="Q1420" s="3">
        <v>0.60599999999999998</v>
      </c>
      <c r="R1420" s="3">
        <v>0.44</v>
      </c>
      <c r="S1420" s="3">
        <v>0.48199999999999998</v>
      </c>
      <c r="T1420" s="3" t="s">
        <v>1424</v>
      </c>
      <c r="U1420" s="3" t="s">
        <v>9544</v>
      </c>
      <c r="V1420" s="3">
        <v>369</v>
      </c>
      <c r="W1420" s="3" t="s">
        <v>9545</v>
      </c>
      <c r="X1420" s="3" t="s">
        <v>9546</v>
      </c>
      <c r="Y1420" s="3">
        <v>0</v>
      </c>
      <c r="Z1420" s="3">
        <v>100</v>
      </c>
      <c r="AA1420" s="3">
        <v>754.59199999999998</v>
      </c>
      <c r="AB1420" s="3">
        <v>369</v>
      </c>
      <c r="AC1420" s="3">
        <v>369</v>
      </c>
      <c r="AD1420" s="7">
        <f t="shared" si="176"/>
        <v>1</v>
      </c>
      <c r="AE1420" s="3">
        <f t="shared" si="183"/>
        <v>100</v>
      </c>
      <c r="AF1420" s="7">
        <f t="shared" si="177"/>
        <v>0</v>
      </c>
      <c r="AG1420" s="3" t="str">
        <f t="shared" si="178"/>
        <v/>
      </c>
      <c r="AH1420" s="7">
        <f t="shared" si="179"/>
        <v>0</v>
      </c>
      <c r="AI1420" s="3" t="str">
        <f t="shared" si="180"/>
        <v/>
      </c>
      <c r="AJ1420" s="7">
        <f t="shared" si="181"/>
        <v>0</v>
      </c>
      <c r="AK1420" s="3" t="str">
        <f t="shared" si="182"/>
        <v/>
      </c>
    </row>
    <row r="1421" spans="1:37" ht="20" x14ac:dyDescent="0.2">
      <c r="A1421" s="3" t="s">
        <v>1425</v>
      </c>
      <c r="B1421" s="3" t="s">
        <v>19806</v>
      </c>
      <c r="C1421" s="3" t="s">
        <v>19807</v>
      </c>
      <c r="D1421" s="3">
        <v>5.3465229462076396</v>
      </c>
      <c r="E1421" s="3">
        <v>0.95376882115037098</v>
      </c>
      <c r="F1421" s="6">
        <v>5.1734933929478195E-16</v>
      </c>
      <c r="G1421" s="6">
        <v>1.0646155735811699E-14</v>
      </c>
      <c r="H1421" s="3">
        <v>0</v>
      </c>
      <c r="I1421" s="3">
        <v>0.152</v>
      </c>
      <c r="J1421" s="3">
        <v>6.5000000000000002E-2</v>
      </c>
      <c r="K1421" s="3">
        <v>3.43</v>
      </c>
      <c r="L1421" s="3">
        <v>2.758</v>
      </c>
      <c r="M1421" s="3">
        <v>3.621</v>
      </c>
      <c r="N1421" s="3">
        <v>0.14499999999999999</v>
      </c>
      <c r="O1421" s="3">
        <v>6.7000000000000004E-2</v>
      </c>
      <c r="P1421" s="3">
        <v>0.38100000000000001</v>
      </c>
      <c r="Q1421" s="3">
        <v>0.64100000000000001</v>
      </c>
      <c r="R1421" s="3">
        <v>0.63800000000000001</v>
      </c>
      <c r="S1421" s="3">
        <v>0.626</v>
      </c>
      <c r="T1421" s="3" t="s">
        <v>1425</v>
      </c>
      <c r="U1421" s="3" t="s">
        <v>9547</v>
      </c>
      <c r="V1421" s="3">
        <v>792</v>
      </c>
      <c r="W1421" s="3" t="s">
        <v>9548</v>
      </c>
      <c r="X1421" s="3" t="s">
        <v>9549</v>
      </c>
      <c r="Y1421" s="3">
        <v>0</v>
      </c>
      <c r="Z1421" s="3">
        <v>99.747474749999995</v>
      </c>
      <c r="AA1421" s="3">
        <v>1637.47</v>
      </c>
      <c r="AB1421" s="3">
        <v>792</v>
      </c>
      <c r="AC1421" s="3">
        <v>790</v>
      </c>
      <c r="AD1421" s="7">
        <f t="shared" si="176"/>
        <v>1</v>
      </c>
      <c r="AE1421" s="3">
        <f t="shared" si="183"/>
        <v>99.747474749999995</v>
      </c>
      <c r="AF1421" s="7">
        <f t="shared" si="177"/>
        <v>0</v>
      </c>
      <c r="AG1421" s="3" t="str">
        <f t="shared" si="178"/>
        <v/>
      </c>
      <c r="AH1421" s="7">
        <f t="shared" si="179"/>
        <v>0</v>
      </c>
      <c r="AI1421" s="3" t="str">
        <f t="shared" si="180"/>
        <v/>
      </c>
      <c r="AJ1421" s="7">
        <f t="shared" si="181"/>
        <v>0</v>
      </c>
      <c r="AK1421" s="3" t="str">
        <f t="shared" si="182"/>
        <v/>
      </c>
    </row>
    <row r="1422" spans="1:37" ht="20" x14ac:dyDescent="0.2">
      <c r="A1422" s="3" t="s">
        <v>1426</v>
      </c>
      <c r="B1422" s="3" t="s">
        <v>19806</v>
      </c>
      <c r="C1422" s="3" t="s">
        <v>19807</v>
      </c>
      <c r="D1422" s="3">
        <v>5.3461889278586803</v>
      </c>
      <c r="E1422" s="3">
        <v>-0.20633727362735199</v>
      </c>
      <c r="F1422" s="6">
        <v>3.3864312609126398E-8</v>
      </c>
      <c r="G1422" s="6">
        <v>2.04750186685275E-7</v>
      </c>
      <c r="H1422" s="3">
        <v>9.6000000000000002E-2</v>
      </c>
      <c r="I1422" s="3">
        <v>0</v>
      </c>
      <c r="J1422" s="3">
        <v>0</v>
      </c>
      <c r="K1422" s="3">
        <v>1.5820000000000001</v>
      </c>
      <c r="L1422" s="3">
        <v>1.393</v>
      </c>
      <c r="M1422" s="3">
        <v>3.0579999999999998</v>
      </c>
      <c r="N1422" s="3">
        <v>0</v>
      </c>
      <c r="O1422" s="3">
        <v>0.10100000000000001</v>
      </c>
      <c r="P1422" s="3">
        <v>0</v>
      </c>
      <c r="Q1422" s="3">
        <v>0</v>
      </c>
      <c r="R1422" s="3">
        <v>0.121</v>
      </c>
      <c r="S1422" s="3">
        <v>0.11799999999999999</v>
      </c>
      <c r="T1422" s="3" t="s">
        <v>1426</v>
      </c>
      <c r="U1422" s="3" t="s">
        <v>9550</v>
      </c>
      <c r="V1422" s="3">
        <v>206</v>
      </c>
      <c r="W1422" s="3" t="s">
        <v>9551</v>
      </c>
      <c r="X1422" s="3" t="s">
        <v>9552</v>
      </c>
      <c r="Y1422" s="6">
        <v>1.77E-134</v>
      </c>
      <c r="Z1422" s="3">
        <v>100</v>
      </c>
      <c r="AA1422" s="3">
        <v>388.267</v>
      </c>
      <c r="AB1422" s="3">
        <v>190</v>
      </c>
      <c r="AC1422" s="3">
        <v>190</v>
      </c>
      <c r="AD1422" s="7">
        <f t="shared" si="176"/>
        <v>1</v>
      </c>
      <c r="AE1422" s="3">
        <f t="shared" si="183"/>
        <v>100</v>
      </c>
      <c r="AF1422" s="7">
        <f t="shared" si="177"/>
        <v>0</v>
      </c>
      <c r="AG1422" s="3" t="str">
        <f t="shared" si="178"/>
        <v/>
      </c>
      <c r="AH1422" s="7">
        <f t="shared" si="179"/>
        <v>0</v>
      </c>
      <c r="AI1422" s="3" t="str">
        <f t="shared" si="180"/>
        <v/>
      </c>
      <c r="AJ1422" s="7">
        <f t="shared" si="181"/>
        <v>0</v>
      </c>
      <c r="AK1422" s="3" t="str">
        <f t="shared" si="182"/>
        <v/>
      </c>
    </row>
    <row r="1423" spans="1:37" ht="20" x14ac:dyDescent="0.2">
      <c r="A1423" s="3" t="s">
        <v>1427</v>
      </c>
      <c r="B1423" s="3" t="s">
        <v>19806</v>
      </c>
      <c r="C1423" s="3" t="s">
        <v>19807</v>
      </c>
      <c r="D1423" s="3">
        <v>5.3451412024120799</v>
      </c>
      <c r="E1423" s="3">
        <v>2.5126564164761001</v>
      </c>
      <c r="F1423" s="6">
        <v>2.6340758418971499E-17</v>
      </c>
      <c r="G1423" s="6">
        <v>6.6888463045711796E-16</v>
      </c>
      <c r="H1423" s="3">
        <v>4.8000000000000001E-2</v>
      </c>
      <c r="I1423" s="3">
        <v>0.36899999999999999</v>
      </c>
      <c r="J1423" s="3">
        <v>9.2999999999999999E-2</v>
      </c>
      <c r="K1423" s="3">
        <v>4.1079999999999997</v>
      </c>
      <c r="L1423" s="3">
        <v>5.53</v>
      </c>
      <c r="M1423" s="3">
        <v>11.808999999999999</v>
      </c>
      <c r="N1423" s="3">
        <v>0.56999999999999995</v>
      </c>
      <c r="O1423" s="3">
        <v>0.14299999999999999</v>
      </c>
      <c r="P1423" s="3">
        <v>4.1000000000000002E-2</v>
      </c>
      <c r="Q1423" s="3">
        <v>1.5409999999999999</v>
      </c>
      <c r="R1423" s="3">
        <v>1.371</v>
      </c>
      <c r="S1423" s="3">
        <v>1.117</v>
      </c>
      <c r="T1423" s="3" t="s">
        <v>1427</v>
      </c>
      <c r="U1423" s="3" t="s">
        <v>9553</v>
      </c>
      <c r="V1423" s="3">
        <v>460</v>
      </c>
      <c r="W1423" s="3" t="s">
        <v>9554</v>
      </c>
      <c r="X1423" s="3" t="s">
        <v>9555</v>
      </c>
      <c r="Y1423" s="3">
        <v>0</v>
      </c>
      <c r="Z1423" s="3">
        <v>100</v>
      </c>
      <c r="AA1423" s="3">
        <v>961.05899999999997</v>
      </c>
      <c r="AB1423" s="3">
        <v>460</v>
      </c>
      <c r="AC1423" s="3">
        <v>460</v>
      </c>
      <c r="AD1423" s="7">
        <f t="shared" si="176"/>
        <v>1</v>
      </c>
      <c r="AE1423" s="3">
        <f t="shared" si="183"/>
        <v>100</v>
      </c>
      <c r="AF1423" s="7">
        <f t="shared" si="177"/>
        <v>0</v>
      </c>
      <c r="AG1423" s="3" t="str">
        <f t="shared" si="178"/>
        <v/>
      </c>
      <c r="AH1423" s="7">
        <f t="shared" si="179"/>
        <v>0</v>
      </c>
      <c r="AI1423" s="3" t="str">
        <f t="shared" si="180"/>
        <v/>
      </c>
      <c r="AJ1423" s="7">
        <f t="shared" si="181"/>
        <v>0</v>
      </c>
      <c r="AK1423" s="3" t="str">
        <f t="shared" si="182"/>
        <v/>
      </c>
    </row>
    <row r="1424" spans="1:37" ht="20" x14ac:dyDescent="0.2">
      <c r="A1424" s="3" t="s">
        <v>1428</v>
      </c>
      <c r="B1424" s="3" t="s">
        <v>19806</v>
      </c>
      <c r="C1424" s="3" t="s">
        <v>19807</v>
      </c>
      <c r="D1424" s="3">
        <v>5.3447136109524198</v>
      </c>
      <c r="E1424" s="3">
        <v>1.81455704965783</v>
      </c>
      <c r="F1424" s="6">
        <v>3.0573503413458201E-10</v>
      </c>
      <c r="G1424" s="6">
        <v>2.4824284707141502E-9</v>
      </c>
      <c r="H1424" s="3">
        <v>7.6999999999999999E-2</v>
      </c>
      <c r="I1424" s="3">
        <v>0.11899999999999999</v>
      </c>
      <c r="J1424" s="3">
        <v>0</v>
      </c>
      <c r="K1424" s="3">
        <v>1.2629999999999999</v>
      </c>
      <c r="L1424" s="3">
        <v>1.194</v>
      </c>
      <c r="M1424" s="3">
        <v>5.7320000000000002</v>
      </c>
      <c r="N1424" s="3">
        <v>0.35799999999999998</v>
      </c>
      <c r="O1424" s="3">
        <v>8.4000000000000005E-2</v>
      </c>
      <c r="P1424" s="3">
        <v>4.1000000000000002E-2</v>
      </c>
      <c r="Q1424" s="3">
        <v>0.216</v>
      </c>
      <c r="R1424" s="3">
        <v>0</v>
      </c>
      <c r="S1424" s="3">
        <v>0.29599999999999999</v>
      </c>
      <c r="T1424" s="3" t="s">
        <v>1428</v>
      </c>
      <c r="U1424" s="3" t="s">
        <v>9556</v>
      </c>
      <c r="V1424" s="3">
        <v>494</v>
      </c>
      <c r="W1424" s="3" t="s">
        <v>9557</v>
      </c>
      <c r="X1424" s="3" t="s">
        <v>9558</v>
      </c>
      <c r="Y1424" s="3">
        <v>0</v>
      </c>
      <c r="Z1424" s="3">
        <v>100</v>
      </c>
      <c r="AA1424" s="3">
        <v>858.596</v>
      </c>
      <c r="AB1424" s="3">
        <v>412</v>
      </c>
      <c r="AC1424" s="3">
        <v>412</v>
      </c>
      <c r="AD1424" s="7">
        <f t="shared" si="176"/>
        <v>1</v>
      </c>
      <c r="AE1424" s="3">
        <f t="shared" si="183"/>
        <v>100</v>
      </c>
      <c r="AF1424" s="7">
        <f t="shared" si="177"/>
        <v>0</v>
      </c>
      <c r="AG1424" s="3" t="str">
        <f t="shared" si="178"/>
        <v/>
      </c>
      <c r="AH1424" s="7">
        <f t="shared" si="179"/>
        <v>0</v>
      </c>
      <c r="AI1424" s="3" t="str">
        <f t="shared" si="180"/>
        <v/>
      </c>
      <c r="AJ1424" s="7">
        <f t="shared" si="181"/>
        <v>0</v>
      </c>
      <c r="AK1424" s="3" t="str">
        <f t="shared" si="182"/>
        <v/>
      </c>
    </row>
    <row r="1425" spans="1:37" ht="20" x14ac:dyDescent="0.2">
      <c r="A1425" s="3" t="s">
        <v>1429</v>
      </c>
      <c r="B1425" s="3" t="s">
        <v>19806</v>
      </c>
      <c r="C1425" s="3" t="s">
        <v>19807</v>
      </c>
      <c r="D1425" s="3">
        <v>5.3445378526258098</v>
      </c>
      <c r="E1425" s="3">
        <v>2.1880500319503202</v>
      </c>
      <c r="F1425" s="6">
        <v>1.00680711439626E-21</v>
      </c>
      <c r="G1425" s="6">
        <v>5.1778409051842698E-20</v>
      </c>
      <c r="H1425" s="3">
        <v>0.39500000000000002</v>
      </c>
      <c r="I1425" s="3">
        <v>0.185</v>
      </c>
      <c r="J1425" s="3">
        <v>0</v>
      </c>
      <c r="K1425" s="3">
        <v>6.992</v>
      </c>
      <c r="L1425" s="3">
        <v>6.0279999999999996</v>
      </c>
      <c r="M1425" s="3">
        <v>10.914</v>
      </c>
      <c r="N1425" s="3">
        <v>0.64800000000000002</v>
      </c>
      <c r="O1425" s="3">
        <v>0</v>
      </c>
      <c r="P1425" s="3">
        <v>0.191</v>
      </c>
      <c r="Q1425" s="3">
        <v>1.272</v>
      </c>
      <c r="R1425" s="3">
        <v>1.673</v>
      </c>
      <c r="S1425" s="3">
        <v>1.9379999999999999</v>
      </c>
      <c r="T1425" s="3" t="s">
        <v>9559</v>
      </c>
      <c r="U1425" s="3"/>
      <c r="V1425" s="3"/>
      <c r="W1425" s="3"/>
      <c r="X1425" s="3"/>
      <c r="Y1425" s="3"/>
      <c r="Z1425" s="3"/>
      <c r="AA1425" s="3"/>
      <c r="AB1425" s="3"/>
      <c r="AC1425" s="3"/>
      <c r="AD1425" s="7">
        <f t="shared" si="176"/>
        <v>0</v>
      </c>
      <c r="AE1425" s="3" t="str">
        <f t="shared" si="183"/>
        <v/>
      </c>
      <c r="AF1425" s="7">
        <f t="shared" si="177"/>
        <v>0</v>
      </c>
      <c r="AG1425" s="3" t="str">
        <f t="shared" si="178"/>
        <v/>
      </c>
      <c r="AH1425" s="7">
        <f t="shared" si="179"/>
        <v>0</v>
      </c>
      <c r="AI1425" s="3" t="str">
        <f t="shared" si="180"/>
        <v/>
      </c>
      <c r="AJ1425" s="7">
        <f t="shared" si="181"/>
        <v>0</v>
      </c>
      <c r="AK1425" s="3" t="str">
        <f t="shared" si="182"/>
        <v/>
      </c>
    </row>
    <row r="1426" spans="1:37" ht="20" x14ac:dyDescent="0.2">
      <c r="A1426" s="3" t="s">
        <v>1430</v>
      </c>
      <c r="B1426" s="3" t="s">
        <v>19806</v>
      </c>
      <c r="C1426" s="3" t="s">
        <v>19807</v>
      </c>
      <c r="D1426" s="3">
        <v>5.34398147129553</v>
      </c>
      <c r="E1426" s="3">
        <v>1.78817816584505</v>
      </c>
      <c r="F1426" s="6">
        <v>5.8503117847014902E-14</v>
      </c>
      <c r="G1426" s="6">
        <v>8.5571682732873597E-13</v>
      </c>
      <c r="H1426" s="3">
        <v>0.41399999999999998</v>
      </c>
      <c r="I1426" s="3">
        <v>0</v>
      </c>
      <c r="J1426" s="3">
        <v>0</v>
      </c>
      <c r="K1426" s="3">
        <v>4.7990000000000004</v>
      </c>
      <c r="L1426" s="3">
        <v>3.7389999999999999</v>
      </c>
      <c r="M1426" s="3">
        <v>10.185</v>
      </c>
      <c r="N1426" s="3">
        <v>0.377</v>
      </c>
      <c r="O1426" s="3">
        <v>0.13500000000000001</v>
      </c>
      <c r="P1426" s="3">
        <v>0.19900000000000001</v>
      </c>
      <c r="Q1426" s="3">
        <v>0.98699999999999999</v>
      </c>
      <c r="R1426" s="3">
        <v>0.41399999999999998</v>
      </c>
      <c r="S1426" s="3">
        <v>0.96499999999999997</v>
      </c>
      <c r="T1426" s="3" t="s">
        <v>9560</v>
      </c>
      <c r="U1426" s="3"/>
      <c r="V1426" s="3"/>
      <c r="W1426" s="3"/>
      <c r="X1426" s="3"/>
      <c r="Y1426" s="3"/>
      <c r="Z1426" s="3"/>
      <c r="AA1426" s="3"/>
      <c r="AB1426" s="3"/>
      <c r="AC1426" s="3"/>
      <c r="AD1426" s="7">
        <f t="shared" si="176"/>
        <v>0</v>
      </c>
      <c r="AE1426" s="3" t="str">
        <f t="shared" si="183"/>
        <v/>
      </c>
      <c r="AF1426" s="7">
        <f t="shared" si="177"/>
        <v>0</v>
      </c>
      <c r="AG1426" s="3" t="str">
        <f t="shared" si="178"/>
        <v/>
      </c>
      <c r="AH1426" s="7">
        <f t="shared" si="179"/>
        <v>0</v>
      </c>
      <c r="AI1426" s="3" t="str">
        <f t="shared" si="180"/>
        <v/>
      </c>
      <c r="AJ1426" s="7">
        <f t="shared" si="181"/>
        <v>0</v>
      </c>
      <c r="AK1426" s="3" t="str">
        <f t="shared" si="182"/>
        <v/>
      </c>
    </row>
    <row r="1427" spans="1:37" ht="20" x14ac:dyDescent="0.2">
      <c r="A1427" s="3" t="s">
        <v>1431</v>
      </c>
      <c r="B1427" s="3" t="s">
        <v>19806</v>
      </c>
      <c r="C1427" s="3" t="s">
        <v>19807</v>
      </c>
      <c r="D1427" s="3">
        <v>5.3435369136611799</v>
      </c>
      <c r="E1427" s="3">
        <v>4.4882919585914998</v>
      </c>
      <c r="F1427" s="6">
        <v>4.3548165189760702E-28</v>
      </c>
      <c r="G1427" s="6">
        <v>5.8506096642825199E-26</v>
      </c>
      <c r="H1427" s="3">
        <v>0.57799999999999996</v>
      </c>
      <c r="I1427" s="3">
        <v>0.95599999999999996</v>
      </c>
      <c r="J1427" s="3">
        <v>0.157</v>
      </c>
      <c r="K1427" s="3">
        <v>18.385000000000002</v>
      </c>
      <c r="L1427" s="3">
        <v>14.486000000000001</v>
      </c>
      <c r="M1427" s="3">
        <v>37.258000000000003</v>
      </c>
      <c r="N1427" s="3">
        <v>1.141</v>
      </c>
      <c r="O1427" s="3">
        <v>0.58199999999999996</v>
      </c>
      <c r="P1427" s="3">
        <v>0.99399999999999999</v>
      </c>
      <c r="Q1427" s="3">
        <v>13.201000000000001</v>
      </c>
      <c r="R1427" s="3">
        <v>15.278</v>
      </c>
      <c r="S1427" s="3">
        <v>14.634</v>
      </c>
      <c r="T1427" s="3" t="s">
        <v>1431</v>
      </c>
      <c r="U1427" s="3" t="s">
        <v>9561</v>
      </c>
      <c r="V1427" s="3">
        <v>394</v>
      </c>
      <c r="W1427" s="3" t="s">
        <v>9562</v>
      </c>
      <c r="X1427" s="3" t="s">
        <v>9563</v>
      </c>
      <c r="Y1427" s="6">
        <v>6.3600000000000004E-67</v>
      </c>
      <c r="Z1427" s="3">
        <v>55.882352939999997</v>
      </c>
      <c r="AA1427" s="3">
        <v>229.565</v>
      </c>
      <c r="AB1427" s="3">
        <v>340</v>
      </c>
      <c r="AC1427" s="3">
        <v>190</v>
      </c>
      <c r="AD1427" s="7">
        <f t="shared" si="176"/>
        <v>0</v>
      </c>
      <c r="AE1427" s="3" t="str">
        <f t="shared" si="183"/>
        <v/>
      </c>
      <c r="AF1427" s="7">
        <f t="shared" si="177"/>
        <v>0</v>
      </c>
      <c r="AG1427" s="3" t="str">
        <f t="shared" si="178"/>
        <v/>
      </c>
      <c r="AH1427" s="7">
        <f t="shared" si="179"/>
        <v>0</v>
      </c>
      <c r="AI1427" s="3" t="str">
        <f t="shared" si="180"/>
        <v/>
      </c>
      <c r="AJ1427" s="7">
        <f t="shared" si="181"/>
        <v>0</v>
      </c>
      <c r="AK1427" s="3" t="str">
        <f t="shared" si="182"/>
        <v/>
      </c>
    </row>
    <row r="1428" spans="1:37" ht="20" x14ac:dyDescent="0.2">
      <c r="A1428" s="3" t="s">
        <v>1432</v>
      </c>
      <c r="B1428" s="3" t="s">
        <v>19806</v>
      </c>
      <c r="C1428" s="3" t="s">
        <v>19807</v>
      </c>
      <c r="D1428" s="3">
        <v>5.3429015509461797</v>
      </c>
      <c r="E1428" s="3">
        <v>-0.19204913741770799</v>
      </c>
      <c r="F1428" s="6">
        <v>2.12234419414172E-9</v>
      </c>
      <c r="G1428" s="6">
        <v>1.5348620082698601E-8</v>
      </c>
      <c r="H1428" s="3">
        <v>0</v>
      </c>
      <c r="I1428" s="3">
        <v>8.6999999999999994E-2</v>
      </c>
      <c r="J1428" s="3">
        <v>0</v>
      </c>
      <c r="K1428" s="3">
        <v>1.6479999999999999</v>
      </c>
      <c r="L1428" s="3">
        <v>1.5920000000000001</v>
      </c>
      <c r="M1428" s="3">
        <v>1.6759999999999999</v>
      </c>
      <c r="N1428" s="3">
        <v>0.126</v>
      </c>
      <c r="O1428" s="3">
        <v>0</v>
      </c>
      <c r="P1428" s="3">
        <v>0</v>
      </c>
      <c r="Q1428" s="3">
        <v>0.58899999999999997</v>
      </c>
      <c r="R1428" s="3">
        <v>0.879</v>
      </c>
      <c r="S1428" s="3">
        <v>0.57599999999999996</v>
      </c>
      <c r="T1428" s="3" t="s">
        <v>1432</v>
      </c>
      <c r="U1428" s="3" t="s">
        <v>9564</v>
      </c>
      <c r="V1428" s="3">
        <v>447</v>
      </c>
      <c r="W1428" s="3" t="s">
        <v>9565</v>
      </c>
      <c r="X1428" s="3" t="s">
        <v>9566</v>
      </c>
      <c r="Y1428" s="3">
        <v>0</v>
      </c>
      <c r="Z1428" s="3">
        <v>100</v>
      </c>
      <c r="AA1428" s="3">
        <v>767.68899999999996</v>
      </c>
      <c r="AB1428" s="3">
        <v>375</v>
      </c>
      <c r="AC1428" s="3">
        <v>375</v>
      </c>
      <c r="AD1428" s="7">
        <f t="shared" si="176"/>
        <v>1</v>
      </c>
      <c r="AE1428" s="3">
        <f t="shared" si="183"/>
        <v>100</v>
      </c>
      <c r="AF1428" s="7">
        <f t="shared" si="177"/>
        <v>0</v>
      </c>
      <c r="AG1428" s="3" t="str">
        <f t="shared" si="178"/>
        <v/>
      </c>
      <c r="AH1428" s="7">
        <f t="shared" si="179"/>
        <v>0</v>
      </c>
      <c r="AI1428" s="3" t="str">
        <f t="shared" si="180"/>
        <v/>
      </c>
      <c r="AJ1428" s="7">
        <f t="shared" si="181"/>
        <v>0</v>
      </c>
      <c r="AK1428" s="3" t="str">
        <f t="shared" si="182"/>
        <v/>
      </c>
    </row>
    <row r="1429" spans="1:37" ht="20" x14ac:dyDescent="0.2">
      <c r="A1429" s="3" t="s">
        <v>1433</v>
      </c>
      <c r="B1429" s="3" t="s">
        <v>19806</v>
      </c>
      <c r="C1429" s="3" t="s">
        <v>19807</v>
      </c>
      <c r="D1429" s="3">
        <v>5.3428222378461196</v>
      </c>
      <c r="E1429" s="3">
        <v>0.474672838953835</v>
      </c>
      <c r="F1429" s="6">
        <v>1.09698916138949E-10</v>
      </c>
      <c r="G1429" s="6">
        <v>9.5585367013986298E-10</v>
      </c>
      <c r="H1429" s="3">
        <v>6.7000000000000004E-2</v>
      </c>
      <c r="I1429" s="3">
        <v>7.5999999999999998E-2</v>
      </c>
      <c r="J1429" s="3">
        <v>0</v>
      </c>
      <c r="K1429" s="3">
        <v>1.9139999999999999</v>
      </c>
      <c r="L1429" s="3">
        <v>1.649</v>
      </c>
      <c r="M1429" s="3">
        <v>3.7869999999999999</v>
      </c>
      <c r="N1429" s="3">
        <v>0.309</v>
      </c>
      <c r="O1429" s="3">
        <v>0.14299999999999999</v>
      </c>
      <c r="P1429" s="3">
        <v>6.6000000000000003E-2</v>
      </c>
      <c r="Q1429" s="3">
        <v>0.51100000000000001</v>
      </c>
      <c r="R1429" s="3">
        <v>0.34499999999999997</v>
      </c>
      <c r="S1429" s="3">
        <v>0.499</v>
      </c>
      <c r="T1429" s="3" t="s">
        <v>1433</v>
      </c>
      <c r="U1429" s="3" t="s">
        <v>9567</v>
      </c>
      <c r="V1429" s="3">
        <v>238</v>
      </c>
      <c r="W1429" s="3" t="s">
        <v>9568</v>
      </c>
      <c r="X1429" s="3" t="s">
        <v>9569</v>
      </c>
      <c r="Y1429" s="6">
        <v>2.71E-162</v>
      </c>
      <c r="Z1429" s="3">
        <v>98.7394958</v>
      </c>
      <c r="AA1429" s="3">
        <v>461.84</v>
      </c>
      <c r="AB1429" s="3">
        <v>238</v>
      </c>
      <c r="AC1429" s="3">
        <v>235</v>
      </c>
      <c r="AD1429" s="7">
        <f t="shared" si="176"/>
        <v>1</v>
      </c>
      <c r="AE1429" s="3">
        <f t="shared" si="183"/>
        <v>98.7394958</v>
      </c>
      <c r="AF1429" s="7">
        <f t="shared" si="177"/>
        <v>0</v>
      </c>
      <c r="AG1429" s="3" t="str">
        <f t="shared" si="178"/>
        <v/>
      </c>
      <c r="AH1429" s="7">
        <f t="shared" si="179"/>
        <v>0</v>
      </c>
      <c r="AI1429" s="3" t="str">
        <f t="shared" si="180"/>
        <v/>
      </c>
      <c r="AJ1429" s="7">
        <f t="shared" si="181"/>
        <v>0</v>
      </c>
      <c r="AK1429" s="3" t="str">
        <f t="shared" si="182"/>
        <v/>
      </c>
    </row>
    <row r="1430" spans="1:37" ht="20" x14ac:dyDescent="0.2">
      <c r="A1430" s="3" t="s">
        <v>1434</v>
      </c>
      <c r="B1430" s="3" t="s">
        <v>19806</v>
      </c>
      <c r="C1430" s="3" t="s">
        <v>19807</v>
      </c>
      <c r="D1430" s="3">
        <v>5.3377853109363302</v>
      </c>
      <c r="E1430" s="3">
        <v>-0.205171509197591</v>
      </c>
      <c r="F1430" s="6">
        <v>5.5912421768587699E-6</v>
      </c>
      <c r="G1430" s="6">
        <v>2.6205027304082098E-5</v>
      </c>
      <c r="H1430" s="3">
        <v>0</v>
      </c>
      <c r="I1430" s="3">
        <v>9.8000000000000004E-2</v>
      </c>
      <c r="J1430" s="3">
        <v>0</v>
      </c>
      <c r="K1430" s="3">
        <v>1.7549999999999999</v>
      </c>
      <c r="L1430" s="3">
        <v>0.28399999999999997</v>
      </c>
      <c r="M1430" s="3">
        <v>3.1219999999999999</v>
      </c>
      <c r="N1430" s="3">
        <v>0</v>
      </c>
      <c r="O1430" s="3">
        <v>0</v>
      </c>
      <c r="P1430" s="3">
        <v>8.3000000000000004E-2</v>
      </c>
      <c r="Q1430" s="3">
        <v>0</v>
      </c>
      <c r="R1430" s="3">
        <v>0.39700000000000002</v>
      </c>
      <c r="S1430" s="3">
        <v>0.30499999999999999</v>
      </c>
      <c r="T1430" s="3" t="s">
        <v>1434</v>
      </c>
      <c r="U1430" s="3" t="s">
        <v>8207</v>
      </c>
      <c r="V1430" s="3">
        <v>423</v>
      </c>
      <c r="W1430" s="3" t="s">
        <v>9570</v>
      </c>
      <c r="X1430" s="3" t="s">
        <v>9571</v>
      </c>
      <c r="Y1430" s="3">
        <v>0</v>
      </c>
      <c r="Z1430" s="3">
        <v>100</v>
      </c>
      <c r="AA1430" s="3">
        <v>880.16700000000003</v>
      </c>
      <c r="AB1430" s="3">
        <v>423</v>
      </c>
      <c r="AC1430" s="3">
        <v>423</v>
      </c>
      <c r="AD1430" s="7">
        <f t="shared" si="176"/>
        <v>1</v>
      </c>
      <c r="AE1430" s="3">
        <f t="shared" si="183"/>
        <v>100</v>
      </c>
      <c r="AF1430" s="7">
        <f t="shared" si="177"/>
        <v>0</v>
      </c>
      <c r="AG1430" s="3" t="str">
        <f t="shared" si="178"/>
        <v/>
      </c>
      <c r="AH1430" s="7">
        <f t="shared" si="179"/>
        <v>0</v>
      </c>
      <c r="AI1430" s="3" t="str">
        <f t="shared" si="180"/>
        <v/>
      </c>
      <c r="AJ1430" s="7">
        <f t="shared" si="181"/>
        <v>0</v>
      </c>
      <c r="AK1430" s="3" t="str">
        <f t="shared" si="182"/>
        <v/>
      </c>
    </row>
    <row r="1431" spans="1:37" ht="20" x14ac:dyDescent="0.2">
      <c r="A1431" s="3" t="s">
        <v>1435</v>
      </c>
      <c r="B1431" s="3" t="s">
        <v>19806</v>
      </c>
      <c r="C1431" s="3" t="s">
        <v>19807</v>
      </c>
      <c r="D1431" s="3">
        <v>5.3371574744172499</v>
      </c>
      <c r="E1431" s="3">
        <v>0.94942142719037004</v>
      </c>
      <c r="F1431" s="6">
        <v>2.9600775221597E-9</v>
      </c>
      <c r="G1431" s="6">
        <v>2.0959713070189099E-8</v>
      </c>
      <c r="H1431" s="3">
        <v>0</v>
      </c>
      <c r="I1431" s="3">
        <v>0.217</v>
      </c>
      <c r="J1431" s="3">
        <v>0</v>
      </c>
      <c r="K1431" s="3">
        <v>3.1110000000000002</v>
      </c>
      <c r="L1431" s="3">
        <v>0.995</v>
      </c>
      <c r="M1431" s="3">
        <v>5.681</v>
      </c>
      <c r="N1431" s="3">
        <v>0</v>
      </c>
      <c r="O1431" s="3">
        <v>0</v>
      </c>
      <c r="P1431" s="3">
        <v>6.6000000000000003E-2</v>
      </c>
      <c r="Q1431" s="3">
        <v>0.32</v>
      </c>
      <c r="R1431" s="3">
        <v>0.31900000000000001</v>
      </c>
      <c r="S1431" s="3">
        <v>0.22900000000000001</v>
      </c>
      <c r="T1431" s="3" t="s">
        <v>1435</v>
      </c>
      <c r="U1431" s="3" t="s">
        <v>9572</v>
      </c>
      <c r="V1431" s="3">
        <v>411</v>
      </c>
      <c r="W1431" s="3" t="s">
        <v>9573</v>
      </c>
      <c r="X1431" s="3" t="s">
        <v>9574</v>
      </c>
      <c r="Y1431" s="3">
        <v>0</v>
      </c>
      <c r="Z1431" s="3">
        <v>99.710982659999999</v>
      </c>
      <c r="AA1431" s="3">
        <v>721.46500000000003</v>
      </c>
      <c r="AB1431" s="3">
        <v>346</v>
      </c>
      <c r="AC1431" s="3">
        <v>345</v>
      </c>
      <c r="AD1431" s="7">
        <f t="shared" si="176"/>
        <v>1</v>
      </c>
      <c r="AE1431" s="3">
        <f t="shared" si="183"/>
        <v>99.710982659999999</v>
      </c>
      <c r="AF1431" s="7">
        <f t="shared" si="177"/>
        <v>0</v>
      </c>
      <c r="AG1431" s="3" t="str">
        <f t="shared" si="178"/>
        <v/>
      </c>
      <c r="AH1431" s="7">
        <f t="shared" si="179"/>
        <v>0</v>
      </c>
      <c r="AI1431" s="3" t="str">
        <f t="shared" si="180"/>
        <v/>
      </c>
      <c r="AJ1431" s="7">
        <f t="shared" si="181"/>
        <v>0</v>
      </c>
      <c r="AK1431" s="3" t="str">
        <f t="shared" si="182"/>
        <v/>
      </c>
    </row>
    <row r="1432" spans="1:37" ht="20" x14ac:dyDescent="0.2">
      <c r="A1432" s="3" t="s">
        <v>1436</v>
      </c>
      <c r="B1432" s="3" t="s">
        <v>19806</v>
      </c>
      <c r="C1432" s="3" t="s">
        <v>19807</v>
      </c>
      <c r="D1432" s="3">
        <v>5.3366173470531004</v>
      </c>
      <c r="E1432" s="3">
        <v>2.0219832373654598</v>
      </c>
      <c r="F1432" s="6">
        <v>3.17698246768316E-21</v>
      </c>
      <c r="G1432" s="6">
        <v>1.4998209646584101E-19</v>
      </c>
      <c r="H1432" s="3">
        <v>0</v>
      </c>
      <c r="I1432" s="3">
        <v>0.30399999999999999</v>
      </c>
      <c r="J1432" s="3">
        <v>0.13</v>
      </c>
      <c r="K1432" s="3">
        <v>5.9420000000000002</v>
      </c>
      <c r="L1432" s="3">
        <v>4.734</v>
      </c>
      <c r="M1432" s="3">
        <v>7.6509999999999998</v>
      </c>
      <c r="N1432" s="3">
        <v>0.3</v>
      </c>
      <c r="O1432" s="3">
        <v>0.11</v>
      </c>
      <c r="P1432" s="3">
        <v>0.43099999999999999</v>
      </c>
      <c r="Q1432" s="3">
        <v>4.5970000000000004</v>
      </c>
      <c r="R1432" s="3">
        <v>4.3710000000000004</v>
      </c>
      <c r="S1432" s="3">
        <v>4.96</v>
      </c>
      <c r="T1432" s="3" t="s">
        <v>1436</v>
      </c>
      <c r="U1432" s="3" t="s">
        <v>6578</v>
      </c>
      <c r="V1432" s="3">
        <v>343</v>
      </c>
      <c r="W1432" s="3" t="s">
        <v>9575</v>
      </c>
      <c r="X1432" s="3" t="s">
        <v>9576</v>
      </c>
      <c r="Y1432" s="3">
        <v>0</v>
      </c>
      <c r="Z1432" s="3">
        <v>97.667638479999994</v>
      </c>
      <c r="AA1432" s="3">
        <v>697.197</v>
      </c>
      <c r="AB1432" s="3">
        <v>343</v>
      </c>
      <c r="AC1432" s="3">
        <v>335</v>
      </c>
      <c r="AD1432" s="7">
        <f t="shared" si="176"/>
        <v>1</v>
      </c>
      <c r="AE1432" s="3">
        <f t="shared" si="183"/>
        <v>97.667638479999994</v>
      </c>
      <c r="AF1432" s="7">
        <f t="shared" si="177"/>
        <v>0</v>
      </c>
      <c r="AG1432" s="3" t="str">
        <f t="shared" si="178"/>
        <v/>
      </c>
      <c r="AH1432" s="7">
        <f t="shared" si="179"/>
        <v>0</v>
      </c>
      <c r="AI1432" s="3" t="str">
        <f t="shared" si="180"/>
        <v/>
      </c>
      <c r="AJ1432" s="7">
        <f t="shared" si="181"/>
        <v>0</v>
      </c>
      <c r="AK1432" s="3" t="str">
        <f t="shared" si="182"/>
        <v/>
      </c>
    </row>
    <row r="1433" spans="1:37" ht="20" x14ac:dyDescent="0.2">
      <c r="A1433" s="3" t="s">
        <v>1437</v>
      </c>
      <c r="B1433" s="3" t="s">
        <v>19806</v>
      </c>
      <c r="C1433" s="3" t="s">
        <v>19807</v>
      </c>
      <c r="D1433" s="3">
        <v>5.3360461892752804</v>
      </c>
      <c r="E1433" s="3">
        <v>1.7907799731331699</v>
      </c>
      <c r="F1433" s="6">
        <v>3.3161945215741699E-15</v>
      </c>
      <c r="G1433" s="6">
        <v>6.0306490354470796E-14</v>
      </c>
      <c r="H1433" s="3">
        <v>0.13500000000000001</v>
      </c>
      <c r="I1433" s="3">
        <v>4.2999999999999997E-2</v>
      </c>
      <c r="J1433" s="3">
        <v>3.6999999999999998E-2</v>
      </c>
      <c r="K1433" s="3">
        <v>2.3929999999999998</v>
      </c>
      <c r="L1433" s="3">
        <v>1.7629999999999999</v>
      </c>
      <c r="M1433" s="3">
        <v>5.335</v>
      </c>
      <c r="N1433" s="3">
        <v>0.155</v>
      </c>
      <c r="O1433" s="3">
        <v>6.7000000000000004E-2</v>
      </c>
      <c r="P1433" s="3">
        <v>0.16600000000000001</v>
      </c>
      <c r="Q1433" s="3">
        <v>0.372</v>
      </c>
      <c r="R1433" s="3">
        <v>0.25</v>
      </c>
      <c r="S1433" s="3">
        <v>0.65200000000000002</v>
      </c>
      <c r="T1433" s="3" t="s">
        <v>1437</v>
      </c>
      <c r="U1433" s="3" t="s">
        <v>9577</v>
      </c>
      <c r="V1433" s="3">
        <v>283</v>
      </c>
      <c r="W1433" s="3" t="s">
        <v>9578</v>
      </c>
      <c r="X1433" s="3" t="s">
        <v>9579</v>
      </c>
      <c r="Y1433" s="3">
        <v>0</v>
      </c>
      <c r="Z1433" s="3">
        <v>100</v>
      </c>
      <c r="AA1433" s="3">
        <v>592.80799999999999</v>
      </c>
      <c r="AB1433" s="3">
        <v>283</v>
      </c>
      <c r="AC1433" s="3">
        <v>283</v>
      </c>
      <c r="AD1433" s="7">
        <f t="shared" si="176"/>
        <v>1</v>
      </c>
      <c r="AE1433" s="3">
        <f t="shared" si="183"/>
        <v>100</v>
      </c>
      <c r="AF1433" s="7">
        <f t="shared" si="177"/>
        <v>0</v>
      </c>
      <c r="AG1433" s="3" t="str">
        <f t="shared" si="178"/>
        <v/>
      </c>
      <c r="AH1433" s="7">
        <f t="shared" si="179"/>
        <v>0</v>
      </c>
      <c r="AI1433" s="3" t="str">
        <f t="shared" si="180"/>
        <v/>
      </c>
      <c r="AJ1433" s="7">
        <f t="shared" si="181"/>
        <v>0</v>
      </c>
      <c r="AK1433" s="3" t="str">
        <f t="shared" si="182"/>
        <v/>
      </c>
    </row>
    <row r="1434" spans="1:37" ht="20" x14ac:dyDescent="0.2">
      <c r="A1434" s="3" t="s">
        <v>1438</v>
      </c>
      <c r="B1434" s="3" t="s">
        <v>19806</v>
      </c>
      <c r="C1434" s="3" t="s">
        <v>19807</v>
      </c>
      <c r="D1434" s="3">
        <v>5.3344715154379898</v>
      </c>
      <c r="E1434" s="3">
        <v>1.2738787545134</v>
      </c>
      <c r="F1434" s="6">
        <v>4.2229652745251599E-13</v>
      </c>
      <c r="G1434" s="6">
        <v>5.3394598663844796E-12</v>
      </c>
      <c r="H1434" s="3">
        <v>0.13500000000000001</v>
      </c>
      <c r="I1434" s="3">
        <v>5.3999999999999999E-2</v>
      </c>
      <c r="J1434" s="3">
        <v>0</v>
      </c>
      <c r="K1434" s="3">
        <v>2.1669999999999998</v>
      </c>
      <c r="L1434" s="3">
        <v>1.621</v>
      </c>
      <c r="M1434" s="3">
        <v>4.4269999999999996</v>
      </c>
      <c r="N1434" s="3">
        <v>0.32900000000000001</v>
      </c>
      <c r="O1434" s="3">
        <v>4.2000000000000003E-2</v>
      </c>
      <c r="P1434" s="3">
        <v>0.20699999999999999</v>
      </c>
      <c r="Q1434" s="3">
        <v>0.94399999999999995</v>
      </c>
      <c r="R1434" s="3">
        <v>0.84499999999999997</v>
      </c>
      <c r="S1434" s="3">
        <v>0.92300000000000004</v>
      </c>
      <c r="T1434" s="3" t="s">
        <v>1438</v>
      </c>
      <c r="U1434" s="3" t="s">
        <v>9580</v>
      </c>
      <c r="V1434" s="3">
        <v>394</v>
      </c>
      <c r="W1434" s="3" t="s">
        <v>9581</v>
      </c>
      <c r="X1434" s="3" t="s">
        <v>9582</v>
      </c>
      <c r="Y1434" s="3">
        <v>0</v>
      </c>
      <c r="Z1434" s="3">
        <v>100</v>
      </c>
      <c r="AA1434" s="3">
        <v>798.505</v>
      </c>
      <c r="AB1434" s="3">
        <v>394</v>
      </c>
      <c r="AC1434" s="3">
        <v>394</v>
      </c>
      <c r="AD1434" s="7">
        <f t="shared" si="176"/>
        <v>1</v>
      </c>
      <c r="AE1434" s="3">
        <f t="shared" si="183"/>
        <v>100</v>
      </c>
      <c r="AF1434" s="7">
        <f t="shared" si="177"/>
        <v>0</v>
      </c>
      <c r="AG1434" s="3" t="str">
        <f t="shared" si="178"/>
        <v/>
      </c>
      <c r="AH1434" s="7">
        <f t="shared" si="179"/>
        <v>0</v>
      </c>
      <c r="AI1434" s="3" t="str">
        <f t="shared" si="180"/>
        <v/>
      </c>
      <c r="AJ1434" s="7">
        <f t="shared" si="181"/>
        <v>0</v>
      </c>
      <c r="AK1434" s="3" t="str">
        <f t="shared" si="182"/>
        <v/>
      </c>
    </row>
    <row r="1435" spans="1:37" ht="20" x14ac:dyDescent="0.2">
      <c r="A1435" s="3" t="s">
        <v>1439</v>
      </c>
      <c r="B1435" s="3" t="s">
        <v>19806</v>
      </c>
      <c r="C1435" s="3" t="s">
        <v>19807</v>
      </c>
      <c r="D1435" s="3">
        <v>5.3339114074115397</v>
      </c>
      <c r="E1435" s="3">
        <v>0.48042464324365702</v>
      </c>
      <c r="F1435" s="6">
        <v>2.87122851441381E-12</v>
      </c>
      <c r="G1435" s="6">
        <v>3.1911026240553202E-11</v>
      </c>
      <c r="H1435" s="3">
        <v>0</v>
      </c>
      <c r="I1435" s="3">
        <v>0.109</v>
      </c>
      <c r="J1435" s="3">
        <v>0</v>
      </c>
      <c r="K1435" s="3">
        <v>1.4219999999999999</v>
      </c>
      <c r="L1435" s="3">
        <v>1.99</v>
      </c>
      <c r="M1435" s="3">
        <v>1.804</v>
      </c>
      <c r="N1435" s="3">
        <v>0.16400000000000001</v>
      </c>
      <c r="O1435" s="3">
        <v>5.0999999999999997E-2</v>
      </c>
      <c r="P1435" s="3">
        <v>0.24</v>
      </c>
      <c r="Q1435" s="3">
        <v>2.8050000000000002</v>
      </c>
      <c r="R1435" s="3">
        <v>2.75</v>
      </c>
      <c r="S1435" s="3">
        <v>2.8010000000000002</v>
      </c>
      <c r="T1435" s="3" t="s">
        <v>1439</v>
      </c>
      <c r="U1435" s="3" t="s">
        <v>9583</v>
      </c>
      <c r="V1435" s="3">
        <v>174</v>
      </c>
      <c r="W1435" s="3" t="s">
        <v>9584</v>
      </c>
      <c r="X1435" s="3" t="s">
        <v>9585</v>
      </c>
      <c r="Y1435" s="6">
        <v>1.8499999999999999E-122</v>
      </c>
      <c r="Z1435" s="3">
        <v>100</v>
      </c>
      <c r="AA1435" s="3">
        <v>355.52499999999998</v>
      </c>
      <c r="AB1435" s="3">
        <v>174</v>
      </c>
      <c r="AC1435" s="3">
        <v>174</v>
      </c>
      <c r="AD1435" s="7">
        <f t="shared" si="176"/>
        <v>1</v>
      </c>
      <c r="AE1435" s="3">
        <f t="shared" si="183"/>
        <v>100</v>
      </c>
      <c r="AF1435" s="7">
        <f t="shared" si="177"/>
        <v>0</v>
      </c>
      <c r="AG1435" s="3" t="str">
        <f t="shared" si="178"/>
        <v/>
      </c>
      <c r="AH1435" s="7">
        <f t="shared" si="179"/>
        <v>0</v>
      </c>
      <c r="AI1435" s="3" t="str">
        <f t="shared" si="180"/>
        <v/>
      </c>
      <c r="AJ1435" s="7">
        <f t="shared" si="181"/>
        <v>0</v>
      </c>
      <c r="AK1435" s="3" t="str">
        <f t="shared" si="182"/>
        <v/>
      </c>
    </row>
    <row r="1436" spans="1:37" ht="20" x14ac:dyDescent="0.2">
      <c r="A1436" s="3" t="s">
        <v>1440</v>
      </c>
      <c r="B1436" s="3" t="s">
        <v>19806</v>
      </c>
      <c r="C1436" s="3" t="s">
        <v>19807</v>
      </c>
      <c r="D1436" s="3">
        <v>5.3337930013721699</v>
      </c>
      <c r="E1436" s="3">
        <v>0.93663003732676597</v>
      </c>
      <c r="F1436" s="6">
        <v>5.4118180327847497E-13</v>
      </c>
      <c r="G1436" s="6">
        <v>6.7310038558660904E-12</v>
      </c>
      <c r="H1436" s="3">
        <v>0</v>
      </c>
      <c r="I1436" s="3">
        <v>9.8000000000000004E-2</v>
      </c>
      <c r="J1436" s="3">
        <v>4.5999999999999999E-2</v>
      </c>
      <c r="K1436" s="3">
        <v>1.728</v>
      </c>
      <c r="L1436" s="3">
        <v>1.379</v>
      </c>
      <c r="M1436" s="3">
        <v>3.1349999999999998</v>
      </c>
      <c r="N1436" s="3">
        <v>9.7000000000000003E-2</v>
      </c>
      <c r="O1436" s="3">
        <v>0.21099999999999999</v>
      </c>
      <c r="P1436" s="3">
        <v>0.16600000000000001</v>
      </c>
      <c r="Q1436" s="3">
        <v>0.35499999999999998</v>
      </c>
      <c r="R1436" s="3">
        <v>0.36199999999999999</v>
      </c>
      <c r="S1436" s="3">
        <v>0.254</v>
      </c>
      <c r="T1436" s="3" t="s">
        <v>1440</v>
      </c>
      <c r="U1436" s="3" t="s">
        <v>9586</v>
      </c>
      <c r="V1436" s="3">
        <v>510</v>
      </c>
      <c r="W1436" s="3" t="s">
        <v>9587</v>
      </c>
      <c r="X1436" s="3" t="s">
        <v>9588</v>
      </c>
      <c r="Y1436" s="3">
        <v>0</v>
      </c>
      <c r="Z1436" s="3">
        <v>99.80392157</v>
      </c>
      <c r="AA1436" s="3">
        <v>1054.28</v>
      </c>
      <c r="AB1436" s="3">
        <v>510</v>
      </c>
      <c r="AC1436" s="3">
        <v>509</v>
      </c>
      <c r="AD1436" s="7">
        <f t="shared" si="176"/>
        <v>1</v>
      </c>
      <c r="AE1436" s="3">
        <f t="shared" si="183"/>
        <v>99.80392157</v>
      </c>
      <c r="AF1436" s="7">
        <f t="shared" si="177"/>
        <v>0</v>
      </c>
      <c r="AG1436" s="3" t="str">
        <f t="shared" si="178"/>
        <v/>
      </c>
      <c r="AH1436" s="7">
        <f t="shared" si="179"/>
        <v>0</v>
      </c>
      <c r="AI1436" s="3" t="str">
        <f t="shared" si="180"/>
        <v/>
      </c>
      <c r="AJ1436" s="7">
        <f t="shared" si="181"/>
        <v>0</v>
      </c>
      <c r="AK1436" s="3" t="str">
        <f t="shared" si="182"/>
        <v/>
      </c>
    </row>
    <row r="1437" spans="1:37" ht="20" x14ac:dyDescent="0.2">
      <c r="A1437" s="3" t="s">
        <v>1441</v>
      </c>
      <c r="B1437" s="3" t="s">
        <v>19806</v>
      </c>
      <c r="C1437" s="3" t="s">
        <v>19807</v>
      </c>
      <c r="D1437" s="3">
        <v>5.3317930371030302</v>
      </c>
      <c r="E1437" s="3">
        <v>1.29767195383676</v>
      </c>
      <c r="F1437" s="6">
        <v>1.74413010631333E-17</v>
      </c>
      <c r="G1437" s="6">
        <v>4.6012747277022204E-16</v>
      </c>
      <c r="H1437" s="3">
        <v>0</v>
      </c>
      <c r="I1437" s="3">
        <v>0.217</v>
      </c>
      <c r="J1437" s="3">
        <v>0</v>
      </c>
      <c r="K1437" s="3">
        <v>3.0569999999999999</v>
      </c>
      <c r="L1437" s="3">
        <v>2.9710000000000001</v>
      </c>
      <c r="M1437" s="3">
        <v>3.1989999999999998</v>
      </c>
      <c r="N1437" s="3">
        <v>0.155</v>
      </c>
      <c r="O1437" s="3">
        <v>9.2999999999999999E-2</v>
      </c>
      <c r="P1437" s="3">
        <v>0.182</v>
      </c>
      <c r="Q1437" s="3">
        <v>2.7349999999999999</v>
      </c>
      <c r="R1437" s="3">
        <v>1.9830000000000001</v>
      </c>
      <c r="S1437" s="3">
        <v>2.2170000000000001</v>
      </c>
      <c r="T1437" s="3" t="s">
        <v>1441</v>
      </c>
      <c r="U1437" s="3" t="s">
        <v>7846</v>
      </c>
      <c r="V1437" s="3">
        <v>384</v>
      </c>
      <c r="W1437" s="3" t="s">
        <v>9589</v>
      </c>
      <c r="X1437" s="3" t="s">
        <v>9590</v>
      </c>
      <c r="Y1437" s="3">
        <v>0</v>
      </c>
      <c r="Z1437" s="3">
        <v>100</v>
      </c>
      <c r="AA1437" s="3">
        <v>786.56299999999999</v>
      </c>
      <c r="AB1437" s="3">
        <v>377</v>
      </c>
      <c r="AC1437" s="3">
        <v>377</v>
      </c>
      <c r="AD1437" s="7">
        <f t="shared" si="176"/>
        <v>1</v>
      </c>
      <c r="AE1437" s="3">
        <f t="shared" si="183"/>
        <v>100</v>
      </c>
      <c r="AF1437" s="7">
        <f t="shared" si="177"/>
        <v>0</v>
      </c>
      <c r="AG1437" s="3" t="str">
        <f t="shared" si="178"/>
        <v/>
      </c>
      <c r="AH1437" s="7">
        <f t="shared" si="179"/>
        <v>0</v>
      </c>
      <c r="AI1437" s="3" t="str">
        <f t="shared" si="180"/>
        <v/>
      </c>
      <c r="AJ1437" s="7">
        <f t="shared" si="181"/>
        <v>0</v>
      </c>
      <c r="AK1437" s="3" t="str">
        <f t="shared" si="182"/>
        <v/>
      </c>
    </row>
    <row r="1438" spans="1:37" ht="20" x14ac:dyDescent="0.2">
      <c r="A1438" s="3" t="s">
        <v>1442</v>
      </c>
      <c r="B1438" s="3" t="s">
        <v>19806</v>
      </c>
      <c r="C1438" s="3" t="s">
        <v>19807</v>
      </c>
      <c r="D1438" s="3">
        <v>5.3313238670405099</v>
      </c>
      <c r="E1438" s="3">
        <v>0.92081958709800604</v>
      </c>
      <c r="F1438" s="6">
        <v>2.8380027850729499E-14</v>
      </c>
      <c r="G1438" s="6">
        <v>4.3934299967700302E-13</v>
      </c>
      <c r="H1438" s="3">
        <v>0.16400000000000001</v>
      </c>
      <c r="I1438" s="3">
        <v>0</v>
      </c>
      <c r="J1438" s="3">
        <v>0</v>
      </c>
      <c r="K1438" s="3">
        <v>2.2599999999999998</v>
      </c>
      <c r="L1438" s="3">
        <v>1.948</v>
      </c>
      <c r="M1438" s="3">
        <v>3.6339999999999999</v>
      </c>
      <c r="N1438" s="3">
        <v>0.11600000000000001</v>
      </c>
      <c r="O1438" s="3">
        <v>0.16</v>
      </c>
      <c r="P1438" s="3">
        <v>0.157</v>
      </c>
      <c r="Q1438" s="3">
        <v>0.64900000000000002</v>
      </c>
      <c r="R1438" s="3">
        <v>0.38800000000000001</v>
      </c>
      <c r="S1438" s="3">
        <v>0.76200000000000001</v>
      </c>
      <c r="T1438" s="3" t="s">
        <v>9591</v>
      </c>
      <c r="U1438" s="3"/>
      <c r="V1438" s="3"/>
      <c r="W1438" s="3"/>
      <c r="X1438" s="3"/>
      <c r="Y1438" s="3"/>
      <c r="Z1438" s="3"/>
      <c r="AA1438" s="3"/>
      <c r="AB1438" s="3"/>
      <c r="AC1438" s="3"/>
      <c r="AD1438" s="7">
        <f t="shared" si="176"/>
        <v>0</v>
      </c>
      <c r="AE1438" s="3" t="str">
        <f t="shared" si="183"/>
        <v/>
      </c>
      <c r="AF1438" s="7">
        <f t="shared" si="177"/>
        <v>0</v>
      </c>
      <c r="AG1438" s="3" t="str">
        <f t="shared" si="178"/>
        <v/>
      </c>
      <c r="AH1438" s="7">
        <f t="shared" si="179"/>
        <v>0</v>
      </c>
      <c r="AI1438" s="3" t="str">
        <f t="shared" si="180"/>
        <v/>
      </c>
      <c r="AJ1438" s="7">
        <f t="shared" si="181"/>
        <v>0</v>
      </c>
      <c r="AK1438" s="3" t="str">
        <f t="shared" si="182"/>
        <v/>
      </c>
    </row>
    <row r="1439" spans="1:37" ht="20" x14ac:dyDescent="0.2">
      <c r="A1439" s="3" t="s">
        <v>1443</v>
      </c>
      <c r="B1439" s="3" t="s">
        <v>19806</v>
      </c>
      <c r="C1439" s="3" t="s">
        <v>19807</v>
      </c>
      <c r="D1439" s="3">
        <v>5.3279022021126199</v>
      </c>
      <c r="E1439" s="3">
        <v>2.4735743083295199</v>
      </c>
      <c r="F1439" s="6">
        <v>6.5570858518676602E-17</v>
      </c>
      <c r="G1439" s="6">
        <v>1.5482640663848499E-15</v>
      </c>
      <c r="H1439" s="3">
        <v>0.13500000000000001</v>
      </c>
      <c r="I1439" s="3">
        <v>0.14099999999999999</v>
      </c>
      <c r="J1439" s="3">
        <v>0.10199999999999999</v>
      </c>
      <c r="K1439" s="3">
        <v>3.8679999999999999</v>
      </c>
      <c r="L1439" s="3">
        <v>2.5590000000000002</v>
      </c>
      <c r="M1439" s="3">
        <v>9.5190000000000001</v>
      </c>
      <c r="N1439" s="3">
        <v>0.24199999999999999</v>
      </c>
      <c r="O1439" s="3">
        <v>0.19400000000000001</v>
      </c>
      <c r="P1439" s="3">
        <v>0.32300000000000001</v>
      </c>
      <c r="Q1439" s="3">
        <v>1.974</v>
      </c>
      <c r="R1439" s="3">
        <v>1.423</v>
      </c>
      <c r="S1439" s="3">
        <v>1.9470000000000001</v>
      </c>
      <c r="T1439" s="3" t="s">
        <v>1443</v>
      </c>
      <c r="U1439" s="3" t="s">
        <v>9592</v>
      </c>
      <c r="V1439" s="3">
        <v>148</v>
      </c>
      <c r="W1439" s="3" t="s">
        <v>9593</v>
      </c>
      <c r="X1439" s="3" t="s">
        <v>9594</v>
      </c>
      <c r="Y1439" s="6">
        <v>8.4699999999999999E-70</v>
      </c>
      <c r="Z1439" s="3">
        <v>100</v>
      </c>
      <c r="AA1439" s="3">
        <v>228.024</v>
      </c>
      <c r="AB1439" s="3">
        <v>111</v>
      </c>
      <c r="AC1439" s="3">
        <v>111</v>
      </c>
      <c r="AD1439" s="7">
        <f t="shared" si="176"/>
        <v>0</v>
      </c>
      <c r="AE1439" s="3" t="str">
        <f t="shared" si="183"/>
        <v/>
      </c>
      <c r="AF1439" s="7">
        <f t="shared" si="177"/>
        <v>0</v>
      </c>
      <c r="AG1439" s="3" t="str">
        <f t="shared" si="178"/>
        <v/>
      </c>
      <c r="AH1439" s="7">
        <f t="shared" si="179"/>
        <v>0</v>
      </c>
      <c r="AI1439" s="3" t="str">
        <f t="shared" si="180"/>
        <v/>
      </c>
      <c r="AJ1439" s="7">
        <f t="shared" si="181"/>
        <v>1</v>
      </c>
      <c r="AK1439" s="3">
        <f t="shared" si="182"/>
        <v>100</v>
      </c>
    </row>
    <row r="1440" spans="1:37" ht="20" x14ac:dyDescent="0.2">
      <c r="A1440" s="3" t="s">
        <v>1444</v>
      </c>
      <c r="B1440" s="3" t="s">
        <v>19806</v>
      </c>
      <c r="C1440" s="3" t="s">
        <v>19807</v>
      </c>
      <c r="D1440" s="3">
        <v>5.3273023589361301</v>
      </c>
      <c r="E1440" s="3">
        <v>2.46059681481711</v>
      </c>
      <c r="F1440" s="6">
        <v>2.5664721034491201E-14</v>
      </c>
      <c r="G1440" s="6">
        <v>4.0015183915586798E-13</v>
      </c>
      <c r="H1440" s="3">
        <v>0.69299999999999995</v>
      </c>
      <c r="I1440" s="3">
        <v>0.217</v>
      </c>
      <c r="J1440" s="3">
        <v>0.10199999999999999</v>
      </c>
      <c r="K1440" s="3">
        <v>8.9060000000000006</v>
      </c>
      <c r="L1440" s="3">
        <v>6.9660000000000002</v>
      </c>
      <c r="M1440" s="3">
        <v>27.431999999999999</v>
      </c>
      <c r="N1440" s="3">
        <v>0.64800000000000002</v>
      </c>
      <c r="O1440" s="3">
        <v>0.19400000000000001</v>
      </c>
      <c r="P1440" s="3">
        <v>0.191</v>
      </c>
      <c r="Q1440" s="3">
        <v>2.7349999999999999</v>
      </c>
      <c r="R1440" s="3">
        <v>2.0259999999999998</v>
      </c>
      <c r="S1440" s="3">
        <v>3.3690000000000002</v>
      </c>
      <c r="T1440" s="3" t="s">
        <v>1444</v>
      </c>
      <c r="U1440" s="3" t="s">
        <v>9595</v>
      </c>
      <c r="V1440" s="3">
        <v>569</v>
      </c>
      <c r="W1440" s="3" t="s">
        <v>9596</v>
      </c>
      <c r="X1440" s="3" t="s">
        <v>9597</v>
      </c>
      <c r="Y1440" s="3">
        <v>0</v>
      </c>
      <c r="Z1440" s="3">
        <v>99.824253080000005</v>
      </c>
      <c r="AA1440" s="3">
        <v>1164.83</v>
      </c>
      <c r="AB1440" s="3">
        <v>569</v>
      </c>
      <c r="AC1440" s="3">
        <v>568</v>
      </c>
      <c r="AD1440" s="7">
        <f t="shared" si="176"/>
        <v>1</v>
      </c>
      <c r="AE1440" s="3">
        <f t="shared" si="183"/>
        <v>99.824253080000005</v>
      </c>
      <c r="AF1440" s="7">
        <f t="shared" si="177"/>
        <v>0</v>
      </c>
      <c r="AG1440" s="3" t="str">
        <f t="shared" si="178"/>
        <v/>
      </c>
      <c r="AH1440" s="7">
        <f t="shared" si="179"/>
        <v>0</v>
      </c>
      <c r="AI1440" s="3" t="str">
        <f t="shared" si="180"/>
        <v/>
      </c>
      <c r="AJ1440" s="7">
        <f t="shared" si="181"/>
        <v>0</v>
      </c>
      <c r="AK1440" s="3" t="str">
        <f t="shared" si="182"/>
        <v/>
      </c>
    </row>
    <row r="1441" spans="1:37" ht="20" x14ac:dyDescent="0.2">
      <c r="A1441" s="3" t="s">
        <v>1445</v>
      </c>
      <c r="B1441" s="3" t="s">
        <v>19806</v>
      </c>
      <c r="C1441" s="3" t="s">
        <v>19807</v>
      </c>
      <c r="D1441" s="3">
        <v>5.3265289643538898</v>
      </c>
      <c r="E1441" s="3">
        <v>2.1980632262750999</v>
      </c>
      <c r="F1441" s="6">
        <v>3.9180395334095001E-20</v>
      </c>
      <c r="G1441" s="6">
        <v>1.5742879005321401E-18</v>
      </c>
      <c r="H1441" s="3">
        <v>3.9E-2</v>
      </c>
      <c r="I1441" s="3">
        <v>0.28199999999999997</v>
      </c>
      <c r="J1441" s="3">
        <v>0</v>
      </c>
      <c r="K1441" s="3">
        <v>6.4870000000000001</v>
      </c>
      <c r="L1441" s="3">
        <v>3.9660000000000002</v>
      </c>
      <c r="M1441" s="3">
        <v>7.4080000000000004</v>
      </c>
      <c r="N1441" s="3">
        <v>0.51200000000000001</v>
      </c>
      <c r="O1441" s="3">
        <v>8.4000000000000005E-2</v>
      </c>
      <c r="P1441" s="3">
        <v>0.73699999999999999</v>
      </c>
      <c r="Q1441" s="3">
        <v>2.5619999999999998</v>
      </c>
      <c r="R1441" s="3">
        <v>2.621</v>
      </c>
      <c r="S1441" s="3">
        <v>1.794</v>
      </c>
      <c r="T1441" s="3" t="s">
        <v>1445</v>
      </c>
      <c r="U1441" s="3" t="s">
        <v>9598</v>
      </c>
      <c r="V1441" s="3">
        <v>203</v>
      </c>
      <c r="W1441" s="3" t="s">
        <v>9599</v>
      </c>
      <c r="X1441" s="3" t="s">
        <v>9600</v>
      </c>
      <c r="Y1441" s="6">
        <v>5.6400000000000003E-145</v>
      </c>
      <c r="Z1441" s="3">
        <v>100</v>
      </c>
      <c r="AA1441" s="3">
        <v>415.23099999999999</v>
      </c>
      <c r="AB1441" s="3">
        <v>203</v>
      </c>
      <c r="AC1441" s="3">
        <v>203</v>
      </c>
      <c r="AD1441" s="7">
        <f t="shared" si="176"/>
        <v>1</v>
      </c>
      <c r="AE1441" s="3">
        <f t="shared" si="183"/>
        <v>100</v>
      </c>
      <c r="AF1441" s="7">
        <f t="shared" si="177"/>
        <v>0</v>
      </c>
      <c r="AG1441" s="3" t="str">
        <f t="shared" si="178"/>
        <v/>
      </c>
      <c r="AH1441" s="7">
        <f t="shared" si="179"/>
        <v>0</v>
      </c>
      <c r="AI1441" s="3" t="str">
        <f t="shared" si="180"/>
        <v/>
      </c>
      <c r="AJ1441" s="7">
        <f t="shared" si="181"/>
        <v>0</v>
      </c>
      <c r="AK1441" s="3" t="str">
        <f t="shared" si="182"/>
        <v/>
      </c>
    </row>
    <row r="1442" spans="1:37" ht="20" x14ac:dyDescent="0.2">
      <c r="A1442" s="3" t="s">
        <v>1446</v>
      </c>
      <c r="B1442" s="3" t="s">
        <v>19806</v>
      </c>
      <c r="C1442" s="3" t="s">
        <v>19807</v>
      </c>
      <c r="D1442" s="3">
        <v>5.3257180568607696</v>
      </c>
      <c r="E1442" s="3">
        <v>3.62896980329187</v>
      </c>
      <c r="F1442" s="6">
        <v>1.0984551459570501E-31</v>
      </c>
      <c r="G1442" s="6">
        <v>2.3928276133037301E-29</v>
      </c>
      <c r="H1442" s="3">
        <v>0.21199999999999999</v>
      </c>
      <c r="I1442" s="3">
        <v>0.11899999999999999</v>
      </c>
      <c r="J1442" s="3">
        <v>9.2999999999999999E-2</v>
      </c>
      <c r="K1442" s="3">
        <v>5.5830000000000002</v>
      </c>
      <c r="L1442" s="3">
        <v>3.4260000000000002</v>
      </c>
      <c r="M1442" s="3">
        <v>8.6620000000000008</v>
      </c>
      <c r="N1442" s="3">
        <v>0.23200000000000001</v>
      </c>
      <c r="O1442" s="3">
        <v>0.21099999999999999</v>
      </c>
      <c r="P1442" s="3">
        <v>0.28199999999999997</v>
      </c>
      <c r="Q1442" s="3">
        <v>1.3420000000000001</v>
      </c>
      <c r="R1442" s="3">
        <v>1.492</v>
      </c>
      <c r="S1442" s="3">
        <v>1.6839999999999999</v>
      </c>
      <c r="T1442" s="3" t="s">
        <v>1446</v>
      </c>
      <c r="U1442" s="3" t="s">
        <v>9601</v>
      </c>
      <c r="V1442" s="3">
        <v>657</v>
      </c>
      <c r="W1442" s="3" t="s">
        <v>9602</v>
      </c>
      <c r="X1442" s="3" t="s">
        <v>9603</v>
      </c>
      <c r="Y1442" s="3">
        <v>0</v>
      </c>
      <c r="Z1442" s="3">
        <v>100</v>
      </c>
      <c r="AA1442" s="3">
        <v>1288.8599999999999</v>
      </c>
      <c r="AB1442" s="3">
        <v>628</v>
      </c>
      <c r="AC1442" s="3">
        <v>628</v>
      </c>
      <c r="AD1442" s="7">
        <f t="shared" si="176"/>
        <v>1</v>
      </c>
      <c r="AE1442" s="3">
        <f t="shared" si="183"/>
        <v>100</v>
      </c>
      <c r="AF1442" s="7">
        <f t="shared" si="177"/>
        <v>0</v>
      </c>
      <c r="AG1442" s="3" t="str">
        <f t="shared" si="178"/>
        <v/>
      </c>
      <c r="AH1442" s="7">
        <f t="shared" si="179"/>
        <v>0</v>
      </c>
      <c r="AI1442" s="3" t="str">
        <f t="shared" si="180"/>
        <v/>
      </c>
      <c r="AJ1442" s="7">
        <f t="shared" si="181"/>
        <v>0</v>
      </c>
      <c r="AK1442" s="3" t="str">
        <f t="shared" si="182"/>
        <v/>
      </c>
    </row>
    <row r="1443" spans="1:37" ht="20" x14ac:dyDescent="0.2">
      <c r="A1443" s="3" t="s">
        <v>1447</v>
      </c>
      <c r="B1443" s="3" t="s">
        <v>19806</v>
      </c>
      <c r="C1443" s="3" t="s">
        <v>19807</v>
      </c>
      <c r="D1443" s="3">
        <v>5.3249491248926004</v>
      </c>
      <c r="E1443" s="3">
        <v>-0.21038539481464499</v>
      </c>
      <c r="F1443" s="6">
        <v>1.0567385252676301E-8</v>
      </c>
      <c r="G1443" s="6">
        <v>6.8583432230446396E-8</v>
      </c>
      <c r="H1443" s="3">
        <v>0</v>
      </c>
      <c r="I1443" s="3">
        <v>0.11899999999999999</v>
      </c>
      <c r="J1443" s="3">
        <v>0</v>
      </c>
      <c r="K1443" s="3">
        <v>2.0070000000000001</v>
      </c>
      <c r="L1443" s="3">
        <v>1.45</v>
      </c>
      <c r="M1443" s="3">
        <v>2.7890000000000001</v>
      </c>
      <c r="N1443" s="3">
        <v>0.23200000000000001</v>
      </c>
      <c r="O1443" s="3">
        <v>0</v>
      </c>
      <c r="P1443" s="3">
        <v>9.9000000000000005E-2</v>
      </c>
      <c r="Q1443" s="3">
        <v>0.38100000000000001</v>
      </c>
      <c r="R1443" s="3">
        <v>0.5</v>
      </c>
      <c r="S1443" s="3">
        <v>0.86299999999999999</v>
      </c>
      <c r="T1443" s="3" t="s">
        <v>1447</v>
      </c>
      <c r="U1443" s="3" t="s">
        <v>6709</v>
      </c>
      <c r="V1443" s="3">
        <v>426</v>
      </c>
      <c r="W1443" s="3" t="s">
        <v>9604</v>
      </c>
      <c r="X1443" s="3" t="s">
        <v>9605</v>
      </c>
      <c r="Y1443" s="3">
        <v>0</v>
      </c>
      <c r="Z1443" s="3">
        <v>100</v>
      </c>
      <c r="AA1443" s="3">
        <v>867.07</v>
      </c>
      <c r="AB1443" s="3">
        <v>426</v>
      </c>
      <c r="AC1443" s="3">
        <v>426</v>
      </c>
      <c r="AD1443" s="7">
        <f t="shared" si="176"/>
        <v>1</v>
      </c>
      <c r="AE1443" s="3">
        <f t="shared" si="183"/>
        <v>100</v>
      </c>
      <c r="AF1443" s="7">
        <f t="shared" si="177"/>
        <v>0</v>
      </c>
      <c r="AG1443" s="3" t="str">
        <f t="shared" si="178"/>
        <v/>
      </c>
      <c r="AH1443" s="7">
        <f t="shared" si="179"/>
        <v>0</v>
      </c>
      <c r="AI1443" s="3" t="str">
        <f t="shared" si="180"/>
        <v/>
      </c>
      <c r="AJ1443" s="7">
        <f t="shared" si="181"/>
        <v>0</v>
      </c>
      <c r="AK1443" s="3" t="str">
        <f t="shared" si="182"/>
        <v/>
      </c>
    </row>
    <row r="1444" spans="1:37" ht="20" x14ac:dyDescent="0.2">
      <c r="A1444" s="3" t="s">
        <v>1448</v>
      </c>
      <c r="B1444" s="3" t="s">
        <v>19806</v>
      </c>
      <c r="C1444" s="3" t="s">
        <v>19807</v>
      </c>
      <c r="D1444" s="3">
        <v>5.3226493815364098</v>
      </c>
      <c r="E1444" s="3">
        <v>1.99942868754313</v>
      </c>
      <c r="F1444" s="6">
        <v>6.6168032854961395E-17</v>
      </c>
      <c r="G1444" s="6">
        <v>1.55944860740167E-15</v>
      </c>
      <c r="H1444" s="3">
        <v>0.106</v>
      </c>
      <c r="I1444" s="3">
        <v>0.22800000000000001</v>
      </c>
      <c r="J1444" s="3">
        <v>5.6000000000000001E-2</v>
      </c>
      <c r="K1444" s="3">
        <v>3.802</v>
      </c>
      <c r="L1444" s="3">
        <v>3.7810000000000001</v>
      </c>
      <c r="M1444" s="3">
        <v>8.8160000000000007</v>
      </c>
      <c r="N1444" s="3">
        <v>0.222</v>
      </c>
      <c r="O1444" s="3">
        <v>0.21099999999999999</v>
      </c>
      <c r="P1444" s="3">
        <v>0.249</v>
      </c>
      <c r="Q1444" s="3">
        <v>1.4370000000000001</v>
      </c>
      <c r="R1444" s="3">
        <v>2</v>
      </c>
      <c r="S1444" s="3">
        <v>1.1599999999999999</v>
      </c>
      <c r="T1444" s="3" t="s">
        <v>1448</v>
      </c>
      <c r="U1444" s="3" t="s">
        <v>6024</v>
      </c>
      <c r="V1444" s="3">
        <v>259</v>
      </c>
      <c r="W1444" s="3" t="s">
        <v>6025</v>
      </c>
      <c r="X1444" s="3"/>
      <c r="Y1444" s="3"/>
      <c r="Z1444" s="3"/>
      <c r="AA1444" s="3"/>
      <c r="AB1444" s="3"/>
      <c r="AC1444" s="3"/>
      <c r="AD1444" s="7">
        <f t="shared" si="176"/>
        <v>0</v>
      </c>
      <c r="AE1444" s="3" t="str">
        <f t="shared" si="183"/>
        <v/>
      </c>
      <c r="AF1444" s="7">
        <f t="shared" si="177"/>
        <v>0</v>
      </c>
      <c r="AG1444" s="3" t="str">
        <f t="shared" si="178"/>
        <v/>
      </c>
      <c r="AH1444" s="7">
        <f t="shared" si="179"/>
        <v>0</v>
      </c>
      <c r="AI1444" s="3" t="str">
        <f t="shared" si="180"/>
        <v/>
      </c>
      <c r="AJ1444" s="7">
        <f t="shared" si="181"/>
        <v>0</v>
      </c>
      <c r="AK1444" s="3" t="str">
        <f t="shared" si="182"/>
        <v/>
      </c>
    </row>
    <row r="1445" spans="1:37" ht="20" x14ac:dyDescent="0.2">
      <c r="A1445" s="3" t="s">
        <v>1449</v>
      </c>
      <c r="B1445" s="3" t="s">
        <v>19806</v>
      </c>
      <c r="C1445" s="3" t="s">
        <v>19807</v>
      </c>
      <c r="D1445" s="3">
        <v>5.3203110883595004</v>
      </c>
      <c r="E1445" s="3">
        <v>0.43710645123418201</v>
      </c>
      <c r="F1445" s="6">
        <v>6.0100825300494504E-9</v>
      </c>
      <c r="G1445" s="6">
        <v>4.0452325517307001E-8</v>
      </c>
      <c r="H1445" s="3">
        <v>0.183</v>
      </c>
      <c r="I1445" s="3">
        <v>0</v>
      </c>
      <c r="J1445" s="3">
        <v>0</v>
      </c>
      <c r="K1445" s="3">
        <v>1.9139999999999999</v>
      </c>
      <c r="L1445" s="3">
        <v>1.962</v>
      </c>
      <c r="M1445" s="3">
        <v>5.617</v>
      </c>
      <c r="N1445" s="3">
        <v>0</v>
      </c>
      <c r="O1445" s="3">
        <v>9.2999999999999999E-2</v>
      </c>
      <c r="P1445" s="3">
        <v>9.0999999999999998E-2</v>
      </c>
      <c r="Q1445" s="3">
        <v>0.68400000000000005</v>
      </c>
      <c r="R1445" s="3">
        <v>0.90500000000000003</v>
      </c>
      <c r="S1445" s="3">
        <v>1.329</v>
      </c>
      <c r="T1445" s="3" t="s">
        <v>1449</v>
      </c>
      <c r="U1445" s="3" t="s">
        <v>9606</v>
      </c>
      <c r="V1445" s="3">
        <v>783</v>
      </c>
      <c r="W1445" s="3" t="s">
        <v>9607</v>
      </c>
      <c r="X1445" s="3" t="s">
        <v>9608</v>
      </c>
      <c r="Y1445" s="3">
        <v>0</v>
      </c>
      <c r="Z1445" s="3">
        <v>100</v>
      </c>
      <c r="AA1445" s="3">
        <v>1629.38</v>
      </c>
      <c r="AB1445" s="3">
        <v>783</v>
      </c>
      <c r="AC1445" s="3">
        <v>783</v>
      </c>
      <c r="AD1445" s="7">
        <f t="shared" si="176"/>
        <v>1</v>
      </c>
      <c r="AE1445" s="3">
        <f t="shared" si="183"/>
        <v>100</v>
      </c>
      <c r="AF1445" s="7">
        <f t="shared" si="177"/>
        <v>0</v>
      </c>
      <c r="AG1445" s="3" t="str">
        <f t="shared" si="178"/>
        <v/>
      </c>
      <c r="AH1445" s="7">
        <f t="shared" si="179"/>
        <v>0</v>
      </c>
      <c r="AI1445" s="3" t="str">
        <f t="shared" si="180"/>
        <v/>
      </c>
      <c r="AJ1445" s="7">
        <f t="shared" si="181"/>
        <v>0</v>
      </c>
      <c r="AK1445" s="3" t="str">
        <f t="shared" si="182"/>
        <v/>
      </c>
    </row>
    <row r="1446" spans="1:37" ht="20" x14ac:dyDescent="0.2">
      <c r="A1446" s="3" t="s">
        <v>1450</v>
      </c>
      <c r="B1446" s="3" t="s">
        <v>19806</v>
      </c>
      <c r="C1446" s="3" t="s">
        <v>19807</v>
      </c>
      <c r="D1446" s="3">
        <v>5.3202823694819896</v>
      </c>
      <c r="E1446" s="3">
        <v>1.7940456388402199</v>
      </c>
      <c r="F1446" s="6">
        <v>8.84014214949687E-13</v>
      </c>
      <c r="G1446" s="6">
        <v>1.0662683376285699E-11</v>
      </c>
      <c r="H1446" s="3">
        <v>9.6000000000000002E-2</v>
      </c>
      <c r="I1446" s="3">
        <v>0.20599999999999999</v>
      </c>
      <c r="J1446" s="3">
        <v>0</v>
      </c>
      <c r="K1446" s="3">
        <v>2.7519999999999998</v>
      </c>
      <c r="L1446" s="3">
        <v>2.2749999999999999</v>
      </c>
      <c r="M1446" s="3">
        <v>7.7789999999999999</v>
      </c>
      <c r="N1446" s="3">
        <v>0.46400000000000002</v>
      </c>
      <c r="O1446" s="3">
        <v>9.2999999999999999E-2</v>
      </c>
      <c r="P1446" s="3">
        <v>9.0999999999999998E-2</v>
      </c>
      <c r="Q1446" s="3">
        <v>0.56299999999999994</v>
      </c>
      <c r="R1446" s="3">
        <v>0.79300000000000004</v>
      </c>
      <c r="S1446" s="3">
        <v>0.71899999999999997</v>
      </c>
      <c r="T1446" s="3" t="s">
        <v>1450</v>
      </c>
      <c r="U1446" s="3" t="s">
        <v>9609</v>
      </c>
      <c r="V1446" s="3">
        <v>365</v>
      </c>
      <c r="W1446" s="3" t="s">
        <v>9610</v>
      </c>
      <c r="X1446" s="3" t="s">
        <v>9611</v>
      </c>
      <c r="Y1446" s="3">
        <v>0</v>
      </c>
      <c r="Z1446" s="3">
        <v>100</v>
      </c>
      <c r="AA1446" s="3">
        <v>714.53099999999995</v>
      </c>
      <c r="AB1446" s="3">
        <v>348</v>
      </c>
      <c r="AC1446" s="3">
        <v>348</v>
      </c>
      <c r="AD1446" s="7">
        <f t="shared" si="176"/>
        <v>1</v>
      </c>
      <c r="AE1446" s="3">
        <f t="shared" si="183"/>
        <v>100</v>
      </c>
      <c r="AF1446" s="7">
        <f t="shared" si="177"/>
        <v>0</v>
      </c>
      <c r="AG1446" s="3" t="str">
        <f t="shared" si="178"/>
        <v/>
      </c>
      <c r="AH1446" s="7">
        <f t="shared" si="179"/>
        <v>0</v>
      </c>
      <c r="AI1446" s="3" t="str">
        <f t="shared" si="180"/>
        <v/>
      </c>
      <c r="AJ1446" s="7">
        <f t="shared" si="181"/>
        <v>0</v>
      </c>
      <c r="AK1446" s="3" t="str">
        <f t="shared" si="182"/>
        <v/>
      </c>
    </row>
    <row r="1447" spans="1:37" ht="20" x14ac:dyDescent="0.2">
      <c r="A1447" s="3" t="s">
        <v>1451</v>
      </c>
      <c r="B1447" s="3" t="s">
        <v>19806</v>
      </c>
      <c r="C1447" s="3" t="s">
        <v>19807</v>
      </c>
      <c r="D1447" s="3">
        <v>5.3191173201491102</v>
      </c>
      <c r="E1447" s="3">
        <v>1.5555775974367201</v>
      </c>
      <c r="F1447" s="6">
        <v>3.19616921109513E-15</v>
      </c>
      <c r="G1447" s="6">
        <v>5.8437393543625896E-14</v>
      </c>
      <c r="H1447" s="3">
        <v>3.9E-2</v>
      </c>
      <c r="I1447" s="3">
        <v>0.11899999999999999</v>
      </c>
      <c r="J1447" s="3">
        <v>3.6999999999999998E-2</v>
      </c>
      <c r="K1447" s="3">
        <v>2.06</v>
      </c>
      <c r="L1447" s="3">
        <v>2.004</v>
      </c>
      <c r="M1447" s="3">
        <v>4.4530000000000003</v>
      </c>
      <c r="N1447" s="3">
        <v>0.20300000000000001</v>
      </c>
      <c r="O1447" s="3">
        <v>0.14299999999999999</v>
      </c>
      <c r="P1447" s="3">
        <v>9.0999999999999998E-2</v>
      </c>
      <c r="Q1447" s="3">
        <v>1.2030000000000001</v>
      </c>
      <c r="R1447" s="3">
        <v>0.66400000000000003</v>
      </c>
      <c r="S1447" s="3">
        <v>0.999</v>
      </c>
      <c r="T1447" s="3" t="s">
        <v>1451</v>
      </c>
      <c r="U1447" s="3" t="s">
        <v>9612</v>
      </c>
      <c r="V1447" s="3">
        <v>213</v>
      </c>
      <c r="W1447" s="3" t="s">
        <v>9613</v>
      </c>
      <c r="X1447" s="3" t="s">
        <v>9614</v>
      </c>
      <c r="Y1447" s="6">
        <v>3.7300000000000002E-144</v>
      </c>
      <c r="Z1447" s="3">
        <v>100</v>
      </c>
      <c r="AA1447" s="3">
        <v>413.30500000000001</v>
      </c>
      <c r="AB1447" s="3">
        <v>203</v>
      </c>
      <c r="AC1447" s="3">
        <v>203</v>
      </c>
      <c r="AD1447" s="7">
        <f t="shared" si="176"/>
        <v>1</v>
      </c>
      <c r="AE1447" s="3">
        <f t="shared" si="183"/>
        <v>100</v>
      </c>
      <c r="AF1447" s="7">
        <f t="shared" si="177"/>
        <v>0</v>
      </c>
      <c r="AG1447" s="3" t="str">
        <f t="shared" si="178"/>
        <v/>
      </c>
      <c r="AH1447" s="7">
        <f t="shared" si="179"/>
        <v>0</v>
      </c>
      <c r="AI1447" s="3" t="str">
        <f t="shared" si="180"/>
        <v/>
      </c>
      <c r="AJ1447" s="7">
        <f t="shared" si="181"/>
        <v>0</v>
      </c>
      <c r="AK1447" s="3" t="str">
        <f t="shared" si="182"/>
        <v/>
      </c>
    </row>
    <row r="1448" spans="1:37" ht="20" x14ac:dyDescent="0.2">
      <c r="A1448" s="3" t="s">
        <v>1452</v>
      </c>
      <c r="B1448" s="3" t="s">
        <v>19806</v>
      </c>
      <c r="C1448" s="3" t="s">
        <v>19807</v>
      </c>
      <c r="D1448" s="3">
        <v>5.3186045607394803</v>
      </c>
      <c r="E1448" s="3">
        <v>0.92600368260467802</v>
      </c>
      <c r="F1448" s="6">
        <v>5.5965562509776701E-13</v>
      </c>
      <c r="G1448" s="6">
        <v>6.9353180002464902E-12</v>
      </c>
      <c r="H1448" s="3">
        <v>4.8000000000000001E-2</v>
      </c>
      <c r="I1448" s="3">
        <v>0.11899999999999999</v>
      </c>
      <c r="J1448" s="3">
        <v>0</v>
      </c>
      <c r="K1448" s="3">
        <v>2.7519999999999998</v>
      </c>
      <c r="L1448" s="3">
        <v>1.379</v>
      </c>
      <c r="M1448" s="3">
        <v>3.4289999999999998</v>
      </c>
      <c r="N1448" s="3">
        <v>5.8000000000000003E-2</v>
      </c>
      <c r="O1448" s="3">
        <v>0</v>
      </c>
      <c r="P1448" s="3">
        <v>9.9000000000000005E-2</v>
      </c>
      <c r="Q1448" s="3">
        <v>0.68400000000000005</v>
      </c>
      <c r="R1448" s="3">
        <v>0.879</v>
      </c>
      <c r="S1448" s="3">
        <v>0.55000000000000004</v>
      </c>
      <c r="T1448" s="3" t="s">
        <v>9615</v>
      </c>
      <c r="U1448" s="3"/>
      <c r="V1448" s="3"/>
      <c r="W1448" s="3"/>
      <c r="X1448" s="3"/>
      <c r="Y1448" s="3"/>
      <c r="Z1448" s="3"/>
      <c r="AA1448" s="3"/>
      <c r="AB1448" s="3"/>
      <c r="AC1448" s="3"/>
      <c r="AD1448" s="7">
        <f t="shared" si="176"/>
        <v>0</v>
      </c>
      <c r="AE1448" s="3" t="str">
        <f t="shared" si="183"/>
        <v/>
      </c>
      <c r="AF1448" s="7">
        <f t="shared" si="177"/>
        <v>0</v>
      </c>
      <c r="AG1448" s="3" t="str">
        <f t="shared" si="178"/>
        <v/>
      </c>
      <c r="AH1448" s="7">
        <f t="shared" si="179"/>
        <v>0</v>
      </c>
      <c r="AI1448" s="3" t="str">
        <f t="shared" si="180"/>
        <v/>
      </c>
      <c r="AJ1448" s="7">
        <f t="shared" si="181"/>
        <v>0</v>
      </c>
      <c r="AK1448" s="3" t="str">
        <f t="shared" si="182"/>
        <v/>
      </c>
    </row>
    <row r="1449" spans="1:37" ht="20" x14ac:dyDescent="0.2">
      <c r="A1449" s="3" t="s">
        <v>1453</v>
      </c>
      <c r="B1449" s="3" t="s">
        <v>19806</v>
      </c>
      <c r="C1449" s="3" t="s">
        <v>19807</v>
      </c>
      <c r="D1449" s="3">
        <v>5.3182372390350796</v>
      </c>
      <c r="E1449" s="3">
        <v>0.45130025833141402</v>
      </c>
      <c r="F1449" s="6">
        <v>2.6154994274791001E-11</v>
      </c>
      <c r="G1449" s="6">
        <v>2.5282055797093601E-10</v>
      </c>
      <c r="H1449" s="3">
        <v>0.21199999999999999</v>
      </c>
      <c r="I1449" s="3">
        <v>0</v>
      </c>
      <c r="J1449" s="3">
        <v>0</v>
      </c>
      <c r="K1449" s="3">
        <v>3.5489999999999999</v>
      </c>
      <c r="L1449" s="3">
        <v>2.516</v>
      </c>
      <c r="M1449" s="3">
        <v>4.952</v>
      </c>
      <c r="N1449" s="3">
        <v>0.23200000000000001</v>
      </c>
      <c r="O1449" s="3">
        <v>0.11</v>
      </c>
      <c r="P1449" s="3">
        <v>0.20699999999999999</v>
      </c>
      <c r="Q1449" s="3">
        <v>0.51900000000000002</v>
      </c>
      <c r="R1449" s="3">
        <v>0.25900000000000001</v>
      </c>
      <c r="S1449" s="3">
        <v>0.254</v>
      </c>
      <c r="T1449" s="3" t="s">
        <v>9616</v>
      </c>
      <c r="U1449" s="3"/>
      <c r="V1449" s="3"/>
      <c r="W1449" s="3"/>
      <c r="X1449" s="3"/>
      <c r="Y1449" s="3"/>
      <c r="Z1449" s="3"/>
      <c r="AA1449" s="3"/>
      <c r="AB1449" s="3"/>
      <c r="AC1449" s="3"/>
      <c r="AD1449" s="7">
        <f t="shared" si="176"/>
        <v>0</v>
      </c>
      <c r="AE1449" s="3" t="str">
        <f t="shared" si="183"/>
        <v/>
      </c>
      <c r="AF1449" s="7">
        <f t="shared" si="177"/>
        <v>0</v>
      </c>
      <c r="AG1449" s="3" t="str">
        <f t="shared" si="178"/>
        <v/>
      </c>
      <c r="AH1449" s="7">
        <f t="shared" si="179"/>
        <v>0</v>
      </c>
      <c r="AI1449" s="3" t="str">
        <f t="shared" si="180"/>
        <v/>
      </c>
      <c r="AJ1449" s="7">
        <f t="shared" si="181"/>
        <v>0</v>
      </c>
      <c r="AK1449" s="3" t="str">
        <f t="shared" si="182"/>
        <v/>
      </c>
    </row>
    <row r="1450" spans="1:37" ht="20" x14ac:dyDescent="0.2">
      <c r="A1450" s="3" t="s">
        <v>1454</v>
      </c>
      <c r="B1450" s="3" t="s">
        <v>19806</v>
      </c>
      <c r="C1450" s="3" t="s">
        <v>19807</v>
      </c>
      <c r="D1450" s="3">
        <v>5.3180285403668801</v>
      </c>
      <c r="E1450" s="3">
        <v>0.46097984039293399</v>
      </c>
      <c r="F1450" s="6">
        <v>1.8249941026987799E-10</v>
      </c>
      <c r="G1450" s="6">
        <v>1.5391826645465901E-9</v>
      </c>
      <c r="H1450" s="3">
        <v>0</v>
      </c>
      <c r="I1450" s="3">
        <v>0.13</v>
      </c>
      <c r="J1450" s="3">
        <v>0</v>
      </c>
      <c r="K1450" s="3">
        <v>1.476</v>
      </c>
      <c r="L1450" s="3">
        <v>1.393</v>
      </c>
      <c r="M1450" s="3">
        <v>2.968</v>
      </c>
      <c r="N1450" s="3">
        <v>0.126</v>
      </c>
      <c r="O1450" s="3">
        <v>0.11799999999999999</v>
      </c>
      <c r="P1450" s="3">
        <v>0</v>
      </c>
      <c r="Q1450" s="3">
        <v>0.68400000000000005</v>
      </c>
      <c r="R1450" s="3">
        <v>0.34499999999999997</v>
      </c>
      <c r="S1450" s="3">
        <v>0.54200000000000004</v>
      </c>
      <c r="T1450" s="3" t="s">
        <v>1454</v>
      </c>
      <c r="U1450" s="3" t="s">
        <v>7350</v>
      </c>
      <c r="V1450" s="3">
        <v>383</v>
      </c>
      <c r="W1450" s="3" t="s">
        <v>9617</v>
      </c>
      <c r="X1450" s="3" t="s">
        <v>9618</v>
      </c>
      <c r="Y1450" s="3">
        <v>0</v>
      </c>
      <c r="Z1450" s="3">
        <v>99.695121950000001</v>
      </c>
      <c r="AA1450" s="3">
        <v>656.36599999999999</v>
      </c>
      <c r="AB1450" s="3">
        <v>328</v>
      </c>
      <c r="AC1450" s="3">
        <v>327</v>
      </c>
      <c r="AD1450" s="7">
        <f t="shared" si="176"/>
        <v>1</v>
      </c>
      <c r="AE1450" s="3">
        <f t="shared" si="183"/>
        <v>99.695121950000001</v>
      </c>
      <c r="AF1450" s="7">
        <f t="shared" si="177"/>
        <v>0</v>
      </c>
      <c r="AG1450" s="3" t="str">
        <f t="shared" si="178"/>
        <v/>
      </c>
      <c r="AH1450" s="7">
        <f t="shared" si="179"/>
        <v>0</v>
      </c>
      <c r="AI1450" s="3" t="str">
        <f t="shared" si="180"/>
        <v/>
      </c>
      <c r="AJ1450" s="7">
        <f t="shared" si="181"/>
        <v>0</v>
      </c>
      <c r="AK1450" s="3" t="str">
        <f t="shared" si="182"/>
        <v/>
      </c>
    </row>
    <row r="1451" spans="1:37" ht="20" x14ac:dyDescent="0.2">
      <c r="A1451" s="3" t="s">
        <v>1455</v>
      </c>
      <c r="B1451" s="3" t="s">
        <v>19806</v>
      </c>
      <c r="C1451" s="3" t="s">
        <v>19807</v>
      </c>
      <c r="D1451" s="3">
        <v>5.3172793030950896</v>
      </c>
      <c r="E1451" s="3">
        <v>0.48221180665604602</v>
      </c>
      <c r="F1451" s="6">
        <v>7.44002276720556E-9</v>
      </c>
      <c r="G1451" s="6">
        <v>4.9443969128670303E-8</v>
      </c>
      <c r="H1451" s="3">
        <v>0</v>
      </c>
      <c r="I1451" s="3">
        <v>8.6999999999999994E-2</v>
      </c>
      <c r="J1451" s="3">
        <v>7.3999999999999996E-2</v>
      </c>
      <c r="K1451" s="3">
        <v>3.7890000000000001</v>
      </c>
      <c r="L1451" s="3">
        <v>3.44</v>
      </c>
      <c r="M1451" s="3">
        <v>0.79300000000000004</v>
      </c>
      <c r="N1451" s="3">
        <v>0.68700000000000006</v>
      </c>
      <c r="O1451" s="3">
        <v>7.5999999999999998E-2</v>
      </c>
      <c r="P1451" s="3">
        <v>0.14899999999999999</v>
      </c>
      <c r="Q1451" s="3">
        <v>9.5000000000000001E-2</v>
      </c>
      <c r="R1451" s="3">
        <v>9.5000000000000001E-2</v>
      </c>
      <c r="S1451" s="3">
        <v>0.36399999999999999</v>
      </c>
      <c r="T1451" s="3" t="s">
        <v>1455</v>
      </c>
      <c r="U1451" s="3" t="s">
        <v>9619</v>
      </c>
      <c r="V1451" s="3">
        <v>144</v>
      </c>
      <c r="W1451" s="3" t="s">
        <v>9620</v>
      </c>
      <c r="X1451" s="3" t="s">
        <v>9621</v>
      </c>
      <c r="Y1451" s="6">
        <v>7.2899999999999999E-101</v>
      </c>
      <c r="Z1451" s="3">
        <v>100</v>
      </c>
      <c r="AA1451" s="3">
        <v>313.923</v>
      </c>
      <c r="AB1451" s="3">
        <v>144</v>
      </c>
      <c r="AC1451" s="3">
        <v>144</v>
      </c>
      <c r="AD1451" s="7">
        <f t="shared" si="176"/>
        <v>1</v>
      </c>
      <c r="AE1451" s="3">
        <f t="shared" si="183"/>
        <v>100</v>
      </c>
      <c r="AF1451" s="7">
        <f t="shared" si="177"/>
        <v>0</v>
      </c>
      <c r="AG1451" s="3" t="str">
        <f t="shared" si="178"/>
        <v/>
      </c>
      <c r="AH1451" s="7">
        <f t="shared" si="179"/>
        <v>0</v>
      </c>
      <c r="AI1451" s="3" t="str">
        <f t="shared" si="180"/>
        <v/>
      </c>
      <c r="AJ1451" s="7">
        <f t="shared" si="181"/>
        <v>0</v>
      </c>
      <c r="AK1451" s="3" t="str">
        <f t="shared" si="182"/>
        <v/>
      </c>
    </row>
    <row r="1452" spans="1:37" ht="20" x14ac:dyDescent="0.2">
      <c r="A1452" s="3" t="s">
        <v>1456</v>
      </c>
      <c r="B1452" s="3" t="s">
        <v>19806</v>
      </c>
      <c r="C1452" s="3" t="s">
        <v>19807</v>
      </c>
      <c r="D1452" s="3">
        <v>5.3159879956137797</v>
      </c>
      <c r="E1452" s="3">
        <v>0.44931593470440201</v>
      </c>
      <c r="F1452" s="6">
        <v>4.3319579319024001E-9</v>
      </c>
      <c r="G1452" s="6">
        <v>2.9835528692237502E-8</v>
      </c>
      <c r="H1452" s="3">
        <v>0</v>
      </c>
      <c r="I1452" s="3">
        <v>8.6999999999999994E-2</v>
      </c>
      <c r="J1452" s="3">
        <v>7.3999999999999996E-2</v>
      </c>
      <c r="K1452" s="3">
        <v>1.9810000000000001</v>
      </c>
      <c r="L1452" s="3">
        <v>1.2370000000000001</v>
      </c>
      <c r="M1452" s="3">
        <v>4.5549999999999997</v>
      </c>
      <c r="N1452" s="3">
        <v>0</v>
      </c>
      <c r="O1452" s="3">
        <v>0.152</v>
      </c>
      <c r="P1452" s="3">
        <v>0.215</v>
      </c>
      <c r="Q1452" s="3">
        <v>0.91800000000000004</v>
      </c>
      <c r="R1452" s="3">
        <v>0.27600000000000002</v>
      </c>
      <c r="S1452" s="3">
        <v>0.81299999999999994</v>
      </c>
      <c r="T1452" s="3" t="s">
        <v>9622</v>
      </c>
      <c r="U1452" s="3"/>
      <c r="V1452" s="3"/>
      <c r="W1452" s="3"/>
      <c r="X1452" s="3"/>
      <c r="Y1452" s="3"/>
      <c r="Z1452" s="3"/>
      <c r="AA1452" s="3"/>
      <c r="AB1452" s="3"/>
      <c r="AC1452" s="3"/>
      <c r="AD1452" s="7">
        <f t="shared" si="176"/>
        <v>0</v>
      </c>
      <c r="AE1452" s="3" t="str">
        <f t="shared" si="183"/>
        <v/>
      </c>
      <c r="AF1452" s="7">
        <f t="shared" si="177"/>
        <v>0</v>
      </c>
      <c r="AG1452" s="3" t="str">
        <f t="shared" si="178"/>
        <v/>
      </c>
      <c r="AH1452" s="7">
        <f t="shared" si="179"/>
        <v>0</v>
      </c>
      <c r="AI1452" s="3" t="str">
        <f t="shared" si="180"/>
        <v/>
      </c>
      <c r="AJ1452" s="7">
        <f t="shared" si="181"/>
        <v>0</v>
      </c>
      <c r="AK1452" s="3" t="str">
        <f t="shared" si="182"/>
        <v/>
      </c>
    </row>
    <row r="1453" spans="1:37" ht="20" x14ac:dyDescent="0.2">
      <c r="A1453" s="3" t="s">
        <v>1457</v>
      </c>
      <c r="B1453" s="3" t="s">
        <v>19806</v>
      </c>
      <c r="C1453" s="3" t="s">
        <v>19807</v>
      </c>
      <c r="D1453" s="3">
        <v>5.3156810871418099</v>
      </c>
      <c r="E1453" s="3">
        <v>0.45994028123798603</v>
      </c>
      <c r="F1453" s="6">
        <v>8.8876330598067398E-10</v>
      </c>
      <c r="G1453" s="6">
        <v>6.7744600206179997E-9</v>
      </c>
      <c r="H1453" s="3">
        <v>0</v>
      </c>
      <c r="I1453" s="3">
        <v>0.109</v>
      </c>
      <c r="J1453" s="3">
        <v>0</v>
      </c>
      <c r="K1453" s="3">
        <v>1.4359999999999999</v>
      </c>
      <c r="L1453" s="3">
        <v>0.91</v>
      </c>
      <c r="M1453" s="3">
        <v>2.6739999999999999</v>
      </c>
      <c r="N1453" s="3">
        <v>0</v>
      </c>
      <c r="O1453" s="3">
        <v>0.10100000000000001</v>
      </c>
      <c r="P1453" s="3">
        <v>0.14099999999999999</v>
      </c>
      <c r="Q1453" s="3">
        <v>0.52800000000000002</v>
      </c>
      <c r="R1453" s="3">
        <v>0.47399999999999998</v>
      </c>
      <c r="S1453" s="3">
        <v>0.46500000000000002</v>
      </c>
      <c r="T1453" s="3" t="s">
        <v>1457</v>
      </c>
      <c r="U1453" s="3" t="s">
        <v>9623</v>
      </c>
      <c r="V1453" s="3">
        <v>459</v>
      </c>
      <c r="W1453" s="3" t="s">
        <v>9624</v>
      </c>
      <c r="X1453" s="3" t="s">
        <v>9625</v>
      </c>
      <c r="Y1453" s="3">
        <v>0</v>
      </c>
      <c r="Z1453" s="3">
        <v>100</v>
      </c>
      <c r="AA1453" s="3">
        <v>917.91600000000005</v>
      </c>
      <c r="AB1453" s="3">
        <v>443</v>
      </c>
      <c r="AC1453" s="3">
        <v>443</v>
      </c>
      <c r="AD1453" s="7">
        <f t="shared" si="176"/>
        <v>1</v>
      </c>
      <c r="AE1453" s="3">
        <f t="shared" si="183"/>
        <v>100</v>
      </c>
      <c r="AF1453" s="7">
        <f t="shared" si="177"/>
        <v>0</v>
      </c>
      <c r="AG1453" s="3" t="str">
        <f t="shared" si="178"/>
        <v/>
      </c>
      <c r="AH1453" s="7">
        <f t="shared" si="179"/>
        <v>0</v>
      </c>
      <c r="AI1453" s="3" t="str">
        <f t="shared" si="180"/>
        <v/>
      </c>
      <c r="AJ1453" s="7">
        <f t="shared" si="181"/>
        <v>0</v>
      </c>
      <c r="AK1453" s="3" t="str">
        <f t="shared" si="182"/>
        <v/>
      </c>
    </row>
    <row r="1454" spans="1:37" ht="20" x14ac:dyDescent="0.2">
      <c r="A1454" s="3" t="s">
        <v>1458</v>
      </c>
      <c r="B1454" s="3" t="s">
        <v>19806</v>
      </c>
      <c r="C1454" s="3" t="s">
        <v>19807</v>
      </c>
      <c r="D1454" s="3">
        <v>5.3138908981043098</v>
      </c>
      <c r="E1454" s="3">
        <v>0.916177491105302</v>
      </c>
      <c r="F1454" s="6">
        <v>3.0223742574213498E-14</v>
      </c>
      <c r="G1454" s="6">
        <v>4.6646431036730198E-13</v>
      </c>
      <c r="H1454" s="3">
        <v>6.7000000000000004E-2</v>
      </c>
      <c r="I1454" s="3">
        <v>7.5999999999999998E-2</v>
      </c>
      <c r="J1454" s="3">
        <v>7.3999999999999996E-2</v>
      </c>
      <c r="K1454" s="3">
        <v>3.39</v>
      </c>
      <c r="L1454" s="3">
        <v>2.2749999999999999</v>
      </c>
      <c r="M1454" s="3">
        <v>4.4400000000000004</v>
      </c>
      <c r="N1454" s="3">
        <v>0.23200000000000001</v>
      </c>
      <c r="O1454" s="3">
        <v>0.21099999999999999</v>
      </c>
      <c r="P1454" s="3">
        <v>6.6000000000000003E-2</v>
      </c>
      <c r="Q1454" s="3">
        <v>1.177</v>
      </c>
      <c r="R1454" s="3">
        <v>0.17199999999999999</v>
      </c>
      <c r="S1454" s="3">
        <v>1.151</v>
      </c>
      <c r="T1454" s="3" t="s">
        <v>1458</v>
      </c>
      <c r="U1454" s="3" t="s">
        <v>9626</v>
      </c>
      <c r="V1454" s="3">
        <v>590</v>
      </c>
      <c r="W1454" s="3" t="s">
        <v>9627</v>
      </c>
      <c r="X1454" s="3" t="s">
        <v>9628</v>
      </c>
      <c r="Y1454" s="3">
        <v>0</v>
      </c>
      <c r="Z1454" s="3">
        <v>99.830508469999998</v>
      </c>
      <c r="AA1454" s="3">
        <v>1199.5</v>
      </c>
      <c r="AB1454" s="3">
        <v>590</v>
      </c>
      <c r="AC1454" s="3">
        <v>589</v>
      </c>
      <c r="AD1454" s="7">
        <f t="shared" si="176"/>
        <v>1</v>
      </c>
      <c r="AE1454" s="3">
        <f t="shared" si="183"/>
        <v>99.830508469999998</v>
      </c>
      <c r="AF1454" s="7">
        <f t="shared" si="177"/>
        <v>0</v>
      </c>
      <c r="AG1454" s="3" t="str">
        <f t="shared" si="178"/>
        <v/>
      </c>
      <c r="AH1454" s="7">
        <f t="shared" si="179"/>
        <v>0</v>
      </c>
      <c r="AI1454" s="3" t="str">
        <f t="shared" si="180"/>
        <v/>
      </c>
      <c r="AJ1454" s="7">
        <f t="shared" si="181"/>
        <v>0</v>
      </c>
      <c r="AK1454" s="3" t="str">
        <f t="shared" si="182"/>
        <v/>
      </c>
    </row>
    <row r="1455" spans="1:37" ht="20" x14ac:dyDescent="0.2">
      <c r="A1455" s="3" t="s">
        <v>1459</v>
      </c>
      <c r="B1455" s="3" t="s">
        <v>19806</v>
      </c>
      <c r="C1455" s="3" t="s">
        <v>19807</v>
      </c>
      <c r="D1455" s="3">
        <v>5.3136470899568096</v>
      </c>
      <c r="E1455" s="3">
        <v>1.77532888164235</v>
      </c>
      <c r="F1455" s="6">
        <v>7.8258681433753502E-19</v>
      </c>
      <c r="G1455" s="6">
        <v>2.5258135475653799E-17</v>
      </c>
      <c r="H1455" s="3">
        <v>0.57799999999999996</v>
      </c>
      <c r="I1455" s="3">
        <v>0.22800000000000001</v>
      </c>
      <c r="J1455" s="3">
        <v>0.14799999999999999</v>
      </c>
      <c r="K1455" s="3">
        <v>10.794</v>
      </c>
      <c r="L1455" s="3">
        <v>10.25</v>
      </c>
      <c r="M1455" s="3">
        <v>19.306999999999999</v>
      </c>
      <c r="N1455" s="3">
        <v>0.64800000000000002</v>
      </c>
      <c r="O1455" s="3">
        <v>0.20200000000000001</v>
      </c>
      <c r="P1455" s="3">
        <v>0.41399999999999998</v>
      </c>
      <c r="Q1455" s="3">
        <v>2.64</v>
      </c>
      <c r="R1455" s="3">
        <v>1.7589999999999999</v>
      </c>
      <c r="S1455" s="3">
        <v>3.14</v>
      </c>
      <c r="T1455" s="3" t="s">
        <v>1459</v>
      </c>
      <c r="U1455" s="3" t="s">
        <v>9629</v>
      </c>
      <c r="V1455" s="3">
        <v>269</v>
      </c>
      <c r="W1455" s="3" t="s">
        <v>9630</v>
      </c>
      <c r="X1455" s="3" t="s">
        <v>9631</v>
      </c>
      <c r="Y1455" s="3">
        <v>0</v>
      </c>
      <c r="Z1455" s="3">
        <v>99.628252790000005</v>
      </c>
      <c r="AA1455" s="3">
        <v>548.51</v>
      </c>
      <c r="AB1455" s="3">
        <v>269</v>
      </c>
      <c r="AC1455" s="3">
        <v>268</v>
      </c>
      <c r="AD1455" s="7">
        <f t="shared" si="176"/>
        <v>1</v>
      </c>
      <c r="AE1455" s="3">
        <f t="shared" si="183"/>
        <v>99.628252790000005</v>
      </c>
      <c r="AF1455" s="7">
        <f t="shared" si="177"/>
        <v>0</v>
      </c>
      <c r="AG1455" s="3" t="str">
        <f t="shared" si="178"/>
        <v/>
      </c>
      <c r="AH1455" s="7">
        <f t="shared" si="179"/>
        <v>0</v>
      </c>
      <c r="AI1455" s="3" t="str">
        <f t="shared" si="180"/>
        <v/>
      </c>
      <c r="AJ1455" s="7">
        <f t="shared" si="181"/>
        <v>0</v>
      </c>
      <c r="AK1455" s="3" t="str">
        <f t="shared" si="182"/>
        <v/>
      </c>
    </row>
    <row r="1456" spans="1:37" ht="20" x14ac:dyDescent="0.2">
      <c r="A1456" s="3" t="s">
        <v>1460</v>
      </c>
      <c r="B1456" s="3" t="s">
        <v>19806</v>
      </c>
      <c r="C1456" s="3" t="s">
        <v>19807</v>
      </c>
      <c r="D1456" s="3">
        <v>5.31358557540426</v>
      </c>
      <c r="E1456" s="3">
        <v>-0.23180688638383501</v>
      </c>
      <c r="F1456" s="6">
        <v>2.73796188185759E-7</v>
      </c>
      <c r="G1456" s="6">
        <v>1.4778694426727599E-6</v>
      </c>
      <c r="H1456" s="3">
        <v>7.6999999999999999E-2</v>
      </c>
      <c r="I1456" s="3">
        <v>0</v>
      </c>
      <c r="J1456" s="3">
        <v>0</v>
      </c>
      <c r="K1456" s="3">
        <v>0.67800000000000005</v>
      </c>
      <c r="L1456" s="3">
        <v>2.36</v>
      </c>
      <c r="M1456" s="3">
        <v>1.343</v>
      </c>
      <c r="N1456" s="3">
        <v>0</v>
      </c>
      <c r="O1456" s="3">
        <v>0</v>
      </c>
      <c r="P1456" s="3">
        <v>0</v>
      </c>
      <c r="Q1456" s="3">
        <v>1.454</v>
      </c>
      <c r="R1456" s="3">
        <v>1.095</v>
      </c>
      <c r="S1456" s="3">
        <v>1.0660000000000001</v>
      </c>
      <c r="T1456" s="3" t="s">
        <v>1460</v>
      </c>
      <c r="U1456" s="3" t="s">
        <v>9632</v>
      </c>
      <c r="V1456" s="3">
        <v>326</v>
      </c>
      <c r="W1456" s="3" t="s">
        <v>9633</v>
      </c>
      <c r="X1456" s="3" t="s">
        <v>9634</v>
      </c>
      <c r="Y1456" s="3">
        <v>0</v>
      </c>
      <c r="Z1456" s="3">
        <v>99.682539680000005</v>
      </c>
      <c r="AA1456" s="3">
        <v>653.28399999999999</v>
      </c>
      <c r="AB1456" s="3">
        <v>315</v>
      </c>
      <c r="AC1456" s="3">
        <v>314</v>
      </c>
      <c r="AD1456" s="7">
        <f t="shared" si="176"/>
        <v>1</v>
      </c>
      <c r="AE1456" s="3">
        <f t="shared" si="183"/>
        <v>99.682539680000005</v>
      </c>
      <c r="AF1456" s="7">
        <f t="shared" si="177"/>
        <v>0</v>
      </c>
      <c r="AG1456" s="3" t="str">
        <f t="shared" si="178"/>
        <v/>
      </c>
      <c r="AH1456" s="7">
        <f t="shared" si="179"/>
        <v>0</v>
      </c>
      <c r="AI1456" s="3" t="str">
        <f t="shared" si="180"/>
        <v/>
      </c>
      <c r="AJ1456" s="7">
        <f t="shared" si="181"/>
        <v>0</v>
      </c>
      <c r="AK1456" s="3" t="str">
        <f t="shared" si="182"/>
        <v/>
      </c>
    </row>
    <row r="1457" spans="1:37" ht="20" x14ac:dyDescent="0.2">
      <c r="A1457" s="3" t="s">
        <v>1461</v>
      </c>
      <c r="B1457" s="3" t="s">
        <v>19806</v>
      </c>
      <c r="C1457" s="3" t="s">
        <v>19807</v>
      </c>
      <c r="D1457" s="3">
        <v>5.3130679461567798</v>
      </c>
      <c r="E1457" s="3">
        <v>2.1635509200505201</v>
      </c>
      <c r="F1457" s="6">
        <v>2.7295107645163599E-21</v>
      </c>
      <c r="G1457" s="6">
        <v>1.3067800594262999E-19</v>
      </c>
      <c r="H1457" s="3">
        <v>0.125</v>
      </c>
      <c r="I1457" s="3">
        <v>0.109</v>
      </c>
      <c r="J1457" s="3">
        <v>3.6999999999999998E-2</v>
      </c>
      <c r="K1457" s="3">
        <v>3.363</v>
      </c>
      <c r="L1457" s="3">
        <v>2.63</v>
      </c>
      <c r="M1457" s="3">
        <v>5.5659999999999998</v>
      </c>
      <c r="N1457" s="3">
        <v>0.31900000000000001</v>
      </c>
      <c r="O1457" s="3">
        <v>0.10100000000000001</v>
      </c>
      <c r="P1457" s="3">
        <v>5.8000000000000003E-2</v>
      </c>
      <c r="Q1457" s="3">
        <v>1.099</v>
      </c>
      <c r="R1457" s="3">
        <v>0.86199999999999999</v>
      </c>
      <c r="S1457" s="3">
        <v>1.0329999999999999</v>
      </c>
      <c r="T1457" s="3" t="s">
        <v>1461</v>
      </c>
      <c r="U1457" s="3" t="s">
        <v>6420</v>
      </c>
      <c r="V1457" s="3">
        <v>480</v>
      </c>
      <c r="W1457" s="3" t="s">
        <v>9635</v>
      </c>
      <c r="X1457" s="3" t="s">
        <v>9636</v>
      </c>
      <c r="Y1457" s="3">
        <v>0</v>
      </c>
      <c r="Z1457" s="3">
        <v>99.781181619999998</v>
      </c>
      <c r="AA1457" s="3">
        <v>951.42899999999997</v>
      </c>
      <c r="AB1457" s="3">
        <v>457</v>
      </c>
      <c r="AC1457" s="3">
        <v>456</v>
      </c>
      <c r="AD1457" s="7">
        <f t="shared" si="176"/>
        <v>1</v>
      </c>
      <c r="AE1457" s="3">
        <f t="shared" si="183"/>
        <v>99.781181619999998</v>
      </c>
      <c r="AF1457" s="7">
        <f t="shared" si="177"/>
        <v>0</v>
      </c>
      <c r="AG1457" s="3" t="str">
        <f t="shared" si="178"/>
        <v/>
      </c>
      <c r="AH1457" s="7">
        <f t="shared" si="179"/>
        <v>0</v>
      </c>
      <c r="AI1457" s="3" t="str">
        <f t="shared" si="180"/>
        <v/>
      </c>
      <c r="AJ1457" s="7">
        <f t="shared" si="181"/>
        <v>0</v>
      </c>
      <c r="AK1457" s="3" t="str">
        <f t="shared" si="182"/>
        <v/>
      </c>
    </row>
    <row r="1458" spans="1:37" ht="20" x14ac:dyDescent="0.2">
      <c r="A1458" s="3" t="s">
        <v>1462</v>
      </c>
      <c r="B1458" s="3" t="s">
        <v>19806</v>
      </c>
      <c r="C1458" s="3" t="s">
        <v>19807</v>
      </c>
      <c r="D1458" s="3">
        <v>5.31264752278733</v>
      </c>
      <c r="E1458" s="3">
        <v>1.79097811015941</v>
      </c>
      <c r="F1458" s="6">
        <v>1.3000040017794399E-16</v>
      </c>
      <c r="G1458" s="6">
        <v>2.9302455315792801E-15</v>
      </c>
      <c r="H1458" s="3">
        <v>8.6999999999999994E-2</v>
      </c>
      <c r="I1458" s="3">
        <v>0.41299999999999998</v>
      </c>
      <c r="J1458" s="3">
        <v>9.2999999999999999E-2</v>
      </c>
      <c r="K1458" s="3">
        <v>6.899</v>
      </c>
      <c r="L1458" s="3">
        <v>5.3879999999999999</v>
      </c>
      <c r="M1458" s="3">
        <v>12.628</v>
      </c>
      <c r="N1458" s="3">
        <v>0.59899999999999998</v>
      </c>
      <c r="O1458" s="3">
        <v>9.2999999999999999E-2</v>
      </c>
      <c r="P1458" s="3">
        <v>0.25700000000000001</v>
      </c>
      <c r="Q1458" s="3">
        <v>5.8259999999999996</v>
      </c>
      <c r="R1458" s="3">
        <v>4.8460000000000001</v>
      </c>
      <c r="S1458" s="3">
        <v>4.5110000000000001</v>
      </c>
      <c r="T1458" s="3" t="s">
        <v>1462</v>
      </c>
      <c r="U1458" s="3" t="s">
        <v>9637</v>
      </c>
      <c r="V1458" s="3">
        <v>248</v>
      </c>
      <c r="W1458" s="3" t="s">
        <v>9638</v>
      </c>
      <c r="X1458" s="3" t="s">
        <v>9639</v>
      </c>
      <c r="Y1458" s="6">
        <v>2.6000000000000001E-177</v>
      </c>
      <c r="Z1458" s="3">
        <v>100</v>
      </c>
      <c r="AA1458" s="3">
        <v>500.745</v>
      </c>
      <c r="AB1458" s="3">
        <v>248</v>
      </c>
      <c r="AC1458" s="3">
        <v>248</v>
      </c>
      <c r="AD1458" s="7">
        <f t="shared" si="176"/>
        <v>0</v>
      </c>
      <c r="AE1458" s="3" t="str">
        <f t="shared" si="183"/>
        <v/>
      </c>
      <c r="AF1458" s="7">
        <f t="shared" si="177"/>
        <v>0</v>
      </c>
      <c r="AG1458" s="3" t="str">
        <f t="shared" si="178"/>
        <v/>
      </c>
      <c r="AH1458" s="7">
        <f t="shared" si="179"/>
        <v>0</v>
      </c>
      <c r="AI1458" s="3" t="str">
        <f t="shared" si="180"/>
        <v/>
      </c>
      <c r="AJ1458" s="7">
        <f t="shared" si="181"/>
        <v>1</v>
      </c>
      <c r="AK1458" s="3">
        <f t="shared" si="182"/>
        <v>100</v>
      </c>
    </row>
    <row r="1459" spans="1:37" ht="20" x14ac:dyDescent="0.2">
      <c r="A1459" s="3" t="s">
        <v>1463</v>
      </c>
      <c r="B1459" s="3" t="s">
        <v>19806</v>
      </c>
      <c r="C1459" s="3" t="s">
        <v>19807</v>
      </c>
      <c r="D1459" s="3">
        <v>5.3123529768157098</v>
      </c>
      <c r="E1459" s="3">
        <v>1.97744902036468</v>
      </c>
      <c r="F1459" s="6">
        <v>1.9919398838147699E-17</v>
      </c>
      <c r="G1459" s="6">
        <v>5.1949859228843196E-16</v>
      </c>
      <c r="H1459" s="3">
        <v>0.27900000000000003</v>
      </c>
      <c r="I1459" s="3">
        <v>0.152</v>
      </c>
      <c r="J1459" s="3">
        <v>7.3999999999999996E-2</v>
      </c>
      <c r="K1459" s="3">
        <v>5.0250000000000004</v>
      </c>
      <c r="L1459" s="3">
        <v>5.0039999999999996</v>
      </c>
      <c r="M1459" s="3">
        <v>11.669</v>
      </c>
      <c r="N1459" s="3">
        <v>0.45400000000000001</v>
      </c>
      <c r="O1459" s="3">
        <v>6.7000000000000004E-2</v>
      </c>
      <c r="P1459" s="3">
        <v>0.46400000000000002</v>
      </c>
      <c r="Q1459" s="3">
        <v>0.84</v>
      </c>
      <c r="R1459" s="3">
        <v>0.83599999999999997</v>
      </c>
      <c r="S1459" s="3">
        <v>0.98199999999999998</v>
      </c>
      <c r="T1459" s="3" t="s">
        <v>1463</v>
      </c>
      <c r="U1459" s="3" t="s">
        <v>9640</v>
      </c>
      <c r="V1459" s="3">
        <v>403</v>
      </c>
      <c r="W1459" s="3" t="s">
        <v>9641</v>
      </c>
      <c r="X1459" s="3" t="s">
        <v>9642</v>
      </c>
      <c r="Y1459" s="3">
        <v>0</v>
      </c>
      <c r="Z1459" s="3">
        <v>99.002493770000001</v>
      </c>
      <c r="AA1459" s="3">
        <v>812.75699999999995</v>
      </c>
      <c r="AB1459" s="3">
        <v>401</v>
      </c>
      <c r="AC1459" s="3">
        <v>397</v>
      </c>
      <c r="AD1459" s="7">
        <f t="shared" si="176"/>
        <v>1</v>
      </c>
      <c r="AE1459" s="3">
        <f t="shared" si="183"/>
        <v>99.002493770000001</v>
      </c>
      <c r="AF1459" s="7">
        <f t="shared" si="177"/>
        <v>0</v>
      </c>
      <c r="AG1459" s="3" t="str">
        <f t="shared" si="178"/>
        <v/>
      </c>
      <c r="AH1459" s="7">
        <f t="shared" si="179"/>
        <v>0</v>
      </c>
      <c r="AI1459" s="3" t="str">
        <f t="shared" si="180"/>
        <v/>
      </c>
      <c r="AJ1459" s="7">
        <f t="shared" si="181"/>
        <v>0</v>
      </c>
      <c r="AK1459" s="3" t="str">
        <f t="shared" si="182"/>
        <v/>
      </c>
    </row>
    <row r="1460" spans="1:37" ht="20" x14ac:dyDescent="0.2">
      <c r="A1460" s="3" t="s">
        <v>1464</v>
      </c>
      <c r="B1460" s="3" t="s">
        <v>19806</v>
      </c>
      <c r="C1460" s="3" t="s">
        <v>19807</v>
      </c>
      <c r="D1460" s="3">
        <v>5.3109024698344802</v>
      </c>
      <c r="E1460" s="3">
        <v>0.90063240226156205</v>
      </c>
      <c r="F1460" s="6">
        <v>1.24130793674027E-11</v>
      </c>
      <c r="G1460" s="6">
        <v>1.25393071039311E-10</v>
      </c>
      <c r="H1460" s="3">
        <v>0.221</v>
      </c>
      <c r="I1460" s="3">
        <v>0</v>
      </c>
      <c r="J1460" s="3">
        <v>0.111</v>
      </c>
      <c r="K1460" s="3">
        <v>4.9180000000000001</v>
      </c>
      <c r="L1460" s="3">
        <v>2.5299999999999998</v>
      </c>
      <c r="M1460" s="3">
        <v>8.1630000000000003</v>
      </c>
      <c r="N1460" s="3">
        <v>0</v>
      </c>
      <c r="O1460" s="3">
        <v>0.219</v>
      </c>
      <c r="P1460" s="3">
        <v>0.41399999999999998</v>
      </c>
      <c r="Q1460" s="3">
        <v>1.446</v>
      </c>
      <c r="R1460" s="3">
        <v>1.5780000000000001</v>
      </c>
      <c r="S1460" s="3">
        <v>1.413</v>
      </c>
      <c r="T1460" s="3" t="s">
        <v>9643</v>
      </c>
      <c r="U1460" s="3"/>
      <c r="V1460" s="3"/>
      <c r="W1460" s="3"/>
      <c r="X1460" s="3"/>
      <c r="Y1460" s="3"/>
      <c r="Z1460" s="3"/>
      <c r="AA1460" s="3"/>
      <c r="AB1460" s="3"/>
      <c r="AC1460" s="3"/>
      <c r="AD1460" s="7">
        <f t="shared" si="176"/>
        <v>0</v>
      </c>
      <c r="AE1460" s="3" t="str">
        <f t="shared" si="183"/>
        <v/>
      </c>
      <c r="AF1460" s="7">
        <f t="shared" si="177"/>
        <v>0</v>
      </c>
      <c r="AG1460" s="3" t="str">
        <f t="shared" si="178"/>
        <v/>
      </c>
      <c r="AH1460" s="7">
        <f t="shared" si="179"/>
        <v>0</v>
      </c>
      <c r="AI1460" s="3" t="str">
        <f t="shared" si="180"/>
        <v/>
      </c>
      <c r="AJ1460" s="7">
        <f t="shared" si="181"/>
        <v>0</v>
      </c>
      <c r="AK1460" s="3" t="str">
        <f t="shared" si="182"/>
        <v/>
      </c>
    </row>
    <row r="1461" spans="1:37" ht="20" x14ac:dyDescent="0.2">
      <c r="A1461" s="3" t="s">
        <v>1465</v>
      </c>
      <c r="B1461" s="3" t="s">
        <v>19806</v>
      </c>
      <c r="C1461" s="3" t="s">
        <v>19807</v>
      </c>
      <c r="D1461" s="3">
        <v>5.3069418608652796</v>
      </c>
      <c r="E1461" s="3">
        <v>1.5510257724648999</v>
      </c>
      <c r="F1461" s="6">
        <v>8.5397436167278306E-12</v>
      </c>
      <c r="G1461" s="6">
        <v>8.8313516812257994E-11</v>
      </c>
      <c r="H1461" s="3">
        <v>0</v>
      </c>
      <c r="I1461" s="3">
        <v>0.29299999999999998</v>
      </c>
      <c r="J1461" s="3">
        <v>6.5000000000000002E-2</v>
      </c>
      <c r="K1461" s="3">
        <v>3.19</v>
      </c>
      <c r="L1461" s="3">
        <v>2.6160000000000001</v>
      </c>
      <c r="M1461" s="3">
        <v>8.9949999999999992</v>
      </c>
      <c r="N1461" s="3">
        <v>0.14499999999999999</v>
      </c>
      <c r="O1461" s="3">
        <v>0.127</v>
      </c>
      <c r="P1461" s="3">
        <v>5.8000000000000003E-2</v>
      </c>
      <c r="Q1461" s="3">
        <v>1.3939999999999999</v>
      </c>
      <c r="R1461" s="3">
        <v>1.1639999999999999</v>
      </c>
      <c r="S1461" s="3">
        <v>1.667</v>
      </c>
      <c r="T1461" s="3" t="s">
        <v>1465</v>
      </c>
      <c r="U1461" s="3" t="s">
        <v>9644</v>
      </c>
      <c r="V1461" s="3">
        <v>371</v>
      </c>
      <c r="W1461" s="3" t="s">
        <v>9645</v>
      </c>
      <c r="X1461" s="3" t="s">
        <v>9646</v>
      </c>
      <c r="Y1461" s="3">
        <v>0</v>
      </c>
      <c r="Z1461" s="3">
        <v>100</v>
      </c>
      <c r="AA1461" s="3">
        <v>701.81899999999996</v>
      </c>
      <c r="AB1461" s="3">
        <v>344</v>
      </c>
      <c r="AC1461" s="3">
        <v>344</v>
      </c>
      <c r="AD1461" s="7">
        <f t="shared" si="176"/>
        <v>1</v>
      </c>
      <c r="AE1461" s="3">
        <f t="shared" si="183"/>
        <v>100</v>
      </c>
      <c r="AF1461" s="7">
        <f t="shared" si="177"/>
        <v>0</v>
      </c>
      <c r="AG1461" s="3" t="str">
        <f t="shared" si="178"/>
        <v/>
      </c>
      <c r="AH1461" s="7">
        <f t="shared" si="179"/>
        <v>0</v>
      </c>
      <c r="AI1461" s="3" t="str">
        <f t="shared" si="180"/>
        <v/>
      </c>
      <c r="AJ1461" s="7">
        <f t="shared" si="181"/>
        <v>0</v>
      </c>
      <c r="AK1461" s="3" t="str">
        <f t="shared" si="182"/>
        <v/>
      </c>
    </row>
    <row r="1462" spans="1:37" ht="20" x14ac:dyDescent="0.2">
      <c r="A1462" s="3" t="s">
        <v>1466</v>
      </c>
      <c r="B1462" s="3" t="s">
        <v>19806</v>
      </c>
      <c r="C1462" s="3" t="s">
        <v>19807</v>
      </c>
      <c r="D1462" s="3">
        <v>5.3067491760915004</v>
      </c>
      <c r="E1462" s="3">
        <v>2.17509767268891</v>
      </c>
      <c r="F1462" s="6">
        <v>1.0991093938743501E-15</v>
      </c>
      <c r="G1462" s="6">
        <v>2.14868840929398E-14</v>
      </c>
      <c r="H1462" s="3">
        <v>3.9E-2</v>
      </c>
      <c r="I1462" s="3">
        <v>0.26100000000000001</v>
      </c>
      <c r="J1462" s="3">
        <v>3.6999999999999998E-2</v>
      </c>
      <c r="K1462" s="3">
        <v>4.0679999999999996</v>
      </c>
      <c r="L1462" s="3">
        <v>2.4020000000000001</v>
      </c>
      <c r="M1462" s="3">
        <v>7.6130000000000004</v>
      </c>
      <c r="N1462" s="3">
        <v>0.26100000000000001</v>
      </c>
      <c r="O1462" s="3">
        <v>4.2000000000000003E-2</v>
      </c>
      <c r="P1462" s="3">
        <v>0.182</v>
      </c>
      <c r="Q1462" s="3">
        <v>0.753</v>
      </c>
      <c r="R1462" s="3">
        <v>1.0860000000000001</v>
      </c>
      <c r="S1462" s="3">
        <v>1.151</v>
      </c>
      <c r="T1462" s="3" t="s">
        <v>1466</v>
      </c>
      <c r="U1462" s="3" t="s">
        <v>9647</v>
      </c>
      <c r="V1462" s="3">
        <v>120</v>
      </c>
      <c r="W1462" s="3" t="s">
        <v>9648</v>
      </c>
      <c r="X1462" s="3" t="s">
        <v>9649</v>
      </c>
      <c r="Y1462" s="6">
        <v>7.3500000000000004E-74</v>
      </c>
      <c r="Z1462" s="3">
        <v>97.5</v>
      </c>
      <c r="AA1462" s="3">
        <v>228.024</v>
      </c>
      <c r="AB1462" s="3">
        <v>120</v>
      </c>
      <c r="AC1462" s="3">
        <v>117</v>
      </c>
      <c r="AD1462" s="7">
        <f t="shared" si="176"/>
        <v>0</v>
      </c>
      <c r="AE1462" s="3" t="str">
        <f t="shared" si="183"/>
        <v/>
      </c>
      <c r="AF1462" s="7">
        <f t="shared" si="177"/>
        <v>0</v>
      </c>
      <c r="AG1462" s="3" t="str">
        <f t="shared" si="178"/>
        <v/>
      </c>
      <c r="AH1462" s="7">
        <f t="shared" si="179"/>
        <v>0</v>
      </c>
      <c r="AI1462" s="3" t="str">
        <f t="shared" si="180"/>
        <v/>
      </c>
      <c r="AJ1462" s="7">
        <f t="shared" si="181"/>
        <v>1</v>
      </c>
      <c r="AK1462" s="3">
        <f t="shared" si="182"/>
        <v>97.5</v>
      </c>
    </row>
    <row r="1463" spans="1:37" ht="20" x14ac:dyDescent="0.2">
      <c r="A1463" s="3" t="s">
        <v>1467</v>
      </c>
      <c r="B1463" s="3" t="s">
        <v>19806</v>
      </c>
      <c r="C1463" s="3" t="s">
        <v>19807</v>
      </c>
      <c r="D1463" s="3">
        <v>5.30539232864973</v>
      </c>
      <c r="E1463" s="3">
        <v>0.44273589277557801</v>
      </c>
      <c r="F1463" s="6">
        <v>6.7848736132916802E-10</v>
      </c>
      <c r="G1463" s="6">
        <v>5.2597430245184601E-9</v>
      </c>
      <c r="H1463" s="3">
        <v>7.6999999999999999E-2</v>
      </c>
      <c r="I1463" s="3">
        <v>0.32600000000000001</v>
      </c>
      <c r="J1463" s="3">
        <v>0</v>
      </c>
      <c r="K1463" s="3">
        <v>2.9910000000000001</v>
      </c>
      <c r="L1463" s="3">
        <v>1.6060000000000001</v>
      </c>
      <c r="M1463" s="3">
        <v>5.335</v>
      </c>
      <c r="N1463" s="3">
        <v>0</v>
      </c>
      <c r="O1463" s="3">
        <v>0</v>
      </c>
      <c r="P1463" s="3">
        <v>0</v>
      </c>
      <c r="Q1463" s="3">
        <v>0.182</v>
      </c>
      <c r="R1463" s="3">
        <v>0.18099999999999999</v>
      </c>
      <c r="S1463" s="3">
        <v>8.5000000000000006E-2</v>
      </c>
      <c r="T1463" s="3" t="s">
        <v>1467</v>
      </c>
      <c r="U1463" s="3" t="s">
        <v>9650</v>
      </c>
      <c r="V1463" s="3">
        <v>730</v>
      </c>
      <c r="W1463" s="3" t="s">
        <v>9651</v>
      </c>
      <c r="X1463" s="3" t="s">
        <v>9652</v>
      </c>
      <c r="Y1463" s="3">
        <v>0</v>
      </c>
      <c r="Z1463" s="3">
        <v>96.818810510000006</v>
      </c>
      <c r="AA1463" s="3">
        <v>1429.46</v>
      </c>
      <c r="AB1463" s="3">
        <v>723</v>
      </c>
      <c r="AC1463" s="3">
        <v>700</v>
      </c>
      <c r="AD1463" s="7">
        <f t="shared" si="176"/>
        <v>0</v>
      </c>
      <c r="AE1463" s="3" t="str">
        <f t="shared" si="183"/>
        <v/>
      </c>
      <c r="AF1463" s="7">
        <f t="shared" si="177"/>
        <v>0</v>
      </c>
      <c r="AG1463" s="3" t="str">
        <f t="shared" si="178"/>
        <v/>
      </c>
      <c r="AH1463" s="7">
        <f t="shared" si="179"/>
        <v>0</v>
      </c>
      <c r="AI1463" s="3" t="str">
        <f t="shared" si="180"/>
        <v/>
      </c>
      <c r="AJ1463" s="7">
        <f t="shared" si="181"/>
        <v>0</v>
      </c>
      <c r="AK1463" s="3" t="str">
        <f t="shared" si="182"/>
        <v/>
      </c>
    </row>
    <row r="1464" spans="1:37" ht="20" x14ac:dyDescent="0.2">
      <c r="A1464" s="3" t="s">
        <v>1468</v>
      </c>
      <c r="B1464" s="3" t="s">
        <v>19806</v>
      </c>
      <c r="C1464" s="3" t="s">
        <v>19807</v>
      </c>
      <c r="D1464" s="3">
        <v>5.3043210309105904</v>
      </c>
      <c r="E1464" s="3">
        <v>1.2452478774265301</v>
      </c>
      <c r="F1464" s="6">
        <v>8.8204607905954498E-13</v>
      </c>
      <c r="G1464" s="6">
        <v>1.0644938374783901E-11</v>
      </c>
      <c r="H1464" s="3">
        <v>0.49099999999999999</v>
      </c>
      <c r="I1464" s="3">
        <v>0.28199999999999997</v>
      </c>
      <c r="J1464" s="3">
        <v>0.25</v>
      </c>
      <c r="K1464" s="3">
        <v>10.063000000000001</v>
      </c>
      <c r="L1464" s="3">
        <v>9.766</v>
      </c>
      <c r="M1464" s="3">
        <v>25.806999999999999</v>
      </c>
      <c r="N1464" s="3">
        <v>0.54100000000000004</v>
      </c>
      <c r="O1464" s="3">
        <v>0.498</v>
      </c>
      <c r="P1464" s="3">
        <v>1.417</v>
      </c>
      <c r="Q1464" s="3">
        <v>2.6829999999999998</v>
      </c>
      <c r="R1464" s="3">
        <v>4.1820000000000004</v>
      </c>
      <c r="S1464" s="3">
        <v>4.0880000000000001</v>
      </c>
      <c r="T1464" s="3" t="s">
        <v>1468</v>
      </c>
      <c r="U1464" s="3" t="s">
        <v>9653</v>
      </c>
      <c r="V1464" s="3">
        <v>349</v>
      </c>
      <c r="W1464" s="3" t="s">
        <v>9654</v>
      </c>
      <c r="X1464" s="3" t="s">
        <v>9655</v>
      </c>
      <c r="Y1464" s="3">
        <v>0</v>
      </c>
      <c r="Z1464" s="3">
        <v>100</v>
      </c>
      <c r="AA1464" s="3">
        <v>707.21199999999999</v>
      </c>
      <c r="AB1464" s="3">
        <v>349</v>
      </c>
      <c r="AC1464" s="3">
        <v>349</v>
      </c>
      <c r="AD1464" s="7">
        <f t="shared" si="176"/>
        <v>1</v>
      </c>
      <c r="AE1464" s="3">
        <f t="shared" si="183"/>
        <v>100</v>
      </c>
      <c r="AF1464" s="7">
        <f t="shared" si="177"/>
        <v>0</v>
      </c>
      <c r="AG1464" s="3" t="str">
        <f t="shared" si="178"/>
        <v/>
      </c>
      <c r="AH1464" s="7">
        <f t="shared" si="179"/>
        <v>0</v>
      </c>
      <c r="AI1464" s="3" t="str">
        <f t="shared" si="180"/>
        <v/>
      </c>
      <c r="AJ1464" s="7">
        <f t="shared" si="181"/>
        <v>0</v>
      </c>
      <c r="AK1464" s="3" t="str">
        <f t="shared" si="182"/>
        <v/>
      </c>
    </row>
    <row r="1465" spans="1:37" ht="20" x14ac:dyDescent="0.2">
      <c r="A1465" s="3" t="s">
        <v>1469</v>
      </c>
      <c r="B1465" s="3" t="s">
        <v>19806</v>
      </c>
      <c r="C1465" s="3" t="s">
        <v>19807</v>
      </c>
      <c r="D1465" s="3">
        <v>5.3042695342688999</v>
      </c>
      <c r="E1465" s="3">
        <v>-0.23040231759313401</v>
      </c>
      <c r="F1465" s="6">
        <v>3.8431443347396297E-8</v>
      </c>
      <c r="G1465" s="6">
        <v>2.30853600111393E-7</v>
      </c>
      <c r="H1465" s="3">
        <v>0</v>
      </c>
      <c r="I1465" s="3">
        <v>0.14099999999999999</v>
      </c>
      <c r="J1465" s="3">
        <v>0</v>
      </c>
      <c r="K1465" s="3">
        <v>2.14</v>
      </c>
      <c r="L1465" s="3">
        <v>1.6060000000000001</v>
      </c>
      <c r="M1465" s="3">
        <v>3.698</v>
      </c>
      <c r="N1465" s="3">
        <v>0.41599999999999998</v>
      </c>
      <c r="O1465" s="3">
        <v>0.253</v>
      </c>
      <c r="P1465" s="3">
        <v>0.124</v>
      </c>
      <c r="Q1465" s="3">
        <v>0.60599999999999998</v>
      </c>
      <c r="R1465" s="3">
        <v>0.45700000000000002</v>
      </c>
      <c r="S1465" s="3">
        <v>0.59199999999999997</v>
      </c>
      <c r="T1465" s="3" t="s">
        <v>1469</v>
      </c>
      <c r="U1465" s="3" t="s">
        <v>8013</v>
      </c>
      <c r="V1465" s="3">
        <v>159</v>
      </c>
      <c r="W1465" s="3" t="s">
        <v>9656</v>
      </c>
      <c r="X1465" s="3" t="s">
        <v>9657</v>
      </c>
      <c r="Y1465" s="6">
        <v>8.6699999999999997E-97</v>
      </c>
      <c r="Z1465" s="3">
        <v>97.350993380000006</v>
      </c>
      <c r="AA1465" s="3">
        <v>299.286</v>
      </c>
      <c r="AB1465" s="3">
        <v>151</v>
      </c>
      <c r="AC1465" s="3">
        <v>147</v>
      </c>
      <c r="AD1465" s="7">
        <f t="shared" si="176"/>
        <v>0</v>
      </c>
      <c r="AE1465" s="3" t="str">
        <f t="shared" si="183"/>
        <v/>
      </c>
      <c r="AF1465" s="7">
        <f t="shared" si="177"/>
        <v>0</v>
      </c>
      <c r="AG1465" s="3" t="str">
        <f t="shared" si="178"/>
        <v/>
      </c>
      <c r="AH1465" s="7">
        <f t="shared" si="179"/>
        <v>0</v>
      </c>
      <c r="AI1465" s="3" t="str">
        <f t="shared" si="180"/>
        <v/>
      </c>
      <c r="AJ1465" s="7">
        <f t="shared" si="181"/>
        <v>1</v>
      </c>
      <c r="AK1465" s="3">
        <f t="shared" si="182"/>
        <v>97.350993380000006</v>
      </c>
    </row>
    <row r="1466" spans="1:37" ht="20" x14ac:dyDescent="0.2">
      <c r="A1466" s="3" t="s">
        <v>1470</v>
      </c>
      <c r="B1466" s="3" t="s">
        <v>19806</v>
      </c>
      <c r="C1466" s="3" t="s">
        <v>19807</v>
      </c>
      <c r="D1466" s="3">
        <v>5.3039381114721396</v>
      </c>
      <c r="E1466" s="3">
        <v>2.9494022357678999</v>
      </c>
      <c r="F1466" s="6">
        <v>1.4549714052422501E-14</v>
      </c>
      <c r="G1466" s="6">
        <v>2.36274030594638E-13</v>
      </c>
      <c r="H1466" s="3">
        <v>7.6999999999999999E-2</v>
      </c>
      <c r="I1466" s="3">
        <v>0.32600000000000001</v>
      </c>
      <c r="J1466" s="3">
        <v>0</v>
      </c>
      <c r="K1466" s="3">
        <v>4.1609999999999996</v>
      </c>
      <c r="L1466" s="3">
        <v>2.601</v>
      </c>
      <c r="M1466" s="3">
        <v>9.43</v>
      </c>
      <c r="N1466" s="3">
        <v>0.20300000000000001</v>
      </c>
      <c r="O1466" s="3">
        <v>0.10100000000000001</v>
      </c>
      <c r="P1466" s="3">
        <v>0.14899999999999999</v>
      </c>
      <c r="Q1466" s="3">
        <v>1.359</v>
      </c>
      <c r="R1466" s="3">
        <v>1.0429999999999999</v>
      </c>
      <c r="S1466" s="3">
        <v>1.016</v>
      </c>
      <c r="T1466" s="3" t="s">
        <v>1470</v>
      </c>
      <c r="U1466" s="3" t="s">
        <v>6024</v>
      </c>
      <c r="V1466" s="3">
        <v>179</v>
      </c>
      <c r="W1466" s="3" t="s">
        <v>6025</v>
      </c>
      <c r="X1466" s="3"/>
      <c r="Y1466" s="3"/>
      <c r="Z1466" s="3"/>
      <c r="AA1466" s="3"/>
      <c r="AB1466" s="3"/>
      <c r="AC1466" s="3"/>
      <c r="AD1466" s="7">
        <f t="shared" si="176"/>
        <v>0</v>
      </c>
      <c r="AE1466" s="3" t="str">
        <f t="shared" si="183"/>
        <v/>
      </c>
      <c r="AF1466" s="7">
        <f t="shared" si="177"/>
        <v>0</v>
      </c>
      <c r="AG1466" s="3" t="str">
        <f t="shared" si="178"/>
        <v/>
      </c>
      <c r="AH1466" s="7">
        <f t="shared" si="179"/>
        <v>0</v>
      </c>
      <c r="AI1466" s="3" t="str">
        <f t="shared" si="180"/>
        <v/>
      </c>
      <c r="AJ1466" s="7">
        <f t="shared" si="181"/>
        <v>0</v>
      </c>
      <c r="AK1466" s="3" t="str">
        <f t="shared" si="182"/>
        <v/>
      </c>
    </row>
    <row r="1467" spans="1:37" ht="20" x14ac:dyDescent="0.2">
      <c r="A1467" s="3" t="s">
        <v>1471</v>
      </c>
      <c r="B1467" s="3" t="s">
        <v>19806</v>
      </c>
      <c r="C1467" s="3" t="s">
        <v>19807</v>
      </c>
      <c r="D1467" s="3">
        <v>5.3029632158983402</v>
      </c>
      <c r="E1467" s="3">
        <v>-0.23610595244170199</v>
      </c>
      <c r="F1467" s="6">
        <v>1.03286944229136E-7</v>
      </c>
      <c r="G1467" s="6">
        <v>5.8690924877136996E-7</v>
      </c>
      <c r="H1467" s="3">
        <v>0.14399999999999999</v>
      </c>
      <c r="I1467" s="3">
        <v>0</v>
      </c>
      <c r="J1467" s="3">
        <v>0</v>
      </c>
      <c r="K1467" s="3">
        <v>3.0179999999999998</v>
      </c>
      <c r="L1467" s="3">
        <v>1.3080000000000001</v>
      </c>
      <c r="M1467" s="3">
        <v>3.9279999999999999</v>
      </c>
      <c r="N1467" s="3">
        <v>0</v>
      </c>
      <c r="O1467" s="3">
        <v>0</v>
      </c>
      <c r="P1467" s="3">
        <v>0</v>
      </c>
      <c r="Q1467" s="3">
        <v>0.84799999999999998</v>
      </c>
      <c r="R1467" s="3">
        <v>0.17199999999999999</v>
      </c>
      <c r="S1467" s="3">
        <v>1.329</v>
      </c>
      <c r="T1467" s="3" t="s">
        <v>1471</v>
      </c>
      <c r="U1467" s="3" t="s">
        <v>6656</v>
      </c>
      <c r="V1467" s="3">
        <v>340</v>
      </c>
      <c r="W1467" s="3" t="s">
        <v>9658</v>
      </c>
      <c r="X1467" s="3" t="s">
        <v>9659</v>
      </c>
      <c r="Y1467" s="3">
        <v>0</v>
      </c>
      <c r="Z1467" s="3">
        <v>99.115044249999997</v>
      </c>
      <c r="AA1467" s="3">
        <v>696.42700000000002</v>
      </c>
      <c r="AB1467" s="3">
        <v>339</v>
      </c>
      <c r="AC1467" s="3">
        <v>336</v>
      </c>
      <c r="AD1467" s="7">
        <f t="shared" si="176"/>
        <v>0</v>
      </c>
      <c r="AE1467" s="3" t="str">
        <f t="shared" si="183"/>
        <v/>
      </c>
      <c r="AF1467" s="7">
        <f t="shared" si="177"/>
        <v>0</v>
      </c>
      <c r="AG1467" s="3" t="str">
        <f t="shared" si="178"/>
        <v/>
      </c>
      <c r="AH1467" s="7">
        <f t="shared" si="179"/>
        <v>0</v>
      </c>
      <c r="AI1467" s="3" t="str">
        <f t="shared" si="180"/>
        <v/>
      </c>
      <c r="AJ1467" s="7">
        <f t="shared" si="181"/>
        <v>0</v>
      </c>
      <c r="AK1467" s="3" t="str">
        <f t="shared" si="182"/>
        <v/>
      </c>
    </row>
    <row r="1468" spans="1:37" ht="20" x14ac:dyDescent="0.2">
      <c r="A1468" s="3" t="s">
        <v>1472</v>
      </c>
      <c r="B1468" s="3" t="s">
        <v>19806</v>
      </c>
      <c r="C1468" s="3" t="s">
        <v>19807</v>
      </c>
      <c r="D1468" s="3">
        <v>5.3025556428498497</v>
      </c>
      <c r="E1468" s="3">
        <v>1.5312110936408401</v>
      </c>
      <c r="F1468" s="6">
        <v>6.5214734298021301E-18</v>
      </c>
      <c r="G1468" s="6">
        <v>1.8500965133830301E-16</v>
      </c>
      <c r="H1468" s="3">
        <v>0.14399999999999999</v>
      </c>
      <c r="I1468" s="3">
        <v>5.3999999999999999E-2</v>
      </c>
      <c r="J1468" s="3">
        <v>4.5999999999999999E-2</v>
      </c>
      <c r="K1468" s="3">
        <v>3.044</v>
      </c>
      <c r="L1468" s="3">
        <v>2.8719999999999999</v>
      </c>
      <c r="M1468" s="3">
        <v>5.2969999999999997</v>
      </c>
      <c r="N1468" s="3">
        <v>0.106</v>
      </c>
      <c r="O1468" s="3">
        <v>0.152</v>
      </c>
      <c r="P1468" s="3">
        <v>0.182</v>
      </c>
      <c r="Q1468" s="3">
        <v>1.2549999999999999</v>
      </c>
      <c r="R1468" s="3">
        <v>1.302</v>
      </c>
      <c r="S1468" s="3">
        <v>1.109</v>
      </c>
      <c r="T1468" s="3" t="s">
        <v>1472</v>
      </c>
      <c r="U1468" s="3" t="s">
        <v>9660</v>
      </c>
      <c r="V1468" s="3">
        <v>504</v>
      </c>
      <c r="W1468" s="3" t="s">
        <v>9661</v>
      </c>
      <c r="X1468" s="3" t="s">
        <v>9662</v>
      </c>
      <c r="Y1468" s="6">
        <v>2.09E-49</v>
      </c>
      <c r="Z1468" s="3">
        <v>45.824847249999998</v>
      </c>
      <c r="AA1468" s="3">
        <v>189.50399999999999</v>
      </c>
      <c r="AB1468" s="3">
        <v>491</v>
      </c>
      <c r="AC1468" s="3">
        <v>225</v>
      </c>
      <c r="AD1468" s="7">
        <f t="shared" si="176"/>
        <v>0</v>
      </c>
      <c r="AE1468" s="3" t="str">
        <f t="shared" si="183"/>
        <v/>
      </c>
      <c r="AF1468" s="7">
        <f t="shared" si="177"/>
        <v>0</v>
      </c>
      <c r="AG1468" s="3" t="str">
        <f t="shared" si="178"/>
        <v/>
      </c>
      <c r="AH1468" s="7">
        <f t="shared" si="179"/>
        <v>0</v>
      </c>
      <c r="AI1468" s="3" t="str">
        <f t="shared" si="180"/>
        <v/>
      </c>
      <c r="AJ1468" s="7">
        <f t="shared" si="181"/>
        <v>0</v>
      </c>
      <c r="AK1468" s="3" t="str">
        <f t="shared" si="182"/>
        <v/>
      </c>
    </row>
    <row r="1469" spans="1:37" ht="20" x14ac:dyDescent="0.2">
      <c r="A1469" s="3" t="s">
        <v>1473</v>
      </c>
      <c r="B1469" s="3" t="s">
        <v>19806</v>
      </c>
      <c r="C1469" s="3" t="s">
        <v>19807</v>
      </c>
      <c r="D1469" s="3">
        <v>5.3024533769697504</v>
      </c>
      <c r="E1469" s="3">
        <v>1.25057184298741</v>
      </c>
      <c r="F1469" s="6">
        <v>1.9095063729216701E-16</v>
      </c>
      <c r="G1469" s="6">
        <v>4.1955486927227703E-15</v>
      </c>
      <c r="H1469" s="3">
        <v>0.183</v>
      </c>
      <c r="I1469" s="3">
        <v>0.152</v>
      </c>
      <c r="J1469" s="3">
        <v>0.13</v>
      </c>
      <c r="K1469" s="3">
        <v>4.6660000000000004</v>
      </c>
      <c r="L1469" s="3">
        <v>4.3639999999999999</v>
      </c>
      <c r="M1469" s="3">
        <v>7.9450000000000003</v>
      </c>
      <c r="N1469" s="3">
        <v>0.40600000000000003</v>
      </c>
      <c r="O1469" s="3">
        <v>0</v>
      </c>
      <c r="P1469" s="3">
        <v>0.25700000000000001</v>
      </c>
      <c r="Q1469" s="3">
        <v>1.6359999999999999</v>
      </c>
      <c r="R1469" s="3">
        <v>1.2849999999999999</v>
      </c>
      <c r="S1469" s="3">
        <v>1.879</v>
      </c>
      <c r="T1469" s="3" t="s">
        <v>1473</v>
      </c>
      <c r="U1469" s="3" t="s">
        <v>9663</v>
      </c>
      <c r="V1469" s="3">
        <v>502</v>
      </c>
      <c r="W1469" s="3" t="s">
        <v>9664</v>
      </c>
      <c r="X1469" s="3" t="s">
        <v>9665</v>
      </c>
      <c r="Y1469" s="3">
        <v>0</v>
      </c>
      <c r="Z1469" s="3">
        <v>88.524590160000002</v>
      </c>
      <c r="AA1469" s="3">
        <v>866.3</v>
      </c>
      <c r="AB1469" s="3">
        <v>488</v>
      </c>
      <c r="AC1469" s="3">
        <v>432</v>
      </c>
      <c r="AD1469" s="7">
        <f t="shared" si="176"/>
        <v>1</v>
      </c>
      <c r="AE1469" s="3">
        <f t="shared" si="183"/>
        <v>88.524590160000002</v>
      </c>
      <c r="AF1469" s="7">
        <f t="shared" si="177"/>
        <v>0</v>
      </c>
      <c r="AG1469" s="3" t="str">
        <f t="shared" si="178"/>
        <v/>
      </c>
      <c r="AH1469" s="7">
        <f t="shared" si="179"/>
        <v>0</v>
      </c>
      <c r="AI1469" s="3" t="str">
        <f t="shared" si="180"/>
        <v/>
      </c>
      <c r="AJ1469" s="7">
        <f t="shared" si="181"/>
        <v>0</v>
      </c>
      <c r="AK1469" s="3" t="str">
        <f t="shared" si="182"/>
        <v/>
      </c>
    </row>
    <row r="1470" spans="1:37" ht="20" x14ac:dyDescent="0.2">
      <c r="A1470" s="3" t="s">
        <v>1474</v>
      </c>
      <c r="B1470" s="3" t="s">
        <v>19806</v>
      </c>
      <c r="C1470" s="3" t="s">
        <v>19807</v>
      </c>
      <c r="D1470" s="3">
        <v>5.3021331944498504</v>
      </c>
      <c r="E1470" s="3">
        <v>0.92361302997225403</v>
      </c>
      <c r="F1470" s="6">
        <v>7.1496864466136301E-14</v>
      </c>
      <c r="G1470" s="6">
        <v>1.02948058339177E-12</v>
      </c>
      <c r="H1470" s="3">
        <v>0</v>
      </c>
      <c r="I1470" s="3">
        <v>0.109</v>
      </c>
      <c r="J1470" s="3">
        <v>4.5999999999999999E-2</v>
      </c>
      <c r="K1470" s="3">
        <v>3.3370000000000002</v>
      </c>
      <c r="L1470" s="3">
        <v>1.99</v>
      </c>
      <c r="M1470" s="3">
        <v>1.5740000000000001</v>
      </c>
      <c r="N1470" s="3">
        <v>0.21299999999999999</v>
      </c>
      <c r="O1470" s="3">
        <v>5.0999999999999997E-2</v>
      </c>
      <c r="P1470" s="3">
        <v>0.182</v>
      </c>
      <c r="Q1470" s="3">
        <v>1.091</v>
      </c>
      <c r="R1470" s="3">
        <v>0.75</v>
      </c>
      <c r="S1470" s="3">
        <v>1.1759999999999999</v>
      </c>
      <c r="T1470" s="3" t="s">
        <v>1474</v>
      </c>
      <c r="U1470" s="3" t="s">
        <v>9666</v>
      </c>
      <c r="V1470" s="3">
        <v>216</v>
      </c>
      <c r="W1470" s="3" t="s">
        <v>9667</v>
      </c>
      <c r="X1470" s="3" t="s">
        <v>9668</v>
      </c>
      <c r="Y1470" s="6">
        <v>1.8600000000000001E-138</v>
      </c>
      <c r="Z1470" s="3">
        <v>99.074074069999995</v>
      </c>
      <c r="AA1470" s="3">
        <v>399.82299999999998</v>
      </c>
      <c r="AB1470" s="3">
        <v>216</v>
      </c>
      <c r="AC1470" s="3">
        <v>214</v>
      </c>
      <c r="AD1470" s="7">
        <f t="shared" si="176"/>
        <v>1</v>
      </c>
      <c r="AE1470" s="3">
        <f t="shared" si="183"/>
        <v>99.074074069999995</v>
      </c>
      <c r="AF1470" s="7">
        <f t="shared" si="177"/>
        <v>0</v>
      </c>
      <c r="AG1470" s="3" t="str">
        <f t="shared" si="178"/>
        <v/>
      </c>
      <c r="AH1470" s="7">
        <f t="shared" si="179"/>
        <v>0</v>
      </c>
      <c r="AI1470" s="3" t="str">
        <f t="shared" si="180"/>
        <v/>
      </c>
      <c r="AJ1470" s="7">
        <f t="shared" si="181"/>
        <v>0</v>
      </c>
      <c r="AK1470" s="3" t="str">
        <f t="shared" si="182"/>
        <v/>
      </c>
    </row>
    <row r="1471" spans="1:37" ht="20" x14ac:dyDescent="0.2">
      <c r="A1471" s="3" t="s">
        <v>1475</v>
      </c>
      <c r="B1471" s="3" t="s">
        <v>19806</v>
      </c>
      <c r="C1471" s="3" t="s">
        <v>19807</v>
      </c>
      <c r="D1471" s="3">
        <v>5.3019761442971598</v>
      </c>
      <c r="E1471" s="3">
        <v>3.20292423629926</v>
      </c>
      <c r="F1471" s="6">
        <v>1.30429093978903E-23</v>
      </c>
      <c r="G1471" s="6">
        <v>9.0402183615332102E-22</v>
      </c>
      <c r="H1471" s="3">
        <v>0.26</v>
      </c>
      <c r="I1471" s="3">
        <v>0.72799999999999998</v>
      </c>
      <c r="J1471" s="3">
        <v>0.19500000000000001</v>
      </c>
      <c r="K1471" s="3">
        <v>16.655999999999999</v>
      </c>
      <c r="L1471" s="3">
        <v>10.662000000000001</v>
      </c>
      <c r="M1471" s="3">
        <v>26.242000000000001</v>
      </c>
      <c r="N1471" s="3">
        <v>0.73499999999999999</v>
      </c>
      <c r="O1471" s="3">
        <v>0.127</v>
      </c>
      <c r="P1471" s="3">
        <v>0.48899999999999999</v>
      </c>
      <c r="Q1471" s="3">
        <v>4.008</v>
      </c>
      <c r="R1471" s="3">
        <v>2.8879999999999999</v>
      </c>
      <c r="S1471" s="3">
        <v>2.6659999999999999</v>
      </c>
      <c r="T1471" s="3" t="s">
        <v>1475</v>
      </c>
      <c r="U1471" s="3" t="s">
        <v>9669</v>
      </c>
      <c r="V1471" s="3">
        <v>402</v>
      </c>
      <c r="W1471" s="3" t="s">
        <v>9670</v>
      </c>
      <c r="X1471" s="3" t="s">
        <v>9671</v>
      </c>
      <c r="Y1471" s="3">
        <v>0</v>
      </c>
      <c r="Z1471" s="3">
        <v>100</v>
      </c>
      <c r="AA1471" s="3">
        <v>809.29</v>
      </c>
      <c r="AB1471" s="3">
        <v>402</v>
      </c>
      <c r="AC1471" s="3">
        <v>402</v>
      </c>
      <c r="AD1471" s="7">
        <f t="shared" si="176"/>
        <v>0</v>
      </c>
      <c r="AE1471" s="3" t="str">
        <f t="shared" si="183"/>
        <v/>
      </c>
      <c r="AF1471" s="7">
        <f t="shared" si="177"/>
        <v>0</v>
      </c>
      <c r="AG1471" s="3" t="str">
        <f t="shared" si="178"/>
        <v/>
      </c>
      <c r="AH1471" s="7">
        <f t="shared" si="179"/>
        <v>0</v>
      </c>
      <c r="AI1471" s="3" t="str">
        <f t="shared" si="180"/>
        <v/>
      </c>
      <c r="AJ1471" s="7">
        <f t="shared" si="181"/>
        <v>1</v>
      </c>
      <c r="AK1471" s="3">
        <f t="shared" si="182"/>
        <v>100</v>
      </c>
    </row>
    <row r="1472" spans="1:37" ht="20" x14ac:dyDescent="0.2">
      <c r="A1472" s="3" t="s">
        <v>1476</v>
      </c>
      <c r="B1472" s="3" t="s">
        <v>19806</v>
      </c>
      <c r="C1472" s="3" t="s">
        <v>19807</v>
      </c>
      <c r="D1472" s="3">
        <v>5.30149604685593</v>
      </c>
      <c r="E1472" s="3">
        <v>-0.23538690536513401</v>
      </c>
      <c r="F1472" s="6">
        <v>7.0466431092616399E-9</v>
      </c>
      <c r="G1472" s="6">
        <v>4.6962734900164402E-8</v>
      </c>
      <c r="H1472" s="3">
        <v>8.6999999999999994E-2</v>
      </c>
      <c r="I1472" s="3">
        <v>0</v>
      </c>
      <c r="J1472" s="3">
        <v>0</v>
      </c>
      <c r="K1472" s="3">
        <v>1.4219999999999999</v>
      </c>
      <c r="L1472" s="3">
        <v>1.5640000000000001</v>
      </c>
      <c r="M1472" s="3">
        <v>1.919</v>
      </c>
      <c r="N1472" s="3">
        <v>0.27100000000000002</v>
      </c>
      <c r="O1472" s="3">
        <v>0.16900000000000001</v>
      </c>
      <c r="P1472" s="3">
        <v>0</v>
      </c>
      <c r="Q1472" s="3">
        <v>0.81399999999999995</v>
      </c>
      <c r="R1472" s="3">
        <v>0.70699999999999996</v>
      </c>
      <c r="S1472" s="3">
        <v>0.49099999999999999</v>
      </c>
      <c r="T1472" s="3" t="s">
        <v>1476</v>
      </c>
      <c r="U1472" s="3" t="s">
        <v>9672</v>
      </c>
      <c r="V1472" s="3">
        <v>624</v>
      </c>
      <c r="W1472" s="3" t="s">
        <v>9673</v>
      </c>
      <c r="X1472" s="3" t="s">
        <v>9674</v>
      </c>
      <c r="Y1472" s="3">
        <v>0</v>
      </c>
      <c r="Z1472" s="3">
        <v>100</v>
      </c>
      <c r="AA1472" s="3">
        <v>1266.9100000000001</v>
      </c>
      <c r="AB1472" s="3">
        <v>609</v>
      </c>
      <c r="AC1472" s="3">
        <v>609</v>
      </c>
      <c r="AD1472" s="7">
        <f t="shared" si="176"/>
        <v>1</v>
      </c>
      <c r="AE1472" s="3">
        <f t="shared" si="183"/>
        <v>100</v>
      </c>
      <c r="AF1472" s="7">
        <f t="shared" si="177"/>
        <v>0</v>
      </c>
      <c r="AG1472" s="3" t="str">
        <f t="shared" si="178"/>
        <v/>
      </c>
      <c r="AH1472" s="7">
        <f t="shared" si="179"/>
        <v>0</v>
      </c>
      <c r="AI1472" s="3" t="str">
        <f t="shared" si="180"/>
        <v/>
      </c>
      <c r="AJ1472" s="7">
        <f t="shared" si="181"/>
        <v>0</v>
      </c>
      <c r="AK1472" s="3" t="str">
        <f t="shared" si="182"/>
        <v/>
      </c>
    </row>
    <row r="1473" spans="1:37" ht="20" x14ac:dyDescent="0.2">
      <c r="A1473" s="3" t="s">
        <v>1477</v>
      </c>
      <c r="B1473" s="3" t="s">
        <v>19806</v>
      </c>
      <c r="C1473" s="3" t="s">
        <v>19807</v>
      </c>
      <c r="D1473" s="3">
        <v>5.30069979141674</v>
      </c>
      <c r="E1473" s="3">
        <v>-0.22127214769492001</v>
      </c>
      <c r="F1473" s="6">
        <v>4.9328578208508199E-9</v>
      </c>
      <c r="G1473" s="6">
        <v>3.3737915443482301E-8</v>
      </c>
      <c r="H1473" s="3">
        <v>0</v>
      </c>
      <c r="I1473" s="3">
        <v>0.11899999999999999</v>
      </c>
      <c r="J1473" s="3">
        <v>0</v>
      </c>
      <c r="K1473" s="3">
        <v>2.6850000000000001</v>
      </c>
      <c r="L1473" s="3">
        <v>1.8759999999999999</v>
      </c>
      <c r="M1473" s="3">
        <v>1.778</v>
      </c>
      <c r="N1473" s="3">
        <v>0.59</v>
      </c>
      <c r="O1473" s="3">
        <v>0</v>
      </c>
      <c r="P1473" s="3">
        <v>0.72099999999999997</v>
      </c>
      <c r="Q1473" s="3">
        <v>0</v>
      </c>
      <c r="R1473" s="3">
        <v>0</v>
      </c>
      <c r="S1473" s="3">
        <v>0.254</v>
      </c>
      <c r="T1473" s="3" t="s">
        <v>1477</v>
      </c>
      <c r="U1473" s="3" t="s">
        <v>9675</v>
      </c>
      <c r="V1473" s="3">
        <v>344</v>
      </c>
      <c r="W1473" s="3" t="s">
        <v>9676</v>
      </c>
      <c r="X1473" s="3" t="s">
        <v>9677</v>
      </c>
      <c r="Y1473" s="3">
        <v>0</v>
      </c>
      <c r="Z1473" s="3">
        <v>99.70930233</v>
      </c>
      <c r="AA1473" s="3">
        <v>710.29399999999998</v>
      </c>
      <c r="AB1473" s="3">
        <v>344</v>
      </c>
      <c r="AC1473" s="3">
        <v>343</v>
      </c>
      <c r="AD1473" s="7">
        <f t="shared" si="176"/>
        <v>1</v>
      </c>
      <c r="AE1473" s="3">
        <f t="shared" si="183"/>
        <v>99.70930233</v>
      </c>
      <c r="AF1473" s="7">
        <f t="shared" si="177"/>
        <v>0</v>
      </c>
      <c r="AG1473" s="3" t="str">
        <f t="shared" si="178"/>
        <v/>
      </c>
      <c r="AH1473" s="7">
        <f t="shared" si="179"/>
        <v>0</v>
      </c>
      <c r="AI1473" s="3" t="str">
        <f t="shared" si="180"/>
        <v/>
      </c>
      <c r="AJ1473" s="7">
        <f t="shared" si="181"/>
        <v>0</v>
      </c>
      <c r="AK1473" s="3" t="str">
        <f t="shared" si="182"/>
        <v/>
      </c>
    </row>
    <row r="1474" spans="1:37" ht="20" x14ac:dyDescent="0.2">
      <c r="A1474" s="3" t="s">
        <v>1478</v>
      </c>
      <c r="B1474" s="3" t="s">
        <v>19806</v>
      </c>
      <c r="C1474" s="3" t="s">
        <v>19807</v>
      </c>
      <c r="D1474" s="3">
        <v>5.3002754663439999</v>
      </c>
      <c r="E1474" s="3">
        <v>-0.231951081433382</v>
      </c>
      <c r="F1474" s="6">
        <v>1.42057032921188E-8</v>
      </c>
      <c r="G1474" s="6">
        <v>9.0577322454473603E-8</v>
      </c>
      <c r="H1474" s="3">
        <v>0</v>
      </c>
      <c r="I1474" s="3">
        <v>9.8000000000000004E-2</v>
      </c>
      <c r="J1474" s="3">
        <v>0</v>
      </c>
      <c r="K1474" s="3">
        <v>1.4890000000000001</v>
      </c>
      <c r="L1474" s="3">
        <v>1.3220000000000001</v>
      </c>
      <c r="M1474" s="3">
        <v>2.3540000000000001</v>
      </c>
      <c r="N1474" s="3">
        <v>0</v>
      </c>
      <c r="O1474" s="3">
        <v>0</v>
      </c>
      <c r="P1474" s="3">
        <v>8.3000000000000004E-2</v>
      </c>
      <c r="Q1474" s="3">
        <v>0.95199999999999996</v>
      </c>
      <c r="R1474" s="3">
        <v>1.173</v>
      </c>
      <c r="S1474" s="3">
        <v>0.626</v>
      </c>
      <c r="T1474" s="3" t="s">
        <v>1478</v>
      </c>
      <c r="U1474" s="3" t="s">
        <v>9678</v>
      </c>
      <c r="V1474" s="3">
        <v>598</v>
      </c>
      <c r="W1474" s="3" t="s">
        <v>9679</v>
      </c>
      <c r="X1474" s="3" t="s">
        <v>9680</v>
      </c>
      <c r="Y1474" s="3">
        <v>0</v>
      </c>
      <c r="Z1474" s="3">
        <v>100</v>
      </c>
      <c r="AA1474" s="3">
        <v>1144.8</v>
      </c>
      <c r="AB1474" s="3">
        <v>555</v>
      </c>
      <c r="AC1474" s="3">
        <v>555</v>
      </c>
      <c r="AD1474" s="7">
        <f t="shared" ref="AD1474:AD1537" si="184">IF(ISNUMBER(SEARCH("alternaria alternata",W1474)) =TRUE, 1,0)</f>
        <v>1</v>
      </c>
      <c r="AE1474" s="3">
        <f t="shared" si="183"/>
        <v>100</v>
      </c>
      <c r="AF1474" s="7">
        <f t="shared" ref="AF1474:AF1537" si="185">IF(ISNUMBER(SEARCH("mycotymovirus",W1474)) =TRUE, 1,0)</f>
        <v>0</v>
      </c>
      <c r="AG1474" s="3" t="str">
        <f t="shared" ref="AG1474:AG1537" si="186">IF(AF1474 = 1,Z1474,"")</f>
        <v/>
      </c>
      <c r="AH1474" s="7">
        <f t="shared" ref="AH1474:AH1537" si="187">IF(ISNUMBER(SEARCH("Pyrenochaeta sp. DS3sAY3a",W1474)) =TRUE, 1,0)</f>
        <v>0</v>
      </c>
      <c r="AI1474" s="3" t="str">
        <f t="shared" ref="AI1474:AI1537" si="188">IF(AH1474 = 1,Z1474,"")</f>
        <v/>
      </c>
      <c r="AJ1474" s="7">
        <f t="shared" ref="AJ1474:AJ1537" si="189">IF(ISNUMBER(SEARCH("Vitis vinifera",W1474)) =TRUE, 1,0)</f>
        <v>0</v>
      </c>
      <c r="AK1474" s="3" t="str">
        <f t="shared" ref="AK1474:AK1537" si="190">IF(AJ1474 = 1,Z1474,"")</f>
        <v/>
      </c>
    </row>
    <row r="1475" spans="1:37" ht="20" x14ac:dyDescent="0.2">
      <c r="A1475" s="3" t="s">
        <v>1479</v>
      </c>
      <c r="B1475" s="3" t="s">
        <v>19806</v>
      </c>
      <c r="C1475" s="3" t="s">
        <v>19807</v>
      </c>
      <c r="D1475" s="3">
        <v>5.2999406906394597</v>
      </c>
      <c r="E1475" s="3">
        <v>1.25730647435775</v>
      </c>
      <c r="F1475" s="6">
        <v>1.3216068930804199E-13</v>
      </c>
      <c r="G1475" s="6">
        <v>1.8196408766715E-12</v>
      </c>
      <c r="H1475" s="3">
        <v>5.8000000000000003E-2</v>
      </c>
      <c r="I1475" s="3">
        <v>0.185</v>
      </c>
      <c r="J1475" s="3">
        <v>0</v>
      </c>
      <c r="K1475" s="3">
        <v>2.5659999999999998</v>
      </c>
      <c r="L1475" s="3">
        <v>2.2599999999999998</v>
      </c>
      <c r="M1475" s="3">
        <v>5.2069999999999999</v>
      </c>
      <c r="N1475" s="3">
        <v>0.47399999999999998</v>
      </c>
      <c r="O1475" s="3">
        <v>5.0999999999999997E-2</v>
      </c>
      <c r="P1475" s="3">
        <v>0.41399999999999998</v>
      </c>
      <c r="Q1475" s="3">
        <v>0.65800000000000003</v>
      </c>
      <c r="R1475" s="3">
        <v>0.85399999999999998</v>
      </c>
      <c r="S1475" s="3">
        <v>0.76200000000000001</v>
      </c>
      <c r="T1475" s="3" t="s">
        <v>9681</v>
      </c>
      <c r="U1475" s="3"/>
      <c r="V1475" s="3"/>
      <c r="W1475" s="3"/>
      <c r="X1475" s="3"/>
      <c r="Y1475" s="3"/>
      <c r="Z1475" s="3"/>
      <c r="AA1475" s="3"/>
      <c r="AB1475" s="3"/>
      <c r="AC1475" s="3"/>
      <c r="AD1475" s="7">
        <f t="shared" si="184"/>
        <v>0</v>
      </c>
      <c r="AE1475" s="3" t="str">
        <f t="shared" ref="AE1475:AE1538" si="191">IF(AD1475 = 1,Z1475,"")</f>
        <v/>
      </c>
      <c r="AF1475" s="7">
        <f t="shared" si="185"/>
        <v>0</v>
      </c>
      <c r="AG1475" s="3" t="str">
        <f t="shared" si="186"/>
        <v/>
      </c>
      <c r="AH1475" s="7">
        <f t="shared" si="187"/>
        <v>0</v>
      </c>
      <c r="AI1475" s="3" t="str">
        <f t="shared" si="188"/>
        <v/>
      </c>
      <c r="AJ1475" s="7">
        <f t="shared" si="189"/>
        <v>0</v>
      </c>
      <c r="AK1475" s="3" t="str">
        <f t="shared" si="190"/>
        <v/>
      </c>
    </row>
    <row r="1476" spans="1:37" ht="20" x14ac:dyDescent="0.2">
      <c r="A1476" s="3" t="s">
        <v>1480</v>
      </c>
      <c r="B1476" s="3" t="s">
        <v>19806</v>
      </c>
      <c r="C1476" s="3" t="s">
        <v>19807</v>
      </c>
      <c r="D1476" s="3">
        <v>5.2997963497290703</v>
      </c>
      <c r="E1476" s="3">
        <v>0.43573759867057499</v>
      </c>
      <c r="F1476" s="6">
        <v>2.8465422693311298E-11</v>
      </c>
      <c r="G1476" s="6">
        <v>2.7324834620016202E-10</v>
      </c>
      <c r="H1476" s="3">
        <v>0.183</v>
      </c>
      <c r="I1476" s="3">
        <v>0</v>
      </c>
      <c r="J1476" s="3">
        <v>0</v>
      </c>
      <c r="K1476" s="3">
        <v>3.0310000000000001</v>
      </c>
      <c r="L1476" s="3">
        <v>2.1469999999999998</v>
      </c>
      <c r="M1476" s="3">
        <v>4.1070000000000002</v>
      </c>
      <c r="N1476" s="3">
        <v>0.3</v>
      </c>
      <c r="O1476" s="3">
        <v>9.2999999999999999E-2</v>
      </c>
      <c r="P1476" s="3">
        <v>0</v>
      </c>
      <c r="Q1476" s="3">
        <v>0.441</v>
      </c>
      <c r="R1476" s="3">
        <v>1</v>
      </c>
      <c r="S1476" s="3">
        <v>0.65200000000000002</v>
      </c>
      <c r="T1476" s="3" t="s">
        <v>1480</v>
      </c>
      <c r="U1476" s="3" t="s">
        <v>6110</v>
      </c>
      <c r="V1476" s="3">
        <v>678</v>
      </c>
      <c r="W1476" s="3" t="s">
        <v>9682</v>
      </c>
      <c r="X1476" s="3" t="s">
        <v>9683</v>
      </c>
      <c r="Y1476" s="3">
        <v>0</v>
      </c>
      <c r="Z1476" s="3">
        <v>99.557522120000002</v>
      </c>
      <c r="AA1476" s="3">
        <v>1402.11</v>
      </c>
      <c r="AB1476" s="3">
        <v>678</v>
      </c>
      <c r="AC1476" s="3">
        <v>675</v>
      </c>
      <c r="AD1476" s="7">
        <f t="shared" si="184"/>
        <v>1</v>
      </c>
      <c r="AE1476" s="3">
        <f t="shared" si="191"/>
        <v>99.557522120000002</v>
      </c>
      <c r="AF1476" s="7">
        <f t="shared" si="185"/>
        <v>0</v>
      </c>
      <c r="AG1476" s="3" t="str">
        <f t="shared" si="186"/>
        <v/>
      </c>
      <c r="AH1476" s="7">
        <f t="shared" si="187"/>
        <v>0</v>
      </c>
      <c r="AI1476" s="3" t="str">
        <f t="shared" si="188"/>
        <v/>
      </c>
      <c r="AJ1476" s="7">
        <f t="shared" si="189"/>
        <v>0</v>
      </c>
      <c r="AK1476" s="3" t="str">
        <f t="shared" si="190"/>
        <v/>
      </c>
    </row>
    <row r="1477" spans="1:37" ht="20" x14ac:dyDescent="0.2">
      <c r="A1477" s="3" t="s">
        <v>1481</v>
      </c>
      <c r="B1477" s="3" t="s">
        <v>19806</v>
      </c>
      <c r="C1477" s="3" t="s">
        <v>19807</v>
      </c>
      <c r="D1477" s="3">
        <v>5.2985619861731701</v>
      </c>
      <c r="E1477" s="3">
        <v>0.42589313208978702</v>
      </c>
      <c r="F1477" s="6">
        <v>1.0319186804335E-8</v>
      </c>
      <c r="G1477" s="6">
        <v>6.7101117264776902E-8</v>
      </c>
      <c r="H1477" s="3">
        <v>8.6999999999999994E-2</v>
      </c>
      <c r="I1477" s="3">
        <v>9.8000000000000004E-2</v>
      </c>
      <c r="J1477" s="3">
        <v>0</v>
      </c>
      <c r="K1477" s="3">
        <v>1.462</v>
      </c>
      <c r="L1477" s="3">
        <v>1.905</v>
      </c>
      <c r="M1477" s="3">
        <v>5.2709999999999999</v>
      </c>
      <c r="N1477" s="3">
        <v>0.28000000000000003</v>
      </c>
      <c r="O1477" s="3">
        <v>8.4000000000000005E-2</v>
      </c>
      <c r="P1477" s="3">
        <v>8.3000000000000004E-2</v>
      </c>
      <c r="Q1477" s="3">
        <v>0.623</v>
      </c>
      <c r="R1477" s="3">
        <v>0.41399999999999998</v>
      </c>
      <c r="S1477" s="3">
        <v>0.30499999999999999</v>
      </c>
      <c r="T1477" s="3" t="s">
        <v>1481</v>
      </c>
      <c r="U1477" s="3" t="s">
        <v>7185</v>
      </c>
      <c r="V1477" s="3">
        <v>515</v>
      </c>
      <c r="W1477" s="3" t="s">
        <v>9684</v>
      </c>
      <c r="X1477" s="3" t="s">
        <v>9685</v>
      </c>
      <c r="Y1477" s="3">
        <v>0</v>
      </c>
      <c r="Z1477" s="3">
        <v>100</v>
      </c>
      <c r="AA1477" s="3">
        <v>1071.6099999999999</v>
      </c>
      <c r="AB1477" s="3">
        <v>512</v>
      </c>
      <c r="AC1477" s="3">
        <v>512</v>
      </c>
      <c r="AD1477" s="7">
        <f t="shared" si="184"/>
        <v>1</v>
      </c>
      <c r="AE1477" s="3">
        <f t="shared" si="191"/>
        <v>100</v>
      </c>
      <c r="AF1477" s="7">
        <f t="shared" si="185"/>
        <v>0</v>
      </c>
      <c r="AG1477" s="3" t="str">
        <f t="shared" si="186"/>
        <v/>
      </c>
      <c r="AH1477" s="7">
        <f t="shared" si="187"/>
        <v>0</v>
      </c>
      <c r="AI1477" s="3" t="str">
        <f t="shared" si="188"/>
        <v/>
      </c>
      <c r="AJ1477" s="7">
        <f t="shared" si="189"/>
        <v>0</v>
      </c>
      <c r="AK1477" s="3" t="str">
        <f t="shared" si="190"/>
        <v/>
      </c>
    </row>
    <row r="1478" spans="1:37" ht="20" x14ac:dyDescent="0.2">
      <c r="A1478" s="3" t="s">
        <v>1482</v>
      </c>
      <c r="B1478" s="3" t="s">
        <v>19806</v>
      </c>
      <c r="C1478" s="3" t="s">
        <v>19807</v>
      </c>
      <c r="D1478" s="3">
        <v>5.2974692679175899</v>
      </c>
      <c r="E1478" s="3">
        <v>-0.23747323172416901</v>
      </c>
      <c r="F1478" s="6">
        <v>1.1743686107075E-8</v>
      </c>
      <c r="G1478" s="6">
        <v>7.5718223088259303E-8</v>
      </c>
      <c r="H1478" s="3">
        <v>8.6999999999999994E-2</v>
      </c>
      <c r="I1478" s="3">
        <v>0</v>
      </c>
      <c r="J1478" s="3">
        <v>0</v>
      </c>
      <c r="K1478" s="3">
        <v>1.728</v>
      </c>
      <c r="L1478" s="3">
        <v>1.151</v>
      </c>
      <c r="M1478" s="3">
        <v>2.0979999999999999</v>
      </c>
      <c r="N1478" s="3">
        <v>0</v>
      </c>
      <c r="O1478" s="3">
        <v>8.4000000000000005E-2</v>
      </c>
      <c r="P1478" s="3">
        <v>0</v>
      </c>
      <c r="Q1478" s="3">
        <v>0.40699999999999997</v>
      </c>
      <c r="R1478" s="3">
        <v>0.10299999999999999</v>
      </c>
      <c r="S1478" s="3">
        <v>0.29599999999999999</v>
      </c>
      <c r="T1478" s="3" t="s">
        <v>1482</v>
      </c>
      <c r="U1478" s="3" t="s">
        <v>9686</v>
      </c>
      <c r="V1478" s="3">
        <v>870</v>
      </c>
      <c r="W1478" s="3" t="s">
        <v>9687</v>
      </c>
      <c r="X1478" s="3" t="s">
        <v>9688</v>
      </c>
      <c r="Y1478" s="3">
        <v>0</v>
      </c>
      <c r="Z1478" s="3">
        <v>99.314285709999993</v>
      </c>
      <c r="AA1478" s="3">
        <v>1796.94</v>
      </c>
      <c r="AB1478" s="3">
        <v>875</v>
      </c>
      <c r="AC1478" s="3">
        <v>869</v>
      </c>
      <c r="AD1478" s="7">
        <f t="shared" si="184"/>
        <v>1</v>
      </c>
      <c r="AE1478" s="3">
        <f t="shared" si="191"/>
        <v>99.314285709999993</v>
      </c>
      <c r="AF1478" s="7">
        <f t="shared" si="185"/>
        <v>0</v>
      </c>
      <c r="AG1478" s="3" t="str">
        <f t="shared" si="186"/>
        <v/>
      </c>
      <c r="AH1478" s="7">
        <f t="shared" si="187"/>
        <v>0</v>
      </c>
      <c r="AI1478" s="3" t="str">
        <f t="shared" si="188"/>
        <v/>
      </c>
      <c r="AJ1478" s="7">
        <f t="shared" si="189"/>
        <v>0</v>
      </c>
      <c r="AK1478" s="3" t="str">
        <f t="shared" si="190"/>
        <v/>
      </c>
    </row>
    <row r="1479" spans="1:37" ht="20" x14ac:dyDescent="0.2">
      <c r="A1479" s="3" t="s">
        <v>1483</v>
      </c>
      <c r="B1479" s="3" t="s">
        <v>19806</v>
      </c>
      <c r="C1479" s="3" t="s">
        <v>19807</v>
      </c>
      <c r="D1479" s="3">
        <v>5.2974564135314699</v>
      </c>
      <c r="E1479" s="3">
        <v>2.1728990388213298</v>
      </c>
      <c r="F1479" s="6">
        <v>3.7438806609798298E-12</v>
      </c>
      <c r="G1479" s="6">
        <v>4.0748439870771601E-11</v>
      </c>
      <c r="H1479" s="3">
        <v>6.7000000000000004E-2</v>
      </c>
      <c r="I1479" s="3">
        <v>0.55400000000000005</v>
      </c>
      <c r="J1479" s="3">
        <v>0</v>
      </c>
      <c r="K1479" s="3">
        <v>5.3570000000000002</v>
      </c>
      <c r="L1479" s="3">
        <v>4.3499999999999996</v>
      </c>
      <c r="M1479" s="3">
        <v>15.942</v>
      </c>
      <c r="N1479" s="3">
        <v>0.23200000000000001</v>
      </c>
      <c r="O1479" s="3">
        <v>1.274</v>
      </c>
      <c r="P1479" s="3">
        <v>0.505</v>
      </c>
      <c r="Q1479" s="3">
        <v>3.419</v>
      </c>
      <c r="R1479" s="3">
        <v>3.8370000000000002</v>
      </c>
      <c r="S1479" s="3">
        <v>4.6719999999999997</v>
      </c>
      <c r="T1479" s="3" t="s">
        <v>1483</v>
      </c>
      <c r="U1479" s="3" t="s">
        <v>9689</v>
      </c>
      <c r="V1479" s="3">
        <v>510</v>
      </c>
      <c r="W1479" s="3" t="s">
        <v>9690</v>
      </c>
      <c r="X1479" s="3" t="s">
        <v>9691</v>
      </c>
      <c r="Y1479" s="3">
        <v>0</v>
      </c>
      <c r="Z1479" s="3">
        <v>99.590163930000003</v>
      </c>
      <c r="AA1479" s="3">
        <v>980.31899999999996</v>
      </c>
      <c r="AB1479" s="3">
        <v>488</v>
      </c>
      <c r="AC1479" s="3">
        <v>486</v>
      </c>
      <c r="AD1479" s="7">
        <f t="shared" si="184"/>
        <v>1</v>
      </c>
      <c r="AE1479" s="3">
        <f t="shared" si="191"/>
        <v>99.590163930000003</v>
      </c>
      <c r="AF1479" s="7">
        <f t="shared" si="185"/>
        <v>0</v>
      </c>
      <c r="AG1479" s="3" t="str">
        <f t="shared" si="186"/>
        <v/>
      </c>
      <c r="AH1479" s="7">
        <f t="shared" si="187"/>
        <v>0</v>
      </c>
      <c r="AI1479" s="3" t="str">
        <f t="shared" si="188"/>
        <v/>
      </c>
      <c r="AJ1479" s="7">
        <f t="shared" si="189"/>
        <v>0</v>
      </c>
      <c r="AK1479" s="3" t="str">
        <f t="shared" si="190"/>
        <v/>
      </c>
    </row>
    <row r="1480" spans="1:37" ht="20" x14ac:dyDescent="0.2">
      <c r="A1480" s="3" t="s">
        <v>1484</v>
      </c>
      <c r="B1480" s="3" t="s">
        <v>19806</v>
      </c>
      <c r="C1480" s="3" t="s">
        <v>19807</v>
      </c>
      <c r="D1480" s="3">
        <v>5.2974385022518398</v>
      </c>
      <c r="E1480" s="3">
        <v>-0.22657080890349299</v>
      </c>
      <c r="F1480" s="6">
        <v>1.81095220769239E-8</v>
      </c>
      <c r="G1480" s="6">
        <v>1.1377958277296E-7</v>
      </c>
      <c r="H1480" s="3">
        <v>8.6999999999999994E-2</v>
      </c>
      <c r="I1480" s="3">
        <v>0</v>
      </c>
      <c r="J1480" s="3">
        <v>0</v>
      </c>
      <c r="K1480" s="3">
        <v>2.3130000000000002</v>
      </c>
      <c r="L1480" s="3">
        <v>1.5920000000000001</v>
      </c>
      <c r="M1480" s="3">
        <v>1.0880000000000001</v>
      </c>
      <c r="N1480" s="3">
        <v>0</v>
      </c>
      <c r="O1480" s="3">
        <v>8.4000000000000005E-2</v>
      </c>
      <c r="P1480" s="3">
        <v>8.3000000000000004E-2</v>
      </c>
      <c r="Q1480" s="3">
        <v>2.1640000000000001</v>
      </c>
      <c r="R1480" s="3">
        <v>1.242</v>
      </c>
      <c r="S1480" s="3">
        <v>3.0219999999999998</v>
      </c>
      <c r="T1480" s="3" t="s">
        <v>1484</v>
      </c>
      <c r="U1480" s="3" t="s">
        <v>9692</v>
      </c>
      <c r="V1480" s="3">
        <v>176</v>
      </c>
      <c r="W1480" s="3" t="s">
        <v>9693</v>
      </c>
      <c r="X1480" s="3" t="s">
        <v>9694</v>
      </c>
      <c r="Y1480" s="6">
        <v>5.6E-105</v>
      </c>
      <c r="Z1480" s="3">
        <v>100</v>
      </c>
      <c r="AA1480" s="3">
        <v>318.93099999999998</v>
      </c>
      <c r="AB1480" s="3">
        <v>154</v>
      </c>
      <c r="AC1480" s="3">
        <v>154</v>
      </c>
      <c r="AD1480" s="7">
        <f t="shared" si="184"/>
        <v>1</v>
      </c>
      <c r="AE1480" s="3">
        <f t="shared" si="191"/>
        <v>100</v>
      </c>
      <c r="AF1480" s="7">
        <f t="shared" si="185"/>
        <v>0</v>
      </c>
      <c r="AG1480" s="3" t="str">
        <f t="shared" si="186"/>
        <v/>
      </c>
      <c r="AH1480" s="7">
        <f t="shared" si="187"/>
        <v>0</v>
      </c>
      <c r="AI1480" s="3" t="str">
        <f t="shared" si="188"/>
        <v/>
      </c>
      <c r="AJ1480" s="7">
        <f t="shared" si="189"/>
        <v>0</v>
      </c>
      <c r="AK1480" s="3" t="str">
        <f t="shared" si="190"/>
        <v/>
      </c>
    </row>
    <row r="1481" spans="1:37" ht="20" x14ac:dyDescent="0.2">
      <c r="A1481" s="3" t="s">
        <v>1485</v>
      </c>
      <c r="B1481" s="3" t="s">
        <v>19806</v>
      </c>
      <c r="C1481" s="3" t="s">
        <v>19807</v>
      </c>
      <c r="D1481" s="3">
        <v>5.2967060281456</v>
      </c>
      <c r="E1481" s="3">
        <v>2.6094492918102601</v>
      </c>
      <c r="F1481" s="6">
        <v>1.5985165980610599E-19</v>
      </c>
      <c r="G1481" s="6">
        <v>5.78978155475869E-18</v>
      </c>
      <c r="H1481" s="3">
        <v>2.9000000000000001E-2</v>
      </c>
      <c r="I1481" s="3">
        <v>0.30399999999999999</v>
      </c>
      <c r="J1481" s="3">
        <v>0</v>
      </c>
      <c r="K1481" s="3">
        <v>4.0679999999999996</v>
      </c>
      <c r="L1481" s="3">
        <v>3.17</v>
      </c>
      <c r="M1481" s="3">
        <v>6.0010000000000003</v>
      </c>
      <c r="N1481" s="3">
        <v>0.38700000000000001</v>
      </c>
      <c r="O1481" s="3">
        <v>0.219</v>
      </c>
      <c r="P1481" s="3">
        <v>0.439</v>
      </c>
      <c r="Q1481" s="3">
        <v>1.9650000000000001</v>
      </c>
      <c r="R1481" s="3">
        <v>2.0350000000000001</v>
      </c>
      <c r="S1481" s="3">
        <v>2.4969999999999999</v>
      </c>
      <c r="T1481" s="3" t="s">
        <v>1485</v>
      </c>
      <c r="U1481" s="3" t="s">
        <v>9695</v>
      </c>
      <c r="V1481" s="3">
        <v>521</v>
      </c>
      <c r="W1481" s="3" t="s">
        <v>9696</v>
      </c>
      <c r="X1481" s="3" t="s">
        <v>9697</v>
      </c>
      <c r="Y1481" s="3">
        <v>0</v>
      </c>
      <c r="Z1481" s="3">
        <v>99.808061420000001</v>
      </c>
      <c r="AA1481" s="3">
        <v>1054.28</v>
      </c>
      <c r="AB1481" s="3">
        <v>521</v>
      </c>
      <c r="AC1481" s="3">
        <v>520</v>
      </c>
      <c r="AD1481" s="7">
        <f t="shared" si="184"/>
        <v>1</v>
      </c>
      <c r="AE1481" s="3">
        <f t="shared" si="191"/>
        <v>99.808061420000001</v>
      </c>
      <c r="AF1481" s="7">
        <f t="shared" si="185"/>
        <v>0</v>
      </c>
      <c r="AG1481" s="3" t="str">
        <f t="shared" si="186"/>
        <v/>
      </c>
      <c r="AH1481" s="7">
        <f t="shared" si="187"/>
        <v>0</v>
      </c>
      <c r="AI1481" s="3" t="str">
        <f t="shared" si="188"/>
        <v/>
      </c>
      <c r="AJ1481" s="7">
        <f t="shared" si="189"/>
        <v>0</v>
      </c>
      <c r="AK1481" s="3" t="str">
        <f t="shared" si="190"/>
        <v/>
      </c>
    </row>
    <row r="1482" spans="1:37" ht="20" x14ac:dyDescent="0.2">
      <c r="A1482" s="3" t="s">
        <v>1486</v>
      </c>
      <c r="B1482" s="3" t="s">
        <v>19806</v>
      </c>
      <c r="C1482" s="3" t="s">
        <v>19807</v>
      </c>
      <c r="D1482" s="3">
        <v>5.2966375063162801</v>
      </c>
      <c r="E1482" s="3">
        <v>0.44443444331158599</v>
      </c>
      <c r="F1482" s="6">
        <v>3.9732287287012303E-9</v>
      </c>
      <c r="G1482" s="6">
        <v>2.7579590844259399E-8</v>
      </c>
      <c r="H1482" s="3">
        <v>8.6999999999999994E-2</v>
      </c>
      <c r="I1482" s="3">
        <v>9.8000000000000004E-2</v>
      </c>
      <c r="J1482" s="3">
        <v>0</v>
      </c>
      <c r="K1482" s="3">
        <v>3.629</v>
      </c>
      <c r="L1482" s="3">
        <v>0.95199999999999996</v>
      </c>
      <c r="M1482" s="3">
        <v>3.774</v>
      </c>
      <c r="N1482" s="3">
        <v>0.35799999999999998</v>
      </c>
      <c r="O1482" s="3">
        <v>8.4000000000000005E-2</v>
      </c>
      <c r="P1482" s="3">
        <v>0.157</v>
      </c>
      <c r="Q1482" s="3">
        <v>0.49299999999999999</v>
      </c>
      <c r="R1482" s="3">
        <v>0.10299999999999999</v>
      </c>
      <c r="S1482" s="3">
        <v>0.67700000000000005</v>
      </c>
      <c r="T1482" s="3" t="s">
        <v>1486</v>
      </c>
      <c r="U1482" s="3" t="s">
        <v>9698</v>
      </c>
      <c r="V1482" s="3">
        <v>645</v>
      </c>
      <c r="W1482" s="3" t="s">
        <v>9699</v>
      </c>
      <c r="X1482" s="3" t="s">
        <v>9700</v>
      </c>
      <c r="Y1482" s="3">
        <v>0</v>
      </c>
      <c r="Z1482" s="3">
        <v>100</v>
      </c>
      <c r="AA1482" s="3">
        <v>1334.7</v>
      </c>
      <c r="AB1482" s="3">
        <v>645</v>
      </c>
      <c r="AC1482" s="3">
        <v>645</v>
      </c>
      <c r="AD1482" s="7">
        <f t="shared" si="184"/>
        <v>1</v>
      </c>
      <c r="AE1482" s="3">
        <f t="shared" si="191"/>
        <v>100</v>
      </c>
      <c r="AF1482" s="7">
        <f t="shared" si="185"/>
        <v>0</v>
      </c>
      <c r="AG1482" s="3" t="str">
        <f t="shared" si="186"/>
        <v/>
      </c>
      <c r="AH1482" s="7">
        <f t="shared" si="187"/>
        <v>0</v>
      </c>
      <c r="AI1482" s="3" t="str">
        <f t="shared" si="188"/>
        <v/>
      </c>
      <c r="AJ1482" s="7">
        <f t="shared" si="189"/>
        <v>0</v>
      </c>
      <c r="AK1482" s="3" t="str">
        <f t="shared" si="190"/>
        <v/>
      </c>
    </row>
    <row r="1483" spans="1:37" ht="20" x14ac:dyDescent="0.2">
      <c r="A1483" s="3" t="s">
        <v>1487</v>
      </c>
      <c r="B1483" s="3" t="s">
        <v>19806</v>
      </c>
      <c r="C1483" s="3" t="s">
        <v>19807</v>
      </c>
      <c r="D1483" s="3">
        <v>5.2964262136427704</v>
      </c>
      <c r="E1483" s="3">
        <v>0.89859947764249803</v>
      </c>
      <c r="F1483" s="6">
        <v>1.8840479005955202E-12</v>
      </c>
      <c r="G1483" s="6">
        <v>2.15679271456754E-11</v>
      </c>
      <c r="H1483" s="3">
        <v>8.6999999999999994E-2</v>
      </c>
      <c r="I1483" s="3">
        <v>9.8000000000000004E-2</v>
      </c>
      <c r="J1483" s="3">
        <v>9.2999999999999999E-2</v>
      </c>
      <c r="K1483" s="3">
        <v>2.4729999999999999</v>
      </c>
      <c r="L1483" s="3">
        <v>6.3540000000000001</v>
      </c>
      <c r="M1483" s="3">
        <v>4.056</v>
      </c>
      <c r="N1483" s="3">
        <v>0.79300000000000004</v>
      </c>
      <c r="O1483" s="3">
        <v>9.2999999999999999E-2</v>
      </c>
      <c r="P1483" s="3">
        <v>8.3000000000000004E-2</v>
      </c>
      <c r="Q1483" s="3">
        <v>1.653</v>
      </c>
      <c r="R1483" s="3">
        <v>2.0950000000000002</v>
      </c>
      <c r="S1483" s="3">
        <v>1.718</v>
      </c>
      <c r="T1483" s="3" t="s">
        <v>1487</v>
      </c>
      <c r="U1483" s="3" t="s">
        <v>9701</v>
      </c>
      <c r="V1483" s="3">
        <v>563</v>
      </c>
      <c r="W1483" s="3" t="s">
        <v>9702</v>
      </c>
      <c r="X1483" s="3" t="s">
        <v>9703</v>
      </c>
      <c r="Y1483" s="3">
        <v>0</v>
      </c>
      <c r="Z1483" s="3">
        <v>99.822380109999997</v>
      </c>
      <c r="AA1483" s="3">
        <v>1149.04</v>
      </c>
      <c r="AB1483" s="3">
        <v>563</v>
      </c>
      <c r="AC1483" s="3">
        <v>562</v>
      </c>
      <c r="AD1483" s="7">
        <f t="shared" si="184"/>
        <v>1</v>
      </c>
      <c r="AE1483" s="3">
        <f t="shared" si="191"/>
        <v>99.822380109999997</v>
      </c>
      <c r="AF1483" s="7">
        <f t="shared" si="185"/>
        <v>0</v>
      </c>
      <c r="AG1483" s="3" t="str">
        <f t="shared" si="186"/>
        <v/>
      </c>
      <c r="AH1483" s="7">
        <f t="shared" si="187"/>
        <v>0</v>
      </c>
      <c r="AI1483" s="3" t="str">
        <f t="shared" si="188"/>
        <v/>
      </c>
      <c r="AJ1483" s="7">
        <f t="shared" si="189"/>
        <v>0</v>
      </c>
      <c r="AK1483" s="3" t="str">
        <f t="shared" si="190"/>
        <v/>
      </c>
    </row>
    <row r="1484" spans="1:37" ht="20" x14ac:dyDescent="0.2">
      <c r="A1484" s="3" t="s">
        <v>1488</v>
      </c>
      <c r="B1484" s="3" t="s">
        <v>19806</v>
      </c>
      <c r="C1484" s="3" t="s">
        <v>19807</v>
      </c>
      <c r="D1484" s="3">
        <v>5.2956483441508597</v>
      </c>
      <c r="E1484" s="3">
        <v>1.52335271306113</v>
      </c>
      <c r="F1484" s="6">
        <v>6.3037929247720906E-14</v>
      </c>
      <c r="G1484" s="6">
        <v>9.1458978509407503E-13</v>
      </c>
      <c r="H1484" s="3">
        <v>0.17299999999999999</v>
      </c>
      <c r="I1484" s="3">
        <v>0.13</v>
      </c>
      <c r="J1484" s="3">
        <v>0</v>
      </c>
      <c r="K1484" s="3">
        <v>2.8050000000000002</v>
      </c>
      <c r="L1484" s="3">
        <v>3.085</v>
      </c>
      <c r="M1484" s="3">
        <v>7.1269999999999998</v>
      </c>
      <c r="N1484" s="3">
        <v>0.31900000000000001</v>
      </c>
      <c r="O1484" s="3">
        <v>5.8999999999999997E-2</v>
      </c>
      <c r="P1484" s="3">
        <v>0.16600000000000001</v>
      </c>
      <c r="Q1484" s="3">
        <v>0.77</v>
      </c>
      <c r="R1484" s="3">
        <v>0.76700000000000002</v>
      </c>
      <c r="S1484" s="3">
        <v>0.40600000000000003</v>
      </c>
      <c r="T1484" s="3" t="s">
        <v>1488</v>
      </c>
      <c r="U1484" s="3" t="s">
        <v>6939</v>
      </c>
      <c r="V1484" s="3">
        <v>603</v>
      </c>
      <c r="W1484" s="3" t="s">
        <v>9704</v>
      </c>
      <c r="X1484" s="3" t="s">
        <v>9705</v>
      </c>
      <c r="Y1484" s="3">
        <v>0</v>
      </c>
      <c r="Z1484" s="3">
        <v>100</v>
      </c>
      <c r="AA1484" s="3">
        <v>1239.94</v>
      </c>
      <c r="AB1484" s="3">
        <v>603</v>
      </c>
      <c r="AC1484" s="3">
        <v>603</v>
      </c>
      <c r="AD1484" s="7">
        <f t="shared" si="184"/>
        <v>1</v>
      </c>
      <c r="AE1484" s="3">
        <f t="shared" si="191"/>
        <v>100</v>
      </c>
      <c r="AF1484" s="7">
        <f t="shared" si="185"/>
        <v>0</v>
      </c>
      <c r="AG1484" s="3" t="str">
        <f t="shared" si="186"/>
        <v/>
      </c>
      <c r="AH1484" s="7">
        <f t="shared" si="187"/>
        <v>0</v>
      </c>
      <c r="AI1484" s="3" t="str">
        <f t="shared" si="188"/>
        <v/>
      </c>
      <c r="AJ1484" s="7">
        <f t="shared" si="189"/>
        <v>0</v>
      </c>
      <c r="AK1484" s="3" t="str">
        <f t="shared" si="190"/>
        <v/>
      </c>
    </row>
    <row r="1485" spans="1:37" ht="20" x14ac:dyDescent="0.2">
      <c r="A1485" s="3" t="s">
        <v>1489</v>
      </c>
      <c r="B1485" s="3" t="s">
        <v>19806</v>
      </c>
      <c r="C1485" s="3" t="s">
        <v>19807</v>
      </c>
      <c r="D1485" s="3">
        <v>5.2954487050602097</v>
      </c>
      <c r="E1485" s="3">
        <v>3.10120170574378</v>
      </c>
      <c r="F1485" s="6">
        <v>8.2929104555068798E-31</v>
      </c>
      <c r="G1485" s="6">
        <v>1.58068056350996E-28</v>
      </c>
      <c r="H1485" s="3">
        <v>0.49099999999999999</v>
      </c>
      <c r="I1485" s="3">
        <v>0.55400000000000005</v>
      </c>
      <c r="J1485" s="3">
        <v>0.13900000000000001</v>
      </c>
      <c r="K1485" s="3">
        <v>15.141</v>
      </c>
      <c r="L1485" s="3">
        <v>11.173999999999999</v>
      </c>
      <c r="M1485" s="3">
        <v>21.93</v>
      </c>
      <c r="N1485" s="3">
        <v>0.68700000000000006</v>
      </c>
      <c r="O1485" s="3">
        <v>0.21099999999999999</v>
      </c>
      <c r="P1485" s="3">
        <v>0.46400000000000002</v>
      </c>
      <c r="Q1485" s="3">
        <v>9.4359999999999999</v>
      </c>
      <c r="R1485" s="3">
        <v>7.0869999999999997</v>
      </c>
      <c r="S1485" s="3">
        <v>7.49</v>
      </c>
      <c r="T1485" s="3" t="s">
        <v>9706</v>
      </c>
      <c r="U1485" s="3"/>
      <c r="V1485" s="3"/>
      <c r="W1485" s="3"/>
      <c r="X1485" s="3"/>
      <c r="Y1485" s="3"/>
      <c r="Z1485" s="3"/>
      <c r="AA1485" s="3"/>
      <c r="AB1485" s="3"/>
      <c r="AC1485" s="3"/>
      <c r="AD1485" s="7">
        <f t="shared" si="184"/>
        <v>0</v>
      </c>
      <c r="AE1485" s="3" t="str">
        <f t="shared" si="191"/>
        <v/>
      </c>
      <c r="AF1485" s="7">
        <f t="shared" si="185"/>
        <v>0</v>
      </c>
      <c r="AG1485" s="3" t="str">
        <f t="shared" si="186"/>
        <v/>
      </c>
      <c r="AH1485" s="7">
        <f t="shared" si="187"/>
        <v>0</v>
      </c>
      <c r="AI1485" s="3" t="str">
        <f t="shared" si="188"/>
        <v/>
      </c>
      <c r="AJ1485" s="7">
        <f t="shared" si="189"/>
        <v>0</v>
      </c>
      <c r="AK1485" s="3" t="str">
        <f t="shared" si="190"/>
        <v/>
      </c>
    </row>
    <row r="1486" spans="1:37" ht="20" x14ac:dyDescent="0.2">
      <c r="A1486" s="3" t="s">
        <v>1490</v>
      </c>
      <c r="B1486" s="3" t="s">
        <v>19806</v>
      </c>
      <c r="C1486" s="3" t="s">
        <v>19807</v>
      </c>
      <c r="D1486" s="3">
        <v>5.29450720263078</v>
      </c>
      <c r="E1486" s="3">
        <v>0.88749291186058199</v>
      </c>
      <c r="F1486" s="6">
        <v>1.6252554088692001E-11</v>
      </c>
      <c r="G1486" s="6">
        <v>1.6139828786806901E-10</v>
      </c>
      <c r="H1486" s="3">
        <v>0.14399999999999999</v>
      </c>
      <c r="I1486" s="3">
        <v>7.5999999999999998E-2</v>
      </c>
      <c r="J1486" s="3">
        <v>0</v>
      </c>
      <c r="K1486" s="3">
        <v>2.379</v>
      </c>
      <c r="L1486" s="3">
        <v>2.0329999999999999</v>
      </c>
      <c r="M1486" s="3">
        <v>5.54</v>
      </c>
      <c r="N1486" s="3">
        <v>0.155</v>
      </c>
      <c r="O1486" s="3">
        <v>0.14299999999999999</v>
      </c>
      <c r="P1486" s="3">
        <v>0.67100000000000004</v>
      </c>
      <c r="Q1486" s="3">
        <v>1.1859999999999999</v>
      </c>
      <c r="R1486" s="3">
        <v>0.42199999999999999</v>
      </c>
      <c r="S1486" s="3">
        <v>0.57599999999999996</v>
      </c>
      <c r="T1486" s="3" t="s">
        <v>1490</v>
      </c>
      <c r="U1486" s="3" t="s">
        <v>9707</v>
      </c>
      <c r="V1486" s="3">
        <v>958</v>
      </c>
      <c r="W1486" s="3" t="s">
        <v>9708</v>
      </c>
      <c r="X1486" s="3" t="s">
        <v>9709</v>
      </c>
      <c r="Y1486" s="3">
        <v>0</v>
      </c>
      <c r="Z1486" s="3">
        <v>100</v>
      </c>
      <c r="AA1486" s="3">
        <v>1827.37</v>
      </c>
      <c r="AB1486" s="3">
        <v>882</v>
      </c>
      <c r="AC1486" s="3">
        <v>882</v>
      </c>
      <c r="AD1486" s="7">
        <f t="shared" si="184"/>
        <v>1</v>
      </c>
      <c r="AE1486" s="3">
        <f t="shared" si="191"/>
        <v>100</v>
      </c>
      <c r="AF1486" s="7">
        <f t="shared" si="185"/>
        <v>0</v>
      </c>
      <c r="AG1486" s="3" t="str">
        <f t="shared" si="186"/>
        <v/>
      </c>
      <c r="AH1486" s="7">
        <f t="shared" si="187"/>
        <v>0</v>
      </c>
      <c r="AI1486" s="3" t="str">
        <f t="shared" si="188"/>
        <v/>
      </c>
      <c r="AJ1486" s="7">
        <f t="shared" si="189"/>
        <v>0</v>
      </c>
      <c r="AK1486" s="3" t="str">
        <f t="shared" si="190"/>
        <v/>
      </c>
    </row>
    <row r="1487" spans="1:37" ht="20" x14ac:dyDescent="0.2">
      <c r="A1487" s="3" t="s">
        <v>1491</v>
      </c>
      <c r="B1487" s="3" t="s">
        <v>19806</v>
      </c>
      <c r="C1487" s="3" t="s">
        <v>19807</v>
      </c>
      <c r="D1487" s="3">
        <v>5.2944309699343597</v>
      </c>
      <c r="E1487" s="3">
        <v>-0.234452970768218</v>
      </c>
      <c r="F1487" s="6">
        <v>8.7507776961872602E-9</v>
      </c>
      <c r="G1487" s="6">
        <v>5.7416623795314703E-8</v>
      </c>
      <c r="H1487" s="3">
        <v>0</v>
      </c>
      <c r="I1487" s="3">
        <v>9.8000000000000004E-2</v>
      </c>
      <c r="J1487" s="3">
        <v>0</v>
      </c>
      <c r="K1487" s="3">
        <v>1.6220000000000001</v>
      </c>
      <c r="L1487" s="3">
        <v>1.464</v>
      </c>
      <c r="M1487" s="3">
        <v>2.1749999999999998</v>
      </c>
      <c r="N1487" s="3">
        <v>0</v>
      </c>
      <c r="O1487" s="3">
        <v>9.2999999999999999E-2</v>
      </c>
      <c r="P1487" s="3">
        <v>0</v>
      </c>
      <c r="Q1487" s="3">
        <v>0.32900000000000001</v>
      </c>
      <c r="R1487" s="3">
        <v>0.43099999999999999</v>
      </c>
      <c r="S1487" s="3">
        <v>0.42299999999999999</v>
      </c>
      <c r="T1487" s="3" t="s">
        <v>1491</v>
      </c>
      <c r="U1487" s="3" t="s">
        <v>6721</v>
      </c>
      <c r="V1487" s="3">
        <v>893</v>
      </c>
      <c r="W1487" s="3" t="s">
        <v>9710</v>
      </c>
      <c r="X1487" s="3" t="s">
        <v>9711</v>
      </c>
      <c r="Y1487" s="3">
        <v>0</v>
      </c>
      <c r="Z1487" s="3">
        <v>99.776035829999998</v>
      </c>
      <c r="AA1487" s="3">
        <v>1825.06</v>
      </c>
      <c r="AB1487" s="3">
        <v>893</v>
      </c>
      <c r="AC1487" s="3">
        <v>891</v>
      </c>
      <c r="AD1487" s="7">
        <f t="shared" si="184"/>
        <v>1</v>
      </c>
      <c r="AE1487" s="3">
        <f t="shared" si="191"/>
        <v>99.776035829999998</v>
      </c>
      <c r="AF1487" s="7">
        <f t="shared" si="185"/>
        <v>0</v>
      </c>
      <c r="AG1487" s="3" t="str">
        <f t="shared" si="186"/>
        <v/>
      </c>
      <c r="AH1487" s="7">
        <f t="shared" si="187"/>
        <v>0</v>
      </c>
      <c r="AI1487" s="3" t="str">
        <f t="shared" si="188"/>
        <v/>
      </c>
      <c r="AJ1487" s="7">
        <f t="shared" si="189"/>
        <v>0</v>
      </c>
      <c r="AK1487" s="3" t="str">
        <f t="shared" si="190"/>
        <v/>
      </c>
    </row>
    <row r="1488" spans="1:37" ht="20" x14ac:dyDescent="0.2">
      <c r="A1488" s="3" t="s">
        <v>1492</v>
      </c>
      <c r="B1488" s="3" t="s">
        <v>19806</v>
      </c>
      <c r="C1488" s="3" t="s">
        <v>19807</v>
      </c>
      <c r="D1488" s="3">
        <v>5.2943965809013402</v>
      </c>
      <c r="E1488" s="3">
        <v>4.4409544355536097</v>
      </c>
      <c r="F1488" s="6">
        <v>4.6262512376154499E-41</v>
      </c>
      <c r="G1488" s="6">
        <v>3.0671039998599602E-38</v>
      </c>
      <c r="H1488" s="3">
        <v>0.45300000000000001</v>
      </c>
      <c r="I1488" s="3">
        <v>0.91200000000000003</v>
      </c>
      <c r="J1488" s="3">
        <v>0.21299999999999999</v>
      </c>
      <c r="K1488" s="3">
        <v>22.890999999999998</v>
      </c>
      <c r="L1488" s="3">
        <v>14.414999999999999</v>
      </c>
      <c r="M1488" s="3">
        <v>26.484999999999999</v>
      </c>
      <c r="N1488" s="3">
        <v>1.2669999999999999</v>
      </c>
      <c r="O1488" s="3">
        <v>0.38</v>
      </c>
      <c r="P1488" s="3">
        <v>1.6160000000000001</v>
      </c>
      <c r="Q1488" s="3">
        <v>12.257999999999999</v>
      </c>
      <c r="R1488" s="3">
        <v>11.329000000000001</v>
      </c>
      <c r="S1488" s="3">
        <v>11.612</v>
      </c>
      <c r="T1488" s="3" t="s">
        <v>1492</v>
      </c>
      <c r="U1488" s="3" t="s">
        <v>9712</v>
      </c>
      <c r="V1488" s="3">
        <v>561</v>
      </c>
      <c r="W1488" s="3" t="s">
        <v>9713</v>
      </c>
      <c r="X1488" s="3" t="s">
        <v>9714</v>
      </c>
      <c r="Y1488" s="3">
        <v>0</v>
      </c>
      <c r="Z1488" s="3">
        <v>100</v>
      </c>
      <c r="AA1488" s="3">
        <v>1146.72</v>
      </c>
      <c r="AB1488" s="3">
        <v>561</v>
      </c>
      <c r="AC1488" s="3">
        <v>561</v>
      </c>
      <c r="AD1488" s="7">
        <f t="shared" si="184"/>
        <v>1</v>
      </c>
      <c r="AE1488" s="3">
        <f t="shared" si="191"/>
        <v>100</v>
      </c>
      <c r="AF1488" s="7">
        <f t="shared" si="185"/>
        <v>0</v>
      </c>
      <c r="AG1488" s="3" t="str">
        <f t="shared" si="186"/>
        <v/>
      </c>
      <c r="AH1488" s="7">
        <f t="shared" si="187"/>
        <v>0</v>
      </c>
      <c r="AI1488" s="3" t="str">
        <f t="shared" si="188"/>
        <v/>
      </c>
      <c r="AJ1488" s="7">
        <f t="shared" si="189"/>
        <v>0</v>
      </c>
      <c r="AK1488" s="3" t="str">
        <f t="shared" si="190"/>
        <v/>
      </c>
    </row>
    <row r="1489" spans="1:37" ht="20" x14ac:dyDescent="0.2">
      <c r="A1489" s="3" t="s">
        <v>1493</v>
      </c>
      <c r="B1489" s="3" t="s">
        <v>19806</v>
      </c>
      <c r="C1489" s="3" t="s">
        <v>19807</v>
      </c>
      <c r="D1489" s="3">
        <v>5.2943699265898303</v>
      </c>
      <c r="E1489" s="3">
        <v>0.43150417239111699</v>
      </c>
      <c r="F1489" s="6">
        <v>1.11749632679489E-10</v>
      </c>
      <c r="G1489" s="6">
        <v>9.728885377751611E-10</v>
      </c>
      <c r="H1489" s="3">
        <v>7.6999999999999999E-2</v>
      </c>
      <c r="I1489" s="3">
        <v>8.6999999999999994E-2</v>
      </c>
      <c r="J1489" s="3">
        <v>0</v>
      </c>
      <c r="K1489" s="3">
        <v>1.595</v>
      </c>
      <c r="L1489" s="3">
        <v>2.5449999999999999</v>
      </c>
      <c r="M1489" s="3">
        <v>3.6850000000000001</v>
      </c>
      <c r="N1489" s="3">
        <v>8.6999999999999994E-2</v>
      </c>
      <c r="O1489" s="3">
        <v>7.5999999999999998E-2</v>
      </c>
      <c r="P1489" s="3">
        <v>0.224</v>
      </c>
      <c r="Q1489" s="3">
        <v>0.28599999999999998</v>
      </c>
      <c r="R1489" s="3">
        <v>0.47399999999999998</v>
      </c>
      <c r="S1489" s="3">
        <v>0.65200000000000002</v>
      </c>
      <c r="T1489" s="3" t="s">
        <v>1493</v>
      </c>
      <c r="U1489" s="3" t="s">
        <v>9663</v>
      </c>
      <c r="V1489" s="3">
        <v>452</v>
      </c>
      <c r="W1489" s="3" t="s">
        <v>9715</v>
      </c>
      <c r="X1489" s="3" t="s">
        <v>9716</v>
      </c>
      <c r="Y1489" s="3">
        <v>0</v>
      </c>
      <c r="Z1489" s="3">
        <v>100</v>
      </c>
      <c r="AA1489" s="3">
        <v>931.01300000000003</v>
      </c>
      <c r="AB1489" s="3">
        <v>452</v>
      </c>
      <c r="AC1489" s="3">
        <v>452</v>
      </c>
      <c r="AD1489" s="7">
        <f t="shared" si="184"/>
        <v>1</v>
      </c>
      <c r="AE1489" s="3">
        <f t="shared" si="191"/>
        <v>100</v>
      </c>
      <c r="AF1489" s="7">
        <f t="shared" si="185"/>
        <v>0</v>
      </c>
      <c r="AG1489" s="3" t="str">
        <f t="shared" si="186"/>
        <v/>
      </c>
      <c r="AH1489" s="7">
        <f t="shared" si="187"/>
        <v>0</v>
      </c>
      <c r="AI1489" s="3" t="str">
        <f t="shared" si="188"/>
        <v/>
      </c>
      <c r="AJ1489" s="7">
        <f t="shared" si="189"/>
        <v>0</v>
      </c>
      <c r="AK1489" s="3" t="str">
        <f t="shared" si="190"/>
        <v/>
      </c>
    </row>
    <row r="1490" spans="1:37" ht="20" x14ac:dyDescent="0.2">
      <c r="A1490" s="3" t="s">
        <v>1494</v>
      </c>
      <c r="B1490" s="3" t="s">
        <v>19806</v>
      </c>
      <c r="C1490" s="3" t="s">
        <v>19807</v>
      </c>
      <c r="D1490" s="3">
        <v>5.2943547288769199</v>
      </c>
      <c r="E1490" s="3">
        <v>0.42548874916225998</v>
      </c>
      <c r="F1490" s="6">
        <v>5.2917123582658397E-10</v>
      </c>
      <c r="G1490" s="6">
        <v>4.1689835130465901E-9</v>
      </c>
      <c r="H1490" s="3">
        <v>0.34699999999999998</v>
      </c>
      <c r="I1490" s="3">
        <v>0</v>
      </c>
      <c r="J1490" s="3">
        <v>0</v>
      </c>
      <c r="K1490" s="3">
        <v>5.9820000000000002</v>
      </c>
      <c r="L1490" s="3">
        <v>3.3690000000000002</v>
      </c>
      <c r="M1490" s="3">
        <v>9.8650000000000002</v>
      </c>
      <c r="N1490" s="3">
        <v>0</v>
      </c>
      <c r="O1490" s="3">
        <v>0.16900000000000001</v>
      </c>
      <c r="P1490" s="3">
        <v>0</v>
      </c>
      <c r="Q1490" s="3">
        <v>1.2030000000000001</v>
      </c>
      <c r="R1490" s="3">
        <v>1.8109999999999999</v>
      </c>
      <c r="S1490" s="3">
        <v>1.5569999999999999</v>
      </c>
      <c r="T1490" s="3" t="s">
        <v>1494</v>
      </c>
      <c r="U1490" s="3" t="s">
        <v>6148</v>
      </c>
      <c r="V1490" s="3">
        <v>284</v>
      </c>
      <c r="W1490" s="3" t="s">
        <v>9717</v>
      </c>
      <c r="X1490" s="3" t="s">
        <v>9718</v>
      </c>
      <c r="Y1490" s="3">
        <v>0</v>
      </c>
      <c r="Z1490" s="3">
        <v>100</v>
      </c>
      <c r="AA1490" s="3">
        <v>579.71100000000001</v>
      </c>
      <c r="AB1490" s="3">
        <v>284</v>
      </c>
      <c r="AC1490" s="3">
        <v>284</v>
      </c>
      <c r="AD1490" s="7">
        <f t="shared" si="184"/>
        <v>1</v>
      </c>
      <c r="AE1490" s="3">
        <f t="shared" si="191"/>
        <v>100</v>
      </c>
      <c r="AF1490" s="7">
        <f t="shared" si="185"/>
        <v>0</v>
      </c>
      <c r="AG1490" s="3" t="str">
        <f t="shared" si="186"/>
        <v/>
      </c>
      <c r="AH1490" s="7">
        <f t="shared" si="187"/>
        <v>0</v>
      </c>
      <c r="AI1490" s="3" t="str">
        <f t="shared" si="188"/>
        <v/>
      </c>
      <c r="AJ1490" s="7">
        <f t="shared" si="189"/>
        <v>0</v>
      </c>
      <c r="AK1490" s="3" t="str">
        <f t="shared" si="190"/>
        <v/>
      </c>
    </row>
    <row r="1491" spans="1:37" ht="20" x14ac:dyDescent="0.2">
      <c r="A1491" s="3" t="s">
        <v>1495</v>
      </c>
      <c r="B1491" s="3" t="s">
        <v>19806</v>
      </c>
      <c r="C1491" s="3" t="s">
        <v>19807</v>
      </c>
      <c r="D1491" s="3">
        <v>5.2940484726096901</v>
      </c>
      <c r="E1491" s="3">
        <v>0.43083645895309902</v>
      </c>
      <c r="F1491" s="6">
        <v>3.8926213412779699E-10</v>
      </c>
      <c r="G1491" s="6">
        <v>3.1215691045215402E-9</v>
      </c>
      <c r="H1491" s="3">
        <v>0.106</v>
      </c>
      <c r="I1491" s="3">
        <v>0.11899999999999999</v>
      </c>
      <c r="J1491" s="3">
        <v>0</v>
      </c>
      <c r="K1491" s="3">
        <v>2.7919999999999998</v>
      </c>
      <c r="L1491" s="3">
        <v>2.246</v>
      </c>
      <c r="M1491" s="3">
        <v>5.7320000000000002</v>
      </c>
      <c r="N1491" s="3">
        <v>0.11600000000000001</v>
      </c>
      <c r="O1491" s="3">
        <v>0</v>
      </c>
      <c r="P1491" s="3">
        <v>0</v>
      </c>
      <c r="Q1491" s="3">
        <v>0.13</v>
      </c>
      <c r="R1491" s="3">
        <v>0.90500000000000003</v>
      </c>
      <c r="S1491" s="3">
        <v>0.63500000000000001</v>
      </c>
      <c r="T1491" s="3" t="s">
        <v>1495</v>
      </c>
      <c r="U1491" s="3" t="s">
        <v>6578</v>
      </c>
      <c r="V1491" s="3">
        <v>463</v>
      </c>
      <c r="W1491" s="3" t="s">
        <v>9719</v>
      </c>
      <c r="X1491" s="3" t="s">
        <v>9720</v>
      </c>
      <c r="Y1491" s="3">
        <v>0</v>
      </c>
      <c r="Z1491" s="3">
        <v>99.780701750000006</v>
      </c>
      <c r="AA1491" s="3">
        <v>936.02099999999996</v>
      </c>
      <c r="AB1491" s="3">
        <v>456</v>
      </c>
      <c r="AC1491" s="3">
        <v>455</v>
      </c>
      <c r="AD1491" s="7">
        <f t="shared" si="184"/>
        <v>1</v>
      </c>
      <c r="AE1491" s="3">
        <f t="shared" si="191"/>
        <v>99.780701750000006</v>
      </c>
      <c r="AF1491" s="7">
        <f t="shared" si="185"/>
        <v>0</v>
      </c>
      <c r="AG1491" s="3" t="str">
        <f t="shared" si="186"/>
        <v/>
      </c>
      <c r="AH1491" s="7">
        <f t="shared" si="187"/>
        <v>0</v>
      </c>
      <c r="AI1491" s="3" t="str">
        <f t="shared" si="188"/>
        <v/>
      </c>
      <c r="AJ1491" s="7">
        <f t="shared" si="189"/>
        <v>0</v>
      </c>
      <c r="AK1491" s="3" t="str">
        <f t="shared" si="190"/>
        <v/>
      </c>
    </row>
    <row r="1492" spans="1:37" ht="20" x14ac:dyDescent="0.2">
      <c r="A1492" s="3" t="s">
        <v>1496</v>
      </c>
      <c r="B1492" s="3" t="s">
        <v>19806</v>
      </c>
      <c r="C1492" s="3" t="s">
        <v>19807</v>
      </c>
      <c r="D1492" s="3">
        <v>5.2940307296463001</v>
      </c>
      <c r="E1492" s="3">
        <v>3.9124826367517498</v>
      </c>
      <c r="F1492" s="6">
        <v>3.5557158657031101E-10</v>
      </c>
      <c r="G1492" s="6">
        <v>2.8604238131455501E-9</v>
      </c>
      <c r="H1492" s="3">
        <v>0.53900000000000003</v>
      </c>
      <c r="I1492" s="3">
        <v>1.3580000000000001</v>
      </c>
      <c r="J1492" s="3">
        <v>0.13900000000000001</v>
      </c>
      <c r="K1492" s="3">
        <v>12.323</v>
      </c>
      <c r="L1492" s="3">
        <v>6.2119999999999997</v>
      </c>
      <c r="M1492" s="3">
        <v>62.296999999999997</v>
      </c>
      <c r="N1492" s="3">
        <v>1.76</v>
      </c>
      <c r="O1492" s="3">
        <v>0.59899999999999998</v>
      </c>
      <c r="P1492" s="3">
        <v>1.276</v>
      </c>
      <c r="Q1492" s="3">
        <v>3.1509999999999998</v>
      </c>
      <c r="R1492" s="3">
        <v>3.4750000000000001</v>
      </c>
      <c r="S1492" s="3">
        <v>2.6829999999999998</v>
      </c>
      <c r="T1492" s="3" t="s">
        <v>1496</v>
      </c>
      <c r="U1492" s="3" t="s">
        <v>9721</v>
      </c>
      <c r="V1492" s="3">
        <v>549</v>
      </c>
      <c r="W1492" s="3" t="s">
        <v>9722</v>
      </c>
      <c r="X1492" s="3" t="s">
        <v>9723</v>
      </c>
      <c r="Y1492" s="3">
        <v>0</v>
      </c>
      <c r="Z1492" s="3">
        <v>100</v>
      </c>
      <c r="AA1492" s="3">
        <v>1050.81</v>
      </c>
      <c r="AB1492" s="3">
        <v>506</v>
      </c>
      <c r="AC1492" s="3">
        <v>506</v>
      </c>
      <c r="AD1492" s="7">
        <f t="shared" si="184"/>
        <v>1</v>
      </c>
      <c r="AE1492" s="3">
        <f t="shared" si="191"/>
        <v>100</v>
      </c>
      <c r="AF1492" s="7">
        <f t="shared" si="185"/>
        <v>0</v>
      </c>
      <c r="AG1492" s="3" t="str">
        <f t="shared" si="186"/>
        <v/>
      </c>
      <c r="AH1492" s="7">
        <f t="shared" si="187"/>
        <v>0</v>
      </c>
      <c r="AI1492" s="3" t="str">
        <f t="shared" si="188"/>
        <v/>
      </c>
      <c r="AJ1492" s="7">
        <f t="shared" si="189"/>
        <v>0</v>
      </c>
      <c r="AK1492" s="3" t="str">
        <f t="shared" si="190"/>
        <v/>
      </c>
    </row>
    <row r="1493" spans="1:37" ht="20" x14ac:dyDescent="0.2">
      <c r="A1493" s="3" t="s">
        <v>1497</v>
      </c>
      <c r="B1493" s="3" t="s">
        <v>19806</v>
      </c>
      <c r="C1493" s="3" t="s">
        <v>19807</v>
      </c>
      <c r="D1493" s="3">
        <v>5.2938978161777097</v>
      </c>
      <c r="E1493" s="3">
        <v>-0.22079413544562199</v>
      </c>
      <c r="F1493" s="6">
        <v>1.10102924487554E-6</v>
      </c>
      <c r="G1493" s="6">
        <v>5.5592862385710702E-6</v>
      </c>
      <c r="H1493" s="3">
        <v>0</v>
      </c>
      <c r="I1493" s="3">
        <v>0.11899999999999999</v>
      </c>
      <c r="J1493" s="3">
        <v>0</v>
      </c>
      <c r="K1493" s="3">
        <v>2.0870000000000002</v>
      </c>
      <c r="L1493" s="3">
        <v>3.7250000000000001</v>
      </c>
      <c r="M1493" s="3">
        <v>0.71699999999999997</v>
      </c>
      <c r="N1493" s="3">
        <v>0</v>
      </c>
      <c r="O1493" s="3">
        <v>0</v>
      </c>
      <c r="P1493" s="3">
        <v>0.23200000000000001</v>
      </c>
      <c r="Q1493" s="3">
        <v>1.645</v>
      </c>
      <c r="R1493" s="3">
        <v>3.3109999999999999</v>
      </c>
      <c r="S1493" s="3">
        <v>2.3530000000000002</v>
      </c>
      <c r="T1493" s="3" t="s">
        <v>1497</v>
      </c>
      <c r="U1493" s="3" t="s">
        <v>9724</v>
      </c>
      <c r="V1493" s="3">
        <v>1066</v>
      </c>
      <c r="W1493" s="3" t="s">
        <v>9725</v>
      </c>
      <c r="X1493" s="3" t="s">
        <v>9726</v>
      </c>
      <c r="Y1493" s="3">
        <v>0</v>
      </c>
      <c r="Z1493" s="3">
        <v>100</v>
      </c>
      <c r="AA1493" s="3">
        <v>2071.59</v>
      </c>
      <c r="AB1493" s="3">
        <v>1025</v>
      </c>
      <c r="AC1493" s="3">
        <v>1025</v>
      </c>
      <c r="AD1493" s="7">
        <f t="shared" si="184"/>
        <v>1</v>
      </c>
      <c r="AE1493" s="3">
        <f t="shared" si="191"/>
        <v>100</v>
      </c>
      <c r="AF1493" s="7">
        <f t="shared" si="185"/>
        <v>0</v>
      </c>
      <c r="AG1493" s="3" t="str">
        <f t="shared" si="186"/>
        <v/>
      </c>
      <c r="AH1493" s="7">
        <f t="shared" si="187"/>
        <v>0</v>
      </c>
      <c r="AI1493" s="3" t="str">
        <f t="shared" si="188"/>
        <v/>
      </c>
      <c r="AJ1493" s="7">
        <f t="shared" si="189"/>
        <v>0</v>
      </c>
      <c r="AK1493" s="3" t="str">
        <f t="shared" si="190"/>
        <v/>
      </c>
    </row>
    <row r="1494" spans="1:37" ht="20" x14ac:dyDescent="0.2">
      <c r="A1494" s="3" t="s">
        <v>1498</v>
      </c>
      <c r="B1494" s="3" t="s">
        <v>19806</v>
      </c>
      <c r="C1494" s="3" t="s">
        <v>19807</v>
      </c>
      <c r="D1494" s="3">
        <v>5.2936780178438898</v>
      </c>
      <c r="E1494" s="3">
        <v>0.43631797844738401</v>
      </c>
      <c r="F1494" s="6">
        <v>1.4023954803835299E-9</v>
      </c>
      <c r="G1494" s="6">
        <v>1.0375753266680399E-8</v>
      </c>
      <c r="H1494" s="3">
        <v>0</v>
      </c>
      <c r="I1494" s="3">
        <v>0.16300000000000001</v>
      </c>
      <c r="J1494" s="3">
        <v>0</v>
      </c>
      <c r="K1494" s="3">
        <v>1.5149999999999999</v>
      </c>
      <c r="L1494" s="3">
        <v>1.891</v>
      </c>
      <c r="M1494" s="3">
        <v>4.056</v>
      </c>
      <c r="N1494" s="3">
        <v>0.40600000000000003</v>
      </c>
      <c r="O1494" s="3">
        <v>7.5999999999999998E-2</v>
      </c>
      <c r="P1494" s="3">
        <v>0.14099999999999999</v>
      </c>
      <c r="Q1494" s="3">
        <v>0.45</v>
      </c>
      <c r="R1494" s="3">
        <v>0.81</v>
      </c>
      <c r="S1494" s="3">
        <v>0.44</v>
      </c>
      <c r="T1494" s="3" t="s">
        <v>1498</v>
      </c>
      <c r="U1494" s="3" t="s">
        <v>9727</v>
      </c>
      <c r="V1494" s="3">
        <v>439</v>
      </c>
      <c r="W1494" s="3" t="s">
        <v>9728</v>
      </c>
      <c r="X1494" s="3" t="s">
        <v>9729</v>
      </c>
      <c r="Y1494" s="3">
        <v>0</v>
      </c>
      <c r="Z1494" s="3">
        <v>100</v>
      </c>
      <c r="AA1494" s="3">
        <v>909.05700000000002</v>
      </c>
      <c r="AB1494" s="3">
        <v>439</v>
      </c>
      <c r="AC1494" s="3">
        <v>439</v>
      </c>
      <c r="AD1494" s="7">
        <f t="shared" si="184"/>
        <v>1</v>
      </c>
      <c r="AE1494" s="3">
        <f t="shared" si="191"/>
        <v>100</v>
      </c>
      <c r="AF1494" s="7">
        <f t="shared" si="185"/>
        <v>0</v>
      </c>
      <c r="AG1494" s="3" t="str">
        <f t="shared" si="186"/>
        <v/>
      </c>
      <c r="AH1494" s="7">
        <f t="shared" si="187"/>
        <v>0</v>
      </c>
      <c r="AI1494" s="3" t="str">
        <f t="shared" si="188"/>
        <v/>
      </c>
      <c r="AJ1494" s="7">
        <f t="shared" si="189"/>
        <v>0</v>
      </c>
      <c r="AK1494" s="3" t="str">
        <f t="shared" si="190"/>
        <v/>
      </c>
    </row>
    <row r="1495" spans="1:37" ht="20" x14ac:dyDescent="0.2">
      <c r="A1495" s="3" t="s">
        <v>1499</v>
      </c>
      <c r="B1495" s="3" t="s">
        <v>19806</v>
      </c>
      <c r="C1495" s="3" t="s">
        <v>19807</v>
      </c>
      <c r="D1495" s="3">
        <v>5.29366489441143</v>
      </c>
      <c r="E1495" s="3">
        <v>0.42562241738075202</v>
      </c>
      <c r="F1495" s="6">
        <v>2.1228435205074E-10</v>
      </c>
      <c r="G1495" s="6">
        <v>1.7727370987106799E-9</v>
      </c>
      <c r="H1495" s="3">
        <v>0.20200000000000001</v>
      </c>
      <c r="I1495" s="3">
        <v>0</v>
      </c>
      <c r="J1495" s="3">
        <v>0</v>
      </c>
      <c r="K1495" s="3">
        <v>3.0179999999999998</v>
      </c>
      <c r="L1495" s="3">
        <v>2.1469999999999998</v>
      </c>
      <c r="M1495" s="3">
        <v>5.1050000000000004</v>
      </c>
      <c r="N1495" s="3">
        <v>0.11600000000000001</v>
      </c>
      <c r="O1495" s="3">
        <v>0.10100000000000001</v>
      </c>
      <c r="P1495" s="3">
        <v>0</v>
      </c>
      <c r="Q1495" s="3">
        <v>0.49299999999999999</v>
      </c>
      <c r="R1495" s="3">
        <v>0.121</v>
      </c>
      <c r="S1495" s="3">
        <v>0.48199999999999998</v>
      </c>
      <c r="T1495" s="3" t="s">
        <v>1499</v>
      </c>
      <c r="U1495" s="3" t="s">
        <v>9730</v>
      </c>
      <c r="V1495" s="3">
        <v>539</v>
      </c>
      <c r="W1495" s="3" t="s">
        <v>9731</v>
      </c>
      <c r="X1495" s="3" t="s">
        <v>9732</v>
      </c>
      <c r="Y1495" s="3">
        <v>0</v>
      </c>
      <c r="Z1495" s="3">
        <v>87.387387390000001</v>
      </c>
      <c r="AA1495" s="3">
        <v>900.197</v>
      </c>
      <c r="AB1495" s="3">
        <v>555</v>
      </c>
      <c r="AC1495" s="3">
        <v>485</v>
      </c>
      <c r="AD1495" s="7">
        <f t="shared" si="184"/>
        <v>0</v>
      </c>
      <c r="AE1495" s="3" t="str">
        <f t="shared" si="191"/>
        <v/>
      </c>
      <c r="AF1495" s="7">
        <f t="shared" si="185"/>
        <v>0</v>
      </c>
      <c r="AG1495" s="3" t="str">
        <f t="shared" si="186"/>
        <v/>
      </c>
      <c r="AH1495" s="7">
        <f t="shared" si="187"/>
        <v>0</v>
      </c>
      <c r="AI1495" s="3" t="str">
        <f t="shared" si="188"/>
        <v/>
      </c>
      <c r="AJ1495" s="7">
        <f t="shared" si="189"/>
        <v>0</v>
      </c>
      <c r="AK1495" s="3" t="str">
        <f t="shared" si="190"/>
        <v/>
      </c>
    </row>
    <row r="1496" spans="1:37" ht="20" x14ac:dyDescent="0.2">
      <c r="A1496" s="3" t="s">
        <v>1500</v>
      </c>
      <c r="B1496" s="3" t="s">
        <v>19806</v>
      </c>
      <c r="C1496" s="3" t="s">
        <v>19807</v>
      </c>
      <c r="D1496" s="3">
        <v>5.2935672024898599</v>
      </c>
      <c r="E1496" s="3">
        <v>1.9735475482851801</v>
      </c>
      <c r="F1496" s="6">
        <v>4.3056662729690302E-19</v>
      </c>
      <c r="G1496" s="6">
        <v>1.4557639060613799E-17</v>
      </c>
      <c r="H1496" s="3">
        <v>0.193</v>
      </c>
      <c r="I1496" s="3">
        <v>0.28199999999999997</v>
      </c>
      <c r="J1496" s="3">
        <v>0</v>
      </c>
      <c r="K1496" s="3">
        <v>6.2080000000000002</v>
      </c>
      <c r="L1496" s="3">
        <v>4.45</v>
      </c>
      <c r="M1496" s="3">
        <v>9.2629999999999999</v>
      </c>
      <c r="N1496" s="3">
        <v>0.56100000000000005</v>
      </c>
      <c r="O1496" s="3">
        <v>0.19400000000000001</v>
      </c>
      <c r="P1496" s="3">
        <v>0.307</v>
      </c>
      <c r="Q1496" s="3">
        <v>1.6970000000000001</v>
      </c>
      <c r="R1496" s="3">
        <v>1.5429999999999999</v>
      </c>
      <c r="S1496" s="3">
        <v>2.0310000000000001</v>
      </c>
      <c r="T1496" s="3" t="s">
        <v>1500</v>
      </c>
      <c r="U1496" s="3" t="s">
        <v>7365</v>
      </c>
      <c r="V1496" s="3">
        <v>546</v>
      </c>
      <c r="W1496" s="3" t="s">
        <v>9733</v>
      </c>
      <c r="X1496" s="3" t="s">
        <v>9734</v>
      </c>
      <c r="Y1496" s="3">
        <v>0</v>
      </c>
      <c r="Z1496" s="3">
        <v>100</v>
      </c>
      <c r="AA1496" s="3">
        <v>1134.01</v>
      </c>
      <c r="AB1496" s="3">
        <v>546</v>
      </c>
      <c r="AC1496" s="3">
        <v>546</v>
      </c>
      <c r="AD1496" s="7">
        <f t="shared" si="184"/>
        <v>1</v>
      </c>
      <c r="AE1496" s="3">
        <f t="shared" si="191"/>
        <v>100</v>
      </c>
      <c r="AF1496" s="7">
        <f t="shared" si="185"/>
        <v>0</v>
      </c>
      <c r="AG1496" s="3" t="str">
        <f t="shared" si="186"/>
        <v/>
      </c>
      <c r="AH1496" s="7">
        <f t="shared" si="187"/>
        <v>0</v>
      </c>
      <c r="AI1496" s="3" t="str">
        <f t="shared" si="188"/>
        <v/>
      </c>
      <c r="AJ1496" s="7">
        <f t="shared" si="189"/>
        <v>0</v>
      </c>
      <c r="AK1496" s="3" t="str">
        <f t="shared" si="190"/>
        <v/>
      </c>
    </row>
    <row r="1497" spans="1:37" ht="20" x14ac:dyDescent="0.2">
      <c r="A1497" s="3" t="s">
        <v>1501</v>
      </c>
      <c r="B1497" s="3" t="s">
        <v>19806</v>
      </c>
      <c r="C1497" s="3" t="s">
        <v>19807</v>
      </c>
      <c r="D1497" s="3">
        <v>5.2917523003268903</v>
      </c>
      <c r="E1497" s="3">
        <v>1.7550210446062799</v>
      </c>
      <c r="F1497" s="6">
        <v>2.2006785922451301E-18</v>
      </c>
      <c r="G1497" s="6">
        <v>6.68467081949201E-17</v>
      </c>
      <c r="H1497" s="3">
        <v>0.106</v>
      </c>
      <c r="I1497" s="3">
        <v>3.3000000000000002E-2</v>
      </c>
      <c r="J1497" s="3">
        <v>2.8000000000000001E-2</v>
      </c>
      <c r="K1497" s="3">
        <v>2.0339999999999998</v>
      </c>
      <c r="L1497" s="3">
        <v>1.6060000000000001</v>
      </c>
      <c r="M1497" s="3">
        <v>3.3140000000000001</v>
      </c>
      <c r="N1497" s="3">
        <v>2.9000000000000001E-2</v>
      </c>
      <c r="O1497" s="3">
        <v>2.5000000000000001E-2</v>
      </c>
      <c r="P1497" s="3">
        <v>0.05</v>
      </c>
      <c r="Q1497" s="3">
        <v>0.78800000000000003</v>
      </c>
      <c r="R1497" s="3">
        <v>0.72399999999999998</v>
      </c>
      <c r="S1497" s="3">
        <v>0.80400000000000005</v>
      </c>
      <c r="T1497" s="3" t="s">
        <v>1501</v>
      </c>
      <c r="U1497" s="3" t="s">
        <v>9735</v>
      </c>
      <c r="V1497" s="3">
        <v>378</v>
      </c>
      <c r="W1497" s="3" t="s">
        <v>9736</v>
      </c>
      <c r="X1497" s="3" t="s">
        <v>9737</v>
      </c>
      <c r="Y1497" s="3">
        <v>0</v>
      </c>
      <c r="Z1497" s="3">
        <v>100</v>
      </c>
      <c r="AA1497" s="3">
        <v>773.85199999999998</v>
      </c>
      <c r="AB1497" s="3">
        <v>378</v>
      </c>
      <c r="AC1497" s="3">
        <v>378</v>
      </c>
      <c r="AD1497" s="7">
        <f t="shared" si="184"/>
        <v>1</v>
      </c>
      <c r="AE1497" s="3">
        <f t="shared" si="191"/>
        <v>100</v>
      </c>
      <c r="AF1497" s="7">
        <f t="shared" si="185"/>
        <v>0</v>
      </c>
      <c r="AG1497" s="3" t="str">
        <f t="shared" si="186"/>
        <v/>
      </c>
      <c r="AH1497" s="7">
        <f t="shared" si="187"/>
        <v>0</v>
      </c>
      <c r="AI1497" s="3" t="str">
        <f t="shared" si="188"/>
        <v/>
      </c>
      <c r="AJ1497" s="7">
        <f t="shared" si="189"/>
        <v>0</v>
      </c>
      <c r="AK1497" s="3" t="str">
        <f t="shared" si="190"/>
        <v/>
      </c>
    </row>
    <row r="1498" spans="1:37" ht="20" x14ac:dyDescent="0.2">
      <c r="A1498" s="3" t="s">
        <v>1502</v>
      </c>
      <c r="B1498" s="3" t="s">
        <v>19806</v>
      </c>
      <c r="C1498" s="3" t="s">
        <v>19807</v>
      </c>
      <c r="D1498" s="3">
        <v>5.2917312292017398</v>
      </c>
      <c r="E1498" s="3">
        <v>1.5374556472213099</v>
      </c>
      <c r="F1498" s="6">
        <v>1.0604346435427701E-13</v>
      </c>
      <c r="G1498" s="6">
        <v>1.4848519432563701E-12</v>
      </c>
      <c r="H1498" s="3">
        <v>4.8000000000000001E-2</v>
      </c>
      <c r="I1498" s="3">
        <v>0.22800000000000001</v>
      </c>
      <c r="J1498" s="3">
        <v>0</v>
      </c>
      <c r="K1498" s="3">
        <v>3.3759999999999999</v>
      </c>
      <c r="L1498" s="3">
        <v>2.1469999999999998</v>
      </c>
      <c r="M1498" s="3">
        <v>6.218</v>
      </c>
      <c r="N1498" s="3">
        <v>0.11600000000000001</v>
      </c>
      <c r="O1498" s="3">
        <v>5.0999999999999997E-2</v>
      </c>
      <c r="P1498" s="3">
        <v>0.05</v>
      </c>
      <c r="Q1498" s="3">
        <v>0.74399999999999999</v>
      </c>
      <c r="R1498" s="3">
        <v>0.75</v>
      </c>
      <c r="S1498" s="3">
        <v>0.97299999999999998</v>
      </c>
      <c r="T1498" s="3" t="s">
        <v>1502</v>
      </c>
      <c r="U1498" s="3" t="s">
        <v>9738</v>
      </c>
      <c r="V1498" s="3">
        <v>507</v>
      </c>
      <c r="W1498" s="3" t="s">
        <v>9739</v>
      </c>
      <c r="X1498" s="3" t="s">
        <v>9740</v>
      </c>
      <c r="Y1498" s="3">
        <v>0</v>
      </c>
      <c r="Z1498" s="3">
        <v>100</v>
      </c>
      <c r="AA1498" s="3">
        <v>1050.81</v>
      </c>
      <c r="AB1498" s="3">
        <v>507</v>
      </c>
      <c r="AC1498" s="3">
        <v>507</v>
      </c>
      <c r="AD1498" s="7">
        <f t="shared" si="184"/>
        <v>1</v>
      </c>
      <c r="AE1498" s="3">
        <f t="shared" si="191"/>
        <v>100</v>
      </c>
      <c r="AF1498" s="7">
        <f t="shared" si="185"/>
        <v>0</v>
      </c>
      <c r="AG1498" s="3" t="str">
        <f t="shared" si="186"/>
        <v/>
      </c>
      <c r="AH1498" s="7">
        <f t="shared" si="187"/>
        <v>0</v>
      </c>
      <c r="AI1498" s="3" t="str">
        <f t="shared" si="188"/>
        <v/>
      </c>
      <c r="AJ1498" s="7">
        <f t="shared" si="189"/>
        <v>0</v>
      </c>
      <c r="AK1498" s="3" t="str">
        <f t="shared" si="190"/>
        <v/>
      </c>
    </row>
    <row r="1499" spans="1:37" ht="20" x14ac:dyDescent="0.2">
      <c r="A1499" s="3" t="s">
        <v>1503</v>
      </c>
      <c r="B1499" s="3" t="s">
        <v>19806</v>
      </c>
      <c r="C1499" s="3" t="s">
        <v>19807</v>
      </c>
      <c r="D1499" s="3">
        <v>5.2914205705498301</v>
      </c>
      <c r="E1499" s="3">
        <v>-0.23576600922458499</v>
      </c>
      <c r="F1499" s="6">
        <v>5.2459479156259001E-8</v>
      </c>
      <c r="G1499" s="6">
        <v>3.09629714694877E-7</v>
      </c>
      <c r="H1499" s="3">
        <v>0</v>
      </c>
      <c r="I1499" s="3">
        <v>8.6999999999999994E-2</v>
      </c>
      <c r="J1499" s="3">
        <v>0</v>
      </c>
      <c r="K1499" s="3">
        <v>1.5820000000000001</v>
      </c>
      <c r="L1499" s="3">
        <v>0.76800000000000002</v>
      </c>
      <c r="M1499" s="3">
        <v>1.97</v>
      </c>
      <c r="N1499" s="3">
        <v>0</v>
      </c>
      <c r="O1499" s="3">
        <v>0</v>
      </c>
      <c r="P1499" s="3">
        <v>0.14099999999999999</v>
      </c>
      <c r="Q1499" s="3">
        <v>1.7749999999999999</v>
      </c>
      <c r="R1499" s="3">
        <v>1.5089999999999999</v>
      </c>
      <c r="S1499" s="3">
        <v>1.5660000000000001</v>
      </c>
      <c r="T1499" s="3" t="s">
        <v>9741</v>
      </c>
      <c r="U1499" s="3"/>
      <c r="V1499" s="3"/>
      <c r="W1499" s="3"/>
      <c r="X1499" s="3"/>
      <c r="Y1499" s="3"/>
      <c r="Z1499" s="3"/>
      <c r="AA1499" s="3"/>
      <c r="AB1499" s="3"/>
      <c r="AC1499" s="3"/>
      <c r="AD1499" s="7">
        <f t="shared" si="184"/>
        <v>0</v>
      </c>
      <c r="AE1499" s="3" t="str">
        <f t="shared" si="191"/>
        <v/>
      </c>
      <c r="AF1499" s="7">
        <f t="shared" si="185"/>
        <v>0</v>
      </c>
      <c r="AG1499" s="3" t="str">
        <f t="shared" si="186"/>
        <v/>
      </c>
      <c r="AH1499" s="7">
        <f t="shared" si="187"/>
        <v>0</v>
      </c>
      <c r="AI1499" s="3" t="str">
        <f t="shared" si="188"/>
        <v/>
      </c>
      <c r="AJ1499" s="7">
        <f t="shared" si="189"/>
        <v>0</v>
      </c>
      <c r="AK1499" s="3" t="str">
        <f t="shared" si="190"/>
        <v/>
      </c>
    </row>
    <row r="1500" spans="1:37" ht="20" x14ac:dyDescent="0.2">
      <c r="A1500" s="3" t="s">
        <v>1504</v>
      </c>
      <c r="B1500" s="3" t="s">
        <v>19806</v>
      </c>
      <c r="C1500" s="3" t="s">
        <v>19807</v>
      </c>
      <c r="D1500" s="3">
        <v>5.2905089696355896</v>
      </c>
      <c r="E1500" s="3">
        <v>1.7663202009975401</v>
      </c>
      <c r="F1500" s="6">
        <v>9.9043873194834903E-22</v>
      </c>
      <c r="G1500" s="6">
        <v>5.1108984785497102E-20</v>
      </c>
      <c r="H1500" s="3">
        <v>6.7000000000000004E-2</v>
      </c>
      <c r="I1500" s="3">
        <v>5.3999999999999999E-2</v>
      </c>
      <c r="J1500" s="3">
        <v>2.8000000000000001E-2</v>
      </c>
      <c r="K1500" s="3">
        <v>2.6720000000000002</v>
      </c>
      <c r="L1500" s="3">
        <v>1.5920000000000001</v>
      </c>
      <c r="M1500" s="3">
        <v>2.0979999999999999</v>
      </c>
      <c r="N1500" s="3">
        <v>3.9E-2</v>
      </c>
      <c r="O1500" s="3">
        <v>4.2000000000000003E-2</v>
      </c>
      <c r="P1500" s="3">
        <v>0.157</v>
      </c>
      <c r="Q1500" s="3">
        <v>1.169</v>
      </c>
      <c r="R1500" s="3">
        <v>1.2849999999999999</v>
      </c>
      <c r="S1500" s="3">
        <v>1.337</v>
      </c>
      <c r="T1500" s="3" t="s">
        <v>1504</v>
      </c>
      <c r="U1500" s="3" t="s">
        <v>9742</v>
      </c>
      <c r="V1500" s="3">
        <v>560</v>
      </c>
      <c r="W1500" s="3" t="s">
        <v>9743</v>
      </c>
      <c r="X1500" s="3" t="s">
        <v>9744</v>
      </c>
      <c r="Y1500" s="3">
        <v>0</v>
      </c>
      <c r="Z1500" s="3">
        <v>100</v>
      </c>
      <c r="AA1500" s="3">
        <v>1143.6400000000001</v>
      </c>
      <c r="AB1500" s="3">
        <v>560</v>
      </c>
      <c r="AC1500" s="3">
        <v>560</v>
      </c>
      <c r="AD1500" s="7">
        <f t="shared" si="184"/>
        <v>1</v>
      </c>
      <c r="AE1500" s="3">
        <f t="shared" si="191"/>
        <v>100</v>
      </c>
      <c r="AF1500" s="7">
        <f t="shared" si="185"/>
        <v>0</v>
      </c>
      <c r="AG1500" s="3" t="str">
        <f t="shared" si="186"/>
        <v/>
      </c>
      <c r="AH1500" s="7">
        <f t="shared" si="187"/>
        <v>0</v>
      </c>
      <c r="AI1500" s="3" t="str">
        <f t="shared" si="188"/>
        <v/>
      </c>
      <c r="AJ1500" s="7">
        <f t="shared" si="189"/>
        <v>0</v>
      </c>
      <c r="AK1500" s="3" t="str">
        <f t="shared" si="190"/>
        <v/>
      </c>
    </row>
    <row r="1501" spans="1:37" ht="20" x14ac:dyDescent="0.2">
      <c r="A1501" s="3" t="s">
        <v>1505</v>
      </c>
      <c r="B1501" s="3" t="s">
        <v>19806</v>
      </c>
      <c r="C1501" s="3" t="s">
        <v>19807</v>
      </c>
      <c r="D1501" s="3">
        <v>5.29023614007642</v>
      </c>
      <c r="E1501" s="3">
        <v>2.5756043279247098</v>
      </c>
      <c r="F1501" s="6">
        <v>5.1337825354140101E-25</v>
      </c>
      <c r="G1501" s="6">
        <v>4.5513071506546801E-23</v>
      </c>
      <c r="H1501" s="3">
        <v>0.35599999999999998</v>
      </c>
      <c r="I1501" s="3">
        <v>0.315</v>
      </c>
      <c r="J1501" s="3">
        <v>0.13900000000000001</v>
      </c>
      <c r="K1501" s="3">
        <v>11.645</v>
      </c>
      <c r="L1501" s="3">
        <v>6.88</v>
      </c>
      <c r="M1501" s="3">
        <v>15.276999999999999</v>
      </c>
      <c r="N1501" s="3">
        <v>0.61899999999999999</v>
      </c>
      <c r="O1501" s="3">
        <v>0.14299999999999999</v>
      </c>
      <c r="P1501" s="3">
        <v>0.47199999999999998</v>
      </c>
      <c r="Q1501" s="3">
        <v>2.5539999999999998</v>
      </c>
      <c r="R1501" s="3">
        <v>2.1379999999999999</v>
      </c>
      <c r="S1501" s="3">
        <v>3.25</v>
      </c>
      <c r="T1501" s="3" t="s">
        <v>1505</v>
      </c>
      <c r="U1501" s="3" t="s">
        <v>9745</v>
      </c>
      <c r="V1501" s="3">
        <v>482</v>
      </c>
      <c r="W1501" s="3" t="s">
        <v>9746</v>
      </c>
      <c r="X1501" s="3" t="s">
        <v>9747</v>
      </c>
      <c r="Y1501" s="3">
        <v>0</v>
      </c>
      <c r="Z1501" s="3">
        <v>96.875</v>
      </c>
      <c r="AA1501" s="3">
        <v>924.08</v>
      </c>
      <c r="AB1501" s="3">
        <v>480</v>
      </c>
      <c r="AC1501" s="3">
        <v>465</v>
      </c>
      <c r="AD1501" s="7">
        <f t="shared" si="184"/>
        <v>0</v>
      </c>
      <c r="AE1501" s="3" t="str">
        <f t="shared" si="191"/>
        <v/>
      </c>
      <c r="AF1501" s="7">
        <f t="shared" si="185"/>
        <v>0</v>
      </c>
      <c r="AG1501" s="3" t="str">
        <f t="shared" si="186"/>
        <v/>
      </c>
      <c r="AH1501" s="7">
        <f t="shared" si="187"/>
        <v>0</v>
      </c>
      <c r="AI1501" s="3" t="str">
        <f t="shared" si="188"/>
        <v/>
      </c>
      <c r="AJ1501" s="7">
        <f t="shared" si="189"/>
        <v>0</v>
      </c>
      <c r="AK1501" s="3" t="str">
        <f t="shared" si="190"/>
        <v/>
      </c>
    </row>
    <row r="1502" spans="1:37" ht="20" x14ac:dyDescent="0.2">
      <c r="A1502" s="3" t="s">
        <v>1506</v>
      </c>
      <c r="B1502" s="3" t="s">
        <v>19806</v>
      </c>
      <c r="C1502" s="3" t="s">
        <v>19807</v>
      </c>
      <c r="D1502" s="3">
        <v>5.2901284912924096</v>
      </c>
      <c r="E1502" s="3">
        <v>-0.25380048863514398</v>
      </c>
      <c r="F1502" s="6">
        <v>2.4352450277417898E-7</v>
      </c>
      <c r="G1502" s="6">
        <v>1.3236084051156901E-6</v>
      </c>
      <c r="H1502" s="3">
        <v>0.221</v>
      </c>
      <c r="I1502" s="3">
        <v>0</v>
      </c>
      <c r="J1502" s="3">
        <v>0</v>
      </c>
      <c r="K1502" s="3">
        <v>3.6819999999999999</v>
      </c>
      <c r="L1502" s="3">
        <v>2.0190000000000001</v>
      </c>
      <c r="M1502" s="3">
        <v>6.8959999999999999</v>
      </c>
      <c r="N1502" s="3">
        <v>0.24199999999999999</v>
      </c>
      <c r="O1502" s="3">
        <v>0</v>
      </c>
      <c r="P1502" s="3">
        <v>0.20699999999999999</v>
      </c>
      <c r="Q1502" s="3">
        <v>0.51900000000000002</v>
      </c>
      <c r="R1502" s="3">
        <v>1.052</v>
      </c>
      <c r="S1502" s="3">
        <v>1.532</v>
      </c>
      <c r="T1502" s="3" t="s">
        <v>1506</v>
      </c>
      <c r="U1502" s="3" t="s">
        <v>9748</v>
      </c>
      <c r="V1502" s="3">
        <v>629</v>
      </c>
      <c r="W1502" s="3" t="s">
        <v>9749</v>
      </c>
      <c r="X1502" s="3" t="s">
        <v>9750</v>
      </c>
      <c r="Y1502" s="3">
        <v>0</v>
      </c>
      <c r="Z1502" s="3">
        <v>100</v>
      </c>
      <c r="AA1502" s="3">
        <v>1308.1199999999999</v>
      </c>
      <c r="AB1502" s="3">
        <v>629</v>
      </c>
      <c r="AC1502" s="3">
        <v>629</v>
      </c>
      <c r="AD1502" s="7">
        <f t="shared" si="184"/>
        <v>1</v>
      </c>
      <c r="AE1502" s="3">
        <f t="shared" si="191"/>
        <v>100</v>
      </c>
      <c r="AF1502" s="7">
        <f t="shared" si="185"/>
        <v>0</v>
      </c>
      <c r="AG1502" s="3" t="str">
        <f t="shared" si="186"/>
        <v/>
      </c>
      <c r="AH1502" s="7">
        <f t="shared" si="187"/>
        <v>0</v>
      </c>
      <c r="AI1502" s="3" t="str">
        <f t="shared" si="188"/>
        <v/>
      </c>
      <c r="AJ1502" s="7">
        <f t="shared" si="189"/>
        <v>0</v>
      </c>
      <c r="AK1502" s="3" t="str">
        <f t="shared" si="190"/>
        <v/>
      </c>
    </row>
    <row r="1503" spans="1:37" ht="20" x14ac:dyDescent="0.2">
      <c r="A1503" s="3" t="s">
        <v>1507</v>
      </c>
      <c r="B1503" s="3" t="s">
        <v>19806</v>
      </c>
      <c r="C1503" s="3" t="s">
        <v>19807</v>
      </c>
      <c r="D1503" s="3">
        <v>5.2892196172257702</v>
      </c>
      <c r="E1503" s="3">
        <v>1.9828227706896999</v>
      </c>
      <c r="F1503" s="6">
        <v>1.7835285895918299E-13</v>
      </c>
      <c r="G1503" s="6">
        <v>2.4014247857298901E-12</v>
      </c>
      <c r="H1503" s="3">
        <v>5.8000000000000003E-2</v>
      </c>
      <c r="I1503" s="3">
        <v>0.41299999999999998</v>
      </c>
      <c r="J1503" s="3">
        <v>0</v>
      </c>
      <c r="K1503" s="3">
        <v>5.1440000000000001</v>
      </c>
      <c r="L1503" s="3">
        <v>3.2839999999999998</v>
      </c>
      <c r="M1503" s="3">
        <v>10.875</v>
      </c>
      <c r="N1503" s="3">
        <v>0.27100000000000002</v>
      </c>
      <c r="O1503" s="3">
        <v>0.127</v>
      </c>
      <c r="P1503" s="3">
        <v>0.17399999999999999</v>
      </c>
      <c r="Q1503" s="3">
        <v>1.0389999999999999</v>
      </c>
      <c r="R1503" s="3">
        <v>1.2669999999999999</v>
      </c>
      <c r="S1503" s="3">
        <v>1.887</v>
      </c>
      <c r="T1503" s="3" t="s">
        <v>1507</v>
      </c>
      <c r="U1503" s="3" t="s">
        <v>9751</v>
      </c>
      <c r="V1503" s="3">
        <v>600</v>
      </c>
      <c r="W1503" s="3" t="s">
        <v>9752</v>
      </c>
      <c r="X1503" s="3" t="s">
        <v>9753</v>
      </c>
      <c r="Y1503" s="3">
        <v>0</v>
      </c>
      <c r="Z1503" s="3">
        <v>99.666666669999998</v>
      </c>
      <c r="AA1503" s="3">
        <v>1227.6199999999999</v>
      </c>
      <c r="AB1503" s="3">
        <v>600</v>
      </c>
      <c r="AC1503" s="3">
        <v>598</v>
      </c>
      <c r="AD1503" s="7">
        <f t="shared" si="184"/>
        <v>1</v>
      </c>
      <c r="AE1503" s="3">
        <f t="shared" si="191"/>
        <v>99.666666669999998</v>
      </c>
      <c r="AF1503" s="7">
        <f t="shared" si="185"/>
        <v>0</v>
      </c>
      <c r="AG1503" s="3" t="str">
        <f t="shared" si="186"/>
        <v/>
      </c>
      <c r="AH1503" s="7">
        <f t="shared" si="187"/>
        <v>0</v>
      </c>
      <c r="AI1503" s="3" t="str">
        <f t="shared" si="188"/>
        <v/>
      </c>
      <c r="AJ1503" s="7">
        <f t="shared" si="189"/>
        <v>0</v>
      </c>
      <c r="AK1503" s="3" t="str">
        <f t="shared" si="190"/>
        <v/>
      </c>
    </row>
    <row r="1504" spans="1:37" ht="20" x14ac:dyDescent="0.2">
      <c r="A1504" s="3" t="s">
        <v>1508</v>
      </c>
      <c r="B1504" s="3" t="s">
        <v>19806</v>
      </c>
      <c r="C1504" s="3" t="s">
        <v>19807</v>
      </c>
      <c r="D1504" s="3">
        <v>5.28761622416775</v>
      </c>
      <c r="E1504" s="3">
        <v>0.43941103246541502</v>
      </c>
      <c r="F1504" s="6">
        <v>7.0447855902529397E-12</v>
      </c>
      <c r="G1504" s="6">
        <v>7.3728492157153106E-11</v>
      </c>
      <c r="H1504" s="3">
        <v>5.8000000000000003E-2</v>
      </c>
      <c r="I1504" s="3">
        <v>6.5000000000000002E-2</v>
      </c>
      <c r="J1504" s="3">
        <v>0</v>
      </c>
      <c r="K1504" s="3">
        <v>2.552</v>
      </c>
      <c r="L1504" s="3">
        <v>1.379</v>
      </c>
      <c r="M1504" s="3">
        <v>2.0339999999999998</v>
      </c>
      <c r="N1504" s="3">
        <v>6.8000000000000005E-2</v>
      </c>
      <c r="O1504" s="3">
        <v>0</v>
      </c>
      <c r="P1504" s="3">
        <v>0.11600000000000001</v>
      </c>
      <c r="Q1504" s="3">
        <v>0.433</v>
      </c>
      <c r="R1504" s="3">
        <v>0.79300000000000004</v>
      </c>
      <c r="S1504" s="3">
        <v>0.77</v>
      </c>
      <c r="T1504" s="3" t="s">
        <v>1508</v>
      </c>
      <c r="U1504" s="3" t="s">
        <v>7381</v>
      </c>
      <c r="V1504" s="3">
        <v>304</v>
      </c>
      <c r="W1504" s="3" t="s">
        <v>9754</v>
      </c>
      <c r="X1504" s="3" t="s">
        <v>9755</v>
      </c>
      <c r="Y1504" s="3">
        <v>0</v>
      </c>
      <c r="Z1504" s="3">
        <v>100</v>
      </c>
      <c r="AA1504" s="3">
        <v>625.16499999999996</v>
      </c>
      <c r="AB1504" s="3">
        <v>304</v>
      </c>
      <c r="AC1504" s="3">
        <v>304</v>
      </c>
      <c r="AD1504" s="7">
        <f t="shared" si="184"/>
        <v>1</v>
      </c>
      <c r="AE1504" s="3">
        <f t="shared" si="191"/>
        <v>100</v>
      </c>
      <c r="AF1504" s="7">
        <f t="shared" si="185"/>
        <v>0</v>
      </c>
      <c r="AG1504" s="3" t="str">
        <f t="shared" si="186"/>
        <v/>
      </c>
      <c r="AH1504" s="7">
        <f t="shared" si="187"/>
        <v>0</v>
      </c>
      <c r="AI1504" s="3" t="str">
        <f t="shared" si="188"/>
        <v/>
      </c>
      <c r="AJ1504" s="7">
        <f t="shared" si="189"/>
        <v>0</v>
      </c>
      <c r="AK1504" s="3" t="str">
        <f t="shared" si="190"/>
        <v/>
      </c>
    </row>
    <row r="1505" spans="1:37" ht="20" x14ac:dyDescent="0.2">
      <c r="A1505" s="3" t="s">
        <v>1509</v>
      </c>
      <c r="B1505" s="3" t="s">
        <v>19806</v>
      </c>
      <c r="C1505" s="3" t="s">
        <v>19807</v>
      </c>
      <c r="D1505" s="3">
        <v>5.2870992777521399</v>
      </c>
      <c r="E1505" s="3">
        <v>0.89606232852725198</v>
      </c>
      <c r="F1505" s="6">
        <v>7.5693501228185004E-15</v>
      </c>
      <c r="G1505" s="6">
        <v>1.2946857582478701E-13</v>
      </c>
      <c r="H1505" s="3">
        <v>2.9000000000000001E-2</v>
      </c>
      <c r="I1505" s="3">
        <v>7.5999999999999998E-2</v>
      </c>
      <c r="J1505" s="3">
        <v>0</v>
      </c>
      <c r="K1505" s="3">
        <v>1.4359999999999999</v>
      </c>
      <c r="L1505" s="3">
        <v>1.351</v>
      </c>
      <c r="M1505" s="3">
        <v>1.958</v>
      </c>
      <c r="N1505" s="3">
        <v>0.106</v>
      </c>
      <c r="O1505" s="3">
        <v>3.4000000000000002E-2</v>
      </c>
      <c r="P1505" s="3">
        <v>6.6000000000000003E-2</v>
      </c>
      <c r="Q1505" s="3">
        <v>0.48499999999999999</v>
      </c>
      <c r="R1505" s="3">
        <v>0.44800000000000001</v>
      </c>
      <c r="S1505" s="3">
        <v>0.82899999999999996</v>
      </c>
      <c r="T1505" s="3" t="s">
        <v>1509</v>
      </c>
      <c r="U1505" s="3" t="s">
        <v>8402</v>
      </c>
      <c r="V1505" s="3">
        <v>330</v>
      </c>
      <c r="W1505" s="3" t="s">
        <v>9756</v>
      </c>
      <c r="X1505" s="3" t="s">
        <v>9757</v>
      </c>
      <c r="Y1505" s="3">
        <v>0</v>
      </c>
      <c r="Z1505" s="3">
        <v>94.540229890000006</v>
      </c>
      <c r="AA1505" s="3">
        <v>667.92200000000003</v>
      </c>
      <c r="AB1505" s="3">
        <v>348</v>
      </c>
      <c r="AC1505" s="3">
        <v>329</v>
      </c>
      <c r="AD1505" s="7">
        <f t="shared" si="184"/>
        <v>1</v>
      </c>
      <c r="AE1505" s="3">
        <f t="shared" si="191"/>
        <v>94.540229890000006</v>
      </c>
      <c r="AF1505" s="7">
        <f t="shared" si="185"/>
        <v>0</v>
      </c>
      <c r="AG1505" s="3" t="str">
        <f t="shared" si="186"/>
        <v/>
      </c>
      <c r="AH1505" s="7">
        <f t="shared" si="187"/>
        <v>0</v>
      </c>
      <c r="AI1505" s="3" t="str">
        <f t="shared" si="188"/>
        <v/>
      </c>
      <c r="AJ1505" s="7">
        <f t="shared" si="189"/>
        <v>0</v>
      </c>
      <c r="AK1505" s="3" t="str">
        <f t="shared" si="190"/>
        <v/>
      </c>
    </row>
    <row r="1506" spans="1:37" ht="20" x14ac:dyDescent="0.2">
      <c r="A1506" s="3" t="s">
        <v>1510</v>
      </c>
      <c r="B1506" s="3" t="s">
        <v>19806</v>
      </c>
      <c r="C1506" s="3" t="s">
        <v>19807</v>
      </c>
      <c r="D1506" s="3">
        <v>5.2862561670471999</v>
      </c>
      <c r="E1506" s="3">
        <v>2.68723941127773</v>
      </c>
      <c r="F1506" s="6">
        <v>2.0498453902734899E-17</v>
      </c>
      <c r="G1506" s="6">
        <v>5.3248837195205001E-16</v>
      </c>
      <c r="H1506" s="3">
        <v>0.27</v>
      </c>
      <c r="I1506" s="3">
        <v>0.25</v>
      </c>
      <c r="J1506" s="3">
        <v>4.5999999999999999E-2</v>
      </c>
      <c r="K1506" s="3">
        <v>3.8420000000000001</v>
      </c>
      <c r="L1506" s="3">
        <v>5.0179999999999998</v>
      </c>
      <c r="M1506" s="3">
        <v>12.795</v>
      </c>
      <c r="N1506" s="3">
        <v>0.31900000000000001</v>
      </c>
      <c r="O1506" s="3">
        <v>0.127</v>
      </c>
      <c r="P1506" s="3">
        <v>0.36499999999999999</v>
      </c>
      <c r="Q1506" s="3">
        <v>0.71</v>
      </c>
      <c r="R1506" s="3">
        <v>1.242</v>
      </c>
      <c r="S1506" s="3">
        <v>0.94799999999999995</v>
      </c>
      <c r="T1506" s="3" t="s">
        <v>1510</v>
      </c>
      <c r="U1506" s="3" t="s">
        <v>9758</v>
      </c>
      <c r="V1506" s="3">
        <v>546</v>
      </c>
      <c r="W1506" s="3" t="s">
        <v>9759</v>
      </c>
      <c r="X1506" s="3" t="s">
        <v>9760</v>
      </c>
      <c r="Y1506" s="3">
        <v>0</v>
      </c>
      <c r="Z1506" s="3">
        <v>100</v>
      </c>
      <c r="AA1506" s="3">
        <v>1121.69</v>
      </c>
      <c r="AB1506" s="3">
        <v>546</v>
      </c>
      <c r="AC1506" s="3">
        <v>546</v>
      </c>
      <c r="AD1506" s="7">
        <f t="shared" si="184"/>
        <v>1</v>
      </c>
      <c r="AE1506" s="3">
        <f t="shared" si="191"/>
        <v>100</v>
      </c>
      <c r="AF1506" s="7">
        <f t="shared" si="185"/>
        <v>0</v>
      </c>
      <c r="AG1506" s="3" t="str">
        <f t="shared" si="186"/>
        <v/>
      </c>
      <c r="AH1506" s="7">
        <f t="shared" si="187"/>
        <v>0</v>
      </c>
      <c r="AI1506" s="3" t="str">
        <f t="shared" si="188"/>
        <v/>
      </c>
      <c r="AJ1506" s="7">
        <f t="shared" si="189"/>
        <v>0</v>
      </c>
      <c r="AK1506" s="3" t="str">
        <f t="shared" si="190"/>
        <v/>
      </c>
    </row>
    <row r="1507" spans="1:37" ht="20" x14ac:dyDescent="0.2">
      <c r="A1507" s="3" t="s">
        <v>1511</v>
      </c>
      <c r="B1507" s="3" t="s">
        <v>19806</v>
      </c>
      <c r="C1507" s="3" t="s">
        <v>19807</v>
      </c>
      <c r="D1507" s="3">
        <v>5.2860796721990102</v>
      </c>
      <c r="E1507" s="3">
        <v>3.3978273503049699</v>
      </c>
      <c r="F1507" s="6">
        <v>6.2122922501076202E-27</v>
      </c>
      <c r="G1507" s="6">
        <v>7.2620704629341397E-25</v>
      </c>
      <c r="H1507" s="3">
        <v>0.67400000000000004</v>
      </c>
      <c r="I1507" s="3">
        <v>0.47799999999999998</v>
      </c>
      <c r="J1507" s="3">
        <v>0.12</v>
      </c>
      <c r="K1507" s="3">
        <v>15.287000000000001</v>
      </c>
      <c r="L1507" s="3">
        <v>10.505000000000001</v>
      </c>
      <c r="M1507" s="3">
        <v>26.242000000000001</v>
      </c>
      <c r="N1507" s="3">
        <v>1.2090000000000001</v>
      </c>
      <c r="O1507" s="3">
        <v>0.54800000000000004</v>
      </c>
      <c r="P1507" s="3">
        <v>0.57999999999999996</v>
      </c>
      <c r="Q1507" s="3">
        <v>4.8040000000000003</v>
      </c>
      <c r="R1507" s="3">
        <v>3.1040000000000001</v>
      </c>
      <c r="S1507" s="3">
        <v>4.4009999999999998</v>
      </c>
      <c r="T1507" s="3" t="s">
        <v>1511</v>
      </c>
      <c r="U1507" s="3" t="s">
        <v>9761</v>
      </c>
      <c r="V1507" s="3">
        <v>315</v>
      </c>
      <c r="W1507" s="3" t="s">
        <v>9762</v>
      </c>
      <c r="X1507" s="3" t="s">
        <v>9763</v>
      </c>
      <c r="Y1507" s="3">
        <v>0</v>
      </c>
      <c r="Z1507" s="3">
        <v>99.682539680000005</v>
      </c>
      <c r="AA1507" s="3">
        <v>631.71299999999997</v>
      </c>
      <c r="AB1507" s="3">
        <v>315</v>
      </c>
      <c r="AC1507" s="3">
        <v>314</v>
      </c>
      <c r="AD1507" s="7">
        <f t="shared" si="184"/>
        <v>1</v>
      </c>
      <c r="AE1507" s="3">
        <f t="shared" si="191"/>
        <v>99.682539680000005</v>
      </c>
      <c r="AF1507" s="7">
        <f t="shared" si="185"/>
        <v>0</v>
      </c>
      <c r="AG1507" s="3" t="str">
        <f t="shared" si="186"/>
        <v/>
      </c>
      <c r="AH1507" s="7">
        <f t="shared" si="187"/>
        <v>0</v>
      </c>
      <c r="AI1507" s="3" t="str">
        <f t="shared" si="188"/>
        <v/>
      </c>
      <c r="AJ1507" s="7">
        <f t="shared" si="189"/>
        <v>0</v>
      </c>
      <c r="AK1507" s="3" t="str">
        <f t="shared" si="190"/>
        <v/>
      </c>
    </row>
    <row r="1508" spans="1:37" ht="20" x14ac:dyDescent="0.2">
      <c r="A1508" s="3" t="s">
        <v>1512</v>
      </c>
      <c r="B1508" s="3" t="s">
        <v>19806</v>
      </c>
      <c r="C1508" s="3" t="s">
        <v>19807</v>
      </c>
      <c r="D1508" s="3">
        <v>5.2860463328620799</v>
      </c>
      <c r="E1508" s="3">
        <v>0.41998716921567603</v>
      </c>
      <c r="F1508" s="6">
        <v>2.35561834386321E-9</v>
      </c>
      <c r="G1508" s="6">
        <v>1.6939234292100101E-8</v>
      </c>
      <c r="H1508" s="3">
        <v>7.6999999999999999E-2</v>
      </c>
      <c r="I1508" s="3">
        <v>8.6999999999999994E-2</v>
      </c>
      <c r="J1508" s="3">
        <v>0</v>
      </c>
      <c r="K1508" s="3">
        <v>1.8080000000000001</v>
      </c>
      <c r="L1508" s="3">
        <v>1.5780000000000001</v>
      </c>
      <c r="M1508" s="3">
        <v>4.593</v>
      </c>
      <c r="N1508" s="3">
        <v>0</v>
      </c>
      <c r="O1508" s="3">
        <v>0</v>
      </c>
      <c r="P1508" s="3">
        <v>0.14899999999999999</v>
      </c>
      <c r="Q1508" s="3">
        <v>0.874</v>
      </c>
      <c r="R1508" s="3">
        <v>0.871</v>
      </c>
      <c r="S1508" s="3">
        <v>0.94799999999999995</v>
      </c>
      <c r="T1508" s="3" t="s">
        <v>1512</v>
      </c>
      <c r="U1508" s="3" t="s">
        <v>9764</v>
      </c>
      <c r="V1508" s="3">
        <v>428</v>
      </c>
      <c r="W1508" s="3" t="s">
        <v>9765</v>
      </c>
      <c r="X1508" s="3" t="s">
        <v>9766</v>
      </c>
      <c r="Y1508" s="3">
        <v>0</v>
      </c>
      <c r="Z1508" s="3">
        <v>100</v>
      </c>
      <c r="AA1508" s="3">
        <v>879.01099999999997</v>
      </c>
      <c r="AB1508" s="3">
        <v>428</v>
      </c>
      <c r="AC1508" s="3">
        <v>428</v>
      </c>
      <c r="AD1508" s="7">
        <f t="shared" si="184"/>
        <v>1</v>
      </c>
      <c r="AE1508" s="3">
        <f t="shared" si="191"/>
        <v>100</v>
      </c>
      <c r="AF1508" s="7">
        <f t="shared" si="185"/>
        <v>0</v>
      </c>
      <c r="AG1508" s="3" t="str">
        <f t="shared" si="186"/>
        <v/>
      </c>
      <c r="AH1508" s="7">
        <f t="shared" si="187"/>
        <v>0</v>
      </c>
      <c r="AI1508" s="3" t="str">
        <f t="shared" si="188"/>
        <v/>
      </c>
      <c r="AJ1508" s="7">
        <f t="shared" si="189"/>
        <v>0</v>
      </c>
      <c r="AK1508" s="3" t="str">
        <f t="shared" si="190"/>
        <v/>
      </c>
    </row>
    <row r="1509" spans="1:37" ht="20" x14ac:dyDescent="0.2">
      <c r="A1509" s="3" t="s">
        <v>1513</v>
      </c>
      <c r="B1509" s="3" t="s">
        <v>19806</v>
      </c>
      <c r="C1509" s="3" t="s">
        <v>19807</v>
      </c>
      <c r="D1509" s="3">
        <v>5.2857297279998203</v>
      </c>
      <c r="E1509" s="3">
        <v>1.24049164667722</v>
      </c>
      <c r="F1509" s="6">
        <v>5.3399061684362701E-17</v>
      </c>
      <c r="G1509" s="6">
        <v>1.27526326091465E-15</v>
      </c>
      <c r="H1509" s="3">
        <v>0.106</v>
      </c>
      <c r="I1509" s="3">
        <v>0.11899999999999999</v>
      </c>
      <c r="J1509" s="3">
        <v>0.21299999999999999</v>
      </c>
      <c r="K1509" s="3">
        <v>6.8860000000000001</v>
      </c>
      <c r="L1509" s="3">
        <v>4.4640000000000004</v>
      </c>
      <c r="M1509" s="3">
        <v>8.2910000000000004</v>
      </c>
      <c r="N1509" s="3">
        <v>0.11600000000000001</v>
      </c>
      <c r="O1509" s="3">
        <v>0.21099999999999999</v>
      </c>
      <c r="P1509" s="3">
        <v>9.9000000000000005E-2</v>
      </c>
      <c r="Q1509" s="3">
        <v>1.29</v>
      </c>
      <c r="R1509" s="3">
        <v>1.2929999999999999</v>
      </c>
      <c r="S1509" s="3">
        <v>1.8959999999999999</v>
      </c>
      <c r="T1509" s="3" t="s">
        <v>1513</v>
      </c>
      <c r="U1509" s="3" t="s">
        <v>9767</v>
      </c>
      <c r="V1509" s="3">
        <v>434</v>
      </c>
      <c r="W1509" s="3" t="s">
        <v>9768</v>
      </c>
      <c r="X1509" s="3" t="s">
        <v>9769</v>
      </c>
      <c r="Y1509" s="3">
        <v>0</v>
      </c>
      <c r="Z1509" s="3">
        <v>100</v>
      </c>
      <c r="AA1509" s="3">
        <v>878.24099999999999</v>
      </c>
      <c r="AB1509" s="3">
        <v>434</v>
      </c>
      <c r="AC1509" s="3">
        <v>434</v>
      </c>
      <c r="AD1509" s="7">
        <f t="shared" si="184"/>
        <v>1</v>
      </c>
      <c r="AE1509" s="3">
        <f t="shared" si="191"/>
        <v>100</v>
      </c>
      <c r="AF1509" s="7">
        <f t="shared" si="185"/>
        <v>0</v>
      </c>
      <c r="AG1509" s="3" t="str">
        <f t="shared" si="186"/>
        <v/>
      </c>
      <c r="AH1509" s="7">
        <f t="shared" si="187"/>
        <v>0</v>
      </c>
      <c r="AI1509" s="3" t="str">
        <f t="shared" si="188"/>
        <v/>
      </c>
      <c r="AJ1509" s="7">
        <f t="shared" si="189"/>
        <v>0</v>
      </c>
      <c r="AK1509" s="3" t="str">
        <f t="shared" si="190"/>
        <v/>
      </c>
    </row>
    <row r="1510" spans="1:37" ht="20" x14ac:dyDescent="0.2">
      <c r="A1510" s="3" t="s">
        <v>1514</v>
      </c>
      <c r="B1510" s="3" t="s">
        <v>19806</v>
      </c>
      <c r="C1510" s="3" t="s">
        <v>19807</v>
      </c>
      <c r="D1510" s="3">
        <v>5.2854418465362398</v>
      </c>
      <c r="E1510" s="3">
        <v>5.8277020019587296</v>
      </c>
      <c r="F1510" s="6">
        <v>6.7577936351231797E-38</v>
      </c>
      <c r="G1510" s="6">
        <v>3.32407149177987E-35</v>
      </c>
      <c r="H1510" s="3">
        <v>7.1740000000000004</v>
      </c>
      <c r="I1510" s="3">
        <v>9.8179999999999996</v>
      </c>
      <c r="J1510" s="3">
        <v>2.1859999999999999</v>
      </c>
      <c r="K1510" s="3">
        <v>284.89999999999998</v>
      </c>
      <c r="L1510" s="3">
        <v>162.44399999999999</v>
      </c>
      <c r="M1510" s="3">
        <v>321.3</v>
      </c>
      <c r="N1510" s="3">
        <v>10.946</v>
      </c>
      <c r="O1510" s="3">
        <v>5.7869999999999999</v>
      </c>
      <c r="P1510" s="3">
        <v>22.478000000000002</v>
      </c>
      <c r="Q1510" s="3">
        <v>152.52600000000001</v>
      </c>
      <c r="R1510" s="3">
        <v>153.06899999999999</v>
      </c>
      <c r="S1510" s="3">
        <v>185.03200000000001</v>
      </c>
      <c r="T1510" s="3" t="s">
        <v>1514</v>
      </c>
      <c r="U1510" s="3" t="s">
        <v>9770</v>
      </c>
      <c r="V1510" s="3">
        <v>355</v>
      </c>
      <c r="W1510" s="3" t="s">
        <v>9771</v>
      </c>
      <c r="X1510" s="3" t="s">
        <v>9772</v>
      </c>
      <c r="Y1510" s="3">
        <v>0</v>
      </c>
      <c r="Z1510" s="3">
        <v>100</v>
      </c>
      <c r="AA1510" s="3">
        <v>708.36800000000005</v>
      </c>
      <c r="AB1510" s="3">
        <v>338</v>
      </c>
      <c r="AC1510" s="3">
        <v>338</v>
      </c>
      <c r="AD1510" s="7">
        <f t="shared" si="184"/>
        <v>1</v>
      </c>
      <c r="AE1510" s="3">
        <f t="shared" si="191"/>
        <v>100</v>
      </c>
      <c r="AF1510" s="7">
        <f t="shared" si="185"/>
        <v>0</v>
      </c>
      <c r="AG1510" s="3" t="str">
        <f t="shared" si="186"/>
        <v/>
      </c>
      <c r="AH1510" s="7">
        <f t="shared" si="187"/>
        <v>0</v>
      </c>
      <c r="AI1510" s="3" t="str">
        <f t="shared" si="188"/>
        <v/>
      </c>
      <c r="AJ1510" s="7">
        <f t="shared" si="189"/>
        <v>0</v>
      </c>
      <c r="AK1510" s="3" t="str">
        <f t="shared" si="190"/>
        <v/>
      </c>
    </row>
    <row r="1511" spans="1:37" ht="20" x14ac:dyDescent="0.2">
      <c r="A1511" s="3" t="s">
        <v>1515</v>
      </c>
      <c r="B1511" s="3" t="s">
        <v>19806</v>
      </c>
      <c r="C1511" s="3" t="s">
        <v>19807</v>
      </c>
      <c r="D1511" s="3">
        <v>5.2852101692384403</v>
      </c>
      <c r="E1511" s="3">
        <v>2.9074321897434001</v>
      </c>
      <c r="F1511" s="6">
        <v>2.8483094864664001E-25</v>
      </c>
      <c r="G1511" s="6">
        <v>2.6402703467710001E-23</v>
      </c>
      <c r="H1511" s="3">
        <v>0.32700000000000001</v>
      </c>
      <c r="I1511" s="3">
        <v>0.19500000000000001</v>
      </c>
      <c r="J1511" s="3">
        <v>0</v>
      </c>
      <c r="K1511" s="3">
        <v>5.49</v>
      </c>
      <c r="L1511" s="3">
        <v>3.6680000000000001</v>
      </c>
      <c r="M1511" s="3">
        <v>7.8689999999999998</v>
      </c>
      <c r="N1511" s="3">
        <v>0.34799999999999998</v>
      </c>
      <c r="O1511" s="3">
        <v>0.245</v>
      </c>
      <c r="P1511" s="3">
        <v>0.36499999999999999</v>
      </c>
      <c r="Q1511" s="3">
        <v>3.22</v>
      </c>
      <c r="R1511" s="3">
        <v>2.38</v>
      </c>
      <c r="S1511" s="3">
        <v>3.3260000000000001</v>
      </c>
      <c r="T1511" s="3" t="s">
        <v>1515</v>
      </c>
      <c r="U1511" s="3" t="s">
        <v>9773</v>
      </c>
      <c r="V1511" s="3">
        <v>203</v>
      </c>
      <c r="W1511" s="3" t="s">
        <v>9774</v>
      </c>
      <c r="X1511" s="3" t="s">
        <v>9775</v>
      </c>
      <c r="Y1511" s="6">
        <v>1.9300000000000001E-145</v>
      </c>
      <c r="Z1511" s="3">
        <v>100</v>
      </c>
      <c r="AA1511" s="3">
        <v>416.387</v>
      </c>
      <c r="AB1511" s="3">
        <v>203</v>
      </c>
      <c r="AC1511" s="3">
        <v>203</v>
      </c>
      <c r="AD1511" s="7">
        <f t="shared" si="184"/>
        <v>1</v>
      </c>
      <c r="AE1511" s="3">
        <f t="shared" si="191"/>
        <v>100</v>
      </c>
      <c r="AF1511" s="7">
        <f t="shared" si="185"/>
        <v>0</v>
      </c>
      <c r="AG1511" s="3" t="str">
        <f t="shared" si="186"/>
        <v/>
      </c>
      <c r="AH1511" s="7">
        <f t="shared" si="187"/>
        <v>0</v>
      </c>
      <c r="AI1511" s="3" t="str">
        <f t="shared" si="188"/>
        <v/>
      </c>
      <c r="AJ1511" s="7">
        <f t="shared" si="189"/>
        <v>0</v>
      </c>
      <c r="AK1511" s="3" t="str">
        <f t="shared" si="190"/>
        <v/>
      </c>
    </row>
    <row r="1512" spans="1:37" ht="20" x14ac:dyDescent="0.2">
      <c r="A1512" s="3" t="s">
        <v>1516</v>
      </c>
      <c r="B1512" s="3" t="s">
        <v>19806</v>
      </c>
      <c r="C1512" s="3" t="s">
        <v>19807</v>
      </c>
      <c r="D1512" s="3">
        <v>5.2851191011034597</v>
      </c>
      <c r="E1512" s="3">
        <v>0.41395772758463301</v>
      </c>
      <c r="F1512" s="6">
        <v>1.4600275802743199E-9</v>
      </c>
      <c r="G1512" s="6">
        <v>1.0778615617435401E-8</v>
      </c>
      <c r="H1512" s="3">
        <v>0.11600000000000001</v>
      </c>
      <c r="I1512" s="3">
        <v>0</v>
      </c>
      <c r="J1512" s="3">
        <v>0</v>
      </c>
      <c r="K1512" s="3">
        <v>1.5289999999999999</v>
      </c>
      <c r="L1512" s="3">
        <v>1.052</v>
      </c>
      <c r="M1512" s="3">
        <v>3.0070000000000001</v>
      </c>
      <c r="N1512" s="3">
        <v>0.24199999999999999</v>
      </c>
      <c r="O1512" s="3">
        <v>0.16900000000000001</v>
      </c>
      <c r="P1512" s="3">
        <v>0</v>
      </c>
      <c r="Q1512" s="3">
        <v>0.81399999999999995</v>
      </c>
      <c r="R1512" s="3">
        <v>0.75</v>
      </c>
      <c r="S1512" s="3">
        <v>0.93100000000000005</v>
      </c>
      <c r="T1512" s="3" t="s">
        <v>1516</v>
      </c>
      <c r="U1512" s="3" t="s">
        <v>9776</v>
      </c>
      <c r="V1512" s="3">
        <v>495</v>
      </c>
      <c r="W1512" s="3" t="s">
        <v>9777</v>
      </c>
      <c r="X1512" s="3" t="s">
        <v>9778</v>
      </c>
      <c r="Y1512" s="3">
        <v>0</v>
      </c>
      <c r="Z1512" s="3">
        <v>100</v>
      </c>
      <c r="AA1512" s="3">
        <v>1011.52</v>
      </c>
      <c r="AB1512" s="3">
        <v>495</v>
      </c>
      <c r="AC1512" s="3">
        <v>495</v>
      </c>
      <c r="AD1512" s="7">
        <f t="shared" si="184"/>
        <v>1</v>
      </c>
      <c r="AE1512" s="3">
        <f t="shared" si="191"/>
        <v>100</v>
      </c>
      <c r="AF1512" s="7">
        <f t="shared" si="185"/>
        <v>0</v>
      </c>
      <c r="AG1512" s="3" t="str">
        <f t="shared" si="186"/>
        <v/>
      </c>
      <c r="AH1512" s="7">
        <f t="shared" si="187"/>
        <v>0</v>
      </c>
      <c r="AI1512" s="3" t="str">
        <f t="shared" si="188"/>
        <v/>
      </c>
      <c r="AJ1512" s="7">
        <f t="shared" si="189"/>
        <v>0</v>
      </c>
      <c r="AK1512" s="3" t="str">
        <f t="shared" si="190"/>
        <v/>
      </c>
    </row>
    <row r="1513" spans="1:37" ht="20" x14ac:dyDescent="0.2">
      <c r="A1513" s="3" t="s">
        <v>1517</v>
      </c>
      <c r="B1513" s="3" t="s">
        <v>19806</v>
      </c>
      <c r="C1513" s="3" t="s">
        <v>19807</v>
      </c>
      <c r="D1513" s="3">
        <v>5.2842750365974096</v>
      </c>
      <c r="E1513" s="3">
        <v>0.89043061865920503</v>
      </c>
      <c r="F1513" s="6">
        <v>7.7733276854665596E-16</v>
      </c>
      <c r="G1513" s="6">
        <v>1.55757670449194E-14</v>
      </c>
      <c r="H1513" s="3">
        <v>9.6000000000000002E-2</v>
      </c>
      <c r="I1513" s="3">
        <v>0</v>
      </c>
      <c r="J1513" s="3">
        <v>4.5999999999999999E-2</v>
      </c>
      <c r="K1513" s="3">
        <v>2.552</v>
      </c>
      <c r="L1513" s="3">
        <v>2.63</v>
      </c>
      <c r="M1513" s="3">
        <v>1.7529999999999999</v>
      </c>
      <c r="N1513" s="3">
        <v>0.21299999999999999</v>
      </c>
      <c r="O1513" s="3">
        <v>0.19400000000000001</v>
      </c>
      <c r="P1513" s="3">
        <v>9.0999999999999998E-2</v>
      </c>
      <c r="Q1513" s="3">
        <v>0.35499999999999998</v>
      </c>
      <c r="R1513" s="3">
        <v>0.47399999999999998</v>
      </c>
      <c r="S1513" s="3">
        <v>0.46500000000000002</v>
      </c>
      <c r="T1513" s="3" t="s">
        <v>1517</v>
      </c>
      <c r="U1513" s="3" t="s">
        <v>9779</v>
      </c>
      <c r="V1513" s="3">
        <v>673</v>
      </c>
      <c r="W1513" s="3" t="s">
        <v>9780</v>
      </c>
      <c r="X1513" s="3" t="s">
        <v>9781</v>
      </c>
      <c r="Y1513" s="3">
        <v>0</v>
      </c>
      <c r="Z1513" s="3">
        <v>100</v>
      </c>
      <c r="AA1513" s="3">
        <v>1367.06</v>
      </c>
      <c r="AB1513" s="3">
        <v>662</v>
      </c>
      <c r="AC1513" s="3">
        <v>662</v>
      </c>
      <c r="AD1513" s="7">
        <f t="shared" si="184"/>
        <v>1</v>
      </c>
      <c r="AE1513" s="3">
        <f t="shared" si="191"/>
        <v>100</v>
      </c>
      <c r="AF1513" s="7">
        <f t="shared" si="185"/>
        <v>0</v>
      </c>
      <c r="AG1513" s="3" t="str">
        <f t="shared" si="186"/>
        <v/>
      </c>
      <c r="AH1513" s="7">
        <f t="shared" si="187"/>
        <v>0</v>
      </c>
      <c r="AI1513" s="3" t="str">
        <f t="shared" si="188"/>
        <v/>
      </c>
      <c r="AJ1513" s="7">
        <f t="shared" si="189"/>
        <v>0</v>
      </c>
      <c r="AK1513" s="3" t="str">
        <f t="shared" si="190"/>
        <v/>
      </c>
    </row>
    <row r="1514" spans="1:37" ht="20" x14ac:dyDescent="0.2">
      <c r="A1514" s="3" t="s">
        <v>1518</v>
      </c>
      <c r="B1514" s="3" t="s">
        <v>19806</v>
      </c>
      <c r="C1514" s="3" t="s">
        <v>19807</v>
      </c>
      <c r="D1514" s="3">
        <v>5.2840714562359103</v>
      </c>
      <c r="E1514" s="3">
        <v>-0.25357929298747001</v>
      </c>
      <c r="F1514" s="6">
        <v>3.1818505347374902E-8</v>
      </c>
      <c r="G1514" s="6">
        <v>1.93223607642153E-7</v>
      </c>
      <c r="H1514" s="3">
        <v>0</v>
      </c>
      <c r="I1514" s="3">
        <v>0</v>
      </c>
      <c r="J1514" s="3">
        <v>8.3000000000000004E-2</v>
      </c>
      <c r="K1514" s="3">
        <v>1.01</v>
      </c>
      <c r="L1514" s="3">
        <v>1.6060000000000001</v>
      </c>
      <c r="M1514" s="3">
        <v>2.073</v>
      </c>
      <c r="N1514" s="3">
        <v>8.6999999999999994E-2</v>
      </c>
      <c r="O1514" s="3">
        <v>0</v>
      </c>
      <c r="P1514" s="3">
        <v>0</v>
      </c>
      <c r="Q1514" s="3">
        <v>0</v>
      </c>
      <c r="R1514" s="3">
        <v>0.29299999999999998</v>
      </c>
      <c r="S1514" s="3">
        <v>0.38100000000000001</v>
      </c>
      <c r="T1514" s="3" t="s">
        <v>1518</v>
      </c>
      <c r="U1514" s="3" t="s">
        <v>9782</v>
      </c>
      <c r="V1514" s="3">
        <v>179</v>
      </c>
      <c r="W1514" s="3" t="s">
        <v>9783</v>
      </c>
      <c r="X1514" s="3" t="s">
        <v>9784</v>
      </c>
      <c r="Y1514" s="6">
        <v>2.92E-100</v>
      </c>
      <c r="Z1514" s="3">
        <v>100</v>
      </c>
      <c r="AA1514" s="3">
        <v>298.51600000000002</v>
      </c>
      <c r="AB1514" s="3">
        <v>145</v>
      </c>
      <c r="AC1514" s="3">
        <v>145</v>
      </c>
      <c r="AD1514" s="7">
        <f t="shared" si="184"/>
        <v>1</v>
      </c>
      <c r="AE1514" s="3">
        <f t="shared" si="191"/>
        <v>100</v>
      </c>
      <c r="AF1514" s="7">
        <f t="shared" si="185"/>
        <v>0</v>
      </c>
      <c r="AG1514" s="3" t="str">
        <f t="shared" si="186"/>
        <v/>
      </c>
      <c r="AH1514" s="7">
        <f t="shared" si="187"/>
        <v>0</v>
      </c>
      <c r="AI1514" s="3" t="str">
        <f t="shared" si="188"/>
        <v/>
      </c>
      <c r="AJ1514" s="7">
        <f t="shared" si="189"/>
        <v>0</v>
      </c>
      <c r="AK1514" s="3" t="str">
        <f t="shared" si="190"/>
        <v/>
      </c>
    </row>
    <row r="1515" spans="1:37" ht="20" x14ac:dyDescent="0.2">
      <c r="A1515" s="3" t="s">
        <v>1519</v>
      </c>
      <c r="B1515" s="3" t="s">
        <v>19806</v>
      </c>
      <c r="C1515" s="3" t="s">
        <v>19807</v>
      </c>
      <c r="D1515" s="3">
        <v>5.2834321252754899</v>
      </c>
      <c r="E1515" s="3">
        <v>-0.25649931241686302</v>
      </c>
      <c r="F1515" s="6">
        <v>2.7783103144683098E-7</v>
      </c>
      <c r="G1515" s="6">
        <v>1.4985873657647699E-6</v>
      </c>
      <c r="H1515" s="3">
        <v>9.6000000000000002E-2</v>
      </c>
      <c r="I1515" s="3">
        <v>0</v>
      </c>
      <c r="J1515" s="3">
        <v>0</v>
      </c>
      <c r="K1515" s="3">
        <v>1.9410000000000001</v>
      </c>
      <c r="L1515" s="3">
        <v>0.82499999999999996</v>
      </c>
      <c r="M1515" s="3">
        <v>3.0840000000000001</v>
      </c>
      <c r="N1515" s="3">
        <v>0.106</v>
      </c>
      <c r="O1515" s="3">
        <v>0</v>
      </c>
      <c r="P1515" s="3">
        <v>9.9000000000000005E-2</v>
      </c>
      <c r="Q1515" s="3">
        <v>0.85699999999999998</v>
      </c>
      <c r="R1515" s="3">
        <v>0.121</v>
      </c>
      <c r="S1515" s="3">
        <v>0.35499999999999998</v>
      </c>
      <c r="T1515" s="3" t="s">
        <v>1519</v>
      </c>
      <c r="U1515" s="3" t="s">
        <v>9785</v>
      </c>
      <c r="V1515" s="3">
        <v>339</v>
      </c>
      <c r="W1515" s="3" t="s">
        <v>9786</v>
      </c>
      <c r="X1515" s="3" t="s">
        <v>9787</v>
      </c>
      <c r="Y1515" s="3">
        <v>0</v>
      </c>
      <c r="Z1515" s="3">
        <v>100</v>
      </c>
      <c r="AA1515" s="3">
        <v>690.26300000000003</v>
      </c>
      <c r="AB1515" s="3">
        <v>339</v>
      </c>
      <c r="AC1515" s="3">
        <v>339</v>
      </c>
      <c r="AD1515" s="7">
        <f t="shared" si="184"/>
        <v>1</v>
      </c>
      <c r="AE1515" s="3">
        <f t="shared" si="191"/>
        <v>100</v>
      </c>
      <c r="AF1515" s="7">
        <f t="shared" si="185"/>
        <v>0</v>
      </c>
      <c r="AG1515" s="3" t="str">
        <f t="shared" si="186"/>
        <v/>
      </c>
      <c r="AH1515" s="7">
        <f t="shared" si="187"/>
        <v>0</v>
      </c>
      <c r="AI1515" s="3" t="str">
        <f t="shared" si="188"/>
        <v/>
      </c>
      <c r="AJ1515" s="7">
        <f t="shared" si="189"/>
        <v>0</v>
      </c>
      <c r="AK1515" s="3" t="str">
        <f t="shared" si="190"/>
        <v/>
      </c>
    </row>
    <row r="1516" spans="1:37" ht="20" x14ac:dyDescent="0.2">
      <c r="A1516" s="3" t="s">
        <v>1520</v>
      </c>
      <c r="B1516" s="3" t="s">
        <v>19806</v>
      </c>
      <c r="C1516" s="3" t="s">
        <v>19807</v>
      </c>
      <c r="D1516" s="3">
        <v>5.2820912564056997</v>
      </c>
      <c r="E1516" s="3">
        <v>0.88721611558939395</v>
      </c>
      <c r="F1516" s="6">
        <v>1.29669441454717E-11</v>
      </c>
      <c r="G1516" s="6">
        <v>1.3055559445508501E-10</v>
      </c>
      <c r="H1516" s="3">
        <v>0</v>
      </c>
      <c r="I1516" s="3">
        <v>0.26100000000000001</v>
      </c>
      <c r="J1516" s="3">
        <v>0.111</v>
      </c>
      <c r="K1516" s="3">
        <v>4.0149999999999997</v>
      </c>
      <c r="L1516" s="3">
        <v>3.327</v>
      </c>
      <c r="M1516" s="3">
        <v>8.8919999999999995</v>
      </c>
      <c r="N1516" s="3">
        <v>0.126</v>
      </c>
      <c r="O1516" s="3">
        <v>0.22800000000000001</v>
      </c>
      <c r="P1516" s="3">
        <v>0.439</v>
      </c>
      <c r="Q1516" s="3">
        <v>0.41599999999999998</v>
      </c>
      <c r="R1516" s="3">
        <v>0.27600000000000002</v>
      </c>
      <c r="S1516" s="3">
        <v>0.94799999999999995</v>
      </c>
      <c r="T1516" s="3" t="s">
        <v>1520</v>
      </c>
      <c r="U1516" s="3" t="s">
        <v>9788</v>
      </c>
      <c r="V1516" s="3">
        <v>401</v>
      </c>
      <c r="W1516" s="3" t="s">
        <v>9789</v>
      </c>
      <c r="X1516" s="3" t="s">
        <v>9790</v>
      </c>
      <c r="Y1516" s="3">
        <v>0</v>
      </c>
      <c r="Z1516" s="3">
        <v>100</v>
      </c>
      <c r="AA1516" s="3">
        <v>832.01700000000005</v>
      </c>
      <c r="AB1516" s="3">
        <v>401</v>
      </c>
      <c r="AC1516" s="3">
        <v>401</v>
      </c>
      <c r="AD1516" s="7">
        <f t="shared" si="184"/>
        <v>1</v>
      </c>
      <c r="AE1516" s="3">
        <f t="shared" si="191"/>
        <v>100</v>
      </c>
      <c r="AF1516" s="7">
        <f t="shared" si="185"/>
        <v>0</v>
      </c>
      <c r="AG1516" s="3" t="str">
        <f t="shared" si="186"/>
        <v/>
      </c>
      <c r="AH1516" s="7">
        <f t="shared" si="187"/>
        <v>0</v>
      </c>
      <c r="AI1516" s="3" t="str">
        <f t="shared" si="188"/>
        <v/>
      </c>
      <c r="AJ1516" s="7">
        <f t="shared" si="189"/>
        <v>0</v>
      </c>
      <c r="AK1516" s="3" t="str">
        <f t="shared" si="190"/>
        <v/>
      </c>
    </row>
    <row r="1517" spans="1:37" ht="20" x14ac:dyDescent="0.2">
      <c r="A1517" s="3" t="s">
        <v>1521</v>
      </c>
      <c r="B1517" s="3" t="s">
        <v>19806</v>
      </c>
      <c r="C1517" s="3" t="s">
        <v>19807</v>
      </c>
      <c r="D1517" s="3">
        <v>5.2811138477758997</v>
      </c>
      <c r="E1517" s="3">
        <v>1.24382216395496</v>
      </c>
      <c r="F1517" s="6">
        <v>1.1962890225486E-17</v>
      </c>
      <c r="G1517" s="6">
        <v>3.26034194107816E-16</v>
      </c>
      <c r="H1517" s="3">
        <v>8.6999999999999994E-2</v>
      </c>
      <c r="I1517" s="3">
        <v>9.8000000000000004E-2</v>
      </c>
      <c r="J1517" s="3">
        <v>0</v>
      </c>
      <c r="K1517" s="3">
        <v>3.35</v>
      </c>
      <c r="L1517" s="3">
        <v>2.6440000000000001</v>
      </c>
      <c r="M1517" s="3">
        <v>2.38</v>
      </c>
      <c r="N1517" s="3">
        <v>0.20300000000000001</v>
      </c>
      <c r="O1517" s="3">
        <v>0</v>
      </c>
      <c r="P1517" s="3">
        <v>4.1000000000000002E-2</v>
      </c>
      <c r="Q1517" s="3">
        <v>1.7050000000000001</v>
      </c>
      <c r="R1517" s="3">
        <v>1.1040000000000001</v>
      </c>
      <c r="S1517" s="3">
        <v>0.86299999999999999</v>
      </c>
      <c r="T1517" s="3" t="s">
        <v>1521</v>
      </c>
      <c r="U1517" s="3" t="s">
        <v>9791</v>
      </c>
      <c r="V1517" s="3">
        <v>415</v>
      </c>
      <c r="W1517" s="3" t="s">
        <v>9792</v>
      </c>
      <c r="X1517" s="3" t="s">
        <v>9793</v>
      </c>
      <c r="Y1517" s="3">
        <v>0</v>
      </c>
      <c r="Z1517" s="3">
        <v>98.659517429999994</v>
      </c>
      <c r="AA1517" s="3">
        <v>743.80600000000004</v>
      </c>
      <c r="AB1517" s="3">
        <v>373</v>
      </c>
      <c r="AC1517" s="3">
        <v>368</v>
      </c>
      <c r="AD1517" s="7">
        <f t="shared" si="184"/>
        <v>1</v>
      </c>
      <c r="AE1517" s="3">
        <f t="shared" si="191"/>
        <v>98.659517429999994</v>
      </c>
      <c r="AF1517" s="7">
        <f t="shared" si="185"/>
        <v>0</v>
      </c>
      <c r="AG1517" s="3" t="str">
        <f t="shared" si="186"/>
        <v/>
      </c>
      <c r="AH1517" s="7">
        <f t="shared" si="187"/>
        <v>0</v>
      </c>
      <c r="AI1517" s="3" t="str">
        <f t="shared" si="188"/>
        <v/>
      </c>
      <c r="AJ1517" s="7">
        <f t="shared" si="189"/>
        <v>0</v>
      </c>
      <c r="AK1517" s="3" t="str">
        <f t="shared" si="190"/>
        <v/>
      </c>
    </row>
    <row r="1518" spans="1:37" ht="20" x14ac:dyDescent="0.2">
      <c r="A1518" s="3" t="s">
        <v>1522</v>
      </c>
      <c r="B1518" s="3" t="s">
        <v>19806</v>
      </c>
      <c r="C1518" s="3" t="s">
        <v>19807</v>
      </c>
      <c r="D1518" s="3">
        <v>5.2803993950764996</v>
      </c>
      <c r="E1518" s="3">
        <v>0.88409622203537697</v>
      </c>
      <c r="F1518" s="6">
        <v>3.2598547486969401E-14</v>
      </c>
      <c r="G1518" s="6">
        <v>5.0058303258313495E-13</v>
      </c>
      <c r="H1518" s="3">
        <v>0.20200000000000001</v>
      </c>
      <c r="I1518" s="3">
        <v>0.11899999999999999</v>
      </c>
      <c r="J1518" s="3">
        <v>0</v>
      </c>
      <c r="K1518" s="3">
        <v>4.6130000000000004</v>
      </c>
      <c r="L1518" s="3">
        <v>3.5539999999999998</v>
      </c>
      <c r="M1518" s="3">
        <v>6.2439999999999998</v>
      </c>
      <c r="N1518" s="3">
        <v>0.222</v>
      </c>
      <c r="O1518" s="3">
        <v>0.30399999999999999</v>
      </c>
      <c r="P1518" s="3">
        <v>0.28999999999999998</v>
      </c>
      <c r="Q1518" s="3">
        <v>0.86599999999999999</v>
      </c>
      <c r="R1518" s="3">
        <v>1.1120000000000001</v>
      </c>
      <c r="S1518" s="3">
        <v>0.96499999999999997</v>
      </c>
      <c r="T1518" s="3" t="s">
        <v>9794</v>
      </c>
      <c r="U1518" s="3"/>
      <c r="V1518" s="3"/>
      <c r="W1518" s="3"/>
      <c r="X1518" s="3"/>
      <c r="Y1518" s="3"/>
      <c r="Z1518" s="3"/>
      <c r="AA1518" s="3"/>
      <c r="AB1518" s="3"/>
      <c r="AC1518" s="3"/>
      <c r="AD1518" s="7">
        <f t="shared" si="184"/>
        <v>0</v>
      </c>
      <c r="AE1518" s="3" t="str">
        <f t="shared" si="191"/>
        <v/>
      </c>
      <c r="AF1518" s="7">
        <f t="shared" si="185"/>
        <v>0</v>
      </c>
      <c r="AG1518" s="3" t="str">
        <f t="shared" si="186"/>
        <v/>
      </c>
      <c r="AH1518" s="7">
        <f t="shared" si="187"/>
        <v>0</v>
      </c>
      <c r="AI1518" s="3" t="str">
        <f t="shared" si="188"/>
        <v/>
      </c>
      <c r="AJ1518" s="7">
        <f t="shared" si="189"/>
        <v>0</v>
      </c>
      <c r="AK1518" s="3" t="str">
        <f t="shared" si="190"/>
        <v/>
      </c>
    </row>
    <row r="1519" spans="1:37" ht="20" x14ac:dyDescent="0.2">
      <c r="A1519" s="3" t="s">
        <v>1523</v>
      </c>
      <c r="B1519" s="3" t="s">
        <v>19806</v>
      </c>
      <c r="C1519" s="3" t="s">
        <v>19807</v>
      </c>
      <c r="D1519" s="3">
        <v>5.2795061551720304</v>
      </c>
      <c r="E1519" s="3">
        <v>0.42010140288500097</v>
      </c>
      <c r="F1519" s="6">
        <v>4.10949577689842E-11</v>
      </c>
      <c r="G1519" s="6">
        <v>3.8361583320499198E-10</v>
      </c>
      <c r="H1519" s="3">
        <v>5.8000000000000003E-2</v>
      </c>
      <c r="I1519" s="3">
        <v>0</v>
      </c>
      <c r="J1519" s="3">
        <v>5.6000000000000001E-2</v>
      </c>
      <c r="K1519" s="3">
        <v>1.861</v>
      </c>
      <c r="L1519" s="3">
        <v>1.151</v>
      </c>
      <c r="M1519" s="3">
        <v>2.444</v>
      </c>
      <c r="N1519" s="3">
        <v>5.8000000000000003E-2</v>
      </c>
      <c r="O1519" s="3">
        <v>0</v>
      </c>
      <c r="P1519" s="3">
        <v>0.20699999999999999</v>
      </c>
      <c r="Q1519" s="3">
        <v>0.26800000000000002</v>
      </c>
      <c r="R1519" s="3">
        <v>0.59499999999999997</v>
      </c>
      <c r="S1519" s="3">
        <v>0.26200000000000001</v>
      </c>
      <c r="T1519" s="3" t="s">
        <v>1523</v>
      </c>
      <c r="U1519" s="3" t="s">
        <v>9795</v>
      </c>
      <c r="V1519" s="3">
        <v>342</v>
      </c>
      <c r="W1519" s="3" t="s">
        <v>9796</v>
      </c>
      <c r="X1519" s="3" t="s">
        <v>9797</v>
      </c>
      <c r="Y1519" s="3">
        <v>0</v>
      </c>
      <c r="Z1519" s="3">
        <v>94.428969359999996</v>
      </c>
      <c r="AA1519" s="3">
        <v>592.80799999999999</v>
      </c>
      <c r="AB1519" s="3">
        <v>359</v>
      </c>
      <c r="AC1519" s="3">
        <v>339</v>
      </c>
      <c r="AD1519" s="7">
        <f t="shared" si="184"/>
        <v>1</v>
      </c>
      <c r="AE1519" s="3">
        <f t="shared" si="191"/>
        <v>94.428969359999996</v>
      </c>
      <c r="AF1519" s="7">
        <f t="shared" si="185"/>
        <v>0</v>
      </c>
      <c r="AG1519" s="3" t="str">
        <f t="shared" si="186"/>
        <v/>
      </c>
      <c r="AH1519" s="7">
        <f t="shared" si="187"/>
        <v>0</v>
      </c>
      <c r="AI1519" s="3" t="str">
        <f t="shared" si="188"/>
        <v/>
      </c>
      <c r="AJ1519" s="7">
        <f t="shared" si="189"/>
        <v>0</v>
      </c>
      <c r="AK1519" s="3" t="str">
        <f t="shared" si="190"/>
        <v/>
      </c>
    </row>
    <row r="1520" spans="1:37" ht="20" x14ac:dyDescent="0.2">
      <c r="A1520" s="3" t="s">
        <v>1524</v>
      </c>
      <c r="B1520" s="3" t="s">
        <v>19806</v>
      </c>
      <c r="C1520" s="3" t="s">
        <v>19807</v>
      </c>
      <c r="D1520" s="3">
        <v>5.2794105989016398</v>
      </c>
      <c r="E1520" s="3">
        <v>0.87871595751824805</v>
      </c>
      <c r="F1520" s="6">
        <v>8.3193445611892606E-12</v>
      </c>
      <c r="G1520" s="6">
        <v>8.6238970456352394E-11</v>
      </c>
      <c r="H1520" s="3">
        <v>0.13500000000000001</v>
      </c>
      <c r="I1520" s="3">
        <v>7.5999999999999998E-2</v>
      </c>
      <c r="J1520" s="3">
        <v>0</v>
      </c>
      <c r="K1520" s="3">
        <v>2.911</v>
      </c>
      <c r="L1520" s="3">
        <v>1.6060000000000001</v>
      </c>
      <c r="M1520" s="3">
        <v>4.7850000000000001</v>
      </c>
      <c r="N1520" s="3">
        <v>6.8000000000000005E-2</v>
      </c>
      <c r="O1520" s="3">
        <v>6.7000000000000004E-2</v>
      </c>
      <c r="P1520" s="3">
        <v>0.249</v>
      </c>
      <c r="Q1520" s="3">
        <v>1.117</v>
      </c>
      <c r="R1520" s="3">
        <v>1.1120000000000001</v>
      </c>
      <c r="S1520" s="3">
        <v>0.70199999999999996</v>
      </c>
      <c r="T1520" s="3" t="s">
        <v>1524</v>
      </c>
      <c r="U1520" s="3" t="s">
        <v>9798</v>
      </c>
      <c r="V1520" s="3">
        <v>323</v>
      </c>
      <c r="W1520" s="3" t="s">
        <v>9799</v>
      </c>
      <c r="X1520" s="3" t="s">
        <v>9800</v>
      </c>
      <c r="Y1520" s="3">
        <v>0</v>
      </c>
      <c r="Z1520" s="3">
        <v>99.371069180000006</v>
      </c>
      <c r="AA1520" s="3">
        <v>638.26199999999994</v>
      </c>
      <c r="AB1520" s="3">
        <v>318</v>
      </c>
      <c r="AC1520" s="3">
        <v>316</v>
      </c>
      <c r="AD1520" s="7">
        <f t="shared" si="184"/>
        <v>1</v>
      </c>
      <c r="AE1520" s="3">
        <f t="shared" si="191"/>
        <v>99.371069180000006</v>
      </c>
      <c r="AF1520" s="7">
        <f t="shared" si="185"/>
        <v>0</v>
      </c>
      <c r="AG1520" s="3" t="str">
        <f t="shared" si="186"/>
        <v/>
      </c>
      <c r="AH1520" s="7">
        <f t="shared" si="187"/>
        <v>0</v>
      </c>
      <c r="AI1520" s="3" t="str">
        <f t="shared" si="188"/>
        <v/>
      </c>
      <c r="AJ1520" s="7">
        <f t="shared" si="189"/>
        <v>0</v>
      </c>
      <c r="AK1520" s="3" t="str">
        <f t="shared" si="190"/>
        <v/>
      </c>
    </row>
    <row r="1521" spans="1:37" ht="20" x14ac:dyDescent="0.2">
      <c r="A1521" s="3" t="s">
        <v>1525</v>
      </c>
      <c r="B1521" s="3" t="s">
        <v>19806</v>
      </c>
      <c r="C1521" s="3" t="s">
        <v>19807</v>
      </c>
      <c r="D1521" s="3">
        <v>5.27895531728909</v>
      </c>
      <c r="E1521" s="3">
        <v>2.8196211226351702</v>
      </c>
      <c r="F1521" s="6">
        <v>6.9009423731523801E-20</v>
      </c>
      <c r="G1521" s="6">
        <v>2.6506050321665998E-18</v>
      </c>
      <c r="H1521" s="3">
        <v>0</v>
      </c>
      <c r="I1521" s="3">
        <v>1.716</v>
      </c>
      <c r="J1521" s="3">
        <v>0.45400000000000001</v>
      </c>
      <c r="K1521" s="3">
        <v>26.706</v>
      </c>
      <c r="L1521" s="3">
        <v>19.844999999999999</v>
      </c>
      <c r="M1521" s="3">
        <v>43.744999999999997</v>
      </c>
      <c r="N1521" s="3">
        <v>2.9590000000000001</v>
      </c>
      <c r="O1521" s="3">
        <v>3.6019999999999999</v>
      </c>
      <c r="P1521" s="3">
        <v>4.2830000000000004</v>
      </c>
      <c r="Q1521" s="3">
        <v>16.187999999999999</v>
      </c>
      <c r="R1521" s="3">
        <v>15.071</v>
      </c>
      <c r="S1521" s="3">
        <v>18.027999999999999</v>
      </c>
      <c r="T1521" s="3" t="s">
        <v>1525</v>
      </c>
      <c r="U1521" s="3" t="s">
        <v>9801</v>
      </c>
      <c r="V1521" s="3">
        <v>164</v>
      </c>
      <c r="W1521" s="3" t="s">
        <v>9802</v>
      </c>
      <c r="X1521" s="3" t="s">
        <v>9803</v>
      </c>
      <c r="Y1521" s="6">
        <v>4.0800000000000001E-111</v>
      </c>
      <c r="Z1521" s="3">
        <v>99.390243900000002</v>
      </c>
      <c r="AA1521" s="3">
        <v>325.86500000000001</v>
      </c>
      <c r="AB1521" s="3">
        <v>164</v>
      </c>
      <c r="AC1521" s="3">
        <v>163</v>
      </c>
      <c r="AD1521" s="7">
        <f t="shared" si="184"/>
        <v>1</v>
      </c>
      <c r="AE1521" s="3">
        <f t="shared" si="191"/>
        <v>99.390243900000002</v>
      </c>
      <c r="AF1521" s="7">
        <f t="shared" si="185"/>
        <v>0</v>
      </c>
      <c r="AG1521" s="3" t="str">
        <f t="shared" si="186"/>
        <v/>
      </c>
      <c r="AH1521" s="7">
        <f t="shared" si="187"/>
        <v>0</v>
      </c>
      <c r="AI1521" s="3" t="str">
        <f t="shared" si="188"/>
        <v/>
      </c>
      <c r="AJ1521" s="7">
        <f t="shared" si="189"/>
        <v>0</v>
      </c>
      <c r="AK1521" s="3" t="str">
        <f t="shared" si="190"/>
        <v/>
      </c>
    </row>
    <row r="1522" spans="1:37" ht="20" x14ac:dyDescent="0.2">
      <c r="A1522" s="3" t="s">
        <v>1526</v>
      </c>
      <c r="B1522" s="3" t="s">
        <v>19806</v>
      </c>
      <c r="C1522" s="3" t="s">
        <v>19807</v>
      </c>
      <c r="D1522" s="3">
        <v>5.2787809157886496</v>
      </c>
      <c r="E1522" s="3">
        <v>1.74616213925437</v>
      </c>
      <c r="F1522" s="6">
        <v>9.0357360710156295E-15</v>
      </c>
      <c r="G1522" s="6">
        <v>1.52076624148876E-13</v>
      </c>
      <c r="H1522" s="3">
        <v>0.183</v>
      </c>
      <c r="I1522" s="3">
        <v>0.20599999999999999</v>
      </c>
      <c r="J1522" s="3">
        <v>0.17599999999999999</v>
      </c>
      <c r="K1522" s="3">
        <v>6.5670000000000002</v>
      </c>
      <c r="L1522" s="3">
        <v>3.7389999999999999</v>
      </c>
      <c r="M1522" s="3">
        <v>13.433999999999999</v>
      </c>
      <c r="N1522" s="3">
        <v>0.49299999999999999</v>
      </c>
      <c r="O1522" s="3">
        <v>9.2999999999999999E-2</v>
      </c>
      <c r="P1522" s="3">
        <v>0</v>
      </c>
      <c r="Q1522" s="3">
        <v>1.298</v>
      </c>
      <c r="R1522" s="3">
        <v>0.64700000000000002</v>
      </c>
      <c r="S1522" s="3">
        <v>0.73599999999999999</v>
      </c>
      <c r="T1522" s="3" t="s">
        <v>1526</v>
      </c>
      <c r="U1522" s="3" t="s">
        <v>9804</v>
      </c>
      <c r="V1522" s="3">
        <v>231</v>
      </c>
      <c r="W1522" s="3" t="s">
        <v>9805</v>
      </c>
      <c r="X1522" s="3" t="s">
        <v>9806</v>
      </c>
      <c r="Y1522" s="6">
        <v>1.58E-169</v>
      </c>
      <c r="Z1522" s="3">
        <v>100</v>
      </c>
      <c r="AA1522" s="3">
        <v>483.79700000000003</v>
      </c>
      <c r="AB1522" s="3">
        <v>231</v>
      </c>
      <c r="AC1522" s="3">
        <v>231</v>
      </c>
      <c r="AD1522" s="7">
        <f t="shared" si="184"/>
        <v>1</v>
      </c>
      <c r="AE1522" s="3">
        <f t="shared" si="191"/>
        <v>100</v>
      </c>
      <c r="AF1522" s="7">
        <f t="shared" si="185"/>
        <v>0</v>
      </c>
      <c r="AG1522" s="3" t="str">
        <f t="shared" si="186"/>
        <v/>
      </c>
      <c r="AH1522" s="7">
        <f t="shared" si="187"/>
        <v>0</v>
      </c>
      <c r="AI1522" s="3" t="str">
        <f t="shared" si="188"/>
        <v/>
      </c>
      <c r="AJ1522" s="7">
        <f t="shared" si="189"/>
        <v>0</v>
      </c>
      <c r="AK1522" s="3" t="str">
        <f t="shared" si="190"/>
        <v/>
      </c>
    </row>
    <row r="1523" spans="1:37" ht="20" x14ac:dyDescent="0.2">
      <c r="A1523" s="3" t="s">
        <v>1527</v>
      </c>
      <c r="B1523" s="3" t="s">
        <v>19806</v>
      </c>
      <c r="C1523" s="3" t="s">
        <v>19807</v>
      </c>
      <c r="D1523" s="3">
        <v>5.27820842196732</v>
      </c>
      <c r="E1523" s="3">
        <v>0.87607489139594497</v>
      </c>
      <c r="F1523" s="6">
        <v>2.0533032545768101E-12</v>
      </c>
      <c r="G1523" s="6">
        <v>2.32873147470543E-11</v>
      </c>
      <c r="H1523" s="3">
        <v>6.7000000000000004E-2</v>
      </c>
      <c r="I1523" s="3">
        <v>7.5999999999999998E-2</v>
      </c>
      <c r="J1523" s="3">
        <v>6.5000000000000002E-2</v>
      </c>
      <c r="K1523" s="3">
        <v>1.7809999999999999</v>
      </c>
      <c r="L1523" s="3">
        <v>2.8860000000000001</v>
      </c>
      <c r="M1523" s="3">
        <v>4.4909999999999997</v>
      </c>
      <c r="N1523" s="3">
        <v>0.42499999999999999</v>
      </c>
      <c r="O1523" s="3">
        <v>0.26200000000000001</v>
      </c>
      <c r="P1523" s="3">
        <v>0</v>
      </c>
      <c r="Q1523" s="3">
        <v>0.55400000000000005</v>
      </c>
      <c r="R1523" s="3">
        <v>1.19</v>
      </c>
      <c r="S1523" s="3">
        <v>1.083</v>
      </c>
      <c r="T1523" s="3" t="s">
        <v>1527</v>
      </c>
      <c r="U1523" s="3" t="s">
        <v>7560</v>
      </c>
      <c r="V1523" s="3">
        <v>305</v>
      </c>
      <c r="W1523" s="3" t="s">
        <v>9807</v>
      </c>
      <c r="X1523" s="3" t="s">
        <v>9808</v>
      </c>
      <c r="Y1523" s="3">
        <v>0</v>
      </c>
      <c r="Z1523" s="3">
        <v>100</v>
      </c>
      <c r="AA1523" s="3">
        <v>624.78</v>
      </c>
      <c r="AB1523" s="3">
        <v>305</v>
      </c>
      <c r="AC1523" s="3">
        <v>305</v>
      </c>
      <c r="AD1523" s="7">
        <f t="shared" si="184"/>
        <v>1</v>
      </c>
      <c r="AE1523" s="3">
        <f t="shared" si="191"/>
        <v>100</v>
      </c>
      <c r="AF1523" s="7">
        <f t="shared" si="185"/>
        <v>0</v>
      </c>
      <c r="AG1523" s="3" t="str">
        <f t="shared" si="186"/>
        <v/>
      </c>
      <c r="AH1523" s="7">
        <f t="shared" si="187"/>
        <v>0</v>
      </c>
      <c r="AI1523" s="3" t="str">
        <f t="shared" si="188"/>
        <v/>
      </c>
      <c r="AJ1523" s="7">
        <f t="shared" si="189"/>
        <v>0</v>
      </c>
      <c r="AK1523" s="3" t="str">
        <f t="shared" si="190"/>
        <v/>
      </c>
    </row>
    <row r="1524" spans="1:37" ht="20" x14ac:dyDescent="0.2">
      <c r="A1524" s="3" t="s">
        <v>1528</v>
      </c>
      <c r="B1524" s="3" t="s">
        <v>19806</v>
      </c>
      <c r="C1524" s="3" t="s">
        <v>19807</v>
      </c>
      <c r="D1524" s="3">
        <v>5.2766517719886501</v>
      </c>
      <c r="E1524" s="3">
        <v>1.7438095934039799</v>
      </c>
      <c r="F1524" s="6">
        <v>1.8106975619049999E-16</v>
      </c>
      <c r="G1524" s="6">
        <v>3.9928303358941902E-15</v>
      </c>
      <c r="H1524" s="3">
        <v>0.183</v>
      </c>
      <c r="I1524" s="3">
        <v>0.14099999999999999</v>
      </c>
      <c r="J1524" s="3">
        <v>6.5000000000000002E-2</v>
      </c>
      <c r="K1524" s="3">
        <v>4.1079999999999997</v>
      </c>
      <c r="L1524" s="3">
        <v>3.085</v>
      </c>
      <c r="M1524" s="3">
        <v>8.0609999999999999</v>
      </c>
      <c r="N1524" s="3">
        <v>0.48299999999999998</v>
      </c>
      <c r="O1524" s="3">
        <v>0.11799999999999999</v>
      </c>
      <c r="P1524" s="3">
        <v>0.57999999999999996</v>
      </c>
      <c r="Q1524" s="3">
        <v>1.03</v>
      </c>
      <c r="R1524" s="3">
        <v>1.397</v>
      </c>
      <c r="S1524" s="3">
        <v>1.38</v>
      </c>
      <c r="T1524" s="3" t="s">
        <v>1528</v>
      </c>
      <c r="U1524" s="3" t="s">
        <v>9809</v>
      </c>
      <c r="V1524" s="3">
        <v>263</v>
      </c>
      <c r="W1524" s="3" t="s">
        <v>9810</v>
      </c>
      <c r="X1524" s="3" t="s">
        <v>9811</v>
      </c>
      <c r="Y1524" s="3">
        <v>0</v>
      </c>
      <c r="Z1524" s="3">
        <v>100</v>
      </c>
      <c r="AA1524" s="3">
        <v>535.798</v>
      </c>
      <c r="AB1524" s="3">
        <v>263</v>
      </c>
      <c r="AC1524" s="3">
        <v>263</v>
      </c>
      <c r="AD1524" s="7">
        <f t="shared" si="184"/>
        <v>1</v>
      </c>
      <c r="AE1524" s="3">
        <f t="shared" si="191"/>
        <v>100</v>
      </c>
      <c r="AF1524" s="7">
        <f t="shared" si="185"/>
        <v>0</v>
      </c>
      <c r="AG1524" s="3" t="str">
        <f t="shared" si="186"/>
        <v/>
      </c>
      <c r="AH1524" s="7">
        <f t="shared" si="187"/>
        <v>0</v>
      </c>
      <c r="AI1524" s="3" t="str">
        <f t="shared" si="188"/>
        <v/>
      </c>
      <c r="AJ1524" s="7">
        <f t="shared" si="189"/>
        <v>0</v>
      </c>
      <c r="AK1524" s="3" t="str">
        <f t="shared" si="190"/>
        <v/>
      </c>
    </row>
    <row r="1525" spans="1:37" ht="20" x14ac:dyDescent="0.2">
      <c r="A1525" s="3" t="s">
        <v>1529</v>
      </c>
      <c r="B1525" s="3" t="s">
        <v>19806</v>
      </c>
      <c r="C1525" s="3" t="s">
        <v>19807</v>
      </c>
      <c r="D1525" s="3">
        <v>5.2766045720540999</v>
      </c>
      <c r="E1525" s="3">
        <v>2.6837219110019599</v>
      </c>
      <c r="F1525" s="6">
        <v>1.0304612147002799E-21</v>
      </c>
      <c r="G1525" s="6">
        <v>5.2905682937229598E-20</v>
      </c>
      <c r="H1525" s="3">
        <v>0.125</v>
      </c>
      <c r="I1525" s="3">
        <v>0.22800000000000001</v>
      </c>
      <c r="J1525" s="3">
        <v>0.16700000000000001</v>
      </c>
      <c r="K1525" s="3">
        <v>5.2910000000000004</v>
      </c>
      <c r="L1525" s="3">
        <v>4.4779999999999998</v>
      </c>
      <c r="M1525" s="3">
        <v>11.541</v>
      </c>
      <c r="N1525" s="3">
        <v>0.81200000000000006</v>
      </c>
      <c r="O1525" s="3">
        <v>0.54</v>
      </c>
      <c r="P1525" s="3">
        <v>0.315</v>
      </c>
      <c r="Q1525" s="3">
        <v>1.55</v>
      </c>
      <c r="R1525" s="3">
        <v>2</v>
      </c>
      <c r="S1525" s="3">
        <v>2.4969999999999999</v>
      </c>
      <c r="T1525" s="3" t="s">
        <v>1529</v>
      </c>
      <c r="U1525" s="3" t="s">
        <v>9812</v>
      </c>
      <c r="V1525" s="3">
        <v>164</v>
      </c>
      <c r="W1525" s="3" t="s">
        <v>8611</v>
      </c>
      <c r="X1525" s="3" t="s">
        <v>8612</v>
      </c>
      <c r="Y1525" s="6">
        <v>1.7799999999999999E-105</v>
      </c>
      <c r="Z1525" s="3">
        <v>100</v>
      </c>
      <c r="AA1525" s="3">
        <v>333.95400000000001</v>
      </c>
      <c r="AB1525" s="3">
        <v>163</v>
      </c>
      <c r="AC1525" s="3">
        <v>163</v>
      </c>
      <c r="AD1525" s="7">
        <f t="shared" si="184"/>
        <v>1</v>
      </c>
      <c r="AE1525" s="3">
        <f t="shared" si="191"/>
        <v>100</v>
      </c>
      <c r="AF1525" s="7">
        <f t="shared" si="185"/>
        <v>0</v>
      </c>
      <c r="AG1525" s="3" t="str">
        <f t="shared" si="186"/>
        <v/>
      </c>
      <c r="AH1525" s="7">
        <f t="shared" si="187"/>
        <v>0</v>
      </c>
      <c r="AI1525" s="3" t="str">
        <f t="shared" si="188"/>
        <v/>
      </c>
      <c r="AJ1525" s="7">
        <f t="shared" si="189"/>
        <v>0</v>
      </c>
      <c r="AK1525" s="3" t="str">
        <f t="shared" si="190"/>
        <v/>
      </c>
    </row>
    <row r="1526" spans="1:37" ht="20" x14ac:dyDescent="0.2">
      <c r="A1526" s="3" t="s">
        <v>1530</v>
      </c>
      <c r="B1526" s="3" t="s">
        <v>19806</v>
      </c>
      <c r="C1526" s="3" t="s">
        <v>19807</v>
      </c>
      <c r="D1526" s="3">
        <v>5.2762817124843098</v>
      </c>
      <c r="E1526" s="3">
        <v>0.86602892553325705</v>
      </c>
      <c r="F1526" s="6">
        <v>1.8202747053623099E-10</v>
      </c>
      <c r="G1526" s="6">
        <v>1.5356270453508801E-9</v>
      </c>
      <c r="H1526" s="3">
        <v>0.106</v>
      </c>
      <c r="I1526" s="3">
        <v>0</v>
      </c>
      <c r="J1526" s="3">
        <v>0</v>
      </c>
      <c r="K1526" s="3">
        <v>1.675</v>
      </c>
      <c r="L1526" s="3">
        <v>0.71099999999999997</v>
      </c>
      <c r="M1526" s="3">
        <v>2.661</v>
      </c>
      <c r="N1526" s="3">
        <v>7.6999999999999999E-2</v>
      </c>
      <c r="O1526" s="3">
        <v>3.4000000000000002E-2</v>
      </c>
      <c r="P1526" s="3">
        <v>0.14099999999999999</v>
      </c>
      <c r="Q1526" s="3">
        <v>0.51900000000000002</v>
      </c>
      <c r="R1526" s="3">
        <v>0.39700000000000002</v>
      </c>
      <c r="S1526" s="3">
        <v>0.46500000000000002</v>
      </c>
      <c r="T1526" s="3" t="s">
        <v>9813</v>
      </c>
      <c r="U1526" s="3"/>
      <c r="V1526" s="3"/>
      <c r="W1526" s="3"/>
      <c r="X1526" s="3"/>
      <c r="Y1526" s="3"/>
      <c r="Z1526" s="3"/>
      <c r="AA1526" s="3"/>
      <c r="AB1526" s="3"/>
      <c r="AC1526" s="3"/>
      <c r="AD1526" s="7">
        <f t="shared" si="184"/>
        <v>0</v>
      </c>
      <c r="AE1526" s="3" t="str">
        <f t="shared" si="191"/>
        <v/>
      </c>
      <c r="AF1526" s="7">
        <f t="shared" si="185"/>
        <v>0</v>
      </c>
      <c r="AG1526" s="3" t="str">
        <f t="shared" si="186"/>
        <v/>
      </c>
      <c r="AH1526" s="7">
        <f t="shared" si="187"/>
        <v>0</v>
      </c>
      <c r="AI1526" s="3" t="str">
        <f t="shared" si="188"/>
        <v/>
      </c>
      <c r="AJ1526" s="7">
        <f t="shared" si="189"/>
        <v>0</v>
      </c>
      <c r="AK1526" s="3" t="str">
        <f t="shared" si="190"/>
        <v/>
      </c>
    </row>
    <row r="1527" spans="1:37" ht="20" x14ac:dyDescent="0.2">
      <c r="A1527" s="3" t="s">
        <v>1531</v>
      </c>
      <c r="B1527" s="3" t="s">
        <v>19806</v>
      </c>
      <c r="C1527" s="3" t="s">
        <v>19807</v>
      </c>
      <c r="D1527" s="3">
        <v>5.2759790633824597</v>
      </c>
      <c r="E1527" s="3">
        <v>1.2345343066231</v>
      </c>
      <c r="F1527" s="6">
        <v>5.9621143072855598E-10</v>
      </c>
      <c r="G1527" s="6">
        <v>4.6598308567218796E-9</v>
      </c>
      <c r="H1527" s="3">
        <v>0</v>
      </c>
      <c r="I1527" s="3">
        <v>0.17399999999999999</v>
      </c>
      <c r="J1527" s="3">
        <v>5.6000000000000001E-2</v>
      </c>
      <c r="K1527" s="3">
        <v>2.0739999999999998</v>
      </c>
      <c r="L1527" s="3">
        <v>1.2509999999999999</v>
      </c>
      <c r="M1527" s="3">
        <v>6.0519999999999996</v>
      </c>
      <c r="N1527" s="3">
        <v>0.38700000000000001</v>
      </c>
      <c r="O1527" s="3">
        <v>5.0999999999999997E-2</v>
      </c>
      <c r="P1527" s="3">
        <v>0.14899999999999999</v>
      </c>
      <c r="Q1527" s="3">
        <v>0.49299999999999999</v>
      </c>
      <c r="R1527" s="3">
        <v>0.43099999999999999</v>
      </c>
      <c r="S1527" s="3">
        <v>0.36399999999999999</v>
      </c>
      <c r="T1527" s="3" t="s">
        <v>1531</v>
      </c>
      <c r="U1527" s="3" t="s">
        <v>9814</v>
      </c>
      <c r="V1527" s="3">
        <v>161</v>
      </c>
      <c r="W1527" s="3" t="s">
        <v>9815</v>
      </c>
      <c r="X1527" s="3" t="s">
        <v>9816</v>
      </c>
      <c r="Y1527" s="6">
        <v>7.9399999999999997E-84</v>
      </c>
      <c r="Z1527" s="3">
        <v>99.193548390000004</v>
      </c>
      <c r="AA1527" s="3">
        <v>254.988</v>
      </c>
      <c r="AB1527" s="3">
        <v>124</v>
      </c>
      <c r="AC1527" s="3">
        <v>123</v>
      </c>
      <c r="AD1527" s="7">
        <f t="shared" si="184"/>
        <v>1</v>
      </c>
      <c r="AE1527" s="3">
        <f t="shared" si="191"/>
        <v>99.193548390000004</v>
      </c>
      <c r="AF1527" s="7">
        <f t="shared" si="185"/>
        <v>0</v>
      </c>
      <c r="AG1527" s="3" t="str">
        <f t="shared" si="186"/>
        <v/>
      </c>
      <c r="AH1527" s="7">
        <f t="shared" si="187"/>
        <v>0</v>
      </c>
      <c r="AI1527" s="3" t="str">
        <f t="shared" si="188"/>
        <v/>
      </c>
      <c r="AJ1527" s="7">
        <f t="shared" si="189"/>
        <v>0</v>
      </c>
      <c r="AK1527" s="3" t="str">
        <f t="shared" si="190"/>
        <v/>
      </c>
    </row>
    <row r="1528" spans="1:37" ht="20" x14ac:dyDescent="0.2">
      <c r="A1528" s="3" t="s">
        <v>1532</v>
      </c>
      <c r="B1528" s="3" t="s">
        <v>19806</v>
      </c>
      <c r="C1528" s="3" t="s">
        <v>19807</v>
      </c>
      <c r="D1528" s="3">
        <v>5.2757307335560197</v>
      </c>
      <c r="E1528" s="3">
        <v>0.42328755199946899</v>
      </c>
      <c r="F1528" s="6">
        <v>2.4029788365933701E-12</v>
      </c>
      <c r="G1528" s="6">
        <v>2.6990372224468E-11</v>
      </c>
      <c r="H1528" s="3">
        <v>0.17299999999999999</v>
      </c>
      <c r="I1528" s="3">
        <v>0</v>
      </c>
      <c r="J1528" s="3">
        <v>0</v>
      </c>
      <c r="K1528" s="3">
        <v>3.456</v>
      </c>
      <c r="L1528" s="3">
        <v>2.63</v>
      </c>
      <c r="M1528" s="3">
        <v>2.5590000000000002</v>
      </c>
      <c r="N1528" s="3">
        <v>0.28999999999999998</v>
      </c>
      <c r="O1528" s="3">
        <v>0</v>
      </c>
      <c r="P1528" s="3">
        <v>0.41399999999999998</v>
      </c>
      <c r="Q1528" s="3">
        <v>3.4710000000000001</v>
      </c>
      <c r="R1528" s="3">
        <v>3.0609999999999999</v>
      </c>
      <c r="S1528" s="3">
        <v>4.1219999999999999</v>
      </c>
      <c r="T1528" s="3" t="s">
        <v>1532</v>
      </c>
      <c r="U1528" s="3" t="s">
        <v>9817</v>
      </c>
      <c r="V1528" s="3">
        <v>533</v>
      </c>
      <c r="W1528" s="3" t="s">
        <v>9818</v>
      </c>
      <c r="X1528" s="3" t="s">
        <v>9819</v>
      </c>
      <c r="Y1528" s="3">
        <v>0</v>
      </c>
      <c r="Z1528" s="3">
        <v>99.788135589999996</v>
      </c>
      <c r="AA1528" s="3">
        <v>957.97699999999998</v>
      </c>
      <c r="AB1528" s="3">
        <v>472</v>
      </c>
      <c r="AC1528" s="3">
        <v>471</v>
      </c>
      <c r="AD1528" s="7">
        <f t="shared" si="184"/>
        <v>0</v>
      </c>
      <c r="AE1528" s="3" t="str">
        <f t="shared" si="191"/>
        <v/>
      </c>
      <c r="AF1528" s="7">
        <f t="shared" si="185"/>
        <v>0</v>
      </c>
      <c r="AG1528" s="3" t="str">
        <f t="shared" si="186"/>
        <v/>
      </c>
      <c r="AH1528" s="7">
        <f t="shared" si="187"/>
        <v>0</v>
      </c>
      <c r="AI1528" s="3" t="str">
        <f t="shared" si="188"/>
        <v/>
      </c>
      <c r="AJ1528" s="7">
        <f t="shared" si="189"/>
        <v>1</v>
      </c>
      <c r="AK1528" s="3">
        <f t="shared" si="190"/>
        <v>99.788135589999996</v>
      </c>
    </row>
    <row r="1529" spans="1:37" ht="20" x14ac:dyDescent="0.2">
      <c r="A1529" s="3" t="s">
        <v>1533</v>
      </c>
      <c r="B1529" s="3" t="s">
        <v>19806</v>
      </c>
      <c r="C1529" s="3" t="s">
        <v>19807</v>
      </c>
      <c r="D1529" s="3">
        <v>5.2748222418549702</v>
      </c>
      <c r="E1529" s="3">
        <v>-0.25883384024744999</v>
      </c>
      <c r="F1529" s="6">
        <v>4.4432500399993499E-8</v>
      </c>
      <c r="G1529" s="6">
        <v>2.6450477546332202E-7</v>
      </c>
      <c r="H1529" s="3">
        <v>9.6000000000000002E-2</v>
      </c>
      <c r="I1529" s="3">
        <v>0</v>
      </c>
      <c r="J1529" s="3">
        <v>0</v>
      </c>
      <c r="K1529" s="3">
        <v>1.7809999999999999</v>
      </c>
      <c r="L1529" s="3">
        <v>1.08</v>
      </c>
      <c r="M1529" s="3">
        <v>2.4820000000000002</v>
      </c>
      <c r="N1529" s="3">
        <v>0.309</v>
      </c>
      <c r="O1529" s="3">
        <v>0</v>
      </c>
      <c r="P1529" s="3">
        <v>9.0999999999999998E-2</v>
      </c>
      <c r="Q1529" s="3">
        <v>0.9</v>
      </c>
      <c r="R1529" s="3">
        <v>0.44800000000000001</v>
      </c>
      <c r="S1529" s="3">
        <v>0.77</v>
      </c>
      <c r="T1529" s="3" t="s">
        <v>9820</v>
      </c>
      <c r="U1529" s="3"/>
      <c r="V1529" s="3"/>
      <c r="W1529" s="3"/>
      <c r="X1529" s="3"/>
      <c r="Y1529" s="3"/>
      <c r="Z1529" s="3"/>
      <c r="AA1529" s="3"/>
      <c r="AB1529" s="3"/>
      <c r="AC1529" s="3"/>
      <c r="AD1529" s="7">
        <f t="shared" si="184"/>
        <v>0</v>
      </c>
      <c r="AE1529" s="3" t="str">
        <f t="shared" si="191"/>
        <v/>
      </c>
      <c r="AF1529" s="7">
        <f t="shared" si="185"/>
        <v>0</v>
      </c>
      <c r="AG1529" s="3" t="str">
        <f t="shared" si="186"/>
        <v/>
      </c>
      <c r="AH1529" s="7">
        <f t="shared" si="187"/>
        <v>0</v>
      </c>
      <c r="AI1529" s="3" t="str">
        <f t="shared" si="188"/>
        <v/>
      </c>
      <c r="AJ1529" s="7">
        <f t="shared" si="189"/>
        <v>0</v>
      </c>
      <c r="AK1529" s="3" t="str">
        <f t="shared" si="190"/>
        <v/>
      </c>
    </row>
    <row r="1530" spans="1:37" ht="20" x14ac:dyDescent="0.2">
      <c r="A1530" s="3" t="s">
        <v>1534</v>
      </c>
      <c r="B1530" s="3" t="s">
        <v>19806</v>
      </c>
      <c r="C1530" s="3" t="s">
        <v>19807</v>
      </c>
      <c r="D1530" s="3">
        <v>5.2745032678924098</v>
      </c>
      <c r="E1530" s="3">
        <v>-0.243262613763048</v>
      </c>
      <c r="F1530" s="6">
        <v>1.04177066382204E-8</v>
      </c>
      <c r="G1530" s="6">
        <v>6.7698444352398804E-8</v>
      </c>
      <c r="H1530" s="3">
        <v>0</v>
      </c>
      <c r="I1530" s="3">
        <v>0.11899999999999999</v>
      </c>
      <c r="J1530" s="3">
        <v>0</v>
      </c>
      <c r="K1530" s="3">
        <v>2.7650000000000001</v>
      </c>
      <c r="L1530" s="3">
        <v>1.55</v>
      </c>
      <c r="M1530" s="3">
        <v>2.1240000000000001</v>
      </c>
      <c r="N1530" s="3">
        <v>0.126</v>
      </c>
      <c r="O1530" s="3">
        <v>0.219</v>
      </c>
      <c r="P1530" s="3">
        <v>0.108</v>
      </c>
      <c r="Q1530" s="3">
        <v>0.39800000000000002</v>
      </c>
      <c r="R1530" s="3">
        <v>0.53500000000000003</v>
      </c>
      <c r="S1530" s="3">
        <v>1.0489999999999999</v>
      </c>
      <c r="T1530" s="3" t="s">
        <v>1534</v>
      </c>
      <c r="U1530" s="3" t="s">
        <v>9821</v>
      </c>
      <c r="V1530" s="3">
        <v>589</v>
      </c>
      <c r="W1530" s="3" t="s">
        <v>9822</v>
      </c>
      <c r="X1530" s="3" t="s">
        <v>9823</v>
      </c>
      <c r="Y1530" s="3">
        <v>0</v>
      </c>
      <c r="Z1530" s="3">
        <v>100</v>
      </c>
      <c r="AA1530" s="3">
        <v>973.38499999999999</v>
      </c>
      <c r="AB1530" s="3">
        <v>469</v>
      </c>
      <c r="AC1530" s="3">
        <v>469</v>
      </c>
      <c r="AD1530" s="7">
        <f t="shared" si="184"/>
        <v>1</v>
      </c>
      <c r="AE1530" s="3">
        <f t="shared" si="191"/>
        <v>100</v>
      </c>
      <c r="AF1530" s="7">
        <f t="shared" si="185"/>
        <v>0</v>
      </c>
      <c r="AG1530" s="3" t="str">
        <f t="shared" si="186"/>
        <v/>
      </c>
      <c r="AH1530" s="7">
        <f t="shared" si="187"/>
        <v>0</v>
      </c>
      <c r="AI1530" s="3" t="str">
        <f t="shared" si="188"/>
        <v/>
      </c>
      <c r="AJ1530" s="7">
        <f t="shared" si="189"/>
        <v>0</v>
      </c>
      <c r="AK1530" s="3" t="str">
        <f t="shared" si="190"/>
        <v/>
      </c>
    </row>
    <row r="1531" spans="1:37" ht="20" x14ac:dyDescent="0.2">
      <c r="A1531" s="3" t="s">
        <v>1535</v>
      </c>
      <c r="B1531" s="3" t="s">
        <v>19806</v>
      </c>
      <c r="C1531" s="3" t="s">
        <v>19807</v>
      </c>
      <c r="D1531" s="3">
        <v>5.2744480163492398</v>
      </c>
      <c r="E1531" s="3">
        <v>1.51226984284035</v>
      </c>
      <c r="F1531" s="6">
        <v>8.1429998465385601E-14</v>
      </c>
      <c r="G1531" s="6">
        <v>1.1604535809340499E-12</v>
      </c>
      <c r="H1531" s="3">
        <v>0.13500000000000001</v>
      </c>
      <c r="I1531" s="3">
        <v>0.22800000000000001</v>
      </c>
      <c r="J1531" s="3">
        <v>0</v>
      </c>
      <c r="K1531" s="3">
        <v>3.855</v>
      </c>
      <c r="L1531" s="3">
        <v>2.9430000000000001</v>
      </c>
      <c r="M1531" s="3">
        <v>8.1630000000000003</v>
      </c>
      <c r="N1531" s="3">
        <v>0.435</v>
      </c>
      <c r="O1531" s="3">
        <v>0</v>
      </c>
      <c r="P1531" s="3">
        <v>0.315</v>
      </c>
      <c r="Q1531" s="3">
        <v>1.29</v>
      </c>
      <c r="R1531" s="3">
        <v>1.129</v>
      </c>
      <c r="S1531" s="3">
        <v>1.024</v>
      </c>
      <c r="T1531" s="3" t="s">
        <v>1535</v>
      </c>
      <c r="U1531" s="3" t="s">
        <v>9824</v>
      </c>
      <c r="V1531" s="3">
        <v>255</v>
      </c>
      <c r="W1531" s="3" t="s">
        <v>9825</v>
      </c>
      <c r="X1531" s="3" t="s">
        <v>9826</v>
      </c>
      <c r="Y1531" s="6">
        <v>5.1799999999999998E-157</v>
      </c>
      <c r="Z1531" s="3">
        <v>94.117647059999996</v>
      </c>
      <c r="AA1531" s="3">
        <v>452.59500000000003</v>
      </c>
      <c r="AB1531" s="3">
        <v>255</v>
      </c>
      <c r="AC1531" s="3">
        <v>240</v>
      </c>
      <c r="AD1531" s="7">
        <f t="shared" si="184"/>
        <v>1</v>
      </c>
      <c r="AE1531" s="3">
        <f t="shared" si="191"/>
        <v>94.117647059999996</v>
      </c>
      <c r="AF1531" s="7">
        <f t="shared" si="185"/>
        <v>0</v>
      </c>
      <c r="AG1531" s="3" t="str">
        <f t="shared" si="186"/>
        <v/>
      </c>
      <c r="AH1531" s="7">
        <f t="shared" si="187"/>
        <v>0</v>
      </c>
      <c r="AI1531" s="3" t="str">
        <f t="shared" si="188"/>
        <v/>
      </c>
      <c r="AJ1531" s="7">
        <f t="shared" si="189"/>
        <v>0</v>
      </c>
      <c r="AK1531" s="3" t="str">
        <f t="shared" si="190"/>
        <v/>
      </c>
    </row>
    <row r="1532" spans="1:37" ht="20" x14ac:dyDescent="0.2">
      <c r="A1532" s="3" t="s">
        <v>1536</v>
      </c>
      <c r="B1532" s="3" t="s">
        <v>19806</v>
      </c>
      <c r="C1532" s="3" t="s">
        <v>19807</v>
      </c>
      <c r="D1532" s="3">
        <v>5.27428690561994</v>
      </c>
      <c r="E1532" s="3">
        <v>-0.25865237407297398</v>
      </c>
      <c r="F1532" s="6">
        <v>2.08026711576992E-8</v>
      </c>
      <c r="G1532" s="6">
        <v>1.29764586274566E-7</v>
      </c>
      <c r="H1532" s="3">
        <v>0.106</v>
      </c>
      <c r="I1532" s="3">
        <v>0</v>
      </c>
      <c r="J1532" s="3">
        <v>0</v>
      </c>
      <c r="K1532" s="3">
        <v>2.4590000000000001</v>
      </c>
      <c r="L1532" s="3">
        <v>1.464</v>
      </c>
      <c r="M1532" s="3">
        <v>3.0710000000000002</v>
      </c>
      <c r="N1532" s="3">
        <v>0</v>
      </c>
      <c r="O1532" s="3">
        <v>0</v>
      </c>
      <c r="P1532" s="3">
        <v>0.29799999999999999</v>
      </c>
      <c r="Q1532" s="3">
        <v>0.251</v>
      </c>
      <c r="R1532" s="3">
        <v>0.379</v>
      </c>
      <c r="S1532" s="3">
        <v>0.499</v>
      </c>
      <c r="T1532" s="3" t="s">
        <v>1536</v>
      </c>
      <c r="U1532" s="3" t="s">
        <v>9827</v>
      </c>
      <c r="V1532" s="3">
        <v>618</v>
      </c>
      <c r="W1532" s="3" t="s">
        <v>9828</v>
      </c>
      <c r="X1532" s="3" t="s">
        <v>9829</v>
      </c>
      <c r="Y1532" s="3">
        <v>0</v>
      </c>
      <c r="Z1532" s="3">
        <v>100</v>
      </c>
      <c r="AA1532" s="3">
        <v>1277.69</v>
      </c>
      <c r="AB1532" s="3">
        <v>618</v>
      </c>
      <c r="AC1532" s="3">
        <v>618</v>
      </c>
      <c r="AD1532" s="7">
        <f t="shared" si="184"/>
        <v>1</v>
      </c>
      <c r="AE1532" s="3">
        <f t="shared" si="191"/>
        <v>100</v>
      </c>
      <c r="AF1532" s="7">
        <f t="shared" si="185"/>
        <v>0</v>
      </c>
      <c r="AG1532" s="3" t="str">
        <f t="shared" si="186"/>
        <v/>
      </c>
      <c r="AH1532" s="7">
        <f t="shared" si="187"/>
        <v>0</v>
      </c>
      <c r="AI1532" s="3" t="str">
        <f t="shared" si="188"/>
        <v/>
      </c>
      <c r="AJ1532" s="7">
        <f t="shared" si="189"/>
        <v>0</v>
      </c>
      <c r="AK1532" s="3" t="str">
        <f t="shared" si="190"/>
        <v/>
      </c>
    </row>
    <row r="1533" spans="1:37" ht="20" x14ac:dyDescent="0.2">
      <c r="A1533" s="3" t="s">
        <v>1537</v>
      </c>
      <c r="B1533" s="3" t="s">
        <v>19806</v>
      </c>
      <c r="C1533" s="3" t="s">
        <v>19807</v>
      </c>
      <c r="D1533" s="3">
        <v>5.2737133511353296</v>
      </c>
      <c r="E1533" s="3">
        <v>1.7381448334084999</v>
      </c>
      <c r="F1533" s="6">
        <v>1.56652227625187E-14</v>
      </c>
      <c r="G1533" s="6">
        <v>2.5250650031106399E-13</v>
      </c>
      <c r="H1533" s="3">
        <v>0.106</v>
      </c>
      <c r="I1533" s="3">
        <v>7.5999999999999998E-2</v>
      </c>
      <c r="J1533" s="3">
        <v>3.6999999999999998E-2</v>
      </c>
      <c r="K1533" s="3">
        <v>2.3260000000000001</v>
      </c>
      <c r="L1533" s="3">
        <v>1.677</v>
      </c>
      <c r="M1533" s="3">
        <v>5.5019999999999998</v>
      </c>
      <c r="N1533" s="3">
        <v>0.193</v>
      </c>
      <c r="O1533" s="3">
        <v>7.5999999999999998E-2</v>
      </c>
      <c r="P1533" s="3">
        <v>3.3000000000000002E-2</v>
      </c>
      <c r="Q1533" s="3">
        <v>1.004</v>
      </c>
      <c r="R1533" s="3">
        <v>0.65500000000000003</v>
      </c>
      <c r="S1533" s="3">
        <v>0.88900000000000001</v>
      </c>
      <c r="T1533" s="3" t="s">
        <v>1537</v>
      </c>
      <c r="U1533" s="3" t="s">
        <v>9830</v>
      </c>
      <c r="V1533" s="3">
        <v>809</v>
      </c>
      <c r="W1533" s="3" t="s">
        <v>9831</v>
      </c>
      <c r="X1533" s="3" t="s">
        <v>9832</v>
      </c>
      <c r="Y1533" s="3">
        <v>0</v>
      </c>
      <c r="Z1533" s="3">
        <v>82.430806259999997</v>
      </c>
      <c r="AA1533" s="3">
        <v>927.54600000000005</v>
      </c>
      <c r="AB1533" s="3">
        <v>831</v>
      </c>
      <c r="AC1533" s="3">
        <v>685</v>
      </c>
      <c r="AD1533" s="7">
        <f t="shared" si="184"/>
        <v>0</v>
      </c>
      <c r="AE1533" s="3" t="str">
        <f t="shared" si="191"/>
        <v/>
      </c>
      <c r="AF1533" s="7">
        <f t="shared" si="185"/>
        <v>0</v>
      </c>
      <c r="AG1533" s="3" t="str">
        <f t="shared" si="186"/>
        <v/>
      </c>
      <c r="AH1533" s="7">
        <f t="shared" si="187"/>
        <v>0</v>
      </c>
      <c r="AI1533" s="3" t="str">
        <f t="shared" si="188"/>
        <v/>
      </c>
      <c r="AJ1533" s="7">
        <f t="shared" si="189"/>
        <v>0</v>
      </c>
      <c r="AK1533" s="3" t="str">
        <f t="shared" si="190"/>
        <v/>
      </c>
    </row>
    <row r="1534" spans="1:37" ht="20" x14ac:dyDescent="0.2">
      <c r="A1534" s="3" t="s">
        <v>1538</v>
      </c>
      <c r="B1534" s="3" t="s">
        <v>19806</v>
      </c>
      <c r="C1534" s="3" t="s">
        <v>19807</v>
      </c>
      <c r="D1534" s="3">
        <v>5.2734446618275301</v>
      </c>
      <c r="E1534" s="3">
        <v>1.2283737213450601</v>
      </c>
      <c r="F1534" s="6">
        <v>1.3910078718004101E-14</v>
      </c>
      <c r="G1534" s="6">
        <v>2.2752358329126498E-13</v>
      </c>
      <c r="H1534" s="3">
        <v>5.8000000000000003E-2</v>
      </c>
      <c r="I1534" s="3">
        <v>0.13</v>
      </c>
      <c r="J1534" s="3">
        <v>5.6000000000000001E-2</v>
      </c>
      <c r="K1534" s="3">
        <v>2.778</v>
      </c>
      <c r="L1534" s="3">
        <v>2.573</v>
      </c>
      <c r="M1534" s="3">
        <v>5.2839999999999998</v>
      </c>
      <c r="N1534" s="3">
        <v>6.8000000000000005E-2</v>
      </c>
      <c r="O1534" s="3">
        <v>0.11799999999999999</v>
      </c>
      <c r="P1534" s="3">
        <v>5.8000000000000003E-2</v>
      </c>
      <c r="Q1534" s="3">
        <v>0.71</v>
      </c>
      <c r="R1534" s="3">
        <v>0.56899999999999995</v>
      </c>
      <c r="S1534" s="3">
        <v>0.61799999999999999</v>
      </c>
      <c r="T1534" s="3" t="s">
        <v>9833</v>
      </c>
      <c r="U1534" s="3"/>
      <c r="V1534" s="3"/>
      <c r="W1534" s="3"/>
      <c r="X1534" s="3"/>
      <c r="Y1534" s="3"/>
      <c r="Z1534" s="3"/>
      <c r="AA1534" s="3"/>
      <c r="AB1534" s="3"/>
      <c r="AC1534" s="3"/>
      <c r="AD1534" s="7">
        <f t="shared" si="184"/>
        <v>0</v>
      </c>
      <c r="AE1534" s="3" t="str">
        <f t="shared" si="191"/>
        <v/>
      </c>
      <c r="AF1534" s="7">
        <f t="shared" si="185"/>
        <v>0</v>
      </c>
      <c r="AG1534" s="3" t="str">
        <f t="shared" si="186"/>
        <v/>
      </c>
      <c r="AH1534" s="7">
        <f t="shared" si="187"/>
        <v>0</v>
      </c>
      <c r="AI1534" s="3" t="str">
        <f t="shared" si="188"/>
        <v/>
      </c>
      <c r="AJ1534" s="7">
        <f t="shared" si="189"/>
        <v>0</v>
      </c>
      <c r="AK1534" s="3" t="str">
        <f t="shared" si="190"/>
        <v/>
      </c>
    </row>
    <row r="1535" spans="1:37" ht="20" x14ac:dyDescent="0.2">
      <c r="A1535" s="3" t="s">
        <v>1539</v>
      </c>
      <c r="B1535" s="3" t="s">
        <v>19806</v>
      </c>
      <c r="C1535" s="3" t="s">
        <v>19807</v>
      </c>
      <c r="D1535" s="3">
        <v>5.2714642513615804</v>
      </c>
      <c r="E1535" s="3">
        <v>2.88388853670644</v>
      </c>
      <c r="F1535" s="6">
        <v>1.818034006932E-17</v>
      </c>
      <c r="G1535" s="6">
        <v>4.7755885537816702E-16</v>
      </c>
      <c r="H1535" s="3">
        <v>0.308</v>
      </c>
      <c r="I1535" s="3">
        <v>0.25</v>
      </c>
      <c r="J1535" s="3">
        <v>9.2999999999999999E-2</v>
      </c>
      <c r="K1535" s="3">
        <v>6.1280000000000001</v>
      </c>
      <c r="L1535" s="3">
        <v>4.1790000000000003</v>
      </c>
      <c r="M1535" s="3">
        <v>15.993</v>
      </c>
      <c r="N1535" s="3">
        <v>0.28999999999999998</v>
      </c>
      <c r="O1535" s="3">
        <v>0.35399999999999998</v>
      </c>
      <c r="P1535" s="3">
        <v>0.505</v>
      </c>
      <c r="Q1535" s="3">
        <v>1.714</v>
      </c>
      <c r="R1535" s="3">
        <v>1.8280000000000001</v>
      </c>
      <c r="S1535" s="3">
        <v>2.5139999999999998</v>
      </c>
      <c r="T1535" s="3" t="s">
        <v>1539</v>
      </c>
      <c r="U1535" s="3" t="s">
        <v>9834</v>
      </c>
      <c r="V1535" s="3">
        <v>316</v>
      </c>
      <c r="W1535" s="3" t="s">
        <v>9835</v>
      </c>
      <c r="X1535" s="3" t="s">
        <v>9836</v>
      </c>
      <c r="Y1535" s="3">
        <v>0</v>
      </c>
      <c r="Z1535" s="3">
        <v>100</v>
      </c>
      <c r="AA1535" s="3">
        <v>622.85400000000004</v>
      </c>
      <c r="AB1535" s="3">
        <v>316</v>
      </c>
      <c r="AC1535" s="3">
        <v>316</v>
      </c>
      <c r="AD1535" s="7">
        <f t="shared" si="184"/>
        <v>1</v>
      </c>
      <c r="AE1535" s="3">
        <f t="shared" si="191"/>
        <v>100</v>
      </c>
      <c r="AF1535" s="7">
        <f t="shared" si="185"/>
        <v>0</v>
      </c>
      <c r="AG1535" s="3" t="str">
        <f t="shared" si="186"/>
        <v/>
      </c>
      <c r="AH1535" s="7">
        <f t="shared" si="187"/>
        <v>0</v>
      </c>
      <c r="AI1535" s="3" t="str">
        <f t="shared" si="188"/>
        <v/>
      </c>
      <c r="AJ1535" s="7">
        <f t="shared" si="189"/>
        <v>0</v>
      </c>
      <c r="AK1535" s="3" t="str">
        <f t="shared" si="190"/>
        <v/>
      </c>
    </row>
    <row r="1536" spans="1:37" ht="20" x14ac:dyDescent="0.2">
      <c r="A1536" s="3" t="s">
        <v>1540</v>
      </c>
      <c r="B1536" s="3" t="s">
        <v>19806</v>
      </c>
      <c r="C1536" s="3" t="s">
        <v>19807</v>
      </c>
      <c r="D1536" s="3">
        <v>5.2710006465602497</v>
      </c>
      <c r="E1536" s="3">
        <v>2.1330335604300599</v>
      </c>
      <c r="F1536" s="6">
        <v>3.6426426660797798E-17</v>
      </c>
      <c r="G1536" s="6">
        <v>9.0170189437853192E-16</v>
      </c>
      <c r="H1536" s="3">
        <v>0.193</v>
      </c>
      <c r="I1536" s="3">
        <v>0.35799999999999998</v>
      </c>
      <c r="J1536" s="3">
        <v>0</v>
      </c>
      <c r="K1536" s="3">
        <v>6.7</v>
      </c>
      <c r="L1536" s="3">
        <v>4.2220000000000004</v>
      </c>
      <c r="M1536" s="3">
        <v>11.362</v>
      </c>
      <c r="N1536" s="3">
        <v>0.56100000000000005</v>
      </c>
      <c r="O1536" s="3">
        <v>0.19400000000000001</v>
      </c>
      <c r="P1536" s="3">
        <v>0.182</v>
      </c>
      <c r="Q1536" s="3">
        <v>0.92600000000000005</v>
      </c>
      <c r="R1536" s="3">
        <v>0.69</v>
      </c>
      <c r="S1536" s="3">
        <v>0.90600000000000003</v>
      </c>
      <c r="T1536" s="3" t="s">
        <v>1540</v>
      </c>
      <c r="U1536" s="3" t="s">
        <v>9837</v>
      </c>
      <c r="V1536" s="3">
        <v>479</v>
      </c>
      <c r="W1536" s="3" t="s">
        <v>9838</v>
      </c>
      <c r="X1536" s="3" t="s">
        <v>9839</v>
      </c>
      <c r="Y1536" s="3">
        <v>0</v>
      </c>
      <c r="Z1536" s="3">
        <v>98.7473904</v>
      </c>
      <c r="AA1536" s="3">
        <v>966.06600000000003</v>
      </c>
      <c r="AB1536" s="3">
        <v>479</v>
      </c>
      <c r="AC1536" s="3">
        <v>473</v>
      </c>
      <c r="AD1536" s="7">
        <f t="shared" si="184"/>
        <v>1</v>
      </c>
      <c r="AE1536" s="3">
        <f t="shared" si="191"/>
        <v>98.7473904</v>
      </c>
      <c r="AF1536" s="7">
        <f t="shared" si="185"/>
        <v>0</v>
      </c>
      <c r="AG1536" s="3" t="str">
        <f t="shared" si="186"/>
        <v/>
      </c>
      <c r="AH1536" s="7">
        <f t="shared" si="187"/>
        <v>0</v>
      </c>
      <c r="AI1536" s="3" t="str">
        <f t="shared" si="188"/>
        <v/>
      </c>
      <c r="AJ1536" s="7">
        <f t="shared" si="189"/>
        <v>0</v>
      </c>
      <c r="AK1536" s="3" t="str">
        <f t="shared" si="190"/>
        <v/>
      </c>
    </row>
    <row r="1537" spans="1:37" ht="20" x14ac:dyDescent="0.2">
      <c r="A1537" s="3" t="s">
        <v>1541</v>
      </c>
      <c r="B1537" s="3" t="s">
        <v>19806</v>
      </c>
      <c r="C1537" s="3" t="s">
        <v>19807</v>
      </c>
      <c r="D1537" s="3">
        <v>5.2709995003555701</v>
      </c>
      <c r="E1537" s="3">
        <v>0.86925622974349603</v>
      </c>
      <c r="F1537" s="6">
        <v>9.5245237341701905E-11</v>
      </c>
      <c r="G1537" s="6">
        <v>8.38779671732568E-10</v>
      </c>
      <c r="H1537" s="3">
        <v>0.11600000000000001</v>
      </c>
      <c r="I1537" s="3">
        <v>6.5000000000000002E-2</v>
      </c>
      <c r="J1537" s="3">
        <v>0</v>
      </c>
      <c r="K1537" s="3">
        <v>2.5659999999999998</v>
      </c>
      <c r="L1537" s="3">
        <v>1.151</v>
      </c>
      <c r="M1537" s="3">
        <v>4.4400000000000004</v>
      </c>
      <c r="N1537" s="3">
        <v>0.193</v>
      </c>
      <c r="O1537" s="3">
        <v>5.8999999999999997E-2</v>
      </c>
      <c r="P1537" s="3">
        <v>0.16600000000000001</v>
      </c>
      <c r="Q1537" s="3">
        <v>0.70099999999999996</v>
      </c>
      <c r="R1537" s="3">
        <v>0.56000000000000005</v>
      </c>
      <c r="S1537" s="3">
        <v>1.1000000000000001</v>
      </c>
      <c r="T1537" s="3" t="s">
        <v>1541</v>
      </c>
      <c r="U1537" s="3" t="s">
        <v>9840</v>
      </c>
      <c r="V1537" s="3">
        <v>349</v>
      </c>
      <c r="W1537" s="3" t="s">
        <v>9841</v>
      </c>
      <c r="X1537" s="3" t="s">
        <v>9842</v>
      </c>
      <c r="Y1537" s="3">
        <v>0</v>
      </c>
      <c r="Z1537" s="3">
        <v>100</v>
      </c>
      <c r="AA1537" s="3">
        <v>714.53099999999995</v>
      </c>
      <c r="AB1537" s="3">
        <v>349</v>
      </c>
      <c r="AC1537" s="3">
        <v>349</v>
      </c>
      <c r="AD1537" s="7">
        <f t="shared" si="184"/>
        <v>1</v>
      </c>
      <c r="AE1537" s="3">
        <f t="shared" si="191"/>
        <v>100</v>
      </c>
      <c r="AF1537" s="7">
        <f t="shared" si="185"/>
        <v>0</v>
      </c>
      <c r="AG1537" s="3" t="str">
        <f t="shared" si="186"/>
        <v/>
      </c>
      <c r="AH1537" s="7">
        <f t="shared" si="187"/>
        <v>0</v>
      </c>
      <c r="AI1537" s="3" t="str">
        <f t="shared" si="188"/>
        <v/>
      </c>
      <c r="AJ1537" s="7">
        <f t="shared" si="189"/>
        <v>0</v>
      </c>
      <c r="AK1537" s="3" t="str">
        <f t="shared" si="190"/>
        <v/>
      </c>
    </row>
    <row r="1538" spans="1:37" ht="20" x14ac:dyDescent="0.2">
      <c r="A1538" s="3" t="s">
        <v>1542</v>
      </c>
      <c r="B1538" s="3" t="s">
        <v>19806</v>
      </c>
      <c r="C1538" s="3" t="s">
        <v>19807</v>
      </c>
      <c r="D1538" s="3">
        <v>5.2708128134219896</v>
      </c>
      <c r="E1538" s="3">
        <v>-0.25579328587609101</v>
      </c>
      <c r="F1538" s="6">
        <v>2.35840217324626E-8</v>
      </c>
      <c r="G1538" s="6">
        <v>1.4577258021380499E-7</v>
      </c>
      <c r="H1538" s="3">
        <v>0</v>
      </c>
      <c r="I1538" s="3">
        <v>0.13</v>
      </c>
      <c r="J1538" s="3">
        <v>0</v>
      </c>
      <c r="K1538" s="3">
        <v>2.06</v>
      </c>
      <c r="L1538" s="3">
        <v>1.677</v>
      </c>
      <c r="M1538" s="3">
        <v>3.1859999999999999</v>
      </c>
      <c r="N1538" s="3">
        <v>0.17399999999999999</v>
      </c>
      <c r="O1538" s="3">
        <v>0.245</v>
      </c>
      <c r="P1538" s="3">
        <v>0.11600000000000001</v>
      </c>
      <c r="Q1538" s="3">
        <v>0.29399999999999998</v>
      </c>
      <c r="R1538" s="3">
        <v>0.5</v>
      </c>
      <c r="S1538" s="3">
        <v>0.48199999999999998</v>
      </c>
      <c r="T1538" s="3" t="s">
        <v>1542</v>
      </c>
      <c r="U1538" s="3" t="s">
        <v>6578</v>
      </c>
      <c r="V1538" s="3">
        <v>709</v>
      </c>
      <c r="W1538" s="3" t="s">
        <v>9843</v>
      </c>
      <c r="X1538" s="3" t="s">
        <v>9844</v>
      </c>
      <c r="Y1538" s="3">
        <v>0</v>
      </c>
      <c r="Z1538" s="3">
        <v>99.436619719999996</v>
      </c>
      <c r="AA1538" s="3">
        <v>1418.68</v>
      </c>
      <c r="AB1538" s="3">
        <v>710</v>
      </c>
      <c r="AC1538" s="3">
        <v>706</v>
      </c>
      <c r="AD1538" s="7">
        <f t="shared" ref="AD1538:AD1601" si="192">IF(ISNUMBER(SEARCH("alternaria alternata",W1538)) =TRUE, 1,0)</f>
        <v>1</v>
      </c>
      <c r="AE1538" s="3">
        <f t="shared" si="191"/>
        <v>99.436619719999996</v>
      </c>
      <c r="AF1538" s="7">
        <f t="shared" ref="AF1538:AF1601" si="193">IF(ISNUMBER(SEARCH("mycotymovirus",W1538)) =TRUE, 1,0)</f>
        <v>0</v>
      </c>
      <c r="AG1538" s="3" t="str">
        <f t="shared" ref="AG1538:AG1601" si="194">IF(AF1538 = 1,Z1538,"")</f>
        <v/>
      </c>
      <c r="AH1538" s="7">
        <f t="shared" ref="AH1538:AH1601" si="195">IF(ISNUMBER(SEARCH("Pyrenochaeta sp. DS3sAY3a",W1538)) =TRUE, 1,0)</f>
        <v>0</v>
      </c>
      <c r="AI1538" s="3" t="str">
        <f t="shared" ref="AI1538:AI1601" si="196">IF(AH1538 = 1,Z1538,"")</f>
        <v/>
      </c>
      <c r="AJ1538" s="7">
        <f t="shared" ref="AJ1538:AJ1601" si="197">IF(ISNUMBER(SEARCH("Vitis vinifera",W1538)) =TRUE, 1,0)</f>
        <v>0</v>
      </c>
      <c r="AK1538" s="3" t="str">
        <f t="shared" ref="AK1538:AK1601" si="198">IF(AJ1538 = 1,Z1538,"")</f>
        <v/>
      </c>
    </row>
    <row r="1539" spans="1:37" ht="20" x14ac:dyDescent="0.2">
      <c r="A1539" s="3" t="s">
        <v>1543</v>
      </c>
      <c r="B1539" s="3" t="s">
        <v>19806</v>
      </c>
      <c r="C1539" s="3" t="s">
        <v>19807</v>
      </c>
      <c r="D1539" s="3">
        <v>5.2706514646461704</v>
      </c>
      <c r="E1539" s="3">
        <v>1.7442209615498701</v>
      </c>
      <c r="F1539" s="6">
        <v>1.3583517489714701E-20</v>
      </c>
      <c r="G1539" s="6">
        <v>5.9010902120203696E-19</v>
      </c>
      <c r="H1539" s="3">
        <v>0.193</v>
      </c>
      <c r="I1539" s="3">
        <v>0.152</v>
      </c>
      <c r="J1539" s="3">
        <v>6.5000000000000002E-2</v>
      </c>
      <c r="K1539" s="3">
        <v>6.0750000000000002</v>
      </c>
      <c r="L1539" s="3">
        <v>4.0519999999999996</v>
      </c>
      <c r="M1539" s="3">
        <v>7.2030000000000003</v>
      </c>
      <c r="N1539" s="3">
        <v>0.28999999999999998</v>
      </c>
      <c r="O1539" s="3">
        <v>0.27</v>
      </c>
      <c r="P1539" s="3">
        <v>0.24</v>
      </c>
      <c r="Q1539" s="3">
        <v>1.679</v>
      </c>
      <c r="R1539" s="3">
        <v>1.2929999999999999</v>
      </c>
      <c r="S1539" s="3">
        <v>1.413</v>
      </c>
      <c r="T1539" s="3" t="s">
        <v>1543</v>
      </c>
      <c r="U1539" s="3" t="s">
        <v>9845</v>
      </c>
      <c r="V1539" s="3">
        <v>1218</v>
      </c>
      <c r="W1539" s="3" t="s">
        <v>9846</v>
      </c>
      <c r="X1539" s="3" t="s">
        <v>9847</v>
      </c>
      <c r="Y1539" s="3">
        <v>0</v>
      </c>
      <c r="Z1539" s="3">
        <v>99.58949097</v>
      </c>
      <c r="AA1539" s="3">
        <v>2430.6</v>
      </c>
      <c r="AB1539" s="3">
        <v>1218</v>
      </c>
      <c r="AC1539" s="3">
        <v>1213</v>
      </c>
      <c r="AD1539" s="7">
        <f t="shared" si="192"/>
        <v>0</v>
      </c>
      <c r="AE1539" s="3" t="str">
        <f t="shared" ref="AE1539:AE1602" si="199">IF(AD1539 = 1,Z1539,"")</f>
        <v/>
      </c>
      <c r="AF1539" s="7">
        <f t="shared" si="193"/>
        <v>0</v>
      </c>
      <c r="AG1539" s="3" t="str">
        <f t="shared" si="194"/>
        <v/>
      </c>
      <c r="AH1539" s="7">
        <f t="shared" si="195"/>
        <v>0</v>
      </c>
      <c r="AI1539" s="3" t="str">
        <f t="shared" si="196"/>
        <v/>
      </c>
      <c r="AJ1539" s="7">
        <f t="shared" si="197"/>
        <v>1</v>
      </c>
      <c r="AK1539" s="3">
        <f t="shared" si="198"/>
        <v>99.58949097</v>
      </c>
    </row>
    <row r="1540" spans="1:37" ht="20" x14ac:dyDescent="0.2">
      <c r="A1540" s="3" t="s">
        <v>1544</v>
      </c>
      <c r="B1540" s="3" t="s">
        <v>19806</v>
      </c>
      <c r="C1540" s="3" t="s">
        <v>19807</v>
      </c>
      <c r="D1540" s="3">
        <v>5.2704274836587803</v>
      </c>
      <c r="E1540" s="3">
        <v>2.2894510624544799</v>
      </c>
      <c r="F1540" s="6">
        <v>6.0130289004944801E-29</v>
      </c>
      <c r="G1540" s="6">
        <v>9.0322672649875595E-27</v>
      </c>
      <c r="H1540" s="3">
        <v>0.11600000000000001</v>
      </c>
      <c r="I1540" s="3">
        <v>0.17399999999999999</v>
      </c>
      <c r="J1540" s="3">
        <v>8.3000000000000004E-2</v>
      </c>
      <c r="K1540" s="3">
        <v>5.8490000000000002</v>
      </c>
      <c r="L1540" s="3">
        <v>5.0469999999999997</v>
      </c>
      <c r="M1540" s="3">
        <v>4.5170000000000003</v>
      </c>
      <c r="N1540" s="3">
        <v>0.3</v>
      </c>
      <c r="O1540" s="3">
        <v>0.16</v>
      </c>
      <c r="P1540" s="3">
        <v>0.26500000000000001</v>
      </c>
      <c r="Q1540" s="3">
        <v>3.0990000000000002</v>
      </c>
      <c r="R1540" s="3">
        <v>3.1040000000000001</v>
      </c>
      <c r="S1540" s="3">
        <v>2.9790000000000001</v>
      </c>
      <c r="T1540" s="3" t="s">
        <v>1544</v>
      </c>
      <c r="U1540" s="3" t="s">
        <v>9848</v>
      </c>
      <c r="V1540" s="3">
        <v>713</v>
      </c>
      <c r="W1540" s="3" t="s">
        <v>9849</v>
      </c>
      <c r="X1540" s="3" t="s">
        <v>9850</v>
      </c>
      <c r="Y1540" s="3">
        <v>0</v>
      </c>
      <c r="Z1540" s="3">
        <v>99.859747549999994</v>
      </c>
      <c r="AA1540" s="3">
        <v>1447.57</v>
      </c>
      <c r="AB1540" s="3">
        <v>713</v>
      </c>
      <c r="AC1540" s="3">
        <v>712</v>
      </c>
      <c r="AD1540" s="7">
        <f t="shared" si="192"/>
        <v>1</v>
      </c>
      <c r="AE1540" s="3">
        <f t="shared" si="199"/>
        <v>99.859747549999994</v>
      </c>
      <c r="AF1540" s="7">
        <f t="shared" si="193"/>
        <v>0</v>
      </c>
      <c r="AG1540" s="3" t="str">
        <f t="shared" si="194"/>
        <v/>
      </c>
      <c r="AH1540" s="7">
        <f t="shared" si="195"/>
        <v>0</v>
      </c>
      <c r="AI1540" s="3" t="str">
        <f t="shared" si="196"/>
        <v/>
      </c>
      <c r="AJ1540" s="7">
        <f t="shared" si="197"/>
        <v>0</v>
      </c>
      <c r="AK1540" s="3" t="str">
        <f t="shared" si="198"/>
        <v/>
      </c>
    </row>
    <row r="1541" spans="1:37" ht="20" x14ac:dyDescent="0.2">
      <c r="A1541" s="3" t="s">
        <v>1545</v>
      </c>
      <c r="B1541" s="3" t="s">
        <v>19806</v>
      </c>
      <c r="C1541" s="3" t="s">
        <v>19807</v>
      </c>
      <c r="D1541" s="3">
        <v>5.27037776903743</v>
      </c>
      <c r="E1541" s="3">
        <v>0.41378335001795502</v>
      </c>
      <c r="F1541" s="6">
        <v>2.7205365702250297E-10</v>
      </c>
      <c r="G1541" s="6">
        <v>2.2267365480985701E-9</v>
      </c>
      <c r="H1541" s="3">
        <v>0</v>
      </c>
      <c r="I1541" s="3">
        <v>5.3999999999999999E-2</v>
      </c>
      <c r="J1541" s="3">
        <v>5.6000000000000001E-2</v>
      </c>
      <c r="K1541" s="3">
        <v>1.4219999999999999</v>
      </c>
      <c r="L1541" s="3">
        <v>1.1659999999999999</v>
      </c>
      <c r="M1541" s="3">
        <v>3.02</v>
      </c>
      <c r="N1541" s="3">
        <v>0.17399999999999999</v>
      </c>
      <c r="O1541" s="3">
        <v>0.16</v>
      </c>
      <c r="P1541" s="3">
        <v>0.11600000000000001</v>
      </c>
      <c r="Q1541" s="3">
        <v>0.57099999999999995</v>
      </c>
      <c r="R1541" s="3">
        <v>0.30199999999999999</v>
      </c>
      <c r="S1541" s="3">
        <v>0.44</v>
      </c>
      <c r="T1541" s="3" t="s">
        <v>1545</v>
      </c>
      <c r="U1541" s="3" t="s">
        <v>9851</v>
      </c>
      <c r="V1541" s="3">
        <v>155</v>
      </c>
      <c r="W1541" s="3" t="s">
        <v>9852</v>
      </c>
      <c r="X1541" s="3" t="s">
        <v>9853</v>
      </c>
      <c r="Y1541" s="6">
        <v>4.1099999999999999E-89</v>
      </c>
      <c r="Z1541" s="3">
        <v>94.838709679999994</v>
      </c>
      <c r="AA1541" s="3">
        <v>285.03399999999999</v>
      </c>
      <c r="AB1541" s="3">
        <v>155</v>
      </c>
      <c r="AC1541" s="3">
        <v>147</v>
      </c>
      <c r="AD1541" s="7">
        <f t="shared" si="192"/>
        <v>0</v>
      </c>
      <c r="AE1541" s="3" t="str">
        <f t="shared" si="199"/>
        <v/>
      </c>
      <c r="AF1541" s="7">
        <f t="shared" si="193"/>
        <v>0</v>
      </c>
      <c r="AG1541" s="3" t="str">
        <f t="shared" si="194"/>
        <v/>
      </c>
      <c r="AH1541" s="7">
        <f t="shared" si="195"/>
        <v>0</v>
      </c>
      <c r="AI1541" s="3" t="str">
        <f t="shared" si="196"/>
        <v/>
      </c>
      <c r="AJ1541" s="7">
        <f t="shared" si="197"/>
        <v>0</v>
      </c>
      <c r="AK1541" s="3" t="str">
        <f t="shared" si="198"/>
        <v/>
      </c>
    </row>
    <row r="1542" spans="1:37" ht="20" x14ac:dyDescent="0.2">
      <c r="A1542" s="3" t="s">
        <v>1546</v>
      </c>
      <c r="B1542" s="3" t="s">
        <v>19806</v>
      </c>
      <c r="C1542" s="3" t="s">
        <v>19807</v>
      </c>
      <c r="D1542" s="3">
        <v>5.2698733932895596</v>
      </c>
      <c r="E1542" s="3">
        <v>0.87315245473981895</v>
      </c>
      <c r="F1542" s="6">
        <v>5.5243626126534501E-12</v>
      </c>
      <c r="G1542" s="6">
        <v>5.8702608570763897E-11</v>
      </c>
      <c r="H1542" s="3">
        <v>0.16400000000000001</v>
      </c>
      <c r="I1542" s="3">
        <v>8.6999999999999994E-2</v>
      </c>
      <c r="J1542" s="3">
        <v>0</v>
      </c>
      <c r="K1542" s="3">
        <v>3.988</v>
      </c>
      <c r="L1542" s="3">
        <v>1.8620000000000001</v>
      </c>
      <c r="M1542" s="3">
        <v>5.399</v>
      </c>
      <c r="N1542" s="3">
        <v>8.6999999999999994E-2</v>
      </c>
      <c r="O1542" s="3">
        <v>8.4000000000000005E-2</v>
      </c>
      <c r="P1542" s="3">
        <v>0.14899999999999999</v>
      </c>
      <c r="Q1542" s="3">
        <v>0.67500000000000004</v>
      </c>
      <c r="R1542" s="3">
        <v>0.48299999999999998</v>
      </c>
      <c r="S1542" s="3">
        <v>0.56699999999999995</v>
      </c>
      <c r="T1542" s="3" t="s">
        <v>1546</v>
      </c>
      <c r="U1542" s="3" t="s">
        <v>9854</v>
      </c>
      <c r="V1542" s="3">
        <v>449</v>
      </c>
      <c r="W1542" s="3" t="s">
        <v>9855</v>
      </c>
      <c r="X1542" s="3" t="s">
        <v>9856</v>
      </c>
      <c r="Y1542" s="3">
        <v>0</v>
      </c>
      <c r="Z1542" s="3">
        <v>98.249452950000006</v>
      </c>
      <c r="AA1542" s="3">
        <v>925.23500000000001</v>
      </c>
      <c r="AB1542" s="3">
        <v>457</v>
      </c>
      <c r="AC1542" s="3">
        <v>449</v>
      </c>
      <c r="AD1542" s="7">
        <f t="shared" si="192"/>
        <v>1</v>
      </c>
      <c r="AE1542" s="3">
        <f t="shared" si="199"/>
        <v>98.249452950000006</v>
      </c>
      <c r="AF1542" s="7">
        <f t="shared" si="193"/>
        <v>0</v>
      </c>
      <c r="AG1542" s="3" t="str">
        <f t="shared" si="194"/>
        <v/>
      </c>
      <c r="AH1542" s="7">
        <f t="shared" si="195"/>
        <v>0</v>
      </c>
      <c r="AI1542" s="3" t="str">
        <f t="shared" si="196"/>
        <v/>
      </c>
      <c r="AJ1542" s="7">
        <f t="shared" si="197"/>
        <v>0</v>
      </c>
      <c r="AK1542" s="3" t="str">
        <f t="shared" si="198"/>
        <v/>
      </c>
    </row>
    <row r="1543" spans="1:37" ht="20" x14ac:dyDescent="0.2">
      <c r="A1543" s="3" t="s">
        <v>1547</v>
      </c>
      <c r="B1543" s="3" t="s">
        <v>19806</v>
      </c>
      <c r="C1543" s="3" t="s">
        <v>19807</v>
      </c>
      <c r="D1543" s="3">
        <v>5.2698712150514</v>
      </c>
      <c r="E1543" s="3">
        <v>3.6905023639591699</v>
      </c>
      <c r="F1543" s="6">
        <v>2.4715252366790099E-35</v>
      </c>
      <c r="G1543" s="6">
        <v>8.7454764534185002E-33</v>
      </c>
      <c r="H1543" s="3">
        <v>0.79</v>
      </c>
      <c r="I1543" s="3">
        <v>0.23899999999999999</v>
      </c>
      <c r="J1543" s="3">
        <v>0.222</v>
      </c>
      <c r="K1543" s="3">
        <v>16.936</v>
      </c>
      <c r="L1543" s="3">
        <v>9.8369999999999997</v>
      </c>
      <c r="M1543" s="3">
        <v>21.393000000000001</v>
      </c>
      <c r="N1543" s="3">
        <v>0.45400000000000001</v>
      </c>
      <c r="O1543" s="3">
        <v>0.78500000000000003</v>
      </c>
      <c r="P1543" s="3">
        <v>0.754</v>
      </c>
      <c r="Q1543" s="3">
        <v>3.0209999999999999</v>
      </c>
      <c r="R1543" s="3">
        <v>3.4489999999999998</v>
      </c>
      <c r="S1543" s="3">
        <v>3.242</v>
      </c>
      <c r="T1543" s="3" t="s">
        <v>1547</v>
      </c>
      <c r="U1543" s="3" t="s">
        <v>9857</v>
      </c>
      <c r="V1543" s="3">
        <v>448</v>
      </c>
      <c r="W1543" s="3" t="s">
        <v>9858</v>
      </c>
      <c r="X1543" s="3" t="s">
        <v>9859</v>
      </c>
      <c r="Y1543" s="3">
        <v>0</v>
      </c>
      <c r="Z1543" s="3">
        <v>99.776785709999999</v>
      </c>
      <c r="AA1543" s="3">
        <v>924.08</v>
      </c>
      <c r="AB1543" s="3">
        <v>448</v>
      </c>
      <c r="AC1543" s="3">
        <v>447</v>
      </c>
      <c r="AD1543" s="7">
        <f t="shared" si="192"/>
        <v>1</v>
      </c>
      <c r="AE1543" s="3">
        <f t="shared" si="199"/>
        <v>99.776785709999999</v>
      </c>
      <c r="AF1543" s="7">
        <f t="shared" si="193"/>
        <v>0</v>
      </c>
      <c r="AG1543" s="3" t="str">
        <f t="shared" si="194"/>
        <v/>
      </c>
      <c r="AH1543" s="7">
        <f t="shared" si="195"/>
        <v>0</v>
      </c>
      <c r="AI1543" s="3" t="str">
        <f t="shared" si="196"/>
        <v/>
      </c>
      <c r="AJ1543" s="7">
        <f t="shared" si="197"/>
        <v>0</v>
      </c>
      <c r="AK1543" s="3" t="str">
        <f t="shared" si="198"/>
        <v/>
      </c>
    </row>
    <row r="1544" spans="1:37" ht="20" x14ac:dyDescent="0.2">
      <c r="A1544" s="3" t="s">
        <v>1548</v>
      </c>
      <c r="B1544" s="3" t="s">
        <v>19806</v>
      </c>
      <c r="C1544" s="3" t="s">
        <v>19807</v>
      </c>
      <c r="D1544" s="3">
        <v>5.2694147256192503</v>
      </c>
      <c r="E1544" s="3">
        <v>1.5268839408966</v>
      </c>
      <c r="F1544" s="6">
        <v>1.4918691756638399E-14</v>
      </c>
      <c r="G1544" s="6">
        <v>2.4175097901286001E-13</v>
      </c>
      <c r="H1544" s="3">
        <v>0.11600000000000001</v>
      </c>
      <c r="I1544" s="3">
        <v>0.53200000000000003</v>
      </c>
      <c r="J1544" s="3">
        <v>0</v>
      </c>
      <c r="K1544" s="3">
        <v>12.815</v>
      </c>
      <c r="L1544" s="3">
        <v>4.5629999999999997</v>
      </c>
      <c r="M1544" s="3">
        <v>9.7110000000000003</v>
      </c>
      <c r="N1544" s="3">
        <v>0.38700000000000001</v>
      </c>
      <c r="O1544" s="3">
        <v>0</v>
      </c>
      <c r="P1544" s="3">
        <v>0.57199999999999995</v>
      </c>
      <c r="Q1544" s="3">
        <v>6.9160000000000004</v>
      </c>
      <c r="R1544" s="3">
        <v>5.7679999999999998</v>
      </c>
      <c r="S1544" s="3">
        <v>4.6470000000000002</v>
      </c>
      <c r="T1544" s="3" t="s">
        <v>1548</v>
      </c>
      <c r="U1544" s="3" t="s">
        <v>9860</v>
      </c>
      <c r="V1544" s="3">
        <v>811</v>
      </c>
      <c r="W1544" s="3" t="s">
        <v>9861</v>
      </c>
      <c r="X1544" s="3" t="s">
        <v>9862</v>
      </c>
      <c r="Y1544" s="3">
        <v>0</v>
      </c>
      <c r="Z1544" s="3">
        <v>100</v>
      </c>
      <c r="AA1544" s="3">
        <v>1687.16</v>
      </c>
      <c r="AB1544" s="3">
        <v>811</v>
      </c>
      <c r="AC1544" s="3">
        <v>811</v>
      </c>
      <c r="AD1544" s="7">
        <f t="shared" si="192"/>
        <v>1</v>
      </c>
      <c r="AE1544" s="3">
        <f t="shared" si="199"/>
        <v>100</v>
      </c>
      <c r="AF1544" s="7">
        <f t="shared" si="193"/>
        <v>0</v>
      </c>
      <c r="AG1544" s="3" t="str">
        <f t="shared" si="194"/>
        <v/>
      </c>
      <c r="AH1544" s="7">
        <f t="shared" si="195"/>
        <v>0</v>
      </c>
      <c r="AI1544" s="3" t="str">
        <f t="shared" si="196"/>
        <v/>
      </c>
      <c r="AJ1544" s="7">
        <f t="shared" si="197"/>
        <v>0</v>
      </c>
      <c r="AK1544" s="3" t="str">
        <f t="shared" si="198"/>
        <v/>
      </c>
    </row>
    <row r="1545" spans="1:37" ht="20" x14ac:dyDescent="0.2">
      <c r="A1545" s="3" t="s">
        <v>1549</v>
      </c>
      <c r="B1545" s="3" t="s">
        <v>19806</v>
      </c>
      <c r="C1545" s="3" t="s">
        <v>19807</v>
      </c>
      <c r="D1545" s="3">
        <v>5.2693324197360001</v>
      </c>
      <c r="E1545" s="3">
        <v>-0.24557924130955699</v>
      </c>
      <c r="F1545" s="6">
        <v>1.0746165163551499E-8</v>
      </c>
      <c r="G1545" s="6">
        <v>6.9610407602555502E-8</v>
      </c>
      <c r="H1545" s="3">
        <v>0</v>
      </c>
      <c r="I1545" s="3">
        <v>0.36899999999999999</v>
      </c>
      <c r="J1545" s="3">
        <v>0</v>
      </c>
      <c r="K1545" s="3">
        <v>7.75</v>
      </c>
      <c r="L1545" s="3">
        <v>5.4020000000000001</v>
      </c>
      <c r="M1545" s="3">
        <v>4.798</v>
      </c>
      <c r="N1545" s="3">
        <v>0</v>
      </c>
      <c r="O1545" s="3">
        <v>0.63300000000000001</v>
      </c>
      <c r="P1545" s="3">
        <v>0.59699999999999998</v>
      </c>
      <c r="Q1545" s="3">
        <v>1.143</v>
      </c>
      <c r="R1545" s="3">
        <v>1.1379999999999999</v>
      </c>
      <c r="S1545" s="3">
        <v>1.887</v>
      </c>
      <c r="T1545" s="3" t="s">
        <v>1549</v>
      </c>
      <c r="U1545" s="3" t="s">
        <v>9863</v>
      </c>
      <c r="V1545" s="3">
        <v>421</v>
      </c>
      <c r="W1545" s="3" t="s">
        <v>9864</v>
      </c>
      <c r="X1545" s="3" t="s">
        <v>9865</v>
      </c>
      <c r="Y1545" s="3">
        <v>0</v>
      </c>
      <c r="Z1545" s="3">
        <v>100</v>
      </c>
      <c r="AA1545" s="3">
        <v>880.55200000000002</v>
      </c>
      <c r="AB1545" s="3">
        <v>421</v>
      </c>
      <c r="AC1545" s="3">
        <v>421</v>
      </c>
      <c r="AD1545" s="7">
        <f t="shared" si="192"/>
        <v>1</v>
      </c>
      <c r="AE1545" s="3">
        <f t="shared" si="199"/>
        <v>100</v>
      </c>
      <c r="AF1545" s="7">
        <f t="shared" si="193"/>
        <v>0</v>
      </c>
      <c r="AG1545" s="3" t="str">
        <f t="shared" si="194"/>
        <v/>
      </c>
      <c r="AH1545" s="7">
        <f t="shared" si="195"/>
        <v>0</v>
      </c>
      <c r="AI1545" s="3" t="str">
        <f t="shared" si="196"/>
        <v/>
      </c>
      <c r="AJ1545" s="7">
        <f t="shared" si="197"/>
        <v>0</v>
      </c>
      <c r="AK1545" s="3" t="str">
        <f t="shared" si="198"/>
        <v/>
      </c>
    </row>
    <row r="1546" spans="1:37" ht="20" x14ac:dyDescent="0.2">
      <c r="A1546" s="3" t="s">
        <v>1550</v>
      </c>
      <c r="B1546" s="3" t="s">
        <v>19806</v>
      </c>
      <c r="C1546" s="3" t="s">
        <v>19807</v>
      </c>
      <c r="D1546" s="3">
        <v>5.2670148744420704</v>
      </c>
      <c r="E1546" s="3">
        <v>1.23112024286206</v>
      </c>
      <c r="F1546" s="6">
        <v>2.2158258088783398E-12</v>
      </c>
      <c r="G1546" s="6">
        <v>2.5000384644233299E-11</v>
      </c>
      <c r="H1546" s="3">
        <v>2.9000000000000001E-2</v>
      </c>
      <c r="I1546" s="3">
        <v>0.109</v>
      </c>
      <c r="J1546" s="3">
        <v>0</v>
      </c>
      <c r="K1546" s="3">
        <v>2.0339999999999998</v>
      </c>
      <c r="L1546" s="3">
        <v>0.91</v>
      </c>
      <c r="M1546" s="3">
        <v>3.032</v>
      </c>
      <c r="N1546" s="3">
        <v>0.21299999999999999</v>
      </c>
      <c r="O1546" s="3">
        <v>0.13500000000000001</v>
      </c>
      <c r="P1546" s="3">
        <v>9.0999999999999998E-2</v>
      </c>
      <c r="Q1546" s="3">
        <v>0.78800000000000003</v>
      </c>
      <c r="R1546" s="3">
        <v>0.39700000000000002</v>
      </c>
      <c r="S1546" s="3">
        <v>1.117</v>
      </c>
      <c r="T1546" s="3" t="s">
        <v>1550</v>
      </c>
      <c r="U1546" s="3" t="s">
        <v>9866</v>
      </c>
      <c r="V1546" s="3">
        <v>534</v>
      </c>
      <c r="W1546" s="3" t="s">
        <v>9867</v>
      </c>
      <c r="X1546" s="3" t="s">
        <v>9868</v>
      </c>
      <c r="Y1546" s="3">
        <v>0</v>
      </c>
      <c r="Z1546" s="3">
        <v>100</v>
      </c>
      <c r="AA1546" s="3">
        <v>1105.8900000000001</v>
      </c>
      <c r="AB1546" s="3">
        <v>534</v>
      </c>
      <c r="AC1546" s="3">
        <v>534</v>
      </c>
      <c r="AD1546" s="7">
        <f t="shared" si="192"/>
        <v>1</v>
      </c>
      <c r="AE1546" s="3">
        <f t="shared" si="199"/>
        <v>100</v>
      </c>
      <c r="AF1546" s="7">
        <f t="shared" si="193"/>
        <v>0</v>
      </c>
      <c r="AG1546" s="3" t="str">
        <f t="shared" si="194"/>
        <v/>
      </c>
      <c r="AH1546" s="7">
        <f t="shared" si="195"/>
        <v>0</v>
      </c>
      <c r="AI1546" s="3" t="str">
        <f t="shared" si="196"/>
        <v/>
      </c>
      <c r="AJ1546" s="7">
        <f t="shared" si="197"/>
        <v>0</v>
      </c>
      <c r="AK1546" s="3" t="str">
        <f t="shared" si="198"/>
        <v/>
      </c>
    </row>
    <row r="1547" spans="1:37" ht="20" x14ac:dyDescent="0.2">
      <c r="A1547" s="3" t="s">
        <v>1551</v>
      </c>
      <c r="B1547" s="3" t="s">
        <v>19806</v>
      </c>
      <c r="C1547" s="3" t="s">
        <v>19807</v>
      </c>
      <c r="D1547" s="3">
        <v>5.2666472054920597</v>
      </c>
      <c r="E1547" s="3">
        <v>2.5590440296098902</v>
      </c>
      <c r="F1547" s="6">
        <v>6.2064084433098897E-19</v>
      </c>
      <c r="G1547" s="6">
        <v>2.0330487464621E-17</v>
      </c>
      <c r="H1547" s="3">
        <v>8.6999999999999994E-2</v>
      </c>
      <c r="I1547" s="3">
        <v>0.14099999999999999</v>
      </c>
      <c r="J1547" s="3">
        <v>1.9E-2</v>
      </c>
      <c r="K1547" s="3">
        <v>2.738</v>
      </c>
      <c r="L1547" s="3">
        <v>1.8340000000000001</v>
      </c>
      <c r="M1547" s="3">
        <v>5.4630000000000001</v>
      </c>
      <c r="N1547" s="3">
        <v>0.16400000000000001</v>
      </c>
      <c r="O1547" s="3">
        <v>8.4000000000000005E-2</v>
      </c>
      <c r="P1547" s="3">
        <v>9.9000000000000005E-2</v>
      </c>
      <c r="Q1547" s="3">
        <v>0.56299999999999994</v>
      </c>
      <c r="R1547" s="3">
        <v>0.36199999999999999</v>
      </c>
      <c r="S1547" s="3">
        <v>0.57599999999999996</v>
      </c>
      <c r="T1547" s="3" t="s">
        <v>1551</v>
      </c>
      <c r="U1547" s="3" t="s">
        <v>9869</v>
      </c>
      <c r="V1547" s="3">
        <v>373</v>
      </c>
      <c r="W1547" s="3" t="s">
        <v>9870</v>
      </c>
      <c r="X1547" s="3" t="s">
        <v>9871</v>
      </c>
      <c r="Y1547" s="3">
        <v>0</v>
      </c>
      <c r="Z1547" s="3">
        <v>100</v>
      </c>
      <c r="AA1547" s="3">
        <v>775.39300000000003</v>
      </c>
      <c r="AB1547" s="3">
        <v>373</v>
      </c>
      <c r="AC1547" s="3">
        <v>373</v>
      </c>
      <c r="AD1547" s="7">
        <f t="shared" si="192"/>
        <v>1</v>
      </c>
      <c r="AE1547" s="3">
        <f t="shared" si="199"/>
        <v>100</v>
      </c>
      <c r="AF1547" s="7">
        <f t="shared" si="193"/>
        <v>0</v>
      </c>
      <c r="AG1547" s="3" t="str">
        <f t="shared" si="194"/>
        <v/>
      </c>
      <c r="AH1547" s="7">
        <f t="shared" si="195"/>
        <v>0</v>
      </c>
      <c r="AI1547" s="3" t="str">
        <f t="shared" si="196"/>
        <v/>
      </c>
      <c r="AJ1547" s="7">
        <f t="shared" si="197"/>
        <v>0</v>
      </c>
      <c r="AK1547" s="3" t="str">
        <f t="shared" si="198"/>
        <v/>
      </c>
    </row>
    <row r="1548" spans="1:37" ht="20" x14ac:dyDescent="0.2">
      <c r="A1548" s="3" t="s">
        <v>1552</v>
      </c>
      <c r="B1548" s="3" t="s">
        <v>19806</v>
      </c>
      <c r="C1548" s="3" t="s">
        <v>19807</v>
      </c>
      <c r="D1548" s="3">
        <v>5.2659627627382699</v>
      </c>
      <c r="E1548" s="3">
        <v>0.87025946880101501</v>
      </c>
      <c r="F1548" s="6">
        <v>4.1956802805507701E-14</v>
      </c>
      <c r="G1548" s="6">
        <v>6.3063411294212305E-13</v>
      </c>
      <c r="H1548" s="3">
        <v>0.14399999999999999</v>
      </c>
      <c r="I1548" s="3">
        <v>0</v>
      </c>
      <c r="J1548" s="3">
        <v>0</v>
      </c>
      <c r="K1548" s="3">
        <v>2.8980000000000001</v>
      </c>
      <c r="L1548" s="3">
        <v>1.407</v>
      </c>
      <c r="M1548" s="3">
        <v>2.4689999999999999</v>
      </c>
      <c r="N1548" s="3">
        <v>0.31900000000000001</v>
      </c>
      <c r="O1548" s="3">
        <v>0.10100000000000001</v>
      </c>
      <c r="P1548" s="3">
        <v>0.32300000000000001</v>
      </c>
      <c r="Q1548" s="3">
        <v>0.93500000000000005</v>
      </c>
      <c r="R1548" s="3">
        <v>0.70699999999999996</v>
      </c>
      <c r="S1548" s="3">
        <v>0.57599999999999996</v>
      </c>
      <c r="T1548" s="3" t="s">
        <v>9872</v>
      </c>
      <c r="U1548" s="3"/>
      <c r="V1548" s="3"/>
      <c r="W1548" s="3"/>
      <c r="X1548" s="3"/>
      <c r="Y1548" s="3"/>
      <c r="Z1548" s="3"/>
      <c r="AA1548" s="3"/>
      <c r="AB1548" s="3"/>
      <c r="AC1548" s="3"/>
      <c r="AD1548" s="7">
        <f t="shared" si="192"/>
        <v>0</v>
      </c>
      <c r="AE1548" s="3" t="str">
        <f t="shared" si="199"/>
        <v/>
      </c>
      <c r="AF1548" s="7">
        <f t="shared" si="193"/>
        <v>0</v>
      </c>
      <c r="AG1548" s="3" t="str">
        <f t="shared" si="194"/>
        <v/>
      </c>
      <c r="AH1548" s="7">
        <f t="shared" si="195"/>
        <v>0</v>
      </c>
      <c r="AI1548" s="3" t="str">
        <f t="shared" si="196"/>
        <v/>
      </c>
      <c r="AJ1548" s="7">
        <f t="shared" si="197"/>
        <v>0</v>
      </c>
      <c r="AK1548" s="3" t="str">
        <f t="shared" si="198"/>
        <v/>
      </c>
    </row>
    <row r="1549" spans="1:37" ht="20" x14ac:dyDescent="0.2">
      <c r="A1549" s="3" t="s">
        <v>1553</v>
      </c>
      <c r="B1549" s="3" t="s">
        <v>19806</v>
      </c>
      <c r="C1549" s="3" t="s">
        <v>19807</v>
      </c>
      <c r="D1549" s="3">
        <v>5.2654196439583396</v>
      </c>
      <c r="E1549" s="3">
        <v>-0.25794648066318399</v>
      </c>
      <c r="F1549" s="6">
        <v>1.0139127760242901E-8</v>
      </c>
      <c r="G1549" s="6">
        <v>6.59724726486299E-8</v>
      </c>
      <c r="H1549" s="3">
        <v>0</v>
      </c>
      <c r="I1549" s="3">
        <v>5.3999999999999999E-2</v>
      </c>
      <c r="J1549" s="3">
        <v>0</v>
      </c>
      <c r="K1549" s="3">
        <v>0.77100000000000002</v>
      </c>
      <c r="L1549" s="3">
        <v>0.995</v>
      </c>
      <c r="M1549" s="3">
        <v>1.075</v>
      </c>
      <c r="N1549" s="3">
        <v>0</v>
      </c>
      <c r="O1549" s="3">
        <v>5.0999999999999997E-2</v>
      </c>
      <c r="P1549" s="3">
        <v>0</v>
      </c>
      <c r="Q1549" s="3">
        <v>0.42399999999999999</v>
      </c>
      <c r="R1549" s="3">
        <v>0.18099999999999999</v>
      </c>
      <c r="S1549" s="3">
        <v>0.49099999999999999</v>
      </c>
      <c r="T1549" s="3" t="s">
        <v>1553</v>
      </c>
      <c r="U1549" s="3" t="s">
        <v>6024</v>
      </c>
      <c r="V1549" s="3">
        <v>129</v>
      </c>
      <c r="W1549" s="3" t="s">
        <v>6025</v>
      </c>
      <c r="X1549" s="3"/>
      <c r="Y1549" s="3"/>
      <c r="Z1549" s="3"/>
      <c r="AA1549" s="3"/>
      <c r="AB1549" s="3"/>
      <c r="AC1549" s="3"/>
      <c r="AD1549" s="7">
        <f t="shared" si="192"/>
        <v>0</v>
      </c>
      <c r="AE1549" s="3" t="str">
        <f t="shared" si="199"/>
        <v/>
      </c>
      <c r="AF1549" s="7">
        <f t="shared" si="193"/>
        <v>0</v>
      </c>
      <c r="AG1549" s="3" t="str">
        <f t="shared" si="194"/>
        <v/>
      </c>
      <c r="AH1549" s="7">
        <f t="shared" si="195"/>
        <v>0</v>
      </c>
      <c r="AI1549" s="3" t="str">
        <f t="shared" si="196"/>
        <v/>
      </c>
      <c r="AJ1549" s="7">
        <f t="shared" si="197"/>
        <v>0</v>
      </c>
      <c r="AK1549" s="3" t="str">
        <f t="shared" si="198"/>
        <v/>
      </c>
    </row>
    <row r="1550" spans="1:37" ht="20" x14ac:dyDescent="0.2">
      <c r="A1550" s="3" t="s">
        <v>1554</v>
      </c>
      <c r="B1550" s="3" t="s">
        <v>19806</v>
      </c>
      <c r="C1550" s="3" t="s">
        <v>19807</v>
      </c>
      <c r="D1550" s="3">
        <v>5.2646538506536604</v>
      </c>
      <c r="E1550" s="3">
        <v>1.9445750549331</v>
      </c>
      <c r="F1550" s="6">
        <v>7.0228191474393804E-17</v>
      </c>
      <c r="G1550" s="6">
        <v>1.64496862933532E-15</v>
      </c>
      <c r="H1550" s="3">
        <v>0.54900000000000004</v>
      </c>
      <c r="I1550" s="3">
        <v>0.65200000000000002</v>
      </c>
      <c r="J1550" s="3">
        <v>0</v>
      </c>
      <c r="K1550" s="3">
        <v>12.07</v>
      </c>
      <c r="L1550" s="3">
        <v>10.776</v>
      </c>
      <c r="M1550" s="3">
        <v>22.594999999999999</v>
      </c>
      <c r="N1550" s="3">
        <v>0.629</v>
      </c>
      <c r="O1550" s="3">
        <v>0.55700000000000005</v>
      </c>
      <c r="P1550" s="3">
        <v>0.41399999999999998</v>
      </c>
      <c r="Q1550" s="3">
        <v>2.8570000000000002</v>
      </c>
      <c r="R1550" s="3">
        <v>2.44</v>
      </c>
      <c r="S1550" s="3">
        <v>2.7250000000000001</v>
      </c>
      <c r="T1550" s="3" t="s">
        <v>1554</v>
      </c>
      <c r="U1550" s="3" t="s">
        <v>9873</v>
      </c>
      <c r="V1550" s="3">
        <v>302</v>
      </c>
      <c r="W1550" s="3" t="s">
        <v>9874</v>
      </c>
      <c r="X1550" s="3" t="s">
        <v>9875</v>
      </c>
      <c r="Y1550" s="6">
        <v>3.24E-144</v>
      </c>
      <c r="Z1550" s="3">
        <v>86.468646860000007</v>
      </c>
      <c r="AA1550" s="3">
        <v>421.00900000000001</v>
      </c>
      <c r="AB1550" s="3">
        <v>303</v>
      </c>
      <c r="AC1550" s="3">
        <v>262</v>
      </c>
      <c r="AD1550" s="7">
        <f t="shared" si="192"/>
        <v>0</v>
      </c>
      <c r="AE1550" s="3" t="str">
        <f t="shared" si="199"/>
        <v/>
      </c>
      <c r="AF1550" s="7">
        <f t="shared" si="193"/>
        <v>0</v>
      </c>
      <c r="AG1550" s="3" t="str">
        <f t="shared" si="194"/>
        <v/>
      </c>
      <c r="AH1550" s="7">
        <f t="shared" si="195"/>
        <v>0</v>
      </c>
      <c r="AI1550" s="3" t="str">
        <f t="shared" si="196"/>
        <v/>
      </c>
      <c r="AJ1550" s="7">
        <f t="shared" si="197"/>
        <v>0</v>
      </c>
      <c r="AK1550" s="3" t="str">
        <f t="shared" si="198"/>
        <v/>
      </c>
    </row>
    <row r="1551" spans="1:37" ht="20" x14ac:dyDescent="0.2">
      <c r="A1551" s="3" t="s">
        <v>1555</v>
      </c>
      <c r="B1551" s="3" t="s">
        <v>19806</v>
      </c>
      <c r="C1551" s="3" t="s">
        <v>19807</v>
      </c>
      <c r="D1551" s="3">
        <v>5.2638820513436304</v>
      </c>
      <c r="E1551" s="3">
        <v>0.37887159506269102</v>
      </c>
      <c r="F1551" s="6">
        <v>4.0420698640397401E-7</v>
      </c>
      <c r="G1551" s="6">
        <v>2.1419809668743699E-6</v>
      </c>
      <c r="H1551" s="3">
        <v>9.6000000000000002E-2</v>
      </c>
      <c r="I1551" s="3">
        <v>0</v>
      </c>
      <c r="J1551" s="3">
        <v>0</v>
      </c>
      <c r="K1551" s="3">
        <v>0.98399999999999999</v>
      </c>
      <c r="L1551" s="3">
        <v>0.51200000000000001</v>
      </c>
      <c r="M1551" s="3">
        <v>3.2109999999999999</v>
      </c>
      <c r="N1551" s="3">
        <v>0</v>
      </c>
      <c r="O1551" s="3">
        <v>0.10100000000000001</v>
      </c>
      <c r="P1551" s="3">
        <v>0</v>
      </c>
      <c r="Q1551" s="3">
        <v>0.40699999999999997</v>
      </c>
      <c r="R1551" s="3">
        <v>0.47399999999999998</v>
      </c>
      <c r="S1551" s="3">
        <v>0.28799999999999998</v>
      </c>
      <c r="T1551" s="3" t="s">
        <v>1555</v>
      </c>
      <c r="U1551" s="3" t="s">
        <v>9876</v>
      </c>
      <c r="V1551" s="3">
        <v>382</v>
      </c>
      <c r="W1551" s="3" t="s">
        <v>9877</v>
      </c>
      <c r="X1551" s="3" t="s">
        <v>9878</v>
      </c>
      <c r="Y1551" s="3">
        <v>0</v>
      </c>
      <c r="Z1551" s="3">
        <v>100</v>
      </c>
      <c r="AA1551" s="3">
        <v>803.89700000000005</v>
      </c>
      <c r="AB1551" s="3">
        <v>382</v>
      </c>
      <c r="AC1551" s="3">
        <v>382</v>
      </c>
      <c r="AD1551" s="7">
        <f t="shared" si="192"/>
        <v>1</v>
      </c>
      <c r="AE1551" s="3">
        <f t="shared" si="199"/>
        <v>100</v>
      </c>
      <c r="AF1551" s="7">
        <f t="shared" si="193"/>
        <v>0</v>
      </c>
      <c r="AG1551" s="3" t="str">
        <f t="shared" si="194"/>
        <v/>
      </c>
      <c r="AH1551" s="7">
        <f t="shared" si="195"/>
        <v>0</v>
      </c>
      <c r="AI1551" s="3" t="str">
        <f t="shared" si="196"/>
        <v/>
      </c>
      <c r="AJ1551" s="7">
        <f t="shared" si="197"/>
        <v>0</v>
      </c>
      <c r="AK1551" s="3" t="str">
        <f t="shared" si="198"/>
        <v/>
      </c>
    </row>
    <row r="1552" spans="1:37" ht="20" x14ac:dyDescent="0.2">
      <c r="A1552" s="3" t="s">
        <v>1556</v>
      </c>
      <c r="B1552" s="3" t="s">
        <v>19806</v>
      </c>
      <c r="C1552" s="3" t="s">
        <v>19807</v>
      </c>
      <c r="D1552" s="3">
        <v>5.2634290946375497</v>
      </c>
      <c r="E1552" s="3">
        <v>1.53290305959912</v>
      </c>
      <c r="F1552" s="6">
        <v>4.71814046133733E-14</v>
      </c>
      <c r="G1552" s="6">
        <v>7.0189819341172901E-13</v>
      </c>
      <c r="H1552" s="3">
        <v>0</v>
      </c>
      <c r="I1552" s="3">
        <v>1.7050000000000001</v>
      </c>
      <c r="J1552" s="3">
        <v>0</v>
      </c>
      <c r="K1552" s="3">
        <v>28.846</v>
      </c>
      <c r="L1552" s="3">
        <v>27.948</v>
      </c>
      <c r="M1552" s="3">
        <v>11.989000000000001</v>
      </c>
      <c r="N1552" s="3">
        <v>0</v>
      </c>
      <c r="O1552" s="3">
        <v>0</v>
      </c>
      <c r="P1552" s="3">
        <v>2.0219999999999998</v>
      </c>
      <c r="Q1552" s="3">
        <v>1.4630000000000001</v>
      </c>
      <c r="R1552" s="3">
        <v>0.73299999999999998</v>
      </c>
      <c r="S1552" s="3">
        <v>1.794</v>
      </c>
      <c r="T1552" s="3" t="s">
        <v>1556</v>
      </c>
      <c r="U1552" s="3" t="s">
        <v>9879</v>
      </c>
      <c r="V1552" s="3">
        <v>371</v>
      </c>
      <c r="W1552" s="3" t="s">
        <v>9880</v>
      </c>
      <c r="X1552" s="3" t="s">
        <v>9881</v>
      </c>
      <c r="Y1552" s="3">
        <v>0</v>
      </c>
      <c r="Z1552" s="3">
        <v>99.730458220000003</v>
      </c>
      <c r="AA1552" s="3">
        <v>750.74</v>
      </c>
      <c r="AB1552" s="3">
        <v>371</v>
      </c>
      <c r="AC1552" s="3">
        <v>370</v>
      </c>
      <c r="AD1552" s="7">
        <f t="shared" si="192"/>
        <v>1</v>
      </c>
      <c r="AE1552" s="3">
        <f t="shared" si="199"/>
        <v>99.730458220000003</v>
      </c>
      <c r="AF1552" s="7">
        <f t="shared" si="193"/>
        <v>0</v>
      </c>
      <c r="AG1552" s="3" t="str">
        <f t="shared" si="194"/>
        <v/>
      </c>
      <c r="AH1552" s="7">
        <f t="shared" si="195"/>
        <v>0</v>
      </c>
      <c r="AI1552" s="3" t="str">
        <f t="shared" si="196"/>
        <v/>
      </c>
      <c r="AJ1552" s="7">
        <f t="shared" si="197"/>
        <v>0</v>
      </c>
      <c r="AK1552" s="3" t="str">
        <f t="shared" si="198"/>
        <v/>
      </c>
    </row>
    <row r="1553" spans="1:37" ht="20" x14ac:dyDescent="0.2">
      <c r="A1553" s="3" t="s">
        <v>1557</v>
      </c>
      <c r="B1553" s="3" t="s">
        <v>19806</v>
      </c>
      <c r="C1553" s="3" t="s">
        <v>19807</v>
      </c>
      <c r="D1553" s="3">
        <v>5.2629791070477303</v>
      </c>
      <c r="E1553" s="3">
        <v>4.5352832994696097</v>
      </c>
      <c r="F1553" s="6">
        <v>7.1586439696936202E-29</v>
      </c>
      <c r="G1553" s="6">
        <v>1.0649617811890099E-26</v>
      </c>
      <c r="H1553" s="3">
        <v>0.59699999999999998</v>
      </c>
      <c r="I1553" s="3">
        <v>0.70599999999999996</v>
      </c>
      <c r="J1553" s="3">
        <v>0.12</v>
      </c>
      <c r="K1553" s="3">
        <v>15.035</v>
      </c>
      <c r="L1553" s="3">
        <v>11.927</v>
      </c>
      <c r="M1553" s="3">
        <v>29.312999999999999</v>
      </c>
      <c r="N1553" s="3">
        <v>1.151</v>
      </c>
      <c r="O1553" s="3">
        <v>0.59899999999999998</v>
      </c>
      <c r="P1553" s="3">
        <v>0.68799999999999994</v>
      </c>
      <c r="Q1553" s="3">
        <v>5.4020000000000001</v>
      </c>
      <c r="R1553" s="3">
        <v>4.5010000000000003</v>
      </c>
      <c r="S1553" s="3">
        <v>4.6040000000000001</v>
      </c>
      <c r="T1553" s="3" t="s">
        <v>1557</v>
      </c>
      <c r="U1553" s="3" t="s">
        <v>9882</v>
      </c>
      <c r="V1553" s="3">
        <v>367</v>
      </c>
      <c r="W1553" s="3" t="s">
        <v>9883</v>
      </c>
      <c r="X1553" s="3" t="s">
        <v>9884</v>
      </c>
      <c r="Y1553" s="3">
        <v>0</v>
      </c>
      <c r="Z1553" s="3">
        <v>97.802197800000002</v>
      </c>
      <c r="AA1553" s="3">
        <v>723.77599999999995</v>
      </c>
      <c r="AB1553" s="3">
        <v>364</v>
      </c>
      <c r="AC1553" s="3">
        <v>356</v>
      </c>
      <c r="AD1553" s="7">
        <f t="shared" si="192"/>
        <v>0</v>
      </c>
      <c r="AE1553" s="3" t="str">
        <f t="shared" si="199"/>
        <v/>
      </c>
      <c r="AF1553" s="7">
        <f t="shared" si="193"/>
        <v>0</v>
      </c>
      <c r="AG1553" s="3" t="str">
        <f t="shared" si="194"/>
        <v/>
      </c>
      <c r="AH1553" s="7">
        <f t="shared" si="195"/>
        <v>0</v>
      </c>
      <c r="AI1553" s="3" t="str">
        <f t="shared" si="196"/>
        <v/>
      </c>
      <c r="AJ1553" s="7">
        <f t="shared" si="197"/>
        <v>1</v>
      </c>
      <c r="AK1553" s="3">
        <f t="shared" si="198"/>
        <v>97.802197800000002</v>
      </c>
    </row>
    <row r="1554" spans="1:37" ht="20" x14ac:dyDescent="0.2">
      <c r="A1554" s="3" t="s">
        <v>1558</v>
      </c>
      <c r="B1554" s="3" t="s">
        <v>19806</v>
      </c>
      <c r="C1554" s="3" t="s">
        <v>19807</v>
      </c>
      <c r="D1554" s="3">
        <v>5.2629565262565103</v>
      </c>
      <c r="E1554" s="3">
        <v>2.1159929144737002</v>
      </c>
      <c r="F1554" s="6">
        <v>1.09250930641284E-20</v>
      </c>
      <c r="G1554" s="6">
        <v>4.8287327996626701E-19</v>
      </c>
      <c r="H1554" s="3">
        <v>0.23100000000000001</v>
      </c>
      <c r="I1554" s="3">
        <v>0.19500000000000001</v>
      </c>
      <c r="J1554" s="3">
        <v>5.6000000000000001E-2</v>
      </c>
      <c r="K1554" s="3">
        <v>5.9950000000000001</v>
      </c>
      <c r="L1554" s="3">
        <v>4.5919999999999996</v>
      </c>
      <c r="M1554" s="3">
        <v>9.75</v>
      </c>
      <c r="N1554" s="3">
        <v>0.45400000000000001</v>
      </c>
      <c r="O1554" s="3">
        <v>0</v>
      </c>
      <c r="P1554" s="3">
        <v>0.11600000000000001</v>
      </c>
      <c r="Q1554" s="3">
        <v>0.85699999999999998</v>
      </c>
      <c r="R1554" s="3">
        <v>1.8540000000000001</v>
      </c>
      <c r="S1554" s="3">
        <v>0.83799999999999997</v>
      </c>
      <c r="T1554" s="3" t="s">
        <v>1558</v>
      </c>
      <c r="U1554" s="3" t="s">
        <v>6397</v>
      </c>
      <c r="V1554" s="3">
        <v>307</v>
      </c>
      <c r="W1554" s="3" t="s">
        <v>9885</v>
      </c>
      <c r="X1554" s="3" t="s">
        <v>9886</v>
      </c>
      <c r="Y1554" s="3">
        <v>0</v>
      </c>
      <c r="Z1554" s="3">
        <v>100</v>
      </c>
      <c r="AA1554" s="3">
        <v>638.64700000000005</v>
      </c>
      <c r="AB1554" s="3">
        <v>307</v>
      </c>
      <c r="AC1554" s="3">
        <v>307</v>
      </c>
      <c r="AD1554" s="7">
        <f t="shared" si="192"/>
        <v>1</v>
      </c>
      <c r="AE1554" s="3">
        <f t="shared" si="199"/>
        <v>100</v>
      </c>
      <c r="AF1554" s="7">
        <f t="shared" si="193"/>
        <v>0</v>
      </c>
      <c r="AG1554" s="3" t="str">
        <f t="shared" si="194"/>
        <v/>
      </c>
      <c r="AH1554" s="7">
        <f t="shared" si="195"/>
        <v>0</v>
      </c>
      <c r="AI1554" s="3" t="str">
        <f t="shared" si="196"/>
        <v/>
      </c>
      <c r="AJ1554" s="7">
        <f t="shared" si="197"/>
        <v>0</v>
      </c>
      <c r="AK1554" s="3" t="str">
        <f t="shared" si="198"/>
        <v/>
      </c>
    </row>
    <row r="1555" spans="1:37" ht="20" x14ac:dyDescent="0.2">
      <c r="A1555" s="3" t="s">
        <v>1559</v>
      </c>
      <c r="B1555" s="3" t="s">
        <v>19806</v>
      </c>
      <c r="C1555" s="3" t="s">
        <v>19807</v>
      </c>
      <c r="D1555" s="3">
        <v>5.2623975641797598</v>
      </c>
      <c r="E1555" s="3">
        <v>1.5165320083152001</v>
      </c>
      <c r="F1555" s="6">
        <v>1.1115744505597301E-12</v>
      </c>
      <c r="G1555" s="6">
        <v>1.31649266092116E-11</v>
      </c>
      <c r="H1555" s="3">
        <v>0</v>
      </c>
      <c r="I1555" s="3">
        <v>0.23899999999999999</v>
      </c>
      <c r="J1555" s="3">
        <v>0</v>
      </c>
      <c r="K1555" s="3">
        <v>2.1539999999999999</v>
      </c>
      <c r="L1555" s="3">
        <v>2.3029999999999999</v>
      </c>
      <c r="M1555" s="3">
        <v>5.22</v>
      </c>
      <c r="N1555" s="3">
        <v>0.193</v>
      </c>
      <c r="O1555" s="3">
        <v>8.4000000000000005E-2</v>
      </c>
      <c r="P1555" s="3">
        <v>0.249</v>
      </c>
      <c r="Q1555" s="3">
        <v>0.57099999999999995</v>
      </c>
      <c r="R1555" s="3">
        <v>0.83599999999999997</v>
      </c>
      <c r="S1555" s="3">
        <v>0.40600000000000003</v>
      </c>
      <c r="T1555" s="3" t="s">
        <v>1559</v>
      </c>
      <c r="U1555" s="3" t="s">
        <v>9887</v>
      </c>
      <c r="V1555" s="3">
        <v>200</v>
      </c>
      <c r="W1555" s="3" t="s">
        <v>9888</v>
      </c>
      <c r="X1555" s="3" t="s">
        <v>9889</v>
      </c>
      <c r="Y1555" s="6">
        <v>6.3299999999999998E-140</v>
      </c>
      <c r="Z1555" s="3">
        <v>100</v>
      </c>
      <c r="AA1555" s="3">
        <v>404.06</v>
      </c>
      <c r="AB1555" s="3">
        <v>200</v>
      </c>
      <c r="AC1555" s="3">
        <v>200</v>
      </c>
      <c r="AD1555" s="7">
        <f t="shared" si="192"/>
        <v>1</v>
      </c>
      <c r="AE1555" s="3">
        <f t="shared" si="199"/>
        <v>100</v>
      </c>
      <c r="AF1555" s="7">
        <f t="shared" si="193"/>
        <v>0</v>
      </c>
      <c r="AG1555" s="3" t="str">
        <f t="shared" si="194"/>
        <v/>
      </c>
      <c r="AH1555" s="7">
        <f t="shared" si="195"/>
        <v>0</v>
      </c>
      <c r="AI1555" s="3" t="str">
        <f t="shared" si="196"/>
        <v/>
      </c>
      <c r="AJ1555" s="7">
        <f t="shared" si="197"/>
        <v>0</v>
      </c>
      <c r="AK1555" s="3" t="str">
        <f t="shared" si="198"/>
        <v/>
      </c>
    </row>
    <row r="1556" spans="1:37" ht="20" x14ac:dyDescent="0.2">
      <c r="A1556" s="3" t="s">
        <v>1560</v>
      </c>
      <c r="B1556" s="3" t="s">
        <v>19806</v>
      </c>
      <c r="C1556" s="3" t="s">
        <v>19807</v>
      </c>
      <c r="D1556" s="3">
        <v>5.26037541982486</v>
      </c>
      <c r="E1556" s="3">
        <v>2.7847468742321699</v>
      </c>
      <c r="F1556" s="6">
        <v>3.2901728009495301E-19</v>
      </c>
      <c r="G1556" s="6">
        <v>1.12995945845223E-17</v>
      </c>
      <c r="H1556" s="3">
        <v>8.6999999999999994E-2</v>
      </c>
      <c r="I1556" s="3">
        <v>0.22800000000000001</v>
      </c>
      <c r="J1556" s="3">
        <v>8.3000000000000004E-2</v>
      </c>
      <c r="K1556" s="3">
        <v>3.6419999999999999</v>
      </c>
      <c r="L1556" s="3">
        <v>3.1269999999999998</v>
      </c>
      <c r="M1556" s="3">
        <v>9.2249999999999996</v>
      </c>
      <c r="N1556" s="3">
        <v>0.193</v>
      </c>
      <c r="O1556" s="3">
        <v>0.14299999999999999</v>
      </c>
      <c r="P1556" s="3">
        <v>0.191</v>
      </c>
      <c r="Q1556" s="3">
        <v>1.2290000000000001</v>
      </c>
      <c r="R1556" s="3">
        <v>1.5780000000000001</v>
      </c>
      <c r="S1556" s="3">
        <v>1.5740000000000001</v>
      </c>
      <c r="T1556" s="3" t="s">
        <v>9890</v>
      </c>
      <c r="U1556" s="3"/>
      <c r="V1556" s="3"/>
      <c r="W1556" s="3"/>
      <c r="X1556" s="3"/>
      <c r="Y1556" s="3"/>
      <c r="Z1556" s="3"/>
      <c r="AA1556" s="3"/>
      <c r="AB1556" s="3"/>
      <c r="AC1556" s="3"/>
      <c r="AD1556" s="7">
        <f t="shared" si="192"/>
        <v>0</v>
      </c>
      <c r="AE1556" s="3" t="str">
        <f t="shared" si="199"/>
        <v/>
      </c>
      <c r="AF1556" s="7">
        <f t="shared" si="193"/>
        <v>0</v>
      </c>
      <c r="AG1556" s="3" t="str">
        <f t="shared" si="194"/>
        <v/>
      </c>
      <c r="AH1556" s="7">
        <f t="shared" si="195"/>
        <v>0</v>
      </c>
      <c r="AI1556" s="3" t="str">
        <f t="shared" si="196"/>
        <v/>
      </c>
      <c r="AJ1556" s="7">
        <f t="shared" si="197"/>
        <v>0</v>
      </c>
      <c r="AK1556" s="3" t="str">
        <f t="shared" si="198"/>
        <v/>
      </c>
    </row>
    <row r="1557" spans="1:37" ht="20" x14ac:dyDescent="0.2">
      <c r="A1557" s="3" t="s">
        <v>1561</v>
      </c>
      <c r="B1557" s="3" t="s">
        <v>19806</v>
      </c>
      <c r="C1557" s="3" t="s">
        <v>19807</v>
      </c>
      <c r="D1557" s="3">
        <v>5.2599764394654098</v>
      </c>
      <c r="E1557" s="3">
        <v>-0.26500178606336999</v>
      </c>
      <c r="F1557" s="6">
        <v>4.3807398615023103E-8</v>
      </c>
      <c r="G1557" s="6">
        <v>2.6093637413327299E-7</v>
      </c>
      <c r="H1557" s="3">
        <v>8.6999999999999994E-2</v>
      </c>
      <c r="I1557" s="3">
        <v>0</v>
      </c>
      <c r="J1557" s="3">
        <v>0</v>
      </c>
      <c r="K1557" s="3">
        <v>2.1139999999999999</v>
      </c>
      <c r="L1557" s="3">
        <v>0.86699999999999999</v>
      </c>
      <c r="M1557" s="3">
        <v>1.97</v>
      </c>
      <c r="N1557" s="3">
        <v>0</v>
      </c>
      <c r="O1557" s="3">
        <v>0.10100000000000001</v>
      </c>
      <c r="P1557" s="3">
        <v>9.9000000000000005E-2</v>
      </c>
      <c r="Q1557" s="3">
        <v>0.104</v>
      </c>
      <c r="R1557" s="3">
        <v>0.20699999999999999</v>
      </c>
      <c r="S1557" s="3">
        <v>0.39800000000000002</v>
      </c>
      <c r="T1557" s="3" t="s">
        <v>1561</v>
      </c>
      <c r="U1557" s="3" t="s">
        <v>9891</v>
      </c>
      <c r="V1557" s="3">
        <v>525</v>
      </c>
      <c r="W1557" s="3" t="s">
        <v>9892</v>
      </c>
      <c r="X1557" s="3" t="s">
        <v>9893</v>
      </c>
      <c r="Y1557" s="3">
        <v>0</v>
      </c>
      <c r="Z1557" s="3">
        <v>99.403578530000004</v>
      </c>
      <c r="AA1557" s="3">
        <v>1011.91</v>
      </c>
      <c r="AB1557" s="3">
        <v>503</v>
      </c>
      <c r="AC1557" s="3">
        <v>500</v>
      </c>
      <c r="AD1557" s="7">
        <f t="shared" si="192"/>
        <v>1</v>
      </c>
      <c r="AE1557" s="3">
        <f t="shared" si="199"/>
        <v>99.403578530000004</v>
      </c>
      <c r="AF1557" s="7">
        <f t="shared" si="193"/>
        <v>0</v>
      </c>
      <c r="AG1557" s="3" t="str">
        <f t="shared" si="194"/>
        <v/>
      </c>
      <c r="AH1557" s="7">
        <f t="shared" si="195"/>
        <v>0</v>
      </c>
      <c r="AI1557" s="3" t="str">
        <f t="shared" si="196"/>
        <v/>
      </c>
      <c r="AJ1557" s="7">
        <f t="shared" si="197"/>
        <v>0</v>
      </c>
      <c r="AK1557" s="3" t="str">
        <f t="shared" si="198"/>
        <v/>
      </c>
    </row>
    <row r="1558" spans="1:37" ht="20" x14ac:dyDescent="0.2">
      <c r="A1558" s="3" t="s">
        <v>1562</v>
      </c>
      <c r="B1558" s="3" t="s">
        <v>19806</v>
      </c>
      <c r="C1558" s="3" t="s">
        <v>19807</v>
      </c>
      <c r="D1558" s="3">
        <v>5.2599207990536296</v>
      </c>
      <c r="E1558" s="3">
        <v>1.5035411900842801</v>
      </c>
      <c r="F1558" s="6">
        <v>1.9552156005360799E-16</v>
      </c>
      <c r="G1558" s="6">
        <v>4.2774899691211403E-15</v>
      </c>
      <c r="H1558" s="3">
        <v>0.106</v>
      </c>
      <c r="I1558" s="3">
        <v>0.17399999999999999</v>
      </c>
      <c r="J1558" s="3">
        <v>0</v>
      </c>
      <c r="K1558" s="3">
        <v>3.9750000000000001</v>
      </c>
      <c r="L1558" s="3">
        <v>2.5019999999999998</v>
      </c>
      <c r="M1558" s="3">
        <v>5.2069999999999999</v>
      </c>
      <c r="N1558" s="3">
        <v>0.17399999999999999</v>
      </c>
      <c r="O1558" s="3">
        <v>5.0999999999999997E-2</v>
      </c>
      <c r="P1558" s="3">
        <v>0.14899999999999999</v>
      </c>
      <c r="Q1558" s="3">
        <v>0.76200000000000001</v>
      </c>
      <c r="R1558" s="3">
        <v>1.0169999999999999</v>
      </c>
      <c r="S1558" s="3">
        <v>1.1759999999999999</v>
      </c>
      <c r="T1558" s="3" t="s">
        <v>1562</v>
      </c>
      <c r="U1558" s="3" t="s">
        <v>9894</v>
      </c>
      <c r="V1558" s="3">
        <v>476</v>
      </c>
      <c r="W1558" s="3" t="s">
        <v>9895</v>
      </c>
      <c r="X1558" s="3" t="s">
        <v>9896</v>
      </c>
      <c r="Y1558" s="3">
        <v>0</v>
      </c>
      <c r="Z1558" s="3">
        <v>99.789915969999996</v>
      </c>
      <c r="AA1558" s="3">
        <v>958.36199999999997</v>
      </c>
      <c r="AB1558" s="3">
        <v>476</v>
      </c>
      <c r="AC1558" s="3">
        <v>475</v>
      </c>
      <c r="AD1558" s="7">
        <f t="shared" si="192"/>
        <v>1</v>
      </c>
      <c r="AE1558" s="3">
        <f t="shared" si="199"/>
        <v>99.789915969999996</v>
      </c>
      <c r="AF1558" s="7">
        <f t="shared" si="193"/>
        <v>0</v>
      </c>
      <c r="AG1558" s="3" t="str">
        <f t="shared" si="194"/>
        <v/>
      </c>
      <c r="AH1558" s="7">
        <f t="shared" si="195"/>
        <v>0</v>
      </c>
      <c r="AI1558" s="3" t="str">
        <f t="shared" si="196"/>
        <v/>
      </c>
      <c r="AJ1558" s="7">
        <f t="shared" si="197"/>
        <v>0</v>
      </c>
      <c r="AK1558" s="3" t="str">
        <f t="shared" si="198"/>
        <v/>
      </c>
    </row>
    <row r="1559" spans="1:37" ht="20" x14ac:dyDescent="0.2">
      <c r="A1559" s="3" t="s">
        <v>1563</v>
      </c>
      <c r="B1559" s="3" t="s">
        <v>19806</v>
      </c>
      <c r="C1559" s="3" t="s">
        <v>19807</v>
      </c>
      <c r="D1559" s="3">
        <v>5.2576730997736298</v>
      </c>
      <c r="E1559" s="3">
        <v>0.85856062384616105</v>
      </c>
      <c r="F1559" s="6">
        <v>1.8847272139300602E-12</v>
      </c>
      <c r="G1559" s="6">
        <v>2.15679271456754E-11</v>
      </c>
      <c r="H1559" s="3">
        <v>0.21199999999999999</v>
      </c>
      <c r="I1559" s="3">
        <v>0.11899999999999999</v>
      </c>
      <c r="J1559" s="3">
        <v>0</v>
      </c>
      <c r="K1559" s="3">
        <v>4.1470000000000002</v>
      </c>
      <c r="L1559" s="3">
        <v>3.2549999999999999</v>
      </c>
      <c r="M1559" s="3">
        <v>7.5620000000000003</v>
      </c>
      <c r="N1559" s="3">
        <v>0.11600000000000001</v>
      </c>
      <c r="O1559" s="3">
        <v>0.219</v>
      </c>
      <c r="P1559" s="3">
        <v>0.20699999999999999</v>
      </c>
      <c r="Q1559" s="3">
        <v>0.39</v>
      </c>
      <c r="R1559" s="3">
        <v>0.52600000000000002</v>
      </c>
      <c r="S1559" s="3">
        <v>0.50800000000000001</v>
      </c>
      <c r="T1559" s="3" t="s">
        <v>1563</v>
      </c>
      <c r="U1559" s="3" t="s">
        <v>6680</v>
      </c>
      <c r="V1559" s="3">
        <v>491</v>
      </c>
      <c r="W1559" s="3" t="s">
        <v>9897</v>
      </c>
      <c r="X1559" s="3" t="s">
        <v>9898</v>
      </c>
      <c r="Y1559" s="3">
        <v>0</v>
      </c>
      <c r="Z1559" s="3">
        <v>100</v>
      </c>
      <c r="AA1559" s="3">
        <v>1008.82</v>
      </c>
      <c r="AB1559" s="3">
        <v>491</v>
      </c>
      <c r="AC1559" s="3">
        <v>491</v>
      </c>
      <c r="AD1559" s="7">
        <f t="shared" si="192"/>
        <v>1</v>
      </c>
      <c r="AE1559" s="3">
        <f t="shared" si="199"/>
        <v>100</v>
      </c>
      <c r="AF1559" s="7">
        <f t="shared" si="193"/>
        <v>0</v>
      </c>
      <c r="AG1559" s="3" t="str">
        <f t="shared" si="194"/>
        <v/>
      </c>
      <c r="AH1559" s="7">
        <f t="shared" si="195"/>
        <v>0</v>
      </c>
      <c r="AI1559" s="3" t="str">
        <f t="shared" si="196"/>
        <v/>
      </c>
      <c r="AJ1559" s="7">
        <f t="shared" si="197"/>
        <v>0</v>
      </c>
      <c r="AK1559" s="3" t="str">
        <f t="shared" si="198"/>
        <v/>
      </c>
    </row>
    <row r="1560" spans="1:37" ht="20" x14ac:dyDescent="0.2">
      <c r="A1560" s="3" t="s">
        <v>1564</v>
      </c>
      <c r="B1560" s="3" t="s">
        <v>19806</v>
      </c>
      <c r="C1560" s="3" t="s">
        <v>19807</v>
      </c>
      <c r="D1560" s="3">
        <v>5.2576284086615299</v>
      </c>
      <c r="E1560" s="3">
        <v>1.74185301751505</v>
      </c>
      <c r="F1560" s="6">
        <v>8.8536220193121805E-15</v>
      </c>
      <c r="G1560" s="6">
        <v>1.49258657116066E-13</v>
      </c>
      <c r="H1560" s="3">
        <v>0</v>
      </c>
      <c r="I1560" s="3">
        <v>0.185</v>
      </c>
      <c r="J1560" s="3">
        <v>8.3000000000000004E-2</v>
      </c>
      <c r="K1560" s="3">
        <v>3.23</v>
      </c>
      <c r="L1560" s="3">
        <v>1.976</v>
      </c>
      <c r="M1560" s="3">
        <v>5.7450000000000001</v>
      </c>
      <c r="N1560" s="3">
        <v>8.6999999999999994E-2</v>
      </c>
      <c r="O1560" s="3">
        <v>0.16900000000000001</v>
      </c>
      <c r="P1560" s="3">
        <v>4.1000000000000002E-2</v>
      </c>
      <c r="Q1560" s="3">
        <v>0.70099999999999996</v>
      </c>
      <c r="R1560" s="3">
        <v>0.64700000000000002</v>
      </c>
      <c r="S1560" s="3">
        <v>0.44</v>
      </c>
      <c r="T1560" s="3" t="s">
        <v>9899</v>
      </c>
      <c r="U1560" s="3"/>
      <c r="V1560" s="3"/>
      <c r="W1560" s="3"/>
      <c r="X1560" s="3"/>
      <c r="Y1560" s="3"/>
      <c r="Z1560" s="3"/>
      <c r="AA1560" s="3"/>
      <c r="AB1560" s="3"/>
      <c r="AC1560" s="3"/>
      <c r="AD1560" s="7">
        <f t="shared" si="192"/>
        <v>0</v>
      </c>
      <c r="AE1560" s="3" t="str">
        <f t="shared" si="199"/>
        <v/>
      </c>
      <c r="AF1560" s="7">
        <f t="shared" si="193"/>
        <v>0</v>
      </c>
      <c r="AG1560" s="3" t="str">
        <f t="shared" si="194"/>
        <v/>
      </c>
      <c r="AH1560" s="7">
        <f t="shared" si="195"/>
        <v>0</v>
      </c>
      <c r="AI1560" s="3" t="str">
        <f t="shared" si="196"/>
        <v/>
      </c>
      <c r="AJ1560" s="7">
        <f t="shared" si="197"/>
        <v>0</v>
      </c>
      <c r="AK1560" s="3" t="str">
        <f t="shared" si="198"/>
        <v/>
      </c>
    </row>
    <row r="1561" spans="1:37" ht="20" x14ac:dyDescent="0.2">
      <c r="A1561" s="3" t="s">
        <v>1565</v>
      </c>
      <c r="B1561" s="3" t="s">
        <v>19806</v>
      </c>
      <c r="C1561" s="3" t="s">
        <v>19807</v>
      </c>
      <c r="D1561" s="3">
        <v>5.2573997385521603</v>
      </c>
      <c r="E1561" s="3">
        <v>2.11590263192485</v>
      </c>
      <c r="F1561" s="6">
        <v>1.5058190073128599E-19</v>
      </c>
      <c r="G1561" s="6">
        <v>5.48006709618381E-18</v>
      </c>
      <c r="H1561" s="3">
        <v>0.17299999999999999</v>
      </c>
      <c r="I1561" s="3">
        <v>0.26100000000000001</v>
      </c>
      <c r="J1561" s="3">
        <v>5.6000000000000001E-2</v>
      </c>
      <c r="K1561" s="3">
        <v>6.274</v>
      </c>
      <c r="L1561" s="3">
        <v>4.1079999999999997</v>
      </c>
      <c r="M1561" s="3">
        <v>10.005000000000001</v>
      </c>
      <c r="N1561" s="3">
        <v>0.31900000000000001</v>
      </c>
      <c r="O1561" s="3">
        <v>0.11799999999999999</v>
      </c>
      <c r="P1561" s="3">
        <v>0.34</v>
      </c>
      <c r="Q1561" s="3">
        <v>3.9209999999999998</v>
      </c>
      <c r="R1561" s="3">
        <v>2.5</v>
      </c>
      <c r="S1561" s="3">
        <v>3.2749999999999999</v>
      </c>
      <c r="T1561" s="3" t="s">
        <v>1565</v>
      </c>
      <c r="U1561" s="3" t="s">
        <v>8539</v>
      </c>
      <c r="V1561" s="3">
        <v>485</v>
      </c>
      <c r="W1561" s="3" t="s">
        <v>9900</v>
      </c>
      <c r="X1561" s="3" t="s">
        <v>9901</v>
      </c>
      <c r="Y1561" s="3">
        <v>0</v>
      </c>
      <c r="Z1561" s="3">
        <v>95.926680239999996</v>
      </c>
      <c r="AA1561" s="3">
        <v>873.23299999999995</v>
      </c>
      <c r="AB1561" s="3">
        <v>491</v>
      </c>
      <c r="AC1561" s="3">
        <v>471</v>
      </c>
      <c r="AD1561" s="7">
        <f t="shared" si="192"/>
        <v>1</v>
      </c>
      <c r="AE1561" s="3">
        <f t="shared" si="199"/>
        <v>95.926680239999996</v>
      </c>
      <c r="AF1561" s="7">
        <f t="shared" si="193"/>
        <v>0</v>
      </c>
      <c r="AG1561" s="3" t="str">
        <f t="shared" si="194"/>
        <v/>
      </c>
      <c r="AH1561" s="7">
        <f t="shared" si="195"/>
        <v>0</v>
      </c>
      <c r="AI1561" s="3" t="str">
        <f t="shared" si="196"/>
        <v/>
      </c>
      <c r="AJ1561" s="7">
        <f t="shared" si="197"/>
        <v>0</v>
      </c>
      <c r="AK1561" s="3" t="str">
        <f t="shared" si="198"/>
        <v/>
      </c>
    </row>
    <row r="1562" spans="1:37" ht="20" x14ac:dyDescent="0.2">
      <c r="A1562" s="3" t="s">
        <v>1566</v>
      </c>
      <c r="B1562" s="3" t="s">
        <v>19806</v>
      </c>
      <c r="C1562" s="3" t="s">
        <v>19807</v>
      </c>
      <c r="D1562" s="3">
        <v>5.2572990932597303</v>
      </c>
      <c r="E1562" s="3">
        <v>0.37978385951788002</v>
      </c>
      <c r="F1562" s="6">
        <v>2.6361389864111099E-8</v>
      </c>
      <c r="G1562" s="6">
        <v>1.6175921663698101E-7</v>
      </c>
      <c r="H1562" s="3">
        <v>8.6999999999999994E-2</v>
      </c>
      <c r="I1562" s="3">
        <v>0</v>
      </c>
      <c r="J1562" s="3">
        <v>8.3000000000000004E-2</v>
      </c>
      <c r="K1562" s="3">
        <v>1.2629999999999999</v>
      </c>
      <c r="L1562" s="3">
        <v>1.905</v>
      </c>
      <c r="M1562" s="3">
        <v>5.1559999999999997</v>
      </c>
      <c r="N1562" s="3">
        <v>9.7000000000000003E-2</v>
      </c>
      <c r="O1562" s="3">
        <v>0</v>
      </c>
      <c r="P1562" s="3">
        <v>0.16600000000000001</v>
      </c>
      <c r="Q1562" s="3">
        <v>0.93500000000000005</v>
      </c>
      <c r="R1562" s="3">
        <v>0.73299999999999998</v>
      </c>
      <c r="S1562" s="3">
        <v>0.81299999999999994</v>
      </c>
      <c r="T1562" s="3" t="s">
        <v>1566</v>
      </c>
      <c r="U1562" s="3" t="s">
        <v>9902</v>
      </c>
      <c r="V1562" s="3">
        <v>530</v>
      </c>
      <c r="W1562" s="3" t="s">
        <v>9903</v>
      </c>
      <c r="X1562" s="3" t="s">
        <v>9904</v>
      </c>
      <c r="Y1562" s="3">
        <v>0</v>
      </c>
      <c r="Z1562" s="3">
        <v>100</v>
      </c>
      <c r="AA1562" s="3">
        <v>1055.43</v>
      </c>
      <c r="AB1562" s="3">
        <v>507</v>
      </c>
      <c r="AC1562" s="3">
        <v>507</v>
      </c>
      <c r="AD1562" s="7">
        <f t="shared" si="192"/>
        <v>1</v>
      </c>
      <c r="AE1562" s="3">
        <f t="shared" si="199"/>
        <v>100</v>
      </c>
      <c r="AF1562" s="7">
        <f t="shared" si="193"/>
        <v>0</v>
      </c>
      <c r="AG1562" s="3" t="str">
        <f t="shared" si="194"/>
        <v/>
      </c>
      <c r="AH1562" s="7">
        <f t="shared" si="195"/>
        <v>0</v>
      </c>
      <c r="AI1562" s="3" t="str">
        <f t="shared" si="196"/>
        <v/>
      </c>
      <c r="AJ1562" s="7">
        <f t="shared" si="197"/>
        <v>0</v>
      </c>
      <c r="AK1562" s="3" t="str">
        <f t="shared" si="198"/>
        <v/>
      </c>
    </row>
    <row r="1563" spans="1:37" ht="20" x14ac:dyDescent="0.2">
      <c r="A1563" s="3" t="s">
        <v>1567</v>
      </c>
      <c r="B1563" s="3" t="s">
        <v>19806</v>
      </c>
      <c r="C1563" s="3" t="s">
        <v>19807</v>
      </c>
      <c r="D1563" s="3">
        <v>5.2560869648450899</v>
      </c>
      <c r="E1563" s="3">
        <v>-0.27871635561136998</v>
      </c>
      <c r="F1563" s="6">
        <v>7.4300415229212795E-7</v>
      </c>
      <c r="G1563" s="6">
        <v>3.8179271495287303E-6</v>
      </c>
      <c r="H1563" s="3">
        <v>0</v>
      </c>
      <c r="I1563" s="3">
        <v>0</v>
      </c>
      <c r="J1563" s="3">
        <v>0.111</v>
      </c>
      <c r="K1563" s="3">
        <v>2.0209999999999999</v>
      </c>
      <c r="L1563" s="3">
        <v>0.78200000000000003</v>
      </c>
      <c r="M1563" s="3">
        <v>3.5569999999999999</v>
      </c>
      <c r="N1563" s="3">
        <v>0.126</v>
      </c>
      <c r="O1563" s="3">
        <v>0</v>
      </c>
      <c r="P1563" s="3">
        <v>0.215</v>
      </c>
      <c r="Q1563" s="3">
        <v>0.26800000000000002</v>
      </c>
      <c r="R1563" s="3">
        <v>0.26700000000000002</v>
      </c>
      <c r="S1563" s="3">
        <v>0.66</v>
      </c>
      <c r="T1563" s="3" t="s">
        <v>1567</v>
      </c>
      <c r="U1563" s="3" t="s">
        <v>9905</v>
      </c>
      <c r="V1563" s="3">
        <v>381</v>
      </c>
      <c r="W1563" s="3" t="s">
        <v>9906</v>
      </c>
      <c r="X1563" s="3" t="s">
        <v>9907</v>
      </c>
      <c r="Y1563" s="3">
        <v>0</v>
      </c>
      <c r="Z1563" s="3">
        <v>100</v>
      </c>
      <c r="AA1563" s="3">
        <v>710.67899999999997</v>
      </c>
      <c r="AB1563" s="3">
        <v>351</v>
      </c>
      <c r="AC1563" s="3">
        <v>351</v>
      </c>
      <c r="AD1563" s="7">
        <f t="shared" si="192"/>
        <v>1</v>
      </c>
      <c r="AE1563" s="3">
        <f t="shared" si="199"/>
        <v>100</v>
      </c>
      <c r="AF1563" s="7">
        <f t="shared" si="193"/>
        <v>0</v>
      </c>
      <c r="AG1563" s="3" t="str">
        <f t="shared" si="194"/>
        <v/>
      </c>
      <c r="AH1563" s="7">
        <f t="shared" si="195"/>
        <v>0</v>
      </c>
      <c r="AI1563" s="3" t="str">
        <f t="shared" si="196"/>
        <v/>
      </c>
      <c r="AJ1563" s="7">
        <f t="shared" si="197"/>
        <v>0</v>
      </c>
      <c r="AK1563" s="3" t="str">
        <f t="shared" si="198"/>
        <v/>
      </c>
    </row>
    <row r="1564" spans="1:37" ht="20" x14ac:dyDescent="0.2">
      <c r="A1564" s="3" t="s">
        <v>1568</v>
      </c>
      <c r="B1564" s="3" t="s">
        <v>19806</v>
      </c>
      <c r="C1564" s="3" t="s">
        <v>19807</v>
      </c>
      <c r="D1564" s="3">
        <v>5.2559668604436798</v>
      </c>
      <c r="E1564" s="3">
        <v>-0.26637398571619603</v>
      </c>
      <c r="F1564" s="6">
        <v>8.2355528117259103E-9</v>
      </c>
      <c r="G1564" s="6">
        <v>5.4388105433604901E-8</v>
      </c>
      <c r="H1564" s="3">
        <v>4.8000000000000001E-2</v>
      </c>
      <c r="I1564" s="3">
        <v>0</v>
      </c>
      <c r="J1564" s="3">
        <v>0</v>
      </c>
      <c r="K1564" s="3">
        <v>1.0900000000000001</v>
      </c>
      <c r="L1564" s="3">
        <v>0.72499999999999998</v>
      </c>
      <c r="M1564" s="3">
        <v>0.92100000000000004</v>
      </c>
      <c r="N1564" s="3">
        <v>4.8000000000000001E-2</v>
      </c>
      <c r="O1564" s="3">
        <v>0</v>
      </c>
      <c r="P1564" s="3">
        <v>0.05</v>
      </c>
      <c r="Q1564" s="3">
        <v>0.40699999999999997</v>
      </c>
      <c r="R1564" s="3">
        <v>0.17199999999999999</v>
      </c>
      <c r="S1564" s="3">
        <v>0.22900000000000001</v>
      </c>
      <c r="T1564" s="3" t="s">
        <v>1568</v>
      </c>
      <c r="U1564" s="3" t="s">
        <v>8191</v>
      </c>
      <c r="V1564" s="3">
        <v>400</v>
      </c>
      <c r="W1564" s="3" t="s">
        <v>9908</v>
      </c>
      <c r="X1564" s="3" t="s">
        <v>9909</v>
      </c>
      <c r="Y1564" s="3">
        <v>0</v>
      </c>
      <c r="Z1564" s="3">
        <v>97.5</v>
      </c>
      <c r="AA1564" s="3">
        <v>802.35699999999997</v>
      </c>
      <c r="AB1564" s="3">
        <v>400</v>
      </c>
      <c r="AC1564" s="3">
        <v>390</v>
      </c>
      <c r="AD1564" s="7">
        <f t="shared" si="192"/>
        <v>1</v>
      </c>
      <c r="AE1564" s="3">
        <f t="shared" si="199"/>
        <v>97.5</v>
      </c>
      <c r="AF1564" s="7">
        <f t="shared" si="193"/>
        <v>0</v>
      </c>
      <c r="AG1564" s="3" t="str">
        <f t="shared" si="194"/>
        <v/>
      </c>
      <c r="AH1564" s="7">
        <f t="shared" si="195"/>
        <v>0</v>
      </c>
      <c r="AI1564" s="3" t="str">
        <f t="shared" si="196"/>
        <v/>
      </c>
      <c r="AJ1564" s="7">
        <f t="shared" si="197"/>
        <v>0</v>
      </c>
      <c r="AK1564" s="3" t="str">
        <f t="shared" si="198"/>
        <v/>
      </c>
    </row>
    <row r="1565" spans="1:37" ht="20" x14ac:dyDescent="0.2">
      <c r="A1565" s="3" t="s">
        <v>1569</v>
      </c>
      <c r="B1565" s="3" t="s">
        <v>19806</v>
      </c>
      <c r="C1565" s="3" t="s">
        <v>19807</v>
      </c>
      <c r="D1565" s="3">
        <v>5.2558824370743</v>
      </c>
      <c r="E1565" s="3">
        <v>-0.27977503423877698</v>
      </c>
      <c r="F1565" s="6">
        <v>3.5438701229841902E-7</v>
      </c>
      <c r="G1565" s="6">
        <v>1.8884747010422699E-6</v>
      </c>
      <c r="H1565" s="3">
        <v>0.14399999999999999</v>
      </c>
      <c r="I1565" s="3">
        <v>0</v>
      </c>
      <c r="J1565" s="3">
        <v>0</v>
      </c>
      <c r="K1565" s="3">
        <v>2.6190000000000002</v>
      </c>
      <c r="L1565" s="3">
        <v>1.18</v>
      </c>
      <c r="M1565" s="3">
        <v>4.4269999999999996</v>
      </c>
      <c r="N1565" s="3">
        <v>0</v>
      </c>
      <c r="O1565" s="3">
        <v>0</v>
      </c>
      <c r="P1565" s="3">
        <v>0.14099999999999999</v>
      </c>
      <c r="Q1565" s="3">
        <v>0.34599999999999997</v>
      </c>
      <c r="R1565" s="3">
        <v>1.75</v>
      </c>
      <c r="S1565" s="3">
        <v>0.85499999999999998</v>
      </c>
      <c r="T1565" s="3" t="s">
        <v>1569</v>
      </c>
      <c r="U1565" s="3" t="s">
        <v>9910</v>
      </c>
      <c r="V1565" s="3">
        <v>181</v>
      </c>
      <c r="W1565" s="3" t="s">
        <v>9911</v>
      </c>
      <c r="X1565" s="3" t="s">
        <v>9912</v>
      </c>
      <c r="Y1565" s="6">
        <v>1.9699999999999999E-117</v>
      </c>
      <c r="Z1565" s="3">
        <v>98.342541440000005</v>
      </c>
      <c r="AA1565" s="3">
        <v>355.14</v>
      </c>
      <c r="AB1565" s="3">
        <v>181</v>
      </c>
      <c r="AC1565" s="3">
        <v>178</v>
      </c>
      <c r="AD1565" s="7">
        <f t="shared" si="192"/>
        <v>1</v>
      </c>
      <c r="AE1565" s="3">
        <f t="shared" si="199"/>
        <v>98.342541440000005</v>
      </c>
      <c r="AF1565" s="7">
        <f t="shared" si="193"/>
        <v>0</v>
      </c>
      <c r="AG1565" s="3" t="str">
        <f t="shared" si="194"/>
        <v/>
      </c>
      <c r="AH1565" s="7">
        <f t="shared" si="195"/>
        <v>0</v>
      </c>
      <c r="AI1565" s="3" t="str">
        <f t="shared" si="196"/>
        <v/>
      </c>
      <c r="AJ1565" s="7">
        <f t="shared" si="197"/>
        <v>0</v>
      </c>
      <c r="AK1565" s="3" t="str">
        <f t="shared" si="198"/>
        <v/>
      </c>
    </row>
    <row r="1566" spans="1:37" ht="20" x14ac:dyDescent="0.2">
      <c r="A1566" s="3" t="s">
        <v>1570</v>
      </c>
      <c r="B1566" s="3" t="s">
        <v>19806</v>
      </c>
      <c r="C1566" s="3" t="s">
        <v>19807</v>
      </c>
      <c r="D1566" s="3">
        <v>5.2554696541861396</v>
      </c>
      <c r="E1566" s="3">
        <v>0.41105228237971397</v>
      </c>
      <c r="F1566" s="6">
        <v>1.8294941769503701E-8</v>
      </c>
      <c r="G1566" s="6">
        <v>1.1487355139892E-7</v>
      </c>
      <c r="H1566" s="3">
        <v>0</v>
      </c>
      <c r="I1566" s="3">
        <v>0.14099999999999999</v>
      </c>
      <c r="J1566" s="3">
        <v>0</v>
      </c>
      <c r="K1566" s="3">
        <v>2.1269999999999998</v>
      </c>
      <c r="L1566" s="3">
        <v>0.72499999999999998</v>
      </c>
      <c r="M1566" s="3">
        <v>3.3519999999999999</v>
      </c>
      <c r="N1566" s="3">
        <v>6.8000000000000005E-2</v>
      </c>
      <c r="O1566" s="3">
        <v>5.8999999999999997E-2</v>
      </c>
      <c r="P1566" s="3">
        <v>0.11600000000000001</v>
      </c>
      <c r="Q1566" s="3">
        <v>0.90900000000000003</v>
      </c>
      <c r="R1566" s="3">
        <v>0.75900000000000001</v>
      </c>
      <c r="S1566" s="3">
        <v>0.745</v>
      </c>
      <c r="T1566" s="3" t="s">
        <v>1570</v>
      </c>
      <c r="U1566" s="3" t="s">
        <v>9913</v>
      </c>
      <c r="V1566" s="3">
        <v>174</v>
      </c>
      <c r="W1566" s="3" t="s">
        <v>9914</v>
      </c>
      <c r="X1566" s="3" t="s">
        <v>9915</v>
      </c>
      <c r="Y1566" s="6">
        <v>1.3900000000000001E-120</v>
      </c>
      <c r="Z1566" s="3">
        <v>99.425287359999999</v>
      </c>
      <c r="AA1566" s="3">
        <v>350.90300000000002</v>
      </c>
      <c r="AB1566" s="3">
        <v>174</v>
      </c>
      <c r="AC1566" s="3">
        <v>173</v>
      </c>
      <c r="AD1566" s="7">
        <f t="shared" si="192"/>
        <v>1</v>
      </c>
      <c r="AE1566" s="3">
        <f t="shared" si="199"/>
        <v>99.425287359999999</v>
      </c>
      <c r="AF1566" s="7">
        <f t="shared" si="193"/>
        <v>0</v>
      </c>
      <c r="AG1566" s="3" t="str">
        <f t="shared" si="194"/>
        <v/>
      </c>
      <c r="AH1566" s="7">
        <f t="shared" si="195"/>
        <v>0</v>
      </c>
      <c r="AI1566" s="3" t="str">
        <f t="shared" si="196"/>
        <v/>
      </c>
      <c r="AJ1566" s="7">
        <f t="shared" si="197"/>
        <v>0</v>
      </c>
      <c r="AK1566" s="3" t="str">
        <f t="shared" si="198"/>
        <v/>
      </c>
    </row>
    <row r="1567" spans="1:37" ht="20" x14ac:dyDescent="0.2">
      <c r="A1567" s="3" t="s">
        <v>1571</v>
      </c>
      <c r="B1567" s="3" t="s">
        <v>19806</v>
      </c>
      <c r="C1567" s="3" t="s">
        <v>19807</v>
      </c>
      <c r="D1567" s="3">
        <v>5.2548952739947197</v>
      </c>
      <c r="E1567" s="3">
        <v>-0.26573775996482701</v>
      </c>
      <c r="F1567" s="6">
        <v>6.2670026697930904E-9</v>
      </c>
      <c r="G1567" s="6">
        <v>4.2033160418007498E-8</v>
      </c>
      <c r="H1567" s="3">
        <v>0</v>
      </c>
      <c r="I1567" s="3">
        <v>0</v>
      </c>
      <c r="J1567" s="3">
        <v>9.2999999999999999E-2</v>
      </c>
      <c r="K1567" s="3">
        <v>1.9139999999999999</v>
      </c>
      <c r="L1567" s="3">
        <v>1.8480000000000001</v>
      </c>
      <c r="M1567" s="3">
        <v>1.548</v>
      </c>
      <c r="N1567" s="3">
        <v>0</v>
      </c>
      <c r="O1567" s="3">
        <v>0.186</v>
      </c>
      <c r="P1567" s="3">
        <v>0</v>
      </c>
      <c r="Q1567" s="3">
        <v>1.359</v>
      </c>
      <c r="R1567" s="3">
        <v>0.45700000000000002</v>
      </c>
      <c r="S1567" s="3">
        <v>0.33</v>
      </c>
      <c r="T1567" s="3" t="s">
        <v>1571</v>
      </c>
      <c r="U1567" s="3" t="s">
        <v>9758</v>
      </c>
      <c r="V1567" s="3">
        <v>565</v>
      </c>
      <c r="W1567" s="3" t="s">
        <v>9916</v>
      </c>
      <c r="X1567" s="3" t="s">
        <v>9917</v>
      </c>
      <c r="Y1567" s="3">
        <v>0</v>
      </c>
      <c r="Z1567" s="3">
        <v>100</v>
      </c>
      <c r="AA1567" s="3">
        <v>1169.8399999999999</v>
      </c>
      <c r="AB1567" s="3">
        <v>565</v>
      </c>
      <c r="AC1567" s="3">
        <v>565</v>
      </c>
      <c r="AD1567" s="7">
        <f t="shared" si="192"/>
        <v>1</v>
      </c>
      <c r="AE1567" s="3">
        <f t="shared" si="199"/>
        <v>100</v>
      </c>
      <c r="AF1567" s="7">
        <f t="shared" si="193"/>
        <v>0</v>
      </c>
      <c r="AG1567" s="3" t="str">
        <f t="shared" si="194"/>
        <v/>
      </c>
      <c r="AH1567" s="7">
        <f t="shared" si="195"/>
        <v>0</v>
      </c>
      <c r="AI1567" s="3" t="str">
        <f t="shared" si="196"/>
        <v/>
      </c>
      <c r="AJ1567" s="7">
        <f t="shared" si="197"/>
        <v>0</v>
      </c>
      <c r="AK1567" s="3" t="str">
        <f t="shared" si="198"/>
        <v/>
      </c>
    </row>
    <row r="1568" spans="1:37" ht="20" x14ac:dyDescent="0.2">
      <c r="A1568" s="3" t="s">
        <v>1572</v>
      </c>
      <c r="B1568" s="3" t="s">
        <v>19806</v>
      </c>
      <c r="C1568" s="3" t="s">
        <v>19807</v>
      </c>
      <c r="D1568" s="3">
        <v>5.2548705063985004</v>
      </c>
      <c r="E1568" s="3">
        <v>2.11767686094535</v>
      </c>
      <c r="F1568" s="6">
        <v>3.3102797243563299E-16</v>
      </c>
      <c r="G1568" s="6">
        <v>7.0301950385581404E-15</v>
      </c>
      <c r="H1568" s="3">
        <v>5.8000000000000003E-2</v>
      </c>
      <c r="I1568" s="3">
        <v>0.152</v>
      </c>
      <c r="J1568" s="3">
        <v>2.8000000000000001E-2</v>
      </c>
      <c r="K1568" s="3">
        <v>2.4329999999999998</v>
      </c>
      <c r="L1568" s="3">
        <v>1.8049999999999999</v>
      </c>
      <c r="M1568" s="3">
        <v>5.1820000000000004</v>
      </c>
      <c r="N1568" s="3">
        <v>0.35799999999999998</v>
      </c>
      <c r="O1568" s="3">
        <v>0.19400000000000001</v>
      </c>
      <c r="P1568" s="3">
        <v>0.157</v>
      </c>
      <c r="Q1568" s="3">
        <v>1.3160000000000001</v>
      </c>
      <c r="R1568" s="3">
        <v>1.121</v>
      </c>
      <c r="S1568" s="3">
        <v>1.0660000000000001</v>
      </c>
      <c r="T1568" s="3" t="s">
        <v>1572</v>
      </c>
      <c r="U1568" s="3" t="s">
        <v>9918</v>
      </c>
      <c r="V1568" s="3">
        <v>320</v>
      </c>
      <c r="W1568" s="3" t="s">
        <v>9919</v>
      </c>
      <c r="X1568" s="3" t="s">
        <v>9920</v>
      </c>
      <c r="Y1568" s="3">
        <v>0</v>
      </c>
      <c r="Z1568" s="3">
        <v>100</v>
      </c>
      <c r="AA1568" s="3">
        <v>652.899</v>
      </c>
      <c r="AB1568" s="3">
        <v>314</v>
      </c>
      <c r="AC1568" s="3">
        <v>314</v>
      </c>
      <c r="AD1568" s="7">
        <f t="shared" si="192"/>
        <v>0</v>
      </c>
      <c r="AE1568" s="3" t="str">
        <f t="shared" si="199"/>
        <v/>
      </c>
      <c r="AF1568" s="7">
        <f t="shared" si="193"/>
        <v>0</v>
      </c>
      <c r="AG1568" s="3" t="str">
        <f t="shared" si="194"/>
        <v/>
      </c>
      <c r="AH1568" s="7">
        <f t="shared" si="195"/>
        <v>0</v>
      </c>
      <c r="AI1568" s="3" t="str">
        <f t="shared" si="196"/>
        <v/>
      </c>
      <c r="AJ1568" s="7">
        <f t="shared" si="197"/>
        <v>1</v>
      </c>
      <c r="AK1568" s="3">
        <f t="shared" si="198"/>
        <v>100</v>
      </c>
    </row>
    <row r="1569" spans="1:37" ht="20" x14ac:dyDescent="0.2">
      <c r="A1569" s="3" t="s">
        <v>1573</v>
      </c>
      <c r="B1569" s="3" t="s">
        <v>19806</v>
      </c>
      <c r="C1569" s="3" t="s">
        <v>19807</v>
      </c>
      <c r="D1569" s="3">
        <v>5.2540580414926099</v>
      </c>
      <c r="E1569" s="3">
        <v>-0.26297484073339999</v>
      </c>
      <c r="F1569" s="6">
        <v>8.5070503685660507E-9</v>
      </c>
      <c r="G1569" s="6">
        <v>5.6022352643091901E-8</v>
      </c>
      <c r="H1569" s="3">
        <v>0</v>
      </c>
      <c r="I1569" s="3">
        <v>0.23899999999999999</v>
      </c>
      <c r="J1569" s="3">
        <v>0</v>
      </c>
      <c r="K1569" s="3">
        <v>3.7749999999999999</v>
      </c>
      <c r="L1569" s="3">
        <v>4.6059999999999999</v>
      </c>
      <c r="M1569" s="3">
        <v>3.4550000000000001</v>
      </c>
      <c r="N1569" s="3">
        <v>0.23200000000000001</v>
      </c>
      <c r="O1569" s="3">
        <v>0</v>
      </c>
      <c r="P1569" s="3">
        <v>0.59699999999999998</v>
      </c>
      <c r="Q1569" s="3">
        <v>0.753</v>
      </c>
      <c r="R1569" s="3">
        <v>1.0089999999999999</v>
      </c>
      <c r="S1569" s="3">
        <v>0.73599999999999999</v>
      </c>
      <c r="T1569" s="3" t="s">
        <v>1573</v>
      </c>
      <c r="U1569" s="3" t="s">
        <v>9921</v>
      </c>
      <c r="V1569" s="3">
        <v>318</v>
      </c>
      <c r="W1569" s="3" t="s">
        <v>9922</v>
      </c>
      <c r="X1569" s="3" t="s">
        <v>9923</v>
      </c>
      <c r="Y1569" s="3">
        <v>0</v>
      </c>
      <c r="Z1569" s="3">
        <v>100</v>
      </c>
      <c r="AA1569" s="3">
        <v>575.08900000000006</v>
      </c>
      <c r="AB1569" s="3">
        <v>275</v>
      </c>
      <c r="AC1569" s="3">
        <v>275</v>
      </c>
      <c r="AD1569" s="7">
        <f t="shared" si="192"/>
        <v>1</v>
      </c>
      <c r="AE1569" s="3">
        <f t="shared" si="199"/>
        <v>100</v>
      </c>
      <c r="AF1569" s="7">
        <f t="shared" si="193"/>
        <v>0</v>
      </c>
      <c r="AG1569" s="3" t="str">
        <f t="shared" si="194"/>
        <v/>
      </c>
      <c r="AH1569" s="7">
        <f t="shared" si="195"/>
        <v>0</v>
      </c>
      <c r="AI1569" s="3" t="str">
        <f t="shared" si="196"/>
        <v/>
      </c>
      <c r="AJ1569" s="7">
        <f t="shared" si="197"/>
        <v>0</v>
      </c>
      <c r="AK1569" s="3" t="str">
        <f t="shared" si="198"/>
        <v/>
      </c>
    </row>
    <row r="1570" spans="1:37" ht="20" x14ac:dyDescent="0.2">
      <c r="A1570" s="3" t="s">
        <v>1574</v>
      </c>
      <c r="B1570" s="3" t="s">
        <v>19806</v>
      </c>
      <c r="C1570" s="3" t="s">
        <v>19807</v>
      </c>
      <c r="D1570" s="3">
        <v>5.2528326014771096</v>
      </c>
      <c r="E1570" s="3">
        <v>-0.26669579137598698</v>
      </c>
      <c r="F1570" s="6">
        <v>6.2769658986919103E-9</v>
      </c>
      <c r="G1570" s="6">
        <v>4.2081474832360401E-8</v>
      </c>
      <c r="H1570" s="3">
        <v>0</v>
      </c>
      <c r="I1570" s="3">
        <v>3.3000000000000002E-2</v>
      </c>
      <c r="J1570" s="3">
        <v>9.2999999999999999E-2</v>
      </c>
      <c r="K1570" s="3">
        <v>2.0209999999999999</v>
      </c>
      <c r="L1570" s="3">
        <v>1.7909999999999999</v>
      </c>
      <c r="M1570" s="3">
        <v>1.5229999999999999</v>
      </c>
      <c r="N1570" s="3">
        <v>0</v>
      </c>
      <c r="O1570" s="3">
        <v>0</v>
      </c>
      <c r="P1570" s="3">
        <v>0</v>
      </c>
      <c r="Q1570" s="3">
        <v>1.264</v>
      </c>
      <c r="R1570" s="3">
        <v>0.41399999999999998</v>
      </c>
      <c r="S1570" s="3">
        <v>0.81299999999999994</v>
      </c>
      <c r="T1570" s="3" t="s">
        <v>1574</v>
      </c>
      <c r="U1570" s="3" t="s">
        <v>9924</v>
      </c>
      <c r="V1570" s="3">
        <v>590</v>
      </c>
      <c r="W1570" s="3" t="s">
        <v>9925</v>
      </c>
      <c r="X1570" s="3" t="s">
        <v>9926</v>
      </c>
      <c r="Y1570" s="3">
        <v>0</v>
      </c>
      <c r="Z1570" s="3">
        <v>97.992700729999996</v>
      </c>
      <c r="AA1570" s="3">
        <v>1115.52</v>
      </c>
      <c r="AB1570" s="3">
        <v>548</v>
      </c>
      <c r="AC1570" s="3">
        <v>537</v>
      </c>
      <c r="AD1570" s="7">
        <f t="shared" si="192"/>
        <v>1</v>
      </c>
      <c r="AE1570" s="3">
        <f t="shared" si="199"/>
        <v>97.992700729999996</v>
      </c>
      <c r="AF1570" s="7">
        <f t="shared" si="193"/>
        <v>0</v>
      </c>
      <c r="AG1570" s="3" t="str">
        <f t="shared" si="194"/>
        <v/>
      </c>
      <c r="AH1570" s="7">
        <f t="shared" si="195"/>
        <v>0</v>
      </c>
      <c r="AI1570" s="3" t="str">
        <f t="shared" si="196"/>
        <v/>
      </c>
      <c r="AJ1570" s="7">
        <f t="shared" si="197"/>
        <v>0</v>
      </c>
      <c r="AK1570" s="3" t="str">
        <f t="shared" si="198"/>
        <v/>
      </c>
    </row>
    <row r="1571" spans="1:37" ht="20" x14ac:dyDescent="0.2">
      <c r="A1571" s="3" t="s">
        <v>1575</v>
      </c>
      <c r="B1571" s="3" t="s">
        <v>19806</v>
      </c>
      <c r="C1571" s="3" t="s">
        <v>19807</v>
      </c>
      <c r="D1571" s="3">
        <v>5.2517456005093299</v>
      </c>
      <c r="E1571" s="3">
        <v>-0.280374502174491</v>
      </c>
      <c r="F1571" s="6">
        <v>6.7894976888923206E-8</v>
      </c>
      <c r="G1571" s="6">
        <v>3.9514351315147502E-7</v>
      </c>
      <c r="H1571" s="3">
        <v>9.6000000000000002E-2</v>
      </c>
      <c r="I1571" s="3">
        <v>0</v>
      </c>
      <c r="J1571" s="3">
        <v>0</v>
      </c>
      <c r="K1571" s="3">
        <v>1.569</v>
      </c>
      <c r="L1571" s="3">
        <v>1.08</v>
      </c>
      <c r="M1571" s="3">
        <v>2.597</v>
      </c>
      <c r="N1571" s="3">
        <v>0</v>
      </c>
      <c r="O1571" s="3">
        <v>0</v>
      </c>
      <c r="P1571" s="3">
        <v>0.17399999999999999</v>
      </c>
      <c r="Q1571" s="3">
        <v>1.0129999999999999</v>
      </c>
      <c r="R1571" s="3">
        <v>0.224</v>
      </c>
      <c r="S1571" s="3">
        <v>0.33</v>
      </c>
      <c r="T1571" s="3" t="s">
        <v>1575</v>
      </c>
      <c r="U1571" s="3" t="s">
        <v>6079</v>
      </c>
      <c r="V1571" s="3">
        <v>501</v>
      </c>
      <c r="W1571" s="3" t="s">
        <v>9927</v>
      </c>
      <c r="X1571" s="3" t="s">
        <v>9928</v>
      </c>
      <c r="Y1571" s="3">
        <v>0</v>
      </c>
      <c r="Z1571" s="3">
        <v>99.586776860000001</v>
      </c>
      <c r="AA1571" s="3">
        <v>986.48199999999997</v>
      </c>
      <c r="AB1571" s="3">
        <v>484</v>
      </c>
      <c r="AC1571" s="3">
        <v>482</v>
      </c>
      <c r="AD1571" s="7">
        <f t="shared" si="192"/>
        <v>0</v>
      </c>
      <c r="AE1571" s="3" t="str">
        <f t="shared" si="199"/>
        <v/>
      </c>
      <c r="AF1571" s="7">
        <f t="shared" si="193"/>
        <v>0</v>
      </c>
      <c r="AG1571" s="3" t="str">
        <f t="shared" si="194"/>
        <v/>
      </c>
      <c r="AH1571" s="7">
        <f t="shared" si="195"/>
        <v>0</v>
      </c>
      <c r="AI1571" s="3" t="str">
        <f t="shared" si="196"/>
        <v/>
      </c>
      <c r="AJ1571" s="7">
        <f t="shared" si="197"/>
        <v>0</v>
      </c>
      <c r="AK1571" s="3" t="str">
        <f t="shared" si="198"/>
        <v/>
      </c>
    </row>
    <row r="1572" spans="1:37" ht="20" x14ac:dyDescent="0.2">
      <c r="A1572" s="3" t="s">
        <v>1576</v>
      </c>
      <c r="B1572" s="3" t="s">
        <v>19806</v>
      </c>
      <c r="C1572" s="3" t="s">
        <v>19807</v>
      </c>
      <c r="D1572" s="3">
        <v>5.2517002928228598</v>
      </c>
      <c r="E1572" s="3">
        <v>-0.27593006732799702</v>
      </c>
      <c r="F1572" s="6">
        <v>3.3698279561263698E-7</v>
      </c>
      <c r="G1572" s="6">
        <v>1.79887350215274E-6</v>
      </c>
      <c r="H1572" s="3">
        <v>0</v>
      </c>
      <c r="I1572" s="3">
        <v>0.11899999999999999</v>
      </c>
      <c r="J1572" s="3">
        <v>0</v>
      </c>
      <c r="K1572" s="3">
        <v>1.7410000000000001</v>
      </c>
      <c r="L1572" s="3">
        <v>1.024</v>
      </c>
      <c r="M1572" s="3">
        <v>3.4929999999999999</v>
      </c>
      <c r="N1572" s="3">
        <v>0</v>
      </c>
      <c r="O1572" s="3">
        <v>0</v>
      </c>
      <c r="P1572" s="3">
        <v>0</v>
      </c>
      <c r="Q1572" s="3">
        <v>0.66700000000000004</v>
      </c>
      <c r="R1572" s="3">
        <v>0.53500000000000003</v>
      </c>
      <c r="S1572" s="3">
        <v>1.5569999999999999</v>
      </c>
      <c r="T1572" s="3" t="s">
        <v>1576</v>
      </c>
      <c r="U1572" s="3" t="s">
        <v>9929</v>
      </c>
      <c r="V1572" s="3">
        <v>150</v>
      </c>
      <c r="W1572" s="3" t="s">
        <v>9930</v>
      </c>
      <c r="X1572" s="3" t="s">
        <v>9931</v>
      </c>
      <c r="Y1572" s="6">
        <v>2.34E-100</v>
      </c>
      <c r="Z1572" s="3">
        <v>100</v>
      </c>
      <c r="AA1572" s="3">
        <v>298.90100000000001</v>
      </c>
      <c r="AB1572" s="3">
        <v>150</v>
      </c>
      <c r="AC1572" s="3">
        <v>150</v>
      </c>
      <c r="AD1572" s="7">
        <f t="shared" si="192"/>
        <v>1</v>
      </c>
      <c r="AE1572" s="3">
        <f t="shared" si="199"/>
        <v>100</v>
      </c>
      <c r="AF1572" s="7">
        <f t="shared" si="193"/>
        <v>0</v>
      </c>
      <c r="AG1572" s="3" t="str">
        <f t="shared" si="194"/>
        <v/>
      </c>
      <c r="AH1572" s="7">
        <f t="shared" si="195"/>
        <v>0</v>
      </c>
      <c r="AI1572" s="3" t="str">
        <f t="shared" si="196"/>
        <v/>
      </c>
      <c r="AJ1572" s="7">
        <f t="shared" si="197"/>
        <v>0</v>
      </c>
      <c r="AK1572" s="3" t="str">
        <f t="shared" si="198"/>
        <v/>
      </c>
    </row>
    <row r="1573" spans="1:37" ht="20" x14ac:dyDescent="0.2">
      <c r="A1573" s="3" t="s">
        <v>1577</v>
      </c>
      <c r="B1573" s="3" t="s">
        <v>19806</v>
      </c>
      <c r="C1573" s="3" t="s">
        <v>19807</v>
      </c>
      <c r="D1573" s="3">
        <v>5.2514223077482001</v>
      </c>
      <c r="E1573" s="3">
        <v>3.0646765545593202</v>
      </c>
      <c r="F1573" s="6">
        <v>5.1324692606594201E-22</v>
      </c>
      <c r="G1573" s="6">
        <v>2.8151963137109803E-20</v>
      </c>
      <c r="H1573" s="3">
        <v>0.23100000000000001</v>
      </c>
      <c r="I1573" s="3">
        <v>0.33700000000000002</v>
      </c>
      <c r="J1573" s="3">
        <v>0</v>
      </c>
      <c r="K1573" s="3">
        <v>6.0750000000000002</v>
      </c>
      <c r="L1573" s="3">
        <v>4.8760000000000003</v>
      </c>
      <c r="M1573" s="3">
        <v>11.618</v>
      </c>
      <c r="N1573" s="3">
        <v>0.47399999999999998</v>
      </c>
      <c r="O1573" s="3">
        <v>0.20200000000000001</v>
      </c>
      <c r="P1573" s="3">
        <v>0.32300000000000001</v>
      </c>
      <c r="Q1573" s="3">
        <v>2.1469999999999998</v>
      </c>
      <c r="R1573" s="3">
        <v>1.0169999999999999</v>
      </c>
      <c r="S1573" s="3">
        <v>1.82</v>
      </c>
      <c r="T1573" s="3" t="s">
        <v>1577</v>
      </c>
      <c r="U1573" s="3" t="s">
        <v>9932</v>
      </c>
      <c r="V1573" s="3">
        <v>866</v>
      </c>
      <c r="W1573" s="3" t="s">
        <v>9933</v>
      </c>
      <c r="X1573" s="3" t="s">
        <v>9934</v>
      </c>
      <c r="Y1573" s="3">
        <v>0</v>
      </c>
      <c r="Z1573" s="3">
        <v>100</v>
      </c>
      <c r="AA1573" s="3">
        <v>1801.18</v>
      </c>
      <c r="AB1573" s="3">
        <v>866</v>
      </c>
      <c r="AC1573" s="3">
        <v>866</v>
      </c>
      <c r="AD1573" s="7">
        <f t="shared" si="192"/>
        <v>1</v>
      </c>
      <c r="AE1573" s="3">
        <f t="shared" si="199"/>
        <v>100</v>
      </c>
      <c r="AF1573" s="7">
        <f t="shared" si="193"/>
        <v>0</v>
      </c>
      <c r="AG1573" s="3" t="str">
        <f t="shared" si="194"/>
        <v/>
      </c>
      <c r="AH1573" s="7">
        <f t="shared" si="195"/>
        <v>0</v>
      </c>
      <c r="AI1573" s="3" t="str">
        <f t="shared" si="196"/>
        <v/>
      </c>
      <c r="AJ1573" s="7">
        <f t="shared" si="197"/>
        <v>0</v>
      </c>
      <c r="AK1573" s="3" t="str">
        <f t="shared" si="198"/>
        <v/>
      </c>
    </row>
    <row r="1574" spans="1:37" ht="20" x14ac:dyDescent="0.2">
      <c r="A1574" s="3" t="s">
        <v>1578</v>
      </c>
      <c r="B1574" s="3" t="s">
        <v>19806</v>
      </c>
      <c r="C1574" s="3" t="s">
        <v>19807</v>
      </c>
      <c r="D1574" s="3">
        <v>5.2511319277562496</v>
      </c>
      <c r="E1574" s="3">
        <v>1.9236554317469201</v>
      </c>
      <c r="F1574" s="6">
        <v>3.4948241032942502E-17</v>
      </c>
      <c r="G1574" s="6">
        <v>8.6722254416732995E-16</v>
      </c>
      <c r="H1574" s="3">
        <v>0.11600000000000001</v>
      </c>
      <c r="I1574" s="3">
        <v>8.6999999999999994E-2</v>
      </c>
      <c r="J1574" s="3">
        <v>8.3000000000000004E-2</v>
      </c>
      <c r="K1574" s="3">
        <v>3.7090000000000001</v>
      </c>
      <c r="L1574" s="3">
        <v>2.0609999999999999</v>
      </c>
      <c r="M1574" s="3">
        <v>6.141</v>
      </c>
      <c r="N1574" s="3">
        <v>8.6999999999999994E-2</v>
      </c>
      <c r="O1574" s="3">
        <v>4.2000000000000003E-2</v>
      </c>
      <c r="P1574" s="3">
        <v>0.26500000000000001</v>
      </c>
      <c r="Q1574" s="3">
        <v>0.90900000000000003</v>
      </c>
      <c r="R1574" s="3">
        <v>0.76700000000000002</v>
      </c>
      <c r="S1574" s="3">
        <v>1.4470000000000001</v>
      </c>
      <c r="T1574" s="3" t="s">
        <v>1578</v>
      </c>
      <c r="U1574" s="3" t="s">
        <v>9935</v>
      </c>
      <c r="V1574" s="3">
        <v>729</v>
      </c>
      <c r="W1574" s="3" t="s">
        <v>9936</v>
      </c>
      <c r="X1574" s="3" t="s">
        <v>9937</v>
      </c>
      <c r="Y1574" s="3">
        <v>0</v>
      </c>
      <c r="Z1574" s="3">
        <v>100</v>
      </c>
      <c r="AA1574" s="3">
        <v>1431.39</v>
      </c>
      <c r="AB1574" s="3">
        <v>701</v>
      </c>
      <c r="AC1574" s="3">
        <v>701</v>
      </c>
      <c r="AD1574" s="7">
        <f t="shared" si="192"/>
        <v>1</v>
      </c>
      <c r="AE1574" s="3">
        <f t="shared" si="199"/>
        <v>100</v>
      </c>
      <c r="AF1574" s="7">
        <f t="shared" si="193"/>
        <v>0</v>
      </c>
      <c r="AG1574" s="3" t="str">
        <f t="shared" si="194"/>
        <v/>
      </c>
      <c r="AH1574" s="7">
        <f t="shared" si="195"/>
        <v>0</v>
      </c>
      <c r="AI1574" s="3" t="str">
        <f t="shared" si="196"/>
        <v/>
      </c>
      <c r="AJ1574" s="7">
        <f t="shared" si="197"/>
        <v>0</v>
      </c>
      <c r="AK1574" s="3" t="str">
        <f t="shared" si="198"/>
        <v/>
      </c>
    </row>
    <row r="1575" spans="1:37" ht="20" x14ac:dyDescent="0.2">
      <c r="A1575" s="3" t="s">
        <v>1579</v>
      </c>
      <c r="B1575" s="3" t="s">
        <v>19806</v>
      </c>
      <c r="C1575" s="3" t="s">
        <v>19807</v>
      </c>
      <c r="D1575" s="3">
        <v>5.2508867563054702</v>
      </c>
      <c r="E1575" s="3">
        <v>0.85506835676228599</v>
      </c>
      <c r="F1575" s="6">
        <v>1.4847979954851799E-13</v>
      </c>
      <c r="G1575" s="6">
        <v>2.023319234509E-12</v>
      </c>
      <c r="H1575" s="3">
        <v>0.11600000000000001</v>
      </c>
      <c r="I1575" s="3">
        <v>8.6999999999999994E-2</v>
      </c>
      <c r="J1575" s="3">
        <v>0</v>
      </c>
      <c r="K1575" s="3">
        <v>2.9910000000000001</v>
      </c>
      <c r="L1575" s="3">
        <v>2.573</v>
      </c>
      <c r="M1575" s="3">
        <v>4.7210000000000001</v>
      </c>
      <c r="N1575" s="3">
        <v>0.56999999999999995</v>
      </c>
      <c r="O1575" s="3">
        <v>7.5999999999999998E-2</v>
      </c>
      <c r="P1575" s="3">
        <v>0.32300000000000001</v>
      </c>
      <c r="Q1575" s="3">
        <v>0.71799999999999997</v>
      </c>
      <c r="R1575" s="3">
        <v>0.54300000000000004</v>
      </c>
      <c r="S1575" s="3">
        <v>1.143</v>
      </c>
      <c r="T1575" s="3" t="s">
        <v>9938</v>
      </c>
      <c r="U1575" s="3"/>
      <c r="V1575" s="3"/>
      <c r="W1575" s="3"/>
      <c r="X1575" s="3"/>
      <c r="Y1575" s="3"/>
      <c r="Z1575" s="3"/>
      <c r="AA1575" s="3"/>
      <c r="AB1575" s="3"/>
      <c r="AC1575" s="3"/>
      <c r="AD1575" s="7">
        <f t="shared" si="192"/>
        <v>0</v>
      </c>
      <c r="AE1575" s="3" t="str">
        <f t="shared" si="199"/>
        <v/>
      </c>
      <c r="AF1575" s="7">
        <f t="shared" si="193"/>
        <v>0</v>
      </c>
      <c r="AG1575" s="3" t="str">
        <f t="shared" si="194"/>
        <v/>
      </c>
      <c r="AH1575" s="7">
        <f t="shared" si="195"/>
        <v>0</v>
      </c>
      <c r="AI1575" s="3" t="str">
        <f t="shared" si="196"/>
        <v/>
      </c>
      <c r="AJ1575" s="7">
        <f t="shared" si="197"/>
        <v>0</v>
      </c>
      <c r="AK1575" s="3" t="str">
        <f t="shared" si="198"/>
        <v/>
      </c>
    </row>
    <row r="1576" spans="1:37" ht="20" x14ac:dyDescent="0.2">
      <c r="A1576" s="3" t="s">
        <v>1580</v>
      </c>
      <c r="B1576" s="3" t="s">
        <v>19806</v>
      </c>
      <c r="C1576" s="3" t="s">
        <v>19807</v>
      </c>
      <c r="D1576" s="3">
        <v>5.25011617327627</v>
      </c>
      <c r="E1576" s="3">
        <v>2.87265635449879</v>
      </c>
      <c r="F1576" s="6">
        <v>4.5170576153401401E-14</v>
      </c>
      <c r="G1576" s="6">
        <v>6.7461658224793399E-13</v>
      </c>
      <c r="H1576" s="3">
        <v>0.52</v>
      </c>
      <c r="I1576" s="3">
        <v>0.83599999999999997</v>
      </c>
      <c r="J1576" s="3">
        <v>0.23200000000000001</v>
      </c>
      <c r="K1576" s="3">
        <v>12.004</v>
      </c>
      <c r="L1576" s="3">
        <v>12.467000000000001</v>
      </c>
      <c r="M1576" s="3">
        <v>49.247</v>
      </c>
      <c r="N1576" s="3">
        <v>1.1020000000000001</v>
      </c>
      <c r="O1576" s="3">
        <v>0.89400000000000002</v>
      </c>
      <c r="P1576" s="3">
        <v>0.38900000000000001</v>
      </c>
      <c r="Q1576" s="3">
        <v>4.2759999999999998</v>
      </c>
      <c r="R1576" s="3">
        <v>2.4660000000000002</v>
      </c>
      <c r="S1576" s="3">
        <v>2.9620000000000002</v>
      </c>
      <c r="T1576" s="3" t="s">
        <v>1580</v>
      </c>
      <c r="U1576" s="3" t="s">
        <v>9939</v>
      </c>
      <c r="V1576" s="3">
        <v>175</v>
      </c>
      <c r="W1576" s="3" t="s">
        <v>9940</v>
      </c>
      <c r="X1576" s="3" t="s">
        <v>9941</v>
      </c>
      <c r="Y1576" s="6">
        <v>6.2599999999999998E-123</v>
      </c>
      <c r="Z1576" s="3">
        <v>100</v>
      </c>
      <c r="AA1576" s="3">
        <v>357.06599999999997</v>
      </c>
      <c r="AB1576" s="3">
        <v>175</v>
      </c>
      <c r="AC1576" s="3">
        <v>175</v>
      </c>
      <c r="AD1576" s="7">
        <f t="shared" si="192"/>
        <v>1</v>
      </c>
      <c r="AE1576" s="3">
        <f t="shared" si="199"/>
        <v>100</v>
      </c>
      <c r="AF1576" s="7">
        <f t="shared" si="193"/>
        <v>0</v>
      </c>
      <c r="AG1576" s="3" t="str">
        <f t="shared" si="194"/>
        <v/>
      </c>
      <c r="AH1576" s="7">
        <f t="shared" si="195"/>
        <v>0</v>
      </c>
      <c r="AI1576" s="3" t="str">
        <f t="shared" si="196"/>
        <v/>
      </c>
      <c r="AJ1576" s="7">
        <f t="shared" si="197"/>
        <v>0</v>
      </c>
      <c r="AK1576" s="3" t="str">
        <f t="shared" si="198"/>
        <v/>
      </c>
    </row>
    <row r="1577" spans="1:37" ht="20" x14ac:dyDescent="0.2">
      <c r="A1577" s="3" t="s">
        <v>1581</v>
      </c>
      <c r="B1577" s="3" t="s">
        <v>19806</v>
      </c>
      <c r="C1577" s="3" t="s">
        <v>19807</v>
      </c>
      <c r="D1577" s="3">
        <v>5.2491237091543601</v>
      </c>
      <c r="E1577" s="3">
        <v>0.39572441842643202</v>
      </c>
      <c r="F1577" s="6">
        <v>3.1634057216767398E-11</v>
      </c>
      <c r="G1577" s="6">
        <v>3.0157669363543501E-10</v>
      </c>
      <c r="H1577" s="3">
        <v>4.8000000000000001E-2</v>
      </c>
      <c r="I1577" s="3">
        <v>5.3999999999999999E-2</v>
      </c>
      <c r="J1577" s="3">
        <v>0</v>
      </c>
      <c r="K1577" s="3">
        <v>1.276</v>
      </c>
      <c r="L1577" s="3">
        <v>1.3080000000000001</v>
      </c>
      <c r="M1577" s="3">
        <v>2.2010000000000001</v>
      </c>
      <c r="N1577" s="3">
        <v>0.21299999999999999</v>
      </c>
      <c r="O1577" s="3">
        <v>0</v>
      </c>
      <c r="P1577" s="3">
        <v>0.05</v>
      </c>
      <c r="Q1577" s="3">
        <v>0.59699999999999998</v>
      </c>
      <c r="R1577" s="3">
        <v>0.39700000000000002</v>
      </c>
      <c r="S1577" s="3">
        <v>0.54200000000000004</v>
      </c>
      <c r="T1577" s="3" t="s">
        <v>1581</v>
      </c>
      <c r="U1577" s="3" t="s">
        <v>6912</v>
      </c>
      <c r="V1577" s="3">
        <v>480</v>
      </c>
      <c r="W1577" s="3" t="s">
        <v>9942</v>
      </c>
      <c r="X1577" s="3" t="s">
        <v>9943</v>
      </c>
      <c r="Y1577" s="6">
        <v>1.7300000000000001E-140</v>
      </c>
      <c r="Z1577" s="3">
        <v>66.381156320000002</v>
      </c>
      <c r="AA1577" s="3">
        <v>425.63099999999997</v>
      </c>
      <c r="AB1577" s="3">
        <v>467</v>
      </c>
      <c r="AC1577" s="3">
        <v>310</v>
      </c>
      <c r="AD1577" s="7">
        <f t="shared" si="192"/>
        <v>0</v>
      </c>
      <c r="AE1577" s="3" t="str">
        <f t="shared" si="199"/>
        <v/>
      </c>
      <c r="AF1577" s="7">
        <f t="shared" si="193"/>
        <v>0</v>
      </c>
      <c r="AG1577" s="3" t="str">
        <f t="shared" si="194"/>
        <v/>
      </c>
      <c r="AH1577" s="7">
        <f t="shared" si="195"/>
        <v>0</v>
      </c>
      <c r="AI1577" s="3" t="str">
        <f t="shared" si="196"/>
        <v/>
      </c>
      <c r="AJ1577" s="7">
        <f t="shared" si="197"/>
        <v>0</v>
      </c>
      <c r="AK1577" s="3" t="str">
        <f t="shared" si="198"/>
        <v/>
      </c>
    </row>
    <row r="1578" spans="1:37" ht="20" x14ac:dyDescent="0.2">
      <c r="A1578" s="3" t="s">
        <v>1582</v>
      </c>
      <c r="B1578" s="3" t="s">
        <v>19806</v>
      </c>
      <c r="C1578" s="3" t="s">
        <v>19807</v>
      </c>
      <c r="D1578" s="3">
        <v>5.2488017738734101</v>
      </c>
      <c r="E1578" s="3">
        <v>0.40033353267277999</v>
      </c>
      <c r="F1578" s="6">
        <v>1.9852293116806301E-10</v>
      </c>
      <c r="G1578" s="6">
        <v>1.66465598895584E-9</v>
      </c>
      <c r="H1578" s="3">
        <v>0</v>
      </c>
      <c r="I1578" s="3">
        <v>0.16300000000000001</v>
      </c>
      <c r="J1578" s="3">
        <v>0</v>
      </c>
      <c r="K1578" s="3">
        <v>1.6879999999999999</v>
      </c>
      <c r="L1578" s="3">
        <v>2.0760000000000001</v>
      </c>
      <c r="M1578" s="3">
        <v>3.5059999999999998</v>
      </c>
      <c r="N1578" s="3">
        <v>0.24199999999999999</v>
      </c>
      <c r="O1578" s="3">
        <v>7.5999999999999998E-2</v>
      </c>
      <c r="P1578" s="3">
        <v>0.35599999999999998</v>
      </c>
      <c r="Q1578" s="3">
        <v>1.8009999999999999</v>
      </c>
      <c r="R1578" s="3">
        <v>1.9830000000000001</v>
      </c>
      <c r="S1578" s="3">
        <v>2.2850000000000001</v>
      </c>
      <c r="T1578" s="3" t="s">
        <v>1582</v>
      </c>
      <c r="U1578" s="3" t="s">
        <v>9944</v>
      </c>
      <c r="V1578" s="3">
        <v>540</v>
      </c>
      <c r="W1578" s="3" t="s">
        <v>9945</v>
      </c>
      <c r="X1578" s="3" t="s">
        <v>9946</v>
      </c>
      <c r="Y1578" s="3">
        <v>0</v>
      </c>
      <c r="Z1578" s="3">
        <v>100</v>
      </c>
      <c r="AA1578" s="3">
        <v>1104.74</v>
      </c>
      <c r="AB1578" s="3">
        <v>540</v>
      </c>
      <c r="AC1578" s="3">
        <v>540</v>
      </c>
      <c r="AD1578" s="7">
        <f t="shared" si="192"/>
        <v>1</v>
      </c>
      <c r="AE1578" s="3">
        <f t="shared" si="199"/>
        <v>100</v>
      </c>
      <c r="AF1578" s="7">
        <f t="shared" si="193"/>
        <v>0</v>
      </c>
      <c r="AG1578" s="3" t="str">
        <f t="shared" si="194"/>
        <v/>
      </c>
      <c r="AH1578" s="7">
        <f t="shared" si="195"/>
        <v>0</v>
      </c>
      <c r="AI1578" s="3" t="str">
        <f t="shared" si="196"/>
        <v/>
      </c>
      <c r="AJ1578" s="7">
        <f t="shared" si="197"/>
        <v>0</v>
      </c>
      <c r="AK1578" s="3" t="str">
        <f t="shared" si="198"/>
        <v/>
      </c>
    </row>
    <row r="1579" spans="1:37" ht="20" x14ac:dyDescent="0.2">
      <c r="A1579" s="3" t="s">
        <v>1583</v>
      </c>
      <c r="B1579" s="3" t="s">
        <v>19806</v>
      </c>
      <c r="C1579" s="3" t="s">
        <v>19807</v>
      </c>
      <c r="D1579" s="3">
        <v>5.2486569826093099</v>
      </c>
      <c r="E1579" s="3">
        <v>-0.28079064702761097</v>
      </c>
      <c r="F1579" s="6">
        <v>1.85214574251272E-8</v>
      </c>
      <c r="G1579" s="6">
        <v>1.16080741285266E-7</v>
      </c>
      <c r="H1579" s="3">
        <v>0.11600000000000001</v>
      </c>
      <c r="I1579" s="3">
        <v>0</v>
      </c>
      <c r="J1579" s="3">
        <v>0</v>
      </c>
      <c r="K1579" s="3">
        <v>1.7150000000000001</v>
      </c>
      <c r="L1579" s="3">
        <v>2.0329999999999999</v>
      </c>
      <c r="M1579" s="3">
        <v>2.8279999999999998</v>
      </c>
      <c r="N1579" s="3">
        <v>0.126</v>
      </c>
      <c r="O1579" s="3">
        <v>0</v>
      </c>
      <c r="P1579" s="3">
        <v>0</v>
      </c>
      <c r="Q1579" s="3">
        <v>0.13900000000000001</v>
      </c>
      <c r="R1579" s="3">
        <v>0.13800000000000001</v>
      </c>
      <c r="S1579" s="3">
        <v>0</v>
      </c>
      <c r="T1579" s="3" t="s">
        <v>1583</v>
      </c>
      <c r="U1579" s="3" t="s">
        <v>9947</v>
      </c>
      <c r="V1579" s="3">
        <v>383</v>
      </c>
      <c r="W1579" s="3" t="s">
        <v>9948</v>
      </c>
      <c r="X1579" s="3" t="s">
        <v>9949</v>
      </c>
      <c r="Y1579" s="3">
        <v>0</v>
      </c>
      <c r="Z1579" s="3">
        <v>100</v>
      </c>
      <c r="AA1579" s="3">
        <v>789.26</v>
      </c>
      <c r="AB1579" s="3">
        <v>383</v>
      </c>
      <c r="AC1579" s="3">
        <v>383</v>
      </c>
      <c r="AD1579" s="7">
        <f t="shared" si="192"/>
        <v>1</v>
      </c>
      <c r="AE1579" s="3">
        <f t="shared" si="199"/>
        <v>100</v>
      </c>
      <c r="AF1579" s="7">
        <f t="shared" si="193"/>
        <v>0</v>
      </c>
      <c r="AG1579" s="3" t="str">
        <f t="shared" si="194"/>
        <v/>
      </c>
      <c r="AH1579" s="7">
        <f t="shared" si="195"/>
        <v>0</v>
      </c>
      <c r="AI1579" s="3" t="str">
        <f t="shared" si="196"/>
        <v/>
      </c>
      <c r="AJ1579" s="7">
        <f t="shared" si="197"/>
        <v>0</v>
      </c>
      <c r="AK1579" s="3" t="str">
        <f t="shared" si="198"/>
        <v/>
      </c>
    </row>
    <row r="1580" spans="1:37" ht="20" x14ac:dyDescent="0.2">
      <c r="A1580" s="3" t="s">
        <v>1584</v>
      </c>
      <c r="B1580" s="3" t="s">
        <v>19806</v>
      </c>
      <c r="C1580" s="3" t="s">
        <v>19807</v>
      </c>
      <c r="D1580" s="3">
        <v>5.2461334793309904</v>
      </c>
      <c r="E1580" s="3">
        <v>0.86292413030293502</v>
      </c>
      <c r="F1580" s="6">
        <v>9.4622433441362605E-11</v>
      </c>
      <c r="G1580" s="6">
        <v>8.3353563046251801E-10</v>
      </c>
      <c r="H1580" s="3">
        <v>0</v>
      </c>
      <c r="I1580" s="3">
        <v>0.34799999999999998</v>
      </c>
      <c r="J1580" s="3">
        <v>0</v>
      </c>
      <c r="K1580" s="3">
        <v>4.0149999999999997</v>
      </c>
      <c r="L1580" s="3">
        <v>2.5449999999999999</v>
      </c>
      <c r="M1580" s="3">
        <v>7.984</v>
      </c>
      <c r="N1580" s="3">
        <v>0.33800000000000002</v>
      </c>
      <c r="O1580" s="3">
        <v>0.21099999999999999</v>
      </c>
      <c r="P1580" s="3">
        <v>9.9000000000000005E-2</v>
      </c>
      <c r="Q1580" s="3">
        <v>2.0169999999999999</v>
      </c>
      <c r="R1580" s="3">
        <v>1.5169999999999999</v>
      </c>
      <c r="S1580" s="3">
        <v>1.236</v>
      </c>
      <c r="T1580" s="3" t="s">
        <v>1584</v>
      </c>
      <c r="U1580" s="3" t="s">
        <v>6845</v>
      </c>
      <c r="V1580" s="3">
        <v>486</v>
      </c>
      <c r="W1580" s="3" t="s">
        <v>9950</v>
      </c>
      <c r="X1580" s="3" t="s">
        <v>9951</v>
      </c>
      <c r="Y1580" s="3">
        <v>0</v>
      </c>
      <c r="Z1580" s="3">
        <v>100</v>
      </c>
      <c r="AA1580" s="3">
        <v>992.64499999999998</v>
      </c>
      <c r="AB1580" s="3">
        <v>486</v>
      </c>
      <c r="AC1580" s="3">
        <v>486</v>
      </c>
      <c r="AD1580" s="7">
        <f t="shared" si="192"/>
        <v>1</v>
      </c>
      <c r="AE1580" s="3">
        <f t="shared" si="199"/>
        <v>100</v>
      </c>
      <c r="AF1580" s="7">
        <f t="shared" si="193"/>
        <v>0</v>
      </c>
      <c r="AG1580" s="3" t="str">
        <f t="shared" si="194"/>
        <v/>
      </c>
      <c r="AH1580" s="7">
        <f t="shared" si="195"/>
        <v>0</v>
      </c>
      <c r="AI1580" s="3" t="str">
        <f t="shared" si="196"/>
        <v/>
      </c>
      <c r="AJ1580" s="7">
        <f t="shared" si="197"/>
        <v>0</v>
      </c>
      <c r="AK1580" s="3" t="str">
        <f t="shared" si="198"/>
        <v/>
      </c>
    </row>
    <row r="1581" spans="1:37" ht="20" x14ac:dyDescent="0.2">
      <c r="A1581" s="3" t="s">
        <v>1585</v>
      </c>
      <c r="B1581" s="3" t="s">
        <v>19806</v>
      </c>
      <c r="C1581" s="3" t="s">
        <v>19807</v>
      </c>
      <c r="D1581" s="3">
        <v>5.2458032528413101</v>
      </c>
      <c r="E1581" s="3">
        <v>-0.27772988811911398</v>
      </c>
      <c r="F1581" s="6">
        <v>3.3806027898662203E-8</v>
      </c>
      <c r="G1581" s="6">
        <v>2.0447346185765401E-7</v>
      </c>
      <c r="H1581" s="3">
        <v>0</v>
      </c>
      <c r="I1581" s="3">
        <v>0.11899999999999999</v>
      </c>
      <c r="J1581" s="3">
        <v>0</v>
      </c>
      <c r="K1581" s="3">
        <v>1.3160000000000001</v>
      </c>
      <c r="L1581" s="3">
        <v>2.09</v>
      </c>
      <c r="M1581" s="3">
        <v>2.5329999999999999</v>
      </c>
      <c r="N1581" s="3">
        <v>0.11600000000000001</v>
      </c>
      <c r="O1581" s="3">
        <v>0</v>
      </c>
      <c r="P1581" s="3">
        <v>0.307</v>
      </c>
      <c r="Q1581" s="3">
        <v>0.433</v>
      </c>
      <c r="R1581" s="3">
        <v>0.129</v>
      </c>
      <c r="S1581" s="3">
        <v>0.372</v>
      </c>
      <c r="T1581" s="3" t="s">
        <v>1585</v>
      </c>
      <c r="U1581" s="3" t="s">
        <v>9952</v>
      </c>
      <c r="V1581" s="3">
        <v>452</v>
      </c>
      <c r="W1581" s="3" t="s">
        <v>9953</v>
      </c>
      <c r="X1581" s="3" t="s">
        <v>9954</v>
      </c>
      <c r="Y1581" s="3">
        <v>0</v>
      </c>
      <c r="Z1581" s="3">
        <v>100</v>
      </c>
      <c r="AA1581" s="3">
        <v>818.15</v>
      </c>
      <c r="AB1581" s="3">
        <v>452</v>
      </c>
      <c r="AC1581" s="3">
        <v>452</v>
      </c>
      <c r="AD1581" s="7">
        <f t="shared" si="192"/>
        <v>1</v>
      </c>
      <c r="AE1581" s="3">
        <f t="shared" si="199"/>
        <v>100</v>
      </c>
      <c r="AF1581" s="7">
        <f t="shared" si="193"/>
        <v>0</v>
      </c>
      <c r="AG1581" s="3" t="str">
        <f t="shared" si="194"/>
        <v/>
      </c>
      <c r="AH1581" s="7">
        <f t="shared" si="195"/>
        <v>0</v>
      </c>
      <c r="AI1581" s="3" t="str">
        <f t="shared" si="196"/>
        <v/>
      </c>
      <c r="AJ1581" s="7">
        <f t="shared" si="197"/>
        <v>0</v>
      </c>
      <c r="AK1581" s="3" t="str">
        <f t="shared" si="198"/>
        <v/>
      </c>
    </row>
    <row r="1582" spans="1:37" ht="20" x14ac:dyDescent="0.2">
      <c r="A1582" s="3" t="s">
        <v>1586</v>
      </c>
      <c r="B1582" s="3" t="s">
        <v>19806</v>
      </c>
      <c r="C1582" s="3" t="s">
        <v>19807</v>
      </c>
      <c r="D1582" s="3">
        <v>5.2431635398947103</v>
      </c>
      <c r="E1582" s="3">
        <v>3.8776140434138102</v>
      </c>
      <c r="F1582" s="6">
        <v>4.4649781290308301E-24</v>
      </c>
      <c r="G1582" s="6">
        <v>3.3705058911151799E-22</v>
      </c>
      <c r="H1582" s="3">
        <v>1.127</v>
      </c>
      <c r="I1582" s="3">
        <v>0.749</v>
      </c>
      <c r="J1582" s="3">
        <v>0.13</v>
      </c>
      <c r="K1582" s="3">
        <v>19.341999999999999</v>
      </c>
      <c r="L1582" s="3">
        <v>16.405000000000001</v>
      </c>
      <c r="M1582" s="3">
        <v>42.798000000000002</v>
      </c>
      <c r="N1582" s="3">
        <v>0.57999999999999996</v>
      </c>
      <c r="O1582" s="3">
        <v>0.53100000000000003</v>
      </c>
      <c r="P1582" s="3">
        <v>0.88700000000000001</v>
      </c>
      <c r="Q1582" s="3">
        <v>2.96</v>
      </c>
      <c r="R1582" s="3">
        <v>1.845</v>
      </c>
      <c r="S1582" s="3">
        <v>2.742</v>
      </c>
      <c r="T1582" s="3" t="s">
        <v>1586</v>
      </c>
      <c r="U1582" s="3" t="s">
        <v>9955</v>
      </c>
      <c r="V1582" s="3">
        <v>416</v>
      </c>
      <c r="W1582" s="3" t="s">
        <v>9956</v>
      </c>
      <c r="X1582" s="3" t="s">
        <v>9957</v>
      </c>
      <c r="Y1582" s="3">
        <v>0</v>
      </c>
      <c r="Z1582" s="3">
        <v>99.732620319999995</v>
      </c>
      <c r="AA1582" s="3">
        <v>775.39300000000003</v>
      </c>
      <c r="AB1582" s="3">
        <v>374</v>
      </c>
      <c r="AC1582" s="3">
        <v>373</v>
      </c>
      <c r="AD1582" s="7">
        <f t="shared" si="192"/>
        <v>1</v>
      </c>
      <c r="AE1582" s="3">
        <f t="shared" si="199"/>
        <v>99.732620319999995</v>
      </c>
      <c r="AF1582" s="7">
        <f t="shared" si="193"/>
        <v>0</v>
      </c>
      <c r="AG1582" s="3" t="str">
        <f t="shared" si="194"/>
        <v/>
      </c>
      <c r="AH1582" s="7">
        <f t="shared" si="195"/>
        <v>0</v>
      </c>
      <c r="AI1582" s="3" t="str">
        <f t="shared" si="196"/>
        <v/>
      </c>
      <c r="AJ1582" s="7">
        <f t="shared" si="197"/>
        <v>0</v>
      </c>
      <c r="AK1582" s="3" t="str">
        <f t="shared" si="198"/>
        <v/>
      </c>
    </row>
    <row r="1583" spans="1:37" ht="20" x14ac:dyDescent="0.2">
      <c r="A1583" s="3" t="s">
        <v>1587</v>
      </c>
      <c r="B1583" s="3" t="s">
        <v>19806</v>
      </c>
      <c r="C1583" s="3" t="s">
        <v>19807</v>
      </c>
      <c r="D1583" s="3">
        <v>5.2428836564930803</v>
      </c>
      <c r="E1583" s="3">
        <v>0.81650906462976902</v>
      </c>
      <c r="F1583" s="6">
        <v>6.7561843926362504E-6</v>
      </c>
      <c r="G1583" s="6">
        <v>3.1313579851402398E-5</v>
      </c>
      <c r="H1583" s="3">
        <v>4.8000000000000001E-2</v>
      </c>
      <c r="I1583" s="3">
        <v>5.3999999999999999E-2</v>
      </c>
      <c r="J1583" s="3">
        <v>4.5999999999999999E-2</v>
      </c>
      <c r="K1583" s="3">
        <v>0.17299999999999999</v>
      </c>
      <c r="L1583" s="3">
        <v>1.137</v>
      </c>
      <c r="M1583" s="3">
        <v>5.3230000000000004</v>
      </c>
      <c r="N1583" s="3">
        <v>0.106</v>
      </c>
      <c r="O1583" s="3">
        <v>0</v>
      </c>
      <c r="P1583" s="3">
        <v>9.0999999999999998E-2</v>
      </c>
      <c r="Q1583" s="3">
        <v>0.53700000000000003</v>
      </c>
      <c r="R1583" s="3">
        <v>0.35399999999999998</v>
      </c>
      <c r="S1583" s="3">
        <v>0.99</v>
      </c>
      <c r="T1583" s="3" t="s">
        <v>1587</v>
      </c>
      <c r="U1583" s="3" t="s">
        <v>9958</v>
      </c>
      <c r="V1583" s="3">
        <v>149</v>
      </c>
      <c r="W1583" s="3" t="s">
        <v>9959</v>
      </c>
      <c r="X1583" s="3" t="s">
        <v>9960</v>
      </c>
      <c r="Y1583" s="6">
        <v>1.9200000000000001E-91</v>
      </c>
      <c r="Z1583" s="3">
        <v>97.297297299999997</v>
      </c>
      <c r="AA1583" s="3">
        <v>298.90100000000001</v>
      </c>
      <c r="AB1583" s="3">
        <v>148</v>
      </c>
      <c r="AC1583" s="3">
        <v>144</v>
      </c>
      <c r="AD1583" s="7">
        <f t="shared" si="192"/>
        <v>1</v>
      </c>
      <c r="AE1583" s="3">
        <f t="shared" si="199"/>
        <v>97.297297299999997</v>
      </c>
      <c r="AF1583" s="7">
        <f t="shared" si="193"/>
        <v>0</v>
      </c>
      <c r="AG1583" s="3" t="str">
        <f t="shared" si="194"/>
        <v/>
      </c>
      <c r="AH1583" s="7">
        <f t="shared" si="195"/>
        <v>0</v>
      </c>
      <c r="AI1583" s="3" t="str">
        <f t="shared" si="196"/>
        <v/>
      </c>
      <c r="AJ1583" s="7">
        <f t="shared" si="197"/>
        <v>0</v>
      </c>
      <c r="AK1583" s="3" t="str">
        <f t="shared" si="198"/>
        <v/>
      </c>
    </row>
    <row r="1584" spans="1:37" ht="20" x14ac:dyDescent="0.2">
      <c r="A1584" s="3" t="s">
        <v>1588</v>
      </c>
      <c r="B1584" s="3" t="s">
        <v>19806</v>
      </c>
      <c r="C1584" s="3" t="s">
        <v>19807</v>
      </c>
      <c r="D1584" s="3">
        <v>5.2428036171909396</v>
      </c>
      <c r="E1584" s="3">
        <v>-0.27924564983141897</v>
      </c>
      <c r="F1584" s="6">
        <v>6.8256230813969598E-8</v>
      </c>
      <c r="G1584" s="6">
        <v>3.9695085261892299E-7</v>
      </c>
      <c r="H1584" s="3">
        <v>0</v>
      </c>
      <c r="I1584" s="3">
        <v>0.109</v>
      </c>
      <c r="J1584" s="3">
        <v>0</v>
      </c>
      <c r="K1584" s="3">
        <v>1.6080000000000001</v>
      </c>
      <c r="L1584" s="3">
        <v>1.095</v>
      </c>
      <c r="M1584" s="3">
        <v>2.6480000000000001</v>
      </c>
      <c r="N1584" s="3">
        <v>0.106</v>
      </c>
      <c r="O1584" s="3">
        <v>0</v>
      </c>
      <c r="P1584" s="3">
        <v>0</v>
      </c>
      <c r="Q1584" s="3">
        <v>0.79600000000000004</v>
      </c>
      <c r="R1584" s="3">
        <v>0.23300000000000001</v>
      </c>
      <c r="S1584" s="3">
        <v>0.89700000000000002</v>
      </c>
      <c r="T1584" s="3" t="s">
        <v>1588</v>
      </c>
      <c r="U1584" s="3" t="s">
        <v>9961</v>
      </c>
      <c r="V1584" s="3">
        <v>396</v>
      </c>
      <c r="W1584" s="3" t="s">
        <v>9962</v>
      </c>
      <c r="X1584" s="3" t="s">
        <v>9963</v>
      </c>
      <c r="Y1584" s="3">
        <v>0</v>
      </c>
      <c r="Z1584" s="3">
        <v>99.494949489999996</v>
      </c>
      <c r="AA1584" s="3">
        <v>811.21600000000001</v>
      </c>
      <c r="AB1584" s="3">
        <v>396</v>
      </c>
      <c r="AC1584" s="3">
        <v>394</v>
      </c>
      <c r="AD1584" s="7">
        <f t="shared" si="192"/>
        <v>1</v>
      </c>
      <c r="AE1584" s="3">
        <f t="shared" si="199"/>
        <v>99.494949489999996</v>
      </c>
      <c r="AF1584" s="7">
        <f t="shared" si="193"/>
        <v>0</v>
      </c>
      <c r="AG1584" s="3" t="str">
        <f t="shared" si="194"/>
        <v/>
      </c>
      <c r="AH1584" s="7">
        <f t="shared" si="195"/>
        <v>0</v>
      </c>
      <c r="AI1584" s="3" t="str">
        <f t="shared" si="196"/>
        <v/>
      </c>
      <c r="AJ1584" s="7">
        <f t="shared" si="197"/>
        <v>0</v>
      </c>
      <c r="AK1584" s="3" t="str">
        <f t="shared" si="198"/>
        <v/>
      </c>
    </row>
    <row r="1585" spans="1:37" ht="20" x14ac:dyDescent="0.2">
      <c r="A1585" s="3" t="s">
        <v>1589</v>
      </c>
      <c r="B1585" s="3" t="s">
        <v>19806</v>
      </c>
      <c r="C1585" s="3" t="s">
        <v>19807</v>
      </c>
      <c r="D1585" s="3">
        <v>5.2421586948920398</v>
      </c>
      <c r="E1585" s="3">
        <v>1.4822862401141701</v>
      </c>
      <c r="F1585" s="6">
        <v>2.56143748450471E-17</v>
      </c>
      <c r="G1585" s="6">
        <v>6.5314514184732504E-16</v>
      </c>
      <c r="H1585" s="3">
        <v>0.14399999999999999</v>
      </c>
      <c r="I1585" s="3">
        <v>0.16300000000000001</v>
      </c>
      <c r="J1585" s="3">
        <v>7.3999999999999996E-2</v>
      </c>
      <c r="K1585" s="3">
        <v>5.1980000000000004</v>
      </c>
      <c r="L1585" s="3">
        <v>3.2839999999999998</v>
      </c>
      <c r="M1585" s="3">
        <v>7.0110000000000001</v>
      </c>
      <c r="N1585" s="3">
        <v>0.309</v>
      </c>
      <c r="O1585" s="3">
        <v>0.14299999999999999</v>
      </c>
      <c r="P1585" s="3">
        <v>0.26500000000000001</v>
      </c>
      <c r="Q1585" s="3">
        <v>2.3029999999999999</v>
      </c>
      <c r="R1585" s="3">
        <v>2.7330000000000001</v>
      </c>
      <c r="S1585" s="3">
        <v>1.5569999999999999</v>
      </c>
      <c r="T1585" s="3" t="s">
        <v>1589</v>
      </c>
      <c r="U1585" s="3" t="s">
        <v>9964</v>
      </c>
      <c r="V1585" s="3">
        <v>474</v>
      </c>
      <c r="W1585" s="3" t="s">
        <v>9965</v>
      </c>
      <c r="X1585" s="3" t="s">
        <v>9966</v>
      </c>
      <c r="Y1585" s="3">
        <v>0</v>
      </c>
      <c r="Z1585" s="3">
        <v>98.734177220000007</v>
      </c>
      <c r="AA1585" s="3">
        <v>968.76300000000003</v>
      </c>
      <c r="AB1585" s="3">
        <v>474</v>
      </c>
      <c r="AC1585" s="3">
        <v>468</v>
      </c>
      <c r="AD1585" s="7">
        <f t="shared" si="192"/>
        <v>1</v>
      </c>
      <c r="AE1585" s="3">
        <f t="shared" si="199"/>
        <v>98.734177220000007</v>
      </c>
      <c r="AF1585" s="7">
        <f t="shared" si="193"/>
        <v>0</v>
      </c>
      <c r="AG1585" s="3" t="str">
        <f t="shared" si="194"/>
        <v/>
      </c>
      <c r="AH1585" s="7">
        <f t="shared" si="195"/>
        <v>0</v>
      </c>
      <c r="AI1585" s="3" t="str">
        <f t="shared" si="196"/>
        <v/>
      </c>
      <c r="AJ1585" s="7">
        <f t="shared" si="197"/>
        <v>0</v>
      </c>
      <c r="AK1585" s="3" t="str">
        <f t="shared" si="198"/>
        <v/>
      </c>
    </row>
    <row r="1586" spans="1:37" ht="20" x14ac:dyDescent="0.2">
      <c r="A1586" s="3" t="s">
        <v>1590</v>
      </c>
      <c r="B1586" s="3" t="s">
        <v>19806</v>
      </c>
      <c r="C1586" s="3" t="s">
        <v>19807</v>
      </c>
      <c r="D1586" s="3">
        <v>5.24129278473219</v>
      </c>
      <c r="E1586" s="3">
        <v>4.6578540619622402</v>
      </c>
      <c r="F1586" s="6">
        <v>3.7968074622162998E-26</v>
      </c>
      <c r="G1586" s="6">
        <v>3.9673558574726501E-24</v>
      </c>
      <c r="H1586" s="3">
        <v>0.79</v>
      </c>
      <c r="I1586" s="3">
        <v>0.70599999999999996</v>
      </c>
      <c r="J1586" s="3">
        <v>0.16700000000000001</v>
      </c>
      <c r="K1586" s="3">
        <v>18.716999999999999</v>
      </c>
      <c r="L1586" s="3">
        <v>11.358000000000001</v>
      </c>
      <c r="M1586" s="3">
        <v>35.237000000000002</v>
      </c>
      <c r="N1586" s="3">
        <v>1.1020000000000001</v>
      </c>
      <c r="O1586" s="3">
        <v>0.69199999999999995</v>
      </c>
      <c r="P1586" s="3">
        <v>0.746</v>
      </c>
      <c r="Q1586" s="3">
        <v>6.3710000000000004</v>
      </c>
      <c r="R1586" s="3">
        <v>5.6909999999999998</v>
      </c>
      <c r="S1586" s="3">
        <v>5.8739999999999997</v>
      </c>
      <c r="T1586" s="3" t="s">
        <v>1590</v>
      </c>
      <c r="U1586" s="3" t="s">
        <v>7365</v>
      </c>
      <c r="V1586" s="3">
        <v>125</v>
      </c>
      <c r="W1586" s="3" t="s">
        <v>9967</v>
      </c>
      <c r="X1586" s="3" t="s">
        <v>9968</v>
      </c>
      <c r="Y1586" s="6">
        <v>1.3199999999999999E-75</v>
      </c>
      <c r="Z1586" s="3">
        <v>100</v>
      </c>
      <c r="AA1586" s="3">
        <v>255.37299999999999</v>
      </c>
      <c r="AB1586" s="3">
        <v>125</v>
      </c>
      <c r="AC1586" s="3">
        <v>125</v>
      </c>
      <c r="AD1586" s="7">
        <f t="shared" si="192"/>
        <v>1</v>
      </c>
      <c r="AE1586" s="3">
        <f t="shared" si="199"/>
        <v>100</v>
      </c>
      <c r="AF1586" s="7">
        <f t="shared" si="193"/>
        <v>0</v>
      </c>
      <c r="AG1586" s="3" t="str">
        <f t="shared" si="194"/>
        <v/>
      </c>
      <c r="AH1586" s="7">
        <f t="shared" si="195"/>
        <v>0</v>
      </c>
      <c r="AI1586" s="3" t="str">
        <f t="shared" si="196"/>
        <v/>
      </c>
      <c r="AJ1586" s="7">
        <f t="shared" si="197"/>
        <v>0</v>
      </c>
      <c r="AK1586" s="3" t="str">
        <f t="shared" si="198"/>
        <v/>
      </c>
    </row>
    <row r="1587" spans="1:37" ht="20" x14ac:dyDescent="0.2">
      <c r="A1587" s="3" t="s">
        <v>1591</v>
      </c>
      <c r="B1587" s="3" t="s">
        <v>19806</v>
      </c>
      <c r="C1587" s="3" t="s">
        <v>19807</v>
      </c>
      <c r="D1587" s="3">
        <v>5.2409946296012198</v>
      </c>
      <c r="E1587" s="3">
        <v>2.2512585840804999</v>
      </c>
      <c r="F1587" s="6">
        <v>7.2317356360846193E-15</v>
      </c>
      <c r="G1587" s="6">
        <v>1.2397203018194101E-13</v>
      </c>
      <c r="H1587" s="3">
        <v>0.29899999999999999</v>
      </c>
      <c r="I1587" s="3">
        <v>0.33700000000000002</v>
      </c>
      <c r="J1587" s="3">
        <v>7.3999999999999996E-2</v>
      </c>
      <c r="K1587" s="3">
        <v>5.3440000000000003</v>
      </c>
      <c r="L1587" s="3">
        <v>5.3170000000000002</v>
      </c>
      <c r="M1587" s="3">
        <v>17.286000000000001</v>
      </c>
      <c r="N1587" s="3">
        <v>0.56100000000000005</v>
      </c>
      <c r="O1587" s="3">
        <v>0.29499999999999998</v>
      </c>
      <c r="P1587" s="3">
        <v>6.6000000000000003E-2</v>
      </c>
      <c r="Q1587" s="3">
        <v>1.1599999999999999</v>
      </c>
      <c r="R1587" s="3">
        <v>0.98299999999999998</v>
      </c>
      <c r="S1587" s="3">
        <v>0.872</v>
      </c>
      <c r="T1587" s="3" t="s">
        <v>1591</v>
      </c>
      <c r="U1587" s="3" t="s">
        <v>9969</v>
      </c>
      <c r="V1587" s="3">
        <v>295</v>
      </c>
      <c r="W1587" s="3" t="s">
        <v>9970</v>
      </c>
      <c r="X1587" s="3" t="s">
        <v>9971</v>
      </c>
      <c r="Y1587" s="3">
        <v>0</v>
      </c>
      <c r="Z1587" s="3">
        <v>100</v>
      </c>
      <c r="AA1587" s="3">
        <v>590.11199999999997</v>
      </c>
      <c r="AB1587" s="3">
        <v>291</v>
      </c>
      <c r="AC1587" s="3">
        <v>291</v>
      </c>
      <c r="AD1587" s="7">
        <f t="shared" si="192"/>
        <v>1</v>
      </c>
      <c r="AE1587" s="3">
        <f t="shared" si="199"/>
        <v>100</v>
      </c>
      <c r="AF1587" s="7">
        <f t="shared" si="193"/>
        <v>0</v>
      </c>
      <c r="AG1587" s="3" t="str">
        <f t="shared" si="194"/>
        <v/>
      </c>
      <c r="AH1587" s="7">
        <f t="shared" si="195"/>
        <v>0</v>
      </c>
      <c r="AI1587" s="3" t="str">
        <f t="shared" si="196"/>
        <v/>
      </c>
      <c r="AJ1587" s="7">
        <f t="shared" si="197"/>
        <v>0</v>
      </c>
      <c r="AK1587" s="3" t="str">
        <f t="shared" si="198"/>
        <v/>
      </c>
    </row>
    <row r="1588" spans="1:37" ht="20" x14ac:dyDescent="0.2">
      <c r="A1588" s="3" t="s">
        <v>1592</v>
      </c>
      <c r="B1588" s="3" t="s">
        <v>19806</v>
      </c>
      <c r="C1588" s="3" t="s">
        <v>19807</v>
      </c>
      <c r="D1588" s="3">
        <v>5.2409238342983002</v>
      </c>
      <c r="E1588" s="3">
        <v>2.10233328113322</v>
      </c>
      <c r="F1588" s="6">
        <v>6.2439173904582903E-13</v>
      </c>
      <c r="G1588" s="6">
        <v>7.6689790034960301E-12</v>
      </c>
      <c r="H1588" s="3">
        <v>0.20200000000000001</v>
      </c>
      <c r="I1588" s="3">
        <v>0.38</v>
      </c>
      <c r="J1588" s="3">
        <v>0</v>
      </c>
      <c r="K1588" s="3">
        <v>5.37</v>
      </c>
      <c r="L1588" s="3">
        <v>3.5539999999999998</v>
      </c>
      <c r="M1588" s="3">
        <v>14.292</v>
      </c>
      <c r="N1588" s="3">
        <v>0.48299999999999998</v>
      </c>
      <c r="O1588" s="3">
        <v>0.27</v>
      </c>
      <c r="P1588" s="3">
        <v>0.19900000000000001</v>
      </c>
      <c r="Q1588" s="3">
        <v>5.0549999999999997</v>
      </c>
      <c r="R1588" s="3">
        <v>3.242</v>
      </c>
      <c r="S1588" s="3">
        <v>3.2839999999999998</v>
      </c>
      <c r="T1588" s="3" t="s">
        <v>9972</v>
      </c>
      <c r="U1588" s="3"/>
      <c r="V1588" s="3"/>
      <c r="W1588" s="3"/>
      <c r="X1588" s="3"/>
      <c r="Y1588" s="3"/>
      <c r="Z1588" s="3"/>
      <c r="AA1588" s="3"/>
      <c r="AB1588" s="3"/>
      <c r="AC1588" s="3"/>
      <c r="AD1588" s="7">
        <f t="shared" si="192"/>
        <v>0</v>
      </c>
      <c r="AE1588" s="3" t="str">
        <f t="shared" si="199"/>
        <v/>
      </c>
      <c r="AF1588" s="7">
        <f t="shared" si="193"/>
        <v>0</v>
      </c>
      <c r="AG1588" s="3" t="str">
        <f t="shared" si="194"/>
        <v/>
      </c>
      <c r="AH1588" s="7">
        <f t="shared" si="195"/>
        <v>0</v>
      </c>
      <c r="AI1588" s="3" t="str">
        <f t="shared" si="196"/>
        <v/>
      </c>
      <c r="AJ1588" s="7">
        <f t="shared" si="197"/>
        <v>0</v>
      </c>
      <c r="AK1588" s="3" t="str">
        <f t="shared" si="198"/>
        <v/>
      </c>
    </row>
    <row r="1589" spans="1:37" ht="20" x14ac:dyDescent="0.2">
      <c r="A1589" s="3" t="s">
        <v>1593</v>
      </c>
      <c r="B1589" s="3" t="s">
        <v>19806</v>
      </c>
      <c r="C1589" s="3" t="s">
        <v>19807</v>
      </c>
      <c r="D1589" s="3">
        <v>5.2402240636233302</v>
      </c>
      <c r="E1589" s="3">
        <v>1.7291127254443099</v>
      </c>
      <c r="F1589" s="6">
        <v>8.4886910932010296E-15</v>
      </c>
      <c r="G1589" s="6">
        <v>1.4382200681630601E-13</v>
      </c>
      <c r="H1589" s="3">
        <v>4.8000000000000001E-2</v>
      </c>
      <c r="I1589" s="3">
        <v>0.28199999999999997</v>
      </c>
      <c r="J1589" s="3">
        <v>0</v>
      </c>
      <c r="K1589" s="3">
        <v>3.762</v>
      </c>
      <c r="L1589" s="3">
        <v>2.5870000000000002</v>
      </c>
      <c r="M1589" s="3">
        <v>6.6280000000000001</v>
      </c>
      <c r="N1589" s="3">
        <v>0.49299999999999999</v>
      </c>
      <c r="O1589" s="3">
        <v>0.152</v>
      </c>
      <c r="P1589" s="3">
        <v>0.14099999999999999</v>
      </c>
      <c r="Q1589" s="3">
        <v>2.0339999999999998</v>
      </c>
      <c r="R1589" s="3">
        <v>2.1640000000000001</v>
      </c>
      <c r="S1589" s="3">
        <v>2.6320000000000001</v>
      </c>
      <c r="T1589" s="3" t="s">
        <v>1593</v>
      </c>
      <c r="U1589" s="3" t="s">
        <v>8956</v>
      </c>
      <c r="V1589" s="3">
        <v>205</v>
      </c>
      <c r="W1589" s="3" t="s">
        <v>8957</v>
      </c>
      <c r="X1589" s="3" t="s">
        <v>8958</v>
      </c>
      <c r="Y1589" s="6">
        <v>7.0999999999999995E-123</v>
      </c>
      <c r="Z1589" s="3">
        <v>99.450549449999997</v>
      </c>
      <c r="AA1589" s="3">
        <v>369.392</v>
      </c>
      <c r="AB1589" s="3">
        <v>182</v>
      </c>
      <c r="AC1589" s="3">
        <v>181</v>
      </c>
      <c r="AD1589" s="7">
        <f t="shared" si="192"/>
        <v>0</v>
      </c>
      <c r="AE1589" s="3" t="str">
        <f t="shared" si="199"/>
        <v/>
      </c>
      <c r="AF1589" s="7">
        <f t="shared" si="193"/>
        <v>0</v>
      </c>
      <c r="AG1589" s="3" t="str">
        <f t="shared" si="194"/>
        <v/>
      </c>
      <c r="AH1589" s="7">
        <f t="shared" si="195"/>
        <v>0</v>
      </c>
      <c r="AI1589" s="3" t="str">
        <f t="shared" si="196"/>
        <v/>
      </c>
      <c r="AJ1589" s="7">
        <f t="shared" si="197"/>
        <v>1</v>
      </c>
      <c r="AK1589" s="3">
        <f t="shared" si="198"/>
        <v>99.450549449999997</v>
      </c>
    </row>
    <row r="1590" spans="1:37" ht="20" x14ac:dyDescent="0.2">
      <c r="A1590" s="3" t="s">
        <v>1594</v>
      </c>
      <c r="B1590" s="3" t="s">
        <v>19806</v>
      </c>
      <c r="C1590" s="3" t="s">
        <v>19807</v>
      </c>
      <c r="D1590" s="3">
        <v>5.2396345006808698</v>
      </c>
      <c r="E1590" s="3">
        <v>4.5239529163335002</v>
      </c>
      <c r="F1590" s="6">
        <v>1.5825614825672601E-24</v>
      </c>
      <c r="G1590" s="6">
        <v>1.2801956905531501E-22</v>
      </c>
      <c r="H1590" s="3">
        <v>1.6080000000000001</v>
      </c>
      <c r="I1590" s="3">
        <v>0.83599999999999997</v>
      </c>
      <c r="J1590" s="3">
        <v>0.28699999999999998</v>
      </c>
      <c r="K1590" s="3">
        <v>34.521999999999998</v>
      </c>
      <c r="L1590" s="3">
        <v>16.988</v>
      </c>
      <c r="M1590" s="3">
        <v>56.015000000000001</v>
      </c>
      <c r="N1590" s="3">
        <v>2.7069999999999999</v>
      </c>
      <c r="O1590" s="3">
        <v>0.751</v>
      </c>
      <c r="P1590" s="3">
        <v>0.60499999999999998</v>
      </c>
      <c r="Q1590" s="3">
        <v>6.3970000000000002</v>
      </c>
      <c r="R1590" s="3">
        <v>5.2249999999999996</v>
      </c>
      <c r="S1590" s="3">
        <v>6.2549999999999999</v>
      </c>
      <c r="T1590" s="3" t="s">
        <v>1594</v>
      </c>
      <c r="U1590" s="3" t="s">
        <v>9973</v>
      </c>
      <c r="V1590" s="3">
        <v>498</v>
      </c>
      <c r="W1590" s="3" t="s">
        <v>9974</v>
      </c>
      <c r="X1590" s="3" t="s">
        <v>9975</v>
      </c>
      <c r="Y1590" s="3">
        <v>0</v>
      </c>
      <c r="Z1590" s="3">
        <v>100</v>
      </c>
      <c r="AA1590" s="3">
        <v>1006.51</v>
      </c>
      <c r="AB1590" s="3">
        <v>498</v>
      </c>
      <c r="AC1590" s="3">
        <v>498</v>
      </c>
      <c r="AD1590" s="7">
        <f t="shared" si="192"/>
        <v>1</v>
      </c>
      <c r="AE1590" s="3">
        <f t="shared" si="199"/>
        <v>100</v>
      </c>
      <c r="AF1590" s="7">
        <f t="shared" si="193"/>
        <v>0</v>
      </c>
      <c r="AG1590" s="3" t="str">
        <f t="shared" si="194"/>
        <v/>
      </c>
      <c r="AH1590" s="7">
        <f t="shared" si="195"/>
        <v>0</v>
      </c>
      <c r="AI1590" s="3" t="str">
        <f t="shared" si="196"/>
        <v/>
      </c>
      <c r="AJ1590" s="7">
        <f t="shared" si="197"/>
        <v>0</v>
      </c>
      <c r="AK1590" s="3" t="str">
        <f t="shared" si="198"/>
        <v/>
      </c>
    </row>
    <row r="1591" spans="1:37" ht="20" x14ac:dyDescent="0.2">
      <c r="A1591" s="3" t="s">
        <v>1595</v>
      </c>
      <c r="B1591" s="3" t="s">
        <v>19806</v>
      </c>
      <c r="C1591" s="3" t="s">
        <v>19807</v>
      </c>
      <c r="D1591" s="3">
        <v>5.2392610074565598</v>
      </c>
      <c r="E1591" s="3">
        <v>-0.28044454898277699</v>
      </c>
      <c r="F1591" s="6">
        <v>1.98059925030301E-8</v>
      </c>
      <c r="G1591" s="6">
        <v>1.2380064631377499E-7</v>
      </c>
      <c r="H1591" s="3">
        <v>0</v>
      </c>
      <c r="I1591" s="3">
        <v>9.8000000000000004E-2</v>
      </c>
      <c r="J1591" s="3">
        <v>0</v>
      </c>
      <c r="K1591" s="3">
        <v>1.2629999999999999</v>
      </c>
      <c r="L1591" s="3">
        <v>1.5920000000000001</v>
      </c>
      <c r="M1591" s="3">
        <v>1.97</v>
      </c>
      <c r="N1591" s="3">
        <v>0.184</v>
      </c>
      <c r="O1591" s="3">
        <v>0</v>
      </c>
      <c r="P1591" s="3">
        <v>8.3000000000000004E-2</v>
      </c>
      <c r="Q1591" s="3">
        <v>0.312</v>
      </c>
      <c r="R1591" s="3">
        <v>0.72399999999999998</v>
      </c>
      <c r="S1591" s="3">
        <v>0.91400000000000003</v>
      </c>
      <c r="T1591" s="3" t="s">
        <v>1595</v>
      </c>
      <c r="U1591" s="3" t="s">
        <v>9976</v>
      </c>
      <c r="V1591" s="3">
        <v>437</v>
      </c>
      <c r="W1591" s="3" t="s">
        <v>9977</v>
      </c>
      <c r="X1591" s="3" t="s">
        <v>9978</v>
      </c>
      <c r="Y1591" s="3">
        <v>0</v>
      </c>
      <c r="Z1591" s="3">
        <v>96.470588239999998</v>
      </c>
      <c r="AA1591" s="3">
        <v>815.83900000000006</v>
      </c>
      <c r="AB1591" s="3">
        <v>425</v>
      </c>
      <c r="AC1591" s="3">
        <v>410</v>
      </c>
      <c r="AD1591" s="7">
        <f t="shared" si="192"/>
        <v>1</v>
      </c>
      <c r="AE1591" s="3">
        <f t="shared" si="199"/>
        <v>96.470588239999998</v>
      </c>
      <c r="AF1591" s="7">
        <f t="shared" si="193"/>
        <v>0</v>
      </c>
      <c r="AG1591" s="3" t="str">
        <f t="shared" si="194"/>
        <v/>
      </c>
      <c r="AH1591" s="7">
        <f t="shared" si="195"/>
        <v>0</v>
      </c>
      <c r="AI1591" s="3" t="str">
        <f t="shared" si="196"/>
        <v/>
      </c>
      <c r="AJ1591" s="7">
        <f t="shared" si="197"/>
        <v>0</v>
      </c>
      <c r="AK1591" s="3" t="str">
        <f t="shared" si="198"/>
        <v/>
      </c>
    </row>
    <row r="1592" spans="1:37" ht="20" x14ac:dyDescent="0.2">
      <c r="A1592" s="3" t="s">
        <v>1596</v>
      </c>
      <c r="B1592" s="3" t="s">
        <v>19806</v>
      </c>
      <c r="C1592" s="3" t="s">
        <v>19807</v>
      </c>
      <c r="D1592" s="3">
        <v>5.2386985032586502</v>
      </c>
      <c r="E1592" s="3">
        <v>1.73190138951494</v>
      </c>
      <c r="F1592" s="6">
        <v>5.44851456765279E-11</v>
      </c>
      <c r="G1592" s="6">
        <v>4.9809157305068103E-10</v>
      </c>
      <c r="H1592" s="3">
        <v>2.9000000000000001E-2</v>
      </c>
      <c r="I1592" s="3">
        <v>0.17399999999999999</v>
      </c>
      <c r="J1592" s="3">
        <v>0</v>
      </c>
      <c r="K1592" s="3">
        <v>2.4860000000000002</v>
      </c>
      <c r="L1592" s="3">
        <v>0.86699999999999999</v>
      </c>
      <c r="M1592" s="3">
        <v>4.5549999999999997</v>
      </c>
      <c r="N1592" s="3">
        <v>6.8000000000000005E-2</v>
      </c>
      <c r="O1592" s="3">
        <v>3.4000000000000002E-2</v>
      </c>
      <c r="P1592" s="3">
        <v>0.11600000000000001</v>
      </c>
      <c r="Q1592" s="3">
        <v>1.42</v>
      </c>
      <c r="R1592" s="3">
        <v>1.1639999999999999</v>
      </c>
      <c r="S1592" s="3">
        <v>1.1759999999999999</v>
      </c>
      <c r="T1592" s="3" t="s">
        <v>1596</v>
      </c>
      <c r="U1592" s="3" t="s">
        <v>9979</v>
      </c>
      <c r="V1592" s="3">
        <v>581</v>
      </c>
      <c r="W1592" s="3" t="s">
        <v>9980</v>
      </c>
      <c r="X1592" s="3" t="s">
        <v>9981</v>
      </c>
      <c r="Y1592" s="3">
        <v>0</v>
      </c>
      <c r="Z1592" s="3">
        <v>100</v>
      </c>
      <c r="AA1592" s="3">
        <v>1155.2</v>
      </c>
      <c r="AB1592" s="3">
        <v>570</v>
      </c>
      <c r="AC1592" s="3">
        <v>570</v>
      </c>
      <c r="AD1592" s="7">
        <f t="shared" si="192"/>
        <v>1</v>
      </c>
      <c r="AE1592" s="3">
        <f t="shared" si="199"/>
        <v>100</v>
      </c>
      <c r="AF1592" s="7">
        <f t="shared" si="193"/>
        <v>0</v>
      </c>
      <c r="AG1592" s="3" t="str">
        <f t="shared" si="194"/>
        <v/>
      </c>
      <c r="AH1592" s="7">
        <f t="shared" si="195"/>
        <v>0</v>
      </c>
      <c r="AI1592" s="3" t="str">
        <f t="shared" si="196"/>
        <v/>
      </c>
      <c r="AJ1592" s="7">
        <f t="shared" si="197"/>
        <v>0</v>
      </c>
      <c r="AK1592" s="3" t="str">
        <f t="shared" si="198"/>
        <v/>
      </c>
    </row>
    <row r="1593" spans="1:37" ht="20" x14ac:dyDescent="0.2">
      <c r="A1593" s="3" t="s">
        <v>1597</v>
      </c>
      <c r="B1593" s="3" t="s">
        <v>19806</v>
      </c>
      <c r="C1593" s="3" t="s">
        <v>19807</v>
      </c>
      <c r="D1593" s="3">
        <v>5.2385027839031002</v>
      </c>
      <c r="E1593" s="3">
        <v>0.85397194542834398</v>
      </c>
      <c r="F1593" s="6">
        <v>1.7500220319924499E-11</v>
      </c>
      <c r="G1593" s="6">
        <v>1.72831677168632E-10</v>
      </c>
      <c r="H1593" s="3">
        <v>0</v>
      </c>
      <c r="I1593" s="3">
        <v>0.20599999999999999</v>
      </c>
      <c r="J1593" s="3">
        <v>0</v>
      </c>
      <c r="K1593" s="3">
        <v>1.954</v>
      </c>
      <c r="L1593" s="3">
        <v>2.0760000000000001</v>
      </c>
      <c r="M1593" s="3">
        <v>4.4649999999999999</v>
      </c>
      <c r="N1593" s="3">
        <v>0.13500000000000001</v>
      </c>
      <c r="O1593" s="3">
        <v>5.8999999999999997E-2</v>
      </c>
      <c r="P1593" s="3">
        <v>0.17399999999999999</v>
      </c>
      <c r="Q1593" s="3">
        <v>1.1859999999999999</v>
      </c>
      <c r="R1593" s="3">
        <v>0.44800000000000001</v>
      </c>
      <c r="S1593" s="3">
        <v>0.72799999999999998</v>
      </c>
      <c r="T1593" s="3" t="s">
        <v>1597</v>
      </c>
      <c r="U1593" s="3" t="s">
        <v>9982</v>
      </c>
      <c r="V1593" s="3">
        <v>382</v>
      </c>
      <c r="W1593" s="3" t="s">
        <v>9983</v>
      </c>
      <c r="X1593" s="3" t="s">
        <v>9984</v>
      </c>
      <c r="Y1593" s="3">
        <v>0</v>
      </c>
      <c r="Z1593" s="3">
        <v>100</v>
      </c>
      <c r="AA1593" s="3">
        <v>804.66800000000001</v>
      </c>
      <c r="AB1593" s="3">
        <v>382</v>
      </c>
      <c r="AC1593" s="3">
        <v>382</v>
      </c>
      <c r="AD1593" s="7">
        <f t="shared" si="192"/>
        <v>1</v>
      </c>
      <c r="AE1593" s="3">
        <f t="shared" si="199"/>
        <v>100</v>
      </c>
      <c r="AF1593" s="7">
        <f t="shared" si="193"/>
        <v>0</v>
      </c>
      <c r="AG1593" s="3" t="str">
        <f t="shared" si="194"/>
        <v/>
      </c>
      <c r="AH1593" s="7">
        <f t="shared" si="195"/>
        <v>0</v>
      </c>
      <c r="AI1593" s="3" t="str">
        <f t="shared" si="196"/>
        <v/>
      </c>
      <c r="AJ1593" s="7">
        <f t="shared" si="197"/>
        <v>0</v>
      </c>
      <c r="AK1593" s="3" t="str">
        <f t="shared" si="198"/>
        <v/>
      </c>
    </row>
    <row r="1594" spans="1:37" ht="20" x14ac:dyDescent="0.2">
      <c r="A1594" s="3" t="s">
        <v>1598</v>
      </c>
      <c r="B1594" s="3" t="s">
        <v>19806</v>
      </c>
      <c r="C1594" s="3" t="s">
        <v>19807</v>
      </c>
      <c r="D1594" s="3">
        <v>5.2381953056666699</v>
      </c>
      <c r="E1594" s="3">
        <v>4.6735620207768402</v>
      </c>
      <c r="F1594" s="6">
        <v>2.09511733780365E-28</v>
      </c>
      <c r="G1594" s="6">
        <v>2.9580922893980499E-26</v>
      </c>
      <c r="H1594" s="3">
        <v>0.33700000000000002</v>
      </c>
      <c r="I1594" s="3">
        <v>0.217</v>
      </c>
      <c r="J1594" s="3">
        <v>7.3999999999999996E-2</v>
      </c>
      <c r="K1594" s="3">
        <v>6.5540000000000003</v>
      </c>
      <c r="L1594" s="3">
        <v>4.8479999999999999</v>
      </c>
      <c r="M1594" s="3">
        <v>12.923</v>
      </c>
      <c r="N1594" s="3">
        <v>0.59</v>
      </c>
      <c r="O1594" s="3">
        <v>0.22800000000000001</v>
      </c>
      <c r="P1594" s="3">
        <v>0.315</v>
      </c>
      <c r="Q1594" s="3">
        <v>1.6619999999999999</v>
      </c>
      <c r="R1594" s="3">
        <v>1.526</v>
      </c>
      <c r="S1594" s="3">
        <v>1.54</v>
      </c>
      <c r="T1594" s="3" t="s">
        <v>1598</v>
      </c>
      <c r="U1594" s="3" t="s">
        <v>9985</v>
      </c>
      <c r="V1594" s="3">
        <v>228</v>
      </c>
      <c r="W1594" s="3" t="s">
        <v>9986</v>
      </c>
      <c r="X1594" s="3" t="s">
        <v>9987</v>
      </c>
      <c r="Y1594" s="6">
        <v>3.66E-170</v>
      </c>
      <c r="Z1594" s="3">
        <v>100</v>
      </c>
      <c r="AA1594" s="3">
        <v>481.1</v>
      </c>
      <c r="AB1594" s="3">
        <v>228</v>
      </c>
      <c r="AC1594" s="3">
        <v>228</v>
      </c>
      <c r="AD1594" s="7">
        <f t="shared" si="192"/>
        <v>1</v>
      </c>
      <c r="AE1594" s="3">
        <f t="shared" si="199"/>
        <v>100</v>
      </c>
      <c r="AF1594" s="7">
        <f t="shared" si="193"/>
        <v>0</v>
      </c>
      <c r="AG1594" s="3" t="str">
        <f t="shared" si="194"/>
        <v/>
      </c>
      <c r="AH1594" s="7">
        <f t="shared" si="195"/>
        <v>0</v>
      </c>
      <c r="AI1594" s="3" t="str">
        <f t="shared" si="196"/>
        <v/>
      </c>
      <c r="AJ1594" s="7">
        <f t="shared" si="197"/>
        <v>0</v>
      </c>
      <c r="AK1594" s="3" t="str">
        <f t="shared" si="198"/>
        <v/>
      </c>
    </row>
    <row r="1595" spans="1:37" ht="20" x14ac:dyDescent="0.2">
      <c r="A1595" s="3" t="s">
        <v>1599</v>
      </c>
      <c r="B1595" s="3" t="s">
        <v>19806</v>
      </c>
      <c r="C1595" s="3" t="s">
        <v>19807</v>
      </c>
      <c r="D1595" s="3">
        <v>5.2380681619341898</v>
      </c>
      <c r="E1595" s="3">
        <v>4.2708048723061998</v>
      </c>
      <c r="F1595" s="6">
        <v>2.5725853794609701E-22</v>
      </c>
      <c r="G1595" s="6">
        <v>1.5122843909897799E-20</v>
      </c>
      <c r="H1595" s="3">
        <v>0.64500000000000002</v>
      </c>
      <c r="I1595" s="3">
        <v>0.96699999999999997</v>
      </c>
      <c r="J1595" s="3">
        <v>0.111</v>
      </c>
      <c r="K1595" s="3">
        <v>20.033000000000001</v>
      </c>
      <c r="L1595" s="3">
        <v>11.813000000000001</v>
      </c>
      <c r="M1595" s="3">
        <v>41.314</v>
      </c>
      <c r="N1595" s="3">
        <v>1.3540000000000001</v>
      </c>
      <c r="O1595" s="3">
        <v>0.97899999999999998</v>
      </c>
      <c r="P1595" s="3">
        <v>0.47199999999999998</v>
      </c>
      <c r="Q1595" s="3">
        <v>1.887</v>
      </c>
      <c r="R1595" s="3">
        <v>1.526</v>
      </c>
      <c r="S1595" s="3">
        <v>1.887</v>
      </c>
      <c r="T1595" s="3" t="s">
        <v>1599</v>
      </c>
      <c r="U1595" s="3" t="s">
        <v>6221</v>
      </c>
      <c r="V1595" s="3">
        <v>336</v>
      </c>
      <c r="W1595" s="3" t="s">
        <v>9988</v>
      </c>
      <c r="X1595" s="3" t="s">
        <v>9989</v>
      </c>
      <c r="Y1595" s="3">
        <v>0</v>
      </c>
      <c r="Z1595" s="3">
        <v>100</v>
      </c>
      <c r="AA1595" s="3">
        <v>677.55200000000002</v>
      </c>
      <c r="AB1595" s="3">
        <v>336</v>
      </c>
      <c r="AC1595" s="3">
        <v>336</v>
      </c>
      <c r="AD1595" s="7">
        <f t="shared" si="192"/>
        <v>1</v>
      </c>
      <c r="AE1595" s="3">
        <f t="shared" si="199"/>
        <v>100</v>
      </c>
      <c r="AF1595" s="7">
        <f t="shared" si="193"/>
        <v>0</v>
      </c>
      <c r="AG1595" s="3" t="str">
        <f t="shared" si="194"/>
        <v/>
      </c>
      <c r="AH1595" s="7">
        <f t="shared" si="195"/>
        <v>0</v>
      </c>
      <c r="AI1595" s="3" t="str">
        <f t="shared" si="196"/>
        <v/>
      </c>
      <c r="AJ1595" s="7">
        <f t="shared" si="197"/>
        <v>0</v>
      </c>
      <c r="AK1595" s="3" t="str">
        <f t="shared" si="198"/>
        <v/>
      </c>
    </row>
    <row r="1596" spans="1:37" ht="20" x14ac:dyDescent="0.2">
      <c r="A1596" s="3" t="s">
        <v>1600</v>
      </c>
      <c r="B1596" s="3" t="s">
        <v>19806</v>
      </c>
      <c r="C1596" s="3" t="s">
        <v>19807</v>
      </c>
      <c r="D1596" s="3">
        <v>5.2376181342791899</v>
      </c>
      <c r="E1596" s="3">
        <v>2.5031583994242199</v>
      </c>
      <c r="F1596" s="6">
        <v>1.0501243829749701E-13</v>
      </c>
      <c r="G1596" s="6">
        <v>1.47176669612076E-12</v>
      </c>
      <c r="H1596" s="3">
        <v>0.32700000000000001</v>
      </c>
      <c r="I1596" s="3">
        <v>0.109</v>
      </c>
      <c r="J1596" s="3">
        <v>9.2999999999999999E-2</v>
      </c>
      <c r="K1596" s="3">
        <v>3.9079999999999999</v>
      </c>
      <c r="L1596" s="3">
        <v>3.3119999999999998</v>
      </c>
      <c r="M1596" s="3">
        <v>13.933</v>
      </c>
      <c r="N1596" s="3">
        <v>0.35799999999999998</v>
      </c>
      <c r="O1596" s="3">
        <v>0.23599999999999999</v>
      </c>
      <c r="P1596" s="3">
        <v>0.35599999999999998</v>
      </c>
      <c r="Q1596" s="3">
        <v>0.51100000000000001</v>
      </c>
      <c r="R1596" s="3">
        <v>0.621</v>
      </c>
      <c r="S1596" s="3">
        <v>0.82899999999999996</v>
      </c>
      <c r="T1596" s="3" t="s">
        <v>1600</v>
      </c>
      <c r="U1596" s="3" t="s">
        <v>9990</v>
      </c>
      <c r="V1596" s="3">
        <v>196</v>
      </c>
      <c r="W1596" s="3" t="s">
        <v>9991</v>
      </c>
      <c r="X1596" s="3" t="s">
        <v>9992</v>
      </c>
      <c r="Y1596" s="6">
        <v>1.86E-141</v>
      </c>
      <c r="Z1596" s="3">
        <v>100</v>
      </c>
      <c r="AA1596" s="3">
        <v>405.601</v>
      </c>
      <c r="AB1596" s="3">
        <v>196</v>
      </c>
      <c r="AC1596" s="3">
        <v>196</v>
      </c>
      <c r="AD1596" s="7">
        <f t="shared" si="192"/>
        <v>1</v>
      </c>
      <c r="AE1596" s="3">
        <f t="shared" si="199"/>
        <v>100</v>
      </c>
      <c r="AF1596" s="7">
        <f t="shared" si="193"/>
        <v>0</v>
      </c>
      <c r="AG1596" s="3" t="str">
        <f t="shared" si="194"/>
        <v/>
      </c>
      <c r="AH1596" s="7">
        <f t="shared" si="195"/>
        <v>0</v>
      </c>
      <c r="AI1596" s="3" t="str">
        <f t="shared" si="196"/>
        <v/>
      </c>
      <c r="AJ1596" s="7">
        <f t="shared" si="197"/>
        <v>0</v>
      </c>
      <c r="AK1596" s="3" t="str">
        <f t="shared" si="198"/>
        <v/>
      </c>
    </row>
    <row r="1597" spans="1:37" ht="20" x14ac:dyDescent="0.2">
      <c r="A1597" s="3" t="s">
        <v>1601</v>
      </c>
      <c r="B1597" s="3" t="s">
        <v>19806</v>
      </c>
      <c r="C1597" s="3" t="s">
        <v>19807</v>
      </c>
      <c r="D1597" s="3">
        <v>5.2368941086644298</v>
      </c>
      <c r="E1597" s="3">
        <v>1.4763038393849499</v>
      </c>
      <c r="F1597" s="6">
        <v>7.5998258025037603E-19</v>
      </c>
      <c r="G1597" s="6">
        <v>2.4578142894905299E-17</v>
      </c>
      <c r="H1597" s="3">
        <v>0.29899999999999999</v>
      </c>
      <c r="I1597" s="3">
        <v>0.109</v>
      </c>
      <c r="J1597" s="3">
        <v>0.10199999999999999</v>
      </c>
      <c r="K1597" s="3">
        <v>8.5340000000000007</v>
      </c>
      <c r="L1597" s="3">
        <v>5.0039999999999996</v>
      </c>
      <c r="M1597" s="3">
        <v>7.8689999999999998</v>
      </c>
      <c r="N1597" s="3">
        <v>0.96699999999999997</v>
      </c>
      <c r="O1597" s="3">
        <v>0.10100000000000001</v>
      </c>
      <c r="P1597" s="3">
        <v>0.56299999999999994</v>
      </c>
      <c r="Q1597" s="3">
        <v>3.7919999999999998</v>
      </c>
      <c r="R1597" s="3">
        <v>2.25</v>
      </c>
      <c r="S1597" s="3">
        <v>4.0540000000000003</v>
      </c>
      <c r="T1597" s="3" t="s">
        <v>1601</v>
      </c>
      <c r="U1597" s="3" t="s">
        <v>9993</v>
      </c>
      <c r="V1597" s="3">
        <v>356</v>
      </c>
      <c r="W1597" s="3" t="s">
        <v>9994</v>
      </c>
      <c r="X1597" s="3" t="s">
        <v>9995</v>
      </c>
      <c r="Y1597" s="3">
        <v>0</v>
      </c>
      <c r="Z1597" s="3">
        <v>99.438202250000003</v>
      </c>
      <c r="AA1597" s="3">
        <v>702.97500000000002</v>
      </c>
      <c r="AB1597" s="3">
        <v>356</v>
      </c>
      <c r="AC1597" s="3">
        <v>354</v>
      </c>
      <c r="AD1597" s="7">
        <f t="shared" si="192"/>
        <v>1</v>
      </c>
      <c r="AE1597" s="3">
        <f t="shared" si="199"/>
        <v>99.438202250000003</v>
      </c>
      <c r="AF1597" s="7">
        <f t="shared" si="193"/>
        <v>0</v>
      </c>
      <c r="AG1597" s="3" t="str">
        <f t="shared" si="194"/>
        <v/>
      </c>
      <c r="AH1597" s="7">
        <f t="shared" si="195"/>
        <v>0</v>
      </c>
      <c r="AI1597" s="3" t="str">
        <f t="shared" si="196"/>
        <v/>
      </c>
      <c r="AJ1597" s="7">
        <f t="shared" si="197"/>
        <v>0</v>
      </c>
      <c r="AK1597" s="3" t="str">
        <f t="shared" si="198"/>
        <v/>
      </c>
    </row>
    <row r="1598" spans="1:37" ht="20" x14ac:dyDescent="0.2">
      <c r="A1598" s="3" t="s">
        <v>1602</v>
      </c>
      <c r="B1598" s="3" t="s">
        <v>19806</v>
      </c>
      <c r="C1598" s="3" t="s">
        <v>19807</v>
      </c>
      <c r="D1598" s="3">
        <v>5.2365145595929903</v>
      </c>
      <c r="E1598" s="3">
        <v>-0.28177656896235698</v>
      </c>
      <c r="F1598" s="6">
        <v>3.69689147998124E-8</v>
      </c>
      <c r="G1598" s="6">
        <v>2.2250661035126899E-7</v>
      </c>
      <c r="H1598" s="3">
        <v>0</v>
      </c>
      <c r="I1598" s="3">
        <v>8.6999999999999994E-2</v>
      </c>
      <c r="J1598" s="3">
        <v>0</v>
      </c>
      <c r="K1598" s="3">
        <v>1.4359999999999999</v>
      </c>
      <c r="L1598" s="3">
        <v>1.0089999999999999</v>
      </c>
      <c r="M1598" s="3">
        <v>2.0089999999999999</v>
      </c>
      <c r="N1598" s="3">
        <v>0.17399999999999999</v>
      </c>
      <c r="O1598" s="3">
        <v>0.16</v>
      </c>
      <c r="P1598" s="3">
        <v>0</v>
      </c>
      <c r="Q1598" s="3">
        <v>0.57099999999999995</v>
      </c>
      <c r="R1598" s="3">
        <v>0.57799999999999996</v>
      </c>
      <c r="S1598" s="3">
        <v>0.93100000000000005</v>
      </c>
      <c r="T1598" s="3" t="s">
        <v>1602</v>
      </c>
      <c r="U1598" s="3" t="s">
        <v>9996</v>
      </c>
      <c r="V1598" s="3">
        <v>367</v>
      </c>
      <c r="W1598" s="3" t="s">
        <v>9997</v>
      </c>
      <c r="X1598" s="3" t="s">
        <v>9998</v>
      </c>
      <c r="Y1598" s="3">
        <v>0</v>
      </c>
      <c r="Z1598" s="3">
        <v>99.455040870000005</v>
      </c>
      <c r="AA1598" s="3">
        <v>748.04300000000001</v>
      </c>
      <c r="AB1598" s="3">
        <v>367</v>
      </c>
      <c r="AC1598" s="3">
        <v>365</v>
      </c>
      <c r="AD1598" s="7">
        <f t="shared" si="192"/>
        <v>0</v>
      </c>
      <c r="AE1598" s="3" t="str">
        <f t="shared" si="199"/>
        <v/>
      </c>
      <c r="AF1598" s="7">
        <f t="shared" si="193"/>
        <v>0</v>
      </c>
      <c r="AG1598" s="3" t="str">
        <f t="shared" si="194"/>
        <v/>
      </c>
      <c r="AH1598" s="7">
        <f t="shared" si="195"/>
        <v>0</v>
      </c>
      <c r="AI1598" s="3" t="str">
        <f t="shared" si="196"/>
        <v/>
      </c>
      <c r="AJ1598" s="7">
        <f t="shared" si="197"/>
        <v>0</v>
      </c>
      <c r="AK1598" s="3" t="str">
        <f t="shared" si="198"/>
        <v/>
      </c>
    </row>
    <row r="1599" spans="1:37" ht="20" x14ac:dyDescent="0.2">
      <c r="A1599" s="3" t="s">
        <v>1603</v>
      </c>
      <c r="B1599" s="3" t="s">
        <v>19806</v>
      </c>
      <c r="C1599" s="3" t="s">
        <v>19807</v>
      </c>
      <c r="D1599" s="3">
        <v>5.2363373281928798</v>
      </c>
      <c r="E1599" s="3">
        <v>2.24573781926071</v>
      </c>
      <c r="F1599" s="6">
        <v>3.2638216241886401E-21</v>
      </c>
      <c r="G1599" s="6">
        <v>1.5336944233109599E-19</v>
      </c>
      <c r="H1599" s="3">
        <v>0.35599999999999998</v>
      </c>
      <c r="I1599" s="3">
        <v>0.11899999999999999</v>
      </c>
      <c r="J1599" s="3">
        <v>0.111</v>
      </c>
      <c r="K1599" s="3">
        <v>9.1059999999999999</v>
      </c>
      <c r="L1599" s="3">
        <v>4.7050000000000001</v>
      </c>
      <c r="M1599" s="3">
        <v>10.555999999999999</v>
      </c>
      <c r="N1599" s="3">
        <v>0.41599999999999998</v>
      </c>
      <c r="O1599" s="3">
        <v>0</v>
      </c>
      <c r="P1599" s="3">
        <v>0.63800000000000001</v>
      </c>
      <c r="Q1599" s="3">
        <v>2.4500000000000002</v>
      </c>
      <c r="R1599" s="3">
        <v>2.1040000000000001</v>
      </c>
      <c r="S1599" s="3">
        <v>1.27</v>
      </c>
      <c r="T1599" s="3" t="s">
        <v>1603</v>
      </c>
      <c r="U1599" s="3" t="s">
        <v>9999</v>
      </c>
      <c r="V1599" s="3">
        <v>440</v>
      </c>
      <c r="W1599" s="3" t="s">
        <v>10000</v>
      </c>
      <c r="X1599" s="3" t="s">
        <v>10001</v>
      </c>
      <c r="Y1599" s="3">
        <v>0</v>
      </c>
      <c r="Z1599" s="3">
        <v>99.772209570000001</v>
      </c>
      <c r="AA1599" s="3">
        <v>902.50800000000004</v>
      </c>
      <c r="AB1599" s="3">
        <v>439</v>
      </c>
      <c r="AC1599" s="3">
        <v>438</v>
      </c>
      <c r="AD1599" s="7">
        <f t="shared" si="192"/>
        <v>1</v>
      </c>
      <c r="AE1599" s="3">
        <f t="shared" si="199"/>
        <v>99.772209570000001</v>
      </c>
      <c r="AF1599" s="7">
        <f t="shared" si="193"/>
        <v>0</v>
      </c>
      <c r="AG1599" s="3" t="str">
        <f t="shared" si="194"/>
        <v/>
      </c>
      <c r="AH1599" s="7">
        <f t="shared" si="195"/>
        <v>0</v>
      </c>
      <c r="AI1599" s="3" t="str">
        <f t="shared" si="196"/>
        <v/>
      </c>
      <c r="AJ1599" s="7">
        <f t="shared" si="197"/>
        <v>0</v>
      </c>
      <c r="AK1599" s="3" t="str">
        <f t="shared" si="198"/>
        <v/>
      </c>
    </row>
    <row r="1600" spans="1:37" ht="20" x14ac:dyDescent="0.2">
      <c r="A1600" s="3" t="s">
        <v>1604</v>
      </c>
      <c r="B1600" s="3" t="s">
        <v>19806</v>
      </c>
      <c r="C1600" s="3" t="s">
        <v>19807</v>
      </c>
      <c r="D1600" s="3">
        <v>5.2358729408808298</v>
      </c>
      <c r="E1600" s="3">
        <v>2.5257848653572701</v>
      </c>
      <c r="F1600" s="6">
        <v>9.2203635834625407E-27</v>
      </c>
      <c r="G1600" s="6">
        <v>1.03761412621719E-24</v>
      </c>
      <c r="H1600" s="3">
        <v>0.21199999999999999</v>
      </c>
      <c r="I1600" s="3">
        <v>0.185</v>
      </c>
      <c r="J1600" s="3">
        <v>8.3000000000000004E-2</v>
      </c>
      <c r="K1600" s="3">
        <v>7.883</v>
      </c>
      <c r="L1600" s="3">
        <v>4.165</v>
      </c>
      <c r="M1600" s="3">
        <v>7.28</v>
      </c>
      <c r="N1600" s="3">
        <v>0.13500000000000001</v>
      </c>
      <c r="O1600" s="3">
        <v>0.21099999999999999</v>
      </c>
      <c r="P1600" s="3">
        <v>8.3000000000000004E-2</v>
      </c>
      <c r="Q1600" s="3">
        <v>0.90900000000000003</v>
      </c>
      <c r="R1600" s="3">
        <v>1.569</v>
      </c>
      <c r="S1600" s="3">
        <v>1.625</v>
      </c>
      <c r="T1600" s="3" t="s">
        <v>1604</v>
      </c>
      <c r="U1600" s="3" t="s">
        <v>10002</v>
      </c>
      <c r="V1600" s="3">
        <v>411</v>
      </c>
      <c r="W1600" s="3" t="s">
        <v>10003</v>
      </c>
      <c r="X1600" s="3" t="s">
        <v>10004</v>
      </c>
      <c r="Y1600" s="3">
        <v>0</v>
      </c>
      <c r="Z1600" s="3">
        <v>100</v>
      </c>
      <c r="AA1600" s="3">
        <v>860.52200000000005</v>
      </c>
      <c r="AB1600" s="3">
        <v>411</v>
      </c>
      <c r="AC1600" s="3">
        <v>411</v>
      </c>
      <c r="AD1600" s="7">
        <f t="shared" si="192"/>
        <v>1</v>
      </c>
      <c r="AE1600" s="3">
        <f t="shared" si="199"/>
        <v>100</v>
      </c>
      <c r="AF1600" s="7">
        <f t="shared" si="193"/>
        <v>0</v>
      </c>
      <c r="AG1600" s="3" t="str">
        <f t="shared" si="194"/>
        <v/>
      </c>
      <c r="AH1600" s="7">
        <f t="shared" si="195"/>
        <v>0</v>
      </c>
      <c r="AI1600" s="3" t="str">
        <f t="shared" si="196"/>
        <v/>
      </c>
      <c r="AJ1600" s="7">
        <f t="shared" si="197"/>
        <v>0</v>
      </c>
      <c r="AK1600" s="3" t="str">
        <f t="shared" si="198"/>
        <v/>
      </c>
    </row>
    <row r="1601" spans="1:37" ht="20" x14ac:dyDescent="0.2">
      <c r="A1601" s="3" t="s">
        <v>1605</v>
      </c>
      <c r="B1601" s="3" t="s">
        <v>19806</v>
      </c>
      <c r="C1601" s="3" t="s">
        <v>19807</v>
      </c>
      <c r="D1601" s="3">
        <v>5.2355905149308004</v>
      </c>
      <c r="E1601" s="3">
        <v>1.48535904732726</v>
      </c>
      <c r="F1601" s="6">
        <v>1.44692070603119E-13</v>
      </c>
      <c r="G1601" s="6">
        <v>1.9770045148670702E-12</v>
      </c>
      <c r="H1601" s="3">
        <v>6.7000000000000004E-2</v>
      </c>
      <c r="I1601" s="3">
        <v>0.22800000000000001</v>
      </c>
      <c r="J1601" s="3">
        <v>0</v>
      </c>
      <c r="K1601" s="3">
        <v>3.31</v>
      </c>
      <c r="L1601" s="3">
        <v>2.1179999999999999</v>
      </c>
      <c r="M1601" s="3">
        <v>5.8730000000000002</v>
      </c>
      <c r="N1601" s="3">
        <v>0.222</v>
      </c>
      <c r="O1601" s="3">
        <v>0.312</v>
      </c>
      <c r="P1601" s="3">
        <v>6.6000000000000003E-2</v>
      </c>
      <c r="Q1601" s="3">
        <v>0.94399999999999995</v>
      </c>
      <c r="R1601" s="3">
        <v>0.75</v>
      </c>
      <c r="S1601" s="3">
        <v>0.71899999999999997</v>
      </c>
      <c r="T1601" s="3" t="s">
        <v>1605</v>
      </c>
      <c r="U1601" s="3" t="s">
        <v>6397</v>
      </c>
      <c r="V1601" s="3">
        <v>431</v>
      </c>
      <c r="W1601" s="3" t="s">
        <v>10005</v>
      </c>
      <c r="X1601" s="3" t="s">
        <v>10006</v>
      </c>
      <c r="Y1601" s="3">
        <v>0</v>
      </c>
      <c r="Z1601" s="3">
        <v>99.303944319999999</v>
      </c>
      <c r="AA1601" s="3">
        <v>868.61099999999999</v>
      </c>
      <c r="AB1601" s="3">
        <v>431</v>
      </c>
      <c r="AC1601" s="3">
        <v>428</v>
      </c>
      <c r="AD1601" s="7">
        <f t="shared" si="192"/>
        <v>1</v>
      </c>
      <c r="AE1601" s="3">
        <f t="shared" si="199"/>
        <v>99.303944319999999</v>
      </c>
      <c r="AF1601" s="7">
        <f t="shared" si="193"/>
        <v>0</v>
      </c>
      <c r="AG1601" s="3" t="str">
        <f t="shared" si="194"/>
        <v/>
      </c>
      <c r="AH1601" s="7">
        <f t="shared" si="195"/>
        <v>0</v>
      </c>
      <c r="AI1601" s="3" t="str">
        <f t="shared" si="196"/>
        <v/>
      </c>
      <c r="AJ1601" s="7">
        <f t="shared" si="197"/>
        <v>0</v>
      </c>
      <c r="AK1601" s="3" t="str">
        <f t="shared" si="198"/>
        <v/>
      </c>
    </row>
    <row r="1602" spans="1:37" ht="20" x14ac:dyDescent="0.2">
      <c r="A1602" s="3" t="s">
        <v>1606</v>
      </c>
      <c r="B1602" s="3" t="s">
        <v>19806</v>
      </c>
      <c r="C1602" s="3" t="s">
        <v>19807</v>
      </c>
      <c r="D1602" s="3">
        <v>5.2355363240969597</v>
      </c>
      <c r="E1602" s="3">
        <v>0.387773317332335</v>
      </c>
      <c r="F1602" s="6">
        <v>2.83257268164643E-9</v>
      </c>
      <c r="G1602" s="6">
        <v>2.0126973222779899E-8</v>
      </c>
      <c r="H1602" s="3">
        <v>0</v>
      </c>
      <c r="I1602" s="3">
        <v>0.152</v>
      </c>
      <c r="J1602" s="3">
        <v>0</v>
      </c>
      <c r="K1602" s="3">
        <v>1.024</v>
      </c>
      <c r="L1602" s="3">
        <v>2.7290000000000001</v>
      </c>
      <c r="M1602" s="3">
        <v>2.9039999999999999</v>
      </c>
      <c r="N1602" s="3">
        <v>0.53200000000000003</v>
      </c>
      <c r="O1602" s="3">
        <v>0.55700000000000005</v>
      </c>
      <c r="P1602" s="3">
        <v>0.13300000000000001</v>
      </c>
      <c r="Q1602" s="3">
        <v>1.9219999999999999</v>
      </c>
      <c r="R1602" s="3">
        <v>1.673</v>
      </c>
      <c r="S1602" s="3">
        <v>2.048</v>
      </c>
      <c r="T1602" s="3" t="s">
        <v>10007</v>
      </c>
      <c r="U1602" s="3"/>
      <c r="V1602" s="3"/>
      <c r="W1602" s="3"/>
      <c r="X1602" s="3"/>
      <c r="Y1602" s="3"/>
      <c r="Z1602" s="3"/>
      <c r="AA1602" s="3"/>
      <c r="AB1602" s="3"/>
      <c r="AC1602" s="3"/>
      <c r="AD1602" s="7">
        <f t="shared" ref="AD1602:AD1665" si="200">IF(ISNUMBER(SEARCH("alternaria alternata",W1602)) =TRUE, 1,0)</f>
        <v>0</v>
      </c>
      <c r="AE1602" s="3" t="str">
        <f t="shared" si="199"/>
        <v/>
      </c>
      <c r="AF1602" s="7">
        <f t="shared" ref="AF1602:AF1665" si="201">IF(ISNUMBER(SEARCH("mycotymovirus",W1602)) =TRUE, 1,0)</f>
        <v>0</v>
      </c>
      <c r="AG1602" s="3" t="str">
        <f t="shared" ref="AG1602:AG1665" si="202">IF(AF1602 = 1,Z1602,"")</f>
        <v/>
      </c>
      <c r="AH1602" s="7">
        <f t="shared" ref="AH1602:AH1665" si="203">IF(ISNUMBER(SEARCH("Pyrenochaeta sp. DS3sAY3a",W1602)) =TRUE, 1,0)</f>
        <v>0</v>
      </c>
      <c r="AI1602" s="3" t="str">
        <f t="shared" ref="AI1602:AI1665" si="204">IF(AH1602 = 1,Z1602,"")</f>
        <v/>
      </c>
      <c r="AJ1602" s="7">
        <f t="shared" ref="AJ1602:AJ1665" si="205">IF(ISNUMBER(SEARCH("Vitis vinifera",W1602)) =TRUE, 1,0)</f>
        <v>0</v>
      </c>
      <c r="AK1602" s="3" t="str">
        <f t="shared" ref="AK1602:AK1665" si="206">IF(AJ1602 = 1,Z1602,"")</f>
        <v/>
      </c>
    </row>
    <row r="1603" spans="1:37" ht="20" x14ac:dyDescent="0.2">
      <c r="A1603" s="3" t="s">
        <v>1607</v>
      </c>
      <c r="B1603" s="3" t="s">
        <v>19806</v>
      </c>
      <c r="C1603" s="3" t="s">
        <v>19807</v>
      </c>
      <c r="D1603" s="3">
        <v>5.2355164593417198</v>
      </c>
      <c r="E1603" s="3">
        <v>-0.28200930487161402</v>
      </c>
      <c r="F1603" s="6">
        <v>1.7261405746129299E-8</v>
      </c>
      <c r="G1603" s="6">
        <v>1.08652443971043E-7</v>
      </c>
      <c r="H1603" s="3">
        <v>0</v>
      </c>
      <c r="I1603" s="3">
        <v>0.217</v>
      </c>
      <c r="J1603" s="3">
        <v>0</v>
      </c>
      <c r="K1603" s="3">
        <v>2.2069999999999999</v>
      </c>
      <c r="L1603" s="3">
        <v>3.113</v>
      </c>
      <c r="M1603" s="3">
        <v>3.1469999999999998</v>
      </c>
      <c r="N1603" s="3">
        <v>0.16400000000000001</v>
      </c>
      <c r="O1603" s="3">
        <v>0</v>
      </c>
      <c r="P1603" s="3">
        <v>0</v>
      </c>
      <c r="Q1603" s="3">
        <v>0.36399999999999999</v>
      </c>
      <c r="R1603" s="3">
        <v>0</v>
      </c>
      <c r="S1603" s="3">
        <v>0.17799999999999999</v>
      </c>
      <c r="T1603" s="3" t="s">
        <v>1607</v>
      </c>
      <c r="U1603" s="3" t="s">
        <v>10008</v>
      </c>
      <c r="V1603" s="3">
        <v>228</v>
      </c>
      <c r="W1603" s="3" t="s">
        <v>10009</v>
      </c>
      <c r="X1603" s="3" t="s">
        <v>10010</v>
      </c>
      <c r="Y1603" s="6">
        <v>8.9999999999999995E-163</v>
      </c>
      <c r="Z1603" s="3">
        <v>100</v>
      </c>
      <c r="AA1603" s="3">
        <v>462.22500000000002</v>
      </c>
      <c r="AB1603" s="3">
        <v>226</v>
      </c>
      <c r="AC1603" s="3">
        <v>226</v>
      </c>
      <c r="AD1603" s="7">
        <f t="shared" si="200"/>
        <v>0</v>
      </c>
      <c r="AE1603" s="3" t="str">
        <f t="shared" ref="AE1603:AE1666" si="207">IF(AD1603 = 1,Z1603,"")</f>
        <v/>
      </c>
      <c r="AF1603" s="7">
        <f t="shared" si="201"/>
        <v>0</v>
      </c>
      <c r="AG1603" s="3" t="str">
        <f t="shared" si="202"/>
        <v/>
      </c>
      <c r="AH1603" s="7">
        <f t="shared" si="203"/>
        <v>0</v>
      </c>
      <c r="AI1603" s="3" t="str">
        <f t="shared" si="204"/>
        <v/>
      </c>
      <c r="AJ1603" s="7">
        <f t="shared" si="205"/>
        <v>1</v>
      </c>
      <c r="AK1603" s="3">
        <f t="shared" si="206"/>
        <v>100</v>
      </c>
    </row>
    <row r="1604" spans="1:37" ht="20" x14ac:dyDescent="0.2">
      <c r="A1604" s="3" t="s">
        <v>1608</v>
      </c>
      <c r="B1604" s="3" t="s">
        <v>19806</v>
      </c>
      <c r="C1604" s="3" t="s">
        <v>19807</v>
      </c>
      <c r="D1604" s="3">
        <v>5.2348533309787504</v>
      </c>
      <c r="E1604" s="3">
        <v>1.9059844569519999</v>
      </c>
      <c r="F1604" s="6">
        <v>1.03107422389482E-17</v>
      </c>
      <c r="G1604" s="6">
        <v>2.8252174848266198E-16</v>
      </c>
      <c r="H1604" s="3">
        <v>0.193</v>
      </c>
      <c r="I1604" s="3">
        <v>0.109</v>
      </c>
      <c r="J1604" s="3">
        <v>4.5999999999999999E-2</v>
      </c>
      <c r="K1604" s="3">
        <v>3.9350000000000001</v>
      </c>
      <c r="L1604" s="3">
        <v>3.1269999999999998</v>
      </c>
      <c r="M1604" s="3">
        <v>7.4980000000000002</v>
      </c>
      <c r="N1604" s="3">
        <v>0.27100000000000002</v>
      </c>
      <c r="O1604" s="3">
        <v>0.14299999999999999</v>
      </c>
      <c r="P1604" s="3">
        <v>0.23200000000000001</v>
      </c>
      <c r="Q1604" s="3">
        <v>1.7230000000000001</v>
      </c>
      <c r="R1604" s="3">
        <v>1.069</v>
      </c>
      <c r="S1604" s="3">
        <v>1.3879999999999999</v>
      </c>
      <c r="T1604" s="3" t="s">
        <v>1608</v>
      </c>
      <c r="U1604" s="3" t="s">
        <v>10011</v>
      </c>
      <c r="V1604" s="3">
        <v>188</v>
      </c>
      <c r="W1604" s="3" t="s">
        <v>10012</v>
      </c>
      <c r="X1604" s="3" t="s">
        <v>10013</v>
      </c>
      <c r="Y1604" s="6">
        <v>1.67E-127</v>
      </c>
      <c r="Z1604" s="3">
        <v>99.468085110000004</v>
      </c>
      <c r="AA1604" s="3">
        <v>370.16300000000001</v>
      </c>
      <c r="AB1604" s="3">
        <v>188</v>
      </c>
      <c r="AC1604" s="3">
        <v>187</v>
      </c>
      <c r="AD1604" s="7">
        <f t="shared" si="200"/>
        <v>0</v>
      </c>
      <c r="AE1604" s="3" t="str">
        <f t="shared" si="207"/>
        <v/>
      </c>
      <c r="AF1604" s="7">
        <f t="shared" si="201"/>
        <v>0</v>
      </c>
      <c r="AG1604" s="3" t="str">
        <f t="shared" si="202"/>
        <v/>
      </c>
      <c r="AH1604" s="7">
        <f t="shared" si="203"/>
        <v>0</v>
      </c>
      <c r="AI1604" s="3" t="str">
        <f t="shared" si="204"/>
        <v/>
      </c>
      <c r="AJ1604" s="7">
        <f t="shared" si="205"/>
        <v>1</v>
      </c>
      <c r="AK1604" s="3">
        <f t="shared" si="206"/>
        <v>99.468085110000004</v>
      </c>
    </row>
    <row r="1605" spans="1:37" ht="20" x14ac:dyDescent="0.2">
      <c r="A1605" s="3" t="s">
        <v>1609</v>
      </c>
      <c r="B1605" s="3" t="s">
        <v>19806</v>
      </c>
      <c r="C1605" s="3" t="s">
        <v>19807</v>
      </c>
      <c r="D1605" s="3">
        <v>5.2343964562503</v>
      </c>
      <c r="E1605" s="3">
        <v>1.1804700762598299</v>
      </c>
      <c r="F1605" s="6">
        <v>6.6005720494344898E-8</v>
      </c>
      <c r="G1605" s="6">
        <v>3.8481675739170998E-7</v>
      </c>
      <c r="H1605" s="3">
        <v>0.154</v>
      </c>
      <c r="I1605" s="3">
        <v>0.16300000000000001</v>
      </c>
      <c r="J1605" s="3">
        <v>7.3999999999999996E-2</v>
      </c>
      <c r="K1605" s="3">
        <v>2.3929999999999998</v>
      </c>
      <c r="L1605" s="3">
        <v>1.0660000000000001</v>
      </c>
      <c r="M1605" s="3">
        <v>10.991</v>
      </c>
      <c r="N1605" s="3">
        <v>0.16400000000000001</v>
      </c>
      <c r="O1605" s="3">
        <v>0</v>
      </c>
      <c r="P1605" s="3">
        <v>6.6000000000000003E-2</v>
      </c>
      <c r="Q1605" s="3">
        <v>0.78800000000000003</v>
      </c>
      <c r="R1605" s="3">
        <v>0.621</v>
      </c>
      <c r="S1605" s="3">
        <v>0.77</v>
      </c>
      <c r="T1605" s="3" t="s">
        <v>10014</v>
      </c>
      <c r="U1605" s="3"/>
      <c r="V1605" s="3"/>
      <c r="W1605" s="3"/>
      <c r="X1605" s="3"/>
      <c r="Y1605" s="3"/>
      <c r="Z1605" s="3"/>
      <c r="AA1605" s="3"/>
      <c r="AB1605" s="3"/>
      <c r="AC1605" s="3"/>
      <c r="AD1605" s="7">
        <f t="shared" si="200"/>
        <v>0</v>
      </c>
      <c r="AE1605" s="3" t="str">
        <f t="shared" si="207"/>
        <v/>
      </c>
      <c r="AF1605" s="7">
        <f t="shared" si="201"/>
        <v>0</v>
      </c>
      <c r="AG1605" s="3" t="str">
        <f t="shared" si="202"/>
        <v/>
      </c>
      <c r="AH1605" s="7">
        <f t="shared" si="203"/>
        <v>0</v>
      </c>
      <c r="AI1605" s="3" t="str">
        <f t="shared" si="204"/>
        <v/>
      </c>
      <c r="AJ1605" s="7">
        <f t="shared" si="205"/>
        <v>0</v>
      </c>
      <c r="AK1605" s="3" t="str">
        <f t="shared" si="206"/>
        <v/>
      </c>
    </row>
    <row r="1606" spans="1:37" ht="20" x14ac:dyDescent="0.2">
      <c r="A1606" s="3" t="s">
        <v>1610</v>
      </c>
      <c r="B1606" s="3" t="s">
        <v>19806</v>
      </c>
      <c r="C1606" s="3" t="s">
        <v>19807</v>
      </c>
      <c r="D1606" s="3">
        <v>5.2343704251613703</v>
      </c>
      <c r="E1606" s="3">
        <v>0.82835638424156</v>
      </c>
      <c r="F1606" s="6">
        <v>3.9133570254320897E-11</v>
      </c>
      <c r="G1606" s="6">
        <v>3.6654069166032699E-10</v>
      </c>
      <c r="H1606" s="3">
        <v>0.308</v>
      </c>
      <c r="I1606" s="3">
        <v>0</v>
      </c>
      <c r="J1606" s="3">
        <v>0.157</v>
      </c>
      <c r="K1606" s="3">
        <v>3.137</v>
      </c>
      <c r="L1606" s="3">
        <v>9.0269999999999992</v>
      </c>
      <c r="M1606" s="3">
        <v>8.6999999999999993</v>
      </c>
      <c r="N1606" s="3">
        <v>0</v>
      </c>
      <c r="O1606" s="3">
        <v>0.152</v>
      </c>
      <c r="P1606" s="3">
        <v>0</v>
      </c>
      <c r="Q1606" s="3">
        <v>0.74399999999999999</v>
      </c>
      <c r="R1606" s="3">
        <v>0.56000000000000005</v>
      </c>
      <c r="S1606" s="3">
        <v>0.55000000000000004</v>
      </c>
      <c r="T1606" s="3" t="s">
        <v>1610</v>
      </c>
      <c r="U1606" s="3" t="s">
        <v>10015</v>
      </c>
      <c r="V1606" s="3">
        <v>1099</v>
      </c>
      <c r="W1606" s="3" t="s">
        <v>10016</v>
      </c>
      <c r="X1606" s="3" t="s">
        <v>10017</v>
      </c>
      <c r="Y1606" s="3">
        <v>0</v>
      </c>
      <c r="Z1606" s="3">
        <v>99.800995020000002</v>
      </c>
      <c r="AA1606" s="3">
        <v>2102.41</v>
      </c>
      <c r="AB1606" s="3">
        <v>1005</v>
      </c>
      <c r="AC1606" s="3">
        <v>1003</v>
      </c>
      <c r="AD1606" s="7">
        <f t="shared" si="200"/>
        <v>1</v>
      </c>
      <c r="AE1606" s="3">
        <f t="shared" si="207"/>
        <v>99.800995020000002</v>
      </c>
      <c r="AF1606" s="7">
        <f t="shared" si="201"/>
        <v>0</v>
      </c>
      <c r="AG1606" s="3" t="str">
        <f t="shared" si="202"/>
        <v/>
      </c>
      <c r="AH1606" s="7">
        <f t="shared" si="203"/>
        <v>0</v>
      </c>
      <c r="AI1606" s="3" t="str">
        <f t="shared" si="204"/>
        <v/>
      </c>
      <c r="AJ1606" s="7">
        <f t="shared" si="205"/>
        <v>0</v>
      </c>
      <c r="AK1606" s="3" t="str">
        <f t="shared" si="206"/>
        <v/>
      </c>
    </row>
    <row r="1607" spans="1:37" ht="20" x14ac:dyDescent="0.2">
      <c r="A1607" s="3" t="s">
        <v>1611</v>
      </c>
      <c r="B1607" s="3" t="s">
        <v>19806</v>
      </c>
      <c r="C1607" s="3" t="s">
        <v>19807</v>
      </c>
      <c r="D1607" s="3">
        <v>5.2325039244914899</v>
      </c>
      <c r="E1607" s="3">
        <v>0.39061924113788399</v>
      </c>
      <c r="F1607" s="6">
        <v>4.2248871216866302E-5</v>
      </c>
      <c r="G1607" s="3">
        <v>1.8002847918132899E-4</v>
      </c>
      <c r="H1607" s="3">
        <v>0</v>
      </c>
      <c r="I1607" s="3">
        <v>7.5999999999999998E-2</v>
      </c>
      <c r="J1607" s="3">
        <v>0</v>
      </c>
      <c r="K1607" s="3">
        <v>1.05</v>
      </c>
      <c r="L1607" s="3">
        <v>4.2999999999999997E-2</v>
      </c>
      <c r="M1607" s="3">
        <v>2.4180000000000001</v>
      </c>
      <c r="N1607" s="3">
        <v>0</v>
      </c>
      <c r="O1607" s="3">
        <v>0</v>
      </c>
      <c r="P1607" s="3">
        <v>0</v>
      </c>
      <c r="Q1607" s="3">
        <v>5.8949999999999996</v>
      </c>
      <c r="R1607" s="3">
        <v>6.0350000000000001</v>
      </c>
      <c r="S1607" s="3">
        <v>5.9749999999999996</v>
      </c>
      <c r="T1607" s="3" t="s">
        <v>1611</v>
      </c>
      <c r="U1607" s="3" t="s">
        <v>10018</v>
      </c>
      <c r="V1607" s="3">
        <v>103</v>
      </c>
      <c r="W1607" s="3" t="s">
        <v>10019</v>
      </c>
      <c r="X1607" s="3" t="s">
        <v>10020</v>
      </c>
      <c r="Y1607" s="6">
        <v>1.17E-62</v>
      </c>
      <c r="Z1607" s="3">
        <v>99.029126210000001</v>
      </c>
      <c r="AA1607" s="3">
        <v>202.21600000000001</v>
      </c>
      <c r="AB1607" s="3">
        <v>103</v>
      </c>
      <c r="AC1607" s="3">
        <v>102</v>
      </c>
      <c r="AD1607" s="7">
        <f t="shared" si="200"/>
        <v>1</v>
      </c>
      <c r="AE1607" s="3">
        <f t="shared" si="207"/>
        <v>99.029126210000001</v>
      </c>
      <c r="AF1607" s="7">
        <f t="shared" si="201"/>
        <v>0</v>
      </c>
      <c r="AG1607" s="3" t="str">
        <f t="shared" si="202"/>
        <v/>
      </c>
      <c r="AH1607" s="7">
        <f t="shared" si="203"/>
        <v>0</v>
      </c>
      <c r="AI1607" s="3" t="str">
        <f t="shared" si="204"/>
        <v/>
      </c>
      <c r="AJ1607" s="7">
        <f t="shared" si="205"/>
        <v>0</v>
      </c>
      <c r="AK1607" s="3" t="str">
        <f t="shared" si="206"/>
        <v/>
      </c>
    </row>
    <row r="1608" spans="1:37" ht="20" x14ac:dyDescent="0.2">
      <c r="A1608" s="3" t="s">
        <v>1612</v>
      </c>
      <c r="B1608" s="3" t="s">
        <v>19806</v>
      </c>
      <c r="C1608" s="3" t="s">
        <v>19807</v>
      </c>
      <c r="D1608" s="3">
        <v>5.2321778098880003</v>
      </c>
      <c r="E1608" s="3">
        <v>2.09254666526027</v>
      </c>
      <c r="F1608" s="6">
        <v>3.8670540466195698E-22</v>
      </c>
      <c r="G1608" s="6">
        <v>2.1758957058995801E-20</v>
      </c>
      <c r="H1608" s="3">
        <v>0.106</v>
      </c>
      <c r="I1608" s="3">
        <v>0.152</v>
      </c>
      <c r="J1608" s="3">
        <v>3.6999999999999998E-2</v>
      </c>
      <c r="K1608" s="3">
        <v>3.6819999999999999</v>
      </c>
      <c r="L1608" s="3">
        <v>2.8860000000000001</v>
      </c>
      <c r="M1608" s="3">
        <v>5.2969999999999997</v>
      </c>
      <c r="N1608" s="3">
        <v>0.23200000000000001</v>
      </c>
      <c r="O1608" s="3">
        <v>0.10100000000000001</v>
      </c>
      <c r="P1608" s="3">
        <v>9.9000000000000005E-2</v>
      </c>
      <c r="Q1608" s="3">
        <v>0.67500000000000004</v>
      </c>
      <c r="R1608" s="3">
        <v>0.84499999999999997</v>
      </c>
      <c r="S1608" s="3">
        <v>1.1599999999999999</v>
      </c>
      <c r="T1608" s="3" t="s">
        <v>1612</v>
      </c>
      <c r="U1608" s="3" t="s">
        <v>6024</v>
      </c>
      <c r="V1608" s="3">
        <v>111</v>
      </c>
      <c r="W1608" s="3" t="s">
        <v>6025</v>
      </c>
      <c r="X1608" s="3"/>
      <c r="Y1608" s="3"/>
      <c r="Z1608" s="3"/>
      <c r="AA1608" s="3"/>
      <c r="AB1608" s="3"/>
      <c r="AC1608" s="3"/>
      <c r="AD1608" s="7">
        <f t="shared" si="200"/>
        <v>0</v>
      </c>
      <c r="AE1608" s="3" t="str">
        <f t="shared" si="207"/>
        <v/>
      </c>
      <c r="AF1608" s="7">
        <f t="shared" si="201"/>
        <v>0</v>
      </c>
      <c r="AG1608" s="3" t="str">
        <f t="shared" si="202"/>
        <v/>
      </c>
      <c r="AH1608" s="7">
        <f t="shared" si="203"/>
        <v>0</v>
      </c>
      <c r="AI1608" s="3" t="str">
        <f t="shared" si="204"/>
        <v/>
      </c>
      <c r="AJ1608" s="7">
        <f t="shared" si="205"/>
        <v>0</v>
      </c>
      <c r="AK1608" s="3" t="str">
        <f t="shared" si="206"/>
        <v/>
      </c>
    </row>
    <row r="1609" spans="1:37" ht="20" x14ac:dyDescent="0.2">
      <c r="A1609" s="3" t="s">
        <v>1613</v>
      </c>
      <c r="B1609" s="3" t="s">
        <v>19806</v>
      </c>
      <c r="C1609" s="3" t="s">
        <v>19807</v>
      </c>
      <c r="D1609" s="3">
        <v>5.2320794549528804</v>
      </c>
      <c r="E1609" s="3">
        <v>0.37330195642221298</v>
      </c>
      <c r="F1609" s="6">
        <v>1.50659224892009E-9</v>
      </c>
      <c r="G1609" s="6">
        <v>1.10874864419199E-8</v>
      </c>
      <c r="H1609" s="3">
        <v>5.8000000000000003E-2</v>
      </c>
      <c r="I1609" s="3">
        <v>6.5000000000000002E-2</v>
      </c>
      <c r="J1609" s="3">
        <v>0</v>
      </c>
      <c r="K1609" s="3">
        <v>1.024</v>
      </c>
      <c r="L1609" s="3">
        <v>1.294</v>
      </c>
      <c r="M1609" s="3">
        <v>2.7759999999999998</v>
      </c>
      <c r="N1609" s="3">
        <v>0.17399999999999999</v>
      </c>
      <c r="O1609" s="3">
        <v>0.16</v>
      </c>
      <c r="P1609" s="3">
        <v>0.05</v>
      </c>
      <c r="Q1609" s="3">
        <v>0.45</v>
      </c>
      <c r="R1609" s="3">
        <v>0.57799999999999996</v>
      </c>
      <c r="S1609" s="3">
        <v>0.313</v>
      </c>
      <c r="T1609" s="3" t="s">
        <v>1613</v>
      </c>
      <c r="U1609" s="3" t="s">
        <v>10021</v>
      </c>
      <c r="V1609" s="3">
        <v>691</v>
      </c>
      <c r="W1609" s="3" t="s">
        <v>10022</v>
      </c>
      <c r="X1609" s="3" t="s">
        <v>10023</v>
      </c>
      <c r="Y1609" s="3">
        <v>0</v>
      </c>
      <c r="Z1609" s="3">
        <v>100</v>
      </c>
      <c r="AA1609" s="3">
        <v>1435.24</v>
      </c>
      <c r="AB1609" s="3">
        <v>691</v>
      </c>
      <c r="AC1609" s="3">
        <v>691</v>
      </c>
      <c r="AD1609" s="7">
        <f t="shared" si="200"/>
        <v>1</v>
      </c>
      <c r="AE1609" s="3">
        <f t="shared" si="207"/>
        <v>100</v>
      </c>
      <c r="AF1609" s="7">
        <f t="shared" si="201"/>
        <v>0</v>
      </c>
      <c r="AG1609" s="3" t="str">
        <f t="shared" si="202"/>
        <v/>
      </c>
      <c r="AH1609" s="7">
        <f t="shared" si="203"/>
        <v>0</v>
      </c>
      <c r="AI1609" s="3" t="str">
        <f t="shared" si="204"/>
        <v/>
      </c>
      <c r="AJ1609" s="7">
        <f t="shared" si="205"/>
        <v>0</v>
      </c>
      <c r="AK1609" s="3" t="str">
        <f t="shared" si="206"/>
        <v/>
      </c>
    </row>
    <row r="1610" spans="1:37" ht="20" x14ac:dyDescent="0.2">
      <c r="A1610" s="3" t="s">
        <v>1614</v>
      </c>
      <c r="B1610" s="3" t="s">
        <v>19806</v>
      </c>
      <c r="C1610" s="3" t="s">
        <v>19807</v>
      </c>
      <c r="D1610" s="3">
        <v>5.23096916788813</v>
      </c>
      <c r="E1610" s="3">
        <v>-0.28412295984524799</v>
      </c>
      <c r="F1610" s="6">
        <v>1.1440939434210099E-8</v>
      </c>
      <c r="G1610" s="6">
        <v>7.38599343617917E-8</v>
      </c>
      <c r="H1610" s="3">
        <v>0</v>
      </c>
      <c r="I1610" s="3">
        <v>7.5999999999999998E-2</v>
      </c>
      <c r="J1610" s="3">
        <v>0</v>
      </c>
      <c r="K1610" s="3">
        <v>1.1830000000000001</v>
      </c>
      <c r="L1610" s="3">
        <v>1.0660000000000001</v>
      </c>
      <c r="M1610" s="3">
        <v>1.42</v>
      </c>
      <c r="N1610" s="3">
        <v>6.8000000000000005E-2</v>
      </c>
      <c r="O1610" s="3">
        <v>6.7000000000000004E-2</v>
      </c>
      <c r="P1610" s="3">
        <v>6.6000000000000003E-2</v>
      </c>
      <c r="Q1610" s="3">
        <v>0.24199999999999999</v>
      </c>
      <c r="R1610" s="3">
        <v>0.63800000000000001</v>
      </c>
      <c r="S1610" s="3">
        <v>0.77900000000000003</v>
      </c>
      <c r="T1610" s="3" t="s">
        <v>1614</v>
      </c>
      <c r="U1610" s="3" t="s">
        <v>6136</v>
      </c>
      <c r="V1610" s="3">
        <v>323</v>
      </c>
      <c r="W1610" s="3" t="s">
        <v>10024</v>
      </c>
      <c r="X1610" s="3" t="s">
        <v>10025</v>
      </c>
      <c r="Y1610" s="3">
        <v>0</v>
      </c>
      <c r="Z1610" s="3">
        <v>99.690402480000003</v>
      </c>
      <c r="AA1610" s="3">
        <v>659.06200000000001</v>
      </c>
      <c r="AB1610" s="3">
        <v>323</v>
      </c>
      <c r="AC1610" s="3">
        <v>322</v>
      </c>
      <c r="AD1610" s="7">
        <f t="shared" si="200"/>
        <v>1</v>
      </c>
      <c r="AE1610" s="3">
        <f t="shared" si="207"/>
        <v>99.690402480000003</v>
      </c>
      <c r="AF1610" s="7">
        <f t="shared" si="201"/>
        <v>0</v>
      </c>
      <c r="AG1610" s="3" t="str">
        <f t="shared" si="202"/>
        <v/>
      </c>
      <c r="AH1610" s="7">
        <f t="shared" si="203"/>
        <v>0</v>
      </c>
      <c r="AI1610" s="3" t="str">
        <f t="shared" si="204"/>
        <v/>
      </c>
      <c r="AJ1610" s="7">
        <f t="shared" si="205"/>
        <v>0</v>
      </c>
      <c r="AK1610" s="3" t="str">
        <f t="shared" si="206"/>
        <v/>
      </c>
    </row>
    <row r="1611" spans="1:37" ht="20" x14ac:dyDescent="0.2">
      <c r="A1611" s="3" t="s">
        <v>1615</v>
      </c>
      <c r="B1611" s="3" t="s">
        <v>19806</v>
      </c>
      <c r="C1611" s="3" t="s">
        <v>19807</v>
      </c>
      <c r="D1611" s="3">
        <v>5.2302639438952498</v>
      </c>
      <c r="E1611" s="3">
        <v>0.374638480925926</v>
      </c>
      <c r="F1611" s="6">
        <v>1.03022730731154E-10</v>
      </c>
      <c r="G1611" s="6">
        <v>9.0180373682778804E-10</v>
      </c>
      <c r="H1611" s="3">
        <v>0.125</v>
      </c>
      <c r="I1611" s="3">
        <v>0</v>
      </c>
      <c r="J1611" s="3">
        <v>0</v>
      </c>
      <c r="K1611" s="3">
        <v>1.954</v>
      </c>
      <c r="L1611" s="3">
        <v>1.294</v>
      </c>
      <c r="M1611" s="3">
        <v>2.6739999999999999</v>
      </c>
      <c r="N1611" s="3">
        <v>6.8000000000000005E-2</v>
      </c>
      <c r="O1611" s="3">
        <v>0</v>
      </c>
      <c r="P1611" s="3">
        <v>0.11600000000000001</v>
      </c>
      <c r="Q1611" s="3">
        <v>0.67500000000000004</v>
      </c>
      <c r="R1611" s="3">
        <v>0.59499999999999997</v>
      </c>
      <c r="S1611" s="3">
        <v>0.80400000000000005</v>
      </c>
      <c r="T1611" s="3" t="s">
        <v>10026</v>
      </c>
      <c r="U1611" s="3"/>
      <c r="V1611" s="3"/>
      <c r="W1611" s="3"/>
      <c r="X1611" s="3"/>
      <c r="Y1611" s="3"/>
      <c r="Z1611" s="3"/>
      <c r="AA1611" s="3"/>
      <c r="AB1611" s="3"/>
      <c r="AC1611" s="3"/>
      <c r="AD1611" s="7">
        <f t="shared" si="200"/>
        <v>0</v>
      </c>
      <c r="AE1611" s="3" t="str">
        <f t="shared" si="207"/>
        <v/>
      </c>
      <c r="AF1611" s="7">
        <f t="shared" si="201"/>
        <v>0</v>
      </c>
      <c r="AG1611" s="3" t="str">
        <f t="shared" si="202"/>
        <v/>
      </c>
      <c r="AH1611" s="7">
        <f t="shared" si="203"/>
        <v>0</v>
      </c>
      <c r="AI1611" s="3" t="str">
        <f t="shared" si="204"/>
        <v/>
      </c>
      <c r="AJ1611" s="7">
        <f t="shared" si="205"/>
        <v>0</v>
      </c>
      <c r="AK1611" s="3" t="str">
        <f t="shared" si="206"/>
        <v/>
      </c>
    </row>
    <row r="1612" spans="1:37" ht="20" x14ac:dyDescent="0.2">
      <c r="A1612" s="3" t="s">
        <v>1616</v>
      </c>
      <c r="B1612" s="3" t="s">
        <v>19806</v>
      </c>
      <c r="C1612" s="3" t="s">
        <v>19807</v>
      </c>
      <c r="D1612" s="3">
        <v>5.2296507026112602</v>
      </c>
      <c r="E1612" s="3">
        <v>1.46788034930898</v>
      </c>
      <c r="F1612" s="6">
        <v>2.0500701001018102E-15</v>
      </c>
      <c r="G1612" s="6">
        <v>3.8593202372101903E-14</v>
      </c>
      <c r="H1612" s="3">
        <v>0.106</v>
      </c>
      <c r="I1612" s="3">
        <v>0.11899999999999999</v>
      </c>
      <c r="J1612" s="3">
        <v>5.6000000000000001E-2</v>
      </c>
      <c r="K1612" s="3">
        <v>3.3759999999999999</v>
      </c>
      <c r="L1612" s="3">
        <v>2.4169999999999998</v>
      </c>
      <c r="M1612" s="3">
        <v>5.77</v>
      </c>
      <c r="N1612" s="3">
        <v>0.28999999999999998</v>
      </c>
      <c r="O1612" s="3">
        <v>0.11</v>
      </c>
      <c r="P1612" s="3">
        <v>0</v>
      </c>
      <c r="Q1612" s="3">
        <v>0.51100000000000001</v>
      </c>
      <c r="R1612" s="3">
        <v>0.57799999999999996</v>
      </c>
      <c r="S1612" s="3">
        <v>0.626</v>
      </c>
      <c r="T1612" s="3" t="s">
        <v>1616</v>
      </c>
      <c r="U1612" s="3" t="s">
        <v>9580</v>
      </c>
      <c r="V1612" s="3">
        <v>578</v>
      </c>
      <c r="W1612" s="3" t="s">
        <v>10027</v>
      </c>
      <c r="X1612" s="3" t="s">
        <v>10028</v>
      </c>
      <c r="Y1612" s="3">
        <v>0</v>
      </c>
      <c r="Z1612" s="3">
        <v>100</v>
      </c>
      <c r="AA1612" s="3">
        <v>1197.96</v>
      </c>
      <c r="AB1612" s="3">
        <v>578</v>
      </c>
      <c r="AC1612" s="3">
        <v>578</v>
      </c>
      <c r="AD1612" s="7">
        <f t="shared" si="200"/>
        <v>1</v>
      </c>
      <c r="AE1612" s="3">
        <f t="shared" si="207"/>
        <v>100</v>
      </c>
      <c r="AF1612" s="7">
        <f t="shared" si="201"/>
        <v>0</v>
      </c>
      <c r="AG1612" s="3" t="str">
        <f t="shared" si="202"/>
        <v/>
      </c>
      <c r="AH1612" s="7">
        <f t="shared" si="203"/>
        <v>0</v>
      </c>
      <c r="AI1612" s="3" t="str">
        <f t="shared" si="204"/>
        <v/>
      </c>
      <c r="AJ1612" s="7">
        <f t="shared" si="205"/>
        <v>0</v>
      </c>
      <c r="AK1612" s="3" t="str">
        <f t="shared" si="206"/>
        <v/>
      </c>
    </row>
    <row r="1613" spans="1:37" ht="20" x14ac:dyDescent="0.2">
      <c r="A1613" s="3" t="s">
        <v>1617</v>
      </c>
      <c r="B1613" s="3" t="s">
        <v>19806</v>
      </c>
      <c r="C1613" s="3" t="s">
        <v>19807</v>
      </c>
      <c r="D1613" s="3">
        <v>5.2288365467990099</v>
      </c>
      <c r="E1613" s="3">
        <v>2.2586394556102598</v>
      </c>
      <c r="F1613" s="6">
        <v>8.9394097178630201E-26</v>
      </c>
      <c r="G1613" s="6">
        <v>8.6547675608148797E-24</v>
      </c>
      <c r="H1613" s="3">
        <v>0.106</v>
      </c>
      <c r="I1613" s="3">
        <v>0.70599999999999996</v>
      </c>
      <c r="J1613" s="3">
        <v>0.222</v>
      </c>
      <c r="K1613" s="3">
        <v>14.968</v>
      </c>
      <c r="L1613" s="3">
        <v>14.429</v>
      </c>
      <c r="M1613" s="3">
        <v>10.568</v>
      </c>
      <c r="N1613" s="3">
        <v>0.47399999999999998</v>
      </c>
      <c r="O1613" s="3">
        <v>0.439</v>
      </c>
      <c r="P1613" s="3">
        <v>0.621</v>
      </c>
      <c r="Q1613" s="3">
        <v>5.601</v>
      </c>
      <c r="R1613" s="3">
        <v>5.0010000000000003</v>
      </c>
      <c r="S1613" s="3">
        <v>4.9260000000000002</v>
      </c>
      <c r="T1613" s="3" t="s">
        <v>1617</v>
      </c>
      <c r="U1613" s="3" t="s">
        <v>10029</v>
      </c>
      <c r="V1613" s="3">
        <v>384</v>
      </c>
      <c r="W1613" s="3" t="s">
        <v>10030</v>
      </c>
      <c r="X1613" s="3" t="s">
        <v>10031</v>
      </c>
      <c r="Y1613" s="3">
        <v>0</v>
      </c>
      <c r="Z1613" s="3">
        <v>100</v>
      </c>
      <c r="AA1613" s="3">
        <v>795.03800000000001</v>
      </c>
      <c r="AB1613" s="3">
        <v>384</v>
      </c>
      <c r="AC1613" s="3">
        <v>384</v>
      </c>
      <c r="AD1613" s="7">
        <f t="shared" si="200"/>
        <v>1</v>
      </c>
      <c r="AE1613" s="3">
        <f t="shared" si="207"/>
        <v>100</v>
      </c>
      <c r="AF1613" s="7">
        <f t="shared" si="201"/>
        <v>0</v>
      </c>
      <c r="AG1613" s="3" t="str">
        <f t="shared" si="202"/>
        <v/>
      </c>
      <c r="AH1613" s="7">
        <f t="shared" si="203"/>
        <v>0</v>
      </c>
      <c r="AI1613" s="3" t="str">
        <f t="shared" si="204"/>
        <v/>
      </c>
      <c r="AJ1613" s="7">
        <f t="shared" si="205"/>
        <v>0</v>
      </c>
      <c r="AK1613" s="3" t="str">
        <f t="shared" si="206"/>
        <v/>
      </c>
    </row>
    <row r="1614" spans="1:37" ht="20" x14ac:dyDescent="0.2">
      <c r="A1614" s="3" t="s">
        <v>1618</v>
      </c>
      <c r="B1614" s="3" t="s">
        <v>19806</v>
      </c>
      <c r="C1614" s="3" t="s">
        <v>19807</v>
      </c>
      <c r="D1614" s="3">
        <v>5.2267997245136204</v>
      </c>
      <c r="E1614" s="3">
        <v>3.4321820549426398</v>
      </c>
      <c r="F1614" s="6">
        <v>3.53989902367605E-15</v>
      </c>
      <c r="G1614" s="6">
        <v>6.4107066820100102E-14</v>
      </c>
      <c r="H1614" s="3">
        <v>0.27900000000000003</v>
      </c>
      <c r="I1614" s="3">
        <v>0.67300000000000004</v>
      </c>
      <c r="J1614" s="3">
        <v>9.2999999999999999E-2</v>
      </c>
      <c r="K1614" s="3">
        <v>7.3380000000000001</v>
      </c>
      <c r="L1614" s="3">
        <v>6.5110000000000001</v>
      </c>
      <c r="M1614" s="3">
        <v>26.228999999999999</v>
      </c>
      <c r="N1614" s="3">
        <v>0.35799999999999998</v>
      </c>
      <c r="O1614" s="3">
        <v>0.42199999999999999</v>
      </c>
      <c r="P1614" s="3">
        <v>0.224</v>
      </c>
      <c r="Q1614" s="3">
        <v>1.29</v>
      </c>
      <c r="R1614" s="3">
        <v>1.173</v>
      </c>
      <c r="S1614" s="3">
        <v>1.0920000000000001</v>
      </c>
      <c r="T1614" s="3" t="s">
        <v>1618</v>
      </c>
      <c r="U1614" s="3" t="s">
        <v>10032</v>
      </c>
      <c r="V1614" s="3">
        <v>400</v>
      </c>
      <c r="W1614" s="3" t="s">
        <v>10033</v>
      </c>
      <c r="X1614" s="3" t="s">
        <v>10034</v>
      </c>
      <c r="Y1614" s="3">
        <v>0</v>
      </c>
      <c r="Z1614" s="3">
        <v>100</v>
      </c>
      <c r="AA1614" s="3">
        <v>832.40200000000004</v>
      </c>
      <c r="AB1614" s="3">
        <v>400</v>
      </c>
      <c r="AC1614" s="3">
        <v>400</v>
      </c>
      <c r="AD1614" s="7">
        <f t="shared" si="200"/>
        <v>1</v>
      </c>
      <c r="AE1614" s="3">
        <f t="shared" si="207"/>
        <v>100</v>
      </c>
      <c r="AF1614" s="7">
        <f t="shared" si="201"/>
        <v>0</v>
      </c>
      <c r="AG1614" s="3" t="str">
        <f t="shared" si="202"/>
        <v/>
      </c>
      <c r="AH1614" s="7">
        <f t="shared" si="203"/>
        <v>0</v>
      </c>
      <c r="AI1614" s="3" t="str">
        <f t="shared" si="204"/>
        <v/>
      </c>
      <c r="AJ1614" s="7">
        <f t="shared" si="205"/>
        <v>0</v>
      </c>
      <c r="AK1614" s="3" t="str">
        <f t="shared" si="206"/>
        <v/>
      </c>
    </row>
    <row r="1615" spans="1:37" ht="20" x14ac:dyDescent="0.2">
      <c r="A1615" s="3" t="s">
        <v>1619</v>
      </c>
      <c r="B1615" s="3" t="s">
        <v>19806</v>
      </c>
      <c r="C1615" s="3" t="s">
        <v>19807</v>
      </c>
      <c r="D1615" s="3">
        <v>5.2267219242259797</v>
      </c>
      <c r="E1615" s="3">
        <v>0.82312269609935196</v>
      </c>
      <c r="F1615" s="6">
        <v>8.9037705049272197E-13</v>
      </c>
      <c r="G1615" s="6">
        <v>1.0728498186043699E-11</v>
      </c>
      <c r="H1615" s="3">
        <v>0.221</v>
      </c>
      <c r="I1615" s="3">
        <v>0</v>
      </c>
      <c r="J1615" s="3">
        <v>0</v>
      </c>
      <c r="K1615" s="3">
        <v>2.8180000000000001</v>
      </c>
      <c r="L1615" s="3">
        <v>2.2749999999999999</v>
      </c>
      <c r="M1615" s="3">
        <v>5.0789999999999997</v>
      </c>
      <c r="N1615" s="3">
        <v>0.57999999999999996</v>
      </c>
      <c r="O1615" s="3">
        <v>0</v>
      </c>
      <c r="P1615" s="3">
        <v>0.124</v>
      </c>
      <c r="Q1615" s="3">
        <v>1.1859999999999999</v>
      </c>
      <c r="R1615" s="3">
        <v>0.81</v>
      </c>
      <c r="S1615" s="3">
        <v>1.1599999999999999</v>
      </c>
      <c r="T1615" s="3" t="s">
        <v>1619</v>
      </c>
      <c r="U1615" s="3" t="s">
        <v>10035</v>
      </c>
      <c r="V1615" s="3">
        <v>416</v>
      </c>
      <c r="W1615" s="3" t="s">
        <v>10036</v>
      </c>
      <c r="X1615" s="3" t="s">
        <v>10037</v>
      </c>
      <c r="Y1615" s="3">
        <v>0</v>
      </c>
      <c r="Z1615" s="3">
        <v>100</v>
      </c>
      <c r="AA1615" s="3">
        <v>801.58600000000001</v>
      </c>
      <c r="AB1615" s="3">
        <v>386</v>
      </c>
      <c r="AC1615" s="3">
        <v>386</v>
      </c>
      <c r="AD1615" s="7">
        <f t="shared" si="200"/>
        <v>1</v>
      </c>
      <c r="AE1615" s="3">
        <f t="shared" si="207"/>
        <v>100</v>
      </c>
      <c r="AF1615" s="7">
        <f t="shared" si="201"/>
        <v>0</v>
      </c>
      <c r="AG1615" s="3" t="str">
        <f t="shared" si="202"/>
        <v/>
      </c>
      <c r="AH1615" s="7">
        <f t="shared" si="203"/>
        <v>0</v>
      </c>
      <c r="AI1615" s="3" t="str">
        <f t="shared" si="204"/>
        <v/>
      </c>
      <c r="AJ1615" s="7">
        <f t="shared" si="205"/>
        <v>0</v>
      </c>
      <c r="AK1615" s="3" t="str">
        <f t="shared" si="206"/>
        <v/>
      </c>
    </row>
    <row r="1616" spans="1:37" ht="20" x14ac:dyDescent="0.2">
      <c r="A1616" s="3" t="s">
        <v>1620</v>
      </c>
      <c r="B1616" s="3" t="s">
        <v>19806</v>
      </c>
      <c r="C1616" s="3" t="s">
        <v>19807</v>
      </c>
      <c r="D1616" s="3">
        <v>5.2261498179287003</v>
      </c>
      <c r="E1616" s="3">
        <v>0.37647074948617198</v>
      </c>
      <c r="F1616" s="6">
        <v>8.9431565823202602E-8</v>
      </c>
      <c r="G1616" s="6">
        <v>5.1228295697036302E-7</v>
      </c>
      <c r="H1616" s="3">
        <v>0</v>
      </c>
      <c r="I1616" s="3">
        <v>0.33700000000000002</v>
      </c>
      <c r="J1616" s="3">
        <v>0</v>
      </c>
      <c r="K1616" s="3">
        <v>3.43</v>
      </c>
      <c r="L1616" s="3">
        <v>1.9330000000000001</v>
      </c>
      <c r="M1616" s="3">
        <v>9.2759999999999998</v>
      </c>
      <c r="N1616" s="3">
        <v>0</v>
      </c>
      <c r="O1616" s="3">
        <v>0.152</v>
      </c>
      <c r="P1616" s="3">
        <v>0.28999999999999998</v>
      </c>
      <c r="Q1616" s="3">
        <v>0.36399999999999999</v>
      </c>
      <c r="R1616" s="3">
        <v>0.371</v>
      </c>
      <c r="S1616" s="3">
        <v>0.71899999999999997</v>
      </c>
      <c r="T1616" s="3" t="s">
        <v>1620</v>
      </c>
      <c r="U1616" s="3" t="s">
        <v>10038</v>
      </c>
      <c r="V1616" s="3">
        <v>416</v>
      </c>
      <c r="W1616" s="3" t="s">
        <v>10039</v>
      </c>
      <c r="X1616" s="3" t="s">
        <v>10040</v>
      </c>
      <c r="Y1616" s="3">
        <v>0</v>
      </c>
      <c r="Z1616" s="3">
        <v>99.756691000000004</v>
      </c>
      <c r="AA1616" s="3">
        <v>828.55</v>
      </c>
      <c r="AB1616" s="3">
        <v>411</v>
      </c>
      <c r="AC1616" s="3">
        <v>410</v>
      </c>
      <c r="AD1616" s="7">
        <f t="shared" si="200"/>
        <v>1</v>
      </c>
      <c r="AE1616" s="3">
        <f t="shared" si="207"/>
        <v>99.756691000000004</v>
      </c>
      <c r="AF1616" s="7">
        <f t="shared" si="201"/>
        <v>0</v>
      </c>
      <c r="AG1616" s="3" t="str">
        <f t="shared" si="202"/>
        <v/>
      </c>
      <c r="AH1616" s="7">
        <f t="shared" si="203"/>
        <v>0</v>
      </c>
      <c r="AI1616" s="3" t="str">
        <f t="shared" si="204"/>
        <v/>
      </c>
      <c r="AJ1616" s="7">
        <f t="shared" si="205"/>
        <v>0</v>
      </c>
      <c r="AK1616" s="3" t="str">
        <f t="shared" si="206"/>
        <v/>
      </c>
    </row>
    <row r="1617" spans="1:37" ht="20" x14ac:dyDescent="0.2">
      <c r="A1617" s="3" t="s">
        <v>1621</v>
      </c>
      <c r="B1617" s="3" t="s">
        <v>19806</v>
      </c>
      <c r="C1617" s="3" t="s">
        <v>19807</v>
      </c>
      <c r="D1617" s="3">
        <v>5.2260207908925098</v>
      </c>
      <c r="E1617" s="3">
        <v>0.83841938434332697</v>
      </c>
      <c r="F1617" s="6">
        <v>6.3348613714322895E-11</v>
      </c>
      <c r="G1617" s="6">
        <v>5.7361718303019697E-10</v>
      </c>
      <c r="H1617" s="3">
        <v>0</v>
      </c>
      <c r="I1617" s="3">
        <v>0.152</v>
      </c>
      <c r="J1617" s="3">
        <v>6.5000000000000002E-2</v>
      </c>
      <c r="K1617" s="3">
        <v>2.6320000000000001</v>
      </c>
      <c r="L1617" s="3">
        <v>1.464</v>
      </c>
      <c r="M1617" s="3">
        <v>5.0030000000000001</v>
      </c>
      <c r="N1617" s="3">
        <v>0.14499999999999999</v>
      </c>
      <c r="O1617" s="3">
        <v>0.20200000000000001</v>
      </c>
      <c r="P1617" s="3">
        <v>0.124</v>
      </c>
      <c r="Q1617" s="3">
        <v>8.1110000000000007</v>
      </c>
      <c r="R1617" s="3">
        <v>8.1310000000000002</v>
      </c>
      <c r="S1617" s="3">
        <v>8.2439999999999998</v>
      </c>
      <c r="T1617" s="3" t="s">
        <v>1621</v>
      </c>
      <c r="U1617" s="3" t="s">
        <v>10041</v>
      </c>
      <c r="V1617" s="3">
        <v>240</v>
      </c>
      <c r="W1617" s="3" t="s">
        <v>10042</v>
      </c>
      <c r="X1617" s="3" t="s">
        <v>10043</v>
      </c>
      <c r="Y1617" s="6">
        <v>1.3699999999999999E-176</v>
      </c>
      <c r="Z1617" s="3">
        <v>100</v>
      </c>
      <c r="AA1617" s="3">
        <v>498.43400000000003</v>
      </c>
      <c r="AB1617" s="3">
        <v>240</v>
      </c>
      <c r="AC1617" s="3">
        <v>240</v>
      </c>
      <c r="AD1617" s="7">
        <f t="shared" si="200"/>
        <v>0</v>
      </c>
      <c r="AE1617" s="3" t="str">
        <f t="shared" si="207"/>
        <v/>
      </c>
      <c r="AF1617" s="7">
        <f t="shared" si="201"/>
        <v>0</v>
      </c>
      <c r="AG1617" s="3" t="str">
        <f t="shared" si="202"/>
        <v/>
      </c>
      <c r="AH1617" s="7">
        <f t="shared" si="203"/>
        <v>0</v>
      </c>
      <c r="AI1617" s="3" t="str">
        <f t="shared" si="204"/>
        <v/>
      </c>
      <c r="AJ1617" s="7">
        <f t="shared" si="205"/>
        <v>1</v>
      </c>
      <c r="AK1617" s="3">
        <f t="shared" si="206"/>
        <v>100</v>
      </c>
    </row>
    <row r="1618" spans="1:37" ht="20" x14ac:dyDescent="0.2">
      <c r="A1618" s="3" t="s">
        <v>1622</v>
      </c>
      <c r="B1618" s="3" t="s">
        <v>19806</v>
      </c>
      <c r="C1618" s="3" t="s">
        <v>19807</v>
      </c>
      <c r="D1618" s="3">
        <v>5.2259641941882702</v>
      </c>
      <c r="E1618" s="3">
        <v>-0.28623594031437199</v>
      </c>
      <c r="F1618" s="6">
        <v>3.40489109495052E-8</v>
      </c>
      <c r="G1618" s="6">
        <v>2.05743934461474E-7</v>
      </c>
      <c r="H1618" s="3">
        <v>0</v>
      </c>
      <c r="I1618" s="3">
        <v>0.11899999999999999</v>
      </c>
      <c r="J1618" s="3">
        <v>0</v>
      </c>
      <c r="K1618" s="3">
        <v>2.2200000000000002</v>
      </c>
      <c r="L1618" s="3">
        <v>1.194</v>
      </c>
      <c r="M1618" s="3">
        <v>2.367</v>
      </c>
      <c r="N1618" s="3">
        <v>0.11600000000000001</v>
      </c>
      <c r="O1618" s="3">
        <v>0</v>
      </c>
      <c r="P1618" s="3">
        <v>9.9000000000000005E-2</v>
      </c>
      <c r="Q1618" s="3">
        <v>0.251</v>
      </c>
      <c r="R1618" s="3">
        <v>0.621</v>
      </c>
      <c r="S1618" s="3">
        <v>0.36399999999999999</v>
      </c>
      <c r="T1618" s="3" t="s">
        <v>1622</v>
      </c>
      <c r="U1618" s="3" t="s">
        <v>10044</v>
      </c>
      <c r="V1618" s="3">
        <v>356</v>
      </c>
      <c r="W1618" s="3" t="s">
        <v>10045</v>
      </c>
      <c r="X1618" s="3" t="s">
        <v>10046</v>
      </c>
      <c r="Y1618" s="3">
        <v>0</v>
      </c>
      <c r="Z1618" s="3">
        <v>100</v>
      </c>
      <c r="AA1618" s="3">
        <v>726.85699999999997</v>
      </c>
      <c r="AB1618" s="3">
        <v>356</v>
      </c>
      <c r="AC1618" s="3">
        <v>356</v>
      </c>
      <c r="AD1618" s="7">
        <f t="shared" si="200"/>
        <v>1</v>
      </c>
      <c r="AE1618" s="3">
        <f t="shared" si="207"/>
        <v>100</v>
      </c>
      <c r="AF1618" s="7">
        <f t="shared" si="201"/>
        <v>0</v>
      </c>
      <c r="AG1618" s="3" t="str">
        <f t="shared" si="202"/>
        <v/>
      </c>
      <c r="AH1618" s="7">
        <f t="shared" si="203"/>
        <v>0</v>
      </c>
      <c r="AI1618" s="3" t="str">
        <f t="shared" si="204"/>
        <v/>
      </c>
      <c r="AJ1618" s="7">
        <f t="shared" si="205"/>
        <v>0</v>
      </c>
      <c r="AK1618" s="3" t="str">
        <f t="shared" si="206"/>
        <v/>
      </c>
    </row>
    <row r="1619" spans="1:37" ht="20" x14ac:dyDescent="0.2">
      <c r="A1619" s="3" t="s">
        <v>1623</v>
      </c>
      <c r="B1619" s="3" t="s">
        <v>19806</v>
      </c>
      <c r="C1619" s="3" t="s">
        <v>19807</v>
      </c>
      <c r="D1619" s="3">
        <v>5.22347608221546</v>
      </c>
      <c r="E1619" s="3">
        <v>-0.302426947681811</v>
      </c>
      <c r="F1619" s="6">
        <v>5.4319383262476E-8</v>
      </c>
      <c r="G1619" s="6">
        <v>3.19864497268919E-7</v>
      </c>
      <c r="H1619" s="3">
        <v>0</v>
      </c>
      <c r="I1619" s="3">
        <v>0</v>
      </c>
      <c r="J1619" s="3">
        <v>8.3000000000000004E-2</v>
      </c>
      <c r="K1619" s="3">
        <v>1.0369999999999999</v>
      </c>
      <c r="L1619" s="3">
        <v>1.464</v>
      </c>
      <c r="M1619" s="3">
        <v>2.137</v>
      </c>
      <c r="N1619" s="3">
        <v>8.6999999999999994E-2</v>
      </c>
      <c r="O1619" s="3">
        <v>0</v>
      </c>
      <c r="P1619" s="3">
        <v>0</v>
      </c>
      <c r="Q1619" s="3">
        <v>0.30299999999999999</v>
      </c>
      <c r="R1619" s="3">
        <v>0.20699999999999999</v>
      </c>
      <c r="S1619" s="3">
        <v>0.10199999999999999</v>
      </c>
      <c r="T1619" s="3" t="s">
        <v>1623</v>
      </c>
      <c r="U1619" s="3" t="s">
        <v>10047</v>
      </c>
      <c r="V1619" s="3">
        <v>159</v>
      </c>
      <c r="W1619" s="3" t="s">
        <v>6687</v>
      </c>
      <c r="X1619" s="3" t="s">
        <v>6688</v>
      </c>
      <c r="Y1619" s="6">
        <v>5.82E-47</v>
      </c>
      <c r="Z1619" s="3">
        <v>69.565217390000001</v>
      </c>
      <c r="AA1619" s="3">
        <v>175.25200000000001</v>
      </c>
      <c r="AB1619" s="3">
        <v>184</v>
      </c>
      <c r="AC1619" s="3">
        <v>128</v>
      </c>
      <c r="AD1619" s="7">
        <f t="shared" si="200"/>
        <v>1</v>
      </c>
      <c r="AE1619" s="3">
        <f t="shared" si="207"/>
        <v>69.565217390000001</v>
      </c>
      <c r="AF1619" s="7">
        <f t="shared" si="201"/>
        <v>0</v>
      </c>
      <c r="AG1619" s="3" t="str">
        <f t="shared" si="202"/>
        <v/>
      </c>
      <c r="AH1619" s="7">
        <f t="shared" si="203"/>
        <v>0</v>
      </c>
      <c r="AI1619" s="3" t="str">
        <f t="shared" si="204"/>
        <v/>
      </c>
      <c r="AJ1619" s="7">
        <f t="shared" si="205"/>
        <v>0</v>
      </c>
      <c r="AK1619" s="3" t="str">
        <f t="shared" si="206"/>
        <v/>
      </c>
    </row>
    <row r="1620" spans="1:37" ht="20" x14ac:dyDescent="0.2">
      <c r="A1620" s="3" t="s">
        <v>1624</v>
      </c>
      <c r="B1620" s="3" t="s">
        <v>19806</v>
      </c>
      <c r="C1620" s="3" t="s">
        <v>19807</v>
      </c>
      <c r="D1620" s="3">
        <v>5.2234408668474899</v>
      </c>
      <c r="E1620" s="3">
        <v>0.37674162253395899</v>
      </c>
      <c r="F1620" s="6">
        <v>9.8948565243684298E-10</v>
      </c>
      <c r="G1620" s="6">
        <v>7.4935048280025801E-9</v>
      </c>
      <c r="H1620" s="3">
        <v>0.106</v>
      </c>
      <c r="I1620" s="3">
        <v>0</v>
      </c>
      <c r="J1620" s="3">
        <v>0</v>
      </c>
      <c r="K1620" s="3">
        <v>2.419</v>
      </c>
      <c r="L1620" s="3">
        <v>0.81</v>
      </c>
      <c r="M1620" s="3">
        <v>1.9059999999999999</v>
      </c>
      <c r="N1620" s="3">
        <v>0.11600000000000001</v>
      </c>
      <c r="O1620" s="3">
        <v>0</v>
      </c>
      <c r="P1620" s="3">
        <v>0</v>
      </c>
      <c r="Q1620" s="3">
        <v>0.45</v>
      </c>
      <c r="R1620" s="3">
        <v>0.44800000000000001</v>
      </c>
      <c r="S1620" s="3">
        <v>0.38100000000000001</v>
      </c>
      <c r="T1620" s="3" t="s">
        <v>1624</v>
      </c>
      <c r="U1620" s="3" t="s">
        <v>10048</v>
      </c>
      <c r="V1620" s="3">
        <v>116</v>
      </c>
      <c r="W1620" s="3" t="s">
        <v>10049</v>
      </c>
      <c r="X1620" s="3" t="s">
        <v>10050</v>
      </c>
      <c r="Y1620" s="6">
        <v>3.52E-50</v>
      </c>
      <c r="Z1620" s="3">
        <v>83.05084746</v>
      </c>
      <c r="AA1620" s="3">
        <v>177.56299999999999</v>
      </c>
      <c r="AB1620" s="3">
        <v>118</v>
      </c>
      <c r="AC1620" s="3">
        <v>98</v>
      </c>
      <c r="AD1620" s="7">
        <f t="shared" si="200"/>
        <v>0</v>
      </c>
      <c r="AE1620" s="3" t="str">
        <f t="shared" si="207"/>
        <v/>
      </c>
      <c r="AF1620" s="7">
        <f t="shared" si="201"/>
        <v>0</v>
      </c>
      <c r="AG1620" s="3" t="str">
        <f t="shared" si="202"/>
        <v/>
      </c>
      <c r="AH1620" s="7">
        <f t="shared" si="203"/>
        <v>0</v>
      </c>
      <c r="AI1620" s="3" t="str">
        <f t="shared" si="204"/>
        <v/>
      </c>
      <c r="AJ1620" s="7">
        <f t="shared" si="205"/>
        <v>1</v>
      </c>
      <c r="AK1620" s="3">
        <f t="shared" si="206"/>
        <v>83.05084746</v>
      </c>
    </row>
    <row r="1621" spans="1:37" ht="20" x14ac:dyDescent="0.2">
      <c r="A1621" s="3" t="s">
        <v>1625</v>
      </c>
      <c r="B1621" s="3" t="s">
        <v>19806</v>
      </c>
      <c r="C1621" s="3" t="s">
        <v>19807</v>
      </c>
      <c r="D1621" s="3">
        <v>5.2217939133215596</v>
      </c>
      <c r="E1621" s="3">
        <v>1.89892351300881</v>
      </c>
      <c r="F1621" s="6">
        <v>1.08663236048869E-10</v>
      </c>
      <c r="G1621" s="6">
        <v>9.4818389407220094E-10</v>
      </c>
      <c r="H1621" s="3">
        <v>8.6999999999999994E-2</v>
      </c>
      <c r="I1621" s="3">
        <v>0.185</v>
      </c>
      <c r="J1621" s="3">
        <v>4.5999999999999999E-2</v>
      </c>
      <c r="K1621" s="3">
        <v>1.462</v>
      </c>
      <c r="L1621" s="3">
        <v>2.431</v>
      </c>
      <c r="M1621" s="3">
        <v>8.3930000000000007</v>
      </c>
      <c r="N1621" s="3">
        <v>8.6999999999999994E-2</v>
      </c>
      <c r="O1621" s="3">
        <v>0.127</v>
      </c>
      <c r="P1621" s="3">
        <v>4.1000000000000002E-2</v>
      </c>
      <c r="Q1621" s="3">
        <v>0.60599999999999998</v>
      </c>
      <c r="R1621" s="3">
        <v>0.50900000000000001</v>
      </c>
      <c r="S1621" s="3">
        <v>0.64300000000000002</v>
      </c>
      <c r="T1621" s="3" t="s">
        <v>10051</v>
      </c>
      <c r="U1621" s="3"/>
      <c r="V1621" s="3"/>
      <c r="W1621" s="3"/>
      <c r="X1621" s="3"/>
      <c r="Y1621" s="3"/>
      <c r="Z1621" s="3"/>
      <c r="AA1621" s="3"/>
      <c r="AB1621" s="3"/>
      <c r="AC1621" s="3"/>
      <c r="AD1621" s="7">
        <f t="shared" si="200"/>
        <v>0</v>
      </c>
      <c r="AE1621" s="3" t="str">
        <f t="shared" si="207"/>
        <v/>
      </c>
      <c r="AF1621" s="7">
        <f t="shared" si="201"/>
        <v>0</v>
      </c>
      <c r="AG1621" s="3" t="str">
        <f t="shared" si="202"/>
        <v/>
      </c>
      <c r="AH1621" s="7">
        <f t="shared" si="203"/>
        <v>0</v>
      </c>
      <c r="AI1621" s="3" t="str">
        <f t="shared" si="204"/>
        <v/>
      </c>
      <c r="AJ1621" s="7">
        <f t="shared" si="205"/>
        <v>0</v>
      </c>
      <c r="AK1621" s="3" t="str">
        <f t="shared" si="206"/>
        <v/>
      </c>
    </row>
    <row r="1622" spans="1:37" ht="20" x14ac:dyDescent="0.2">
      <c r="A1622" s="3" t="s">
        <v>1626</v>
      </c>
      <c r="B1622" s="3" t="s">
        <v>19806</v>
      </c>
      <c r="C1622" s="3" t="s">
        <v>19807</v>
      </c>
      <c r="D1622" s="3">
        <v>5.2216260915344801</v>
      </c>
      <c r="E1622" s="3">
        <v>-0.29135960258003502</v>
      </c>
      <c r="F1622" s="6">
        <v>2.1473347728261899E-8</v>
      </c>
      <c r="G1622" s="6">
        <v>1.33803556098919E-7</v>
      </c>
      <c r="H1622" s="3">
        <v>0</v>
      </c>
      <c r="I1622" s="3">
        <v>0</v>
      </c>
      <c r="J1622" s="3">
        <v>0.10199999999999999</v>
      </c>
      <c r="K1622" s="3">
        <v>2.4990000000000001</v>
      </c>
      <c r="L1622" s="3">
        <v>1.351</v>
      </c>
      <c r="M1622" s="3">
        <v>2.0089999999999999</v>
      </c>
      <c r="N1622" s="3">
        <v>0</v>
      </c>
      <c r="O1622" s="3">
        <v>0</v>
      </c>
      <c r="P1622" s="3">
        <v>0</v>
      </c>
      <c r="Q1622" s="3">
        <v>0.13</v>
      </c>
      <c r="R1622" s="3">
        <v>0.379</v>
      </c>
      <c r="S1622" s="3">
        <v>0.372</v>
      </c>
      <c r="T1622" s="3" t="s">
        <v>1626</v>
      </c>
      <c r="U1622" s="3" t="s">
        <v>10052</v>
      </c>
      <c r="V1622" s="3">
        <v>472</v>
      </c>
      <c r="W1622" s="3" t="s">
        <v>10053</v>
      </c>
      <c r="X1622" s="3" t="s">
        <v>10054</v>
      </c>
      <c r="Y1622" s="3">
        <v>0</v>
      </c>
      <c r="Z1622" s="3">
        <v>100</v>
      </c>
      <c r="AA1622" s="3">
        <v>991.875</v>
      </c>
      <c r="AB1622" s="3">
        <v>472</v>
      </c>
      <c r="AC1622" s="3">
        <v>472</v>
      </c>
      <c r="AD1622" s="7">
        <f t="shared" si="200"/>
        <v>1</v>
      </c>
      <c r="AE1622" s="3">
        <f t="shared" si="207"/>
        <v>100</v>
      </c>
      <c r="AF1622" s="7">
        <f t="shared" si="201"/>
        <v>0</v>
      </c>
      <c r="AG1622" s="3" t="str">
        <f t="shared" si="202"/>
        <v/>
      </c>
      <c r="AH1622" s="7">
        <f t="shared" si="203"/>
        <v>0</v>
      </c>
      <c r="AI1622" s="3" t="str">
        <f t="shared" si="204"/>
        <v/>
      </c>
      <c r="AJ1622" s="7">
        <f t="shared" si="205"/>
        <v>0</v>
      </c>
      <c r="AK1622" s="3" t="str">
        <f t="shared" si="206"/>
        <v/>
      </c>
    </row>
    <row r="1623" spans="1:37" ht="20" x14ac:dyDescent="0.2">
      <c r="A1623" s="3" t="s">
        <v>1627</v>
      </c>
      <c r="B1623" s="3" t="s">
        <v>19806</v>
      </c>
      <c r="C1623" s="3" t="s">
        <v>19807</v>
      </c>
      <c r="D1623" s="3">
        <v>5.22149148308785</v>
      </c>
      <c r="E1623" s="3">
        <v>0.82064979220393397</v>
      </c>
      <c r="F1623" s="6">
        <v>2.9057011230450099E-11</v>
      </c>
      <c r="G1623" s="6">
        <v>2.7866404763994798E-10</v>
      </c>
      <c r="H1623" s="3">
        <v>0.125</v>
      </c>
      <c r="I1623" s="3">
        <v>6.5000000000000002E-2</v>
      </c>
      <c r="J1623" s="3">
        <v>0</v>
      </c>
      <c r="K1623" s="3">
        <v>1.728</v>
      </c>
      <c r="L1623" s="3">
        <v>1.99</v>
      </c>
      <c r="M1623" s="3">
        <v>4.5289999999999999</v>
      </c>
      <c r="N1623" s="3">
        <v>0.27100000000000002</v>
      </c>
      <c r="O1623" s="3">
        <v>0.245</v>
      </c>
      <c r="P1623" s="3">
        <v>0</v>
      </c>
      <c r="Q1623" s="3">
        <v>0.58899999999999997</v>
      </c>
      <c r="R1623" s="3">
        <v>0.74199999999999999</v>
      </c>
      <c r="S1623" s="3">
        <v>0.57599999999999996</v>
      </c>
      <c r="T1623" s="3" t="s">
        <v>1627</v>
      </c>
      <c r="U1623" s="3" t="s">
        <v>10055</v>
      </c>
      <c r="V1623" s="3">
        <v>945</v>
      </c>
      <c r="W1623" s="3" t="s">
        <v>10056</v>
      </c>
      <c r="X1623" s="3" t="s">
        <v>10057</v>
      </c>
      <c r="Y1623" s="3">
        <v>0</v>
      </c>
      <c r="Z1623" s="3">
        <v>99.892588610000004</v>
      </c>
      <c r="AA1623" s="3">
        <v>1919.05</v>
      </c>
      <c r="AB1623" s="3">
        <v>931</v>
      </c>
      <c r="AC1623" s="3">
        <v>930</v>
      </c>
      <c r="AD1623" s="7">
        <f t="shared" si="200"/>
        <v>1</v>
      </c>
      <c r="AE1623" s="3">
        <f t="shared" si="207"/>
        <v>99.892588610000004</v>
      </c>
      <c r="AF1623" s="7">
        <f t="shared" si="201"/>
        <v>0</v>
      </c>
      <c r="AG1623" s="3" t="str">
        <f t="shared" si="202"/>
        <v/>
      </c>
      <c r="AH1623" s="7">
        <f t="shared" si="203"/>
        <v>0</v>
      </c>
      <c r="AI1623" s="3" t="str">
        <f t="shared" si="204"/>
        <v/>
      </c>
      <c r="AJ1623" s="7">
        <f t="shared" si="205"/>
        <v>0</v>
      </c>
      <c r="AK1623" s="3" t="str">
        <f t="shared" si="206"/>
        <v/>
      </c>
    </row>
    <row r="1624" spans="1:37" ht="20" x14ac:dyDescent="0.2">
      <c r="A1624" s="3" t="s">
        <v>1628</v>
      </c>
      <c r="B1624" s="3" t="s">
        <v>19806</v>
      </c>
      <c r="C1624" s="3" t="s">
        <v>19807</v>
      </c>
      <c r="D1624" s="3">
        <v>5.2207687639342</v>
      </c>
      <c r="E1624" s="3">
        <v>-0.30483376586220201</v>
      </c>
      <c r="F1624" s="6">
        <v>5.7979251157653097E-8</v>
      </c>
      <c r="G1624" s="6">
        <v>3.4056109833492798E-7</v>
      </c>
      <c r="H1624" s="3">
        <v>0.13500000000000001</v>
      </c>
      <c r="I1624" s="3">
        <v>0</v>
      </c>
      <c r="J1624" s="3">
        <v>0</v>
      </c>
      <c r="K1624" s="3">
        <v>2.14</v>
      </c>
      <c r="L1624" s="3">
        <v>1.72</v>
      </c>
      <c r="M1624" s="3">
        <v>3.6080000000000001</v>
      </c>
      <c r="N1624" s="3">
        <v>0.3</v>
      </c>
      <c r="O1624" s="3">
        <v>0.27</v>
      </c>
      <c r="P1624" s="3">
        <v>0</v>
      </c>
      <c r="Q1624" s="3">
        <v>0.81399999999999995</v>
      </c>
      <c r="R1624" s="3">
        <v>0.49099999999999999</v>
      </c>
      <c r="S1624" s="3">
        <v>1.117</v>
      </c>
      <c r="T1624" s="3" t="s">
        <v>1628</v>
      </c>
      <c r="U1624" s="3" t="s">
        <v>10058</v>
      </c>
      <c r="V1624" s="3">
        <v>805</v>
      </c>
      <c r="W1624" s="3" t="s">
        <v>10059</v>
      </c>
      <c r="X1624" s="3" t="s">
        <v>10060</v>
      </c>
      <c r="Y1624" s="3">
        <v>0</v>
      </c>
      <c r="Z1624" s="3">
        <v>100</v>
      </c>
      <c r="AA1624" s="3">
        <v>1663.66</v>
      </c>
      <c r="AB1624" s="3">
        <v>805</v>
      </c>
      <c r="AC1624" s="3">
        <v>805</v>
      </c>
      <c r="AD1624" s="7">
        <f t="shared" si="200"/>
        <v>1</v>
      </c>
      <c r="AE1624" s="3">
        <f t="shared" si="207"/>
        <v>100</v>
      </c>
      <c r="AF1624" s="7">
        <f t="shared" si="201"/>
        <v>0</v>
      </c>
      <c r="AG1624" s="3" t="str">
        <f t="shared" si="202"/>
        <v/>
      </c>
      <c r="AH1624" s="7">
        <f t="shared" si="203"/>
        <v>0</v>
      </c>
      <c r="AI1624" s="3" t="str">
        <f t="shared" si="204"/>
        <v/>
      </c>
      <c r="AJ1624" s="7">
        <f t="shared" si="205"/>
        <v>0</v>
      </c>
      <c r="AK1624" s="3" t="str">
        <f t="shared" si="206"/>
        <v/>
      </c>
    </row>
    <row r="1625" spans="1:37" ht="20" x14ac:dyDescent="0.2">
      <c r="A1625" s="3" t="s">
        <v>1629</v>
      </c>
      <c r="B1625" s="3" t="s">
        <v>19806</v>
      </c>
      <c r="C1625" s="3" t="s">
        <v>19807</v>
      </c>
      <c r="D1625" s="3">
        <v>5.2207583899716701</v>
      </c>
      <c r="E1625" s="3">
        <v>-0.28816510129263001</v>
      </c>
      <c r="F1625" s="6">
        <v>9.5460065726361107E-8</v>
      </c>
      <c r="G1625" s="6">
        <v>5.4487097594176196E-7</v>
      </c>
      <c r="H1625" s="3">
        <v>0</v>
      </c>
      <c r="I1625" s="3">
        <v>0.14099999999999999</v>
      </c>
      <c r="J1625" s="3">
        <v>0</v>
      </c>
      <c r="K1625" s="3">
        <v>2.9510000000000001</v>
      </c>
      <c r="L1625" s="3">
        <v>1.151</v>
      </c>
      <c r="M1625" s="3">
        <v>2.8530000000000002</v>
      </c>
      <c r="N1625" s="3">
        <v>0.13500000000000001</v>
      </c>
      <c r="O1625" s="3">
        <v>0</v>
      </c>
      <c r="P1625" s="3">
        <v>0</v>
      </c>
      <c r="Q1625" s="3">
        <v>0.753</v>
      </c>
      <c r="R1625" s="3">
        <v>0.90500000000000003</v>
      </c>
      <c r="S1625" s="3">
        <v>0.44</v>
      </c>
      <c r="T1625" s="3" t="s">
        <v>1629</v>
      </c>
      <c r="U1625" s="3" t="s">
        <v>10061</v>
      </c>
      <c r="V1625" s="3">
        <v>143</v>
      </c>
      <c r="W1625" s="3" t="s">
        <v>10062</v>
      </c>
      <c r="X1625" s="3" t="s">
        <v>10063</v>
      </c>
      <c r="Y1625" s="6">
        <v>3.3099999999999998E-95</v>
      </c>
      <c r="Z1625" s="3">
        <v>100</v>
      </c>
      <c r="AA1625" s="3">
        <v>283.87799999999999</v>
      </c>
      <c r="AB1625" s="3">
        <v>143</v>
      </c>
      <c r="AC1625" s="3">
        <v>143</v>
      </c>
      <c r="AD1625" s="7">
        <f t="shared" si="200"/>
        <v>1</v>
      </c>
      <c r="AE1625" s="3">
        <f t="shared" si="207"/>
        <v>100</v>
      </c>
      <c r="AF1625" s="7">
        <f t="shared" si="201"/>
        <v>0</v>
      </c>
      <c r="AG1625" s="3" t="str">
        <f t="shared" si="202"/>
        <v/>
      </c>
      <c r="AH1625" s="7">
        <f t="shared" si="203"/>
        <v>0</v>
      </c>
      <c r="AI1625" s="3" t="str">
        <f t="shared" si="204"/>
        <v/>
      </c>
      <c r="AJ1625" s="7">
        <f t="shared" si="205"/>
        <v>0</v>
      </c>
      <c r="AK1625" s="3" t="str">
        <f t="shared" si="206"/>
        <v/>
      </c>
    </row>
    <row r="1626" spans="1:37" ht="20" x14ac:dyDescent="0.2">
      <c r="A1626" s="3" t="s">
        <v>1630</v>
      </c>
      <c r="B1626" s="3" t="s">
        <v>19806</v>
      </c>
      <c r="C1626" s="3" t="s">
        <v>19807</v>
      </c>
      <c r="D1626" s="3">
        <v>5.2196814323832896</v>
      </c>
      <c r="E1626" s="3">
        <v>-0.30059561041692701</v>
      </c>
      <c r="F1626" s="6">
        <v>7.84916276292113E-8</v>
      </c>
      <c r="G1626" s="6">
        <v>4.5319181518516798E-7</v>
      </c>
      <c r="H1626" s="3">
        <v>0</v>
      </c>
      <c r="I1626" s="3">
        <v>0.11899999999999999</v>
      </c>
      <c r="J1626" s="3">
        <v>0</v>
      </c>
      <c r="K1626" s="3">
        <v>1.25</v>
      </c>
      <c r="L1626" s="3">
        <v>2.0609999999999999</v>
      </c>
      <c r="M1626" s="3">
        <v>2.8279999999999998</v>
      </c>
      <c r="N1626" s="3">
        <v>0</v>
      </c>
      <c r="O1626" s="3">
        <v>0</v>
      </c>
      <c r="P1626" s="3">
        <v>0.108</v>
      </c>
      <c r="Q1626" s="3">
        <v>0.66700000000000004</v>
      </c>
      <c r="R1626" s="3">
        <v>0.26700000000000002</v>
      </c>
      <c r="S1626" s="3">
        <v>0.127</v>
      </c>
      <c r="T1626" s="3" t="s">
        <v>1630</v>
      </c>
      <c r="U1626" s="3" t="s">
        <v>10064</v>
      </c>
      <c r="V1626" s="3">
        <v>579</v>
      </c>
      <c r="W1626" s="3" t="s">
        <v>10065</v>
      </c>
      <c r="X1626" s="3" t="s">
        <v>10066</v>
      </c>
      <c r="Y1626" s="3">
        <v>0</v>
      </c>
      <c r="Z1626" s="3">
        <v>100</v>
      </c>
      <c r="AA1626" s="3">
        <v>1164.44</v>
      </c>
      <c r="AB1626" s="3">
        <v>579</v>
      </c>
      <c r="AC1626" s="3">
        <v>579</v>
      </c>
      <c r="AD1626" s="7">
        <f t="shared" si="200"/>
        <v>1</v>
      </c>
      <c r="AE1626" s="3">
        <f t="shared" si="207"/>
        <v>100</v>
      </c>
      <c r="AF1626" s="7">
        <f t="shared" si="201"/>
        <v>0</v>
      </c>
      <c r="AG1626" s="3" t="str">
        <f t="shared" si="202"/>
        <v/>
      </c>
      <c r="AH1626" s="7">
        <f t="shared" si="203"/>
        <v>0</v>
      </c>
      <c r="AI1626" s="3" t="str">
        <f t="shared" si="204"/>
        <v/>
      </c>
      <c r="AJ1626" s="7">
        <f t="shared" si="205"/>
        <v>0</v>
      </c>
      <c r="AK1626" s="3" t="str">
        <f t="shared" si="206"/>
        <v/>
      </c>
    </row>
    <row r="1627" spans="1:37" ht="20" x14ac:dyDescent="0.2">
      <c r="A1627" s="3" t="s">
        <v>1631</v>
      </c>
      <c r="B1627" s="3" t="s">
        <v>19806</v>
      </c>
      <c r="C1627" s="3" t="s">
        <v>19807</v>
      </c>
      <c r="D1627" s="3">
        <v>5.2185630966800396</v>
      </c>
      <c r="E1627" s="3">
        <v>2.0773574631420701</v>
      </c>
      <c r="F1627" s="6">
        <v>1.34942003131385E-18</v>
      </c>
      <c r="G1627" s="6">
        <v>4.1993125198957602E-17</v>
      </c>
      <c r="H1627" s="3">
        <v>0.106</v>
      </c>
      <c r="I1627" s="3">
        <v>0.17399999999999999</v>
      </c>
      <c r="J1627" s="3">
        <v>0.157</v>
      </c>
      <c r="K1627" s="3">
        <v>6.0880000000000001</v>
      </c>
      <c r="L1627" s="3">
        <v>3.0710000000000002</v>
      </c>
      <c r="M1627" s="3">
        <v>8.6110000000000007</v>
      </c>
      <c r="N1627" s="3">
        <v>0.34799999999999998</v>
      </c>
      <c r="O1627" s="3">
        <v>0.32100000000000001</v>
      </c>
      <c r="P1627" s="3">
        <v>0.29799999999999999</v>
      </c>
      <c r="Q1627" s="3">
        <v>1.4019999999999999</v>
      </c>
      <c r="R1627" s="3">
        <v>0.70699999999999996</v>
      </c>
      <c r="S1627" s="3">
        <v>0.68600000000000005</v>
      </c>
      <c r="T1627" s="3" t="s">
        <v>1631</v>
      </c>
      <c r="U1627" s="3" t="s">
        <v>6906</v>
      </c>
      <c r="V1627" s="3">
        <v>170</v>
      </c>
      <c r="W1627" s="3" t="s">
        <v>10067</v>
      </c>
      <c r="X1627" s="3" t="s">
        <v>10068</v>
      </c>
      <c r="Y1627" s="6">
        <v>6.5900000000000001E-45</v>
      </c>
      <c r="Z1627" s="3">
        <v>67.469879520000006</v>
      </c>
      <c r="AA1627" s="3">
        <v>162.92500000000001</v>
      </c>
      <c r="AB1627" s="3">
        <v>166</v>
      </c>
      <c r="AC1627" s="3">
        <v>112</v>
      </c>
      <c r="AD1627" s="7">
        <f t="shared" si="200"/>
        <v>0</v>
      </c>
      <c r="AE1627" s="3" t="str">
        <f t="shared" si="207"/>
        <v/>
      </c>
      <c r="AF1627" s="7">
        <f t="shared" si="201"/>
        <v>0</v>
      </c>
      <c r="AG1627" s="3" t="str">
        <f t="shared" si="202"/>
        <v/>
      </c>
      <c r="AH1627" s="7">
        <f t="shared" si="203"/>
        <v>0</v>
      </c>
      <c r="AI1627" s="3" t="str">
        <f t="shared" si="204"/>
        <v/>
      </c>
      <c r="AJ1627" s="7">
        <f t="shared" si="205"/>
        <v>1</v>
      </c>
      <c r="AK1627" s="3">
        <f t="shared" si="206"/>
        <v>67.469879520000006</v>
      </c>
    </row>
    <row r="1628" spans="1:37" ht="20" x14ac:dyDescent="0.2">
      <c r="A1628" s="3" t="s">
        <v>1632</v>
      </c>
      <c r="B1628" s="3" t="s">
        <v>19806</v>
      </c>
      <c r="C1628" s="3" t="s">
        <v>19807</v>
      </c>
      <c r="D1628" s="3">
        <v>5.2181367200539404</v>
      </c>
      <c r="E1628" s="3">
        <v>-0.305620586796713</v>
      </c>
      <c r="F1628" s="6">
        <v>3.62693463739403E-8</v>
      </c>
      <c r="G1628" s="6">
        <v>2.1855488171627301E-7</v>
      </c>
      <c r="H1628" s="3">
        <v>0.106</v>
      </c>
      <c r="I1628" s="3">
        <v>0</v>
      </c>
      <c r="J1628" s="3">
        <v>0</v>
      </c>
      <c r="K1628" s="3">
        <v>1.675</v>
      </c>
      <c r="L1628" s="3">
        <v>1.478</v>
      </c>
      <c r="M1628" s="3">
        <v>2.6869999999999998</v>
      </c>
      <c r="N1628" s="3">
        <v>0.23200000000000001</v>
      </c>
      <c r="O1628" s="3">
        <v>0</v>
      </c>
      <c r="P1628" s="3">
        <v>0.19900000000000001</v>
      </c>
      <c r="Q1628" s="3">
        <v>0.38100000000000001</v>
      </c>
      <c r="R1628" s="3">
        <v>0.25900000000000001</v>
      </c>
      <c r="S1628" s="3">
        <v>0.626</v>
      </c>
      <c r="T1628" s="3" t="s">
        <v>1632</v>
      </c>
      <c r="U1628" s="3" t="s">
        <v>10069</v>
      </c>
      <c r="V1628" s="3">
        <v>248</v>
      </c>
      <c r="W1628" s="3" t="s">
        <v>10070</v>
      </c>
      <c r="X1628" s="3" t="s">
        <v>10071</v>
      </c>
      <c r="Y1628" s="3">
        <v>0</v>
      </c>
      <c r="Z1628" s="3">
        <v>100</v>
      </c>
      <c r="AA1628" s="3">
        <v>510.76</v>
      </c>
      <c r="AB1628" s="3">
        <v>248</v>
      </c>
      <c r="AC1628" s="3">
        <v>248</v>
      </c>
      <c r="AD1628" s="7">
        <f t="shared" si="200"/>
        <v>1</v>
      </c>
      <c r="AE1628" s="3">
        <f t="shared" si="207"/>
        <v>100</v>
      </c>
      <c r="AF1628" s="7">
        <f t="shared" si="201"/>
        <v>0</v>
      </c>
      <c r="AG1628" s="3" t="str">
        <f t="shared" si="202"/>
        <v/>
      </c>
      <c r="AH1628" s="7">
        <f t="shared" si="203"/>
        <v>0</v>
      </c>
      <c r="AI1628" s="3" t="str">
        <f t="shared" si="204"/>
        <v/>
      </c>
      <c r="AJ1628" s="7">
        <f t="shared" si="205"/>
        <v>0</v>
      </c>
      <c r="AK1628" s="3" t="str">
        <f t="shared" si="206"/>
        <v/>
      </c>
    </row>
    <row r="1629" spans="1:37" ht="20" x14ac:dyDescent="0.2">
      <c r="A1629" s="3" t="s">
        <v>1633</v>
      </c>
      <c r="B1629" s="3" t="s">
        <v>19806</v>
      </c>
      <c r="C1629" s="3" t="s">
        <v>19807</v>
      </c>
      <c r="D1629" s="3">
        <v>5.2172603917680203</v>
      </c>
      <c r="E1629" s="3">
        <v>2.2204928447506802</v>
      </c>
      <c r="F1629" s="6">
        <v>6.1604733446602504E-14</v>
      </c>
      <c r="G1629" s="6">
        <v>8.9635474996232595E-13</v>
      </c>
      <c r="H1629" s="3">
        <v>0.35599999999999998</v>
      </c>
      <c r="I1629" s="3">
        <v>0.19500000000000001</v>
      </c>
      <c r="J1629" s="3">
        <v>0</v>
      </c>
      <c r="K1629" s="3">
        <v>4.6130000000000004</v>
      </c>
      <c r="L1629" s="3">
        <v>3.7959999999999998</v>
      </c>
      <c r="M1629" s="3">
        <v>13.179</v>
      </c>
      <c r="N1629" s="3">
        <v>0.51200000000000001</v>
      </c>
      <c r="O1629" s="3">
        <v>0.23599999999999999</v>
      </c>
      <c r="P1629" s="3">
        <v>0.16600000000000001</v>
      </c>
      <c r="Q1629" s="3">
        <v>0.83099999999999996</v>
      </c>
      <c r="R1629" s="3">
        <v>0.99199999999999999</v>
      </c>
      <c r="S1629" s="3">
        <v>1.3540000000000001</v>
      </c>
      <c r="T1629" s="3" t="s">
        <v>10072</v>
      </c>
      <c r="U1629" s="3"/>
      <c r="V1629" s="3"/>
      <c r="W1629" s="3"/>
      <c r="X1629" s="3"/>
      <c r="Y1629" s="3"/>
      <c r="Z1629" s="3"/>
      <c r="AA1629" s="3"/>
      <c r="AB1629" s="3"/>
      <c r="AC1629" s="3"/>
      <c r="AD1629" s="7">
        <f t="shared" si="200"/>
        <v>0</v>
      </c>
      <c r="AE1629" s="3" t="str">
        <f t="shared" si="207"/>
        <v/>
      </c>
      <c r="AF1629" s="7">
        <f t="shared" si="201"/>
        <v>0</v>
      </c>
      <c r="AG1629" s="3" t="str">
        <f t="shared" si="202"/>
        <v/>
      </c>
      <c r="AH1629" s="7">
        <f t="shared" si="203"/>
        <v>0</v>
      </c>
      <c r="AI1629" s="3" t="str">
        <f t="shared" si="204"/>
        <v/>
      </c>
      <c r="AJ1629" s="7">
        <f t="shared" si="205"/>
        <v>0</v>
      </c>
      <c r="AK1629" s="3" t="str">
        <f t="shared" si="206"/>
        <v/>
      </c>
    </row>
    <row r="1630" spans="1:37" ht="20" x14ac:dyDescent="0.2">
      <c r="A1630" s="3" t="s">
        <v>1634</v>
      </c>
      <c r="B1630" s="3" t="s">
        <v>19806</v>
      </c>
      <c r="C1630" s="3" t="s">
        <v>19807</v>
      </c>
      <c r="D1630" s="3">
        <v>5.2160744874840397</v>
      </c>
      <c r="E1630" s="3">
        <v>0.37212620304792299</v>
      </c>
      <c r="F1630" s="6">
        <v>8.76064724412081E-12</v>
      </c>
      <c r="G1630" s="6">
        <v>9.0444637442096302E-11</v>
      </c>
      <c r="H1630" s="3">
        <v>8.6999999999999994E-2</v>
      </c>
      <c r="I1630" s="3">
        <v>0.152</v>
      </c>
      <c r="J1630" s="3">
        <v>0</v>
      </c>
      <c r="K1630" s="3">
        <v>3.1240000000000001</v>
      </c>
      <c r="L1630" s="3">
        <v>2.218</v>
      </c>
      <c r="M1630" s="3">
        <v>4.0819999999999999</v>
      </c>
      <c r="N1630" s="3">
        <v>0</v>
      </c>
      <c r="O1630" s="3">
        <v>0</v>
      </c>
      <c r="P1630" s="3">
        <v>0.13300000000000001</v>
      </c>
      <c r="Q1630" s="3">
        <v>0.98699999999999999</v>
      </c>
      <c r="R1630" s="3">
        <v>0.40500000000000003</v>
      </c>
      <c r="S1630" s="3">
        <v>1.4219999999999999</v>
      </c>
      <c r="T1630" s="3" t="s">
        <v>10073</v>
      </c>
      <c r="U1630" s="3"/>
      <c r="V1630" s="3"/>
      <c r="W1630" s="3"/>
      <c r="X1630" s="3"/>
      <c r="Y1630" s="3"/>
      <c r="Z1630" s="3"/>
      <c r="AA1630" s="3"/>
      <c r="AB1630" s="3"/>
      <c r="AC1630" s="3"/>
      <c r="AD1630" s="7">
        <f t="shared" si="200"/>
        <v>0</v>
      </c>
      <c r="AE1630" s="3" t="str">
        <f t="shared" si="207"/>
        <v/>
      </c>
      <c r="AF1630" s="7">
        <f t="shared" si="201"/>
        <v>0</v>
      </c>
      <c r="AG1630" s="3" t="str">
        <f t="shared" si="202"/>
        <v/>
      </c>
      <c r="AH1630" s="7">
        <f t="shared" si="203"/>
        <v>0</v>
      </c>
      <c r="AI1630" s="3" t="str">
        <f t="shared" si="204"/>
        <v/>
      </c>
      <c r="AJ1630" s="7">
        <f t="shared" si="205"/>
        <v>0</v>
      </c>
      <c r="AK1630" s="3" t="str">
        <f t="shared" si="206"/>
        <v/>
      </c>
    </row>
    <row r="1631" spans="1:37" ht="20" x14ac:dyDescent="0.2">
      <c r="A1631" s="3" t="s">
        <v>1635</v>
      </c>
      <c r="B1631" s="3" t="s">
        <v>19806</v>
      </c>
      <c r="C1631" s="3" t="s">
        <v>19807</v>
      </c>
      <c r="D1631" s="3">
        <v>5.21558023321822</v>
      </c>
      <c r="E1631" s="3">
        <v>-0.29092284914848898</v>
      </c>
      <c r="F1631" s="6">
        <v>1.0453921524537E-8</v>
      </c>
      <c r="G1631" s="6">
        <v>6.7919310765616498E-8</v>
      </c>
      <c r="H1631" s="3">
        <v>0</v>
      </c>
      <c r="I1631" s="3">
        <v>8.6999999999999994E-2</v>
      </c>
      <c r="J1631" s="3">
        <v>0</v>
      </c>
      <c r="K1631" s="3">
        <v>1.6220000000000001</v>
      </c>
      <c r="L1631" s="3">
        <v>1.407</v>
      </c>
      <c r="M1631" s="3">
        <v>1.1519999999999999</v>
      </c>
      <c r="N1631" s="3">
        <v>0.251</v>
      </c>
      <c r="O1631" s="3">
        <v>7.5999999999999998E-2</v>
      </c>
      <c r="P1631" s="3">
        <v>7.4999999999999997E-2</v>
      </c>
      <c r="Q1631" s="3">
        <v>0.36399999999999999</v>
      </c>
      <c r="R1631" s="3">
        <v>0.45700000000000002</v>
      </c>
      <c r="S1631" s="3">
        <v>0.35499999999999998</v>
      </c>
      <c r="T1631" s="3" t="s">
        <v>10074</v>
      </c>
      <c r="U1631" s="3"/>
      <c r="V1631" s="3"/>
      <c r="W1631" s="3"/>
      <c r="X1631" s="3"/>
      <c r="Y1631" s="3"/>
      <c r="Z1631" s="3"/>
      <c r="AA1631" s="3"/>
      <c r="AB1631" s="3"/>
      <c r="AC1631" s="3"/>
      <c r="AD1631" s="7">
        <f t="shared" si="200"/>
        <v>0</v>
      </c>
      <c r="AE1631" s="3" t="str">
        <f t="shared" si="207"/>
        <v/>
      </c>
      <c r="AF1631" s="7">
        <f t="shared" si="201"/>
        <v>0</v>
      </c>
      <c r="AG1631" s="3" t="str">
        <f t="shared" si="202"/>
        <v/>
      </c>
      <c r="AH1631" s="7">
        <f t="shared" si="203"/>
        <v>0</v>
      </c>
      <c r="AI1631" s="3" t="str">
        <f t="shared" si="204"/>
        <v/>
      </c>
      <c r="AJ1631" s="7">
        <f t="shared" si="205"/>
        <v>0</v>
      </c>
      <c r="AK1631" s="3" t="str">
        <f t="shared" si="206"/>
        <v/>
      </c>
    </row>
    <row r="1632" spans="1:37" ht="20" x14ac:dyDescent="0.2">
      <c r="A1632" s="3" t="s">
        <v>1636</v>
      </c>
      <c r="B1632" s="3" t="s">
        <v>19806</v>
      </c>
      <c r="C1632" s="3" t="s">
        <v>19807</v>
      </c>
      <c r="D1632" s="3">
        <v>5.2150292996228096</v>
      </c>
      <c r="E1632" s="3">
        <v>0.37686991714226098</v>
      </c>
      <c r="F1632" s="6">
        <v>2.0189213197192098E-9</v>
      </c>
      <c r="G1632" s="6">
        <v>1.46388596023482E-8</v>
      </c>
      <c r="H1632" s="3">
        <v>0</v>
      </c>
      <c r="I1632" s="3">
        <v>0.14099999999999999</v>
      </c>
      <c r="J1632" s="3">
        <v>0</v>
      </c>
      <c r="K1632" s="3">
        <v>2.1800000000000002</v>
      </c>
      <c r="L1632" s="3">
        <v>0.96699999999999997</v>
      </c>
      <c r="M1632" s="3">
        <v>3.032</v>
      </c>
      <c r="N1632" s="3">
        <v>0.14499999999999999</v>
      </c>
      <c r="O1632" s="3">
        <v>0</v>
      </c>
      <c r="P1632" s="3">
        <v>0.124</v>
      </c>
      <c r="Q1632" s="3">
        <v>0.623</v>
      </c>
      <c r="R1632" s="3">
        <v>0.69799999999999995</v>
      </c>
      <c r="S1632" s="3">
        <v>0.60899999999999999</v>
      </c>
      <c r="T1632" s="3" t="s">
        <v>1636</v>
      </c>
      <c r="U1632" s="3" t="s">
        <v>10075</v>
      </c>
      <c r="V1632" s="3">
        <v>551</v>
      </c>
      <c r="W1632" s="3" t="s">
        <v>10076</v>
      </c>
      <c r="X1632" s="3" t="s">
        <v>10077</v>
      </c>
      <c r="Y1632" s="3">
        <v>0</v>
      </c>
      <c r="Z1632" s="3">
        <v>100</v>
      </c>
      <c r="AA1632" s="3">
        <v>1150.19</v>
      </c>
      <c r="AB1632" s="3">
        <v>551</v>
      </c>
      <c r="AC1632" s="3">
        <v>551</v>
      </c>
      <c r="AD1632" s="7">
        <f t="shared" si="200"/>
        <v>1</v>
      </c>
      <c r="AE1632" s="3">
        <f t="shared" si="207"/>
        <v>100</v>
      </c>
      <c r="AF1632" s="7">
        <f t="shared" si="201"/>
        <v>0</v>
      </c>
      <c r="AG1632" s="3" t="str">
        <f t="shared" si="202"/>
        <v/>
      </c>
      <c r="AH1632" s="7">
        <f t="shared" si="203"/>
        <v>0</v>
      </c>
      <c r="AI1632" s="3" t="str">
        <f t="shared" si="204"/>
        <v/>
      </c>
      <c r="AJ1632" s="7">
        <f t="shared" si="205"/>
        <v>0</v>
      </c>
      <c r="AK1632" s="3" t="str">
        <f t="shared" si="206"/>
        <v/>
      </c>
    </row>
    <row r="1633" spans="1:37" ht="20" x14ac:dyDescent="0.2">
      <c r="A1633" s="3" t="s">
        <v>1637</v>
      </c>
      <c r="B1633" s="3" t="s">
        <v>19806</v>
      </c>
      <c r="C1633" s="3" t="s">
        <v>19807</v>
      </c>
      <c r="D1633" s="3">
        <v>5.2144364328670498</v>
      </c>
      <c r="E1633" s="3">
        <v>0.82306066326465699</v>
      </c>
      <c r="F1633" s="6">
        <v>3.1011897776867101E-10</v>
      </c>
      <c r="G1633" s="6">
        <v>2.51534533643914E-9</v>
      </c>
      <c r="H1633" s="3">
        <v>0</v>
      </c>
      <c r="I1633" s="3">
        <v>4.2999999999999997E-2</v>
      </c>
      <c r="J1633" s="3">
        <v>7.3999999999999996E-2</v>
      </c>
      <c r="K1633" s="3">
        <v>1.6479999999999999</v>
      </c>
      <c r="L1633" s="3">
        <v>0.64</v>
      </c>
      <c r="M1633" s="3">
        <v>2.7639999999999998</v>
      </c>
      <c r="N1633" s="3">
        <v>0</v>
      </c>
      <c r="O1633" s="3">
        <v>0</v>
      </c>
      <c r="P1633" s="3">
        <v>0</v>
      </c>
      <c r="Q1633" s="3">
        <v>0.45</v>
      </c>
      <c r="R1633" s="3">
        <v>0.629</v>
      </c>
      <c r="S1633" s="3">
        <v>0.34699999999999998</v>
      </c>
      <c r="T1633" s="3" t="s">
        <v>1637</v>
      </c>
      <c r="U1633" s="3" t="s">
        <v>10078</v>
      </c>
      <c r="V1633" s="3">
        <v>580</v>
      </c>
      <c r="W1633" s="3" t="s">
        <v>10079</v>
      </c>
      <c r="X1633" s="3" t="s">
        <v>10080</v>
      </c>
      <c r="Y1633" s="3">
        <v>0</v>
      </c>
      <c r="Z1633" s="3">
        <v>99.5959596</v>
      </c>
      <c r="AA1633" s="3">
        <v>1022.31</v>
      </c>
      <c r="AB1633" s="3">
        <v>495</v>
      </c>
      <c r="AC1633" s="3">
        <v>493</v>
      </c>
      <c r="AD1633" s="7">
        <f t="shared" si="200"/>
        <v>1</v>
      </c>
      <c r="AE1633" s="3">
        <f t="shared" si="207"/>
        <v>99.5959596</v>
      </c>
      <c r="AF1633" s="7">
        <f t="shared" si="201"/>
        <v>0</v>
      </c>
      <c r="AG1633" s="3" t="str">
        <f t="shared" si="202"/>
        <v/>
      </c>
      <c r="AH1633" s="7">
        <f t="shared" si="203"/>
        <v>0</v>
      </c>
      <c r="AI1633" s="3" t="str">
        <f t="shared" si="204"/>
        <v/>
      </c>
      <c r="AJ1633" s="7">
        <f t="shared" si="205"/>
        <v>0</v>
      </c>
      <c r="AK1633" s="3" t="str">
        <f t="shared" si="206"/>
        <v/>
      </c>
    </row>
    <row r="1634" spans="1:37" ht="20" x14ac:dyDescent="0.2">
      <c r="A1634" s="3" t="s">
        <v>1638</v>
      </c>
      <c r="B1634" s="3" t="s">
        <v>19806</v>
      </c>
      <c r="C1634" s="3" t="s">
        <v>19807</v>
      </c>
      <c r="D1634" s="3">
        <v>5.2141893420896199</v>
      </c>
      <c r="E1634" s="3">
        <v>2.3686445627482899</v>
      </c>
      <c r="F1634" s="6">
        <v>9.7931819065297595E-18</v>
      </c>
      <c r="G1634" s="6">
        <v>2.6955114494895099E-16</v>
      </c>
      <c r="H1634" s="3">
        <v>0.13500000000000001</v>
      </c>
      <c r="I1634" s="3">
        <v>0.13</v>
      </c>
      <c r="J1634" s="3">
        <v>2.8000000000000001E-2</v>
      </c>
      <c r="K1634" s="3">
        <v>2.6190000000000002</v>
      </c>
      <c r="L1634" s="3">
        <v>2.3879999999999999</v>
      </c>
      <c r="M1634" s="3">
        <v>6.4489999999999998</v>
      </c>
      <c r="N1634" s="3">
        <v>0.309</v>
      </c>
      <c r="O1634" s="3">
        <v>5.8999999999999997E-2</v>
      </c>
      <c r="P1634" s="3">
        <v>0.05</v>
      </c>
      <c r="Q1634" s="3">
        <v>1.55</v>
      </c>
      <c r="R1634" s="3">
        <v>1.38</v>
      </c>
      <c r="S1634" s="3">
        <v>1.278</v>
      </c>
      <c r="T1634" s="3" t="s">
        <v>1638</v>
      </c>
      <c r="U1634" s="3" t="s">
        <v>10081</v>
      </c>
      <c r="V1634" s="3">
        <v>410</v>
      </c>
      <c r="W1634" s="3" t="s">
        <v>10082</v>
      </c>
      <c r="X1634" s="3" t="s">
        <v>10083</v>
      </c>
      <c r="Y1634" s="3">
        <v>0</v>
      </c>
      <c r="Z1634" s="3">
        <v>100</v>
      </c>
      <c r="AA1634" s="3">
        <v>832.01700000000005</v>
      </c>
      <c r="AB1634" s="3">
        <v>410</v>
      </c>
      <c r="AC1634" s="3">
        <v>410</v>
      </c>
      <c r="AD1634" s="7">
        <f t="shared" si="200"/>
        <v>1</v>
      </c>
      <c r="AE1634" s="3">
        <f t="shared" si="207"/>
        <v>100</v>
      </c>
      <c r="AF1634" s="7">
        <f t="shared" si="201"/>
        <v>0</v>
      </c>
      <c r="AG1634" s="3" t="str">
        <f t="shared" si="202"/>
        <v/>
      </c>
      <c r="AH1634" s="7">
        <f t="shared" si="203"/>
        <v>0</v>
      </c>
      <c r="AI1634" s="3" t="str">
        <f t="shared" si="204"/>
        <v/>
      </c>
      <c r="AJ1634" s="7">
        <f t="shared" si="205"/>
        <v>0</v>
      </c>
      <c r="AK1634" s="3" t="str">
        <f t="shared" si="206"/>
        <v/>
      </c>
    </row>
    <row r="1635" spans="1:37" ht="20" x14ac:dyDescent="0.2">
      <c r="A1635" s="3" t="s">
        <v>1639</v>
      </c>
      <c r="B1635" s="3" t="s">
        <v>19806</v>
      </c>
      <c r="C1635" s="3" t="s">
        <v>19807</v>
      </c>
      <c r="D1635" s="3">
        <v>5.2132420984801797</v>
      </c>
      <c r="E1635" s="3">
        <v>0.834355036653739</v>
      </c>
      <c r="F1635" s="6">
        <v>1.7251907741559099E-12</v>
      </c>
      <c r="G1635" s="6">
        <v>1.9846526985829E-11</v>
      </c>
      <c r="H1635" s="3">
        <v>1.9E-2</v>
      </c>
      <c r="I1635" s="3">
        <v>0.11899999999999999</v>
      </c>
      <c r="J1635" s="3">
        <v>3.6999999999999998E-2</v>
      </c>
      <c r="K1635" s="3">
        <v>2.871</v>
      </c>
      <c r="L1635" s="3">
        <v>1.3220000000000001</v>
      </c>
      <c r="M1635" s="3">
        <v>3.16</v>
      </c>
      <c r="N1635" s="3">
        <v>0</v>
      </c>
      <c r="O1635" s="3">
        <v>3.4000000000000002E-2</v>
      </c>
      <c r="P1635" s="3">
        <v>0.05</v>
      </c>
      <c r="Q1635" s="3">
        <v>0</v>
      </c>
      <c r="R1635" s="3">
        <v>0.25900000000000001</v>
      </c>
      <c r="S1635" s="3">
        <v>0.32200000000000001</v>
      </c>
      <c r="T1635" s="3" t="s">
        <v>1639</v>
      </c>
      <c r="U1635" s="3" t="s">
        <v>10084</v>
      </c>
      <c r="V1635" s="3">
        <v>690</v>
      </c>
      <c r="W1635" s="3" t="s">
        <v>10085</v>
      </c>
      <c r="X1635" s="3" t="s">
        <v>10086</v>
      </c>
      <c r="Y1635" s="3">
        <v>0</v>
      </c>
      <c r="Z1635" s="3">
        <v>100</v>
      </c>
      <c r="AA1635" s="3">
        <v>1432.16</v>
      </c>
      <c r="AB1635" s="3">
        <v>690</v>
      </c>
      <c r="AC1635" s="3">
        <v>690</v>
      </c>
      <c r="AD1635" s="7">
        <f t="shared" si="200"/>
        <v>1</v>
      </c>
      <c r="AE1635" s="3">
        <f t="shared" si="207"/>
        <v>100</v>
      </c>
      <c r="AF1635" s="7">
        <f t="shared" si="201"/>
        <v>0</v>
      </c>
      <c r="AG1635" s="3" t="str">
        <f t="shared" si="202"/>
        <v/>
      </c>
      <c r="AH1635" s="7">
        <f t="shared" si="203"/>
        <v>0</v>
      </c>
      <c r="AI1635" s="3" t="str">
        <f t="shared" si="204"/>
        <v/>
      </c>
      <c r="AJ1635" s="7">
        <f t="shared" si="205"/>
        <v>0</v>
      </c>
      <c r="AK1635" s="3" t="str">
        <f t="shared" si="206"/>
        <v/>
      </c>
    </row>
    <row r="1636" spans="1:37" ht="20" x14ac:dyDescent="0.2">
      <c r="A1636" s="3" t="s">
        <v>1640</v>
      </c>
      <c r="B1636" s="3" t="s">
        <v>19806</v>
      </c>
      <c r="C1636" s="3" t="s">
        <v>19807</v>
      </c>
      <c r="D1636" s="3">
        <v>5.2130662821770901</v>
      </c>
      <c r="E1636" s="3">
        <v>0.82121786780920303</v>
      </c>
      <c r="F1636" s="6">
        <v>6.7060665292132703E-11</v>
      </c>
      <c r="G1636" s="6">
        <v>6.0614970640609697E-10</v>
      </c>
      <c r="H1636" s="3">
        <v>8.6999999999999994E-2</v>
      </c>
      <c r="I1636" s="3">
        <v>0.19500000000000001</v>
      </c>
      <c r="J1636" s="3">
        <v>0</v>
      </c>
      <c r="K1636" s="3">
        <v>2.605</v>
      </c>
      <c r="L1636" s="3">
        <v>2.3879999999999999</v>
      </c>
      <c r="M1636" s="3">
        <v>6.5380000000000003</v>
      </c>
      <c r="N1636" s="3">
        <v>0.184</v>
      </c>
      <c r="O1636" s="3">
        <v>0.253</v>
      </c>
      <c r="P1636" s="3">
        <v>0.16600000000000001</v>
      </c>
      <c r="Q1636" s="3">
        <v>0.82199999999999995</v>
      </c>
      <c r="R1636" s="3">
        <v>1.0349999999999999</v>
      </c>
      <c r="S1636" s="3">
        <v>1.3120000000000001</v>
      </c>
      <c r="T1636" s="3" t="s">
        <v>1640</v>
      </c>
      <c r="U1636" s="3" t="s">
        <v>10087</v>
      </c>
      <c r="V1636" s="3">
        <v>502</v>
      </c>
      <c r="W1636" s="3" t="s">
        <v>10088</v>
      </c>
      <c r="X1636" s="3" t="s">
        <v>10089</v>
      </c>
      <c r="Y1636" s="3">
        <v>0</v>
      </c>
      <c r="Z1636" s="3">
        <v>99.139784950000006</v>
      </c>
      <c r="AA1636" s="3">
        <v>914.06399999999996</v>
      </c>
      <c r="AB1636" s="3">
        <v>465</v>
      </c>
      <c r="AC1636" s="3">
        <v>461</v>
      </c>
      <c r="AD1636" s="7">
        <f t="shared" si="200"/>
        <v>1</v>
      </c>
      <c r="AE1636" s="3">
        <f t="shared" si="207"/>
        <v>99.139784950000006</v>
      </c>
      <c r="AF1636" s="7">
        <f t="shared" si="201"/>
        <v>0</v>
      </c>
      <c r="AG1636" s="3" t="str">
        <f t="shared" si="202"/>
        <v/>
      </c>
      <c r="AH1636" s="7">
        <f t="shared" si="203"/>
        <v>0</v>
      </c>
      <c r="AI1636" s="3" t="str">
        <f t="shared" si="204"/>
        <v/>
      </c>
      <c r="AJ1636" s="7">
        <f t="shared" si="205"/>
        <v>0</v>
      </c>
      <c r="AK1636" s="3" t="str">
        <f t="shared" si="206"/>
        <v/>
      </c>
    </row>
    <row r="1637" spans="1:37" ht="20" x14ac:dyDescent="0.2">
      <c r="A1637" s="3" t="s">
        <v>1641</v>
      </c>
      <c r="B1637" s="3" t="s">
        <v>19806</v>
      </c>
      <c r="C1637" s="3" t="s">
        <v>19807</v>
      </c>
      <c r="D1637" s="3">
        <v>5.2129354211780399</v>
      </c>
      <c r="E1637" s="3">
        <v>0.36074874571059401</v>
      </c>
      <c r="F1637" s="6">
        <v>6.8305069970036602E-11</v>
      </c>
      <c r="G1637" s="6">
        <v>6.1611940812665098E-10</v>
      </c>
      <c r="H1637" s="3">
        <v>0.20200000000000001</v>
      </c>
      <c r="I1637" s="3">
        <v>0</v>
      </c>
      <c r="J1637" s="3">
        <v>0.111</v>
      </c>
      <c r="K1637" s="3">
        <v>3.3759999999999999</v>
      </c>
      <c r="L1637" s="3">
        <v>2.5299999999999998</v>
      </c>
      <c r="M1637" s="3">
        <v>5.4630000000000001</v>
      </c>
      <c r="N1637" s="3">
        <v>0.73499999999999999</v>
      </c>
      <c r="O1637" s="3">
        <v>0.57399999999999995</v>
      </c>
      <c r="P1637" s="3">
        <v>0.38100000000000001</v>
      </c>
      <c r="Q1637" s="3">
        <v>0.97</v>
      </c>
      <c r="R1637" s="3">
        <v>0.96599999999999997</v>
      </c>
      <c r="S1637" s="3">
        <v>1.3540000000000001</v>
      </c>
      <c r="T1637" s="3" t="s">
        <v>1641</v>
      </c>
      <c r="U1637" s="3" t="s">
        <v>10090</v>
      </c>
      <c r="V1637" s="3">
        <v>120</v>
      </c>
      <c r="W1637" s="3" t="s">
        <v>10091</v>
      </c>
      <c r="X1637" s="3" t="s">
        <v>10092</v>
      </c>
      <c r="Y1637" s="6">
        <v>3.9999999999999998E-11</v>
      </c>
      <c r="Z1637" s="3">
        <v>72.222222220000006</v>
      </c>
      <c r="AA1637" s="3">
        <v>67.395799999999994</v>
      </c>
      <c r="AB1637" s="3">
        <v>108</v>
      </c>
      <c r="AC1637" s="3">
        <v>78</v>
      </c>
      <c r="AD1637" s="7">
        <f t="shared" si="200"/>
        <v>0</v>
      </c>
      <c r="AE1637" s="3" t="str">
        <f t="shared" si="207"/>
        <v/>
      </c>
      <c r="AF1637" s="7">
        <f t="shared" si="201"/>
        <v>0</v>
      </c>
      <c r="AG1637" s="3" t="str">
        <f t="shared" si="202"/>
        <v/>
      </c>
      <c r="AH1637" s="7">
        <f t="shared" si="203"/>
        <v>0</v>
      </c>
      <c r="AI1637" s="3" t="str">
        <f t="shared" si="204"/>
        <v/>
      </c>
      <c r="AJ1637" s="7">
        <f t="shared" si="205"/>
        <v>0</v>
      </c>
      <c r="AK1637" s="3" t="str">
        <f t="shared" si="206"/>
        <v/>
      </c>
    </row>
    <row r="1638" spans="1:37" ht="20" x14ac:dyDescent="0.2">
      <c r="A1638" s="3" t="s">
        <v>1642</v>
      </c>
      <c r="B1638" s="3" t="s">
        <v>19806</v>
      </c>
      <c r="C1638" s="3" t="s">
        <v>19807</v>
      </c>
      <c r="D1638" s="3">
        <v>5.2111393635189502</v>
      </c>
      <c r="E1638" s="3">
        <v>4.6467578883547498</v>
      </c>
      <c r="F1638" s="6">
        <v>1.3925574382961299E-17</v>
      </c>
      <c r="G1638" s="6">
        <v>3.7318826182528098E-16</v>
      </c>
      <c r="H1638" s="3">
        <v>2.5329999999999999</v>
      </c>
      <c r="I1638" s="3">
        <v>4.2679999999999998</v>
      </c>
      <c r="J1638" s="3">
        <v>0.71299999999999997</v>
      </c>
      <c r="K1638" s="3">
        <v>59.686999999999998</v>
      </c>
      <c r="L1638" s="3">
        <v>42.832000000000001</v>
      </c>
      <c r="M1638" s="3">
        <v>181.36500000000001</v>
      </c>
      <c r="N1638" s="3">
        <v>6.7779999999999996</v>
      </c>
      <c r="O1638" s="3">
        <v>2.2610000000000001</v>
      </c>
      <c r="P1638" s="3">
        <v>2.411</v>
      </c>
      <c r="Q1638" s="3">
        <v>14.56</v>
      </c>
      <c r="R1638" s="3">
        <v>15.407999999999999</v>
      </c>
      <c r="S1638" s="3">
        <v>17.003</v>
      </c>
      <c r="T1638" s="3" t="s">
        <v>1642</v>
      </c>
      <c r="U1638" s="3" t="s">
        <v>10093</v>
      </c>
      <c r="V1638" s="3">
        <v>128</v>
      </c>
      <c r="W1638" s="3" t="s">
        <v>10094</v>
      </c>
      <c r="X1638" s="3" t="s">
        <v>10095</v>
      </c>
      <c r="Y1638" s="6">
        <v>2.46E-86</v>
      </c>
      <c r="Z1638" s="3">
        <v>100</v>
      </c>
      <c r="AA1638" s="3">
        <v>260.38099999999997</v>
      </c>
      <c r="AB1638" s="3">
        <v>128</v>
      </c>
      <c r="AC1638" s="3">
        <v>128</v>
      </c>
      <c r="AD1638" s="7">
        <f t="shared" si="200"/>
        <v>1</v>
      </c>
      <c r="AE1638" s="3">
        <f t="shared" si="207"/>
        <v>100</v>
      </c>
      <c r="AF1638" s="7">
        <f t="shared" si="201"/>
        <v>0</v>
      </c>
      <c r="AG1638" s="3" t="str">
        <f t="shared" si="202"/>
        <v/>
      </c>
      <c r="AH1638" s="7">
        <f t="shared" si="203"/>
        <v>0</v>
      </c>
      <c r="AI1638" s="3" t="str">
        <f t="shared" si="204"/>
        <v/>
      </c>
      <c r="AJ1638" s="7">
        <f t="shared" si="205"/>
        <v>0</v>
      </c>
      <c r="AK1638" s="3" t="str">
        <f t="shared" si="206"/>
        <v/>
      </c>
    </row>
    <row r="1639" spans="1:37" ht="20" x14ac:dyDescent="0.2">
      <c r="A1639" s="3" t="s">
        <v>1643</v>
      </c>
      <c r="B1639" s="3" t="s">
        <v>19806</v>
      </c>
      <c r="C1639" s="3" t="s">
        <v>19807</v>
      </c>
      <c r="D1639" s="3">
        <v>5.2106661899232503</v>
      </c>
      <c r="E1639" s="3">
        <v>2.93227704264616</v>
      </c>
      <c r="F1639" s="6">
        <v>7.6258691611880299E-23</v>
      </c>
      <c r="G1639" s="6">
        <v>4.89612909071055E-21</v>
      </c>
      <c r="H1639" s="3">
        <v>0.40400000000000003</v>
      </c>
      <c r="I1639" s="3">
        <v>0.60799999999999998</v>
      </c>
      <c r="J1639" s="3">
        <v>0.13900000000000001</v>
      </c>
      <c r="K1639" s="3">
        <v>9.3979999999999997</v>
      </c>
      <c r="L1639" s="3">
        <v>4.5209999999999999</v>
      </c>
      <c r="M1639" s="3">
        <v>16.646000000000001</v>
      </c>
      <c r="N1639" s="3">
        <v>0.71599999999999997</v>
      </c>
      <c r="O1639" s="3">
        <v>0.28699999999999998</v>
      </c>
      <c r="P1639" s="3">
        <v>0.27300000000000002</v>
      </c>
      <c r="Q1639" s="3">
        <v>2.121</v>
      </c>
      <c r="R1639" s="3">
        <v>2.4489999999999998</v>
      </c>
      <c r="S1639" s="3">
        <v>2.8690000000000002</v>
      </c>
      <c r="T1639" s="3" t="s">
        <v>1643</v>
      </c>
      <c r="U1639" s="3" t="s">
        <v>10096</v>
      </c>
      <c r="V1639" s="3">
        <v>693</v>
      </c>
      <c r="W1639" s="3" t="s">
        <v>10097</v>
      </c>
      <c r="X1639" s="3" t="s">
        <v>10098</v>
      </c>
      <c r="Y1639" s="3">
        <v>0</v>
      </c>
      <c r="Z1639" s="3">
        <v>100</v>
      </c>
      <c r="AA1639" s="3">
        <v>1461.82</v>
      </c>
      <c r="AB1639" s="3">
        <v>693</v>
      </c>
      <c r="AC1639" s="3">
        <v>693</v>
      </c>
      <c r="AD1639" s="7">
        <f t="shared" si="200"/>
        <v>1</v>
      </c>
      <c r="AE1639" s="3">
        <f t="shared" si="207"/>
        <v>100</v>
      </c>
      <c r="AF1639" s="7">
        <f t="shared" si="201"/>
        <v>0</v>
      </c>
      <c r="AG1639" s="3" t="str">
        <f t="shared" si="202"/>
        <v/>
      </c>
      <c r="AH1639" s="7">
        <f t="shared" si="203"/>
        <v>0</v>
      </c>
      <c r="AI1639" s="3" t="str">
        <f t="shared" si="204"/>
        <v/>
      </c>
      <c r="AJ1639" s="7">
        <f t="shared" si="205"/>
        <v>0</v>
      </c>
      <c r="AK1639" s="3" t="str">
        <f t="shared" si="206"/>
        <v/>
      </c>
    </row>
    <row r="1640" spans="1:37" ht="20" x14ac:dyDescent="0.2">
      <c r="A1640" s="3" t="s">
        <v>1644</v>
      </c>
      <c r="B1640" s="3" t="s">
        <v>19806</v>
      </c>
      <c r="C1640" s="3" t="s">
        <v>19807</v>
      </c>
      <c r="D1640" s="3">
        <v>5.2103752902621103</v>
      </c>
      <c r="E1640" s="3">
        <v>1.89328233400584</v>
      </c>
      <c r="F1640" s="6">
        <v>3.19654300614002E-20</v>
      </c>
      <c r="G1640" s="6">
        <v>1.2997996274433599E-18</v>
      </c>
      <c r="H1640" s="3">
        <v>6.7000000000000004E-2</v>
      </c>
      <c r="I1640" s="3">
        <v>0.11899999999999999</v>
      </c>
      <c r="J1640" s="3">
        <v>7.3999999999999996E-2</v>
      </c>
      <c r="K1640" s="3">
        <v>3.536</v>
      </c>
      <c r="L1640" s="3">
        <v>2.2749999999999999</v>
      </c>
      <c r="M1640" s="3">
        <v>4.657</v>
      </c>
      <c r="N1640" s="3">
        <v>3.9E-2</v>
      </c>
      <c r="O1640" s="3">
        <v>0</v>
      </c>
      <c r="P1640" s="3">
        <v>3.3000000000000002E-2</v>
      </c>
      <c r="Q1640" s="3">
        <v>1.073</v>
      </c>
      <c r="R1640" s="3">
        <v>1.25</v>
      </c>
      <c r="S1640" s="3">
        <v>0.88</v>
      </c>
      <c r="T1640" s="3" t="s">
        <v>1644</v>
      </c>
      <c r="U1640" s="3" t="s">
        <v>10099</v>
      </c>
      <c r="V1640" s="3">
        <v>537</v>
      </c>
      <c r="W1640" s="3" t="s">
        <v>10100</v>
      </c>
      <c r="X1640" s="3" t="s">
        <v>10101</v>
      </c>
      <c r="Y1640" s="3">
        <v>0</v>
      </c>
      <c r="Z1640" s="3">
        <v>100</v>
      </c>
      <c r="AA1640" s="3">
        <v>1078.93</v>
      </c>
      <c r="AB1640" s="3">
        <v>537</v>
      </c>
      <c r="AC1640" s="3">
        <v>537</v>
      </c>
      <c r="AD1640" s="7">
        <f t="shared" si="200"/>
        <v>1</v>
      </c>
      <c r="AE1640" s="3">
        <f t="shared" si="207"/>
        <v>100</v>
      </c>
      <c r="AF1640" s="7">
        <f t="shared" si="201"/>
        <v>0</v>
      </c>
      <c r="AG1640" s="3" t="str">
        <f t="shared" si="202"/>
        <v/>
      </c>
      <c r="AH1640" s="7">
        <f t="shared" si="203"/>
        <v>0</v>
      </c>
      <c r="AI1640" s="3" t="str">
        <f t="shared" si="204"/>
        <v/>
      </c>
      <c r="AJ1640" s="7">
        <f t="shared" si="205"/>
        <v>0</v>
      </c>
      <c r="AK1640" s="3" t="str">
        <f t="shared" si="206"/>
        <v/>
      </c>
    </row>
    <row r="1641" spans="1:37" ht="20" x14ac:dyDescent="0.2">
      <c r="A1641" s="3" t="s">
        <v>1645</v>
      </c>
      <c r="B1641" s="3" t="s">
        <v>19806</v>
      </c>
      <c r="C1641" s="3" t="s">
        <v>19807</v>
      </c>
      <c r="D1641" s="3">
        <v>5.2097605541557996</v>
      </c>
      <c r="E1641" s="3">
        <v>-0.30485443736150702</v>
      </c>
      <c r="F1641" s="6">
        <v>1.7900716308129501E-7</v>
      </c>
      <c r="G1641" s="6">
        <v>9.8737230104725095E-7</v>
      </c>
      <c r="H1641" s="3">
        <v>0</v>
      </c>
      <c r="I1641" s="3">
        <v>0.109</v>
      </c>
      <c r="J1641" s="3">
        <v>0</v>
      </c>
      <c r="K1641" s="3">
        <v>1.702</v>
      </c>
      <c r="L1641" s="3">
        <v>0.86699999999999999</v>
      </c>
      <c r="M1641" s="3">
        <v>2.6360000000000001</v>
      </c>
      <c r="N1641" s="3">
        <v>0.106</v>
      </c>
      <c r="O1641" s="3">
        <v>0</v>
      </c>
      <c r="P1641" s="3">
        <v>0.26500000000000001</v>
      </c>
      <c r="Q1641" s="3">
        <v>0</v>
      </c>
      <c r="R1641" s="3">
        <v>0.34499999999999997</v>
      </c>
      <c r="S1641" s="3">
        <v>0.55900000000000005</v>
      </c>
      <c r="T1641" s="3" t="s">
        <v>1645</v>
      </c>
      <c r="U1641" s="3" t="s">
        <v>7049</v>
      </c>
      <c r="V1641" s="3">
        <v>127</v>
      </c>
      <c r="W1641" s="3" t="s">
        <v>10102</v>
      </c>
      <c r="X1641" s="3" t="s">
        <v>10103</v>
      </c>
      <c r="Y1641" s="6">
        <v>8.1200000000000003E-59</v>
      </c>
      <c r="Z1641" s="3">
        <v>99.21259843</v>
      </c>
      <c r="AA1641" s="3">
        <v>201.06</v>
      </c>
      <c r="AB1641" s="3">
        <v>127</v>
      </c>
      <c r="AC1641" s="3">
        <v>126</v>
      </c>
      <c r="AD1641" s="7">
        <f t="shared" si="200"/>
        <v>0</v>
      </c>
      <c r="AE1641" s="3" t="str">
        <f t="shared" si="207"/>
        <v/>
      </c>
      <c r="AF1641" s="7">
        <f t="shared" si="201"/>
        <v>0</v>
      </c>
      <c r="AG1641" s="3" t="str">
        <f t="shared" si="202"/>
        <v/>
      </c>
      <c r="AH1641" s="7">
        <f t="shared" si="203"/>
        <v>0</v>
      </c>
      <c r="AI1641" s="3" t="str">
        <f t="shared" si="204"/>
        <v/>
      </c>
      <c r="AJ1641" s="7">
        <f t="shared" si="205"/>
        <v>1</v>
      </c>
      <c r="AK1641" s="3">
        <f t="shared" si="206"/>
        <v>99.21259843</v>
      </c>
    </row>
    <row r="1642" spans="1:37" ht="20" x14ac:dyDescent="0.2">
      <c r="A1642" s="3" t="s">
        <v>1646</v>
      </c>
      <c r="B1642" s="3" t="s">
        <v>19806</v>
      </c>
      <c r="C1642" s="3" t="s">
        <v>19807</v>
      </c>
      <c r="D1642" s="3">
        <v>5.20923617847183</v>
      </c>
      <c r="E1642" s="3">
        <v>2.0598966609012401</v>
      </c>
      <c r="F1642" s="6">
        <v>7.1156211852196403E-19</v>
      </c>
      <c r="G1642" s="6">
        <v>2.3085648860174801E-17</v>
      </c>
      <c r="H1642" s="3">
        <v>0.13500000000000001</v>
      </c>
      <c r="I1642" s="3">
        <v>6.5000000000000002E-2</v>
      </c>
      <c r="J1642" s="3">
        <v>2.8000000000000001E-2</v>
      </c>
      <c r="K1642" s="3">
        <v>2.8450000000000002</v>
      </c>
      <c r="L1642" s="3">
        <v>1.7909999999999999</v>
      </c>
      <c r="M1642" s="3">
        <v>4.3499999999999996</v>
      </c>
      <c r="N1642" s="3">
        <v>0.3</v>
      </c>
      <c r="O1642" s="3">
        <v>2.5000000000000001E-2</v>
      </c>
      <c r="P1642" s="3">
        <v>0.28199999999999997</v>
      </c>
      <c r="Q1642" s="3">
        <v>1.0129999999999999</v>
      </c>
      <c r="R1642" s="3">
        <v>1.5089999999999999</v>
      </c>
      <c r="S1642" s="3">
        <v>0.89700000000000002</v>
      </c>
      <c r="T1642" s="3" t="s">
        <v>10104</v>
      </c>
      <c r="U1642" s="3"/>
      <c r="V1642" s="3"/>
      <c r="W1642" s="3"/>
      <c r="X1642" s="3"/>
      <c r="Y1642" s="3"/>
      <c r="Z1642" s="3"/>
      <c r="AA1642" s="3"/>
      <c r="AB1642" s="3"/>
      <c r="AC1642" s="3"/>
      <c r="AD1642" s="7">
        <f t="shared" si="200"/>
        <v>0</v>
      </c>
      <c r="AE1642" s="3" t="str">
        <f t="shared" si="207"/>
        <v/>
      </c>
      <c r="AF1642" s="7">
        <f t="shared" si="201"/>
        <v>0</v>
      </c>
      <c r="AG1642" s="3" t="str">
        <f t="shared" si="202"/>
        <v/>
      </c>
      <c r="AH1642" s="7">
        <f t="shared" si="203"/>
        <v>0</v>
      </c>
      <c r="AI1642" s="3" t="str">
        <f t="shared" si="204"/>
        <v/>
      </c>
      <c r="AJ1642" s="7">
        <f t="shared" si="205"/>
        <v>0</v>
      </c>
      <c r="AK1642" s="3" t="str">
        <f t="shared" si="206"/>
        <v/>
      </c>
    </row>
    <row r="1643" spans="1:37" ht="20" x14ac:dyDescent="0.2">
      <c r="A1643" s="3" t="s">
        <v>1647</v>
      </c>
      <c r="B1643" s="3" t="s">
        <v>19806</v>
      </c>
      <c r="C1643" s="3" t="s">
        <v>19807</v>
      </c>
      <c r="D1643" s="3">
        <v>5.2091701048907497</v>
      </c>
      <c r="E1643" s="3">
        <v>2.2279882551425199</v>
      </c>
      <c r="F1643" s="6">
        <v>1.5226133769074701E-15</v>
      </c>
      <c r="G1643" s="6">
        <v>2.9241272138253902E-14</v>
      </c>
      <c r="H1643" s="3">
        <v>0.183</v>
      </c>
      <c r="I1643" s="3">
        <v>0.26100000000000001</v>
      </c>
      <c r="J1643" s="3">
        <v>0</v>
      </c>
      <c r="K1643" s="3">
        <v>4.0810000000000004</v>
      </c>
      <c r="L1643" s="3">
        <v>3.383</v>
      </c>
      <c r="M1643" s="3">
        <v>9.7880000000000003</v>
      </c>
      <c r="N1643" s="3">
        <v>0.20300000000000001</v>
      </c>
      <c r="O1643" s="3">
        <v>0.23599999999999999</v>
      </c>
      <c r="P1643" s="3">
        <v>0.26500000000000001</v>
      </c>
      <c r="Q1643" s="3">
        <v>1.9039999999999999</v>
      </c>
      <c r="R1643" s="3">
        <v>1.7929999999999999</v>
      </c>
      <c r="S1643" s="3">
        <v>2.0739999999999998</v>
      </c>
      <c r="T1643" s="3" t="s">
        <v>1647</v>
      </c>
      <c r="U1643" s="3" t="s">
        <v>10105</v>
      </c>
      <c r="V1643" s="3">
        <v>265</v>
      </c>
      <c r="W1643" s="3" t="s">
        <v>10106</v>
      </c>
      <c r="X1643" s="3" t="s">
        <v>10107</v>
      </c>
      <c r="Y1643" s="6">
        <v>3.59E-163</v>
      </c>
      <c r="Z1643" s="3">
        <v>90.136054419999994</v>
      </c>
      <c r="AA1643" s="3">
        <v>471.47</v>
      </c>
      <c r="AB1643" s="3">
        <v>294</v>
      </c>
      <c r="AC1643" s="3">
        <v>265</v>
      </c>
      <c r="AD1643" s="7">
        <f t="shared" si="200"/>
        <v>1</v>
      </c>
      <c r="AE1643" s="3">
        <f t="shared" si="207"/>
        <v>90.136054419999994</v>
      </c>
      <c r="AF1643" s="7">
        <f t="shared" si="201"/>
        <v>0</v>
      </c>
      <c r="AG1643" s="3" t="str">
        <f t="shared" si="202"/>
        <v/>
      </c>
      <c r="AH1643" s="7">
        <f t="shared" si="203"/>
        <v>0</v>
      </c>
      <c r="AI1643" s="3" t="str">
        <f t="shared" si="204"/>
        <v/>
      </c>
      <c r="AJ1643" s="7">
        <f t="shared" si="205"/>
        <v>0</v>
      </c>
      <c r="AK1643" s="3" t="str">
        <f t="shared" si="206"/>
        <v/>
      </c>
    </row>
    <row r="1644" spans="1:37" ht="20" x14ac:dyDescent="0.2">
      <c r="A1644" s="3" t="s">
        <v>1648</v>
      </c>
      <c r="B1644" s="3" t="s">
        <v>19806</v>
      </c>
      <c r="C1644" s="3" t="s">
        <v>19807</v>
      </c>
      <c r="D1644" s="3">
        <v>5.2069420041943104</v>
      </c>
      <c r="E1644" s="3">
        <v>2.7707976873322901</v>
      </c>
      <c r="F1644" s="6">
        <v>5.7783895658767204E-16</v>
      </c>
      <c r="G1644" s="6">
        <v>1.18112296642455E-14</v>
      </c>
      <c r="H1644" s="3">
        <v>0</v>
      </c>
      <c r="I1644" s="3">
        <v>0.69499999999999995</v>
      </c>
      <c r="J1644" s="3">
        <v>0</v>
      </c>
      <c r="K1644" s="3">
        <v>9.2789999999999999</v>
      </c>
      <c r="L1644" s="3">
        <v>6.2270000000000003</v>
      </c>
      <c r="M1644" s="3">
        <v>10.504</v>
      </c>
      <c r="N1644" s="3">
        <v>0.155</v>
      </c>
      <c r="O1644" s="3">
        <v>1.232</v>
      </c>
      <c r="P1644" s="3">
        <v>0.53900000000000003</v>
      </c>
      <c r="Q1644" s="3">
        <v>0.39800000000000002</v>
      </c>
      <c r="R1644" s="3">
        <v>0.17199999999999999</v>
      </c>
      <c r="S1644" s="3">
        <v>0.33900000000000002</v>
      </c>
      <c r="T1644" s="3" t="s">
        <v>1648</v>
      </c>
      <c r="U1644" s="3" t="s">
        <v>10108</v>
      </c>
      <c r="V1644" s="3">
        <v>549</v>
      </c>
      <c r="W1644" s="3" t="s">
        <v>10109</v>
      </c>
      <c r="X1644" s="3" t="s">
        <v>10110</v>
      </c>
      <c r="Y1644" s="3">
        <v>0</v>
      </c>
      <c r="Z1644" s="3">
        <v>100</v>
      </c>
      <c r="AA1644" s="3">
        <v>1053.1199999999999</v>
      </c>
      <c r="AB1644" s="3">
        <v>504</v>
      </c>
      <c r="AC1644" s="3">
        <v>504</v>
      </c>
      <c r="AD1644" s="7">
        <f t="shared" si="200"/>
        <v>1</v>
      </c>
      <c r="AE1644" s="3">
        <f t="shared" si="207"/>
        <v>100</v>
      </c>
      <c r="AF1644" s="7">
        <f t="shared" si="201"/>
        <v>0</v>
      </c>
      <c r="AG1644" s="3" t="str">
        <f t="shared" si="202"/>
        <v/>
      </c>
      <c r="AH1644" s="7">
        <f t="shared" si="203"/>
        <v>0</v>
      </c>
      <c r="AI1644" s="3" t="str">
        <f t="shared" si="204"/>
        <v/>
      </c>
      <c r="AJ1644" s="7">
        <f t="shared" si="205"/>
        <v>0</v>
      </c>
      <c r="AK1644" s="3" t="str">
        <f t="shared" si="206"/>
        <v/>
      </c>
    </row>
    <row r="1645" spans="1:37" ht="20" x14ac:dyDescent="0.2">
      <c r="A1645" s="3" t="s">
        <v>1649</v>
      </c>
      <c r="B1645" s="3" t="s">
        <v>19806</v>
      </c>
      <c r="C1645" s="3" t="s">
        <v>19807</v>
      </c>
      <c r="D1645" s="3">
        <v>5.2061518627019501</v>
      </c>
      <c r="E1645" s="3">
        <v>0.353880136305323</v>
      </c>
      <c r="F1645" s="6">
        <v>5.27226742793047E-10</v>
      </c>
      <c r="G1645" s="6">
        <v>4.1547374612298599E-9</v>
      </c>
      <c r="H1645" s="3">
        <v>4.8000000000000001E-2</v>
      </c>
      <c r="I1645" s="3">
        <v>5.3999999999999999E-2</v>
      </c>
      <c r="J1645" s="3">
        <v>0</v>
      </c>
      <c r="K1645" s="3">
        <v>1.05</v>
      </c>
      <c r="L1645" s="3">
        <v>1.194</v>
      </c>
      <c r="M1645" s="3">
        <v>2.367</v>
      </c>
      <c r="N1645" s="3">
        <v>0.106</v>
      </c>
      <c r="O1645" s="3">
        <v>5.0999999999999997E-2</v>
      </c>
      <c r="P1645" s="3">
        <v>0.14099999999999999</v>
      </c>
      <c r="Q1645" s="3">
        <v>0.47599999999999998</v>
      </c>
      <c r="R1645" s="3">
        <v>0.81899999999999995</v>
      </c>
      <c r="S1645" s="3">
        <v>0.60899999999999999</v>
      </c>
      <c r="T1645" s="3" t="s">
        <v>1649</v>
      </c>
      <c r="U1645" s="3" t="s">
        <v>10111</v>
      </c>
      <c r="V1645" s="3">
        <v>502</v>
      </c>
      <c r="W1645" s="3" t="s">
        <v>10112</v>
      </c>
      <c r="X1645" s="3" t="s">
        <v>10113</v>
      </c>
      <c r="Y1645" s="3">
        <v>0</v>
      </c>
      <c r="Z1645" s="3">
        <v>100</v>
      </c>
      <c r="AA1645" s="3">
        <v>991.10400000000004</v>
      </c>
      <c r="AB1645" s="3">
        <v>483</v>
      </c>
      <c r="AC1645" s="3">
        <v>483</v>
      </c>
      <c r="AD1645" s="7">
        <f t="shared" si="200"/>
        <v>1</v>
      </c>
      <c r="AE1645" s="3">
        <f t="shared" si="207"/>
        <v>100</v>
      </c>
      <c r="AF1645" s="7">
        <f t="shared" si="201"/>
        <v>0</v>
      </c>
      <c r="AG1645" s="3" t="str">
        <f t="shared" si="202"/>
        <v/>
      </c>
      <c r="AH1645" s="7">
        <f t="shared" si="203"/>
        <v>0</v>
      </c>
      <c r="AI1645" s="3" t="str">
        <f t="shared" si="204"/>
        <v/>
      </c>
      <c r="AJ1645" s="7">
        <f t="shared" si="205"/>
        <v>0</v>
      </c>
      <c r="AK1645" s="3" t="str">
        <f t="shared" si="206"/>
        <v/>
      </c>
    </row>
    <row r="1646" spans="1:37" ht="20" x14ac:dyDescent="0.2">
      <c r="A1646" s="3" t="s">
        <v>1650</v>
      </c>
      <c r="B1646" s="3" t="s">
        <v>19806</v>
      </c>
      <c r="C1646" s="3" t="s">
        <v>19807</v>
      </c>
      <c r="D1646" s="3">
        <v>5.2052546502651502</v>
      </c>
      <c r="E1646" s="3">
        <v>2.3515687584344098</v>
      </c>
      <c r="F1646" s="6">
        <v>4.4205421902592302E-16</v>
      </c>
      <c r="G1646" s="6">
        <v>9.19599421393832E-15</v>
      </c>
      <c r="H1646" s="3">
        <v>0.36599999999999999</v>
      </c>
      <c r="I1646" s="3">
        <v>0.17399999999999999</v>
      </c>
      <c r="J1646" s="3">
        <v>0</v>
      </c>
      <c r="K1646" s="3">
        <v>4.0010000000000003</v>
      </c>
      <c r="L1646" s="3">
        <v>5.3739999999999997</v>
      </c>
      <c r="M1646" s="3">
        <v>11.733000000000001</v>
      </c>
      <c r="N1646" s="3">
        <v>0.51200000000000001</v>
      </c>
      <c r="O1646" s="3">
        <v>0.26200000000000001</v>
      </c>
      <c r="P1646" s="3">
        <v>0.497</v>
      </c>
      <c r="Q1646" s="3">
        <v>2.0779999999999998</v>
      </c>
      <c r="R1646" s="3">
        <v>2.7679999999999998</v>
      </c>
      <c r="S1646" s="3">
        <v>2.5219999999999998</v>
      </c>
      <c r="T1646" s="3" t="s">
        <v>1650</v>
      </c>
      <c r="U1646" s="3" t="s">
        <v>6024</v>
      </c>
      <c r="V1646" s="3">
        <v>157</v>
      </c>
      <c r="W1646" s="3" t="s">
        <v>6025</v>
      </c>
      <c r="X1646" s="3"/>
      <c r="Y1646" s="3"/>
      <c r="Z1646" s="3"/>
      <c r="AA1646" s="3"/>
      <c r="AB1646" s="3"/>
      <c r="AC1646" s="3"/>
      <c r="AD1646" s="7">
        <f t="shared" si="200"/>
        <v>0</v>
      </c>
      <c r="AE1646" s="3" t="str">
        <f t="shared" si="207"/>
        <v/>
      </c>
      <c r="AF1646" s="7">
        <f t="shared" si="201"/>
        <v>0</v>
      </c>
      <c r="AG1646" s="3" t="str">
        <f t="shared" si="202"/>
        <v/>
      </c>
      <c r="AH1646" s="7">
        <f t="shared" si="203"/>
        <v>0</v>
      </c>
      <c r="AI1646" s="3" t="str">
        <f t="shared" si="204"/>
        <v/>
      </c>
      <c r="AJ1646" s="7">
        <f t="shared" si="205"/>
        <v>0</v>
      </c>
      <c r="AK1646" s="3" t="str">
        <f t="shared" si="206"/>
        <v/>
      </c>
    </row>
    <row r="1647" spans="1:37" ht="20" x14ac:dyDescent="0.2">
      <c r="A1647" s="3" t="s">
        <v>1651</v>
      </c>
      <c r="B1647" s="3" t="s">
        <v>19806</v>
      </c>
      <c r="C1647" s="3" t="s">
        <v>19807</v>
      </c>
      <c r="D1647" s="3">
        <v>5.2052015254339103</v>
      </c>
      <c r="E1647" s="3">
        <v>0.82857756189825005</v>
      </c>
      <c r="F1647" s="6">
        <v>1.6327376348413899E-14</v>
      </c>
      <c r="G1647" s="6">
        <v>2.6262447072656999E-13</v>
      </c>
      <c r="H1647" s="3">
        <v>0</v>
      </c>
      <c r="I1647" s="3">
        <v>8.6999999999999994E-2</v>
      </c>
      <c r="J1647" s="3">
        <v>3.6999999999999998E-2</v>
      </c>
      <c r="K1647" s="3">
        <v>2.14</v>
      </c>
      <c r="L1647" s="3">
        <v>1.3360000000000001</v>
      </c>
      <c r="M1647" s="3">
        <v>1.855</v>
      </c>
      <c r="N1647" s="3">
        <v>3.9E-2</v>
      </c>
      <c r="O1647" s="3">
        <v>4.2000000000000003E-2</v>
      </c>
      <c r="P1647" s="3">
        <v>4.1000000000000002E-2</v>
      </c>
      <c r="Q1647" s="3">
        <v>0.57099999999999995</v>
      </c>
      <c r="R1647" s="3">
        <v>0.24099999999999999</v>
      </c>
      <c r="S1647" s="3">
        <v>0.27900000000000003</v>
      </c>
      <c r="T1647" s="3" t="s">
        <v>1651</v>
      </c>
      <c r="U1647" s="3" t="s">
        <v>10114</v>
      </c>
      <c r="V1647" s="3">
        <v>103</v>
      </c>
      <c r="W1647" s="3" t="s">
        <v>10115</v>
      </c>
      <c r="X1647" s="3" t="s">
        <v>10116</v>
      </c>
      <c r="Y1647" s="6">
        <v>4.4899999999999999E-65</v>
      </c>
      <c r="Z1647" s="3">
        <v>100</v>
      </c>
      <c r="AA1647" s="3">
        <v>205.297</v>
      </c>
      <c r="AB1647" s="3">
        <v>103</v>
      </c>
      <c r="AC1647" s="3">
        <v>103</v>
      </c>
      <c r="AD1647" s="7">
        <f t="shared" si="200"/>
        <v>0</v>
      </c>
      <c r="AE1647" s="3" t="str">
        <f t="shared" si="207"/>
        <v/>
      </c>
      <c r="AF1647" s="7">
        <f t="shared" si="201"/>
        <v>0</v>
      </c>
      <c r="AG1647" s="3" t="str">
        <f t="shared" si="202"/>
        <v/>
      </c>
      <c r="AH1647" s="7">
        <f t="shared" si="203"/>
        <v>0</v>
      </c>
      <c r="AI1647" s="3" t="str">
        <f t="shared" si="204"/>
        <v/>
      </c>
      <c r="AJ1647" s="7">
        <f t="shared" si="205"/>
        <v>1</v>
      </c>
      <c r="AK1647" s="3">
        <f t="shared" si="206"/>
        <v>100</v>
      </c>
    </row>
    <row r="1648" spans="1:37" ht="20" x14ac:dyDescent="0.2">
      <c r="A1648" s="3" t="s">
        <v>1652</v>
      </c>
      <c r="B1648" s="3" t="s">
        <v>19806</v>
      </c>
      <c r="C1648" s="3" t="s">
        <v>19807</v>
      </c>
      <c r="D1648" s="3">
        <v>5.2050182105627698</v>
      </c>
      <c r="E1648" s="3">
        <v>0.341742952656719</v>
      </c>
      <c r="F1648" s="6">
        <v>3.1568448078362301E-9</v>
      </c>
      <c r="G1648" s="6">
        <v>2.2280559154034101E-8</v>
      </c>
      <c r="H1648" s="3">
        <v>0.11600000000000001</v>
      </c>
      <c r="I1648" s="3">
        <v>0</v>
      </c>
      <c r="J1648" s="3">
        <v>0.111</v>
      </c>
      <c r="K1648" s="3">
        <v>1.901</v>
      </c>
      <c r="L1648" s="3">
        <v>2.8719999999999999</v>
      </c>
      <c r="M1648" s="3">
        <v>5.7060000000000004</v>
      </c>
      <c r="N1648" s="3">
        <v>0.24199999999999999</v>
      </c>
      <c r="O1648" s="3">
        <v>0</v>
      </c>
      <c r="P1648" s="3">
        <v>0.108</v>
      </c>
      <c r="Q1648" s="3">
        <v>1.2210000000000001</v>
      </c>
      <c r="R1648" s="3">
        <v>0.40500000000000003</v>
      </c>
      <c r="S1648" s="3">
        <v>0.66</v>
      </c>
      <c r="T1648" s="3" t="s">
        <v>1652</v>
      </c>
      <c r="U1648" s="3" t="s">
        <v>10117</v>
      </c>
      <c r="V1648" s="3">
        <v>538</v>
      </c>
      <c r="W1648" s="3" t="s">
        <v>10118</v>
      </c>
      <c r="X1648" s="3" t="s">
        <v>10119</v>
      </c>
      <c r="Y1648" s="3">
        <v>0</v>
      </c>
      <c r="Z1648" s="3">
        <v>100</v>
      </c>
      <c r="AA1648" s="3">
        <v>1090.8699999999999</v>
      </c>
      <c r="AB1648" s="3">
        <v>528</v>
      </c>
      <c r="AC1648" s="3">
        <v>528</v>
      </c>
      <c r="AD1648" s="7">
        <f t="shared" si="200"/>
        <v>1</v>
      </c>
      <c r="AE1648" s="3">
        <f t="shared" si="207"/>
        <v>100</v>
      </c>
      <c r="AF1648" s="7">
        <f t="shared" si="201"/>
        <v>0</v>
      </c>
      <c r="AG1648" s="3" t="str">
        <f t="shared" si="202"/>
        <v/>
      </c>
      <c r="AH1648" s="7">
        <f t="shared" si="203"/>
        <v>0</v>
      </c>
      <c r="AI1648" s="3" t="str">
        <f t="shared" si="204"/>
        <v/>
      </c>
      <c r="AJ1648" s="7">
        <f t="shared" si="205"/>
        <v>0</v>
      </c>
      <c r="AK1648" s="3" t="str">
        <f t="shared" si="206"/>
        <v/>
      </c>
    </row>
    <row r="1649" spans="1:37" ht="20" x14ac:dyDescent="0.2">
      <c r="A1649" s="3" t="s">
        <v>1653</v>
      </c>
      <c r="B1649" s="3" t="s">
        <v>19806</v>
      </c>
      <c r="C1649" s="3" t="s">
        <v>19807</v>
      </c>
      <c r="D1649" s="3">
        <v>5.2044858197901398</v>
      </c>
      <c r="E1649" s="3">
        <v>0.82221968435849702</v>
      </c>
      <c r="F1649" s="6">
        <v>9.0415674810620696E-11</v>
      </c>
      <c r="G1649" s="6">
        <v>7.9994396132854604E-10</v>
      </c>
      <c r="H1649" s="3">
        <v>0</v>
      </c>
      <c r="I1649" s="3">
        <v>0.16300000000000001</v>
      </c>
      <c r="J1649" s="3">
        <v>0</v>
      </c>
      <c r="K1649" s="3">
        <v>1.3959999999999999</v>
      </c>
      <c r="L1649" s="3">
        <v>1.6060000000000001</v>
      </c>
      <c r="M1649" s="3">
        <v>3.6589999999999998</v>
      </c>
      <c r="N1649" s="3">
        <v>5.8000000000000003E-2</v>
      </c>
      <c r="O1649" s="3">
        <v>0</v>
      </c>
      <c r="P1649" s="3">
        <v>0.191</v>
      </c>
      <c r="Q1649" s="3">
        <v>0.59699999999999998</v>
      </c>
      <c r="R1649" s="3">
        <v>0.65500000000000003</v>
      </c>
      <c r="S1649" s="3">
        <v>0.58399999999999996</v>
      </c>
      <c r="T1649" s="3" t="s">
        <v>1653</v>
      </c>
      <c r="U1649" s="3" t="s">
        <v>10120</v>
      </c>
      <c r="V1649" s="3">
        <v>1016</v>
      </c>
      <c r="W1649" s="3" t="s">
        <v>10121</v>
      </c>
      <c r="X1649" s="3" t="s">
        <v>10122</v>
      </c>
      <c r="Y1649" s="3">
        <v>0</v>
      </c>
      <c r="Z1649" s="3">
        <v>99.704724409999997</v>
      </c>
      <c r="AA1649" s="3">
        <v>2102.41</v>
      </c>
      <c r="AB1649" s="3">
        <v>1016</v>
      </c>
      <c r="AC1649" s="3">
        <v>1013</v>
      </c>
      <c r="AD1649" s="7">
        <f t="shared" si="200"/>
        <v>0</v>
      </c>
      <c r="AE1649" s="3" t="str">
        <f t="shared" si="207"/>
        <v/>
      </c>
      <c r="AF1649" s="7">
        <f t="shared" si="201"/>
        <v>0</v>
      </c>
      <c r="AG1649" s="3" t="str">
        <f t="shared" si="202"/>
        <v/>
      </c>
      <c r="AH1649" s="7">
        <f t="shared" si="203"/>
        <v>0</v>
      </c>
      <c r="AI1649" s="3" t="str">
        <f t="shared" si="204"/>
        <v/>
      </c>
      <c r="AJ1649" s="7">
        <f t="shared" si="205"/>
        <v>1</v>
      </c>
      <c r="AK1649" s="3">
        <f t="shared" si="206"/>
        <v>99.704724409999997</v>
      </c>
    </row>
    <row r="1650" spans="1:37" ht="20" x14ac:dyDescent="0.2">
      <c r="A1650" s="3" t="s">
        <v>1654</v>
      </c>
      <c r="B1650" s="3" t="s">
        <v>19806</v>
      </c>
      <c r="C1650" s="3" t="s">
        <v>19807</v>
      </c>
      <c r="D1650" s="3">
        <v>5.2038674638924398</v>
      </c>
      <c r="E1650" s="3">
        <v>0.36411922627073201</v>
      </c>
      <c r="F1650" s="6">
        <v>5.0915187745609002E-11</v>
      </c>
      <c r="G1650" s="6">
        <v>4.6826311238776695E-10</v>
      </c>
      <c r="H1650" s="3">
        <v>0</v>
      </c>
      <c r="I1650" s="3">
        <v>0.25</v>
      </c>
      <c r="J1650" s="3">
        <v>0</v>
      </c>
      <c r="K1650" s="3">
        <v>2.871</v>
      </c>
      <c r="L1650" s="3">
        <v>2.9569999999999999</v>
      </c>
      <c r="M1650" s="3">
        <v>4.6440000000000001</v>
      </c>
      <c r="N1650" s="3">
        <v>0.24199999999999999</v>
      </c>
      <c r="O1650" s="3">
        <v>0.439</v>
      </c>
      <c r="P1650" s="3">
        <v>0.20699999999999999</v>
      </c>
      <c r="Q1650" s="3">
        <v>0.79600000000000004</v>
      </c>
      <c r="R1650" s="3">
        <v>1.198</v>
      </c>
      <c r="S1650" s="3">
        <v>1.4390000000000001</v>
      </c>
      <c r="T1650" s="3" t="s">
        <v>1654</v>
      </c>
      <c r="U1650" s="3" t="s">
        <v>10123</v>
      </c>
      <c r="V1650" s="3">
        <v>393</v>
      </c>
      <c r="W1650" s="3" t="s">
        <v>10124</v>
      </c>
      <c r="X1650" s="3" t="s">
        <v>10125</v>
      </c>
      <c r="Y1650" s="3">
        <v>0</v>
      </c>
      <c r="Z1650" s="3">
        <v>99.745547070000001</v>
      </c>
      <c r="AA1650" s="3">
        <v>796.96400000000006</v>
      </c>
      <c r="AB1650" s="3">
        <v>393</v>
      </c>
      <c r="AC1650" s="3">
        <v>392</v>
      </c>
      <c r="AD1650" s="7">
        <f t="shared" si="200"/>
        <v>0</v>
      </c>
      <c r="AE1650" s="3" t="str">
        <f t="shared" si="207"/>
        <v/>
      </c>
      <c r="AF1650" s="7">
        <f t="shared" si="201"/>
        <v>0</v>
      </c>
      <c r="AG1650" s="3" t="str">
        <f t="shared" si="202"/>
        <v/>
      </c>
      <c r="AH1650" s="7">
        <f t="shared" si="203"/>
        <v>0</v>
      </c>
      <c r="AI1650" s="3" t="str">
        <f t="shared" si="204"/>
        <v/>
      </c>
      <c r="AJ1650" s="7">
        <f t="shared" si="205"/>
        <v>0</v>
      </c>
      <c r="AK1650" s="3" t="str">
        <f t="shared" si="206"/>
        <v/>
      </c>
    </row>
    <row r="1651" spans="1:37" ht="20" x14ac:dyDescent="0.2">
      <c r="A1651" s="3" t="s">
        <v>1655</v>
      </c>
      <c r="B1651" s="3" t="s">
        <v>19806</v>
      </c>
      <c r="C1651" s="3" t="s">
        <v>19807</v>
      </c>
      <c r="D1651" s="3">
        <v>5.2015411415662696</v>
      </c>
      <c r="E1651" s="3">
        <v>1.88673921178108</v>
      </c>
      <c r="F1651" s="6">
        <v>1.60214083387511E-13</v>
      </c>
      <c r="G1651" s="6">
        <v>2.1725428639701798E-12</v>
      </c>
      <c r="H1651" s="3">
        <v>8.6999999999999994E-2</v>
      </c>
      <c r="I1651" s="3">
        <v>0.19500000000000001</v>
      </c>
      <c r="J1651" s="3">
        <v>4.5999999999999999E-2</v>
      </c>
      <c r="K1651" s="3">
        <v>3.7349999999999999</v>
      </c>
      <c r="L1651" s="3">
        <v>1.7629999999999999</v>
      </c>
      <c r="M1651" s="3">
        <v>7.242</v>
      </c>
      <c r="N1651" s="3">
        <v>4.8000000000000001E-2</v>
      </c>
      <c r="O1651" s="3">
        <v>0.17699999999999999</v>
      </c>
      <c r="P1651" s="3">
        <v>0.124</v>
      </c>
      <c r="Q1651" s="3">
        <v>0.41599999999999998</v>
      </c>
      <c r="R1651" s="3">
        <v>0.94799999999999995</v>
      </c>
      <c r="S1651" s="3">
        <v>0.71899999999999997</v>
      </c>
      <c r="T1651" s="3" t="s">
        <v>1655</v>
      </c>
      <c r="U1651" s="3" t="s">
        <v>6090</v>
      </c>
      <c r="V1651" s="3">
        <v>455</v>
      </c>
      <c r="W1651" s="3" t="s">
        <v>10126</v>
      </c>
      <c r="X1651" s="3" t="s">
        <v>10127</v>
      </c>
      <c r="Y1651" s="3">
        <v>0</v>
      </c>
      <c r="Z1651" s="3">
        <v>100</v>
      </c>
      <c r="AA1651" s="3">
        <v>931.01300000000003</v>
      </c>
      <c r="AB1651" s="3">
        <v>455</v>
      </c>
      <c r="AC1651" s="3">
        <v>455</v>
      </c>
      <c r="AD1651" s="7">
        <f t="shared" si="200"/>
        <v>1</v>
      </c>
      <c r="AE1651" s="3">
        <f t="shared" si="207"/>
        <v>100</v>
      </c>
      <c r="AF1651" s="7">
        <f t="shared" si="201"/>
        <v>0</v>
      </c>
      <c r="AG1651" s="3" t="str">
        <f t="shared" si="202"/>
        <v/>
      </c>
      <c r="AH1651" s="7">
        <f t="shared" si="203"/>
        <v>0</v>
      </c>
      <c r="AI1651" s="3" t="str">
        <f t="shared" si="204"/>
        <v/>
      </c>
      <c r="AJ1651" s="7">
        <f t="shared" si="205"/>
        <v>0</v>
      </c>
      <c r="AK1651" s="3" t="str">
        <f t="shared" si="206"/>
        <v/>
      </c>
    </row>
    <row r="1652" spans="1:37" ht="20" x14ac:dyDescent="0.2">
      <c r="A1652" s="3" t="s">
        <v>1656</v>
      </c>
      <c r="B1652" s="3" t="s">
        <v>19806</v>
      </c>
      <c r="C1652" s="3" t="s">
        <v>19807</v>
      </c>
      <c r="D1652" s="3">
        <v>5.2009481189338898</v>
      </c>
      <c r="E1652" s="3">
        <v>0.80421824312880996</v>
      </c>
      <c r="F1652" s="6">
        <v>6.4822804563331703E-11</v>
      </c>
      <c r="G1652" s="6">
        <v>5.8626959394066602E-10</v>
      </c>
      <c r="H1652" s="3">
        <v>0.23100000000000001</v>
      </c>
      <c r="I1652" s="3">
        <v>0.13</v>
      </c>
      <c r="J1652" s="3">
        <v>0</v>
      </c>
      <c r="K1652" s="3">
        <v>4.2270000000000003</v>
      </c>
      <c r="L1652" s="3">
        <v>2.7149999999999999</v>
      </c>
      <c r="M1652" s="3">
        <v>8.6240000000000006</v>
      </c>
      <c r="N1652" s="3">
        <v>0.38700000000000001</v>
      </c>
      <c r="O1652" s="3">
        <v>0</v>
      </c>
      <c r="P1652" s="3">
        <v>0.108</v>
      </c>
      <c r="Q1652" s="3">
        <v>0.56299999999999994</v>
      </c>
      <c r="R1652" s="3">
        <v>0.56899999999999995</v>
      </c>
      <c r="S1652" s="3">
        <v>0.96499999999999997</v>
      </c>
      <c r="T1652" s="3" t="s">
        <v>1656</v>
      </c>
      <c r="U1652" s="3" t="s">
        <v>10128</v>
      </c>
      <c r="V1652" s="3">
        <v>211</v>
      </c>
      <c r="W1652" s="3" t="s">
        <v>10129</v>
      </c>
      <c r="X1652" s="3" t="s">
        <v>10130</v>
      </c>
      <c r="Y1652" s="6">
        <v>9.0600000000000001E-111</v>
      </c>
      <c r="Z1652" s="3">
        <v>99.425287359999999</v>
      </c>
      <c r="AA1652" s="3">
        <v>342.428</v>
      </c>
      <c r="AB1652" s="3">
        <v>174</v>
      </c>
      <c r="AC1652" s="3">
        <v>173</v>
      </c>
      <c r="AD1652" s="7">
        <f t="shared" si="200"/>
        <v>1</v>
      </c>
      <c r="AE1652" s="3">
        <f t="shared" si="207"/>
        <v>99.425287359999999</v>
      </c>
      <c r="AF1652" s="7">
        <f t="shared" si="201"/>
        <v>0</v>
      </c>
      <c r="AG1652" s="3" t="str">
        <f t="shared" si="202"/>
        <v/>
      </c>
      <c r="AH1652" s="7">
        <f t="shared" si="203"/>
        <v>0</v>
      </c>
      <c r="AI1652" s="3" t="str">
        <f t="shared" si="204"/>
        <v/>
      </c>
      <c r="AJ1652" s="7">
        <f t="shared" si="205"/>
        <v>0</v>
      </c>
      <c r="AK1652" s="3" t="str">
        <f t="shared" si="206"/>
        <v/>
      </c>
    </row>
    <row r="1653" spans="1:37" ht="20" x14ac:dyDescent="0.2">
      <c r="A1653" s="3" t="s">
        <v>1657</v>
      </c>
      <c r="B1653" s="3" t="s">
        <v>19806</v>
      </c>
      <c r="C1653" s="3" t="s">
        <v>19807</v>
      </c>
      <c r="D1653" s="3">
        <v>5.2007578703718096</v>
      </c>
      <c r="E1653" s="3">
        <v>0.82291436709350596</v>
      </c>
      <c r="F1653" s="6">
        <v>7.4756417860399504E-14</v>
      </c>
      <c r="G1653" s="6">
        <v>1.0713564264514099E-12</v>
      </c>
      <c r="H1653" s="3">
        <v>0</v>
      </c>
      <c r="I1653" s="3">
        <v>6.5000000000000002E-2</v>
      </c>
      <c r="J1653" s="3">
        <v>0.12</v>
      </c>
      <c r="K1653" s="3">
        <v>3.5630000000000002</v>
      </c>
      <c r="L1653" s="3">
        <v>1.8620000000000001</v>
      </c>
      <c r="M1653" s="3">
        <v>2.5720000000000001</v>
      </c>
      <c r="N1653" s="3">
        <v>0.193</v>
      </c>
      <c r="O1653" s="3">
        <v>0.11799999999999999</v>
      </c>
      <c r="P1653" s="3">
        <v>0.17399999999999999</v>
      </c>
      <c r="Q1653" s="3">
        <v>0.64900000000000002</v>
      </c>
      <c r="R1653" s="3">
        <v>0.79300000000000004</v>
      </c>
      <c r="S1653" s="3">
        <v>0.77</v>
      </c>
      <c r="T1653" s="3" t="s">
        <v>1657</v>
      </c>
      <c r="U1653" s="3" t="s">
        <v>10131</v>
      </c>
      <c r="V1653" s="3">
        <v>528</v>
      </c>
      <c r="W1653" s="3" t="s">
        <v>10132</v>
      </c>
      <c r="X1653" s="3" t="s">
        <v>10133</v>
      </c>
      <c r="Y1653" s="3">
        <v>0</v>
      </c>
      <c r="Z1653" s="3">
        <v>99.242424240000005</v>
      </c>
      <c r="AA1653" s="3">
        <v>1095.8800000000001</v>
      </c>
      <c r="AB1653" s="3">
        <v>528</v>
      </c>
      <c r="AC1653" s="3">
        <v>524</v>
      </c>
      <c r="AD1653" s="7">
        <f t="shared" si="200"/>
        <v>1</v>
      </c>
      <c r="AE1653" s="3">
        <f t="shared" si="207"/>
        <v>99.242424240000005</v>
      </c>
      <c r="AF1653" s="7">
        <f t="shared" si="201"/>
        <v>0</v>
      </c>
      <c r="AG1653" s="3" t="str">
        <f t="shared" si="202"/>
        <v/>
      </c>
      <c r="AH1653" s="7">
        <f t="shared" si="203"/>
        <v>0</v>
      </c>
      <c r="AI1653" s="3" t="str">
        <f t="shared" si="204"/>
        <v/>
      </c>
      <c r="AJ1653" s="7">
        <f t="shared" si="205"/>
        <v>0</v>
      </c>
      <c r="AK1653" s="3" t="str">
        <f t="shared" si="206"/>
        <v/>
      </c>
    </row>
    <row r="1654" spans="1:37" ht="20" x14ac:dyDescent="0.2">
      <c r="A1654" s="3" t="s">
        <v>1658</v>
      </c>
      <c r="B1654" s="3" t="s">
        <v>19806</v>
      </c>
      <c r="C1654" s="3" t="s">
        <v>19807</v>
      </c>
      <c r="D1654" s="3">
        <v>5.2002582045740704</v>
      </c>
      <c r="E1654" s="3">
        <v>1.4366163234870799</v>
      </c>
      <c r="F1654" s="6">
        <v>1.00386066769358E-14</v>
      </c>
      <c r="G1654" s="6">
        <v>1.6784396262418401E-13</v>
      </c>
      <c r="H1654" s="3">
        <v>0.26</v>
      </c>
      <c r="I1654" s="3">
        <v>0.19500000000000001</v>
      </c>
      <c r="J1654" s="3">
        <v>0</v>
      </c>
      <c r="K1654" s="3">
        <v>4.1870000000000003</v>
      </c>
      <c r="L1654" s="3">
        <v>5.1180000000000003</v>
      </c>
      <c r="M1654" s="3">
        <v>9.327</v>
      </c>
      <c r="N1654" s="3">
        <v>0.28999999999999998</v>
      </c>
      <c r="O1654" s="3">
        <v>8.4000000000000005E-2</v>
      </c>
      <c r="P1654" s="3">
        <v>0.42299999999999999</v>
      </c>
      <c r="Q1654" s="3">
        <v>2.5539999999999998</v>
      </c>
      <c r="R1654" s="3">
        <v>2.0259999999999998</v>
      </c>
      <c r="S1654" s="3">
        <v>1.456</v>
      </c>
      <c r="T1654" s="3" t="s">
        <v>1658</v>
      </c>
      <c r="U1654" s="3" t="s">
        <v>10134</v>
      </c>
      <c r="V1654" s="3">
        <v>643</v>
      </c>
      <c r="W1654" s="3" t="s">
        <v>10135</v>
      </c>
      <c r="X1654" s="3" t="s">
        <v>10136</v>
      </c>
      <c r="Y1654" s="3">
        <v>0</v>
      </c>
      <c r="Z1654" s="3">
        <v>99.683042790000002</v>
      </c>
      <c r="AA1654" s="3">
        <v>1292.72</v>
      </c>
      <c r="AB1654" s="3">
        <v>631</v>
      </c>
      <c r="AC1654" s="3">
        <v>629</v>
      </c>
      <c r="AD1654" s="7">
        <f t="shared" si="200"/>
        <v>1</v>
      </c>
      <c r="AE1654" s="3">
        <f t="shared" si="207"/>
        <v>99.683042790000002</v>
      </c>
      <c r="AF1654" s="7">
        <f t="shared" si="201"/>
        <v>0</v>
      </c>
      <c r="AG1654" s="3" t="str">
        <f t="shared" si="202"/>
        <v/>
      </c>
      <c r="AH1654" s="7">
        <f t="shared" si="203"/>
        <v>0</v>
      </c>
      <c r="AI1654" s="3" t="str">
        <f t="shared" si="204"/>
        <v/>
      </c>
      <c r="AJ1654" s="7">
        <f t="shared" si="205"/>
        <v>0</v>
      </c>
      <c r="AK1654" s="3" t="str">
        <f t="shared" si="206"/>
        <v/>
      </c>
    </row>
    <row r="1655" spans="1:37" ht="20" x14ac:dyDescent="0.2">
      <c r="A1655" s="3" t="s">
        <v>1659</v>
      </c>
      <c r="B1655" s="3" t="s">
        <v>19806</v>
      </c>
      <c r="C1655" s="3" t="s">
        <v>19807</v>
      </c>
      <c r="D1655" s="3">
        <v>5.2001927508532102</v>
      </c>
      <c r="E1655" s="3">
        <v>5.9695616836731604</v>
      </c>
      <c r="F1655" s="6">
        <v>3.5581028158844498E-14</v>
      </c>
      <c r="G1655" s="6">
        <v>5.4174469084387404E-13</v>
      </c>
      <c r="H1655" s="3">
        <v>0.97299999999999998</v>
      </c>
      <c r="I1655" s="3">
        <v>8.9710000000000001</v>
      </c>
      <c r="J1655" s="3">
        <v>0.40799999999999997</v>
      </c>
      <c r="K1655" s="3">
        <v>72.435000000000002</v>
      </c>
      <c r="L1655" s="3">
        <v>71.846999999999994</v>
      </c>
      <c r="M1655" s="3">
        <v>128.85499999999999</v>
      </c>
      <c r="N1655" s="3">
        <v>4.5640000000000001</v>
      </c>
      <c r="O1655" s="3">
        <v>5.3739999999999997</v>
      </c>
      <c r="P1655" s="3">
        <v>10.191000000000001</v>
      </c>
      <c r="Q1655" s="3">
        <v>97.912999999999997</v>
      </c>
      <c r="R1655" s="3">
        <v>95.619</v>
      </c>
      <c r="S1655" s="3">
        <v>93.125</v>
      </c>
      <c r="T1655" s="3" t="s">
        <v>1659</v>
      </c>
      <c r="U1655" s="3" t="s">
        <v>10137</v>
      </c>
      <c r="V1655" s="3">
        <v>461</v>
      </c>
      <c r="W1655" s="3" t="s">
        <v>10138</v>
      </c>
      <c r="X1655" s="3" t="s">
        <v>10139</v>
      </c>
      <c r="Y1655" s="3">
        <v>0</v>
      </c>
      <c r="Z1655" s="3">
        <v>100</v>
      </c>
      <c r="AA1655" s="3">
        <v>934.09500000000003</v>
      </c>
      <c r="AB1655" s="3">
        <v>461</v>
      </c>
      <c r="AC1655" s="3">
        <v>461</v>
      </c>
      <c r="AD1655" s="7">
        <f t="shared" si="200"/>
        <v>1</v>
      </c>
      <c r="AE1655" s="3">
        <f t="shared" si="207"/>
        <v>100</v>
      </c>
      <c r="AF1655" s="7">
        <f t="shared" si="201"/>
        <v>0</v>
      </c>
      <c r="AG1655" s="3" t="str">
        <f t="shared" si="202"/>
        <v/>
      </c>
      <c r="AH1655" s="7">
        <f t="shared" si="203"/>
        <v>0</v>
      </c>
      <c r="AI1655" s="3" t="str">
        <f t="shared" si="204"/>
        <v/>
      </c>
      <c r="AJ1655" s="7">
        <f t="shared" si="205"/>
        <v>0</v>
      </c>
      <c r="AK1655" s="3" t="str">
        <f t="shared" si="206"/>
        <v/>
      </c>
    </row>
    <row r="1656" spans="1:37" ht="20" x14ac:dyDescent="0.2">
      <c r="A1656" s="3" t="s">
        <v>1660</v>
      </c>
      <c r="B1656" s="3" t="s">
        <v>19806</v>
      </c>
      <c r="C1656" s="3" t="s">
        <v>19807</v>
      </c>
      <c r="D1656" s="3">
        <v>5.1990213387803896</v>
      </c>
      <c r="E1656" s="3">
        <v>0.34928187979971898</v>
      </c>
      <c r="F1656" s="6">
        <v>2.8098136827761098E-7</v>
      </c>
      <c r="G1656" s="6">
        <v>1.5145084461580599E-6</v>
      </c>
      <c r="H1656" s="3">
        <v>0</v>
      </c>
      <c r="I1656" s="3">
        <v>0.14099999999999999</v>
      </c>
      <c r="J1656" s="3">
        <v>0</v>
      </c>
      <c r="K1656" s="3">
        <v>1.103</v>
      </c>
      <c r="L1656" s="3">
        <v>0.78200000000000003</v>
      </c>
      <c r="M1656" s="3">
        <v>3.8639999999999999</v>
      </c>
      <c r="N1656" s="3">
        <v>6.8000000000000005E-2</v>
      </c>
      <c r="O1656" s="3">
        <v>0.11799999999999999</v>
      </c>
      <c r="P1656" s="3">
        <v>5.8000000000000003E-2</v>
      </c>
      <c r="Q1656" s="3">
        <v>0.216</v>
      </c>
      <c r="R1656" s="3">
        <v>0.51700000000000002</v>
      </c>
      <c r="S1656" s="3">
        <v>0.28799999999999998</v>
      </c>
      <c r="T1656" s="3" t="s">
        <v>1660</v>
      </c>
      <c r="U1656" s="3" t="s">
        <v>6680</v>
      </c>
      <c r="V1656" s="3">
        <v>438</v>
      </c>
      <c r="W1656" s="3" t="s">
        <v>10140</v>
      </c>
      <c r="X1656" s="3" t="s">
        <v>10141</v>
      </c>
      <c r="Y1656" s="3">
        <v>0</v>
      </c>
      <c r="Z1656" s="3">
        <v>100</v>
      </c>
      <c r="AA1656" s="3">
        <v>895.19</v>
      </c>
      <c r="AB1656" s="3">
        <v>438</v>
      </c>
      <c r="AC1656" s="3">
        <v>438</v>
      </c>
      <c r="AD1656" s="7">
        <f t="shared" si="200"/>
        <v>1</v>
      </c>
      <c r="AE1656" s="3">
        <f t="shared" si="207"/>
        <v>100</v>
      </c>
      <c r="AF1656" s="7">
        <f t="shared" si="201"/>
        <v>0</v>
      </c>
      <c r="AG1656" s="3" t="str">
        <f t="shared" si="202"/>
        <v/>
      </c>
      <c r="AH1656" s="7">
        <f t="shared" si="203"/>
        <v>0</v>
      </c>
      <c r="AI1656" s="3" t="str">
        <f t="shared" si="204"/>
        <v/>
      </c>
      <c r="AJ1656" s="7">
        <f t="shared" si="205"/>
        <v>0</v>
      </c>
      <c r="AK1656" s="3" t="str">
        <f t="shared" si="206"/>
        <v/>
      </c>
    </row>
    <row r="1657" spans="1:37" ht="20" x14ac:dyDescent="0.2">
      <c r="A1657" s="3" t="s">
        <v>1661</v>
      </c>
      <c r="B1657" s="3" t="s">
        <v>19806</v>
      </c>
      <c r="C1657" s="3" t="s">
        <v>19807</v>
      </c>
      <c r="D1657" s="3">
        <v>5.1968574597681103</v>
      </c>
      <c r="E1657" s="3">
        <v>1.88219023807333</v>
      </c>
      <c r="F1657" s="6">
        <v>1.81600429918937E-17</v>
      </c>
      <c r="G1657" s="6">
        <v>4.7743692338257204E-16</v>
      </c>
      <c r="H1657" s="3">
        <v>9.6000000000000002E-2</v>
      </c>
      <c r="I1657" s="3">
        <v>0.217</v>
      </c>
      <c r="J1657" s="3">
        <v>4.5999999999999999E-2</v>
      </c>
      <c r="K1657" s="3">
        <v>3.895</v>
      </c>
      <c r="L1657" s="3">
        <v>3.113</v>
      </c>
      <c r="M1657" s="3">
        <v>6.9480000000000004</v>
      </c>
      <c r="N1657" s="3">
        <v>0.31900000000000001</v>
      </c>
      <c r="O1657" s="3">
        <v>0.14299999999999999</v>
      </c>
      <c r="P1657" s="3">
        <v>0.23200000000000001</v>
      </c>
      <c r="Q1657" s="3">
        <v>0.28599999999999998</v>
      </c>
      <c r="R1657" s="3">
        <v>0.29299999999999998</v>
      </c>
      <c r="S1657" s="3">
        <v>5.8999999999999997E-2</v>
      </c>
      <c r="T1657" s="3" t="s">
        <v>1661</v>
      </c>
      <c r="U1657" s="3" t="s">
        <v>9606</v>
      </c>
      <c r="V1657" s="3">
        <v>325</v>
      </c>
      <c r="W1657" s="3" t="s">
        <v>10142</v>
      </c>
      <c r="X1657" s="3" t="s">
        <v>10143</v>
      </c>
      <c r="Y1657" s="3">
        <v>0</v>
      </c>
      <c r="Z1657" s="3">
        <v>100</v>
      </c>
      <c r="AA1657" s="3">
        <v>671.774</v>
      </c>
      <c r="AB1657" s="3">
        <v>325</v>
      </c>
      <c r="AC1657" s="3">
        <v>325</v>
      </c>
      <c r="AD1657" s="7">
        <f t="shared" si="200"/>
        <v>1</v>
      </c>
      <c r="AE1657" s="3">
        <f t="shared" si="207"/>
        <v>100</v>
      </c>
      <c r="AF1657" s="7">
        <f t="shared" si="201"/>
        <v>0</v>
      </c>
      <c r="AG1657" s="3" t="str">
        <f t="shared" si="202"/>
        <v/>
      </c>
      <c r="AH1657" s="7">
        <f t="shared" si="203"/>
        <v>0</v>
      </c>
      <c r="AI1657" s="3" t="str">
        <f t="shared" si="204"/>
        <v/>
      </c>
      <c r="AJ1657" s="7">
        <f t="shared" si="205"/>
        <v>0</v>
      </c>
      <c r="AK1657" s="3" t="str">
        <f t="shared" si="206"/>
        <v/>
      </c>
    </row>
    <row r="1658" spans="1:37" ht="20" x14ac:dyDescent="0.2">
      <c r="A1658" s="3" t="s">
        <v>1662</v>
      </c>
      <c r="B1658" s="3" t="s">
        <v>19806</v>
      </c>
      <c r="C1658" s="3" t="s">
        <v>19807</v>
      </c>
      <c r="D1658" s="3">
        <v>5.1949613817239797</v>
      </c>
      <c r="E1658" s="3">
        <v>0.33626938958658698</v>
      </c>
      <c r="F1658" s="6">
        <v>7.8173486121522302E-10</v>
      </c>
      <c r="G1658" s="6">
        <v>6.0021571154281602E-9</v>
      </c>
      <c r="H1658" s="3">
        <v>0.125</v>
      </c>
      <c r="I1658" s="3">
        <v>0</v>
      </c>
      <c r="J1658" s="3">
        <v>0</v>
      </c>
      <c r="K1658" s="3">
        <v>1.343</v>
      </c>
      <c r="L1658" s="3">
        <v>1.5209999999999999</v>
      </c>
      <c r="M1658" s="3">
        <v>2.93</v>
      </c>
      <c r="N1658" s="3">
        <v>0.13500000000000001</v>
      </c>
      <c r="O1658" s="3">
        <v>0</v>
      </c>
      <c r="P1658" s="3">
        <v>5.8000000000000003E-2</v>
      </c>
      <c r="Q1658" s="3">
        <v>0.30299999999999999</v>
      </c>
      <c r="R1658" s="3">
        <v>0.30199999999999999</v>
      </c>
      <c r="S1658" s="3">
        <v>0.22</v>
      </c>
      <c r="T1658" s="3" t="s">
        <v>1662</v>
      </c>
      <c r="U1658" s="3" t="s">
        <v>10144</v>
      </c>
      <c r="V1658" s="3">
        <v>210</v>
      </c>
      <c r="W1658" s="3" t="s">
        <v>10145</v>
      </c>
      <c r="X1658" s="3" t="s">
        <v>10146</v>
      </c>
      <c r="Y1658" s="6">
        <v>4.5499999999999999E-138</v>
      </c>
      <c r="Z1658" s="3">
        <v>99.49238579</v>
      </c>
      <c r="AA1658" s="3">
        <v>397.512</v>
      </c>
      <c r="AB1658" s="3">
        <v>197</v>
      </c>
      <c r="AC1658" s="3">
        <v>196</v>
      </c>
      <c r="AD1658" s="7">
        <f t="shared" si="200"/>
        <v>0</v>
      </c>
      <c r="AE1658" s="3" t="str">
        <f t="shared" si="207"/>
        <v/>
      </c>
      <c r="AF1658" s="7">
        <f t="shared" si="201"/>
        <v>0</v>
      </c>
      <c r="AG1658" s="3" t="str">
        <f t="shared" si="202"/>
        <v/>
      </c>
      <c r="AH1658" s="7">
        <f t="shared" si="203"/>
        <v>0</v>
      </c>
      <c r="AI1658" s="3" t="str">
        <f t="shared" si="204"/>
        <v/>
      </c>
      <c r="AJ1658" s="7">
        <f t="shared" si="205"/>
        <v>0</v>
      </c>
      <c r="AK1658" s="3" t="str">
        <f t="shared" si="206"/>
        <v/>
      </c>
    </row>
    <row r="1659" spans="1:37" ht="20" x14ac:dyDescent="0.2">
      <c r="A1659" s="3" t="s">
        <v>1663</v>
      </c>
      <c r="B1659" s="3" t="s">
        <v>19806</v>
      </c>
      <c r="C1659" s="3" t="s">
        <v>19807</v>
      </c>
      <c r="D1659" s="3">
        <v>5.19483473347809</v>
      </c>
      <c r="E1659" s="3">
        <v>3.08078647264067</v>
      </c>
      <c r="F1659" s="6">
        <v>2.2697548204022E-19</v>
      </c>
      <c r="G1659" s="6">
        <v>8.0023945384746895E-18</v>
      </c>
      <c r="H1659" s="3">
        <v>0.25</v>
      </c>
      <c r="I1659" s="3">
        <v>0.217</v>
      </c>
      <c r="J1659" s="3">
        <v>9.2999999999999999E-2</v>
      </c>
      <c r="K1659" s="3">
        <v>4.4400000000000004</v>
      </c>
      <c r="L1659" s="3">
        <v>4.165</v>
      </c>
      <c r="M1659" s="3">
        <v>12.871</v>
      </c>
      <c r="N1659" s="3">
        <v>0.377</v>
      </c>
      <c r="O1659" s="3">
        <v>0.127</v>
      </c>
      <c r="P1659" s="3">
        <v>0.54700000000000004</v>
      </c>
      <c r="Q1659" s="3">
        <v>0.88300000000000001</v>
      </c>
      <c r="R1659" s="3">
        <v>1.224</v>
      </c>
      <c r="S1659" s="3">
        <v>0.55900000000000005</v>
      </c>
      <c r="T1659" s="3" t="s">
        <v>1663</v>
      </c>
      <c r="U1659" s="3" t="s">
        <v>10147</v>
      </c>
      <c r="V1659" s="3">
        <v>148</v>
      </c>
      <c r="W1659" s="3" t="s">
        <v>10148</v>
      </c>
      <c r="X1659" s="3" t="s">
        <v>10149</v>
      </c>
      <c r="Y1659" s="6">
        <v>3.2499999999999998E-101</v>
      </c>
      <c r="Z1659" s="3">
        <v>99.324324320000002</v>
      </c>
      <c r="AA1659" s="3">
        <v>303.13799999999998</v>
      </c>
      <c r="AB1659" s="3">
        <v>148</v>
      </c>
      <c r="AC1659" s="3">
        <v>147</v>
      </c>
      <c r="AD1659" s="7">
        <f t="shared" si="200"/>
        <v>0</v>
      </c>
      <c r="AE1659" s="3" t="str">
        <f t="shared" si="207"/>
        <v/>
      </c>
      <c r="AF1659" s="7">
        <f t="shared" si="201"/>
        <v>0</v>
      </c>
      <c r="AG1659" s="3" t="str">
        <f t="shared" si="202"/>
        <v/>
      </c>
      <c r="AH1659" s="7">
        <f t="shared" si="203"/>
        <v>0</v>
      </c>
      <c r="AI1659" s="3" t="str">
        <f t="shared" si="204"/>
        <v/>
      </c>
      <c r="AJ1659" s="7">
        <f t="shared" si="205"/>
        <v>1</v>
      </c>
      <c r="AK1659" s="3">
        <f t="shared" si="206"/>
        <v>99.324324320000002</v>
      </c>
    </row>
    <row r="1660" spans="1:37" ht="20" x14ac:dyDescent="0.2">
      <c r="A1660" s="3" t="s">
        <v>1664</v>
      </c>
      <c r="B1660" s="3" t="s">
        <v>19806</v>
      </c>
      <c r="C1660" s="3" t="s">
        <v>19807</v>
      </c>
      <c r="D1660" s="3">
        <v>5.1947114856864003</v>
      </c>
      <c r="E1660" s="3">
        <v>4.6586662497737299</v>
      </c>
      <c r="F1660" s="6">
        <v>7.1126772943816097E-32</v>
      </c>
      <c r="G1660" s="6">
        <v>1.6309422514793701E-29</v>
      </c>
      <c r="H1660" s="3">
        <v>0.93400000000000005</v>
      </c>
      <c r="I1660" s="3">
        <v>0.5</v>
      </c>
      <c r="J1660" s="3">
        <v>0.111</v>
      </c>
      <c r="K1660" s="3">
        <v>22.186</v>
      </c>
      <c r="L1660" s="3">
        <v>12.709</v>
      </c>
      <c r="M1660" s="3">
        <v>25.244</v>
      </c>
      <c r="N1660" s="3">
        <v>0.85099999999999998</v>
      </c>
      <c r="O1660" s="3">
        <v>0.30399999999999999</v>
      </c>
      <c r="P1660" s="3">
        <v>1.2350000000000001</v>
      </c>
      <c r="Q1660" s="3">
        <v>7.9640000000000004</v>
      </c>
      <c r="R1660" s="3">
        <v>6.9749999999999996</v>
      </c>
      <c r="S1660" s="3">
        <v>7.6260000000000003</v>
      </c>
      <c r="T1660" s="3" t="s">
        <v>1664</v>
      </c>
      <c r="U1660" s="3" t="s">
        <v>10150</v>
      </c>
      <c r="V1660" s="3">
        <v>327</v>
      </c>
      <c r="W1660" s="3" t="s">
        <v>10151</v>
      </c>
      <c r="X1660" s="3" t="s">
        <v>10152</v>
      </c>
      <c r="Y1660" s="3">
        <v>0</v>
      </c>
      <c r="Z1660" s="3">
        <v>100</v>
      </c>
      <c r="AA1660" s="3">
        <v>615.91999999999996</v>
      </c>
      <c r="AB1660" s="3">
        <v>300</v>
      </c>
      <c r="AC1660" s="3">
        <v>300</v>
      </c>
      <c r="AD1660" s="7">
        <f t="shared" si="200"/>
        <v>1</v>
      </c>
      <c r="AE1660" s="3">
        <f t="shared" si="207"/>
        <v>100</v>
      </c>
      <c r="AF1660" s="7">
        <f t="shared" si="201"/>
        <v>0</v>
      </c>
      <c r="AG1660" s="3" t="str">
        <f t="shared" si="202"/>
        <v/>
      </c>
      <c r="AH1660" s="7">
        <f t="shared" si="203"/>
        <v>0</v>
      </c>
      <c r="AI1660" s="3" t="str">
        <f t="shared" si="204"/>
        <v/>
      </c>
      <c r="AJ1660" s="7">
        <f t="shared" si="205"/>
        <v>0</v>
      </c>
      <c r="AK1660" s="3" t="str">
        <f t="shared" si="206"/>
        <v/>
      </c>
    </row>
    <row r="1661" spans="1:37" ht="20" x14ac:dyDescent="0.2">
      <c r="A1661" s="3" t="s">
        <v>1665</v>
      </c>
      <c r="B1661" s="3" t="s">
        <v>19806</v>
      </c>
      <c r="C1661" s="3" t="s">
        <v>19807</v>
      </c>
      <c r="D1661" s="3">
        <v>5.1931329032193299</v>
      </c>
      <c r="E1661" s="3">
        <v>3.5043446646866099</v>
      </c>
      <c r="F1661" s="6">
        <v>6.4548917371637497E-42</v>
      </c>
      <c r="G1661" s="6">
        <v>4.4739734842791603E-39</v>
      </c>
      <c r="H1661" s="3">
        <v>0.72199999999999998</v>
      </c>
      <c r="I1661" s="3">
        <v>0.40200000000000002</v>
      </c>
      <c r="J1661" s="3">
        <v>0.30599999999999999</v>
      </c>
      <c r="K1661" s="3">
        <v>23.622</v>
      </c>
      <c r="L1661" s="3">
        <v>13.477</v>
      </c>
      <c r="M1661" s="3">
        <v>18.053000000000001</v>
      </c>
      <c r="N1661" s="3">
        <v>1.6339999999999999</v>
      </c>
      <c r="O1661" s="3">
        <v>0.48099999999999998</v>
      </c>
      <c r="P1661" s="3">
        <v>1.881</v>
      </c>
      <c r="Q1661" s="3">
        <v>17.710999999999999</v>
      </c>
      <c r="R1661" s="3">
        <v>16.434000000000001</v>
      </c>
      <c r="S1661" s="3">
        <v>17.308</v>
      </c>
      <c r="T1661" s="3" t="s">
        <v>1665</v>
      </c>
      <c r="U1661" s="3" t="s">
        <v>10153</v>
      </c>
      <c r="V1661" s="3">
        <v>385</v>
      </c>
      <c r="W1661" s="3" t="s">
        <v>10154</v>
      </c>
      <c r="X1661" s="3" t="s">
        <v>10155</v>
      </c>
      <c r="Y1661" s="3">
        <v>0</v>
      </c>
      <c r="Z1661" s="3">
        <v>98.082191780000002</v>
      </c>
      <c r="AA1661" s="3">
        <v>722.62</v>
      </c>
      <c r="AB1661" s="3">
        <v>365</v>
      </c>
      <c r="AC1661" s="3">
        <v>358</v>
      </c>
      <c r="AD1661" s="7">
        <f t="shared" si="200"/>
        <v>0</v>
      </c>
      <c r="AE1661" s="3" t="str">
        <f t="shared" si="207"/>
        <v/>
      </c>
      <c r="AF1661" s="7">
        <f t="shared" si="201"/>
        <v>0</v>
      </c>
      <c r="AG1661" s="3" t="str">
        <f t="shared" si="202"/>
        <v/>
      </c>
      <c r="AH1661" s="7">
        <f t="shared" si="203"/>
        <v>0</v>
      </c>
      <c r="AI1661" s="3" t="str">
        <f t="shared" si="204"/>
        <v/>
      </c>
      <c r="AJ1661" s="7">
        <f t="shared" si="205"/>
        <v>0</v>
      </c>
      <c r="AK1661" s="3" t="str">
        <f t="shared" si="206"/>
        <v/>
      </c>
    </row>
    <row r="1662" spans="1:37" ht="20" x14ac:dyDescent="0.2">
      <c r="A1662" s="3" t="s">
        <v>1666</v>
      </c>
      <c r="B1662" s="3" t="s">
        <v>19806</v>
      </c>
      <c r="C1662" s="3" t="s">
        <v>19807</v>
      </c>
      <c r="D1662" s="3">
        <v>5.19255797632949</v>
      </c>
      <c r="E1662" s="3">
        <v>0.81991468301141501</v>
      </c>
      <c r="F1662" s="6">
        <v>4.3311331321079099E-14</v>
      </c>
      <c r="G1662" s="6">
        <v>6.4907403995034302E-13</v>
      </c>
      <c r="H1662" s="3">
        <v>5.8000000000000003E-2</v>
      </c>
      <c r="I1662" s="3">
        <v>0.14099999999999999</v>
      </c>
      <c r="J1662" s="3">
        <v>0</v>
      </c>
      <c r="K1662" s="3">
        <v>3.7490000000000001</v>
      </c>
      <c r="L1662" s="3">
        <v>2.3879999999999999</v>
      </c>
      <c r="M1662" s="3">
        <v>2.0859999999999999</v>
      </c>
      <c r="N1662" s="3">
        <v>0.155</v>
      </c>
      <c r="O1662" s="3">
        <v>5.0999999999999997E-2</v>
      </c>
      <c r="P1662" s="3">
        <v>0.215</v>
      </c>
      <c r="Q1662" s="3">
        <v>0.90900000000000003</v>
      </c>
      <c r="R1662" s="3">
        <v>0.47399999999999998</v>
      </c>
      <c r="S1662" s="3">
        <v>0.92300000000000004</v>
      </c>
      <c r="T1662" s="3" t="s">
        <v>1666</v>
      </c>
      <c r="U1662" s="3" t="s">
        <v>10156</v>
      </c>
      <c r="V1662" s="3">
        <v>602</v>
      </c>
      <c r="W1662" s="3" t="s">
        <v>10157</v>
      </c>
      <c r="X1662" s="3" t="s">
        <v>10158</v>
      </c>
      <c r="Y1662" s="3">
        <v>0</v>
      </c>
      <c r="Z1662" s="3">
        <v>99.49238579</v>
      </c>
      <c r="AA1662" s="3">
        <v>1181.01</v>
      </c>
      <c r="AB1662" s="3">
        <v>591</v>
      </c>
      <c r="AC1662" s="3">
        <v>588</v>
      </c>
      <c r="AD1662" s="7">
        <f t="shared" si="200"/>
        <v>1</v>
      </c>
      <c r="AE1662" s="3">
        <f t="shared" si="207"/>
        <v>99.49238579</v>
      </c>
      <c r="AF1662" s="7">
        <f t="shared" si="201"/>
        <v>0</v>
      </c>
      <c r="AG1662" s="3" t="str">
        <f t="shared" si="202"/>
        <v/>
      </c>
      <c r="AH1662" s="7">
        <f t="shared" si="203"/>
        <v>0</v>
      </c>
      <c r="AI1662" s="3" t="str">
        <f t="shared" si="204"/>
        <v/>
      </c>
      <c r="AJ1662" s="7">
        <f t="shared" si="205"/>
        <v>0</v>
      </c>
      <c r="AK1662" s="3" t="str">
        <f t="shared" si="206"/>
        <v/>
      </c>
    </row>
    <row r="1663" spans="1:37" ht="20" x14ac:dyDescent="0.2">
      <c r="A1663" s="3" t="s">
        <v>1667</v>
      </c>
      <c r="B1663" s="3" t="s">
        <v>19806</v>
      </c>
      <c r="C1663" s="3" t="s">
        <v>19807</v>
      </c>
      <c r="D1663" s="3">
        <v>5.1920463533544003</v>
      </c>
      <c r="E1663" s="3">
        <v>0.81182479232091598</v>
      </c>
      <c r="F1663" s="6">
        <v>3.0633954584712601E-14</v>
      </c>
      <c r="G1663" s="6">
        <v>4.7231734730534903E-13</v>
      </c>
      <c r="H1663" s="3">
        <v>0.106</v>
      </c>
      <c r="I1663" s="3">
        <v>5.3999999999999999E-2</v>
      </c>
      <c r="J1663" s="3">
        <v>0</v>
      </c>
      <c r="K1663" s="3">
        <v>2.9249999999999998</v>
      </c>
      <c r="L1663" s="3">
        <v>1.706</v>
      </c>
      <c r="M1663" s="3">
        <v>2.137</v>
      </c>
      <c r="N1663" s="3">
        <v>5.8000000000000003E-2</v>
      </c>
      <c r="O1663" s="3">
        <v>0</v>
      </c>
      <c r="P1663" s="3">
        <v>0.05</v>
      </c>
      <c r="Q1663" s="3">
        <v>0.79600000000000004</v>
      </c>
      <c r="R1663" s="3">
        <v>0.92300000000000004</v>
      </c>
      <c r="S1663" s="3">
        <v>1.2609999999999999</v>
      </c>
      <c r="T1663" s="3" t="s">
        <v>1667</v>
      </c>
      <c r="U1663" s="3" t="s">
        <v>10159</v>
      </c>
      <c r="V1663" s="3">
        <v>322</v>
      </c>
      <c r="W1663" s="3" t="s">
        <v>10160</v>
      </c>
      <c r="X1663" s="3" t="s">
        <v>10161</v>
      </c>
      <c r="Y1663" s="3">
        <v>0</v>
      </c>
      <c r="Z1663" s="3">
        <v>100</v>
      </c>
      <c r="AA1663" s="3">
        <v>627.09100000000001</v>
      </c>
      <c r="AB1663" s="3">
        <v>304</v>
      </c>
      <c r="AC1663" s="3">
        <v>304</v>
      </c>
      <c r="AD1663" s="7">
        <f t="shared" si="200"/>
        <v>1</v>
      </c>
      <c r="AE1663" s="3">
        <f t="shared" si="207"/>
        <v>100</v>
      </c>
      <c r="AF1663" s="7">
        <f t="shared" si="201"/>
        <v>0</v>
      </c>
      <c r="AG1663" s="3" t="str">
        <f t="shared" si="202"/>
        <v/>
      </c>
      <c r="AH1663" s="7">
        <f t="shared" si="203"/>
        <v>0</v>
      </c>
      <c r="AI1663" s="3" t="str">
        <f t="shared" si="204"/>
        <v/>
      </c>
      <c r="AJ1663" s="7">
        <f t="shared" si="205"/>
        <v>0</v>
      </c>
      <c r="AK1663" s="3" t="str">
        <f t="shared" si="206"/>
        <v/>
      </c>
    </row>
    <row r="1664" spans="1:37" ht="20" x14ac:dyDescent="0.2">
      <c r="A1664" s="3" t="s">
        <v>1668</v>
      </c>
      <c r="B1664" s="3" t="s">
        <v>19806</v>
      </c>
      <c r="C1664" s="3" t="s">
        <v>19807</v>
      </c>
      <c r="D1664" s="3">
        <v>5.1907901308130304</v>
      </c>
      <c r="E1664" s="3">
        <v>-0.33008284006748001</v>
      </c>
      <c r="F1664" s="6">
        <v>2.3658716214325699E-7</v>
      </c>
      <c r="G1664" s="6">
        <v>1.2877384765095299E-6</v>
      </c>
      <c r="H1664" s="3">
        <v>0.17299999999999999</v>
      </c>
      <c r="I1664" s="3">
        <v>0</v>
      </c>
      <c r="J1664" s="3">
        <v>0</v>
      </c>
      <c r="K1664" s="3">
        <v>3.004</v>
      </c>
      <c r="L1664" s="3">
        <v>1.649</v>
      </c>
      <c r="M1664" s="3">
        <v>4.9640000000000004</v>
      </c>
      <c r="N1664" s="3">
        <v>0</v>
      </c>
      <c r="O1664" s="3">
        <v>0</v>
      </c>
      <c r="P1664" s="3">
        <v>0</v>
      </c>
      <c r="Q1664" s="3">
        <v>0.85699999999999998</v>
      </c>
      <c r="R1664" s="3">
        <v>0</v>
      </c>
      <c r="S1664" s="3">
        <v>0.21199999999999999</v>
      </c>
      <c r="T1664" s="3" t="s">
        <v>1668</v>
      </c>
      <c r="U1664" s="3" t="s">
        <v>10162</v>
      </c>
      <c r="V1664" s="3">
        <v>359</v>
      </c>
      <c r="W1664" s="3" t="s">
        <v>10163</v>
      </c>
      <c r="X1664" s="3" t="s">
        <v>10164</v>
      </c>
      <c r="Y1664" s="3">
        <v>0</v>
      </c>
      <c r="Z1664" s="3">
        <v>99.056603769999995</v>
      </c>
      <c r="AA1664" s="3">
        <v>632.86900000000003</v>
      </c>
      <c r="AB1664" s="3">
        <v>318</v>
      </c>
      <c r="AC1664" s="3">
        <v>315</v>
      </c>
      <c r="AD1664" s="7">
        <f t="shared" si="200"/>
        <v>0</v>
      </c>
      <c r="AE1664" s="3" t="str">
        <f t="shared" si="207"/>
        <v/>
      </c>
      <c r="AF1664" s="7">
        <f t="shared" si="201"/>
        <v>0</v>
      </c>
      <c r="AG1664" s="3" t="str">
        <f t="shared" si="202"/>
        <v/>
      </c>
      <c r="AH1664" s="7">
        <f t="shared" si="203"/>
        <v>0</v>
      </c>
      <c r="AI1664" s="3" t="str">
        <f t="shared" si="204"/>
        <v/>
      </c>
      <c r="AJ1664" s="7">
        <f t="shared" si="205"/>
        <v>1</v>
      </c>
      <c r="AK1664" s="3">
        <f t="shared" si="206"/>
        <v>99.056603769999995</v>
      </c>
    </row>
    <row r="1665" spans="1:37" ht="20" x14ac:dyDescent="0.2">
      <c r="A1665" s="3" t="s">
        <v>1669</v>
      </c>
      <c r="B1665" s="3" t="s">
        <v>19806</v>
      </c>
      <c r="C1665" s="3" t="s">
        <v>19807</v>
      </c>
      <c r="D1665" s="3">
        <v>5.1901752851781602</v>
      </c>
      <c r="E1665" s="3">
        <v>2.3566732575714502</v>
      </c>
      <c r="F1665" s="6">
        <v>5.9756174152326896E-17</v>
      </c>
      <c r="G1665" s="6">
        <v>1.4159938175007899E-15</v>
      </c>
      <c r="H1665" s="3">
        <v>0.17299999999999999</v>
      </c>
      <c r="I1665" s="3">
        <v>0.29299999999999998</v>
      </c>
      <c r="J1665" s="3">
        <v>0</v>
      </c>
      <c r="K1665" s="3">
        <v>4.4669999999999996</v>
      </c>
      <c r="L1665" s="3">
        <v>3.7250000000000001</v>
      </c>
      <c r="M1665" s="3">
        <v>9.7240000000000002</v>
      </c>
      <c r="N1665" s="3">
        <v>0.48299999999999998</v>
      </c>
      <c r="O1665" s="3">
        <v>8.4000000000000005E-2</v>
      </c>
      <c r="P1665" s="3">
        <v>0.33100000000000002</v>
      </c>
      <c r="Q1665" s="3">
        <v>1.9650000000000001</v>
      </c>
      <c r="R1665" s="3">
        <v>1.431</v>
      </c>
      <c r="S1665" s="3">
        <v>2.488</v>
      </c>
      <c r="T1665" s="3" t="s">
        <v>1669</v>
      </c>
      <c r="U1665" s="3" t="s">
        <v>10165</v>
      </c>
      <c r="V1665" s="3">
        <v>164</v>
      </c>
      <c r="W1665" s="3" t="s">
        <v>10166</v>
      </c>
      <c r="X1665" s="3" t="s">
        <v>10167</v>
      </c>
      <c r="Y1665" s="6">
        <v>2.0899999999999999E-20</v>
      </c>
      <c r="Z1665" s="3">
        <v>62.698412699999999</v>
      </c>
      <c r="AA1665" s="3">
        <v>93.974500000000006</v>
      </c>
      <c r="AB1665" s="3">
        <v>126</v>
      </c>
      <c r="AC1665" s="3">
        <v>79</v>
      </c>
      <c r="AD1665" s="7">
        <f t="shared" si="200"/>
        <v>0</v>
      </c>
      <c r="AE1665" s="3" t="str">
        <f t="shared" si="207"/>
        <v/>
      </c>
      <c r="AF1665" s="7">
        <f t="shared" si="201"/>
        <v>0</v>
      </c>
      <c r="AG1665" s="3" t="str">
        <f t="shared" si="202"/>
        <v/>
      </c>
      <c r="AH1665" s="7">
        <f t="shared" si="203"/>
        <v>0</v>
      </c>
      <c r="AI1665" s="3" t="str">
        <f t="shared" si="204"/>
        <v/>
      </c>
      <c r="AJ1665" s="7">
        <f t="shared" si="205"/>
        <v>0</v>
      </c>
      <c r="AK1665" s="3" t="str">
        <f t="shared" si="206"/>
        <v/>
      </c>
    </row>
    <row r="1666" spans="1:37" ht="20" x14ac:dyDescent="0.2">
      <c r="A1666" s="3" t="s">
        <v>1670</v>
      </c>
      <c r="B1666" s="3" t="s">
        <v>19806</v>
      </c>
      <c r="C1666" s="3" t="s">
        <v>19807</v>
      </c>
      <c r="D1666" s="3">
        <v>5.1900113915592598</v>
      </c>
      <c r="E1666" s="3">
        <v>2.84119512076744</v>
      </c>
      <c r="F1666" s="6">
        <v>1.55884019251682E-13</v>
      </c>
      <c r="G1666" s="6">
        <v>2.1175923987164999E-12</v>
      </c>
      <c r="H1666" s="3">
        <v>6.7000000000000004E-2</v>
      </c>
      <c r="I1666" s="3">
        <v>0.39100000000000001</v>
      </c>
      <c r="J1666" s="3">
        <v>2.8000000000000001E-2</v>
      </c>
      <c r="K1666" s="3">
        <v>4.2539999999999996</v>
      </c>
      <c r="L1666" s="3">
        <v>2.843</v>
      </c>
      <c r="M1666" s="3">
        <v>10.901</v>
      </c>
      <c r="N1666" s="3">
        <v>0.24199999999999999</v>
      </c>
      <c r="O1666" s="3">
        <v>0.28699999999999998</v>
      </c>
      <c r="P1666" s="3">
        <v>9.0999999999999998E-2</v>
      </c>
      <c r="Q1666" s="3">
        <v>1.2470000000000001</v>
      </c>
      <c r="R1666" s="3">
        <v>1.7849999999999999</v>
      </c>
      <c r="S1666" s="3">
        <v>1.371</v>
      </c>
      <c r="T1666" s="3" t="s">
        <v>1670</v>
      </c>
      <c r="U1666" s="3" t="s">
        <v>10168</v>
      </c>
      <c r="V1666" s="3">
        <v>175</v>
      </c>
      <c r="W1666" s="3" t="s">
        <v>10169</v>
      </c>
      <c r="X1666" s="3" t="s">
        <v>10170</v>
      </c>
      <c r="Y1666" s="6">
        <v>1.91E-123</v>
      </c>
      <c r="Z1666" s="3">
        <v>100</v>
      </c>
      <c r="AA1666" s="3">
        <v>362.459</v>
      </c>
      <c r="AB1666" s="3">
        <v>175</v>
      </c>
      <c r="AC1666" s="3">
        <v>175</v>
      </c>
      <c r="AD1666" s="7">
        <f t="shared" ref="AD1666:AD1729" si="208">IF(ISNUMBER(SEARCH("alternaria alternata",W1666)) =TRUE, 1,0)</f>
        <v>1</v>
      </c>
      <c r="AE1666" s="3">
        <f t="shared" si="207"/>
        <v>100</v>
      </c>
      <c r="AF1666" s="7">
        <f t="shared" ref="AF1666:AF1729" si="209">IF(ISNUMBER(SEARCH("mycotymovirus",W1666)) =TRUE, 1,0)</f>
        <v>0</v>
      </c>
      <c r="AG1666" s="3" t="str">
        <f t="shared" ref="AG1666:AG1729" si="210">IF(AF1666 = 1,Z1666,"")</f>
        <v/>
      </c>
      <c r="AH1666" s="7">
        <f t="shared" ref="AH1666:AH1729" si="211">IF(ISNUMBER(SEARCH("Pyrenochaeta sp. DS3sAY3a",W1666)) =TRUE, 1,0)</f>
        <v>0</v>
      </c>
      <c r="AI1666" s="3" t="str">
        <f t="shared" ref="AI1666:AI1729" si="212">IF(AH1666 = 1,Z1666,"")</f>
        <v/>
      </c>
      <c r="AJ1666" s="7">
        <f t="shared" ref="AJ1666:AJ1729" si="213">IF(ISNUMBER(SEARCH("Vitis vinifera",W1666)) =TRUE, 1,0)</f>
        <v>0</v>
      </c>
      <c r="AK1666" s="3" t="str">
        <f t="shared" ref="AK1666:AK1729" si="214">IF(AJ1666 = 1,Z1666,"")</f>
        <v/>
      </c>
    </row>
    <row r="1667" spans="1:37" ht="20" x14ac:dyDescent="0.2">
      <c r="A1667" s="3" t="s">
        <v>1671</v>
      </c>
      <c r="B1667" s="3" t="s">
        <v>19806</v>
      </c>
      <c r="C1667" s="3" t="s">
        <v>19807</v>
      </c>
      <c r="D1667" s="3">
        <v>5.1893716108834598</v>
      </c>
      <c r="E1667" s="3">
        <v>1.66580075342814</v>
      </c>
      <c r="F1667" s="6">
        <v>3.3885344192582302E-19</v>
      </c>
      <c r="G1667" s="6">
        <v>1.1624312056706199E-17</v>
      </c>
      <c r="H1667" s="3">
        <v>0.26</v>
      </c>
      <c r="I1667" s="3">
        <v>0.14099999999999999</v>
      </c>
      <c r="J1667" s="3">
        <v>0</v>
      </c>
      <c r="K1667" s="3">
        <v>5.3040000000000003</v>
      </c>
      <c r="L1667" s="3">
        <v>4.08</v>
      </c>
      <c r="M1667" s="3">
        <v>6.8710000000000004</v>
      </c>
      <c r="N1667" s="3">
        <v>0.35799999999999998</v>
      </c>
      <c r="O1667" s="3">
        <v>0.19400000000000001</v>
      </c>
      <c r="P1667" s="3">
        <v>0.43099999999999999</v>
      </c>
      <c r="Q1667" s="3">
        <v>1.7310000000000001</v>
      </c>
      <c r="R1667" s="3">
        <v>1.181</v>
      </c>
      <c r="S1667" s="3">
        <v>1.845</v>
      </c>
      <c r="T1667" s="3" t="s">
        <v>1671</v>
      </c>
      <c r="U1667" s="3" t="s">
        <v>10171</v>
      </c>
      <c r="V1667" s="3">
        <v>288</v>
      </c>
      <c r="W1667" s="3" t="s">
        <v>10172</v>
      </c>
      <c r="X1667" s="3" t="s">
        <v>10173</v>
      </c>
      <c r="Y1667" s="3">
        <v>0</v>
      </c>
      <c r="Z1667" s="3">
        <v>100</v>
      </c>
      <c r="AA1667" s="3">
        <v>595.89</v>
      </c>
      <c r="AB1667" s="3">
        <v>288</v>
      </c>
      <c r="AC1667" s="3">
        <v>288</v>
      </c>
      <c r="AD1667" s="7">
        <f t="shared" si="208"/>
        <v>1</v>
      </c>
      <c r="AE1667" s="3">
        <f t="shared" ref="AE1667:AE1730" si="215">IF(AD1667 = 1,Z1667,"")</f>
        <v>100</v>
      </c>
      <c r="AF1667" s="7">
        <f t="shared" si="209"/>
        <v>0</v>
      </c>
      <c r="AG1667" s="3" t="str">
        <f t="shared" si="210"/>
        <v/>
      </c>
      <c r="AH1667" s="7">
        <f t="shared" si="211"/>
        <v>0</v>
      </c>
      <c r="AI1667" s="3" t="str">
        <f t="shared" si="212"/>
        <v/>
      </c>
      <c r="AJ1667" s="7">
        <f t="shared" si="213"/>
        <v>0</v>
      </c>
      <c r="AK1667" s="3" t="str">
        <f t="shared" si="214"/>
        <v/>
      </c>
    </row>
    <row r="1668" spans="1:37" ht="20" x14ac:dyDescent="0.2">
      <c r="A1668" s="3" t="s">
        <v>1672</v>
      </c>
      <c r="B1668" s="3" t="s">
        <v>19806</v>
      </c>
      <c r="C1668" s="3" t="s">
        <v>19807</v>
      </c>
      <c r="D1668" s="3">
        <v>5.1880822029363003</v>
      </c>
      <c r="E1668" s="3">
        <v>0.34477511463282301</v>
      </c>
      <c r="F1668" s="6">
        <v>1.5262534852237001E-10</v>
      </c>
      <c r="G1668" s="6">
        <v>1.3027190746954099E-9</v>
      </c>
      <c r="H1668" s="3">
        <v>8.6999999999999994E-2</v>
      </c>
      <c r="I1668" s="3">
        <v>9.8000000000000004E-2</v>
      </c>
      <c r="J1668" s="3">
        <v>0</v>
      </c>
      <c r="K1668" s="3">
        <v>2.738</v>
      </c>
      <c r="L1668" s="3">
        <v>1.7769999999999999</v>
      </c>
      <c r="M1668" s="3">
        <v>3.89</v>
      </c>
      <c r="N1668" s="3">
        <v>0</v>
      </c>
      <c r="O1668" s="3">
        <v>9.2999999999999999E-2</v>
      </c>
      <c r="P1668" s="3">
        <v>0</v>
      </c>
      <c r="Q1668" s="3">
        <v>1.0820000000000001</v>
      </c>
      <c r="R1668" s="3">
        <v>0.65500000000000003</v>
      </c>
      <c r="S1668" s="3">
        <v>0.745</v>
      </c>
      <c r="T1668" s="3" t="s">
        <v>1672</v>
      </c>
      <c r="U1668" s="3" t="s">
        <v>7350</v>
      </c>
      <c r="V1668" s="3">
        <v>341</v>
      </c>
      <c r="W1668" s="3" t="s">
        <v>10174</v>
      </c>
      <c r="X1668" s="3" t="s">
        <v>10175</v>
      </c>
      <c r="Y1668" s="3">
        <v>0</v>
      </c>
      <c r="Z1668" s="3">
        <v>100</v>
      </c>
      <c r="AA1668" s="3">
        <v>623.23900000000003</v>
      </c>
      <c r="AB1668" s="3">
        <v>302</v>
      </c>
      <c r="AC1668" s="3">
        <v>302</v>
      </c>
      <c r="AD1668" s="7">
        <f t="shared" si="208"/>
        <v>1</v>
      </c>
      <c r="AE1668" s="3">
        <f t="shared" si="215"/>
        <v>100</v>
      </c>
      <c r="AF1668" s="7">
        <f t="shared" si="209"/>
        <v>0</v>
      </c>
      <c r="AG1668" s="3" t="str">
        <f t="shared" si="210"/>
        <v/>
      </c>
      <c r="AH1668" s="7">
        <f t="shared" si="211"/>
        <v>0</v>
      </c>
      <c r="AI1668" s="3" t="str">
        <f t="shared" si="212"/>
        <v/>
      </c>
      <c r="AJ1668" s="7">
        <f t="shared" si="213"/>
        <v>0</v>
      </c>
      <c r="AK1668" s="3" t="str">
        <f t="shared" si="214"/>
        <v/>
      </c>
    </row>
    <row r="1669" spans="1:37" ht="20" x14ac:dyDescent="0.2">
      <c r="A1669" s="3" t="s">
        <v>1673</v>
      </c>
      <c r="B1669" s="3" t="s">
        <v>19806</v>
      </c>
      <c r="C1669" s="3" t="s">
        <v>19807</v>
      </c>
      <c r="D1669" s="3">
        <v>5.1868861899447101</v>
      </c>
      <c r="E1669" s="3">
        <v>0.35550456911996298</v>
      </c>
      <c r="F1669" s="6">
        <v>7.2209892955451501E-11</v>
      </c>
      <c r="G1669" s="6">
        <v>6.4922909948773704E-10</v>
      </c>
      <c r="H1669" s="3">
        <v>0</v>
      </c>
      <c r="I1669" s="3">
        <v>0.28199999999999997</v>
      </c>
      <c r="J1669" s="3">
        <v>0</v>
      </c>
      <c r="K1669" s="3">
        <v>3.2170000000000001</v>
      </c>
      <c r="L1669" s="3">
        <v>5.1749999999999998</v>
      </c>
      <c r="M1669" s="3">
        <v>3.1469999999999998</v>
      </c>
      <c r="N1669" s="3">
        <v>0.54100000000000004</v>
      </c>
      <c r="O1669" s="3">
        <v>0.127</v>
      </c>
      <c r="P1669" s="3">
        <v>0.35599999999999998</v>
      </c>
      <c r="Q1669" s="3">
        <v>7.6180000000000003</v>
      </c>
      <c r="R1669" s="3">
        <v>8.9670000000000005</v>
      </c>
      <c r="S1669" s="3">
        <v>6.7119999999999997</v>
      </c>
      <c r="T1669" s="3" t="s">
        <v>1673</v>
      </c>
      <c r="U1669" s="3" t="s">
        <v>10176</v>
      </c>
      <c r="V1669" s="3">
        <v>152</v>
      </c>
      <c r="W1669" s="3" t="s">
        <v>10177</v>
      </c>
      <c r="X1669" s="3" t="s">
        <v>10178</v>
      </c>
      <c r="Y1669" s="6">
        <v>2.2899999999999999E-108</v>
      </c>
      <c r="Z1669" s="3">
        <v>100</v>
      </c>
      <c r="AA1669" s="3">
        <v>318.161</v>
      </c>
      <c r="AB1669" s="3">
        <v>152</v>
      </c>
      <c r="AC1669" s="3">
        <v>152</v>
      </c>
      <c r="AD1669" s="7">
        <f t="shared" si="208"/>
        <v>1</v>
      </c>
      <c r="AE1669" s="3">
        <f t="shared" si="215"/>
        <v>100</v>
      </c>
      <c r="AF1669" s="7">
        <f t="shared" si="209"/>
        <v>0</v>
      </c>
      <c r="AG1669" s="3" t="str">
        <f t="shared" si="210"/>
        <v/>
      </c>
      <c r="AH1669" s="7">
        <f t="shared" si="211"/>
        <v>0</v>
      </c>
      <c r="AI1669" s="3" t="str">
        <f t="shared" si="212"/>
        <v/>
      </c>
      <c r="AJ1669" s="7">
        <f t="shared" si="213"/>
        <v>0</v>
      </c>
      <c r="AK1669" s="3" t="str">
        <f t="shared" si="214"/>
        <v/>
      </c>
    </row>
    <row r="1670" spans="1:37" ht="20" x14ac:dyDescent="0.2">
      <c r="A1670" s="3" t="s">
        <v>1674</v>
      </c>
      <c r="B1670" s="3" t="s">
        <v>19806</v>
      </c>
      <c r="C1670" s="3" t="s">
        <v>19807</v>
      </c>
      <c r="D1670" s="3">
        <v>5.1858714490933204</v>
      </c>
      <c r="E1670" s="3">
        <v>2.4687655315776502</v>
      </c>
      <c r="F1670" s="6">
        <v>4.1067091569941201E-22</v>
      </c>
      <c r="G1670" s="6">
        <v>2.2980240212999899E-20</v>
      </c>
      <c r="H1670" s="3">
        <v>0.33700000000000002</v>
      </c>
      <c r="I1670" s="3">
        <v>0.16300000000000001</v>
      </c>
      <c r="J1670" s="3">
        <v>4.5999999999999999E-2</v>
      </c>
      <c r="K1670" s="3">
        <v>6.3810000000000002</v>
      </c>
      <c r="L1670" s="3">
        <v>4.8049999999999997</v>
      </c>
      <c r="M1670" s="3">
        <v>10.337999999999999</v>
      </c>
      <c r="N1670" s="3">
        <v>0.63800000000000001</v>
      </c>
      <c r="O1670" s="3">
        <v>0.38800000000000001</v>
      </c>
      <c r="P1670" s="3">
        <v>0.32300000000000001</v>
      </c>
      <c r="Q1670" s="3">
        <v>2.294</v>
      </c>
      <c r="R1670" s="3">
        <v>3.121</v>
      </c>
      <c r="S1670" s="3">
        <v>1.9550000000000001</v>
      </c>
      <c r="T1670" s="3" t="s">
        <v>1674</v>
      </c>
      <c r="U1670" s="3" t="s">
        <v>10179</v>
      </c>
      <c r="V1670" s="3">
        <v>667</v>
      </c>
      <c r="W1670" s="3" t="s">
        <v>10180</v>
      </c>
      <c r="X1670" s="3" t="s">
        <v>10181</v>
      </c>
      <c r="Y1670" s="3">
        <v>0</v>
      </c>
      <c r="Z1670" s="3">
        <v>100</v>
      </c>
      <c r="AA1670" s="3">
        <v>1352.04</v>
      </c>
      <c r="AB1670" s="3">
        <v>647</v>
      </c>
      <c r="AC1670" s="3">
        <v>647</v>
      </c>
      <c r="AD1670" s="7">
        <f t="shared" si="208"/>
        <v>1</v>
      </c>
      <c r="AE1670" s="3">
        <f t="shared" si="215"/>
        <v>100</v>
      </c>
      <c r="AF1670" s="7">
        <f t="shared" si="209"/>
        <v>0</v>
      </c>
      <c r="AG1670" s="3" t="str">
        <f t="shared" si="210"/>
        <v/>
      </c>
      <c r="AH1670" s="7">
        <f t="shared" si="211"/>
        <v>0</v>
      </c>
      <c r="AI1670" s="3" t="str">
        <f t="shared" si="212"/>
        <v/>
      </c>
      <c r="AJ1670" s="7">
        <f t="shared" si="213"/>
        <v>0</v>
      </c>
      <c r="AK1670" s="3" t="str">
        <f t="shared" si="214"/>
        <v/>
      </c>
    </row>
    <row r="1671" spans="1:37" ht="20" x14ac:dyDescent="0.2">
      <c r="A1671" s="3" t="s">
        <v>1675</v>
      </c>
      <c r="B1671" s="3" t="s">
        <v>19806</v>
      </c>
      <c r="C1671" s="3" t="s">
        <v>19807</v>
      </c>
      <c r="D1671" s="3">
        <v>5.1856744214633199</v>
      </c>
      <c r="E1671" s="3">
        <v>4.2163531794460196</v>
      </c>
      <c r="F1671" s="6">
        <v>1.64895827785264E-18</v>
      </c>
      <c r="G1671" s="6">
        <v>5.0693831249669398E-17</v>
      </c>
      <c r="H1671" s="3">
        <v>0.85699999999999998</v>
      </c>
      <c r="I1671" s="3">
        <v>3.9529999999999998</v>
      </c>
      <c r="J1671" s="3">
        <v>0.25</v>
      </c>
      <c r="K1671" s="3">
        <v>55.06</v>
      </c>
      <c r="L1671" s="3">
        <v>39.576999999999998</v>
      </c>
      <c r="M1671" s="3">
        <v>91.481999999999999</v>
      </c>
      <c r="N1671" s="3">
        <v>1.905</v>
      </c>
      <c r="O1671" s="3">
        <v>0.98699999999999999</v>
      </c>
      <c r="P1671" s="3">
        <v>5.5679999999999996</v>
      </c>
      <c r="Q1671" s="3">
        <v>39.880000000000003</v>
      </c>
      <c r="R1671" s="3">
        <v>32.54</v>
      </c>
      <c r="S1671" s="3">
        <v>33.930999999999997</v>
      </c>
      <c r="T1671" s="3" t="s">
        <v>1675</v>
      </c>
      <c r="U1671" s="3" t="s">
        <v>10182</v>
      </c>
      <c r="V1671" s="3">
        <v>485</v>
      </c>
      <c r="W1671" s="3" t="s">
        <v>10183</v>
      </c>
      <c r="X1671" s="3" t="s">
        <v>10184</v>
      </c>
      <c r="Y1671" s="3">
        <v>0</v>
      </c>
      <c r="Z1671" s="3">
        <v>100</v>
      </c>
      <c r="AA1671" s="3">
        <v>991.10400000000004</v>
      </c>
      <c r="AB1671" s="3">
        <v>481</v>
      </c>
      <c r="AC1671" s="3">
        <v>481</v>
      </c>
      <c r="AD1671" s="7">
        <f t="shared" si="208"/>
        <v>1</v>
      </c>
      <c r="AE1671" s="3">
        <f t="shared" si="215"/>
        <v>100</v>
      </c>
      <c r="AF1671" s="7">
        <f t="shared" si="209"/>
        <v>0</v>
      </c>
      <c r="AG1671" s="3" t="str">
        <f t="shared" si="210"/>
        <v/>
      </c>
      <c r="AH1671" s="7">
        <f t="shared" si="211"/>
        <v>0</v>
      </c>
      <c r="AI1671" s="3" t="str">
        <f t="shared" si="212"/>
        <v/>
      </c>
      <c r="AJ1671" s="7">
        <f t="shared" si="213"/>
        <v>0</v>
      </c>
      <c r="AK1671" s="3" t="str">
        <f t="shared" si="214"/>
        <v/>
      </c>
    </row>
    <row r="1672" spans="1:37" ht="20" x14ac:dyDescent="0.2">
      <c r="A1672" s="3" t="s">
        <v>1676</v>
      </c>
      <c r="B1672" s="3" t="s">
        <v>19806</v>
      </c>
      <c r="C1672" s="3" t="s">
        <v>19807</v>
      </c>
      <c r="D1672" s="3">
        <v>5.1837701939955299</v>
      </c>
      <c r="E1672" s="3">
        <v>2.8838431653905698</v>
      </c>
      <c r="F1672" s="6">
        <v>1.2755471409047299E-17</v>
      </c>
      <c r="G1672" s="6">
        <v>3.4486135776747902E-16</v>
      </c>
      <c r="H1672" s="3">
        <v>0.193</v>
      </c>
      <c r="I1672" s="3">
        <v>6.5000000000000002E-2</v>
      </c>
      <c r="J1672" s="3">
        <v>3.6999999999999998E-2</v>
      </c>
      <c r="K1672" s="3">
        <v>2.8180000000000001</v>
      </c>
      <c r="L1672" s="3">
        <v>2.004</v>
      </c>
      <c r="M1672" s="3">
        <v>6.6280000000000001</v>
      </c>
      <c r="N1672" s="3">
        <v>0.27100000000000002</v>
      </c>
      <c r="O1672" s="3">
        <v>0.11799999999999999</v>
      </c>
      <c r="P1672" s="3">
        <v>0.108</v>
      </c>
      <c r="Q1672" s="3">
        <v>0.34599999999999997</v>
      </c>
      <c r="R1672" s="3">
        <v>0.35399999999999998</v>
      </c>
      <c r="S1672" s="3">
        <v>0.20300000000000001</v>
      </c>
      <c r="T1672" s="3" t="s">
        <v>1676</v>
      </c>
      <c r="U1672" s="3" t="s">
        <v>10185</v>
      </c>
      <c r="V1672" s="3">
        <v>449</v>
      </c>
      <c r="W1672" s="3" t="s">
        <v>10186</v>
      </c>
      <c r="X1672" s="3" t="s">
        <v>10187</v>
      </c>
      <c r="Y1672" s="3">
        <v>0</v>
      </c>
      <c r="Z1672" s="3">
        <v>100</v>
      </c>
      <c r="AA1672" s="3">
        <v>930.24300000000005</v>
      </c>
      <c r="AB1672" s="3">
        <v>449</v>
      </c>
      <c r="AC1672" s="3">
        <v>449</v>
      </c>
      <c r="AD1672" s="7">
        <f t="shared" si="208"/>
        <v>1</v>
      </c>
      <c r="AE1672" s="3">
        <f t="shared" si="215"/>
        <v>100</v>
      </c>
      <c r="AF1672" s="7">
        <f t="shared" si="209"/>
        <v>0</v>
      </c>
      <c r="AG1672" s="3" t="str">
        <f t="shared" si="210"/>
        <v/>
      </c>
      <c r="AH1672" s="7">
        <f t="shared" si="211"/>
        <v>0</v>
      </c>
      <c r="AI1672" s="3" t="str">
        <f t="shared" si="212"/>
        <v/>
      </c>
      <c r="AJ1672" s="7">
        <f t="shared" si="213"/>
        <v>0</v>
      </c>
      <c r="AK1672" s="3" t="str">
        <f t="shared" si="214"/>
        <v/>
      </c>
    </row>
    <row r="1673" spans="1:37" ht="20" x14ac:dyDescent="0.2">
      <c r="A1673" s="3" t="s">
        <v>1677</v>
      </c>
      <c r="B1673" s="3" t="s">
        <v>19806</v>
      </c>
      <c r="C1673" s="3" t="s">
        <v>19807</v>
      </c>
      <c r="D1673" s="3">
        <v>5.1825300449925003</v>
      </c>
      <c r="E1673" s="3">
        <v>2.05362787283401</v>
      </c>
      <c r="F1673" s="6">
        <v>7.74656910818943E-13</v>
      </c>
      <c r="G1673" s="6">
        <v>9.4159871698865303E-12</v>
      </c>
      <c r="H1673" s="3">
        <v>5.8000000000000003E-2</v>
      </c>
      <c r="I1673" s="3">
        <v>0.17399999999999999</v>
      </c>
      <c r="J1673" s="3">
        <v>2.8000000000000001E-2</v>
      </c>
      <c r="K1673" s="3">
        <v>3.5089999999999999</v>
      </c>
      <c r="L1673" s="3">
        <v>1.109</v>
      </c>
      <c r="M1673" s="3">
        <v>5.5529999999999999</v>
      </c>
      <c r="N1673" s="3">
        <v>9.7000000000000003E-2</v>
      </c>
      <c r="O1673" s="3">
        <v>3.4000000000000002E-2</v>
      </c>
      <c r="P1673" s="3">
        <v>5.8000000000000003E-2</v>
      </c>
      <c r="Q1673" s="3">
        <v>0.48499999999999999</v>
      </c>
      <c r="R1673" s="3">
        <v>0.224</v>
      </c>
      <c r="S1673" s="3">
        <v>0.17799999999999999</v>
      </c>
      <c r="T1673" s="3" t="s">
        <v>1677</v>
      </c>
      <c r="U1673" s="3" t="s">
        <v>9072</v>
      </c>
      <c r="V1673" s="3">
        <v>566</v>
      </c>
      <c r="W1673" s="3" t="s">
        <v>10188</v>
      </c>
      <c r="X1673" s="3" t="s">
        <v>10189</v>
      </c>
      <c r="Y1673" s="3">
        <v>0</v>
      </c>
      <c r="Z1673" s="3">
        <v>99.646643109999999</v>
      </c>
      <c r="AA1673" s="3">
        <v>1172.1500000000001</v>
      </c>
      <c r="AB1673" s="3">
        <v>566</v>
      </c>
      <c r="AC1673" s="3">
        <v>564</v>
      </c>
      <c r="AD1673" s="7">
        <f t="shared" si="208"/>
        <v>1</v>
      </c>
      <c r="AE1673" s="3">
        <f t="shared" si="215"/>
        <v>99.646643109999999</v>
      </c>
      <c r="AF1673" s="7">
        <f t="shared" si="209"/>
        <v>0</v>
      </c>
      <c r="AG1673" s="3" t="str">
        <f t="shared" si="210"/>
        <v/>
      </c>
      <c r="AH1673" s="7">
        <f t="shared" si="211"/>
        <v>0</v>
      </c>
      <c r="AI1673" s="3" t="str">
        <f t="shared" si="212"/>
        <v/>
      </c>
      <c r="AJ1673" s="7">
        <f t="shared" si="213"/>
        <v>0</v>
      </c>
      <c r="AK1673" s="3" t="str">
        <f t="shared" si="214"/>
        <v/>
      </c>
    </row>
    <row r="1674" spans="1:37" ht="20" x14ac:dyDescent="0.2">
      <c r="A1674" s="3" t="s">
        <v>1678</v>
      </c>
      <c r="B1674" s="3" t="s">
        <v>19806</v>
      </c>
      <c r="C1674" s="3" t="s">
        <v>19807</v>
      </c>
      <c r="D1674" s="3">
        <v>5.1818638665122601</v>
      </c>
      <c r="E1674" s="3">
        <v>1.86521744492588</v>
      </c>
      <c r="F1674" s="6">
        <v>2.4572169995223399E-15</v>
      </c>
      <c r="G1674" s="6">
        <v>4.55548612975276E-14</v>
      </c>
      <c r="H1674" s="3">
        <v>0.25</v>
      </c>
      <c r="I1674" s="3">
        <v>0.20599999999999999</v>
      </c>
      <c r="J1674" s="3">
        <v>0</v>
      </c>
      <c r="K1674" s="3">
        <v>7.2450000000000001</v>
      </c>
      <c r="L1674" s="3">
        <v>2.63</v>
      </c>
      <c r="M1674" s="3">
        <v>8.3040000000000003</v>
      </c>
      <c r="N1674" s="3">
        <v>0.20300000000000001</v>
      </c>
      <c r="O1674" s="3">
        <v>0.127</v>
      </c>
      <c r="P1674" s="3">
        <v>0.24</v>
      </c>
      <c r="Q1674" s="3">
        <v>1.593</v>
      </c>
      <c r="R1674" s="3">
        <v>1.216</v>
      </c>
      <c r="S1674" s="3">
        <v>2.226</v>
      </c>
      <c r="T1674" s="3" t="s">
        <v>1678</v>
      </c>
      <c r="U1674" s="3" t="s">
        <v>10190</v>
      </c>
      <c r="V1674" s="3">
        <v>421</v>
      </c>
      <c r="W1674" s="3" t="s">
        <v>10191</v>
      </c>
      <c r="X1674" s="3" t="s">
        <v>10192</v>
      </c>
      <c r="Y1674" s="3">
        <v>0</v>
      </c>
      <c r="Z1674" s="3">
        <v>100</v>
      </c>
      <c r="AA1674" s="3">
        <v>862.83299999999997</v>
      </c>
      <c r="AB1674" s="3">
        <v>421</v>
      </c>
      <c r="AC1674" s="3">
        <v>421</v>
      </c>
      <c r="AD1674" s="7">
        <f t="shared" si="208"/>
        <v>1</v>
      </c>
      <c r="AE1674" s="3">
        <f t="shared" si="215"/>
        <v>100</v>
      </c>
      <c r="AF1674" s="7">
        <f t="shared" si="209"/>
        <v>0</v>
      </c>
      <c r="AG1674" s="3" t="str">
        <f t="shared" si="210"/>
        <v/>
      </c>
      <c r="AH1674" s="7">
        <f t="shared" si="211"/>
        <v>0</v>
      </c>
      <c r="AI1674" s="3" t="str">
        <f t="shared" si="212"/>
        <v/>
      </c>
      <c r="AJ1674" s="7">
        <f t="shared" si="213"/>
        <v>0</v>
      </c>
      <c r="AK1674" s="3" t="str">
        <f t="shared" si="214"/>
        <v/>
      </c>
    </row>
    <row r="1675" spans="1:37" ht="20" x14ac:dyDescent="0.2">
      <c r="A1675" s="3" t="s">
        <v>1679</v>
      </c>
      <c r="B1675" s="3" t="s">
        <v>19806</v>
      </c>
      <c r="C1675" s="3" t="s">
        <v>19807</v>
      </c>
      <c r="D1675" s="3">
        <v>5.1813846730554802</v>
      </c>
      <c r="E1675" s="3">
        <v>-0.32837880988200902</v>
      </c>
      <c r="F1675" s="6">
        <v>4.5092577572211201E-8</v>
      </c>
      <c r="G1675" s="6">
        <v>2.6822475877115802E-7</v>
      </c>
      <c r="H1675" s="3">
        <v>0</v>
      </c>
      <c r="I1675" s="3">
        <v>0.109</v>
      </c>
      <c r="J1675" s="3">
        <v>0</v>
      </c>
      <c r="K1675" s="3">
        <v>1.25</v>
      </c>
      <c r="L1675" s="3">
        <v>1.5069999999999999</v>
      </c>
      <c r="M1675" s="3">
        <v>2.2389999999999999</v>
      </c>
      <c r="N1675" s="3">
        <v>9.7000000000000003E-2</v>
      </c>
      <c r="O1675" s="3">
        <v>0</v>
      </c>
      <c r="P1675" s="3">
        <v>0</v>
      </c>
      <c r="Q1675" s="3">
        <v>1.004</v>
      </c>
      <c r="R1675" s="3">
        <v>1.0089999999999999</v>
      </c>
      <c r="S1675" s="3">
        <v>0.76200000000000001</v>
      </c>
      <c r="T1675" s="3" t="s">
        <v>1679</v>
      </c>
      <c r="U1675" s="3" t="s">
        <v>10193</v>
      </c>
      <c r="V1675" s="3">
        <v>566</v>
      </c>
      <c r="W1675" s="3" t="s">
        <v>10194</v>
      </c>
      <c r="X1675" s="3" t="s">
        <v>10195</v>
      </c>
      <c r="Y1675" s="3">
        <v>0</v>
      </c>
      <c r="Z1675" s="3">
        <v>100</v>
      </c>
      <c r="AA1675" s="3">
        <v>1180.24</v>
      </c>
      <c r="AB1675" s="3">
        <v>566</v>
      </c>
      <c r="AC1675" s="3">
        <v>566</v>
      </c>
      <c r="AD1675" s="7">
        <f t="shared" si="208"/>
        <v>1</v>
      </c>
      <c r="AE1675" s="3">
        <f t="shared" si="215"/>
        <v>100</v>
      </c>
      <c r="AF1675" s="7">
        <f t="shared" si="209"/>
        <v>0</v>
      </c>
      <c r="AG1675" s="3" t="str">
        <f t="shared" si="210"/>
        <v/>
      </c>
      <c r="AH1675" s="7">
        <f t="shared" si="211"/>
        <v>0</v>
      </c>
      <c r="AI1675" s="3" t="str">
        <f t="shared" si="212"/>
        <v/>
      </c>
      <c r="AJ1675" s="7">
        <f t="shared" si="213"/>
        <v>0</v>
      </c>
      <c r="AK1675" s="3" t="str">
        <f t="shared" si="214"/>
        <v/>
      </c>
    </row>
    <row r="1676" spans="1:37" ht="20" x14ac:dyDescent="0.2">
      <c r="A1676" s="3" t="s">
        <v>1680</v>
      </c>
      <c r="B1676" s="3" t="s">
        <v>19806</v>
      </c>
      <c r="C1676" s="3" t="s">
        <v>19807</v>
      </c>
      <c r="D1676" s="3">
        <v>5.18103940392818</v>
      </c>
      <c r="E1676" s="3">
        <v>2.34844007187804</v>
      </c>
      <c r="F1676" s="6">
        <v>9.3227580682975794E-16</v>
      </c>
      <c r="G1676" s="6">
        <v>1.8462087844731901E-14</v>
      </c>
      <c r="H1676" s="3">
        <v>0.154</v>
      </c>
      <c r="I1676" s="3">
        <v>0.26100000000000001</v>
      </c>
      <c r="J1676" s="3">
        <v>0</v>
      </c>
      <c r="K1676" s="3">
        <v>4.1210000000000004</v>
      </c>
      <c r="L1676" s="3">
        <v>2.843</v>
      </c>
      <c r="M1676" s="3">
        <v>8.8030000000000008</v>
      </c>
      <c r="N1676" s="3">
        <v>0.3</v>
      </c>
      <c r="O1676" s="3">
        <v>7.5999999999999998E-2</v>
      </c>
      <c r="P1676" s="3">
        <v>0.14899999999999999</v>
      </c>
      <c r="Q1676" s="3">
        <v>1.359</v>
      </c>
      <c r="R1676" s="3">
        <v>1.552</v>
      </c>
      <c r="S1676" s="3">
        <v>1.6930000000000001</v>
      </c>
      <c r="T1676" s="3" t="s">
        <v>1680</v>
      </c>
      <c r="U1676" s="3" t="s">
        <v>10196</v>
      </c>
      <c r="V1676" s="3">
        <v>441</v>
      </c>
      <c r="W1676" s="3" t="s">
        <v>10197</v>
      </c>
      <c r="X1676" s="3" t="s">
        <v>10198</v>
      </c>
      <c r="Y1676" s="3">
        <v>0</v>
      </c>
      <c r="Z1676" s="3">
        <v>99.319727889999996</v>
      </c>
      <c r="AA1676" s="3">
        <v>891.72299999999996</v>
      </c>
      <c r="AB1676" s="3">
        <v>441</v>
      </c>
      <c r="AC1676" s="3">
        <v>438</v>
      </c>
      <c r="AD1676" s="7">
        <f t="shared" si="208"/>
        <v>1</v>
      </c>
      <c r="AE1676" s="3">
        <f t="shared" si="215"/>
        <v>99.319727889999996</v>
      </c>
      <c r="AF1676" s="7">
        <f t="shared" si="209"/>
        <v>0</v>
      </c>
      <c r="AG1676" s="3" t="str">
        <f t="shared" si="210"/>
        <v/>
      </c>
      <c r="AH1676" s="7">
        <f t="shared" si="211"/>
        <v>0</v>
      </c>
      <c r="AI1676" s="3" t="str">
        <f t="shared" si="212"/>
        <v/>
      </c>
      <c r="AJ1676" s="7">
        <f t="shared" si="213"/>
        <v>0</v>
      </c>
      <c r="AK1676" s="3" t="str">
        <f t="shared" si="214"/>
        <v/>
      </c>
    </row>
    <row r="1677" spans="1:37" ht="20" x14ac:dyDescent="0.2">
      <c r="A1677" s="3" t="s">
        <v>1681</v>
      </c>
      <c r="B1677" s="3" t="s">
        <v>19806</v>
      </c>
      <c r="C1677" s="3" t="s">
        <v>19807</v>
      </c>
      <c r="D1677" s="3">
        <v>5.1805374421362602</v>
      </c>
      <c r="E1677" s="3">
        <v>2.6953608388657999</v>
      </c>
      <c r="F1677" s="6">
        <v>9.0000244775172104E-17</v>
      </c>
      <c r="G1677" s="6">
        <v>2.0840831168628899E-15</v>
      </c>
      <c r="H1677" s="3">
        <v>0.29899999999999999</v>
      </c>
      <c r="I1677" s="3">
        <v>0.27200000000000002</v>
      </c>
      <c r="J1677" s="3">
        <v>0.10199999999999999</v>
      </c>
      <c r="K1677" s="3">
        <v>5.2640000000000002</v>
      </c>
      <c r="L1677" s="3">
        <v>4.5629999999999997</v>
      </c>
      <c r="M1677" s="3">
        <v>15.545999999999999</v>
      </c>
      <c r="N1677" s="3">
        <v>0.27100000000000002</v>
      </c>
      <c r="O1677" s="3">
        <v>0.14299999999999999</v>
      </c>
      <c r="P1677" s="3">
        <v>0</v>
      </c>
      <c r="Q1677" s="3">
        <v>1.1859999999999999</v>
      </c>
      <c r="R1677" s="3">
        <v>0.65500000000000003</v>
      </c>
      <c r="S1677" s="3">
        <v>1.5069999999999999</v>
      </c>
      <c r="T1677" s="3" t="s">
        <v>1681</v>
      </c>
      <c r="U1677" s="3" t="s">
        <v>10199</v>
      </c>
      <c r="V1677" s="3">
        <v>371</v>
      </c>
      <c r="W1677" s="3" t="s">
        <v>10200</v>
      </c>
      <c r="X1677" s="3" t="s">
        <v>10201</v>
      </c>
      <c r="Y1677" s="3">
        <v>0</v>
      </c>
      <c r="Z1677" s="3">
        <v>100</v>
      </c>
      <c r="AA1677" s="3">
        <v>678.70699999999999</v>
      </c>
      <c r="AB1677" s="3">
        <v>333</v>
      </c>
      <c r="AC1677" s="3">
        <v>333</v>
      </c>
      <c r="AD1677" s="7">
        <f t="shared" si="208"/>
        <v>1</v>
      </c>
      <c r="AE1677" s="3">
        <f t="shared" si="215"/>
        <v>100</v>
      </c>
      <c r="AF1677" s="7">
        <f t="shared" si="209"/>
        <v>0</v>
      </c>
      <c r="AG1677" s="3" t="str">
        <f t="shared" si="210"/>
        <v/>
      </c>
      <c r="AH1677" s="7">
        <f t="shared" si="211"/>
        <v>0</v>
      </c>
      <c r="AI1677" s="3" t="str">
        <f t="shared" si="212"/>
        <v/>
      </c>
      <c r="AJ1677" s="7">
        <f t="shared" si="213"/>
        <v>0</v>
      </c>
      <c r="AK1677" s="3" t="str">
        <f t="shared" si="214"/>
        <v/>
      </c>
    </row>
    <row r="1678" spans="1:37" ht="20" x14ac:dyDescent="0.2">
      <c r="A1678" s="3" t="s">
        <v>1682</v>
      </c>
      <c r="B1678" s="3" t="s">
        <v>19806</v>
      </c>
      <c r="C1678" s="3" t="s">
        <v>19807</v>
      </c>
      <c r="D1678" s="3">
        <v>5.1801202030291602</v>
      </c>
      <c r="E1678" s="3">
        <v>-0.33287294719582899</v>
      </c>
      <c r="F1678" s="6">
        <v>2.6324822614310601E-8</v>
      </c>
      <c r="G1678" s="6">
        <v>1.6156734056523001E-7</v>
      </c>
      <c r="H1678" s="3">
        <v>0.106</v>
      </c>
      <c r="I1678" s="3">
        <v>0</v>
      </c>
      <c r="J1678" s="3">
        <v>0</v>
      </c>
      <c r="K1678" s="3">
        <v>1.5289999999999999</v>
      </c>
      <c r="L1678" s="3">
        <v>2.004</v>
      </c>
      <c r="M1678" s="3">
        <v>2.1619999999999999</v>
      </c>
      <c r="N1678" s="3">
        <v>0</v>
      </c>
      <c r="O1678" s="3">
        <v>0</v>
      </c>
      <c r="P1678" s="3">
        <v>0</v>
      </c>
      <c r="Q1678" s="3">
        <v>0.39</v>
      </c>
      <c r="R1678" s="3">
        <v>0.24099999999999999</v>
      </c>
      <c r="S1678" s="3">
        <v>0.63500000000000001</v>
      </c>
      <c r="T1678" s="3" t="s">
        <v>1682</v>
      </c>
      <c r="U1678" s="3" t="s">
        <v>10202</v>
      </c>
      <c r="V1678" s="3">
        <v>332</v>
      </c>
      <c r="W1678" s="3" t="s">
        <v>10203</v>
      </c>
      <c r="X1678" s="3" t="s">
        <v>10204</v>
      </c>
      <c r="Y1678" s="3">
        <v>0</v>
      </c>
      <c r="Z1678" s="3">
        <v>99.079754600000001</v>
      </c>
      <c r="AA1678" s="3">
        <v>659.44799999999998</v>
      </c>
      <c r="AB1678" s="3">
        <v>326</v>
      </c>
      <c r="AC1678" s="3">
        <v>323</v>
      </c>
      <c r="AD1678" s="7">
        <f t="shared" si="208"/>
        <v>0</v>
      </c>
      <c r="AE1678" s="3" t="str">
        <f t="shared" si="215"/>
        <v/>
      </c>
      <c r="AF1678" s="7">
        <f t="shared" si="209"/>
        <v>0</v>
      </c>
      <c r="AG1678" s="3" t="str">
        <f t="shared" si="210"/>
        <v/>
      </c>
      <c r="AH1678" s="7">
        <f t="shared" si="211"/>
        <v>0</v>
      </c>
      <c r="AI1678" s="3" t="str">
        <f t="shared" si="212"/>
        <v/>
      </c>
      <c r="AJ1678" s="7">
        <f t="shared" si="213"/>
        <v>1</v>
      </c>
      <c r="AK1678" s="3">
        <f t="shared" si="214"/>
        <v>99.079754600000001</v>
      </c>
    </row>
    <row r="1679" spans="1:37" ht="20" x14ac:dyDescent="0.2">
      <c r="A1679" s="3" t="s">
        <v>1683</v>
      </c>
      <c r="B1679" s="3" t="s">
        <v>19806</v>
      </c>
      <c r="C1679" s="3" t="s">
        <v>19807</v>
      </c>
      <c r="D1679" s="3">
        <v>5.1786914636725001</v>
      </c>
      <c r="E1679" s="3">
        <v>1.42656530456805</v>
      </c>
      <c r="F1679" s="6">
        <v>2.6883895181275901E-15</v>
      </c>
      <c r="G1679" s="6">
        <v>4.9539465337968003E-14</v>
      </c>
      <c r="H1679" s="3">
        <v>4.8000000000000001E-2</v>
      </c>
      <c r="I1679" s="3">
        <v>8.6999999999999994E-2</v>
      </c>
      <c r="J1679" s="3">
        <v>0</v>
      </c>
      <c r="K1679" s="3">
        <v>1.635</v>
      </c>
      <c r="L1679" s="3">
        <v>1.123</v>
      </c>
      <c r="M1679" s="3">
        <v>2.4689999999999999</v>
      </c>
      <c r="N1679" s="3">
        <v>0.106</v>
      </c>
      <c r="O1679" s="3">
        <v>0</v>
      </c>
      <c r="P1679" s="3">
        <v>0.05</v>
      </c>
      <c r="Q1679" s="3">
        <v>0.54500000000000004</v>
      </c>
      <c r="R1679" s="3">
        <v>0.50900000000000001</v>
      </c>
      <c r="S1679" s="3">
        <v>0.35499999999999998</v>
      </c>
      <c r="T1679" s="3" t="s">
        <v>10205</v>
      </c>
      <c r="U1679" s="3"/>
      <c r="V1679" s="3"/>
      <c r="W1679" s="3"/>
      <c r="X1679" s="3"/>
      <c r="Y1679" s="3"/>
      <c r="Z1679" s="3"/>
      <c r="AA1679" s="3"/>
      <c r="AB1679" s="3"/>
      <c r="AC1679" s="3"/>
      <c r="AD1679" s="7">
        <f t="shared" si="208"/>
        <v>0</v>
      </c>
      <c r="AE1679" s="3" t="str">
        <f t="shared" si="215"/>
        <v/>
      </c>
      <c r="AF1679" s="7">
        <f t="shared" si="209"/>
        <v>0</v>
      </c>
      <c r="AG1679" s="3" t="str">
        <f t="shared" si="210"/>
        <v/>
      </c>
      <c r="AH1679" s="7">
        <f t="shared" si="211"/>
        <v>0</v>
      </c>
      <c r="AI1679" s="3" t="str">
        <f t="shared" si="212"/>
        <v/>
      </c>
      <c r="AJ1679" s="7">
        <f t="shared" si="213"/>
        <v>0</v>
      </c>
      <c r="AK1679" s="3" t="str">
        <f t="shared" si="214"/>
        <v/>
      </c>
    </row>
    <row r="1680" spans="1:37" ht="20" x14ac:dyDescent="0.2">
      <c r="A1680" s="3" t="s">
        <v>1684</v>
      </c>
      <c r="B1680" s="3" t="s">
        <v>19806</v>
      </c>
      <c r="C1680" s="3" t="s">
        <v>19807</v>
      </c>
      <c r="D1680" s="3">
        <v>5.17842550970306</v>
      </c>
      <c r="E1680" s="3">
        <v>-0.32940113561471301</v>
      </c>
      <c r="F1680" s="6">
        <v>1.5987288301329499E-7</v>
      </c>
      <c r="G1680" s="6">
        <v>8.8615836300553402E-7</v>
      </c>
      <c r="H1680" s="3">
        <v>0</v>
      </c>
      <c r="I1680" s="3">
        <v>0.11899999999999999</v>
      </c>
      <c r="J1680" s="3">
        <v>0</v>
      </c>
      <c r="K1680" s="3">
        <v>1.05</v>
      </c>
      <c r="L1680" s="3">
        <v>2.63</v>
      </c>
      <c r="M1680" s="3">
        <v>1.8420000000000001</v>
      </c>
      <c r="N1680" s="3">
        <v>0.11600000000000001</v>
      </c>
      <c r="O1680" s="3">
        <v>0</v>
      </c>
      <c r="P1680" s="3">
        <v>0</v>
      </c>
      <c r="Q1680" s="3">
        <v>0.251</v>
      </c>
      <c r="R1680" s="3">
        <v>0</v>
      </c>
      <c r="S1680" s="3">
        <v>0.36399999999999999</v>
      </c>
      <c r="T1680" s="3" t="s">
        <v>10206</v>
      </c>
      <c r="U1680" s="3"/>
      <c r="V1680" s="3"/>
      <c r="W1680" s="3"/>
      <c r="X1680" s="3"/>
      <c r="Y1680" s="3"/>
      <c r="Z1680" s="3"/>
      <c r="AA1680" s="3"/>
      <c r="AB1680" s="3"/>
      <c r="AC1680" s="3"/>
      <c r="AD1680" s="7">
        <f t="shared" si="208"/>
        <v>0</v>
      </c>
      <c r="AE1680" s="3" t="str">
        <f t="shared" si="215"/>
        <v/>
      </c>
      <c r="AF1680" s="7">
        <f t="shared" si="209"/>
        <v>0</v>
      </c>
      <c r="AG1680" s="3" t="str">
        <f t="shared" si="210"/>
        <v/>
      </c>
      <c r="AH1680" s="7">
        <f t="shared" si="211"/>
        <v>0</v>
      </c>
      <c r="AI1680" s="3" t="str">
        <f t="shared" si="212"/>
        <v/>
      </c>
      <c r="AJ1680" s="7">
        <f t="shared" si="213"/>
        <v>0</v>
      </c>
      <c r="AK1680" s="3" t="str">
        <f t="shared" si="214"/>
        <v/>
      </c>
    </row>
    <row r="1681" spans="1:37" ht="20" x14ac:dyDescent="0.2">
      <c r="A1681" s="3" t="s">
        <v>1685</v>
      </c>
      <c r="B1681" s="3" t="s">
        <v>19806</v>
      </c>
      <c r="C1681" s="3" t="s">
        <v>19807</v>
      </c>
      <c r="D1681" s="3">
        <v>5.1783236116568601</v>
      </c>
      <c r="E1681" s="3">
        <v>-0.32991713946231199</v>
      </c>
      <c r="F1681" s="6">
        <v>3.6557680705958001E-7</v>
      </c>
      <c r="G1681" s="6">
        <v>1.9443662164101899E-6</v>
      </c>
      <c r="H1681" s="3">
        <v>0</v>
      </c>
      <c r="I1681" s="3">
        <v>0.109</v>
      </c>
      <c r="J1681" s="3">
        <v>0</v>
      </c>
      <c r="K1681" s="3">
        <v>1.7949999999999999</v>
      </c>
      <c r="L1681" s="3">
        <v>0.81</v>
      </c>
      <c r="M1681" s="3">
        <v>2.7759999999999998</v>
      </c>
      <c r="N1681" s="3">
        <v>0.106</v>
      </c>
      <c r="O1681" s="3">
        <v>0.10100000000000001</v>
      </c>
      <c r="P1681" s="3">
        <v>0.191</v>
      </c>
      <c r="Q1681" s="3">
        <v>0.47599999999999998</v>
      </c>
      <c r="R1681" s="3">
        <v>0.121</v>
      </c>
      <c r="S1681" s="3">
        <v>0.35499999999999998</v>
      </c>
      <c r="T1681" s="3" t="s">
        <v>1685</v>
      </c>
      <c r="U1681" s="3" t="s">
        <v>10207</v>
      </c>
      <c r="V1681" s="3">
        <v>205</v>
      </c>
      <c r="W1681" s="3" t="s">
        <v>10208</v>
      </c>
      <c r="X1681" s="3" t="s">
        <v>10209</v>
      </c>
      <c r="Y1681" s="6">
        <v>4.6800000000000002E-142</v>
      </c>
      <c r="Z1681" s="3">
        <v>100</v>
      </c>
      <c r="AA1681" s="3">
        <v>414.07499999999999</v>
      </c>
      <c r="AB1681" s="3">
        <v>204</v>
      </c>
      <c r="AC1681" s="3">
        <v>204</v>
      </c>
      <c r="AD1681" s="7">
        <f t="shared" si="208"/>
        <v>0</v>
      </c>
      <c r="AE1681" s="3" t="str">
        <f t="shared" si="215"/>
        <v/>
      </c>
      <c r="AF1681" s="7">
        <f t="shared" si="209"/>
        <v>0</v>
      </c>
      <c r="AG1681" s="3" t="str">
        <f t="shared" si="210"/>
        <v/>
      </c>
      <c r="AH1681" s="7">
        <f t="shared" si="211"/>
        <v>0</v>
      </c>
      <c r="AI1681" s="3" t="str">
        <f t="shared" si="212"/>
        <v/>
      </c>
      <c r="AJ1681" s="7">
        <f t="shared" si="213"/>
        <v>1</v>
      </c>
      <c r="AK1681" s="3">
        <f t="shared" si="214"/>
        <v>100</v>
      </c>
    </row>
    <row r="1682" spans="1:37" ht="20" x14ac:dyDescent="0.2">
      <c r="A1682" s="3" t="s">
        <v>1686</v>
      </c>
      <c r="B1682" s="3" t="s">
        <v>19806</v>
      </c>
      <c r="C1682" s="3" t="s">
        <v>19807</v>
      </c>
      <c r="D1682" s="3">
        <v>5.1781867602118998</v>
      </c>
      <c r="E1682" s="3">
        <v>0.31873346214048198</v>
      </c>
      <c r="F1682" s="6">
        <v>2.1459931532788299E-7</v>
      </c>
      <c r="G1682" s="6">
        <v>1.17413622525196E-6</v>
      </c>
      <c r="H1682" s="3">
        <v>0</v>
      </c>
      <c r="I1682" s="3">
        <v>8.6999999999999994E-2</v>
      </c>
      <c r="J1682" s="3">
        <v>7.3999999999999996E-2</v>
      </c>
      <c r="K1682" s="3">
        <v>1.01</v>
      </c>
      <c r="L1682" s="3">
        <v>1.2230000000000001</v>
      </c>
      <c r="M1682" s="3">
        <v>4.6959999999999997</v>
      </c>
      <c r="N1682" s="3">
        <v>7.6999999999999999E-2</v>
      </c>
      <c r="O1682" s="3">
        <v>7.5999999999999998E-2</v>
      </c>
      <c r="P1682" s="3">
        <v>0.14099999999999999</v>
      </c>
      <c r="Q1682" s="3">
        <v>0.36399999999999999</v>
      </c>
      <c r="R1682" s="3">
        <v>1.2669999999999999</v>
      </c>
      <c r="S1682" s="3">
        <v>0.79600000000000004</v>
      </c>
      <c r="T1682" s="3" t="s">
        <v>10210</v>
      </c>
      <c r="U1682" s="3"/>
      <c r="V1682" s="3"/>
      <c r="W1682" s="3"/>
      <c r="X1682" s="3"/>
      <c r="Y1682" s="3"/>
      <c r="Z1682" s="3"/>
      <c r="AA1682" s="3"/>
      <c r="AB1682" s="3"/>
      <c r="AC1682" s="3"/>
      <c r="AD1682" s="7">
        <f t="shared" si="208"/>
        <v>0</v>
      </c>
      <c r="AE1682" s="3" t="str">
        <f t="shared" si="215"/>
        <v/>
      </c>
      <c r="AF1682" s="7">
        <f t="shared" si="209"/>
        <v>0</v>
      </c>
      <c r="AG1682" s="3" t="str">
        <f t="shared" si="210"/>
        <v/>
      </c>
      <c r="AH1682" s="7">
        <f t="shared" si="211"/>
        <v>0</v>
      </c>
      <c r="AI1682" s="3" t="str">
        <f t="shared" si="212"/>
        <v/>
      </c>
      <c r="AJ1682" s="7">
        <f t="shared" si="213"/>
        <v>0</v>
      </c>
      <c r="AK1682" s="3" t="str">
        <f t="shared" si="214"/>
        <v/>
      </c>
    </row>
    <row r="1683" spans="1:37" ht="20" x14ac:dyDescent="0.2">
      <c r="A1683" s="3" t="s">
        <v>1687</v>
      </c>
      <c r="B1683" s="3" t="s">
        <v>19806</v>
      </c>
      <c r="C1683" s="3" t="s">
        <v>19807</v>
      </c>
      <c r="D1683" s="3">
        <v>5.1775944813393</v>
      </c>
      <c r="E1683" s="3">
        <v>0.79214947956117698</v>
      </c>
      <c r="F1683" s="6">
        <v>4.4581933455880802E-14</v>
      </c>
      <c r="G1683" s="6">
        <v>6.6647805127646902E-13</v>
      </c>
      <c r="H1683" s="3">
        <v>0.14399999999999999</v>
      </c>
      <c r="I1683" s="3">
        <v>8.6999999999999994E-2</v>
      </c>
      <c r="J1683" s="3">
        <v>0</v>
      </c>
      <c r="K1683" s="3">
        <v>3.0569999999999999</v>
      </c>
      <c r="L1683" s="3">
        <v>2.5449999999999999</v>
      </c>
      <c r="M1683" s="3">
        <v>3.992</v>
      </c>
      <c r="N1683" s="3">
        <v>0.106</v>
      </c>
      <c r="O1683" s="3">
        <v>7.5999999999999998E-2</v>
      </c>
      <c r="P1683" s="3">
        <v>6.6000000000000003E-2</v>
      </c>
      <c r="Q1683" s="3">
        <v>0.35499999999999998</v>
      </c>
      <c r="R1683" s="3">
        <v>0.52600000000000002</v>
      </c>
      <c r="S1683" s="3">
        <v>0.22</v>
      </c>
      <c r="T1683" s="3" t="s">
        <v>1687</v>
      </c>
      <c r="U1683" s="3" t="s">
        <v>10211</v>
      </c>
      <c r="V1683" s="3">
        <v>138</v>
      </c>
      <c r="W1683" s="3" t="s">
        <v>10212</v>
      </c>
      <c r="X1683" s="3" t="s">
        <v>10213</v>
      </c>
      <c r="Y1683" s="6">
        <v>2.2200000000000002E-96</v>
      </c>
      <c r="Z1683" s="3">
        <v>100</v>
      </c>
      <c r="AA1683" s="3">
        <v>293.12299999999999</v>
      </c>
      <c r="AB1683" s="3">
        <v>138</v>
      </c>
      <c r="AC1683" s="3">
        <v>138</v>
      </c>
      <c r="AD1683" s="7">
        <f t="shared" si="208"/>
        <v>1</v>
      </c>
      <c r="AE1683" s="3">
        <f t="shared" si="215"/>
        <v>100</v>
      </c>
      <c r="AF1683" s="7">
        <f t="shared" si="209"/>
        <v>0</v>
      </c>
      <c r="AG1683" s="3" t="str">
        <f t="shared" si="210"/>
        <v/>
      </c>
      <c r="AH1683" s="7">
        <f t="shared" si="211"/>
        <v>0</v>
      </c>
      <c r="AI1683" s="3" t="str">
        <f t="shared" si="212"/>
        <v/>
      </c>
      <c r="AJ1683" s="7">
        <f t="shared" si="213"/>
        <v>0</v>
      </c>
      <c r="AK1683" s="3" t="str">
        <f t="shared" si="214"/>
        <v/>
      </c>
    </row>
    <row r="1684" spans="1:37" ht="20" x14ac:dyDescent="0.2">
      <c r="A1684" s="3" t="s">
        <v>1688</v>
      </c>
      <c r="B1684" s="3" t="s">
        <v>19806</v>
      </c>
      <c r="C1684" s="3" t="s">
        <v>19807</v>
      </c>
      <c r="D1684" s="3">
        <v>5.1775155258113603</v>
      </c>
      <c r="E1684" s="3">
        <v>0.797628195036995</v>
      </c>
      <c r="F1684" s="6">
        <v>1.2435670059663201E-11</v>
      </c>
      <c r="G1684" s="6">
        <v>1.25579678744884E-10</v>
      </c>
      <c r="H1684" s="3">
        <v>0</v>
      </c>
      <c r="I1684" s="3">
        <v>0.109</v>
      </c>
      <c r="J1684" s="3">
        <v>4.5999999999999999E-2</v>
      </c>
      <c r="K1684" s="3">
        <v>2.0209999999999999</v>
      </c>
      <c r="L1684" s="3">
        <v>1.095</v>
      </c>
      <c r="M1684" s="3">
        <v>3.109</v>
      </c>
      <c r="N1684" s="3">
        <v>4.8000000000000001E-2</v>
      </c>
      <c r="O1684" s="3">
        <v>5.0999999999999997E-2</v>
      </c>
      <c r="P1684" s="3">
        <v>0</v>
      </c>
      <c r="Q1684" s="3">
        <v>1.1339999999999999</v>
      </c>
      <c r="R1684" s="3">
        <v>1.19</v>
      </c>
      <c r="S1684" s="3">
        <v>0.999</v>
      </c>
      <c r="T1684" s="3" t="s">
        <v>1688</v>
      </c>
      <c r="U1684" s="3" t="s">
        <v>10214</v>
      </c>
      <c r="V1684" s="3">
        <v>588</v>
      </c>
      <c r="W1684" s="3" t="s">
        <v>10215</v>
      </c>
      <c r="X1684" s="3" t="s">
        <v>10216</v>
      </c>
      <c r="Y1684" s="3">
        <v>0</v>
      </c>
      <c r="Z1684" s="3">
        <v>100</v>
      </c>
      <c r="AA1684" s="3">
        <v>1206.05</v>
      </c>
      <c r="AB1684" s="3">
        <v>588</v>
      </c>
      <c r="AC1684" s="3">
        <v>588</v>
      </c>
      <c r="AD1684" s="7">
        <f t="shared" si="208"/>
        <v>1</v>
      </c>
      <c r="AE1684" s="3">
        <f t="shared" si="215"/>
        <v>100</v>
      </c>
      <c r="AF1684" s="7">
        <f t="shared" si="209"/>
        <v>0</v>
      </c>
      <c r="AG1684" s="3" t="str">
        <f t="shared" si="210"/>
        <v/>
      </c>
      <c r="AH1684" s="7">
        <f t="shared" si="211"/>
        <v>0</v>
      </c>
      <c r="AI1684" s="3" t="str">
        <f t="shared" si="212"/>
        <v/>
      </c>
      <c r="AJ1684" s="7">
        <f t="shared" si="213"/>
        <v>0</v>
      </c>
      <c r="AK1684" s="3" t="str">
        <f t="shared" si="214"/>
        <v/>
      </c>
    </row>
    <row r="1685" spans="1:37" ht="20" x14ac:dyDescent="0.2">
      <c r="A1685" s="3" t="s">
        <v>1689</v>
      </c>
      <c r="B1685" s="3" t="s">
        <v>19806</v>
      </c>
      <c r="C1685" s="3" t="s">
        <v>19807</v>
      </c>
      <c r="D1685" s="3">
        <v>5.17734984426294</v>
      </c>
      <c r="E1685" s="3">
        <v>-0.32996131778507498</v>
      </c>
      <c r="F1685" s="6">
        <v>3.9558711330043398E-8</v>
      </c>
      <c r="G1685" s="6">
        <v>2.37297800832481E-7</v>
      </c>
      <c r="H1685" s="3">
        <v>0</v>
      </c>
      <c r="I1685" s="3">
        <v>0.109</v>
      </c>
      <c r="J1685" s="3">
        <v>0</v>
      </c>
      <c r="K1685" s="3">
        <v>1.276</v>
      </c>
      <c r="L1685" s="3">
        <v>1.7490000000000001</v>
      </c>
      <c r="M1685" s="3">
        <v>2.0339999999999998</v>
      </c>
      <c r="N1685" s="3">
        <v>0.106</v>
      </c>
      <c r="O1685" s="3">
        <v>0</v>
      </c>
      <c r="P1685" s="3">
        <v>9.0999999999999998E-2</v>
      </c>
      <c r="Q1685" s="3">
        <v>0.68400000000000005</v>
      </c>
      <c r="R1685" s="3">
        <v>0.112</v>
      </c>
      <c r="S1685" s="3">
        <v>0.33</v>
      </c>
      <c r="T1685" s="3" t="s">
        <v>1689</v>
      </c>
      <c r="U1685" s="3" t="s">
        <v>10217</v>
      </c>
      <c r="V1685" s="3">
        <v>114</v>
      </c>
      <c r="W1685" s="3" t="s">
        <v>10218</v>
      </c>
      <c r="X1685" s="3" t="s">
        <v>10219</v>
      </c>
      <c r="Y1685" s="6">
        <v>1.16E-71</v>
      </c>
      <c r="Z1685" s="3">
        <v>100</v>
      </c>
      <c r="AA1685" s="3">
        <v>228.024</v>
      </c>
      <c r="AB1685" s="3">
        <v>114</v>
      </c>
      <c r="AC1685" s="3">
        <v>114</v>
      </c>
      <c r="AD1685" s="7">
        <f t="shared" si="208"/>
        <v>1</v>
      </c>
      <c r="AE1685" s="3">
        <f t="shared" si="215"/>
        <v>100</v>
      </c>
      <c r="AF1685" s="7">
        <f t="shared" si="209"/>
        <v>0</v>
      </c>
      <c r="AG1685" s="3" t="str">
        <f t="shared" si="210"/>
        <v/>
      </c>
      <c r="AH1685" s="7">
        <f t="shared" si="211"/>
        <v>0</v>
      </c>
      <c r="AI1685" s="3" t="str">
        <f t="shared" si="212"/>
        <v/>
      </c>
      <c r="AJ1685" s="7">
        <f t="shared" si="213"/>
        <v>0</v>
      </c>
      <c r="AK1685" s="3" t="str">
        <f t="shared" si="214"/>
        <v/>
      </c>
    </row>
    <row r="1686" spans="1:37" ht="20" x14ac:dyDescent="0.2">
      <c r="A1686" s="3" t="s">
        <v>1690</v>
      </c>
      <c r="B1686" s="3" t="s">
        <v>19806</v>
      </c>
      <c r="C1686" s="3" t="s">
        <v>19807</v>
      </c>
      <c r="D1686" s="3">
        <v>5.1771942049440103</v>
      </c>
      <c r="E1686" s="3">
        <v>4.4939075215996498</v>
      </c>
      <c r="F1686" s="6">
        <v>8.4299344509700702E-40</v>
      </c>
      <c r="G1686" s="6">
        <v>4.8507115273817804E-37</v>
      </c>
      <c r="H1686" s="3">
        <v>0.59699999999999998</v>
      </c>
      <c r="I1686" s="3">
        <v>1.5960000000000001</v>
      </c>
      <c r="J1686" s="3">
        <v>0.49099999999999999</v>
      </c>
      <c r="K1686" s="3">
        <v>30.042999999999999</v>
      </c>
      <c r="L1686" s="3">
        <v>24.096</v>
      </c>
      <c r="M1686" s="3">
        <v>48.606999999999999</v>
      </c>
      <c r="N1686" s="3">
        <v>1.073</v>
      </c>
      <c r="O1686" s="3">
        <v>0.54800000000000004</v>
      </c>
      <c r="P1686" s="3">
        <v>2.1040000000000001</v>
      </c>
      <c r="Q1686" s="3">
        <v>6.1550000000000002</v>
      </c>
      <c r="R1686" s="3">
        <v>5.415</v>
      </c>
      <c r="S1686" s="3">
        <v>5.476</v>
      </c>
      <c r="T1686" s="3" t="s">
        <v>10220</v>
      </c>
      <c r="U1686" s="3"/>
      <c r="V1686" s="3"/>
      <c r="W1686" s="3"/>
      <c r="X1686" s="3"/>
      <c r="Y1686" s="3"/>
      <c r="Z1686" s="3"/>
      <c r="AA1686" s="3"/>
      <c r="AB1686" s="3"/>
      <c r="AC1686" s="3"/>
      <c r="AD1686" s="7">
        <f t="shared" si="208"/>
        <v>0</v>
      </c>
      <c r="AE1686" s="3" t="str">
        <f t="shared" si="215"/>
        <v/>
      </c>
      <c r="AF1686" s="7">
        <f t="shared" si="209"/>
        <v>0</v>
      </c>
      <c r="AG1686" s="3" t="str">
        <f t="shared" si="210"/>
        <v/>
      </c>
      <c r="AH1686" s="7">
        <f t="shared" si="211"/>
        <v>0</v>
      </c>
      <c r="AI1686" s="3" t="str">
        <f t="shared" si="212"/>
        <v/>
      </c>
      <c r="AJ1686" s="7">
        <f t="shared" si="213"/>
        <v>0</v>
      </c>
      <c r="AK1686" s="3" t="str">
        <f t="shared" si="214"/>
        <v/>
      </c>
    </row>
    <row r="1687" spans="1:37" ht="20" x14ac:dyDescent="0.2">
      <c r="A1687" s="3" t="s">
        <v>1691</v>
      </c>
      <c r="B1687" s="3" t="s">
        <v>19806</v>
      </c>
      <c r="C1687" s="3" t="s">
        <v>19807</v>
      </c>
      <c r="D1687" s="3">
        <v>5.1762428212186702</v>
      </c>
      <c r="E1687" s="3">
        <v>0.33719615898620398</v>
      </c>
      <c r="F1687" s="6">
        <v>1.23971945231463E-9</v>
      </c>
      <c r="G1687" s="6">
        <v>9.2529917124912206E-9</v>
      </c>
      <c r="H1687" s="3">
        <v>0</v>
      </c>
      <c r="I1687" s="3">
        <v>0.16300000000000001</v>
      </c>
      <c r="J1687" s="3">
        <v>0</v>
      </c>
      <c r="K1687" s="3">
        <v>1.702</v>
      </c>
      <c r="L1687" s="3">
        <v>1.4930000000000001</v>
      </c>
      <c r="M1687" s="3">
        <v>3.4670000000000001</v>
      </c>
      <c r="N1687" s="3">
        <v>0</v>
      </c>
      <c r="O1687" s="3">
        <v>7.5999999999999998E-2</v>
      </c>
      <c r="P1687" s="3">
        <v>6.6000000000000003E-2</v>
      </c>
      <c r="Q1687" s="3">
        <v>1.0389999999999999</v>
      </c>
      <c r="R1687" s="3">
        <v>0.43099999999999999</v>
      </c>
      <c r="S1687" s="3">
        <v>0.67700000000000005</v>
      </c>
      <c r="T1687" s="3" t="s">
        <v>1691</v>
      </c>
      <c r="U1687" s="3" t="s">
        <v>10221</v>
      </c>
      <c r="V1687" s="3">
        <v>334</v>
      </c>
      <c r="W1687" s="3" t="s">
        <v>10222</v>
      </c>
      <c r="X1687" s="3" t="s">
        <v>10223</v>
      </c>
      <c r="Y1687" s="3">
        <v>0</v>
      </c>
      <c r="Z1687" s="3">
        <v>100</v>
      </c>
      <c r="AA1687" s="3">
        <v>523.08699999999999</v>
      </c>
      <c r="AB1687" s="3">
        <v>275</v>
      </c>
      <c r="AC1687" s="3">
        <v>275</v>
      </c>
      <c r="AD1687" s="7">
        <f t="shared" si="208"/>
        <v>1</v>
      </c>
      <c r="AE1687" s="3">
        <f t="shared" si="215"/>
        <v>100</v>
      </c>
      <c r="AF1687" s="7">
        <f t="shared" si="209"/>
        <v>0</v>
      </c>
      <c r="AG1687" s="3" t="str">
        <f t="shared" si="210"/>
        <v/>
      </c>
      <c r="AH1687" s="7">
        <f t="shared" si="211"/>
        <v>0</v>
      </c>
      <c r="AI1687" s="3" t="str">
        <f t="shared" si="212"/>
        <v/>
      </c>
      <c r="AJ1687" s="7">
        <f t="shared" si="213"/>
        <v>0</v>
      </c>
      <c r="AK1687" s="3" t="str">
        <f t="shared" si="214"/>
        <v/>
      </c>
    </row>
    <row r="1688" spans="1:37" ht="20" x14ac:dyDescent="0.2">
      <c r="A1688" s="3" t="s">
        <v>1692</v>
      </c>
      <c r="B1688" s="3" t="s">
        <v>19806</v>
      </c>
      <c r="C1688" s="3" t="s">
        <v>19807</v>
      </c>
      <c r="D1688" s="3">
        <v>5.1760347065950603</v>
      </c>
      <c r="E1688" s="3">
        <v>0.32466998460324398</v>
      </c>
      <c r="F1688" s="6">
        <v>2.7859559953837099E-9</v>
      </c>
      <c r="G1688" s="6">
        <v>1.9818824350645498E-8</v>
      </c>
      <c r="H1688" s="3">
        <v>5.8000000000000003E-2</v>
      </c>
      <c r="I1688" s="3">
        <v>6.5000000000000002E-2</v>
      </c>
      <c r="J1688" s="3">
        <v>0</v>
      </c>
      <c r="K1688" s="3">
        <v>1.1830000000000001</v>
      </c>
      <c r="L1688" s="3">
        <v>1.365</v>
      </c>
      <c r="M1688" s="3">
        <v>3.1349999999999998</v>
      </c>
      <c r="N1688" s="3">
        <v>6.8000000000000005E-2</v>
      </c>
      <c r="O1688" s="3">
        <v>0</v>
      </c>
      <c r="P1688" s="3">
        <v>0</v>
      </c>
      <c r="Q1688" s="3">
        <v>0.51900000000000002</v>
      </c>
      <c r="R1688" s="3">
        <v>0.30199999999999999</v>
      </c>
      <c r="S1688" s="3">
        <v>0.28799999999999998</v>
      </c>
      <c r="T1688" s="3" t="s">
        <v>1692</v>
      </c>
      <c r="U1688" s="3" t="s">
        <v>7117</v>
      </c>
      <c r="V1688" s="3">
        <v>561</v>
      </c>
      <c r="W1688" s="3" t="s">
        <v>10224</v>
      </c>
      <c r="X1688" s="3" t="s">
        <v>10225</v>
      </c>
      <c r="Y1688" s="3">
        <v>0</v>
      </c>
      <c r="Z1688" s="3">
        <v>99.643493759999998</v>
      </c>
      <c r="AA1688" s="3">
        <v>1115.1400000000001</v>
      </c>
      <c r="AB1688" s="3">
        <v>561</v>
      </c>
      <c r="AC1688" s="3">
        <v>559</v>
      </c>
      <c r="AD1688" s="7">
        <f t="shared" si="208"/>
        <v>1</v>
      </c>
      <c r="AE1688" s="3">
        <f t="shared" si="215"/>
        <v>99.643493759999998</v>
      </c>
      <c r="AF1688" s="7">
        <f t="shared" si="209"/>
        <v>0</v>
      </c>
      <c r="AG1688" s="3" t="str">
        <f t="shared" si="210"/>
        <v/>
      </c>
      <c r="AH1688" s="7">
        <f t="shared" si="211"/>
        <v>0</v>
      </c>
      <c r="AI1688" s="3" t="str">
        <f t="shared" si="212"/>
        <v/>
      </c>
      <c r="AJ1688" s="7">
        <f t="shared" si="213"/>
        <v>0</v>
      </c>
      <c r="AK1688" s="3" t="str">
        <f t="shared" si="214"/>
        <v/>
      </c>
    </row>
    <row r="1689" spans="1:37" ht="20" x14ac:dyDescent="0.2">
      <c r="A1689" s="3" t="s">
        <v>1693</v>
      </c>
      <c r="B1689" s="3" t="s">
        <v>19806</v>
      </c>
      <c r="C1689" s="3" t="s">
        <v>19807</v>
      </c>
      <c r="D1689" s="3">
        <v>5.1757162162942496</v>
      </c>
      <c r="E1689" s="3">
        <v>2.0313708288588601</v>
      </c>
      <c r="F1689" s="6">
        <v>1.94023159581313E-16</v>
      </c>
      <c r="G1689" s="6">
        <v>4.2554661434865297E-15</v>
      </c>
      <c r="H1689" s="3">
        <v>0.221</v>
      </c>
      <c r="I1689" s="3">
        <v>0.152</v>
      </c>
      <c r="J1689" s="3">
        <v>0</v>
      </c>
      <c r="K1689" s="3">
        <v>4.7060000000000004</v>
      </c>
      <c r="L1689" s="3">
        <v>2.488</v>
      </c>
      <c r="M1689" s="3">
        <v>7.3440000000000003</v>
      </c>
      <c r="N1689" s="3">
        <v>0.44500000000000001</v>
      </c>
      <c r="O1689" s="3">
        <v>0</v>
      </c>
      <c r="P1689" s="3">
        <v>8.3000000000000004E-2</v>
      </c>
      <c r="Q1689" s="3">
        <v>1.03</v>
      </c>
      <c r="R1689" s="3">
        <v>0.48299999999999998</v>
      </c>
      <c r="S1689" s="3">
        <v>0.79600000000000004</v>
      </c>
      <c r="T1689" s="3" t="s">
        <v>1693</v>
      </c>
      <c r="U1689" s="3" t="s">
        <v>10226</v>
      </c>
      <c r="V1689" s="3">
        <v>582</v>
      </c>
      <c r="W1689" s="3" t="s">
        <v>10227</v>
      </c>
      <c r="X1689" s="3" t="s">
        <v>10228</v>
      </c>
      <c r="Y1689" s="3">
        <v>0</v>
      </c>
      <c r="Z1689" s="3">
        <v>99.312714779999993</v>
      </c>
      <c r="AA1689" s="3">
        <v>1190.6400000000001</v>
      </c>
      <c r="AB1689" s="3">
        <v>582</v>
      </c>
      <c r="AC1689" s="3">
        <v>578</v>
      </c>
      <c r="AD1689" s="7">
        <f t="shared" si="208"/>
        <v>1</v>
      </c>
      <c r="AE1689" s="3">
        <f t="shared" si="215"/>
        <v>99.312714779999993</v>
      </c>
      <c r="AF1689" s="7">
        <f t="shared" si="209"/>
        <v>0</v>
      </c>
      <c r="AG1689" s="3" t="str">
        <f t="shared" si="210"/>
        <v/>
      </c>
      <c r="AH1689" s="7">
        <f t="shared" si="211"/>
        <v>0</v>
      </c>
      <c r="AI1689" s="3" t="str">
        <f t="shared" si="212"/>
        <v/>
      </c>
      <c r="AJ1689" s="7">
        <f t="shared" si="213"/>
        <v>0</v>
      </c>
      <c r="AK1689" s="3" t="str">
        <f t="shared" si="214"/>
        <v/>
      </c>
    </row>
    <row r="1690" spans="1:37" ht="20" x14ac:dyDescent="0.2">
      <c r="A1690" s="3" t="s">
        <v>1694</v>
      </c>
      <c r="B1690" s="3" t="s">
        <v>19806</v>
      </c>
      <c r="C1690" s="3" t="s">
        <v>19807</v>
      </c>
      <c r="D1690" s="3">
        <v>5.1755484896625896</v>
      </c>
      <c r="E1690" s="3">
        <v>0.76512513330925502</v>
      </c>
      <c r="F1690" s="6">
        <v>1.0464864254426999E-9</v>
      </c>
      <c r="G1690" s="6">
        <v>7.9085678455654999E-9</v>
      </c>
      <c r="H1690" s="3">
        <v>0.154</v>
      </c>
      <c r="I1690" s="3">
        <v>0</v>
      </c>
      <c r="J1690" s="3">
        <v>0</v>
      </c>
      <c r="K1690" s="3">
        <v>0.97</v>
      </c>
      <c r="L1690" s="3">
        <v>1.9330000000000001</v>
      </c>
      <c r="M1690" s="3">
        <v>3.6080000000000001</v>
      </c>
      <c r="N1690" s="3">
        <v>0.106</v>
      </c>
      <c r="O1690" s="3">
        <v>0</v>
      </c>
      <c r="P1690" s="3">
        <v>0.24</v>
      </c>
      <c r="Q1690" s="3">
        <v>1.2809999999999999</v>
      </c>
      <c r="R1690" s="3">
        <v>1.655</v>
      </c>
      <c r="S1690" s="3">
        <v>1.371</v>
      </c>
      <c r="T1690" s="3" t="s">
        <v>1694</v>
      </c>
      <c r="U1690" s="3" t="s">
        <v>10229</v>
      </c>
      <c r="V1690" s="3">
        <v>326</v>
      </c>
      <c r="W1690" s="3" t="s">
        <v>10230</v>
      </c>
      <c r="X1690" s="3" t="s">
        <v>10231</v>
      </c>
      <c r="Y1690" s="3">
        <v>0</v>
      </c>
      <c r="Z1690" s="3">
        <v>95.321637429999996</v>
      </c>
      <c r="AA1690" s="3">
        <v>624.78</v>
      </c>
      <c r="AB1690" s="3">
        <v>342</v>
      </c>
      <c r="AC1690" s="3">
        <v>326</v>
      </c>
      <c r="AD1690" s="7">
        <f t="shared" si="208"/>
        <v>1</v>
      </c>
      <c r="AE1690" s="3">
        <f t="shared" si="215"/>
        <v>95.321637429999996</v>
      </c>
      <c r="AF1690" s="7">
        <f t="shared" si="209"/>
        <v>0</v>
      </c>
      <c r="AG1690" s="3" t="str">
        <f t="shared" si="210"/>
        <v/>
      </c>
      <c r="AH1690" s="7">
        <f t="shared" si="211"/>
        <v>0</v>
      </c>
      <c r="AI1690" s="3" t="str">
        <f t="shared" si="212"/>
        <v/>
      </c>
      <c r="AJ1690" s="7">
        <f t="shared" si="213"/>
        <v>0</v>
      </c>
      <c r="AK1690" s="3" t="str">
        <f t="shared" si="214"/>
        <v/>
      </c>
    </row>
    <row r="1691" spans="1:37" ht="20" x14ac:dyDescent="0.2">
      <c r="A1691" s="3" t="s">
        <v>1695</v>
      </c>
      <c r="B1691" s="3" t="s">
        <v>19806</v>
      </c>
      <c r="C1691" s="3" t="s">
        <v>19807</v>
      </c>
      <c r="D1691" s="3">
        <v>5.1747685490477604</v>
      </c>
      <c r="E1691" s="3">
        <v>-0.33112578465374298</v>
      </c>
      <c r="F1691" s="6">
        <v>3.4609457074449702E-8</v>
      </c>
      <c r="G1691" s="6">
        <v>2.08882765169106E-7</v>
      </c>
      <c r="H1691" s="3">
        <v>0</v>
      </c>
      <c r="I1691" s="3">
        <v>8.6999999999999994E-2</v>
      </c>
      <c r="J1691" s="3">
        <v>0</v>
      </c>
      <c r="K1691" s="3">
        <v>1.2629999999999999</v>
      </c>
      <c r="L1691" s="3">
        <v>1.194</v>
      </c>
      <c r="M1691" s="3">
        <v>1.8169999999999999</v>
      </c>
      <c r="N1691" s="3">
        <v>0.17399999999999999</v>
      </c>
      <c r="O1691" s="3">
        <v>7.5999999999999998E-2</v>
      </c>
      <c r="P1691" s="3">
        <v>0.224</v>
      </c>
      <c r="Q1691" s="3">
        <v>0.47599999999999998</v>
      </c>
      <c r="R1691" s="3">
        <v>0.38800000000000001</v>
      </c>
      <c r="S1691" s="3">
        <v>0.372</v>
      </c>
      <c r="T1691" s="3" t="s">
        <v>1695</v>
      </c>
      <c r="U1691" s="3" t="s">
        <v>10232</v>
      </c>
      <c r="V1691" s="3">
        <v>272</v>
      </c>
      <c r="W1691" s="3" t="s">
        <v>10233</v>
      </c>
      <c r="X1691" s="3" t="s">
        <v>10234</v>
      </c>
      <c r="Y1691" s="3">
        <v>0</v>
      </c>
      <c r="Z1691" s="3">
        <v>100</v>
      </c>
      <c r="AA1691" s="3">
        <v>535.798</v>
      </c>
      <c r="AB1691" s="3">
        <v>261</v>
      </c>
      <c r="AC1691" s="3">
        <v>261</v>
      </c>
      <c r="AD1691" s="7">
        <f t="shared" si="208"/>
        <v>1</v>
      </c>
      <c r="AE1691" s="3">
        <f t="shared" si="215"/>
        <v>100</v>
      </c>
      <c r="AF1691" s="7">
        <f t="shared" si="209"/>
        <v>0</v>
      </c>
      <c r="AG1691" s="3" t="str">
        <f t="shared" si="210"/>
        <v/>
      </c>
      <c r="AH1691" s="7">
        <f t="shared" si="211"/>
        <v>0</v>
      </c>
      <c r="AI1691" s="3" t="str">
        <f t="shared" si="212"/>
        <v/>
      </c>
      <c r="AJ1691" s="7">
        <f t="shared" si="213"/>
        <v>0</v>
      </c>
      <c r="AK1691" s="3" t="str">
        <f t="shared" si="214"/>
        <v/>
      </c>
    </row>
    <row r="1692" spans="1:37" ht="20" x14ac:dyDescent="0.2">
      <c r="A1692" s="3" t="s">
        <v>1696</v>
      </c>
      <c r="B1692" s="3" t="s">
        <v>19806</v>
      </c>
      <c r="C1692" s="3" t="s">
        <v>19807</v>
      </c>
      <c r="D1692" s="3">
        <v>5.1736020425972402</v>
      </c>
      <c r="E1692" s="3">
        <v>2.1895802223393099</v>
      </c>
      <c r="F1692" s="6">
        <v>5.1288797177809404E-19</v>
      </c>
      <c r="G1692" s="6">
        <v>1.7057300409287399E-17</v>
      </c>
      <c r="H1692" s="3">
        <v>0.25</v>
      </c>
      <c r="I1692" s="3">
        <v>0.22800000000000001</v>
      </c>
      <c r="J1692" s="3">
        <v>0</v>
      </c>
      <c r="K1692" s="3">
        <v>4.3070000000000004</v>
      </c>
      <c r="L1692" s="3">
        <v>4.7770000000000001</v>
      </c>
      <c r="M1692" s="3">
        <v>9.0589999999999993</v>
      </c>
      <c r="N1692" s="3">
        <v>0.55100000000000005</v>
      </c>
      <c r="O1692" s="3">
        <v>0.152</v>
      </c>
      <c r="P1692" s="3">
        <v>0.48099999999999998</v>
      </c>
      <c r="Q1692" s="3">
        <v>1.7569999999999999</v>
      </c>
      <c r="R1692" s="3">
        <v>2.181</v>
      </c>
      <c r="S1692" s="3">
        <v>2.0139999999999998</v>
      </c>
      <c r="T1692" s="3" t="s">
        <v>10235</v>
      </c>
      <c r="U1692" s="3"/>
      <c r="V1692" s="3"/>
      <c r="W1692" s="3"/>
      <c r="X1692" s="3"/>
      <c r="Y1692" s="3"/>
      <c r="Z1692" s="3"/>
      <c r="AA1692" s="3"/>
      <c r="AB1692" s="3"/>
      <c r="AC1692" s="3"/>
      <c r="AD1692" s="7">
        <f t="shared" si="208"/>
        <v>0</v>
      </c>
      <c r="AE1692" s="3" t="str">
        <f t="shared" si="215"/>
        <v/>
      </c>
      <c r="AF1692" s="7">
        <f t="shared" si="209"/>
        <v>0</v>
      </c>
      <c r="AG1692" s="3" t="str">
        <f t="shared" si="210"/>
        <v/>
      </c>
      <c r="AH1692" s="7">
        <f t="shared" si="211"/>
        <v>0</v>
      </c>
      <c r="AI1692" s="3" t="str">
        <f t="shared" si="212"/>
        <v/>
      </c>
      <c r="AJ1692" s="7">
        <f t="shared" si="213"/>
        <v>0</v>
      </c>
      <c r="AK1692" s="3" t="str">
        <f t="shared" si="214"/>
        <v/>
      </c>
    </row>
    <row r="1693" spans="1:37" ht="20" x14ac:dyDescent="0.2">
      <c r="A1693" s="3" t="s">
        <v>1697</v>
      </c>
      <c r="B1693" s="3" t="s">
        <v>19806</v>
      </c>
      <c r="C1693" s="3" t="s">
        <v>19807</v>
      </c>
      <c r="D1693" s="3">
        <v>5.1733199381921597</v>
      </c>
      <c r="E1693" s="3">
        <v>1.8657979064129699</v>
      </c>
      <c r="F1693" s="6">
        <v>4.0654420218982399E-17</v>
      </c>
      <c r="G1693" s="6">
        <v>9.9665422300506993E-16</v>
      </c>
      <c r="H1693" s="3">
        <v>8.6999999999999994E-2</v>
      </c>
      <c r="I1693" s="3">
        <v>0.25</v>
      </c>
      <c r="J1693" s="3">
        <v>0</v>
      </c>
      <c r="K1693" s="3">
        <v>3.895</v>
      </c>
      <c r="L1693" s="3">
        <v>2.7290000000000001</v>
      </c>
      <c r="M1693" s="3">
        <v>5.9370000000000003</v>
      </c>
      <c r="N1693" s="3">
        <v>0.14499999999999999</v>
      </c>
      <c r="O1693" s="3">
        <v>8.4000000000000005E-2</v>
      </c>
      <c r="P1693" s="3">
        <v>8.3000000000000004E-2</v>
      </c>
      <c r="Q1693" s="3">
        <v>1.1080000000000001</v>
      </c>
      <c r="R1693" s="3">
        <v>1.155</v>
      </c>
      <c r="S1693" s="3">
        <v>1.1850000000000001</v>
      </c>
      <c r="T1693" s="3" t="s">
        <v>1697</v>
      </c>
      <c r="U1693" s="3" t="s">
        <v>10236</v>
      </c>
      <c r="V1693" s="3">
        <v>483</v>
      </c>
      <c r="W1693" s="3" t="s">
        <v>10237</v>
      </c>
      <c r="X1693" s="3" t="s">
        <v>10238</v>
      </c>
      <c r="Y1693" s="3">
        <v>0</v>
      </c>
      <c r="Z1693" s="3">
        <v>99.585921330000005</v>
      </c>
      <c r="AA1693" s="3">
        <v>976.46699999999998</v>
      </c>
      <c r="AB1693" s="3">
        <v>483</v>
      </c>
      <c r="AC1693" s="3">
        <v>481</v>
      </c>
      <c r="AD1693" s="7">
        <f t="shared" si="208"/>
        <v>1</v>
      </c>
      <c r="AE1693" s="3">
        <f t="shared" si="215"/>
        <v>99.585921330000005</v>
      </c>
      <c r="AF1693" s="7">
        <f t="shared" si="209"/>
        <v>0</v>
      </c>
      <c r="AG1693" s="3" t="str">
        <f t="shared" si="210"/>
        <v/>
      </c>
      <c r="AH1693" s="7">
        <f t="shared" si="211"/>
        <v>0</v>
      </c>
      <c r="AI1693" s="3" t="str">
        <f t="shared" si="212"/>
        <v/>
      </c>
      <c r="AJ1693" s="7">
        <f t="shared" si="213"/>
        <v>0</v>
      </c>
      <c r="AK1693" s="3" t="str">
        <f t="shared" si="214"/>
        <v/>
      </c>
    </row>
    <row r="1694" spans="1:37" ht="20" x14ac:dyDescent="0.2">
      <c r="A1694" s="3" t="s">
        <v>1698</v>
      </c>
      <c r="B1694" s="3" t="s">
        <v>19806</v>
      </c>
      <c r="C1694" s="3" t="s">
        <v>19807</v>
      </c>
      <c r="D1694" s="3">
        <v>5.1732978930531104</v>
      </c>
      <c r="E1694" s="3">
        <v>2.89369913063222</v>
      </c>
      <c r="F1694" s="6">
        <v>1.54060910234767E-21</v>
      </c>
      <c r="G1694" s="6">
        <v>7.67711695985243E-20</v>
      </c>
      <c r="H1694" s="3">
        <v>0.40400000000000003</v>
      </c>
      <c r="I1694" s="3">
        <v>0.434</v>
      </c>
      <c r="J1694" s="3">
        <v>5.6000000000000001E-2</v>
      </c>
      <c r="K1694" s="3">
        <v>9.5180000000000007</v>
      </c>
      <c r="L1694" s="3">
        <v>7.3780000000000001</v>
      </c>
      <c r="M1694" s="3">
        <v>18.501000000000001</v>
      </c>
      <c r="N1694" s="3">
        <v>0.59899999999999998</v>
      </c>
      <c r="O1694" s="3">
        <v>0.45600000000000002</v>
      </c>
      <c r="P1694" s="3">
        <v>0.17399999999999999</v>
      </c>
      <c r="Q1694" s="3">
        <v>1.7569999999999999</v>
      </c>
      <c r="R1694" s="3">
        <v>1.5860000000000001</v>
      </c>
      <c r="S1694" s="3">
        <v>1.9379999999999999</v>
      </c>
      <c r="T1694" s="3" t="s">
        <v>1698</v>
      </c>
      <c r="U1694" s="3" t="s">
        <v>10239</v>
      </c>
      <c r="V1694" s="3">
        <v>608</v>
      </c>
      <c r="W1694" s="3" t="s">
        <v>10240</v>
      </c>
      <c r="X1694" s="3" t="s">
        <v>10241</v>
      </c>
      <c r="Y1694" s="3">
        <v>0</v>
      </c>
      <c r="Z1694" s="3">
        <v>100</v>
      </c>
      <c r="AA1694" s="3">
        <v>1253.04</v>
      </c>
      <c r="AB1694" s="3">
        <v>601</v>
      </c>
      <c r="AC1694" s="3">
        <v>601</v>
      </c>
      <c r="AD1694" s="7">
        <f t="shared" si="208"/>
        <v>1</v>
      </c>
      <c r="AE1694" s="3">
        <f t="shared" si="215"/>
        <v>100</v>
      </c>
      <c r="AF1694" s="7">
        <f t="shared" si="209"/>
        <v>0</v>
      </c>
      <c r="AG1694" s="3" t="str">
        <f t="shared" si="210"/>
        <v/>
      </c>
      <c r="AH1694" s="7">
        <f t="shared" si="211"/>
        <v>0</v>
      </c>
      <c r="AI1694" s="3" t="str">
        <f t="shared" si="212"/>
        <v/>
      </c>
      <c r="AJ1694" s="7">
        <f t="shared" si="213"/>
        <v>0</v>
      </c>
      <c r="AK1694" s="3" t="str">
        <f t="shared" si="214"/>
        <v/>
      </c>
    </row>
    <row r="1695" spans="1:37" ht="20" x14ac:dyDescent="0.2">
      <c r="A1695" s="3" t="s">
        <v>1699</v>
      </c>
      <c r="B1695" s="3" t="s">
        <v>19806</v>
      </c>
      <c r="C1695" s="3" t="s">
        <v>19807</v>
      </c>
      <c r="D1695" s="3">
        <v>5.1731631587959503</v>
      </c>
      <c r="E1695" s="3">
        <v>2.5690208861502901</v>
      </c>
      <c r="F1695" s="6">
        <v>2.4744005588833401E-17</v>
      </c>
      <c r="G1695" s="6">
        <v>6.32008323653813E-16</v>
      </c>
      <c r="H1695" s="3">
        <v>0.32700000000000001</v>
      </c>
      <c r="I1695" s="3">
        <v>0.14099999999999999</v>
      </c>
      <c r="J1695" s="3">
        <v>3.6999999999999998E-2</v>
      </c>
      <c r="K1695" s="3">
        <v>4.3869999999999996</v>
      </c>
      <c r="L1695" s="3">
        <v>3.98</v>
      </c>
      <c r="M1695" s="3">
        <v>10.965</v>
      </c>
      <c r="N1695" s="3">
        <v>0.27100000000000002</v>
      </c>
      <c r="O1695" s="3">
        <v>0.245</v>
      </c>
      <c r="P1695" s="3">
        <v>0.34799999999999998</v>
      </c>
      <c r="Q1695" s="3">
        <v>0.93500000000000005</v>
      </c>
      <c r="R1695" s="3">
        <v>0.94</v>
      </c>
      <c r="S1695" s="3">
        <v>0.38900000000000001</v>
      </c>
      <c r="T1695" s="3" t="s">
        <v>1699</v>
      </c>
      <c r="U1695" s="3" t="s">
        <v>10242</v>
      </c>
      <c r="V1695" s="3">
        <v>192</v>
      </c>
      <c r="W1695" s="3" t="s">
        <v>10243</v>
      </c>
      <c r="X1695" s="3" t="s">
        <v>10244</v>
      </c>
      <c r="Y1695" s="6">
        <v>2.1900000000000001E-123</v>
      </c>
      <c r="Z1695" s="3">
        <v>93.229166669999998</v>
      </c>
      <c r="AA1695" s="3">
        <v>367.851</v>
      </c>
      <c r="AB1695" s="3">
        <v>192</v>
      </c>
      <c r="AC1695" s="3">
        <v>179</v>
      </c>
      <c r="AD1695" s="7">
        <f t="shared" si="208"/>
        <v>0</v>
      </c>
      <c r="AE1695" s="3" t="str">
        <f t="shared" si="215"/>
        <v/>
      </c>
      <c r="AF1695" s="7">
        <f t="shared" si="209"/>
        <v>0</v>
      </c>
      <c r="AG1695" s="3" t="str">
        <f t="shared" si="210"/>
        <v/>
      </c>
      <c r="AH1695" s="7">
        <f t="shared" si="211"/>
        <v>0</v>
      </c>
      <c r="AI1695" s="3" t="str">
        <f t="shared" si="212"/>
        <v/>
      </c>
      <c r="AJ1695" s="7">
        <f t="shared" si="213"/>
        <v>0</v>
      </c>
      <c r="AK1695" s="3" t="str">
        <f t="shared" si="214"/>
        <v/>
      </c>
    </row>
    <row r="1696" spans="1:37" ht="20" x14ac:dyDescent="0.2">
      <c r="A1696" s="3" t="s">
        <v>1700</v>
      </c>
      <c r="B1696" s="3" t="s">
        <v>19806</v>
      </c>
      <c r="C1696" s="3" t="s">
        <v>19807</v>
      </c>
      <c r="D1696" s="3">
        <v>5.1710024667444197</v>
      </c>
      <c r="E1696" s="3">
        <v>-0.320472464427631</v>
      </c>
      <c r="F1696" s="6">
        <v>9.3020308018542902E-8</v>
      </c>
      <c r="G1696" s="6">
        <v>5.3174139337235298E-7</v>
      </c>
      <c r="H1696" s="3">
        <v>0</v>
      </c>
      <c r="I1696" s="3">
        <v>9.8000000000000004E-2</v>
      </c>
      <c r="J1696" s="3">
        <v>0</v>
      </c>
      <c r="K1696" s="3">
        <v>2.2999999999999998</v>
      </c>
      <c r="L1696" s="3">
        <v>0.995</v>
      </c>
      <c r="M1696" s="3">
        <v>1.292</v>
      </c>
      <c r="N1696" s="3">
        <v>0.184</v>
      </c>
      <c r="O1696" s="3">
        <v>0</v>
      </c>
      <c r="P1696" s="3">
        <v>0</v>
      </c>
      <c r="Q1696" s="3">
        <v>1.125</v>
      </c>
      <c r="R1696" s="3">
        <v>0.61199999999999999</v>
      </c>
      <c r="S1696" s="3">
        <v>0.745</v>
      </c>
      <c r="T1696" s="3" t="s">
        <v>1700</v>
      </c>
      <c r="U1696" s="3" t="s">
        <v>10245</v>
      </c>
      <c r="V1696" s="3">
        <v>199</v>
      </c>
      <c r="W1696" s="3" t="s">
        <v>10246</v>
      </c>
      <c r="X1696" s="3" t="s">
        <v>10247</v>
      </c>
      <c r="Y1696" s="6">
        <v>7.5000000000000001E-101</v>
      </c>
      <c r="Z1696" s="3">
        <v>86</v>
      </c>
      <c r="AA1696" s="3">
        <v>302.75299999999999</v>
      </c>
      <c r="AB1696" s="3">
        <v>200</v>
      </c>
      <c r="AC1696" s="3">
        <v>172</v>
      </c>
      <c r="AD1696" s="7">
        <f t="shared" si="208"/>
        <v>0</v>
      </c>
      <c r="AE1696" s="3" t="str">
        <f t="shared" si="215"/>
        <v/>
      </c>
      <c r="AF1696" s="7">
        <f t="shared" si="209"/>
        <v>0</v>
      </c>
      <c r="AG1696" s="3" t="str">
        <f t="shared" si="210"/>
        <v/>
      </c>
      <c r="AH1696" s="7">
        <f t="shared" si="211"/>
        <v>0</v>
      </c>
      <c r="AI1696" s="3" t="str">
        <f t="shared" si="212"/>
        <v/>
      </c>
      <c r="AJ1696" s="7">
        <f t="shared" si="213"/>
        <v>0</v>
      </c>
      <c r="AK1696" s="3" t="str">
        <f t="shared" si="214"/>
        <v/>
      </c>
    </row>
    <row r="1697" spans="1:37" ht="20" x14ac:dyDescent="0.2">
      <c r="A1697" s="3" t="s">
        <v>1701</v>
      </c>
      <c r="B1697" s="3" t="s">
        <v>19806</v>
      </c>
      <c r="C1697" s="3" t="s">
        <v>19807</v>
      </c>
      <c r="D1697" s="3">
        <v>5.1706883282421003</v>
      </c>
      <c r="E1697" s="3">
        <v>0.78155683759467598</v>
      </c>
      <c r="F1697" s="6">
        <v>7.6271727691454993E-12</v>
      </c>
      <c r="G1697" s="6">
        <v>7.9469042685558698E-11</v>
      </c>
      <c r="H1697" s="3">
        <v>0</v>
      </c>
      <c r="I1697" s="3">
        <v>8.6999999999999994E-2</v>
      </c>
      <c r="J1697" s="3">
        <v>0.14799999999999999</v>
      </c>
      <c r="K1697" s="3">
        <v>2.2469999999999999</v>
      </c>
      <c r="L1697" s="3">
        <v>2.3879999999999999</v>
      </c>
      <c r="M1697" s="3">
        <v>4.9640000000000004</v>
      </c>
      <c r="N1697" s="3">
        <v>7.6999999999999999E-2</v>
      </c>
      <c r="O1697" s="3">
        <v>0</v>
      </c>
      <c r="P1697" s="3">
        <v>0.14099999999999999</v>
      </c>
      <c r="Q1697" s="3">
        <v>0.623</v>
      </c>
      <c r="R1697" s="3">
        <v>0.44800000000000001</v>
      </c>
      <c r="S1697" s="3">
        <v>0.52500000000000002</v>
      </c>
      <c r="T1697" s="3" t="s">
        <v>1701</v>
      </c>
      <c r="U1697" s="3" t="s">
        <v>10248</v>
      </c>
      <c r="V1697" s="3">
        <v>367</v>
      </c>
      <c r="W1697" s="3" t="s">
        <v>10249</v>
      </c>
      <c r="X1697" s="3" t="s">
        <v>10250</v>
      </c>
      <c r="Y1697" s="3">
        <v>0</v>
      </c>
      <c r="Z1697" s="3">
        <v>100</v>
      </c>
      <c r="AA1697" s="3">
        <v>767.303</v>
      </c>
      <c r="AB1697" s="3">
        <v>367</v>
      </c>
      <c r="AC1697" s="3">
        <v>367</v>
      </c>
      <c r="AD1697" s="7">
        <f t="shared" si="208"/>
        <v>1</v>
      </c>
      <c r="AE1697" s="3">
        <f t="shared" si="215"/>
        <v>100</v>
      </c>
      <c r="AF1697" s="7">
        <f t="shared" si="209"/>
        <v>0</v>
      </c>
      <c r="AG1697" s="3" t="str">
        <f t="shared" si="210"/>
        <v/>
      </c>
      <c r="AH1697" s="7">
        <f t="shared" si="211"/>
        <v>0</v>
      </c>
      <c r="AI1697" s="3" t="str">
        <f t="shared" si="212"/>
        <v/>
      </c>
      <c r="AJ1697" s="7">
        <f t="shared" si="213"/>
        <v>0</v>
      </c>
      <c r="AK1697" s="3" t="str">
        <f t="shared" si="214"/>
        <v/>
      </c>
    </row>
    <row r="1698" spans="1:37" ht="20" x14ac:dyDescent="0.2">
      <c r="A1698" s="3" t="s">
        <v>1702</v>
      </c>
      <c r="B1698" s="3" t="s">
        <v>19806</v>
      </c>
      <c r="C1698" s="3" t="s">
        <v>19807</v>
      </c>
      <c r="D1698" s="3">
        <v>5.1693354099058304</v>
      </c>
      <c r="E1698" s="3">
        <v>0.33191831672643701</v>
      </c>
      <c r="F1698" s="6">
        <v>7.8800006711599505E-12</v>
      </c>
      <c r="G1698" s="6">
        <v>8.1991259115784699E-11</v>
      </c>
      <c r="H1698" s="3">
        <v>6.7000000000000004E-2</v>
      </c>
      <c r="I1698" s="3">
        <v>0</v>
      </c>
      <c r="J1698" s="3">
        <v>7.3999999999999996E-2</v>
      </c>
      <c r="K1698" s="3">
        <v>2.6989999999999998</v>
      </c>
      <c r="L1698" s="3">
        <v>1.8480000000000001</v>
      </c>
      <c r="M1698" s="3">
        <v>2.1110000000000002</v>
      </c>
      <c r="N1698" s="3">
        <v>7.6999999999999999E-2</v>
      </c>
      <c r="O1698" s="3">
        <v>0</v>
      </c>
      <c r="P1698" s="3">
        <v>0</v>
      </c>
      <c r="Q1698" s="3">
        <v>0.51900000000000002</v>
      </c>
      <c r="R1698" s="3">
        <v>0.25900000000000001</v>
      </c>
      <c r="S1698" s="3">
        <v>0.33900000000000002</v>
      </c>
      <c r="T1698" s="3" t="s">
        <v>1702</v>
      </c>
      <c r="U1698" s="3" t="s">
        <v>10251</v>
      </c>
      <c r="V1698" s="3">
        <v>619</v>
      </c>
      <c r="W1698" s="3" t="s">
        <v>10252</v>
      </c>
      <c r="X1698" s="3" t="s">
        <v>10253</v>
      </c>
      <c r="Y1698" s="3">
        <v>0</v>
      </c>
      <c r="Z1698" s="3">
        <v>100</v>
      </c>
      <c r="AA1698" s="3">
        <v>1230.31</v>
      </c>
      <c r="AB1698" s="3">
        <v>588</v>
      </c>
      <c r="AC1698" s="3">
        <v>588</v>
      </c>
      <c r="AD1698" s="7">
        <f t="shared" si="208"/>
        <v>0</v>
      </c>
      <c r="AE1698" s="3" t="str">
        <f t="shared" si="215"/>
        <v/>
      </c>
      <c r="AF1698" s="7">
        <f t="shared" si="209"/>
        <v>0</v>
      </c>
      <c r="AG1698" s="3" t="str">
        <f t="shared" si="210"/>
        <v/>
      </c>
      <c r="AH1698" s="7">
        <f t="shared" si="211"/>
        <v>0</v>
      </c>
      <c r="AI1698" s="3" t="str">
        <f t="shared" si="212"/>
        <v/>
      </c>
      <c r="AJ1698" s="7">
        <f t="shared" si="213"/>
        <v>1</v>
      </c>
      <c r="AK1698" s="3">
        <f t="shared" si="214"/>
        <v>100</v>
      </c>
    </row>
    <row r="1699" spans="1:37" ht="20" x14ac:dyDescent="0.2">
      <c r="A1699" s="3" t="s">
        <v>1703</v>
      </c>
      <c r="B1699" s="3" t="s">
        <v>19806</v>
      </c>
      <c r="C1699" s="3" t="s">
        <v>19807</v>
      </c>
      <c r="D1699" s="3">
        <v>5.1692874666259403</v>
      </c>
      <c r="E1699" s="3">
        <v>0.29994168361410201</v>
      </c>
      <c r="F1699" s="6">
        <v>1.4330346426822401E-7</v>
      </c>
      <c r="G1699" s="6">
        <v>7.9837883627841395E-7</v>
      </c>
      <c r="H1699" s="3">
        <v>0.106</v>
      </c>
      <c r="I1699" s="3">
        <v>0</v>
      </c>
      <c r="J1699" s="3">
        <v>0.111</v>
      </c>
      <c r="K1699" s="3">
        <v>1.462</v>
      </c>
      <c r="L1699" s="3">
        <v>1.8759999999999999</v>
      </c>
      <c r="M1699" s="3">
        <v>6.4610000000000003</v>
      </c>
      <c r="N1699" s="3">
        <v>0.35799999999999998</v>
      </c>
      <c r="O1699" s="3">
        <v>0.219</v>
      </c>
      <c r="P1699" s="3">
        <v>0</v>
      </c>
      <c r="Q1699" s="3">
        <v>0.39</v>
      </c>
      <c r="R1699" s="3">
        <v>1.173</v>
      </c>
      <c r="S1699" s="3">
        <v>1.016</v>
      </c>
      <c r="T1699" s="3" t="s">
        <v>10254</v>
      </c>
      <c r="U1699" s="3"/>
      <c r="V1699" s="3"/>
      <c r="W1699" s="3"/>
      <c r="X1699" s="3"/>
      <c r="Y1699" s="3"/>
      <c r="Z1699" s="3"/>
      <c r="AA1699" s="3"/>
      <c r="AB1699" s="3"/>
      <c r="AC1699" s="3"/>
      <c r="AD1699" s="7">
        <f t="shared" si="208"/>
        <v>0</v>
      </c>
      <c r="AE1699" s="3" t="str">
        <f t="shared" si="215"/>
        <v/>
      </c>
      <c r="AF1699" s="7">
        <f t="shared" si="209"/>
        <v>0</v>
      </c>
      <c r="AG1699" s="3" t="str">
        <f t="shared" si="210"/>
        <v/>
      </c>
      <c r="AH1699" s="7">
        <f t="shared" si="211"/>
        <v>0</v>
      </c>
      <c r="AI1699" s="3" t="str">
        <f t="shared" si="212"/>
        <v/>
      </c>
      <c r="AJ1699" s="7">
        <f t="shared" si="213"/>
        <v>0</v>
      </c>
      <c r="AK1699" s="3" t="str">
        <f t="shared" si="214"/>
        <v/>
      </c>
    </row>
    <row r="1700" spans="1:37" ht="20" x14ac:dyDescent="0.2">
      <c r="A1700" s="3" t="s">
        <v>1704</v>
      </c>
      <c r="B1700" s="3" t="s">
        <v>19806</v>
      </c>
      <c r="C1700" s="3" t="s">
        <v>19807</v>
      </c>
      <c r="D1700" s="3">
        <v>5.1691395113803598</v>
      </c>
      <c r="E1700" s="3">
        <v>-0.337757203242666</v>
      </c>
      <c r="F1700" s="6">
        <v>3.0613813516705102E-8</v>
      </c>
      <c r="G1700" s="6">
        <v>1.8620452150358099E-7</v>
      </c>
      <c r="H1700" s="3">
        <v>6.7000000000000004E-2</v>
      </c>
      <c r="I1700" s="3">
        <v>0</v>
      </c>
      <c r="J1700" s="3">
        <v>0</v>
      </c>
      <c r="K1700" s="3">
        <v>1.409</v>
      </c>
      <c r="L1700" s="3">
        <v>0.88100000000000001</v>
      </c>
      <c r="M1700" s="3">
        <v>1.407</v>
      </c>
      <c r="N1700" s="3">
        <v>0.155</v>
      </c>
      <c r="O1700" s="3">
        <v>0</v>
      </c>
      <c r="P1700" s="3">
        <v>6.6000000000000003E-2</v>
      </c>
      <c r="Q1700" s="3">
        <v>1.004</v>
      </c>
      <c r="R1700" s="3">
        <v>0.16400000000000001</v>
      </c>
      <c r="S1700" s="3">
        <v>0.49099999999999999</v>
      </c>
      <c r="T1700" s="3" t="s">
        <v>1704</v>
      </c>
      <c r="U1700" s="3" t="s">
        <v>10255</v>
      </c>
      <c r="V1700" s="3">
        <v>584</v>
      </c>
      <c r="W1700" s="3" t="s">
        <v>10256</v>
      </c>
      <c r="X1700" s="3" t="s">
        <v>10257</v>
      </c>
      <c r="Y1700" s="3">
        <v>0</v>
      </c>
      <c r="Z1700" s="3">
        <v>100</v>
      </c>
      <c r="AA1700" s="3">
        <v>1172.53</v>
      </c>
      <c r="AB1700" s="3">
        <v>559</v>
      </c>
      <c r="AC1700" s="3">
        <v>559</v>
      </c>
      <c r="AD1700" s="7">
        <f t="shared" si="208"/>
        <v>1</v>
      </c>
      <c r="AE1700" s="3">
        <f t="shared" si="215"/>
        <v>100</v>
      </c>
      <c r="AF1700" s="7">
        <f t="shared" si="209"/>
        <v>0</v>
      </c>
      <c r="AG1700" s="3" t="str">
        <f t="shared" si="210"/>
        <v/>
      </c>
      <c r="AH1700" s="7">
        <f t="shared" si="211"/>
        <v>0</v>
      </c>
      <c r="AI1700" s="3" t="str">
        <f t="shared" si="212"/>
        <v/>
      </c>
      <c r="AJ1700" s="7">
        <f t="shared" si="213"/>
        <v>0</v>
      </c>
      <c r="AK1700" s="3" t="str">
        <f t="shared" si="214"/>
        <v/>
      </c>
    </row>
    <row r="1701" spans="1:37" ht="20" x14ac:dyDescent="0.2">
      <c r="A1701" s="3" t="s">
        <v>1705</v>
      </c>
      <c r="B1701" s="3" t="s">
        <v>19806</v>
      </c>
      <c r="C1701" s="3" t="s">
        <v>19807</v>
      </c>
      <c r="D1701" s="3">
        <v>5.16802856779168</v>
      </c>
      <c r="E1701" s="3">
        <v>-0.32005790484136498</v>
      </c>
      <c r="F1701" s="6">
        <v>1.30532615395238E-6</v>
      </c>
      <c r="G1701" s="6">
        <v>6.5367047154492001E-6</v>
      </c>
      <c r="H1701" s="3">
        <v>0</v>
      </c>
      <c r="I1701" s="3">
        <v>9.8000000000000004E-2</v>
      </c>
      <c r="J1701" s="3">
        <v>0</v>
      </c>
      <c r="K1701" s="3">
        <v>2.6320000000000001</v>
      </c>
      <c r="L1701" s="3">
        <v>0.54</v>
      </c>
      <c r="M1701" s="3">
        <v>1.714</v>
      </c>
      <c r="N1701" s="3">
        <v>0.193</v>
      </c>
      <c r="O1701" s="3">
        <v>0</v>
      </c>
      <c r="P1701" s="3">
        <v>8.3000000000000004E-2</v>
      </c>
      <c r="Q1701" s="3">
        <v>0.32900000000000001</v>
      </c>
      <c r="R1701" s="3">
        <v>0.43099999999999999</v>
      </c>
      <c r="S1701" s="3">
        <v>0.63500000000000001</v>
      </c>
      <c r="T1701" s="3" t="s">
        <v>1705</v>
      </c>
      <c r="U1701" s="3" t="s">
        <v>10258</v>
      </c>
      <c r="V1701" s="3">
        <v>296</v>
      </c>
      <c r="W1701" s="3" t="s">
        <v>10259</v>
      </c>
      <c r="X1701" s="3" t="s">
        <v>10260</v>
      </c>
      <c r="Y1701" s="3">
        <v>0</v>
      </c>
      <c r="Z1701" s="3">
        <v>99.646643109999999</v>
      </c>
      <c r="AA1701" s="3">
        <v>583.56299999999999</v>
      </c>
      <c r="AB1701" s="3">
        <v>283</v>
      </c>
      <c r="AC1701" s="3">
        <v>282</v>
      </c>
      <c r="AD1701" s="7">
        <f t="shared" si="208"/>
        <v>1</v>
      </c>
      <c r="AE1701" s="3">
        <f t="shared" si="215"/>
        <v>99.646643109999999</v>
      </c>
      <c r="AF1701" s="7">
        <f t="shared" si="209"/>
        <v>0</v>
      </c>
      <c r="AG1701" s="3" t="str">
        <f t="shared" si="210"/>
        <v/>
      </c>
      <c r="AH1701" s="7">
        <f t="shared" si="211"/>
        <v>0</v>
      </c>
      <c r="AI1701" s="3" t="str">
        <f t="shared" si="212"/>
        <v/>
      </c>
      <c r="AJ1701" s="7">
        <f t="shared" si="213"/>
        <v>0</v>
      </c>
      <c r="AK1701" s="3" t="str">
        <f t="shared" si="214"/>
        <v/>
      </c>
    </row>
    <row r="1702" spans="1:37" ht="20" x14ac:dyDescent="0.2">
      <c r="A1702" s="3" t="s">
        <v>1706</v>
      </c>
      <c r="B1702" s="3" t="s">
        <v>19806</v>
      </c>
      <c r="C1702" s="3" t="s">
        <v>19807</v>
      </c>
      <c r="D1702" s="3">
        <v>5.1679932165739704</v>
      </c>
      <c r="E1702" s="3">
        <v>2.69181496033075</v>
      </c>
      <c r="F1702" s="6">
        <v>5.5110769541423598E-26</v>
      </c>
      <c r="G1702" s="6">
        <v>5.6211141762702199E-24</v>
      </c>
      <c r="H1702" s="3">
        <v>0.39500000000000002</v>
      </c>
      <c r="I1702" s="3">
        <v>0.53200000000000003</v>
      </c>
      <c r="J1702" s="3">
        <v>0.157</v>
      </c>
      <c r="K1702" s="3">
        <v>12.363</v>
      </c>
      <c r="L1702" s="3">
        <v>9.5670000000000002</v>
      </c>
      <c r="M1702" s="3">
        <v>19.077000000000002</v>
      </c>
      <c r="N1702" s="3">
        <v>0.17399999999999999</v>
      </c>
      <c r="O1702" s="3">
        <v>7.5999999999999998E-2</v>
      </c>
      <c r="P1702" s="3">
        <v>0.67900000000000005</v>
      </c>
      <c r="Q1702" s="3">
        <v>7.0810000000000004</v>
      </c>
      <c r="R1702" s="3">
        <v>7.2859999999999996</v>
      </c>
      <c r="S1702" s="3">
        <v>7.9560000000000004</v>
      </c>
      <c r="T1702" s="3" t="s">
        <v>1706</v>
      </c>
      <c r="U1702" s="3" t="s">
        <v>10261</v>
      </c>
      <c r="V1702" s="3">
        <v>692</v>
      </c>
      <c r="W1702" s="3" t="s">
        <v>10262</v>
      </c>
      <c r="X1702" s="3" t="s">
        <v>10263</v>
      </c>
      <c r="Y1702" s="3">
        <v>0</v>
      </c>
      <c r="Z1702" s="3">
        <v>99.711399709999995</v>
      </c>
      <c r="AA1702" s="3">
        <v>1427.15</v>
      </c>
      <c r="AB1702" s="3">
        <v>693</v>
      </c>
      <c r="AC1702" s="3">
        <v>691</v>
      </c>
      <c r="AD1702" s="7">
        <f t="shared" si="208"/>
        <v>1</v>
      </c>
      <c r="AE1702" s="3">
        <f t="shared" si="215"/>
        <v>99.711399709999995</v>
      </c>
      <c r="AF1702" s="7">
        <f t="shared" si="209"/>
        <v>0</v>
      </c>
      <c r="AG1702" s="3" t="str">
        <f t="shared" si="210"/>
        <v/>
      </c>
      <c r="AH1702" s="7">
        <f t="shared" si="211"/>
        <v>0</v>
      </c>
      <c r="AI1702" s="3" t="str">
        <f t="shared" si="212"/>
        <v/>
      </c>
      <c r="AJ1702" s="7">
        <f t="shared" si="213"/>
        <v>0</v>
      </c>
      <c r="AK1702" s="3" t="str">
        <f t="shared" si="214"/>
        <v/>
      </c>
    </row>
    <row r="1703" spans="1:37" ht="20" x14ac:dyDescent="0.2">
      <c r="A1703" s="3" t="s">
        <v>1707</v>
      </c>
      <c r="B1703" s="3" t="s">
        <v>19806</v>
      </c>
      <c r="C1703" s="3" t="s">
        <v>19807</v>
      </c>
      <c r="D1703" s="3">
        <v>5.1678578719808597</v>
      </c>
      <c r="E1703" s="3">
        <v>1.85626872692665</v>
      </c>
      <c r="F1703" s="6">
        <v>1.3884708652583E-22</v>
      </c>
      <c r="G1703" s="6">
        <v>8.5199589492519806E-21</v>
      </c>
      <c r="H1703" s="3">
        <v>0.183</v>
      </c>
      <c r="I1703" s="3">
        <v>0.30399999999999999</v>
      </c>
      <c r="J1703" s="3">
        <v>0.17599999999999999</v>
      </c>
      <c r="K1703" s="3">
        <v>10.183</v>
      </c>
      <c r="L1703" s="3">
        <v>6.5529999999999999</v>
      </c>
      <c r="M1703" s="3">
        <v>8.8539999999999992</v>
      </c>
      <c r="N1703" s="3">
        <v>0.68700000000000006</v>
      </c>
      <c r="O1703" s="3">
        <v>0.17699999999999999</v>
      </c>
      <c r="P1703" s="3">
        <v>0.505</v>
      </c>
      <c r="Q1703" s="3">
        <v>3.8780000000000001</v>
      </c>
      <c r="R1703" s="3">
        <v>3.0609999999999999</v>
      </c>
      <c r="S1703" s="3">
        <v>3.8929999999999998</v>
      </c>
      <c r="T1703" s="3" t="s">
        <v>1707</v>
      </c>
      <c r="U1703" s="3" t="s">
        <v>10264</v>
      </c>
      <c r="V1703" s="3">
        <v>547</v>
      </c>
      <c r="W1703" s="3" t="s">
        <v>10265</v>
      </c>
      <c r="X1703" s="3" t="s">
        <v>10266</v>
      </c>
      <c r="Y1703" s="3">
        <v>0</v>
      </c>
      <c r="Z1703" s="3">
        <v>99.634369289999995</v>
      </c>
      <c r="AA1703" s="3">
        <v>1115.9100000000001</v>
      </c>
      <c r="AB1703" s="3">
        <v>547</v>
      </c>
      <c r="AC1703" s="3">
        <v>545</v>
      </c>
      <c r="AD1703" s="7">
        <f t="shared" si="208"/>
        <v>1</v>
      </c>
      <c r="AE1703" s="3">
        <f t="shared" si="215"/>
        <v>99.634369289999995</v>
      </c>
      <c r="AF1703" s="7">
        <f t="shared" si="209"/>
        <v>0</v>
      </c>
      <c r="AG1703" s="3" t="str">
        <f t="shared" si="210"/>
        <v/>
      </c>
      <c r="AH1703" s="7">
        <f t="shared" si="211"/>
        <v>0</v>
      </c>
      <c r="AI1703" s="3" t="str">
        <f t="shared" si="212"/>
        <v/>
      </c>
      <c r="AJ1703" s="7">
        <f t="shared" si="213"/>
        <v>0</v>
      </c>
      <c r="AK1703" s="3" t="str">
        <f t="shared" si="214"/>
        <v/>
      </c>
    </row>
    <row r="1704" spans="1:37" ht="20" x14ac:dyDescent="0.2">
      <c r="A1704" s="3" t="s">
        <v>1708</v>
      </c>
      <c r="B1704" s="3" t="s">
        <v>19806</v>
      </c>
      <c r="C1704" s="3" t="s">
        <v>19807</v>
      </c>
      <c r="D1704" s="3">
        <v>5.1673032185232302</v>
      </c>
      <c r="E1704" s="3">
        <v>4.7292042803808299</v>
      </c>
      <c r="F1704" s="6">
        <v>2.7719410607091102E-22</v>
      </c>
      <c r="G1704" s="6">
        <v>1.61020736244659E-20</v>
      </c>
      <c r="H1704" s="3">
        <v>1.724</v>
      </c>
      <c r="I1704" s="3">
        <v>4.8330000000000002</v>
      </c>
      <c r="J1704" s="3">
        <v>0.19500000000000001</v>
      </c>
      <c r="K1704" s="3">
        <v>79.838999999999999</v>
      </c>
      <c r="L1704" s="3">
        <v>50.637</v>
      </c>
      <c r="M1704" s="3">
        <v>87.361999999999995</v>
      </c>
      <c r="N1704" s="3">
        <v>3.5680000000000001</v>
      </c>
      <c r="O1704" s="3">
        <v>1.923</v>
      </c>
      <c r="P1704" s="3">
        <v>5.0620000000000003</v>
      </c>
      <c r="Q1704" s="3">
        <v>50.363</v>
      </c>
      <c r="R1704" s="3">
        <v>49.758000000000003</v>
      </c>
      <c r="S1704" s="3">
        <v>46.134999999999998</v>
      </c>
      <c r="T1704" s="3" t="s">
        <v>1708</v>
      </c>
      <c r="U1704" s="3" t="s">
        <v>10267</v>
      </c>
      <c r="V1704" s="3">
        <v>335</v>
      </c>
      <c r="W1704" s="3" t="s">
        <v>10268</v>
      </c>
      <c r="X1704" s="3" t="s">
        <v>10269</v>
      </c>
      <c r="Y1704" s="3">
        <v>0</v>
      </c>
      <c r="Z1704" s="3">
        <v>100</v>
      </c>
      <c r="AA1704" s="3">
        <v>682.94500000000005</v>
      </c>
      <c r="AB1704" s="3">
        <v>335</v>
      </c>
      <c r="AC1704" s="3">
        <v>335</v>
      </c>
      <c r="AD1704" s="7">
        <f t="shared" si="208"/>
        <v>1</v>
      </c>
      <c r="AE1704" s="3">
        <f t="shared" si="215"/>
        <v>100</v>
      </c>
      <c r="AF1704" s="7">
        <f t="shared" si="209"/>
        <v>0</v>
      </c>
      <c r="AG1704" s="3" t="str">
        <f t="shared" si="210"/>
        <v/>
      </c>
      <c r="AH1704" s="7">
        <f t="shared" si="211"/>
        <v>0</v>
      </c>
      <c r="AI1704" s="3" t="str">
        <f t="shared" si="212"/>
        <v/>
      </c>
      <c r="AJ1704" s="7">
        <f t="shared" si="213"/>
        <v>0</v>
      </c>
      <c r="AK1704" s="3" t="str">
        <f t="shared" si="214"/>
        <v/>
      </c>
    </row>
    <row r="1705" spans="1:37" ht="20" x14ac:dyDescent="0.2">
      <c r="A1705" s="3" t="s">
        <v>1709</v>
      </c>
      <c r="B1705" s="3" t="s">
        <v>19806</v>
      </c>
      <c r="C1705" s="3" t="s">
        <v>19807</v>
      </c>
      <c r="D1705" s="3">
        <v>5.1670486872675498</v>
      </c>
      <c r="E1705" s="3">
        <v>2.3348162770741099</v>
      </c>
      <c r="F1705" s="6">
        <v>7.7587254618828601E-26</v>
      </c>
      <c r="G1705" s="6">
        <v>7.5839054618923605E-24</v>
      </c>
      <c r="H1705" s="3">
        <v>7.6999999999999999E-2</v>
      </c>
      <c r="I1705" s="3">
        <v>0.20599999999999999</v>
      </c>
      <c r="J1705" s="3">
        <v>0.157</v>
      </c>
      <c r="K1705" s="3">
        <v>5.49</v>
      </c>
      <c r="L1705" s="3">
        <v>4.6769999999999996</v>
      </c>
      <c r="M1705" s="3">
        <v>7.4850000000000003</v>
      </c>
      <c r="N1705" s="3">
        <v>0.59</v>
      </c>
      <c r="O1705" s="3">
        <v>3.4000000000000002E-2</v>
      </c>
      <c r="P1705" s="3">
        <v>0.27300000000000002</v>
      </c>
      <c r="Q1705" s="3">
        <v>1.446</v>
      </c>
      <c r="R1705" s="3">
        <v>1.724</v>
      </c>
      <c r="S1705" s="3">
        <v>1.498</v>
      </c>
      <c r="T1705" s="3" t="s">
        <v>1709</v>
      </c>
      <c r="U1705" s="3" t="s">
        <v>10270</v>
      </c>
      <c r="V1705" s="3">
        <v>882</v>
      </c>
      <c r="W1705" s="3" t="s">
        <v>10271</v>
      </c>
      <c r="X1705" s="3" t="s">
        <v>10272</v>
      </c>
      <c r="Y1705" s="3">
        <v>0</v>
      </c>
      <c r="Z1705" s="3">
        <v>100</v>
      </c>
      <c r="AA1705" s="3">
        <v>1765.36</v>
      </c>
      <c r="AB1705" s="3">
        <v>856</v>
      </c>
      <c r="AC1705" s="3">
        <v>856</v>
      </c>
      <c r="AD1705" s="7">
        <f t="shared" si="208"/>
        <v>1</v>
      </c>
      <c r="AE1705" s="3">
        <f t="shared" si="215"/>
        <v>100</v>
      </c>
      <c r="AF1705" s="7">
        <f t="shared" si="209"/>
        <v>0</v>
      </c>
      <c r="AG1705" s="3" t="str">
        <f t="shared" si="210"/>
        <v/>
      </c>
      <c r="AH1705" s="7">
        <f t="shared" si="211"/>
        <v>0</v>
      </c>
      <c r="AI1705" s="3" t="str">
        <f t="shared" si="212"/>
        <v/>
      </c>
      <c r="AJ1705" s="7">
        <f t="shared" si="213"/>
        <v>0</v>
      </c>
      <c r="AK1705" s="3" t="str">
        <f t="shared" si="214"/>
        <v/>
      </c>
    </row>
    <row r="1706" spans="1:37" ht="20" x14ac:dyDescent="0.2">
      <c r="A1706" s="3" t="s">
        <v>1710</v>
      </c>
      <c r="B1706" s="3" t="s">
        <v>19806</v>
      </c>
      <c r="C1706" s="3" t="s">
        <v>19807</v>
      </c>
      <c r="D1706" s="3">
        <v>5.1668877163475697</v>
      </c>
      <c r="E1706" s="3">
        <v>1.14570313826609</v>
      </c>
      <c r="F1706" s="6">
        <v>9.4034248011409291E-16</v>
      </c>
      <c r="G1706" s="6">
        <v>1.8585628396655499E-14</v>
      </c>
      <c r="H1706" s="3">
        <v>0.25</v>
      </c>
      <c r="I1706" s="3">
        <v>0.82499999999999996</v>
      </c>
      <c r="J1706" s="3">
        <v>0</v>
      </c>
      <c r="K1706" s="3">
        <v>18.331</v>
      </c>
      <c r="L1706" s="3">
        <v>11.131</v>
      </c>
      <c r="M1706" s="3">
        <v>12.513</v>
      </c>
      <c r="N1706" s="3">
        <v>1.073</v>
      </c>
      <c r="O1706" s="3">
        <v>0</v>
      </c>
      <c r="P1706" s="3">
        <v>0.47199999999999998</v>
      </c>
      <c r="Q1706" s="3">
        <v>5.6349999999999998</v>
      </c>
      <c r="R1706" s="3">
        <v>8.6140000000000008</v>
      </c>
      <c r="S1706" s="3">
        <v>4.9340000000000002</v>
      </c>
      <c r="T1706" s="3" t="s">
        <v>1710</v>
      </c>
      <c r="U1706" s="3" t="s">
        <v>10273</v>
      </c>
      <c r="V1706" s="3">
        <v>120</v>
      </c>
      <c r="W1706" s="3" t="s">
        <v>10274</v>
      </c>
      <c r="X1706" s="3" t="s">
        <v>10275</v>
      </c>
      <c r="Y1706" s="6">
        <v>1.0699999999999999E-77</v>
      </c>
      <c r="Z1706" s="3">
        <v>98.333333330000002</v>
      </c>
      <c r="AA1706" s="3">
        <v>239.19499999999999</v>
      </c>
      <c r="AB1706" s="3">
        <v>120</v>
      </c>
      <c r="AC1706" s="3">
        <v>118</v>
      </c>
      <c r="AD1706" s="7">
        <f t="shared" si="208"/>
        <v>0</v>
      </c>
      <c r="AE1706" s="3" t="str">
        <f t="shared" si="215"/>
        <v/>
      </c>
      <c r="AF1706" s="7">
        <f t="shared" si="209"/>
        <v>0</v>
      </c>
      <c r="AG1706" s="3" t="str">
        <f t="shared" si="210"/>
        <v/>
      </c>
      <c r="AH1706" s="7">
        <f t="shared" si="211"/>
        <v>0</v>
      </c>
      <c r="AI1706" s="3" t="str">
        <f t="shared" si="212"/>
        <v/>
      </c>
      <c r="AJ1706" s="7">
        <f t="shared" si="213"/>
        <v>0</v>
      </c>
      <c r="AK1706" s="3" t="str">
        <f t="shared" si="214"/>
        <v/>
      </c>
    </row>
    <row r="1707" spans="1:37" ht="20" x14ac:dyDescent="0.2">
      <c r="A1707" s="3" t="s">
        <v>1711</v>
      </c>
      <c r="B1707" s="3" t="s">
        <v>19806</v>
      </c>
      <c r="C1707" s="3" t="s">
        <v>19807</v>
      </c>
      <c r="D1707" s="3">
        <v>5.1663420780506302</v>
      </c>
      <c r="E1707" s="3">
        <v>2.17829333746859</v>
      </c>
      <c r="F1707" s="6">
        <v>1.77953835182749E-21</v>
      </c>
      <c r="G1707" s="6">
        <v>8.7533195347875602E-20</v>
      </c>
      <c r="H1707" s="3">
        <v>0.183</v>
      </c>
      <c r="I1707" s="3">
        <v>0.109</v>
      </c>
      <c r="J1707" s="3">
        <v>0.13900000000000001</v>
      </c>
      <c r="K1707" s="3">
        <v>4.6260000000000003</v>
      </c>
      <c r="L1707" s="3">
        <v>4.0519999999999996</v>
      </c>
      <c r="M1707" s="3">
        <v>8.048</v>
      </c>
      <c r="N1707" s="3">
        <v>0.51200000000000001</v>
      </c>
      <c r="O1707" s="3">
        <v>0.371</v>
      </c>
      <c r="P1707" s="3">
        <v>0.439</v>
      </c>
      <c r="Q1707" s="3">
        <v>1.0649999999999999</v>
      </c>
      <c r="R1707" s="3">
        <v>1.466</v>
      </c>
      <c r="S1707" s="3">
        <v>0.93100000000000005</v>
      </c>
      <c r="T1707" s="3" t="s">
        <v>1711</v>
      </c>
      <c r="U1707" s="3" t="s">
        <v>10276</v>
      </c>
      <c r="V1707" s="3">
        <v>135</v>
      </c>
      <c r="W1707" s="3" t="s">
        <v>10277</v>
      </c>
      <c r="X1707" s="3" t="s">
        <v>10278</v>
      </c>
      <c r="Y1707" s="6">
        <v>3.9999999999999997E-88</v>
      </c>
      <c r="Z1707" s="3">
        <v>100</v>
      </c>
      <c r="AA1707" s="3">
        <v>265.38799999999998</v>
      </c>
      <c r="AB1707" s="3">
        <v>135</v>
      </c>
      <c r="AC1707" s="3">
        <v>135</v>
      </c>
      <c r="AD1707" s="7">
        <f t="shared" si="208"/>
        <v>1</v>
      </c>
      <c r="AE1707" s="3">
        <f t="shared" si="215"/>
        <v>100</v>
      </c>
      <c r="AF1707" s="7">
        <f t="shared" si="209"/>
        <v>0</v>
      </c>
      <c r="AG1707" s="3" t="str">
        <f t="shared" si="210"/>
        <v/>
      </c>
      <c r="AH1707" s="7">
        <f t="shared" si="211"/>
        <v>0</v>
      </c>
      <c r="AI1707" s="3" t="str">
        <f t="shared" si="212"/>
        <v/>
      </c>
      <c r="AJ1707" s="7">
        <f t="shared" si="213"/>
        <v>0</v>
      </c>
      <c r="AK1707" s="3" t="str">
        <f t="shared" si="214"/>
        <v/>
      </c>
    </row>
    <row r="1708" spans="1:37" ht="20" x14ac:dyDescent="0.2">
      <c r="A1708" s="3" t="s">
        <v>1712</v>
      </c>
      <c r="B1708" s="3" t="s">
        <v>19806</v>
      </c>
      <c r="C1708" s="3" t="s">
        <v>19807</v>
      </c>
      <c r="D1708" s="3">
        <v>5.1662684416417601</v>
      </c>
      <c r="E1708" s="3">
        <v>2.6756708295176201</v>
      </c>
      <c r="F1708" s="6">
        <v>1.9015164772650301E-16</v>
      </c>
      <c r="G1708" s="6">
        <v>4.1840222227382002E-15</v>
      </c>
      <c r="H1708" s="3">
        <v>0.501</v>
      </c>
      <c r="I1708" s="3">
        <v>0.28199999999999997</v>
      </c>
      <c r="J1708" s="3">
        <v>6.5000000000000002E-2</v>
      </c>
      <c r="K1708" s="3">
        <v>7.67</v>
      </c>
      <c r="L1708" s="3">
        <v>5.4729999999999999</v>
      </c>
      <c r="M1708" s="3">
        <v>18.949000000000002</v>
      </c>
      <c r="N1708" s="3">
        <v>0.41599999999999998</v>
      </c>
      <c r="O1708" s="3">
        <v>0.56499999999999995</v>
      </c>
      <c r="P1708" s="3">
        <v>0.11600000000000001</v>
      </c>
      <c r="Q1708" s="3">
        <v>1.446</v>
      </c>
      <c r="R1708" s="3">
        <v>1.44</v>
      </c>
      <c r="S1708" s="3">
        <v>0.88900000000000001</v>
      </c>
      <c r="T1708" s="3" t="s">
        <v>1712</v>
      </c>
      <c r="U1708" s="3" t="s">
        <v>10279</v>
      </c>
      <c r="V1708" s="3">
        <v>370</v>
      </c>
      <c r="W1708" s="3" t="s">
        <v>10280</v>
      </c>
      <c r="X1708" s="3" t="s">
        <v>10281</v>
      </c>
      <c r="Y1708" s="3">
        <v>0</v>
      </c>
      <c r="Z1708" s="3">
        <v>93.982808019999993</v>
      </c>
      <c r="AA1708" s="3">
        <v>648.66200000000003</v>
      </c>
      <c r="AB1708" s="3">
        <v>349</v>
      </c>
      <c r="AC1708" s="3">
        <v>328</v>
      </c>
      <c r="AD1708" s="7">
        <f t="shared" si="208"/>
        <v>1</v>
      </c>
      <c r="AE1708" s="3">
        <f t="shared" si="215"/>
        <v>93.982808019999993</v>
      </c>
      <c r="AF1708" s="7">
        <f t="shared" si="209"/>
        <v>0</v>
      </c>
      <c r="AG1708" s="3" t="str">
        <f t="shared" si="210"/>
        <v/>
      </c>
      <c r="AH1708" s="7">
        <f t="shared" si="211"/>
        <v>0</v>
      </c>
      <c r="AI1708" s="3" t="str">
        <f t="shared" si="212"/>
        <v/>
      </c>
      <c r="AJ1708" s="7">
        <f t="shared" si="213"/>
        <v>0</v>
      </c>
      <c r="AK1708" s="3" t="str">
        <f t="shared" si="214"/>
        <v/>
      </c>
    </row>
    <row r="1709" spans="1:37" ht="20" x14ac:dyDescent="0.2">
      <c r="A1709" s="3" t="s">
        <v>1713</v>
      </c>
      <c r="B1709" s="3" t="s">
        <v>19806</v>
      </c>
      <c r="C1709" s="3" t="s">
        <v>19807</v>
      </c>
      <c r="D1709" s="3">
        <v>5.1661768830889399</v>
      </c>
      <c r="E1709" s="3">
        <v>0.77655480569566404</v>
      </c>
      <c r="F1709" s="6">
        <v>3.62215854051722E-12</v>
      </c>
      <c r="G1709" s="6">
        <v>3.9508214953559998E-11</v>
      </c>
      <c r="H1709" s="3">
        <v>8.6999999999999994E-2</v>
      </c>
      <c r="I1709" s="3">
        <v>5.3999999999999999E-2</v>
      </c>
      <c r="J1709" s="3">
        <v>0</v>
      </c>
      <c r="K1709" s="3">
        <v>1.569</v>
      </c>
      <c r="L1709" s="3">
        <v>1.2649999999999999</v>
      </c>
      <c r="M1709" s="3">
        <v>2.8279999999999998</v>
      </c>
      <c r="N1709" s="3">
        <v>0.14499999999999999</v>
      </c>
      <c r="O1709" s="3">
        <v>0</v>
      </c>
      <c r="P1709" s="3">
        <v>4.1000000000000002E-2</v>
      </c>
      <c r="Q1709" s="3">
        <v>0.47599999999999998</v>
      </c>
      <c r="R1709" s="3">
        <v>0.73299999999999998</v>
      </c>
      <c r="S1709" s="3">
        <v>0.61799999999999999</v>
      </c>
      <c r="T1709" s="3" t="s">
        <v>1713</v>
      </c>
      <c r="U1709" s="3" t="s">
        <v>10282</v>
      </c>
      <c r="V1709" s="3">
        <v>535</v>
      </c>
      <c r="W1709" s="3" t="s">
        <v>10283</v>
      </c>
      <c r="X1709" s="3" t="s">
        <v>10284</v>
      </c>
      <c r="Y1709" s="3">
        <v>0</v>
      </c>
      <c r="Z1709" s="3">
        <v>99.813084110000005</v>
      </c>
      <c r="AA1709" s="3">
        <v>1114.3699999999999</v>
      </c>
      <c r="AB1709" s="3">
        <v>535</v>
      </c>
      <c r="AC1709" s="3">
        <v>534</v>
      </c>
      <c r="AD1709" s="7">
        <f t="shared" si="208"/>
        <v>1</v>
      </c>
      <c r="AE1709" s="3">
        <f t="shared" si="215"/>
        <v>99.813084110000005</v>
      </c>
      <c r="AF1709" s="7">
        <f t="shared" si="209"/>
        <v>0</v>
      </c>
      <c r="AG1709" s="3" t="str">
        <f t="shared" si="210"/>
        <v/>
      </c>
      <c r="AH1709" s="7">
        <f t="shared" si="211"/>
        <v>0</v>
      </c>
      <c r="AI1709" s="3" t="str">
        <f t="shared" si="212"/>
        <v/>
      </c>
      <c r="AJ1709" s="7">
        <f t="shared" si="213"/>
        <v>0</v>
      </c>
      <c r="AK1709" s="3" t="str">
        <f t="shared" si="214"/>
        <v/>
      </c>
    </row>
    <row r="1710" spans="1:37" ht="20" x14ac:dyDescent="0.2">
      <c r="A1710" s="3" t="s">
        <v>1714</v>
      </c>
      <c r="B1710" s="3" t="s">
        <v>19806</v>
      </c>
      <c r="C1710" s="3" t="s">
        <v>19807</v>
      </c>
      <c r="D1710" s="3">
        <v>5.1657721671286501</v>
      </c>
      <c r="E1710" s="3">
        <v>1.41325961220115</v>
      </c>
      <c r="F1710" s="6">
        <v>9.78166341975104E-10</v>
      </c>
      <c r="G1710" s="6">
        <v>7.4151476339087204E-9</v>
      </c>
      <c r="H1710" s="3">
        <v>0.125</v>
      </c>
      <c r="I1710" s="3">
        <v>0</v>
      </c>
      <c r="J1710" s="3">
        <v>0.51900000000000002</v>
      </c>
      <c r="K1710" s="3">
        <v>9.9700000000000006</v>
      </c>
      <c r="L1710" s="3">
        <v>14.77</v>
      </c>
      <c r="M1710" s="3">
        <v>1.9830000000000001</v>
      </c>
      <c r="N1710" s="3">
        <v>0</v>
      </c>
      <c r="O1710" s="3">
        <v>0</v>
      </c>
      <c r="P1710" s="3">
        <v>0.249</v>
      </c>
      <c r="Q1710" s="3">
        <v>0</v>
      </c>
      <c r="R1710" s="3">
        <v>0.155</v>
      </c>
      <c r="S1710" s="3">
        <v>0.30499999999999999</v>
      </c>
      <c r="T1710" s="3" t="s">
        <v>10285</v>
      </c>
      <c r="U1710" s="3"/>
      <c r="V1710" s="3"/>
      <c r="W1710" s="3"/>
      <c r="X1710" s="3"/>
      <c r="Y1710" s="3"/>
      <c r="Z1710" s="3"/>
      <c r="AA1710" s="3"/>
      <c r="AB1710" s="3"/>
      <c r="AC1710" s="3"/>
      <c r="AD1710" s="7">
        <f t="shared" si="208"/>
        <v>0</v>
      </c>
      <c r="AE1710" s="3" t="str">
        <f t="shared" si="215"/>
        <v/>
      </c>
      <c r="AF1710" s="7">
        <f t="shared" si="209"/>
        <v>0</v>
      </c>
      <c r="AG1710" s="3" t="str">
        <f t="shared" si="210"/>
        <v/>
      </c>
      <c r="AH1710" s="7">
        <f t="shared" si="211"/>
        <v>0</v>
      </c>
      <c r="AI1710" s="3" t="str">
        <f t="shared" si="212"/>
        <v/>
      </c>
      <c r="AJ1710" s="7">
        <f t="shared" si="213"/>
        <v>0</v>
      </c>
      <c r="AK1710" s="3" t="str">
        <f t="shared" si="214"/>
        <v/>
      </c>
    </row>
    <row r="1711" spans="1:37" ht="20" x14ac:dyDescent="0.2">
      <c r="A1711" s="3" t="s">
        <v>1715</v>
      </c>
      <c r="B1711" s="3" t="s">
        <v>19806</v>
      </c>
      <c r="C1711" s="3" t="s">
        <v>19807</v>
      </c>
      <c r="D1711" s="3">
        <v>5.16573070651551</v>
      </c>
      <c r="E1711" s="3">
        <v>0.32082910110412399</v>
      </c>
      <c r="F1711" s="6">
        <v>4.2739944336876201E-9</v>
      </c>
      <c r="G1711" s="6">
        <v>2.9462931339098399E-8</v>
      </c>
      <c r="H1711" s="3">
        <v>0</v>
      </c>
      <c r="I1711" s="3">
        <v>9.8000000000000004E-2</v>
      </c>
      <c r="J1711" s="3">
        <v>6.5000000000000002E-2</v>
      </c>
      <c r="K1711" s="3">
        <v>1.542</v>
      </c>
      <c r="L1711" s="3">
        <v>1.0089999999999999</v>
      </c>
      <c r="M1711" s="3">
        <v>3.16</v>
      </c>
      <c r="N1711" s="3">
        <v>0.13500000000000001</v>
      </c>
      <c r="O1711" s="3">
        <v>5.8999999999999997E-2</v>
      </c>
      <c r="P1711" s="3">
        <v>5.8000000000000003E-2</v>
      </c>
      <c r="Q1711" s="3">
        <v>0.33800000000000002</v>
      </c>
      <c r="R1711" s="3">
        <v>0.90500000000000003</v>
      </c>
      <c r="S1711" s="3">
        <v>0.82899999999999996</v>
      </c>
      <c r="T1711" s="3" t="s">
        <v>1715</v>
      </c>
      <c r="U1711" s="3" t="s">
        <v>10286</v>
      </c>
      <c r="V1711" s="3">
        <v>414</v>
      </c>
      <c r="W1711" s="3" t="s">
        <v>10287</v>
      </c>
      <c r="X1711" s="3" t="s">
        <v>10288</v>
      </c>
      <c r="Y1711" s="3">
        <v>0</v>
      </c>
      <c r="Z1711" s="3">
        <v>100</v>
      </c>
      <c r="AA1711" s="3">
        <v>857.05499999999995</v>
      </c>
      <c r="AB1711" s="3">
        <v>414</v>
      </c>
      <c r="AC1711" s="3">
        <v>414</v>
      </c>
      <c r="AD1711" s="7">
        <f t="shared" si="208"/>
        <v>1</v>
      </c>
      <c r="AE1711" s="3">
        <f t="shared" si="215"/>
        <v>100</v>
      </c>
      <c r="AF1711" s="7">
        <f t="shared" si="209"/>
        <v>0</v>
      </c>
      <c r="AG1711" s="3" t="str">
        <f t="shared" si="210"/>
        <v/>
      </c>
      <c r="AH1711" s="7">
        <f t="shared" si="211"/>
        <v>0</v>
      </c>
      <c r="AI1711" s="3" t="str">
        <f t="shared" si="212"/>
        <v/>
      </c>
      <c r="AJ1711" s="7">
        <f t="shared" si="213"/>
        <v>0</v>
      </c>
      <c r="AK1711" s="3" t="str">
        <f t="shared" si="214"/>
        <v/>
      </c>
    </row>
    <row r="1712" spans="1:37" ht="20" x14ac:dyDescent="0.2">
      <c r="A1712" s="3" t="s">
        <v>1716</v>
      </c>
      <c r="B1712" s="3" t="s">
        <v>19806</v>
      </c>
      <c r="C1712" s="3" t="s">
        <v>19807</v>
      </c>
      <c r="D1712" s="3">
        <v>5.1641476638532602</v>
      </c>
      <c r="E1712" s="3">
        <v>0.33689761650481498</v>
      </c>
      <c r="F1712" s="6">
        <v>9.1751679723237598E-6</v>
      </c>
      <c r="G1712" s="6">
        <v>4.1901032891877499E-5</v>
      </c>
      <c r="H1712" s="3">
        <v>0</v>
      </c>
      <c r="I1712" s="3">
        <v>0.217</v>
      </c>
      <c r="J1712" s="3">
        <v>0</v>
      </c>
      <c r="K1712" s="3">
        <v>0.42499999999999999</v>
      </c>
      <c r="L1712" s="3">
        <v>6.17</v>
      </c>
      <c r="M1712" s="3">
        <v>2.0470000000000002</v>
      </c>
      <c r="N1712" s="3">
        <v>0.20300000000000001</v>
      </c>
      <c r="O1712" s="3">
        <v>9.2999999999999999E-2</v>
      </c>
      <c r="P1712" s="3">
        <v>0</v>
      </c>
      <c r="Q1712" s="3">
        <v>0.68400000000000005</v>
      </c>
      <c r="R1712" s="3">
        <v>0.92300000000000004</v>
      </c>
      <c r="S1712" s="3">
        <v>1.456</v>
      </c>
      <c r="T1712" s="3" t="s">
        <v>10289</v>
      </c>
      <c r="U1712" s="3"/>
      <c r="V1712" s="3"/>
      <c r="W1712" s="3"/>
      <c r="X1712" s="3"/>
      <c r="Y1712" s="3"/>
      <c r="Z1712" s="3"/>
      <c r="AA1712" s="3"/>
      <c r="AB1712" s="3"/>
      <c r="AC1712" s="3"/>
      <c r="AD1712" s="7">
        <f t="shared" si="208"/>
        <v>0</v>
      </c>
      <c r="AE1712" s="3" t="str">
        <f t="shared" si="215"/>
        <v/>
      </c>
      <c r="AF1712" s="7">
        <f t="shared" si="209"/>
        <v>0</v>
      </c>
      <c r="AG1712" s="3" t="str">
        <f t="shared" si="210"/>
        <v/>
      </c>
      <c r="AH1712" s="7">
        <f t="shared" si="211"/>
        <v>0</v>
      </c>
      <c r="AI1712" s="3" t="str">
        <f t="shared" si="212"/>
        <v/>
      </c>
      <c r="AJ1712" s="7">
        <f t="shared" si="213"/>
        <v>0</v>
      </c>
      <c r="AK1712" s="3" t="str">
        <f t="shared" si="214"/>
        <v/>
      </c>
    </row>
    <row r="1713" spans="1:37" ht="20" x14ac:dyDescent="0.2">
      <c r="A1713" s="3" t="s">
        <v>1717</v>
      </c>
      <c r="B1713" s="3" t="s">
        <v>19806</v>
      </c>
      <c r="C1713" s="3" t="s">
        <v>19807</v>
      </c>
      <c r="D1713" s="3">
        <v>5.1634186419152002</v>
      </c>
      <c r="E1713" s="3">
        <v>2.8806868146501401</v>
      </c>
      <c r="F1713" s="6">
        <v>1.52759362920658E-21</v>
      </c>
      <c r="G1713" s="6">
        <v>7.6372168704775401E-20</v>
      </c>
      <c r="H1713" s="3">
        <v>0.83799999999999997</v>
      </c>
      <c r="I1713" s="3">
        <v>0.80400000000000005</v>
      </c>
      <c r="J1713" s="3">
        <v>0.25</v>
      </c>
      <c r="K1713" s="3">
        <v>18.93</v>
      </c>
      <c r="L1713" s="3">
        <v>14.102</v>
      </c>
      <c r="M1713" s="3">
        <v>38.384</v>
      </c>
      <c r="N1713" s="3">
        <v>0.66700000000000004</v>
      </c>
      <c r="O1713" s="3">
        <v>0.127</v>
      </c>
      <c r="P1713" s="3">
        <v>1.284</v>
      </c>
      <c r="Q1713" s="3">
        <v>3.22</v>
      </c>
      <c r="R1713" s="3">
        <v>1.776</v>
      </c>
      <c r="S1713" s="3">
        <v>1.972</v>
      </c>
      <c r="T1713" s="3" t="s">
        <v>1717</v>
      </c>
      <c r="U1713" s="3" t="s">
        <v>10290</v>
      </c>
      <c r="V1713" s="3">
        <v>525</v>
      </c>
      <c r="W1713" s="3" t="s">
        <v>10291</v>
      </c>
      <c r="X1713" s="3" t="s">
        <v>10292</v>
      </c>
      <c r="Y1713" s="3">
        <v>0</v>
      </c>
      <c r="Z1713" s="3">
        <v>99.809523810000002</v>
      </c>
      <c r="AA1713" s="3">
        <v>1078.1600000000001</v>
      </c>
      <c r="AB1713" s="3">
        <v>525</v>
      </c>
      <c r="AC1713" s="3">
        <v>524</v>
      </c>
      <c r="AD1713" s="7">
        <f t="shared" si="208"/>
        <v>1</v>
      </c>
      <c r="AE1713" s="3">
        <f t="shared" si="215"/>
        <v>99.809523810000002</v>
      </c>
      <c r="AF1713" s="7">
        <f t="shared" si="209"/>
        <v>0</v>
      </c>
      <c r="AG1713" s="3" t="str">
        <f t="shared" si="210"/>
        <v/>
      </c>
      <c r="AH1713" s="7">
        <f t="shared" si="211"/>
        <v>0</v>
      </c>
      <c r="AI1713" s="3" t="str">
        <f t="shared" si="212"/>
        <v/>
      </c>
      <c r="AJ1713" s="7">
        <f t="shared" si="213"/>
        <v>0</v>
      </c>
      <c r="AK1713" s="3" t="str">
        <f t="shared" si="214"/>
        <v/>
      </c>
    </row>
    <row r="1714" spans="1:37" ht="20" x14ac:dyDescent="0.2">
      <c r="A1714" s="3" t="s">
        <v>1718</v>
      </c>
      <c r="B1714" s="3" t="s">
        <v>19806</v>
      </c>
      <c r="C1714" s="3" t="s">
        <v>19807</v>
      </c>
      <c r="D1714" s="3">
        <v>5.1605026008365504</v>
      </c>
      <c r="E1714" s="3">
        <v>1.42607802377905</v>
      </c>
      <c r="F1714" s="6">
        <v>9.0342951948084797E-15</v>
      </c>
      <c r="G1714" s="6">
        <v>1.52076624148876E-13</v>
      </c>
      <c r="H1714" s="3">
        <v>0</v>
      </c>
      <c r="I1714" s="3">
        <v>0.35799999999999998</v>
      </c>
      <c r="J1714" s="3">
        <v>0</v>
      </c>
      <c r="K1714" s="3">
        <v>4.9180000000000001</v>
      </c>
      <c r="L1714" s="3">
        <v>2.9</v>
      </c>
      <c r="M1714" s="3">
        <v>5.617</v>
      </c>
      <c r="N1714" s="3">
        <v>0</v>
      </c>
      <c r="O1714" s="3">
        <v>0</v>
      </c>
      <c r="P1714" s="3">
        <v>0.54700000000000004</v>
      </c>
      <c r="Q1714" s="3">
        <v>1.8520000000000001</v>
      </c>
      <c r="R1714" s="3">
        <v>1.0860000000000001</v>
      </c>
      <c r="S1714" s="3">
        <v>1.659</v>
      </c>
      <c r="T1714" s="3" t="s">
        <v>1718</v>
      </c>
      <c r="U1714" s="3" t="s">
        <v>10293</v>
      </c>
      <c r="V1714" s="3">
        <v>753</v>
      </c>
      <c r="W1714" s="3" t="s">
        <v>10294</v>
      </c>
      <c r="X1714" s="3" t="s">
        <v>10295</v>
      </c>
      <c r="Y1714" s="3">
        <v>0</v>
      </c>
      <c r="Z1714" s="3">
        <v>99.866666670000001</v>
      </c>
      <c r="AA1714" s="3">
        <v>1498.03</v>
      </c>
      <c r="AB1714" s="3">
        <v>750</v>
      </c>
      <c r="AC1714" s="3">
        <v>749</v>
      </c>
      <c r="AD1714" s="7">
        <f t="shared" si="208"/>
        <v>1</v>
      </c>
      <c r="AE1714" s="3">
        <f t="shared" si="215"/>
        <v>99.866666670000001</v>
      </c>
      <c r="AF1714" s="7">
        <f t="shared" si="209"/>
        <v>0</v>
      </c>
      <c r="AG1714" s="3" t="str">
        <f t="shared" si="210"/>
        <v/>
      </c>
      <c r="AH1714" s="7">
        <f t="shared" si="211"/>
        <v>0</v>
      </c>
      <c r="AI1714" s="3" t="str">
        <f t="shared" si="212"/>
        <v/>
      </c>
      <c r="AJ1714" s="7">
        <f t="shared" si="213"/>
        <v>0</v>
      </c>
      <c r="AK1714" s="3" t="str">
        <f t="shared" si="214"/>
        <v/>
      </c>
    </row>
    <row r="1715" spans="1:37" ht="20" x14ac:dyDescent="0.2">
      <c r="A1715" s="3" t="s">
        <v>1719</v>
      </c>
      <c r="B1715" s="3" t="s">
        <v>19806</v>
      </c>
      <c r="C1715" s="3" t="s">
        <v>19807</v>
      </c>
      <c r="D1715" s="3">
        <v>5.1589540964480198</v>
      </c>
      <c r="E1715" s="3">
        <v>1.40114120883881</v>
      </c>
      <c r="F1715" s="6">
        <v>6.4310514024703503E-14</v>
      </c>
      <c r="G1715" s="6">
        <v>9.3083898728589504E-13</v>
      </c>
      <c r="H1715" s="3">
        <v>0.106</v>
      </c>
      <c r="I1715" s="3">
        <v>0.11899999999999999</v>
      </c>
      <c r="J1715" s="3">
        <v>5.6000000000000001E-2</v>
      </c>
      <c r="K1715" s="3">
        <v>3.2170000000000001</v>
      </c>
      <c r="L1715" s="3">
        <v>2.0609999999999999</v>
      </c>
      <c r="M1715" s="3">
        <v>5.8090000000000002</v>
      </c>
      <c r="N1715" s="3">
        <v>0.40600000000000003</v>
      </c>
      <c r="O1715" s="3">
        <v>5.0999999999999997E-2</v>
      </c>
      <c r="P1715" s="3">
        <v>0.05</v>
      </c>
      <c r="Q1715" s="3">
        <v>0.64900000000000002</v>
      </c>
      <c r="R1715" s="3">
        <v>0.71599999999999997</v>
      </c>
      <c r="S1715" s="3">
        <v>1.329</v>
      </c>
      <c r="T1715" s="3" t="s">
        <v>10296</v>
      </c>
      <c r="U1715" s="3"/>
      <c r="V1715" s="3"/>
      <c r="W1715" s="3"/>
      <c r="X1715" s="3"/>
      <c r="Y1715" s="3"/>
      <c r="Z1715" s="3"/>
      <c r="AA1715" s="3"/>
      <c r="AB1715" s="3"/>
      <c r="AC1715" s="3"/>
      <c r="AD1715" s="7">
        <f t="shared" si="208"/>
        <v>0</v>
      </c>
      <c r="AE1715" s="3" t="str">
        <f t="shared" si="215"/>
        <v/>
      </c>
      <c r="AF1715" s="7">
        <f t="shared" si="209"/>
        <v>0</v>
      </c>
      <c r="AG1715" s="3" t="str">
        <f t="shared" si="210"/>
        <v/>
      </c>
      <c r="AH1715" s="7">
        <f t="shared" si="211"/>
        <v>0</v>
      </c>
      <c r="AI1715" s="3" t="str">
        <f t="shared" si="212"/>
        <v/>
      </c>
      <c r="AJ1715" s="7">
        <f t="shared" si="213"/>
        <v>0</v>
      </c>
      <c r="AK1715" s="3" t="str">
        <f t="shared" si="214"/>
        <v/>
      </c>
    </row>
    <row r="1716" spans="1:37" ht="20" x14ac:dyDescent="0.2">
      <c r="A1716" s="3" t="s">
        <v>1720</v>
      </c>
      <c r="B1716" s="3" t="s">
        <v>19806</v>
      </c>
      <c r="C1716" s="3" t="s">
        <v>19807</v>
      </c>
      <c r="D1716" s="3">
        <v>5.15894544875193</v>
      </c>
      <c r="E1716" s="3">
        <v>0.76998937827234204</v>
      </c>
      <c r="F1716" s="6">
        <v>4.7793480235569303E-9</v>
      </c>
      <c r="G1716" s="6">
        <v>3.2746748298003999E-8</v>
      </c>
      <c r="H1716" s="3">
        <v>0</v>
      </c>
      <c r="I1716" s="3">
        <v>0.17399999999999999</v>
      </c>
      <c r="J1716" s="3">
        <v>7.3999999999999996E-2</v>
      </c>
      <c r="K1716" s="3">
        <v>1.7949999999999999</v>
      </c>
      <c r="L1716" s="3">
        <v>1.677</v>
      </c>
      <c r="M1716" s="3">
        <v>6.3719999999999999</v>
      </c>
      <c r="N1716" s="3">
        <v>8.6999999999999994E-2</v>
      </c>
      <c r="O1716" s="3">
        <v>0.152</v>
      </c>
      <c r="P1716" s="3">
        <v>7.4999999999999997E-2</v>
      </c>
      <c r="Q1716" s="3">
        <v>0.82199999999999995</v>
      </c>
      <c r="R1716" s="3">
        <v>0.45700000000000002</v>
      </c>
      <c r="S1716" s="3">
        <v>0.53300000000000003</v>
      </c>
      <c r="T1716" s="3" t="s">
        <v>10297</v>
      </c>
      <c r="U1716" s="3"/>
      <c r="V1716" s="3"/>
      <c r="W1716" s="3"/>
      <c r="X1716" s="3"/>
      <c r="Y1716" s="3"/>
      <c r="Z1716" s="3"/>
      <c r="AA1716" s="3"/>
      <c r="AB1716" s="3"/>
      <c r="AC1716" s="3"/>
      <c r="AD1716" s="7">
        <f t="shared" si="208"/>
        <v>0</v>
      </c>
      <c r="AE1716" s="3" t="str">
        <f t="shared" si="215"/>
        <v/>
      </c>
      <c r="AF1716" s="7">
        <f t="shared" si="209"/>
        <v>0</v>
      </c>
      <c r="AG1716" s="3" t="str">
        <f t="shared" si="210"/>
        <v/>
      </c>
      <c r="AH1716" s="7">
        <f t="shared" si="211"/>
        <v>0</v>
      </c>
      <c r="AI1716" s="3" t="str">
        <f t="shared" si="212"/>
        <v/>
      </c>
      <c r="AJ1716" s="7">
        <f t="shared" si="213"/>
        <v>0</v>
      </c>
      <c r="AK1716" s="3" t="str">
        <f t="shared" si="214"/>
        <v/>
      </c>
    </row>
    <row r="1717" spans="1:37" ht="20" x14ac:dyDescent="0.2">
      <c r="A1717" s="3" t="s">
        <v>1721</v>
      </c>
      <c r="B1717" s="3" t="s">
        <v>19806</v>
      </c>
      <c r="C1717" s="3" t="s">
        <v>19807</v>
      </c>
      <c r="D1717" s="3">
        <v>5.1585805472341404</v>
      </c>
      <c r="E1717" s="3">
        <v>1.6555605875250801</v>
      </c>
      <c r="F1717" s="6">
        <v>3.1961721022401699E-18</v>
      </c>
      <c r="G1717" s="6">
        <v>9.4359787610860196E-17</v>
      </c>
      <c r="H1717" s="3">
        <v>3.9E-2</v>
      </c>
      <c r="I1717" s="3">
        <v>0.36899999999999999</v>
      </c>
      <c r="J1717" s="3">
        <v>0</v>
      </c>
      <c r="K1717" s="3">
        <v>5.0780000000000003</v>
      </c>
      <c r="L1717" s="3">
        <v>3.2549999999999999</v>
      </c>
      <c r="M1717" s="3">
        <v>4.4009999999999998</v>
      </c>
      <c r="N1717" s="3">
        <v>0.14499999999999999</v>
      </c>
      <c r="O1717" s="3">
        <v>0.19400000000000001</v>
      </c>
      <c r="P1717" s="3">
        <v>0.439</v>
      </c>
      <c r="Q1717" s="3">
        <v>1.177</v>
      </c>
      <c r="R1717" s="3">
        <v>1.2669999999999999</v>
      </c>
      <c r="S1717" s="3">
        <v>1.4730000000000001</v>
      </c>
      <c r="T1717" s="3" t="s">
        <v>1721</v>
      </c>
      <c r="U1717" s="3" t="s">
        <v>10298</v>
      </c>
      <c r="V1717" s="3">
        <v>203</v>
      </c>
      <c r="W1717" s="3" t="s">
        <v>10299</v>
      </c>
      <c r="X1717" s="3" t="s">
        <v>10300</v>
      </c>
      <c r="Y1717" s="6">
        <v>1.3300000000000001E-139</v>
      </c>
      <c r="Z1717" s="3">
        <v>100</v>
      </c>
      <c r="AA1717" s="3">
        <v>411.76400000000001</v>
      </c>
      <c r="AB1717" s="3">
        <v>203</v>
      </c>
      <c r="AC1717" s="3">
        <v>203</v>
      </c>
      <c r="AD1717" s="7">
        <f t="shared" si="208"/>
        <v>1</v>
      </c>
      <c r="AE1717" s="3">
        <f t="shared" si="215"/>
        <v>100</v>
      </c>
      <c r="AF1717" s="7">
        <f t="shared" si="209"/>
        <v>0</v>
      </c>
      <c r="AG1717" s="3" t="str">
        <f t="shared" si="210"/>
        <v/>
      </c>
      <c r="AH1717" s="7">
        <f t="shared" si="211"/>
        <v>0</v>
      </c>
      <c r="AI1717" s="3" t="str">
        <f t="shared" si="212"/>
        <v/>
      </c>
      <c r="AJ1717" s="7">
        <f t="shared" si="213"/>
        <v>0</v>
      </c>
      <c r="AK1717" s="3" t="str">
        <f t="shared" si="214"/>
        <v/>
      </c>
    </row>
    <row r="1718" spans="1:37" ht="20" x14ac:dyDescent="0.2">
      <c r="A1718" s="3" t="s">
        <v>1722</v>
      </c>
      <c r="B1718" s="3" t="s">
        <v>19806</v>
      </c>
      <c r="C1718" s="3" t="s">
        <v>19807</v>
      </c>
      <c r="D1718" s="3">
        <v>5.1583988439698301</v>
      </c>
      <c r="E1718" s="3">
        <v>0.32309359673878102</v>
      </c>
      <c r="F1718" s="6">
        <v>1.9754692212717201E-11</v>
      </c>
      <c r="G1718" s="6">
        <v>1.93609983220822E-10</v>
      </c>
      <c r="H1718" s="3">
        <v>7.6999999999999999E-2</v>
      </c>
      <c r="I1718" s="3">
        <v>8.6999999999999994E-2</v>
      </c>
      <c r="J1718" s="3">
        <v>0</v>
      </c>
      <c r="K1718" s="3">
        <v>2.3929999999999998</v>
      </c>
      <c r="L1718" s="3">
        <v>1.6919999999999999</v>
      </c>
      <c r="M1718" s="3">
        <v>2.597</v>
      </c>
      <c r="N1718" s="3">
        <v>0</v>
      </c>
      <c r="O1718" s="3">
        <v>0</v>
      </c>
      <c r="P1718" s="3">
        <v>0.14099999999999999</v>
      </c>
      <c r="Q1718" s="3">
        <v>1.238</v>
      </c>
      <c r="R1718" s="3">
        <v>0.879</v>
      </c>
      <c r="S1718" s="3">
        <v>1.21</v>
      </c>
      <c r="T1718" s="3" t="s">
        <v>1722</v>
      </c>
      <c r="U1718" s="3" t="s">
        <v>9644</v>
      </c>
      <c r="V1718" s="3">
        <v>360</v>
      </c>
      <c r="W1718" s="3" t="s">
        <v>10301</v>
      </c>
      <c r="X1718" s="3" t="s">
        <v>10302</v>
      </c>
      <c r="Y1718" s="3">
        <v>0</v>
      </c>
      <c r="Z1718" s="3">
        <v>99.444444439999998</v>
      </c>
      <c r="AA1718" s="3">
        <v>724.16099999999994</v>
      </c>
      <c r="AB1718" s="3">
        <v>360</v>
      </c>
      <c r="AC1718" s="3">
        <v>358</v>
      </c>
      <c r="AD1718" s="7">
        <f t="shared" si="208"/>
        <v>1</v>
      </c>
      <c r="AE1718" s="3">
        <f t="shared" si="215"/>
        <v>99.444444439999998</v>
      </c>
      <c r="AF1718" s="7">
        <f t="shared" si="209"/>
        <v>0</v>
      </c>
      <c r="AG1718" s="3" t="str">
        <f t="shared" si="210"/>
        <v/>
      </c>
      <c r="AH1718" s="7">
        <f t="shared" si="211"/>
        <v>0</v>
      </c>
      <c r="AI1718" s="3" t="str">
        <f t="shared" si="212"/>
        <v/>
      </c>
      <c r="AJ1718" s="7">
        <f t="shared" si="213"/>
        <v>0</v>
      </c>
      <c r="AK1718" s="3" t="str">
        <f t="shared" si="214"/>
        <v/>
      </c>
    </row>
    <row r="1719" spans="1:37" ht="20" x14ac:dyDescent="0.2">
      <c r="A1719" s="3" t="s">
        <v>1723</v>
      </c>
      <c r="B1719" s="3" t="s">
        <v>19806</v>
      </c>
      <c r="C1719" s="3" t="s">
        <v>19807</v>
      </c>
      <c r="D1719" s="3">
        <v>5.1578994273109098</v>
      </c>
      <c r="E1719" s="3">
        <v>0.32115363371299399</v>
      </c>
      <c r="F1719" s="6">
        <v>1.1532655154098399E-9</v>
      </c>
      <c r="G1719" s="6">
        <v>8.6430975494632993E-9</v>
      </c>
      <c r="H1719" s="3">
        <v>0</v>
      </c>
      <c r="I1719" s="3">
        <v>0.185</v>
      </c>
      <c r="J1719" s="3">
        <v>0</v>
      </c>
      <c r="K1719" s="3">
        <v>1.8879999999999999</v>
      </c>
      <c r="L1719" s="3">
        <v>1.8340000000000001</v>
      </c>
      <c r="M1719" s="3">
        <v>3.9279999999999999</v>
      </c>
      <c r="N1719" s="3">
        <v>0</v>
      </c>
      <c r="O1719" s="3">
        <v>0</v>
      </c>
      <c r="P1719" s="3">
        <v>0</v>
      </c>
      <c r="Q1719" s="3">
        <v>0</v>
      </c>
      <c r="R1719" s="3">
        <v>0.19800000000000001</v>
      </c>
      <c r="S1719" s="3">
        <v>0.10199999999999999</v>
      </c>
      <c r="T1719" s="3" t="s">
        <v>1723</v>
      </c>
      <c r="U1719" s="3" t="s">
        <v>10303</v>
      </c>
      <c r="V1719" s="3">
        <v>858</v>
      </c>
      <c r="W1719" s="3" t="s">
        <v>10304</v>
      </c>
      <c r="X1719" s="3" t="s">
        <v>10305</v>
      </c>
      <c r="Y1719" s="3">
        <v>0</v>
      </c>
      <c r="Z1719" s="3">
        <v>99.641577060000003</v>
      </c>
      <c r="AA1719" s="3">
        <v>1726.45</v>
      </c>
      <c r="AB1719" s="3">
        <v>837</v>
      </c>
      <c r="AC1719" s="3">
        <v>834</v>
      </c>
      <c r="AD1719" s="7">
        <f t="shared" si="208"/>
        <v>1</v>
      </c>
      <c r="AE1719" s="3">
        <f t="shared" si="215"/>
        <v>99.641577060000003</v>
      </c>
      <c r="AF1719" s="7">
        <f t="shared" si="209"/>
        <v>0</v>
      </c>
      <c r="AG1719" s="3" t="str">
        <f t="shared" si="210"/>
        <v/>
      </c>
      <c r="AH1719" s="7">
        <f t="shared" si="211"/>
        <v>0</v>
      </c>
      <c r="AI1719" s="3" t="str">
        <f t="shared" si="212"/>
        <v/>
      </c>
      <c r="AJ1719" s="7">
        <f t="shared" si="213"/>
        <v>0</v>
      </c>
      <c r="AK1719" s="3" t="str">
        <f t="shared" si="214"/>
        <v/>
      </c>
    </row>
    <row r="1720" spans="1:37" ht="20" x14ac:dyDescent="0.2">
      <c r="A1720" s="3" t="s">
        <v>1724</v>
      </c>
      <c r="B1720" s="3" t="s">
        <v>19806</v>
      </c>
      <c r="C1720" s="3" t="s">
        <v>19807</v>
      </c>
      <c r="D1720" s="3">
        <v>5.15765365846464</v>
      </c>
      <c r="E1720" s="3">
        <v>0.78034111880845203</v>
      </c>
      <c r="F1720" s="6">
        <v>2.1227739833549601E-13</v>
      </c>
      <c r="G1720" s="6">
        <v>2.8245304611856998E-12</v>
      </c>
      <c r="H1720" s="3">
        <v>6.7000000000000004E-2</v>
      </c>
      <c r="I1720" s="3">
        <v>0.16300000000000001</v>
      </c>
      <c r="J1720" s="3">
        <v>0</v>
      </c>
      <c r="K1720" s="3">
        <v>3.1640000000000001</v>
      </c>
      <c r="L1720" s="3">
        <v>2.161</v>
      </c>
      <c r="M1720" s="3">
        <v>4.0179999999999998</v>
      </c>
      <c r="N1720" s="3">
        <v>0.155</v>
      </c>
      <c r="O1720" s="3">
        <v>0.14299999999999999</v>
      </c>
      <c r="P1720" s="3">
        <v>0.20699999999999999</v>
      </c>
      <c r="Q1720" s="3">
        <v>0.26</v>
      </c>
      <c r="R1720" s="3">
        <v>0.60399999999999998</v>
      </c>
      <c r="S1720" s="3">
        <v>0.42299999999999999</v>
      </c>
      <c r="T1720" s="3" t="s">
        <v>1724</v>
      </c>
      <c r="U1720" s="3" t="s">
        <v>10306</v>
      </c>
      <c r="V1720" s="3">
        <v>458</v>
      </c>
      <c r="W1720" s="3" t="s">
        <v>10307</v>
      </c>
      <c r="X1720" s="3" t="s">
        <v>10308</v>
      </c>
      <c r="Y1720" s="3">
        <v>0</v>
      </c>
      <c r="Z1720" s="3">
        <v>99.562363239999996</v>
      </c>
      <c r="AA1720" s="3">
        <v>929.08699999999999</v>
      </c>
      <c r="AB1720" s="3">
        <v>457</v>
      </c>
      <c r="AC1720" s="3">
        <v>455</v>
      </c>
      <c r="AD1720" s="7">
        <f t="shared" si="208"/>
        <v>1</v>
      </c>
      <c r="AE1720" s="3">
        <f t="shared" si="215"/>
        <v>99.562363239999996</v>
      </c>
      <c r="AF1720" s="7">
        <f t="shared" si="209"/>
        <v>0</v>
      </c>
      <c r="AG1720" s="3" t="str">
        <f t="shared" si="210"/>
        <v/>
      </c>
      <c r="AH1720" s="7">
        <f t="shared" si="211"/>
        <v>0</v>
      </c>
      <c r="AI1720" s="3" t="str">
        <f t="shared" si="212"/>
        <v/>
      </c>
      <c r="AJ1720" s="7">
        <f t="shared" si="213"/>
        <v>0</v>
      </c>
      <c r="AK1720" s="3" t="str">
        <f t="shared" si="214"/>
        <v/>
      </c>
    </row>
    <row r="1721" spans="1:37" ht="20" x14ac:dyDescent="0.2">
      <c r="A1721" s="3" t="s">
        <v>1725</v>
      </c>
      <c r="B1721" s="3" t="s">
        <v>19806</v>
      </c>
      <c r="C1721" s="3" t="s">
        <v>19807</v>
      </c>
      <c r="D1721" s="3">
        <v>5.15648661449268</v>
      </c>
      <c r="E1721" s="3">
        <v>2.1763426809023598</v>
      </c>
      <c r="F1721" s="6">
        <v>3.4763543178708401E-20</v>
      </c>
      <c r="G1721" s="6">
        <v>1.4107279552473299E-18</v>
      </c>
      <c r="H1721" s="3">
        <v>0.154</v>
      </c>
      <c r="I1721" s="3">
        <v>0.17399999999999999</v>
      </c>
      <c r="J1721" s="3">
        <v>3.6999999999999998E-2</v>
      </c>
      <c r="K1721" s="3">
        <v>4.0940000000000003</v>
      </c>
      <c r="L1721" s="3">
        <v>2.9</v>
      </c>
      <c r="M1721" s="3">
        <v>6.5890000000000004</v>
      </c>
      <c r="N1721" s="3">
        <v>0.45400000000000001</v>
      </c>
      <c r="O1721" s="3">
        <v>0.152</v>
      </c>
      <c r="P1721" s="3">
        <v>0.28999999999999998</v>
      </c>
      <c r="Q1721" s="3">
        <v>1.55</v>
      </c>
      <c r="R1721" s="3">
        <v>0.68100000000000005</v>
      </c>
      <c r="S1721" s="3">
        <v>1.117</v>
      </c>
      <c r="T1721" s="3" t="s">
        <v>1725</v>
      </c>
      <c r="U1721" s="3" t="s">
        <v>10309</v>
      </c>
      <c r="V1721" s="3">
        <v>536</v>
      </c>
      <c r="W1721" s="3" t="s">
        <v>10310</v>
      </c>
      <c r="X1721" s="3" t="s">
        <v>10311</v>
      </c>
      <c r="Y1721" s="3">
        <v>0</v>
      </c>
      <c r="Z1721" s="3">
        <v>100</v>
      </c>
      <c r="AA1721" s="3">
        <v>1064.29</v>
      </c>
      <c r="AB1721" s="3">
        <v>536</v>
      </c>
      <c r="AC1721" s="3">
        <v>536</v>
      </c>
      <c r="AD1721" s="7">
        <f t="shared" si="208"/>
        <v>1</v>
      </c>
      <c r="AE1721" s="3">
        <f t="shared" si="215"/>
        <v>100</v>
      </c>
      <c r="AF1721" s="7">
        <f t="shared" si="209"/>
        <v>0</v>
      </c>
      <c r="AG1721" s="3" t="str">
        <f t="shared" si="210"/>
        <v/>
      </c>
      <c r="AH1721" s="7">
        <f t="shared" si="211"/>
        <v>0</v>
      </c>
      <c r="AI1721" s="3" t="str">
        <f t="shared" si="212"/>
        <v/>
      </c>
      <c r="AJ1721" s="7">
        <f t="shared" si="213"/>
        <v>0</v>
      </c>
      <c r="AK1721" s="3" t="str">
        <f t="shared" si="214"/>
        <v/>
      </c>
    </row>
    <row r="1722" spans="1:37" ht="20" x14ac:dyDescent="0.2">
      <c r="A1722" s="3" t="s">
        <v>1726</v>
      </c>
      <c r="B1722" s="3" t="s">
        <v>19806</v>
      </c>
      <c r="C1722" s="3" t="s">
        <v>19807</v>
      </c>
      <c r="D1722" s="3">
        <v>5.1538782251964603</v>
      </c>
      <c r="E1722" s="3">
        <v>2.6757334146375999</v>
      </c>
      <c r="F1722" s="6">
        <v>3.1497151937613902E-18</v>
      </c>
      <c r="G1722" s="6">
        <v>9.3259091518583597E-17</v>
      </c>
      <c r="H1722" s="3">
        <v>0.221</v>
      </c>
      <c r="I1722" s="3">
        <v>0.29299999999999998</v>
      </c>
      <c r="J1722" s="3">
        <v>9.2999999999999999E-2</v>
      </c>
      <c r="K1722" s="3">
        <v>4.7060000000000004</v>
      </c>
      <c r="L1722" s="3">
        <v>4.62</v>
      </c>
      <c r="M1722" s="3">
        <v>12.987</v>
      </c>
      <c r="N1722" s="3">
        <v>0.48299999999999998</v>
      </c>
      <c r="O1722" s="3">
        <v>0.48099999999999998</v>
      </c>
      <c r="P1722" s="3">
        <v>0.249</v>
      </c>
      <c r="Q1722" s="3">
        <v>1.1080000000000001</v>
      </c>
      <c r="R1722" s="3">
        <v>1.0089999999999999</v>
      </c>
      <c r="S1722" s="3">
        <v>1.964</v>
      </c>
      <c r="T1722" s="3" t="s">
        <v>10312</v>
      </c>
      <c r="U1722" s="3"/>
      <c r="V1722" s="3"/>
      <c r="W1722" s="3"/>
      <c r="X1722" s="3"/>
      <c r="Y1722" s="3"/>
      <c r="Z1722" s="3"/>
      <c r="AA1722" s="3"/>
      <c r="AB1722" s="3"/>
      <c r="AC1722" s="3"/>
      <c r="AD1722" s="7">
        <f t="shared" si="208"/>
        <v>0</v>
      </c>
      <c r="AE1722" s="3" t="str">
        <f t="shared" si="215"/>
        <v/>
      </c>
      <c r="AF1722" s="7">
        <f t="shared" si="209"/>
        <v>0</v>
      </c>
      <c r="AG1722" s="3" t="str">
        <f t="shared" si="210"/>
        <v/>
      </c>
      <c r="AH1722" s="7">
        <f t="shared" si="211"/>
        <v>0</v>
      </c>
      <c r="AI1722" s="3" t="str">
        <f t="shared" si="212"/>
        <v/>
      </c>
      <c r="AJ1722" s="7">
        <f t="shared" si="213"/>
        <v>0</v>
      </c>
      <c r="AK1722" s="3" t="str">
        <f t="shared" si="214"/>
        <v/>
      </c>
    </row>
    <row r="1723" spans="1:37" ht="20" x14ac:dyDescent="0.2">
      <c r="A1723" s="3" t="s">
        <v>1727</v>
      </c>
      <c r="B1723" s="3" t="s">
        <v>19806</v>
      </c>
      <c r="C1723" s="3" t="s">
        <v>19807</v>
      </c>
      <c r="D1723" s="3">
        <v>5.1536352582490599</v>
      </c>
      <c r="E1723" s="3">
        <v>-0.34014687045467901</v>
      </c>
      <c r="F1723" s="6">
        <v>3.2454856057862299E-8</v>
      </c>
      <c r="G1723" s="6">
        <v>1.9681362998541E-7</v>
      </c>
      <c r="H1723" s="3">
        <v>0</v>
      </c>
      <c r="I1723" s="3">
        <v>8.6999999999999994E-2</v>
      </c>
      <c r="J1723" s="3">
        <v>0</v>
      </c>
      <c r="K1723" s="3">
        <v>1.821</v>
      </c>
      <c r="L1723" s="3">
        <v>1.024</v>
      </c>
      <c r="M1723" s="3">
        <v>1.4330000000000001</v>
      </c>
      <c r="N1723" s="3">
        <v>0</v>
      </c>
      <c r="O1723" s="3">
        <v>8.4000000000000005E-2</v>
      </c>
      <c r="P1723" s="3">
        <v>7.4999999999999997E-2</v>
      </c>
      <c r="Q1723" s="3">
        <v>0.39</v>
      </c>
      <c r="R1723" s="3">
        <v>0.68100000000000005</v>
      </c>
      <c r="S1723" s="3">
        <v>0.38100000000000001</v>
      </c>
      <c r="T1723" s="3" t="s">
        <v>1727</v>
      </c>
      <c r="U1723" s="3" t="s">
        <v>10313</v>
      </c>
      <c r="V1723" s="3">
        <v>329</v>
      </c>
      <c r="W1723" s="3" t="s">
        <v>10314</v>
      </c>
      <c r="X1723" s="3" t="s">
        <v>10315</v>
      </c>
      <c r="Y1723" s="3">
        <v>0</v>
      </c>
      <c r="Z1723" s="3">
        <v>100</v>
      </c>
      <c r="AA1723" s="3">
        <v>676.01099999999997</v>
      </c>
      <c r="AB1723" s="3">
        <v>329</v>
      </c>
      <c r="AC1723" s="3">
        <v>329</v>
      </c>
      <c r="AD1723" s="7">
        <f t="shared" si="208"/>
        <v>1</v>
      </c>
      <c r="AE1723" s="3">
        <f t="shared" si="215"/>
        <v>100</v>
      </c>
      <c r="AF1723" s="7">
        <f t="shared" si="209"/>
        <v>0</v>
      </c>
      <c r="AG1723" s="3" t="str">
        <f t="shared" si="210"/>
        <v/>
      </c>
      <c r="AH1723" s="7">
        <f t="shared" si="211"/>
        <v>0</v>
      </c>
      <c r="AI1723" s="3" t="str">
        <f t="shared" si="212"/>
        <v/>
      </c>
      <c r="AJ1723" s="7">
        <f t="shared" si="213"/>
        <v>0</v>
      </c>
      <c r="AK1723" s="3" t="str">
        <f t="shared" si="214"/>
        <v/>
      </c>
    </row>
    <row r="1724" spans="1:37" ht="20" x14ac:dyDescent="0.2">
      <c r="A1724" s="3" t="s">
        <v>1728</v>
      </c>
      <c r="B1724" s="3" t="s">
        <v>19806</v>
      </c>
      <c r="C1724" s="3" t="s">
        <v>19807</v>
      </c>
      <c r="D1724" s="3">
        <v>5.1531709186356602</v>
      </c>
      <c r="E1724" s="3">
        <v>2.5766638582222101</v>
      </c>
      <c r="F1724" s="6">
        <v>2.1316304377536501E-20</v>
      </c>
      <c r="G1724" s="6">
        <v>9.0289352028018206E-19</v>
      </c>
      <c r="H1724" s="3">
        <v>0.57799999999999996</v>
      </c>
      <c r="I1724" s="3">
        <v>1.716</v>
      </c>
      <c r="J1724" s="3">
        <v>0.19500000000000001</v>
      </c>
      <c r="K1724" s="3">
        <v>21.402000000000001</v>
      </c>
      <c r="L1724" s="3">
        <v>24.422999999999998</v>
      </c>
      <c r="M1724" s="3">
        <v>45.036999999999999</v>
      </c>
      <c r="N1724" s="3">
        <v>0.21299999999999999</v>
      </c>
      <c r="O1724" s="3">
        <v>0.38</v>
      </c>
      <c r="P1724" s="3">
        <v>0.91100000000000003</v>
      </c>
      <c r="Q1724" s="3">
        <v>7.851</v>
      </c>
      <c r="R1724" s="3">
        <v>6.9409999999999998</v>
      </c>
      <c r="S1724" s="3">
        <v>7.6769999999999996</v>
      </c>
      <c r="T1724" s="3" t="s">
        <v>1728</v>
      </c>
      <c r="U1724" s="3" t="s">
        <v>10316</v>
      </c>
      <c r="V1724" s="3">
        <v>317</v>
      </c>
      <c r="W1724" s="3" t="s">
        <v>10317</v>
      </c>
      <c r="X1724" s="3" t="s">
        <v>10318</v>
      </c>
      <c r="Y1724" s="3">
        <v>0</v>
      </c>
      <c r="Z1724" s="3">
        <v>100</v>
      </c>
      <c r="AA1724" s="3">
        <v>572.39200000000005</v>
      </c>
      <c r="AB1724" s="3">
        <v>282</v>
      </c>
      <c r="AC1724" s="3">
        <v>282</v>
      </c>
      <c r="AD1724" s="7">
        <f t="shared" si="208"/>
        <v>1</v>
      </c>
      <c r="AE1724" s="3">
        <f t="shared" si="215"/>
        <v>100</v>
      </c>
      <c r="AF1724" s="7">
        <f t="shared" si="209"/>
        <v>0</v>
      </c>
      <c r="AG1724" s="3" t="str">
        <f t="shared" si="210"/>
        <v/>
      </c>
      <c r="AH1724" s="7">
        <f t="shared" si="211"/>
        <v>0</v>
      </c>
      <c r="AI1724" s="3" t="str">
        <f t="shared" si="212"/>
        <v/>
      </c>
      <c r="AJ1724" s="7">
        <f t="shared" si="213"/>
        <v>0</v>
      </c>
      <c r="AK1724" s="3" t="str">
        <f t="shared" si="214"/>
        <v/>
      </c>
    </row>
    <row r="1725" spans="1:37" ht="20" x14ac:dyDescent="0.2">
      <c r="A1725" s="3" t="s">
        <v>1729</v>
      </c>
      <c r="B1725" s="3" t="s">
        <v>19806</v>
      </c>
      <c r="C1725" s="3" t="s">
        <v>19807</v>
      </c>
      <c r="D1725" s="3">
        <v>5.1526522529572798</v>
      </c>
      <c r="E1725" s="3">
        <v>1.1146042428473699</v>
      </c>
      <c r="F1725" s="6">
        <v>3.11107901231634E-12</v>
      </c>
      <c r="G1725" s="6">
        <v>3.4388755577604798E-11</v>
      </c>
      <c r="H1725" s="3">
        <v>5.8000000000000003E-2</v>
      </c>
      <c r="I1725" s="3">
        <v>0.14099999999999999</v>
      </c>
      <c r="J1725" s="3">
        <v>6.5000000000000002E-2</v>
      </c>
      <c r="K1725" s="3">
        <v>2.419</v>
      </c>
      <c r="L1725" s="3">
        <v>2.004</v>
      </c>
      <c r="M1725" s="3">
        <v>5.54</v>
      </c>
      <c r="N1725" s="3">
        <v>0.13500000000000001</v>
      </c>
      <c r="O1725" s="3">
        <v>0.127</v>
      </c>
      <c r="P1725" s="3">
        <v>0.11600000000000001</v>
      </c>
      <c r="Q1725" s="3">
        <v>0.502</v>
      </c>
      <c r="R1725" s="3">
        <v>0.28499999999999998</v>
      </c>
      <c r="S1725" s="3">
        <v>0.71099999999999997</v>
      </c>
      <c r="T1725" s="3" t="s">
        <v>1729</v>
      </c>
      <c r="U1725" s="3" t="s">
        <v>6638</v>
      </c>
      <c r="V1725" s="3">
        <v>635</v>
      </c>
      <c r="W1725" s="3" t="s">
        <v>10319</v>
      </c>
      <c r="X1725" s="3" t="s">
        <v>10320</v>
      </c>
      <c r="Y1725" s="3">
        <v>0</v>
      </c>
      <c r="Z1725" s="3">
        <v>99.842271289999999</v>
      </c>
      <c r="AA1725" s="3">
        <v>1325.46</v>
      </c>
      <c r="AB1725" s="3">
        <v>634</v>
      </c>
      <c r="AC1725" s="3">
        <v>633</v>
      </c>
      <c r="AD1725" s="7">
        <f t="shared" si="208"/>
        <v>1</v>
      </c>
      <c r="AE1725" s="3">
        <f t="shared" si="215"/>
        <v>99.842271289999999</v>
      </c>
      <c r="AF1725" s="7">
        <f t="shared" si="209"/>
        <v>0</v>
      </c>
      <c r="AG1725" s="3" t="str">
        <f t="shared" si="210"/>
        <v/>
      </c>
      <c r="AH1725" s="7">
        <f t="shared" si="211"/>
        <v>0</v>
      </c>
      <c r="AI1725" s="3" t="str">
        <f t="shared" si="212"/>
        <v/>
      </c>
      <c r="AJ1725" s="7">
        <f t="shared" si="213"/>
        <v>0</v>
      </c>
      <c r="AK1725" s="3" t="str">
        <f t="shared" si="214"/>
        <v/>
      </c>
    </row>
    <row r="1726" spans="1:37" ht="20" x14ac:dyDescent="0.2">
      <c r="A1726" s="3" t="s">
        <v>1730</v>
      </c>
      <c r="B1726" s="3" t="s">
        <v>19806</v>
      </c>
      <c r="C1726" s="3" t="s">
        <v>19807</v>
      </c>
      <c r="D1726" s="3">
        <v>5.1526319209693003</v>
      </c>
      <c r="E1726" s="3">
        <v>2.5789429559674102</v>
      </c>
      <c r="F1726" s="6">
        <v>1.9981066646106501E-17</v>
      </c>
      <c r="G1726" s="6">
        <v>5.2037795858779704E-16</v>
      </c>
      <c r="H1726" s="3">
        <v>0.308</v>
      </c>
      <c r="I1726" s="3">
        <v>1.401</v>
      </c>
      <c r="J1726" s="3">
        <v>0.315</v>
      </c>
      <c r="K1726" s="3">
        <v>19.434999999999999</v>
      </c>
      <c r="L1726" s="3">
        <v>14.159000000000001</v>
      </c>
      <c r="M1726" s="3">
        <v>40.969000000000001</v>
      </c>
      <c r="N1726" s="3">
        <v>0.33800000000000002</v>
      </c>
      <c r="O1726" s="3">
        <v>1.409</v>
      </c>
      <c r="P1726" s="3">
        <v>0.89500000000000002</v>
      </c>
      <c r="Q1726" s="3">
        <v>9.2449999999999992</v>
      </c>
      <c r="R1726" s="3">
        <v>7.1820000000000004</v>
      </c>
      <c r="S1726" s="3">
        <v>10.148</v>
      </c>
      <c r="T1726" s="3" t="s">
        <v>1730</v>
      </c>
      <c r="U1726" s="3" t="s">
        <v>10321</v>
      </c>
      <c r="V1726" s="3">
        <v>253</v>
      </c>
      <c r="W1726" s="3" t="s">
        <v>10322</v>
      </c>
      <c r="X1726" s="3" t="s">
        <v>10323</v>
      </c>
      <c r="Y1726" s="3">
        <v>0</v>
      </c>
      <c r="Z1726" s="3">
        <v>100</v>
      </c>
      <c r="AA1726" s="3">
        <v>522.702</v>
      </c>
      <c r="AB1726" s="3">
        <v>253</v>
      </c>
      <c r="AC1726" s="3">
        <v>253</v>
      </c>
      <c r="AD1726" s="7">
        <f t="shared" si="208"/>
        <v>1</v>
      </c>
      <c r="AE1726" s="3">
        <f t="shared" si="215"/>
        <v>100</v>
      </c>
      <c r="AF1726" s="7">
        <f t="shared" si="209"/>
        <v>0</v>
      </c>
      <c r="AG1726" s="3" t="str">
        <f t="shared" si="210"/>
        <v/>
      </c>
      <c r="AH1726" s="7">
        <f t="shared" si="211"/>
        <v>0</v>
      </c>
      <c r="AI1726" s="3" t="str">
        <f t="shared" si="212"/>
        <v/>
      </c>
      <c r="AJ1726" s="7">
        <f t="shared" si="213"/>
        <v>0</v>
      </c>
      <c r="AK1726" s="3" t="str">
        <f t="shared" si="214"/>
        <v/>
      </c>
    </row>
    <row r="1727" spans="1:37" ht="20" x14ac:dyDescent="0.2">
      <c r="A1727" s="3" t="s">
        <v>1731</v>
      </c>
      <c r="B1727" s="3" t="s">
        <v>19806</v>
      </c>
      <c r="C1727" s="3" t="s">
        <v>19807</v>
      </c>
      <c r="D1727" s="3">
        <v>5.1525779327256096</v>
      </c>
      <c r="E1727" s="3">
        <v>1.6293290383433501</v>
      </c>
      <c r="F1727" s="6">
        <v>6.0280377879088103E-17</v>
      </c>
      <c r="G1727" s="6">
        <v>1.4273064318156401E-15</v>
      </c>
      <c r="H1727" s="3">
        <v>0.221</v>
      </c>
      <c r="I1727" s="3">
        <v>0.16300000000000001</v>
      </c>
      <c r="J1727" s="3">
        <v>7.3999999999999996E-2</v>
      </c>
      <c r="K1727" s="3">
        <v>5.0650000000000004</v>
      </c>
      <c r="L1727" s="3">
        <v>3.867</v>
      </c>
      <c r="M1727" s="3">
        <v>8.6489999999999991</v>
      </c>
      <c r="N1727" s="3">
        <v>0.155</v>
      </c>
      <c r="O1727" s="3">
        <v>0.14299999999999999</v>
      </c>
      <c r="P1727" s="3">
        <v>0.20699999999999999</v>
      </c>
      <c r="Q1727" s="3">
        <v>1.3069999999999999</v>
      </c>
      <c r="R1727" s="3">
        <v>0.69799999999999995</v>
      </c>
      <c r="S1727" s="3">
        <v>1.532</v>
      </c>
      <c r="T1727" s="3" t="s">
        <v>1731</v>
      </c>
      <c r="U1727" s="3" t="s">
        <v>7372</v>
      </c>
      <c r="V1727" s="3">
        <v>280</v>
      </c>
      <c r="W1727" s="3" t="s">
        <v>10324</v>
      </c>
      <c r="X1727" s="3" t="s">
        <v>10325</v>
      </c>
      <c r="Y1727" s="6">
        <v>2.6100000000000001E-178</v>
      </c>
      <c r="Z1727" s="3">
        <v>99.609375</v>
      </c>
      <c r="AA1727" s="3">
        <v>505.75299999999999</v>
      </c>
      <c r="AB1727" s="3">
        <v>256</v>
      </c>
      <c r="AC1727" s="3">
        <v>255</v>
      </c>
      <c r="AD1727" s="7">
        <f t="shared" si="208"/>
        <v>1</v>
      </c>
      <c r="AE1727" s="3">
        <f t="shared" si="215"/>
        <v>99.609375</v>
      </c>
      <c r="AF1727" s="7">
        <f t="shared" si="209"/>
        <v>0</v>
      </c>
      <c r="AG1727" s="3" t="str">
        <f t="shared" si="210"/>
        <v/>
      </c>
      <c r="AH1727" s="7">
        <f t="shared" si="211"/>
        <v>0</v>
      </c>
      <c r="AI1727" s="3" t="str">
        <f t="shared" si="212"/>
        <v/>
      </c>
      <c r="AJ1727" s="7">
        <f t="shared" si="213"/>
        <v>0</v>
      </c>
      <c r="AK1727" s="3" t="str">
        <f t="shared" si="214"/>
        <v/>
      </c>
    </row>
    <row r="1728" spans="1:37" ht="20" x14ac:dyDescent="0.2">
      <c r="A1728" s="3" t="s">
        <v>1732</v>
      </c>
      <c r="B1728" s="3" t="s">
        <v>19806</v>
      </c>
      <c r="C1728" s="3" t="s">
        <v>19807</v>
      </c>
      <c r="D1728" s="3">
        <v>5.1524378060601803</v>
      </c>
      <c r="E1728" s="3">
        <v>0.306295997792774</v>
      </c>
      <c r="F1728" s="6">
        <v>1.30967965425107E-9</v>
      </c>
      <c r="G1728" s="6">
        <v>9.73940512452935E-9</v>
      </c>
      <c r="H1728" s="3">
        <v>9.6000000000000002E-2</v>
      </c>
      <c r="I1728" s="3">
        <v>0.109</v>
      </c>
      <c r="J1728" s="3">
        <v>0</v>
      </c>
      <c r="K1728" s="3">
        <v>1.7809999999999999</v>
      </c>
      <c r="L1728" s="3">
        <v>2.2599999999999998</v>
      </c>
      <c r="M1728" s="3">
        <v>4.3760000000000003</v>
      </c>
      <c r="N1728" s="3">
        <v>0.309</v>
      </c>
      <c r="O1728" s="3">
        <v>9.2999999999999999E-2</v>
      </c>
      <c r="P1728" s="3">
        <v>9.0999999999999998E-2</v>
      </c>
      <c r="Q1728" s="3">
        <v>0.45</v>
      </c>
      <c r="R1728" s="3">
        <v>1.4570000000000001</v>
      </c>
      <c r="S1728" s="3">
        <v>0.66</v>
      </c>
      <c r="T1728" s="3" t="s">
        <v>10326</v>
      </c>
      <c r="U1728" s="3"/>
      <c r="V1728" s="3"/>
      <c r="W1728" s="3"/>
      <c r="X1728" s="3"/>
      <c r="Y1728" s="3"/>
      <c r="Z1728" s="3"/>
      <c r="AA1728" s="3"/>
      <c r="AB1728" s="3"/>
      <c r="AC1728" s="3"/>
      <c r="AD1728" s="7">
        <f t="shared" si="208"/>
        <v>0</v>
      </c>
      <c r="AE1728" s="3" t="str">
        <f t="shared" si="215"/>
        <v/>
      </c>
      <c r="AF1728" s="7">
        <f t="shared" si="209"/>
        <v>0</v>
      </c>
      <c r="AG1728" s="3" t="str">
        <f t="shared" si="210"/>
        <v/>
      </c>
      <c r="AH1728" s="7">
        <f t="shared" si="211"/>
        <v>0</v>
      </c>
      <c r="AI1728" s="3" t="str">
        <f t="shared" si="212"/>
        <v/>
      </c>
      <c r="AJ1728" s="7">
        <f t="shared" si="213"/>
        <v>0</v>
      </c>
      <c r="AK1728" s="3" t="str">
        <f t="shared" si="214"/>
        <v/>
      </c>
    </row>
    <row r="1729" spans="1:37" ht="20" x14ac:dyDescent="0.2">
      <c r="A1729" s="3" t="s">
        <v>1733</v>
      </c>
      <c r="B1729" s="3" t="s">
        <v>19806</v>
      </c>
      <c r="C1729" s="3" t="s">
        <v>19807</v>
      </c>
      <c r="D1729" s="3">
        <v>5.15187140745428</v>
      </c>
      <c r="E1729" s="3">
        <v>1.0939677205827201</v>
      </c>
      <c r="F1729" s="6">
        <v>1.6219559796143601E-11</v>
      </c>
      <c r="G1729" s="6">
        <v>1.6112309938208201E-10</v>
      </c>
      <c r="H1729" s="3">
        <v>0.183</v>
      </c>
      <c r="I1729" s="3">
        <v>0</v>
      </c>
      <c r="J1729" s="3">
        <v>0</v>
      </c>
      <c r="K1729" s="3">
        <v>1.861</v>
      </c>
      <c r="L1729" s="3">
        <v>1.4359999999999999</v>
      </c>
      <c r="M1729" s="3">
        <v>4.2480000000000002</v>
      </c>
      <c r="N1729" s="3">
        <v>4.8000000000000001E-2</v>
      </c>
      <c r="O1729" s="3">
        <v>4.2000000000000003E-2</v>
      </c>
      <c r="P1729" s="3">
        <v>0.13300000000000001</v>
      </c>
      <c r="Q1729" s="3">
        <v>0.995</v>
      </c>
      <c r="R1729" s="3">
        <v>0.77600000000000002</v>
      </c>
      <c r="S1729" s="3">
        <v>0.59199999999999997</v>
      </c>
      <c r="T1729" s="3" t="s">
        <v>1733</v>
      </c>
      <c r="U1729" s="3" t="s">
        <v>10327</v>
      </c>
      <c r="V1729" s="3">
        <v>514</v>
      </c>
      <c r="W1729" s="3" t="s">
        <v>10328</v>
      </c>
      <c r="X1729" s="3" t="s">
        <v>10329</v>
      </c>
      <c r="Y1729" s="3">
        <v>0</v>
      </c>
      <c r="Z1729" s="3">
        <v>99.805447470000004</v>
      </c>
      <c r="AA1729" s="3">
        <v>1053.1199999999999</v>
      </c>
      <c r="AB1729" s="3">
        <v>514</v>
      </c>
      <c r="AC1729" s="3">
        <v>513</v>
      </c>
      <c r="AD1729" s="7">
        <f t="shared" si="208"/>
        <v>1</v>
      </c>
      <c r="AE1729" s="3">
        <f t="shared" si="215"/>
        <v>99.805447470000004</v>
      </c>
      <c r="AF1729" s="7">
        <f t="shared" si="209"/>
        <v>0</v>
      </c>
      <c r="AG1729" s="3" t="str">
        <f t="shared" si="210"/>
        <v/>
      </c>
      <c r="AH1729" s="7">
        <f t="shared" si="211"/>
        <v>0</v>
      </c>
      <c r="AI1729" s="3" t="str">
        <f t="shared" si="212"/>
        <v/>
      </c>
      <c r="AJ1729" s="7">
        <f t="shared" si="213"/>
        <v>0</v>
      </c>
      <c r="AK1729" s="3" t="str">
        <f t="shared" si="214"/>
        <v/>
      </c>
    </row>
    <row r="1730" spans="1:37" ht="20" x14ac:dyDescent="0.2">
      <c r="A1730" s="3" t="s">
        <v>1734</v>
      </c>
      <c r="B1730" s="3" t="s">
        <v>19806</v>
      </c>
      <c r="C1730" s="3" t="s">
        <v>19807</v>
      </c>
      <c r="D1730" s="3">
        <v>5.1517748927649301</v>
      </c>
      <c r="E1730" s="3">
        <v>0.29947876286584801</v>
      </c>
      <c r="F1730" s="6">
        <v>9.0411783015818095E-9</v>
      </c>
      <c r="G1730" s="6">
        <v>5.91819735272249E-8</v>
      </c>
      <c r="H1730" s="3">
        <v>0.16400000000000001</v>
      </c>
      <c r="I1730" s="3">
        <v>0</v>
      </c>
      <c r="J1730" s="3">
        <v>0</v>
      </c>
      <c r="K1730" s="3">
        <v>2.8050000000000002</v>
      </c>
      <c r="L1730" s="3">
        <v>1.3360000000000001</v>
      </c>
      <c r="M1730" s="3">
        <v>4.5419999999999998</v>
      </c>
      <c r="N1730" s="3">
        <v>0.184</v>
      </c>
      <c r="O1730" s="3">
        <v>0.16</v>
      </c>
      <c r="P1730" s="3">
        <v>0.224</v>
      </c>
      <c r="Q1730" s="3">
        <v>0.79600000000000004</v>
      </c>
      <c r="R1730" s="3">
        <v>0.64700000000000002</v>
      </c>
      <c r="S1730" s="3">
        <v>0.186</v>
      </c>
      <c r="T1730" s="3" t="s">
        <v>1734</v>
      </c>
      <c r="U1730" s="3" t="s">
        <v>10330</v>
      </c>
      <c r="V1730" s="3">
        <v>143</v>
      </c>
      <c r="W1730" s="3" t="s">
        <v>10331</v>
      </c>
      <c r="X1730" s="3" t="s">
        <v>10332</v>
      </c>
      <c r="Y1730" s="6">
        <v>1.2300000000000001E-83</v>
      </c>
      <c r="Z1730" s="3">
        <v>98.449612400000007</v>
      </c>
      <c r="AA1730" s="3">
        <v>254.21799999999999</v>
      </c>
      <c r="AB1730" s="3">
        <v>129</v>
      </c>
      <c r="AC1730" s="3">
        <v>127</v>
      </c>
      <c r="AD1730" s="7">
        <f t="shared" ref="AD1730:AD1793" si="216">IF(ISNUMBER(SEARCH("alternaria alternata",W1730)) =TRUE, 1,0)</f>
        <v>0</v>
      </c>
      <c r="AE1730" s="3" t="str">
        <f t="shared" si="215"/>
        <v/>
      </c>
      <c r="AF1730" s="7">
        <f t="shared" ref="AF1730:AF1793" si="217">IF(ISNUMBER(SEARCH("mycotymovirus",W1730)) =TRUE, 1,0)</f>
        <v>0</v>
      </c>
      <c r="AG1730" s="3" t="str">
        <f t="shared" ref="AG1730:AG1793" si="218">IF(AF1730 = 1,Z1730,"")</f>
        <v/>
      </c>
      <c r="AH1730" s="7">
        <f t="shared" ref="AH1730:AH1793" si="219">IF(ISNUMBER(SEARCH("Pyrenochaeta sp. DS3sAY3a",W1730)) =TRUE, 1,0)</f>
        <v>0</v>
      </c>
      <c r="AI1730" s="3" t="str">
        <f t="shared" ref="AI1730:AI1793" si="220">IF(AH1730 = 1,Z1730,"")</f>
        <v/>
      </c>
      <c r="AJ1730" s="7">
        <f t="shared" ref="AJ1730:AJ1793" si="221">IF(ISNUMBER(SEARCH("Vitis vinifera",W1730)) =TRUE, 1,0)</f>
        <v>0</v>
      </c>
      <c r="AK1730" s="3" t="str">
        <f t="shared" ref="AK1730:AK1793" si="222">IF(AJ1730 = 1,Z1730,"")</f>
        <v/>
      </c>
    </row>
    <row r="1731" spans="1:37" ht="20" x14ac:dyDescent="0.2">
      <c r="A1731" s="3" t="s">
        <v>1735</v>
      </c>
      <c r="B1731" s="3" t="s">
        <v>19806</v>
      </c>
      <c r="C1731" s="3" t="s">
        <v>19807</v>
      </c>
      <c r="D1731" s="3">
        <v>5.1513867967294704</v>
      </c>
      <c r="E1731" s="3">
        <v>2.01733862089185</v>
      </c>
      <c r="F1731" s="6">
        <v>3.4968793890224001E-21</v>
      </c>
      <c r="G1731" s="6">
        <v>1.64068201118486E-19</v>
      </c>
      <c r="H1731" s="3">
        <v>0.183</v>
      </c>
      <c r="I1731" s="3">
        <v>0.27200000000000002</v>
      </c>
      <c r="J1731" s="3">
        <v>6.5000000000000002E-2</v>
      </c>
      <c r="K1731" s="3">
        <v>6.5140000000000002</v>
      </c>
      <c r="L1731" s="3">
        <v>4.2510000000000003</v>
      </c>
      <c r="M1731" s="3">
        <v>7.984</v>
      </c>
      <c r="N1731" s="3">
        <v>0.27100000000000002</v>
      </c>
      <c r="O1731" s="3">
        <v>0.16900000000000001</v>
      </c>
      <c r="P1731" s="3">
        <v>0.40600000000000003</v>
      </c>
      <c r="Q1731" s="3">
        <v>2.2069999999999999</v>
      </c>
      <c r="R1731" s="3">
        <v>1.992</v>
      </c>
      <c r="S1731" s="3">
        <v>1.87</v>
      </c>
      <c r="T1731" s="3" t="s">
        <v>1735</v>
      </c>
      <c r="U1731" s="3" t="s">
        <v>6069</v>
      </c>
      <c r="V1731" s="3">
        <v>106</v>
      </c>
      <c r="W1731" s="3" t="s">
        <v>10333</v>
      </c>
      <c r="X1731" s="3" t="s">
        <v>10334</v>
      </c>
      <c r="Y1731" s="6">
        <v>4.2799999999999997E-65</v>
      </c>
      <c r="Z1731" s="3">
        <v>99.056603769999995</v>
      </c>
      <c r="AA1731" s="3">
        <v>218.779</v>
      </c>
      <c r="AB1731" s="3">
        <v>106</v>
      </c>
      <c r="AC1731" s="3">
        <v>105</v>
      </c>
      <c r="AD1731" s="7">
        <f t="shared" si="216"/>
        <v>0</v>
      </c>
      <c r="AE1731" s="3" t="str">
        <f t="shared" ref="AE1731:AE1794" si="223">IF(AD1731 = 1,Z1731,"")</f>
        <v/>
      </c>
      <c r="AF1731" s="7">
        <f t="shared" si="217"/>
        <v>0</v>
      </c>
      <c r="AG1731" s="3" t="str">
        <f t="shared" si="218"/>
        <v/>
      </c>
      <c r="AH1731" s="7">
        <f t="shared" si="219"/>
        <v>0</v>
      </c>
      <c r="AI1731" s="3" t="str">
        <f t="shared" si="220"/>
        <v/>
      </c>
      <c r="AJ1731" s="7">
        <f t="shared" si="221"/>
        <v>1</v>
      </c>
      <c r="AK1731" s="3">
        <f t="shared" si="222"/>
        <v>99.056603769999995</v>
      </c>
    </row>
    <row r="1732" spans="1:37" ht="20" x14ac:dyDescent="0.2">
      <c r="A1732" s="3" t="s">
        <v>1736</v>
      </c>
      <c r="B1732" s="3" t="s">
        <v>19806</v>
      </c>
      <c r="C1732" s="3" t="s">
        <v>19807</v>
      </c>
      <c r="D1732" s="3">
        <v>5.1511085183616201</v>
      </c>
      <c r="E1732" s="3">
        <v>1.1165717520355301</v>
      </c>
      <c r="F1732" s="6">
        <v>1.6063130014754999E-12</v>
      </c>
      <c r="G1732" s="6">
        <v>1.85489313161674E-11</v>
      </c>
      <c r="H1732" s="3">
        <v>4.8000000000000001E-2</v>
      </c>
      <c r="I1732" s="3">
        <v>0.11899999999999999</v>
      </c>
      <c r="J1732" s="3">
        <v>5.6000000000000001E-2</v>
      </c>
      <c r="K1732" s="3">
        <v>2.6190000000000002</v>
      </c>
      <c r="L1732" s="3">
        <v>1.4930000000000001</v>
      </c>
      <c r="M1732" s="3">
        <v>4.5170000000000003</v>
      </c>
      <c r="N1732" s="3">
        <v>0.11600000000000001</v>
      </c>
      <c r="O1732" s="3">
        <v>5.0999999999999997E-2</v>
      </c>
      <c r="P1732" s="3">
        <v>0.19900000000000001</v>
      </c>
      <c r="Q1732" s="3">
        <v>0.49299999999999999</v>
      </c>
      <c r="R1732" s="3">
        <v>0.43099999999999999</v>
      </c>
      <c r="S1732" s="3">
        <v>0.42299999999999999</v>
      </c>
      <c r="T1732" s="3" t="s">
        <v>10335</v>
      </c>
      <c r="U1732" s="3"/>
      <c r="V1732" s="3"/>
      <c r="W1732" s="3"/>
      <c r="X1732" s="3"/>
      <c r="Y1732" s="3"/>
      <c r="Z1732" s="3"/>
      <c r="AA1732" s="3"/>
      <c r="AB1732" s="3"/>
      <c r="AC1732" s="3"/>
      <c r="AD1732" s="7">
        <f t="shared" si="216"/>
        <v>0</v>
      </c>
      <c r="AE1732" s="3" t="str">
        <f t="shared" si="223"/>
        <v/>
      </c>
      <c r="AF1732" s="7">
        <f t="shared" si="217"/>
        <v>0</v>
      </c>
      <c r="AG1732" s="3" t="str">
        <f t="shared" si="218"/>
        <v/>
      </c>
      <c r="AH1732" s="7">
        <f t="shared" si="219"/>
        <v>0</v>
      </c>
      <c r="AI1732" s="3" t="str">
        <f t="shared" si="220"/>
        <v/>
      </c>
      <c r="AJ1732" s="7">
        <f t="shared" si="221"/>
        <v>0</v>
      </c>
      <c r="AK1732" s="3" t="str">
        <f t="shared" si="222"/>
        <v/>
      </c>
    </row>
    <row r="1733" spans="1:37" ht="20" x14ac:dyDescent="0.2">
      <c r="A1733" s="3" t="s">
        <v>1737</v>
      </c>
      <c r="B1733" s="3" t="s">
        <v>19806</v>
      </c>
      <c r="C1733" s="3" t="s">
        <v>19807</v>
      </c>
      <c r="D1733" s="3">
        <v>5.1504015301606803</v>
      </c>
      <c r="E1733" s="3">
        <v>2.5555807014075902</v>
      </c>
      <c r="F1733" s="6">
        <v>1.5361956708721601E-23</v>
      </c>
      <c r="G1733" s="6">
        <v>1.05279459268738E-21</v>
      </c>
      <c r="H1733" s="3">
        <v>0.13500000000000001</v>
      </c>
      <c r="I1733" s="3">
        <v>9.8000000000000004E-2</v>
      </c>
      <c r="J1733" s="3">
        <v>0.10199999999999999</v>
      </c>
      <c r="K1733" s="3">
        <v>3.6819999999999999</v>
      </c>
      <c r="L1733" s="3">
        <v>3</v>
      </c>
      <c r="M1733" s="3">
        <v>6.5</v>
      </c>
      <c r="N1733" s="3">
        <v>0.42499999999999999</v>
      </c>
      <c r="O1733" s="3">
        <v>0.10100000000000001</v>
      </c>
      <c r="P1733" s="3">
        <v>0.157</v>
      </c>
      <c r="Q1733" s="3">
        <v>0.91800000000000004</v>
      </c>
      <c r="R1733" s="3">
        <v>1.2589999999999999</v>
      </c>
      <c r="S1733" s="3">
        <v>1.3460000000000001</v>
      </c>
      <c r="T1733" s="3" t="s">
        <v>1737</v>
      </c>
      <c r="U1733" s="3" t="s">
        <v>10336</v>
      </c>
      <c r="V1733" s="3">
        <v>847</v>
      </c>
      <c r="W1733" s="3" t="s">
        <v>10337</v>
      </c>
      <c r="X1733" s="3" t="s">
        <v>10338</v>
      </c>
      <c r="Y1733" s="3">
        <v>0</v>
      </c>
      <c r="Z1733" s="3">
        <v>99.881936249999995</v>
      </c>
      <c r="AA1733" s="3">
        <v>1756.88</v>
      </c>
      <c r="AB1733" s="3">
        <v>847</v>
      </c>
      <c r="AC1733" s="3">
        <v>846</v>
      </c>
      <c r="AD1733" s="7">
        <f t="shared" si="216"/>
        <v>1</v>
      </c>
      <c r="AE1733" s="3">
        <f t="shared" si="223"/>
        <v>99.881936249999995</v>
      </c>
      <c r="AF1733" s="7">
        <f t="shared" si="217"/>
        <v>0</v>
      </c>
      <c r="AG1733" s="3" t="str">
        <f t="shared" si="218"/>
        <v/>
      </c>
      <c r="AH1733" s="7">
        <f t="shared" si="219"/>
        <v>0</v>
      </c>
      <c r="AI1733" s="3" t="str">
        <f t="shared" si="220"/>
        <v/>
      </c>
      <c r="AJ1733" s="7">
        <f t="shared" si="221"/>
        <v>0</v>
      </c>
      <c r="AK1733" s="3" t="str">
        <f t="shared" si="222"/>
        <v/>
      </c>
    </row>
    <row r="1734" spans="1:37" ht="20" x14ac:dyDescent="0.2">
      <c r="A1734" s="3" t="s">
        <v>1738</v>
      </c>
      <c r="B1734" s="3" t="s">
        <v>19806</v>
      </c>
      <c r="C1734" s="3" t="s">
        <v>19807</v>
      </c>
      <c r="D1734" s="3">
        <v>5.14689024373134</v>
      </c>
      <c r="E1734" s="3">
        <v>1.1093916596567599</v>
      </c>
      <c r="F1734" s="6">
        <v>3.54429510547705E-10</v>
      </c>
      <c r="G1734" s="6">
        <v>2.85198859714337E-9</v>
      </c>
      <c r="H1734" s="3">
        <v>0</v>
      </c>
      <c r="I1734" s="3">
        <v>0.13</v>
      </c>
      <c r="J1734" s="3">
        <v>0.111</v>
      </c>
      <c r="K1734" s="3">
        <v>2.286</v>
      </c>
      <c r="L1734" s="3">
        <v>1.3080000000000001</v>
      </c>
      <c r="M1734" s="3">
        <v>5.7830000000000004</v>
      </c>
      <c r="N1734" s="3">
        <v>0.126</v>
      </c>
      <c r="O1734" s="3">
        <v>0</v>
      </c>
      <c r="P1734" s="3">
        <v>0</v>
      </c>
      <c r="Q1734" s="3">
        <v>0.19900000000000001</v>
      </c>
      <c r="R1734" s="3">
        <v>0.68100000000000005</v>
      </c>
      <c r="S1734" s="3">
        <v>0.26200000000000001</v>
      </c>
      <c r="T1734" s="3" t="s">
        <v>10339</v>
      </c>
      <c r="U1734" s="3"/>
      <c r="V1734" s="3"/>
      <c r="W1734" s="3"/>
      <c r="X1734" s="3"/>
      <c r="Y1734" s="3"/>
      <c r="Z1734" s="3"/>
      <c r="AA1734" s="3"/>
      <c r="AB1734" s="3"/>
      <c r="AC1734" s="3"/>
      <c r="AD1734" s="7">
        <f t="shared" si="216"/>
        <v>0</v>
      </c>
      <c r="AE1734" s="3" t="str">
        <f t="shared" si="223"/>
        <v/>
      </c>
      <c r="AF1734" s="7">
        <f t="shared" si="217"/>
        <v>0</v>
      </c>
      <c r="AG1734" s="3" t="str">
        <f t="shared" si="218"/>
        <v/>
      </c>
      <c r="AH1734" s="7">
        <f t="shared" si="219"/>
        <v>0</v>
      </c>
      <c r="AI1734" s="3" t="str">
        <f t="shared" si="220"/>
        <v/>
      </c>
      <c r="AJ1734" s="7">
        <f t="shared" si="221"/>
        <v>0</v>
      </c>
      <c r="AK1734" s="3" t="str">
        <f t="shared" si="222"/>
        <v/>
      </c>
    </row>
    <row r="1735" spans="1:37" ht="20" x14ac:dyDescent="0.2">
      <c r="A1735" s="3" t="s">
        <v>1739</v>
      </c>
      <c r="B1735" s="3" t="s">
        <v>19806</v>
      </c>
      <c r="C1735" s="3" t="s">
        <v>19807</v>
      </c>
      <c r="D1735" s="3">
        <v>5.1464312676950099</v>
      </c>
      <c r="E1735" s="3">
        <v>-0.35993402482515402</v>
      </c>
      <c r="F1735" s="6">
        <v>1.8708459777317999E-7</v>
      </c>
      <c r="G1735" s="6">
        <v>1.03006300384341E-6</v>
      </c>
      <c r="H1735" s="3">
        <v>7.6999999999999999E-2</v>
      </c>
      <c r="I1735" s="3">
        <v>0</v>
      </c>
      <c r="J1735" s="3">
        <v>0</v>
      </c>
      <c r="K1735" s="3">
        <v>1.409</v>
      </c>
      <c r="L1735" s="3">
        <v>0.68200000000000005</v>
      </c>
      <c r="M1735" s="3">
        <v>1.778</v>
      </c>
      <c r="N1735" s="3">
        <v>0</v>
      </c>
      <c r="O1735" s="3">
        <v>0</v>
      </c>
      <c r="P1735" s="3">
        <v>0.14099999999999999</v>
      </c>
      <c r="Q1735" s="3">
        <v>0.35499999999999998</v>
      </c>
      <c r="R1735" s="3">
        <v>0.621</v>
      </c>
      <c r="S1735" s="3">
        <v>0.432</v>
      </c>
      <c r="T1735" s="3" t="s">
        <v>10340</v>
      </c>
      <c r="U1735" s="3"/>
      <c r="V1735" s="3"/>
      <c r="W1735" s="3"/>
      <c r="X1735" s="3"/>
      <c r="Y1735" s="3"/>
      <c r="Z1735" s="3"/>
      <c r="AA1735" s="3"/>
      <c r="AB1735" s="3"/>
      <c r="AC1735" s="3"/>
      <c r="AD1735" s="7">
        <f t="shared" si="216"/>
        <v>0</v>
      </c>
      <c r="AE1735" s="3" t="str">
        <f t="shared" si="223"/>
        <v/>
      </c>
      <c r="AF1735" s="7">
        <f t="shared" si="217"/>
        <v>0</v>
      </c>
      <c r="AG1735" s="3" t="str">
        <f t="shared" si="218"/>
        <v/>
      </c>
      <c r="AH1735" s="7">
        <f t="shared" si="219"/>
        <v>0</v>
      </c>
      <c r="AI1735" s="3" t="str">
        <f t="shared" si="220"/>
        <v/>
      </c>
      <c r="AJ1735" s="7">
        <f t="shared" si="221"/>
        <v>0</v>
      </c>
      <c r="AK1735" s="3" t="str">
        <f t="shared" si="222"/>
        <v/>
      </c>
    </row>
    <row r="1736" spans="1:37" ht="20" x14ac:dyDescent="0.2">
      <c r="A1736" s="3" t="s">
        <v>1740</v>
      </c>
      <c r="B1736" s="3" t="s">
        <v>19806</v>
      </c>
      <c r="C1736" s="3" t="s">
        <v>19807</v>
      </c>
      <c r="D1736" s="3">
        <v>5.1452460170158201</v>
      </c>
      <c r="E1736" s="3">
        <v>0.76902340352702403</v>
      </c>
      <c r="F1736" s="6">
        <v>7.0311141251756499E-13</v>
      </c>
      <c r="G1736" s="6">
        <v>8.59086087642155E-12</v>
      </c>
      <c r="H1736" s="3">
        <v>5.8000000000000003E-2</v>
      </c>
      <c r="I1736" s="3">
        <v>0.14099999999999999</v>
      </c>
      <c r="J1736" s="3">
        <v>0</v>
      </c>
      <c r="K1736" s="3">
        <v>2.7519999999999998</v>
      </c>
      <c r="L1736" s="3">
        <v>1.734</v>
      </c>
      <c r="M1736" s="3">
        <v>3.57</v>
      </c>
      <c r="N1736" s="3">
        <v>0.20300000000000001</v>
      </c>
      <c r="O1736" s="3">
        <v>0.127</v>
      </c>
      <c r="P1736" s="3">
        <v>0</v>
      </c>
      <c r="Q1736" s="3">
        <v>0.97799999999999998</v>
      </c>
      <c r="R1736" s="3">
        <v>1.0609999999999999</v>
      </c>
      <c r="S1736" s="3">
        <v>0.81299999999999994</v>
      </c>
      <c r="T1736" s="3" t="s">
        <v>10341</v>
      </c>
      <c r="U1736" s="3"/>
      <c r="V1736" s="3"/>
      <c r="W1736" s="3"/>
      <c r="X1736" s="3"/>
      <c r="Y1736" s="3"/>
      <c r="Z1736" s="3"/>
      <c r="AA1736" s="3"/>
      <c r="AB1736" s="3"/>
      <c r="AC1736" s="3"/>
      <c r="AD1736" s="7">
        <f t="shared" si="216"/>
        <v>0</v>
      </c>
      <c r="AE1736" s="3" t="str">
        <f t="shared" si="223"/>
        <v/>
      </c>
      <c r="AF1736" s="7">
        <f t="shared" si="217"/>
        <v>0</v>
      </c>
      <c r="AG1736" s="3" t="str">
        <f t="shared" si="218"/>
        <v/>
      </c>
      <c r="AH1736" s="7">
        <f t="shared" si="219"/>
        <v>0</v>
      </c>
      <c r="AI1736" s="3" t="str">
        <f t="shared" si="220"/>
        <v/>
      </c>
      <c r="AJ1736" s="7">
        <f t="shared" si="221"/>
        <v>0</v>
      </c>
      <c r="AK1736" s="3" t="str">
        <f t="shared" si="222"/>
        <v/>
      </c>
    </row>
    <row r="1737" spans="1:37" ht="20" x14ac:dyDescent="0.2">
      <c r="A1737" s="3" t="s">
        <v>1741</v>
      </c>
      <c r="B1737" s="3" t="s">
        <v>19806</v>
      </c>
      <c r="C1737" s="3" t="s">
        <v>19807</v>
      </c>
      <c r="D1737" s="3">
        <v>5.1451518635304199</v>
      </c>
      <c r="E1737" s="3">
        <v>0.28933742860730699</v>
      </c>
      <c r="F1737" s="6">
        <v>6.6438321192376899E-9</v>
      </c>
      <c r="G1737" s="6">
        <v>4.4384873634258899E-8</v>
      </c>
      <c r="H1737" s="3">
        <v>0.125</v>
      </c>
      <c r="I1737" s="3">
        <v>0</v>
      </c>
      <c r="J1737" s="3">
        <v>0</v>
      </c>
      <c r="K1737" s="3">
        <v>1.2889999999999999</v>
      </c>
      <c r="L1737" s="3">
        <v>1.2509999999999999</v>
      </c>
      <c r="M1737" s="3">
        <v>3.16</v>
      </c>
      <c r="N1737" s="3">
        <v>6.8000000000000005E-2</v>
      </c>
      <c r="O1737" s="3">
        <v>0.127</v>
      </c>
      <c r="P1737" s="3">
        <v>0</v>
      </c>
      <c r="Q1737" s="3">
        <v>0.53700000000000003</v>
      </c>
      <c r="R1737" s="3">
        <v>0.46600000000000003</v>
      </c>
      <c r="S1737" s="3">
        <v>0.152</v>
      </c>
      <c r="T1737" s="3" t="s">
        <v>1741</v>
      </c>
      <c r="U1737" s="3" t="s">
        <v>10342</v>
      </c>
      <c r="V1737" s="3">
        <v>492</v>
      </c>
      <c r="W1737" s="3" t="s">
        <v>10343</v>
      </c>
      <c r="X1737" s="3" t="s">
        <v>10344</v>
      </c>
      <c r="Y1737" s="3">
        <v>0</v>
      </c>
      <c r="Z1737" s="3">
        <v>98.782961459999996</v>
      </c>
      <c r="AA1737" s="3">
        <v>981.08900000000006</v>
      </c>
      <c r="AB1737" s="3">
        <v>493</v>
      </c>
      <c r="AC1737" s="3">
        <v>487</v>
      </c>
      <c r="AD1737" s="7">
        <f t="shared" si="216"/>
        <v>1</v>
      </c>
      <c r="AE1737" s="3">
        <f t="shared" si="223"/>
        <v>98.782961459999996</v>
      </c>
      <c r="AF1737" s="7">
        <f t="shared" si="217"/>
        <v>0</v>
      </c>
      <c r="AG1737" s="3" t="str">
        <f t="shared" si="218"/>
        <v/>
      </c>
      <c r="AH1737" s="7">
        <f t="shared" si="219"/>
        <v>0</v>
      </c>
      <c r="AI1737" s="3" t="str">
        <f t="shared" si="220"/>
        <v/>
      </c>
      <c r="AJ1737" s="7">
        <f t="shared" si="221"/>
        <v>0</v>
      </c>
      <c r="AK1737" s="3" t="str">
        <f t="shared" si="222"/>
        <v/>
      </c>
    </row>
    <row r="1738" spans="1:37" ht="20" x14ac:dyDescent="0.2">
      <c r="A1738" s="3" t="s">
        <v>1742</v>
      </c>
      <c r="B1738" s="3" t="s">
        <v>19806</v>
      </c>
      <c r="C1738" s="3" t="s">
        <v>19807</v>
      </c>
      <c r="D1738" s="3">
        <v>5.1443563425439702</v>
      </c>
      <c r="E1738" s="3">
        <v>1.3897263702243901</v>
      </c>
      <c r="F1738" s="6">
        <v>3.23413190150449E-12</v>
      </c>
      <c r="G1738" s="6">
        <v>3.5632702528967597E-11</v>
      </c>
      <c r="H1738" s="3">
        <v>0.13500000000000001</v>
      </c>
      <c r="I1738" s="3">
        <v>9.8000000000000004E-2</v>
      </c>
      <c r="J1738" s="3">
        <v>0</v>
      </c>
      <c r="K1738" s="3">
        <v>3.43</v>
      </c>
      <c r="L1738" s="3">
        <v>1.18</v>
      </c>
      <c r="M1738" s="3">
        <v>4.4269999999999996</v>
      </c>
      <c r="N1738" s="3">
        <v>0.14499999999999999</v>
      </c>
      <c r="O1738" s="3">
        <v>0</v>
      </c>
      <c r="P1738" s="3">
        <v>4.1000000000000002E-2</v>
      </c>
      <c r="Q1738" s="3">
        <v>0.32</v>
      </c>
      <c r="R1738" s="3">
        <v>0.216</v>
      </c>
      <c r="S1738" s="3">
        <v>0.26200000000000001</v>
      </c>
      <c r="T1738" s="3" t="s">
        <v>1742</v>
      </c>
      <c r="U1738" s="3" t="s">
        <v>10345</v>
      </c>
      <c r="V1738" s="3">
        <v>152</v>
      </c>
      <c r="W1738" s="3" t="s">
        <v>10346</v>
      </c>
      <c r="X1738" s="3" t="s">
        <v>10347</v>
      </c>
      <c r="Y1738" s="6">
        <v>1.1700000000000001E-99</v>
      </c>
      <c r="Z1738" s="3">
        <v>99.324324320000002</v>
      </c>
      <c r="AA1738" s="3">
        <v>295.81900000000002</v>
      </c>
      <c r="AB1738" s="3">
        <v>148</v>
      </c>
      <c r="AC1738" s="3">
        <v>147</v>
      </c>
      <c r="AD1738" s="7">
        <f t="shared" si="216"/>
        <v>0</v>
      </c>
      <c r="AE1738" s="3" t="str">
        <f t="shared" si="223"/>
        <v/>
      </c>
      <c r="AF1738" s="7">
        <f t="shared" si="217"/>
        <v>0</v>
      </c>
      <c r="AG1738" s="3" t="str">
        <f t="shared" si="218"/>
        <v/>
      </c>
      <c r="AH1738" s="7">
        <f t="shared" si="219"/>
        <v>0</v>
      </c>
      <c r="AI1738" s="3" t="str">
        <f t="shared" si="220"/>
        <v/>
      </c>
      <c r="AJ1738" s="7">
        <f t="shared" si="221"/>
        <v>0</v>
      </c>
      <c r="AK1738" s="3" t="str">
        <f t="shared" si="222"/>
        <v/>
      </c>
    </row>
    <row r="1739" spans="1:37" ht="20" x14ac:dyDescent="0.2">
      <c r="A1739" s="3" t="s">
        <v>1743</v>
      </c>
      <c r="B1739" s="3" t="s">
        <v>19806</v>
      </c>
      <c r="C1739" s="3" t="s">
        <v>19807</v>
      </c>
      <c r="D1739" s="3">
        <v>5.1440983682638199</v>
      </c>
      <c r="E1739" s="3">
        <v>0.76558689163410298</v>
      </c>
      <c r="F1739" s="6">
        <v>6.1694485711177503E-12</v>
      </c>
      <c r="G1739" s="6">
        <v>6.5081173667719896E-11</v>
      </c>
      <c r="H1739" s="3">
        <v>0</v>
      </c>
      <c r="I1739" s="3">
        <v>0.35799999999999998</v>
      </c>
      <c r="J1739" s="3">
        <v>0.157</v>
      </c>
      <c r="K1739" s="3">
        <v>5.7560000000000002</v>
      </c>
      <c r="L1739" s="3">
        <v>4.4349999999999996</v>
      </c>
      <c r="M1739" s="3">
        <v>10.324999999999999</v>
      </c>
      <c r="N1739" s="3">
        <v>0.34799999999999998</v>
      </c>
      <c r="O1739" s="3">
        <v>0.16</v>
      </c>
      <c r="P1739" s="3">
        <v>0.60499999999999998</v>
      </c>
      <c r="Q1739" s="3">
        <v>1.532</v>
      </c>
      <c r="R1739" s="3">
        <v>0.96599999999999997</v>
      </c>
      <c r="S1739" s="3">
        <v>1.1930000000000001</v>
      </c>
      <c r="T1739" s="3" t="s">
        <v>10348</v>
      </c>
      <c r="U1739" s="3"/>
      <c r="V1739" s="3"/>
      <c r="W1739" s="3"/>
      <c r="X1739" s="3"/>
      <c r="Y1739" s="3"/>
      <c r="Z1739" s="3"/>
      <c r="AA1739" s="3"/>
      <c r="AB1739" s="3"/>
      <c r="AC1739" s="3"/>
      <c r="AD1739" s="7">
        <f t="shared" si="216"/>
        <v>0</v>
      </c>
      <c r="AE1739" s="3" t="str">
        <f t="shared" si="223"/>
        <v/>
      </c>
      <c r="AF1739" s="7">
        <f t="shared" si="217"/>
        <v>0</v>
      </c>
      <c r="AG1739" s="3" t="str">
        <f t="shared" si="218"/>
        <v/>
      </c>
      <c r="AH1739" s="7">
        <f t="shared" si="219"/>
        <v>0</v>
      </c>
      <c r="AI1739" s="3" t="str">
        <f t="shared" si="220"/>
        <v/>
      </c>
      <c r="AJ1739" s="7">
        <f t="shared" si="221"/>
        <v>0</v>
      </c>
      <c r="AK1739" s="3" t="str">
        <f t="shared" si="222"/>
        <v/>
      </c>
    </row>
    <row r="1740" spans="1:37" ht="20" x14ac:dyDescent="0.2">
      <c r="A1740" s="3" t="s">
        <v>1744</v>
      </c>
      <c r="B1740" s="3" t="s">
        <v>19806</v>
      </c>
      <c r="C1740" s="3" t="s">
        <v>19807</v>
      </c>
      <c r="D1740" s="3">
        <v>5.1434583434325596</v>
      </c>
      <c r="E1740" s="3">
        <v>0.30051000691855101</v>
      </c>
      <c r="F1740" s="6">
        <v>5.7902850097362501E-7</v>
      </c>
      <c r="G1740" s="6">
        <v>3.00674820265497E-6</v>
      </c>
      <c r="H1740" s="3">
        <v>0</v>
      </c>
      <c r="I1740" s="3">
        <v>0.109</v>
      </c>
      <c r="J1740" s="3">
        <v>0</v>
      </c>
      <c r="K1740" s="3">
        <v>0.86399999999999999</v>
      </c>
      <c r="L1740" s="3">
        <v>0.58299999999999996</v>
      </c>
      <c r="M1740" s="3">
        <v>3.16</v>
      </c>
      <c r="N1740" s="3">
        <v>0.16400000000000001</v>
      </c>
      <c r="O1740" s="3">
        <v>5.0999999999999997E-2</v>
      </c>
      <c r="P1740" s="3">
        <v>0</v>
      </c>
      <c r="Q1740" s="3">
        <v>0.30299999999999999</v>
      </c>
      <c r="R1740" s="3">
        <v>0.43099999999999999</v>
      </c>
      <c r="S1740" s="3">
        <v>0.42299999999999999</v>
      </c>
      <c r="T1740" s="3" t="s">
        <v>1744</v>
      </c>
      <c r="U1740" s="3" t="s">
        <v>8016</v>
      </c>
      <c r="V1740" s="3">
        <v>445</v>
      </c>
      <c r="W1740" s="3" t="s">
        <v>10349</v>
      </c>
      <c r="X1740" s="3" t="s">
        <v>10350</v>
      </c>
      <c r="Y1740" s="3">
        <v>0</v>
      </c>
      <c r="Z1740" s="3">
        <v>99.282296650000006</v>
      </c>
      <c r="AA1740" s="3">
        <v>865.14400000000001</v>
      </c>
      <c r="AB1740" s="3">
        <v>418</v>
      </c>
      <c r="AC1740" s="3">
        <v>415</v>
      </c>
      <c r="AD1740" s="7">
        <f t="shared" si="216"/>
        <v>1</v>
      </c>
      <c r="AE1740" s="3">
        <f t="shared" si="223"/>
        <v>99.282296650000006</v>
      </c>
      <c r="AF1740" s="7">
        <f t="shared" si="217"/>
        <v>0</v>
      </c>
      <c r="AG1740" s="3" t="str">
        <f t="shared" si="218"/>
        <v/>
      </c>
      <c r="AH1740" s="7">
        <f t="shared" si="219"/>
        <v>0</v>
      </c>
      <c r="AI1740" s="3" t="str">
        <f t="shared" si="220"/>
        <v/>
      </c>
      <c r="AJ1740" s="7">
        <f t="shared" si="221"/>
        <v>0</v>
      </c>
      <c r="AK1740" s="3" t="str">
        <f t="shared" si="222"/>
        <v/>
      </c>
    </row>
    <row r="1741" spans="1:37" ht="20" x14ac:dyDescent="0.2">
      <c r="A1741" s="3" t="s">
        <v>1745</v>
      </c>
      <c r="B1741" s="3" t="s">
        <v>19806</v>
      </c>
      <c r="C1741" s="3" t="s">
        <v>19807</v>
      </c>
      <c r="D1741" s="3">
        <v>5.1432738038333401</v>
      </c>
      <c r="E1741" s="3">
        <v>-0.34386247166275502</v>
      </c>
      <c r="F1741" s="6">
        <v>1.29444079938751E-7</v>
      </c>
      <c r="G1741" s="6">
        <v>7.2540538513268604E-7</v>
      </c>
      <c r="H1741" s="3">
        <v>9.6000000000000002E-2</v>
      </c>
      <c r="I1741" s="3">
        <v>0.217</v>
      </c>
      <c r="J1741" s="3">
        <v>0.10199999999999999</v>
      </c>
      <c r="K1741" s="3">
        <v>5.1580000000000004</v>
      </c>
      <c r="L1741" s="3">
        <v>2.0609999999999999</v>
      </c>
      <c r="M1741" s="3">
        <v>3.2629999999999999</v>
      </c>
      <c r="N1741" s="3">
        <v>0.86099999999999999</v>
      </c>
      <c r="O1741" s="3">
        <v>0.39600000000000002</v>
      </c>
      <c r="P1741" s="3">
        <v>0</v>
      </c>
      <c r="Q1741" s="3">
        <v>1.9039999999999999</v>
      </c>
      <c r="R1741" s="3">
        <v>1.673</v>
      </c>
      <c r="S1741" s="3">
        <v>1.5149999999999999</v>
      </c>
      <c r="T1741" s="3" t="s">
        <v>1745</v>
      </c>
      <c r="U1741" s="3" t="s">
        <v>10351</v>
      </c>
      <c r="V1741" s="3">
        <v>316</v>
      </c>
      <c r="W1741" s="3" t="s">
        <v>10352</v>
      </c>
      <c r="X1741" s="3" t="s">
        <v>10353</v>
      </c>
      <c r="Y1741" s="3">
        <v>0</v>
      </c>
      <c r="Z1741" s="3">
        <v>100</v>
      </c>
      <c r="AA1741" s="3">
        <v>649.43200000000002</v>
      </c>
      <c r="AB1741" s="3">
        <v>316</v>
      </c>
      <c r="AC1741" s="3">
        <v>316</v>
      </c>
      <c r="AD1741" s="7">
        <f t="shared" si="216"/>
        <v>1</v>
      </c>
      <c r="AE1741" s="3">
        <f t="shared" si="223"/>
        <v>100</v>
      </c>
      <c r="AF1741" s="7">
        <f t="shared" si="217"/>
        <v>0</v>
      </c>
      <c r="AG1741" s="3" t="str">
        <f t="shared" si="218"/>
        <v/>
      </c>
      <c r="AH1741" s="7">
        <f t="shared" si="219"/>
        <v>0</v>
      </c>
      <c r="AI1741" s="3" t="str">
        <f t="shared" si="220"/>
        <v/>
      </c>
      <c r="AJ1741" s="7">
        <f t="shared" si="221"/>
        <v>0</v>
      </c>
      <c r="AK1741" s="3" t="str">
        <f t="shared" si="222"/>
        <v/>
      </c>
    </row>
    <row r="1742" spans="1:37" ht="20" x14ac:dyDescent="0.2">
      <c r="A1742" s="3" t="s">
        <v>1746</v>
      </c>
      <c r="B1742" s="3" t="s">
        <v>19806</v>
      </c>
      <c r="C1742" s="3" t="s">
        <v>19807</v>
      </c>
      <c r="D1742" s="3">
        <v>5.1423475816845299</v>
      </c>
      <c r="E1742" s="3">
        <v>0.75923295996871698</v>
      </c>
      <c r="F1742" s="6">
        <v>1.2031009506601901E-13</v>
      </c>
      <c r="G1742" s="6">
        <v>1.6700486887703101E-12</v>
      </c>
      <c r="H1742" s="3">
        <v>0.154</v>
      </c>
      <c r="I1742" s="3">
        <v>8.6999999999999994E-2</v>
      </c>
      <c r="J1742" s="3">
        <v>0</v>
      </c>
      <c r="K1742" s="3">
        <v>2.831</v>
      </c>
      <c r="L1742" s="3">
        <v>2.7290000000000001</v>
      </c>
      <c r="M1742" s="3">
        <v>4.133</v>
      </c>
      <c r="N1742" s="3">
        <v>0</v>
      </c>
      <c r="O1742" s="3">
        <v>0.152</v>
      </c>
      <c r="P1742" s="3">
        <v>0.14099999999999999</v>
      </c>
      <c r="Q1742" s="3">
        <v>1.272</v>
      </c>
      <c r="R1742" s="3">
        <v>1.19</v>
      </c>
      <c r="S1742" s="3">
        <v>0.71899999999999997</v>
      </c>
      <c r="T1742" s="3" t="s">
        <v>1746</v>
      </c>
      <c r="U1742" s="3" t="s">
        <v>10354</v>
      </c>
      <c r="V1742" s="3">
        <v>974</v>
      </c>
      <c r="W1742" s="3" t="s">
        <v>10355</v>
      </c>
      <c r="X1742" s="3" t="s">
        <v>10356</v>
      </c>
      <c r="Y1742" s="3">
        <v>0</v>
      </c>
      <c r="Z1742" s="3">
        <v>100</v>
      </c>
      <c r="AA1742" s="3">
        <v>1967.2</v>
      </c>
      <c r="AB1742" s="3">
        <v>974</v>
      </c>
      <c r="AC1742" s="3">
        <v>974</v>
      </c>
      <c r="AD1742" s="7">
        <f t="shared" si="216"/>
        <v>1</v>
      </c>
      <c r="AE1742" s="3">
        <f t="shared" si="223"/>
        <v>100</v>
      </c>
      <c r="AF1742" s="7">
        <f t="shared" si="217"/>
        <v>0</v>
      </c>
      <c r="AG1742" s="3" t="str">
        <f t="shared" si="218"/>
        <v/>
      </c>
      <c r="AH1742" s="7">
        <f t="shared" si="219"/>
        <v>0</v>
      </c>
      <c r="AI1742" s="3" t="str">
        <f t="shared" si="220"/>
        <v/>
      </c>
      <c r="AJ1742" s="7">
        <f t="shared" si="221"/>
        <v>0</v>
      </c>
      <c r="AK1742" s="3" t="str">
        <f t="shared" si="222"/>
        <v/>
      </c>
    </row>
    <row r="1743" spans="1:37" ht="20" x14ac:dyDescent="0.2">
      <c r="A1743" s="3" t="s">
        <v>1747</v>
      </c>
      <c r="B1743" s="3" t="s">
        <v>19806</v>
      </c>
      <c r="C1743" s="3" t="s">
        <v>19807</v>
      </c>
      <c r="D1743" s="3">
        <v>5.1415565889230397</v>
      </c>
      <c r="E1743" s="3">
        <v>2.1779517400745001</v>
      </c>
      <c r="F1743" s="6">
        <v>6.2881206890308997E-16</v>
      </c>
      <c r="G1743" s="6">
        <v>1.27845877768917E-14</v>
      </c>
      <c r="H1743" s="3">
        <v>5.8000000000000003E-2</v>
      </c>
      <c r="I1743" s="3">
        <v>0.22800000000000001</v>
      </c>
      <c r="J1743" s="3">
        <v>0</v>
      </c>
      <c r="K1743" s="3">
        <v>2.911</v>
      </c>
      <c r="L1743" s="3">
        <v>2.0609999999999999</v>
      </c>
      <c r="M1743" s="3">
        <v>5.3230000000000004</v>
      </c>
      <c r="N1743" s="3">
        <v>0.184</v>
      </c>
      <c r="O1743" s="3">
        <v>5.8999999999999997E-2</v>
      </c>
      <c r="P1743" s="3">
        <v>0.35599999999999998</v>
      </c>
      <c r="Q1743" s="3">
        <v>1.506</v>
      </c>
      <c r="R1743" s="3">
        <v>1.216</v>
      </c>
      <c r="S1743" s="3">
        <v>1.236</v>
      </c>
      <c r="T1743" s="3" t="s">
        <v>1747</v>
      </c>
      <c r="U1743" s="3" t="s">
        <v>10357</v>
      </c>
      <c r="V1743" s="3">
        <v>615</v>
      </c>
      <c r="W1743" s="3" t="s">
        <v>10358</v>
      </c>
      <c r="X1743" s="3" t="s">
        <v>10359</v>
      </c>
      <c r="Y1743" s="3">
        <v>0</v>
      </c>
      <c r="Z1743" s="3">
        <v>95.638629280000004</v>
      </c>
      <c r="AA1743" s="3">
        <v>1254.97</v>
      </c>
      <c r="AB1743" s="3">
        <v>642</v>
      </c>
      <c r="AC1743" s="3">
        <v>614</v>
      </c>
      <c r="AD1743" s="7">
        <f t="shared" si="216"/>
        <v>1</v>
      </c>
      <c r="AE1743" s="3">
        <f t="shared" si="223"/>
        <v>95.638629280000004</v>
      </c>
      <c r="AF1743" s="7">
        <f t="shared" si="217"/>
        <v>0</v>
      </c>
      <c r="AG1743" s="3" t="str">
        <f t="shared" si="218"/>
        <v/>
      </c>
      <c r="AH1743" s="7">
        <f t="shared" si="219"/>
        <v>0</v>
      </c>
      <c r="AI1743" s="3" t="str">
        <f t="shared" si="220"/>
        <v/>
      </c>
      <c r="AJ1743" s="7">
        <f t="shared" si="221"/>
        <v>0</v>
      </c>
      <c r="AK1743" s="3" t="str">
        <f t="shared" si="222"/>
        <v/>
      </c>
    </row>
    <row r="1744" spans="1:37" ht="20" x14ac:dyDescent="0.2">
      <c r="A1744" s="3" t="s">
        <v>1748</v>
      </c>
      <c r="B1744" s="3" t="s">
        <v>19806</v>
      </c>
      <c r="C1744" s="3" t="s">
        <v>19807</v>
      </c>
      <c r="D1744" s="3">
        <v>5.1412876351160204</v>
      </c>
      <c r="E1744" s="3">
        <v>-0.36152311865700798</v>
      </c>
      <c r="F1744" s="6">
        <v>6.1681399435756496E-8</v>
      </c>
      <c r="G1744" s="6">
        <v>3.6112452267081302E-7</v>
      </c>
      <c r="H1744" s="3">
        <v>0.11600000000000001</v>
      </c>
      <c r="I1744" s="3">
        <v>0</v>
      </c>
      <c r="J1744" s="3">
        <v>0</v>
      </c>
      <c r="K1744" s="3">
        <v>2.1539999999999999</v>
      </c>
      <c r="L1744" s="3">
        <v>1.3080000000000001</v>
      </c>
      <c r="M1744" s="3">
        <v>2.431</v>
      </c>
      <c r="N1744" s="3">
        <v>0</v>
      </c>
      <c r="O1744" s="3">
        <v>0.11</v>
      </c>
      <c r="P1744" s="3">
        <v>0</v>
      </c>
      <c r="Q1744" s="3">
        <v>0.40699999999999997</v>
      </c>
      <c r="R1744" s="3">
        <v>0.68100000000000005</v>
      </c>
      <c r="S1744" s="3">
        <v>0.53300000000000003</v>
      </c>
      <c r="T1744" s="3" t="s">
        <v>1748</v>
      </c>
      <c r="U1744" s="3" t="s">
        <v>10360</v>
      </c>
      <c r="V1744" s="3">
        <v>899</v>
      </c>
      <c r="W1744" s="3" t="s">
        <v>10361</v>
      </c>
      <c r="X1744" s="3" t="s">
        <v>10362</v>
      </c>
      <c r="Y1744" s="3">
        <v>0</v>
      </c>
      <c r="Z1744" s="3">
        <v>100</v>
      </c>
      <c r="AA1744" s="3">
        <v>1852.41</v>
      </c>
      <c r="AB1744" s="3">
        <v>899</v>
      </c>
      <c r="AC1744" s="3">
        <v>899</v>
      </c>
      <c r="AD1744" s="7">
        <f t="shared" si="216"/>
        <v>1</v>
      </c>
      <c r="AE1744" s="3">
        <f t="shared" si="223"/>
        <v>100</v>
      </c>
      <c r="AF1744" s="7">
        <f t="shared" si="217"/>
        <v>0</v>
      </c>
      <c r="AG1744" s="3" t="str">
        <f t="shared" si="218"/>
        <v/>
      </c>
      <c r="AH1744" s="7">
        <f t="shared" si="219"/>
        <v>0</v>
      </c>
      <c r="AI1744" s="3" t="str">
        <f t="shared" si="220"/>
        <v/>
      </c>
      <c r="AJ1744" s="7">
        <f t="shared" si="221"/>
        <v>0</v>
      </c>
      <c r="AK1744" s="3" t="str">
        <f t="shared" si="222"/>
        <v/>
      </c>
    </row>
    <row r="1745" spans="1:37" ht="20" x14ac:dyDescent="0.2">
      <c r="A1745" s="3" t="s">
        <v>1749</v>
      </c>
      <c r="B1745" s="3" t="s">
        <v>19806</v>
      </c>
      <c r="C1745" s="3" t="s">
        <v>19807</v>
      </c>
      <c r="D1745" s="3">
        <v>5.1412626960387602</v>
      </c>
      <c r="E1745" s="3">
        <v>2.6657060522718399</v>
      </c>
      <c r="F1745" s="6">
        <v>1.37979565991455E-19</v>
      </c>
      <c r="G1745" s="6">
        <v>5.0576476250497599E-18</v>
      </c>
      <c r="H1745" s="3">
        <v>0.106</v>
      </c>
      <c r="I1745" s="3">
        <v>0.17399999999999999</v>
      </c>
      <c r="J1745" s="3">
        <v>7.3999999999999996E-2</v>
      </c>
      <c r="K1745" s="3">
        <v>3.19</v>
      </c>
      <c r="L1745" s="3">
        <v>2.4740000000000002</v>
      </c>
      <c r="M1745" s="3">
        <v>7.2030000000000003</v>
      </c>
      <c r="N1745" s="3">
        <v>0.16400000000000001</v>
      </c>
      <c r="O1745" s="3">
        <v>0.22800000000000001</v>
      </c>
      <c r="P1745" s="3">
        <v>0.38900000000000001</v>
      </c>
      <c r="Q1745" s="3">
        <v>1.3759999999999999</v>
      </c>
      <c r="R1745" s="3">
        <v>1.1379999999999999</v>
      </c>
      <c r="S1745" s="3">
        <v>1.286</v>
      </c>
      <c r="T1745" s="3" t="s">
        <v>10363</v>
      </c>
      <c r="U1745" s="3"/>
      <c r="V1745" s="3"/>
      <c r="W1745" s="3"/>
      <c r="X1745" s="3"/>
      <c r="Y1745" s="3"/>
      <c r="Z1745" s="3"/>
      <c r="AA1745" s="3"/>
      <c r="AB1745" s="3"/>
      <c r="AC1745" s="3"/>
      <c r="AD1745" s="7">
        <f t="shared" si="216"/>
        <v>0</v>
      </c>
      <c r="AE1745" s="3" t="str">
        <f t="shared" si="223"/>
        <v/>
      </c>
      <c r="AF1745" s="7">
        <f t="shared" si="217"/>
        <v>0</v>
      </c>
      <c r="AG1745" s="3" t="str">
        <f t="shared" si="218"/>
        <v/>
      </c>
      <c r="AH1745" s="7">
        <f t="shared" si="219"/>
        <v>0</v>
      </c>
      <c r="AI1745" s="3" t="str">
        <f t="shared" si="220"/>
        <v/>
      </c>
      <c r="AJ1745" s="7">
        <f t="shared" si="221"/>
        <v>0</v>
      </c>
      <c r="AK1745" s="3" t="str">
        <f t="shared" si="222"/>
        <v/>
      </c>
    </row>
    <row r="1746" spans="1:37" ht="20" x14ac:dyDescent="0.2">
      <c r="A1746" s="3" t="s">
        <v>1750</v>
      </c>
      <c r="B1746" s="3" t="s">
        <v>19806</v>
      </c>
      <c r="C1746" s="3" t="s">
        <v>19807</v>
      </c>
      <c r="D1746" s="3">
        <v>5.1405695704891299</v>
      </c>
      <c r="E1746" s="3">
        <v>2.0035607403037501</v>
      </c>
      <c r="F1746" s="6">
        <v>9.1426366634341201E-18</v>
      </c>
      <c r="G1746" s="6">
        <v>2.5347544574977301E-16</v>
      </c>
      <c r="H1746" s="3">
        <v>0.13500000000000001</v>
      </c>
      <c r="I1746" s="3">
        <v>0.152</v>
      </c>
      <c r="J1746" s="3">
        <v>0</v>
      </c>
      <c r="K1746" s="3">
        <v>3.2040000000000002</v>
      </c>
      <c r="L1746" s="3">
        <v>2.2599999999999998</v>
      </c>
      <c r="M1746" s="3">
        <v>5.3869999999999996</v>
      </c>
      <c r="N1746" s="3">
        <v>0.184</v>
      </c>
      <c r="O1746" s="3">
        <v>6.7000000000000004E-2</v>
      </c>
      <c r="P1746" s="3">
        <v>9.9000000000000005E-2</v>
      </c>
      <c r="Q1746" s="3">
        <v>0.77900000000000003</v>
      </c>
      <c r="R1746" s="3">
        <v>0.66400000000000003</v>
      </c>
      <c r="S1746" s="3">
        <v>0.68600000000000005</v>
      </c>
      <c r="T1746" s="3" t="s">
        <v>1750</v>
      </c>
      <c r="U1746" s="3" t="s">
        <v>10364</v>
      </c>
      <c r="V1746" s="3">
        <v>140</v>
      </c>
      <c r="W1746" s="3" t="s">
        <v>10365</v>
      </c>
      <c r="X1746" s="3" t="s">
        <v>10366</v>
      </c>
      <c r="Y1746" s="6">
        <v>2.96E-19</v>
      </c>
      <c r="Z1746" s="3">
        <v>60.683760679999999</v>
      </c>
      <c r="AA1746" s="3">
        <v>92.048500000000004</v>
      </c>
      <c r="AB1746" s="3">
        <v>117</v>
      </c>
      <c r="AC1746" s="3">
        <v>71</v>
      </c>
      <c r="AD1746" s="7">
        <f t="shared" si="216"/>
        <v>0</v>
      </c>
      <c r="AE1746" s="3" t="str">
        <f t="shared" si="223"/>
        <v/>
      </c>
      <c r="AF1746" s="7">
        <f t="shared" si="217"/>
        <v>0</v>
      </c>
      <c r="AG1746" s="3" t="str">
        <f t="shared" si="218"/>
        <v/>
      </c>
      <c r="AH1746" s="7">
        <f t="shared" si="219"/>
        <v>0</v>
      </c>
      <c r="AI1746" s="3" t="str">
        <f t="shared" si="220"/>
        <v/>
      </c>
      <c r="AJ1746" s="7">
        <f t="shared" si="221"/>
        <v>0</v>
      </c>
      <c r="AK1746" s="3" t="str">
        <f t="shared" si="222"/>
        <v/>
      </c>
    </row>
    <row r="1747" spans="1:37" ht="20" x14ac:dyDescent="0.2">
      <c r="A1747" s="3" t="s">
        <v>1751</v>
      </c>
      <c r="B1747" s="3" t="s">
        <v>19806</v>
      </c>
      <c r="C1747" s="3" t="s">
        <v>19807</v>
      </c>
      <c r="D1747" s="3">
        <v>5.13921265288191</v>
      </c>
      <c r="E1747" s="3">
        <v>1.38744287660752</v>
      </c>
      <c r="F1747" s="6">
        <v>1.3617618461298E-14</v>
      </c>
      <c r="G1747" s="6">
        <v>2.2318745038591999E-13</v>
      </c>
      <c r="H1747" s="3">
        <v>0.26</v>
      </c>
      <c r="I1747" s="3">
        <v>0.22800000000000001</v>
      </c>
      <c r="J1747" s="3">
        <v>0</v>
      </c>
      <c r="K1747" s="3">
        <v>4.1470000000000002</v>
      </c>
      <c r="L1747" s="3">
        <v>3.4119999999999999</v>
      </c>
      <c r="M1747" s="3">
        <v>7.92</v>
      </c>
      <c r="N1747" s="3">
        <v>0.3</v>
      </c>
      <c r="O1747" s="3">
        <v>0</v>
      </c>
      <c r="P1747" s="3">
        <v>0.25700000000000001</v>
      </c>
      <c r="Q1747" s="3">
        <v>1.073</v>
      </c>
      <c r="R1747" s="3">
        <v>1.69</v>
      </c>
      <c r="S1747" s="3">
        <v>2.0819999999999999</v>
      </c>
      <c r="T1747" s="3" t="s">
        <v>1751</v>
      </c>
      <c r="U1747" s="3" t="s">
        <v>7305</v>
      </c>
      <c r="V1747" s="3">
        <v>253</v>
      </c>
      <c r="W1747" s="3" t="s">
        <v>10367</v>
      </c>
      <c r="X1747" s="3" t="s">
        <v>10368</v>
      </c>
      <c r="Y1747" s="3">
        <v>0</v>
      </c>
      <c r="Z1747" s="3">
        <v>100</v>
      </c>
      <c r="AA1747" s="3">
        <v>535.798</v>
      </c>
      <c r="AB1747" s="3">
        <v>253</v>
      </c>
      <c r="AC1747" s="3">
        <v>253</v>
      </c>
      <c r="AD1747" s="7">
        <f t="shared" si="216"/>
        <v>1</v>
      </c>
      <c r="AE1747" s="3">
        <f t="shared" si="223"/>
        <v>100</v>
      </c>
      <c r="AF1747" s="7">
        <f t="shared" si="217"/>
        <v>0</v>
      </c>
      <c r="AG1747" s="3" t="str">
        <f t="shared" si="218"/>
        <v/>
      </c>
      <c r="AH1747" s="7">
        <f t="shared" si="219"/>
        <v>0</v>
      </c>
      <c r="AI1747" s="3" t="str">
        <f t="shared" si="220"/>
        <v/>
      </c>
      <c r="AJ1747" s="7">
        <f t="shared" si="221"/>
        <v>0</v>
      </c>
      <c r="AK1747" s="3" t="str">
        <f t="shared" si="222"/>
        <v/>
      </c>
    </row>
    <row r="1748" spans="1:37" ht="20" x14ac:dyDescent="0.2">
      <c r="A1748" s="3" t="s">
        <v>1752</v>
      </c>
      <c r="B1748" s="3" t="s">
        <v>19806</v>
      </c>
      <c r="C1748" s="3" t="s">
        <v>19807</v>
      </c>
      <c r="D1748" s="3">
        <v>5.1389300281392298</v>
      </c>
      <c r="E1748" s="3">
        <v>1.8186427456835199</v>
      </c>
      <c r="F1748" s="6">
        <v>1.07570470141982E-19</v>
      </c>
      <c r="G1748" s="6">
        <v>4.0062096332370803E-18</v>
      </c>
      <c r="H1748" s="3">
        <v>8.6999999999999994E-2</v>
      </c>
      <c r="I1748" s="3">
        <v>5.3999999999999999E-2</v>
      </c>
      <c r="J1748" s="3">
        <v>1.9E-2</v>
      </c>
      <c r="K1748" s="3">
        <v>1.7549999999999999</v>
      </c>
      <c r="L1748" s="3">
        <v>1.5209999999999999</v>
      </c>
      <c r="M1748" s="3">
        <v>2.7120000000000002</v>
      </c>
      <c r="N1748" s="3">
        <v>0.21299999999999999</v>
      </c>
      <c r="O1748" s="3">
        <v>0.152</v>
      </c>
      <c r="P1748" s="3">
        <v>8.3000000000000004E-2</v>
      </c>
      <c r="Q1748" s="3">
        <v>0</v>
      </c>
      <c r="R1748" s="3">
        <v>0</v>
      </c>
      <c r="S1748" s="3">
        <v>1.1679999999999999</v>
      </c>
      <c r="T1748" s="3" t="s">
        <v>1752</v>
      </c>
      <c r="U1748" s="3" t="s">
        <v>10369</v>
      </c>
      <c r="V1748" s="3">
        <v>836</v>
      </c>
      <c r="W1748" s="3" t="s">
        <v>10370</v>
      </c>
      <c r="X1748" s="3" t="s">
        <v>10371</v>
      </c>
      <c r="Y1748" s="3">
        <v>0</v>
      </c>
      <c r="Z1748" s="3">
        <v>99.879372739999994</v>
      </c>
      <c r="AA1748" s="3">
        <v>1713.35</v>
      </c>
      <c r="AB1748" s="3">
        <v>829</v>
      </c>
      <c r="AC1748" s="3">
        <v>828</v>
      </c>
      <c r="AD1748" s="7">
        <f t="shared" si="216"/>
        <v>1</v>
      </c>
      <c r="AE1748" s="3">
        <f t="shared" si="223"/>
        <v>99.879372739999994</v>
      </c>
      <c r="AF1748" s="7">
        <f t="shared" si="217"/>
        <v>0</v>
      </c>
      <c r="AG1748" s="3" t="str">
        <f t="shared" si="218"/>
        <v/>
      </c>
      <c r="AH1748" s="7">
        <f t="shared" si="219"/>
        <v>0</v>
      </c>
      <c r="AI1748" s="3" t="str">
        <f t="shared" si="220"/>
        <v/>
      </c>
      <c r="AJ1748" s="7">
        <f t="shared" si="221"/>
        <v>0</v>
      </c>
      <c r="AK1748" s="3" t="str">
        <f t="shared" si="222"/>
        <v/>
      </c>
    </row>
    <row r="1749" spans="1:37" ht="20" x14ac:dyDescent="0.2">
      <c r="A1749" s="3" t="s">
        <v>1753</v>
      </c>
      <c r="B1749" s="3" t="s">
        <v>19806</v>
      </c>
      <c r="C1749" s="3" t="s">
        <v>19807</v>
      </c>
      <c r="D1749" s="3">
        <v>5.1377027080456799</v>
      </c>
      <c r="E1749" s="3">
        <v>2.9622512932695102</v>
      </c>
      <c r="F1749" s="6">
        <v>3.6439385286766201E-32</v>
      </c>
      <c r="G1749" s="6">
        <v>8.8903354647240697E-30</v>
      </c>
      <c r="H1749" s="3">
        <v>0.67400000000000004</v>
      </c>
      <c r="I1749" s="3">
        <v>2.085</v>
      </c>
      <c r="J1749" s="3">
        <v>0.16700000000000001</v>
      </c>
      <c r="K1749" s="3">
        <v>37.926000000000002</v>
      </c>
      <c r="L1749" s="3">
        <v>30.934000000000001</v>
      </c>
      <c r="M1749" s="3">
        <v>36.695</v>
      </c>
      <c r="N1749" s="3">
        <v>3.5</v>
      </c>
      <c r="O1749" s="3">
        <v>2.1930000000000001</v>
      </c>
      <c r="P1749" s="3">
        <v>4.3330000000000002</v>
      </c>
      <c r="Q1749" s="3">
        <v>20.152000000000001</v>
      </c>
      <c r="R1749" s="3">
        <v>24.263000000000002</v>
      </c>
      <c r="S1749" s="3">
        <v>24.68</v>
      </c>
      <c r="T1749" s="3" t="s">
        <v>1753</v>
      </c>
      <c r="U1749" s="3" t="s">
        <v>10372</v>
      </c>
      <c r="V1749" s="3">
        <v>146</v>
      </c>
      <c r="W1749" s="3" t="s">
        <v>10373</v>
      </c>
      <c r="X1749" s="3" t="s">
        <v>10374</v>
      </c>
      <c r="Y1749" s="6">
        <v>8.3400000000000004E-87</v>
      </c>
      <c r="Z1749" s="3">
        <v>93.706293709999997</v>
      </c>
      <c r="AA1749" s="3">
        <v>263.84800000000001</v>
      </c>
      <c r="AB1749" s="3">
        <v>143</v>
      </c>
      <c r="AC1749" s="3">
        <v>134</v>
      </c>
      <c r="AD1749" s="7">
        <f t="shared" si="216"/>
        <v>0</v>
      </c>
      <c r="AE1749" s="3" t="str">
        <f t="shared" si="223"/>
        <v/>
      </c>
      <c r="AF1749" s="7">
        <f t="shared" si="217"/>
        <v>0</v>
      </c>
      <c r="AG1749" s="3" t="str">
        <f t="shared" si="218"/>
        <v/>
      </c>
      <c r="AH1749" s="7">
        <f t="shared" si="219"/>
        <v>0</v>
      </c>
      <c r="AI1749" s="3" t="str">
        <f t="shared" si="220"/>
        <v/>
      </c>
      <c r="AJ1749" s="7">
        <f t="shared" si="221"/>
        <v>0</v>
      </c>
      <c r="AK1749" s="3" t="str">
        <f t="shared" si="222"/>
        <v/>
      </c>
    </row>
    <row r="1750" spans="1:37" ht="20" x14ac:dyDescent="0.2">
      <c r="A1750" s="3" t="s">
        <v>1754</v>
      </c>
      <c r="B1750" s="3" t="s">
        <v>19806</v>
      </c>
      <c r="C1750" s="3" t="s">
        <v>19807</v>
      </c>
      <c r="D1750" s="3">
        <v>5.1371886609128801</v>
      </c>
      <c r="E1750" s="3">
        <v>0.295655060766426</v>
      </c>
      <c r="F1750" s="6">
        <v>1.3933853806999101E-10</v>
      </c>
      <c r="G1750" s="6">
        <v>1.19667907505506E-9</v>
      </c>
      <c r="H1750" s="3">
        <v>4.8000000000000001E-2</v>
      </c>
      <c r="I1750" s="3">
        <v>0</v>
      </c>
      <c r="J1750" s="3">
        <v>4.5999999999999999E-2</v>
      </c>
      <c r="K1750" s="3">
        <v>1.3029999999999999</v>
      </c>
      <c r="L1750" s="3">
        <v>0.96699999999999997</v>
      </c>
      <c r="M1750" s="3">
        <v>1.881</v>
      </c>
      <c r="N1750" s="3">
        <v>0</v>
      </c>
      <c r="O1750" s="3">
        <v>9.2999999999999999E-2</v>
      </c>
      <c r="P1750" s="3">
        <v>9.0999999999999998E-2</v>
      </c>
      <c r="Q1750" s="3">
        <v>0.502</v>
      </c>
      <c r="R1750" s="3">
        <v>0.38800000000000001</v>
      </c>
      <c r="S1750" s="3">
        <v>0.38100000000000001</v>
      </c>
      <c r="T1750" s="3" t="s">
        <v>1754</v>
      </c>
      <c r="U1750" s="3" t="s">
        <v>10375</v>
      </c>
      <c r="V1750" s="3">
        <v>370</v>
      </c>
      <c r="W1750" s="3" t="s">
        <v>10376</v>
      </c>
      <c r="X1750" s="3" t="s">
        <v>10377</v>
      </c>
      <c r="Y1750" s="3">
        <v>0</v>
      </c>
      <c r="Z1750" s="3">
        <v>100</v>
      </c>
      <c r="AA1750" s="3">
        <v>766.53300000000002</v>
      </c>
      <c r="AB1750" s="3">
        <v>370</v>
      </c>
      <c r="AC1750" s="3">
        <v>370</v>
      </c>
      <c r="AD1750" s="7">
        <f t="shared" si="216"/>
        <v>1</v>
      </c>
      <c r="AE1750" s="3">
        <f t="shared" si="223"/>
        <v>100</v>
      </c>
      <c r="AF1750" s="7">
        <f t="shared" si="217"/>
        <v>0</v>
      </c>
      <c r="AG1750" s="3" t="str">
        <f t="shared" si="218"/>
        <v/>
      </c>
      <c r="AH1750" s="7">
        <f t="shared" si="219"/>
        <v>0</v>
      </c>
      <c r="AI1750" s="3" t="str">
        <f t="shared" si="220"/>
        <v/>
      </c>
      <c r="AJ1750" s="7">
        <f t="shared" si="221"/>
        <v>0</v>
      </c>
      <c r="AK1750" s="3" t="str">
        <f t="shared" si="222"/>
        <v/>
      </c>
    </row>
    <row r="1751" spans="1:37" ht="20" x14ac:dyDescent="0.2">
      <c r="A1751" s="3" t="s">
        <v>1755</v>
      </c>
      <c r="B1751" s="3" t="s">
        <v>19806</v>
      </c>
      <c r="C1751" s="3" t="s">
        <v>19807</v>
      </c>
      <c r="D1751" s="3">
        <v>5.1366943488054497</v>
      </c>
      <c r="E1751" s="3">
        <v>-0.334866414281206</v>
      </c>
      <c r="F1751" s="3">
        <v>1.54005639331599E-4</v>
      </c>
      <c r="G1751" s="3">
        <v>6.1580044351590099E-4</v>
      </c>
      <c r="H1751" s="3">
        <v>6.7000000000000004E-2</v>
      </c>
      <c r="I1751" s="3">
        <v>0</v>
      </c>
      <c r="J1751" s="3">
        <v>0</v>
      </c>
      <c r="K1751" s="3">
        <v>2.0470000000000002</v>
      </c>
      <c r="L1751" s="3">
        <v>1.379</v>
      </c>
      <c r="M1751" s="3">
        <v>0</v>
      </c>
      <c r="N1751" s="3">
        <v>0.21299999999999999</v>
      </c>
      <c r="O1751" s="3">
        <v>0</v>
      </c>
      <c r="P1751" s="3">
        <v>0.124</v>
      </c>
      <c r="Q1751" s="3">
        <v>1.2470000000000001</v>
      </c>
      <c r="R1751" s="3">
        <v>0.38800000000000001</v>
      </c>
      <c r="S1751" s="3">
        <v>0.66</v>
      </c>
      <c r="T1751" s="3" t="s">
        <v>1755</v>
      </c>
      <c r="U1751" s="3" t="s">
        <v>10378</v>
      </c>
      <c r="V1751" s="3">
        <v>647</v>
      </c>
      <c r="W1751" s="3" t="s">
        <v>10379</v>
      </c>
      <c r="X1751" s="3" t="s">
        <v>10380</v>
      </c>
      <c r="Y1751" s="3">
        <v>0</v>
      </c>
      <c r="Z1751" s="3">
        <v>100</v>
      </c>
      <c r="AA1751" s="3">
        <v>1345.1</v>
      </c>
      <c r="AB1751" s="3">
        <v>647</v>
      </c>
      <c r="AC1751" s="3">
        <v>647</v>
      </c>
      <c r="AD1751" s="7">
        <f t="shared" si="216"/>
        <v>1</v>
      </c>
      <c r="AE1751" s="3">
        <f t="shared" si="223"/>
        <v>100</v>
      </c>
      <c r="AF1751" s="7">
        <f t="shared" si="217"/>
        <v>0</v>
      </c>
      <c r="AG1751" s="3" t="str">
        <f t="shared" si="218"/>
        <v/>
      </c>
      <c r="AH1751" s="7">
        <f t="shared" si="219"/>
        <v>0</v>
      </c>
      <c r="AI1751" s="3" t="str">
        <f t="shared" si="220"/>
        <v/>
      </c>
      <c r="AJ1751" s="7">
        <f t="shared" si="221"/>
        <v>0</v>
      </c>
      <c r="AK1751" s="3" t="str">
        <f t="shared" si="222"/>
        <v/>
      </c>
    </row>
    <row r="1752" spans="1:37" ht="20" x14ac:dyDescent="0.2">
      <c r="A1752" s="3" t="s">
        <v>1756</v>
      </c>
      <c r="B1752" s="3" t="s">
        <v>19806</v>
      </c>
      <c r="C1752" s="3" t="s">
        <v>19807</v>
      </c>
      <c r="D1752" s="3">
        <v>5.1361908650387296</v>
      </c>
      <c r="E1752" s="3">
        <v>0.75679724342606203</v>
      </c>
      <c r="F1752" s="6">
        <v>2.0437310861613001E-11</v>
      </c>
      <c r="G1752" s="6">
        <v>1.9989630190718801E-10</v>
      </c>
      <c r="H1752" s="3">
        <v>0</v>
      </c>
      <c r="I1752" s="3">
        <v>0.13</v>
      </c>
      <c r="J1752" s="3">
        <v>5.6000000000000001E-2</v>
      </c>
      <c r="K1752" s="3">
        <v>1.821</v>
      </c>
      <c r="L1752" s="3">
        <v>1.55</v>
      </c>
      <c r="M1752" s="3">
        <v>3.7490000000000001</v>
      </c>
      <c r="N1752" s="3">
        <v>0.126</v>
      </c>
      <c r="O1752" s="3">
        <v>0.11</v>
      </c>
      <c r="P1752" s="3">
        <v>0.108</v>
      </c>
      <c r="Q1752" s="3">
        <v>0.19900000000000001</v>
      </c>
      <c r="R1752" s="3">
        <v>0.26700000000000002</v>
      </c>
      <c r="S1752" s="3">
        <v>0.33</v>
      </c>
      <c r="T1752" s="3" t="s">
        <v>1756</v>
      </c>
      <c r="U1752" s="3" t="s">
        <v>10381</v>
      </c>
      <c r="V1752" s="3">
        <v>171</v>
      </c>
      <c r="W1752" s="3" t="s">
        <v>10382</v>
      </c>
      <c r="X1752" s="3" t="s">
        <v>10383</v>
      </c>
      <c r="Y1752" s="6">
        <v>2.7000000000000001E-103</v>
      </c>
      <c r="Z1752" s="3">
        <v>100</v>
      </c>
      <c r="AA1752" s="3">
        <v>306.60500000000002</v>
      </c>
      <c r="AB1752" s="3">
        <v>171</v>
      </c>
      <c r="AC1752" s="3">
        <v>171</v>
      </c>
      <c r="AD1752" s="7">
        <f t="shared" si="216"/>
        <v>1</v>
      </c>
      <c r="AE1752" s="3">
        <f t="shared" si="223"/>
        <v>100</v>
      </c>
      <c r="AF1752" s="7">
        <f t="shared" si="217"/>
        <v>0</v>
      </c>
      <c r="AG1752" s="3" t="str">
        <f t="shared" si="218"/>
        <v/>
      </c>
      <c r="AH1752" s="7">
        <f t="shared" si="219"/>
        <v>0</v>
      </c>
      <c r="AI1752" s="3" t="str">
        <f t="shared" si="220"/>
        <v/>
      </c>
      <c r="AJ1752" s="7">
        <f t="shared" si="221"/>
        <v>0</v>
      </c>
      <c r="AK1752" s="3" t="str">
        <f t="shared" si="222"/>
        <v/>
      </c>
    </row>
    <row r="1753" spans="1:37" ht="20" x14ac:dyDescent="0.2">
      <c r="A1753" s="3" t="s">
        <v>1757</v>
      </c>
      <c r="B1753" s="3" t="s">
        <v>19806</v>
      </c>
      <c r="C1753" s="3" t="s">
        <v>19807</v>
      </c>
      <c r="D1753" s="3">
        <v>5.13551248883436</v>
      </c>
      <c r="E1753" s="3">
        <v>-0.35957848322251801</v>
      </c>
      <c r="F1753" s="6">
        <v>1.0441684818191901E-7</v>
      </c>
      <c r="G1753" s="6">
        <v>5.9255686993003199E-7</v>
      </c>
      <c r="H1753" s="3">
        <v>0</v>
      </c>
      <c r="I1753" s="3">
        <v>0.14099999999999999</v>
      </c>
      <c r="J1753" s="3">
        <v>0</v>
      </c>
      <c r="K1753" s="3">
        <v>2.4060000000000001</v>
      </c>
      <c r="L1753" s="3">
        <v>1.3080000000000001</v>
      </c>
      <c r="M1753" s="3">
        <v>2.8660000000000001</v>
      </c>
      <c r="N1753" s="3">
        <v>0</v>
      </c>
      <c r="O1753" s="3">
        <v>0.127</v>
      </c>
      <c r="P1753" s="3">
        <v>0</v>
      </c>
      <c r="Q1753" s="3">
        <v>0.30299999999999999</v>
      </c>
      <c r="R1753" s="3">
        <v>0.45700000000000002</v>
      </c>
      <c r="S1753" s="3">
        <v>0.88900000000000001</v>
      </c>
      <c r="T1753" s="3" t="s">
        <v>1757</v>
      </c>
      <c r="U1753" s="3" t="s">
        <v>10384</v>
      </c>
      <c r="V1753" s="3">
        <v>375</v>
      </c>
      <c r="W1753" s="3" t="s">
        <v>10385</v>
      </c>
      <c r="X1753" s="3" t="s">
        <v>10386</v>
      </c>
      <c r="Y1753" s="3">
        <v>0</v>
      </c>
      <c r="Z1753" s="3">
        <v>99.733333329999994</v>
      </c>
      <c r="AA1753" s="3">
        <v>767.68899999999996</v>
      </c>
      <c r="AB1753" s="3">
        <v>375</v>
      </c>
      <c r="AC1753" s="3">
        <v>374</v>
      </c>
      <c r="AD1753" s="7">
        <f t="shared" si="216"/>
        <v>0</v>
      </c>
      <c r="AE1753" s="3" t="str">
        <f t="shared" si="223"/>
        <v/>
      </c>
      <c r="AF1753" s="7">
        <f t="shared" si="217"/>
        <v>0</v>
      </c>
      <c r="AG1753" s="3" t="str">
        <f t="shared" si="218"/>
        <v/>
      </c>
      <c r="AH1753" s="7">
        <f t="shared" si="219"/>
        <v>0</v>
      </c>
      <c r="AI1753" s="3" t="str">
        <f t="shared" si="220"/>
        <v/>
      </c>
      <c r="AJ1753" s="7">
        <f t="shared" si="221"/>
        <v>1</v>
      </c>
      <c r="AK1753" s="3">
        <f t="shared" si="222"/>
        <v>99.733333329999994</v>
      </c>
    </row>
    <row r="1754" spans="1:37" ht="20" x14ac:dyDescent="0.2">
      <c r="A1754" s="3" t="s">
        <v>1758</v>
      </c>
      <c r="B1754" s="3" t="s">
        <v>19806</v>
      </c>
      <c r="C1754" s="3" t="s">
        <v>19807</v>
      </c>
      <c r="D1754" s="3">
        <v>5.1353215504187704</v>
      </c>
      <c r="E1754" s="3">
        <v>0.28579839474565499</v>
      </c>
      <c r="F1754" s="6">
        <v>9.8763071583299508E-10</v>
      </c>
      <c r="G1754" s="6">
        <v>7.4813149380921093E-9</v>
      </c>
      <c r="H1754" s="3">
        <v>0.11600000000000001</v>
      </c>
      <c r="I1754" s="3">
        <v>0</v>
      </c>
      <c r="J1754" s="3">
        <v>0</v>
      </c>
      <c r="K1754" s="3">
        <v>1.236</v>
      </c>
      <c r="L1754" s="3">
        <v>1.3360000000000001</v>
      </c>
      <c r="M1754" s="3">
        <v>2.5590000000000002</v>
      </c>
      <c r="N1754" s="3">
        <v>5.8000000000000003E-2</v>
      </c>
      <c r="O1754" s="3">
        <v>5.8999999999999997E-2</v>
      </c>
      <c r="P1754" s="3">
        <v>0.108</v>
      </c>
      <c r="Q1754" s="3">
        <v>0.69299999999999995</v>
      </c>
      <c r="R1754" s="3">
        <v>0.41399999999999998</v>
      </c>
      <c r="S1754" s="3">
        <v>0.54200000000000004</v>
      </c>
      <c r="T1754" s="3" t="s">
        <v>1758</v>
      </c>
      <c r="U1754" s="3" t="s">
        <v>10387</v>
      </c>
      <c r="V1754" s="3">
        <v>461</v>
      </c>
      <c r="W1754" s="3" t="s">
        <v>10388</v>
      </c>
      <c r="X1754" s="3" t="s">
        <v>10389</v>
      </c>
      <c r="Y1754" s="3">
        <v>0</v>
      </c>
      <c r="Z1754" s="3">
        <v>99.761904759999993</v>
      </c>
      <c r="AA1754" s="3">
        <v>866.68499999999995</v>
      </c>
      <c r="AB1754" s="3">
        <v>420</v>
      </c>
      <c r="AC1754" s="3">
        <v>419</v>
      </c>
      <c r="AD1754" s="7">
        <f t="shared" si="216"/>
        <v>1</v>
      </c>
      <c r="AE1754" s="3">
        <f t="shared" si="223"/>
        <v>99.761904759999993</v>
      </c>
      <c r="AF1754" s="7">
        <f t="shared" si="217"/>
        <v>0</v>
      </c>
      <c r="AG1754" s="3" t="str">
        <f t="shared" si="218"/>
        <v/>
      </c>
      <c r="AH1754" s="7">
        <f t="shared" si="219"/>
        <v>0</v>
      </c>
      <c r="AI1754" s="3" t="str">
        <f t="shared" si="220"/>
        <v/>
      </c>
      <c r="AJ1754" s="7">
        <f t="shared" si="221"/>
        <v>0</v>
      </c>
      <c r="AK1754" s="3" t="str">
        <f t="shared" si="222"/>
        <v/>
      </c>
    </row>
    <row r="1755" spans="1:37" ht="20" x14ac:dyDescent="0.2">
      <c r="A1755" s="3" t="s">
        <v>1759</v>
      </c>
      <c r="B1755" s="3" t="s">
        <v>19806</v>
      </c>
      <c r="C1755" s="3" t="s">
        <v>19807</v>
      </c>
      <c r="D1755" s="3">
        <v>5.1350218136345998</v>
      </c>
      <c r="E1755" s="3">
        <v>2.5430109742354601</v>
      </c>
      <c r="F1755" s="6">
        <v>7.2143515856799502E-22</v>
      </c>
      <c r="G1755" s="6">
        <v>3.8330327579874799E-20</v>
      </c>
      <c r="H1755" s="3">
        <v>0.16400000000000001</v>
      </c>
      <c r="I1755" s="3">
        <v>0.16300000000000001</v>
      </c>
      <c r="J1755" s="3">
        <v>0.111</v>
      </c>
      <c r="K1755" s="3">
        <v>4.3070000000000004</v>
      </c>
      <c r="L1755" s="3">
        <v>3.7669999999999999</v>
      </c>
      <c r="M1755" s="3">
        <v>8.4190000000000005</v>
      </c>
      <c r="N1755" s="3">
        <v>0.155</v>
      </c>
      <c r="O1755" s="3">
        <v>0.27800000000000002</v>
      </c>
      <c r="P1755" s="3">
        <v>0.28199999999999997</v>
      </c>
      <c r="Q1755" s="3">
        <v>1.6359999999999999</v>
      </c>
      <c r="R1755" s="3">
        <v>1.3280000000000001</v>
      </c>
      <c r="S1755" s="3">
        <v>1.4810000000000001</v>
      </c>
      <c r="T1755" s="3" t="s">
        <v>10390</v>
      </c>
      <c r="U1755" s="3"/>
      <c r="V1755" s="3"/>
      <c r="W1755" s="3"/>
      <c r="X1755" s="3"/>
      <c r="Y1755" s="3"/>
      <c r="Z1755" s="3"/>
      <c r="AA1755" s="3"/>
      <c r="AB1755" s="3"/>
      <c r="AC1755" s="3"/>
      <c r="AD1755" s="7">
        <f t="shared" si="216"/>
        <v>0</v>
      </c>
      <c r="AE1755" s="3" t="str">
        <f t="shared" si="223"/>
        <v/>
      </c>
      <c r="AF1755" s="7">
        <f t="shared" si="217"/>
        <v>0</v>
      </c>
      <c r="AG1755" s="3" t="str">
        <f t="shared" si="218"/>
        <v/>
      </c>
      <c r="AH1755" s="7">
        <f t="shared" si="219"/>
        <v>0</v>
      </c>
      <c r="AI1755" s="3" t="str">
        <f t="shared" si="220"/>
        <v/>
      </c>
      <c r="AJ1755" s="7">
        <f t="shared" si="221"/>
        <v>0</v>
      </c>
      <c r="AK1755" s="3" t="str">
        <f t="shared" si="222"/>
        <v/>
      </c>
    </row>
    <row r="1756" spans="1:37" ht="20" x14ac:dyDescent="0.2">
      <c r="A1756" s="3" t="s">
        <v>1760</v>
      </c>
      <c r="B1756" s="3" t="s">
        <v>19806</v>
      </c>
      <c r="C1756" s="3" t="s">
        <v>19807</v>
      </c>
      <c r="D1756" s="3">
        <v>5.1349326620100202</v>
      </c>
      <c r="E1756" s="3">
        <v>1.10239657176132</v>
      </c>
      <c r="F1756" s="6">
        <v>1.4011681288150899E-14</v>
      </c>
      <c r="G1756" s="6">
        <v>2.2847097091093901E-13</v>
      </c>
      <c r="H1756" s="3">
        <v>0.221</v>
      </c>
      <c r="I1756" s="3">
        <v>0.25</v>
      </c>
      <c r="J1756" s="3">
        <v>0</v>
      </c>
      <c r="K1756" s="3">
        <v>5.5170000000000003</v>
      </c>
      <c r="L1756" s="3">
        <v>4.5060000000000002</v>
      </c>
      <c r="M1756" s="3">
        <v>8.3170000000000002</v>
      </c>
      <c r="N1756" s="3">
        <v>0.24199999999999999</v>
      </c>
      <c r="O1756" s="3">
        <v>0.219</v>
      </c>
      <c r="P1756" s="3">
        <v>0.315</v>
      </c>
      <c r="Q1756" s="3">
        <v>1.472</v>
      </c>
      <c r="R1756" s="3">
        <v>2.4140000000000001</v>
      </c>
      <c r="S1756" s="3">
        <v>2.6150000000000002</v>
      </c>
      <c r="T1756" s="3" t="s">
        <v>1760</v>
      </c>
      <c r="U1756" s="3" t="s">
        <v>9403</v>
      </c>
      <c r="V1756" s="3">
        <v>359</v>
      </c>
      <c r="W1756" s="3" t="s">
        <v>10391</v>
      </c>
      <c r="X1756" s="3" t="s">
        <v>10392</v>
      </c>
      <c r="Y1756" s="3">
        <v>0</v>
      </c>
      <c r="Z1756" s="3">
        <v>100</v>
      </c>
      <c r="AA1756" s="3">
        <v>757.673</v>
      </c>
      <c r="AB1756" s="3">
        <v>359</v>
      </c>
      <c r="AC1756" s="3">
        <v>359</v>
      </c>
      <c r="AD1756" s="7">
        <f t="shared" si="216"/>
        <v>1</v>
      </c>
      <c r="AE1756" s="3">
        <f t="shared" si="223"/>
        <v>100</v>
      </c>
      <c r="AF1756" s="7">
        <f t="shared" si="217"/>
        <v>0</v>
      </c>
      <c r="AG1756" s="3" t="str">
        <f t="shared" si="218"/>
        <v/>
      </c>
      <c r="AH1756" s="7">
        <f t="shared" si="219"/>
        <v>0</v>
      </c>
      <c r="AI1756" s="3" t="str">
        <f t="shared" si="220"/>
        <v/>
      </c>
      <c r="AJ1756" s="7">
        <f t="shared" si="221"/>
        <v>0</v>
      </c>
      <c r="AK1756" s="3" t="str">
        <f t="shared" si="222"/>
        <v/>
      </c>
    </row>
    <row r="1757" spans="1:37" ht="20" x14ac:dyDescent="0.2">
      <c r="A1757" s="3" t="s">
        <v>1761</v>
      </c>
      <c r="B1757" s="3" t="s">
        <v>19806</v>
      </c>
      <c r="C1757" s="3" t="s">
        <v>19807</v>
      </c>
      <c r="D1757" s="3">
        <v>5.1348711262373596</v>
      </c>
      <c r="E1757" s="3">
        <v>-0.34660069583956099</v>
      </c>
      <c r="F1757" s="6">
        <v>2.9867827415268199E-7</v>
      </c>
      <c r="G1757" s="6">
        <v>1.6016865354025601E-6</v>
      </c>
      <c r="H1757" s="3">
        <v>0</v>
      </c>
      <c r="I1757" s="3">
        <v>0.11899999999999999</v>
      </c>
      <c r="J1757" s="3">
        <v>0</v>
      </c>
      <c r="K1757" s="3">
        <v>2.9380000000000002</v>
      </c>
      <c r="L1757" s="3">
        <v>0.96699999999999997</v>
      </c>
      <c r="M1757" s="3">
        <v>1.587</v>
      </c>
      <c r="N1757" s="3">
        <v>0</v>
      </c>
      <c r="O1757" s="3">
        <v>0.21099999999999999</v>
      </c>
      <c r="P1757" s="3">
        <v>0.19900000000000001</v>
      </c>
      <c r="Q1757" s="3">
        <v>0.502</v>
      </c>
      <c r="R1757" s="3">
        <v>0.629</v>
      </c>
      <c r="S1757" s="3">
        <v>0.98199999999999998</v>
      </c>
      <c r="T1757" s="3" t="s">
        <v>1761</v>
      </c>
      <c r="U1757" s="3" t="s">
        <v>10393</v>
      </c>
      <c r="V1757" s="3">
        <v>101</v>
      </c>
      <c r="W1757" s="3" t="s">
        <v>10394</v>
      </c>
      <c r="X1757" s="3" t="s">
        <v>10395</v>
      </c>
      <c r="Y1757" s="6">
        <v>6.1499999999999996E-53</v>
      </c>
      <c r="Z1757" s="3">
        <v>89.320388350000002</v>
      </c>
      <c r="AA1757" s="3">
        <v>173.71100000000001</v>
      </c>
      <c r="AB1757" s="3">
        <v>103</v>
      </c>
      <c r="AC1757" s="3">
        <v>92</v>
      </c>
      <c r="AD1757" s="7">
        <f t="shared" si="216"/>
        <v>0</v>
      </c>
      <c r="AE1757" s="3" t="str">
        <f t="shared" si="223"/>
        <v/>
      </c>
      <c r="AF1757" s="7">
        <f t="shared" si="217"/>
        <v>0</v>
      </c>
      <c r="AG1757" s="3" t="str">
        <f t="shared" si="218"/>
        <v/>
      </c>
      <c r="AH1757" s="7">
        <f t="shared" si="219"/>
        <v>0</v>
      </c>
      <c r="AI1757" s="3" t="str">
        <f t="shared" si="220"/>
        <v/>
      </c>
      <c r="AJ1757" s="7">
        <f t="shared" si="221"/>
        <v>1</v>
      </c>
      <c r="AK1757" s="3">
        <f t="shared" si="222"/>
        <v>89.320388350000002</v>
      </c>
    </row>
    <row r="1758" spans="1:37" ht="20" x14ac:dyDescent="0.2">
      <c r="A1758" s="3" t="s">
        <v>1762</v>
      </c>
      <c r="B1758" s="3" t="s">
        <v>19806</v>
      </c>
      <c r="C1758" s="3" t="s">
        <v>19807</v>
      </c>
      <c r="D1758" s="3">
        <v>5.1342018216871104</v>
      </c>
      <c r="E1758" s="3">
        <v>1.3737961708314499</v>
      </c>
      <c r="F1758" s="6">
        <v>2.0576134741155499E-14</v>
      </c>
      <c r="G1758" s="6">
        <v>3.2665818906872502E-13</v>
      </c>
      <c r="H1758" s="3">
        <v>0.28899999999999998</v>
      </c>
      <c r="I1758" s="3">
        <v>9.8000000000000004E-2</v>
      </c>
      <c r="J1758" s="3">
        <v>0</v>
      </c>
      <c r="K1758" s="3">
        <v>5.3970000000000002</v>
      </c>
      <c r="L1758" s="3">
        <v>2.573</v>
      </c>
      <c r="M1758" s="3">
        <v>6.8840000000000003</v>
      </c>
      <c r="N1758" s="3">
        <v>0</v>
      </c>
      <c r="O1758" s="3">
        <v>0</v>
      </c>
      <c r="P1758" s="3">
        <v>0</v>
      </c>
      <c r="Q1758" s="3">
        <v>2.069</v>
      </c>
      <c r="R1758" s="3">
        <v>2.2679999999999998</v>
      </c>
      <c r="S1758" s="3">
        <v>2.556</v>
      </c>
      <c r="T1758" s="3" t="s">
        <v>1762</v>
      </c>
      <c r="U1758" s="3" t="s">
        <v>6662</v>
      </c>
      <c r="V1758" s="3">
        <v>397</v>
      </c>
      <c r="W1758" s="3" t="s">
        <v>10396</v>
      </c>
      <c r="X1758" s="3" t="s">
        <v>10397</v>
      </c>
      <c r="Y1758" s="3">
        <v>0</v>
      </c>
      <c r="Z1758" s="3">
        <v>99.740932639999997</v>
      </c>
      <c r="AA1758" s="3">
        <v>785.79300000000001</v>
      </c>
      <c r="AB1758" s="3">
        <v>386</v>
      </c>
      <c r="AC1758" s="3">
        <v>385</v>
      </c>
      <c r="AD1758" s="7">
        <f t="shared" si="216"/>
        <v>1</v>
      </c>
      <c r="AE1758" s="3">
        <f t="shared" si="223"/>
        <v>99.740932639999997</v>
      </c>
      <c r="AF1758" s="7">
        <f t="shared" si="217"/>
        <v>0</v>
      </c>
      <c r="AG1758" s="3" t="str">
        <f t="shared" si="218"/>
        <v/>
      </c>
      <c r="AH1758" s="7">
        <f t="shared" si="219"/>
        <v>0</v>
      </c>
      <c r="AI1758" s="3" t="str">
        <f t="shared" si="220"/>
        <v/>
      </c>
      <c r="AJ1758" s="7">
        <f t="shared" si="221"/>
        <v>0</v>
      </c>
      <c r="AK1758" s="3" t="str">
        <f t="shared" si="222"/>
        <v/>
      </c>
    </row>
    <row r="1759" spans="1:37" ht="20" x14ac:dyDescent="0.2">
      <c r="A1759" s="3" t="s">
        <v>1763</v>
      </c>
      <c r="B1759" s="3" t="s">
        <v>19806</v>
      </c>
      <c r="C1759" s="3" t="s">
        <v>19807</v>
      </c>
      <c r="D1759" s="3">
        <v>5.1335620932173098</v>
      </c>
      <c r="E1759" s="3">
        <v>2.00432456135482</v>
      </c>
      <c r="F1759" s="6">
        <v>3.79859005085009E-15</v>
      </c>
      <c r="G1759" s="6">
        <v>6.8264938586196302E-14</v>
      </c>
      <c r="H1759" s="3">
        <v>4.8000000000000001E-2</v>
      </c>
      <c r="I1759" s="3">
        <v>0.20599999999999999</v>
      </c>
      <c r="J1759" s="3">
        <v>0.13900000000000001</v>
      </c>
      <c r="K1759" s="3">
        <v>5.6230000000000002</v>
      </c>
      <c r="L1759" s="3">
        <v>2.0760000000000001</v>
      </c>
      <c r="M1759" s="3">
        <v>7.2930000000000001</v>
      </c>
      <c r="N1759" s="3">
        <v>0.26100000000000001</v>
      </c>
      <c r="O1759" s="3">
        <v>5.0999999999999997E-2</v>
      </c>
      <c r="P1759" s="3">
        <v>0.13300000000000001</v>
      </c>
      <c r="Q1759" s="3">
        <v>1.073</v>
      </c>
      <c r="R1759" s="3">
        <v>0.621</v>
      </c>
      <c r="S1759" s="3">
        <v>1.2190000000000001</v>
      </c>
      <c r="T1759" s="3" t="s">
        <v>10398</v>
      </c>
      <c r="U1759" s="3"/>
      <c r="V1759" s="3"/>
      <c r="W1759" s="3"/>
      <c r="X1759" s="3"/>
      <c r="Y1759" s="3"/>
      <c r="Z1759" s="3"/>
      <c r="AA1759" s="3"/>
      <c r="AB1759" s="3"/>
      <c r="AC1759" s="3"/>
      <c r="AD1759" s="7">
        <f t="shared" si="216"/>
        <v>0</v>
      </c>
      <c r="AE1759" s="3" t="str">
        <f t="shared" si="223"/>
        <v/>
      </c>
      <c r="AF1759" s="7">
        <f t="shared" si="217"/>
        <v>0</v>
      </c>
      <c r="AG1759" s="3" t="str">
        <f t="shared" si="218"/>
        <v/>
      </c>
      <c r="AH1759" s="7">
        <f t="shared" si="219"/>
        <v>0</v>
      </c>
      <c r="AI1759" s="3" t="str">
        <f t="shared" si="220"/>
        <v/>
      </c>
      <c r="AJ1759" s="7">
        <f t="shared" si="221"/>
        <v>0</v>
      </c>
      <c r="AK1759" s="3" t="str">
        <f t="shared" si="222"/>
        <v/>
      </c>
    </row>
    <row r="1760" spans="1:37" ht="20" x14ac:dyDescent="0.2">
      <c r="A1760" s="3" t="s">
        <v>1764</v>
      </c>
      <c r="B1760" s="3" t="s">
        <v>19806</v>
      </c>
      <c r="C1760" s="3" t="s">
        <v>19807</v>
      </c>
      <c r="D1760" s="3">
        <v>5.1331659204806899</v>
      </c>
      <c r="E1760" s="3">
        <v>2.0037507822059601</v>
      </c>
      <c r="F1760" s="6">
        <v>2.05559878250332E-17</v>
      </c>
      <c r="G1760" s="6">
        <v>5.3352847719152096E-16</v>
      </c>
      <c r="H1760" s="3">
        <v>2.9000000000000001E-2</v>
      </c>
      <c r="I1760" s="3">
        <v>0.16300000000000001</v>
      </c>
      <c r="J1760" s="3">
        <v>5.6000000000000001E-2</v>
      </c>
      <c r="K1760" s="3">
        <v>2.3530000000000002</v>
      </c>
      <c r="L1760" s="3">
        <v>2.1179999999999999</v>
      </c>
      <c r="M1760" s="3">
        <v>4.5679999999999996</v>
      </c>
      <c r="N1760" s="3">
        <v>0.28000000000000003</v>
      </c>
      <c r="O1760" s="3">
        <v>2.5000000000000001E-2</v>
      </c>
      <c r="P1760" s="3">
        <v>0.13300000000000001</v>
      </c>
      <c r="Q1760" s="3">
        <v>0.753</v>
      </c>
      <c r="R1760" s="3">
        <v>0.75900000000000001</v>
      </c>
      <c r="S1760" s="3">
        <v>1.0409999999999999</v>
      </c>
      <c r="T1760" s="3" t="s">
        <v>1764</v>
      </c>
      <c r="U1760" s="3" t="s">
        <v>10399</v>
      </c>
      <c r="V1760" s="3">
        <v>483</v>
      </c>
      <c r="W1760" s="3" t="s">
        <v>10400</v>
      </c>
      <c r="X1760" s="3" t="s">
        <v>10401</v>
      </c>
      <c r="Y1760" s="3">
        <v>0</v>
      </c>
      <c r="Z1760" s="3">
        <v>99.792960660000006</v>
      </c>
      <c r="AA1760" s="3">
        <v>1001.5</v>
      </c>
      <c r="AB1760" s="3">
        <v>483</v>
      </c>
      <c r="AC1760" s="3">
        <v>482</v>
      </c>
      <c r="AD1760" s="7">
        <f t="shared" si="216"/>
        <v>1</v>
      </c>
      <c r="AE1760" s="3">
        <f t="shared" si="223"/>
        <v>99.792960660000006</v>
      </c>
      <c r="AF1760" s="7">
        <f t="shared" si="217"/>
        <v>0</v>
      </c>
      <c r="AG1760" s="3" t="str">
        <f t="shared" si="218"/>
        <v/>
      </c>
      <c r="AH1760" s="7">
        <f t="shared" si="219"/>
        <v>0</v>
      </c>
      <c r="AI1760" s="3" t="str">
        <f t="shared" si="220"/>
        <v/>
      </c>
      <c r="AJ1760" s="7">
        <f t="shared" si="221"/>
        <v>0</v>
      </c>
      <c r="AK1760" s="3" t="str">
        <f t="shared" si="222"/>
        <v/>
      </c>
    </row>
    <row r="1761" spans="1:37" ht="20" x14ac:dyDescent="0.2">
      <c r="A1761" s="3" t="s">
        <v>1765</v>
      </c>
      <c r="B1761" s="3" t="s">
        <v>19806</v>
      </c>
      <c r="C1761" s="3" t="s">
        <v>19807</v>
      </c>
      <c r="D1761" s="3">
        <v>5.1331627565376898</v>
      </c>
      <c r="E1761" s="3">
        <v>2.6554447506280701</v>
      </c>
      <c r="F1761" s="6">
        <v>5.7472195545221802E-31</v>
      </c>
      <c r="G1761" s="6">
        <v>1.1381360698328801E-28</v>
      </c>
      <c r="H1761" s="3">
        <v>0.32700000000000001</v>
      </c>
      <c r="I1761" s="3">
        <v>0.217</v>
      </c>
      <c r="J1761" s="3">
        <v>0.35199999999999998</v>
      </c>
      <c r="K1761" s="3">
        <v>11.273</v>
      </c>
      <c r="L1761" s="3">
        <v>9.4109999999999996</v>
      </c>
      <c r="M1761" s="3">
        <v>7.2670000000000003</v>
      </c>
      <c r="N1761" s="3">
        <v>0.41599999999999998</v>
      </c>
      <c r="O1761" s="3">
        <v>0.30399999999999999</v>
      </c>
      <c r="P1761" s="3">
        <v>0.63</v>
      </c>
      <c r="Q1761" s="3">
        <v>6.3620000000000001</v>
      </c>
      <c r="R1761" s="3">
        <v>5.0439999999999996</v>
      </c>
      <c r="S1761" s="3">
        <v>6.2460000000000004</v>
      </c>
      <c r="T1761" s="3" t="s">
        <v>1765</v>
      </c>
      <c r="U1761" s="3" t="s">
        <v>10402</v>
      </c>
      <c r="V1761" s="3">
        <v>258</v>
      </c>
      <c r="W1761" s="3" t="s">
        <v>10403</v>
      </c>
      <c r="X1761" s="3" t="s">
        <v>10404</v>
      </c>
      <c r="Y1761" s="6">
        <v>1E-167</v>
      </c>
      <c r="Z1761" s="3">
        <v>100</v>
      </c>
      <c r="AA1761" s="3">
        <v>476.09300000000002</v>
      </c>
      <c r="AB1761" s="3">
        <v>228</v>
      </c>
      <c r="AC1761" s="3">
        <v>228</v>
      </c>
      <c r="AD1761" s="7">
        <f t="shared" si="216"/>
        <v>1</v>
      </c>
      <c r="AE1761" s="3">
        <f t="shared" si="223"/>
        <v>100</v>
      </c>
      <c r="AF1761" s="7">
        <f t="shared" si="217"/>
        <v>0</v>
      </c>
      <c r="AG1761" s="3" t="str">
        <f t="shared" si="218"/>
        <v/>
      </c>
      <c r="AH1761" s="7">
        <f t="shared" si="219"/>
        <v>0</v>
      </c>
      <c r="AI1761" s="3" t="str">
        <f t="shared" si="220"/>
        <v/>
      </c>
      <c r="AJ1761" s="7">
        <f t="shared" si="221"/>
        <v>0</v>
      </c>
      <c r="AK1761" s="3" t="str">
        <f t="shared" si="222"/>
        <v/>
      </c>
    </row>
    <row r="1762" spans="1:37" ht="20" x14ac:dyDescent="0.2">
      <c r="A1762" s="3" t="s">
        <v>1766</v>
      </c>
      <c r="B1762" s="3" t="s">
        <v>19806</v>
      </c>
      <c r="C1762" s="3" t="s">
        <v>19807</v>
      </c>
      <c r="D1762" s="3">
        <v>5.1326359768515104</v>
      </c>
      <c r="E1762" s="3">
        <v>-0.36526465576301198</v>
      </c>
      <c r="F1762" s="6">
        <v>1.4062995777994501E-7</v>
      </c>
      <c r="G1762" s="6">
        <v>7.84774349938696E-7</v>
      </c>
      <c r="H1762" s="3">
        <v>0.125</v>
      </c>
      <c r="I1762" s="3">
        <v>0</v>
      </c>
      <c r="J1762" s="3">
        <v>0</v>
      </c>
      <c r="K1762" s="3">
        <v>2.871</v>
      </c>
      <c r="L1762" s="3">
        <v>1.18</v>
      </c>
      <c r="M1762" s="3">
        <v>2.585</v>
      </c>
      <c r="N1762" s="3">
        <v>0</v>
      </c>
      <c r="O1762" s="3">
        <v>0</v>
      </c>
      <c r="P1762" s="3">
        <v>0</v>
      </c>
      <c r="Q1762" s="3">
        <v>0.30299999999999999</v>
      </c>
      <c r="R1762" s="3">
        <v>0.155</v>
      </c>
      <c r="S1762" s="3">
        <v>0.60099999999999998</v>
      </c>
      <c r="T1762" s="3" t="s">
        <v>10405</v>
      </c>
      <c r="U1762" s="3"/>
      <c r="V1762" s="3"/>
      <c r="W1762" s="3"/>
      <c r="X1762" s="3"/>
      <c r="Y1762" s="3"/>
      <c r="Z1762" s="3"/>
      <c r="AA1762" s="3"/>
      <c r="AB1762" s="3"/>
      <c r="AC1762" s="3"/>
      <c r="AD1762" s="7">
        <f t="shared" si="216"/>
        <v>0</v>
      </c>
      <c r="AE1762" s="3" t="str">
        <f t="shared" si="223"/>
        <v/>
      </c>
      <c r="AF1762" s="7">
        <f t="shared" si="217"/>
        <v>0</v>
      </c>
      <c r="AG1762" s="3" t="str">
        <f t="shared" si="218"/>
        <v/>
      </c>
      <c r="AH1762" s="7">
        <f t="shared" si="219"/>
        <v>0</v>
      </c>
      <c r="AI1762" s="3" t="str">
        <f t="shared" si="220"/>
        <v/>
      </c>
      <c r="AJ1762" s="7">
        <f t="shared" si="221"/>
        <v>0</v>
      </c>
      <c r="AK1762" s="3" t="str">
        <f t="shared" si="222"/>
        <v/>
      </c>
    </row>
    <row r="1763" spans="1:37" ht="20" x14ac:dyDescent="0.2">
      <c r="A1763" s="3" t="s">
        <v>1767</v>
      </c>
      <c r="B1763" s="3" t="s">
        <v>19806</v>
      </c>
      <c r="C1763" s="3" t="s">
        <v>19807</v>
      </c>
      <c r="D1763" s="3">
        <v>5.1320814141448903</v>
      </c>
      <c r="E1763" s="3">
        <v>0.30710965594439998</v>
      </c>
      <c r="F1763" s="6">
        <v>3.3597346366585301E-11</v>
      </c>
      <c r="G1763" s="6">
        <v>3.1830328429380301E-10</v>
      </c>
      <c r="H1763" s="3">
        <v>0</v>
      </c>
      <c r="I1763" s="3">
        <v>0.19500000000000001</v>
      </c>
      <c r="J1763" s="3">
        <v>0</v>
      </c>
      <c r="K1763" s="3">
        <v>2.8450000000000002</v>
      </c>
      <c r="L1763" s="3">
        <v>1.99</v>
      </c>
      <c r="M1763" s="3">
        <v>2.9430000000000001</v>
      </c>
      <c r="N1763" s="3">
        <v>9.7000000000000003E-2</v>
      </c>
      <c r="O1763" s="3">
        <v>0</v>
      </c>
      <c r="P1763" s="3">
        <v>8.3000000000000004E-2</v>
      </c>
      <c r="Q1763" s="3">
        <v>0.57099999999999995</v>
      </c>
      <c r="R1763" s="3">
        <v>0.64700000000000002</v>
      </c>
      <c r="S1763" s="3">
        <v>0.71099999999999997</v>
      </c>
      <c r="T1763" s="3" t="s">
        <v>1767</v>
      </c>
      <c r="U1763" s="3" t="s">
        <v>6262</v>
      </c>
      <c r="V1763" s="3">
        <v>579</v>
      </c>
      <c r="W1763" s="3" t="s">
        <v>10406</v>
      </c>
      <c r="X1763" s="3" t="s">
        <v>10407</v>
      </c>
      <c r="Y1763" s="3">
        <v>0</v>
      </c>
      <c r="Z1763" s="3">
        <v>100</v>
      </c>
      <c r="AA1763" s="3">
        <v>1154.81</v>
      </c>
      <c r="AB1763" s="3">
        <v>566</v>
      </c>
      <c r="AC1763" s="3">
        <v>566</v>
      </c>
      <c r="AD1763" s="7">
        <f t="shared" si="216"/>
        <v>1</v>
      </c>
      <c r="AE1763" s="3">
        <f t="shared" si="223"/>
        <v>100</v>
      </c>
      <c r="AF1763" s="7">
        <f t="shared" si="217"/>
        <v>0</v>
      </c>
      <c r="AG1763" s="3" t="str">
        <f t="shared" si="218"/>
        <v/>
      </c>
      <c r="AH1763" s="7">
        <f t="shared" si="219"/>
        <v>0</v>
      </c>
      <c r="AI1763" s="3" t="str">
        <f t="shared" si="220"/>
        <v/>
      </c>
      <c r="AJ1763" s="7">
        <f t="shared" si="221"/>
        <v>0</v>
      </c>
      <c r="AK1763" s="3" t="str">
        <f t="shared" si="222"/>
        <v/>
      </c>
    </row>
    <row r="1764" spans="1:37" ht="20" x14ac:dyDescent="0.2">
      <c r="A1764" s="3" t="s">
        <v>1768</v>
      </c>
      <c r="B1764" s="3" t="s">
        <v>19806</v>
      </c>
      <c r="C1764" s="3" t="s">
        <v>19807</v>
      </c>
      <c r="D1764" s="3">
        <v>5.1318637357801098</v>
      </c>
      <c r="E1764" s="3">
        <v>3.7851431582182999</v>
      </c>
      <c r="F1764" s="6">
        <v>2.33909693747217E-15</v>
      </c>
      <c r="G1764" s="6">
        <v>4.35237579634464E-14</v>
      </c>
      <c r="H1764" s="3">
        <v>0.13500000000000001</v>
      </c>
      <c r="I1764" s="3">
        <v>2.9209999999999998</v>
      </c>
      <c r="J1764" s="3">
        <v>0.20399999999999999</v>
      </c>
      <c r="K1764" s="3">
        <v>34.323</v>
      </c>
      <c r="L1764" s="3">
        <v>44.893999999999998</v>
      </c>
      <c r="M1764" s="3">
        <v>37.719000000000001</v>
      </c>
      <c r="N1764" s="3">
        <v>2.4750000000000001</v>
      </c>
      <c r="O1764" s="3">
        <v>0.39600000000000002</v>
      </c>
      <c r="P1764" s="3">
        <v>2.726</v>
      </c>
      <c r="Q1764" s="3">
        <v>6.9080000000000004</v>
      </c>
      <c r="R1764" s="3">
        <v>4.8369999999999997</v>
      </c>
      <c r="S1764" s="3">
        <v>5.3239999999999998</v>
      </c>
      <c r="T1764" s="3" t="s">
        <v>1768</v>
      </c>
      <c r="U1764" s="3" t="s">
        <v>7526</v>
      </c>
      <c r="V1764" s="3">
        <v>401</v>
      </c>
      <c r="W1764" s="3" t="s">
        <v>10408</v>
      </c>
      <c r="X1764" s="3" t="s">
        <v>10409</v>
      </c>
      <c r="Y1764" s="3">
        <v>0</v>
      </c>
      <c r="Z1764" s="3">
        <v>100</v>
      </c>
      <c r="AA1764" s="3">
        <v>729.93899999999996</v>
      </c>
      <c r="AB1764" s="3">
        <v>349</v>
      </c>
      <c r="AC1764" s="3">
        <v>349</v>
      </c>
      <c r="AD1764" s="7">
        <f t="shared" si="216"/>
        <v>1</v>
      </c>
      <c r="AE1764" s="3">
        <f t="shared" si="223"/>
        <v>100</v>
      </c>
      <c r="AF1764" s="7">
        <f t="shared" si="217"/>
        <v>0</v>
      </c>
      <c r="AG1764" s="3" t="str">
        <f t="shared" si="218"/>
        <v/>
      </c>
      <c r="AH1764" s="7">
        <f t="shared" si="219"/>
        <v>0</v>
      </c>
      <c r="AI1764" s="3" t="str">
        <f t="shared" si="220"/>
        <v/>
      </c>
      <c r="AJ1764" s="7">
        <f t="shared" si="221"/>
        <v>0</v>
      </c>
      <c r="AK1764" s="3" t="str">
        <f t="shared" si="222"/>
        <v/>
      </c>
    </row>
    <row r="1765" spans="1:37" ht="20" x14ac:dyDescent="0.2">
      <c r="A1765" s="3" t="s">
        <v>1769</v>
      </c>
      <c r="B1765" s="3" t="s">
        <v>19806</v>
      </c>
      <c r="C1765" s="3" t="s">
        <v>19807</v>
      </c>
      <c r="D1765" s="3">
        <v>5.1317614843560202</v>
      </c>
      <c r="E1765" s="3">
        <v>1.3793347457192999</v>
      </c>
      <c r="F1765" s="6">
        <v>5.90934756619481E-16</v>
      </c>
      <c r="G1765" s="6">
        <v>1.20708220178328E-14</v>
      </c>
      <c r="H1765" s="3">
        <v>9.6000000000000002E-2</v>
      </c>
      <c r="I1765" s="3">
        <v>5.3999999999999999E-2</v>
      </c>
      <c r="J1765" s="3">
        <v>9.2999999999999999E-2</v>
      </c>
      <c r="K1765" s="3">
        <v>3.895</v>
      </c>
      <c r="L1765" s="3">
        <v>1.706</v>
      </c>
      <c r="M1765" s="3">
        <v>3.7360000000000002</v>
      </c>
      <c r="N1765" s="3">
        <v>0.20300000000000001</v>
      </c>
      <c r="O1765" s="3">
        <v>9.2999999999999999E-2</v>
      </c>
      <c r="P1765" s="3">
        <v>4.1000000000000002E-2</v>
      </c>
      <c r="Q1765" s="3">
        <v>0.55400000000000005</v>
      </c>
      <c r="R1765" s="3">
        <v>0.66400000000000003</v>
      </c>
      <c r="S1765" s="3">
        <v>0.59199999999999997</v>
      </c>
      <c r="T1765" s="3" t="s">
        <v>1769</v>
      </c>
      <c r="U1765" s="3" t="s">
        <v>10410</v>
      </c>
      <c r="V1765" s="3">
        <v>500</v>
      </c>
      <c r="W1765" s="3" t="s">
        <v>10411</v>
      </c>
      <c r="X1765" s="3" t="s">
        <v>10412</v>
      </c>
      <c r="Y1765" s="3">
        <v>0</v>
      </c>
      <c r="Z1765" s="3">
        <v>100</v>
      </c>
      <c r="AA1765" s="3">
        <v>1038.0999999999999</v>
      </c>
      <c r="AB1765" s="3">
        <v>500</v>
      </c>
      <c r="AC1765" s="3">
        <v>500</v>
      </c>
      <c r="AD1765" s="7">
        <f t="shared" si="216"/>
        <v>1</v>
      </c>
      <c r="AE1765" s="3">
        <f t="shared" si="223"/>
        <v>100</v>
      </c>
      <c r="AF1765" s="7">
        <f t="shared" si="217"/>
        <v>0</v>
      </c>
      <c r="AG1765" s="3" t="str">
        <f t="shared" si="218"/>
        <v/>
      </c>
      <c r="AH1765" s="7">
        <f t="shared" si="219"/>
        <v>0</v>
      </c>
      <c r="AI1765" s="3" t="str">
        <f t="shared" si="220"/>
        <v/>
      </c>
      <c r="AJ1765" s="7">
        <f t="shared" si="221"/>
        <v>0</v>
      </c>
      <c r="AK1765" s="3" t="str">
        <f t="shared" si="222"/>
        <v/>
      </c>
    </row>
    <row r="1766" spans="1:37" ht="20" x14ac:dyDescent="0.2">
      <c r="A1766" s="3" t="s">
        <v>1770</v>
      </c>
      <c r="B1766" s="3" t="s">
        <v>19806</v>
      </c>
      <c r="C1766" s="3" t="s">
        <v>19807</v>
      </c>
      <c r="D1766" s="3">
        <v>5.1309842876788698</v>
      </c>
      <c r="E1766" s="3">
        <v>1.37767586664579</v>
      </c>
      <c r="F1766" s="6">
        <v>3.2343938549011699E-13</v>
      </c>
      <c r="G1766" s="6">
        <v>4.17786147365188E-12</v>
      </c>
      <c r="H1766" s="3">
        <v>0.14399999999999999</v>
      </c>
      <c r="I1766" s="3">
        <v>0.23899999999999999</v>
      </c>
      <c r="J1766" s="3">
        <v>0</v>
      </c>
      <c r="K1766" s="3">
        <v>3.177</v>
      </c>
      <c r="L1766" s="3">
        <v>3.3410000000000002</v>
      </c>
      <c r="M1766" s="3">
        <v>7.69</v>
      </c>
      <c r="N1766" s="3">
        <v>0.84099999999999997</v>
      </c>
      <c r="O1766" s="3">
        <v>0.35399999999999998</v>
      </c>
      <c r="P1766" s="3">
        <v>0.19900000000000001</v>
      </c>
      <c r="Q1766" s="3">
        <v>0.84799999999999998</v>
      </c>
      <c r="R1766" s="3">
        <v>0.93100000000000005</v>
      </c>
      <c r="S1766" s="3">
        <v>0.91400000000000003</v>
      </c>
      <c r="T1766" s="3" t="s">
        <v>1770</v>
      </c>
      <c r="U1766" s="3" t="s">
        <v>10413</v>
      </c>
      <c r="V1766" s="3">
        <v>634</v>
      </c>
      <c r="W1766" s="3" t="s">
        <v>10414</v>
      </c>
      <c r="X1766" s="3" t="s">
        <v>10415</v>
      </c>
      <c r="Y1766" s="3">
        <v>0</v>
      </c>
      <c r="Z1766" s="3">
        <v>99.842271289999999</v>
      </c>
      <c r="AA1766" s="3">
        <v>1294.6400000000001</v>
      </c>
      <c r="AB1766" s="3">
        <v>634</v>
      </c>
      <c r="AC1766" s="3">
        <v>633</v>
      </c>
      <c r="AD1766" s="7">
        <f t="shared" si="216"/>
        <v>1</v>
      </c>
      <c r="AE1766" s="3">
        <f t="shared" si="223"/>
        <v>99.842271289999999</v>
      </c>
      <c r="AF1766" s="7">
        <f t="shared" si="217"/>
        <v>0</v>
      </c>
      <c r="AG1766" s="3" t="str">
        <f t="shared" si="218"/>
        <v/>
      </c>
      <c r="AH1766" s="7">
        <f t="shared" si="219"/>
        <v>0</v>
      </c>
      <c r="AI1766" s="3" t="str">
        <f t="shared" si="220"/>
        <v/>
      </c>
      <c r="AJ1766" s="7">
        <f t="shared" si="221"/>
        <v>0</v>
      </c>
      <c r="AK1766" s="3" t="str">
        <f t="shared" si="222"/>
        <v/>
      </c>
    </row>
    <row r="1767" spans="1:37" ht="20" x14ac:dyDescent="0.2">
      <c r="A1767" s="3" t="s">
        <v>1771</v>
      </c>
      <c r="B1767" s="3" t="s">
        <v>19806</v>
      </c>
      <c r="C1767" s="3" t="s">
        <v>19807</v>
      </c>
      <c r="D1767" s="3">
        <v>5.1299499214698798</v>
      </c>
      <c r="E1767" s="3">
        <v>2.6496892760012298</v>
      </c>
      <c r="F1767" s="6">
        <v>1.4131140259572701E-19</v>
      </c>
      <c r="G1767" s="6">
        <v>5.1735580371691403E-18</v>
      </c>
      <c r="H1767" s="3">
        <v>0.318</v>
      </c>
      <c r="I1767" s="3">
        <v>0.30399999999999999</v>
      </c>
      <c r="J1767" s="3">
        <v>0.111</v>
      </c>
      <c r="K1767" s="3">
        <v>7.484</v>
      </c>
      <c r="L1767" s="3">
        <v>4.7770000000000001</v>
      </c>
      <c r="M1767" s="3">
        <v>14.535</v>
      </c>
      <c r="N1767" s="3">
        <v>0.93799999999999994</v>
      </c>
      <c r="O1767" s="3">
        <v>0.371</v>
      </c>
      <c r="P1767" s="3">
        <v>0.307</v>
      </c>
      <c r="Q1767" s="3">
        <v>2.06</v>
      </c>
      <c r="R1767" s="3">
        <v>1.742</v>
      </c>
      <c r="S1767" s="3">
        <v>1.7010000000000001</v>
      </c>
      <c r="T1767" s="3" t="s">
        <v>1771</v>
      </c>
      <c r="U1767" s="3" t="s">
        <v>10416</v>
      </c>
      <c r="V1767" s="3">
        <v>339</v>
      </c>
      <c r="W1767" s="3" t="s">
        <v>10417</v>
      </c>
      <c r="X1767" s="3" t="s">
        <v>10418</v>
      </c>
      <c r="Y1767" s="3">
        <v>0</v>
      </c>
      <c r="Z1767" s="3">
        <v>100</v>
      </c>
      <c r="AA1767" s="3">
        <v>644.80999999999995</v>
      </c>
      <c r="AB1767" s="3">
        <v>310</v>
      </c>
      <c r="AC1767" s="3">
        <v>310</v>
      </c>
      <c r="AD1767" s="7">
        <f t="shared" si="216"/>
        <v>1</v>
      </c>
      <c r="AE1767" s="3">
        <f t="shared" si="223"/>
        <v>100</v>
      </c>
      <c r="AF1767" s="7">
        <f t="shared" si="217"/>
        <v>0</v>
      </c>
      <c r="AG1767" s="3" t="str">
        <f t="shared" si="218"/>
        <v/>
      </c>
      <c r="AH1767" s="7">
        <f t="shared" si="219"/>
        <v>0</v>
      </c>
      <c r="AI1767" s="3" t="str">
        <f t="shared" si="220"/>
        <v/>
      </c>
      <c r="AJ1767" s="7">
        <f t="shared" si="221"/>
        <v>0</v>
      </c>
      <c r="AK1767" s="3" t="str">
        <f t="shared" si="222"/>
        <v/>
      </c>
    </row>
    <row r="1768" spans="1:37" ht="20" x14ac:dyDescent="0.2">
      <c r="A1768" s="3" t="s">
        <v>1772</v>
      </c>
      <c r="B1768" s="3" t="s">
        <v>19806</v>
      </c>
      <c r="C1768" s="3" t="s">
        <v>19807</v>
      </c>
      <c r="D1768" s="3">
        <v>5.1298317176794601</v>
      </c>
      <c r="E1768" s="3">
        <v>0.75067547627841003</v>
      </c>
      <c r="F1768" s="6">
        <v>4.0230936996836803E-8</v>
      </c>
      <c r="G1768" s="6">
        <v>2.41045753554525E-7</v>
      </c>
      <c r="H1768" s="3">
        <v>0</v>
      </c>
      <c r="I1768" s="3">
        <v>0.27200000000000002</v>
      </c>
      <c r="J1768" s="3">
        <v>0</v>
      </c>
      <c r="K1768" s="3">
        <v>1.276</v>
      </c>
      <c r="L1768" s="3">
        <v>2.3460000000000001</v>
      </c>
      <c r="M1768" s="3">
        <v>6.6660000000000004</v>
      </c>
      <c r="N1768" s="3">
        <v>0</v>
      </c>
      <c r="O1768" s="3">
        <v>0</v>
      </c>
      <c r="P1768" s="3">
        <v>0.157</v>
      </c>
      <c r="Q1768" s="3">
        <v>9.5000000000000001E-2</v>
      </c>
      <c r="R1768" s="3">
        <v>0.19800000000000001</v>
      </c>
      <c r="S1768" s="3">
        <v>0</v>
      </c>
      <c r="T1768" s="3" t="s">
        <v>1772</v>
      </c>
      <c r="U1768" s="3" t="s">
        <v>10419</v>
      </c>
      <c r="V1768" s="3">
        <v>181</v>
      </c>
      <c r="W1768" s="3" t="s">
        <v>10420</v>
      </c>
      <c r="X1768" s="3" t="s">
        <v>10421</v>
      </c>
      <c r="Y1768" s="6">
        <v>9.9900000000000005E-129</v>
      </c>
      <c r="Z1768" s="3">
        <v>100</v>
      </c>
      <c r="AA1768" s="3">
        <v>372.089</v>
      </c>
      <c r="AB1768" s="3">
        <v>181</v>
      </c>
      <c r="AC1768" s="3">
        <v>181</v>
      </c>
      <c r="AD1768" s="7">
        <f t="shared" si="216"/>
        <v>1</v>
      </c>
      <c r="AE1768" s="3">
        <f t="shared" si="223"/>
        <v>100</v>
      </c>
      <c r="AF1768" s="7">
        <f t="shared" si="217"/>
        <v>0</v>
      </c>
      <c r="AG1768" s="3" t="str">
        <f t="shared" si="218"/>
        <v/>
      </c>
      <c r="AH1768" s="7">
        <f t="shared" si="219"/>
        <v>0</v>
      </c>
      <c r="AI1768" s="3" t="str">
        <f t="shared" si="220"/>
        <v/>
      </c>
      <c r="AJ1768" s="7">
        <f t="shared" si="221"/>
        <v>0</v>
      </c>
      <c r="AK1768" s="3" t="str">
        <f t="shared" si="222"/>
        <v/>
      </c>
    </row>
    <row r="1769" spans="1:37" ht="20" x14ac:dyDescent="0.2">
      <c r="A1769" s="3" t="s">
        <v>1773</v>
      </c>
      <c r="B1769" s="3" t="s">
        <v>19806</v>
      </c>
      <c r="C1769" s="3" t="s">
        <v>19807</v>
      </c>
      <c r="D1769" s="3">
        <v>5.12916453442209</v>
      </c>
      <c r="E1769" s="3">
        <v>-0.36540038442092299</v>
      </c>
      <c r="F1769" s="6">
        <v>2.4538797916840701E-8</v>
      </c>
      <c r="G1769" s="6">
        <v>1.5139787984420201E-7</v>
      </c>
      <c r="H1769" s="3">
        <v>0</v>
      </c>
      <c r="I1769" s="3">
        <v>0</v>
      </c>
      <c r="J1769" s="3">
        <v>0.13</v>
      </c>
      <c r="K1769" s="3">
        <v>2.4729999999999999</v>
      </c>
      <c r="L1769" s="3">
        <v>1.891</v>
      </c>
      <c r="M1769" s="3">
        <v>2.0219999999999998</v>
      </c>
      <c r="N1769" s="3">
        <v>0</v>
      </c>
      <c r="O1769" s="3">
        <v>0</v>
      </c>
      <c r="P1769" s="3">
        <v>0.11600000000000001</v>
      </c>
      <c r="Q1769" s="3">
        <v>0.74399999999999999</v>
      </c>
      <c r="R1769" s="3">
        <v>0.88800000000000001</v>
      </c>
      <c r="S1769" s="3">
        <v>0.56699999999999995</v>
      </c>
      <c r="T1769" s="3" t="s">
        <v>1773</v>
      </c>
      <c r="U1769" s="3" t="s">
        <v>10422</v>
      </c>
      <c r="V1769" s="3">
        <v>779</v>
      </c>
      <c r="W1769" s="3" t="s">
        <v>10423</v>
      </c>
      <c r="X1769" s="3" t="s">
        <v>10424</v>
      </c>
      <c r="Y1769" s="3">
        <v>0</v>
      </c>
      <c r="Z1769" s="3">
        <v>100</v>
      </c>
      <c r="AA1769" s="3">
        <v>1580.07</v>
      </c>
      <c r="AB1769" s="3">
        <v>779</v>
      </c>
      <c r="AC1769" s="3">
        <v>779</v>
      </c>
      <c r="AD1769" s="7">
        <f t="shared" si="216"/>
        <v>1</v>
      </c>
      <c r="AE1769" s="3">
        <f t="shared" si="223"/>
        <v>100</v>
      </c>
      <c r="AF1769" s="7">
        <f t="shared" si="217"/>
        <v>0</v>
      </c>
      <c r="AG1769" s="3" t="str">
        <f t="shared" si="218"/>
        <v/>
      </c>
      <c r="AH1769" s="7">
        <f t="shared" si="219"/>
        <v>0</v>
      </c>
      <c r="AI1769" s="3" t="str">
        <f t="shared" si="220"/>
        <v/>
      </c>
      <c r="AJ1769" s="7">
        <f t="shared" si="221"/>
        <v>0</v>
      </c>
      <c r="AK1769" s="3" t="str">
        <f t="shared" si="222"/>
        <v/>
      </c>
    </row>
    <row r="1770" spans="1:37" ht="20" x14ac:dyDescent="0.2">
      <c r="A1770" s="3" t="s">
        <v>1774</v>
      </c>
      <c r="B1770" s="3" t="s">
        <v>19806</v>
      </c>
      <c r="C1770" s="3" t="s">
        <v>19807</v>
      </c>
      <c r="D1770" s="3">
        <v>5.1285119088148203</v>
      </c>
      <c r="E1770" s="3">
        <v>0.28743127992435002</v>
      </c>
      <c r="F1770" s="6">
        <v>9.6050941898425894E-10</v>
      </c>
      <c r="G1770" s="6">
        <v>7.2921722058160197E-9</v>
      </c>
      <c r="H1770" s="3">
        <v>0.106</v>
      </c>
      <c r="I1770" s="3">
        <v>0.11899999999999999</v>
      </c>
      <c r="J1770" s="3">
        <v>0</v>
      </c>
      <c r="K1770" s="3">
        <v>2.2469999999999999</v>
      </c>
      <c r="L1770" s="3">
        <v>2.3029999999999999</v>
      </c>
      <c r="M1770" s="3">
        <v>4.7850000000000001</v>
      </c>
      <c r="N1770" s="3">
        <v>0.68700000000000006</v>
      </c>
      <c r="O1770" s="3">
        <v>0.42199999999999999</v>
      </c>
      <c r="P1770" s="3">
        <v>0</v>
      </c>
      <c r="Q1770" s="3">
        <v>1.0129999999999999</v>
      </c>
      <c r="R1770" s="3">
        <v>1.647</v>
      </c>
      <c r="S1770" s="3">
        <v>1.4810000000000001</v>
      </c>
      <c r="T1770" s="3" t="s">
        <v>1774</v>
      </c>
      <c r="U1770" s="3" t="s">
        <v>10425</v>
      </c>
      <c r="V1770" s="3">
        <v>268</v>
      </c>
      <c r="W1770" s="3" t="s">
        <v>10426</v>
      </c>
      <c r="X1770" s="3" t="s">
        <v>10427</v>
      </c>
      <c r="Y1770" s="3">
        <v>0</v>
      </c>
      <c r="Z1770" s="3">
        <v>100</v>
      </c>
      <c r="AA1770" s="3">
        <v>560.06600000000003</v>
      </c>
      <c r="AB1770" s="3">
        <v>268</v>
      </c>
      <c r="AC1770" s="3">
        <v>268</v>
      </c>
      <c r="AD1770" s="7">
        <f t="shared" si="216"/>
        <v>1</v>
      </c>
      <c r="AE1770" s="3">
        <f t="shared" si="223"/>
        <v>100</v>
      </c>
      <c r="AF1770" s="7">
        <f t="shared" si="217"/>
        <v>0</v>
      </c>
      <c r="AG1770" s="3" t="str">
        <f t="shared" si="218"/>
        <v/>
      </c>
      <c r="AH1770" s="7">
        <f t="shared" si="219"/>
        <v>0</v>
      </c>
      <c r="AI1770" s="3" t="str">
        <f t="shared" si="220"/>
        <v/>
      </c>
      <c r="AJ1770" s="7">
        <f t="shared" si="221"/>
        <v>0</v>
      </c>
      <c r="AK1770" s="3" t="str">
        <f t="shared" si="222"/>
        <v/>
      </c>
    </row>
    <row r="1771" spans="1:37" ht="20" x14ac:dyDescent="0.2">
      <c r="A1771" s="3" t="s">
        <v>1775</v>
      </c>
      <c r="B1771" s="3" t="s">
        <v>19806</v>
      </c>
      <c r="C1771" s="3" t="s">
        <v>19807</v>
      </c>
      <c r="D1771" s="3">
        <v>5.1284625943775799</v>
      </c>
      <c r="E1771" s="3">
        <v>1.09198361503327</v>
      </c>
      <c r="F1771" s="6">
        <v>4.0688044096956803E-12</v>
      </c>
      <c r="G1771" s="6">
        <v>4.4064747188384001E-11</v>
      </c>
      <c r="H1771" s="3">
        <v>0.13500000000000001</v>
      </c>
      <c r="I1771" s="3">
        <v>0.152</v>
      </c>
      <c r="J1771" s="3">
        <v>0</v>
      </c>
      <c r="K1771" s="3">
        <v>2.9910000000000001</v>
      </c>
      <c r="L1771" s="3">
        <v>2.1320000000000001</v>
      </c>
      <c r="M1771" s="3">
        <v>6.0519999999999996</v>
      </c>
      <c r="N1771" s="3">
        <v>0.44500000000000001</v>
      </c>
      <c r="O1771" s="3">
        <v>0.27</v>
      </c>
      <c r="P1771" s="3">
        <v>0.191</v>
      </c>
      <c r="Q1771" s="3">
        <v>0.65800000000000003</v>
      </c>
      <c r="R1771" s="3">
        <v>1.5609999999999999</v>
      </c>
      <c r="S1771" s="3">
        <v>0.88</v>
      </c>
      <c r="T1771" s="3" t="s">
        <v>1775</v>
      </c>
      <c r="U1771" s="3" t="s">
        <v>10428</v>
      </c>
      <c r="V1771" s="3">
        <v>380</v>
      </c>
      <c r="W1771" s="3" t="s">
        <v>10429</v>
      </c>
      <c r="X1771" s="3" t="s">
        <v>10430</v>
      </c>
      <c r="Y1771" s="3">
        <v>0</v>
      </c>
      <c r="Z1771" s="3">
        <v>100</v>
      </c>
      <c r="AA1771" s="3">
        <v>788.875</v>
      </c>
      <c r="AB1771" s="3">
        <v>380</v>
      </c>
      <c r="AC1771" s="3">
        <v>380</v>
      </c>
      <c r="AD1771" s="7">
        <f t="shared" si="216"/>
        <v>1</v>
      </c>
      <c r="AE1771" s="3">
        <f t="shared" si="223"/>
        <v>100</v>
      </c>
      <c r="AF1771" s="7">
        <f t="shared" si="217"/>
        <v>0</v>
      </c>
      <c r="AG1771" s="3" t="str">
        <f t="shared" si="218"/>
        <v/>
      </c>
      <c r="AH1771" s="7">
        <f t="shared" si="219"/>
        <v>0</v>
      </c>
      <c r="AI1771" s="3" t="str">
        <f t="shared" si="220"/>
        <v/>
      </c>
      <c r="AJ1771" s="7">
        <f t="shared" si="221"/>
        <v>0</v>
      </c>
      <c r="AK1771" s="3" t="str">
        <f t="shared" si="222"/>
        <v/>
      </c>
    </row>
    <row r="1772" spans="1:37" ht="20" x14ac:dyDescent="0.2">
      <c r="A1772" s="3" t="s">
        <v>1776</v>
      </c>
      <c r="B1772" s="3" t="s">
        <v>19806</v>
      </c>
      <c r="C1772" s="3" t="s">
        <v>19807</v>
      </c>
      <c r="D1772" s="3">
        <v>5.1271568898904398</v>
      </c>
      <c r="E1772" s="3">
        <v>1.0843482806039999</v>
      </c>
      <c r="F1772" s="6">
        <v>1.39882116263833E-12</v>
      </c>
      <c r="G1772" s="6">
        <v>1.6257564404337399E-11</v>
      </c>
      <c r="H1772" s="3">
        <v>0.11600000000000001</v>
      </c>
      <c r="I1772" s="3">
        <v>6.5000000000000002E-2</v>
      </c>
      <c r="J1772" s="3">
        <v>5.6000000000000001E-2</v>
      </c>
      <c r="K1772" s="3">
        <v>2.1800000000000002</v>
      </c>
      <c r="L1772" s="3">
        <v>2.1040000000000001</v>
      </c>
      <c r="M1772" s="3">
        <v>4.9770000000000003</v>
      </c>
      <c r="N1772" s="3">
        <v>0.36699999999999999</v>
      </c>
      <c r="O1772" s="3">
        <v>0.22800000000000001</v>
      </c>
      <c r="P1772" s="3">
        <v>5.8000000000000003E-2</v>
      </c>
      <c r="Q1772" s="3">
        <v>1.982</v>
      </c>
      <c r="R1772" s="3">
        <v>1.302</v>
      </c>
      <c r="S1772" s="3">
        <v>0.999</v>
      </c>
      <c r="T1772" s="3" t="s">
        <v>1776</v>
      </c>
      <c r="U1772" s="3" t="s">
        <v>10431</v>
      </c>
      <c r="V1772" s="3">
        <v>134</v>
      </c>
      <c r="W1772" s="3" t="s">
        <v>10432</v>
      </c>
      <c r="X1772" s="3" t="s">
        <v>10433</v>
      </c>
      <c r="Y1772" s="6">
        <v>3.2699999999999997E-73</v>
      </c>
      <c r="Z1772" s="3">
        <v>97.321428569999995</v>
      </c>
      <c r="AA1772" s="3">
        <v>226.483</v>
      </c>
      <c r="AB1772" s="3">
        <v>112</v>
      </c>
      <c r="AC1772" s="3">
        <v>109</v>
      </c>
      <c r="AD1772" s="7">
        <f t="shared" si="216"/>
        <v>0</v>
      </c>
      <c r="AE1772" s="3" t="str">
        <f t="shared" si="223"/>
        <v/>
      </c>
      <c r="AF1772" s="7">
        <f t="shared" si="217"/>
        <v>0</v>
      </c>
      <c r="AG1772" s="3" t="str">
        <f t="shared" si="218"/>
        <v/>
      </c>
      <c r="AH1772" s="7">
        <f t="shared" si="219"/>
        <v>0</v>
      </c>
      <c r="AI1772" s="3" t="str">
        <f t="shared" si="220"/>
        <v/>
      </c>
      <c r="AJ1772" s="7">
        <f t="shared" si="221"/>
        <v>1</v>
      </c>
      <c r="AK1772" s="3">
        <f t="shared" si="222"/>
        <v>97.321428569999995</v>
      </c>
    </row>
    <row r="1773" spans="1:37" ht="20" x14ac:dyDescent="0.2">
      <c r="A1773" s="3" t="s">
        <v>1777</v>
      </c>
      <c r="B1773" s="3" t="s">
        <v>19806</v>
      </c>
      <c r="C1773" s="3" t="s">
        <v>19807</v>
      </c>
      <c r="D1773" s="3">
        <v>5.1270842596961996</v>
      </c>
      <c r="E1773" s="3">
        <v>0.75018560546283397</v>
      </c>
      <c r="F1773" s="6">
        <v>3.2136803197428802E-12</v>
      </c>
      <c r="G1773" s="6">
        <v>3.54201693932774E-11</v>
      </c>
      <c r="H1773" s="3">
        <v>6.7000000000000004E-2</v>
      </c>
      <c r="I1773" s="3">
        <v>0.152</v>
      </c>
      <c r="J1773" s="3">
        <v>0</v>
      </c>
      <c r="K1773" s="3">
        <v>2.5259999999999998</v>
      </c>
      <c r="L1773" s="3">
        <v>1.8340000000000001</v>
      </c>
      <c r="M1773" s="3">
        <v>4.0179999999999998</v>
      </c>
      <c r="N1773" s="3">
        <v>6.8000000000000005E-2</v>
      </c>
      <c r="O1773" s="3">
        <v>6.7000000000000004E-2</v>
      </c>
      <c r="P1773" s="3">
        <v>6.6000000000000003E-2</v>
      </c>
      <c r="Q1773" s="3">
        <v>0.95199999999999996</v>
      </c>
      <c r="R1773" s="3">
        <v>1.595</v>
      </c>
      <c r="S1773" s="3">
        <v>1.4730000000000001</v>
      </c>
      <c r="T1773" s="3" t="s">
        <v>1777</v>
      </c>
      <c r="U1773" s="3" t="s">
        <v>10434</v>
      </c>
      <c r="V1773" s="3">
        <v>589</v>
      </c>
      <c r="W1773" s="3" t="s">
        <v>10435</v>
      </c>
      <c r="X1773" s="3" t="s">
        <v>10436</v>
      </c>
      <c r="Y1773" s="3">
        <v>0</v>
      </c>
      <c r="Z1773" s="3">
        <v>100</v>
      </c>
      <c r="AA1773" s="3">
        <v>1186.02</v>
      </c>
      <c r="AB1773" s="3">
        <v>589</v>
      </c>
      <c r="AC1773" s="3">
        <v>589</v>
      </c>
      <c r="AD1773" s="7">
        <f t="shared" si="216"/>
        <v>1</v>
      </c>
      <c r="AE1773" s="3">
        <f t="shared" si="223"/>
        <v>100</v>
      </c>
      <c r="AF1773" s="7">
        <f t="shared" si="217"/>
        <v>0</v>
      </c>
      <c r="AG1773" s="3" t="str">
        <f t="shared" si="218"/>
        <v/>
      </c>
      <c r="AH1773" s="7">
        <f t="shared" si="219"/>
        <v>0</v>
      </c>
      <c r="AI1773" s="3" t="str">
        <f t="shared" si="220"/>
        <v/>
      </c>
      <c r="AJ1773" s="7">
        <f t="shared" si="221"/>
        <v>0</v>
      </c>
      <c r="AK1773" s="3" t="str">
        <f t="shared" si="222"/>
        <v/>
      </c>
    </row>
    <row r="1774" spans="1:37" ht="20" x14ac:dyDescent="0.2">
      <c r="A1774" s="3" t="s">
        <v>1778</v>
      </c>
      <c r="B1774" s="3" t="s">
        <v>19806</v>
      </c>
      <c r="C1774" s="3" t="s">
        <v>19807</v>
      </c>
      <c r="D1774" s="3">
        <v>5.1265597643119696</v>
      </c>
      <c r="E1774" s="3">
        <v>1.3674273760842801</v>
      </c>
      <c r="F1774" s="6">
        <v>6.9511978455221206E-14</v>
      </c>
      <c r="G1774" s="6">
        <v>1.00326872075195E-12</v>
      </c>
      <c r="H1774" s="3">
        <v>0.16400000000000001</v>
      </c>
      <c r="I1774" s="3">
        <v>0.13</v>
      </c>
      <c r="J1774" s="3">
        <v>0</v>
      </c>
      <c r="K1774" s="3">
        <v>2.3929999999999998</v>
      </c>
      <c r="L1774" s="3">
        <v>3.0990000000000002</v>
      </c>
      <c r="M1774" s="3">
        <v>5.6680000000000001</v>
      </c>
      <c r="N1774" s="3">
        <v>0.184</v>
      </c>
      <c r="O1774" s="3">
        <v>0.11</v>
      </c>
      <c r="P1774" s="3">
        <v>0</v>
      </c>
      <c r="Q1774" s="3">
        <v>0.53700000000000003</v>
      </c>
      <c r="R1774" s="3">
        <v>0.47399999999999998</v>
      </c>
      <c r="S1774" s="3">
        <v>0.71899999999999997</v>
      </c>
      <c r="T1774" s="3" t="s">
        <v>1778</v>
      </c>
      <c r="U1774" s="3" t="s">
        <v>10437</v>
      </c>
      <c r="V1774" s="3">
        <v>310</v>
      </c>
      <c r="W1774" s="3" t="s">
        <v>10438</v>
      </c>
      <c r="X1774" s="3" t="s">
        <v>10439</v>
      </c>
      <c r="Y1774" s="3">
        <v>0</v>
      </c>
      <c r="Z1774" s="3">
        <v>100</v>
      </c>
      <c r="AA1774" s="3">
        <v>646.73599999999999</v>
      </c>
      <c r="AB1774" s="3">
        <v>310</v>
      </c>
      <c r="AC1774" s="3">
        <v>310</v>
      </c>
      <c r="AD1774" s="7">
        <f t="shared" si="216"/>
        <v>1</v>
      </c>
      <c r="AE1774" s="3">
        <f t="shared" si="223"/>
        <v>100</v>
      </c>
      <c r="AF1774" s="7">
        <f t="shared" si="217"/>
        <v>0</v>
      </c>
      <c r="AG1774" s="3" t="str">
        <f t="shared" si="218"/>
        <v/>
      </c>
      <c r="AH1774" s="7">
        <f t="shared" si="219"/>
        <v>0</v>
      </c>
      <c r="AI1774" s="3" t="str">
        <f t="shared" si="220"/>
        <v/>
      </c>
      <c r="AJ1774" s="7">
        <f t="shared" si="221"/>
        <v>0</v>
      </c>
      <c r="AK1774" s="3" t="str">
        <f t="shared" si="222"/>
        <v/>
      </c>
    </row>
    <row r="1775" spans="1:37" ht="20" x14ac:dyDescent="0.2">
      <c r="A1775" s="3" t="s">
        <v>1779</v>
      </c>
      <c r="B1775" s="3" t="s">
        <v>19806</v>
      </c>
      <c r="C1775" s="3" t="s">
        <v>19807</v>
      </c>
      <c r="D1775" s="3">
        <v>5.1265249723683599</v>
      </c>
      <c r="E1775" s="3">
        <v>1.81535644566502</v>
      </c>
      <c r="F1775" s="6">
        <v>2.9191503784379403E-17</v>
      </c>
      <c r="G1775" s="6">
        <v>7.3574652141505604E-16</v>
      </c>
      <c r="H1775" s="3">
        <v>0.26</v>
      </c>
      <c r="I1775" s="3">
        <v>0.57599999999999996</v>
      </c>
      <c r="J1775" s="3">
        <v>0.13</v>
      </c>
      <c r="K1775" s="3">
        <v>8.7739999999999991</v>
      </c>
      <c r="L1775" s="3">
        <v>8.8710000000000004</v>
      </c>
      <c r="M1775" s="3">
        <v>17.042999999999999</v>
      </c>
      <c r="N1775" s="3">
        <v>0.82199999999999995</v>
      </c>
      <c r="O1775" s="3">
        <v>0.751</v>
      </c>
      <c r="P1775" s="3">
        <v>0.96099999999999997</v>
      </c>
      <c r="Q1775" s="3">
        <v>4.415</v>
      </c>
      <c r="R1775" s="3">
        <v>5.9749999999999996</v>
      </c>
      <c r="S1775" s="3">
        <v>6.8810000000000002</v>
      </c>
      <c r="T1775" s="3" t="s">
        <v>1779</v>
      </c>
      <c r="U1775" s="3" t="s">
        <v>10440</v>
      </c>
      <c r="V1775" s="3">
        <v>148</v>
      </c>
      <c r="W1775" s="3" t="s">
        <v>10441</v>
      </c>
      <c r="X1775" s="3" t="s">
        <v>10442</v>
      </c>
      <c r="Y1775" s="6">
        <v>8.4700000000000002E-99</v>
      </c>
      <c r="Z1775" s="3">
        <v>99.324324320000002</v>
      </c>
      <c r="AA1775" s="3">
        <v>299.286</v>
      </c>
      <c r="AB1775" s="3">
        <v>148</v>
      </c>
      <c r="AC1775" s="3">
        <v>147</v>
      </c>
      <c r="AD1775" s="7">
        <f t="shared" si="216"/>
        <v>0</v>
      </c>
      <c r="AE1775" s="3" t="str">
        <f t="shared" si="223"/>
        <v/>
      </c>
      <c r="AF1775" s="7">
        <f t="shared" si="217"/>
        <v>0</v>
      </c>
      <c r="AG1775" s="3" t="str">
        <f t="shared" si="218"/>
        <v/>
      </c>
      <c r="AH1775" s="7">
        <f t="shared" si="219"/>
        <v>0</v>
      </c>
      <c r="AI1775" s="3" t="str">
        <f t="shared" si="220"/>
        <v/>
      </c>
      <c r="AJ1775" s="7">
        <f t="shared" si="221"/>
        <v>0</v>
      </c>
      <c r="AK1775" s="3" t="str">
        <f t="shared" si="222"/>
        <v/>
      </c>
    </row>
    <row r="1776" spans="1:37" ht="20" x14ac:dyDescent="0.2">
      <c r="A1776" s="3" t="s">
        <v>1780</v>
      </c>
      <c r="B1776" s="3" t="s">
        <v>19806</v>
      </c>
      <c r="C1776" s="3" t="s">
        <v>19807</v>
      </c>
      <c r="D1776" s="3">
        <v>5.1264529711177396</v>
      </c>
      <c r="E1776" s="3">
        <v>0.74969923217239998</v>
      </c>
      <c r="F1776" s="6">
        <v>1.34708347535439E-14</v>
      </c>
      <c r="G1776" s="6">
        <v>2.2098980499129999E-13</v>
      </c>
      <c r="H1776" s="3">
        <v>8.6999999999999994E-2</v>
      </c>
      <c r="I1776" s="3">
        <v>5.3999999999999999E-2</v>
      </c>
      <c r="J1776" s="3">
        <v>0</v>
      </c>
      <c r="K1776" s="3">
        <v>2.06</v>
      </c>
      <c r="L1776" s="3">
        <v>1.6919999999999999</v>
      </c>
      <c r="M1776" s="3">
        <v>2.0339999999999998</v>
      </c>
      <c r="N1776" s="3">
        <v>0.20300000000000001</v>
      </c>
      <c r="O1776" s="3">
        <v>4.2000000000000003E-2</v>
      </c>
      <c r="P1776" s="3">
        <v>0.17399999999999999</v>
      </c>
      <c r="Q1776" s="3">
        <v>0.71799999999999997</v>
      </c>
      <c r="R1776" s="3">
        <v>0.44</v>
      </c>
      <c r="S1776" s="3">
        <v>1.024</v>
      </c>
      <c r="T1776" s="3" t="s">
        <v>1780</v>
      </c>
      <c r="U1776" s="3" t="s">
        <v>10443</v>
      </c>
      <c r="V1776" s="3">
        <v>359</v>
      </c>
      <c r="W1776" s="3" t="s">
        <v>10444</v>
      </c>
      <c r="X1776" s="3" t="s">
        <v>10445</v>
      </c>
      <c r="Y1776" s="3">
        <v>0</v>
      </c>
      <c r="Z1776" s="3">
        <v>100</v>
      </c>
      <c r="AA1776" s="3">
        <v>704.51599999999996</v>
      </c>
      <c r="AB1776" s="3">
        <v>348</v>
      </c>
      <c r="AC1776" s="3">
        <v>348</v>
      </c>
      <c r="AD1776" s="7">
        <f t="shared" si="216"/>
        <v>1</v>
      </c>
      <c r="AE1776" s="3">
        <f t="shared" si="223"/>
        <v>100</v>
      </c>
      <c r="AF1776" s="7">
        <f t="shared" si="217"/>
        <v>0</v>
      </c>
      <c r="AG1776" s="3" t="str">
        <f t="shared" si="218"/>
        <v/>
      </c>
      <c r="AH1776" s="7">
        <f t="shared" si="219"/>
        <v>0</v>
      </c>
      <c r="AI1776" s="3" t="str">
        <f t="shared" si="220"/>
        <v/>
      </c>
      <c r="AJ1776" s="7">
        <f t="shared" si="221"/>
        <v>0</v>
      </c>
      <c r="AK1776" s="3" t="str">
        <f t="shared" si="222"/>
        <v/>
      </c>
    </row>
    <row r="1777" spans="1:37" ht="20" x14ac:dyDescent="0.2">
      <c r="A1777" s="3" t="s">
        <v>1781</v>
      </c>
      <c r="B1777" s="3" t="s">
        <v>19806</v>
      </c>
      <c r="C1777" s="3" t="s">
        <v>19807</v>
      </c>
      <c r="D1777" s="3">
        <v>5.1256293552564296</v>
      </c>
      <c r="E1777" s="3">
        <v>1.60711202302169</v>
      </c>
      <c r="F1777" s="6">
        <v>7.0558666675843997E-15</v>
      </c>
      <c r="G1777" s="6">
        <v>1.21229727189477E-13</v>
      </c>
      <c r="H1777" s="3">
        <v>9.6000000000000002E-2</v>
      </c>
      <c r="I1777" s="3">
        <v>0.109</v>
      </c>
      <c r="J1777" s="3">
        <v>0</v>
      </c>
      <c r="K1777" s="3">
        <v>1.9670000000000001</v>
      </c>
      <c r="L1777" s="3">
        <v>1.621</v>
      </c>
      <c r="M1777" s="3">
        <v>3.8380000000000001</v>
      </c>
      <c r="N1777" s="3">
        <v>0.13500000000000001</v>
      </c>
      <c r="O1777" s="3">
        <v>5.8999999999999997E-2</v>
      </c>
      <c r="P1777" s="3">
        <v>5.8000000000000003E-2</v>
      </c>
      <c r="Q1777" s="3">
        <v>0.71799999999999997</v>
      </c>
      <c r="R1777" s="3">
        <v>0.52600000000000002</v>
      </c>
      <c r="S1777" s="3">
        <v>0.51600000000000001</v>
      </c>
      <c r="T1777" s="3" t="s">
        <v>1781</v>
      </c>
      <c r="U1777" s="3" t="s">
        <v>8163</v>
      </c>
      <c r="V1777" s="3">
        <v>318</v>
      </c>
      <c r="W1777" s="3" t="s">
        <v>10446</v>
      </c>
      <c r="X1777" s="3" t="s">
        <v>10447</v>
      </c>
      <c r="Y1777" s="3">
        <v>0</v>
      </c>
      <c r="Z1777" s="3">
        <v>100</v>
      </c>
      <c r="AA1777" s="3">
        <v>600.12699999999995</v>
      </c>
      <c r="AB1777" s="3">
        <v>287</v>
      </c>
      <c r="AC1777" s="3">
        <v>287</v>
      </c>
      <c r="AD1777" s="7">
        <f t="shared" si="216"/>
        <v>1</v>
      </c>
      <c r="AE1777" s="3">
        <f t="shared" si="223"/>
        <v>100</v>
      </c>
      <c r="AF1777" s="7">
        <f t="shared" si="217"/>
        <v>0</v>
      </c>
      <c r="AG1777" s="3" t="str">
        <f t="shared" si="218"/>
        <v/>
      </c>
      <c r="AH1777" s="7">
        <f t="shared" si="219"/>
        <v>0</v>
      </c>
      <c r="AI1777" s="3" t="str">
        <f t="shared" si="220"/>
        <v/>
      </c>
      <c r="AJ1777" s="7">
        <f t="shared" si="221"/>
        <v>0</v>
      </c>
      <c r="AK1777" s="3" t="str">
        <f t="shared" si="222"/>
        <v/>
      </c>
    </row>
    <row r="1778" spans="1:37" ht="20" x14ac:dyDescent="0.2">
      <c r="A1778" s="3" t="s">
        <v>1782</v>
      </c>
      <c r="B1778" s="3" t="s">
        <v>19806</v>
      </c>
      <c r="C1778" s="3" t="s">
        <v>19807</v>
      </c>
      <c r="D1778" s="3">
        <v>5.1255866053023196</v>
      </c>
      <c r="E1778" s="3">
        <v>2.1636804110303798</v>
      </c>
      <c r="F1778" s="6">
        <v>9.7565395102526999E-14</v>
      </c>
      <c r="G1778" s="6">
        <v>1.3730742290917199E-12</v>
      </c>
      <c r="H1778" s="3">
        <v>2.9000000000000001E-2</v>
      </c>
      <c r="I1778" s="3">
        <v>0.217</v>
      </c>
      <c r="J1778" s="3">
        <v>2.8000000000000001E-2</v>
      </c>
      <c r="K1778" s="3">
        <v>2.14</v>
      </c>
      <c r="L1778" s="3">
        <v>2.004</v>
      </c>
      <c r="M1778" s="3">
        <v>5.7320000000000002</v>
      </c>
      <c r="N1778" s="3">
        <v>0.3</v>
      </c>
      <c r="O1778" s="3">
        <v>0.19400000000000001</v>
      </c>
      <c r="P1778" s="3">
        <v>8.3000000000000004E-2</v>
      </c>
      <c r="Q1778" s="3">
        <v>1.004</v>
      </c>
      <c r="R1778" s="3">
        <v>0.5</v>
      </c>
      <c r="S1778" s="3">
        <v>1.016</v>
      </c>
      <c r="T1778" s="3" t="s">
        <v>1782</v>
      </c>
      <c r="U1778" s="3" t="s">
        <v>10448</v>
      </c>
      <c r="V1778" s="3">
        <v>478</v>
      </c>
      <c r="W1778" s="3" t="s">
        <v>10449</v>
      </c>
      <c r="X1778" s="3" t="s">
        <v>10450</v>
      </c>
      <c r="Y1778" s="3">
        <v>0</v>
      </c>
      <c r="Z1778" s="3">
        <v>100</v>
      </c>
      <c r="AA1778" s="3">
        <v>988.40800000000002</v>
      </c>
      <c r="AB1778" s="3">
        <v>478</v>
      </c>
      <c r="AC1778" s="3">
        <v>478</v>
      </c>
      <c r="AD1778" s="7">
        <f t="shared" si="216"/>
        <v>0</v>
      </c>
      <c r="AE1778" s="3" t="str">
        <f t="shared" si="223"/>
        <v/>
      </c>
      <c r="AF1778" s="7">
        <f t="shared" si="217"/>
        <v>0</v>
      </c>
      <c r="AG1778" s="3" t="str">
        <f t="shared" si="218"/>
        <v/>
      </c>
      <c r="AH1778" s="7">
        <f t="shared" si="219"/>
        <v>0</v>
      </c>
      <c r="AI1778" s="3" t="str">
        <f t="shared" si="220"/>
        <v/>
      </c>
      <c r="AJ1778" s="7">
        <f t="shared" si="221"/>
        <v>1</v>
      </c>
      <c r="AK1778" s="3">
        <f t="shared" si="222"/>
        <v>100</v>
      </c>
    </row>
    <row r="1779" spans="1:37" ht="20" x14ac:dyDescent="0.2">
      <c r="A1779" s="3" t="s">
        <v>1783</v>
      </c>
      <c r="B1779" s="3" t="s">
        <v>19806</v>
      </c>
      <c r="C1779" s="3" t="s">
        <v>19807</v>
      </c>
      <c r="D1779" s="3">
        <v>5.1252608214665099</v>
      </c>
      <c r="E1779" s="3">
        <v>2.9528257074658799</v>
      </c>
      <c r="F1779" s="6">
        <v>8.2510805809296099E-23</v>
      </c>
      <c r="G1779" s="6">
        <v>5.2642929806822199E-21</v>
      </c>
      <c r="H1779" s="3">
        <v>6.7000000000000004E-2</v>
      </c>
      <c r="I1779" s="3">
        <v>0.20599999999999999</v>
      </c>
      <c r="J1779" s="3">
        <v>1.9E-2</v>
      </c>
      <c r="K1779" s="3">
        <v>3.0569999999999999</v>
      </c>
      <c r="L1779" s="3">
        <v>2.431</v>
      </c>
      <c r="M1779" s="3">
        <v>5.0540000000000003</v>
      </c>
      <c r="N1779" s="3">
        <v>0.16400000000000001</v>
      </c>
      <c r="O1779" s="3">
        <v>0.13500000000000001</v>
      </c>
      <c r="P1779" s="3">
        <v>0.16600000000000001</v>
      </c>
      <c r="Q1779" s="3">
        <v>1.3939999999999999</v>
      </c>
      <c r="R1779" s="3">
        <v>1.026</v>
      </c>
      <c r="S1779" s="3">
        <v>0.92300000000000004</v>
      </c>
      <c r="T1779" s="3" t="s">
        <v>10451</v>
      </c>
      <c r="U1779" s="3"/>
      <c r="V1779" s="3"/>
      <c r="W1779" s="3"/>
      <c r="X1779" s="3"/>
      <c r="Y1779" s="3"/>
      <c r="Z1779" s="3"/>
      <c r="AA1779" s="3"/>
      <c r="AB1779" s="3"/>
      <c r="AC1779" s="3"/>
      <c r="AD1779" s="7">
        <f t="shared" si="216"/>
        <v>0</v>
      </c>
      <c r="AE1779" s="3" t="str">
        <f t="shared" si="223"/>
        <v/>
      </c>
      <c r="AF1779" s="7">
        <f t="shared" si="217"/>
        <v>0</v>
      </c>
      <c r="AG1779" s="3" t="str">
        <f t="shared" si="218"/>
        <v/>
      </c>
      <c r="AH1779" s="7">
        <f t="shared" si="219"/>
        <v>0</v>
      </c>
      <c r="AI1779" s="3" t="str">
        <f t="shared" si="220"/>
        <v/>
      </c>
      <c r="AJ1779" s="7">
        <f t="shared" si="221"/>
        <v>0</v>
      </c>
      <c r="AK1779" s="3" t="str">
        <f t="shared" si="222"/>
        <v/>
      </c>
    </row>
    <row r="1780" spans="1:37" ht="20" x14ac:dyDescent="0.2">
      <c r="A1780" s="3" t="s">
        <v>1784</v>
      </c>
      <c r="B1780" s="3" t="s">
        <v>19806</v>
      </c>
      <c r="C1780" s="3" t="s">
        <v>19807</v>
      </c>
      <c r="D1780" s="3">
        <v>5.1244498410238899</v>
      </c>
      <c r="E1780" s="3">
        <v>0.74117712074167097</v>
      </c>
      <c r="F1780" s="6">
        <v>3.2139931602185898E-14</v>
      </c>
      <c r="G1780" s="6">
        <v>4.9378916577927704E-13</v>
      </c>
      <c r="H1780" s="3">
        <v>8.6999999999999994E-2</v>
      </c>
      <c r="I1780" s="3">
        <v>0</v>
      </c>
      <c r="J1780" s="3">
        <v>4.5999999999999999E-2</v>
      </c>
      <c r="K1780" s="3">
        <v>1.954</v>
      </c>
      <c r="L1780" s="3">
        <v>1.3360000000000001</v>
      </c>
      <c r="M1780" s="3">
        <v>2.3159999999999998</v>
      </c>
      <c r="N1780" s="3">
        <v>4.8000000000000001E-2</v>
      </c>
      <c r="O1780" s="3">
        <v>4.2000000000000003E-2</v>
      </c>
      <c r="P1780" s="3">
        <v>8.3000000000000004E-2</v>
      </c>
      <c r="Q1780" s="3">
        <v>0.433</v>
      </c>
      <c r="R1780" s="3">
        <v>0.31900000000000001</v>
      </c>
      <c r="S1780" s="3">
        <v>0.313</v>
      </c>
      <c r="T1780" s="3" t="s">
        <v>1784</v>
      </c>
      <c r="U1780" s="3" t="s">
        <v>10452</v>
      </c>
      <c r="V1780" s="3">
        <v>447</v>
      </c>
      <c r="W1780" s="3" t="s">
        <v>10453</v>
      </c>
      <c r="X1780" s="3" t="s">
        <v>10454</v>
      </c>
      <c r="Y1780" s="3">
        <v>0</v>
      </c>
      <c r="Z1780" s="3">
        <v>100</v>
      </c>
      <c r="AA1780" s="3">
        <v>934.86500000000001</v>
      </c>
      <c r="AB1780" s="3">
        <v>446</v>
      </c>
      <c r="AC1780" s="3">
        <v>446</v>
      </c>
      <c r="AD1780" s="7">
        <f t="shared" si="216"/>
        <v>1</v>
      </c>
      <c r="AE1780" s="3">
        <f t="shared" si="223"/>
        <v>100</v>
      </c>
      <c r="AF1780" s="7">
        <f t="shared" si="217"/>
        <v>0</v>
      </c>
      <c r="AG1780" s="3" t="str">
        <f t="shared" si="218"/>
        <v/>
      </c>
      <c r="AH1780" s="7">
        <f t="shared" si="219"/>
        <v>0</v>
      </c>
      <c r="AI1780" s="3" t="str">
        <f t="shared" si="220"/>
        <v/>
      </c>
      <c r="AJ1780" s="7">
        <f t="shared" si="221"/>
        <v>0</v>
      </c>
      <c r="AK1780" s="3" t="str">
        <f t="shared" si="222"/>
        <v/>
      </c>
    </row>
    <row r="1781" spans="1:37" ht="20" x14ac:dyDescent="0.2">
      <c r="A1781" s="3" t="s">
        <v>1785</v>
      </c>
      <c r="B1781" s="3" t="s">
        <v>19806</v>
      </c>
      <c r="C1781" s="3" t="s">
        <v>19807</v>
      </c>
      <c r="D1781" s="3">
        <v>5.1239865862364304</v>
      </c>
      <c r="E1781" s="3">
        <v>-0.36411548334095301</v>
      </c>
      <c r="F1781" s="6">
        <v>1.4279955167822401E-7</v>
      </c>
      <c r="G1781" s="6">
        <v>7.9615318602025701E-7</v>
      </c>
      <c r="H1781" s="3">
        <v>0</v>
      </c>
      <c r="I1781" s="3">
        <v>0.16300000000000001</v>
      </c>
      <c r="J1781" s="3">
        <v>0</v>
      </c>
      <c r="K1781" s="3">
        <v>3.3370000000000002</v>
      </c>
      <c r="L1781" s="3">
        <v>1.379</v>
      </c>
      <c r="M1781" s="3">
        <v>3.0070000000000001</v>
      </c>
      <c r="N1781" s="3">
        <v>0</v>
      </c>
      <c r="O1781" s="3">
        <v>0</v>
      </c>
      <c r="P1781" s="3">
        <v>0</v>
      </c>
      <c r="Q1781" s="3">
        <v>0.182</v>
      </c>
      <c r="R1781" s="3">
        <v>0.18099999999999999</v>
      </c>
      <c r="S1781" s="3">
        <v>0.52500000000000002</v>
      </c>
      <c r="T1781" s="3" t="s">
        <v>1785</v>
      </c>
      <c r="U1781" s="3" t="s">
        <v>9973</v>
      </c>
      <c r="V1781" s="3">
        <v>549</v>
      </c>
      <c r="W1781" s="3" t="s">
        <v>10455</v>
      </c>
      <c r="X1781" s="3" t="s">
        <v>10456</v>
      </c>
      <c r="Y1781" s="3">
        <v>0</v>
      </c>
      <c r="Z1781" s="3">
        <v>100</v>
      </c>
      <c r="AA1781" s="3">
        <v>1019.22</v>
      </c>
      <c r="AB1781" s="3">
        <v>501</v>
      </c>
      <c r="AC1781" s="3">
        <v>501</v>
      </c>
      <c r="AD1781" s="7">
        <f t="shared" si="216"/>
        <v>1</v>
      </c>
      <c r="AE1781" s="3">
        <f t="shared" si="223"/>
        <v>100</v>
      </c>
      <c r="AF1781" s="7">
        <f t="shared" si="217"/>
        <v>0</v>
      </c>
      <c r="AG1781" s="3" t="str">
        <f t="shared" si="218"/>
        <v/>
      </c>
      <c r="AH1781" s="7">
        <f t="shared" si="219"/>
        <v>0</v>
      </c>
      <c r="AI1781" s="3" t="str">
        <f t="shared" si="220"/>
        <v/>
      </c>
      <c r="AJ1781" s="7">
        <f t="shared" si="221"/>
        <v>0</v>
      </c>
      <c r="AK1781" s="3" t="str">
        <f t="shared" si="222"/>
        <v/>
      </c>
    </row>
    <row r="1782" spans="1:37" ht="20" x14ac:dyDescent="0.2">
      <c r="A1782" s="3" t="s">
        <v>1786</v>
      </c>
      <c r="B1782" s="3" t="s">
        <v>19806</v>
      </c>
      <c r="C1782" s="3" t="s">
        <v>19807</v>
      </c>
      <c r="D1782" s="3">
        <v>5.1236794500882503</v>
      </c>
      <c r="E1782" s="3">
        <v>2.2945588373207202</v>
      </c>
      <c r="F1782" s="6">
        <v>6.9185510450565197E-18</v>
      </c>
      <c r="G1782" s="6">
        <v>1.9505251440315099E-16</v>
      </c>
      <c r="H1782" s="3">
        <v>0.13500000000000001</v>
      </c>
      <c r="I1782" s="3">
        <v>0.22800000000000001</v>
      </c>
      <c r="J1782" s="3">
        <v>0</v>
      </c>
      <c r="K1782" s="3">
        <v>3.7890000000000001</v>
      </c>
      <c r="L1782" s="3">
        <v>2.5449999999999999</v>
      </c>
      <c r="M1782" s="3">
        <v>6.6280000000000001</v>
      </c>
      <c r="N1782" s="3">
        <v>0.222</v>
      </c>
      <c r="O1782" s="3">
        <v>0.10100000000000001</v>
      </c>
      <c r="P1782" s="3">
        <v>0.224</v>
      </c>
      <c r="Q1782" s="3">
        <v>1.48</v>
      </c>
      <c r="R1782" s="3">
        <v>1.768</v>
      </c>
      <c r="S1782" s="3">
        <v>1.4470000000000001</v>
      </c>
      <c r="T1782" s="3" t="s">
        <v>1786</v>
      </c>
      <c r="U1782" s="3" t="s">
        <v>10457</v>
      </c>
      <c r="V1782" s="3">
        <v>313</v>
      </c>
      <c r="W1782" s="3" t="s">
        <v>10458</v>
      </c>
      <c r="X1782" s="3" t="s">
        <v>10459</v>
      </c>
      <c r="Y1782" s="3">
        <v>0</v>
      </c>
      <c r="Z1782" s="3">
        <v>100</v>
      </c>
      <c r="AA1782" s="3">
        <v>640.95799999999997</v>
      </c>
      <c r="AB1782" s="3">
        <v>313</v>
      </c>
      <c r="AC1782" s="3">
        <v>313</v>
      </c>
      <c r="AD1782" s="7">
        <f t="shared" si="216"/>
        <v>1</v>
      </c>
      <c r="AE1782" s="3">
        <f t="shared" si="223"/>
        <v>100</v>
      </c>
      <c r="AF1782" s="7">
        <f t="shared" si="217"/>
        <v>0</v>
      </c>
      <c r="AG1782" s="3" t="str">
        <f t="shared" si="218"/>
        <v/>
      </c>
      <c r="AH1782" s="7">
        <f t="shared" si="219"/>
        <v>0</v>
      </c>
      <c r="AI1782" s="3" t="str">
        <f t="shared" si="220"/>
        <v/>
      </c>
      <c r="AJ1782" s="7">
        <f t="shared" si="221"/>
        <v>0</v>
      </c>
      <c r="AK1782" s="3" t="str">
        <f t="shared" si="222"/>
        <v/>
      </c>
    </row>
    <row r="1783" spans="1:37" ht="20" x14ac:dyDescent="0.2">
      <c r="A1783" s="3" t="s">
        <v>1787</v>
      </c>
      <c r="B1783" s="3" t="s">
        <v>19806</v>
      </c>
      <c r="C1783" s="3" t="s">
        <v>19807</v>
      </c>
      <c r="D1783" s="3">
        <v>5.12313453968879</v>
      </c>
      <c r="E1783" s="3">
        <v>0.74501871846282397</v>
      </c>
      <c r="F1783" s="6">
        <v>2.6179396122968602E-10</v>
      </c>
      <c r="G1783" s="6">
        <v>2.1479500768419999E-9</v>
      </c>
      <c r="H1783" s="3">
        <v>0</v>
      </c>
      <c r="I1783" s="3">
        <v>0.14099999999999999</v>
      </c>
      <c r="J1783" s="3">
        <v>6.5000000000000002E-2</v>
      </c>
      <c r="K1783" s="3">
        <v>2.1800000000000002</v>
      </c>
      <c r="L1783" s="3">
        <v>1.294</v>
      </c>
      <c r="M1783" s="3">
        <v>4.4269999999999996</v>
      </c>
      <c r="N1783" s="3">
        <v>0</v>
      </c>
      <c r="O1783" s="3">
        <v>5.8999999999999997E-2</v>
      </c>
      <c r="P1783" s="3">
        <v>0.17399999999999999</v>
      </c>
      <c r="Q1783" s="3">
        <v>0.30299999999999999</v>
      </c>
      <c r="R1783" s="3">
        <v>0.97399999999999998</v>
      </c>
      <c r="S1783" s="3">
        <v>0.58399999999999996</v>
      </c>
      <c r="T1783" s="3" t="s">
        <v>1787</v>
      </c>
      <c r="U1783" s="3" t="s">
        <v>10460</v>
      </c>
      <c r="V1783" s="3">
        <v>462</v>
      </c>
      <c r="W1783" s="3" t="s">
        <v>10461</v>
      </c>
      <c r="X1783" s="3" t="s">
        <v>10462</v>
      </c>
      <c r="Y1783" s="3">
        <v>0</v>
      </c>
      <c r="Z1783" s="3">
        <v>99.781181619999998</v>
      </c>
      <c r="AA1783" s="3">
        <v>939.87300000000005</v>
      </c>
      <c r="AB1783" s="3">
        <v>457</v>
      </c>
      <c r="AC1783" s="3">
        <v>456</v>
      </c>
      <c r="AD1783" s="7">
        <f t="shared" si="216"/>
        <v>1</v>
      </c>
      <c r="AE1783" s="3">
        <f t="shared" si="223"/>
        <v>99.781181619999998</v>
      </c>
      <c r="AF1783" s="7">
        <f t="shared" si="217"/>
        <v>0</v>
      </c>
      <c r="AG1783" s="3" t="str">
        <f t="shared" si="218"/>
        <v/>
      </c>
      <c r="AH1783" s="7">
        <f t="shared" si="219"/>
        <v>0</v>
      </c>
      <c r="AI1783" s="3" t="str">
        <f t="shared" si="220"/>
        <v/>
      </c>
      <c r="AJ1783" s="7">
        <f t="shared" si="221"/>
        <v>0</v>
      </c>
      <c r="AK1783" s="3" t="str">
        <f t="shared" si="222"/>
        <v/>
      </c>
    </row>
    <row r="1784" spans="1:37" ht="20" x14ac:dyDescent="0.2">
      <c r="A1784" s="3" t="s">
        <v>1788</v>
      </c>
      <c r="B1784" s="3" t="s">
        <v>19806</v>
      </c>
      <c r="C1784" s="3" t="s">
        <v>19807</v>
      </c>
      <c r="D1784" s="3">
        <v>5.1230259143874797</v>
      </c>
      <c r="E1784" s="3">
        <v>2.4415493900059402</v>
      </c>
      <c r="F1784" s="6">
        <v>6.1982048913134596E-14</v>
      </c>
      <c r="G1784" s="6">
        <v>9.0141466175673203E-13</v>
      </c>
      <c r="H1784" s="3">
        <v>6.7000000000000004E-2</v>
      </c>
      <c r="I1784" s="3">
        <v>0.69499999999999995</v>
      </c>
      <c r="J1784" s="3">
        <v>6.5000000000000002E-2</v>
      </c>
      <c r="K1784" s="3">
        <v>6.9660000000000002</v>
      </c>
      <c r="L1784" s="3">
        <v>5.6440000000000001</v>
      </c>
      <c r="M1784" s="3">
        <v>16.991</v>
      </c>
      <c r="N1784" s="3">
        <v>0.44500000000000001</v>
      </c>
      <c r="O1784" s="3">
        <v>0.54800000000000004</v>
      </c>
      <c r="P1784" s="3">
        <v>0.32300000000000001</v>
      </c>
      <c r="Q1784" s="3">
        <v>1.4890000000000001</v>
      </c>
      <c r="R1784" s="3">
        <v>1.3280000000000001</v>
      </c>
      <c r="S1784" s="3">
        <v>1.0489999999999999</v>
      </c>
      <c r="T1784" s="3" t="s">
        <v>10463</v>
      </c>
      <c r="U1784" s="3"/>
      <c r="V1784" s="3"/>
      <c r="W1784" s="3"/>
      <c r="X1784" s="3"/>
      <c r="Y1784" s="3"/>
      <c r="Z1784" s="3"/>
      <c r="AA1784" s="3"/>
      <c r="AB1784" s="3"/>
      <c r="AC1784" s="3"/>
      <c r="AD1784" s="7">
        <f t="shared" si="216"/>
        <v>0</v>
      </c>
      <c r="AE1784" s="3" t="str">
        <f t="shared" si="223"/>
        <v/>
      </c>
      <c r="AF1784" s="7">
        <f t="shared" si="217"/>
        <v>0</v>
      </c>
      <c r="AG1784" s="3" t="str">
        <f t="shared" si="218"/>
        <v/>
      </c>
      <c r="AH1784" s="7">
        <f t="shared" si="219"/>
        <v>0</v>
      </c>
      <c r="AI1784" s="3" t="str">
        <f t="shared" si="220"/>
        <v/>
      </c>
      <c r="AJ1784" s="7">
        <f t="shared" si="221"/>
        <v>0</v>
      </c>
      <c r="AK1784" s="3" t="str">
        <f t="shared" si="222"/>
        <v/>
      </c>
    </row>
    <row r="1785" spans="1:37" ht="20" x14ac:dyDescent="0.2">
      <c r="A1785" s="3" t="s">
        <v>1789</v>
      </c>
      <c r="B1785" s="3" t="s">
        <v>19806</v>
      </c>
      <c r="C1785" s="3" t="s">
        <v>19807</v>
      </c>
      <c r="D1785" s="3">
        <v>5.1198990378018099</v>
      </c>
      <c r="E1785" s="3">
        <v>1.62589649034655</v>
      </c>
      <c r="F1785" s="6">
        <v>4.2764981467592501E-15</v>
      </c>
      <c r="G1785" s="6">
        <v>7.6269218702758506E-14</v>
      </c>
      <c r="H1785" s="3">
        <v>6.7000000000000004E-2</v>
      </c>
      <c r="I1785" s="3">
        <v>0.36899999999999999</v>
      </c>
      <c r="J1785" s="3">
        <v>0</v>
      </c>
      <c r="K1785" s="3">
        <v>8.1890000000000001</v>
      </c>
      <c r="L1785" s="3">
        <v>2.8719999999999999</v>
      </c>
      <c r="M1785" s="3">
        <v>5.5529999999999999</v>
      </c>
      <c r="N1785" s="3">
        <v>6.8000000000000005E-2</v>
      </c>
      <c r="O1785" s="3">
        <v>0.127</v>
      </c>
      <c r="P1785" s="3">
        <v>0.11600000000000001</v>
      </c>
      <c r="Q1785" s="3">
        <v>9.5220000000000002</v>
      </c>
      <c r="R1785" s="3">
        <v>9.8209999999999997</v>
      </c>
      <c r="S1785" s="3">
        <v>9.6229999999999993</v>
      </c>
      <c r="T1785" s="3" t="s">
        <v>1789</v>
      </c>
      <c r="U1785" s="3" t="s">
        <v>10464</v>
      </c>
      <c r="V1785" s="3">
        <v>536</v>
      </c>
      <c r="W1785" s="3" t="s">
        <v>10465</v>
      </c>
      <c r="X1785" s="3" t="s">
        <v>10466</v>
      </c>
      <c r="Y1785" s="3">
        <v>0</v>
      </c>
      <c r="Z1785" s="3">
        <v>100</v>
      </c>
      <c r="AA1785" s="3">
        <v>1003.43</v>
      </c>
      <c r="AB1785" s="3">
        <v>484</v>
      </c>
      <c r="AC1785" s="3">
        <v>484</v>
      </c>
      <c r="AD1785" s="7">
        <f t="shared" si="216"/>
        <v>1</v>
      </c>
      <c r="AE1785" s="3">
        <f t="shared" si="223"/>
        <v>100</v>
      </c>
      <c r="AF1785" s="7">
        <f t="shared" si="217"/>
        <v>0</v>
      </c>
      <c r="AG1785" s="3" t="str">
        <f t="shared" si="218"/>
        <v/>
      </c>
      <c r="AH1785" s="7">
        <f t="shared" si="219"/>
        <v>0</v>
      </c>
      <c r="AI1785" s="3" t="str">
        <f t="shared" si="220"/>
        <v/>
      </c>
      <c r="AJ1785" s="7">
        <f t="shared" si="221"/>
        <v>0</v>
      </c>
      <c r="AK1785" s="3" t="str">
        <f t="shared" si="222"/>
        <v/>
      </c>
    </row>
    <row r="1786" spans="1:37" ht="20" x14ac:dyDescent="0.2">
      <c r="A1786" s="3" t="s">
        <v>1790</v>
      </c>
      <c r="B1786" s="3" t="s">
        <v>19806</v>
      </c>
      <c r="C1786" s="3" t="s">
        <v>19807</v>
      </c>
      <c r="D1786" s="3">
        <v>5.1195087234593997</v>
      </c>
      <c r="E1786" s="3">
        <v>2.3973744692532</v>
      </c>
      <c r="F1786" s="6">
        <v>3.5295116032139997E-24</v>
      </c>
      <c r="G1786" s="6">
        <v>2.7245148670220402E-22</v>
      </c>
      <c r="H1786" s="3">
        <v>0.751</v>
      </c>
      <c r="I1786" s="3">
        <v>0</v>
      </c>
      <c r="J1786" s="3">
        <v>0.27800000000000002</v>
      </c>
      <c r="K1786" s="3">
        <v>11.18</v>
      </c>
      <c r="L1786" s="3">
        <v>11.927</v>
      </c>
      <c r="M1786" s="3">
        <v>16.082999999999998</v>
      </c>
      <c r="N1786" s="3">
        <v>1.0249999999999999</v>
      </c>
      <c r="O1786" s="3">
        <v>0.46400000000000002</v>
      </c>
      <c r="P1786" s="3">
        <v>1.2430000000000001</v>
      </c>
      <c r="Q1786" s="3">
        <v>5.0810000000000004</v>
      </c>
      <c r="R1786" s="3">
        <v>4.9749999999999996</v>
      </c>
      <c r="S1786" s="3">
        <v>4.41</v>
      </c>
      <c r="T1786" s="3" t="s">
        <v>1790</v>
      </c>
      <c r="U1786" s="3" t="s">
        <v>8402</v>
      </c>
      <c r="V1786" s="3">
        <v>584</v>
      </c>
      <c r="W1786" s="3" t="s">
        <v>10467</v>
      </c>
      <c r="X1786" s="3" t="s">
        <v>10468</v>
      </c>
      <c r="Y1786" s="3">
        <v>0</v>
      </c>
      <c r="Z1786" s="3">
        <v>100</v>
      </c>
      <c r="AA1786" s="3">
        <v>1203.3499999999999</v>
      </c>
      <c r="AB1786" s="3">
        <v>584</v>
      </c>
      <c r="AC1786" s="3">
        <v>584</v>
      </c>
      <c r="AD1786" s="7">
        <f t="shared" si="216"/>
        <v>1</v>
      </c>
      <c r="AE1786" s="3">
        <f t="shared" si="223"/>
        <v>100</v>
      </c>
      <c r="AF1786" s="7">
        <f t="shared" si="217"/>
        <v>0</v>
      </c>
      <c r="AG1786" s="3" t="str">
        <f t="shared" si="218"/>
        <v/>
      </c>
      <c r="AH1786" s="7">
        <f t="shared" si="219"/>
        <v>0</v>
      </c>
      <c r="AI1786" s="3" t="str">
        <f t="shared" si="220"/>
        <v/>
      </c>
      <c r="AJ1786" s="7">
        <f t="shared" si="221"/>
        <v>0</v>
      </c>
      <c r="AK1786" s="3" t="str">
        <f t="shared" si="222"/>
        <v/>
      </c>
    </row>
    <row r="1787" spans="1:37" ht="20" x14ac:dyDescent="0.2">
      <c r="A1787" s="3" t="s">
        <v>1791</v>
      </c>
      <c r="B1787" s="3" t="s">
        <v>19806</v>
      </c>
      <c r="C1787" s="3" t="s">
        <v>19807</v>
      </c>
      <c r="D1787" s="3">
        <v>5.11842360940918</v>
      </c>
      <c r="E1787" s="3">
        <v>1.06239383515775</v>
      </c>
      <c r="F1787" s="6">
        <v>1.60927271050111E-10</v>
      </c>
      <c r="G1787" s="6">
        <v>1.36783695240112E-9</v>
      </c>
      <c r="H1787" s="3">
        <v>0.14399999999999999</v>
      </c>
      <c r="I1787" s="3">
        <v>0</v>
      </c>
      <c r="J1787" s="3">
        <v>0</v>
      </c>
      <c r="K1787" s="3">
        <v>1.5820000000000001</v>
      </c>
      <c r="L1787" s="3">
        <v>0.81</v>
      </c>
      <c r="M1787" s="3">
        <v>3.2629999999999999</v>
      </c>
      <c r="N1787" s="3">
        <v>7.6999999999999999E-2</v>
      </c>
      <c r="O1787" s="3">
        <v>3.4000000000000002E-2</v>
      </c>
      <c r="P1787" s="3">
        <v>6.6000000000000003E-2</v>
      </c>
      <c r="Q1787" s="3">
        <v>0.29399999999999998</v>
      </c>
      <c r="R1787" s="3">
        <v>0.33600000000000002</v>
      </c>
      <c r="S1787" s="3">
        <v>0.245</v>
      </c>
      <c r="T1787" s="3" t="s">
        <v>1791</v>
      </c>
      <c r="U1787" s="3" t="s">
        <v>10469</v>
      </c>
      <c r="V1787" s="3">
        <v>653</v>
      </c>
      <c r="W1787" s="3" t="s">
        <v>10470</v>
      </c>
      <c r="X1787" s="3" t="s">
        <v>10471</v>
      </c>
      <c r="Y1787" s="3">
        <v>0</v>
      </c>
      <c r="Z1787" s="3">
        <v>99.846860640000003</v>
      </c>
      <c r="AA1787" s="3">
        <v>1368.6</v>
      </c>
      <c r="AB1787" s="3">
        <v>653</v>
      </c>
      <c r="AC1787" s="3">
        <v>652</v>
      </c>
      <c r="AD1787" s="7">
        <f t="shared" si="216"/>
        <v>1</v>
      </c>
      <c r="AE1787" s="3">
        <f t="shared" si="223"/>
        <v>99.846860640000003</v>
      </c>
      <c r="AF1787" s="7">
        <f t="shared" si="217"/>
        <v>0</v>
      </c>
      <c r="AG1787" s="3" t="str">
        <f t="shared" si="218"/>
        <v/>
      </c>
      <c r="AH1787" s="7">
        <f t="shared" si="219"/>
        <v>0</v>
      </c>
      <c r="AI1787" s="3" t="str">
        <f t="shared" si="220"/>
        <v/>
      </c>
      <c r="AJ1787" s="7">
        <f t="shared" si="221"/>
        <v>0</v>
      </c>
      <c r="AK1787" s="3" t="str">
        <f t="shared" si="222"/>
        <v/>
      </c>
    </row>
    <row r="1788" spans="1:37" ht="20" x14ac:dyDescent="0.2">
      <c r="A1788" s="3" t="s">
        <v>1792</v>
      </c>
      <c r="B1788" s="3" t="s">
        <v>19806</v>
      </c>
      <c r="C1788" s="3" t="s">
        <v>19807</v>
      </c>
      <c r="D1788" s="3">
        <v>5.11792798117704</v>
      </c>
      <c r="E1788" s="3">
        <v>-0.38392855652831098</v>
      </c>
      <c r="F1788" s="6">
        <v>1.7012570665040001E-7</v>
      </c>
      <c r="G1788" s="6">
        <v>9.4110714233942405E-7</v>
      </c>
      <c r="H1788" s="3">
        <v>6.7000000000000004E-2</v>
      </c>
      <c r="I1788" s="3">
        <v>0</v>
      </c>
      <c r="J1788" s="3">
        <v>0</v>
      </c>
      <c r="K1788" s="3">
        <v>1.157</v>
      </c>
      <c r="L1788" s="3">
        <v>0.69699999999999995</v>
      </c>
      <c r="M1788" s="3">
        <v>1.6120000000000001</v>
      </c>
      <c r="N1788" s="3">
        <v>0.11600000000000001</v>
      </c>
      <c r="O1788" s="3">
        <v>0.40500000000000003</v>
      </c>
      <c r="P1788" s="3">
        <v>0.124</v>
      </c>
      <c r="Q1788" s="3">
        <v>0.40699999999999997</v>
      </c>
      <c r="R1788" s="3">
        <v>0.24099999999999999</v>
      </c>
      <c r="S1788" s="3">
        <v>0.872</v>
      </c>
      <c r="T1788" s="3" t="s">
        <v>1792</v>
      </c>
      <c r="U1788" s="3" t="s">
        <v>10472</v>
      </c>
      <c r="V1788" s="3">
        <v>425</v>
      </c>
      <c r="W1788" s="3" t="s">
        <v>10473</v>
      </c>
      <c r="X1788" s="3" t="s">
        <v>10474</v>
      </c>
      <c r="Y1788" s="3">
        <v>0</v>
      </c>
      <c r="Z1788" s="3">
        <v>99.764705879999994</v>
      </c>
      <c r="AA1788" s="3">
        <v>861.67700000000002</v>
      </c>
      <c r="AB1788" s="3">
        <v>425</v>
      </c>
      <c r="AC1788" s="3">
        <v>424</v>
      </c>
      <c r="AD1788" s="7">
        <f t="shared" si="216"/>
        <v>1</v>
      </c>
      <c r="AE1788" s="3">
        <f t="shared" si="223"/>
        <v>99.764705879999994</v>
      </c>
      <c r="AF1788" s="7">
        <f t="shared" si="217"/>
        <v>0</v>
      </c>
      <c r="AG1788" s="3" t="str">
        <f t="shared" si="218"/>
        <v/>
      </c>
      <c r="AH1788" s="7">
        <f t="shared" si="219"/>
        <v>0</v>
      </c>
      <c r="AI1788" s="3" t="str">
        <f t="shared" si="220"/>
        <v/>
      </c>
      <c r="AJ1788" s="7">
        <f t="shared" si="221"/>
        <v>0</v>
      </c>
      <c r="AK1788" s="3" t="str">
        <f t="shared" si="222"/>
        <v/>
      </c>
    </row>
    <row r="1789" spans="1:37" ht="20" x14ac:dyDescent="0.2">
      <c r="A1789" s="3" t="s">
        <v>1793</v>
      </c>
      <c r="B1789" s="3" t="s">
        <v>19806</v>
      </c>
      <c r="C1789" s="3" t="s">
        <v>19807</v>
      </c>
      <c r="D1789" s="3">
        <v>5.11716412922254</v>
      </c>
      <c r="E1789" s="3">
        <v>5.93589426223099</v>
      </c>
      <c r="F1789" s="6">
        <v>1.1933400407531E-23</v>
      </c>
      <c r="G1789" s="6">
        <v>8.3089705988236001E-22</v>
      </c>
      <c r="H1789" s="3">
        <v>1.849</v>
      </c>
      <c r="I1789" s="3">
        <v>2.911</v>
      </c>
      <c r="J1789" s="3">
        <v>0.71299999999999997</v>
      </c>
      <c r="K1789" s="3">
        <v>45.183999999999997</v>
      </c>
      <c r="L1789" s="3">
        <v>36.420999999999999</v>
      </c>
      <c r="M1789" s="3">
        <v>111.979</v>
      </c>
      <c r="N1789" s="3">
        <v>5.1539999999999999</v>
      </c>
      <c r="O1789" s="3">
        <v>2.008</v>
      </c>
      <c r="P1789" s="3">
        <v>3.7040000000000002</v>
      </c>
      <c r="Q1789" s="3">
        <v>12.846</v>
      </c>
      <c r="R1789" s="3">
        <v>13.442</v>
      </c>
      <c r="S1789" s="3">
        <v>13.026</v>
      </c>
      <c r="T1789" s="3" t="s">
        <v>1793</v>
      </c>
      <c r="U1789" s="3" t="s">
        <v>6262</v>
      </c>
      <c r="V1789" s="3">
        <v>480</v>
      </c>
      <c r="W1789" s="3" t="s">
        <v>10475</v>
      </c>
      <c r="X1789" s="3" t="s">
        <v>10476</v>
      </c>
      <c r="Y1789" s="3">
        <v>0</v>
      </c>
      <c r="Z1789" s="3">
        <v>93.492407810000003</v>
      </c>
      <c r="AA1789" s="3">
        <v>862.44799999999998</v>
      </c>
      <c r="AB1789" s="3">
        <v>461</v>
      </c>
      <c r="AC1789" s="3">
        <v>431</v>
      </c>
      <c r="AD1789" s="7">
        <f t="shared" si="216"/>
        <v>1</v>
      </c>
      <c r="AE1789" s="3">
        <f t="shared" si="223"/>
        <v>93.492407810000003</v>
      </c>
      <c r="AF1789" s="7">
        <f t="shared" si="217"/>
        <v>0</v>
      </c>
      <c r="AG1789" s="3" t="str">
        <f t="shared" si="218"/>
        <v/>
      </c>
      <c r="AH1789" s="7">
        <f t="shared" si="219"/>
        <v>0</v>
      </c>
      <c r="AI1789" s="3" t="str">
        <f t="shared" si="220"/>
        <v/>
      </c>
      <c r="AJ1789" s="7">
        <f t="shared" si="221"/>
        <v>0</v>
      </c>
      <c r="AK1789" s="3" t="str">
        <f t="shared" si="222"/>
        <v/>
      </c>
    </row>
    <row r="1790" spans="1:37" ht="20" x14ac:dyDescent="0.2">
      <c r="A1790" s="3" t="s">
        <v>1794</v>
      </c>
      <c r="B1790" s="3" t="s">
        <v>19806</v>
      </c>
      <c r="C1790" s="3" t="s">
        <v>19807</v>
      </c>
      <c r="D1790" s="3">
        <v>5.1168311935262203</v>
      </c>
      <c r="E1790" s="3">
        <v>0.26778727320704199</v>
      </c>
      <c r="F1790" s="6">
        <v>1.44043438760486E-8</v>
      </c>
      <c r="G1790" s="6">
        <v>9.1767134988062398E-8</v>
      </c>
      <c r="H1790" s="3">
        <v>0.193</v>
      </c>
      <c r="I1790" s="3">
        <v>0</v>
      </c>
      <c r="J1790" s="3">
        <v>0</v>
      </c>
      <c r="K1790" s="3">
        <v>2.552</v>
      </c>
      <c r="L1790" s="3">
        <v>1.365</v>
      </c>
      <c r="M1790" s="3">
        <v>4.76</v>
      </c>
      <c r="N1790" s="3">
        <v>0.106</v>
      </c>
      <c r="O1790" s="3">
        <v>0</v>
      </c>
      <c r="P1790" s="3">
        <v>0</v>
      </c>
      <c r="Q1790" s="3">
        <v>0.47599999999999998</v>
      </c>
      <c r="R1790" s="3">
        <v>0.94799999999999995</v>
      </c>
      <c r="S1790" s="3">
        <v>0.11799999999999999</v>
      </c>
      <c r="T1790" s="3" t="s">
        <v>1794</v>
      </c>
      <c r="U1790" s="3" t="s">
        <v>10477</v>
      </c>
      <c r="V1790" s="3">
        <v>560</v>
      </c>
      <c r="W1790" s="3" t="s">
        <v>10478</v>
      </c>
      <c r="X1790" s="3" t="s">
        <v>10479</v>
      </c>
      <c r="Y1790" s="3">
        <v>0</v>
      </c>
      <c r="Z1790" s="3">
        <v>100</v>
      </c>
      <c r="AA1790" s="3">
        <v>1139.02</v>
      </c>
      <c r="AB1790" s="3">
        <v>560</v>
      </c>
      <c r="AC1790" s="3">
        <v>560</v>
      </c>
      <c r="AD1790" s="7">
        <f t="shared" si="216"/>
        <v>1</v>
      </c>
      <c r="AE1790" s="3">
        <f t="shared" si="223"/>
        <v>100</v>
      </c>
      <c r="AF1790" s="7">
        <f t="shared" si="217"/>
        <v>0</v>
      </c>
      <c r="AG1790" s="3" t="str">
        <f t="shared" si="218"/>
        <v/>
      </c>
      <c r="AH1790" s="7">
        <f t="shared" si="219"/>
        <v>0</v>
      </c>
      <c r="AI1790" s="3" t="str">
        <f t="shared" si="220"/>
        <v/>
      </c>
      <c r="AJ1790" s="7">
        <f t="shared" si="221"/>
        <v>0</v>
      </c>
      <c r="AK1790" s="3" t="str">
        <f t="shared" si="222"/>
        <v/>
      </c>
    </row>
    <row r="1791" spans="1:37" ht="20" x14ac:dyDescent="0.2">
      <c r="A1791" s="3" t="s">
        <v>1795</v>
      </c>
      <c r="B1791" s="3" t="s">
        <v>19806</v>
      </c>
      <c r="C1791" s="3" t="s">
        <v>19807</v>
      </c>
      <c r="D1791" s="3">
        <v>5.1168252017076403</v>
      </c>
      <c r="E1791" s="3">
        <v>-0.37960882343553398</v>
      </c>
      <c r="F1791" s="6">
        <v>1.07172729359951E-7</v>
      </c>
      <c r="G1791" s="6">
        <v>6.0717940317488903E-7</v>
      </c>
      <c r="H1791" s="3">
        <v>0</v>
      </c>
      <c r="I1791" s="3">
        <v>0.16300000000000001</v>
      </c>
      <c r="J1791" s="3">
        <v>0</v>
      </c>
      <c r="K1791" s="3">
        <v>1.8080000000000001</v>
      </c>
      <c r="L1791" s="3">
        <v>2.36</v>
      </c>
      <c r="M1791" s="3">
        <v>3.327</v>
      </c>
      <c r="N1791" s="3">
        <v>0</v>
      </c>
      <c r="O1791" s="3">
        <v>0</v>
      </c>
      <c r="P1791" s="3">
        <v>0</v>
      </c>
      <c r="Q1791" s="3">
        <v>0.35499999999999998</v>
      </c>
      <c r="R1791" s="3">
        <v>0.70699999999999996</v>
      </c>
      <c r="S1791" s="3">
        <v>0.85499999999999998</v>
      </c>
      <c r="T1791" s="3" t="s">
        <v>1795</v>
      </c>
      <c r="U1791" s="3" t="s">
        <v>8476</v>
      </c>
      <c r="V1791" s="3">
        <v>407</v>
      </c>
      <c r="W1791" s="3" t="s">
        <v>10480</v>
      </c>
      <c r="X1791" s="3" t="s">
        <v>10481</v>
      </c>
      <c r="Y1791" s="3">
        <v>0</v>
      </c>
      <c r="Z1791" s="3">
        <v>99.262899259999998</v>
      </c>
      <c r="AA1791" s="3">
        <v>830.86099999999999</v>
      </c>
      <c r="AB1791" s="3">
        <v>407</v>
      </c>
      <c r="AC1791" s="3">
        <v>404</v>
      </c>
      <c r="AD1791" s="7">
        <f t="shared" si="216"/>
        <v>1</v>
      </c>
      <c r="AE1791" s="3">
        <f t="shared" si="223"/>
        <v>99.262899259999998</v>
      </c>
      <c r="AF1791" s="7">
        <f t="shared" si="217"/>
        <v>0</v>
      </c>
      <c r="AG1791" s="3" t="str">
        <f t="shared" si="218"/>
        <v/>
      </c>
      <c r="AH1791" s="7">
        <f t="shared" si="219"/>
        <v>0</v>
      </c>
      <c r="AI1791" s="3" t="str">
        <f t="shared" si="220"/>
        <v/>
      </c>
      <c r="AJ1791" s="7">
        <f t="shared" si="221"/>
        <v>0</v>
      </c>
      <c r="AK1791" s="3" t="str">
        <f t="shared" si="222"/>
        <v/>
      </c>
    </row>
    <row r="1792" spans="1:37" ht="20" x14ac:dyDescent="0.2">
      <c r="A1792" s="3" t="s">
        <v>1796</v>
      </c>
      <c r="B1792" s="3" t="s">
        <v>19806</v>
      </c>
      <c r="C1792" s="3" t="s">
        <v>19807</v>
      </c>
      <c r="D1792" s="3">
        <v>5.11623960275129</v>
      </c>
      <c r="E1792" s="3">
        <v>-0.38018007488497102</v>
      </c>
      <c r="F1792" s="6">
        <v>4.1823547741716798E-7</v>
      </c>
      <c r="G1792" s="6">
        <v>2.2117092690812101E-6</v>
      </c>
      <c r="H1792" s="3">
        <v>0</v>
      </c>
      <c r="I1792" s="3">
        <v>0.16300000000000001</v>
      </c>
      <c r="J1792" s="3">
        <v>0</v>
      </c>
      <c r="K1792" s="3">
        <v>2.3530000000000002</v>
      </c>
      <c r="L1792" s="3">
        <v>1.379</v>
      </c>
      <c r="M1792" s="3">
        <v>3.9660000000000002</v>
      </c>
      <c r="N1792" s="3">
        <v>0.32900000000000001</v>
      </c>
      <c r="O1792" s="3">
        <v>0</v>
      </c>
      <c r="P1792" s="3">
        <v>0</v>
      </c>
      <c r="Q1792" s="3">
        <v>0.9</v>
      </c>
      <c r="R1792" s="3">
        <v>0.53500000000000003</v>
      </c>
      <c r="S1792" s="3">
        <v>0.34699999999999998</v>
      </c>
      <c r="T1792" s="3" t="s">
        <v>1796</v>
      </c>
      <c r="U1792" s="3" t="s">
        <v>6525</v>
      </c>
      <c r="V1792" s="3">
        <v>386</v>
      </c>
      <c r="W1792" s="3" t="s">
        <v>10482</v>
      </c>
      <c r="X1792" s="3" t="s">
        <v>10483</v>
      </c>
      <c r="Y1792" s="3">
        <v>0</v>
      </c>
      <c r="Z1792" s="3">
        <v>100</v>
      </c>
      <c r="AA1792" s="3">
        <v>689.87800000000004</v>
      </c>
      <c r="AB1792" s="3">
        <v>333</v>
      </c>
      <c r="AC1792" s="3">
        <v>333</v>
      </c>
      <c r="AD1792" s="7">
        <f t="shared" si="216"/>
        <v>1</v>
      </c>
      <c r="AE1792" s="3">
        <f t="shared" si="223"/>
        <v>100</v>
      </c>
      <c r="AF1792" s="7">
        <f t="shared" si="217"/>
        <v>0</v>
      </c>
      <c r="AG1792" s="3" t="str">
        <f t="shared" si="218"/>
        <v/>
      </c>
      <c r="AH1792" s="7">
        <f t="shared" si="219"/>
        <v>0</v>
      </c>
      <c r="AI1792" s="3" t="str">
        <f t="shared" si="220"/>
        <v/>
      </c>
      <c r="AJ1792" s="7">
        <f t="shared" si="221"/>
        <v>0</v>
      </c>
      <c r="AK1792" s="3" t="str">
        <f t="shared" si="222"/>
        <v/>
      </c>
    </row>
    <row r="1793" spans="1:37" ht="20" x14ac:dyDescent="0.2">
      <c r="A1793" s="3" t="s">
        <v>1797</v>
      </c>
      <c r="B1793" s="3" t="s">
        <v>19806</v>
      </c>
      <c r="C1793" s="3" t="s">
        <v>19807</v>
      </c>
      <c r="D1793" s="3">
        <v>5.1161437166450003</v>
      </c>
      <c r="E1793" s="3">
        <v>1.09190236356061</v>
      </c>
      <c r="F1793" s="6">
        <v>1.6537274723445599E-14</v>
      </c>
      <c r="G1793" s="6">
        <v>2.6572037262429999E-13</v>
      </c>
      <c r="H1793" s="3">
        <v>6.7000000000000004E-2</v>
      </c>
      <c r="I1793" s="3">
        <v>0.217</v>
      </c>
      <c r="J1793" s="3">
        <v>0</v>
      </c>
      <c r="K1793" s="3">
        <v>3.2170000000000001</v>
      </c>
      <c r="L1793" s="3">
        <v>2.5590000000000002</v>
      </c>
      <c r="M1793" s="3">
        <v>4.58</v>
      </c>
      <c r="N1793" s="3">
        <v>0.34799999999999998</v>
      </c>
      <c r="O1793" s="3">
        <v>0.186</v>
      </c>
      <c r="P1793" s="3">
        <v>0.24</v>
      </c>
      <c r="Q1793" s="3">
        <v>1.446</v>
      </c>
      <c r="R1793" s="3">
        <v>1.069</v>
      </c>
      <c r="S1793" s="3">
        <v>1.1930000000000001</v>
      </c>
      <c r="T1793" s="3" t="s">
        <v>1797</v>
      </c>
      <c r="U1793" s="3" t="s">
        <v>10484</v>
      </c>
      <c r="V1793" s="3">
        <v>522</v>
      </c>
      <c r="W1793" s="3" t="s">
        <v>10485</v>
      </c>
      <c r="X1793" s="3" t="s">
        <v>10486</v>
      </c>
      <c r="Y1793" s="3">
        <v>0</v>
      </c>
      <c r="Z1793" s="3">
        <v>100</v>
      </c>
      <c r="AA1793" s="3">
        <v>1083.94</v>
      </c>
      <c r="AB1793" s="3">
        <v>522</v>
      </c>
      <c r="AC1793" s="3">
        <v>522</v>
      </c>
      <c r="AD1793" s="7">
        <f t="shared" si="216"/>
        <v>1</v>
      </c>
      <c r="AE1793" s="3">
        <f t="shared" si="223"/>
        <v>100</v>
      </c>
      <c r="AF1793" s="7">
        <f t="shared" si="217"/>
        <v>0</v>
      </c>
      <c r="AG1793" s="3" t="str">
        <f t="shared" si="218"/>
        <v/>
      </c>
      <c r="AH1793" s="7">
        <f t="shared" si="219"/>
        <v>0</v>
      </c>
      <c r="AI1793" s="3" t="str">
        <f t="shared" si="220"/>
        <v/>
      </c>
      <c r="AJ1793" s="7">
        <f t="shared" si="221"/>
        <v>0</v>
      </c>
      <c r="AK1793" s="3" t="str">
        <f t="shared" si="222"/>
        <v/>
      </c>
    </row>
    <row r="1794" spans="1:37" ht="20" x14ac:dyDescent="0.2">
      <c r="A1794" s="3" t="s">
        <v>1798</v>
      </c>
      <c r="B1794" s="3" t="s">
        <v>19806</v>
      </c>
      <c r="C1794" s="3" t="s">
        <v>19807</v>
      </c>
      <c r="D1794" s="3">
        <v>5.1159464109025201</v>
      </c>
      <c r="E1794" s="3">
        <v>0.28113930614752303</v>
      </c>
      <c r="F1794" s="6">
        <v>8.2733199654465295E-10</v>
      </c>
      <c r="G1794" s="6">
        <v>6.3299407673412704E-9</v>
      </c>
      <c r="H1794" s="3">
        <v>5.8000000000000003E-2</v>
      </c>
      <c r="I1794" s="3">
        <v>6.5000000000000002E-2</v>
      </c>
      <c r="J1794" s="3">
        <v>0</v>
      </c>
      <c r="K1794" s="3">
        <v>1.6080000000000001</v>
      </c>
      <c r="L1794" s="3">
        <v>0.995</v>
      </c>
      <c r="M1794" s="3">
        <v>2.4689999999999999</v>
      </c>
      <c r="N1794" s="3">
        <v>5.8000000000000003E-2</v>
      </c>
      <c r="O1794" s="3">
        <v>5.8999999999999997E-2</v>
      </c>
      <c r="P1794" s="3">
        <v>0</v>
      </c>
      <c r="Q1794" s="3">
        <v>0.27700000000000002</v>
      </c>
      <c r="R1794" s="3">
        <v>0</v>
      </c>
      <c r="S1794" s="3">
        <v>0.33900000000000002</v>
      </c>
      <c r="T1794" s="3" t="s">
        <v>10487</v>
      </c>
      <c r="U1794" s="3"/>
      <c r="V1794" s="3"/>
      <c r="W1794" s="3"/>
      <c r="X1794" s="3"/>
      <c r="Y1794" s="3"/>
      <c r="Z1794" s="3"/>
      <c r="AA1794" s="3"/>
      <c r="AB1794" s="3"/>
      <c r="AC1794" s="3"/>
      <c r="AD1794" s="7">
        <f t="shared" ref="AD1794:AD1857" si="224">IF(ISNUMBER(SEARCH("alternaria alternata",W1794)) =TRUE, 1,0)</f>
        <v>0</v>
      </c>
      <c r="AE1794" s="3" t="str">
        <f t="shared" si="223"/>
        <v/>
      </c>
      <c r="AF1794" s="7">
        <f t="shared" ref="AF1794:AF1857" si="225">IF(ISNUMBER(SEARCH("mycotymovirus",W1794)) =TRUE, 1,0)</f>
        <v>0</v>
      </c>
      <c r="AG1794" s="3" t="str">
        <f t="shared" ref="AG1794:AG1857" si="226">IF(AF1794 = 1,Z1794,"")</f>
        <v/>
      </c>
      <c r="AH1794" s="7">
        <f t="shared" ref="AH1794:AH1857" si="227">IF(ISNUMBER(SEARCH("Pyrenochaeta sp. DS3sAY3a",W1794)) =TRUE, 1,0)</f>
        <v>0</v>
      </c>
      <c r="AI1794" s="3" t="str">
        <f t="shared" ref="AI1794:AI1857" si="228">IF(AH1794 = 1,Z1794,"")</f>
        <v/>
      </c>
      <c r="AJ1794" s="7">
        <f t="shared" ref="AJ1794:AJ1857" si="229">IF(ISNUMBER(SEARCH("Vitis vinifera",W1794)) =TRUE, 1,0)</f>
        <v>0</v>
      </c>
      <c r="AK1794" s="3" t="str">
        <f t="shared" ref="AK1794:AK1857" si="230">IF(AJ1794 = 1,Z1794,"")</f>
        <v/>
      </c>
    </row>
    <row r="1795" spans="1:37" ht="20" x14ac:dyDescent="0.2">
      <c r="A1795" s="3" t="s">
        <v>1799</v>
      </c>
      <c r="B1795" s="3" t="s">
        <v>19806</v>
      </c>
      <c r="C1795" s="3" t="s">
        <v>19807</v>
      </c>
      <c r="D1795" s="3">
        <v>5.1156005086415997</v>
      </c>
      <c r="E1795" s="3">
        <v>1.6072896503426299</v>
      </c>
      <c r="F1795" s="6">
        <v>1.6402310210327699E-17</v>
      </c>
      <c r="G1795" s="6">
        <v>4.3459709338346099E-16</v>
      </c>
      <c r="H1795" s="3">
        <v>0.318</v>
      </c>
      <c r="I1795" s="3">
        <v>0.315</v>
      </c>
      <c r="J1795" s="3">
        <v>0</v>
      </c>
      <c r="K1795" s="3">
        <v>5.49</v>
      </c>
      <c r="L1795" s="3">
        <v>5.1890000000000001</v>
      </c>
      <c r="M1795" s="3">
        <v>6.8319999999999999</v>
      </c>
      <c r="N1795" s="3">
        <v>0</v>
      </c>
      <c r="O1795" s="3">
        <v>0.127</v>
      </c>
      <c r="P1795" s="3">
        <v>0.24</v>
      </c>
      <c r="Q1795" s="3">
        <v>2.77</v>
      </c>
      <c r="R1795" s="3">
        <v>2.173</v>
      </c>
      <c r="S1795" s="3">
        <v>2.7080000000000002</v>
      </c>
      <c r="T1795" s="3" t="s">
        <v>1799</v>
      </c>
      <c r="U1795" s="3" t="s">
        <v>10488</v>
      </c>
      <c r="V1795" s="3">
        <v>558</v>
      </c>
      <c r="W1795" s="3" t="s">
        <v>10489</v>
      </c>
      <c r="X1795" s="3" t="s">
        <v>10490</v>
      </c>
      <c r="Y1795" s="3">
        <v>0</v>
      </c>
      <c r="Z1795" s="3">
        <v>100</v>
      </c>
      <c r="AA1795" s="3">
        <v>1146.3399999999999</v>
      </c>
      <c r="AB1795" s="3">
        <v>558</v>
      </c>
      <c r="AC1795" s="3">
        <v>558</v>
      </c>
      <c r="AD1795" s="7">
        <f t="shared" si="224"/>
        <v>1</v>
      </c>
      <c r="AE1795" s="3">
        <f t="shared" ref="AE1795:AE1858" si="231">IF(AD1795 = 1,Z1795,"")</f>
        <v>100</v>
      </c>
      <c r="AF1795" s="7">
        <f t="shared" si="225"/>
        <v>0</v>
      </c>
      <c r="AG1795" s="3" t="str">
        <f t="shared" si="226"/>
        <v/>
      </c>
      <c r="AH1795" s="7">
        <f t="shared" si="227"/>
        <v>0</v>
      </c>
      <c r="AI1795" s="3" t="str">
        <f t="shared" si="228"/>
        <v/>
      </c>
      <c r="AJ1795" s="7">
        <f t="shared" si="229"/>
        <v>0</v>
      </c>
      <c r="AK1795" s="3" t="str">
        <f t="shared" si="230"/>
        <v/>
      </c>
    </row>
    <row r="1796" spans="1:37" ht="20" x14ac:dyDescent="0.2">
      <c r="A1796" s="3" t="s">
        <v>1800</v>
      </c>
      <c r="B1796" s="3" t="s">
        <v>19806</v>
      </c>
      <c r="C1796" s="3" t="s">
        <v>19807</v>
      </c>
      <c r="D1796" s="3">
        <v>5.1149291495182103</v>
      </c>
      <c r="E1796" s="3">
        <v>0.27679264651334401</v>
      </c>
      <c r="F1796" s="6">
        <v>7.3615918811487596E-11</v>
      </c>
      <c r="G1796" s="6">
        <v>6.6109089399114705E-10</v>
      </c>
      <c r="H1796" s="3">
        <v>0.154</v>
      </c>
      <c r="I1796" s="3">
        <v>0</v>
      </c>
      <c r="J1796" s="3">
        <v>0</v>
      </c>
      <c r="K1796" s="3">
        <v>2.1800000000000002</v>
      </c>
      <c r="L1796" s="3">
        <v>1.7769999999999999</v>
      </c>
      <c r="M1796" s="3">
        <v>2.8149999999999999</v>
      </c>
      <c r="N1796" s="3">
        <v>8.6999999999999994E-2</v>
      </c>
      <c r="O1796" s="3">
        <v>0</v>
      </c>
      <c r="P1796" s="3">
        <v>0.215</v>
      </c>
      <c r="Q1796" s="3">
        <v>0.54500000000000004</v>
      </c>
      <c r="R1796" s="3">
        <v>0.41399999999999998</v>
      </c>
      <c r="S1796" s="3">
        <v>0.71899999999999997</v>
      </c>
      <c r="T1796" s="3" t="s">
        <v>1800</v>
      </c>
      <c r="U1796" s="3" t="s">
        <v>10491</v>
      </c>
      <c r="V1796" s="3">
        <v>463</v>
      </c>
      <c r="W1796" s="3" t="s">
        <v>10492</v>
      </c>
      <c r="X1796" s="3" t="s">
        <v>10493</v>
      </c>
      <c r="Y1796" s="3">
        <v>0</v>
      </c>
      <c r="Z1796" s="3">
        <v>100</v>
      </c>
      <c r="AA1796" s="3">
        <v>942.18399999999997</v>
      </c>
      <c r="AB1796" s="3">
        <v>463</v>
      </c>
      <c r="AC1796" s="3">
        <v>463</v>
      </c>
      <c r="AD1796" s="7">
        <f t="shared" si="224"/>
        <v>1</v>
      </c>
      <c r="AE1796" s="3">
        <f t="shared" si="231"/>
        <v>100</v>
      </c>
      <c r="AF1796" s="7">
        <f t="shared" si="225"/>
        <v>0</v>
      </c>
      <c r="AG1796" s="3" t="str">
        <f t="shared" si="226"/>
        <v/>
      </c>
      <c r="AH1796" s="7">
        <f t="shared" si="227"/>
        <v>0</v>
      </c>
      <c r="AI1796" s="3" t="str">
        <f t="shared" si="228"/>
        <v/>
      </c>
      <c r="AJ1796" s="7">
        <f t="shared" si="229"/>
        <v>0</v>
      </c>
      <c r="AK1796" s="3" t="str">
        <f t="shared" si="230"/>
        <v/>
      </c>
    </row>
    <row r="1797" spans="1:37" ht="20" x14ac:dyDescent="0.2">
      <c r="A1797" s="3" t="s">
        <v>1801</v>
      </c>
      <c r="B1797" s="3" t="s">
        <v>19806</v>
      </c>
      <c r="C1797" s="3" t="s">
        <v>19807</v>
      </c>
      <c r="D1797" s="3">
        <v>5.1145843425383397</v>
      </c>
      <c r="E1797" s="3">
        <v>-0.36827129742356102</v>
      </c>
      <c r="F1797" s="6">
        <v>7.2006528444982101E-8</v>
      </c>
      <c r="G1797" s="6">
        <v>4.1788450960734902E-7</v>
      </c>
      <c r="H1797" s="3">
        <v>0</v>
      </c>
      <c r="I1797" s="3">
        <v>0.13</v>
      </c>
      <c r="J1797" s="3">
        <v>0</v>
      </c>
      <c r="K1797" s="3">
        <v>2.2730000000000001</v>
      </c>
      <c r="L1797" s="3">
        <v>1.18</v>
      </c>
      <c r="M1797" s="3">
        <v>1.4710000000000001</v>
      </c>
      <c r="N1797" s="3">
        <v>0</v>
      </c>
      <c r="O1797" s="3">
        <v>0.11</v>
      </c>
      <c r="P1797" s="3">
        <v>0.215</v>
      </c>
      <c r="Q1797" s="3">
        <v>0.312</v>
      </c>
      <c r="R1797" s="3">
        <v>0.31</v>
      </c>
      <c r="S1797" s="3">
        <v>0.58399999999999996</v>
      </c>
      <c r="T1797" s="3" t="s">
        <v>1801</v>
      </c>
      <c r="U1797" s="3" t="s">
        <v>10494</v>
      </c>
      <c r="V1797" s="3">
        <v>317</v>
      </c>
      <c r="W1797" s="3" t="s">
        <v>10495</v>
      </c>
      <c r="X1797" s="3" t="s">
        <v>10496</v>
      </c>
      <c r="Y1797" s="3">
        <v>0</v>
      </c>
      <c r="Z1797" s="3">
        <v>100</v>
      </c>
      <c r="AA1797" s="3">
        <v>660.98800000000006</v>
      </c>
      <c r="AB1797" s="3">
        <v>317</v>
      </c>
      <c r="AC1797" s="3">
        <v>317</v>
      </c>
      <c r="AD1797" s="7">
        <f t="shared" si="224"/>
        <v>1</v>
      </c>
      <c r="AE1797" s="3">
        <f t="shared" si="231"/>
        <v>100</v>
      </c>
      <c r="AF1797" s="7">
        <f t="shared" si="225"/>
        <v>0</v>
      </c>
      <c r="AG1797" s="3" t="str">
        <f t="shared" si="226"/>
        <v/>
      </c>
      <c r="AH1797" s="7">
        <f t="shared" si="227"/>
        <v>0</v>
      </c>
      <c r="AI1797" s="3" t="str">
        <f t="shared" si="228"/>
        <v/>
      </c>
      <c r="AJ1797" s="7">
        <f t="shared" si="229"/>
        <v>0</v>
      </c>
      <c r="AK1797" s="3" t="str">
        <f t="shared" si="230"/>
        <v/>
      </c>
    </row>
    <row r="1798" spans="1:37" ht="20" x14ac:dyDescent="0.2">
      <c r="A1798" s="3" t="s">
        <v>1802</v>
      </c>
      <c r="B1798" s="3" t="s">
        <v>19806</v>
      </c>
      <c r="C1798" s="3" t="s">
        <v>19807</v>
      </c>
      <c r="D1798" s="3">
        <v>5.11382581705133</v>
      </c>
      <c r="E1798" s="3">
        <v>2.2786168324698401</v>
      </c>
      <c r="F1798" s="6">
        <v>4.0271423434099399E-13</v>
      </c>
      <c r="G1798" s="6">
        <v>5.11306244991561E-12</v>
      </c>
      <c r="H1798" s="3">
        <v>0.16400000000000001</v>
      </c>
      <c r="I1798" s="3">
        <v>0.30399999999999999</v>
      </c>
      <c r="J1798" s="3">
        <v>0.111</v>
      </c>
      <c r="K1798" s="3">
        <v>4.2140000000000004</v>
      </c>
      <c r="L1798" s="3">
        <v>3.028</v>
      </c>
      <c r="M1798" s="3">
        <v>13.281000000000001</v>
      </c>
      <c r="N1798" s="3">
        <v>0.23200000000000001</v>
      </c>
      <c r="O1798" s="3">
        <v>0.11</v>
      </c>
      <c r="P1798" s="3">
        <v>0.19900000000000001</v>
      </c>
      <c r="Q1798" s="3">
        <v>2.19</v>
      </c>
      <c r="R1798" s="3">
        <v>1.673</v>
      </c>
      <c r="S1798" s="3">
        <v>2.387</v>
      </c>
      <c r="T1798" s="3" t="s">
        <v>1802</v>
      </c>
      <c r="U1798" s="3" t="s">
        <v>10497</v>
      </c>
      <c r="V1798" s="3">
        <v>712</v>
      </c>
      <c r="W1798" s="3" t="s">
        <v>10498</v>
      </c>
      <c r="X1798" s="3" t="s">
        <v>10499</v>
      </c>
      <c r="Y1798" s="3">
        <v>0</v>
      </c>
      <c r="Z1798" s="3">
        <v>100</v>
      </c>
      <c r="AA1798" s="3">
        <v>1460.28</v>
      </c>
      <c r="AB1798" s="3">
        <v>712</v>
      </c>
      <c r="AC1798" s="3">
        <v>712</v>
      </c>
      <c r="AD1798" s="7">
        <f t="shared" si="224"/>
        <v>1</v>
      </c>
      <c r="AE1798" s="3">
        <f t="shared" si="231"/>
        <v>100</v>
      </c>
      <c r="AF1798" s="7">
        <f t="shared" si="225"/>
        <v>0</v>
      </c>
      <c r="AG1798" s="3" t="str">
        <f t="shared" si="226"/>
        <v/>
      </c>
      <c r="AH1798" s="7">
        <f t="shared" si="227"/>
        <v>0</v>
      </c>
      <c r="AI1798" s="3" t="str">
        <f t="shared" si="228"/>
        <v/>
      </c>
      <c r="AJ1798" s="7">
        <f t="shared" si="229"/>
        <v>0</v>
      </c>
      <c r="AK1798" s="3" t="str">
        <f t="shared" si="230"/>
        <v/>
      </c>
    </row>
    <row r="1799" spans="1:37" ht="20" x14ac:dyDescent="0.2">
      <c r="A1799" s="3" t="s">
        <v>1803</v>
      </c>
      <c r="B1799" s="3" t="s">
        <v>19806</v>
      </c>
      <c r="C1799" s="3" t="s">
        <v>19807</v>
      </c>
      <c r="D1799" s="3">
        <v>5.1126636029060002</v>
      </c>
      <c r="E1799" s="3">
        <v>-0.38120886142871402</v>
      </c>
      <c r="F1799" s="6">
        <v>7.9804967237695794E-8</v>
      </c>
      <c r="G1799" s="6">
        <v>4.6007789902608801E-7</v>
      </c>
      <c r="H1799" s="3">
        <v>0</v>
      </c>
      <c r="I1799" s="3">
        <v>0.152</v>
      </c>
      <c r="J1799" s="3">
        <v>0</v>
      </c>
      <c r="K1799" s="3">
        <v>1.6619999999999999</v>
      </c>
      <c r="L1799" s="3">
        <v>2.4740000000000002</v>
      </c>
      <c r="M1799" s="3">
        <v>2.7120000000000002</v>
      </c>
      <c r="N1799" s="3">
        <v>0</v>
      </c>
      <c r="O1799" s="3">
        <v>0</v>
      </c>
      <c r="P1799" s="3">
        <v>0.124</v>
      </c>
      <c r="Q1799" s="3">
        <v>1.125</v>
      </c>
      <c r="R1799" s="3">
        <v>0.48299999999999998</v>
      </c>
      <c r="S1799" s="3">
        <v>0.94799999999999995</v>
      </c>
      <c r="T1799" s="3" t="s">
        <v>10500</v>
      </c>
      <c r="U1799" s="3"/>
      <c r="V1799" s="3"/>
      <c r="W1799" s="3"/>
      <c r="X1799" s="3"/>
      <c r="Y1799" s="3"/>
      <c r="Z1799" s="3"/>
      <c r="AA1799" s="3"/>
      <c r="AB1799" s="3"/>
      <c r="AC1799" s="3"/>
      <c r="AD1799" s="7">
        <f t="shared" si="224"/>
        <v>0</v>
      </c>
      <c r="AE1799" s="3" t="str">
        <f t="shared" si="231"/>
        <v/>
      </c>
      <c r="AF1799" s="7">
        <f t="shared" si="225"/>
        <v>0</v>
      </c>
      <c r="AG1799" s="3" t="str">
        <f t="shared" si="226"/>
        <v/>
      </c>
      <c r="AH1799" s="7">
        <f t="shared" si="227"/>
        <v>0</v>
      </c>
      <c r="AI1799" s="3" t="str">
        <f t="shared" si="228"/>
        <v/>
      </c>
      <c r="AJ1799" s="7">
        <f t="shared" si="229"/>
        <v>0</v>
      </c>
      <c r="AK1799" s="3" t="str">
        <f t="shared" si="230"/>
        <v/>
      </c>
    </row>
    <row r="1800" spans="1:37" ht="20" x14ac:dyDescent="0.2">
      <c r="A1800" s="3" t="s">
        <v>1804</v>
      </c>
      <c r="B1800" s="3" t="s">
        <v>19806</v>
      </c>
      <c r="C1800" s="3" t="s">
        <v>19807</v>
      </c>
      <c r="D1800" s="3">
        <v>5.1111828941055002</v>
      </c>
      <c r="E1800" s="3">
        <v>1.35282927897696</v>
      </c>
      <c r="F1800" s="6">
        <v>1.1464497887032101E-15</v>
      </c>
      <c r="G1800" s="6">
        <v>2.23693405029314E-14</v>
      </c>
      <c r="H1800" s="3">
        <v>0.125</v>
      </c>
      <c r="I1800" s="3">
        <v>6.5000000000000002E-2</v>
      </c>
      <c r="J1800" s="3">
        <v>0.13</v>
      </c>
      <c r="K1800" s="3">
        <v>3.3370000000000002</v>
      </c>
      <c r="L1800" s="3">
        <v>2.9849999999999999</v>
      </c>
      <c r="M1800" s="3">
        <v>6.141</v>
      </c>
      <c r="N1800" s="3">
        <v>0.33800000000000002</v>
      </c>
      <c r="O1800" s="3">
        <v>5.8999999999999997E-2</v>
      </c>
      <c r="P1800" s="3">
        <v>0</v>
      </c>
      <c r="Q1800" s="3">
        <v>0.38100000000000001</v>
      </c>
      <c r="R1800" s="3">
        <v>1.216</v>
      </c>
      <c r="S1800" s="3">
        <v>1.329</v>
      </c>
      <c r="T1800" s="3" t="s">
        <v>10501</v>
      </c>
      <c r="U1800" s="3"/>
      <c r="V1800" s="3"/>
      <c r="W1800" s="3"/>
      <c r="X1800" s="3"/>
      <c r="Y1800" s="3"/>
      <c r="Z1800" s="3"/>
      <c r="AA1800" s="3"/>
      <c r="AB1800" s="3"/>
      <c r="AC1800" s="3"/>
      <c r="AD1800" s="7">
        <f t="shared" si="224"/>
        <v>0</v>
      </c>
      <c r="AE1800" s="3" t="str">
        <f t="shared" si="231"/>
        <v/>
      </c>
      <c r="AF1800" s="7">
        <f t="shared" si="225"/>
        <v>0</v>
      </c>
      <c r="AG1800" s="3" t="str">
        <f t="shared" si="226"/>
        <v/>
      </c>
      <c r="AH1800" s="7">
        <f t="shared" si="227"/>
        <v>0</v>
      </c>
      <c r="AI1800" s="3" t="str">
        <f t="shared" si="228"/>
        <v/>
      </c>
      <c r="AJ1800" s="7">
        <f t="shared" si="229"/>
        <v>0</v>
      </c>
      <c r="AK1800" s="3" t="str">
        <f t="shared" si="230"/>
        <v/>
      </c>
    </row>
    <row r="1801" spans="1:37" ht="20" x14ac:dyDescent="0.2">
      <c r="A1801" s="3" t="s">
        <v>1805</v>
      </c>
      <c r="B1801" s="3" t="s">
        <v>19806</v>
      </c>
      <c r="C1801" s="3" t="s">
        <v>19807</v>
      </c>
      <c r="D1801" s="3">
        <v>5.1103540724996197</v>
      </c>
      <c r="E1801" s="3">
        <v>-0.38632610410029899</v>
      </c>
      <c r="F1801" s="6">
        <v>4.5786593601908102E-8</v>
      </c>
      <c r="G1801" s="6">
        <v>2.72299872284983E-7</v>
      </c>
      <c r="H1801" s="3">
        <v>0.14399999999999999</v>
      </c>
      <c r="I1801" s="3">
        <v>0</v>
      </c>
      <c r="J1801" s="3">
        <v>0</v>
      </c>
      <c r="K1801" s="3">
        <v>2.5259999999999998</v>
      </c>
      <c r="L1801" s="3">
        <v>2.0760000000000001</v>
      </c>
      <c r="M1801" s="3">
        <v>3.032</v>
      </c>
      <c r="N1801" s="3">
        <v>0.16400000000000001</v>
      </c>
      <c r="O1801" s="3">
        <v>0</v>
      </c>
      <c r="P1801" s="3">
        <v>0.14099999999999999</v>
      </c>
      <c r="Q1801" s="3">
        <v>0.9</v>
      </c>
      <c r="R1801" s="3">
        <v>1.44</v>
      </c>
      <c r="S1801" s="3">
        <v>0.70199999999999996</v>
      </c>
      <c r="T1801" s="3" t="s">
        <v>1805</v>
      </c>
      <c r="U1801" s="3" t="s">
        <v>10502</v>
      </c>
      <c r="V1801" s="3">
        <v>248</v>
      </c>
      <c r="W1801" s="3" t="s">
        <v>10503</v>
      </c>
      <c r="X1801" s="3" t="s">
        <v>10504</v>
      </c>
      <c r="Y1801" s="6">
        <v>4.0299999999999997E-180</v>
      </c>
      <c r="Z1801" s="3">
        <v>100</v>
      </c>
      <c r="AA1801" s="3">
        <v>508.06400000000002</v>
      </c>
      <c r="AB1801" s="3">
        <v>247</v>
      </c>
      <c r="AC1801" s="3">
        <v>247</v>
      </c>
      <c r="AD1801" s="7">
        <f t="shared" si="224"/>
        <v>1</v>
      </c>
      <c r="AE1801" s="3">
        <f t="shared" si="231"/>
        <v>100</v>
      </c>
      <c r="AF1801" s="7">
        <f t="shared" si="225"/>
        <v>0</v>
      </c>
      <c r="AG1801" s="3" t="str">
        <f t="shared" si="226"/>
        <v/>
      </c>
      <c r="AH1801" s="7">
        <f t="shared" si="227"/>
        <v>0</v>
      </c>
      <c r="AI1801" s="3" t="str">
        <f t="shared" si="228"/>
        <v/>
      </c>
      <c r="AJ1801" s="7">
        <f t="shared" si="229"/>
        <v>0</v>
      </c>
      <c r="AK1801" s="3" t="str">
        <f t="shared" si="230"/>
        <v/>
      </c>
    </row>
    <row r="1802" spans="1:37" ht="20" x14ac:dyDescent="0.2">
      <c r="A1802" s="3" t="s">
        <v>1806</v>
      </c>
      <c r="B1802" s="3" t="s">
        <v>19806</v>
      </c>
      <c r="C1802" s="3" t="s">
        <v>19807</v>
      </c>
      <c r="D1802" s="3">
        <v>5.1101546151346797</v>
      </c>
      <c r="E1802" s="3">
        <v>0.25343201143081401</v>
      </c>
      <c r="F1802" s="6">
        <v>1.6021446587925599E-6</v>
      </c>
      <c r="G1802" s="6">
        <v>7.9525725356765505E-6</v>
      </c>
      <c r="H1802" s="3">
        <v>0.14399999999999999</v>
      </c>
      <c r="I1802" s="3">
        <v>0</v>
      </c>
      <c r="J1802" s="3">
        <v>0</v>
      </c>
      <c r="K1802" s="3">
        <v>1.994</v>
      </c>
      <c r="L1802" s="3">
        <v>0.42599999999999999</v>
      </c>
      <c r="M1802" s="3">
        <v>4.0049999999999999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v>8.5000000000000006E-2</v>
      </c>
      <c r="T1802" s="3" t="s">
        <v>1806</v>
      </c>
      <c r="U1802" s="3" t="s">
        <v>10505</v>
      </c>
      <c r="V1802" s="3">
        <v>339</v>
      </c>
      <c r="W1802" s="3" t="s">
        <v>10506</v>
      </c>
      <c r="X1802" s="3" t="s">
        <v>10507</v>
      </c>
      <c r="Y1802" s="3">
        <v>0</v>
      </c>
      <c r="Z1802" s="3">
        <v>99.410029499999993</v>
      </c>
      <c r="AA1802" s="3">
        <v>703.745</v>
      </c>
      <c r="AB1802" s="3">
        <v>339</v>
      </c>
      <c r="AC1802" s="3">
        <v>337</v>
      </c>
      <c r="AD1802" s="7">
        <f t="shared" si="224"/>
        <v>1</v>
      </c>
      <c r="AE1802" s="3">
        <f t="shared" si="231"/>
        <v>99.410029499999993</v>
      </c>
      <c r="AF1802" s="7">
        <f t="shared" si="225"/>
        <v>0</v>
      </c>
      <c r="AG1802" s="3" t="str">
        <f t="shared" si="226"/>
        <v/>
      </c>
      <c r="AH1802" s="7">
        <f t="shared" si="227"/>
        <v>0</v>
      </c>
      <c r="AI1802" s="3" t="str">
        <f t="shared" si="228"/>
        <v/>
      </c>
      <c r="AJ1802" s="7">
        <f t="shared" si="229"/>
        <v>0</v>
      </c>
      <c r="AK1802" s="3" t="str">
        <f t="shared" si="230"/>
        <v/>
      </c>
    </row>
    <row r="1803" spans="1:37" ht="20" x14ac:dyDescent="0.2">
      <c r="A1803" s="3" t="s">
        <v>1807</v>
      </c>
      <c r="B1803" s="3" t="s">
        <v>19806</v>
      </c>
      <c r="C1803" s="3" t="s">
        <v>19807</v>
      </c>
      <c r="D1803" s="3">
        <v>5.1099471868273598</v>
      </c>
      <c r="E1803" s="3">
        <v>2.4116687884937398</v>
      </c>
      <c r="F1803" s="6">
        <v>7.0822851861649604E-27</v>
      </c>
      <c r="G1803" s="6">
        <v>8.1575760869402998E-25</v>
      </c>
      <c r="H1803" s="3">
        <v>0.106</v>
      </c>
      <c r="I1803" s="3">
        <v>0.185</v>
      </c>
      <c r="J1803" s="3">
        <v>2.8000000000000001E-2</v>
      </c>
      <c r="K1803" s="3">
        <v>4.32</v>
      </c>
      <c r="L1803" s="3">
        <v>2.9</v>
      </c>
      <c r="M1803" s="3">
        <v>4.2089999999999996</v>
      </c>
      <c r="N1803" s="3">
        <v>0.20300000000000001</v>
      </c>
      <c r="O1803" s="3">
        <v>0.16</v>
      </c>
      <c r="P1803" s="3">
        <v>0.28199999999999997</v>
      </c>
      <c r="Q1803" s="3">
        <v>0.61499999999999999</v>
      </c>
      <c r="R1803" s="3">
        <v>1.0429999999999999</v>
      </c>
      <c r="S1803" s="3">
        <v>1.1759999999999999</v>
      </c>
      <c r="T1803" s="3" t="s">
        <v>1807</v>
      </c>
      <c r="U1803" s="3" t="s">
        <v>10508</v>
      </c>
      <c r="V1803" s="3">
        <v>384</v>
      </c>
      <c r="W1803" s="3" t="s">
        <v>10509</v>
      </c>
      <c r="X1803" s="3" t="s">
        <v>10510</v>
      </c>
      <c r="Y1803" s="3">
        <v>0</v>
      </c>
      <c r="Z1803" s="3">
        <v>100</v>
      </c>
      <c r="AA1803" s="3">
        <v>760.755</v>
      </c>
      <c r="AB1803" s="3">
        <v>364</v>
      </c>
      <c r="AC1803" s="3">
        <v>364</v>
      </c>
      <c r="AD1803" s="7">
        <f t="shared" si="224"/>
        <v>1</v>
      </c>
      <c r="AE1803" s="3">
        <f t="shared" si="231"/>
        <v>100</v>
      </c>
      <c r="AF1803" s="7">
        <f t="shared" si="225"/>
        <v>0</v>
      </c>
      <c r="AG1803" s="3" t="str">
        <f t="shared" si="226"/>
        <v/>
      </c>
      <c r="AH1803" s="7">
        <f t="shared" si="227"/>
        <v>0</v>
      </c>
      <c r="AI1803" s="3" t="str">
        <f t="shared" si="228"/>
        <v/>
      </c>
      <c r="AJ1803" s="7">
        <f t="shared" si="229"/>
        <v>0</v>
      </c>
      <c r="AK1803" s="3" t="str">
        <f t="shared" si="230"/>
        <v/>
      </c>
    </row>
    <row r="1804" spans="1:37" ht="20" x14ac:dyDescent="0.2">
      <c r="A1804" s="3" t="s">
        <v>1808</v>
      </c>
      <c r="B1804" s="3" t="s">
        <v>19806</v>
      </c>
      <c r="C1804" s="3" t="s">
        <v>19807</v>
      </c>
      <c r="D1804" s="3">
        <v>5.1093637793854798</v>
      </c>
      <c r="E1804" s="3">
        <v>1.9626741233837099</v>
      </c>
      <c r="F1804" s="6">
        <v>4.7749917541864799E-20</v>
      </c>
      <c r="G1804" s="6">
        <v>1.8814331205093701E-18</v>
      </c>
      <c r="H1804" s="3">
        <v>0.41399999999999998</v>
      </c>
      <c r="I1804" s="3">
        <v>9.8000000000000004E-2</v>
      </c>
      <c r="J1804" s="3">
        <v>0.16700000000000001</v>
      </c>
      <c r="K1804" s="3">
        <v>7.5110000000000001</v>
      </c>
      <c r="L1804" s="3">
        <v>6.3540000000000001</v>
      </c>
      <c r="M1804" s="3">
        <v>11.733000000000001</v>
      </c>
      <c r="N1804" s="3">
        <v>0.45400000000000001</v>
      </c>
      <c r="O1804" s="3">
        <v>8.4000000000000005E-2</v>
      </c>
      <c r="P1804" s="3">
        <v>0.24</v>
      </c>
      <c r="Q1804" s="3">
        <v>0.9</v>
      </c>
      <c r="R1804" s="3">
        <v>1</v>
      </c>
      <c r="S1804" s="3">
        <v>1.5660000000000001</v>
      </c>
      <c r="T1804" s="3" t="s">
        <v>10511</v>
      </c>
      <c r="U1804" s="3"/>
      <c r="V1804" s="3"/>
      <c r="W1804" s="3"/>
      <c r="X1804" s="3"/>
      <c r="Y1804" s="3"/>
      <c r="Z1804" s="3"/>
      <c r="AA1804" s="3"/>
      <c r="AB1804" s="3"/>
      <c r="AC1804" s="3"/>
      <c r="AD1804" s="7">
        <f t="shared" si="224"/>
        <v>0</v>
      </c>
      <c r="AE1804" s="3" t="str">
        <f t="shared" si="231"/>
        <v/>
      </c>
      <c r="AF1804" s="7">
        <f t="shared" si="225"/>
        <v>0</v>
      </c>
      <c r="AG1804" s="3" t="str">
        <f t="shared" si="226"/>
        <v/>
      </c>
      <c r="AH1804" s="7">
        <f t="shared" si="227"/>
        <v>0</v>
      </c>
      <c r="AI1804" s="3" t="str">
        <f t="shared" si="228"/>
        <v/>
      </c>
      <c r="AJ1804" s="7">
        <f t="shared" si="229"/>
        <v>0</v>
      </c>
      <c r="AK1804" s="3" t="str">
        <f t="shared" si="230"/>
        <v/>
      </c>
    </row>
    <row r="1805" spans="1:37" ht="20" x14ac:dyDescent="0.2">
      <c r="A1805" s="3" t="s">
        <v>1809</v>
      </c>
      <c r="B1805" s="3" t="s">
        <v>19806</v>
      </c>
      <c r="C1805" s="3" t="s">
        <v>19807</v>
      </c>
      <c r="D1805" s="3">
        <v>5.1091380912805597</v>
      </c>
      <c r="E1805" s="3">
        <v>1.3534106419496399</v>
      </c>
      <c r="F1805" s="6">
        <v>1.2619299635657401E-17</v>
      </c>
      <c r="G1805" s="6">
        <v>3.4208958310101802E-16</v>
      </c>
      <c r="H1805" s="3">
        <v>0.16400000000000001</v>
      </c>
      <c r="I1805" s="3">
        <v>5.3999999999999999E-2</v>
      </c>
      <c r="J1805" s="3">
        <v>5.6000000000000001E-2</v>
      </c>
      <c r="K1805" s="3">
        <v>3.0569999999999999</v>
      </c>
      <c r="L1805" s="3">
        <v>3.0139999999999998</v>
      </c>
      <c r="M1805" s="3">
        <v>4.4530000000000003</v>
      </c>
      <c r="N1805" s="3">
        <v>0.34799999999999998</v>
      </c>
      <c r="O1805" s="3">
        <v>0.16</v>
      </c>
      <c r="P1805" s="3">
        <v>0.307</v>
      </c>
      <c r="Q1805" s="3">
        <v>1.411</v>
      </c>
      <c r="R1805" s="3">
        <v>0.70699999999999996</v>
      </c>
      <c r="S1805" s="3">
        <v>0.88</v>
      </c>
      <c r="T1805" s="3" t="s">
        <v>1809</v>
      </c>
      <c r="U1805" s="3" t="s">
        <v>10512</v>
      </c>
      <c r="V1805" s="3">
        <v>470</v>
      </c>
      <c r="W1805" s="3" t="s">
        <v>8181</v>
      </c>
      <c r="X1805" s="3" t="s">
        <v>8182</v>
      </c>
      <c r="Y1805" s="3">
        <v>0</v>
      </c>
      <c r="Z1805" s="3">
        <v>100</v>
      </c>
      <c r="AA1805" s="3">
        <v>923.30899999999997</v>
      </c>
      <c r="AB1805" s="3">
        <v>447</v>
      </c>
      <c r="AC1805" s="3">
        <v>447</v>
      </c>
      <c r="AD1805" s="7">
        <f t="shared" si="224"/>
        <v>1</v>
      </c>
      <c r="AE1805" s="3">
        <f t="shared" si="231"/>
        <v>100</v>
      </c>
      <c r="AF1805" s="7">
        <f t="shared" si="225"/>
        <v>0</v>
      </c>
      <c r="AG1805" s="3" t="str">
        <f t="shared" si="226"/>
        <v/>
      </c>
      <c r="AH1805" s="7">
        <f t="shared" si="227"/>
        <v>0</v>
      </c>
      <c r="AI1805" s="3" t="str">
        <f t="shared" si="228"/>
        <v/>
      </c>
      <c r="AJ1805" s="7">
        <f t="shared" si="229"/>
        <v>0</v>
      </c>
      <c r="AK1805" s="3" t="str">
        <f t="shared" si="230"/>
        <v/>
      </c>
    </row>
    <row r="1806" spans="1:37" ht="20" x14ac:dyDescent="0.2">
      <c r="A1806" s="3" t="s">
        <v>1810</v>
      </c>
      <c r="B1806" s="3" t="s">
        <v>19806</v>
      </c>
      <c r="C1806" s="3" t="s">
        <v>19807</v>
      </c>
      <c r="D1806" s="3">
        <v>5.1088650446850199</v>
      </c>
      <c r="E1806" s="3">
        <v>1.0935500827886799</v>
      </c>
      <c r="F1806" s="6">
        <v>1.47960143193102E-15</v>
      </c>
      <c r="G1806" s="6">
        <v>2.8469025154322003E-14</v>
      </c>
      <c r="H1806" s="3">
        <v>0</v>
      </c>
      <c r="I1806" s="3">
        <v>0.47799999999999998</v>
      </c>
      <c r="J1806" s="3">
        <v>0</v>
      </c>
      <c r="K1806" s="3">
        <v>4.8650000000000002</v>
      </c>
      <c r="L1806" s="3">
        <v>3.9950000000000001</v>
      </c>
      <c r="M1806" s="3">
        <v>6.2439999999999998</v>
      </c>
      <c r="N1806" s="3">
        <v>0.59899999999999998</v>
      </c>
      <c r="O1806" s="3">
        <v>0</v>
      </c>
      <c r="P1806" s="3">
        <v>0.41399999999999998</v>
      </c>
      <c r="Q1806" s="3">
        <v>2.0779999999999998</v>
      </c>
      <c r="R1806" s="3">
        <v>2.0870000000000002</v>
      </c>
      <c r="S1806" s="3">
        <v>1.752</v>
      </c>
      <c r="T1806" s="3" t="s">
        <v>1810</v>
      </c>
      <c r="U1806" s="3" t="s">
        <v>10513</v>
      </c>
      <c r="V1806" s="3">
        <v>847</v>
      </c>
      <c r="W1806" s="3" t="s">
        <v>10514</v>
      </c>
      <c r="X1806" s="3" t="s">
        <v>10515</v>
      </c>
      <c r="Y1806" s="3">
        <v>0</v>
      </c>
      <c r="Z1806" s="3">
        <v>100</v>
      </c>
      <c r="AA1806" s="3">
        <v>1727.22</v>
      </c>
      <c r="AB1806" s="3">
        <v>847</v>
      </c>
      <c r="AC1806" s="3">
        <v>847</v>
      </c>
      <c r="AD1806" s="7">
        <f t="shared" si="224"/>
        <v>1</v>
      </c>
      <c r="AE1806" s="3">
        <f t="shared" si="231"/>
        <v>100</v>
      </c>
      <c r="AF1806" s="7">
        <f t="shared" si="225"/>
        <v>0</v>
      </c>
      <c r="AG1806" s="3" t="str">
        <f t="shared" si="226"/>
        <v/>
      </c>
      <c r="AH1806" s="7">
        <f t="shared" si="227"/>
        <v>0</v>
      </c>
      <c r="AI1806" s="3" t="str">
        <f t="shared" si="228"/>
        <v/>
      </c>
      <c r="AJ1806" s="7">
        <f t="shared" si="229"/>
        <v>0</v>
      </c>
      <c r="AK1806" s="3" t="str">
        <f t="shared" si="230"/>
        <v/>
      </c>
    </row>
    <row r="1807" spans="1:37" ht="20" x14ac:dyDescent="0.2">
      <c r="A1807" s="3" t="s">
        <v>1811</v>
      </c>
      <c r="B1807" s="3" t="s">
        <v>19806</v>
      </c>
      <c r="C1807" s="3" t="s">
        <v>19807</v>
      </c>
      <c r="D1807" s="3">
        <v>5.1080578967656098</v>
      </c>
      <c r="E1807" s="3">
        <v>0.73727858649354805</v>
      </c>
      <c r="F1807" s="6">
        <v>2.9941428053049701E-9</v>
      </c>
      <c r="G1807" s="6">
        <v>2.11812510167909E-8</v>
      </c>
      <c r="H1807" s="3">
        <v>0</v>
      </c>
      <c r="I1807" s="3">
        <v>0.25</v>
      </c>
      <c r="J1807" s="3">
        <v>0</v>
      </c>
      <c r="K1807" s="3">
        <v>2.3260000000000001</v>
      </c>
      <c r="L1807" s="3">
        <v>1.45</v>
      </c>
      <c r="M1807" s="3">
        <v>5.5270000000000001</v>
      </c>
      <c r="N1807" s="3">
        <v>0</v>
      </c>
      <c r="O1807" s="3">
        <v>7.5999999999999998E-2</v>
      </c>
      <c r="P1807" s="3">
        <v>6.6000000000000003E-2</v>
      </c>
      <c r="Q1807" s="3">
        <v>0.182</v>
      </c>
      <c r="R1807" s="3">
        <v>0.26700000000000002</v>
      </c>
      <c r="S1807" s="3">
        <v>0.60899999999999999</v>
      </c>
      <c r="T1807" s="3" t="s">
        <v>1811</v>
      </c>
      <c r="U1807" s="3" t="s">
        <v>10516</v>
      </c>
      <c r="V1807" s="3">
        <v>641</v>
      </c>
      <c r="W1807" s="3" t="s">
        <v>10517</v>
      </c>
      <c r="X1807" s="3" t="s">
        <v>10518</v>
      </c>
      <c r="Y1807" s="3">
        <v>0</v>
      </c>
      <c r="Z1807" s="3">
        <v>100</v>
      </c>
      <c r="AA1807" s="3">
        <v>1250.73</v>
      </c>
      <c r="AB1807" s="3">
        <v>603</v>
      </c>
      <c r="AC1807" s="3">
        <v>603</v>
      </c>
      <c r="AD1807" s="7">
        <f t="shared" si="224"/>
        <v>1</v>
      </c>
      <c r="AE1807" s="3">
        <f t="shared" si="231"/>
        <v>100</v>
      </c>
      <c r="AF1807" s="7">
        <f t="shared" si="225"/>
        <v>0</v>
      </c>
      <c r="AG1807" s="3" t="str">
        <f t="shared" si="226"/>
        <v/>
      </c>
      <c r="AH1807" s="7">
        <f t="shared" si="227"/>
        <v>0</v>
      </c>
      <c r="AI1807" s="3" t="str">
        <f t="shared" si="228"/>
        <v/>
      </c>
      <c r="AJ1807" s="7">
        <f t="shared" si="229"/>
        <v>0</v>
      </c>
      <c r="AK1807" s="3" t="str">
        <f t="shared" si="230"/>
        <v/>
      </c>
    </row>
    <row r="1808" spans="1:37" ht="20" x14ac:dyDescent="0.2">
      <c r="A1808" s="3" t="s">
        <v>1812</v>
      </c>
      <c r="B1808" s="3" t="s">
        <v>19806</v>
      </c>
      <c r="C1808" s="3" t="s">
        <v>19807</v>
      </c>
      <c r="D1808" s="3">
        <v>5.1055686586513298</v>
      </c>
      <c r="E1808" s="3">
        <v>0.73041489123112602</v>
      </c>
      <c r="F1808" s="6">
        <v>4.2416419295046498E-11</v>
      </c>
      <c r="G1808" s="6">
        <v>3.9462280025656898E-10</v>
      </c>
      <c r="H1808" s="3">
        <v>0</v>
      </c>
      <c r="I1808" s="3">
        <v>0.27200000000000002</v>
      </c>
      <c r="J1808" s="3">
        <v>0.111</v>
      </c>
      <c r="K1808" s="3">
        <v>4.0679999999999996</v>
      </c>
      <c r="L1808" s="3">
        <v>2.786</v>
      </c>
      <c r="M1808" s="3">
        <v>7.69</v>
      </c>
      <c r="N1808" s="3">
        <v>0.38700000000000001</v>
      </c>
      <c r="O1808" s="3">
        <v>0</v>
      </c>
      <c r="P1808" s="3">
        <v>0.224</v>
      </c>
      <c r="Q1808" s="3">
        <v>1.835</v>
      </c>
      <c r="R1808" s="3">
        <v>1.242</v>
      </c>
      <c r="S1808" s="3">
        <v>0.94799999999999995</v>
      </c>
      <c r="T1808" s="3" t="s">
        <v>10519</v>
      </c>
      <c r="U1808" s="3"/>
      <c r="V1808" s="3"/>
      <c r="W1808" s="3"/>
      <c r="X1808" s="3"/>
      <c r="Y1808" s="3"/>
      <c r="Z1808" s="3"/>
      <c r="AA1808" s="3"/>
      <c r="AB1808" s="3"/>
      <c r="AC1808" s="3"/>
      <c r="AD1808" s="7">
        <f t="shared" si="224"/>
        <v>0</v>
      </c>
      <c r="AE1808" s="3" t="str">
        <f t="shared" si="231"/>
        <v/>
      </c>
      <c r="AF1808" s="7">
        <f t="shared" si="225"/>
        <v>0</v>
      </c>
      <c r="AG1808" s="3" t="str">
        <f t="shared" si="226"/>
        <v/>
      </c>
      <c r="AH1808" s="7">
        <f t="shared" si="227"/>
        <v>0</v>
      </c>
      <c r="AI1808" s="3" t="str">
        <f t="shared" si="228"/>
        <v/>
      </c>
      <c r="AJ1808" s="7">
        <f t="shared" si="229"/>
        <v>0</v>
      </c>
      <c r="AK1808" s="3" t="str">
        <f t="shared" si="230"/>
        <v/>
      </c>
    </row>
    <row r="1809" spans="1:37" ht="20" x14ac:dyDescent="0.2">
      <c r="A1809" s="3" t="s">
        <v>1813</v>
      </c>
      <c r="B1809" s="3" t="s">
        <v>19806</v>
      </c>
      <c r="C1809" s="3" t="s">
        <v>19807</v>
      </c>
      <c r="D1809" s="3">
        <v>5.10551718529398</v>
      </c>
      <c r="E1809" s="3">
        <v>0.27624564510704702</v>
      </c>
      <c r="F1809" s="6">
        <v>3.3338501099834702E-11</v>
      </c>
      <c r="G1809" s="6">
        <v>3.1634233604283102E-10</v>
      </c>
      <c r="H1809" s="3">
        <v>7.6999999999999999E-2</v>
      </c>
      <c r="I1809" s="3">
        <v>8.6999999999999994E-2</v>
      </c>
      <c r="J1809" s="3">
        <v>0</v>
      </c>
      <c r="K1809" s="3">
        <v>2.1800000000000002</v>
      </c>
      <c r="L1809" s="3">
        <v>1.72</v>
      </c>
      <c r="M1809" s="3">
        <v>2.6480000000000001</v>
      </c>
      <c r="N1809" s="3">
        <v>0</v>
      </c>
      <c r="O1809" s="3">
        <v>0</v>
      </c>
      <c r="P1809" s="3">
        <v>0.14099999999999999</v>
      </c>
      <c r="Q1809" s="3">
        <v>0.45</v>
      </c>
      <c r="R1809" s="3">
        <v>0.629</v>
      </c>
      <c r="S1809" s="3">
        <v>1.0489999999999999</v>
      </c>
      <c r="T1809" s="3" t="s">
        <v>1813</v>
      </c>
      <c r="U1809" s="3" t="s">
        <v>6218</v>
      </c>
      <c r="V1809" s="3">
        <v>445</v>
      </c>
      <c r="W1809" s="3" t="s">
        <v>10520</v>
      </c>
      <c r="X1809" s="3" t="s">
        <v>10521</v>
      </c>
      <c r="Y1809" s="3">
        <v>0</v>
      </c>
      <c r="Z1809" s="3">
        <v>99.775280899999998</v>
      </c>
      <c r="AA1809" s="3">
        <v>868.226</v>
      </c>
      <c r="AB1809" s="3">
        <v>445</v>
      </c>
      <c r="AC1809" s="3">
        <v>444</v>
      </c>
      <c r="AD1809" s="7">
        <f t="shared" si="224"/>
        <v>1</v>
      </c>
      <c r="AE1809" s="3">
        <f t="shared" si="231"/>
        <v>99.775280899999998</v>
      </c>
      <c r="AF1809" s="7">
        <f t="shared" si="225"/>
        <v>0</v>
      </c>
      <c r="AG1809" s="3" t="str">
        <f t="shared" si="226"/>
        <v/>
      </c>
      <c r="AH1809" s="7">
        <f t="shared" si="227"/>
        <v>0</v>
      </c>
      <c r="AI1809" s="3" t="str">
        <f t="shared" si="228"/>
        <v/>
      </c>
      <c r="AJ1809" s="7">
        <f t="shared" si="229"/>
        <v>0</v>
      </c>
      <c r="AK1809" s="3" t="str">
        <f t="shared" si="230"/>
        <v/>
      </c>
    </row>
    <row r="1810" spans="1:37" ht="20" x14ac:dyDescent="0.2">
      <c r="A1810" s="3" t="s">
        <v>1814</v>
      </c>
      <c r="B1810" s="3" t="s">
        <v>19806</v>
      </c>
      <c r="C1810" s="3" t="s">
        <v>19807</v>
      </c>
      <c r="D1810" s="3">
        <v>5.1050720030909602</v>
      </c>
      <c r="E1810" s="3">
        <v>0.28034372566356403</v>
      </c>
      <c r="F1810" s="6">
        <v>7.31956891042667E-11</v>
      </c>
      <c r="G1810" s="6">
        <v>6.5770445804738405E-10</v>
      </c>
      <c r="H1810" s="3">
        <v>0</v>
      </c>
      <c r="I1810" s="3">
        <v>0.152</v>
      </c>
      <c r="J1810" s="3">
        <v>0</v>
      </c>
      <c r="K1810" s="3">
        <v>1.7150000000000001</v>
      </c>
      <c r="L1810" s="3">
        <v>1.677</v>
      </c>
      <c r="M1810" s="3">
        <v>2.431</v>
      </c>
      <c r="N1810" s="3">
        <v>0</v>
      </c>
      <c r="O1810" s="3">
        <v>6.7000000000000004E-2</v>
      </c>
      <c r="P1810" s="3">
        <v>0</v>
      </c>
      <c r="Q1810" s="3">
        <v>0.39800000000000002</v>
      </c>
      <c r="R1810" s="3">
        <v>0.47399999999999998</v>
      </c>
      <c r="S1810" s="3">
        <v>0.54200000000000004</v>
      </c>
      <c r="T1810" s="3" t="s">
        <v>1814</v>
      </c>
      <c r="U1810" s="3" t="s">
        <v>10522</v>
      </c>
      <c r="V1810" s="3">
        <v>477</v>
      </c>
      <c r="W1810" s="3" t="s">
        <v>10523</v>
      </c>
      <c r="X1810" s="3" t="s">
        <v>10524</v>
      </c>
      <c r="Y1810" s="3">
        <v>0</v>
      </c>
      <c r="Z1810" s="3">
        <v>100</v>
      </c>
      <c r="AA1810" s="3">
        <v>981.08900000000006</v>
      </c>
      <c r="AB1810" s="3">
        <v>477</v>
      </c>
      <c r="AC1810" s="3">
        <v>477</v>
      </c>
      <c r="AD1810" s="7">
        <f t="shared" si="224"/>
        <v>1</v>
      </c>
      <c r="AE1810" s="3">
        <f t="shared" si="231"/>
        <v>100</v>
      </c>
      <c r="AF1810" s="7">
        <f t="shared" si="225"/>
        <v>0</v>
      </c>
      <c r="AG1810" s="3" t="str">
        <f t="shared" si="226"/>
        <v/>
      </c>
      <c r="AH1810" s="7">
        <f t="shared" si="227"/>
        <v>0</v>
      </c>
      <c r="AI1810" s="3" t="str">
        <f t="shared" si="228"/>
        <v/>
      </c>
      <c r="AJ1810" s="7">
        <f t="shared" si="229"/>
        <v>0</v>
      </c>
      <c r="AK1810" s="3" t="str">
        <f t="shared" si="230"/>
        <v/>
      </c>
    </row>
    <row r="1811" spans="1:37" ht="20" x14ac:dyDescent="0.2">
      <c r="A1811" s="3" t="s">
        <v>1815</v>
      </c>
      <c r="B1811" s="3" t="s">
        <v>19806</v>
      </c>
      <c r="C1811" s="3" t="s">
        <v>19807</v>
      </c>
      <c r="D1811" s="3">
        <v>5.1048838510407997</v>
      </c>
      <c r="E1811" s="3">
        <v>-0.38455941104667102</v>
      </c>
      <c r="F1811" s="6">
        <v>1.3597540042414801E-7</v>
      </c>
      <c r="G1811" s="6">
        <v>7.6005164712889202E-7</v>
      </c>
      <c r="H1811" s="3">
        <v>0</v>
      </c>
      <c r="I1811" s="3">
        <v>0.20599999999999999</v>
      </c>
      <c r="J1811" s="3">
        <v>0</v>
      </c>
      <c r="K1811" s="3">
        <v>1.901</v>
      </c>
      <c r="L1811" s="3">
        <v>1.478</v>
      </c>
      <c r="M1811" s="3">
        <v>3.173</v>
      </c>
      <c r="N1811" s="3">
        <v>0</v>
      </c>
      <c r="O1811" s="3">
        <v>0</v>
      </c>
      <c r="P1811" s="3">
        <v>0</v>
      </c>
      <c r="Q1811" s="3">
        <v>1.3160000000000001</v>
      </c>
      <c r="R1811" s="3">
        <v>0.44</v>
      </c>
      <c r="S1811" s="3">
        <v>0.745</v>
      </c>
      <c r="T1811" s="3" t="s">
        <v>1815</v>
      </c>
      <c r="U1811" s="3" t="s">
        <v>10525</v>
      </c>
      <c r="V1811" s="3">
        <v>376</v>
      </c>
      <c r="W1811" s="3" t="s">
        <v>10526</v>
      </c>
      <c r="X1811" s="3" t="s">
        <v>10527</v>
      </c>
      <c r="Y1811" s="3">
        <v>0</v>
      </c>
      <c r="Z1811" s="3">
        <v>100</v>
      </c>
      <c r="AA1811" s="3">
        <v>779.245</v>
      </c>
      <c r="AB1811" s="3">
        <v>375</v>
      </c>
      <c r="AC1811" s="3">
        <v>375</v>
      </c>
      <c r="AD1811" s="7">
        <f t="shared" si="224"/>
        <v>1</v>
      </c>
      <c r="AE1811" s="3">
        <f t="shared" si="231"/>
        <v>100</v>
      </c>
      <c r="AF1811" s="7">
        <f t="shared" si="225"/>
        <v>0</v>
      </c>
      <c r="AG1811" s="3" t="str">
        <f t="shared" si="226"/>
        <v/>
      </c>
      <c r="AH1811" s="7">
        <f t="shared" si="227"/>
        <v>0</v>
      </c>
      <c r="AI1811" s="3" t="str">
        <f t="shared" si="228"/>
        <v/>
      </c>
      <c r="AJ1811" s="7">
        <f t="shared" si="229"/>
        <v>0</v>
      </c>
      <c r="AK1811" s="3" t="str">
        <f t="shared" si="230"/>
        <v/>
      </c>
    </row>
    <row r="1812" spans="1:37" ht="20" x14ac:dyDescent="0.2">
      <c r="A1812" s="3" t="s">
        <v>1816</v>
      </c>
      <c r="B1812" s="3" t="s">
        <v>19806</v>
      </c>
      <c r="C1812" s="3" t="s">
        <v>19807</v>
      </c>
      <c r="D1812" s="3">
        <v>5.1040440340571704</v>
      </c>
      <c r="E1812" s="3">
        <v>0.26257860941364902</v>
      </c>
      <c r="F1812" s="6">
        <v>3.4468564688393899E-9</v>
      </c>
      <c r="G1812" s="6">
        <v>2.4137492934602698E-8</v>
      </c>
      <c r="H1812" s="3">
        <v>0.193</v>
      </c>
      <c r="I1812" s="3">
        <v>0</v>
      </c>
      <c r="J1812" s="3">
        <v>0</v>
      </c>
      <c r="K1812" s="3">
        <v>2.8180000000000001</v>
      </c>
      <c r="L1812" s="3">
        <v>1.45</v>
      </c>
      <c r="M1812" s="3">
        <v>4.1449999999999996</v>
      </c>
      <c r="N1812" s="3">
        <v>0.106</v>
      </c>
      <c r="O1812" s="3">
        <v>9.2999999999999999E-2</v>
      </c>
      <c r="P1812" s="3">
        <v>9.0999999999999998E-2</v>
      </c>
      <c r="Q1812" s="3">
        <v>0.57999999999999996</v>
      </c>
      <c r="R1812" s="3">
        <v>1.155</v>
      </c>
      <c r="S1812" s="3">
        <v>0.67700000000000005</v>
      </c>
      <c r="T1812" s="3" t="s">
        <v>1816</v>
      </c>
      <c r="U1812" s="3" t="s">
        <v>10528</v>
      </c>
      <c r="V1812" s="3">
        <v>168</v>
      </c>
      <c r="W1812" s="3" t="s">
        <v>10529</v>
      </c>
      <c r="X1812" s="3" t="s">
        <v>10530</v>
      </c>
      <c r="Y1812" s="6">
        <v>1.07E-117</v>
      </c>
      <c r="Z1812" s="3">
        <v>100</v>
      </c>
      <c r="AA1812" s="3">
        <v>343.19900000000001</v>
      </c>
      <c r="AB1812" s="3">
        <v>168</v>
      </c>
      <c r="AC1812" s="3">
        <v>168</v>
      </c>
      <c r="AD1812" s="7">
        <f t="shared" si="224"/>
        <v>1</v>
      </c>
      <c r="AE1812" s="3">
        <f t="shared" si="231"/>
        <v>100</v>
      </c>
      <c r="AF1812" s="7">
        <f t="shared" si="225"/>
        <v>0</v>
      </c>
      <c r="AG1812" s="3" t="str">
        <f t="shared" si="226"/>
        <v/>
      </c>
      <c r="AH1812" s="7">
        <f t="shared" si="227"/>
        <v>0</v>
      </c>
      <c r="AI1812" s="3" t="str">
        <f t="shared" si="228"/>
        <v/>
      </c>
      <c r="AJ1812" s="7">
        <f t="shared" si="229"/>
        <v>0</v>
      </c>
      <c r="AK1812" s="3" t="str">
        <f t="shared" si="230"/>
        <v/>
      </c>
    </row>
    <row r="1813" spans="1:37" ht="20" x14ac:dyDescent="0.2">
      <c r="A1813" s="3" t="s">
        <v>1817</v>
      </c>
      <c r="B1813" s="3" t="s">
        <v>19806</v>
      </c>
      <c r="C1813" s="3" t="s">
        <v>19807</v>
      </c>
      <c r="D1813" s="3">
        <v>5.1029489200076901</v>
      </c>
      <c r="E1813" s="3">
        <v>-0.38535861251800801</v>
      </c>
      <c r="F1813" s="6">
        <v>8.2189493274879804E-8</v>
      </c>
      <c r="G1813" s="6">
        <v>4.7301999932138302E-7</v>
      </c>
      <c r="H1813" s="3">
        <v>0</v>
      </c>
      <c r="I1813" s="3">
        <v>9.8000000000000004E-2</v>
      </c>
      <c r="J1813" s="3">
        <v>0</v>
      </c>
      <c r="K1813" s="3">
        <v>1.595</v>
      </c>
      <c r="L1813" s="3">
        <v>1.024</v>
      </c>
      <c r="M1813" s="3">
        <v>1.919</v>
      </c>
      <c r="N1813" s="3">
        <v>9.7000000000000003E-2</v>
      </c>
      <c r="O1813" s="3">
        <v>9.2999999999999999E-2</v>
      </c>
      <c r="P1813" s="3">
        <v>0</v>
      </c>
      <c r="Q1813" s="3">
        <v>0.53700000000000003</v>
      </c>
      <c r="R1813" s="3">
        <v>0.53500000000000003</v>
      </c>
      <c r="S1813" s="3">
        <v>0.83799999999999997</v>
      </c>
      <c r="T1813" s="3" t="s">
        <v>10531</v>
      </c>
      <c r="U1813" s="3"/>
      <c r="V1813" s="3"/>
      <c r="W1813" s="3"/>
      <c r="X1813" s="3"/>
      <c r="Y1813" s="3"/>
      <c r="Z1813" s="3"/>
      <c r="AA1813" s="3"/>
      <c r="AB1813" s="3"/>
      <c r="AC1813" s="3"/>
      <c r="AD1813" s="7">
        <f t="shared" si="224"/>
        <v>0</v>
      </c>
      <c r="AE1813" s="3" t="str">
        <f t="shared" si="231"/>
        <v/>
      </c>
      <c r="AF1813" s="7">
        <f t="shared" si="225"/>
        <v>0</v>
      </c>
      <c r="AG1813" s="3" t="str">
        <f t="shared" si="226"/>
        <v/>
      </c>
      <c r="AH1813" s="7">
        <f t="shared" si="227"/>
        <v>0</v>
      </c>
      <c r="AI1813" s="3" t="str">
        <f t="shared" si="228"/>
        <v/>
      </c>
      <c r="AJ1813" s="7">
        <f t="shared" si="229"/>
        <v>0</v>
      </c>
      <c r="AK1813" s="3" t="str">
        <f t="shared" si="230"/>
        <v/>
      </c>
    </row>
    <row r="1814" spans="1:37" ht="20" x14ac:dyDescent="0.2">
      <c r="A1814" s="3" t="s">
        <v>1818</v>
      </c>
      <c r="B1814" s="3" t="s">
        <v>19806</v>
      </c>
      <c r="C1814" s="3" t="s">
        <v>19807</v>
      </c>
      <c r="D1814" s="3">
        <v>5.10265675132786</v>
      </c>
      <c r="E1814" s="3">
        <v>1.0992765199829699</v>
      </c>
      <c r="F1814" s="6">
        <v>5.7166672544351802E-12</v>
      </c>
      <c r="G1814" s="6">
        <v>6.0562390072249204E-11</v>
      </c>
      <c r="H1814" s="3">
        <v>0</v>
      </c>
      <c r="I1814" s="3">
        <v>1.0429999999999999</v>
      </c>
      <c r="J1814" s="3">
        <v>0</v>
      </c>
      <c r="K1814" s="3">
        <v>18.704000000000001</v>
      </c>
      <c r="L1814" s="3">
        <v>6.4969999999999999</v>
      </c>
      <c r="M1814" s="3">
        <v>13.345000000000001</v>
      </c>
      <c r="N1814" s="3">
        <v>0.51200000000000001</v>
      </c>
      <c r="O1814" s="3">
        <v>0</v>
      </c>
      <c r="P1814" s="3">
        <v>1.7729999999999999</v>
      </c>
      <c r="Q1814" s="3">
        <v>14.352</v>
      </c>
      <c r="R1814" s="3">
        <v>11.269</v>
      </c>
      <c r="S1814" s="3">
        <v>14.853999999999999</v>
      </c>
      <c r="T1814" s="3" t="s">
        <v>1818</v>
      </c>
      <c r="U1814" s="3" t="s">
        <v>10532</v>
      </c>
      <c r="V1814" s="3">
        <v>665</v>
      </c>
      <c r="W1814" s="3" t="s">
        <v>10533</v>
      </c>
      <c r="X1814" s="3" t="s">
        <v>10534</v>
      </c>
      <c r="Y1814" s="3">
        <v>0</v>
      </c>
      <c r="Z1814" s="3">
        <v>100</v>
      </c>
      <c r="AA1814" s="3">
        <v>1377.07</v>
      </c>
      <c r="AB1814" s="3">
        <v>665</v>
      </c>
      <c r="AC1814" s="3">
        <v>665</v>
      </c>
      <c r="AD1814" s="7">
        <f t="shared" si="224"/>
        <v>1</v>
      </c>
      <c r="AE1814" s="3">
        <f t="shared" si="231"/>
        <v>100</v>
      </c>
      <c r="AF1814" s="7">
        <f t="shared" si="225"/>
        <v>0</v>
      </c>
      <c r="AG1814" s="3" t="str">
        <f t="shared" si="226"/>
        <v/>
      </c>
      <c r="AH1814" s="7">
        <f t="shared" si="227"/>
        <v>0</v>
      </c>
      <c r="AI1814" s="3" t="str">
        <f t="shared" si="228"/>
        <v/>
      </c>
      <c r="AJ1814" s="7">
        <f t="shared" si="229"/>
        <v>0</v>
      </c>
      <c r="AK1814" s="3" t="str">
        <f t="shared" si="230"/>
        <v/>
      </c>
    </row>
    <row r="1815" spans="1:37" ht="20" x14ac:dyDescent="0.2">
      <c r="A1815" s="3" t="s">
        <v>1819</v>
      </c>
      <c r="B1815" s="3" t="s">
        <v>19806</v>
      </c>
      <c r="C1815" s="3" t="s">
        <v>19807</v>
      </c>
      <c r="D1815" s="3">
        <v>5.1013711602077496</v>
      </c>
      <c r="E1815" s="3">
        <v>0.27406704283688899</v>
      </c>
      <c r="F1815" s="6">
        <v>2.1443274846015401E-11</v>
      </c>
      <c r="G1815" s="6">
        <v>2.0919883332659399E-10</v>
      </c>
      <c r="H1815" s="3">
        <v>5.8000000000000003E-2</v>
      </c>
      <c r="I1815" s="3">
        <v>6.5000000000000002E-2</v>
      </c>
      <c r="J1815" s="3">
        <v>0</v>
      </c>
      <c r="K1815" s="3">
        <v>1.8340000000000001</v>
      </c>
      <c r="L1815" s="3">
        <v>1.464</v>
      </c>
      <c r="M1815" s="3">
        <v>1.9830000000000001</v>
      </c>
      <c r="N1815" s="3">
        <v>6.8000000000000005E-2</v>
      </c>
      <c r="O1815" s="3">
        <v>0</v>
      </c>
      <c r="P1815" s="3">
        <v>7.4999999999999997E-2</v>
      </c>
      <c r="Q1815" s="3">
        <v>0.874</v>
      </c>
      <c r="R1815" s="3">
        <v>1.2330000000000001</v>
      </c>
      <c r="S1815" s="3">
        <v>0.47399999999999998</v>
      </c>
      <c r="T1815" s="3" t="s">
        <v>1819</v>
      </c>
      <c r="U1815" s="3" t="s">
        <v>10535</v>
      </c>
      <c r="V1815" s="3">
        <v>106</v>
      </c>
      <c r="W1815" s="3" t="s">
        <v>10536</v>
      </c>
      <c r="X1815" s="3" t="s">
        <v>10537</v>
      </c>
      <c r="Y1815" s="6">
        <v>9.3699999999999993E-69</v>
      </c>
      <c r="Z1815" s="3">
        <v>100</v>
      </c>
      <c r="AA1815" s="3">
        <v>216.85300000000001</v>
      </c>
      <c r="AB1815" s="3">
        <v>106</v>
      </c>
      <c r="AC1815" s="3">
        <v>106</v>
      </c>
      <c r="AD1815" s="7">
        <f t="shared" si="224"/>
        <v>1</v>
      </c>
      <c r="AE1815" s="3">
        <f t="shared" si="231"/>
        <v>100</v>
      </c>
      <c r="AF1815" s="7">
        <f t="shared" si="225"/>
        <v>0</v>
      </c>
      <c r="AG1815" s="3" t="str">
        <f t="shared" si="226"/>
        <v/>
      </c>
      <c r="AH1815" s="7">
        <f t="shared" si="227"/>
        <v>0</v>
      </c>
      <c r="AI1815" s="3" t="str">
        <f t="shared" si="228"/>
        <v/>
      </c>
      <c r="AJ1815" s="7">
        <f t="shared" si="229"/>
        <v>0</v>
      </c>
      <c r="AK1815" s="3" t="str">
        <f t="shared" si="230"/>
        <v/>
      </c>
    </row>
    <row r="1816" spans="1:37" ht="20" x14ac:dyDescent="0.2">
      <c r="A1816" s="3" t="s">
        <v>1820</v>
      </c>
      <c r="B1816" s="3" t="s">
        <v>19806</v>
      </c>
      <c r="C1816" s="3" t="s">
        <v>19807</v>
      </c>
      <c r="D1816" s="3">
        <v>5.0988253643569399</v>
      </c>
      <c r="E1816" s="3">
        <v>0.269810379950705</v>
      </c>
      <c r="F1816" s="6">
        <v>1.0703627008436199E-11</v>
      </c>
      <c r="G1816" s="6">
        <v>1.09027559410915E-10</v>
      </c>
      <c r="H1816" s="3">
        <v>5.8000000000000003E-2</v>
      </c>
      <c r="I1816" s="3">
        <v>0</v>
      </c>
      <c r="J1816" s="3">
        <v>6.5000000000000002E-2</v>
      </c>
      <c r="K1816" s="3">
        <v>1.901</v>
      </c>
      <c r="L1816" s="3">
        <v>1.677</v>
      </c>
      <c r="M1816" s="3">
        <v>1.6890000000000001</v>
      </c>
      <c r="N1816" s="3">
        <v>0.13500000000000001</v>
      </c>
      <c r="O1816" s="3">
        <v>0</v>
      </c>
      <c r="P1816" s="3">
        <v>0.17399999999999999</v>
      </c>
      <c r="Q1816" s="3">
        <v>0.72699999999999998</v>
      </c>
      <c r="R1816" s="3">
        <v>0.216</v>
      </c>
      <c r="S1816" s="3">
        <v>0.499</v>
      </c>
      <c r="T1816" s="3" t="s">
        <v>1820</v>
      </c>
      <c r="U1816" s="3" t="s">
        <v>10538</v>
      </c>
      <c r="V1816" s="3">
        <v>649</v>
      </c>
      <c r="W1816" s="3" t="s">
        <v>10539</v>
      </c>
      <c r="X1816" s="3" t="s">
        <v>10540</v>
      </c>
      <c r="Y1816" s="3">
        <v>0</v>
      </c>
      <c r="Z1816" s="3">
        <v>100</v>
      </c>
      <c r="AA1816" s="3">
        <v>1317.37</v>
      </c>
      <c r="AB1816" s="3">
        <v>641</v>
      </c>
      <c r="AC1816" s="3">
        <v>641</v>
      </c>
      <c r="AD1816" s="7">
        <f t="shared" si="224"/>
        <v>1</v>
      </c>
      <c r="AE1816" s="3">
        <f t="shared" si="231"/>
        <v>100</v>
      </c>
      <c r="AF1816" s="7">
        <f t="shared" si="225"/>
        <v>0</v>
      </c>
      <c r="AG1816" s="3" t="str">
        <f t="shared" si="226"/>
        <v/>
      </c>
      <c r="AH1816" s="7">
        <f t="shared" si="227"/>
        <v>0</v>
      </c>
      <c r="AI1816" s="3" t="str">
        <f t="shared" si="228"/>
        <v/>
      </c>
      <c r="AJ1816" s="7">
        <f t="shared" si="229"/>
        <v>0</v>
      </c>
      <c r="AK1816" s="3" t="str">
        <f t="shared" si="230"/>
        <v/>
      </c>
    </row>
    <row r="1817" spans="1:37" ht="20" x14ac:dyDescent="0.2">
      <c r="A1817" s="3" t="s">
        <v>1821</v>
      </c>
      <c r="B1817" s="3" t="s">
        <v>19806</v>
      </c>
      <c r="C1817" s="3" t="s">
        <v>19807</v>
      </c>
      <c r="D1817" s="3">
        <v>5.0977330086584001</v>
      </c>
      <c r="E1817" s="3">
        <v>1.95283902618627</v>
      </c>
      <c r="F1817" s="6">
        <v>2.7159940501871998E-13</v>
      </c>
      <c r="G1817" s="6">
        <v>3.5503502163977298E-12</v>
      </c>
      <c r="H1817" s="3">
        <v>0.71299999999999997</v>
      </c>
      <c r="I1817" s="3">
        <v>0</v>
      </c>
      <c r="J1817" s="3">
        <v>1.1859999999999999</v>
      </c>
      <c r="K1817" s="3">
        <v>19.553999999999998</v>
      </c>
      <c r="L1817" s="3">
        <v>39.917999999999999</v>
      </c>
      <c r="M1817" s="3">
        <v>10.108000000000001</v>
      </c>
      <c r="N1817" s="3">
        <v>0</v>
      </c>
      <c r="O1817" s="3">
        <v>0</v>
      </c>
      <c r="P1817" s="3">
        <v>0.224</v>
      </c>
      <c r="Q1817" s="3">
        <v>8.0250000000000004</v>
      </c>
      <c r="R1817" s="3">
        <v>5.13</v>
      </c>
      <c r="S1817" s="3">
        <v>5.8479999999999999</v>
      </c>
      <c r="T1817" s="3" t="s">
        <v>1821</v>
      </c>
      <c r="U1817" s="3" t="s">
        <v>10541</v>
      </c>
      <c r="V1817" s="3">
        <v>494</v>
      </c>
      <c r="W1817" s="3" t="s">
        <v>10542</v>
      </c>
      <c r="X1817" s="3" t="s">
        <v>10543</v>
      </c>
      <c r="Y1817" s="3">
        <v>0</v>
      </c>
      <c r="Z1817" s="3">
        <v>100</v>
      </c>
      <c r="AA1817" s="3">
        <v>947.577</v>
      </c>
      <c r="AB1817" s="3">
        <v>465</v>
      </c>
      <c r="AC1817" s="3">
        <v>465</v>
      </c>
      <c r="AD1817" s="7">
        <f t="shared" si="224"/>
        <v>1</v>
      </c>
      <c r="AE1817" s="3">
        <f t="shared" si="231"/>
        <v>100</v>
      </c>
      <c r="AF1817" s="7">
        <f t="shared" si="225"/>
        <v>0</v>
      </c>
      <c r="AG1817" s="3" t="str">
        <f t="shared" si="226"/>
        <v/>
      </c>
      <c r="AH1817" s="7">
        <f t="shared" si="227"/>
        <v>0</v>
      </c>
      <c r="AI1817" s="3" t="str">
        <f t="shared" si="228"/>
        <v/>
      </c>
      <c r="AJ1817" s="7">
        <f t="shared" si="229"/>
        <v>0</v>
      </c>
      <c r="AK1817" s="3" t="str">
        <f t="shared" si="230"/>
        <v/>
      </c>
    </row>
    <row r="1818" spans="1:37" ht="20" x14ac:dyDescent="0.2">
      <c r="A1818" s="3" t="s">
        <v>1822</v>
      </c>
      <c r="B1818" s="3" t="s">
        <v>19806</v>
      </c>
      <c r="C1818" s="3" t="s">
        <v>19807</v>
      </c>
      <c r="D1818" s="3">
        <v>5.0967457532146598</v>
      </c>
      <c r="E1818" s="3">
        <v>0.71188527849179695</v>
      </c>
      <c r="F1818" s="6">
        <v>2.5409397673085699E-9</v>
      </c>
      <c r="G1818" s="6">
        <v>1.8176909109250599E-8</v>
      </c>
      <c r="H1818" s="3">
        <v>0.221</v>
      </c>
      <c r="I1818" s="3">
        <v>0</v>
      </c>
      <c r="J1818" s="3">
        <v>0</v>
      </c>
      <c r="K1818" s="3">
        <v>3.948</v>
      </c>
      <c r="L1818" s="3">
        <v>1.0089999999999999</v>
      </c>
      <c r="M1818" s="3">
        <v>4.0819999999999999</v>
      </c>
      <c r="N1818" s="3">
        <v>0.155</v>
      </c>
      <c r="O1818" s="3">
        <v>0</v>
      </c>
      <c r="P1818" s="3">
        <v>0</v>
      </c>
      <c r="Q1818" s="3">
        <v>0.52800000000000002</v>
      </c>
      <c r="R1818" s="3">
        <v>0.26700000000000002</v>
      </c>
      <c r="S1818" s="3">
        <v>0.254</v>
      </c>
      <c r="T1818" s="3" t="s">
        <v>1822</v>
      </c>
      <c r="U1818" s="3" t="s">
        <v>10544</v>
      </c>
      <c r="V1818" s="3">
        <v>385</v>
      </c>
      <c r="W1818" s="3" t="s">
        <v>10545</v>
      </c>
      <c r="X1818" s="3" t="s">
        <v>10546</v>
      </c>
      <c r="Y1818" s="3">
        <v>0</v>
      </c>
      <c r="Z1818" s="3">
        <v>98.961038959999996</v>
      </c>
      <c r="AA1818" s="3">
        <v>768.84400000000005</v>
      </c>
      <c r="AB1818" s="3">
        <v>385</v>
      </c>
      <c r="AC1818" s="3">
        <v>381</v>
      </c>
      <c r="AD1818" s="7">
        <f t="shared" si="224"/>
        <v>0</v>
      </c>
      <c r="AE1818" s="3" t="str">
        <f t="shared" si="231"/>
        <v/>
      </c>
      <c r="AF1818" s="7">
        <f t="shared" si="225"/>
        <v>0</v>
      </c>
      <c r="AG1818" s="3" t="str">
        <f t="shared" si="226"/>
        <v/>
      </c>
      <c r="AH1818" s="7">
        <f t="shared" si="227"/>
        <v>0</v>
      </c>
      <c r="AI1818" s="3" t="str">
        <f t="shared" si="228"/>
        <v/>
      </c>
      <c r="AJ1818" s="7">
        <f t="shared" si="229"/>
        <v>1</v>
      </c>
      <c r="AK1818" s="3">
        <f t="shared" si="230"/>
        <v>98.961038959999996</v>
      </c>
    </row>
    <row r="1819" spans="1:37" ht="20" x14ac:dyDescent="0.2">
      <c r="A1819" s="3" t="s">
        <v>1823</v>
      </c>
      <c r="B1819" s="3" t="s">
        <v>19806</v>
      </c>
      <c r="C1819" s="3" t="s">
        <v>19807</v>
      </c>
      <c r="D1819" s="3">
        <v>5.0966911322313804</v>
      </c>
      <c r="E1819" s="3">
        <v>0.26217037045568697</v>
      </c>
      <c r="F1819" s="6">
        <v>4.2906391413442197E-11</v>
      </c>
      <c r="G1819" s="6">
        <v>3.9857332285584701E-10</v>
      </c>
      <c r="H1819" s="3">
        <v>8.6999999999999994E-2</v>
      </c>
      <c r="I1819" s="3">
        <v>0</v>
      </c>
      <c r="J1819" s="3">
        <v>9.2999999999999999E-2</v>
      </c>
      <c r="K1819" s="3">
        <v>2.1269999999999998</v>
      </c>
      <c r="L1819" s="3">
        <v>2.601</v>
      </c>
      <c r="M1819" s="3">
        <v>3.0710000000000002</v>
      </c>
      <c r="N1819" s="3">
        <v>9.7000000000000003E-2</v>
      </c>
      <c r="O1819" s="3">
        <v>0</v>
      </c>
      <c r="P1819" s="3">
        <v>0.17399999999999999</v>
      </c>
      <c r="Q1819" s="3">
        <v>0.97</v>
      </c>
      <c r="R1819" s="3">
        <v>0.97399999999999998</v>
      </c>
      <c r="S1819" s="3">
        <v>0.63500000000000001</v>
      </c>
      <c r="T1819" s="3" t="s">
        <v>10547</v>
      </c>
      <c r="U1819" s="3"/>
      <c r="V1819" s="3"/>
      <c r="W1819" s="3"/>
      <c r="X1819" s="3"/>
      <c r="Y1819" s="3"/>
      <c r="Z1819" s="3"/>
      <c r="AA1819" s="3"/>
      <c r="AB1819" s="3"/>
      <c r="AC1819" s="3"/>
      <c r="AD1819" s="7">
        <f t="shared" si="224"/>
        <v>0</v>
      </c>
      <c r="AE1819" s="3" t="str">
        <f t="shared" si="231"/>
        <v/>
      </c>
      <c r="AF1819" s="7">
        <f t="shared" si="225"/>
        <v>0</v>
      </c>
      <c r="AG1819" s="3" t="str">
        <f t="shared" si="226"/>
        <v/>
      </c>
      <c r="AH1819" s="7">
        <f t="shared" si="227"/>
        <v>0</v>
      </c>
      <c r="AI1819" s="3" t="str">
        <f t="shared" si="228"/>
        <v/>
      </c>
      <c r="AJ1819" s="7">
        <f t="shared" si="229"/>
        <v>0</v>
      </c>
      <c r="AK1819" s="3" t="str">
        <f t="shared" si="230"/>
        <v/>
      </c>
    </row>
    <row r="1820" spans="1:37" ht="20" x14ac:dyDescent="0.2">
      <c r="A1820" s="3" t="s">
        <v>1824</v>
      </c>
      <c r="B1820" s="3" t="s">
        <v>19806</v>
      </c>
      <c r="C1820" s="3" t="s">
        <v>19807</v>
      </c>
      <c r="D1820" s="3">
        <v>5.0961297048600702</v>
      </c>
      <c r="E1820" s="3">
        <v>1.5829312006707601</v>
      </c>
      <c r="F1820" s="6">
        <v>5.1314091451707303E-18</v>
      </c>
      <c r="G1820" s="6">
        <v>1.47913596125021E-16</v>
      </c>
      <c r="H1820" s="3">
        <v>0.443</v>
      </c>
      <c r="I1820" s="3">
        <v>0.5</v>
      </c>
      <c r="J1820" s="3">
        <v>0</v>
      </c>
      <c r="K1820" s="3">
        <v>10.688000000000001</v>
      </c>
      <c r="L1820" s="3">
        <v>8.7430000000000003</v>
      </c>
      <c r="M1820" s="3">
        <v>15.226000000000001</v>
      </c>
      <c r="N1820" s="3">
        <v>0.48299999999999998</v>
      </c>
      <c r="O1820" s="3">
        <v>0.29499999999999998</v>
      </c>
      <c r="P1820" s="3">
        <v>0.84499999999999997</v>
      </c>
      <c r="Q1820" s="3">
        <v>5.1769999999999996</v>
      </c>
      <c r="R1820" s="3">
        <v>3.9319999999999999</v>
      </c>
      <c r="S1820" s="3">
        <v>4.181</v>
      </c>
      <c r="T1820" s="3" t="s">
        <v>1824</v>
      </c>
      <c r="U1820" s="3" t="s">
        <v>6104</v>
      </c>
      <c r="V1820" s="3">
        <v>591</v>
      </c>
      <c r="W1820" s="3" t="s">
        <v>10548</v>
      </c>
      <c r="X1820" s="3" t="s">
        <v>10549</v>
      </c>
      <c r="Y1820" s="3">
        <v>0</v>
      </c>
      <c r="Z1820" s="3">
        <v>99.826388890000004</v>
      </c>
      <c r="AA1820" s="3">
        <v>1177.1600000000001</v>
      </c>
      <c r="AB1820" s="3">
        <v>576</v>
      </c>
      <c r="AC1820" s="3">
        <v>575</v>
      </c>
      <c r="AD1820" s="7">
        <f t="shared" si="224"/>
        <v>1</v>
      </c>
      <c r="AE1820" s="3">
        <f t="shared" si="231"/>
        <v>99.826388890000004</v>
      </c>
      <c r="AF1820" s="7">
        <f t="shared" si="225"/>
        <v>0</v>
      </c>
      <c r="AG1820" s="3" t="str">
        <f t="shared" si="226"/>
        <v/>
      </c>
      <c r="AH1820" s="7">
        <f t="shared" si="227"/>
        <v>0</v>
      </c>
      <c r="AI1820" s="3" t="str">
        <f t="shared" si="228"/>
        <v/>
      </c>
      <c r="AJ1820" s="7">
        <f t="shared" si="229"/>
        <v>0</v>
      </c>
      <c r="AK1820" s="3" t="str">
        <f t="shared" si="230"/>
        <v/>
      </c>
    </row>
    <row r="1821" spans="1:37" ht="20" x14ac:dyDescent="0.2">
      <c r="A1821" s="3" t="s">
        <v>1825</v>
      </c>
      <c r="B1821" s="3" t="s">
        <v>19806</v>
      </c>
      <c r="C1821" s="3" t="s">
        <v>19807</v>
      </c>
      <c r="D1821" s="3">
        <v>5.0960961665479898</v>
      </c>
      <c r="E1821" s="3">
        <v>4.7573242865222101</v>
      </c>
      <c r="F1821" s="6">
        <v>5.7512274473934897E-12</v>
      </c>
      <c r="G1821" s="6">
        <v>6.0901105369152602E-11</v>
      </c>
      <c r="H1821" s="3">
        <v>1.907</v>
      </c>
      <c r="I1821" s="3">
        <v>1.857</v>
      </c>
      <c r="J1821" s="3">
        <v>0.19500000000000001</v>
      </c>
      <c r="K1821" s="3">
        <v>26.959</v>
      </c>
      <c r="L1821" s="3">
        <v>14.5</v>
      </c>
      <c r="M1821" s="3">
        <v>96.203000000000003</v>
      </c>
      <c r="N1821" s="3">
        <v>1.3149999999999999</v>
      </c>
      <c r="O1821" s="3">
        <v>0.75900000000000001</v>
      </c>
      <c r="P1821" s="3">
        <v>1.085</v>
      </c>
      <c r="Q1821" s="3">
        <v>5.133</v>
      </c>
      <c r="R1821" s="3">
        <v>5.3719999999999999</v>
      </c>
      <c r="S1821" s="3">
        <v>5.0869999999999997</v>
      </c>
      <c r="T1821" s="3" t="s">
        <v>1825</v>
      </c>
      <c r="U1821" s="3" t="s">
        <v>6680</v>
      </c>
      <c r="V1821" s="3">
        <v>611</v>
      </c>
      <c r="W1821" s="3" t="s">
        <v>10550</v>
      </c>
      <c r="X1821" s="3" t="s">
        <v>10551</v>
      </c>
      <c r="Y1821" s="3">
        <v>0</v>
      </c>
      <c r="Z1821" s="3">
        <v>99.822695039999999</v>
      </c>
      <c r="AA1821" s="3">
        <v>1137.48</v>
      </c>
      <c r="AB1821" s="3">
        <v>564</v>
      </c>
      <c r="AC1821" s="3">
        <v>563</v>
      </c>
      <c r="AD1821" s="7">
        <f t="shared" si="224"/>
        <v>1</v>
      </c>
      <c r="AE1821" s="3">
        <f t="shared" si="231"/>
        <v>99.822695039999999</v>
      </c>
      <c r="AF1821" s="7">
        <f t="shared" si="225"/>
        <v>0</v>
      </c>
      <c r="AG1821" s="3" t="str">
        <f t="shared" si="226"/>
        <v/>
      </c>
      <c r="AH1821" s="7">
        <f t="shared" si="227"/>
        <v>0</v>
      </c>
      <c r="AI1821" s="3" t="str">
        <f t="shared" si="228"/>
        <v/>
      </c>
      <c r="AJ1821" s="7">
        <f t="shared" si="229"/>
        <v>0</v>
      </c>
      <c r="AK1821" s="3" t="str">
        <f t="shared" si="230"/>
        <v/>
      </c>
    </row>
    <row r="1822" spans="1:37" ht="20" x14ac:dyDescent="0.2">
      <c r="A1822" s="3" t="s">
        <v>1826</v>
      </c>
      <c r="B1822" s="3" t="s">
        <v>19806</v>
      </c>
      <c r="C1822" s="3" t="s">
        <v>19807</v>
      </c>
      <c r="D1822" s="3">
        <v>5.0960191177782503</v>
      </c>
      <c r="E1822" s="3">
        <v>0.26527856286139201</v>
      </c>
      <c r="F1822" s="6">
        <v>2.86545671960676E-9</v>
      </c>
      <c r="G1822" s="6">
        <v>2.0341674482739201E-8</v>
      </c>
      <c r="H1822" s="3">
        <v>0</v>
      </c>
      <c r="I1822" s="3">
        <v>6.5000000000000002E-2</v>
      </c>
      <c r="J1822" s="3">
        <v>6.5000000000000002E-2</v>
      </c>
      <c r="K1822" s="3">
        <v>1.728</v>
      </c>
      <c r="L1822" s="3">
        <v>0.92400000000000004</v>
      </c>
      <c r="M1822" s="3">
        <v>2.7250000000000001</v>
      </c>
      <c r="N1822" s="3">
        <v>0</v>
      </c>
      <c r="O1822" s="3">
        <v>0</v>
      </c>
      <c r="P1822" s="3">
        <v>0</v>
      </c>
      <c r="Q1822" s="3">
        <v>0.14699999999999999</v>
      </c>
      <c r="R1822" s="3">
        <v>0.29299999999999998</v>
      </c>
      <c r="S1822" s="3">
        <v>0.14399999999999999</v>
      </c>
      <c r="T1822" s="3" t="s">
        <v>1826</v>
      </c>
      <c r="U1822" s="3" t="s">
        <v>10552</v>
      </c>
      <c r="V1822" s="3">
        <v>836</v>
      </c>
      <c r="W1822" s="3" t="s">
        <v>10553</v>
      </c>
      <c r="X1822" s="3" t="s">
        <v>10554</v>
      </c>
      <c r="Y1822" s="3">
        <v>0</v>
      </c>
      <c r="Z1822" s="3">
        <v>100</v>
      </c>
      <c r="AA1822" s="3">
        <v>1736.08</v>
      </c>
      <c r="AB1822" s="3">
        <v>836</v>
      </c>
      <c r="AC1822" s="3">
        <v>836</v>
      </c>
      <c r="AD1822" s="7">
        <f t="shared" si="224"/>
        <v>1</v>
      </c>
      <c r="AE1822" s="3">
        <f t="shared" si="231"/>
        <v>100</v>
      </c>
      <c r="AF1822" s="7">
        <f t="shared" si="225"/>
        <v>0</v>
      </c>
      <c r="AG1822" s="3" t="str">
        <f t="shared" si="226"/>
        <v/>
      </c>
      <c r="AH1822" s="7">
        <f t="shared" si="227"/>
        <v>0</v>
      </c>
      <c r="AI1822" s="3" t="str">
        <f t="shared" si="228"/>
        <v/>
      </c>
      <c r="AJ1822" s="7">
        <f t="shared" si="229"/>
        <v>0</v>
      </c>
      <c r="AK1822" s="3" t="str">
        <f t="shared" si="230"/>
        <v/>
      </c>
    </row>
    <row r="1823" spans="1:37" ht="20" x14ac:dyDescent="0.2">
      <c r="A1823" s="3" t="s">
        <v>1827</v>
      </c>
      <c r="B1823" s="3" t="s">
        <v>19806</v>
      </c>
      <c r="C1823" s="3" t="s">
        <v>19807</v>
      </c>
      <c r="D1823" s="3">
        <v>5.0959280521763297</v>
      </c>
      <c r="E1823" s="3">
        <v>0.26347105028987799</v>
      </c>
      <c r="F1823" s="6">
        <v>6.27864633099927E-7</v>
      </c>
      <c r="G1823" s="6">
        <v>3.2465221627074401E-6</v>
      </c>
      <c r="H1823" s="3">
        <v>0</v>
      </c>
      <c r="I1823" s="3">
        <v>0.63</v>
      </c>
      <c r="J1823" s="3">
        <v>0</v>
      </c>
      <c r="K1823" s="3">
        <v>1.9139999999999999</v>
      </c>
      <c r="L1823" s="3">
        <v>10.79</v>
      </c>
      <c r="M1823" s="3">
        <v>11.821999999999999</v>
      </c>
      <c r="N1823" s="3">
        <v>0</v>
      </c>
      <c r="O1823" s="3">
        <v>0.56499999999999995</v>
      </c>
      <c r="P1823" s="3">
        <v>0</v>
      </c>
      <c r="Q1823" s="3">
        <v>0</v>
      </c>
      <c r="R1823" s="3">
        <v>0</v>
      </c>
      <c r="S1823" s="3">
        <v>0</v>
      </c>
      <c r="T1823" s="3" t="s">
        <v>1827</v>
      </c>
      <c r="U1823" s="3" t="s">
        <v>10555</v>
      </c>
      <c r="V1823" s="3">
        <v>236</v>
      </c>
      <c r="W1823" s="3" t="s">
        <v>10556</v>
      </c>
      <c r="X1823" s="3" t="s">
        <v>10557</v>
      </c>
      <c r="Y1823" s="6">
        <v>1.9200000000000001E-168</v>
      </c>
      <c r="Z1823" s="3">
        <v>100</v>
      </c>
      <c r="AA1823" s="3">
        <v>477.24799999999999</v>
      </c>
      <c r="AB1823" s="3">
        <v>236</v>
      </c>
      <c r="AC1823" s="3">
        <v>236</v>
      </c>
      <c r="AD1823" s="7">
        <f t="shared" si="224"/>
        <v>1</v>
      </c>
      <c r="AE1823" s="3">
        <f t="shared" si="231"/>
        <v>100</v>
      </c>
      <c r="AF1823" s="7">
        <f t="shared" si="225"/>
        <v>0</v>
      </c>
      <c r="AG1823" s="3" t="str">
        <f t="shared" si="226"/>
        <v/>
      </c>
      <c r="AH1823" s="7">
        <f t="shared" si="227"/>
        <v>0</v>
      </c>
      <c r="AI1823" s="3" t="str">
        <f t="shared" si="228"/>
        <v/>
      </c>
      <c r="AJ1823" s="7">
        <f t="shared" si="229"/>
        <v>0</v>
      </c>
      <c r="AK1823" s="3" t="str">
        <f t="shared" si="230"/>
        <v/>
      </c>
    </row>
    <row r="1824" spans="1:37" ht="20" x14ac:dyDescent="0.2">
      <c r="A1824" s="3" t="s">
        <v>1828</v>
      </c>
      <c r="B1824" s="3" t="s">
        <v>19806</v>
      </c>
      <c r="C1824" s="3" t="s">
        <v>19807</v>
      </c>
      <c r="D1824" s="3">
        <v>5.09587660746719</v>
      </c>
      <c r="E1824" s="3">
        <v>1.7817237032055899</v>
      </c>
      <c r="F1824" s="6">
        <v>1.1012509502813E-16</v>
      </c>
      <c r="G1824" s="6">
        <v>2.5176049648222401E-15</v>
      </c>
      <c r="H1824" s="3">
        <v>0.32700000000000001</v>
      </c>
      <c r="I1824" s="3">
        <v>0.55400000000000005</v>
      </c>
      <c r="J1824" s="3">
        <v>0.16700000000000001</v>
      </c>
      <c r="K1824" s="3">
        <v>7.0990000000000002</v>
      </c>
      <c r="L1824" s="3">
        <v>5.1459999999999999</v>
      </c>
      <c r="M1824" s="3">
        <v>12.795</v>
      </c>
      <c r="N1824" s="3">
        <v>0.71599999999999997</v>
      </c>
      <c r="O1824" s="3">
        <v>0.245</v>
      </c>
      <c r="P1824" s="3">
        <v>0.47199999999999998</v>
      </c>
      <c r="Q1824" s="3">
        <v>0.995</v>
      </c>
      <c r="R1824" s="3">
        <v>1.095</v>
      </c>
      <c r="S1824" s="3">
        <v>1.9379999999999999</v>
      </c>
      <c r="T1824" s="3" t="s">
        <v>1828</v>
      </c>
      <c r="U1824" s="3" t="s">
        <v>10558</v>
      </c>
      <c r="V1824" s="3">
        <v>596</v>
      </c>
      <c r="W1824" s="3" t="s">
        <v>10559</v>
      </c>
      <c r="X1824" s="3" t="s">
        <v>10560</v>
      </c>
      <c r="Y1824" s="3">
        <v>0</v>
      </c>
      <c r="Z1824" s="3">
        <v>100</v>
      </c>
      <c r="AA1824" s="3">
        <v>1228.77</v>
      </c>
      <c r="AB1824" s="3">
        <v>596</v>
      </c>
      <c r="AC1824" s="3">
        <v>596</v>
      </c>
      <c r="AD1824" s="7">
        <f t="shared" si="224"/>
        <v>1</v>
      </c>
      <c r="AE1824" s="3">
        <f t="shared" si="231"/>
        <v>100</v>
      </c>
      <c r="AF1824" s="7">
        <f t="shared" si="225"/>
        <v>0</v>
      </c>
      <c r="AG1824" s="3" t="str">
        <f t="shared" si="226"/>
        <v/>
      </c>
      <c r="AH1824" s="7">
        <f t="shared" si="227"/>
        <v>0</v>
      </c>
      <c r="AI1824" s="3" t="str">
        <f t="shared" si="228"/>
        <v/>
      </c>
      <c r="AJ1824" s="7">
        <f t="shared" si="229"/>
        <v>0</v>
      </c>
      <c r="AK1824" s="3" t="str">
        <f t="shared" si="230"/>
        <v/>
      </c>
    </row>
    <row r="1825" spans="1:37" ht="20" x14ac:dyDescent="0.2">
      <c r="A1825" s="3" t="s">
        <v>1829</v>
      </c>
      <c r="B1825" s="3" t="s">
        <v>19806</v>
      </c>
      <c r="C1825" s="3" t="s">
        <v>19807</v>
      </c>
      <c r="D1825" s="3">
        <v>5.09572425863451</v>
      </c>
      <c r="E1825" s="3">
        <v>1.3413040753705401</v>
      </c>
      <c r="F1825" s="6">
        <v>3.7771260553622602E-14</v>
      </c>
      <c r="G1825" s="6">
        <v>5.7280464102626903E-13</v>
      </c>
      <c r="H1825" s="3">
        <v>0.125</v>
      </c>
      <c r="I1825" s="3">
        <v>0.14099999999999999</v>
      </c>
      <c r="J1825" s="3">
        <v>6.5000000000000002E-2</v>
      </c>
      <c r="K1825" s="3">
        <v>2.964</v>
      </c>
      <c r="L1825" s="3">
        <v>2.9710000000000001</v>
      </c>
      <c r="M1825" s="3">
        <v>6.3460000000000001</v>
      </c>
      <c r="N1825" s="3">
        <v>0.27100000000000002</v>
      </c>
      <c r="O1825" s="3">
        <v>5.8999999999999997E-2</v>
      </c>
      <c r="P1825" s="3">
        <v>0.17399999999999999</v>
      </c>
      <c r="Q1825" s="3">
        <v>0.97799999999999998</v>
      </c>
      <c r="R1825" s="3">
        <v>1.052</v>
      </c>
      <c r="S1825" s="3">
        <v>0.73599999999999999</v>
      </c>
      <c r="T1825" s="3" t="s">
        <v>1829</v>
      </c>
      <c r="U1825" s="3" t="s">
        <v>9834</v>
      </c>
      <c r="V1825" s="3">
        <v>922</v>
      </c>
      <c r="W1825" s="3" t="s">
        <v>10561</v>
      </c>
      <c r="X1825" s="3" t="s">
        <v>10562</v>
      </c>
      <c r="Y1825" s="3">
        <v>0</v>
      </c>
      <c r="Z1825" s="3">
        <v>100</v>
      </c>
      <c r="AA1825" s="3">
        <v>1894.4</v>
      </c>
      <c r="AB1825" s="3">
        <v>922</v>
      </c>
      <c r="AC1825" s="3">
        <v>922</v>
      </c>
      <c r="AD1825" s="7">
        <f t="shared" si="224"/>
        <v>1</v>
      </c>
      <c r="AE1825" s="3">
        <f t="shared" si="231"/>
        <v>100</v>
      </c>
      <c r="AF1825" s="7">
        <f t="shared" si="225"/>
        <v>0</v>
      </c>
      <c r="AG1825" s="3" t="str">
        <f t="shared" si="226"/>
        <v/>
      </c>
      <c r="AH1825" s="7">
        <f t="shared" si="227"/>
        <v>0</v>
      </c>
      <c r="AI1825" s="3" t="str">
        <f t="shared" si="228"/>
        <v/>
      </c>
      <c r="AJ1825" s="7">
        <f t="shared" si="229"/>
        <v>0</v>
      </c>
      <c r="AK1825" s="3" t="str">
        <f t="shared" si="230"/>
        <v/>
      </c>
    </row>
    <row r="1826" spans="1:37" ht="20" x14ac:dyDescent="0.2">
      <c r="A1826" s="3" t="s">
        <v>1830</v>
      </c>
      <c r="B1826" s="3" t="s">
        <v>19806</v>
      </c>
      <c r="C1826" s="3" t="s">
        <v>19807</v>
      </c>
      <c r="D1826" s="3">
        <v>5.0952917692526301</v>
      </c>
      <c r="E1826" s="3">
        <v>4.0072362520162503</v>
      </c>
      <c r="F1826" s="6">
        <v>1.1601088182520501E-21</v>
      </c>
      <c r="G1826" s="6">
        <v>5.9163609749553305E-20</v>
      </c>
      <c r="H1826" s="3">
        <v>0.60699999999999998</v>
      </c>
      <c r="I1826" s="3">
        <v>0.55400000000000005</v>
      </c>
      <c r="J1826" s="3">
        <v>0.13900000000000001</v>
      </c>
      <c r="K1826" s="3">
        <v>9.4510000000000005</v>
      </c>
      <c r="L1826" s="3">
        <v>9.2119999999999997</v>
      </c>
      <c r="M1826" s="3">
        <v>27.01</v>
      </c>
      <c r="N1826" s="3">
        <v>1.238</v>
      </c>
      <c r="O1826" s="3">
        <v>0.67500000000000004</v>
      </c>
      <c r="P1826" s="3">
        <v>0.77900000000000003</v>
      </c>
      <c r="Q1826" s="3">
        <v>3.1680000000000001</v>
      </c>
      <c r="R1826" s="3">
        <v>2.613</v>
      </c>
      <c r="S1826" s="3">
        <v>2.8860000000000001</v>
      </c>
      <c r="T1826" s="3" t="s">
        <v>1830</v>
      </c>
      <c r="U1826" s="3" t="s">
        <v>6831</v>
      </c>
      <c r="V1826" s="3">
        <v>601</v>
      </c>
      <c r="W1826" s="3" t="s">
        <v>10563</v>
      </c>
      <c r="X1826" s="3" t="s">
        <v>10564</v>
      </c>
      <c r="Y1826" s="3">
        <v>0</v>
      </c>
      <c r="Z1826" s="3">
        <v>99.665551840000006</v>
      </c>
      <c r="AA1826" s="3">
        <v>1226.46</v>
      </c>
      <c r="AB1826" s="3">
        <v>598</v>
      </c>
      <c r="AC1826" s="3">
        <v>596</v>
      </c>
      <c r="AD1826" s="7">
        <f t="shared" si="224"/>
        <v>1</v>
      </c>
      <c r="AE1826" s="3">
        <f t="shared" si="231"/>
        <v>99.665551840000006</v>
      </c>
      <c r="AF1826" s="7">
        <f t="shared" si="225"/>
        <v>0</v>
      </c>
      <c r="AG1826" s="3" t="str">
        <f t="shared" si="226"/>
        <v/>
      </c>
      <c r="AH1826" s="7">
        <f t="shared" si="227"/>
        <v>0</v>
      </c>
      <c r="AI1826" s="3" t="str">
        <f t="shared" si="228"/>
        <v/>
      </c>
      <c r="AJ1826" s="7">
        <f t="shared" si="229"/>
        <v>0</v>
      </c>
      <c r="AK1826" s="3" t="str">
        <f t="shared" si="230"/>
        <v/>
      </c>
    </row>
    <row r="1827" spans="1:37" ht="20" x14ac:dyDescent="0.2">
      <c r="A1827" s="3" t="s">
        <v>1831</v>
      </c>
      <c r="B1827" s="3" t="s">
        <v>19806</v>
      </c>
      <c r="C1827" s="3" t="s">
        <v>19807</v>
      </c>
      <c r="D1827" s="3">
        <v>5.0947897988711404</v>
      </c>
      <c r="E1827" s="3">
        <v>1.06523096929572</v>
      </c>
      <c r="F1827" s="6">
        <v>1.98197958107212E-14</v>
      </c>
      <c r="G1827" s="6">
        <v>3.15636716887501E-13</v>
      </c>
      <c r="H1827" s="3">
        <v>0.14399999999999999</v>
      </c>
      <c r="I1827" s="3">
        <v>0.16300000000000001</v>
      </c>
      <c r="J1827" s="3">
        <v>0</v>
      </c>
      <c r="K1827" s="3">
        <v>3.23</v>
      </c>
      <c r="L1827" s="3">
        <v>3.0710000000000002</v>
      </c>
      <c r="M1827" s="3">
        <v>5.1820000000000004</v>
      </c>
      <c r="N1827" s="3">
        <v>7.6999999999999999E-2</v>
      </c>
      <c r="O1827" s="3">
        <v>0</v>
      </c>
      <c r="P1827" s="3">
        <v>0.34</v>
      </c>
      <c r="Q1827" s="3">
        <v>0.95199999999999996</v>
      </c>
      <c r="R1827" s="3">
        <v>0.60399999999999998</v>
      </c>
      <c r="S1827" s="3">
        <v>0.84599999999999997</v>
      </c>
      <c r="T1827" s="3" t="s">
        <v>10565</v>
      </c>
      <c r="U1827" s="3"/>
      <c r="V1827" s="3"/>
      <c r="W1827" s="3"/>
      <c r="X1827" s="3"/>
      <c r="Y1827" s="3"/>
      <c r="Z1827" s="3"/>
      <c r="AA1827" s="3"/>
      <c r="AB1827" s="3"/>
      <c r="AC1827" s="3"/>
      <c r="AD1827" s="7">
        <f t="shared" si="224"/>
        <v>0</v>
      </c>
      <c r="AE1827" s="3" t="str">
        <f t="shared" si="231"/>
        <v/>
      </c>
      <c r="AF1827" s="7">
        <f t="shared" si="225"/>
        <v>0</v>
      </c>
      <c r="AG1827" s="3" t="str">
        <f t="shared" si="226"/>
        <v/>
      </c>
      <c r="AH1827" s="7">
        <f t="shared" si="227"/>
        <v>0</v>
      </c>
      <c r="AI1827" s="3" t="str">
        <f t="shared" si="228"/>
        <v/>
      </c>
      <c r="AJ1827" s="7">
        <f t="shared" si="229"/>
        <v>0</v>
      </c>
      <c r="AK1827" s="3" t="str">
        <f t="shared" si="230"/>
        <v/>
      </c>
    </row>
    <row r="1828" spans="1:37" ht="20" x14ac:dyDescent="0.2">
      <c r="A1828" s="3" t="s">
        <v>1832</v>
      </c>
      <c r="B1828" s="3" t="s">
        <v>19806</v>
      </c>
      <c r="C1828" s="3" t="s">
        <v>19807</v>
      </c>
      <c r="D1828" s="3">
        <v>5.0941254187576899</v>
      </c>
      <c r="E1828" s="3">
        <v>1.3440494113386801</v>
      </c>
      <c r="F1828" s="6">
        <v>1.4276717986947099E-13</v>
      </c>
      <c r="G1828" s="6">
        <v>1.9542058727465201E-12</v>
      </c>
      <c r="H1828" s="3">
        <v>9.6000000000000002E-2</v>
      </c>
      <c r="I1828" s="3">
        <v>0.16300000000000001</v>
      </c>
      <c r="J1828" s="3">
        <v>0</v>
      </c>
      <c r="K1828" s="3">
        <v>2.06</v>
      </c>
      <c r="L1828" s="3">
        <v>2.6869999999999998</v>
      </c>
      <c r="M1828" s="3">
        <v>4.952</v>
      </c>
      <c r="N1828" s="3">
        <v>0.48299999999999998</v>
      </c>
      <c r="O1828" s="3">
        <v>0.34599999999999997</v>
      </c>
      <c r="P1828" s="3">
        <v>0.373</v>
      </c>
      <c r="Q1828" s="3">
        <v>0.65800000000000003</v>
      </c>
      <c r="R1828" s="3">
        <v>0.59499999999999997</v>
      </c>
      <c r="S1828" s="3">
        <v>0.58399999999999996</v>
      </c>
      <c r="T1828" s="3" t="s">
        <v>1832</v>
      </c>
      <c r="U1828" s="3" t="s">
        <v>6964</v>
      </c>
      <c r="V1828" s="3">
        <v>542</v>
      </c>
      <c r="W1828" s="3" t="s">
        <v>10566</v>
      </c>
      <c r="X1828" s="3" t="s">
        <v>10567</v>
      </c>
      <c r="Y1828" s="3">
        <v>0</v>
      </c>
      <c r="Z1828" s="3">
        <v>100</v>
      </c>
      <c r="AA1828" s="3">
        <v>1071.23</v>
      </c>
      <c r="AB1828" s="3">
        <v>532</v>
      </c>
      <c r="AC1828" s="3">
        <v>532</v>
      </c>
      <c r="AD1828" s="7">
        <f t="shared" si="224"/>
        <v>1</v>
      </c>
      <c r="AE1828" s="3">
        <f t="shared" si="231"/>
        <v>100</v>
      </c>
      <c r="AF1828" s="7">
        <f t="shared" si="225"/>
        <v>0</v>
      </c>
      <c r="AG1828" s="3" t="str">
        <f t="shared" si="226"/>
        <v/>
      </c>
      <c r="AH1828" s="7">
        <f t="shared" si="227"/>
        <v>0</v>
      </c>
      <c r="AI1828" s="3" t="str">
        <f t="shared" si="228"/>
        <v/>
      </c>
      <c r="AJ1828" s="7">
        <f t="shared" si="229"/>
        <v>0</v>
      </c>
      <c r="AK1828" s="3" t="str">
        <f t="shared" si="230"/>
        <v/>
      </c>
    </row>
    <row r="1829" spans="1:37" ht="20" x14ac:dyDescent="0.2">
      <c r="A1829" s="3" t="s">
        <v>1833</v>
      </c>
      <c r="B1829" s="3" t="s">
        <v>19806</v>
      </c>
      <c r="C1829" s="3" t="s">
        <v>19807</v>
      </c>
      <c r="D1829" s="3">
        <v>5.09339480339397</v>
      </c>
      <c r="E1829" s="3">
        <v>1.78968950990154</v>
      </c>
      <c r="F1829" s="6">
        <v>2.02970588576089E-13</v>
      </c>
      <c r="G1829" s="6">
        <v>2.70896894521005E-12</v>
      </c>
      <c r="H1829" s="3">
        <v>0.106</v>
      </c>
      <c r="I1829" s="3">
        <v>0.77100000000000002</v>
      </c>
      <c r="J1829" s="3">
        <v>0.10199999999999999</v>
      </c>
      <c r="K1829" s="3">
        <v>5.65</v>
      </c>
      <c r="L1829" s="3">
        <v>5.0890000000000004</v>
      </c>
      <c r="M1829" s="3">
        <v>15.545999999999999</v>
      </c>
      <c r="N1829" s="3">
        <v>2.4169999999999998</v>
      </c>
      <c r="O1829" s="3">
        <v>1.038</v>
      </c>
      <c r="P1829" s="3">
        <v>1.1100000000000001</v>
      </c>
      <c r="Q1829" s="3">
        <v>3.54</v>
      </c>
      <c r="R1829" s="3">
        <v>2.7160000000000002</v>
      </c>
      <c r="S1829" s="3">
        <v>2.7</v>
      </c>
      <c r="T1829" s="3" t="s">
        <v>1833</v>
      </c>
      <c r="U1829" s="3" t="s">
        <v>10568</v>
      </c>
      <c r="V1829" s="3">
        <v>576</v>
      </c>
      <c r="W1829" s="3" t="s">
        <v>10569</v>
      </c>
      <c r="X1829" s="3" t="s">
        <v>10570</v>
      </c>
      <c r="Y1829" s="3">
        <v>0</v>
      </c>
      <c r="Z1829" s="3">
        <v>100</v>
      </c>
      <c r="AA1829" s="3">
        <v>1176</v>
      </c>
      <c r="AB1829" s="3">
        <v>576</v>
      </c>
      <c r="AC1829" s="3">
        <v>576</v>
      </c>
      <c r="AD1829" s="7">
        <f t="shared" si="224"/>
        <v>1</v>
      </c>
      <c r="AE1829" s="3">
        <f t="shared" si="231"/>
        <v>100</v>
      </c>
      <c r="AF1829" s="7">
        <f t="shared" si="225"/>
        <v>0</v>
      </c>
      <c r="AG1829" s="3" t="str">
        <f t="shared" si="226"/>
        <v/>
      </c>
      <c r="AH1829" s="7">
        <f t="shared" si="227"/>
        <v>0</v>
      </c>
      <c r="AI1829" s="3" t="str">
        <f t="shared" si="228"/>
        <v/>
      </c>
      <c r="AJ1829" s="7">
        <f t="shared" si="229"/>
        <v>0</v>
      </c>
      <c r="AK1829" s="3" t="str">
        <f t="shared" si="230"/>
        <v/>
      </c>
    </row>
    <row r="1830" spans="1:37" ht="20" x14ac:dyDescent="0.2">
      <c r="A1830" s="3" t="s">
        <v>1834</v>
      </c>
      <c r="B1830" s="3" t="s">
        <v>19806</v>
      </c>
      <c r="C1830" s="3" t="s">
        <v>19807</v>
      </c>
      <c r="D1830" s="3">
        <v>5.0930539676444102</v>
      </c>
      <c r="E1830" s="3">
        <v>1.5833192770807401</v>
      </c>
      <c r="F1830" s="6">
        <v>3.02451677676138E-12</v>
      </c>
      <c r="G1830" s="6">
        <v>3.3492624597273698E-11</v>
      </c>
      <c r="H1830" s="3">
        <v>9.6000000000000002E-2</v>
      </c>
      <c r="I1830" s="3">
        <v>0.20599999999999999</v>
      </c>
      <c r="J1830" s="3">
        <v>0</v>
      </c>
      <c r="K1830" s="3">
        <v>2.964</v>
      </c>
      <c r="L1830" s="3">
        <v>1.706</v>
      </c>
      <c r="M1830" s="3">
        <v>6.1929999999999996</v>
      </c>
      <c r="N1830" s="3">
        <v>4.8000000000000001E-2</v>
      </c>
      <c r="O1830" s="3">
        <v>9.2999999999999999E-2</v>
      </c>
      <c r="P1830" s="3">
        <v>0.13300000000000001</v>
      </c>
      <c r="Q1830" s="3">
        <v>1.714</v>
      </c>
      <c r="R1830" s="3">
        <v>1.6379999999999999</v>
      </c>
      <c r="S1830" s="3">
        <v>1.9470000000000001</v>
      </c>
      <c r="T1830" s="3" t="s">
        <v>1834</v>
      </c>
      <c r="U1830" s="3" t="s">
        <v>10571</v>
      </c>
      <c r="V1830" s="3">
        <v>405</v>
      </c>
      <c r="W1830" s="3" t="s">
        <v>10572</v>
      </c>
      <c r="X1830" s="3" t="s">
        <v>10573</v>
      </c>
      <c r="Y1830" s="3">
        <v>0</v>
      </c>
      <c r="Z1830" s="3">
        <v>100</v>
      </c>
      <c r="AA1830" s="3">
        <v>801.58600000000001</v>
      </c>
      <c r="AB1830" s="3">
        <v>388</v>
      </c>
      <c r="AC1830" s="3">
        <v>388</v>
      </c>
      <c r="AD1830" s="7">
        <f t="shared" si="224"/>
        <v>1</v>
      </c>
      <c r="AE1830" s="3">
        <f t="shared" si="231"/>
        <v>100</v>
      </c>
      <c r="AF1830" s="7">
        <f t="shared" si="225"/>
        <v>0</v>
      </c>
      <c r="AG1830" s="3" t="str">
        <f t="shared" si="226"/>
        <v/>
      </c>
      <c r="AH1830" s="7">
        <f t="shared" si="227"/>
        <v>0</v>
      </c>
      <c r="AI1830" s="3" t="str">
        <f t="shared" si="228"/>
        <v/>
      </c>
      <c r="AJ1830" s="7">
        <f t="shared" si="229"/>
        <v>0</v>
      </c>
      <c r="AK1830" s="3" t="str">
        <f t="shared" si="230"/>
        <v/>
      </c>
    </row>
    <row r="1831" spans="1:37" ht="20" x14ac:dyDescent="0.2">
      <c r="A1831" s="3" t="s">
        <v>1835</v>
      </c>
      <c r="B1831" s="3" t="s">
        <v>19806</v>
      </c>
      <c r="C1831" s="3" t="s">
        <v>19807</v>
      </c>
      <c r="D1831" s="3">
        <v>5.0920649112632601</v>
      </c>
      <c r="E1831" s="3">
        <v>-0.39299992709916498</v>
      </c>
      <c r="F1831" s="6">
        <v>5.2428254977030402E-8</v>
      </c>
      <c r="G1831" s="6">
        <v>3.0950532172560902E-7</v>
      </c>
      <c r="H1831" s="3">
        <v>0</v>
      </c>
      <c r="I1831" s="3">
        <v>0</v>
      </c>
      <c r="J1831" s="3">
        <v>0.12</v>
      </c>
      <c r="K1831" s="3">
        <v>2.419</v>
      </c>
      <c r="L1831" s="3">
        <v>1.9330000000000001</v>
      </c>
      <c r="M1831" s="3">
        <v>1.6890000000000001</v>
      </c>
      <c r="N1831" s="3">
        <v>0</v>
      </c>
      <c r="O1831" s="3">
        <v>0.11799999999999999</v>
      </c>
      <c r="P1831" s="3">
        <v>0.34</v>
      </c>
      <c r="Q1831" s="3">
        <v>1.004</v>
      </c>
      <c r="R1831" s="3">
        <v>0.19800000000000001</v>
      </c>
      <c r="S1831" s="3">
        <v>0.48199999999999998</v>
      </c>
      <c r="T1831" s="3" t="s">
        <v>1835</v>
      </c>
      <c r="U1831" s="3" t="s">
        <v>6570</v>
      </c>
      <c r="V1831" s="3">
        <v>741</v>
      </c>
      <c r="W1831" s="3" t="s">
        <v>10574</v>
      </c>
      <c r="X1831" s="3" t="s">
        <v>10575</v>
      </c>
      <c r="Y1831" s="3">
        <v>0</v>
      </c>
      <c r="Z1831" s="3">
        <v>99.596231489999994</v>
      </c>
      <c r="AA1831" s="3">
        <v>1522.68</v>
      </c>
      <c r="AB1831" s="3">
        <v>743</v>
      </c>
      <c r="AC1831" s="3">
        <v>740</v>
      </c>
      <c r="AD1831" s="7">
        <f t="shared" si="224"/>
        <v>1</v>
      </c>
      <c r="AE1831" s="3">
        <f t="shared" si="231"/>
        <v>99.596231489999994</v>
      </c>
      <c r="AF1831" s="7">
        <f t="shared" si="225"/>
        <v>0</v>
      </c>
      <c r="AG1831" s="3" t="str">
        <f t="shared" si="226"/>
        <v/>
      </c>
      <c r="AH1831" s="7">
        <f t="shared" si="227"/>
        <v>0</v>
      </c>
      <c r="AI1831" s="3" t="str">
        <f t="shared" si="228"/>
        <v/>
      </c>
      <c r="AJ1831" s="7">
        <f t="shared" si="229"/>
        <v>0</v>
      </c>
      <c r="AK1831" s="3" t="str">
        <f t="shared" si="230"/>
        <v/>
      </c>
    </row>
    <row r="1832" spans="1:37" ht="20" x14ac:dyDescent="0.2">
      <c r="A1832" s="3" t="s">
        <v>1836</v>
      </c>
      <c r="B1832" s="3" t="s">
        <v>19806</v>
      </c>
      <c r="C1832" s="3" t="s">
        <v>19807</v>
      </c>
      <c r="D1832" s="3">
        <v>5.0919201262877003</v>
      </c>
      <c r="E1832" s="3">
        <v>0.71690675973057005</v>
      </c>
      <c r="F1832" s="6">
        <v>6.0880555375419997E-12</v>
      </c>
      <c r="G1832" s="6">
        <v>6.4267023097410297E-11</v>
      </c>
      <c r="H1832" s="3">
        <v>6.7000000000000004E-2</v>
      </c>
      <c r="I1832" s="3">
        <v>0.14099999999999999</v>
      </c>
      <c r="J1832" s="3">
        <v>0</v>
      </c>
      <c r="K1832" s="3">
        <v>2.1269999999999998</v>
      </c>
      <c r="L1832" s="3">
        <v>1.962</v>
      </c>
      <c r="M1832" s="3">
        <v>3.9540000000000002</v>
      </c>
      <c r="N1832" s="3">
        <v>0.21299999999999999</v>
      </c>
      <c r="O1832" s="3">
        <v>0</v>
      </c>
      <c r="P1832" s="3">
        <v>5.8000000000000003E-2</v>
      </c>
      <c r="Q1832" s="3">
        <v>1.5669999999999999</v>
      </c>
      <c r="R1832" s="3">
        <v>1.25</v>
      </c>
      <c r="S1832" s="3">
        <v>1.0660000000000001</v>
      </c>
      <c r="T1832" s="3" t="s">
        <v>1836</v>
      </c>
      <c r="U1832" s="3" t="s">
        <v>6485</v>
      </c>
      <c r="V1832" s="3">
        <v>422</v>
      </c>
      <c r="W1832" s="3" t="s">
        <v>10576</v>
      </c>
      <c r="X1832" s="3" t="s">
        <v>10577</v>
      </c>
      <c r="Y1832" s="3">
        <v>0</v>
      </c>
      <c r="Z1832" s="3">
        <v>99.508599509999996</v>
      </c>
      <c r="AA1832" s="3">
        <v>836.63900000000001</v>
      </c>
      <c r="AB1832" s="3">
        <v>407</v>
      </c>
      <c r="AC1832" s="3">
        <v>405</v>
      </c>
      <c r="AD1832" s="7">
        <f t="shared" si="224"/>
        <v>0</v>
      </c>
      <c r="AE1832" s="3" t="str">
        <f t="shared" si="231"/>
        <v/>
      </c>
      <c r="AF1832" s="7">
        <f t="shared" si="225"/>
        <v>0</v>
      </c>
      <c r="AG1832" s="3" t="str">
        <f t="shared" si="226"/>
        <v/>
      </c>
      <c r="AH1832" s="7">
        <f t="shared" si="227"/>
        <v>0</v>
      </c>
      <c r="AI1832" s="3" t="str">
        <f t="shared" si="228"/>
        <v/>
      </c>
      <c r="AJ1832" s="7">
        <f t="shared" si="229"/>
        <v>1</v>
      </c>
      <c r="AK1832" s="3">
        <f t="shared" si="230"/>
        <v>99.508599509999996</v>
      </c>
    </row>
    <row r="1833" spans="1:37" ht="20" x14ac:dyDescent="0.2">
      <c r="A1833" s="3" t="s">
        <v>1837</v>
      </c>
      <c r="B1833" s="3" t="s">
        <v>19806</v>
      </c>
      <c r="C1833" s="3" t="s">
        <v>19807</v>
      </c>
      <c r="D1833" s="3">
        <v>5.0910107738653396</v>
      </c>
      <c r="E1833" s="3">
        <v>2.8246057585664701</v>
      </c>
      <c r="F1833" s="6">
        <v>3.8800409769553999E-22</v>
      </c>
      <c r="G1833" s="6">
        <v>2.1791824986042099E-20</v>
      </c>
      <c r="H1833" s="3">
        <v>0.221</v>
      </c>
      <c r="I1833" s="3">
        <v>0.57599999999999996</v>
      </c>
      <c r="J1833" s="3">
        <v>0.13</v>
      </c>
      <c r="K1833" s="3">
        <v>7.6440000000000001</v>
      </c>
      <c r="L1833" s="3">
        <v>6.0279999999999996</v>
      </c>
      <c r="M1833" s="3">
        <v>13.678000000000001</v>
      </c>
      <c r="N1833" s="3">
        <v>0.51200000000000001</v>
      </c>
      <c r="O1833" s="3">
        <v>0.38800000000000001</v>
      </c>
      <c r="P1833" s="3">
        <v>0.54700000000000004</v>
      </c>
      <c r="Q1833" s="3">
        <v>5.2629999999999999</v>
      </c>
      <c r="R1833" s="3">
        <v>4.1900000000000004</v>
      </c>
      <c r="S1833" s="3">
        <v>6.06</v>
      </c>
      <c r="T1833" s="3" t="s">
        <v>1837</v>
      </c>
      <c r="U1833" s="3" t="s">
        <v>10578</v>
      </c>
      <c r="V1833" s="3">
        <v>615</v>
      </c>
      <c r="W1833" s="3" t="s">
        <v>10579</v>
      </c>
      <c r="X1833" s="3" t="s">
        <v>10580</v>
      </c>
      <c r="Y1833" s="3">
        <v>0</v>
      </c>
      <c r="Z1833" s="3">
        <v>100</v>
      </c>
      <c r="AA1833" s="3">
        <v>1273.46</v>
      </c>
      <c r="AB1833" s="3">
        <v>615</v>
      </c>
      <c r="AC1833" s="3">
        <v>615</v>
      </c>
      <c r="AD1833" s="7">
        <f t="shared" si="224"/>
        <v>1</v>
      </c>
      <c r="AE1833" s="3">
        <f t="shared" si="231"/>
        <v>100</v>
      </c>
      <c r="AF1833" s="7">
        <f t="shared" si="225"/>
        <v>0</v>
      </c>
      <c r="AG1833" s="3" t="str">
        <f t="shared" si="226"/>
        <v/>
      </c>
      <c r="AH1833" s="7">
        <f t="shared" si="227"/>
        <v>0</v>
      </c>
      <c r="AI1833" s="3" t="str">
        <f t="shared" si="228"/>
        <v/>
      </c>
      <c r="AJ1833" s="7">
        <f t="shared" si="229"/>
        <v>0</v>
      </c>
      <c r="AK1833" s="3" t="str">
        <f t="shared" si="230"/>
        <v/>
      </c>
    </row>
    <row r="1834" spans="1:37" ht="20" x14ac:dyDescent="0.2">
      <c r="A1834" s="3" t="s">
        <v>1838</v>
      </c>
      <c r="B1834" s="3" t="s">
        <v>19806</v>
      </c>
      <c r="C1834" s="3" t="s">
        <v>19807</v>
      </c>
      <c r="D1834" s="3">
        <v>5.0909834905880196</v>
      </c>
      <c r="E1834" s="3">
        <v>0.71113509150524901</v>
      </c>
      <c r="F1834" s="6">
        <v>2.9604988257638E-11</v>
      </c>
      <c r="G1834" s="6">
        <v>2.8365168925327902E-10</v>
      </c>
      <c r="H1834" s="3">
        <v>9.6000000000000002E-2</v>
      </c>
      <c r="I1834" s="3">
        <v>5.3999999999999999E-2</v>
      </c>
      <c r="J1834" s="3">
        <v>0</v>
      </c>
      <c r="K1834" s="3">
        <v>2.0070000000000001</v>
      </c>
      <c r="L1834" s="3">
        <v>1.095</v>
      </c>
      <c r="M1834" s="3">
        <v>3.02</v>
      </c>
      <c r="N1834" s="3">
        <v>0.106</v>
      </c>
      <c r="O1834" s="3">
        <v>0.10100000000000001</v>
      </c>
      <c r="P1834" s="3">
        <v>0.14099999999999999</v>
      </c>
      <c r="Q1834" s="3">
        <v>0.59699999999999998</v>
      </c>
      <c r="R1834" s="3">
        <v>0.24099999999999999</v>
      </c>
      <c r="S1834" s="3">
        <v>0.46500000000000002</v>
      </c>
      <c r="T1834" s="3" t="s">
        <v>1838</v>
      </c>
      <c r="U1834" s="3" t="s">
        <v>9644</v>
      </c>
      <c r="V1834" s="3">
        <v>350</v>
      </c>
      <c r="W1834" s="3" t="s">
        <v>10581</v>
      </c>
      <c r="X1834" s="3" t="s">
        <v>10582</v>
      </c>
      <c r="Y1834" s="3">
        <v>0</v>
      </c>
      <c r="Z1834" s="3">
        <v>87.976539590000002</v>
      </c>
      <c r="AA1834" s="3">
        <v>578.55600000000004</v>
      </c>
      <c r="AB1834" s="3">
        <v>341</v>
      </c>
      <c r="AC1834" s="3">
        <v>300</v>
      </c>
      <c r="AD1834" s="7">
        <f t="shared" si="224"/>
        <v>0</v>
      </c>
      <c r="AE1834" s="3" t="str">
        <f t="shared" si="231"/>
        <v/>
      </c>
      <c r="AF1834" s="7">
        <f t="shared" si="225"/>
        <v>0</v>
      </c>
      <c r="AG1834" s="3" t="str">
        <f t="shared" si="226"/>
        <v/>
      </c>
      <c r="AH1834" s="7">
        <f t="shared" si="227"/>
        <v>0</v>
      </c>
      <c r="AI1834" s="3" t="str">
        <f t="shared" si="228"/>
        <v/>
      </c>
      <c r="AJ1834" s="7">
        <f t="shared" si="229"/>
        <v>0</v>
      </c>
      <c r="AK1834" s="3" t="str">
        <f t="shared" si="230"/>
        <v/>
      </c>
    </row>
    <row r="1835" spans="1:37" ht="20" x14ac:dyDescent="0.2">
      <c r="A1835" s="3" t="s">
        <v>1839</v>
      </c>
      <c r="B1835" s="3" t="s">
        <v>19806</v>
      </c>
      <c r="C1835" s="3" t="s">
        <v>19807</v>
      </c>
      <c r="D1835" s="3">
        <v>5.0909791544345797</v>
      </c>
      <c r="E1835" s="3">
        <v>1.95764149358853</v>
      </c>
      <c r="F1835" s="6">
        <v>1.0452061832695899E-18</v>
      </c>
      <c r="G1835" s="6">
        <v>3.3066030053083702E-17</v>
      </c>
      <c r="H1835" s="3">
        <v>0.125</v>
      </c>
      <c r="I1835" s="3">
        <v>0.17399999999999999</v>
      </c>
      <c r="J1835" s="3">
        <v>0</v>
      </c>
      <c r="K1835" s="3">
        <v>3.2040000000000002</v>
      </c>
      <c r="L1835" s="3">
        <v>2.246</v>
      </c>
      <c r="M1835" s="3">
        <v>4.7080000000000002</v>
      </c>
      <c r="N1835" s="3">
        <v>0.48299999999999998</v>
      </c>
      <c r="O1835" s="3">
        <v>0.19400000000000001</v>
      </c>
      <c r="P1835" s="3">
        <v>0</v>
      </c>
      <c r="Q1835" s="3">
        <v>0.84799999999999998</v>
      </c>
      <c r="R1835" s="3">
        <v>0.75900000000000001</v>
      </c>
      <c r="S1835" s="3">
        <v>1.143</v>
      </c>
      <c r="T1835" s="3" t="s">
        <v>1839</v>
      </c>
      <c r="U1835" s="3" t="s">
        <v>10583</v>
      </c>
      <c r="V1835" s="3">
        <v>129</v>
      </c>
      <c r="W1835" s="3" t="s">
        <v>10584</v>
      </c>
      <c r="X1835" s="3" t="s">
        <v>10585</v>
      </c>
      <c r="Y1835" s="6">
        <v>2.7999999999999998E-84</v>
      </c>
      <c r="Z1835" s="3">
        <v>100</v>
      </c>
      <c r="AA1835" s="3">
        <v>254.988</v>
      </c>
      <c r="AB1835" s="3">
        <v>129</v>
      </c>
      <c r="AC1835" s="3">
        <v>129</v>
      </c>
      <c r="AD1835" s="7">
        <f t="shared" si="224"/>
        <v>1</v>
      </c>
      <c r="AE1835" s="3">
        <f t="shared" si="231"/>
        <v>100</v>
      </c>
      <c r="AF1835" s="7">
        <f t="shared" si="225"/>
        <v>0</v>
      </c>
      <c r="AG1835" s="3" t="str">
        <f t="shared" si="226"/>
        <v/>
      </c>
      <c r="AH1835" s="7">
        <f t="shared" si="227"/>
        <v>0</v>
      </c>
      <c r="AI1835" s="3" t="str">
        <f t="shared" si="228"/>
        <v/>
      </c>
      <c r="AJ1835" s="7">
        <f t="shared" si="229"/>
        <v>0</v>
      </c>
      <c r="AK1835" s="3" t="str">
        <f t="shared" si="230"/>
        <v/>
      </c>
    </row>
    <row r="1836" spans="1:37" ht="20" x14ac:dyDescent="0.2">
      <c r="A1836" s="3" t="s">
        <v>1840</v>
      </c>
      <c r="B1836" s="3" t="s">
        <v>19806</v>
      </c>
      <c r="C1836" s="3" t="s">
        <v>19807</v>
      </c>
      <c r="D1836" s="3">
        <v>5.0906827287367697</v>
      </c>
      <c r="E1836" s="3">
        <v>1.7813964378528699</v>
      </c>
      <c r="F1836" s="6">
        <v>1.5495925064599601E-21</v>
      </c>
      <c r="G1836" s="6">
        <v>7.7092859167225697E-20</v>
      </c>
      <c r="H1836" s="3">
        <v>7.6999999999999999E-2</v>
      </c>
      <c r="I1836" s="3">
        <v>0.14099999999999999</v>
      </c>
      <c r="J1836" s="3">
        <v>8.3000000000000004E-2</v>
      </c>
      <c r="K1836" s="3">
        <v>3.6019999999999999</v>
      </c>
      <c r="L1836" s="3">
        <v>2.9430000000000001</v>
      </c>
      <c r="M1836" s="3">
        <v>4.3630000000000004</v>
      </c>
      <c r="N1836" s="3">
        <v>0.309</v>
      </c>
      <c r="O1836" s="3">
        <v>8.4000000000000005E-2</v>
      </c>
      <c r="P1836" s="3">
        <v>0.26500000000000001</v>
      </c>
      <c r="Q1836" s="3">
        <v>1.264</v>
      </c>
      <c r="R1836" s="3">
        <v>1.121</v>
      </c>
      <c r="S1836" s="3">
        <v>1.143</v>
      </c>
      <c r="T1836" s="3" t="s">
        <v>1840</v>
      </c>
      <c r="U1836" s="3" t="s">
        <v>9390</v>
      </c>
      <c r="V1836" s="3">
        <v>349</v>
      </c>
      <c r="W1836" s="3" t="s">
        <v>10586</v>
      </c>
      <c r="X1836" s="3" t="s">
        <v>10587</v>
      </c>
      <c r="Y1836" s="3">
        <v>0</v>
      </c>
      <c r="Z1836" s="3">
        <v>100</v>
      </c>
      <c r="AA1836" s="3">
        <v>695.27099999999996</v>
      </c>
      <c r="AB1836" s="3">
        <v>349</v>
      </c>
      <c r="AC1836" s="3">
        <v>349</v>
      </c>
      <c r="AD1836" s="7">
        <f t="shared" si="224"/>
        <v>1</v>
      </c>
      <c r="AE1836" s="3">
        <f t="shared" si="231"/>
        <v>100</v>
      </c>
      <c r="AF1836" s="7">
        <f t="shared" si="225"/>
        <v>0</v>
      </c>
      <c r="AG1836" s="3" t="str">
        <f t="shared" si="226"/>
        <v/>
      </c>
      <c r="AH1836" s="7">
        <f t="shared" si="227"/>
        <v>0</v>
      </c>
      <c r="AI1836" s="3" t="str">
        <f t="shared" si="228"/>
        <v/>
      </c>
      <c r="AJ1836" s="7">
        <f t="shared" si="229"/>
        <v>0</v>
      </c>
      <c r="AK1836" s="3" t="str">
        <f t="shared" si="230"/>
        <v/>
      </c>
    </row>
    <row r="1837" spans="1:37" ht="20" x14ac:dyDescent="0.2">
      <c r="A1837" s="3" t="s">
        <v>1841</v>
      </c>
      <c r="B1837" s="3" t="s">
        <v>19806</v>
      </c>
      <c r="C1837" s="3" t="s">
        <v>19807</v>
      </c>
      <c r="D1837" s="3">
        <v>5.09053853311522</v>
      </c>
      <c r="E1837" s="3">
        <v>0.70137913485202696</v>
      </c>
      <c r="F1837" s="6">
        <v>2.9984145286580198E-11</v>
      </c>
      <c r="G1837" s="6">
        <v>2.8683390175810501E-10</v>
      </c>
      <c r="H1837" s="3">
        <v>0.21199999999999999</v>
      </c>
      <c r="I1837" s="3">
        <v>0</v>
      </c>
      <c r="J1837" s="3">
        <v>0</v>
      </c>
      <c r="K1837" s="3">
        <v>2.4460000000000002</v>
      </c>
      <c r="L1837" s="3">
        <v>1.8620000000000001</v>
      </c>
      <c r="M1837" s="3">
        <v>4.2729999999999997</v>
      </c>
      <c r="N1837" s="3">
        <v>0.309</v>
      </c>
      <c r="O1837" s="3">
        <v>0</v>
      </c>
      <c r="P1837" s="3">
        <v>0.13300000000000001</v>
      </c>
      <c r="Q1837" s="3">
        <v>0.84799999999999998</v>
      </c>
      <c r="R1837" s="3">
        <v>1.0169999999999999</v>
      </c>
      <c r="S1837" s="3">
        <v>0.90600000000000003</v>
      </c>
      <c r="T1837" s="3" t="s">
        <v>1841</v>
      </c>
      <c r="U1837" s="3" t="s">
        <v>10588</v>
      </c>
      <c r="V1837" s="3">
        <v>745</v>
      </c>
      <c r="W1837" s="3" t="s">
        <v>10589</v>
      </c>
      <c r="X1837" s="3" t="s">
        <v>10590</v>
      </c>
      <c r="Y1837" s="3">
        <v>0</v>
      </c>
      <c r="Z1837" s="3">
        <v>87.731811699999994</v>
      </c>
      <c r="AA1837" s="3">
        <v>1139.79</v>
      </c>
      <c r="AB1837" s="3">
        <v>701</v>
      </c>
      <c r="AC1837" s="3">
        <v>615</v>
      </c>
      <c r="AD1837" s="7">
        <f t="shared" si="224"/>
        <v>0</v>
      </c>
      <c r="AE1837" s="3" t="str">
        <f t="shared" si="231"/>
        <v/>
      </c>
      <c r="AF1837" s="7">
        <f t="shared" si="225"/>
        <v>0</v>
      </c>
      <c r="AG1837" s="3" t="str">
        <f t="shared" si="226"/>
        <v/>
      </c>
      <c r="AH1837" s="7">
        <f t="shared" si="227"/>
        <v>0</v>
      </c>
      <c r="AI1837" s="3" t="str">
        <f t="shared" si="228"/>
        <v/>
      </c>
      <c r="AJ1837" s="7">
        <f t="shared" si="229"/>
        <v>0</v>
      </c>
      <c r="AK1837" s="3" t="str">
        <f t="shared" si="230"/>
        <v/>
      </c>
    </row>
    <row r="1838" spans="1:37" ht="20" x14ac:dyDescent="0.2">
      <c r="A1838" s="3" t="s">
        <v>1842</v>
      </c>
      <c r="B1838" s="3" t="s">
        <v>19806</v>
      </c>
      <c r="C1838" s="3" t="s">
        <v>19807</v>
      </c>
      <c r="D1838" s="3">
        <v>5.08917335712332</v>
      </c>
      <c r="E1838" s="3">
        <v>0.71914588078432795</v>
      </c>
      <c r="F1838" s="6">
        <v>8.0422088122972901E-13</v>
      </c>
      <c r="G1838" s="6">
        <v>9.7520175804624399E-12</v>
      </c>
      <c r="H1838" s="3">
        <v>0.17299999999999999</v>
      </c>
      <c r="I1838" s="3">
        <v>0.19500000000000001</v>
      </c>
      <c r="J1838" s="3">
        <v>0</v>
      </c>
      <c r="K1838" s="3">
        <v>5.0510000000000002</v>
      </c>
      <c r="L1838" s="3">
        <v>3.6110000000000002</v>
      </c>
      <c r="M1838" s="3">
        <v>4.5170000000000003</v>
      </c>
      <c r="N1838" s="3">
        <v>0</v>
      </c>
      <c r="O1838" s="3">
        <v>0.16900000000000001</v>
      </c>
      <c r="P1838" s="3">
        <v>0.157</v>
      </c>
      <c r="Q1838" s="3">
        <v>1.2210000000000001</v>
      </c>
      <c r="R1838" s="3">
        <v>0.71599999999999997</v>
      </c>
      <c r="S1838" s="3">
        <v>1.2190000000000001</v>
      </c>
      <c r="T1838" s="3" t="s">
        <v>1842</v>
      </c>
      <c r="U1838" s="3" t="s">
        <v>10591</v>
      </c>
      <c r="V1838" s="3">
        <v>533</v>
      </c>
      <c r="W1838" s="3" t="s">
        <v>10592</v>
      </c>
      <c r="X1838" s="3" t="s">
        <v>10593</v>
      </c>
      <c r="Y1838" s="3">
        <v>0</v>
      </c>
      <c r="Z1838" s="3">
        <v>100</v>
      </c>
      <c r="AA1838" s="3">
        <v>1078.93</v>
      </c>
      <c r="AB1838" s="3">
        <v>533</v>
      </c>
      <c r="AC1838" s="3">
        <v>533</v>
      </c>
      <c r="AD1838" s="7">
        <f t="shared" si="224"/>
        <v>1</v>
      </c>
      <c r="AE1838" s="3">
        <f t="shared" si="231"/>
        <v>100</v>
      </c>
      <c r="AF1838" s="7">
        <f t="shared" si="225"/>
        <v>0</v>
      </c>
      <c r="AG1838" s="3" t="str">
        <f t="shared" si="226"/>
        <v/>
      </c>
      <c r="AH1838" s="7">
        <f t="shared" si="227"/>
        <v>0</v>
      </c>
      <c r="AI1838" s="3" t="str">
        <f t="shared" si="228"/>
        <v/>
      </c>
      <c r="AJ1838" s="7">
        <f t="shared" si="229"/>
        <v>0</v>
      </c>
      <c r="AK1838" s="3" t="str">
        <f t="shared" si="230"/>
        <v/>
      </c>
    </row>
    <row r="1839" spans="1:37" ht="20" x14ac:dyDescent="0.2">
      <c r="A1839" s="3" t="s">
        <v>1843</v>
      </c>
      <c r="B1839" s="3" t="s">
        <v>19806</v>
      </c>
      <c r="C1839" s="3" t="s">
        <v>19807</v>
      </c>
      <c r="D1839" s="3">
        <v>5.0878916158206202</v>
      </c>
      <c r="E1839" s="3">
        <v>-0.40955188636802498</v>
      </c>
      <c r="F1839" s="6">
        <v>6.1014204231833704E-7</v>
      </c>
      <c r="G1839" s="6">
        <v>3.1618524833614801E-6</v>
      </c>
      <c r="H1839" s="3">
        <v>0.14399999999999999</v>
      </c>
      <c r="I1839" s="3">
        <v>0</v>
      </c>
      <c r="J1839" s="3">
        <v>0</v>
      </c>
      <c r="K1839" s="3">
        <v>2.419</v>
      </c>
      <c r="L1839" s="3">
        <v>1.1659999999999999</v>
      </c>
      <c r="M1839" s="3">
        <v>3.6459999999999999</v>
      </c>
      <c r="N1839" s="3">
        <v>0</v>
      </c>
      <c r="O1839" s="3">
        <v>0</v>
      </c>
      <c r="P1839" s="3">
        <v>0</v>
      </c>
      <c r="Q1839" s="3">
        <v>0.34599999999999997</v>
      </c>
      <c r="R1839" s="3">
        <v>0.34499999999999997</v>
      </c>
      <c r="S1839" s="3">
        <v>0</v>
      </c>
      <c r="T1839" s="3" t="s">
        <v>1843</v>
      </c>
      <c r="U1839" s="3" t="s">
        <v>10594</v>
      </c>
      <c r="V1839" s="3">
        <v>291</v>
      </c>
      <c r="W1839" s="3" t="s">
        <v>10595</v>
      </c>
      <c r="X1839" s="3" t="s">
        <v>10596</v>
      </c>
      <c r="Y1839" s="3">
        <v>0</v>
      </c>
      <c r="Z1839" s="3">
        <v>100</v>
      </c>
      <c r="AA1839" s="3">
        <v>606.67499999999995</v>
      </c>
      <c r="AB1839" s="3">
        <v>291</v>
      </c>
      <c r="AC1839" s="3">
        <v>291</v>
      </c>
      <c r="AD1839" s="7">
        <f t="shared" si="224"/>
        <v>1</v>
      </c>
      <c r="AE1839" s="3">
        <f t="shared" si="231"/>
        <v>100</v>
      </c>
      <c r="AF1839" s="7">
        <f t="shared" si="225"/>
        <v>0</v>
      </c>
      <c r="AG1839" s="3" t="str">
        <f t="shared" si="226"/>
        <v/>
      </c>
      <c r="AH1839" s="7">
        <f t="shared" si="227"/>
        <v>0</v>
      </c>
      <c r="AI1839" s="3" t="str">
        <f t="shared" si="228"/>
        <v/>
      </c>
      <c r="AJ1839" s="7">
        <f t="shared" si="229"/>
        <v>0</v>
      </c>
      <c r="AK1839" s="3" t="str">
        <f t="shared" si="230"/>
        <v/>
      </c>
    </row>
    <row r="1840" spans="1:37" ht="20" x14ac:dyDescent="0.2">
      <c r="A1840" s="3" t="s">
        <v>1844</v>
      </c>
      <c r="B1840" s="3" t="s">
        <v>19806</v>
      </c>
      <c r="C1840" s="3" t="s">
        <v>19807</v>
      </c>
      <c r="D1840" s="3">
        <v>5.08693746735731</v>
      </c>
      <c r="E1840" s="3">
        <v>1.0686421449241901</v>
      </c>
      <c r="F1840" s="6">
        <v>9.3239615730634505E-12</v>
      </c>
      <c r="G1840" s="6">
        <v>9.5806218360416504E-11</v>
      </c>
      <c r="H1840" s="3">
        <v>6.7000000000000004E-2</v>
      </c>
      <c r="I1840" s="3">
        <v>0.22800000000000001</v>
      </c>
      <c r="J1840" s="3">
        <v>0</v>
      </c>
      <c r="K1840" s="3">
        <v>4.0540000000000003</v>
      </c>
      <c r="L1840" s="3">
        <v>1.621</v>
      </c>
      <c r="M1840" s="3">
        <v>4.9640000000000004</v>
      </c>
      <c r="N1840" s="3">
        <v>0.13500000000000001</v>
      </c>
      <c r="O1840" s="3">
        <v>5.8999999999999997E-2</v>
      </c>
      <c r="P1840" s="3">
        <v>6.6000000000000003E-2</v>
      </c>
      <c r="Q1840" s="3">
        <v>1.091</v>
      </c>
      <c r="R1840" s="3">
        <v>1.2669999999999999</v>
      </c>
      <c r="S1840" s="3">
        <v>1.1339999999999999</v>
      </c>
      <c r="T1840" s="3" t="s">
        <v>1844</v>
      </c>
      <c r="U1840" s="3" t="s">
        <v>10597</v>
      </c>
      <c r="V1840" s="3">
        <v>194</v>
      </c>
      <c r="W1840" s="3" t="s">
        <v>10598</v>
      </c>
      <c r="X1840" s="3" t="s">
        <v>10599</v>
      </c>
      <c r="Y1840" s="6">
        <v>1.1300000000000001E-136</v>
      </c>
      <c r="Z1840" s="3">
        <v>100</v>
      </c>
      <c r="AA1840" s="3">
        <v>399.43799999999999</v>
      </c>
      <c r="AB1840" s="3">
        <v>192</v>
      </c>
      <c r="AC1840" s="3">
        <v>192</v>
      </c>
      <c r="AD1840" s="7">
        <f t="shared" si="224"/>
        <v>0</v>
      </c>
      <c r="AE1840" s="3" t="str">
        <f t="shared" si="231"/>
        <v/>
      </c>
      <c r="AF1840" s="7">
        <f t="shared" si="225"/>
        <v>0</v>
      </c>
      <c r="AG1840" s="3" t="str">
        <f t="shared" si="226"/>
        <v/>
      </c>
      <c r="AH1840" s="7">
        <f t="shared" si="227"/>
        <v>0</v>
      </c>
      <c r="AI1840" s="3" t="str">
        <f t="shared" si="228"/>
        <v/>
      </c>
      <c r="AJ1840" s="7">
        <f t="shared" si="229"/>
        <v>1</v>
      </c>
      <c r="AK1840" s="3">
        <f t="shared" si="230"/>
        <v>100</v>
      </c>
    </row>
    <row r="1841" spans="1:37" ht="20" x14ac:dyDescent="0.2">
      <c r="A1841" s="3" t="s">
        <v>1845</v>
      </c>
      <c r="B1841" s="3" t="s">
        <v>19806</v>
      </c>
      <c r="C1841" s="3" t="s">
        <v>19807</v>
      </c>
      <c r="D1841" s="3">
        <v>5.0868523388826903</v>
      </c>
      <c r="E1841" s="3">
        <v>6.3404531444600698</v>
      </c>
      <c r="F1841" s="6">
        <v>4.6645465987899003E-53</v>
      </c>
      <c r="G1841" s="6">
        <v>5.9272782343039801E-50</v>
      </c>
      <c r="H1841" s="3">
        <v>5.6529999999999996</v>
      </c>
      <c r="I1841" s="3">
        <v>5.8860000000000001</v>
      </c>
      <c r="J1841" s="3">
        <v>2.3069999999999999</v>
      </c>
      <c r="K1841" s="3">
        <v>222.036</v>
      </c>
      <c r="L1841" s="3">
        <v>140.012</v>
      </c>
      <c r="M1841" s="3">
        <v>118.364</v>
      </c>
      <c r="N1841" s="3">
        <v>4.4480000000000004</v>
      </c>
      <c r="O1841" s="3">
        <v>6.0739999999999998</v>
      </c>
      <c r="P1841" s="3">
        <v>7.548</v>
      </c>
      <c r="Q1841" s="3">
        <v>12.058</v>
      </c>
      <c r="R1841" s="3">
        <v>10.476000000000001</v>
      </c>
      <c r="S1841" s="3">
        <v>10.478</v>
      </c>
      <c r="T1841" s="3" t="s">
        <v>1845</v>
      </c>
      <c r="U1841" s="3" t="s">
        <v>10600</v>
      </c>
      <c r="V1841" s="3">
        <v>406</v>
      </c>
      <c r="W1841" s="3" t="s">
        <v>10601</v>
      </c>
      <c r="X1841" s="3" t="s">
        <v>10602</v>
      </c>
      <c r="Y1841" s="3">
        <v>0</v>
      </c>
      <c r="Z1841" s="3">
        <v>100</v>
      </c>
      <c r="AA1841" s="3">
        <v>815.06799999999998</v>
      </c>
      <c r="AB1841" s="3">
        <v>406</v>
      </c>
      <c r="AC1841" s="3">
        <v>406</v>
      </c>
      <c r="AD1841" s="7">
        <f t="shared" si="224"/>
        <v>1</v>
      </c>
      <c r="AE1841" s="3">
        <f t="shared" si="231"/>
        <v>100</v>
      </c>
      <c r="AF1841" s="7">
        <f t="shared" si="225"/>
        <v>0</v>
      </c>
      <c r="AG1841" s="3" t="str">
        <f t="shared" si="226"/>
        <v/>
      </c>
      <c r="AH1841" s="7">
        <f t="shared" si="227"/>
        <v>0</v>
      </c>
      <c r="AI1841" s="3" t="str">
        <f t="shared" si="228"/>
        <v/>
      </c>
      <c r="AJ1841" s="7">
        <f t="shared" si="229"/>
        <v>0</v>
      </c>
      <c r="AK1841" s="3" t="str">
        <f t="shared" si="230"/>
        <v/>
      </c>
    </row>
    <row r="1842" spans="1:37" ht="20" x14ac:dyDescent="0.2">
      <c r="A1842" s="3" t="s">
        <v>1846</v>
      </c>
      <c r="B1842" s="3" t="s">
        <v>19806</v>
      </c>
      <c r="C1842" s="3" t="s">
        <v>19807</v>
      </c>
      <c r="D1842" s="3">
        <v>5.0844425747019599</v>
      </c>
      <c r="E1842" s="3">
        <v>3.6787221240733801</v>
      </c>
      <c r="F1842" s="6">
        <v>4.3815988188965603E-49</v>
      </c>
      <c r="G1842" s="6">
        <v>4.1758005993715101E-46</v>
      </c>
      <c r="H1842" s="3">
        <v>3.7850000000000001</v>
      </c>
      <c r="I1842" s="3">
        <v>2.7589999999999999</v>
      </c>
      <c r="J1842" s="3">
        <v>1.3620000000000001</v>
      </c>
      <c r="K1842" s="3">
        <v>83.733999999999995</v>
      </c>
      <c r="L1842" s="3">
        <v>96.81</v>
      </c>
      <c r="M1842" s="3">
        <v>96.677000000000007</v>
      </c>
      <c r="N1842" s="3">
        <v>2.069</v>
      </c>
      <c r="O1842" s="3">
        <v>1.3919999999999999</v>
      </c>
      <c r="P1842" s="3">
        <v>1.5489999999999999</v>
      </c>
      <c r="Q1842" s="3">
        <v>12.76</v>
      </c>
      <c r="R1842" s="3">
        <v>19.193000000000001</v>
      </c>
      <c r="S1842" s="3">
        <v>11.231</v>
      </c>
      <c r="T1842" s="3" t="s">
        <v>10603</v>
      </c>
      <c r="U1842" s="3"/>
      <c r="V1842" s="3"/>
      <c r="W1842" s="3"/>
      <c r="X1842" s="3"/>
      <c r="Y1842" s="3"/>
      <c r="Z1842" s="3"/>
      <c r="AA1842" s="3"/>
      <c r="AB1842" s="3"/>
      <c r="AC1842" s="3"/>
      <c r="AD1842" s="7">
        <f t="shared" si="224"/>
        <v>0</v>
      </c>
      <c r="AE1842" s="3" t="str">
        <f t="shared" si="231"/>
        <v/>
      </c>
      <c r="AF1842" s="7">
        <f t="shared" si="225"/>
        <v>0</v>
      </c>
      <c r="AG1842" s="3" t="str">
        <f t="shared" si="226"/>
        <v/>
      </c>
      <c r="AH1842" s="7">
        <f t="shared" si="227"/>
        <v>0</v>
      </c>
      <c r="AI1842" s="3" t="str">
        <f t="shared" si="228"/>
        <v/>
      </c>
      <c r="AJ1842" s="7">
        <f t="shared" si="229"/>
        <v>0</v>
      </c>
      <c r="AK1842" s="3" t="str">
        <f t="shared" si="230"/>
        <v/>
      </c>
    </row>
    <row r="1843" spans="1:37" ht="20" x14ac:dyDescent="0.2">
      <c r="A1843" s="3" t="s">
        <v>1847</v>
      </c>
      <c r="B1843" s="3" t="s">
        <v>19806</v>
      </c>
      <c r="C1843" s="3" t="s">
        <v>19807</v>
      </c>
      <c r="D1843" s="3">
        <v>5.0838684365995102</v>
      </c>
      <c r="E1843" s="3">
        <v>1.94884841822847</v>
      </c>
      <c r="F1843" s="6">
        <v>1.19441378101616E-18</v>
      </c>
      <c r="G1843" s="6">
        <v>3.7475346789763198E-17</v>
      </c>
      <c r="H1843" s="3">
        <v>0.27</v>
      </c>
      <c r="I1843" s="3">
        <v>0.11899999999999999</v>
      </c>
      <c r="J1843" s="3">
        <v>5.6000000000000001E-2</v>
      </c>
      <c r="K1843" s="3">
        <v>7.9089999999999998</v>
      </c>
      <c r="L1843" s="3">
        <v>3.2410000000000001</v>
      </c>
      <c r="M1843" s="3">
        <v>5.63</v>
      </c>
      <c r="N1843" s="3">
        <v>0.41599999999999998</v>
      </c>
      <c r="O1843" s="3">
        <v>0.11</v>
      </c>
      <c r="P1843" s="3">
        <v>0.20699999999999999</v>
      </c>
      <c r="Q1843" s="3">
        <v>2.3719999999999999</v>
      </c>
      <c r="R1843" s="3">
        <v>1.9830000000000001</v>
      </c>
      <c r="S1843" s="3">
        <v>2.1240000000000001</v>
      </c>
      <c r="T1843" s="3" t="s">
        <v>10604</v>
      </c>
      <c r="U1843" s="3"/>
      <c r="V1843" s="3"/>
      <c r="W1843" s="3"/>
      <c r="X1843" s="3"/>
      <c r="Y1843" s="3"/>
      <c r="Z1843" s="3"/>
      <c r="AA1843" s="3"/>
      <c r="AB1843" s="3"/>
      <c r="AC1843" s="3"/>
      <c r="AD1843" s="7">
        <f t="shared" si="224"/>
        <v>0</v>
      </c>
      <c r="AE1843" s="3" t="str">
        <f t="shared" si="231"/>
        <v/>
      </c>
      <c r="AF1843" s="7">
        <f t="shared" si="225"/>
        <v>0</v>
      </c>
      <c r="AG1843" s="3" t="str">
        <f t="shared" si="226"/>
        <v/>
      </c>
      <c r="AH1843" s="7">
        <f t="shared" si="227"/>
        <v>0</v>
      </c>
      <c r="AI1843" s="3" t="str">
        <f t="shared" si="228"/>
        <v/>
      </c>
      <c r="AJ1843" s="7">
        <f t="shared" si="229"/>
        <v>0</v>
      </c>
      <c r="AK1843" s="3" t="str">
        <f t="shared" si="230"/>
        <v/>
      </c>
    </row>
    <row r="1844" spans="1:37" ht="20" x14ac:dyDescent="0.2">
      <c r="A1844" s="3" t="s">
        <v>1848</v>
      </c>
      <c r="B1844" s="3" t="s">
        <v>19806</v>
      </c>
      <c r="C1844" s="3" t="s">
        <v>19807</v>
      </c>
      <c r="D1844" s="3">
        <v>5.0838359100090997</v>
      </c>
      <c r="E1844" s="3">
        <v>-0.40977912435831099</v>
      </c>
      <c r="F1844" s="6">
        <v>7.9478622514761005E-8</v>
      </c>
      <c r="G1844" s="6">
        <v>4.5854323700958499E-7</v>
      </c>
      <c r="H1844" s="3">
        <v>0.125</v>
      </c>
      <c r="I1844" s="3">
        <v>0</v>
      </c>
      <c r="J1844" s="3">
        <v>0</v>
      </c>
      <c r="K1844" s="3">
        <v>1.7410000000000001</v>
      </c>
      <c r="L1844" s="3">
        <v>2.09</v>
      </c>
      <c r="M1844" s="3">
        <v>2.61</v>
      </c>
      <c r="N1844" s="3">
        <v>0.13500000000000001</v>
      </c>
      <c r="O1844" s="3">
        <v>0.127</v>
      </c>
      <c r="P1844" s="3">
        <v>0.124</v>
      </c>
      <c r="Q1844" s="3">
        <v>0.61499999999999999</v>
      </c>
      <c r="R1844" s="3">
        <v>0.77600000000000002</v>
      </c>
      <c r="S1844" s="3">
        <v>0.60099999999999998</v>
      </c>
      <c r="T1844" s="3" t="s">
        <v>1848</v>
      </c>
      <c r="U1844" s="3" t="s">
        <v>6072</v>
      </c>
      <c r="V1844" s="3">
        <v>292</v>
      </c>
      <c r="W1844" s="3" t="s">
        <v>10605</v>
      </c>
      <c r="X1844" s="3" t="s">
        <v>10606</v>
      </c>
      <c r="Y1844" s="3">
        <v>0</v>
      </c>
      <c r="Z1844" s="3">
        <v>100</v>
      </c>
      <c r="AA1844" s="3">
        <v>604.74900000000002</v>
      </c>
      <c r="AB1844" s="3">
        <v>290</v>
      </c>
      <c r="AC1844" s="3">
        <v>290</v>
      </c>
      <c r="AD1844" s="7">
        <f t="shared" si="224"/>
        <v>1</v>
      </c>
      <c r="AE1844" s="3">
        <f t="shared" si="231"/>
        <v>100</v>
      </c>
      <c r="AF1844" s="7">
        <f t="shared" si="225"/>
        <v>0</v>
      </c>
      <c r="AG1844" s="3" t="str">
        <f t="shared" si="226"/>
        <v/>
      </c>
      <c r="AH1844" s="7">
        <f t="shared" si="227"/>
        <v>0</v>
      </c>
      <c r="AI1844" s="3" t="str">
        <f t="shared" si="228"/>
        <v/>
      </c>
      <c r="AJ1844" s="7">
        <f t="shared" si="229"/>
        <v>0</v>
      </c>
      <c r="AK1844" s="3" t="str">
        <f t="shared" si="230"/>
        <v/>
      </c>
    </row>
    <row r="1845" spans="1:37" ht="20" x14ac:dyDescent="0.2">
      <c r="A1845" s="3" t="s">
        <v>1849</v>
      </c>
      <c r="B1845" s="3" t="s">
        <v>19806</v>
      </c>
      <c r="C1845" s="3" t="s">
        <v>19807</v>
      </c>
      <c r="D1845" s="3">
        <v>5.0838330294477396</v>
      </c>
      <c r="E1845" s="3">
        <v>1.33674435085157</v>
      </c>
      <c r="F1845" s="6">
        <v>7.0825442177080401E-16</v>
      </c>
      <c r="G1845" s="6">
        <v>1.42571848849797E-14</v>
      </c>
      <c r="H1845" s="3">
        <v>5.8000000000000003E-2</v>
      </c>
      <c r="I1845" s="3">
        <v>0.13</v>
      </c>
      <c r="J1845" s="3">
        <v>0.111</v>
      </c>
      <c r="K1845" s="3">
        <v>3.5489999999999999</v>
      </c>
      <c r="L1845" s="3">
        <v>2.5299999999999998</v>
      </c>
      <c r="M1845" s="3">
        <v>4.9130000000000003</v>
      </c>
      <c r="N1845" s="3">
        <v>0.184</v>
      </c>
      <c r="O1845" s="3">
        <v>5.8999999999999997E-2</v>
      </c>
      <c r="P1845" s="3">
        <v>0.108</v>
      </c>
      <c r="Q1845" s="3">
        <v>0.54500000000000004</v>
      </c>
      <c r="R1845" s="3">
        <v>0.61199999999999999</v>
      </c>
      <c r="S1845" s="3">
        <v>1.0580000000000001</v>
      </c>
      <c r="T1845" s="3" t="s">
        <v>1849</v>
      </c>
      <c r="U1845" s="3" t="s">
        <v>9758</v>
      </c>
      <c r="V1845" s="3">
        <v>621</v>
      </c>
      <c r="W1845" s="3" t="s">
        <v>10607</v>
      </c>
      <c r="X1845" s="3" t="s">
        <v>10608</v>
      </c>
      <c r="Y1845" s="3">
        <v>0</v>
      </c>
      <c r="Z1845" s="3">
        <v>100</v>
      </c>
      <c r="AA1845" s="3">
        <v>1251.8800000000001</v>
      </c>
      <c r="AB1845" s="3">
        <v>621</v>
      </c>
      <c r="AC1845" s="3">
        <v>621</v>
      </c>
      <c r="AD1845" s="7">
        <f t="shared" si="224"/>
        <v>1</v>
      </c>
      <c r="AE1845" s="3">
        <f t="shared" si="231"/>
        <v>100</v>
      </c>
      <c r="AF1845" s="7">
        <f t="shared" si="225"/>
        <v>0</v>
      </c>
      <c r="AG1845" s="3" t="str">
        <f t="shared" si="226"/>
        <v/>
      </c>
      <c r="AH1845" s="7">
        <f t="shared" si="227"/>
        <v>0</v>
      </c>
      <c r="AI1845" s="3" t="str">
        <f t="shared" si="228"/>
        <v/>
      </c>
      <c r="AJ1845" s="7">
        <f t="shared" si="229"/>
        <v>0</v>
      </c>
      <c r="AK1845" s="3" t="str">
        <f t="shared" si="230"/>
        <v/>
      </c>
    </row>
    <row r="1846" spans="1:37" ht="20" x14ac:dyDescent="0.2">
      <c r="A1846" s="3" t="s">
        <v>1850</v>
      </c>
      <c r="B1846" s="3" t="s">
        <v>19806</v>
      </c>
      <c r="C1846" s="3" t="s">
        <v>19807</v>
      </c>
      <c r="D1846" s="3">
        <v>5.0833620143884799</v>
      </c>
      <c r="E1846" s="3">
        <v>1.58280616457667</v>
      </c>
      <c r="F1846" s="6">
        <v>4.6608834860674503E-14</v>
      </c>
      <c r="G1846" s="6">
        <v>6.94057439817378E-13</v>
      </c>
      <c r="H1846" s="3">
        <v>5.8000000000000003E-2</v>
      </c>
      <c r="I1846" s="3">
        <v>0.315</v>
      </c>
      <c r="J1846" s="3">
        <v>0</v>
      </c>
      <c r="K1846" s="3">
        <v>4.0010000000000003</v>
      </c>
      <c r="L1846" s="3">
        <v>2.7149999999999999</v>
      </c>
      <c r="M1846" s="3">
        <v>6.6790000000000003</v>
      </c>
      <c r="N1846" s="3">
        <v>0.309</v>
      </c>
      <c r="O1846" s="3">
        <v>0.22800000000000001</v>
      </c>
      <c r="P1846" s="3">
        <v>0.215</v>
      </c>
      <c r="Q1846" s="3">
        <v>0.89200000000000002</v>
      </c>
      <c r="R1846" s="3">
        <v>0.96599999999999997</v>
      </c>
      <c r="S1846" s="3">
        <v>0.60899999999999999</v>
      </c>
      <c r="T1846" s="3" t="s">
        <v>1850</v>
      </c>
      <c r="U1846" s="3" t="s">
        <v>10609</v>
      </c>
      <c r="V1846" s="3">
        <v>466</v>
      </c>
      <c r="W1846" s="3" t="s">
        <v>10610</v>
      </c>
      <c r="X1846" s="3" t="s">
        <v>10611</v>
      </c>
      <c r="Y1846" s="3">
        <v>0</v>
      </c>
      <c r="Z1846" s="3">
        <v>100</v>
      </c>
      <c r="AA1846" s="3">
        <v>867.84</v>
      </c>
      <c r="AB1846" s="3">
        <v>419</v>
      </c>
      <c r="AC1846" s="3">
        <v>419</v>
      </c>
      <c r="AD1846" s="7">
        <f t="shared" si="224"/>
        <v>1</v>
      </c>
      <c r="AE1846" s="3">
        <f t="shared" si="231"/>
        <v>100</v>
      </c>
      <c r="AF1846" s="7">
        <f t="shared" si="225"/>
        <v>0</v>
      </c>
      <c r="AG1846" s="3" t="str">
        <f t="shared" si="226"/>
        <v/>
      </c>
      <c r="AH1846" s="7">
        <f t="shared" si="227"/>
        <v>0</v>
      </c>
      <c r="AI1846" s="3" t="str">
        <f t="shared" si="228"/>
        <v/>
      </c>
      <c r="AJ1846" s="7">
        <f t="shared" si="229"/>
        <v>0</v>
      </c>
      <c r="AK1846" s="3" t="str">
        <f t="shared" si="230"/>
        <v/>
      </c>
    </row>
    <row r="1847" spans="1:37" ht="20" x14ac:dyDescent="0.2">
      <c r="A1847" s="3" t="s">
        <v>1851</v>
      </c>
      <c r="B1847" s="3" t="s">
        <v>19806</v>
      </c>
      <c r="C1847" s="3" t="s">
        <v>19807</v>
      </c>
      <c r="D1847" s="3">
        <v>5.0823484214868504</v>
      </c>
      <c r="E1847" s="3">
        <v>2.1225077350950499</v>
      </c>
      <c r="F1847" s="6">
        <v>6.6330765065153398E-17</v>
      </c>
      <c r="G1847" s="6">
        <v>1.56207671211736E-15</v>
      </c>
      <c r="H1847" s="3">
        <v>8.6999999999999994E-2</v>
      </c>
      <c r="I1847" s="3">
        <v>0.32600000000000001</v>
      </c>
      <c r="J1847" s="3">
        <v>0</v>
      </c>
      <c r="K1847" s="3">
        <v>4.6390000000000002</v>
      </c>
      <c r="L1847" s="3">
        <v>2.9279999999999999</v>
      </c>
      <c r="M1847" s="3">
        <v>6.7560000000000002</v>
      </c>
      <c r="N1847" s="3">
        <v>0.184</v>
      </c>
      <c r="O1847" s="3">
        <v>4.2000000000000003E-2</v>
      </c>
      <c r="P1847" s="3">
        <v>0.157</v>
      </c>
      <c r="Q1847" s="3">
        <v>1.35</v>
      </c>
      <c r="R1847" s="3">
        <v>1.2070000000000001</v>
      </c>
      <c r="S1847" s="3">
        <v>0.82899999999999996</v>
      </c>
      <c r="T1847" s="3" t="s">
        <v>1851</v>
      </c>
      <c r="U1847" s="3" t="s">
        <v>10612</v>
      </c>
      <c r="V1847" s="3">
        <v>453</v>
      </c>
      <c r="W1847" s="3" t="s">
        <v>10613</v>
      </c>
      <c r="X1847" s="3" t="s">
        <v>10614</v>
      </c>
      <c r="Y1847" s="3">
        <v>0</v>
      </c>
      <c r="Z1847" s="3">
        <v>99.760765550000002</v>
      </c>
      <c r="AA1847" s="3">
        <v>851.27700000000004</v>
      </c>
      <c r="AB1847" s="3">
        <v>418</v>
      </c>
      <c r="AC1847" s="3">
        <v>417</v>
      </c>
      <c r="AD1847" s="7">
        <f t="shared" si="224"/>
        <v>1</v>
      </c>
      <c r="AE1847" s="3">
        <f t="shared" si="231"/>
        <v>99.760765550000002</v>
      </c>
      <c r="AF1847" s="7">
        <f t="shared" si="225"/>
        <v>0</v>
      </c>
      <c r="AG1847" s="3" t="str">
        <f t="shared" si="226"/>
        <v/>
      </c>
      <c r="AH1847" s="7">
        <f t="shared" si="227"/>
        <v>0</v>
      </c>
      <c r="AI1847" s="3" t="str">
        <f t="shared" si="228"/>
        <v/>
      </c>
      <c r="AJ1847" s="7">
        <f t="shared" si="229"/>
        <v>0</v>
      </c>
      <c r="AK1847" s="3" t="str">
        <f t="shared" si="230"/>
        <v/>
      </c>
    </row>
    <row r="1848" spans="1:37" ht="20" x14ac:dyDescent="0.2">
      <c r="A1848" s="3" t="s">
        <v>1852</v>
      </c>
      <c r="B1848" s="3" t="s">
        <v>19806</v>
      </c>
      <c r="C1848" s="3" t="s">
        <v>19807</v>
      </c>
      <c r="D1848" s="3">
        <v>5.0822432316746804</v>
      </c>
      <c r="E1848" s="3">
        <v>0.69757370667913998</v>
      </c>
      <c r="F1848" s="6">
        <v>7.2724707271543497E-13</v>
      </c>
      <c r="G1848" s="6">
        <v>8.8644500306165498E-12</v>
      </c>
      <c r="H1848" s="3">
        <v>0.14399999999999999</v>
      </c>
      <c r="I1848" s="3">
        <v>0</v>
      </c>
      <c r="J1848" s="3">
        <v>0</v>
      </c>
      <c r="K1848" s="3">
        <v>1.7410000000000001</v>
      </c>
      <c r="L1848" s="3">
        <v>1.351</v>
      </c>
      <c r="M1848" s="3">
        <v>2.61</v>
      </c>
      <c r="N1848" s="3">
        <v>4.8000000000000001E-2</v>
      </c>
      <c r="O1848" s="3">
        <v>0</v>
      </c>
      <c r="P1848" s="3">
        <v>4.1000000000000002E-2</v>
      </c>
      <c r="Q1848" s="3">
        <v>0.78800000000000003</v>
      </c>
      <c r="R1848" s="3">
        <v>0.95699999999999996</v>
      </c>
      <c r="S1848" s="3">
        <v>0.499</v>
      </c>
      <c r="T1848" s="3" t="s">
        <v>1852</v>
      </c>
      <c r="U1848" s="3" t="s">
        <v>10615</v>
      </c>
      <c r="V1848" s="3">
        <v>561</v>
      </c>
      <c r="W1848" s="3" t="s">
        <v>10616</v>
      </c>
      <c r="X1848" s="3" t="s">
        <v>10617</v>
      </c>
      <c r="Y1848" s="3">
        <v>0</v>
      </c>
      <c r="Z1848" s="3">
        <v>100</v>
      </c>
      <c r="AA1848" s="3">
        <v>1168.3</v>
      </c>
      <c r="AB1848" s="3">
        <v>561</v>
      </c>
      <c r="AC1848" s="3">
        <v>561</v>
      </c>
      <c r="AD1848" s="7">
        <f t="shared" si="224"/>
        <v>1</v>
      </c>
      <c r="AE1848" s="3">
        <f t="shared" si="231"/>
        <v>100</v>
      </c>
      <c r="AF1848" s="7">
        <f t="shared" si="225"/>
        <v>0</v>
      </c>
      <c r="AG1848" s="3" t="str">
        <f t="shared" si="226"/>
        <v/>
      </c>
      <c r="AH1848" s="7">
        <f t="shared" si="227"/>
        <v>0</v>
      </c>
      <c r="AI1848" s="3" t="str">
        <f t="shared" si="228"/>
        <v/>
      </c>
      <c r="AJ1848" s="7">
        <f t="shared" si="229"/>
        <v>0</v>
      </c>
      <c r="AK1848" s="3" t="str">
        <f t="shared" si="230"/>
        <v/>
      </c>
    </row>
    <row r="1849" spans="1:37" ht="20" x14ac:dyDescent="0.2">
      <c r="A1849" s="3" t="s">
        <v>1853</v>
      </c>
      <c r="B1849" s="3" t="s">
        <v>19806</v>
      </c>
      <c r="C1849" s="3" t="s">
        <v>19807</v>
      </c>
      <c r="D1849" s="3">
        <v>5.0800320520630402</v>
      </c>
      <c r="E1849" s="3">
        <v>0.249057539712913</v>
      </c>
      <c r="F1849" s="6">
        <v>1.3837152564624999E-9</v>
      </c>
      <c r="G1849" s="6">
        <v>1.0249979153834601E-8</v>
      </c>
      <c r="H1849" s="3">
        <v>6.7000000000000004E-2</v>
      </c>
      <c r="I1849" s="3">
        <v>7.5999999999999998E-2</v>
      </c>
      <c r="J1849" s="3">
        <v>0</v>
      </c>
      <c r="K1849" s="3">
        <v>1.7410000000000001</v>
      </c>
      <c r="L1849" s="3">
        <v>1.1659999999999999</v>
      </c>
      <c r="M1849" s="3">
        <v>2.8919999999999999</v>
      </c>
      <c r="N1849" s="3">
        <v>0.14499999999999999</v>
      </c>
      <c r="O1849" s="3">
        <v>6.7000000000000004E-2</v>
      </c>
      <c r="P1849" s="3">
        <v>0</v>
      </c>
      <c r="Q1849" s="3">
        <v>0.80500000000000005</v>
      </c>
      <c r="R1849" s="3">
        <v>0.24099999999999999</v>
      </c>
      <c r="S1849" s="3">
        <v>0.39800000000000002</v>
      </c>
      <c r="T1849" s="3" t="s">
        <v>1853</v>
      </c>
      <c r="U1849" s="3" t="s">
        <v>10618</v>
      </c>
      <c r="V1849" s="3">
        <v>443</v>
      </c>
      <c r="W1849" s="3" t="s">
        <v>10619</v>
      </c>
      <c r="X1849" s="3" t="s">
        <v>10620</v>
      </c>
      <c r="Y1849" s="3">
        <v>0</v>
      </c>
      <c r="Z1849" s="3">
        <v>100</v>
      </c>
      <c r="AA1849" s="3">
        <v>882.09299999999996</v>
      </c>
      <c r="AB1849" s="3">
        <v>431</v>
      </c>
      <c r="AC1849" s="3">
        <v>431</v>
      </c>
      <c r="AD1849" s="7">
        <f t="shared" si="224"/>
        <v>1</v>
      </c>
      <c r="AE1849" s="3">
        <f t="shared" si="231"/>
        <v>100</v>
      </c>
      <c r="AF1849" s="7">
        <f t="shared" si="225"/>
        <v>0</v>
      </c>
      <c r="AG1849" s="3" t="str">
        <f t="shared" si="226"/>
        <v/>
      </c>
      <c r="AH1849" s="7">
        <f t="shared" si="227"/>
        <v>0</v>
      </c>
      <c r="AI1849" s="3" t="str">
        <f t="shared" si="228"/>
        <v/>
      </c>
      <c r="AJ1849" s="7">
        <f t="shared" si="229"/>
        <v>0</v>
      </c>
      <c r="AK1849" s="3" t="str">
        <f t="shared" si="230"/>
        <v/>
      </c>
    </row>
    <row r="1850" spans="1:37" ht="20" x14ac:dyDescent="0.2">
      <c r="A1850" s="3" t="s">
        <v>1854</v>
      </c>
      <c r="B1850" s="3" t="s">
        <v>19806</v>
      </c>
      <c r="C1850" s="3" t="s">
        <v>19807</v>
      </c>
      <c r="D1850" s="3">
        <v>5.0782258294226503</v>
      </c>
      <c r="E1850" s="3">
        <v>0.70887062130104095</v>
      </c>
      <c r="F1850" s="6">
        <v>3.3657296243047202E-12</v>
      </c>
      <c r="G1850" s="6">
        <v>3.6926353446094501E-11</v>
      </c>
      <c r="H1850" s="3">
        <v>6.7000000000000004E-2</v>
      </c>
      <c r="I1850" s="3">
        <v>0.27200000000000002</v>
      </c>
      <c r="J1850" s="3">
        <v>0</v>
      </c>
      <c r="K1850" s="3">
        <v>2.8450000000000002</v>
      </c>
      <c r="L1850" s="3">
        <v>1.734</v>
      </c>
      <c r="M1850" s="3">
        <v>4.7469999999999999</v>
      </c>
      <c r="N1850" s="3">
        <v>1.1599999999999999</v>
      </c>
      <c r="O1850" s="3">
        <v>6.7000000000000004E-2</v>
      </c>
      <c r="P1850" s="3">
        <v>6.6000000000000003E-2</v>
      </c>
      <c r="Q1850" s="3">
        <v>0.73599999999999999</v>
      </c>
      <c r="R1850" s="3">
        <v>0.49099999999999999</v>
      </c>
      <c r="S1850" s="3">
        <v>0.96499999999999997</v>
      </c>
      <c r="T1850" s="3" t="s">
        <v>1854</v>
      </c>
      <c r="U1850" s="3" t="s">
        <v>10621</v>
      </c>
      <c r="V1850" s="3">
        <v>316</v>
      </c>
      <c r="W1850" s="3" t="s">
        <v>10622</v>
      </c>
      <c r="X1850" s="3" t="s">
        <v>10623</v>
      </c>
      <c r="Y1850" s="3">
        <v>0</v>
      </c>
      <c r="Z1850" s="3">
        <v>100</v>
      </c>
      <c r="AA1850" s="3">
        <v>640.18799999999999</v>
      </c>
      <c r="AB1850" s="3">
        <v>316</v>
      </c>
      <c r="AC1850" s="3">
        <v>316</v>
      </c>
      <c r="AD1850" s="7">
        <f t="shared" si="224"/>
        <v>1</v>
      </c>
      <c r="AE1850" s="3">
        <f t="shared" si="231"/>
        <v>100</v>
      </c>
      <c r="AF1850" s="7">
        <f t="shared" si="225"/>
        <v>0</v>
      </c>
      <c r="AG1850" s="3" t="str">
        <f t="shared" si="226"/>
        <v/>
      </c>
      <c r="AH1850" s="7">
        <f t="shared" si="227"/>
        <v>0</v>
      </c>
      <c r="AI1850" s="3" t="str">
        <f t="shared" si="228"/>
        <v/>
      </c>
      <c r="AJ1850" s="7">
        <f t="shared" si="229"/>
        <v>0</v>
      </c>
      <c r="AK1850" s="3" t="str">
        <f t="shared" si="230"/>
        <v/>
      </c>
    </row>
    <row r="1851" spans="1:37" ht="20" x14ac:dyDescent="0.2">
      <c r="A1851" s="3" t="s">
        <v>1855</v>
      </c>
      <c r="B1851" s="3" t="s">
        <v>19806</v>
      </c>
      <c r="C1851" s="3" t="s">
        <v>19807</v>
      </c>
      <c r="D1851" s="3">
        <v>5.0781871286940303</v>
      </c>
      <c r="E1851" s="3">
        <v>1.0477174155670901</v>
      </c>
      <c r="F1851" s="6">
        <v>2.3013684797192101E-11</v>
      </c>
      <c r="G1851" s="6">
        <v>2.23518581292983E-10</v>
      </c>
      <c r="H1851" s="3">
        <v>0</v>
      </c>
      <c r="I1851" s="3">
        <v>0.109</v>
      </c>
      <c r="J1851" s="3">
        <v>9.2999999999999999E-2</v>
      </c>
      <c r="K1851" s="3">
        <v>1.7549999999999999</v>
      </c>
      <c r="L1851" s="3">
        <v>1.478</v>
      </c>
      <c r="M1851" s="3">
        <v>4.2610000000000001</v>
      </c>
      <c r="N1851" s="3">
        <v>4.8000000000000001E-2</v>
      </c>
      <c r="O1851" s="3">
        <v>5.0999999999999997E-2</v>
      </c>
      <c r="P1851" s="3">
        <v>9.0999999999999998E-2</v>
      </c>
      <c r="Q1851" s="3">
        <v>0.39800000000000002</v>
      </c>
      <c r="R1851" s="3">
        <v>0.17199999999999999</v>
      </c>
      <c r="S1851" s="3">
        <v>0.38900000000000001</v>
      </c>
      <c r="T1851" s="3" t="s">
        <v>1855</v>
      </c>
      <c r="U1851" s="3" t="s">
        <v>10624</v>
      </c>
      <c r="V1851" s="3">
        <v>342</v>
      </c>
      <c r="W1851" s="3" t="s">
        <v>10625</v>
      </c>
      <c r="X1851" s="3" t="s">
        <v>10626</v>
      </c>
      <c r="Y1851" s="3">
        <v>0</v>
      </c>
      <c r="Z1851" s="3">
        <v>99.415204680000002</v>
      </c>
      <c r="AA1851" s="3">
        <v>705.28599999999994</v>
      </c>
      <c r="AB1851" s="3">
        <v>342</v>
      </c>
      <c r="AC1851" s="3">
        <v>340</v>
      </c>
      <c r="AD1851" s="7">
        <f t="shared" si="224"/>
        <v>1</v>
      </c>
      <c r="AE1851" s="3">
        <f t="shared" si="231"/>
        <v>99.415204680000002</v>
      </c>
      <c r="AF1851" s="7">
        <f t="shared" si="225"/>
        <v>0</v>
      </c>
      <c r="AG1851" s="3" t="str">
        <f t="shared" si="226"/>
        <v/>
      </c>
      <c r="AH1851" s="7">
        <f t="shared" si="227"/>
        <v>0</v>
      </c>
      <c r="AI1851" s="3" t="str">
        <f t="shared" si="228"/>
        <v/>
      </c>
      <c r="AJ1851" s="7">
        <f t="shared" si="229"/>
        <v>0</v>
      </c>
      <c r="AK1851" s="3" t="str">
        <f t="shared" si="230"/>
        <v/>
      </c>
    </row>
    <row r="1852" spans="1:37" ht="20" x14ac:dyDescent="0.2">
      <c r="A1852" s="3" t="s">
        <v>1856</v>
      </c>
      <c r="B1852" s="3" t="s">
        <v>19806</v>
      </c>
      <c r="C1852" s="3" t="s">
        <v>19807</v>
      </c>
      <c r="D1852" s="3">
        <v>5.0777429480378702</v>
      </c>
      <c r="E1852" s="3">
        <v>2.97724808629438</v>
      </c>
      <c r="F1852" s="6">
        <v>3.3095699405221703E-26</v>
      </c>
      <c r="G1852" s="6">
        <v>3.4924551721835498E-24</v>
      </c>
      <c r="H1852" s="3">
        <v>0.221</v>
      </c>
      <c r="I1852" s="3">
        <v>0.25</v>
      </c>
      <c r="J1852" s="3">
        <v>2.8000000000000001E-2</v>
      </c>
      <c r="K1852" s="3">
        <v>4.9980000000000002</v>
      </c>
      <c r="L1852" s="3">
        <v>4.2930000000000001</v>
      </c>
      <c r="M1852" s="3">
        <v>8.1120000000000001</v>
      </c>
      <c r="N1852" s="3">
        <v>0.39600000000000002</v>
      </c>
      <c r="O1852" s="3">
        <v>0.219</v>
      </c>
      <c r="P1852" s="3">
        <v>0.157</v>
      </c>
      <c r="Q1852" s="3">
        <v>1.87</v>
      </c>
      <c r="R1852" s="3">
        <v>1.673</v>
      </c>
      <c r="S1852" s="3">
        <v>2.2170000000000001</v>
      </c>
      <c r="T1852" s="3" t="s">
        <v>1856</v>
      </c>
      <c r="U1852" s="3" t="s">
        <v>10627</v>
      </c>
      <c r="V1852" s="3">
        <v>570</v>
      </c>
      <c r="W1852" s="3" t="s">
        <v>10628</v>
      </c>
      <c r="X1852" s="3" t="s">
        <v>10629</v>
      </c>
      <c r="Y1852" s="3">
        <v>0</v>
      </c>
      <c r="Z1852" s="3">
        <v>96.252465479999998</v>
      </c>
      <c r="AA1852" s="3">
        <v>870.53700000000003</v>
      </c>
      <c r="AB1852" s="3">
        <v>507</v>
      </c>
      <c r="AC1852" s="3">
        <v>488</v>
      </c>
      <c r="AD1852" s="7">
        <f t="shared" si="224"/>
        <v>1</v>
      </c>
      <c r="AE1852" s="3">
        <f t="shared" si="231"/>
        <v>96.252465479999998</v>
      </c>
      <c r="AF1852" s="7">
        <f t="shared" si="225"/>
        <v>0</v>
      </c>
      <c r="AG1852" s="3" t="str">
        <f t="shared" si="226"/>
        <v/>
      </c>
      <c r="AH1852" s="7">
        <f t="shared" si="227"/>
        <v>0</v>
      </c>
      <c r="AI1852" s="3" t="str">
        <f t="shared" si="228"/>
        <v/>
      </c>
      <c r="AJ1852" s="7">
        <f t="shared" si="229"/>
        <v>0</v>
      </c>
      <c r="AK1852" s="3" t="str">
        <f t="shared" si="230"/>
        <v/>
      </c>
    </row>
    <row r="1853" spans="1:37" ht="20" x14ac:dyDescent="0.2">
      <c r="A1853" s="3" t="s">
        <v>1857</v>
      </c>
      <c r="B1853" s="3" t="s">
        <v>19806</v>
      </c>
      <c r="C1853" s="3" t="s">
        <v>19807</v>
      </c>
      <c r="D1853" s="3">
        <v>5.0776797995795802</v>
      </c>
      <c r="E1853" s="3">
        <v>0.25305575319232199</v>
      </c>
      <c r="F1853" s="6">
        <v>4.3528508013136602E-9</v>
      </c>
      <c r="G1853" s="6">
        <v>2.9972655427334103E-8</v>
      </c>
      <c r="H1853" s="3">
        <v>0</v>
      </c>
      <c r="I1853" s="3">
        <v>0.20599999999999999</v>
      </c>
      <c r="J1853" s="3">
        <v>0</v>
      </c>
      <c r="K1853" s="3">
        <v>2.1269999999999998</v>
      </c>
      <c r="L1853" s="3">
        <v>1.5640000000000001</v>
      </c>
      <c r="M1853" s="3">
        <v>4.1070000000000002</v>
      </c>
      <c r="N1853" s="3">
        <v>0.28999999999999998</v>
      </c>
      <c r="O1853" s="3">
        <v>9.2999999999999999E-2</v>
      </c>
      <c r="P1853" s="3">
        <v>8.3000000000000004E-2</v>
      </c>
      <c r="Q1853" s="3">
        <v>0.97</v>
      </c>
      <c r="R1853" s="3">
        <v>0.43099999999999999</v>
      </c>
      <c r="S1853" s="3">
        <v>0.10199999999999999</v>
      </c>
      <c r="T1853" s="3" t="s">
        <v>1857</v>
      </c>
      <c r="U1853" s="3" t="s">
        <v>10630</v>
      </c>
      <c r="V1853" s="3">
        <v>114</v>
      </c>
      <c r="W1853" s="3" t="s">
        <v>10631</v>
      </c>
      <c r="X1853" s="3" t="s">
        <v>10632</v>
      </c>
      <c r="Y1853" s="6">
        <v>8.4E-74</v>
      </c>
      <c r="Z1853" s="3">
        <v>100</v>
      </c>
      <c r="AA1853" s="3">
        <v>229.18</v>
      </c>
      <c r="AB1853" s="3">
        <v>114</v>
      </c>
      <c r="AC1853" s="3">
        <v>114</v>
      </c>
      <c r="AD1853" s="7">
        <f t="shared" si="224"/>
        <v>1</v>
      </c>
      <c r="AE1853" s="3">
        <f t="shared" si="231"/>
        <v>100</v>
      </c>
      <c r="AF1853" s="7">
        <f t="shared" si="225"/>
        <v>0</v>
      </c>
      <c r="AG1853" s="3" t="str">
        <f t="shared" si="226"/>
        <v/>
      </c>
      <c r="AH1853" s="7">
        <f t="shared" si="227"/>
        <v>0</v>
      </c>
      <c r="AI1853" s="3" t="str">
        <f t="shared" si="228"/>
        <v/>
      </c>
      <c r="AJ1853" s="7">
        <f t="shared" si="229"/>
        <v>0</v>
      </c>
      <c r="AK1853" s="3" t="str">
        <f t="shared" si="230"/>
        <v/>
      </c>
    </row>
    <row r="1854" spans="1:37" ht="20" x14ac:dyDescent="0.2">
      <c r="A1854" s="3" t="s">
        <v>1858</v>
      </c>
      <c r="B1854" s="3" t="s">
        <v>19806</v>
      </c>
      <c r="C1854" s="3" t="s">
        <v>19807</v>
      </c>
      <c r="D1854" s="3">
        <v>5.0776000292294396</v>
      </c>
      <c r="E1854" s="3">
        <v>1.3103113455786299</v>
      </c>
      <c r="F1854" s="6">
        <v>9.7422344772667399E-9</v>
      </c>
      <c r="G1854" s="6">
        <v>6.3471250769750806E-8</v>
      </c>
      <c r="H1854" s="3">
        <v>9.6000000000000002E-2</v>
      </c>
      <c r="I1854" s="3">
        <v>0.109</v>
      </c>
      <c r="J1854" s="3">
        <v>4.5999999999999999E-2</v>
      </c>
      <c r="K1854" s="3">
        <v>0.97</v>
      </c>
      <c r="L1854" s="3">
        <v>1.663</v>
      </c>
      <c r="M1854" s="3">
        <v>6.5380000000000003</v>
      </c>
      <c r="N1854" s="3">
        <v>0.155</v>
      </c>
      <c r="O1854" s="3">
        <v>9.2999999999999999E-2</v>
      </c>
      <c r="P1854" s="3">
        <v>0.182</v>
      </c>
      <c r="Q1854" s="3">
        <v>0.69299999999999995</v>
      </c>
      <c r="R1854" s="3">
        <v>0.51700000000000002</v>
      </c>
      <c r="S1854" s="3">
        <v>0.67700000000000005</v>
      </c>
      <c r="T1854" s="3" t="s">
        <v>1858</v>
      </c>
      <c r="U1854" s="3" t="s">
        <v>10633</v>
      </c>
      <c r="V1854" s="3">
        <v>544</v>
      </c>
      <c r="W1854" s="3" t="s">
        <v>10634</v>
      </c>
      <c r="X1854" s="3" t="s">
        <v>10635</v>
      </c>
      <c r="Y1854" s="3">
        <v>0</v>
      </c>
      <c r="Z1854" s="3">
        <v>100</v>
      </c>
      <c r="AA1854" s="3">
        <v>1142.49</v>
      </c>
      <c r="AB1854" s="3">
        <v>544</v>
      </c>
      <c r="AC1854" s="3">
        <v>544</v>
      </c>
      <c r="AD1854" s="7">
        <f t="shared" si="224"/>
        <v>1</v>
      </c>
      <c r="AE1854" s="3">
        <f t="shared" si="231"/>
        <v>100</v>
      </c>
      <c r="AF1854" s="7">
        <f t="shared" si="225"/>
        <v>0</v>
      </c>
      <c r="AG1854" s="3" t="str">
        <f t="shared" si="226"/>
        <v/>
      </c>
      <c r="AH1854" s="7">
        <f t="shared" si="227"/>
        <v>0</v>
      </c>
      <c r="AI1854" s="3" t="str">
        <f t="shared" si="228"/>
        <v/>
      </c>
      <c r="AJ1854" s="7">
        <f t="shared" si="229"/>
        <v>0</v>
      </c>
      <c r="AK1854" s="3" t="str">
        <f t="shared" si="230"/>
        <v/>
      </c>
    </row>
    <row r="1855" spans="1:37" ht="20" x14ac:dyDescent="0.2">
      <c r="A1855" s="3" t="s">
        <v>1859</v>
      </c>
      <c r="B1855" s="3" t="s">
        <v>19806</v>
      </c>
      <c r="C1855" s="3" t="s">
        <v>19807</v>
      </c>
      <c r="D1855" s="3">
        <v>5.0771022905669501</v>
      </c>
      <c r="E1855" s="3">
        <v>2.24139070373896</v>
      </c>
      <c r="F1855" s="6">
        <v>6.9219456150495696E-22</v>
      </c>
      <c r="G1855" s="6">
        <v>3.6969978182516101E-20</v>
      </c>
      <c r="H1855" s="3">
        <v>0.53900000000000003</v>
      </c>
      <c r="I1855" s="3">
        <v>0.48899999999999999</v>
      </c>
      <c r="J1855" s="3">
        <v>0.111</v>
      </c>
      <c r="K1855" s="3">
        <v>10.488</v>
      </c>
      <c r="L1855" s="3">
        <v>11.273</v>
      </c>
      <c r="M1855" s="3">
        <v>18.667000000000002</v>
      </c>
      <c r="N1855" s="3">
        <v>0.47399999999999998</v>
      </c>
      <c r="O1855" s="3">
        <v>0.219</v>
      </c>
      <c r="P1855" s="3">
        <v>0.307</v>
      </c>
      <c r="Q1855" s="3">
        <v>3.3849999999999998</v>
      </c>
      <c r="R1855" s="3">
        <v>2.871</v>
      </c>
      <c r="S1855" s="3">
        <v>2.04</v>
      </c>
      <c r="T1855" s="3" t="s">
        <v>1859</v>
      </c>
      <c r="U1855" s="3" t="s">
        <v>10636</v>
      </c>
      <c r="V1855" s="3">
        <v>423</v>
      </c>
      <c r="W1855" s="3" t="s">
        <v>10637</v>
      </c>
      <c r="X1855" s="3" t="s">
        <v>10638</v>
      </c>
      <c r="Y1855" s="3">
        <v>0</v>
      </c>
      <c r="Z1855" s="3">
        <v>99.763593380000003</v>
      </c>
      <c r="AA1855" s="3">
        <v>856.28399999999999</v>
      </c>
      <c r="AB1855" s="3">
        <v>423</v>
      </c>
      <c r="AC1855" s="3">
        <v>422</v>
      </c>
      <c r="AD1855" s="7">
        <f t="shared" si="224"/>
        <v>1</v>
      </c>
      <c r="AE1855" s="3">
        <f t="shared" si="231"/>
        <v>99.763593380000003</v>
      </c>
      <c r="AF1855" s="7">
        <f t="shared" si="225"/>
        <v>0</v>
      </c>
      <c r="AG1855" s="3" t="str">
        <f t="shared" si="226"/>
        <v/>
      </c>
      <c r="AH1855" s="7">
        <f t="shared" si="227"/>
        <v>0</v>
      </c>
      <c r="AI1855" s="3" t="str">
        <f t="shared" si="228"/>
        <v/>
      </c>
      <c r="AJ1855" s="7">
        <f t="shared" si="229"/>
        <v>0</v>
      </c>
      <c r="AK1855" s="3" t="str">
        <f t="shared" si="230"/>
        <v/>
      </c>
    </row>
    <row r="1856" spans="1:37" ht="20" x14ac:dyDescent="0.2">
      <c r="A1856" s="3" t="s">
        <v>1860</v>
      </c>
      <c r="B1856" s="3" t="s">
        <v>19806</v>
      </c>
      <c r="C1856" s="3" t="s">
        <v>19807</v>
      </c>
      <c r="D1856" s="3">
        <v>5.0768533136349498</v>
      </c>
      <c r="E1856" s="3">
        <v>1.03068136282197</v>
      </c>
      <c r="F1856" s="6">
        <v>2.9445162850211299E-10</v>
      </c>
      <c r="G1856" s="6">
        <v>2.3965549277899498E-9</v>
      </c>
      <c r="H1856" s="3">
        <v>0.13500000000000001</v>
      </c>
      <c r="I1856" s="3">
        <v>5.3999999999999999E-2</v>
      </c>
      <c r="J1856" s="3">
        <v>0</v>
      </c>
      <c r="K1856" s="3">
        <v>1.542</v>
      </c>
      <c r="L1856" s="3">
        <v>1.2649999999999999</v>
      </c>
      <c r="M1856" s="3">
        <v>4.3369999999999997</v>
      </c>
      <c r="N1856" s="3">
        <v>0.20300000000000001</v>
      </c>
      <c r="O1856" s="3">
        <v>4.2000000000000003E-2</v>
      </c>
      <c r="P1856" s="3">
        <v>8.3000000000000004E-2</v>
      </c>
      <c r="Q1856" s="3">
        <v>0.32900000000000001</v>
      </c>
      <c r="R1856" s="3">
        <v>0.55200000000000005</v>
      </c>
      <c r="S1856" s="3">
        <v>0.27100000000000002</v>
      </c>
      <c r="T1856" s="3" t="s">
        <v>1860</v>
      </c>
      <c r="U1856" s="3" t="s">
        <v>10639</v>
      </c>
      <c r="V1856" s="3">
        <v>446</v>
      </c>
      <c r="W1856" s="3" t="s">
        <v>10640</v>
      </c>
      <c r="X1856" s="3" t="s">
        <v>10641</v>
      </c>
      <c r="Y1856" s="3">
        <v>0</v>
      </c>
      <c r="Z1856" s="3">
        <v>97.680412369999999</v>
      </c>
      <c r="AA1856" s="3">
        <v>764.60699999999997</v>
      </c>
      <c r="AB1856" s="3">
        <v>388</v>
      </c>
      <c r="AC1856" s="3">
        <v>379</v>
      </c>
      <c r="AD1856" s="7">
        <f t="shared" si="224"/>
        <v>1</v>
      </c>
      <c r="AE1856" s="3">
        <f t="shared" si="231"/>
        <v>97.680412369999999</v>
      </c>
      <c r="AF1856" s="7">
        <f t="shared" si="225"/>
        <v>0</v>
      </c>
      <c r="AG1856" s="3" t="str">
        <f t="shared" si="226"/>
        <v/>
      </c>
      <c r="AH1856" s="7">
        <f t="shared" si="227"/>
        <v>0</v>
      </c>
      <c r="AI1856" s="3" t="str">
        <f t="shared" si="228"/>
        <v/>
      </c>
      <c r="AJ1856" s="7">
        <f t="shared" si="229"/>
        <v>0</v>
      </c>
      <c r="AK1856" s="3" t="str">
        <f t="shared" si="230"/>
        <v/>
      </c>
    </row>
    <row r="1857" spans="1:37" ht="20" x14ac:dyDescent="0.2">
      <c r="A1857" s="3" t="s">
        <v>1861</v>
      </c>
      <c r="B1857" s="3" t="s">
        <v>19806</v>
      </c>
      <c r="C1857" s="3" t="s">
        <v>19807</v>
      </c>
      <c r="D1857" s="3">
        <v>5.0750767288001697</v>
      </c>
      <c r="E1857" s="3">
        <v>1.7646556127759001</v>
      </c>
      <c r="F1857" s="6">
        <v>2.91101868412968E-20</v>
      </c>
      <c r="G1857" s="6">
        <v>1.1932437743266501E-18</v>
      </c>
      <c r="H1857" s="3">
        <v>0.125</v>
      </c>
      <c r="I1857" s="3">
        <v>8.6999999999999994E-2</v>
      </c>
      <c r="J1857" s="3">
        <v>8.3000000000000004E-2</v>
      </c>
      <c r="K1857" s="3">
        <v>4.3869999999999996</v>
      </c>
      <c r="L1857" s="3">
        <v>2.4449999999999998</v>
      </c>
      <c r="M1857" s="3">
        <v>4.0179999999999998</v>
      </c>
      <c r="N1857" s="3">
        <v>8.6999999999999994E-2</v>
      </c>
      <c r="O1857" s="3">
        <v>8.4000000000000005E-2</v>
      </c>
      <c r="P1857" s="3">
        <v>0.157</v>
      </c>
      <c r="Q1857" s="3">
        <v>1.03</v>
      </c>
      <c r="R1857" s="3">
        <v>0.83599999999999997</v>
      </c>
      <c r="S1857" s="3">
        <v>1.0069999999999999</v>
      </c>
      <c r="T1857" s="3" t="s">
        <v>10642</v>
      </c>
      <c r="U1857" s="3"/>
      <c r="V1857" s="3"/>
      <c r="W1857" s="3"/>
      <c r="X1857" s="3"/>
      <c r="Y1857" s="3"/>
      <c r="Z1857" s="3"/>
      <c r="AA1857" s="3"/>
      <c r="AB1857" s="3"/>
      <c r="AC1857" s="3"/>
      <c r="AD1857" s="7">
        <f t="shared" si="224"/>
        <v>0</v>
      </c>
      <c r="AE1857" s="3" t="str">
        <f t="shared" si="231"/>
        <v/>
      </c>
      <c r="AF1857" s="7">
        <f t="shared" si="225"/>
        <v>0</v>
      </c>
      <c r="AG1857" s="3" t="str">
        <f t="shared" si="226"/>
        <v/>
      </c>
      <c r="AH1857" s="7">
        <f t="shared" si="227"/>
        <v>0</v>
      </c>
      <c r="AI1857" s="3" t="str">
        <f t="shared" si="228"/>
        <v/>
      </c>
      <c r="AJ1857" s="7">
        <f t="shared" si="229"/>
        <v>0</v>
      </c>
      <c r="AK1857" s="3" t="str">
        <f t="shared" si="230"/>
        <v/>
      </c>
    </row>
    <row r="1858" spans="1:37" ht="20" x14ac:dyDescent="0.2">
      <c r="A1858" s="3" t="s">
        <v>1862</v>
      </c>
      <c r="B1858" s="3" t="s">
        <v>19806</v>
      </c>
      <c r="C1858" s="3" t="s">
        <v>19807</v>
      </c>
      <c r="D1858" s="3">
        <v>5.0722088418859403</v>
      </c>
      <c r="E1858" s="3">
        <v>0.24577695779023501</v>
      </c>
      <c r="F1858" s="6">
        <v>6.0426147842916196E-11</v>
      </c>
      <c r="G1858" s="6">
        <v>5.4845721153732599E-10</v>
      </c>
      <c r="H1858" s="3">
        <v>4.8000000000000001E-2</v>
      </c>
      <c r="I1858" s="3">
        <v>5.3999999999999999E-2</v>
      </c>
      <c r="J1858" s="3">
        <v>0</v>
      </c>
      <c r="K1858" s="3">
        <v>1.25</v>
      </c>
      <c r="L1858" s="3">
        <v>1.3080000000000001</v>
      </c>
      <c r="M1858" s="3">
        <v>1.855</v>
      </c>
      <c r="N1858" s="3">
        <v>2.9000000000000001E-2</v>
      </c>
      <c r="O1858" s="3">
        <v>2.5000000000000001E-2</v>
      </c>
      <c r="P1858" s="3">
        <v>0.05</v>
      </c>
      <c r="Q1858" s="3">
        <v>0.312</v>
      </c>
      <c r="R1858" s="3">
        <v>0.31</v>
      </c>
      <c r="S1858" s="3">
        <v>0.45700000000000002</v>
      </c>
      <c r="T1858" s="3" t="s">
        <v>1862</v>
      </c>
      <c r="U1858" s="3" t="s">
        <v>10643</v>
      </c>
      <c r="V1858" s="3">
        <v>167</v>
      </c>
      <c r="W1858" s="3" t="s">
        <v>10644</v>
      </c>
      <c r="X1858" s="3" t="s">
        <v>10645</v>
      </c>
      <c r="Y1858" s="6">
        <v>9.1800000000000006E-118</v>
      </c>
      <c r="Z1858" s="3">
        <v>100</v>
      </c>
      <c r="AA1858" s="3">
        <v>343.19900000000001</v>
      </c>
      <c r="AB1858" s="3">
        <v>167</v>
      </c>
      <c r="AC1858" s="3">
        <v>167</v>
      </c>
      <c r="AD1858" s="7">
        <f t="shared" ref="AD1858:AD1921" si="232">IF(ISNUMBER(SEARCH("alternaria alternata",W1858)) =TRUE, 1,0)</f>
        <v>1</v>
      </c>
      <c r="AE1858" s="3">
        <f t="shared" si="231"/>
        <v>100</v>
      </c>
      <c r="AF1858" s="7">
        <f t="shared" ref="AF1858:AF1921" si="233">IF(ISNUMBER(SEARCH("mycotymovirus",W1858)) =TRUE, 1,0)</f>
        <v>0</v>
      </c>
      <c r="AG1858" s="3" t="str">
        <f t="shared" ref="AG1858:AG1921" si="234">IF(AF1858 = 1,Z1858,"")</f>
        <v/>
      </c>
      <c r="AH1858" s="7">
        <f t="shared" ref="AH1858:AH1921" si="235">IF(ISNUMBER(SEARCH("Pyrenochaeta sp. DS3sAY3a",W1858)) =TRUE, 1,0)</f>
        <v>0</v>
      </c>
      <c r="AI1858" s="3" t="str">
        <f t="shared" ref="AI1858:AI1921" si="236">IF(AH1858 = 1,Z1858,"")</f>
        <v/>
      </c>
      <c r="AJ1858" s="7">
        <f t="shared" ref="AJ1858:AJ1921" si="237">IF(ISNUMBER(SEARCH("Vitis vinifera",W1858)) =TRUE, 1,0)</f>
        <v>0</v>
      </c>
      <c r="AK1858" s="3" t="str">
        <f t="shared" ref="AK1858:AK1921" si="238">IF(AJ1858 = 1,Z1858,"")</f>
        <v/>
      </c>
    </row>
    <row r="1859" spans="1:37" ht="20" x14ac:dyDescent="0.2">
      <c r="A1859" s="3" t="s">
        <v>1863</v>
      </c>
      <c r="B1859" s="3" t="s">
        <v>19806</v>
      </c>
      <c r="C1859" s="3" t="s">
        <v>19807</v>
      </c>
      <c r="D1859" s="3">
        <v>5.0708539997081701</v>
      </c>
      <c r="E1859" s="3">
        <v>2.23792347919749</v>
      </c>
      <c r="F1859" s="6">
        <v>1.4839213599718201E-22</v>
      </c>
      <c r="G1859" s="6">
        <v>9.03296401498215E-21</v>
      </c>
      <c r="H1859" s="3">
        <v>0.36599999999999999</v>
      </c>
      <c r="I1859" s="3">
        <v>0.41299999999999998</v>
      </c>
      <c r="J1859" s="3">
        <v>0.185</v>
      </c>
      <c r="K1859" s="3">
        <v>10.741</v>
      </c>
      <c r="L1859" s="3">
        <v>7.7329999999999997</v>
      </c>
      <c r="M1859" s="3">
        <v>15.238</v>
      </c>
      <c r="N1859" s="3">
        <v>0.20300000000000001</v>
      </c>
      <c r="O1859" s="3">
        <v>0.36299999999999999</v>
      </c>
      <c r="P1859" s="3">
        <v>0.60499999999999998</v>
      </c>
      <c r="Q1859" s="3">
        <v>5.0730000000000004</v>
      </c>
      <c r="R1859" s="3">
        <v>3.3370000000000002</v>
      </c>
      <c r="S1859" s="3">
        <v>4.6550000000000002</v>
      </c>
      <c r="T1859" s="3" t="s">
        <v>1863</v>
      </c>
      <c r="U1859" s="3" t="s">
        <v>10646</v>
      </c>
      <c r="V1859" s="3">
        <v>755</v>
      </c>
      <c r="W1859" s="3" t="s">
        <v>10647</v>
      </c>
      <c r="X1859" s="3" t="s">
        <v>10648</v>
      </c>
      <c r="Y1859" s="3">
        <v>0</v>
      </c>
      <c r="Z1859" s="3">
        <v>100</v>
      </c>
      <c r="AA1859" s="3">
        <v>1560.81</v>
      </c>
      <c r="AB1859" s="3">
        <v>755</v>
      </c>
      <c r="AC1859" s="3">
        <v>755</v>
      </c>
      <c r="AD1859" s="7">
        <f t="shared" si="232"/>
        <v>1</v>
      </c>
      <c r="AE1859" s="3">
        <f t="shared" ref="AE1859:AE1922" si="239">IF(AD1859 = 1,Z1859,"")</f>
        <v>100</v>
      </c>
      <c r="AF1859" s="7">
        <f t="shared" si="233"/>
        <v>0</v>
      </c>
      <c r="AG1859" s="3" t="str">
        <f t="shared" si="234"/>
        <v/>
      </c>
      <c r="AH1859" s="7">
        <f t="shared" si="235"/>
        <v>0</v>
      </c>
      <c r="AI1859" s="3" t="str">
        <f t="shared" si="236"/>
        <v/>
      </c>
      <c r="AJ1859" s="7">
        <f t="shared" si="237"/>
        <v>0</v>
      </c>
      <c r="AK1859" s="3" t="str">
        <f t="shared" si="238"/>
        <v/>
      </c>
    </row>
    <row r="1860" spans="1:37" ht="20" x14ac:dyDescent="0.2">
      <c r="A1860" s="3" t="s">
        <v>1864</v>
      </c>
      <c r="B1860" s="3" t="s">
        <v>19806</v>
      </c>
      <c r="C1860" s="3" t="s">
        <v>19807</v>
      </c>
      <c r="D1860" s="3">
        <v>5.0701599701205602</v>
      </c>
      <c r="E1860" s="3">
        <v>-0.415367978508004</v>
      </c>
      <c r="F1860" s="6">
        <v>4.9680736868579998E-8</v>
      </c>
      <c r="G1860" s="6">
        <v>2.9419678296720098E-7</v>
      </c>
      <c r="H1860" s="3">
        <v>8.6999999999999994E-2</v>
      </c>
      <c r="I1860" s="3">
        <v>0</v>
      </c>
      <c r="J1860" s="3">
        <v>0</v>
      </c>
      <c r="K1860" s="3">
        <v>1.635</v>
      </c>
      <c r="L1860" s="3">
        <v>1.2649999999999999</v>
      </c>
      <c r="M1860" s="3">
        <v>1.6120000000000001</v>
      </c>
      <c r="N1860" s="3">
        <v>0.20300000000000001</v>
      </c>
      <c r="O1860" s="3">
        <v>0</v>
      </c>
      <c r="P1860" s="3">
        <v>8.3000000000000004E-2</v>
      </c>
      <c r="Q1860" s="3">
        <v>0.65800000000000003</v>
      </c>
      <c r="R1860" s="3">
        <v>0.65500000000000003</v>
      </c>
      <c r="S1860" s="3">
        <v>1.0660000000000001</v>
      </c>
      <c r="T1860" s="3" t="s">
        <v>1864</v>
      </c>
      <c r="U1860" s="3" t="s">
        <v>6024</v>
      </c>
      <c r="V1860" s="3">
        <v>131</v>
      </c>
      <c r="W1860" s="3" t="s">
        <v>6025</v>
      </c>
      <c r="X1860" s="3"/>
      <c r="Y1860" s="3"/>
      <c r="Z1860" s="3"/>
      <c r="AA1860" s="3"/>
      <c r="AB1860" s="3"/>
      <c r="AC1860" s="3"/>
      <c r="AD1860" s="7">
        <f t="shared" si="232"/>
        <v>0</v>
      </c>
      <c r="AE1860" s="3" t="str">
        <f t="shared" si="239"/>
        <v/>
      </c>
      <c r="AF1860" s="7">
        <f t="shared" si="233"/>
        <v>0</v>
      </c>
      <c r="AG1860" s="3" t="str">
        <f t="shared" si="234"/>
        <v/>
      </c>
      <c r="AH1860" s="7">
        <f t="shared" si="235"/>
        <v>0</v>
      </c>
      <c r="AI1860" s="3" t="str">
        <f t="shared" si="236"/>
        <v/>
      </c>
      <c r="AJ1860" s="7">
        <f t="shared" si="237"/>
        <v>0</v>
      </c>
      <c r="AK1860" s="3" t="str">
        <f t="shared" si="238"/>
        <v/>
      </c>
    </row>
    <row r="1861" spans="1:37" ht="20" x14ac:dyDescent="0.2">
      <c r="A1861" s="3" t="s">
        <v>1865</v>
      </c>
      <c r="B1861" s="3" t="s">
        <v>19806</v>
      </c>
      <c r="C1861" s="3" t="s">
        <v>19807</v>
      </c>
      <c r="D1861" s="3">
        <v>5.0699183118896496</v>
      </c>
      <c r="E1861" s="3">
        <v>0.24201965995155</v>
      </c>
      <c r="F1861" s="6">
        <v>4.1018379130857599E-8</v>
      </c>
      <c r="G1861" s="6">
        <v>2.4532996829844399E-7</v>
      </c>
      <c r="H1861" s="3">
        <v>0</v>
      </c>
      <c r="I1861" s="3">
        <v>0.27200000000000002</v>
      </c>
      <c r="J1861" s="3">
        <v>0</v>
      </c>
      <c r="K1861" s="3">
        <v>2.2999999999999998</v>
      </c>
      <c r="L1861" s="3">
        <v>1.948</v>
      </c>
      <c r="M1861" s="3">
        <v>6.1029999999999998</v>
      </c>
      <c r="N1861" s="3">
        <v>0.26100000000000001</v>
      </c>
      <c r="O1861" s="3">
        <v>0</v>
      </c>
      <c r="P1861" s="3">
        <v>0.23200000000000001</v>
      </c>
      <c r="Q1861" s="3">
        <v>0.14699999999999999</v>
      </c>
      <c r="R1861" s="3">
        <v>0.43099999999999999</v>
      </c>
      <c r="S1861" s="3">
        <v>0.27900000000000003</v>
      </c>
      <c r="T1861" s="3" t="s">
        <v>1865</v>
      </c>
      <c r="U1861" s="3" t="s">
        <v>10649</v>
      </c>
      <c r="V1861" s="3">
        <v>578</v>
      </c>
      <c r="W1861" s="3" t="s">
        <v>10650</v>
      </c>
      <c r="X1861" s="3" t="s">
        <v>10651</v>
      </c>
      <c r="Y1861" s="3">
        <v>0</v>
      </c>
      <c r="Z1861" s="3">
        <v>100</v>
      </c>
      <c r="AA1861" s="3">
        <v>1197.57</v>
      </c>
      <c r="AB1861" s="3">
        <v>578</v>
      </c>
      <c r="AC1861" s="3">
        <v>578</v>
      </c>
      <c r="AD1861" s="7">
        <f t="shared" si="232"/>
        <v>1</v>
      </c>
      <c r="AE1861" s="3">
        <f t="shared" si="239"/>
        <v>100</v>
      </c>
      <c r="AF1861" s="7">
        <f t="shared" si="233"/>
        <v>0</v>
      </c>
      <c r="AG1861" s="3" t="str">
        <f t="shared" si="234"/>
        <v/>
      </c>
      <c r="AH1861" s="7">
        <f t="shared" si="235"/>
        <v>0</v>
      </c>
      <c r="AI1861" s="3" t="str">
        <f t="shared" si="236"/>
        <v/>
      </c>
      <c r="AJ1861" s="7">
        <f t="shared" si="237"/>
        <v>0</v>
      </c>
      <c r="AK1861" s="3" t="str">
        <f t="shared" si="238"/>
        <v/>
      </c>
    </row>
    <row r="1862" spans="1:37" ht="20" x14ac:dyDescent="0.2">
      <c r="A1862" s="3" t="s">
        <v>1866</v>
      </c>
      <c r="B1862" s="3" t="s">
        <v>19806</v>
      </c>
      <c r="C1862" s="3" t="s">
        <v>19807</v>
      </c>
      <c r="D1862" s="3">
        <v>5.0696726592155601</v>
      </c>
      <c r="E1862" s="3">
        <v>0.70044140812776601</v>
      </c>
      <c r="F1862" s="6">
        <v>9.3141144025696106E-13</v>
      </c>
      <c r="G1862" s="6">
        <v>1.1196395228031699E-11</v>
      </c>
      <c r="H1862" s="3">
        <v>3.9E-2</v>
      </c>
      <c r="I1862" s="3">
        <v>4.2999999999999997E-2</v>
      </c>
      <c r="J1862" s="3">
        <v>3.6999999999999998E-2</v>
      </c>
      <c r="K1862" s="3">
        <v>1.8879999999999999</v>
      </c>
      <c r="L1862" s="3">
        <v>0.995</v>
      </c>
      <c r="M1862" s="3">
        <v>1.881</v>
      </c>
      <c r="N1862" s="3">
        <v>0.33800000000000002</v>
      </c>
      <c r="O1862" s="3">
        <v>0.152</v>
      </c>
      <c r="P1862" s="3">
        <v>3.3000000000000002E-2</v>
      </c>
      <c r="Q1862" s="3">
        <v>1.0820000000000001</v>
      </c>
      <c r="R1862" s="3">
        <v>0.46600000000000003</v>
      </c>
      <c r="S1862" s="3">
        <v>0.41499999999999998</v>
      </c>
      <c r="T1862" s="3" t="s">
        <v>1866</v>
      </c>
      <c r="U1862" s="3" t="s">
        <v>10652</v>
      </c>
      <c r="V1862" s="3">
        <v>287</v>
      </c>
      <c r="W1862" s="3" t="s">
        <v>10653</v>
      </c>
      <c r="X1862" s="3" t="s">
        <v>10654</v>
      </c>
      <c r="Y1862" s="3">
        <v>0</v>
      </c>
      <c r="Z1862" s="3">
        <v>100</v>
      </c>
      <c r="AA1862" s="3">
        <v>584.71900000000005</v>
      </c>
      <c r="AB1862" s="3">
        <v>287</v>
      </c>
      <c r="AC1862" s="3">
        <v>287</v>
      </c>
      <c r="AD1862" s="7">
        <f t="shared" si="232"/>
        <v>1</v>
      </c>
      <c r="AE1862" s="3">
        <f t="shared" si="239"/>
        <v>100</v>
      </c>
      <c r="AF1862" s="7">
        <f t="shared" si="233"/>
        <v>0</v>
      </c>
      <c r="AG1862" s="3" t="str">
        <f t="shared" si="234"/>
        <v/>
      </c>
      <c r="AH1862" s="7">
        <f t="shared" si="235"/>
        <v>0</v>
      </c>
      <c r="AI1862" s="3" t="str">
        <f t="shared" si="236"/>
        <v/>
      </c>
      <c r="AJ1862" s="7">
        <f t="shared" si="237"/>
        <v>0</v>
      </c>
      <c r="AK1862" s="3" t="str">
        <f t="shared" si="238"/>
        <v/>
      </c>
    </row>
    <row r="1863" spans="1:37" ht="20" x14ac:dyDescent="0.2">
      <c r="A1863" s="3" t="s">
        <v>1867</v>
      </c>
      <c r="B1863" s="3" t="s">
        <v>19806</v>
      </c>
      <c r="C1863" s="3" t="s">
        <v>19807</v>
      </c>
      <c r="D1863" s="3">
        <v>5.0692129994955897</v>
      </c>
      <c r="E1863" s="3">
        <v>1.32249351199649</v>
      </c>
      <c r="F1863" s="6">
        <v>3.20969562117172E-15</v>
      </c>
      <c r="G1863" s="6">
        <v>5.8531405688455898E-14</v>
      </c>
      <c r="H1863" s="3">
        <v>3.9E-2</v>
      </c>
      <c r="I1863" s="3">
        <v>8.6999999999999994E-2</v>
      </c>
      <c r="J1863" s="3">
        <v>7.3999999999999996E-2</v>
      </c>
      <c r="K1863" s="3">
        <v>2.2200000000000002</v>
      </c>
      <c r="L1863" s="3">
        <v>1.5640000000000001</v>
      </c>
      <c r="M1863" s="3">
        <v>3.2879999999999998</v>
      </c>
      <c r="N1863" s="3">
        <v>0.24199999999999999</v>
      </c>
      <c r="O1863" s="3">
        <v>0.11</v>
      </c>
      <c r="P1863" s="3">
        <v>0.14099999999999999</v>
      </c>
      <c r="Q1863" s="3">
        <v>0.74399999999999999</v>
      </c>
      <c r="R1863" s="3">
        <v>0.75</v>
      </c>
      <c r="S1863" s="3">
        <v>1.244</v>
      </c>
      <c r="T1863" s="3" t="s">
        <v>1867</v>
      </c>
      <c r="U1863" s="3" t="s">
        <v>10261</v>
      </c>
      <c r="V1863" s="3">
        <v>239</v>
      </c>
      <c r="W1863" s="3" t="s">
        <v>10655</v>
      </c>
      <c r="X1863" s="3" t="s">
        <v>10656</v>
      </c>
      <c r="Y1863" s="6">
        <v>2.25E-165</v>
      </c>
      <c r="Z1863" s="3">
        <v>100</v>
      </c>
      <c r="AA1863" s="3">
        <v>469.92899999999997</v>
      </c>
      <c r="AB1863" s="3">
        <v>239</v>
      </c>
      <c r="AC1863" s="3">
        <v>239</v>
      </c>
      <c r="AD1863" s="7">
        <f t="shared" si="232"/>
        <v>1</v>
      </c>
      <c r="AE1863" s="3">
        <f t="shared" si="239"/>
        <v>100</v>
      </c>
      <c r="AF1863" s="7">
        <f t="shared" si="233"/>
        <v>0</v>
      </c>
      <c r="AG1863" s="3" t="str">
        <f t="shared" si="234"/>
        <v/>
      </c>
      <c r="AH1863" s="7">
        <f t="shared" si="235"/>
        <v>0</v>
      </c>
      <c r="AI1863" s="3" t="str">
        <f t="shared" si="236"/>
        <v/>
      </c>
      <c r="AJ1863" s="7">
        <f t="shared" si="237"/>
        <v>0</v>
      </c>
      <c r="AK1863" s="3" t="str">
        <f t="shared" si="238"/>
        <v/>
      </c>
    </row>
    <row r="1864" spans="1:37" ht="20" x14ac:dyDescent="0.2">
      <c r="A1864" s="3" t="s">
        <v>1868</v>
      </c>
      <c r="B1864" s="3" t="s">
        <v>19806</v>
      </c>
      <c r="C1864" s="3" t="s">
        <v>19807</v>
      </c>
      <c r="D1864" s="3">
        <v>5.0683371135274102</v>
      </c>
      <c r="E1864" s="3">
        <v>1.0435325242721301</v>
      </c>
      <c r="F1864" s="6">
        <v>6.8320259697423303E-15</v>
      </c>
      <c r="G1864" s="6">
        <v>1.17848583709973E-13</v>
      </c>
      <c r="H1864" s="3">
        <v>5.8000000000000003E-2</v>
      </c>
      <c r="I1864" s="3">
        <v>0.14099999999999999</v>
      </c>
      <c r="J1864" s="3">
        <v>5.6000000000000001E-2</v>
      </c>
      <c r="K1864" s="3">
        <v>2.778</v>
      </c>
      <c r="L1864" s="3">
        <v>2.5449999999999999</v>
      </c>
      <c r="M1864" s="3">
        <v>4.0430000000000001</v>
      </c>
      <c r="N1864" s="3">
        <v>6.8000000000000005E-2</v>
      </c>
      <c r="O1864" s="3">
        <v>0</v>
      </c>
      <c r="P1864" s="3">
        <v>0.108</v>
      </c>
      <c r="Q1864" s="3">
        <v>1.498</v>
      </c>
      <c r="R1864" s="3">
        <v>1.1639999999999999</v>
      </c>
      <c r="S1864" s="3">
        <v>1.236</v>
      </c>
      <c r="T1864" s="3" t="s">
        <v>1868</v>
      </c>
      <c r="U1864" s="3" t="s">
        <v>10657</v>
      </c>
      <c r="V1864" s="3">
        <v>743</v>
      </c>
      <c r="W1864" s="3" t="s">
        <v>10658</v>
      </c>
      <c r="X1864" s="3" t="s">
        <v>10659</v>
      </c>
      <c r="Y1864" s="3">
        <v>0</v>
      </c>
      <c r="Z1864" s="3">
        <v>100</v>
      </c>
      <c r="AA1864" s="3">
        <v>1528.84</v>
      </c>
      <c r="AB1864" s="3">
        <v>743</v>
      </c>
      <c r="AC1864" s="3">
        <v>743</v>
      </c>
      <c r="AD1864" s="7">
        <f t="shared" si="232"/>
        <v>1</v>
      </c>
      <c r="AE1864" s="3">
        <f t="shared" si="239"/>
        <v>100</v>
      </c>
      <c r="AF1864" s="7">
        <f t="shared" si="233"/>
        <v>0</v>
      </c>
      <c r="AG1864" s="3" t="str">
        <f t="shared" si="234"/>
        <v/>
      </c>
      <c r="AH1864" s="7">
        <f t="shared" si="235"/>
        <v>0</v>
      </c>
      <c r="AI1864" s="3" t="str">
        <f t="shared" si="236"/>
        <v/>
      </c>
      <c r="AJ1864" s="7">
        <f t="shared" si="237"/>
        <v>0</v>
      </c>
      <c r="AK1864" s="3" t="str">
        <f t="shared" si="238"/>
        <v/>
      </c>
    </row>
    <row r="1865" spans="1:37" ht="20" x14ac:dyDescent="0.2">
      <c r="A1865" s="3" t="s">
        <v>1869</v>
      </c>
      <c r="B1865" s="3" t="s">
        <v>19806</v>
      </c>
      <c r="C1865" s="3" t="s">
        <v>19807</v>
      </c>
      <c r="D1865" s="3">
        <v>5.0681512695725797</v>
      </c>
      <c r="E1865" s="3">
        <v>-0.41617069755070302</v>
      </c>
      <c r="F1865" s="6">
        <v>4.3154276350266698E-8</v>
      </c>
      <c r="G1865" s="6">
        <v>2.5729735402816903E-7</v>
      </c>
      <c r="H1865" s="3">
        <v>9.6000000000000002E-2</v>
      </c>
      <c r="I1865" s="3">
        <v>0</v>
      </c>
      <c r="J1865" s="3">
        <v>0</v>
      </c>
      <c r="K1865" s="3">
        <v>1.7549999999999999</v>
      </c>
      <c r="L1865" s="3">
        <v>1.464</v>
      </c>
      <c r="M1865" s="3">
        <v>1.6120000000000001</v>
      </c>
      <c r="N1865" s="3">
        <v>0</v>
      </c>
      <c r="O1865" s="3">
        <v>0</v>
      </c>
      <c r="P1865" s="3">
        <v>0</v>
      </c>
      <c r="Q1865" s="3">
        <v>0.23400000000000001</v>
      </c>
      <c r="R1865" s="3">
        <v>0.121</v>
      </c>
      <c r="S1865" s="3">
        <v>0.11799999999999999</v>
      </c>
      <c r="T1865" s="3" t="s">
        <v>1869</v>
      </c>
      <c r="U1865" s="3" t="s">
        <v>10660</v>
      </c>
      <c r="V1865" s="3">
        <v>320</v>
      </c>
      <c r="W1865" s="3" t="s">
        <v>10661</v>
      </c>
      <c r="X1865" s="3" t="s">
        <v>10662</v>
      </c>
      <c r="Y1865" s="3">
        <v>0</v>
      </c>
      <c r="Z1865" s="3">
        <v>99.6875</v>
      </c>
      <c r="AA1865" s="3">
        <v>662.14400000000001</v>
      </c>
      <c r="AB1865" s="3">
        <v>320</v>
      </c>
      <c r="AC1865" s="3">
        <v>319</v>
      </c>
      <c r="AD1865" s="7">
        <f t="shared" si="232"/>
        <v>0</v>
      </c>
      <c r="AE1865" s="3" t="str">
        <f t="shared" si="239"/>
        <v/>
      </c>
      <c r="AF1865" s="7">
        <f t="shared" si="233"/>
        <v>0</v>
      </c>
      <c r="AG1865" s="3" t="str">
        <f t="shared" si="234"/>
        <v/>
      </c>
      <c r="AH1865" s="7">
        <f t="shared" si="235"/>
        <v>0</v>
      </c>
      <c r="AI1865" s="3" t="str">
        <f t="shared" si="236"/>
        <v/>
      </c>
      <c r="AJ1865" s="7">
        <f t="shared" si="237"/>
        <v>1</v>
      </c>
      <c r="AK1865" s="3">
        <f t="shared" si="238"/>
        <v>99.6875</v>
      </c>
    </row>
    <row r="1866" spans="1:37" ht="20" x14ac:dyDescent="0.2">
      <c r="A1866" s="3" t="s">
        <v>1870</v>
      </c>
      <c r="B1866" s="3" t="s">
        <v>19806</v>
      </c>
      <c r="C1866" s="3" t="s">
        <v>19807</v>
      </c>
      <c r="D1866" s="3">
        <v>5.06747618827346</v>
      </c>
      <c r="E1866" s="3">
        <v>3.15139305241944</v>
      </c>
      <c r="F1866" s="6">
        <v>3.2987608289260601E-12</v>
      </c>
      <c r="G1866" s="6">
        <v>3.6290926594138E-11</v>
      </c>
      <c r="H1866" s="3">
        <v>0.33700000000000002</v>
      </c>
      <c r="I1866" s="3">
        <v>2.444</v>
      </c>
      <c r="J1866" s="3">
        <v>0.68500000000000005</v>
      </c>
      <c r="K1866" s="3">
        <v>14.755000000000001</v>
      </c>
      <c r="L1866" s="3">
        <v>77.546999999999997</v>
      </c>
      <c r="M1866" s="3">
        <v>51.485999999999997</v>
      </c>
      <c r="N1866" s="3">
        <v>0</v>
      </c>
      <c r="O1866" s="3">
        <v>0</v>
      </c>
      <c r="P1866" s="3">
        <v>0</v>
      </c>
      <c r="Q1866" s="3">
        <v>3.8260000000000001</v>
      </c>
      <c r="R1866" s="3">
        <v>3.2250000000000001</v>
      </c>
      <c r="S1866" s="3">
        <v>3.7410000000000001</v>
      </c>
      <c r="T1866" s="3" t="s">
        <v>1870</v>
      </c>
      <c r="U1866" s="3" t="s">
        <v>10663</v>
      </c>
      <c r="V1866" s="3">
        <v>312</v>
      </c>
      <c r="W1866" s="3" t="s">
        <v>10664</v>
      </c>
      <c r="X1866" s="3" t="s">
        <v>10665</v>
      </c>
      <c r="Y1866" s="3">
        <v>0</v>
      </c>
      <c r="Z1866" s="3">
        <v>100</v>
      </c>
      <c r="AA1866" s="3">
        <v>635.17999999999995</v>
      </c>
      <c r="AB1866" s="3">
        <v>312</v>
      </c>
      <c r="AC1866" s="3">
        <v>312</v>
      </c>
      <c r="AD1866" s="7">
        <f t="shared" si="232"/>
        <v>1</v>
      </c>
      <c r="AE1866" s="3">
        <f t="shared" si="239"/>
        <v>100</v>
      </c>
      <c r="AF1866" s="7">
        <f t="shared" si="233"/>
        <v>0</v>
      </c>
      <c r="AG1866" s="3" t="str">
        <f t="shared" si="234"/>
        <v/>
      </c>
      <c r="AH1866" s="7">
        <f t="shared" si="235"/>
        <v>0</v>
      </c>
      <c r="AI1866" s="3" t="str">
        <f t="shared" si="236"/>
        <v/>
      </c>
      <c r="AJ1866" s="7">
        <f t="shared" si="237"/>
        <v>0</v>
      </c>
      <c r="AK1866" s="3" t="str">
        <f t="shared" si="238"/>
        <v/>
      </c>
    </row>
    <row r="1867" spans="1:37" ht="20" x14ac:dyDescent="0.2">
      <c r="A1867" s="3" t="s">
        <v>1871</v>
      </c>
      <c r="B1867" s="3" t="s">
        <v>19806</v>
      </c>
      <c r="C1867" s="3" t="s">
        <v>19807</v>
      </c>
      <c r="D1867" s="3">
        <v>5.0666807579477302</v>
      </c>
      <c r="E1867" s="3">
        <v>1.30265670570506</v>
      </c>
      <c r="F1867" s="6">
        <v>2.72209770964837E-14</v>
      </c>
      <c r="G1867" s="6">
        <v>4.2333408389161801E-13</v>
      </c>
      <c r="H1867" s="3">
        <v>0.33700000000000002</v>
      </c>
      <c r="I1867" s="3">
        <v>0</v>
      </c>
      <c r="J1867" s="3">
        <v>8.3000000000000004E-2</v>
      </c>
      <c r="K1867" s="3">
        <v>4.4400000000000004</v>
      </c>
      <c r="L1867" s="3">
        <v>3.7669999999999999</v>
      </c>
      <c r="M1867" s="3">
        <v>8.1630000000000003</v>
      </c>
      <c r="N1867" s="3">
        <v>0.377</v>
      </c>
      <c r="O1867" s="3">
        <v>0.253</v>
      </c>
      <c r="P1867" s="3">
        <v>0.24</v>
      </c>
      <c r="Q1867" s="3">
        <v>1.3420000000000001</v>
      </c>
      <c r="R1867" s="3">
        <v>0.93100000000000005</v>
      </c>
      <c r="S1867" s="3">
        <v>1.0069999999999999</v>
      </c>
      <c r="T1867" s="3" t="s">
        <v>1871</v>
      </c>
      <c r="U1867" s="3" t="s">
        <v>10666</v>
      </c>
      <c r="V1867" s="3">
        <v>956</v>
      </c>
      <c r="W1867" s="3" t="s">
        <v>10667</v>
      </c>
      <c r="X1867" s="3" t="s">
        <v>10668</v>
      </c>
      <c r="Y1867" s="3">
        <v>0</v>
      </c>
      <c r="Z1867" s="3">
        <v>100</v>
      </c>
      <c r="AA1867" s="3">
        <v>1957.18</v>
      </c>
      <c r="AB1867" s="3">
        <v>950</v>
      </c>
      <c r="AC1867" s="3">
        <v>950</v>
      </c>
      <c r="AD1867" s="7">
        <f t="shared" si="232"/>
        <v>1</v>
      </c>
      <c r="AE1867" s="3">
        <f t="shared" si="239"/>
        <v>100</v>
      </c>
      <c r="AF1867" s="7">
        <f t="shared" si="233"/>
        <v>0</v>
      </c>
      <c r="AG1867" s="3" t="str">
        <f t="shared" si="234"/>
        <v/>
      </c>
      <c r="AH1867" s="7">
        <f t="shared" si="235"/>
        <v>0</v>
      </c>
      <c r="AI1867" s="3" t="str">
        <f t="shared" si="236"/>
        <v/>
      </c>
      <c r="AJ1867" s="7">
        <f t="shared" si="237"/>
        <v>0</v>
      </c>
      <c r="AK1867" s="3" t="str">
        <f t="shared" si="238"/>
        <v/>
      </c>
    </row>
    <row r="1868" spans="1:37" ht="20" x14ac:dyDescent="0.2">
      <c r="A1868" s="3" t="s">
        <v>1872</v>
      </c>
      <c r="B1868" s="3" t="s">
        <v>19806</v>
      </c>
      <c r="C1868" s="3" t="s">
        <v>19807</v>
      </c>
      <c r="D1868" s="3">
        <v>5.0662666608943496</v>
      </c>
      <c r="E1868" s="3">
        <v>1.5637016042882299</v>
      </c>
      <c r="F1868" s="6">
        <v>1.8094410452411799E-10</v>
      </c>
      <c r="G1868" s="6">
        <v>1.5273325091812901E-9</v>
      </c>
      <c r="H1868" s="3">
        <v>4.8000000000000001E-2</v>
      </c>
      <c r="I1868" s="3">
        <v>0.29299999999999998</v>
      </c>
      <c r="J1868" s="3">
        <v>0</v>
      </c>
      <c r="K1868" s="3">
        <v>1.5149999999999999</v>
      </c>
      <c r="L1868" s="3">
        <v>3.5819999999999999</v>
      </c>
      <c r="M1868" s="3">
        <v>6.73</v>
      </c>
      <c r="N1868" s="3">
        <v>5.8000000000000003E-2</v>
      </c>
      <c r="O1868" s="3">
        <v>0</v>
      </c>
      <c r="P1868" s="3">
        <v>0.28999999999999998</v>
      </c>
      <c r="Q1868" s="3">
        <v>1.1080000000000001</v>
      </c>
      <c r="R1868" s="3">
        <v>0.68100000000000005</v>
      </c>
      <c r="S1868" s="3">
        <v>0.97299999999999998</v>
      </c>
      <c r="T1868" s="3" t="s">
        <v>1872</v>
      </c>
      <c r="U1868" s="3" t="s">
        <v>10669</v>
      </c>
      <c r="V1868" s="3">
        <v>191</v>
      </c>
      <c r="W1868" s="3" t="s">
        <v>10670</v>
      </c>
      <c r="X1868" s="3" t="s">
        <v>10671</v>
      </c>
      <c r="Y1868" s="6">
        <v>4.4400000000000003E-101</v>
      </c>
      <c r="Z1868" s="3">
        <v>100</v>
      </c>
      <c r="AA1868" s="3">
        <v>306.60500000000002</v>
      </c>
      <c r="AB1868" s="3">
        <v>151</v>
      </c>
      <c r="AC1868" s="3">
        <v>151</v>
      </c>
      <c r="AD1868" s="7">
        <f t="shared" si="232"/>
        <v>1</v>
      </c>
      <c r="AE1868" s="3">
        <f t="shared" si="239"/>
        <v>100</v>
      </c>
      <c r="AF1868" s="7">
        <f t="shared" si="233"/>
        <v>0</v>
      </c>
      <c r="AG1868" s="3" t="str">
        <f t="shared" si="234"/>
        <v/>
      </c>
      <c r="AH1868" s="7">
        <f t="shared" si="235"/>
        <v>0</v>
      </c>
      <c r="AI1868" s="3" t="str">
        <f t="shared" si="236"/>
        <v/>
      </c>
      <c r="AJ1868" s="7">
        <f t="shared" si="237"/>
        <v>0</v>
      </c>
      <c r="AK1868" s="3" t="str">
        <f t="shared" si="238"/>
        <v/>
      </c>
    </row>
    <row r="1869" spans="1:37" ht="20" x14ac:dyDescent="0.2">
      <c r="A1869" s="3" t="s">
        <v>1873</v>
      </c>
      <c r="B1869" s="3" t="s">
        <v>19806</v>
      </c>
      <c r="C1869" s="3" t="s">
        <v>19807</v>
      </c>
      <c r="D1869" s="3">
        <v>5.0656849748813402</v>
      </c>
      <c r="E1869" s="3">
        <v>-0.41754957342601901</v>
      </c>
      <c r="F1869" s="6">
        <v>1.97341939963108E-7</v>
      </c>
      <c r="G1869" s="6">
        <v>1.0841897213213601E-6</v>
      </c>
      <c r="H1869" s="3">
        <v>9.6000000000000002E-2</v>
      </c>
      <c r="I1869" s="3">
        <v>0</v>
      </c>
      <c r="J1869" s="3">
        <v>0</v>
      </c>
      <c r="K1869" s="3">
        <v>1.994</v>
      </c>
      <c r="L1869" s="3">
        <v>0.85299999999999998</v>
      </c>
      <c r="M1869" s="3">
        <v>1.855</v>
      </c>
      <c r="N1869" s="3">
        <v>0.106</v>
      </c>
      <c r="O1869" s="3">
        <v>0.19400000000000001</v>
      </c>
      <c r="P1869" s="3">
        <v>0</v>
      </c>
      <c r="Q1869" s="3">
        <v>0.80500000000000005</v>
      </c>
      <c r="R1869" s="3">
        <v>0.45700000000000002</v>
      </c>
      <c r="S1869" s="3">
        <v>0.21199999999999999</v>
      </c>
      <c r="T1869" s="3" t="s">
        <v>1873</v>
      </c>
      <c r="U1869" s="3" t="s">
        <v>10437</v>
      </c>
      <c r="V1869" s="3">
        <v>322</v>
      </c>
      <c r="W1869" s="3" t="s">
        <v>10672</v>
      </c>
      <c r="X1869" s="3" t="s">
        <v>10673</v>
      </c>
      <c r="Y1869" s="3">
        <v>0</v>
      </c>
      <c r="Z1869" s="3">
        <v>100</v>
      </c>
      <c r="AA1869" s="3">
        <v>669.07799999999997</v>
      </c>
      <c r="AB1869" s="3">
        <v>322</v>
      </c>
      <c r="AC1869" s="3">
        <v>322</v>
      </c>
      <c r="AD1869" s="7">
        <f t="shared" si="232"/>
        <v>1</v>
      </c>
      <c r="AE1869" s="3">
        <f t="shared" si="239"/>
        <v>100</v>
      </c>
      <c r="AF1869" s="7">
        <f t="shared" si="233"/>
        <v>0</v>
      </c>
      <c r="AG1869" s="3" t="str">
        <f t="shared" si="234"/>
        <v/>
      </c>
      <c r="AH1869" s="7">
        <f t="shared" si="235"/>
        <v>0</v>
      </c>
      <c r="AI1869" s="3" t="str">
        <f t="shared" si="236"/>
        <v/>
      </c>
      <c r="AJ1869" s="7">
        <f t="shared" si="237"/>
        <v>0</v>
      </c>
      <c r="AK1869" s="3" t="str">
        <f t="shared" si="238"/>
        <v/>
      </c>
    </row>
    <row r="1870" spans="1:37" ht="20" x14ac:dyDescent="0.2">
      <c r="A1870" s="3" t="s">
        <v>1874</v>
      </c>
      <c r="B1870" s="3" t="s">
        <v>19806</v>
      </c>
      <c r="C1870" s="3" t="s">
        <v>19807</v>
      </c>
      <c r="D1870" s="3">
        <v>5.0654772583700503</v>
      </c>
      <c r="E1870" s="3">
        <v>2.35435614745652</v>
      </c>
      <c r="F1870" s="6">
        <v>3.7014377011831903E-14</v>
      </c>
      <c r="G1870" s="6">
        <v>5.6216506759454097E-13</v>
      </c>
      <c r="H1870" s="3">
        <v>0.751</v>
      </c>
      <c r="I1870" s="3">
        <v>0.42399999999999999</v>
      </c>
      <c r="J1870" s="3">
        <v>0</v>
      </c>
      <c r="K1870" s="3">
        <v>8.202</v>
      </c>
      <c r="L1870" s="3">
        <v>3.9239999999999999</v>
      </c>
      <c r="M1870" s="3">
        <v>16.402999999999999</v>
      </c>
      <c r="N1870" s="3">
        <v>0.309</v>
      </c>
      <c r="O1870" s="3">
        <v>0.39600000000000002</v>
      </c>
      <c r="P1870" s="3">
        <v>0.28999999999999998</v>
      </c>
      <c r="Q1870" s="3">
        <v>0.96099999999999997</v>
      </c>
      <c r="R1870" s="3">
        <v>0.71599999999999997</v>
      </c>
      <c r="S1870" s="3">
        <v>0.626</v>
      </c>
      <c r="T1870" s="3" t="s">
        <v>1874</v>
      </c>
      <c r="U1870" s="3" t="s">
        <v>10674</v>
      </c>
      <c r="V1870" s="3">
        <v>524</v>
      </c>
      <c r="W1870" s="3" t="s">
        <v>10675</v>
      </c>
      <c r="X1870" s="3" t="s">
        <v>10676</v>
      </c>
      <c r="Y1870" s="3">
        <v>0</v>
      </c>
      <c r="Z1870" s="3">
        <v>96.572580650000006</v>
      </c>
      <c r="AA1870" s="3">
        <v>929.85799999999995</v>
      </c>
      <c r="AB1870" s="3">
        <v>496</v>
      </c>
      <c r="AC1870" s="3">
        <v>479</v>
      </c>
      <c r="AD1870" s="7">
        <f t="shared" si="232"/>
        <v>1</v>
      </c>
      <c r="AE1870" s="3">
        <f t="shared" si="239"/>
        <v>96.572580650000006</v>
      </c>
      <c r="AF1870" s="7">
        <f t="shared" si="233"/>
        <v>0</v>
      </c>
      <c r="AG1870" s="3" t="str">
        <f t="shared" si="234"/>
        <v/>
      </c>
      <c r="AH1870" s="7">
        <f t="shared" si="235"/>
        <v>0</v>
      </c>
      <c r="AI1870" s="3" t="str">
        <f t="shared" si="236"/>
        <v/>
      </c>
      <c r="AJ1870" s="7">
        <f t="shared" si="237"/>
        <v>0</v>
      </c>
      <c r="AK1870" s="3" t="str">
        <f t="shared" si="238"/>
        <v/>
      </c>
    </row>
    <row r="1871" spans="1:37" ht="20" x14ac:dyDescent="0.2">
      <c r="A1871" s="3" t="s">
        <v>1875</v>
      </c>
      <c r="B1871" s="3" t="s">
        <v>19806</v>
      </c>
      <c r="C1871" s="3" t="s">
        <v>19807</v>
      </c>
      <c r="D1871" s="3">
        <v>5.0650238649826296</v>
      </c>
      <c r="E1871" s="3">
        <v>2.0880360334443502</v>
      </c>
      <c r="F1871" s="6">
        <v>9.2777531620535699E-22</v>
      </c>
      <c r="G1871" s="6">
        <v>4.8283897300878399E-20</v>
      </c>
      <c r="H1871" s="3">
        <v>0.28899999999999998</v>
      </c>
      <c r="I1871" s="3">
        <v>0.217</v>
      </c>
      <c r="J1871" s="3">
        <v>0.10199999999999999</v>
      </c>
      <c r="K1871" s="3">
        <v>6.5670000000000002</v>
      </c>
      <c r="L1871" s="3">
        <v>4.7050000000000001</v>
      </c>
      <c r="M1871" s="3">
        <v>8.8919999999999995</v>
      </c>
      <c r="N1871" s="3">
        <v>0.24199999999999999</v>
      </c>
      <c r="O1871" s="3">
        <v>7.5999999999999998E-2</v>
      </c>
      <c r="P1871" s="3">
        <v>0.29799999999999999</v>
      </c>
      <c r="Q1871" s="3">
        <v>2.536</v>
      </c>
      <c r="R1871" s="3">
        <v>2.1040000000000001</v>
      </c>
      <c r="S1871" s="3">
        <v>2.0569999999999999</v>
      </c>
      <c r="T1871" s="3" t="s">
        <v>1875</v>
      </c>
      <c r="U1871" s="3" t="s">
        <v>10677</v>
      </c>
      <c r="V1871" s="3">
        <v>554</v>
      </c>
      <c r="W1871" s="3" t="s">
        <v>10678</v>
      </c>
      <c r="X1871" s="3" t="s">
        <v>10679</v>
      </c>
      <c r="Y1871" s="3">
        <v>0</v>
      </c>
      <c r="Z1871" s="3">
        <v>100</v>
      </c>
      <c r="AA1871" s="3">
        <v>1128.6199999999999</v>
      </c>
      <c r="AB1871" s="3">
        <v>554</v>
      </c>
      <c r="AC1871" s="3">
        <v>554</v>
      </c>
      <c r="AD1871" s="7">
        <f t="shared" si="232"/>
        <v>1</v>
      </c>
      <c r="AE1871" s="3">
        <f t="shared" si="239"/>
        <v>100</v>
      </c>
      <c r="AF1871" s="7">
        <f t="shared" si="233"/>
        <v>0</v>
      </c>
      <c r="AG1871" s="3" t="str">
        <f t="shared" si="234"/>
        <v/>
      </c>
      <c r="AH1871" s="7">
        <f t="shared" si="235"/>
        <v>0</v>
      </c>
      <c r="AI1871" s="3" t="str">
        <f t="shared" si="236"/>
        <v/>
      </c>
      <c r="AJ1871" s="7">
        <f t="shared" si="237"/>
        <v>0</v>
      </c>
      <c r="AK1871" s="3" t="str">
        <f t="shared" si="238"/>
        <v/>
      </c>
    </row>
    <row r="1872" spans="1:37" ht="20" x14ac:dyDescent="0.2">
      <c r="A1872" s="3" t="s">
        <v>1876</v>
      </c>
      <c r="B1872" s="3" t="s">
        <v>19806</v>
      </c>
      <c r="C1872" s="3" t="s">
        <v>19807</v>
      </c>
      <c r="D1872" s="3">
        <v>5.0649845879232496</v>
      </c>
      <c r="E1872" s="3">
        <v>2.5899399837059298</v>
      </c>
      <c r="F1872" s="6">
        <v>2.2914150648077398E-18</v>
      </c>
      <c r="G1872" s="6">
        <v>6.9464498241989702E-17</v>
      </c>
      <c r="H1872" s="3">
        <v>0.16400000000000001</v>
      </c>
      <c r="I1872" s="3">
        <v>0.16300000000000001</v>
      </c>
      <c r="J1872" s="3">
        <v>0</v>
      </c>
      <c r="K1872" s="3">
        <v>2.9380000000000002</v>
      </c>
      <c r="L1872" s="3">
        <v>2.3879999999999999</v>
      </c>
      <c r="M1872" s="3">
        <v>6.0259999999999998</v>
      </c>
      <c r="N1872" s="3">
        <v>0.23200000000000001</v>
      </c>
      <c r="O1872" s="3">
        <v>0.14299999999999999</v>
      </c>
      <c r="P1872" s="3">
        <v>0.13300000000000001</v>
      </c>
      <c r="Q1872" s="3">
        <v>0.65800000000000003</v>
      </c>
      <c r="R1872" s="3">
        <v>1.5169999999999999</v>
      </c>
      <c r="S1872" s="3">
        <v>0.83799999999999997</v>
      </c>
      <c r="T1872" s="3" t="s">
        <v>1876</v>
      </c>
      <c r="U1872" s="3" t="s">
        <v>10680</v>
      </c>
      <c r="V1872" s="3">
        <v>291</v>
      </c>
      <c r="W1872" s="3" t="s">
        <v>10681</v>
      </c>
      <c r="X1872" s="3" t="s">
        <v>10682</v>
      </c>
      <c r="Y1872" s="3">
        <v>0</v>
      </c>
      <c r="Z1872" s="3">
        <v>99.652777779999994</v>
      </c>
      <c r="AA1872" s="3">
        <v>600.51199999999994</v>
      </c>
      <c r="AB1872" s="3">
        <v>288</v>
      </c>
      <c r="AC1872" s="3">
        <v>287</v>
      </c>
      <c r="AD1872" s="7">
        <f t="shared" si="232"/>
        <v>1</v>
      </c>
      <c r="AE1872" s="3">
        <f t="shared" si="239"/>
        <v>99.652777779999994</v>
      </c>
      <c r="AF1872" s="7">
        <f t="shared" si="233"/>
        <v>0</v>
      </c>
      <c r="AG1872" s="3" t="str">
        <f t="shared" si="234"/>
        <v/>
      </c>
      <c r="AH1872" s="7">
        <f t="shared" si="235"/>
        <v>0</v>
      </c>
      <c r="AI1872" s="3" t="str">
        <f t="shared" si="236"/>
        <v/>
      </c>
      <c r="AJ1872" s="7">
        <f t="shared" si="237"/>
        <v>0</v>
      </c>
      <c r="AK1872" s="3" t="str">
        <f t="shared" si="238"/>
        <v/>
      </c>
    </row>
    <row r="1873" spans="1:37" ht="20" x14ac:dyDescent="0.2">
      <c r="A1873" s="3" t="s">
        <v>1877</v>
      </c>
      <c r="B1873" s="3" t="s">
        <v>19806</v>
      </c>
      <c r="C1873" s="3" t="s">
        <v>19807</v>
      </c>
      <c r="D1873" s="3">
        <v>5.0641045100455102</v>
      </c>
      <c r="E1873" s="3">
        <v>2.3757602036173</v>
      </c>
      <c r="F1873" s="6">
        <v>4.5522601285554599E-22</v>
      </c>
      <c r="G1873" s="6">
        <v>2.52878464736896E-20</v>
      </c>
      <c r="H1873" s="3">
        <v>0.38500000000000001</v>
      </c>
      <c r="I1873" s="3">
        <v>1.1619999999999999</v>
      </c>
      <c r="J1873" s="3">
        <v>0</v>
      </c>
      <c r="K1873" s="3">
        <v>18.983000000000001</v>
      </c>
      <c r="L1873" s="3">
        <v>13.007</v>
      </c>
      <c r="M1873" s="3">
        <v>21.649000000000001</v>
      </c>
      <c r="N1873" s="3">
        <v>2.4079999999999999</v>
      </c>
      <c r="O1873" s="3">
        <v>1.1559999999999999</v>
      </c>
      <c r="P1873" s="3">
        <v>2.4689999999999999</v>
      </c>
      <c r="Q1873" s="3">
        <v>8.2409999999999997</v>
      </c>
      <c r="R1873" s="3">
        <v>8.6140000000000008</v>
      </c>
      <c r="S1873" s="3">
        <v>8.8529999999999998</v>
      </c>
      <c r="T1873" s="3" t="s">
        <v>1877</v>
      </c>
      <c r="U1873" s="3" t="s">
        <v>10683</v>
      </c>
      <c r="V1873" s="3">
        <v>447</v>
      </c>
      <c r="W1873" s="3" t="s">
        <v>10684</v>
      </c>
      <c r="X1873" s="3" t="s">
        <v>10685</v>
      </c>
      <c r="Y1873" s="3">
        <v>0</v>
      </c>
      <c r="Z1873" s="3">
        <v>100</v>
      </c>
      <c r="AA1873" s="3">
        <v>876.7</v>
      </c>
      <c r="AB1873" s="3">
        <v>419</v>
      </c>
      <c r="AC1873" s="3">
        <v>419</v>
      </c>
      <c r="AD1873" s="7">
        <f t="shared" si="232"/>
        <v>1</v>
      </c>
      <c r="AE1873" s="3">
        <f t="shared" si="239"/>
        <v>100</v>
      </c>
      <c r="AF1873" s="7">
        <f t="shared" si="233"/>
        <v>0</v>
      </c>
      <c r="AG1873" s="3" t="str">
        <f t="shared" si="234"/>
        <v/>
      </c>
      <c r="AH1873" s="7">
        <f t="shared" si="235"/>
        <v>0</v>
      </c>
      <c r="AI1873" s="3" t="str">
        <f t="shared" si="236"/>
        <v/>
      </c>
      <c r="AJ1873" s="7">
        <f t="shared" si="237"/>
        <v>0</v>
      </c>
      <c r="AK1873" s="3" t="str">
        <f t="shared" si="238"/>
        <v/>
      </c>
    </row>
    <row r="1874" spans="1:37" ht="20" x14ac:dyDescent="0.2">
      <c r="A1874" s="3" t="s">
        <v>1878</v>
      </c>
      <c r="B1874" s="3" t="s">
        <v>19806</v>
      </c>
      <c r="C1874" s="3" t="s">
        <v>19807</v>
      </c>
      <c r="D1874" s="3">
        <v>5.0635741077111103</v>
      </c>
      <c r="E1874" s="3">
        <v>2.68226591423262</v>
      </c>
      <c r="F1874" s="6">
        <v>5.7895382229684601E-20</v>
      </c>
      <c r="G1874" s="6">
        <v>2.2520860610442501E-18</v>
      </c>
      <c r="H1874" s="3">
        <v>0.40400000000000003</v>
      </c>
      <c r="I1874" s="3">
        <v>0.20599999999999999</v>
      </c>
      <c r="J1874" s="3">
        <v>0.28699999999999998</v>
      </c>
      <c r="K1874" s="3">
        <v>8.4009999999999998</v>
      </c>
      <c r="L1874" s="3">
        <v>8.657</v>
      </c>
      <c r="M1874" s="3">
        <v>20.126000000000001</v>
      </c>
      <c r="N1874" s="3">
        <v>0.71599999999999997</v>
      </c>
      <c r="O1874" s="3">
        <v>0.19400000000000001</v>
      </c>
      <c r="P1874" s="3">
        <v>0.754</v>
      </c>
      <c r="Q1874" s="3">
        <v>3.9470000000000001</v>
      </c>
      <c r="R1874" s="3">
        <v>1.9570000000000001</v>
      </c>
      <c r="S1874" s="3">
        <v>2.7509999999999999</v>
      </c>
      <c r="T1874" s="3" t="s">
        <v>1878</v>
      </c>
      <c r="U1874" s="3" t="s">
        <v>10686</v>
      </c>
      <c r="V1874" s="3">
        <v>488</v>
      </c>
      <c r="W1874" s="3" t="s">
        <v>10687</v>
      </c>
      <c r="X1874" s="3" t="s">
        <v>10688</v>
      </c>
      <c r="Y1874" s="3">
        <v>0</v>
      </c>
      <c r="Z1874" s="3">
        <v>100</v>
      </c>
      <c r="AA1874" s="3">
        <v>1017.68</v>
      </c>
      <c r="AB1874" s="3">
        <v>488</v>
      </c>
      <c r="AC1874" s="3">
        <v>488</v>
      </c>
      <c r="AD1874" s="7">
        <f t="shared" si="232"/>
        <v>1</v>
      </c>
      <c r="AE1874" s="3">
        <f t="shared" si="239"/>
        <v>100</v>
      </c>
      <c r="AF1874" s="7">
        <f t="shared" si="233"/>
        <v>0</v>
      </c>
      <c r="AG1874" s="3" t="str">
        <f t="shared" si="234"/>
        <v/>
      </c>
      <c r="AH1874" s="7">
        <f t="shared" si="235"/>
        <v>0</v>
      </c>
      <c r="AI1874" s="3" t="str">
        <f t="shared" si="236"/>
        <v/>
      </c>
      <c r="AJ1874" s="7">
        <f t="shared" si="237"/>
        <v>0</v>
      </c>
      <c r="AK1874" s="3" t="str">
        <f t="shared" si="238"/>
        <v/>
      </c>
    </row>
    <row r="1875" spans="1:37" ht="20" x14ac:dyDescent="0.2">
      <c r="A1875" s="3" t="s">
        <v>1879</v>
      </c>
      <c r="B1875" s="3" t="s">
        <v>19806</v>
      </c>
      <c r="C1875" s="3" t="s">
        <v>19807</v>
      </c>
      <c r="D1875" s="3">
        <v>5.0633087761087303</v>
      </c>
      <c r="E1875" s="3">
        <v>1.92934563629573</v>
      </c>
      <c r="F1875" s="6">
        <v>1.29066574867242E-15</v>
      </c>
      <c r="G1875" s="6">
        <v>2.49913862458812E-14</v>
      </c>
      <c r="H1875" s="3">
        <v>0.24099999999999999</v>
      </c>
      <c r="I1875" s="3">
        <v>0.27200000000000002</v>
      </c>
      <c r="J1875" s="3">
        <v>0</v>
      </c>
      <c r="K1875" s="3">
        <v>5.0250000000000004</v>
      </c>
      <c r="L1875" s="3">
        <v>3.5259999999999998</v>
      </c>
      <c r="M1875" s="3">
        <v>9.7620000000000005</v>
      </c>
      <c r="N1875" s="3">
        <v>0.53200000000000003</v>
      </c>
      <c r="O1875" s="3">
        <v>0.48899999999999999</v>
      </c>
      <c r="P1875" s="3">
        <v>0.17399999999999999</v>
      </c>
      <c r="Q1875" s="3">
        <v>1.2470000000000001</v>
      </c>
      <c r="R1875" s="3">
        <v>1.5429999999999999</v>
      </c>
      <c r="S1875" s="3">
        <v>1.363</v>
      </c>
      <c r="T1875" s="3" t="s">
        <v>10689</v>
      </c>
      <c r="U1875" s="3"/>
      <c r="V1875" s="3"/>
      <c r="W1875" s="3"/>
      <c r="X1875" s="3"/>
      <c r="Y1875" s="3"/>
      <c r="Z1875" s="3"/>
      <c r="AA1875" s="3"/>
      <c r="AB1875" s="3"/>
      <c r="AC1875" s="3"/>
      <c r="AD1875" s="7">
        <f t="shared" si="232"/>
        <v>0</v>
      </c>
      <c r="AE1875" s="3" t="str">
        <f t="shared" si="239"/>
        <v/>
      </c>
      <c r="AF1875" s="7">
        <f t="shared" si="233"/>
        <v>0</v>
      </c>
      <c r="AG1875" s="3" t="str">
        <f t="shared" si="234"/>
        <v/>
      </c>
      <c r="AH1875" s="7">
        <f t="shared" si="235"/>
        <v>0</v>
      </c>
      <c r="AI1875" s="3" t="str">
        <f t="shared" si="236"/>
        <v/>
      </c>
      <c r="AJ1875" s="7">
        <f t="shared" si="237"/>
        <v>0</v>
      </c>
      <c r="AK1875" s="3" t="str">
        <f t="shared" si="238"/>
        <v/>
      </c>
    </row>
    <row r="1876" spans="1:37" ht="20" x14ac:dyDescent="0.2">
      <c r="A1876" s="3" t="s">
        <v>1880</v>
      </c>
      <c r="B1876" s="3" t="s">
        <v>19806</v>
      </c>
      <c r="C1876" s="3" t="s">
        <v>19807</v>
      </c>
      <c r="D1876" s="3">
        <v>5.0632490425769303</v>
      </c>
      <c r="E1876" s="3">
        <v>3.2542021907581802</v>
      </c>
      <c r="F1876" s="6">
        <v>9.9313488408141808E-34</v>
      </c>
      <c r="G1876" s="6">
        <v>2.8845366247458099E-31</v>
      </c>
      <c r="H1876" s="3">
        <v>0.58699999999999997</v>
      </c>
      <c r="I1876" s="3">
        <v>0.41299999999999998</v>
      </c>
      <c r="J1876" s="3">
        <v>0.157</v>
      </c>
      <c r="K1876" s="3">
        <v>16.841999999999999</v>
      </c>
      <c r="L1876" s="3">
        <v>9.1120000000000001</v>
      </c>
      <c r="M1876" s="3">
        <v>14.906000000000001</v>
      </c>
      <c r="N1876" s="3">
        <v>0.34799999999999998</v>
      </c>
      <c r="O1876" s="3">
        <v>0.21099999999999999</v>
      </c>
      <c r="P1876" s="3">
        <v>0.754</v>
      </c>
      <c r="Q1876" s="3">
        <v>5.6959999999999997</v>
      </c>
      <c r="R1876" s="3">
        <v>5.0609999999999999</v>
      </c>
      <c r="S1876" s="3">
        <v>5.6959999999999997</v>
      </c>
      <c r="T1876" s="3" t="s">
        <v>1880</v>
      </c>
      <c r="U1876" s="3" t="s">
        <v>10690</v>
      </c>
      <c r="V1876" s="3">
        <v>532</v>
      </c>
      <c r="W1876" s="3" t="s">
        <v>10691</v>
      </c>
      <c r="X1876" s="3" t="s">
        <v>10692</v>
      </c>
      <c r="Y1876" s="3">
        <v>0</v>
      </c>
      <c r="Z1876" s="3">
        <v>100</v>
      </c>
      <c r="AA1876" s="3">
        <v>1025.77</v>
      </c>
      <c r="AB1876" s="3">
        <v>519</v>
      </c>
      <c r="AC1876" s="3">
        <v>519</v>
      </c>
      <c r="AD1876" s="7">
        <f t="shared" si="232"/>
        <v>1</v>
      </c>
      <c r="AE1876" s="3">
        <f t="shared" si="239"/>
        <v>100</v>
      </c>
      <c r="AF1876" s="7">
        <f t="shared" si="233"/>
        <v>0</v>
      </c>
      <c r="AG1876" s="3" t="str">
        <f t="shared" si="234"/>
        <v/>
      </c>
      <c r="AH1876" s="7">
        <f t="shared" si="235"/>
        <v>0</v>
      </c>
      <c r="AI1876" s="3" t="str">
        <f t="shared" si="236"/>
        <v/>
      </c>
      <c r="AJ1876" s="7">
        <f t="shared" si="237"/>
        <v>0</v>
      </c>
      <c r="AK1876" s="3" t="str">
        <f t="shared" si="238"/>
        <v/>
      </c>
    </row>
    <row r="1877" spans="1:37" ht="20" x14ac:dyDescent="0.2">
      <c r="A1877" s="3" t="s">
        <v>1881</v>
      </c>
      <c r="B1877" s="3" t="s">
        <v>19806</v>
      </c>
      <c r="C1877" s="3" t="s">
        <v>19807</v>
      </c>
      <c r="D1877" s="3">
        <v>5.0620990427277102</v>
      </c>
      <c r="E1877" s="3">
        <v>0.69296475185567497</v>
      </c>
      <c r="F1877" s="6">
        <v>1.0713860117373001E-8</v>
      </c>
      <c r="G1877" s="6">
        <v>6.9430640033898205E-8</v>
      </c>
      <c r="H1877" s="3">
        <v>0</v>
      </c>
      <c r="I1877" s="3">
        <v>0.41299999999999998</v>
      </c>
      <c r="J1877" s="3">
        <v>0</v>
      </c>
      <c r="K1877" s="3">
        <v>2.911</v>
      </c>
      <c r="L1877" s="3">
        <v>2.7010000000000001</v>
      </c>
      <c r="M1877" s="3">
        <v>9.3529999999999998</v>
      </c>
      <c r="N1877" s="3">
        <v>0.27100000000000002</v>
      </c>
      <c r="O1877" s="3">
        <v>0.127</v>
      </c>
      <c r="P1877" s="3">
        <v>0.11600000000000001</v>
      </c>
      <c r="Q1877" s="3">
        <v>1.48</v>
      </c>
      <c r="R1877" s="3">
        <v>1.3360000000000001</v>
      </c>
      <c r="S1877" s="3">
        <v>1.591</v>
      </c>
      <c r="T1877" s="3" t="s">
        <v>1881</v>
      </c>
      <c r="U1877" s="3" t="s">
        <v>10693</v>
      </c>
      <c r="V1877" s="3">
        <v>869</v>
      </c>
      <c r="W1877" s="3" t="s">
        <v>10694</v>
      </c>
      <c r="X1877" s="3" t="s">
        <v>10695</v>
      </c>
      <c r="Y1877" s="3">
        <v>0</v>
      </c>
      <c r="Z1877" s="3">
        <v>100</v>
      </c>
      <c r="AA1877" s="3">
        <v>1765.36</v>
      </c>
      <c r="AB1877" s="3">
        <v>864</v>
      </c>
      <c r="AC1877" s="3">
        <v>864</v>
      </c>
      <c r="AD1877" s="7">
        <f t="shared" si="232"/>
        <v>1</v>
      </c>
      <c r="AE1877" s="3">
        <f t="shared" si="239"/>
        <v>100</v>
      </c>
      <c r="AF1877" s="7">
        <f t="shared" si="233"/>
        <v>0</v>
      </c>
      <c r="AG1877" s="3" t="str">
        <f t="shared" si="234"/>
        <v/>
      </c>
      <c r="AH1877" s="7">
        <f t="shared" si="235"/>
        <v>0</v>
      </c>
      <c r="AI1877" s="3" t="str">
        <f t="shared" si="236"/>
        <v/>
      </c>
      <c r="AJ1877" s="7">
        <f t="shared" si="237"/>
        <v>0</v>
      </c>
      <c r="AK1877" s="3" t="str">
        <f t="shared" si="238"/>
        <v/>
      </c>
    </row>
    <row r="1878" spans="1:37" ht="20" x14ac:dyDescent="0.2">
      <c r="A1878" s="3" t="s">
        <v>1882</v>
      </c>
      <c r="B1878" s="3" t="s">
        <v>19806</v>
      </c>
      <c r="C1878" s="3" t="s">
        <v>19807</v>
      </c>
      <c r="D1878" s="3">
        <v>5.0604654740171702</v>
      </c>
      <c r="E1878" s="3">
        <v>2.0849376041970502</v>
      </c>
      <c r="F1878" s="6">
        <v>4.1694655347132398E-17</v>
      </c>
      <c r="G1878" s="6">
        <v>1.01969679560665E-15</v>
      </c>
      <c r="H1878" s="3">
        <v>0.13500000000000001</v>
      </c>
      <c r="I1878" s="3">
        <v>0.19500000000000001</v>
      </c>
      <c r="J1878" s="3">
        <v>9.2999999999999999E-2</v>
      </c>
      <c r="K1878" s="3">
        <v>4.0149999999999997</v>
      </c>
      <c r="L1878" s="3">
        <v>2.8010000000000002</v>
      </c>
      <c r="M1878" s="3">
        <v>7.907</v>
      </c>
      <c r="N1878" s="3">
        <v>0.193</v>
      </c>
      <c r="O1878" s="3">
        <v>0.35399999999999998</v>
      </c>
      <c r="P1878" s="3">
        <v>0.249</v>
      </c>
      <c r="Q1878" s="3">
        <v>0.68400000000000005</v>
      </c>
      <c r="R1878" s="3">
        <v>0.52600000000000002</v>
      </c>
      <c r="S1878" s="3">
        <v>1.083</v>
      </c>
      <c r="T1878" s="3" t="s">
        <v>1882</v>
      </c>
      <c r="U1878" s="3" t="s">
        <v>10696</v>
      </c>
      <c r="V1878" s="3">
        <v>289</v>
      </c>
      <c r="W1878" s="3" t="s">
        <v>10697</v>
      </c>
      <c r="X1878" s="3" t="s">
        <v>10698</v>
      </c>
      <c r="Y1878" s="6">
        <v>4.3500000000000002E-163</v>
      </c>
      <c r="Z1878" s="3">
        <v>95.918367349999997</v>
      </c>
      <c r="AA1878" s="3">
        <v>466.077</v>
      </c>
      <c r="AB1878" s="3">
        <v>245</v>
      </c>
      <c r="AC1878" s="3">
        <v>235</v>
      </c>
      <c r="AD1878" s="7">
        <f t="shared" si="232"/>
        <v>1</v>
      </c>
      <c r="AE1878" s="3">
        <f t="shared" si="239"/>
        <v>95.918367349999997</v>
      </c>
      <c r="AF1878" s="7">
        <f t="shared" si="233"/>
        <v>0</v>
      </c>
      <c r="AG1878" s="3" t="str">
        <f t="shared" si="234"/>
        <v/>
      </c>
      <c r="AH1878" s="7">
        <f t="shared" si="235"/>
        <v>0</v>
      </c>
      <c r="AI1878" s="3" t="str">
        <f t="shared" si="236"/>
        <v/>
      </c>
      <c r="AJ1878" s="7">
        <f t="shared" si="237"/>
        <v>0</v>
      </c>
      <c r="AK1878" s="3" t="str">
        <f t="shared" si="238"/>
        <v/>
      </c>
    </row>
    <row r="1879" spans="1:37" ht="20" x14ac:dyDescent="0.2">
      <c r="A1879" s="3" t="s">
        <v>1883</v>
      </c>
      <c r="B1879" s="3" t="s">
        <v>19806</v>
      </c>
      <c r="C1879" s="3" t="s">
        <v>19807</v>
      </c>
      <c r="D1879" s="3">
        <v>5.0593953031131802</v>
      </c>
      <c r="E1879" s="3">
        <v>2.69151537127913</v>
      </c>
      <c r="F1879" s="6">
        <v>8.7620127647226894E-22</v>
      </c>
      <c r="G1879" s="6">
        <v>4.57560108366007E-20</v>
      </c>
      <c r="H1879" s="3">
        <v>0.33700000000000002</v>
      </c>
      <c r="I1879" s="3">
        <v>0.51</v>
      </c>
      <c r="J1879" s="3">
        <v>0</v>
      </c>
      <c r="K1879" s="3">
        <v>8.6539999999999999</v>
      </c>
      <c r="L1879" s="3">
        <v>5.9710000000000001</v>
      </c>
      <c r="M1879" s="3">
        <v>16.454000000000001</v>
      </c>
      <c r="N1879" s="3">
        <v>0.996</v>
      </c>
      <c r="O1879" s="3">
        <v>0.14299999999999999</v>
      </c>
      <c r="P1879" s="3">
        <v>0.497</v>
      </c>
      <c r="Q1879" s="3">
        <v>5.6529999999999996</v>
      </c>
      <c r="R1879" s="3">
        <v>5.6909999999999998</v>
      </c>
      <c r="S1879" s="3">
        <v>5.7469999999999999</v>
      </c>
      <c r="T1879" s="3" t="s">
        <v>1883</v>
      </c>
      <c r="U1879" s="3" t="s">
        <v>10699</v>
      </c>
      <c r="V1879" s="3">
        <v>365</v>
      </c>
      <c r="W1879" s="3" t="s">
        <v>10700</v>
      </c>
      <c r="X1879" s="3" t="s">
        <v>10701</v>
      </c>
      <c r="Y1879" s="3">
        <v>0</v>
      </c>
      <c r="Z1879" s="3">
        <v>100</v>
      </c>
      <c r="AA1879" s="3">
        <v>743.03599999999994</v>
      </c>
      <c r="AB1879" s="3">
        <v>365</v>
      </c>
      <c r="AC1879" s="3">
        <v>365</v>
      </c>
      <c r="AD1879" s="7">
        <f t="shared" si="232"/>
        <v>1</v>
      </c>
      <c r="AE1879" s="3">
        <f t="shared" si="239"/>
        <v>100</v>
      </c>
      <c r="AF1879" s="7">
        <f t="shared" si="233"/>
        <v>0</v>
      </c>
      <c r="AG1879" s="3" t="str">
        <f t="shared" si="234"/>
        <v/>
      </c>
      <c r="AH1879" s="7">
        <f t="shared" si="235"/>
        <v>0</v>
      </c>
      <c r="AI1879" s="3" t="str">
        <f t="shared" si="236"/>
        <v/>
      </c>
      <c r="AJ1879" s="7">
        <f t="shared" si="237"/>
        <v>0</v>
      </c>
      <c r="AK1879" s="3" t="str">
        <f t="shared" si="238"/>
        <v/>
      </c>
    </row>
    <row r="1880" spans="1:37" ht="20" x14ac:dyDescent="0.2">
      <c r="A1880" s="3" t="s">
        <v>1884</v>
      </c>
      <c r="B1880" s="3" t="s">
        <v>19806</v>
      </c>
      <c r="C1880" s="3" t="s">
        <v>19807</v>
      </c>
      <c r="D1880" s="3">
        <v>5.0584771087638103</v>
      </c>
      <c r="E1880" s="3">
        <v>0.23844569821632799</v>
      </c>
      <c r="F1880" s="6">
        <v>3.23831738796931E-10</v>
      </c>
      <c r="G1880" s="6">
        <v>2.6216874271542301E-9</v>
      </c>
      <c r="H1880" s="3">
        <v>7.6999999999999999E-2</v>
      </c>
      <c r="I1880" s="3">
        <v>8.6999999999999994E-2</v>
      </c>
      <c r="J1880" s="3">
        <v>0</v>
      </c>
      <c r="K1880" s="3">
        <v>2.5920000000000001</v>
      </c>
      <c r="L1880" s="3">
        <v>1.3360000000000001</v>
      </c>
      <c r="M1880" s="3">
        <v>2.6360000000000001</v>
      </c>
      <c r="N1880" s="3">
        <v>0.33800000000000002</v>
      </c>
      <c r="O1880" s="3">
        <v>7.5999999999999998E-2</v>
      </c>
      <c r="P1880" s="3">
        <v>7.4999999999999997E-2</v>
      </c>
      <c r="Q1880" s="3">
        <v>0.73599999999999999</v>
      </c>
      <c r="R1880" s="3">
        <v>0.371</v>
      </c>
      <c r="S1880" s="3">
        <v>0.27100000000000002</v>
      </c>
      <c r="T1880" s="3" t="s">
        <v>1884</v>
      </c>
      <c r="U1880" s="3" t="s">
        <v>10702</v>
      </c>
      <c r="V1880" s="3">
        <v>187</v>
      </c>
      <c r="W1880" s="3" t="s">
        <v>10703</v>
      </c>
      <c r="X1880" s="3" t="s">
        <v>10704</v>
      </c>
      <c r="Y1880" s="6">
        <v>3.21E-121</v>
      </c>
      <c r="Z1880" s="3">
        <v>94.652406420000005</v>
      </c>
      <c r="AA1880" s="3">
        <v>353.59899999999999</v>
      </c>
      <c r="AB1880" s="3">
        <v>187</v>
      </c>
      <c r="AC1880" s="3">
        <v>177</v>
      </c>
      <c r="AD1880" s="7">
        <f t="shared" si="232"/>
        <v>0</v>
      </c>
      <c r="AE1880" s="3" t="str">
        <f t="shared" si="239"/>
        <v/>
      </c>
      <c r="AF1880" s="7">
        <f t="shared" si="233"/>
        <v>0</v>
      </c>
      <c r="AG1880" s="3" t="str">
        <f t="shared" si="234"/>
        <v/>
      </c>
      <c r="AH1880" s="7">
        <f t="shared" si="235"/>
        <v>0</v>
      </c>
      <c r="AI1880" s="3" t="str">
        <f t="shared" si="236"/>
        <v/>
      </c>
      <c r="AJ1880" s="7">
        <f t="shared" si="237"/>
        <v>0</v>
      </c>
      <c r="AK1880" s="3" t="str">
        <f t="shared" si="238"/>
        <v/>
      </c>
    </row>
    <row r="1881" spans="1:37" ht="20" x14ac:dyDescent="0.2">
      <c r="A1881" s="3" t="s">
        <v>1885</v>
      </c>
      <c r="B1881" s="3" t="s">
        <v>19806</v>
      </c>
      <c r="C1881" s="3" t="s">
        <v>19807</v>
      </c>
      <c r="D1881" s="3">
        <v>5.0571101712481497</v>
      </c>
      <c r="E1881" s="3">
        <v>0.23552338336391301</v>
      </c>
      <c r="F1881" s="6">
        <v>1.2997750569202299E-9</v>
      </c>
      <c r="G1881" s="6">
        <v>9.6807356947875603E-9</v>
      </c>
      <c r="H1881" s="3">
        <v>0</v>
      </c>
      <c r="I1881" s="3">
        <v>0.13</v>
      </c>
      <c r="J1881" s="3">
        <v>0</v>
      </c>
      <c r="K1881" s="3">
        <v>1.236</v>
      </c>
      <c r="L1881" s="3">
        <v>1.2649999999999999</v>
      </c>
      <c r="M1881" s="3">
        <v>2.3929999999999998</v>
      </c>
      <c r="N1881" s="3">
        <v>0</v>
      </c>
      <c r="O1881" s="3">
        <v>0</v>
      </c>
      <c r="P1881" s="3">
        <v>0.108</v>
      </c>
      <c r="Q1881" s="3">
        <v>0.48499999999999999</v>
      </c>
      <c r="R1881" s="3">
        <v>0.69</v>
      </c>
      <c r="S1881" s="3">
        <v>0.60899999999999999</v>
      </c>
      <c r="T1881" s="3" t="s">
        <v>1885</v>
      </c>
      <c r="U1881" s="3" t="s">
        <v>10705</v>
      </c>
      <c r="V1881" s="3">
        <v>576</v>
      </c>
      <c r="W1881" s="3" t="s">
        <v>10706</v>
      </c>
      <c r="X1881" s="3" t="s">
        <v>10707</v>
      </c>
      <c r="Y1881" s="3">
        <v>0</v>
      </c>
      <c r="Z1881" s="3">
        <v>100</v>
      </c>
      <c r="AA1881" s="3">
        <v>1176.3900000000001</v>
      </c>
      <c r="AB1881" s="3">
        <v>576</v>
      </c>
      <c r="AC1881" s="3">
        <v>576</v>
      </c>
      <c r="AD1881" s="7">
        <f t="shared" si="232"/>
        <v>1</v>
      </c>
      <c r="AE1881" s="3">
        <f t="shared" si="239"/>
        <v>100</v>
      </c>
      <c r="AF1881" s="7">
        <f t="shared" si="233"/>
        <v>0</v>
      </c>
      <c r="AG1881" s="3" t="str">
        <f t="shared" si="234"/>
        <v/>
      </c>
      <c r="AH1881" s="7">
        <f t="shared" si="235"/>
        <v>0</v>
      </c>
      <c r="AI1881" s="3" t="str">
        <f t="shared" si="236"/>
        <v/>
      </c>
      <c r="AJ1881" s="7">
        <f t="shared" si="237"/>
        <v>0</v>
      </c>
      <c r="AK1881" s="3" t="str">
        <f t="shared" si="238"/>
        <v/>
      </c>
    </row>
    <row r="1882" spans="1:37" ht="20" x14ac:dyDescent="0.2">
      <c r="A1882" s="3" t="s">
        <v>1886</v>
      </c>
      <c r="B1882" s="3" t="s">
        <v>19806</v>
      </c>
      <c r="C1882" s="3" t="s">
        <v>19807</v>
      </c>
      <c r="D1882" s="3">
        <v>5.0565278059045804</v>
      </c>
      <c r="E1882" s="3">
        <v>0.239891219879627</v>
      </c>
      <c r="F1882" s="6">
        <v>1.83215961364066E-8</v>
      </c>
      <c r="G1882" s="6">
        <v>1.1496990069382601E-7</v>
      </c>
      <c r="H1882" s="3">
        <v>0</v>
      </c>
      <c r="I1882" s="3">
        <v>0.217</v>
      </c>
      <c r="J1882" s="3">
        <v>0.19500000000000001</v>
      </c>
      <c r="K1882" s="3">
        <v>3.6560000000000001</v>
      </c>
      <c r="L1882" s="3">
        <v>9.2829999999999995</v>
      </c>
      <c r="M1882" s="3">
        <v>3.1469999999999998</v>
      </c>
      <c r="N1882" s="3">
        <v>0.21299999999999999</v>
      </c>
      <c r="O1882" s="3">
        <v>0</v>
      </c>
      <c r="P1882" s="3">
        <v>0</v>
      </c>
      <c r="Q1882" s="3">
        <v>0.45900000000000002</v>
      </c>
      <c r="R1882" s="3">
        <v>0.23300000000000001</v>
      </c>
      <c r="S1882" s="3">
        <v>0.22900000000000001</v>
      </c>
      <c r="T1882" s="3" t="s">
        <v>1886</v>
      </c>
      <c r="U1882" s="3" t="s">
        <v>10708</v>
      </c>
      <c r="V1882" s="3">
        <v>260</v>
      </c>
      <c r="W1882" s="3" t="s">
        <v>10709</v>
      </c>
      <c r="X1882" s="3" t="s">
        <v>10710</v>
      </c>
      <c r="Y1882" s="3">
        <v>0</v>
      </c>
      <c r="Z1882" s="3">
        <v>98.46153846</v>
      </c>
      <c r="AA1882" s="3">
        <v>518.07899999999995</v>
      </c>
      <c r="AB1882" s="3">
        <v>260</v>
      </c>
      <c r="AC1882" s="3">
        <v>256</v>
      </c>
      <c r="AD1882" s="7">
        <f t="shared" si="232"/>
        <v>1</v>
      </c>
      <c r="AE1882" s="3">
        <f t="shared" si="239"/>
        <v>98.46153846</v>
      </c>
      <c r="AF1882" s="7">
        <f t="shared" si="233"/>
        <v>0</v>
      </c>
      <c r="AG1882" s="3" t="str">
        <f t="shared" si="234"/>
        <v/>
      </c>
      <c r="AH1882" s="7">
        <f t="shared" si="235"/>
        <v>0</v>
      </c>
      <c r="AI1882" s="3" t="str">
        <f t="shared" si="236"/>
        <v/>
      </c>
      <c r="AJ1882" s="7">
        <f t="shared" si="237"/>
        <v>0</v>
      </c>
      <c r="AK1882" s="3" t="str">
        <f t="shared" si="238"/>
        <v/>
      </c>
    </row>
    <row r="1883" spans="1:37" ht="20" x14ac:dyDescent="0.2">
      <c r="A1883" s="3" t="s">
        <v>1887</v>
      </c>
      <c r="B1883" s="3" t="s">
        <v>19806</v>
      </c>
      <c r="C1883" s="3" t="s">
        <v>19807</v>
      </c>
      <c r="D1883" s="3">
        <v>5.0559820612993702</v>
      </c>
      <c r="E1883" s="3">
        <v>1.73053950390811</v>
      </c>
      <c r="F1883" s="6">
        <v>2.7082561831606499E-12</v>
      </c>
      <c r="G1883" s="6">
        <v>3.0220888700274597E-11</v>
      </c>
      <c r="H1883" s="3">
        <v>0.16400000000000001</v>
      </c>
      <c r="I1883" s="3">
        <v>8.6999999999999994E-2</v>
      </c>
      <c r="J1883" s="3">
        <v>3.6999999999999998E-2</v>
      </c>
      <c r="K1883" s="3">
        <v>2.3660000000000001</v>
      </c>
      <c r="L1883" s="3">
        <v>1.5920000000000001</v>
      </c>
      <c r="M1883" s="3">
        <v>6.5640000000000001</v>
      </c>
      <c r="N1883" s="3">
        <v>4.8000000000000001E-2</v>
      </c>
      <c r="O1883" s="3">
        <v>4.2000000000000003E-2</v>
      </c>
      <c r="P1883" s="3">
        <v>7.4999999999999997E-2</v>
      </c>
      <c r="Q1883" s="3">
        <v>1.0209999999999999</v>
      </c>
      <c r="R1883" s="3">
        <v>0.879</v>
      </c>
      <c r="S1883" s="3">
        <v>0.47399999999999998</v>
      </c>
      <c r="T1883" s="3" t="s">
        <v>1887</v>
      </c>
      <c r="U1883" s="3" t="s">
        <v>10711</v>
      </c>
      <c r="V1883" s="3">
        <v>381</v>
      </c>
      <c r="W1883" s="3" t="s">
        <v>10712</v>
      </c>
      <c r="X1883" s="3" t="s">
        <v>10713</v>
      </c>
      <c r="Y1883" s="3">
        <v>0</v>
      </c>
      <c r="Z1883" s="3">
        <v>100</v>
      </c>
      <c r="AA1883" s="3">
        <v>770</v>
      </c>
      <c r="AB1883" s="3">
        <v>381</v>
      </c>
      <c r="AC1883" s="3">
        <v>381</v>
      </c>
      <c r="AD1883" s="7">
        <f t="shared" si="232"/>
        <v>1</v>
      </c>
      <c r="AE1883" s="3">
        <f t="shared" si="239"/>
        <v>100</v>
      </c>
      <c r="AF1883" s="7">
        <f t="shared" si="233"/>
        <v>0</v>
      </c>
      <c r="AG1883" s="3" t="str">
        <f t="shared" si="234"/>
        <v/>
      </c>
      <c r="AH1883" s="7">
        <f t="shared" si="235"/>
        <v>0</v>
      </c>
      <c r="AI1883" s="3" t="str">
        <f t="shared" si="236"/>
        <v/>
      </c>
      <c r="AJ1883" s="7">
        <f t="shared" si="237"/>
        <v>0</v>
      </c>
      <c r="AK1883" s="3" t="str">
        <f t="shared" si="238"/>
        <v/>
      </c>
    </row>
    <row r="1884" spans="1:37" ht="20" x14ac:dyDescent="0.2">
      <c r="A1884" s="3" t="s">
        <v>1888</v>
      </c>
      <c r="B1884" s="3" t="s">
        <v>19806</v>
      </c>
      <c r="C1884" s="3" t="s">
        <v>19807</v>
      </c>
      <c r="D1884" s="3">
        <v>5.0558994587086801</v>
      </c>
      <c r="E1884" s="3">
        <v>1.54442046309697</v>
      </c>
      <c r="F1884" s="6">
        <v>2.1655563062209602E-15</v>
      </c>
      <c r="G1884" s="6">
        <v>4.0591868881881198E-14</v>
      </c>
      <c r="H1884" s="3">
        <v>0.14399999999999999</v>
      </c>
      <c r="I1884" s="3">
        <v>0.16300000000000001</v>
      </c>
      <c r="J1884" s="3">
        <v>0</v>
      </c>
      <c r="K1884" s="3">
        <v>3.323</v>
      </c>
      <c r="L1884" s="3">
        <v>2.3170000000000002</v>
      </c>
      <c r="M1884" s="3">
        <v>5.1950000000000003</v>
      </c>
      <c r="N1884" s="3">
        <v>0.106</v>
      </c>
      <c r="O1884" s="3">
        <v>0.19400000000000001</v>
      </c>
      <c r="P1884" s="3">
        <v>4.1000000000000002E-2</v>
      </c>
      <c r="Q1884" s="3">
        <v>0.80500000000000005</v>
      </c>
      <c r="R1884" s="3">
        <v>0.74199999999999999</v>
      </c>
      <c r="S1884" s="3">
        <v>1.117</v>
      </c>
      <c r="T1884" s="3" t="s">
        <v>1888</v>
      </c>
      <c r="U1884" s="3" t="s">
        <v>10714</v>
      </c>
      <c r="V1884" s="3">
        <v>329</v>
      </c>
      <c r="W1884" s="3" t="s">
        <v>10715</v>
      </c>
      <c r="X1884" s="3" t="s">
        <v>10716</v>
      </c>
      <c r="Y1884" s="3">
        <v>0</v>
      </c>
      <c r="Z1884" s="3">
        <v>100</v>
      </c>
      <c r="AA1884" s="3">
        <v>649.04700000000003</v>
      </c>
      <c r="AB1884" s="3">
        <v>321</v>
      </c>
      <c r="AC1884" s="3">
        <v>321</v>
      </c>
      <c r="AD1884" s="7">
        <f t="shared" si="232"/>
        <v>1</v>
      </c>
      <c r="AE1884" s="3">
        <f t="shared" si="239"/>
        <v>100</v>
      </c>
      <c r="AF1884" s="7">
        <f t="shared" si="233"/>
        <v>0</v>
      </c>
      <c r="AG1884" s="3" t="str">
        <f t="shared" si="234"/>
        <v/>
      </c>
      <c r="AH1884" s="7">
        <f t="shared" si="235"/>
        <v>0</v>
      </c>
      <c r="AI1884" s="3" t="str">
        <f t="shared" si="236"/>
        <v/>
      </c>
      <c r="AJ1884" s="7">
        <f t="shared" si="237"/>
        <v>0</v>
      </c>
      <c r="AK1884" s="3" t="str">
        <f t="shared" si="238"/>
        <v/>
      </c>
    </row>
    <row r="1885" spans="1:37" ht="20" x14ac:dyDescent="0.2">
      <c r="A1885" s="3" t="s">
        <v>1889</v>
      </c>
      <c r="B1885" s="3" t="s">
        <v>19806</v>
      </c>
      <c r="C1885" s="3" t="s">
        <v>19807</v>
      </c>
      <c r="D1885" s="3">
        <v>5.0550965069143796</v>
      </c>
      <c r="E1885" s="3">
        <v>5.7621704568520498</v>
      </c>
      <c r="F1885" s="6">
        <v>1.48511983335217E-12</v>
      </c>
      <c r="G1885" s="6">
        <v>1.72277290063679E-11</v>
      </c>
      <c r="H1885" s="3">
        <v>2.379</v>
      </c>
      <c r="I1885" s="3">
        <v>18.690999999999999</v>
      </c>
      <c r="J1885" s="3">
        <v>1.3620000000000001</v>
      </c>
      <c r="K1885" s="3">
        <v>191.62200000000001</v>
      </c>
      <c r="L1885" s="3">
        <v>216.63499999999999</v>
      </c>
      <c r="M1885" s="3">
        <v>358.60899999999998</v>
      </c>
      <c r="N1885" s="3">
        <v>14.504</v>
      </c>
      <c r="O1885" s="3">
        <v>8.3350000000000009</v>
      </c>
      <c r="P1885" s="3">
        <v>18.542000000000002</v>
      </c>
      <c r="Q1885" s="3">
        <v>200.44</v>
      </c>
      <c r="R1885" s="3">
        <v>198.83500000000001</v>
      </c>
      <c r="S1885" s="3">
        <v>205.7</v>
      </c>
      <c r="T1885" s="3" t="s">
        <v>1889</v>
      </c>
      <c r="U1885" s="3" t="s">
        <v>10717</v>
      </c>
      <c r="V1885" s="3">
        <v>540</v>
      </c>
      <c r="W1885" s="3" t="s">
        <v>10718</v>
      </c>
      <c r="X1885" s="3" t="s">
        <v>10719</v>
      </c>
      <c r="Y1885" s="3">
        <v>0</v>
      </c>
      <c r="Z1885" s="3">
        <v>99.814814810000001</v>
      </c>
      <c r="AA1885" s="3">
        <v>1112.44</v>
      </c>
      <c r="AB1885" s="3">
        <v>540</v>
      </c>
      <c r="AC1885" s="3">
        <v>539</v>
      </c>
      <c r="AD1885" s="7">
        <f t="shared" si="232"/>
        <v>1</v>
      </c>
      <c r="AE1885" s="3">
        <f t="shared" si="239"/>
        <v>99.814814810000001</v>
      </c>
      <c r="AF1885" s="7">
        <f t="shared" si="233"/>
        <v>0</v>
      </c>
      <c r="AG1885" s="3" t="str">
        <f t="shared" si="234"/>
        <v/>
      </c>
      <c r="AH1885" s="7">
        <f t="shared" si="235"/>
        <v>0</v>
      </c>
      <c r="AI1885" s="3" t="str">
        <f t="shared" si="236"/>
        <v/>
      </c>
      <c r="AJ1885" s="7">
        <f t="shared" si="237"/>
        <v>0</v>
      </c>
      <c r="AK1885" s="3" t="str">
        <f t="shared" si="238"/>
        <v/>
      </c>
    </row>
    <row r="1886" spans="1:37" ht="20" x14ac:dyDescent="0.2">
      <c r="A1886" s="3" t="s">
        <v>1890</v>
      </c>
      <c r="B1886" s="3" t="s">
        <v>19806</v>
      </c>
      <c r="C1886" s="3" t="s">
        <v>19807</v>
      </c>
      <c r="D1886" s="3">
        <v>5.0549996420735299</v>
      </c>
      <c r="E1886" s="3">
        <v>3.6913988747795199</v>
      </c>
      <c r="F1886" s="6">
        <v>1.2747611699536901E-17</v>
      </c>
      <c r="G1886" s="6">
        <v>3.4486135776747902E-16</v>
      </c>
      <c r="H1886" s="3">
        <v>0.80900000000000005</v>
      </c>
      <c r="I1886" s="3">
        <v>0.45600000000000002</v>
      </c>
      <c r="J1886" s="3">
        <v>9.2999999999999999E-2</v>
      </c>
      <c r="K1886" s="3">
        <v>13.571999999999999</v>
      </c>
      <c r="L1886" s="3">
        <v>6.71</v>
      </c>
      <c r="M1886" s="3">
        <v>26.638999999999999</v>
      </c>
      <c r="N1886" s="3">
        <v>0.98599999999999999</v>
      </c>
      <c r="O1886" s="3">
        <v>0.59099999999999997</v>
      </c>
      <c r="P1886" s="3">
        <v>0.51400000000000001</v>
      </c>
      <c r="Q1886" s="3">
        <v>2.9430000000000001</v>
      </c>
      <c r="R1886" s="3">
        <v>3.44</v>
      </c>
      <c r="S1886" s="3">
        <v>3.9950000000000001</v>
      </c>
      <c r="T1886" s="3" t="s">
        <v>10720</v>
      </c>
      <c r="U1886" s="3"/>
      <c r="V1886" s="3"/>
      <c r="W1886" s="3"/>
      <c r="X1886" s="3"/>
      <c r="Y1886" s="3"/>
      <c r="Z1886" s="3"/>
      <c r="AA1886" s="3"/>
      <c r="AB1886" s="3"/>
      <c r="AC1886" s="3"/>
      <c r="AD1886" s="7">
        <f t="shared" si="232"/>
        <v>0</v>
      </c>
      <c r="AE1886" s="3" t="str">
        <f t="shared" si="239"/>
        <v/>
      </c>
      <c r="AF1886" s="7">
        <f t="shared" si="233"/>
        <v>0</v>
      </c>
      <c r="AG1886" s="3" t="str">
        <f t="shared" si="234"/>
        <v/>
      </c>
      <c r="AH1886" s="7">
        <f t="shared" si="235"/>
        <v>0</v>
      </c>
      <c r="AI1886" s="3" t="str">
        <f t="shared" si="236"/>
        <v/>
      </c>
      <c r="AJ1886" s="7">
        <f t="shared" si="237"/>
        <v>0</v>
      </c>
      <c r="AK1886" s="3" t="str">
        <f t="shared" si="238"/>
        <v/>
      </c>
    </row>
    <row r="1887" spans="1:37" ht="20" x14ac:dyDescent="0.2">
      <c r="A1887" s="3" t="s">
        <v>1891</v>
      </c>
      <c r="B1887" s="3" t="s">
        <v>19806</v>
      </c>
      <c r="C1887" s="3" t="s">
        <v>19807</v>
      </c>
      <c r="D1887" s="3">
        <v>5.0549931933512804</v>
      </c>
      <c r="E1887" s="3">
        <v>-0.434678219318961</v>
      </c>
      <c r="F1887" s="6">
        <v>1.7947909183181899E-7</v>
      </c>
      <c r="G1887" s="6">
        <v>9.8961740437443096E-7</v>
      </c>
      <c r="H1887" s="3">
        <v>0.106</v>
      </c>
      <c r="I1887" s="3">
        <v>0</v>
      </c>
      <c r="J1887" s="3">
        <v>0</v>
      </c>
      <c r="K1887" s="3">
        <v>1.21</v>
      </c>
      <c r="L1887" s="3">
        <v>1.8620000000000001</v>
      </c>
      <c r="M1887" s="3">
        <v>2.1749999999999998</v>
      </c>
      <c r="N1887" s="3">
        <v>0</v>
      </c>
      <c r="O1887" s="3">
        <v>0</v>
      </c>
      <c r="P1887" s="3">
        <v>0</v>
      </c>
      <c r="Q1887" s="3">
        <v>0.13</v>
      </c>
      <c r="R1887" s="3">
        <v>0</v>
      </c>
      <c r="S1887" s="3">
        <v>0.254</v>
      </c>
      <c r="T1887" s="3" t="s">
        <v>1891</v>
      </c>
      <c r="U1887" s="3" t="s">
        <v>10721</v>
      </c>
      <c r="V1887" s="3">
        <v>844</v>
      </c>
      <c r="W1887" s="3" t="s">
        <v>10722</v>
      </c>
      <c r="X1887" s="3" t="s">
        <v>10723</v>
      </c>
      <c r="Y1887" s="3">
        <v>0</v>
      </c>
      <c r="Z1887" s="3">
        <v>99.644549760000004</v>
      </c>
      <c r="AA1887" s="3">
        <v>1715.28</v>
      </c>
      <c r="AB1887" s="3">
        <v>844</v>
      </c>
      <c r="AC1887" s="3">
        <v>841</v>
      </c>
      <c r="AD1887" s="7">
        <f t="shared" si="232"/>
        <v>1</v>
      </c>
      <c r="AE1887" s="3">
        <f t="shared" si="239"/>
        <v>99.644549760000004</v>
      </c>
      <c r="AF1887" s="7">
        <f t="shared" si="233"/>
        <v>0</v>
      </c>
      <c r="AG1887" s="3" t="str">
        <f t="shared" si="234"/>
        <v/>
      </c>
      <c r="AH1887" s="7">
        <f t="shared" si="235"/>
        <v>0</v>
      </c>
      <c r="AI1887" s="3" t="str">
        <f t="shared" si="236"/>
        <v/>
      </c>
      <c r="AJ1887" s="7">
        <f t="shared" si="237"/>
        <v>0</v>
      </c>
      <c r="AK1887" s="3" t="str">
        <f t="shared" si="238"/>
        <v/>
      </c>
    </row>
    <row r="1888" spans="1:37" ht="20" x14ac:dyDescent="0.2">
      <c r="A1888" s="3" t="s">
        <v>1892</v>
      </c>
      <c r="B1888" s="3" t="s">
        <v>19806</v>
      </c>
      <c r="C1888" s="3" t="s">
        <v>19807</v>
      </c>
      <c r="D1888" s="3">
        <v>5.0544262267650604</v>
      </c>
      <c r="E1888" s="3">
        <v>0.234145635100942</v>
      </c>
      <c r="F1888" s="6">
        <v>6.8061188438868604E-10</v>
      </c>
      <c r="G1888" s="6">
        <v>5.27487182673488E-9</v>
      </c>
      <c r="H1888" s="3">
        <v>0</v>
      </c>
      <c r="I1888" s="3">
        <v>0.27200000000000002</v>
      </c>
      <c r="J1888" s="3">
        <v>0</v>
      </c>
      <c r="K1888" s="3">
        <v>2.645</v>
      </c>
      <c r="L1888" s="3">
        <v>3</v>
      </c>
      <c r="M1888" s="3">
        <v>4.8490000000000002</v>
      </c>
      <c r="N1888" s="3">
        <v>0</v>
      </c>
      <c r="O1888" s="3">
        <v>0.371</v>
      </c>
      <c r="P1888" s="3">
        <v>0</v>
      </c>
      <c r="Q1888" s="3">
        <v>1.0389999999999999</v>
      </c>
      <c r="R1888" s="3">
        <v>0.29299999999999998</v>
      </c>
      <c r="S1888" s="3">
        <v>1.016</v>
      </c>
      <c r="T1888" s="3" t="s">
        <v>1892</v>
      </c>
      <c r="U1888" s="3" t="s">
        <v>10724</v>
      </c>
      <c r="V1888" s="3">
        <v>292</v>
      </c>
      <c r="W1888" s="3" t="s">
        <v>10725</v>
      </c>
      <c r="X1888" s="3" t="s">
        <v>10726</v>
      </c>
      <c r="Y1888" s="3">
        <v>0</v>
      </c>
      <c r="Z1888" s="3">
        <v>99.315068490000002</v>
      </c>
      <c r="AA1888" s="3">
        <v>593.96400000000006</v>
      </c>
      <c r="AB1888" s="3">
        <v>292</v>
      </c>
      <c r="AC1888" s="3">
        <v>290</v>
      </c>
      <c r="AD1888" s="7">
        <f t="shared" si="232"/>
        <v>1</v>
      </c>
      <c r="AE1888" s="3">
        <f t="shared" si="239"/>
        <v>99.315068490000002</v>
      </c>
      <c r="AF1888" s="7">
        <f t="shared" si="233"/>
        <v>0</v>
      </c>
      <c r="AG1888" s="3" t="str">
        <f t="shared" si="234"/>
        <v/>
      </c>
      <c r="AH1888" s="7">
        <f t="shared" si="235"/>
        <v>0</v>
      </c>
      <c r="AI1888" s="3" t="str">
        <f t="shared" si="236"/>
        <v/>
      </c>
      <c r="AJ1888" s="7">
        <f t="shared" si="237"/>
        <v>0</v>
      </c>
      <c r="AK1888" s="3" t="str">
        <f t="shared" si="238"/>
        <v/>
      </c>
    </row>
    <row r="1889" spans="1:37" ht="20" x14ac:dyDescent="0.2">
      <c r="A1889" s="3" t="s">
        <v>1893</v>
      </c>
      <c r="B1889" s="3" t="s">
        <v>19806</v>
      </c>
      <c r="C1889" s="3" t="s">
        <v>19807</v>
      </c>
      <c r="D1889" s="3">
        <v>5.0531660547097701</v>
      </c>
      <c r="E1889" s="3">
        <v>0.67070262425085203</v>
      </c>
      <c r="F1889" s="6">
        <v>6.7458625191264999E-11</v>
      </c>
      <c r="G1889" s="6">
        <v>6.0920512065679804E-10</v>
      </c>
      <c r="H1889" s="3">
        <v>0.11600000000000001</v>
      </c>
      <c r="I1889" s="3">
        <v>0</v>
      </c>
      <c r="J1889" s="3">
        <v>0</v>
      </c>
      <c r="K1889" s="3">
        <v>1.595</v>
      </c>
      <c r="L1889" s="3">
        <v>0.86699999999999999</v>
      </c>
      <c r="M1889" s="3">
        <v>2.2389999999999999</v>
      </c>
      <c r="N1889" s="3">
        <v>0.26100000000000001</v>
      </c>
      <c r="O1889" s="3">
        <v>4.2000000000000003E-2</v>
      </c>
      <c r="P1889" s="3">
        <v>7.4999999999999997E-2</v>
      </c>
      <c r="Q1889" s="3">
        <v>0.753</v>
      </c>
      <c r="R1889" s="3">
        <v>0.56899999999999995</v>
      </c>
      <c r="S1889" s="3">
        <v>0.32200000000000001</v>
      </c>
      <c r="T1889" s="3" t="s">
        <v>10727</v>
      </c>
      <c r="U1889" s="3"/>
      <c r="V1889" s="3"/>
      <c r="W1889" s="3"/>
      <c r="X1889" s="3"/>
      <c r="Y1889" s="3"/>
      <c r="Z1889" s="3"/>
      <c r="AA1889" s="3"/>
      <c r="AB1889" s="3"/>
      <c r="AC1889" s="3"/>
      <c r="AD1889" s="7">
        <f t="shared" si="232"/>
        <v>0</v>
      </c>
      <c r="AE1889" s="3" t="str">
        <f t="shared" si="239"/>
        <v/>
      </c>
      <c r="AF1889" s="7">
        <f t="shared" si="233"/>
        <v>0</v>
      </c>
      <c r="AG1889" s="3" t="str">
        <f t="shared" si="234"/>
        <v/>
      </c>
      <c r="AH1889" s="7">
        <f t="shared" si="235"/>
        <v>0</v>
      </c>
      <c r="AI1889" s="3" t="str">
        <f t="shared" si="236"/>
        <v/>
      </c>
      <c r="AJ1889" s="7">
        <f t="shared" si="237"/>
        <v>0</v>
      </c>
      <c r="AK1889" s="3" t="str">
        <f t="shared" si="238"/>
        <v/>
      </c>
    </row>
    <row r="1890" spans="1:37" ht="20" x14ac:dyDescent="0.2">
      <c r="A1890" s="3" t="s">
        <v>1894</v>
      </c>
      <c r="B1890" s="3" t="s">
        <v>19806</v>
      </c>
      <c r="C1890" s="3" t="s">
        <v>19807</v>
      </c>
      <c r="D1890" s="3">
        <v>5.0529903759270196</v>
      </c>
      <c r="E1890" s="3">
        <v>0.689832612925528</v>
      </c>
      <c r="F1890" s="6">
        <v>3.0503462652311299E-12</v>
      </c>
      <c r="G1890" s="6">
        <v>3.3741897007890399E-11</v>
      </c>
      <c r="H1890" s="3">
        <v>4.8000000000000001E-2</v>
      </c>
      <c r="I1890" s="3">
        <v>0.109</v>
      </c>
      <c r="J1890" s="3">
        <v>0</v>
      </c>
      <c r="K1890" s="3">
        <v>2.2730000000000001</v>
      </c>
      <c r="L1890" s="3">
        <v>1.1659999999999999</v>
      </c>
      <c r="M1890" s="3">
        <v>2.367</v>
      </c>
      <c r="N1890" s="3">
        <v>0.26100000000000001</v>
      </c>
      <c r="O1890" s="3">
        <v>0.14299999999999999</v>
      </c>
      <c r="P1890" s="3">
        <v>4.1000000000000002E-2</v>
      </c>
      <c r="Q1890" s="3">
        <v>0.92600000000000005</v>
      </c>
      <c r="R1890" s="3">
        <v>1.095</v>
      </c>
      <c r="S1890" s="3">
        <v>0.50800000000000001</v>
      </c>
      <c r="T1890" s="3" t="s">
        <v>10728</v>
      </c>
      <c r="U1890" s="3"/>
      <c r="V1890" s="3"/>
      <c r="W1890" s="3"/>
      <c r="X1890" s="3"/>
      <c r="Y1890" s="3"/>
      <c r="Z1890" s="3"/>
      <c r="AA1890" s="3"/>
      <c r="AB1890" s="3"/>
      <c r="AC1890" s="3"/>
      <c r="AD1890" s="7">
        <f t="shared" si="232"/>
        <v>0</v>
      </c>
      <c r="AE1890" s="3" t="str">
        <f t="shared" si="239"/>
        <v/>
      </c>
      <c r="AF1890" s="7">
        <f t="shared" si="233"/>
        <v>0</v>
      </c>
      <c r="AG1890" s="3" t="str">
        <f t="shared" si="234"/>
        <v/>
      </c>
      <c r="AH1890" s="7">
        <f t="shared" si="235"/>
        <v>0</v>
      </c>
      <c r="AI1890" s="3" t="str">
        <f t="shared" si="236"/>
        <v/>
      </c>
      <c r="AJ1890" s="7">
        <f t="shared" si="237"/>
        <v>0</v>
      </c>
      <c r="AK1890" s="3" t="str">
        <f t="shared" si="238"/>
        <v/>
      </c>
    </row>
    <row r="1891" spans="1:37" ht="20" x14ac:dyDescent="0.2">
      <c r="A1891" s="3" t="s">
        <v>1895</v>
      </c>
      <c r="B1891" s="3" t="s">
        <v>19806</v>
      </c>
      <c r="C1891" s="3" t="s">
        <v>19807</v>
      </c>
      <c r="D1891" s="3">
        <v>5.0526574094514896</v>
      </c>
      <c r="E1891" s="3">
        <v>1.5339524857129601</v>
      </c>
      <c r="F1891" s="6">
        <v>1.96302216040577E-12</v>
      </c>
      <c r="G1891" s="6">
        <v>2.23799203087457E-11</v>
      </c>
      <c r="H1891" s="3">
        <v>0.14399999999999999</v>
      </c>
      <c r="I1891" s="3">
        <v>0.109</v>
      </c>
      <c r="J1891" s="3">
        <v>4.5999999999999999E-2</v>
      </c>
      <c r="K1891" s="3">
        <v>3.496</v>
      </c>
      <c r="L1891" s="3">
        <v>1.3220000000000001</v>
      </c>
      <c r="M1891" s="3">
        <v>6.0010000000000003</v>
      </c>
      <c r="N1891" s="3">
        <v>4.8000000000000001E-2</v>
      </c>
      <c r="O1891" s="3">
        <v>9.2999999999999999E-2</v>
      </c>
      <c r="P1891" s="3">
        <v>4.1000000000000002E-2</v>
      </c>
      <c r="Q1891" s="3">
        <v>0.69299999999999995</v>
      </c>
      <c r="R1891" s="3">
        <v>0.92300000000000004</v>
      </c>
      <c r="S1891" s="3">
        <v>1.016</v>
      </c>
      <c r="T1891" s="3" t="s">
        <v>1895</v>
      </c>
      <c r="U1891" s="3" t="s">
        <v>10729</v>
      </c>
      <c r="V1891" s="3">
        <v>319</v>
      </c>
      <c r="W1891" s="3" t="s">
        <v>10730</v>
      </c>
      <c r="X1891" s="3" t="s">
        <v>10731</v>
      </c>
      <c r="Y1891" s="3">
        <v>0</v>
      </c>
      <c r="Z1891" s="3">
        <v>100</v>
      </c>
      <c r="AA1891" s="3">
        <v>643.654</v>
      </c>
      <c r="AB1891" s="3">
        <v>314</v>
      </c>
      <c r="AC1891" s="3">
        <v>314</v>
      </c>
      <c r="AD1891" s="7">
        <f t="shared" si="232"/>
        <v>1</v>
      </c>
      <c r="AE1891" s="3">
        <f t="shared" si="239"/>
        <v>100</v>
      </c>
      <c r="AF1891" s="7">
        <f t="shared" si="233"/>
        <v>0</v>
      </c>
      <c r="AG1891" s="3" t="str">
        <f t="shared" si="234"/>
        <v/>
      </c>
      <c r="AH1891" s="7">
        <f t="shared" si="235"/>
        <v>0</v>
      </c>
      <c r="AI1891" s="3" t="str">
        <f t="shared" si="236"/>
        <v/>
      </c>
      <c r="AJ1891" s="7">
        <f t="shared" si="237"/>
        <v>0</v>
      </c>
      <c r="AK1891" s="3" t="str">
        <f t="shared" si="238"/>
        <v/>
      </c>
    </row>
    <row r="1892" spans="1:37" ht="20" x14ac:dyDescent="0.2">
      <c r="A1892" s="3" t="s">
        <v>1896</v>
      </c>
      <c r="B1892" s="3" t="s">
        <v>19806</v>
      </c>
      <c r="C1892" s="3" t="s">
        <v>19807</v>
      </c>
      <c r="D1892" s="3">
        <v>5.0508848986414403</v>
      </c>
      <c r="E1892" s="3">
        <v>0.22247432937875999</v>
      </c>
      <c r="F1892" s="6">
        <v>2.21303697001058E-9</v>
      </c>
      <c r="G1892" s="6">
        <v>1.59704184747782E-8</v>
      </c>
      <c r="H1892" s="3">
        <v>0.16400000000000001</v>
      </c>
      <c r="I1892" s="3">
        <v>0</v>
      </c>
      <c r="J1892" s="3">
        <v>0</v>
      </c>
      <c r="K1892" s="3">
        <v>2.645</v>
      </c>
      <c r="L1892" s="3">
        <v>1.2230000000000001</v>
      </c>
      <c r="M1892" s="3">
        <v>2.9809999999999999</v>
      </c>
      <c r="N1892" s="3">
        <v>8.6999999999999994E-2</v>
      </c>
      <c r="O1892" s="3">
        <v>8.4000000000000005E-2</v>
      </c>
      <c r="P1892" s="3">
        <v>0</v>
      </c>
      <c r="Q1892" s="3">
        <v>0.29399999999999998</v>
      </c>
      <c r="R1892" s="3">
        <v>0.38800000000000001</v>
      </c>
      <c r="S1892" s="3">
        <v>0.47399999999999998</v>
      </c>
      <c r="T1892" s="3" t="s">
        <v>1896</v>
      </c>
      <c r="U1892" s="3" t="s">
        <v>10732</v>
      </c>
      <c r="V1892" s="3">
        <v>308</v>
      </c>
      <c r="W1892" s="3" t="s">
        <v>10733</v>
      </c>
      <c r="X1892" s="3" t="s">
        <v>10734</v>
      </c>
      <c r="Y1892" s="3">
        <v>0</v>
      </c>
      <c r="Z1892" s="3">
        <v>100</v>
      </c>
      <c r="AA1892" s="3">
        <v>637.49099999999999</v>
      </c>
      <c r="AB1892" s="3">
        <v>308</v>
      </c>
      <c r="AC1892" s="3">
        <v>308</v>
      </c>
      <c r="AD1892" s="7">
        <f t="shared" si="232"/>
        <v>1</v>
      </c>
      <c r="AE1892" s="3">
        <f t="shared" si="239"/>
        <v>100</v>
      </c>
      <c r="AF1892" s="7">
        <f t="shared" si="233"/>
        <v>0</v>
      </c>
      <c r="AG1892" s="3" t="str">
        <f t="shared" si="234"/>
        <v/>
      </c>
      <c r="AH1892" s="7">
        <f t="shared" si="235"/>
        <v>0</v>
      </c>
      <c r="AI1892" s="3" t="str">
        <f t="shared" si="236"/>
        <v/>
      </c>
      <c r="AJ1892" s="7">
        <f t="shared" si="237"/>
        <v>0</v>
      </c>
      <c r="AK1892" s="3" t="str">
        <f t="shared" si="238"/>
        <v/>
      </c>
    </row>
    <row r="1893" spans="1:37" ht="20" x14ac:dyDescent="0.2">
      <c r="A1893" s="3" t="s">
        <v>1897</v>
      </c>
      <c r="B1893" s="3" t="s">
        <v>19806</v>
      </c>
      <c r="C1893" s="3" t="s">
        <v>19807</v>
      </c>
      <c r="D1893" s="3">
        <v>5.0508248401959897</v>
      </c>
      <c r="E1893" s="3">
        <v>4.6352616426765101</v>
      </c>
      <c r="F1893" s="6">
        <v>3.3883542089194799E-22</v>
      </c>
      <c r="G1893" s="6">
        <v>1.92788504308614E-20</v>
      </c>
      <c r="H1893" s="3">
        <v>1.7050000000000001</v>
      </c>
      <c r="I1893" s="3">
        <v>1.2709999999999999</v>
      </c>
      <c r="J1893" s="3">
        <v>8.3000000000000004E-2</v>
      </c>
      <c r="K1893" s="3">
        <v>31.332000000000001</v>
      </c>
      <c r="L1893" s="3">
        <v>20.826000000000001</v>
      </c>
      <c r="M1893" s="3">
        <v>46.981999999999999</v>
      </c>
      <c r="N1893" s="3">
        <v>2.1760000000000002</v>
      </c>
      <c r="O1893" s="3">
        <v>1.6619999999999999</v>
      </c>
      <c r="P1893" s="3">
        <v>1.6160000000000001</v>
      </c>
      <c r="Q1893" s="3">
        <v>13.521000000000001</v>
      </c>
      <c r="R1893" s="3">
        <v>12.028</v>
      </c>
      <c r="S1893" s="3">
        <v>12.923999999999999</v>
      </c>
      <c r="T1893" s="3" t="s">
        <v>1897</v>
      </c>
      <c r="U1893" s="3" t="s">
        <v>10735</v>
      </c>
      <c r="V1893" s="3">
        <v>566</v>
      </c>
      <c r="W1893" s="3" t="s">
        <v>10736</v>
      </c>
      <c r="X1893" s="3" t="s">
        <v>10737</v>
      </c>
      <c r="Y1893" s="3">
        <v>0</v>
      </c>
      <c r="Z1893" s="3">
        <v>97.530864199999996</v>
      </c>
      <c r="AA1893" s="3">
        <v>1077</v>
      </c>
      <c r="AB1893" s="3">
        <v>567</v>
      </c>
      <c r="AC1893" s="3">
        <v>553</v>
      </c>
      <c r="AD1893" s="7">
        <f t="shared" si="232"/>
        <v>0</v>
      </c>
      <c r="AE1893" s="3" t="str">
        <f t="shared" si="239"/>
        <v/>
      </c>
      <c r="AF1893" s="7">
        <f t="shared" si="233"/>
        <v>0</v>
      </c>
      <c r="AG1893" s="3" t="str">
        <f t="shared" si="234"/>
        <v/>
      </c>
      <c r="AH1893" s="7">
        <f t="shared" si="235"/>
        <v>0</v>
      </c>
      <c r="AI1893" s="3" t="str">
        <f t="shared" si="236"/>
        <v/>
      </c>
      <c r="AJ1893" s="7">
        <f t="shared" si="237"/>
        <v>0</v>
      </c>
      <c r="AK1893" s="3" t="str">
        <f t="shared" si="238"/>
        <v/>
      </c>
    </row>
    <row r="1894" spans="1:37" ht="20" x14ac:dyDescent="0.2">
      <c r="A1894" s="3" t="s">
        <v>1898</v>
      </c>
      <c r="B1894" s="3" t="s">
        <v>19806</v>
      </c>
      <c r="C1894" s="3" t="s">
        <v>19807</v>
      </c>
      <c r="D1894" s="3">
        <v>5.0508189962340699</v>
      </c>
      <c r="E1894" s="3">
        <v>-0.43266224161552602</v>
      </c>
      <c r="F1894" s="6">
        <v>2.67066200980482E-6</v>
      </c>
      <c r="G1894" s="6">
        <v>1.2930176109385199E-5</v>
      </c>
      <c r="H1894" s="3">
        <v>0</v>
      </c>
      <c r="I1894" s="3">
        <v>9.8000000000000004E-2</v>
      </c>
      <c r="J1894" s="3">
        <v>0</v>
      </c>
      <c r="K1894" s="3">
        <v>1.3959999999999999</v>
      </c>
      <c r="L1894" s="3">
        <v>0.51200000000000001</v>
      </c>
      <c r="M1894" s="3">
        <v>2.4689999999999999</v>
      </c>
      <c r="N1894" s="3">
        <v>0.193</v>
      </c>
      <c r="O1894" s="3">
        <v>0</v>
      </c>
      <c r="P1894" s="3">
        <v>0</v>
      </c>
      <c r="Q1894" s="3">
        <v>0.32</v>
      </c>
      <c r="R1894" s="3">
        <v>0.85399999999999998</v>
      </c>
      <c r="S1894" s="3">
        <v>0.10199999999999999</v>
      </c>
      <c r="T1894" s="3" t="s">
        <v>1898</v>
      </c>
      <c r="U1894" s="3" t="s">
        <v>10738</v>
      </c>
      <c r="V1894" s="3">
        <v>187</v>
      </c>
      <c r="W1894" s="3" t="s">
        <v>10739</v>
      </c>
      <c r="X1894" s="3" t="s">
        <v>10740</v>
      </c>
      <c r="Y1894" s="6">
        <v>7.0099999999999998E-130</v>
      </c>
      <c r="Z1894" s="3">
        <v>98.378378380000001</v>
      </c>
      <c r="AA1894" s="3">
        <v>375.94099999999997</v>
      </c>
      <c r="AB1894" s="3">
        <v>185</v>
      </c>
      <c r="AC1894" s="3">
        <v>182</v>
      </c>
      <c r="AD1894" s="7">
        <f t="shared" si="232"/>
        <v>0</v>
      </c>
      <c r="AE1894" s="3" t="str">
        <f t="shared" si="239"/>
        <v/>
      </c>
      <c r="AF1894" s="7">
        <f t="shared" si="233"/>
        <v>0</v>
      </c>
      <c r="AG1894" s="3" t="str">
        <f t="shared" si="234"/>
        <v/>
      </c>
      <c r="AH1894" s="7">
        <f t="shared" si="235"/>
        <v>0</v>
      </c>
      <c r="AI1894" s="3" t="str">
        <f t="shared" si="236"/>
        <v/>
      </c>
      <c r="AJ1894" s="7">
        <f t="shared" si="237"/>
        <v>1</v>
      </c>
      <c r="AK1894" s="3">
        <f t="shared" si="238"/>
        <v>98.378378380000001</v>
      </c>
    </row>
    <row r="1895" spans="1:37" ht="20" x14ac:dyDescent="0.2">
      <c r="A1895" s="3" t="s">
        <v>1899</v>
      </c>
      <c r="B1895" s="3" t="s">
        <v>19806</v>
      </c>
      <c r="C1895" s="3" t="s">
        <v>19807</v>
      </c>
      <c r="D1895" s="3">
        <v>5.0498390201294603</v>
      </c>
      <c r="E1895" s="3">
        <v>-0.43648950033335498</v>
      </c>
      <c r="F1895" s="6">
        <v>1.18900728918923E-7</v>
      </c>
      <c r="G1895" s="6">
        <v>6.7013778041774202E-7</v>
      </c>
      <c r="H1895" s="3">
        <v>0.125</v>
      </c>
      <c r="I1895" s="3">
        <v>0</v>
      </c>
      <c r="J1895" s="3">
        <v>0</v>
      </c>
      <c r="K1895" s="3">
        <v>1.542</v>
      </c>
      <c r="L1895" s="3">
        <v>2.161</v>
      </c>
      <c r="M1895" s="3">
        <v>2.367</v>
      </c>
      <c r="N1895" s="3">
        <v>0.27100000000000002</v>
      </c>
      <c r="O1895" s="3">
        <v>0.127</v>
      </c>
      <c r="P1895" s="3">
        <v>0.11600000000000001</v>
      </c>
      <c r="Q1895" s="3">
        <v>0.59699999999999998</v>
      </c>
      <c r="R1895" s="3">
        <v>1.198</v>
      </c>
      <c r="S1895" s="3">
        <v>0.29599999999999999</v>
      </c>
      <c r="T1895" s="3" t="s">
        <v>1899</v>
      </c>
      <c r="U1895" s="3" t="s">
        <v>10741</v>
      </c>
      <c r="V1895" s="3">
        <v>569</v>
      </c>
      <c r="W1895" s="3" t="s">
        <v>10742</v>
      </c>
      <c r="X1895" s="3" t="s">
        <v>10743</v>
      </c>
      <c r="Y1895" s="3">
        <v>0</v>
      </c>
      <c r="Z1895" s="3">
        <v>99.297012300000006</v>
      </c>
      <c r="AA1895" s="3">
        <v>1142.49</v>
      </c>
      <c r="AB1895" s="3">
        <v>569</v>
      </c>
      <c r="AC1895" s="3">
        <v>565</v>
      </c>
      <c r="AD1895" s="7">
        <f t="shared" si="232"/>
        <v>1</v>
      </c>
      <c r="AE1895" s="3">
        <f t="shared" si="239"/>
        <v>99.297012300000006</v>
      </c>
      <c r="AF1895" s="7">
        <f t="shared" si="233"/>
        <v>0</v>
      </c>
      <c r="AG1895" s="3" t="str">
        <f t="shared" si="234"/>
        <v/>
      </c>
      <c r="AH1895" s="7">
        <f t="shared" si="235"/>
        <v>0</v>
      </c>
      <c r="AI1895" s="3" t="str">
        <f t="shared" si="236"/>
        <v/>
      </c>
      <c r="AJ1895" s="7">
        <f t="shared" si="237"/>
        <v>0</v>
      </c>
      <c r="AK1895" s="3" t="str">
        <f t="shared" si="238"/>
        <v/>
      </c>
    </row>
    <row r="1896" spans="1:37" ht="20" x14ac:dyDescent="0.2">
      <c r="A1896" s="3" t="s">
        <v>1900</v>
      </c>
      <c r="B1896" s="3" t="s">
        <v>19806</v>
      </c>
      <c r="C1896" s="3" t="s">
        <v>19807</v>
      </c>
      <c r="D1896" s="3">
        <v>5.0491769952988896</v>
      </c>
      <c r="E1896" s="3">
        <v>0.66233591129007197</v>
      </c>
      <c r="F1896" s="6">
        <v>4.9574625640987604E-9</v>
      </c>
      <c r="G1896" s="6">
        <v>3.3875809056087802E-8</v>
      </c>
      <c r="H1896" s="3">
        <v>0.16400000000000001</v>
      </c>
      <c r="I1896" s="3">
        <v>8.6999999999999994E-2</v>
      </c>
      <c r="J1896" s="3">
        <v>0</v>
      </c>
      <c r="K1896" s="3">
        <v>2.1669999999999998</v>
      </c>
      <c r="L1896" s="3">
        <v>1.478</v>
      </c>
      <c r="M1896" s="3">
        <v>5.8979999999999997</v>
      </c>
      <c r="N1896" s="3">
        <v>8.6999999999999994E-2</v>
      </c>
      <c r="O1896" s="3">
        <v>7.5999999999999998E-2</v>
      </c>
      <c r="P1896" s="3">
        <v>0.23200000000000001</v>
      </c>
      <c r="Q1896" s="3">
        <v>0.48499999999999999</v>
      </c>
      <c r="R1896" s="3">
        <v>0.96599999999999997</v>
      </c>
      <c r="S1896" s="3">
        <v>1.413</v>
      </c>
      <c r="T1896" s="3" t="s">
        <v>1900</v>
      </c>
      <c r="U1896" s="3" t="s">
        <v>6458</v>
      </c>
      <c r="V1896" s="3">
        <v>208</v>
      </c>
      <c r="W1896" s="3" t="s">
        <v>10744</v>
      </c>
      <c r="X1896" s="3" t="s">
        <v>10745</v>
      </c>
      <c r="Y1896" s="6">
        <v>1.35E-147</v>
      </c>
      <c r="Z1896" s="3">
        <v>100</v>
      </c>
      <c r="AA1896" s="3">
        <v>444.12099999999998</v>
      </c>
      <c r="AB1896" s="3">
        <v>208</v>
      </c>
      <c r="AC1896" s="3">
        <v>208</v>
      </c>
      <c r="AD1896" s="7">
        <f t="shared" si="232"/>
        <v>1</v>
      </c>
      <c r="AE1896" s="3">
        <f t="shared" si="239"/>
        <v>100</v>
      </c>
      <c r="AF1896" s="7">
        <f t="shared" si="233"/>
        <v>0</v>
      </c>
      <c r="AG1896" s="3" t="str">
        <f t="shared" si="234"/>
        <v/>
      </c>
      <c r="AH1896" s="7">
        <f t="shared" si="235"/>
        <v>0</v>
      </c>
      <c r="AI1896" s="3" t="str">
        <f t="shared" si="236"/>
        <v/>
      </c>
      <c r="AJ1896" s="7">
        <f t="shared" si="237"/>
        <v>0</v>
      </c>
      <c r="AK1896" s="3" t="str">
        <f t="shared" si="238"/>
        <v/>
      </c>
    </row>
    <row r="1897" spans="1:37" ht="20" x14ac:dyDescent="0.2">
      <c r="A1897" s="3" t="s">
        <v>1901</v>
      </c>
      <c r="B1897" s="3" t="s">
        <v>19806</v>
      </c>
      <c r="C1897" s="3" t="s">
        <v>19807</v>
      </c>
      <c r="D1897" s="3">
        <v>5.0490735883457996</v>
      </c>
      <c r="E1897" s="3">
        <v>2.0719317157290398</v>
      </c>
      <c r="F1897" s="6">
        <v>9.1131513735820698E-14</v>
      </c>
      <c r="G1897" s="6">
        <v>1.2920818160450799E-12</v>
      </c>
      <c r="H1897" s="3">
        <v>8.6999999999999994E-2</v>
      </c>
      <c r="I1897" s="3">
        <v>0.20599999999999999</v>
      </c>
      <c r="J1897" s="3">
        <v>0.28699999999999998</v>
      </c>
      <c r="K1897" s="3">
        <v>3.7090000000000001</v>
      </c>
      <c r="L1897" s="3">
        <v>3.2410000000000001</v>
      </c>
      <c r="M1897" s="3">
        <v>10.516999999999999</v>
      </c>
      <c r="N1897" s="3">
        <v>0.31900000000000001</v>
      </c>
      <c r="O1897" s="3">
        <v>0.13500000000000001</v>
      </c>
      <c r="P1897" s="3">
        <v>9.0999999999999998E-2</v>
      </c>
      <c r="Q1897" s="3">
        <v>1.411</v>
      </c>
      <c r="R1897" s="3">
        <v>1.7070000000000001</v>
      </c>
      <c r="S1897" s="3">
        <v>2.0739999999999998</v>
      </c>
      <c r="T1897" s="3" t="s">
        <v>1901</v>
      </c>
      <c r="U1897" s="3" t="s">
        <v>10746</v>
      </c>
      <c r="V1897" s="3">
        <v>549</v>
      </c>
      <c r="W1897" s="3" t="s">
        <v>10747</v>
      </c>
      <c r="X1897" s="3" t="s">
        <v>10748</v>
      </c>
      <c r="Y1897" s="3">
        <v>0</v>
      </c>
      <c r="Z1897" s="3">
        <v>100</v>
      </c>
      <c r="AA1897" s="3">
        <v>1019.99</v>
      </c>
      <c r="AB1897" s="3">
        <v>519</v>
      </c>
      <c r="AC1897" s="3">
        <v>519</v>
      </c>
      <c r="AD1897" s="7">
        <f t="shared" si="232"/>
        <v>1</v>
      </c>
      <c r="AE1897" s="3">
        <f t="shared" si="239"/>
        <v>100</v>
      </c>
      <c r="AF1897" s="7">
        <f t="shared" si="233"/>
        <v>0</v>
      </c>
      <c r="AG1897" s="3" t="str">
        <f t="shared" si="234"/>
        <v/>
      </c>
      <c r="AH1897" s="7">
        <f t="shared" si="235"/>
        <v>0</v>
      </c>
      <c r="AI1897" s="3" t="str">
        <f t="shared" si="236"/>
        <v/>
      </c>
      <c r="AJ1897" s="7">
        <f t="shared" si="237"/>
        <v>0</v>
      </c>
      <c r="AK1897" s="3" t="str">
        <f t="shared" si="238"/>
        <v/>
      </c>
    </row>
    <row r="1898" spans="1:37" ht="20" x14ac:dyDescent="0.2">
      <c r="A1898" s="3" t="s">
        <v>1902</v>
      </c>
      <c r="B1898" s="3" t="s">
        <v>19806</v>
      </c>
      <c r="C1898" s="3" t="s">
        <v>19807</v>
      </c>
      <c r="D1898" s="3">
        <v>5.0488148609680801</v>
      </c>
      <c r="E1898" s="3">
        <v>0.678164059353492</v>
      </c>
      <c r="F1898" s="6">
        <v>4.24004340513006E-11</v>
      </c>
      <c r="G1898" s="6">
        <v>3.9462280025656898E-10</v>
      </c>
      <c r="H1898" s="3">
        <v>0.27</v>
      </c>
      <c r="I1898" s="3">
        <v>0.152</v>
      </c>
      <c r="J1898" s="3">
        <v>0</v>
      </c>
      <c r="K1898" s="3">
        <v>6.367</v>
      </c>
      <c r="L1898" s="3">
        <v>2.6440000000000001</v>
      </c>
      <c r="M1898" s="3">
        <v>7.165</v>
      </c>
      <c r="N1898" s="3">
        <v>0.44500000000000001</v>
      </c>
      <c r="O1898" s="3">
        <v>0.27</v>
      </c>
      <c r="P1898" s="3">
        <v>0.51400000000000001</v>
      </c>
      <c r="Q1898" s="3">
        <v>1.7829999999999999</v>
      </c>
      <c r="R1898" s="3">
        <v>2.2679999999999998</v>
      </c>
      <c r="S1898" s="3">
        <v>3.3260000000000001</v>
      </c>
      <c r="T1898" s="3" t="s">
        <v>1902</v>
      </c>
      <c r="U1898" s="3" t="s">
        <v>10749</v>
      </c>
      <c r="V1898" s="3">
        <v>161</v>
      </c>
      <c r="W1898" s="3" t="s">
        <v>10750</v>
      </c>
      <c r="X1898" s="3" t="s">
        <v>10751</v>
      </c>
      <c r="Y1898" s="6">
        <v>1.23E-102</v>
      </c>
      <c r="Z1898" s="3">
        <v>96.273291929999999</v>
      </c>
      <c r="AA1898" s="3">
        <v>312.76799999999997</v>
      </c>
      <c r="AB1898" s="3">
        <v>161</v>
      </c>
      <c r="AC1898" s="3">
        <v>155</v>
      </c>
      <c r="AD1898" s="7">
        <f t="shared" si="232"/>
        <v>0</v>
      </c>
      <c r="AE1898" s="3" t="str">
        <f t="shared" si="239"/>
        <v/>
      </c>
      <c r="AF1898" s="7">
        <f t="shared" si="233"/>
        <v>0</v>
      </c>
      <c r="AG1898" s="3" t="str">
        <f t="shared" si="234"/>
        <v/>
      </c>
      <c r="AH1898" s="7">
        <f t="shared" si="235"/>
        <v>0</v>
      </c>
      <c r="AI1898" s="3" t="str">
        <f t="shared" si="236"/>
        <v/>
      </c>
      <c r="AJ1898" s="7">
        <f t="shared" si="237"/>
        <v>0</v>
      </c>
      <c r="AK1898" s="3" t="str">
        <f t="shared" si="238"/>
        <v/>
      </c>
    </row>
    <row r="1899" spans="1:37" ht="20" x14ac:dyDescent="0.2">
      <c r="A1899" s="3" t="s">
        <v>1903</v>
      </c>
      <c r="B1899" s="3" t="s">
        <v>19806</v>
      </c>
      <c r="C1899" s="3" t="s">
        <v>19807</v>
      </c>
      <c r="D1899" s="3">
        <v>5.0482956817864597</v>
      </c>
      <c r="E1899" s="3">
        <v>0.218591372136347</v>
      </c>
      <c r="F1899" s="6">
        <v>3.21704008174474E-9</v>
      </c>
      <c r="G1899" s="6">
        <v>2.2673924514205999E-8</v>
      </c>
      <c r="H1899" s="3">
        <v>6.7000000000000004E-2</v>
      </c>
      <c r="I1899" s="3">
        <v>7.5999999999999998E-2</v>
      </c>
      <c r="J1899" s="3">
        <v>0</v>
      </c>
      <c r="K1899" s="3">
        <v>1.5149999999999999</v>
      </c>
      <c r="L1899" s="3">
        <v>1.3080000000000001</v>
      </c>
      <c r="M1899" s="3">
        <v>3.1469999999999998</v>
      </c>
      <c r="N1899" s="3">
        <v>0.155</v>
      </c>
      <c r="O1899" s="3">
        <v>0.14299999999999999</v>
      </c>
      <c r="P1899" s="3">
        <v>6.6000000000000003E-2</v>
      </c>
      <c r="Q1899" s="3">
        <v>0.33800000000000002</v>
      </c>
      <c r="R1899" s="3">
        <v>0.51700000000000002</v>
      </c>
      <c r="S1899" s="3">
        <v>0.41499999999999998</v>
      </c>
      <c r="T1899" s="3" t="s">
        <v>1903</v>
      </c>
      <c r="U1899" s="3" t="s">
        <v>10752</v>
      </c>
      <c r="V1899" s="3">
        <v>357</v>
      </c>
      <c r="W1899" s="3" t="s">
        <v>10753</v>
      </c>
      <c r="X1899" s="3" t="s">
        <v>10754</v>
      </c>
      <c r="Y1899" s="3">
        <v>0</v>
      </c>
      <c r="Z1899" s="3">
        <v>100</v>
      </c>
      <c r="AA1899" s="3">
        <v>733.02099999999996</v>
      </c>
      <c r="AB1899" s="3">
        <v>357</v>
      </c>
      <c r="AC1899" s="3">
        <v>357</v>
      </c>
      <c r="AD1899" s="7">
        <f t="shared" si="232"/>
        <v>1</v>
      </c>
      <c r="AE1899" s="3">
        <f t="shared" si="239"/>
        <v>100</v>
      </c>
      <c r="AF1899" s="7">
        <f t="shared" si="233"/>
        <v>0</v>
      </c>
      <c r="AG1899" s="3" t="str">
        <f t="shared" si="234"/>
        <v/>
      </c>
      <c r="AH1899" s="7">
        <f t="shared" si="235"/>
        <v>0</v>
      </c>
      <c r="AI1899" s="3" t="str">
        <f t="shared" si="236"/>
        <v/>
      </c>
      <c r="AJ1899" s="7">
        <f t="shared" si="237"/>
        <v>0</v>
      </c>
      <c r="AK1899" s="3" t="str">
        <f t="shared" si="238"/>
        <v/>
      </c>
    </row>
    <row r="1900" spans="1:37" ht="20" x14ac:dyDescent="0.2">
      <c r="A1900" s="3" t="s">
        <v>1904</v>
      </c>
      <c r="B1900" s="3" t="s">
        <v>19806</v>
      </c>
      <c r="C1900" s="3" t="s">
        <v>19807</v>
      </c>
      <c r="D1900" s="3">
        <v>5.0479319034009</v>
      </c>
      <c r="E1900" s="3">
        <v>0.67938677480223997</v>
      </c>
      <c r="F1900" s="6">
        <v>2.7245473334684E-11</v>
      </c>
      <c r="G1900" s="6">
        <v>2.6228068190904598E-10</v>
      </c>
      <c r="H1900" s="3">
        <v>0</v>
      </c>
      <c r="I1900" s="3">
        <v>0.109</v>
      </c>
      <c r="J1900" s="3">
        <v>4.5999999999999999E-2</v>
      </c>
      <c r="K1900" s="3">
        <v>1.6220000000000001</v>
      </c>
      <c r="L1900" s="3">
        <v>1.3220000000000001</v>
      </c>
      <c r="M1900" s="3">
        <v>3.0070000000000001</v>
      </c>
      <c r="N1900" s="3">
        <v>0.16400000000000001</v>
      </c>
      <c r="O1900" s="3">
        <v>5.0999999999999997E-2</v>
      </c>
      <c r="P1900" s="3">
        <v>0.14099999999999999</v>
      </c>
      <c r="Q1900" s="3">
        <v>0.41599999999999998</v>
      </c>
      <c r="R1900" s="3">
        <v>0.41399999999999998</v>
      </c>
      <c r="S1900" s="3">
        <v>0.52500000000000002</v>
      </c>
      <c r="T1900" s="3" t="s">
        <v>10755</v>
      </c>
      <c r="U1900" s="3"/>
      <c r="V1900" s="3"/>
      <c r="W1900" s="3"/>
      <c r="X1900" s="3"/>
      <c r="Y1900" s="3"/>
      <c r="Z1900" s="3"/>
      <c r="AA1900" s="3"/>
      <c r="AB1900" s="3"/>
      <c r="AC1900" s="3"/>
      <c r="AD1900" s="7">
        <f t="shared" si="232"/>
        <v>0</v>
      </c>
      <c r="AE1900" s="3" t="str">
        <f t="shared" si="239"/>
        <v/>
      </c>
      <c r="AF1900" s="7">
        <f t="shared" si="233"/>
        <v>0</v>
      </c>
      <c r="AG1900" s="3" t="str">
        <f t="shared" si="234"/>
        <v/>
      </c>
      <c r="AH1900" s="7">
        <f t="shared" si="235"/>
        <v>0</v>
      </c>
      <c r="AI1900" s="3" t="str">
        <f t="shared" si="236"/>
        <v/>
      </c>
      <c r="AJ1900" s="7">
        <f t="shared" si="237"/>
        <v>0</v>
      </c>
      <c r="AK1900" s="3" t="str">
        <f t="shared" si="238"/>
        <v/>
      </c>
    </row>
    <row r="1901" spans="1:37" ht="20" x14ac:dyDescent="0.2">
      <c r="A1901" s="3" t="s">
        <v>1905</v>
      </c>
      <c r="B1901" s="3" t="s">
        <v>19806</v>
      </c>
      <c r="C1901" s="3" t="s">
        <v>19807</v>
      </c>
      <c r="D1901" s="3">
        <v>5.0469180324462197</v>
      </c>
      <c r="E1901" s="3">
        <v>0.672664076751744</v>
      </c>
      <c r="F1901" s="6">
        <v>2.26324492523746E-9</v>
      </c>
      <c r="G1901" s="6">
        <v>1.6305735999283499E-8</v>
      </c>
      <c r="H1901" s="3">
        <v>5.8000000000000003E-2</v>
      </c>
      <c r="I1901" s="3">
        <v>0.13</v>
      </c>
      <c r="J1901" s="3">
        <v>0</v>
      </c>
      <c r="K1901" s="3">
        <v>1.7150000000000001</v>
      </c>
      <c r="L1901" s="3">
        <v>1.038</v>
      </c>
      <c r="M1901" s="3">
        <v>3.992</v>
      </c>
      <c r="N1901" s="3">
        <v>0.126</v>
      </c>
      <c r="O1901" s="3">
        <v>0.11</v>
      </c>
      <c r="P1901" s="3">
        <v>0.108</v>
      </c>
      <c r="Q1901" s="3">
        <v>0.81399999999999995</v>
      </c>
      <c r="R1901" s="3">
        <v>0.81</v>
      </c>
      <c r="S1901" s="3">
        <v>0.46500000000000002</v>
      </c>
      <c r="T1901" s="3" t="s">
        <v>1905</v>
      </c>
      <c r="U1901" s="3" t="s">
        <v>10756</v>
      </c>
      <c r="V1901" s="3">
        <v>251</v>
      </c>
      <c r="W1901" s="3" t="s">
        <v>10757</v>
      </c>
      <c r="X1901" s="3" t="s">
        <v>10758</v>
      </c>
      <c r="Y1901" s="3">
        <v>0</v>
      </c>
      <c r="Z1901" s="3">
        <v>100</v>
      </c>
      <c r="AA1901" s="3">
        <v>512.30100000000004</v>
      </c>
      <c r="AB1901" s="3">
        <v>251</v>
      </c>
      <c r="AC1901" s="3">
        <v>251</v>
      </c>
      <c r="AD1901" s="7">
        <f t="shared" si="232"/>
        <v>1</v>
      </c>
      <c r="AE1901" s="3">
        <f t="shared" si="239"/>
        <v>100</v>
      </c>
      <c r="AF1901" s="7">
        <f t="shared" si="233"/>
        <v>0</v>
      </c>
      <c r="AG1901" s="3" t="str">
        <f t="shared" si="234"/>
        <v/>
      </c>
      <c r="AH1901" s="7">
        <f t="shared" si="235"/>
        <v>0</v>
      </c>
      <c r="AI1901" s="3" t="str">
        <f t="shared" si="236"/>
        <v/>
      </c>
      <c r="AJ1901" s="7">
        <f t="shared" si="237"/>
        <v>0</v>
      </c>
      <c r="AK1901" s="3" t="str">
        <f t="shared" si="238"/>
        <v/>
      </c>
    </row>
    <row r="1902" spans="1:37" ht="20" x14ac:dyDescent="0.2">
      <c r="A1902" s="3" t="s">
        <v>1906</v>
      </c>
      <c r="B1902" s="3" t="s">
        <v>19806</v>
      </c>
      <c r="C1902" s="3" t="s">
        <v>19807</v>
      </c>
      <c r="D1902" s="3">
        <v>5.0460462905220798</v>
      </c>
      <c r="E1902" s="3">
        <v>-0.43428039078623898</v>
      </c>
      <c r="F1902" s="6">
        <v>8.2042321018952704E-7</v>
      </c>
      <c r="G1902" s="6">
        <v>4.19665324407078E-6</v>
      </c>
      <c r="H1902" s="3">
        <v>0</v>
      </c>
      <c r="I1902" s="3">
        <v>0.109</v>
      </c>
      <c r="J1902" s="3">
        <v>0</v>
      </c>
      <c r="K1902" s="3">
        <v>1.476</v>
      </c>
      <c r="L1902" s="3">
        <v>0.753</v>
      </c>
      <c r="M1902" s="3">
        <v>2.38</v>
      </c>
      <c r="N1902" s="3">
        <v>0.106</v>
      </c>
      <c r="O1902" s="3">
        <v>0</v>
      </c>
      <c r="P1902" s="3">
        <v>9.0999999999999998E-2</v>
      </c>
      <c r="Q1902" s="3">
        <v>0.45</v>
      </c>
      <c r="R1902" s="3">
        <v>0.33600000000000002</v>
      </c>
      <c r="S1902" s="3">
        <v>0.44</v>
      </c>
      <c r="T1902" s="3" t="s">
        <v>1906</v>
      </c>
      <c r="U1902" s="3" t="s">
        <v>10759</v>
      </c>
      <c r="V1902" s="3">
        <v>278</v>
      </c>
      <c r="W1902" s="3" t="s">
        <v>10760</v>
      </c>
      <c r="X1902" s="3" t="s">
        <v>10761</v>
      </c>
      <c r="Y1902" s="3">
        <v>0</v>
      </c>
      <c r="Z1902" s="3">
        <v>99.64028777</v>
      </c>
      <c r="AA1902" s="3">
        <v>568.15499999999997</v>
      </c>
      <c r="AB1902" s="3">
        <v>278</v>
      </c>
      <c r="AC1902" s="3">
        <v>277</v>
      </c>
      <c r="AD1902" s="7">
        <f t="shared" si="232"/>
        <v>1</v>
      </c>
      <c r="AE1902" s="3">
        <f t="shared" si="239"/>
        <v>99.64028777</v>
      </c>
      <c r="AF1902" s="7">
        <f t="shared" si="233"/>
        <v>0</v>
      </c>
      <c r="AG1902" s="3" t="str">
        <f t="shared" si="234"/>
        <v/>
      </c>
      <c r="AH1902" s="7">
        <f t="shared" si="235"/>
        <v>0</v>
      </c>
      <c r="AI1902" s="3" t="str">
        <f t="shared" si="236"/>
        <v/>
      </c>
      <c r="AJ1902" s="7">
        <f t="shared" si="237"/>
        <v>0</v>
      </c>
      <c r="AK1902" s="3" t="str">
        <f t="shared" si="238"/>
        <v/>
      </c>
    </row>
    <row r="1903" spans="1:37" ht="20" x14ac:dyDescent="0.2">
      <c r="A1903" s="3" t="s">
        <v>1907</v>
      </c>
      <c r="B1903" s="3" t="s">
        <v>19806</v>
      </c>
      <c r="C1903" s="3" t="s">
        <v>19807</v>
      </c>
      <c r="D1903" s="3">
        <v>5.0457696492406203</v>
      </c>
      <c r="E1903" s="3">
        <v>3.4946015737704501</v>
      </c>
      <c r="F1903" s="6">
        <v>9.0932541259409097E-33</v>
      </c>
      <c r="G1903" s="6">
        <v>2.3702305220412E-30</v>
      </c>
      <c r="H1903" s="3">
        <v>0.751</v>
      </c>
      <c r="I1903" s="3">
        <v>1.3680000000000001</v>
      </c>
      <c r="J1903" s="3">
        <v>0.38</v>
      </c>
      <c r="K1903" s="3">
        <v>34.017000000000003</v>
      </c>
      <c r="L1903" s="3">
        <v>17.571000000000002</v>
      </c>
      <c r="M1903" s="3">
        <v>33.534999999999997</v>
      </c>
      <c r="N1903" s="3">
        <v>1.325</v>
      </c>
      <c r="O1903" s="3">
        <v>0.751</v>
      </c>
      <c r="P1903" s="3">
        <v>2.0459999999999998</v>
      </c>
      <c r="Q1903" s="3">
        <v>12.863</v>
      </c>
      <c r="R1903" s="3">
        <v>15.14</v>
      </c>
      <c r="S1903" s="3">
        <v>12.686999999999999</v>
      </c>
      <c r="T1903" s="3" t="s">
        <v>1907</v>
      </c>
      <c r="U1903" s="3" t="s">
        <v>6476</v>
      </c>
      <c r="V1903" s="3">
        <v>729</v>
      </c>
      <c r="W1903" s="3" t="s">
        <v>10762</v>
      </c>
      <c r="X1903" s="3" t="s">
        <v>10763</v>
      </c>
      <c r="Y1903" s="3">
        <v>0</v>
      </c>
      <c r="Z1903" s="3">
        <v>100</v>
      </c>
      <c r="AA1903" s="3">
        <v>1519.21</v>
      </c>
      <c r="AB1903" s="3">
        <v>729</v>
      </c>
      <c r="AC1903" s="3">
        <v>729</v>
      </c>
      <c r="AD1903" s="7">
        <f t="shared" si="232"/>
        <v>1</v>
      </c>
      <c r="AE1903" s="3">
        <f t="shared" si="239"/>
        <v>100</v>
      </c>
      <c r="AF1903" s="7">
        <f t="shared" si="233"/>
        <v>0</v>
      </c>
      <c r="AG1903" s="3" t="str">
        <f t="shared" si="234"/>
        <v/>
      </c>
      <c r="AH1903" s="7">
        <f t="shared" si="235"/>
        <v>0</v>
      </c>
      <c r="AI1903" s="3" t="str">
        <f t="shared" si="236"/>
        <v/>
      </c>
      <c r="AJ1903" s="7">
        <f t="shared" si="237"/>
        <v>0</v>
      </c>
      <c r="AK1903" s="3" t="str">
        <f t="shared" si="238"/>
        <v/>
      </c>
    </row>
    <row r="1904" spans="1:37" ht="20" x14ac:dyDescent="0.2">
      <c r="A1904" s="3" t="s">
        <v>1908</v>
      </c>
      <c r="B1904" s="3" t="s">
        <v>19806</v>
      </c>
      <c r="C1904" s="3" t="s">
        <v>19807</v>
      </c>
      <c r="D1904" s="3">
        <v>5.0456600380622598</v>
      </c>
      <c r="E1904" s="3">
        <v>1.29709905894947</v>
      </c>
      <c r="F1904" s="6">
        <v>1.51672683520844E-12</v>
      </c>
      <c r="G1904" s="6">
        <v>1.7574323059784099E-11</v>
      </c>
      <c r="H1904" s="3">
        <v>0.125</v>
      </c>
      <c r="I1904" s="3">
        <v>9.8000000000000004E-2</v>
      </c>
      <c r="J1904" s="3">
        <v>0</v>
      </c>
      <c r="K1904" s="3">
        <v>2.7519999999999998</v>
      </c>
      <c r="L1904" s="3">
        <v>1.2649999999999999</v>
      </c>
      <c r="M1904" s="3">
        <v>4.0049999999999999</v>
      </c>
      <c r="N1904" s="3">
        <v>8.6999999999999994E-2</v>
      </c>
      <c r="O1904" s="3">
        <v>8.4000000000000005E-2</v>
      </c>
      <c r="P1904" s="3">
        <v>8.3000000000000004E-2</v>
      </c>
      <c r="Q1904" s="3">
        <v>0.35499999999999998</v>
      </c>
      <c r="R1904" s="3">
        <v>0.61199999999999999</v>
      </c>
      <c r="S1904" s="3">
        <v>0.69399999999999995</v>
      </c>
      <c r="T1904" s="3" t="s">
        <v>10764</v>
      </c>
      <c r="U1904" s="3"/>
      <c r="V1904" s="3"/>
      <c r="W1904" s="3"/>
      <c r="X1904" s="3"/>
      <c r="Y1904" s="3"/>
      <c r="Z1904" s="3"/>
      <c r="AA1904" s="3"/>
      <c r="AB1904" s="3"/>
      <c r="AC1904" s="3"/>
      <c r="AD1904" s="7">
        <f t="shared" si="232"/>
        <v>0</v>
      </c>
      <c r="AE1904" s="3" t="str">
        <f t="shared" si="239"/>
        <v/>
      </c>
      <c r="AF1904" s="7">
        <f t="shared" si="233"/>
        <v>0</v>
      </c>
      <c r="AG1904" s="3" t="str">
        <f t="shared" si="234"/>
        <v/>
      </c>
      <c r="AH1904" s="7">
        <f t="shared" si="235"/>
        <v>0</v>
      </c>
      <c r="AI1904" s="3" t="str">
        <f t="shared" si="236"/>
        <v/>
      </c>
      <c r="AJ1904" s="7">
        <f t="shared" si="237"/>
        <v>0</v>
      </c>
      <c r="AK1904" s="3" t="str">
        <f t="shared" si="238"/>
        <v/>
      </c>
    </row>
    <row r="1905" spans="1:37" ht="20" x14ac:dyDescent="0.2">
      <c r="A1905" s="3" t="s">
        <v>1909</v>
      </c>
      <c r="B1905" s="3" t="s">
        <v>19806</v>
      </c>
      <c r="C1905" s="3" t="s">
        <v>19807</v>
      </c>
      <c r="D1905" s="3">
        <v>5.0448298145076702</v>
      </c>
      <c r="E1905" s="3">
        <v>0.67157518537115501</v>
      </c>
      <c r="F1905" s="6">
        <v>3.75915690309624E-10</v>
      </c>
      <c r="G1905" s="6">
        <v>3.0177154007298301E-9</v>
      </c>
      <c r="H1905" s="3">
        <v>8.6999999999999994E-2</v>
      </c>
      <c r="I1905" s="3">
        <v>0.185</v>
      </c>
      <c r="J1905" s="3">
        <v>0</v>
      </c>
      <c r="K1905" s="3">
        <v>2.4729999999999999</v>
      </c>
      <c r="L1905" s="3">
        <v>1.962</v>
      </c>
      <c r="M1905" s="3">
        <v>5.694</v>
      </c>
      <c r="N1905" s="3">
        <v>0</v>
      </c>
      <c r="O1905" s="3">
        <v>0.16900000000000001</v>
      </c>
      <c r="P1905" s="3">
        <v>0</v>
      </c>
      <c r="Q1905" s="3">
        <v>0.91800000000000004</v>
      </c>
      <c r="R1905" s="3">
        <v>0.61199999999999999</v>
      </c>
      <c r="S1905" s="3">
        <v>0.39800000000000002</v>
      </c>
      <c r="T1905" s="3" t="s">
        <v>1909</v>
      </c>
      <c r="U1905" s="3" t="s">
        <v>7117</v>
      </c>
      <c r="V1905" s="3">
        <v>288</v>
      </c>
      <c r="W1905" s="3" t="s">
        <v>10765</v>
      </c>
      <c r="X1905" s="3" t="s">
        <v>10766</v>
      </c>
      <c r="Y1905" s="3">
        <v>0</v>
      </c>
      <c r="Z1905" s="3">
        <v>100</v>
      </c>
      <c r="AA1905" s="3">
        <v>577.4</v>
      </c>
      <c r="AB1905" s="3">
        <v>277</v>
      </c>
      <c r="AC1905" s="3">
        <v>277</v>
      </c>
      <c r="AD1905" s="7">
        <f t="shared" si="232"/>
        <v>1</v>
      </c>
      <c r="AE1905" s="3">
        <f t="shared" si="239"/>
        <v>100</v>
      </c>
      <c r="AF1905" s="7">
        <f t="shared" si="233"/>
        <v>0</v>
      </c>
      <c r="AG1905" s="3" t="str">
        <f t="shared" si="234"/>
        <v/>
      </c>
      <c r="AH1905" s="7">
        <f t="shared" si="235"/>
        <v>0</v>
      </c>
      <c r="AI1905" s="3" t="str">
        <f t="shared" si="236"/>
        <v/>
      </c>
      <c r="AJ1905" s="7">
        <f t="shared" si="237"/>
        <v>0</v>
      </c>
      <c r="AK1905" s="3" t="str">
        <f t="shared" si="238"/>
        <v/>
      </c>
    </row>
    <row r="1906" spans="1:37" ht="20" x14ac:dyDescent="0.2">
      <c r="A1906" s="3" t="s">
        <v>1910</v>
      </c>
      <c r="B1906" s="3" t="s">
        <v>19806</v>
      </c>
      <c r="C1906" s="3" t="s">
        <v>19807</v>
      </c>
      <c r="D1906" s="3">
        <v>5.0447369225317598</v>
      </c>
      <c r="E1906" s="3">
        <v>1.9092232109293701</v>
      </c>
      <c r="F1906" s="6">
        <v>2.71463776158684E-20</v>
      </c>
      <c r="G1906" s="6">
        <v>1.1187609164204599E-18</v>
      </c>
      <c r="H1906" s="3">
        <v>0.318</v>
      </c>
      <c r="I1906" s="3">
        <v>0.23899999999999999</v>
      </c>
      <c r="J1906" s="3">
        <v>0.32400000000000001</v>
      </c>
      <c r="K1906" s="3">
        <v>10.528</v>
      </c>
      <c r="L1906" s="3">
        <v>7.2069999999999999</v>
      </c>
      <c r="M1906" s="3">
        <v>14.023</v>
      </c>
      <c r="N1906" s="3">
        <v>0.34799999999999998</v>
      </c>
      <c r="O1906" s="3">
        <v>0.21099999999999999</v>
      </c>
      <c r="P1906" s="3">
        <v>0.61299999999999999</v>
      </c>
      <c r="Q1906" s="3">
        <v>2.839</v>
      </c>
      <c r="R1906" s="3">
        <v>3.492</v>
      </c>
      <c r="S1906" s="3">
        <v>3.5379999999999998</v>
      </c>
      <c r="T1906" s="3" t="s">
        <v>10767</v>
      </c>
      <c r="U1906" s="3"/>
      <c r="V1906" s="3"/>
      <c r="W1906" s="3"/>
      <c r="X1906" s="3"/>
      <c r="Y1906" s="3"/>
      <c r="Z1906" s="3"/>
      <c r="AA1906" s="3"/>
      <c r="AB1906" s="3"/>
      <c r="AC1906" s="3"/>
      <c r="AD1906" s="7">
        <f t="shared" si="232"/>
        <v>0</v>
      </c>
      <c r="AE1906" s="3" t="str">
        <f t="shared" si="239"/>
        <v/>
      </c>
      <c r="AF1906" s="7">
        <f t="shared" si="233"/>
        <v>0</v>
      </c>
      <c r="AG1906" s="3" t="str">
        <f t="shared" si="234"/>
        <v/>
      </c>
      <c r="AH1906" s="7">
        <f t="shared" si="235"/>
        <v>0</v>
      </c>
      <c r="AI1906" s="3" t="str">
        <f t="shared" si="236"/>
        <v/>
      </c>
      <c r="AJ1906" s="7">
        <f t="shared" si="237"/>
        <v>0</v>
      </c>
      <c r="AK1906" s="3" t="str">
        <f t="shared" si="238"/>
        <v/>
      </c>
    </row>
    <row r="1907" spans="1:37" ht="20" x14ac:dyDescent="0.2">
      <c r="A1907" s="3" t="s">
        <v>1911</v>
      </c>
      <c r="B1907" s="3" t="s">
        <v>19806</v>
      </c>
      <c r="C1907" s="3" t="s">
        <v>19807</v>
      </c>
      <c r="D1907" s="3">
        <v>5.04472724911715</v>
      </c>
      <c r="E1907" s="3">
        <v>1.0204560251404899</v>
      </c>
      <c r="F1907" s="6">
        <v>6.1198607055423796E-15</v>
      </c>
      <c r="G1907" s="6">
        <v>1.0671091591591E-13</v>
      </c>
      <c r="H1907" s="3">
        <v>0</v>
      </c>
      <c r="I1907" s="3">
        <v>6.5000000000000002E-2</v>
      </c>
      <c r="J1907" s="3">
        <v>0.185</v>
      </c>
      <c r="K1907" s="3">
        <v>2.9380000000000002</v>
      </c>
      <c r="L1907" s="3">
        <v>2.7290000000000001</v>
      </c>
      <c r="M1907" s="3">
        <v>3.9279999999999999</v>
      </c>
      <c r="N1907" s="3">
        <v>6.8000000000000005E-2</v>
      </c>
      <c r="O1907" s="3">
        <v>0.127</v>
      </c>
      <c r="P1907" s="3">
        <v>0.17399999999999999</v>
      </c>
      <c r="Q1907" s="3">
        <v>0.22500000000000001</v>
      </c>
      <c r="R1907" s="3">
        <v>0.30199999999999999</v>
      </c>
      <c r="S1907" s="3">
        <v>1.532</v>
      </c>
      <c r="T1907" s="3" t="s">
        <v>1911</v>
      </c>
      <c r="U1907" s="3" t="s">
        <v>9809</v>
      </c>
      <c r="V1907" s="3">
        <v>167</v>
      </c>
      <c r="W1907" s="3" t="s">
        <v>10768</v>
      </c>
      <c r="X1907" s="3" t="s">
        <v>10769</v>
      </c>
      <c r="Y1907" s="6">
        <v>1.58E-118</v>
      </c>
      <c r="Z1907" s="3">
        <v>100</v>
      </c>
      <c r="AA1907" s="3">
        <v>345.125</v>
      </c>
      <c r="AB1907" s="3">
        <v>167</v>
      </c>
      <c r="AC1907" s="3">
        <v>167</v>
      </c>
      <c r="AD1907" s="7">
        <f t="shared" si="232"/>
        <v>1</v>
      </c>
      <c r="AE1907" s="3">
        <f t="shared" si="239"/>
        <v>100</v>
      </c>
      <c r="AF1907" s="7">
        <f t="shared" si="233"/>
        <v>0</v>
      </c>
      <c r="AG1907" s="3" t="str">
        <f t="shared" si="234"/>
        <v/>
      </c>
      <c r="AH1907" s="7">
        <f t="shared" si="235"/>
        <v>0</v>
      </c>
      <c r="AI1907" s="3" t="str">
        <f t="shared" si="236"/>
        <v/>
      </c>
      <c r="AJ1907" s="7">
        <f t="shared" si="237"/>
        <v>0</v>
      </c>
      <c r="AK1907" s="3" t="str">
        <f t="shared" si="238"/>
        <v/>
      </c>
    </row>
    <row r="1908" spans="1:37" ht="20" x14ac:dyDescent="0.2">
      <c r="A1908" s="3" t="s">
        <v>1912</v>
      </c>
      <c r="B1908" s="3" t="s">
        <v>19806</v>
      </c>
      <c r="C1908" s="3" t="s">
        <v>19807</v>
      </c>
      <c r="D1908" s="3">
        <v>5.0445798771558197</v>
      </c>
      <c r="E1908" s="3">
        <v>-0.43868819914256002</v>
      </c>
      <c r="F1908" s="6">
        <v>1.0712312816836301E-7</v>
      </c>
      <c r="G1908" s="6">
        <v>6.07106938848978E-7</v>
      </c>
      <c r="H1908" s="3">
        <v>5.8000000000000003E-2</v>
      </c>
      <c r="I1908" s="3">
        <v>0</v>
      </c>
      <c r="J1908" s="3">
        <v>0</v>
      </c>
      <c r="K1908" s="3">
        <v>0.93100000000000005</v>
      </c>
      <c r="L1908" s="3">
        <v>0.753</v>
      </c>
      <c r="M1908" s="3">
        <v>1.2030000000000001</v>
      </c>
      <c r="N1908" s="3">
        <v>0</v>
      </c>
      <c r="O1908" s="3">
        <v>0.11799999999999999</v>
      </c>
      <c r="P1908" s="3">
        <v>0.11600000000000001</v>
      </c>
      <c r="Q1908" s="3">
        <v>0.502</v>
      </c>
      <c r="R1908" s="3">
        <v>0.35399999999999998</v>
      </c>
      <c r="S1908" s="3">
        <v>0.34699999999999998</v>
      </c>
      <c r="T1908" s="3" t="s">
        <v>1912</v>
      </c>
      <c r="U1908" s="3" t="s">
        <v>10594</v>
      </c>
      <c r="V1908" s="3">
        <v>395</v>
      </c>
      <c r="W1908" s="3" t="s">
        <v>10770</v>
      </c>
      <c r="X1908" s="3" t="s">
        <v>10771</v>
      </c>
      <c r="Y1908" s="3">
        <v>0</v>
      </c>
      <c r="Z1908" s="3">
        <v>100</v>
      </c>
      <c r="AA1908" s="3">
        <v>722.62</v>
      </c>
      <c r="AB1908" s="3">
        <v>354</v>
      </c>
      <c r="AC1908" s="3">
        <v>354</v>
      </c>
      <c r="AD1908" s="7">
        <f t="shared" si="232"/>
        <v>1</v>
      </c>
      <c r="AE1908" s="3">
        <f t="shared" si="239"/>
        <v>100</v>
      </c>
      <c r="AF1908" s="7">
        <f t="shared" si="233"/>
        <v>0</v>
      </c>
      <c r="AG1908" s="3" t="str">
        <f t="shared" si="234"/>
        <v/>
      </c>
      <c r="AH1908" s="7">
        <f t="shared" si="235"/>
        <v>0</v>
      </c>
      <c r="AI1908" s="3" t="str">
        <f t="shared" si="236"/>
        <v/>
      </c>
      <c r="AJ1908" s="7">
        <f t="shared" si="237"/>
        <v>0</v>
      </c>
      <c r="AK1908" s="3" t="str">
        <f t="shared" si="238"/>
        <v/>
      </c>
    </row>
    <row r="1909" spans="1:37" ht="20" x14ac:dyDescent="0.2">
      <c r="A1909" s="3" t="s">
        <v>1913</v>
      </c>
      <c r="B1909" s="3" t="s">
        <v>19806</v>
      </c>
      <c r="C1909" s="3" t="s">
        <v>19807</v>
      </c>
      <c r="D1909" s="3">
        <v>5.0442716768692701</v>
      </c>
      <c r="E1909" s="3">
        <v>2.69042756009397</v>
      </c>
      <c r="F1909" s="6">
        <v>2.5794926652900202E-22</v>
      </c>
      <c r="G1909" s="6">
        <v>1.5123308040787001E-20</v>
      </c>
      <c r="H1909" s="3">
        <v>0.106</v>
      </c>
      <c r="I1909" s="3">
        <v>0.60799999999999998</v>
      </c>
      <c r="J1909" s="3">
        <v>0.111</v>
      </c>
      <c r="K1909" s="3">
        <v>6.3810000000000002</v>
      </c>
      <c r="L1909" s="3">
        <v>9.61</v>
      </c>
      <c r="M1909" s="3">
        <v>11.554</v>
      </c>
      <c r="N1909" s="3">
        <v>0</v>
      </c>
      <c r="O1909" s="3">
        <v>0.16</v>
      </c>
      <c r="P1909" s="3">
        <v>0.82</v>
      </c>
      <c r="Q1909" s="3">
        <v>4.4749999999999996</v>
      </c>
      <c r="R1909" s="3">
        <v>6.0439999999999996</v>
      </c>
      <c r="S1909" s="3">
        <v>5.6449999999999996</v>
      </c>
      <c r="T1909" s="3" t="s">
        <v>1913</v>
      </c>
      <c r="U1909" s="3" t="s">
        <v>10772</v>
      </c>
      <c r="V1909" s="3">
        <v>389</v>
      </c>
      <c r="W1909" s="3" t="s">
        <v>10773</v>
      </c>
      <c r="X1909" s="3" t="s">
        <v>10774</v>
      </c>
      <c r="Y1909" s="3">
        <v>0</v>
      </c>
      <c r="Z1909" s="3">
        <v>99.74293059</v>
      </c>
      <c r="AA1909" s="3">
        <v>800.43100000000004</v>
      </c>
      <c r="AB1909" s="3">
        <v>389</v>
      </c>
      <c r="AC1909" s="3">
        <v>388</v>
      </c>
      <c r="AD1909" s="7">
        <f t="shared" si="232"/>
        <v>1</v>
      </c>
      <c r="AE1909" s="3">
        <f t="shared" si="239"/>
        <v>99.74293059</v>
      </c>
      <c r="AF1909" s="7">
        <f t="shared" si="233"/>
        <v>0</v>
      </c>
      <c r="AG1909" s="3" t="str">
        <f t="shared" si="234"/>
        <v/>
      </c>
      <c r="AH1909" s="7">
        <f t="shared" si="235"/>
        <v>0</v>
      </c>
      <c r="AI1909" s="3" t="str">
        <f t="shared" si="236"/>
        <v/>
      </c>
      <c r="AJ1909" s="7">
        <f t="shared" si="237"/>
        <v>0</v>
      </c>
      <c r="AK1909" s="3" t="str">
        <f t="shared" si="238"/>
        <v/>
      </c>
    </row>
    <row r="1910" spans="1:37" ht="20" x14ac:dyDescent="0.2">
      <c r="A1910" s="3" t="s">
        <v>1914</v>
      </c>
      <c r="B1910" s="3" t="s">
        <v>19806</v>
      </c>
      <c r="C1910" s="3" t="s">
        <v>19807</v>
      </c>
      <c r="D1910" s="3">
        <v>5.0439207884144803</v>
      </c>
      <c r="E1910" s="3">
        <v>0.21844588860403499</v>
      </c>
      <c r="F1910" s="6">
        <v>1.45621567553388E-8</v>
      </c>
      <c r="G1910" s="6">
        <v>9.2695072963382803E-8</v>
      </c>
      <c r="H1910" s="3">
        <v>0.154</v>
      </c>
      <c r="I1910" s="3">
        <v>0</v>
      </c>
      <c r="J1910" s="3">
        <v>0</v>
      </c>
      <c r="K1910" s="3">
        <v>2.964</v>
      </c>
      <c r="L1910" s="3">
        <v>0.92400000000000004</v>
      </c>
      <c r="M1910" s="3">
        <v>2.802</v>
      </c>
      <c r="N1910" s="3">
        <v>0</v>
      </c>
      <c r="O1910" s="3">
        <v>0</v>
      </c>
      <c r="P1910" s="3">
        <v>7.4999999999999997E-2</v>
      </c>
      <c r="Q1910" s="3">
        <v>0.66700000000000004</v>
      </c>
      <c r="R1910" s="3">
        <v>0.379</v>
      </c>
      <c r="S1910" s="3">
        <v>0.372</v>
      </c>
      <c r="T1910" s="3" t="s">
        <v>1914</v>
      </c>
      <c r="U1910" s="3" t="s">
        <v>10775</v>
      </c>
      <c r="V1910" s="3">
        <v>118</v>
      </c>
      <c r="W1910" s="3" t="s">
        <v>10776</v>
      </c>
      <c r="X1910" s="3" t="s">
        <v>10777</v>
      </c>
      <c r="Y1910" s="6">
        <v>3.7799999999999999E-82</v>
      </c>
      <c r="Z1910" s="3">
        <v>100</v>
      </c>
      <c r="AA1910" s="3">
        <v>252.67699999999999</v>
      </c>
      <c r="AB1910" s="3">
        <v>118</v>
      </c>
      <c r="AC1910" s="3">
        <v>118</v>
      </c>
      <c r="AD1910" s="7">
        <f t="shared" si="232"/>
        <v>0</v>
      </c>
      <c r="AE1910" s="3" t="str">
        <f t="shared" si="239"/>
        <v/>
      </c>
      <c r="AF1910" s="7">
        <f t="shared" si="233"/>
        <v>0</v>
      </c>
      <c r="AG1910" s="3" t="str">
        <f t="shared" si="234"/>
        <v/>
      </c>
      <c r="AH1910" s="7">
        <f t="shared" si="235"/>
        <v>0</v>
      </c>
      <c r="AI1910" s="3" t="str">
        <f t="shared" si="236"/>
        <v/>
      </c>
      <c r="AJ1910" s="7">
        <f t="shared" si="237"/>
        <v>0</v>
      </c>
      <c r="AK1910" s="3" t="str">
        <f t="shared" si="238"/>
        <v/>
      </c>
    </row>
    <row r="1911" spans="1:37" ht="20" x14ac:dyDescent="0.2">
      <c r="A1911" s="3" t="s">
        <v>1915</v>
      </c>
      <c r="B1911" s="3" t="s">
        <v>19806</v>
      </c>
      <c r="C1911" s="3" t="s">
        <v>19807</v>
      </c>
      <c r="D1911" s="3">
        <v>5.0437575231112399</v>
      </c>
      <c r="E1911" s="3">
        <v>1.9050291845882501</v>
      </c>
      <c r="F1911" s="6">
        <v>9.4366940932819206E-19</v>
      </c>
      <c r="G1911" s="6">
        <v>3.0040799557705499E-17</v>
      </c>
      <c r="H1911" s="3">
        <v>0.106</v>
      </c>
      <c r="I1911" s="3">
        <v>4.2999999999999997E-2</v>
      </c>
      <c r="J1911" s="3">
        <v>1.9E-2</v>
      </c>
      <c r="K1911" s="3">
        <v>2.0739999999999998</v>
      </c>
      <c r="L1911" s="3">
        <v>1.365</v>
      </c>
      <c r="M1911" s="3">
        <v>2.8660000000000001</v>
      </c>
      <c r="N1911" s="3">
        <v>0.16400000000000001</v>
      </c>
      <c r="O1911" s="3">
        <v>6.7000000000000004E-2</v>
      </c>
      <c r="P1911" s="3">
        <v>0.16600000000000001</v>
      </c>
      <c r="Q1911" s="3">
        <v>0.51100000000000001</v>
      </c>
      <c r="R1911" s="3">
        <v>0.67300000000000004</v>
      </c>
      <c r="S1911" s="3">
        <v>0.254</v>
      </c>
      <c r="T1911" s="3" t="s">
        <v>1915</v>
      </c>
      <c r="U1911" s="3" t="s">
        <v>10778</v>
      </c>
      <c r="V1911" s="3">
        <v>445</v>
      </c>
      <c r="W1911" s="3" t="s">
        <v>10779</v>
      </c>
      <c r="X1911" s="3" t="s">
        <v>10780</v>
      </c>
      <c r="Y1911" s="3">
        <v>0</v>
      </c>
      <c r="Z1911" s="3">
        <v>99.775280899999998</v>
      </c>
      <c r="AA1911" s="3">
        <v>918.68700000000001</v>
      </c>
      <c r="AB1911" s="3">
        <v>445</v>
      </c>
      <c r="AC1911" s="3">
        <v>444</v>
      </c>
      <c r="AD1911" s="7">
        <f t="shared" si="232"/>
        <v>1</v>
      </c>
      <c r="AE1911" s="3">
        <f t="shared" si="239"/>
        <v>99.775280899999998</v>
      </c>
      <c r="AF1911" s="7">
        <f t="shared" si="233"/>
        <v>0</v>
      </c>
      <c r="AG1911" s="3" t="str">
        <f t="shared" si="234"/>
        <v/>
      </c>
      <c r="AH1911" s="7">
        <f t="shared" si="235"/>
        <v>0</v>
      </c>
      <c r="AI1911" s="3" t="str">
        <f t="shared" si="236"/>
        <v/>
      </c>
      <c r="AJ1911" s="7">
        <f t="shared" si="237"/>
        <v>0</v>
      </c>
      <c r="AK1911" s="3" t="str">
        <f t="shared" si="238"/>
        <v/>
      </c>
    </row>
    <row r="1912" spans="1:37" ht="20" x14ac:dyDescent="0.2">
      <c r="A1912" s="3" t="s">
        <v>1916</v>
      </c>
      <c r="B1912" s="3" t="s">
        <v>19806</v>
      </c>
      <c r="C1912" s="3" t="s">
        <v>19807</v>
      </c>
      <c r="D1912" s="3">
        <v>5.0435519522548997</v>
      </c>
      <c r="E1912" s="3">
        <v>0.67085404302100504</v>
      </c>
      <c r="F1912" s="6">
        <v>4.3422551585735599E-10</v>
      </c>
      <c r="G1912" s="6">
        <v>3.4621112567586398E-9</v>
      </c>
      <c r="H1912" s="3">
        <v>6.7000000000000004E-2</v>
      </c>
      <c r="I1912" s="3">
        <v>0.16300000000000001</v>
      </c>
      <c r="J1912" s="3">
        <v>0</v>
      </c>
      <c r="K1912" s="3">
        <v>2.1669999999999998</v>
      </c>
      <c r="L1912" s="3">
        <v>1.5640000000000001</v>
      </c>
      <c r="M1912" s="3">
        <v>4.798</v>
      </c>
      <c r="N1912" s="3">
        <v>0.23200000000000001</v>
      </c>
      <c r="O1912" s="3">
        <v>0.14299999999999999</v>
      </c>
      <c r="P1912" s="3">
        <v>0</v>
      </c>
      <c r="Q1912" s="3">
        <v>0.26</v>
      </c>
      <c r="R1912" s="3">
        <v>0.25900000000000001</v>
      </c>
      <c r="S1912" s="3">
        <v>0.66900000000000004</v>
      </c>
      <c r="T1912" s="3" t="s">
        <v>1916</v>
      </c>
      <c r="U1912" s="3" t="s">
        <v>6042</v>
      </c>
      <c r="V1912" s="3">
        <v>255</v>
      </c>
      <c r="W1912" s="3" t="s">
        <v>10781</v>
      </c>
      <c r="X1912" s="3" t="s">
        <v>10782</v>
      </c>
      <c r="Y1912" s="6">
        <v>1.4200000000000001E-176</v>
      </c>
      <c r="Z1912" s="3">
        <v>100</v>
      </c>
      <c r="AA1912" s="3">
        <v>498.81900000000002</v>
      </c>
      <c r="AB1912" s="3">
        <v>240</v>
      </c>
      <c r="AC1912" s="3">
        <v>240</v>
      </c>
      <c r="AD1912" s="7">
        <f t="shared" si="232"/>
        <v>1</v>
      </c>
      <c r="AE1912" s="3">
        <f t="shared" si="239"/>
        <v>100</v>
      </c>
      <c r="AF1912" s="7">
        <f t="shared" si="233"/>
        <v>0</v>
      </c>
      <c r="AG1912" s="3" t="str">
        <f t="shared" si="234"/>
        <v/>
      </c>
      <c r="AH1912" s="7">
        <f t="shared" si="235"/>
        <v>0</v>
      </c>
      <c r="AI1912" s="3" t="str">
        <f t="shared" si="236"/>
        <v/>
      </c>
      <c r="AJ1912" s="7">
        <f t="shared" si="237"/>
        <v>0</v>
      </c>
      <c r="AK1912" s="3" t="str">
        <f t="shared" si="238"/>
        <v/>
      </c>
    </row>
    <row r="1913" spans="1:37" ht="20" x14ac:dyDescent="0.2">
      <c r="A1913" s="3" t="s">
        <v>1917</v>
      </c>
      <c r="B1913" s="3" t="s">
        <v>19806</v>
      </c>
      <c r="C1913" s="3" t="s">
        <v>19807</v>
      </c>
      <c r="D1913" s="3">
        <v>5.0435213720377199</v>
      </c>
      <c r="E1913" s="3">
        <v>0.22952631563380499</v>
      </c>
      <c r="F1913" s="6">
        <v>2.62797256243374E-8</v>
      </c>
      <c r="G1913" s="6">
        <v>1.6135550480479499E-7</v>
      </c>
      <c r="H1913" s="3">
        <v>0</v>
      </c>
      <c r="I1913" s="3">
        <v>0.16300000000000001</v>
      </c>
      <c r="J1913" s="3">
        <v>0</v>
      </c>
      <c r="K1913" s="3">
        <v>2.2069999999999999</v>
      </c>
      <c r="L1913" s="3">
        <v>0.83899999999999997</v>
      </c>
      <c r="M1913" s="3">
        <v>3.1349999999999998</v>
      </c>
      <c r="N1913" s="3">
        <v>0.155</v>
      </c>
      <c r="O1913" s="3">
        <v>0</v>
      </c>
      <c r="P1913" s="3">
        <v>6.6000000000000003E-2</v>
      </c>
      <c r="Q1913" s="3">
        <v>0.441</v>
      </c>
      <c r="R1913" s="3">
        <v>0.44</v>
      </c>
      <c r="S1913" s="3">
        <v>0.33900000000000002</v>
      </c>
      <c r="T1913" s="3" t="s">
        <v>1917</v>
      </c>
      <c r="U1913" s="3" t="s">
        <v>10783</v>
      </c>
      <c r="V1913" s="3">
        <v>268</v>
      </c>
      <c r="W1913" s="3" t="s">
        <v>10784</v>
      </c>
      <c r="X1913" s="3" t="s">
        <v>10785</v>
      </c>
      <c r="Y1913" s="3">
        <v>0</v>
      </c>
      <c r="Z1913" s="3">
        <v>100</v>
      </c>
      <c r="AA1913" s="3">
        <v>556.21400000000006</v>
      </c>
      <c r="AB1913" s="3">
        <v>268</v>
      </c>
      <c r="AC1913" s="3">
        <v>268</v>
      </c>
      <c r="AD1913" s="7">
        <f t="shared" si="232"/>
        <v>0</v>
      </c>
      <c r="AE1913" s="3" t="str">
        <f t="shared" si="239"/>
        <v/>
      </c>
      <c r="AF1913" s="7">
        <f t="shared" si="233"/>
        <v>0</v>
      </c>
      <c r="AG1913" s="3" t="str">
        <f t="shared" si="234"/>
        <v/>
      </c>
      <c r="AH1913" s="7">
        <f t="shared" si="235"/>
        <v>0</v>
      </c>
      <c r="AI1913" s="3" t="str">
        <f t="shared" si="236"/>
        <v/>
      </c>
      <c r="AJ1913" s="7">
        <f t="shared" si="237"/>
        <v>1</v>
      </c>
      <c r="AK1913" s="3">
        <f t="shared" si="238"/>
        <v>100</v>
      </c>
    </row>
    <row r="1914" spans="1:37" ht="20" x14ac:dyDescent="0.2">
      <c r="A1914" s="3" t="s">
        <v>1918</v>
      </c>
      <c r="B1914" s="3" t="s">
        <v>19806</v>
      </c>
      <c r="C1914" s="3" t="s">
        <v>19807</v>
      </c>
      <c r="D1914" s="3">
        <v>5.0424046650214498</v>
      </c>
      <c r="E1914" s="3">
        <v>2.0580551422943101</v>
      </c>
      <c r="F1914" s="6">
        <v>1.2825152281465901E-15</v>
      </c>
      <c r="G1914" s="6">
        <v>2.4849343654883399E-14</v>
      </c>
      <c r="H1914" s="3">
        <v>0.25</v>
      </c>
      <c r="I1914" s="3">
        <v>0.14099999999999999</v>
      </c>
      <c r="J1914" s="3">
        <v>0</v>
      </c>
      <c r="K1914" s="3">
        <v>3.2829999999999999</v>
      </c>
      <c r="L1914" s="3">
        <v>2.9</v>
      </c>
      <c r="M1914" s="3">
        <v>7.306</v>
      </c>
      <c r="N1914" s="3">
        <v>0.35799999999999998</v>
      </c>
      <c r="O1914" s="3">
        <v>0.127</v>
      </c>
      <c r="P1914" s="3">
        <v>0.34799999999999998</v>
      </c>
      <c r="Q1914" s="3">
        <v>1.1339999999999999</v>
      </c>
      <c r="R1914" s="3">
        <v>0.94</v>
      </c>
      <c r="S1914" s="3">
        <v>1.21</v>
      </c>
      <c r="T1914" s="3" t="s">
        <v>1918</v>
      </c>
      <c r="U1914" s="3" t="s">
        <v>10786</v>
      </c>
      <c r="V1914" s="3">
        <v>936</v>
      </c>
      <c r="W1914" s="3" t="s">
        <v>10787</v>
      </c>
      <c r="X1914" s="3" t="s">
        <v>10788</v>
      </c>
      <c r="Y1914" s="3">
        <v>0</v>
      </c>
      <c r="Z1914" s="3">
        <v>100</v>
      </c>
      <c r="AA1914" s="3">
        <v>1919.05</v>
      </c>
      <c r="AB1914" s="3">
        <v>936</v>
      </c>
      <c r="AC1914" s="3">
        <v>936</v>
      </c>
      <c r="AD1914" s="7">
        <f t="shared" si="232"/>
        <v>1</v>
      </c>
      <c r="AE1914" s="3">
        <f t="shared" si="239"/>
        <v>100</v>
      </c>
      <c r="AF1914" s="7">
        <f t="shared" si="233"/>
        <v>0</v>
      </c>
      <c r="AG1914" s="3" t="str">
        <f t="shared" si="234"/>
        <v/>
      </c>
      <c r="AH1914" s="7">
        <f t="shared" si="235"/>
        <v>0</v>
      </c>
      <c r="AI1914" s="3" t="str">
        <f t="shared" si="236"/>
        <v/>
      </c>
      <c r="AJ1914" s="7">
        <f t="shared" si="237"/>
        <v>0</v>
      </c>
      <c r="AK1914" s="3" t="str">
        <f t="shared" si="238"/>
        <v/>
      </c>
    </row>
    <row r="1915" spans="1:37" ht="20" x14ac:dyDescent="0.2">
      <c r="A1915" s="3" t="s">
        <v>1919</v>
      </c>
      <c r="B1915" s="3" t="s">
        <v>19806</v>
      </c>
      <c r="C1915" s="3" t="s">
        <v>19807</v>
      </c>
      <c r="D1915" s="3">
        <v>5.0421588531309798</v>
      </c>
      <c r="E1915" s="3">
        <v>1.5262785641513199</v>
      </c>
      <c r="F1915" s="6">
        <v>7.90501311264411E-15</v>
      </c>
      <c r="G1915" s="6">
        <v>1.3505836688868799E-13</v>
      </c>
      <c r="H1915" s="3">
        <v>0.106</v>
      </c>
      <c r="I1915" s="3">
        <v>5.3999999999999999E-2</v>
      </c>
      <c r="J1915" s="3">
        <v>0</v>
      </c>
      <c r="K1915" s="3">
        <v>1.9810000000000001</v>
      </c>
      <c r="L1915" s="3">
        <v>1.052</v>
      </c>
      <c r="M1915" s="3">
        <v>2.7890000000000001</v>
      </c>
      <c r="N1915" s="3">
        <v>0.17399999999999999</v>
      </c>
      <c r="O1915" s="3">
        <v>5.0999999999999997E-2</v>
      </c>
      <c r="P1915" s="3">
        <v>0.05</v>
      </c>
      <c r="Q1915" s="3">
        <v>0.46700000000000003</v>
      </c>
      <c r="R1915" s="3">
        <v>0.65500000000000003</v>
      </c>
      <c r="S1915" s="3">
        <v>0.64300000000000002</v>
      </c>
      <c r="T1915" s="3" t="s">
        <v>1919</v>
      </c>
      <c r="U1915" s="3" t="s">
        <v>10789</v>
      </c>
      <c r="V1915" s="3">
        <v>593</v>
      </c>
      <c r="W1915" s="3" t="s">
        <v>10790</v>
      </c>
      <c r="X1915" s="3" t="s">
        <v>10791</v>
      </c>
      <c r="Y1915" s="3">
        <v>0</v>
      </c>
      <c r="Z1915" s="3">
        <v>99.831365939999998</v>
      </c>
      <c r="AA1915" s="3">
        <v>1220.68</v>
      </c>
      <c r="AB1915" s="3">
        <v>593</v>
      </c>
      <c r="AC1915" s="3">
        <v>592</v>
      </c>
      <c r="AD1915" s="7">
        <f t="shared" si="232"/>
        <v>1</v>
      </c>
      <c r="AE1915" s="3">
        <f t="shared" si="239"/>
        <v>99.831365939999998</v>
      </c>
      <c r="AF1915" s="7">
        <f t="shared" si="233"/>
        <v>0</v>
      </c>
      <c r="AG1915" s="3" t="str">
        <f t="shared" si="234"/>
        <v/>
      </c>
      <c r="AH1915" s="7">
        <f t="shared" si="235"/>
        <v>0</v>
      </c>
      <c r="AI1915" s="3" t="str">
        <f t="shared" si="236"/>
        <v/>
      </c>
      <c r="AJ1915" s="7">
        <f t="shared" si="237"/>
        <v>0</v>
      </c>
      <c r="AK1915" s="3" t="str">
        <f t="shared" si="238"/>
        <v/>
      </c>
    </row>
    <row r="1916" spans="1:37" ht="20" x14ac:dyDescent="0.2">
      <c r="A1916" s="3" t="s">
        <v>1920</v>
      </c>
      <c r="B1916" s="3" t="s">
        <v>19806</v>
      </c>
      <c r="C1916" s="3" t="s">
        <v>19807</v>
      </c>
      <c r="D1916" s="3">
        <v>5.0419172172876596</v>
      </c>
      <c r="E1916" s="3">
        <v>2.5737224382179198</v>
      </c>
      <c r="F1916" s="6">
        <v>1.8230615889823499E-21</v>
      </c>
      <c r="G1916" s="6">
        <v>8.9385706236647606E-20</v>
      </c>
      <c r="H1916" s="3">
        <v>0.11600000000000001</v>
      </c>
      <c r="I1916" s="3">
        <v>0.152</v>
      </c>
      <c r="J1916" s="3">
        <v>0</v>
      </c>
      <c r="K1916" s="3">
        <v>2.5920000000000001</v>
      </c>
      <c r="L1916" s="3">
        <v>2.0609999999999999</v>
      </c>
      <c r="M1916" s="3">
        <v>4.1970000000000001</v>
      </c>
      <c r="N1916" s="3">
        <v>0.20300000000000001</v>
      </c>
      <c r="O1916" s="3">
        <v>0.11</v>
      </c>
      <c r="P1916" s="3">
        <v>0.17399999999999999</v>
      </c>
      <c r="Q1916" s="3">
        <v>1.238</v>
      </c>
      <c r="R1916" s="3">
        <v>1.0349999999999999</v>
      </c>
      <c r="S1916" s="3">
        <v>1.143</v>
      </c>
      <c r="T1916" s="3" t="s">
        <v>1920</v>
      </c>
      <c r="U1916" s="3" t="s">
        <v>10792</v>
      </c>
      <c r="V1916" s="3">
        <v>529</v>
      </c>
      <c r="W1916" s="3" t="s">
        <v>10793</v>
      </c>
      <c r="X1916" s="3" t="s">
        <v>10794</v>
      </c>
      <c r="Y1916" s="3">
        <v>0</v>
      </c>
      <c r="Z1916" s="3">
        <v>97.920604909999994</v>
      </c>
      <c r="AA1916" s="3">
        <v>1063.9100000000001</v>
      </c>
      <c r="AB1916" s="3">
        <v>529</v>
      </c>
      <c r="AC1916" s="3">
        <v>518</v>
      </c>
      <c r="AD1916" s="7">
        <f t="shared" si="232"/>
        <v>0</v>
      </c>
      <c r="AE1916" s="3" t="str">
        <f t="shared" si="239"/>
        <v/>
      </c>
      <c r="AF1916" s="7">
        <f t="shared" si="233"/>
        <v>0</v>
      </c>
      <c r="AG1916" s="3" t="str">
        <f t="shared" si="234"/>
        <v/>
      </c>
      <c r="AH1916" s="7">
        <f t="shared" si="235"/>
        <v>0</v>
      </c>
      <c r="AI1916" s="3" t="str">
        <f t="shared" si="236"/>
        <v/>
      </c>
      <c r="AJ1916" s="7">
        <f t="shared" si="237"/>
        <v>0</v>
      </c>
      <c r="AK1916" s="3" t="str">
        <f t="shared" si="238"/>
        <v/>
      </c>
    </row>
    <row r="1917" spans="1:37" ht="20" x14ac:dyDescent="0.2">
      <c r="A1917" s="3" t="s">
        <v>1921</v>
      </c>
      <c r="B1917" s="3" t="s">
        <v>19806</v>
      </c>
      <c r="C1917" s="3" t="s">
        <v>19807</v>
      </c>
      <c r="D1917" s="3">
        <v>5.0413599742064603</v>
      </c>
      <c r="E1917" s="3">
        <v>0.21689911815421301</v>
      </c>
      <c r="F1917" s="6">
        <v>6.9684544199101999E-10</v>
      </c>
      <c r="G1917" s="6">
        <v>5.3883609138945598E-9</v>
      </c>
      <c r="H1917" s="3">
        <v>0</v>
      </c>
      <c r="I1917" s="3">
        <v>8.6999999999999994E-2</v>
      </c>
      <c r="J1917" s="3">
        <v>8.3000000000000004E-2</v>
      </c>
      <c r="K1917" s="3">
        <v>1.595</v>
      </c>
      <c r="L1917" s="3">
        <v>1.905</v>
      </c>
      <c r="M1917" s="3">
        <v>3.0960000000000001</v>
      </c>
      <c r="N1917" s="3">
        <v>0</v>
      </c>
      <c r="O1917" s="3">
        <v>0</v>
      </c>
      <c r="P1917" s="3">
        <v>0.224</v>
      </c>
      <c r="Q1917" s="3">
        <v>0.57099999999999995</v>
      </c>
      <c r="R1917" s="3">
        <v>0.47399999999999998</v>
      </c>
      <c r="S1917" s="3">
        <v>0.186</v>
      </c>
      <c r="T1917" s="3" t="s">
        <v>1921</v>
      </c>
      <c r="U1917" s="3" t="s">
        <v>10795</v>
      </c>
      <c r="V1917" s="3">
        <v>434</v>
      </c>
      <c r="W1917" s="3" t="s">
        <v>10796</v>
      </c>
      <c r="X1917" s="3" t="s">
        <v>10797</v>
      </c>
      <c r="Y1917" s="3">
        <v>0</v>
      </c>
      <c r="Z1917" s="3">
        <v>100</v>
      </c>
      <c r="AA1917" s="3">
        <v>846.26900000000001</v>
      </c>
      <c r="AB1917" s="3">
        <v>419</v>
      </c>
      <c r="AC1917" s="3">
        <v>419</v>
      </c>
      <c r="AD1917" s="7">
        <f t="shared" si="232"/>
        <v>1</v>
      </c>
      <c r="AE1917" s="3">
        <f t="shared" si="239"/>
        <v>100</v>
      </c>
      <c r="AF1917" s="7">
        <f t="shared" si="233"/>
        <v>0</v>
      </c>
      <c r="AG1917" s="3" t="str">
        <f t="shared" si="234"/>
        <v/>
      </c>
      <c r="AH1917" s="7">
        <f t="shared" si="235"/>
        <v>0</v>
      </c>
      <c r="AI1917" s="3" t="str">
        <f t="shared" si="236"/>
        <v/>
      </c>
      <c r="AJ1917" s="7">
        <f t="shared" si="237"/>
        <v>0</v>
      </c>
      <c r="AK1917" s="3" t="str">
        <f t="shared" si="238"/>
        <v/>
      </c>
    </row>
    <row r="1918" spans="1:37" ht="20" x14ac:dyDescent="0.2">
      <c r="A1918" s="3" t="s">
        <v>1922</v>
      </c>
      <c r="B1918" s="3" t="s">
        <v>19806</v>
      </c>
      <c r="C1918" s="3" t="s">
        <v>19807</v>
      </c>
      <c r="D1918" s="3">
        <v>5.0411616600603804</v>
      </c>
      <c r="E1918" s="3">
        <v>1.0218935261915401</v>
      </c>
      <c r="F1918" s="6">
        <v>1.26823577903114E-15</v>
      </c>
      <c r="G1918" s="6">
        <v>2.4588294057922901E-14</v>
      </c>
      <c r="H1918" s="3">
        <v>0.11600000000000001</v>
      </c>
      <c r="I1918" s="3">
        <v>0.13</v>
      </c>
      <c r="J1918" s="3">
        <v>0</v>
      </c>
      <c r="K1918" s="3">
        <v>3.2570000000000001</v>
      </c>
      <c r="L1918" s="3">
        <v>2.36</v>
      </c>
      <c r="M1918" s="3">
        <v>3.16</v>
      </c>
      <c r="N1918" s="3">
        <v>0.126</v>
      </c>
      <c r="O1918" s="3">
        <v>0.11</v>
      </c>
      <c r="P1918" s="3">
        <v>0.157</v>
      </c>
      <c r="Q1918" s="3">
        <v>1.8440000000000001</v>
      </c>
      <c r="R1918" s="3">
        <v>1.5</v>
      </c>
      <c r="S1918" s="3">
        <v>2.133</v>
      </c>
      <c r="T1918" s="3" t="s">
        <v>1922</v>
      </c>
      <c r="U1918" s="3" t="s">
        <v>10798</v>
      </c>
      <c r="V1918" s="3">
        <v>108</v>
      </c>
      <c r="W1918" s="3" t="s">
        <v>10799</v>
      </c>
      <c r="X1918" s="3" t="s">
        <v>10800</v>
      </c>
      <c r="Y1918" s="6">
        <v>6.9499999999999997E-72</v>
      </c>
      <c r="Z1918" s="3">
        <v>100</v>
      </c>
      <c r="AA1918" s="3">
        <v>221.86099999999999</v>
      </c>
      <c r="AB1918" s="3">
        <v>108</v>
      </c>
      <c r="AC1918" s="3">
        <v>108</v>
      </c>
      <c r="AD1918" s="7">
        <f t="shared" si="232"/>
        <v>1</v>
      </c>
      <c r="AE1918" s="3">
        <f t="shared" si="239"/>
        <v>100</v>
      </c>
      <c r="AF1918" s="7">
        <f t="shared" si="233"/>
        <v>0</v>
      </c>
      <c r="AG1918" s="3" t="str">
        <f t="shared" si="234"/>
        <v/>
      </c>
      <c r="AH1918" s="7">
        <f t="shared" si="235"/>
        <v>0</v>
      </c>
      <c r="AI1918" s="3" t="str">
        <f t="shared" si="236"/>
        <v/>
      </c>
      <c r="AJ1918" s="7">
        <f t="shared" si="237"/>
        <v>0</v>
      </c>
      <c r="AK1918" s="3" t="str">
        <f t="shared" si="238"/>
        <v/>
      </c>
    </row>
    <row r="1919" spans="1:37" ht="20" x14ac:dyDescent="0.2">
      <c r="A1919" s="3" t="s">
        <v>1923</v>
      </c>
      <c r="B1919" s="3" t="s">
        <v>19806</v>
      </c>
      <c r="C1919" s="3" t="s">
        <v>19807</v>
      </c>
      <c r="D1919" s="3">
        <v>5.0411360696466803</v>
      </c>
      <c r="E1919" s="3">
        <v>-0.442275633032231</v>
      </c>
      <c r="F1919" s="6">
        <v>1.9074046339852099E-5</v>
      </c>
      <c r="G1919" s="6">
        <v>8.4170335874181497E-5</v>
      </c>
      <c r="H1919" s="3">
        <v>9.6000000000000002E-2</v>
      </c>
      <c r="I1919" s="3">
        <v>0</v>
      </c>
      <c r="J1919" s="3">
        <v>0</v>
      </c>
      <c r="K1919" s="3">
        <v>2.1269999999999998</v>
      </c>
      <c r="L1919" s="3">
        <v>0.17100000000000001</v>
      </c>
      <c r="M1919" s="3">
        <v>2.2519999999999998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v>0</v>
      </c>
      <c r="T1919" s="3" t="s">
        <v>1923</v>
      </c>
      <c r="U1919" s="3" t="s">
        <v>10801</v>
      </c>
      <c r="V1919" s="3">
        <v>567</v>
      </c>
      <c r="W1919" s="3" t="s">
        <v>10802</v>
      </c>
      <c r="X1919" s="3" t="s">
        <v>10803</v>
      </c>
      <c r="Y1919" s="3">
        <v>0</v>
      </c>
      <c r="Z1919" s="3">
        <v>100</v>
      </c>
      <c r="AA1919" s="3">
        <v>1158.67</v>
      </c>
      <c r="AB1919" s="3">
        <v>567</v>
      </c>
      <c r="AC1919" s="3">
        <v>567</v>
      </c>
      <c r="AD1919" s="7">
        <f t="shared" si="232"/>
        <v>1</v>
      </c>
      <c r="AE1919" s="3">
        <f t="shared" si="239"/>
        <v>100</v>
      </c>
      <c r="AF1919" s="7">
        <f t="shared" si="233"/>
        <v>0</v>
      </c>
      <c r="AG1919" s="3" t="str">
        <f t="shared" si="234"/>
        <v/>
      </c>
      <c r="AH1919" s="7">
        <f t="shared" si="235"/>
        <v>0</v>
      </c>
      <c r="AI1919" s="3" t="str">
        <f t="shared" si="236"/>
        <v/>
      </c>
      <c r="AJ1919" s="7">
        <f t="shared" si="237"/>
        <v>0</v>
      </c>
      <c r="AK1919" s="3" t="str">
        <f t="shared" si="238"/>
        <v/>
      </c>
    </row>
    <row r="1920" spans="1:37" ht="20" x14ac:dyDescent="0.2">
      <c r="A1920" s="3" t="s">
        <v>1924</v>
      </c>
      <c r="B1920" s="3" t="s">
        <v>19806</v>
      </c>
      <c r="C1920" s="3" t="s">
        <v>19807</v>
      </c>
      <c r="D1920" s="3">
        <v>5.0411351383575198</v>
      </c>
      <c r="E1920" s="3">
        <v>-0.43609198467772398</v>
      </c>
      <c r="F1920" s="6">
        <v>6.36689659367019E-7</v>
      </c>
      <c r="G1920" s="6">
        <v>3.2888083573367201E-6</v>
      </c>
      <c r="H1920" s="3">
        <v>0</v>
      </c>
      <c r="I1920" s="3">
        <v>0.152</v>
      </c>
      <c r="J1920" s="3">
        <v>0</v>
      </c>
      <c r="K1920" s="3">
        <v>2.34</v>
      </c>
      <c r="L1920" s="3">
        <v>1.123</v>
      </c>
      <c r="M1920" s="3">
        <v>3.327</v>
      </c>
      <c r="N1920" s="3">
        <v>0.155</v>
      </c>
      <c r="O1920" s="3">
        <v>0.13500000000000001</v>
      </c>
      <c r="P1920" s="3">
        <v>0</v>
      </c>
      <c r="Q1920" s="3">
        <v>0.16400000000000001</v>
      </c>
      <c r="R1920" s="3">
        <v>0.16400000000000001</v>
      </c>
      <c r="S1920" s="3">
        <v>0.49099999999999999</v>
      </c>
      <c r="T1920" s="3" t="s">
        <v>1924</v>
      </c>
      <c r="U1920" s="3" t="s">
        <v>8808</v>
      </c>
      <c r="V1920" s="3">
        <v>464</v>
      </c>
      <c r="W1920" s="3" t="s">
        <v>10804</v>
      </c>
      <c r="X1920" s="3" t="s">
        <v>10805</v>
      </c>
      <c r="Y1920" s="3">
        <v>0</v>
      </c>
      <c r="Z1920" s="3">
        <v>100</v>
      </c>
      <c r="AA1920" s="3">
        <v>933.32399999999996</v>
      </c>
      <c r="AB1920" s="3">
        <v>464</v>
      </c>
      <c r="AC1920" s="3">
        <v>464</v>
      </c>
      <c r="AD1920" s="7">
        <f t="shared" si="232"/>
        <v>1</v>
      </c>
      <c r="AE1920" s="3">
        <f t="shared" si="239"/>
        <v>100</v>
      </c>
      <c r="AF1920" s="7">
        <f t="shared" si="233"/>
        <v>0</v>
      </c>
      <c r="AG1920" s="3" t="str">
        <f t="shared" si="234"/>
        <v/>
      </c>
      <c r="AH1920" s="7">
        <f t="shared" si="235"/>
        <v>0</v>
      </c>
      <c r="AI1920" s="3" t="str">
        <f t="shared" si="236"/>
        <v/>
      </c>
      <c r="AJ1920" s="7">
        <f t="shared" si="237"/>
        <v>0</v>
      </c>
      <c r="AK1920" s="3" t="str">
        <f t="shared" si="238"/>
        <v/>
      </c>
    </row>
    <row r="1921" spans="1:37" ht="20" x14ac:dyDescent="0.2">
      <c r="A1921" s="3" t="s">
        <v>1925</v>
      </c>
      <c r="B1921" s="3" t="s">
        <v>19806</v>
      </c>
      <c r="C1921" s="3" t="s">
        <v>19807</v>
      </c>
      <c r="D1921" s="3">
        <v>5.0403523079287904</v>
      </c>
      <c r="E1921" s="3">
        <v>1.71927684084127</v>
      </c>
      <c r="F1921" s="6">
        <v>1.18447495959757E-14</v>
      </c>
      <c r="G1921" s="6">
        <v>1.9610712726844301E-13</v>
      </c>
      <c r="H1921" s="3">
        <v>0.24099999999999999</v>
      </c>
      <c r="I1921" s="3">
        <v>0.13</v>
      </c>
      <c r="J1921" s="3">
        <v>5.6000000000000001E-2</v>
      </c>
      <c r="K1921" s="3">
        <v>3.363</v>
      </c>
      <c r="L1921" s="3">
        <v>3.4540000000000002</v>
      </c>
      <c r="M1921" s="3">
        <v>8.56</v>
      </c>
      <c r="N1921" s="3">
        <v>0.193</v>
      </c>
      <c r="O1921" s="3">
        <v>5.8999999999999997E-2</v>
      </c>
      <c r="P1921" s="3">
        <v>0.11600000000000001</v>
      </c>
      <c r="Q1921" s="3">
        <v>1.7230000000000001</v>
      </c>
      <c r="R1921" s="3">
        <v>0.71599999999999997</v>
      </c>
      <c r="S1921" s="3">
        <v>1.2609999999999999</v>
      </c>
      <c r="T1921" s="3" t="s">
        <v>1925</v>
      </c>
      <c r="U1921" s="3" t="s">
        <v>10806</v>
      </c>
      <c r="V1921" s="3">
        <v>331</v>
      </c>
      <c r="W1921" s="3" t="s">
        <v>10807</v>
      </c>
      <c r="X1921" s="3" t="s">
        <v>10808</v>
      </c>
      <c r="Y1921" s="3">
        <v>0</v>
      </c>
      <c r="Z1921" s="3">
        <v>100</v>
      </c>
      <c r="AA1921" s="3">
        <v>573.16300000000001</v>
      </c>
      <c r="AB1921" s="3">
        <v>285</v>
      </c>
      <c r="AC1921" s="3">
        <v>285</v>
      </c>
      <c r="AD1921" s="7">
        <f t="shared" si="232"/>
        <v>1</v>
      </c>
      <c r="AE1921" s="3">
        <f t="shared" si="239"/>
        <v>100</v>
      </c>
      <c r="AF1921" s="7">
        <f t="shared" si="233"/>
        <v>0</v>
      </c>
      <c r="AG1921" s="3" t="str">
        <f t="shared" si="234"/>
        <v/>
      </c>
      <c r="AH1921" s="7">
        <f t="shared" si="235"/>
        <v>0</v>
      </c>
      <c r="AI1921" s="3" t="str">
        <f t="shared" si="236"/>
        <v/>
      </c>
      <c r="AJ1921" s="7">
        <f t="shared" si="237"/>
        <v>0</v>
      </c>
      <c r="AK1921" s="3" t="str">
        <f t="shared" si="238"/>
        <v/>
      </c>
    </row>
    <row r="1922" spans="1:37" ht="20" x14ac:dyDescent="0.2">
      <c r="A1922" s="3" t="s">
        <v>1926</v>
      </c>
      <c r="B1922" s="3" t="s">
        <v>19806</v>
      </c>
      <c r="C1922" s="3" t="s">
        <v>19807</v>
      </c>
      <c r="D1922" s="3">
        <v>5.0395504917703802</v>
      </c>
      <c r="E1922" s="3">
        <v>2.6559434905065502</v>
      </c>
      <c r="F1922" s="6">
        <v>1.5980016393469101E-21</v>
      </c>
      <c r="G1922" s="6">
        <v>7.9114051940199202E-20</v>
      </c>
      <c r="H1922" s="3">
        <v>0.26</v>
      </c>
      <c r="I1922" s="3">
        <v>6.5000000000000002E-2</v>
      </c>
      <c r="J1922" s="3">
        <v>8.3000000000000004E-2</v>
      </c>
      <c r="K1922" s="3">
        <v>4.5330000000000004</v>
      </c>
      <c r="L1922" s="3">
        <v>3.9380000000000002</v>
      </c>
      <c r="M1922" s="3">
        <v>7.101</v>
      </c>
      <c r="N1922" s="3">
        <v>0.377</v>
      </c>
      <c r="O1922" s="3">
        <v>0.439</v>
      </c>
      <c r="P1922" s="3">
        <v>0.57999999999999996</v>
      </c>
      <c r="Q1922" s="3">
        <v>1.3420000000000001</v>
      </c>
      <c r="R1922" s="3">
        <v>2.69</v>
      </c>
      <c r="S1922" s="3">
        <v>1.405</v>
      </c>
      <c r="T1922" s="3" t="s">
        <v>1926</v>
      </c>
      <c r="U1922" s="3" t="s">
        <v>10809</v>
      </c>
      <c r="V1922" s="3">
        <v>336</v>
      </c>
      <c r="W1922" s="3" t="s">
        <v>10810</v>
      </c>
      <c r="X1922" s="3" t="s">
        <v>10811</v>
      </c>
      <c r="Y1922" s="3">
        <v>0</v>
      </c>
      <c r="Z1922" s="3">
        <v>99.702380950000006</v>
      </c>
      <c r="AA1922" s="3">
        <v>689.49300000000005</v>
      </c>
      <c r="AB1922" s="3">
        <v>336</v>
      </c>
      <c r="AC1922" s="3">
        <v>335</v>
      </c>
      <c r="AD1922" s="7">
        <f t="shared" ref="AD1922:AD1985" si="240">IF(ISNUMBER(SEARCH("alternaria alternata",W1922)) =TRUE, 1,0)</f>
        <v>1</v>
      </c>
      <c r="AE1922" s="3">
        <f t="shared" si="239"/>
        <v>99.702380950000006</v>
      </c>
      <c r="AF1922" s="7">
        <f t="shared" ref="AF1922:AF1985" si="241">IF(ISNUMBER(SEARCH("mycotymovirus",W1922)) =TRUE, 1,0)</f>
        <v>0</v>
      </c>
      <c r="AG1922" s="3" t="str">
        <f t="shared" ref="AG1922:AG1985" si="242">IF(AF1922 = 1,Z1922,"")</f>
        <v/>
      </c>
      <c r="AH1922" s="7">
        <f t="shared" ref="AH1922:AH1985" si="243">IF(ISNUMBER(SEARCH("Pyrenochaeta sp. DS3sAY3a",W1922)) =TRUE, 1,0)</f>
        <v>0</v>
      </c>
      <c r="AI1922" s="3" t="str">
        <f t="shared" ref="AI1922:AI1985" si="244">IF(AH1922 = 1,Z1922,"")</f>
        <v/>
      </c>
      <c r="AJ1922" s="7">
        <f t="shared" ref="AJ1922:AJ1985" si="245">IF(ISNUMBER(SEARCH("Vitis vinifera",W1922)) =TRUE, 1,0)</f>
        <v>0</v>
      </c>
      <c r="AK1922" s="3" t="str">
        <f t="shared" ref="AK1922:AK1985" si="246">IF(AJ1922 = 1,Z1922,"")</f>
        <v/>
      </c>
    </row>
    <row r="1923" spans="1:37" ht="20" x14ac:dyDescent="0.2">
      <c r="A1923" s="3" t="s">
        <v>1927</v>
      </c>
      <c r="B1923" s="3" t="s">
        <v>19806</v>
      </c>
      <c r="C1923" s="3" t="s">
        <v>19807</v>
      </c>
      <c r="D1923" s="3">
        <v>5.0389927606261598</v>
      </c>
      <c r="E1923" s="3">
        <v>2.3197529052991399</v>
      </c>
      <c r="F1923" s="6">
        <v>2.7868096541347099E-16</v>
      </c>
      <c r="G1923" s="6">
        <v>5.9809524294261998E-15</v>
      </c>
      <c r="H1923" s="3">
        <v>0.751</v>
      </c>
      <c r="I1923" s="3">
        <v>0.27200000000000002</v>
      </c>
      <c r="J1923" s="3">
        <v>0.38</v>
      </c>
      <c r="K1923" s="3">
        <v>9.4510000000000005</v>
      </c>
      <c r="L1923" s="3">
        <v>8.1460000000000008</v>
      </c>
      <c r="M1923" s="3">
        <v>22.786999999999999</v>
      </c>
      <c r="N1923" s="3">
        <v>0.629</v>
      </c>
      <c r="O1923" s="3">
        <v>0.82699999999999996</v>
      </c>
      <c r="P1923" s="3">
        <v>0.78700000000000003</v>
      </c>
      <c r="Q1923" s="3">
        <v>2.6920000000000002</v>
      </c>
      <c r="R1923" s="3">
        <v>3.794</v>
      </c>
      <c r="S1923" s="3">
        <v>2.0230000000000001</v>
      </c>
      <c r="T1923" s="3" t="s">
        <v>1927</v>
      </c>
      <c r="U1923" s="3" t="s">
        <v>10812</v>
      </c>
      <c r="V1923" s="3">
        <v>509</v>
      </c>
      <c r="W1923" s="3" t="s">
        <v>10813</v>
      </c>
      <c r="X1923" s="3" t="s">
        <v>10814</v>
      </c>
      <c r="Y1923" s="3">
        <v>0</v>
      </c>
      <c r="Z1923" s="3">
        <v>100</v>
      </c>
      <c r="AA1923" s="3">
        <v>1057.74</v>
      </c>
      <c r="AB1923" s="3">
        <v>509</v>
      </c>
      <c r="AC1923" s="3">
        <v>509</v>
      </c>
      <c r="AD1923" s="7">
        <f t="shared" si="240"/>
        <v>1</v>
      </c>
      <c r="AE1923" s="3">
        <f t="shared" ref="AE1923:AE1986" si="247">IF(AD1923 = 1,Z1923,"")</f>
        <v>100</v>
      </c>
      <c r="AF1923" s="7">
        <f t="shared" si="241"/>
        <v>0</v>
      </c>
      <c r="AG1923" s="3" t="str">
        <f t="shared" si="242"/>
        <v/>
      </c>
      <c r="AH1923" s="7">
        <f t="shared" si="243"/>
        <v>0</v>
      </c>
      <c r="AI1923" s="3" t="str">
        <f t="shared" si="244"/>
        <v/>
      </c>
      <c r="AJ1923" s="7">
        <f t="shared" si="245"/>
        <v>0</v>
      </c>
      <c r="AK1923" s="3" t="str">
        <f t="shared" si="246"/>
        <v/>
      </c>
    </row>
    <row r="1924" spans="1:37" ht="20" x14ac:dyDescent="0.2">
      <c r="A1924" s="3" t="s">
        <v>1928</v>
      </c>
      <c r="B1924" s="3" t="s">
        <v>19806</v>
      </c>
      <c r="C1924" s="3" t="s">
        <v>19807</v>
      </c>
      <c r="D1924" s="3">
        <v>5.0388982582495503</v>
      </c>
      <c r="E1924" s="3">
        <v>0.99500719483217903</v>
      </c>
      <c r="F1924" s="6">
        <v>9.0882507787175895E-10</v>
      </c>
      <c r="G1924" s="6">
        <v>6.9221874125512102E-9</v>
      </c>
      <c r="H1924" s="3">
        <v>0.33700000000000002</v>
      </c>
      <c r="I1924" s="3">
        <v>0.19500000000000001</v>
      </c>
      <c r="J1924" s="3">
        <v>0.17599999999999999</v>
      </c>
      <c r="K1924" s="3">
        <v>4.5990000000000002</v>
      </c>
      <c r="L1924" s="3">
        <v>4.7480000000000002</v>
      </c>
      <c r="M1924" s="3">
        <v>16.684000000000001</v>
      </c>
      <c r="N1924" s="3">
        <v>0.56999999999999995</v>
      </c>
      <c r="O1924" s="3">
        <v>0.50600000000000001</v>
      </c>
      <c r="P1924" s="3">
        <v>0</v>
      </c>
      <c r="Q1924" s="3">
        <v>1.0209999999999999</v>
      </c>
      <c r="R1924" s="3">
        <v>1.25</v>
      </c>
      <c r="S1924" s="3">
        <v>1.6080000000000001</v>
      </c>
      <c r="T1924" s="3" t="s">
        <v>1928</v>
      </c>
      <c r="U1924" s="3" t="s">
        <v>10815</v>
      </c>
      <c r="V1924" s="3">
        <v>400</v>
      </c>
      <c r="W1924" s="3" t="s">
        <v>10816</v>
      </c>
      <c r="X1924" s="3" t="s">
        <v>10817</v>
      </c>
      <c r="Y1924" s="3">
        <v>0</v>
      </c>
      <c r="Z1924" s="3">
        <v>99.746192890000003</v>
      </c>
      <c r="AA1924" s="3">
        <v>798.89</v>
      </c>
      <c r="AB1924" s="3">
        <v>394</v>
      </c>
      <c r="AC1924" s="3">
        <v>393</v>
      </c>
      <c r="AD1924" s="7">
        <f t="shared" si="240"/>
        <v>1</v>
      </c>
      <c r="AE1924" s="3">
        <f t="shared" si="247"/>
        <v>99.746192890000003</v>
      </c>
      <c r="AF1924" s="7">
        <f t="shared" si="241"/>
        <v>0</v>
      </c>
      <c r="AG1924" s="3" t="str">
        <f t="shared" si="242"/>
        <v/>
      </c>
      <c r="AH1924" s="7">
        <f t="shared" si="243"/>
        <v>0</v>
      </c>
      <c r="AI1924" s="3" t="str">
        <f t="shared" si="244"/>
        <v/>
      </c>
      <c r="AJ1924" s="7">
        <f t="shared" si="245"/>
        <v>0</v>
      </c>
      <c r="AK1924" s="3" t="str">
        <f t="shared" si="246"/>
        <v/>
      </c>
    </row>
    <row r="1925" spans="1:37" ht="20" x14ac:dyDescent="0.2">
      <c r="A1925" s="3" t="s">
        <v>1929</v>
      </c>
      <c r="B1925" s="3" t="s">
        <v>19806</v>
      </c>
      <c r="C1925" s="3" t="s">
        <v>19807</v>
      </c>
      <c r="D1925" s="3">
        <v>5.0388731993662601</v>
      </c>
      <c r="E1925" s="3">
        <v>3.0088911167499401</v>
      </c>
      <c r="F1925" s="6">
        <v>4.3990474452679099E-26</v>
      </c>
      <c r="G1925" s="6">
        <v>4.5323564168356601E-24</v>
      </c>
      <c r="H1925" s="3">
        <v>0.29899999999999999</v>
      </c>
      <c r="I1925" s="3">
        <v>0.152</v>
      </c>
      <c r="J1925" s="3">
        <v>5.6000000000000001E-2</v>
      </c>
      <c r="K1925" s="3">
        <v>5.5960000000000001</v>
      </c>
      <c r="L1925" s="3">
        <v>3.895</v>
      </c>
      <c r="M1925" s="3">
        <v>8.2650000000000006</v>
      </c>
      <c r="N1925" s="3">
        <v>0.42499999999999999</v>
      </c>
      <c r="O1925" s="3">
        <v>0.219</v>
      </c>
      <c r="P1925" s="3">
        <v>0.315</v>
      </c>
      <c r="Q1925" s="3">
        <v>2.4239999999999999</v>
      </c>
      <c r="R1925" s="3">
        <v>2.2589999999999999</v>
      </c>
      <c r="S1925" s="3">
        <v>2.4380000000000002</v>
      </c>
      <c r="T1925" s="3" t="s">
        <v>1929</v>
      </c>
      <c r="U1925" s="3" t="s">
        <v>10818</v>
      </c>
      <c r="V1925" s="3">
        <v>319</v>
      </c>
      <c r="W1925" s="3" t="s">
        <v>10819</v>
      </c>
      <c r="X1925" s="3" t="s">
        <v>10820</v>
      </c>
      <c r="Y1925" s="3">
        <v>0</v>
      </c>
      <c r="Z1925" s="3">
        <v>100</v>
      </c>
      <c r="AA1925" s="3">
        <v>650.58799999999997</v>
      </c>
      <c r="AB1925" s="3">
        <v>319</v>
      </c>
      <c r="AC1925" s="3">
        <v>319</v>
      </c>
      <c r="AD1925" s="7">
        <f t="shared" si="240"/>
        <v>1</v>
      </c>
      <c r="AE1925" s="3">
        <f t="shared" si="247"/>
        <v>100</v>
      </c>
      <c r="AF1925" s="7">
        <f t="shared" si="241"/>
        <v>0</v>
      </c>
      <c r="AG1925" s="3" t="str">
        <f t="shared" si="242"/>
        <v/>
      </c>
      <c r="AH1925" s="7">
        <f t="shared" si="243"/>
        <v>0</v>
      </c>
      <c r="AI1925" s="3" t="str">
        <f t="shared" si="244"/>
        <v/>
      </c>
      <c r="AJ1925" s="7">
        <f t="shared" si="245"/>
        <v>0</v>
      </c>
      <c r="AK1925" s="3" t="str">
        <f t="shared" si="246"/>
        <v/>
      </c>
    </row>
    <row r="1926" spans="1:37" ht="20" x14ac:dyDescent="0.2">
      <c r="A1926" s="3" t="s">
        <v>1930</v>
      </c>
      <c r="B1926" s="3" t="s">
        <v>19806</v>
      </c>
      <c r="C1926" s="3" t="s">
        <v>19807</v>
      </c>
      <c r="D1926" s="3">
        <v>5.0388689073314898</v>
      </c>
      <c r="E1926" s="3">
        <v>2.1964030150057101</v>
      </c>
      <c r="F1926" s="6">
        <v>3.2341167357410001E-18</v>
      </c>
      <c r="G1926" s="6">
        <v>9.5295515062698699E-17</v>
      </c>
      <c r="H1926" s="3">
        <v>0.26</v>
      </c>
      <c r="I1926" s="3">
        <v>7.5999999999999998E-2</v>
      </c>
      <c r="J1926" s="3">
        <v>7.3999999999999996E-2</v>
      </c>
      <c r="K1926" s="3">
        <v>5.0780000000000003</v>
      </c>
      <c r="L1926" s="3">
        <v>3.7389999999999999</v>
      </c>
      <c r="M1926" s="3">
        <v>12.577</v>
      </c>
      <c r="N1926" s="3">
        <v>0.193</v>
      </c>
      <c r="O1926" s="3">
        <v>0.17699999999999999</v>
      </c>
      <c r="P1926" s="3">
        <v>0.33100000000000002</v>
      </c>
      <c r="Q1926" s="3">
        <v>3.74</v>
      </c>
      <c r="R1926" s="3">
        <v>2.4660000000000002</v>
      </c>
      <c r="S1926" s="3">
        <v>3.0470000000000002</v>
      </c>
      <c r="T1926" s="3" t="s">
        <v>10821</v>
      </c>
      <c r="U1926" s="3"/>
      <c r="V1926" s="3"/>
      <c r="W1926" s="3"/>
      <c r="X1926" s="3"/>
      <c r="Y1926" s="3"/>
      <c r="Z1926" s="3"/>
      <c r="AA1926" s="3"/>
      <c r="AB1926" s="3"/>
      <c r="AC1926" s="3"/>
      <c r="AD1926" s="7">
        <f t="shared" si="240"/>
        <v>0</v>
      </c>
      <c r="AE1926" s="3" t="str">
        <f t="shared" si="247"/>
        <v/>
      </c>
      <c r="AF1926" s="7">
        <f t="shared" si="241"/>
        <v>0</v>
      </c>
      <c r="AG1926" s="3" t="str">
        <f t="shared" si="242"/>
        <v/>
      </c>
      <c r="AH1926" s="7">
        <f t="shared" si="243"/>
        <v>0</v>
      </c>
      <c r="AI1926" s="3" t="str">
        <f t="shared" si="244"/>
        <v/>
      </c>
      <c r="AJ1926" s="7">
        <f t="shared" si="245"/>
        <v>0</v>
      </c>
      <c r="AK1926" s="3" t="str">
        <f t="shared" si="246"/>
        <v/>
      </c>
    </row>
    <row r="1927" spans="1:37" ht="20" x14ac:dyDescent="0.2">
      <c r="A1927" s="3" t="s">
        <v>1931</v>
      </c>
      <c r="B1927" s="3" t="s">
        <v>19806</v>
      </c>
      <c r="C1927" s="3" t="s">
        <v>19807</v>
      </c>
      <c r="D1927" s="3">
        <v>5.0386886856786601</v>
      </c>
      <c r="E1927" s="3">
        <v>0.20566753125426901</v>
      </c>
      <c r="F1927" s="6">
        <v>2.1553785746224201E-8</v>
      </c>
      <c r="G1927" s="6">
        <v>1.34148123245429E-7</v>
      </c>
      <c r="H1927" s="3">
        <v>8.6999999999999994E-2</v>
      </c>
      <c r="I1927" s="3">
        <v>9.8000000000000004E-2</v>
      </c>
      <c r="J1927" s="3">
        <v>0</v>
      </c>
      <c r="K1927" s="3">
        <v>1.542</v>
      </c>
      <c r="L1927" s="3">
        <v>1.478</v>
      </c>
      <c r="M1927" s="3">
        <v>4.12</v>
      </c>
      <c r="N1927" s="3">
        <v>0.184</v>
      </c>
      <c r="O1927" s="3">
        <v>0</v>
      </c>
      <c r="P1927" s="3">
        <v>0</v>
      </c>
      <c r="Q1927" s="3">
        <v>0.104</v>
      </c>
      <c r="R1927" s="3">
        <v>0.20699999999999999</v>
      </c>
      <c r="S1927" s="3">
        <v>0.30499999999999999</v>
      </c>
      <c r="T1927" s="3" t="s">
        <v>1931</v>
      </c>
      <c r="U1927" s="3" t="s">
        <v>10522</v>
      </c>
      <c r="V1927" s="3">
        <v>264</v>
      </c>
      <c r="W1927" s="3" t="s">
        <v>10822</v>
      </c>
      <c r="X1927" s="3" t="s">
        <v>10823</v>
      </c>
      <c r="Y1927" s="3">
        <v>0</v>
      </c>
      <c r="Z1927" s="3">
        <v>100</v>
      </c>
      <c r="AA1927" s="3">
        <v>531.56100000000004</v>
      </c>
      <c r="AB1927" s="3">
        <v>257</v>
      </c>
      <c r="AC1927" s="3">
        <v>257</v>
      </c>
      <c r="AD1927" s="7">
        <f t="shared" si="240"/>
        <v>1</v>
      </c>
      <c r="AE1927" s="3">
        <f t="shared" si="247"/>
        <v>100</v>
      </c>
      <c r="AF1927" s="7">
        <f t="shared" si="241"/>
        <v>0</v>
      </c>
      <c r="AG1927" s="3" t="str">
        <f t="shared" si="242"/>
        <v/>
      </c>
      <c r="AH1927" s="7">
        <f t="shared" si="243"/>
        <v>0</v>
      </c>
      <c r="AI1927" s="3" t="str">
        <f t="shared" si="244"/>
        <v/>
      </c>
      <c r="AJ1927" s="7">
        <f t="shared" si="245"/>
        <v>0</v>
      </c>
      <c r="AK1927" s="3" t="str">
        <f t="shared" si="246"/>
        <v/>
      </c>
    </row>
    <row r="1928" spans="1:37" ht="20" x14ac:dyDescent="0.2">
      <c r="A1928" s="3" t="s">
        <v>1932</v>
      </c>
      <c r="B1928" s="3" t="s">
        <v>19806</v>
      </c>
      <c r="C1928" s="3" t="s">
        <v>19807</v>
      </c>
      <c r="D1928" s="3">
        <v>5.0373201909171197</v>
      </c>
      <c r="E1928" s="3">
        <v>-0.43751457544007599</v>
      </c>
      <c r="F1928" s="6">
        <v>1.0815348748893499E-7</v>
      </c>
      <c r="G1928" s="6">
        <v>6.1228084424541204E-7</v>
      </c>
      <c r="H1928" s="3">
        <v>0</v>
      </c>
      <c r="I1928" s="3">
        <v>8.6999999999999994E-2</v>
      </c>
      <c r="J1928" s="3">
        <v>0</v>
      </c>
      <c r="K1928" s="3">
        <v>1.196</v>
      </c>
      <c r="L1928" s="3">
        <v>0.98099999999999998</v>
      </c>
      <c r="M1928" s="3">
        <v>1.5740000000000001</v>
      </c>
      <c r="N1928" s="3">
        <v>0.251</v>
      </c>
      <c r="O1928" s="3">
        <v>7.5999999999999998E-2</v>
      </c>
      <c r="P1928" s="3">
        <v>0</v>
      </c>
      <c r="Q1928" s="3">
        <v>0.64900000000000002</v>
      </c>
      <c r="R1928" s="3">
        <v>0</v>
      </c>
      <c r="S1928" s="3">
        <v>0.36399999999999999</v>
      </c>
      <c r="T1928" s="3" t="s">
        <v>1932</v>
      </c>
      <c r="U1928" s="3" t="s">
        <v>10824</v>
      </c>
      <c r="V1928" s="3">
        <v>473</v>
      </c>
      <c r="W1928" s="3" t="s">
        <v>10825</v>
      </c>
      <c r="X1928" s="3" t="s">
        <v>10826</v>
      </c>
      <c r="Y1928" s="3">
        <v>0</v>
      </c>
      <c r="Z1928" s="3">
        <v>100</v>
      </c>
      <c r="AA1928" s="3">
        <v>961.44399999999996</v>
      </c>
      <c r="AB1928" s="3">
        <v>473</v>
      </c>
      <c r="AC1928" s="3">
        <v>473</v>
      </c>
      <c r="AD1928" s="7">
        <f t="shared" si="240"/>
        <v>1</v>
      </c>
      <c r="AE1928" s="3">
        <f t="shared" si="247"/>
        <v>100</v>
      </c>
      <c r="AF1928" s="7">
        <f t="shared" si="241"/>
        <v>0</v>
      </c>
      <c r="AG1928" s="3" t="str">
        <f t="shared" si="242"/>
        <v/>
      </c>
      <c r="AH1928" s="7">
        <f t="shared" si="243"/>
        <v>0</v>
      </c>
      <c r="AI1928" s="3" t="str">
        <f t="shared" si="244"/>
        <v/>
      </c>
      <c r="AJ1928" s="7">
        <f t="shared" si="245"/>
        <v>0</v>
      </c>
      <c r="AK1928" s="3" t="str">
        <f t="shared" si="246"/>
        <v/>
      </c>
    </row>
    <row r="1929" spans="1:37" ht="20" x14ac:dyDescent="0.2">
      <c r="A1929" s="3" t="s">
        <v>1933</v>
      </c>
      <c r="B1929" s="3" t="s">
        <v>19806</v>
      </c>
      <c r="C1929" s="3" t="s">
        <v>19807</v>
      </c>
      <c r="D1929" s="3">
        <v>5.0371726599313602</v>
      </c>
      <c r="E1929" s="3">
        <v>1.515366255977</v>
      </c>
      <c r="F1929" s="6">
        <v>1.07629925994129E-14</v>
      </c>
      <c r="G1929" s="6">
        <v>1.7897436494236399E-13</v>
      </c>
      <c r="H1929" s="3">
        <v>0.17299999999999999</v>
      </c>
      <c r="I1929" s="3">
        <v>4.2999999999999997E-2</v>
      </c>
      <c r="J1929" s="3">
        <v>4.5999999999999999E-2</v>
      </c>
      <c r="K1929" s="3">
        <v>3.0840000000000001</v>
      </c>
      <c r="L1929" s="3">
        <v>1.7629999999999999</v>
      </c>
      <c r="M1929" s="3">
        <v>4.8490000000000002</v>
      </c>
      <c r="N1929" s="3">
        <v>0.42499999999999999</v>
      </c>
      <c r="O1929" s="3">
        <v>0.17699999999999999</v>
      </c>
      <c r="P1929" s="3">
        <v>0.41399999999999998</v>
      </c>
      <c r="Q1929" s="3">
        <v>1.151</v>
      </c>
      <c r="R1929" s="3">
        <v>1.4139999999999999</v>
      </c>
      <c r="S1929" s="3">
        <v>1.2270000000000001</v>
      </c>
      <c r="T1929" s="3" t="s">
        <v>1933</v>
      </c>
      <c r="U1929" s="3" t="s">
        <v>10827</v>
      </c>
      <c r="V1929" s="3">
        <v>381</v>
      </c>
      <c r="W1929" s="3" t="s">
        <v>10828</v>
      </c>
      <c r="X1929" s="3" t="s">
        <v>10829</v>
      </c>
      <c r="Y1929" s="3">
        <v>0</v>
      </c>
      <c r="Z1929" s="3">
        <v>100</v>
      </c>
      <c r="AA1929" s="3">
        <v>793.49699999999996</v>
      </c>
      <c r="AB1929" s="3">
        <v>381</v>
      </c>
      <c r="AC1929" s="3">
        <v>381</v>
      </c>
      <c r="AD1929" s="7">
        <f t="shared" si="240"/>
        <v>1</v>
      </c>
      <c r="AE1929" s="3">
        <f t="shared" si="247"/>
        <v>100</v>
      </c>
      <c r="AF1929" s="7">
        <f t="shared" si="241"/>
        <v>0</v>
      </c>
      <c r="AG1929" s="3" t="str">
        <f t="shared" si="242"/>
        <v/>
      </c>
      <c r="AH1929" s="7">
        <f t="shared" si="243"/>
        <v>0</v>
      </c>
      <c r="AI1929" s="3" t="str">
        <f t="shared" si="244"/>
        <v/>
      </c>
      <c r="AJ1929" s="7">
        <f t="shared" si="245"/>
        <v>0</v>
      </c>
      <c r="AK1929" s="3" t="str">
        <f t="shared" si="246"/>
        <v/>
      </c>
    </row>
    <row r="1930" spans="1:37" ht="20" x14ac:dyDescent="0.2">
      <c r="A1930" s="3" t="s">
        <v>1934</v>
      </c>
      <c r="B1930" s="3" t="s">
        <v>19806</v>
      </c>
      <c r="C1930" s="3" t="s">
        <v>19807</v>
      </c>
      <c r="D1930" s="3">
        <v>5.0361332247643196</v>
      </c>
      <c r="E1930" s="3">
        <v>0.66824296208551903</v>
      </c>
      <c r="F1930" s="6">
        <v>2.22079221054E-13</v>
      </c>
      <c r="G1930" s="6">
        <v>2.9433941783936801E-12</v>
      </c>
      <c r="H1930" s="3">
        <v>6.7000000000000004E-2</v>
      </c>
      <c r="I1930" s="3">
        <v>7.5999999999999998E-2</v>
      </c>
      <c r="J1930" s="3">
        <v>6.5000000000000002E-2</v>
      </c>
      <c r="K1930" s="3">
        <v>2.4990000000000001</v>
      </c>
      <c r="L1930" s="3">
        <v>1.976</v>
      </c>
      <c r="M1930" s="3">
        <v>3.0449999999999999</v>
      </c>
      <c r="N1930" s="3">
        <v>0.34799999999999998</v>
      </c>
      <c r="O1930" s="3">
        <v>5.8999999999999997E-2</v>
      </c>
      <c r="P1930" s="3">
        <v>5.8000000000000003E-2</v>
      </c>
      <c r="Q1930" s="3">
        <v>0.68400000000000005</v>
      </c>
      <c r="R1930" s="3">
        <v>0.99199999999999999</v>
      </c>
      <c r="S1930" s="3">
        <v>1.0409999999999999</v>
      </c>
      <c r="T1930" s="3" t="s">
        <v>1934</v>
      </c>
      <c r="U1930" s="3" t="s">
        <v>10830</v>
      </c>
      <c r="V1930" s="3">
        <v>416</v>
      </c>
      <c r="W1930" s="3" t="s">
        <v>10831</v>
      </c>
      <c r="X1930" s="3" t="s">
        <v>10832</v>
      </c>
      <c r="Y1930" s="3">
        <v>0</v>
      </c>
      <c r="Z1930" s="3">
        <v>100</v>
      </c>
      <c r="AA1930" s="3">
        <v>870.92200000000003</v>
      </c>
      <c r="AB1930" s="3">
        <v>416</v>
      </c>
      <c r="AC1930" s="3">
        <v>416</v>
      </c>
      <c r="AD1930" s="7">
        <f t="shared" si="240"/>
        <v>1</v>
      </c>
      <c r="AE1930" s="3">
        <f t="shared" si="247"/>
        <v>100</v>
      </c>
      <c r="AF1930" s="7">
        <f t="shared" si="241"/>
        <v>0</v>
      </c>
      <c r="AG1930" s="3" t="str">
        <f t="shared" si="242"/>
        <v/>
      </c>
      <c r="AH1930" s="7">
        <f t="shared" si="243"/>
        <v>0</v>
      </c>
      <c r="AI1930" s="3" t="str">
        <f t="shared" si="244"/>
        <v/>
      </c>
      <c r="AJ1930" s="7">
        <f t="shared" si="245"/>
        <v>0</v>
      </c>
      <c r="AK1930" s="3" t="str">
        <f t="shared" si="246"/>
        <v/>
      </c>
    </row>
    <row r="1931" spans="1:37" ht="20" x14ac:dyDescent="0.2">
      <c r="A1931" s="3" t="s">
        <v>1935</v>
      </c>
      <c r="B1931" s="3" t="s">
        <v>19806</v>
      </c>
      <c r="C1931" s="3" t="s">
        <v>19807</v>
      </c>
      <c r="D1931" s="3">
        <v>5.0361301149370901</v>
      </c>
      <c r="E1931" s="3">
        <v>1.53544061460958</v>
      </c>
      <c r="F1931" s="6">
        <v>1.2096136466330601E-13</v>
      </c>
      <c r="G1931" s="6">
        <v>1.67830516869498E-12</v>
      </c>
      <c r="H1931" s="3">
        <v>2.9000000000000001E-2</v>
      </c>
      <c r="I1931" s="3">
        <v>0.11899999999999999</v>
      </c>
      <c r="J1931" s="3">
        <v>2.8000000000000001E-2</v>
      </c>
      <c r="K1931" s="3">
        <v>2.0470000000000002</v>
      </c>
      <c r="L1931" s="3">
        <v>0.98099999999999998</v>
      </c>
      <c r="M1931" s="3">
        <v>2.9430000000000001</v>
      </c>
      <c r="N1931" s="3">
        <v>2.9000000000000001E-2</v>
      </c>
      <c r="O1931" s="3">
        <v>7.5999999999999998E-2</v>
      </c>
      <c r="P1931" s="3">
        <v>0.14899999999999999</v>
      </c>
      <c r="Q1931" s="3">
        <v>0.63200000000000001</v>
      </c>
      <c r="R1931" s="3">
        <v>0.82799999999999996</v>
      </c>
      <c r="S1931" s="3">
        <v>0.55900000000000005</v>
      </c>
      <c r="T1931" s="3" t="s">
        <v>1935</v>
      </c>
      <c r="U1931" s="3" t="s">
        <v>10833</v>
      </c>
      <c r="V1931" s="3">
        <v>598</v>
      </c>
      <c r="W1931" s="3" t="s">
        <v>10834</v>
      </c>
      <c r="X1931" s="3" t="s">
        <v>10835</v>
      </c>
      <c r="Y1931" s="3">
        <v>0</v>
      </c>
      <c r="Z1931" s="3">
        <v>99.14965986</v>
      </c>
      <c r="AA1931" s="3">
        <v>1193.72</v>
      </c>
      <c r="AB1931" s="3">
        <v>588</v>
      </c>
      <c r="AC1931" s="3">
        <v>583</v>
      </c>
      <c r="AD1931" s="7">
        <f t="shared" si="240"/>
        <v>1</v>
      </c>
      <c r="AE1931" s="3">
        <f t="shared" si="247"/>
        <v>99.14965986</v>
      </c>
      <c r="AF1931" s="7">
        <f t="shared" si="241"/>
        <v>0</v>
      </c>
      <c r="AG1931" s="3" t="str">
        <f t="shared" si="242"/>
        <v/>
      </c>
      <c r="AH1931" s="7">
        <f t="shared" si="243"/>
        <v>0</v>
      </c>
      <c r="AI1931" s="3" t="str">
        <f t="shared" si="244"/>
        <v/>
      </c>
      <c r="AJ1931" s="7">
        <f t="shared" si="245"/>
        <v>0</v>
      </c>
      <c r="AK1931" s="3" t="str">
        <f t="shared" si="246"/>
        <v/>
      </c>
    </row>
    <row r="1932" spans="1:37" ht="20" x14ac:dyDescent="0.2">
      <c r="A1932" s="3" t="s">
        <v>1936</v>
      </c>
      <c r="B1932" s="3" t="s">
        <v>19806</v>
      </c>
      <c r="C1932" s="3" t="s">
        <v>19807</v>
      </c>
      <c r="D1932" s="3">
        <v>5.0359470199130296</v>
      </c>
      <c r="E1932" s="3">
        <v>-0.44121218410434498</v>
      </c>
      <c r="F1932" s="6">
        <v>1.09848809995024E-7</v>
      </c>
      <c r="G1932" s="6">
        <v>6.2107140497186803E-7</v>
      </c>
      <c r="H1932" s="3">
        <v>0</v>
      </c>
      <c r="I1932" s="3">
        <v>0</v>
      </c>
      <c r="J1932" s="3">
        <v>0.111</v>
      </c>
      <c r="K1932" s="3">
        <v>2.0339999999999998</v>
      </c>
      <c r="L1932" s="3">
        <v>1.3080000000000001</v>
      </c>
      <c r="M1932" s="3">
        <v>2.15</v>
      </c>
      <c r="N1932" s="3">
        <v>0.126</v>
      </c>
      <c r="O1932" s="3">
        <v>0.11</v>
      </c>
      <c r="P1932" s="3">
        <v>0</v>
      </c>
      <c r="Q1932" s="3">
        <v>0.26800000000000002</v>
      </c>
      <c r="R1932" s="3">
        <v>0.94799999999999995</v>
      </c>
      <c r="S1932" s="3">
        <v>0.39800000000000002</v>
      </c>
      <c r="T1932" s="3" t="s">
        <v>1936</v>
      </c>
      <c r="U1932" s="3" t="s">
        <v>6024</v>
      </c>
      <c r="V1932" s="3">
        <v>125</v>
      </c>
      <c r="W1932" s="3" t="s">
        <v>6025</v>
      </c>
      <c r="X1932" s="3"/>
      <c r="Y1932" s="3"/>
      <c r="Z1932" s="3"/>
      <c r="AA1932" s="3"/>
      <c r="AB1932" s="3"/>
      <c r="AC1932" s="3"/>
      <c r="AD1932" s="7">
        <f t="shared" si="240"/>
        <v>0</v>
      </c>
      <c r="AE1932" s="3" t="str">
        <f t="shared" si="247"/>
        <v/>
      </c>
      <c r="AF1932" s="7">
        <f t="shared" si="241"/>
        <v>0</v>
      </c>
      <c r="AG1932" s="3" t="str">
        <f t="shared" si="242"/>
        <v/>
      </c>
      <c r="AH1932" s="7">
        <f t="shared" si="243"/>
        <v>0</v>
      </c>
      <c r="AI1932" s="3" t="str">
        <f t="shared" si="244"/>
        <v/>
      </c>
      <c r="AJ1932" s="7">
        <f t="shared" si="245"/>
        <v>0</v>
      </c>
      <c r="AK1932" s="3" t="str">
        <f t="shared" si="246"/>
        <v/>
      </c>
    </row>
    <row r="1933" spans="1:37" ht="20" x14ac:dyDescent="0.2">
      <c r="A1933" s="3" t="s">
        <v>1937</v>
      </c>
      <c r="B1933" s="3" t="s">
        <v>19806</v>
      </c>
      <c r="C1933" s="3" t="s">
        <v>19807</v>
      </c>
      <c r="D1933" s="3">
        <v>5.0358020883300902</v>
      </c>
      <c r="E1933" s="3">
        <v>2.6633932992635598</v>
      </c>
      <c r="F1933" s="6">
        <v>7.7338231926041299E-29</v>
      </c>
      <c r="G1933" s="6">
        <v>1.1449437179847E-26</v>
      </c>
      <c r="H1933" s="3">
        <v>0.29899999999999999</v>
      </c>
      <c r="I1933" s="3">
        <v>0.20599999999999999</v>
      </c>
      <c r="J1933" s="3">
        <v>3.6999999999999998E-2</v>
      </c>
      <c r="K1933" s="3">
        <v>6.2880000000000003</v>
      </c>
      <c r="L1933" s="3">
        <v>5.0469999999999997</v>
      </c>
      <c r="M1933" s="3">
        <v>7.306</v>
      </c>
      <c r="N1933" s="3">
        <v>0.48299999999999998</v>
      </c>
      <c r="O1933" s="3">
        <v>0.11</v>
      </c>
      <c r="P1933" s="3">
        <v>0.38900000000000001</v>
      </c>
      <c r="Q1933" s="3">
        <v>2.4929999999999999</v>
      </c>
      <c r="R1933" s="3">
        <v>2.4060000000000001</v>
      </c>
      <c r="S1933" s="3">
        <v>2.827</v>
      </c>
      <c r="T1933" s="3" t="s">
        <v>1937</v>
      </c>
      <c r="U1933" s="3" t="s">
        <v>10836</v>
      </c>
      <c r="V1933" s="3">
        <v>348</v>
      </c>
      <c r="W1933" s="3" t="s">
        <v>10837</v>
      </c>
      <c r="X1933" s="3" t="s">
        <v>10838</v>
      </c>
      <c r="Y1933" s="3">
        <v>0</v>
      </c>
      <c r="Z1933" s="3">
        <v>100</v>
      </c>
      <c r="AA1933" s="3">
        <v>723.77599999999995</v>
      </c>
      <c r="AB1933" s="3">
        <v>348</v>
      </c>
      <c r="AC1933" s="3">
        <v>348</v>
      </c>
      <c r="AD1933" s="7">
        <f t="shared" si="240"/>
        <v>1</v>
      </c>
      <c r="AE1933" s="3">
        <f t="shared" si="247"/>
        <v>100</v>
      </c>
      <c r="AF1933" s="7">
        <f t="shared" si="241"/>
        <v>0</v>
      </c>
      <c r="AG1933" s="3" t="str">
        <f t="shared" si="242"/>
        <v/>
      </c>
      <c r="AH1933" s="7">
        <f t="shared" si="243"/>
        <v>0</v>
      </c>
      <c r="AI1933" s="3" t="str">
        <f t="shared" si="244"/>
        <v/>
      </c>
      <c r="AJ1933" s="7">
        <f t="shared" si="245"/>
        <v>0</v>
      </c>
      <c r="AK1933" s="3" t="str">
        <f t="shared" si="246"/>
        <v/>
      </c>
    </row>
    <row r="1934" spans="1:37" ht="20" x14ac:dyDescent="0.2">
      <c r="A1934" s="3" t="s">
        <v>1938</v>
      </c>
      <c r="B1934" s="3" t="s">
        <v>19806</v>
      </c>
      <c r="C1934" s="3" t="s">
        <v>19807</v>
      </c>
      <c r="D1934" s="3">
        <v>5.0350735017643098</v>
      </c>
      <c r="E1934" s="3">
        <v>0.20964715869689099</v>
      </c>
      <c r="F1934" s="6">
        <v>1.50496679003155E-10</v>
      </c>
      <c r="G1934" s="6">
        <v>1.28635011758946E-9</v>
      </c>
      <c r="H1934" s="3">
        <v>8.6999999999999994E-2</v>
      </c>
      <c r="I1934" s="3">
        <v>0</v>
      </c>
      <c r="J1934" s="3">
        <v>8.3000000000000004E-2</v>
      </c>
      <c r="K1934" s="3">
        <v>2.14</v>
      </c>
      <c r="L1934" s="3">
        <v>1.82</v>
      </c>
      <c r="M1934" s="3">
        <v>2.9430000000000001</v>
      </c>
      <c r="N1934" s="3">
        <v>8.6999999999999994E-2</v>
      </c>
      <c r="O1934" s="3">
        <v>8.4000000000000005E-2</v>
      </c>
      <c r="P1934" s="3">
        <v>0</v>
      </c>
      <c r="Q1934" s="3">
        <v>0.70099999999999996</v>
      </c>
      <c r="R1934" s="3">
        <v>0.80200000000000005</v>
      </c>
      <c r="S1934" s="3">
        <v>0.49099999999999999</v>
      </c>
      <c r="T1934" s="3" t="s">
        <v>1938</v>
      </c>
      <c r="U1934" s="3" t="s">
        <v>10839</v>
      </c>
      <c r="V1934" s="3">
        <v>530</v>
      </c>
      <c r="W1934" s="3" t="s">
        <v>10840</v>
      </c>
      <c r="X1934" s="3" t="s">
        <v>10841</v>
      </c>
      <c r="Y1934" s="3">
        <v>0</v>
      </c>
      <c r="Z1934" s="3">
        <v>100</v>
      </c>
      <c r="AA1934" s="3">
        <v>1073.92</v>
      </c>
      <c r="AB1934" s="3">
        <v>530</v>
      </c>
      <c r="AC1934" s="3">
        <v>530</v>
      </c>
      <c r="AD1934" s="7">
        <f t="shared" si="240"/>
        <v>1</v>
      </c>
      <c r="AE1934" s="3">
        <f t="shared" si="247"/>
        <v>100</v>
      </c>
      <c r="AF1934" s="7">
        <f t="shared" si="241"/>
        <v>0</v>
      </c>
      <c r="AG1934" s="3" t="str">
        <f t="shared" si="242"/>
        <v/>
      </c>
      <c r="AH1934" s="7">
        <f t="shared" si="243"/>
        <v>0</v>
      </c>
      <c r="AI1934" s="3" t="str">
        <f t="shared" si="244"/>
        <v/>
      </c>
      <c r="AJ1934" s="7">
        <f t="shared" si="245"/>
        <v>0</v>
      </c>
      <c r="AK1934" s="3" t="str">
        <f t="shared" si="246"/>
        <v/>
      </c>
    </row>
    <row r="1935" spans="1:37" ht="20" x14ac:dyDescent="0.2">
      <c r="A1935" s="3" t="s">
        <v>1939</v>
      </c>
      <c r="B1935" s="3" t="s">
        <v>19806</v>
      </c>
      <c r="C1935" s="3" t="s">
        <v>19807</v>
      </c>
      <c r="D1935" s="3">
        <v>5.0348162220007602</v>
      </c>
      <c r="E1935" s="3">
        <v>0.65627637321989596</v>
      </c>
      <c r="F1935" s="6">
        <v>5.1456125682947102E-11</v>
      </c>
      <c r="G1935" s="6">
        <v>4.7266791113037299E-10</v>
      </c>
      <c r="H1935" s="3">
        <v>0.106</v>
      </c>
      <c r="I1935" s="3">
        <v>5.3999999999999999E-2</v>
      </c>
      <c r="J1935" s="3">
        <v>0</v>
      </c>
      <c r="K1935" s="3">
        <v>1.4219999999999999</v>
      </c>
      <c r="L1935" s="3">
        <v>1.5920000000000001</v>
      </c>
      <c r="M1935" s="3">
        <v>3.2109999999999999</v>
      </c>
      <c r="N1935" s="3">
        <v>0.17399999999999999</v>
      </c>
      <c r="O1935" s="3">
        <v>5.0999999999999997E-2</v>
      </c>
      <c r="P1935" s="3">
        <v>0.14899999999999999</v>
      </c>
      <c r="Q1935" s="3">
        <v>1.4630000000000001</v>
      </c>
      <c r="R1935" s="3">
        <v>1.2070000000000001</v>
      </c>
      <c r="S1935" s="3">
        <v>0.55900000000000005</v>
      </c>
      <c r="T1935" s="3" t="s">
        <v>1939</v>
      </c>
      <c r="U1935" s="3" t="s">
        <v>10842</v>
      </c>
      <c r="V1935" s="3">
        <v>492</v>
      </c>
      <c r="W1935" s="3" t="s">
        <v>10843</v>
      </c>
      <c r="X1935" s="3" t="s">
        <v>10844</v>
      </c>
      <c r="Y1935" s="3">
        <v>0</v>
      </c>
      <c r="Z1935" s="3">
        <v>100</v>
      </c>
      <c r="AA1935" s="3">
        <v>1023.85</v>
      </c>
      <c r="AB1935" s="3">
        <v>492</v>
      </c>
      <c r="AC1935" s="3">
        <v>492</v>
      </c>
      <c r="AD1935" s="7">
        <f t="shared" si="240"/>
        <v>1</v>
      </c>
      <c r="AE1935" s="3">
        <f t="shared" si="247"/>
        <v>100</v>
      </c>
      <c r="AF1935" s="7">
        <f t="shared" si="241"/>
        <v>0</v>
      </c>
      <c r="AG1935" s="3" t="str">
        <f t="shared" si="242"/>
        <v/>
      </c>
      <c r="AH1935" s="7">
        <f t="shared" si="243"/>
        <v>0</v>
      </c>
      <c r="AI1935" s="3" t="str">
        <f t="shared" si="244"/>
        <v/>
      </c>
      <c r="AJ1935" s="7">
        <f t="shared" si="245"/>
        <v>0</v>
      </c>
      <c r="AK1935" s="3" t="str">
        <f t="shared" si="246"/>
        <v/>
      </c>
    </row>
    <row r="1936" spans="1:37" ht="20" x14ac:dyDescent="0.2">
      <c r="A1936" s="3" t="s">
        <v>1940</v>
      </c>
      <c r="B1936" s="3" t="s">
        <v>19806</v>
      </c>
      <c r="C1936" s="3" t="s">
        <v>19807</v>
      </c>
      <c r="D1936" s="3">
        <v>5.0332148615715804</v>
      </c>
      <c r="E1936" s="3">
        <v>0.66493582012729402</v>
      </c>
      <c r="F1936" s="6">
        <v>1.2318646999297499E-11</v>
      </c>
      <c r="G1936" s="6">
        <v>1.24562923586729E-10</v>
      </c>
      <c r="H1936" s="3">
        <v>0.125</v>
      </c>
      <c r="I1936" s="3">
        <v>6.5000000000000002E-2</v>
      </c>
      <c r="J1936" s="3">
        <v>0</v>
      </c>
      <c r="K1936" s="3">
        <v>2.8980000000000001</v>
      </c>
      <c r="L1936" s="3">
        <v>1.379</v>
      </c>
      <c r="M1936" s="3">
        <v>3.1859999999999999</v>
      </c>
      <c r="N1936" s="3">
        <v>0.27100000000000002</v>
      </c>
      <c r="O1936" s="3">
        <v>5.8999999999999997E-2</v>
      </c>
      <c r="P1936" s="3">
        <v>0.29799999999999999</v>
      </c>
      <c r="Q1936" s="3">
        <v>1.9650000000000001</v>
      </c>
      <c r="R1936" s="3">
        <v>0.82799999999999996</v>
      </c>
      <c r="S1936" s="3">
        <v>1.625</v>
      </c>
      <c r="T1936" s="3" t="s">
        <v>10845</v>
      </c>
      <c r="U1936" s="3"/>
      <c r="V1936" s="3"/>
      <c r="W1936" s="3"/>
      <c r="X1936" s="3"/>
      <c r="Y1936" s="3"/>
      <c r="Z1936" s="3"/>
      <c r="AA1936" s="3"/>
      <c r="AB1936" s="3"/>
      <c r="AC1936" s="3"/>
      <c r="AD1936" s="7">
        <f t="shared" si="240"/>
        <v>0</v>
      </c>
      <c r="AE1936" s="3" t="str">
        <f t="shared" si="247"/>
        <v/>
      </c>
      <c r="AF1936" s="7">
        <f t="shared" si="241"/>
        <v>0</v>
      </c>
      <c r="AG1936" s="3" t="str">
        <f t="shared" si="242"/>
        <v/>
      </c>
      <c r="AH1936" s="7">
        <f t="shared" si="243"/>
        <v>0</v>
      </c>
      <c r="AI1936" s="3" t="str">
        <f t="shared" si="244"/>
        <v/>
      </c>
      <c r="AJ1936" s="7">
        <f t="shared" si="245"/>
        <v>0</v>
      </c>
      <c r="AK1936" s="3" t="str">
        <f t="shared" si="246"/>
        <v/>
      </c>
    </row>
    <row r="1937" spans="1:37" ht="20" x14ac:dyDescent="0.2">
      <c r="A1937" s="3" t="s">
        <v>1941</v>
      </c>
      <c r="B1937" s="3" t="s">
        <v>19806</v>
      </c>
      <c r="C1937" s="3" t="s">
        <v>19807</v>
      </c>
      <c r="D1937" s="3">
        <v>5.0330063136189302</v>
      </c>
      <c r="E1937" s="3">
        <v>1.2893193168583199</v>
      </c>
      <c r="F1937" s="6">
        <v>1.78587482464388E-16</v>
      </c>
      <c r="G1937" s="6">
        <v>3.9409424404605102E-15</v>
      </c>
      <c r="H1937" s="3">
        <v>9.6000000000000002E-2</v>
      </c>
      <c r="I1937" s="3">
        <v>7.5999999999999998E-2</v>
      </c>
      <c r="J1937" s="3">
        <v>0</v>
      </c>
      <c r="K1937" s="3">
        <v>2.2200000000000002</v>
      </c>
      <c r="L1937" s="3">
        <v>1.4359999999999999</v>
      </c>
      <c r="M1937" s="3">
        <v>2.5329999999999999</v>
      </c>
      <c r="N1937" s="3">
        <v>0.17399999999999999</v>
      </c>
      <c r="O1937" s="3">
        <v>0</v>
      </c>
      <c r="P1937" s="3">
        <v>0.124</v>
      </c>
      <c r="Q1937" s="3">
        <v>0.83099999999999996</v>
      </c>
      <c r="R1937" s="3">
        <v>0.47399999999999998</v>
      </c>
      <c r="S1937" s="3">
        <v>1.0409999999999999</v>
      </c>
      <c r="T1937" s="3" t="s">
        <v>1941</v>
      </c>
      <c r="U1937" s="3" t="s">
        <v>10846</v>
      </c>
      <c r="V1937" s="3">
        <v>215</v>
      </c>
      <c r="W1937" s="3" t="s">
        <v>10847</v>
      </c>
      <c r="X1937" s="3" t="s">
        <v>10848</v>
      </c>
      <c r="Y1937" s="6">
        <v>6.3799999999999995E-153</v>
      </c>
      <c r="Z1937" s="3">
        <v>100</v>
      </c>
      <c r="AA1937" s="3">
        <v>436.41699999999997</v>
      </c>
      <c r="AB1937" s="3">
        <v>215</v>
      </c>
      <c r="AC1937" s="3">
        <v>215</v>
      </c>
      <c r="AD1937" s="7">
        <f t="shared" si="240"/>
        <v>0</v>
      </c>
      <c r="AE1937" s="3" t="str">
        <f t="shared" si="247"/>
        <v/>
      </c>
      <c r="AF1937" s="7">
        <f t="shared" si="241"/>
        <v>0</v>
      </c>
      <c r="AG1937" s="3" t="str">
        <f t="shared" si="242"/>
        <v/>
      </c>
      <c r="AH1937" s="7">
        <f t="shared" si="243"/>
        <v>0</v>
      </c>
      <c r="AI1937" s="3" t="str">
        <f t="shared" si="244"/>
        <v/>
      </c>
      <c r="AJ1937" s="7">
        <f t="shared" si="245"/>
        <v>1</v>
      </c>
      <c r="AK1937" s="3">
        <f t="shared" si="246"/>
        <v>100</v>
      </c>
    </row>
    <row r="1938" spans="1:37" ht="20" x14ac:dyDescent="0.2">
      <c r="A1938" s="3" t="s">
        <v>1942</v>
      </c>
      <c r="B1938" s="3" t="s">
        <v>19806</v>
      </c>
      <c r="C1938" s="3" t="s">
        <v>19807</v>
      </c>
      <c r="D1938" s="3">
        <v>5.0311919310734696</v>
      </c>
      <c r="E1938" s="3">
        <v>1.0097448554308199</v>
      </c>
      <c r="F1938" s="6">
        <v>2.2415073235447901E-14</v>
      </c>
      <c r="G1938" s="6">
        <v>3.5291300385206699E-13</v>
      </c>
      <c r="H1938" s="3">
        <v>8.6999999999999994E-2</v>
      </c>
      <c r="I1938" s="3">
        <v>0.14099999999999999</v>
      </c>
      <c r="J1938" s="3">
        <v>0</v>
      </c>
      <c r="K1938" s="3">
        <v>3.0840000000000001</v>
      </c>
      <c r="L1938" s="3">
        <v>2.1320000000000001</v>
      </c>
      <c r="M1938" s="3">
        <v>3.4929999999999999</v>
      </c>
      <c r="N1938" s="3">
        <v>8.6999999999999994E-2</v>
      </c>
      <c r="O1938" s="3">
        <v>4.2000000000000003E-2</v>
      </c>
      <c r="P1938" s="3">
        <v>0.13300000000000001</v>
      </c>
      <c r="Q1938" s="3">
        <v>0.39800000000000002</v>
      </c>
      <c r="R1938" s="3">
        <v>0.879</v>
      </c>
      <c r="S1938" s="3">
        <v>0.32200000000000001</v>
      </c>
      <c r="T1938" s="3" t="s">
        <v>1942</v>
      </c>
      <c r="U1938" s="3" t="s">
        <v>10849</v>
      </c>
      <c r="V1938" s="3">
        <v>565</v>
      </c>
      <c r="W1938" s="3" t="s">
        <v>10850</v>
      </c>
      <c r="X1938" s="3" t="s">
        <v>10851</v>
      </c>
      <c r="Y1938" s="3">
        <v>0</v>
      </c>
      <c r="Z1938" s="3">
        <v>100</v>
      </c>
      <c r="AA1938" s="3">
        <v>1134.78</v>
      </c>
      <c r="AB1938" s="3">
        <v>565</v>
      </c>
      <c r="AC1938" s="3">
        <v>565</v>
      </c>
      <c r="AD1938" s="7">
        <f t="shared" si="240"/>
        <v>1</v>
      </c>
      <c r="AE1938" s="3">
        <f t="shared" si="247"/>
        <v>100</v>
      </c>
      <c r="AF1938" s="7">
        <f t="shared" si="241"/>
        <v>0</v>
      </c>
      <c r="AG1938" s="3" t="str">
        <f t="shared" si="242"/>
        <v/>
      </c>
      <c r="AH1938" s="7">
        <f t="shared" si="243"/>
        <v>0</v>
      </c>
      <c r="AI1938" s="3" t="str">
        <f t="shared" si="244"/>
        <v/>
      </c>
      <c r="AJ1938" s="7">
        <f t="shared" si="245"/>
        <v>0</v>
      </c>
      <c r="AK1938" s="3" t="str">
        <f t="shared" si="246"/>
        <v/>
      </c>
    </row>
    <row r="1939" spans="1:37" ht="20" x14ac:dyDescent="0.2">
      <c r="A1939" s="3" t="s">
        <v>1943</v>
      </c>
      <c r="B1939" s="3" t="s">
        <v>19806</v>
      </c>
      <c r="C1939" s="3" t="s">
        <v>19807</v>
      </c>
      <c r="D1939" s="3">
        <v>5.0305922256142601</v>
      </c>
      <c r="E1939" s="3">
        <v>1.0073776251723601</v>
      </c>
      <c r="F1939" s="6">
        <v>1.4698073575706799E-13</v>
      </c>
      <c r="G1939" s="6">
        <v>2.0055800887621E-12</v>
      </c>
      <c r="H1939" s="3">
        <v>0.17299999999999999</v>
      </c>
      <c r="I1939" s="3">
        <v>0.34799999999999998</v>
      </c>
      <c r="J1939" s="3">
        <v>0.157</v>
      </c>
      <c r="K1939" s="3">
        <v>7.351</v>
      </c>
      <c r="L1939" s="3">
        <v>6.2830000000000004</v>
      </c>
      <c r="M1939" s="3">
        <v>12.654</v>
      </c>
      <c r="N1939" s="3">
        <v>0</v>
      </c>
      <c r="O1939" s="3">
        <v>0.16900000000000001</v>
      </c>
      <c r="P1939" s="3">
        <v>0.16600000000000001</v>
      </c>
      <c r="Q1939" s="3">
        <v>1.3069999999999999</v>
      </c>
      <c r="R1939" s="3">
        <v>1.25</v>
      </c>
      <c r="S1939" s="3">
        <v>1.752</v>
      </c>
      <c r="T1939" s="3" t="s">
        <v>1943</v>
      </c>
      <c r="U1939" s="3" t="s">
        <v>9403</v>
      </c>
      <c r="V1939" s="3">
        <v>303</v>
      </c>
      <c r="W1939" s="3" t="s">
        <v>10852</v>
      </c>
      <c r="X1939" s="3" t="s">
        <v>10853</v>
      </c>
      <c r="Y1939" s="3">
        <v>0</v>
      </c>
      <c r="Z1939" s="3">
        <v>100</v>
      </c>
      <c r="AA1939" s="3">
        <v>561.99199999999996</v>
      </c>
      <c r="AB1939" s="3">
        <v>273</v>
      </c>
      <c r="AC1939" s="3">
        <v>273</v>
      </c>
      <c r="AD1939" s="7">
        <f t="shared" si="240"/>
        <v>1</v>
      </c>
      <c r="AE1939" s="3">
        <f t="shared" si="247"/>
        <v>100</v>
      </c>
      <c r="AF1939" s="7">
        <f t="shared" si="241"/>
        <v>0</v>
      </c>
      <c r="AG1939" s="3" t="str">
        <f t="shared" si="242"/>
        <v/>
      </c>
      <c r="AH1939" s="7">
        <f t="shared" si="243"/>
        <v>0</v>
      </c>
      <c r="AI1939" s="3" t="str">
        <f t="shared" si="244"/>
        <v/>
      </c>
      <c r="AJ1939" s="7">
        <f t="shared" si="245"/>
        <v>0</v>
      </c>
      <c r="AK1939" s="3" t="str">
        <f t="shared" si="246"/>
        <v/>
      </c>
    </row>
    <row r="1940" spans="1:37" ht="20" x14ac:dyDescent="0.2">
      <c r="A1940" s="3" t="s">
        <v>1944</v>
      </c>
      <c r="B1940" s="3" t="s">
        <v>19806</v>
      </c>
      <c r="C1940" s="3" t="s">
        <v>19807</v>
      </c>
      <c r="D1940" s="3">
        <v>5.0303436528869101</v>
      </c>
      <c r="E1940" s="3">
        <v>0.68899317720680198</v>
      </c>
      <c r="F1940" s="6">
        <v>3.4349098350211199E-9</v>
      </c>
      <c r="G1940" s="6">
        <v>2.4059358116361699E-8</v>
      </c>
      <c r="H1940" s="3">
        <v>8.6999999999999994E-2</v>
      </c>
      <c r="I1940" s="3">
        <v>0.20599999999999999</v>
      </c>
      <c r="J1940" s="3">
        <v>0</v>
      </c>
      <c r="K1940" s="3">
        <v>6.78</v>
      </c>
      <c r="L1940" s="3">
        <v>1.478</v>
      </c>
      <c r="M1940" s="3">
        <v>2.7759999999999998</v>
      </c>
      <c r="N1940" s="3">
        <v>9.7000000000000003E-2</v>
      </c>
      <c r="O1940" s="3">
        <v>0</v>
      </c>
      <c r="P1940" s="3">
        <v>0</v>
      </c>
      <c r="Q1940" s="3">
        <v>0.54500000000000004</v>
      </c>
      <c r="R1940" s="3">
        <v>0.32800000000000001</v>
      </c>
      <c r="S1940" s="3">
        <v>0.21199999999999999</v>
      </c>
      <c r="T1940" s="3" t="s">
        <v>1944</v>
      </c>
      <c r="U1940" s="3" t="s">
        <v>10854</v>
      </c>
      <c r="V1940" s="3">
        <v>308</v>
      </c>
      <c r="W1940" s="3" t="s">
        <v>10855</v>
      </c>
      <c r="X1940" s="3" t="s">
        <v>10856</v>
      </c>
      <c r="Y1940" s="3">
        <v>0</v>
      </c>
      <c r="Z1940" s="3">
        <v>100</v>
      </c>
      <c r="AA1940" s="3">
        <v>626.32000000000005</v>
      </c>
      <c r="AB1940" s="3">
        <v>303</v>
      </c>
      <c r="AC1940" s="3">
        <v>303</v>
      </c>
      <c r="AD1940" s="7">
        <f t="shared" si="240"/>
        <v>1</v>
      </c>
      <c r="AE1940" s="3">
        <f t="shared" si="247"/>
        <v>100</v>
      </c>
      <c r="AF1940" s="7">
        <f t="shared" si="241"/>
        <v>0</v>
      </c>
      <c r="AG1940" s="3" t="str">
        <f t="shared" si="242"/>
        <v/>
      </c>
      <c r="AH1940" s="7">
        <f t="shared" si="243"/>
        <v>0</v>
      </c>
      <c r="AI1940" s="3" t="str">
        <f t="shared" si="244"/>
        <v/>
      </c>
      <c r="AJ1940" s="7">
        <f t="shared" si="245"/>
        <v>0</v>
      </c>
      <c r="AK1940" s="3" t="str">
        <f t="shared" si="246"/>
        <v/>
      </c>
    </row>
    <row r="1941" spans="1:37" ht="20" x14ac:dyDescent="0.2">
      <c r="A1941" s="3" t="s">
        <v>1945</v>
      </c>
      <c r="B1941" s="3" t="s">
        <v>19806</v>
      </c>
      <c r="C1941" s="3" t="s">
        <v>19807</v>
      </c>
      <c r="D1941" s="3">
        <v>5.0303427210668499</v>
      </c>
      <c r="E1941" s="3">
        <v>3.9459007288955101</v>
      </c>
      <c r="F1941" s="6">
        <v>1.3928170405333801E-20</v>
      </c>
      <c r="G1941" s="6">
        <v>6.0422107091246696E-19</v>
      </c>
      <c r="H1941" s="3">
        <v>1.319</v>
      </c>
      <c r="I1941" s="3">
        <v>1.3680000000000001</v>
      </c>
      <c r="J1941" s="3">
        <v>0.56499999999999995</v>
      </c>
      <c r="K1941" s="3">
        <v>24.498999999999999</v>
      </c>
      <c r="L1941" s="3">
        <v>17.841000000000001</v>
      </c>
      <c r="M1941" s="3">
        <v>68.361999999999995</v>
      </c>
      <c r="N1941" s="3">
        <v>1.7110000000000001</v>
      </c>
      <c r="O1941" s="3">
        <v>0.60699999999999998</v>
      </c>
      <c r="P1941" s="3">
        <v>1.1519999999999999</v>
      </c>
      <c r="Q1941" s="3">
        <v>7.99</v>
      </c>
      <c r="R1941" s="3">
        <v>8.3550000000000004</v>
      </c>
      <c r="S1941" s="3">
        <v>6.8559999999999999</v>
      </c>
      <c r="T1941" s="3" t="s">
        <v>1945</v>
      </c>
      <c r="U1941" s="3" t="s">
        <v>10857</v>
      </c>
      <c r="V1941" s="3">
        <v>402</v>
      </c>
      <c r="W1941" s="3" t="s">
        <v>10858</v>
      </c>
      <c r="X1941" s="3" t="s">
        <v>10859</v>
      </c>
      <c r="Y1941" s="3">
        <v>0</v>
      </c>
      <c r="Z1941" s="3">
        <v>99.705014750000004</v>
      </c>
      <c r="AA1941" s="3">
        <v>690.649</v>
      </c>
      <c r="AB1941" s="3">
        <v>339</v>
      </c>
      <c r="AC1941" s="3">
        <v>338</v>
      </c>
      <c r="AD1941" s="7">
        <f t="shared" si="240"/>
        <v>1</v>
      </c>
      <c r="AE1941" s="3">
        <f t="shared" si="247"/>
        <v>99.705014750000004</v>
      </c>
      <c r="AF1941" s="7">
        <f t="shared" si="241"/>
        <v>0</v>
      </c>
      <c r="AG1941" s="3" t="str">
        <f t="shared" si="242"/>
        <v/>
      </c>
      <c r="AH1941" s="7">
        <f t="shared" si="243"/>
        <v>0</v>
      </c>
      <c r="AI1941" s="3" t="str">
        <f t="shared" si="244"/>
        <v/>
      </c>
      <c r="AJ1941" s="7">
        <f t="shared" si="245"/>
        <v>0</v>
      </c>
      <c r="AK1941" s="3" t="str">
        <f t="shared" si="246"/>
        <v/>
      </c>
    </row>
    <row r="1942" spans="1:37" ht="20" x14ac:dyDescent="0.2">
      <c r="A1942" s="3" t="s">
        <v>1946</v>
      </c>
      <c r="B1942" s="3" t="s">
        <v>19806</v>
      </c>
      <c r="C1942" s="3" t="s">
        <v>19807</v>
      </c>
      <c r="D1942" s="3">
        <v>5.0302992215913402</v>
      </c>
      <c r="E1942" s="3">
        <v>0.65905705098006895</v>
      </c>
      <c r="F1942" s="6">
        <v>3.3572740891431602E-12</v>
      </c>
      <c r="G1942" s="6">
        <v>3.6869567121569701E-11</v>
      </c>
      <c r="H1942" s="3">
        <v>9.6000000000000002E-2</v>
      </c>
      <c r="I1942" s="3">
        <v>5.3999999999999999E-2</v>
      </c>
      <c r="J1942" s="3">
        <v>0</v>
      </c>
      <c r="K1942" s="3">
        <v>1.768</v>
      </c>
      <c r="L1942" s="3">
        <v>1.3220000000000001</v>
      </c>
      <c r="M1942" s="3">
        <v>2.5329999999999999</v>
      </c>
      <c r="N1942" s="3">
        <v>0.106</v>
      </c>
      <c r="O1942" s="3">
        <v>5.0999999999999997E-2</v>
      </c>
      <c r="P1942" s="3">
        <v>0</v>
      </c>
      <c r="Q1942" s="3">
        <v>0.68400000000000005</v>
      </c>
      <c r="R1942" s="3">
        <v>0.51700000000000002</v>
      </c>
      <c r="S1942" s="3">
        <v>0.27900000000000003</v>
      </c>
      <c r="T1942" s="3" t="s">
        <v>1946</v>
      </c>
      <c r="U1942" s="3" t="s">
        <v>10860</v>
      </c>
      <c r="V1942" s="3">
        <v>581</v>
      </c>
      <c r="W1942" s="3" t="s">
        <v>10861</v>
      </c>
      <c r="X1942" s="3" t="s">
        <v>10862</v>
      </c>
      <c r="Y1942" s="3">
        <v>0</v>
      </c>
      <c r="Z1942" s="3">
        <v>100</v>
      </c>
      <c r="AA1942" s="3">
        <v>1149.42</v>
      </c>
      <c r="AB1942" s="3">
        <v>581</v>
      </c>
      <c r="AC1942" s="3">
        <v>581</v>
      </c>
      <c r="AD1942" s="7">
        <f t="shared" si="240"/>
        <v>1</v>
      </c>
      <c r="AE1942" s="3">
        <f t="shared" si="247"/>
        <v>100</v>
      </c>
      <c r="AF1942" s="7">
        <f t="shared" si="241"/>
        <v>0</v>
      </c>
      <c r="AG1942" s="3" t="str">
        <f t="shared" si="242"/>
        <v/>
      </c>
      <c r="AH1942" s="7">
        <f t="shared" si="243"/>
        <v>0</v>
      </c>
      <c r="AI1942" s="3" t="str">
        <f t="shared" si="244"/>
        <v/>
      </c>
      <c r="AJ1942" s="7">
        <f t="shared" si="245"/>
        <v>0</v>
      </c>
      <c r="AK1942" s="3" t="str">
        <f t="shared" si="246"/>
        <v/>
      </c>
    </row>
    <row r="1943" spans="1:37" ht="20" x14ac:dyDescent="0.2">
      <c r="A1943" s="3" t="s">
        <v>1947</v>
      </c>
      <c r="B1943" s="3" t="s">
        <v>19806</v>
      </c>
      <c r="C1943" s="3" t="s">
        <v>19807</v>
      </c>
      <c r="D1943" s="3">
        <v>5.0301190073228099</v>
      </c>
      <c r="E1943" s="3">
        <v>0.20521154461211899</v>
      </c>
      <c r="F1943" s="6">
        <v>1.3716175769504099E-9</v>
      </c>
      <c r="G1943" s="6">
        <v>1.01702458653675E-8</v>
      </c>
      <c r="H1943" s="3">
        <v>0.183</v>
      </c>
      <c r="I1943" s="3">
        <v>0</v>
      </c>
      <c r="J1943" s="3">
        <v>0</v>
      </c>
      <c r="K1943" s="3">
        <v>2.9249999999999998</v>
      </c>
      <c r="L1943" s="3">
        <v>1.5069999999999999</v>
      </c>
      <c r="M1943" s="3">
        <v>3.2879999999999998</v>
      </c>
      <c r="N1943" s="3">
        <v>0.503</v>
      </c>
      <c r="O1943" s="3">
        <v>0.186</v>
      </c>
      <c r="P1943" s="3">
        <v>9.0999999999999998E-2</v>
      </c>
      <c r="Q1943" s="3">
        <v>1.004</v>
      </c>
      <c r="R1943" s="3">
        <v>0.78500000000000003</v>
      </c>
      <c r="S1943" s="3">
        <v>0.11</v>
      </c>
      <c r="T1943" s="3" t="s">
        <v>1947</v>
      </c>
      <c r="U1943" s="3" t="s">
        <v>10863</v>
      </c>
      <c r="V1943" s="3">
        <v>445</v>
      </c>
      <c r="W1943" s="3" t="s">
        <v>10864</v>
      </c>
      <c r="X1943" s="3" t="s">
        <v>10865</v>
      </c>
      <c r="Y1943" s="3">
        <v>0</v>
      </c>
      <c r="Z1943" s="3">
        <v>99.550561799999997</v>
      </c>
      <c r="AA1943" s="3">
        <v>907.51599999999996</v>
      </c>
      <c r="AB1943" s="3">
        <v>445</v>
      </c>
      <c r="AC1943" s="3">
        <v>443</v>
      </c>
      <c r="AD1943" s="7">
        <f t="shared" si="240"/>
        <v>1</v>
      </c>
      <c r="AE1943" s="3">
        <f t="shared" si="247"/>
        <v>99.550561799999997</v>
      </c>
      <c r="AF1943" s="7">
        <f t="shared" si="241"/>
        <v>0</v>
      </c>
      <c r="AG1943" s="3" t="str">
        <f t="shared" si="242"/>
        <v/>
      </c>
      <c r="AH1943" s="7">
        <f t="shared" si="243"/>
        <v>0</v>
      </c>
      <c r="AI1943" s="3" t="str">
        <f t="shared" si="244"/>
        <v/>
      </c>
      <c r="AJ1943" s="7">
        <f t="shared" si="245"/>
        <v>0</v>
      </c>
      <c r="AK1943" s="3" t="str">
        <f t="shared" si="246"/>
        <v/>
      </c>
    </row>
    <row r="1944" spans="1:37" ht="20" x14ac:dyDescent="0.2">
      <c r="A1944" s="3" t="s">
        <v>1948</v>
      </c>
      <c r="B1944" s="3" t="s">
        <v>19806</v>
      </c>
      <c r="C1944" s="3" t="s">
        <v>19807</v>
      </c>
      <c r="D1944" s="3">
        <v>5.02939473284908</v>
      </c>
      <c r="E1944" s="3">
        <v>1.2792473487281599</v>
      </c>
      <c r="F1944" s="6">
        <v>4.5242496729968699E-12</v>
      </c>
      <c r="G1944" s="6">
        <v>4.8737563503138701E-11</v>
      </c>
      <c r="H1944" s="3">
        <v>3.9E-2</v>
      </c>
      <c r="I1944" s="3">
        <v>8.6999999999999994E-2</v>
      </c>
      <c r="J1944" s="3">
        <v>8.3000000000000004E-2</v>
      </c>
      <c r="K1944" s="3">
        <v>1.768</v>
      </c>
      <c r="L1944" s="3">
        <v>1.45</v>
      </c>
      <c r="M1944" s="3">
        <v>4.3499999999999996</v>
      </c>
      <c r="N1944" s="3">
        <v>0.39600000000000002</v>
      </c>
      <c r="O1944" s="3">
        <v>0.20200000000000001</v>
      </c>
      <c r="P1944" s="3">
        <v>0.11600000000000001</v>
      </c>
      <c r="Q1944" s="3">
        <v>1.169</v>
      </c>
      <c r="R1944" s="3">
        <v>1.4570000000000001</v>
      </c>
      <c r="S1944" s="3">
        <v>1.0409999999999999</v>
      </c>
      <c r="T1944" s="3" t="s">
        <v>1948</v>
      </c>
      <c r="U1944" s="3" t="s">
        <v>10866</v>
      </c>
      <c r="V1944" s="3">
        <v>323</v>
      </c>
      <c r="W1944" s="3" t="s">
        <v>10867</v>
      </c>
      <c r="X1944" s="3" t="s">
        <v>10868</v>
      </c>
      <c r="Y1944" s="3">
        <v>0</v>
      </c>
      <c r="Z1944" s="3">
        <v>100</v>
      </c>
      <c r="AA1944" s="3">
        <v>676.39599999999996</v>
      </c>
      <c r="AB1944" s="3">
        <v>323</v>
      </c>
      <c r="AC1944" s="3">
        <v>323</v>
      </c>
      <c r="AD1944" s="7">
        <f t="shared" si="240"/>
        <v>1</v>
      </c>
      <c r="AE1944" s="3">
        <f t="shared" si="247"/>
        <v>100</v>
      </c>
      <c r="AF1944" s="7">
        <f t="shared" si="241"/>
        <v>0</v>
      </c>
      <c r="AG1944" s="3" t="str">
        <f t="shared" si="242"/>
        <v/>
      </c>
      <c r="AH1944" s="7">
        <f t="shared" si="243"/>
        <v>0</v>
      </c>
      <c r="AI1944" s="3" t="str">
        <f t="shared" si="244"/>
        <v/>
      </c>
      <c r="AJ1944" s="7">
        <f t="shared" si="245"/>
        <v>0</v>
      </c>
      <c r="AK1944" s="3" t="str">
        <f t="shared" si="246"/>
        <v/>
      </c>
    </row>
    <row r="1945" spans="1:37" ht="20" x14ac:dyDescent="0.2">
      <c r="A1945" s="3" t="s">
        <v>1949</v>
      </c>
      <c r="B1945" s="3" t="s">
        <v>19806</v>
      </c>
      <c r="C1945" s="3" t="s">
        <v>19807</v>
      </c>
      <c r="D1945" s="3">
        <v>5.0292777396430797</v>
      </c>
      <c r="E1945" s="3">
        <v>1.00848662441996</v>
      </c>
      <c r="F1945" s="6">
        <v>3.9339605398291E-14</v>
      </c>
      <c r="G1945" s="6">
        <v>5.9510910011492102E-13</v>
      </c>
      <c r="H1945" s="3">
        <v>0.13500000000000001</v>
      </c>
      <c r="I1945" s="3">
        <v>0.152</v>
      </c>
      <c r="J1945" s="3">
        <v>0</v>
      </c>
      <c r="K1945" s="3">
        <v>3.6560000000000001</v>
      </c>
      <c r="L1945" s="3">
        <v>2.3879999999999999</v>
      </c>
      <c r="M1945" s="3">
        <v>4.5419999999999998</v>
      </c>
      <c r="N1945" s="3">
        <v>0.52200000000000002</v>
      </c>
      <c r="O1945" s="3">
        <v>0.13500000000000001</v>
      </c>
      <c r="P1945" s="3">
        <v>0.45600000000000002</v>
      </c>
      <c r="Q1945" s="3">
        <v>2.3199999999999998</v>
      </c>
      <c r="R1945" s="3">
        <v>2.4060000000000001</v>
      </c>
      <c r="S1945" s="3">
        <v>2.835</v>
      </c>
      <c r="T1945" s="3" t="s">
        <v>1949</v>
      </c>
      <c r="U1945" s="3" t="s">
        <v>10869</v>
      </c>
      <c r="V1945" s="3">
        <v>456</v>
      </c>
      <c r="W1945" s="3" t="s">
        <v>10870</v>
      </c>
      <c r="X1945" s="3" t="s">
        <v>10871</v>
      </c>
      <c r="Y1945" s="3">
        <v>0</v>
      </c>
      <c r="Z1945" s="3">
        <v>100</v>
      </c>
      <c r="AA1945" s="3">
        <v>948.73199999999997</v>
      </c>
      <c r="AB1945" s="3">
        <v>456</v>
      </c>
      <c r="AC1945" s="3">
        <v>456</v>
      </c>
      <c r="AD1945" s="7">
        <f t="shared" si="240"/>
        <v>1</v>
      </c>
      <c r="AE1945" s="3">
        <f t="shared" si="247"/>
        <v>100</v>
      </c>
      <c r="AF1945" s="7">
        <f t="shared" si="241"/>
        <v>0</v>
      </c>
      <c r="AG1945" s="3" t="str">
        <f t="shared" si="242"/>
        <v/>
      </c>
      <c r="AH1945" s="7">
        <f t="shared" si="243"/>
        <v>0</v>
      </c>
      <c r="AI1945" s="3" t="str">
        <f t="shared" si="244"/>
        <v/>
      </c>
      <c r="AJ1945" s="7">
        <f t="shared" si="245"/>
        <v>0</v>
      </c>
      <c r="AK1945" s="3" t="str">
        <f t="shared" si="246"/>
        <v/>
      </c>
    </row>
    <row r="1946" spans="1:37" ht="20" x14ac:dyDescent="0.2">
      <c r="A1946" s="3" t="s">
        <v>1950</v>
      </c>
      <c r="B1946" s="3" t="s">
        <v>19806</v>
      </c>
      <c r="C1946" s="3" t="s">
        <v>19807</v>
      </c>
      <c r="D1946" s="3">
        <v>5.0290157520137804</v>
      </c>
      <c r="E1946" s="3">
        <v>2.2175846081435702</v>
      </c>
      <c r="F1946" s="6">
        <v>9.3438384432789101E-21</v>
      </c>
      <c r="G1946" s="6">
        <v>4.1844205727558998E-19</v>
      </c>
      <c r="H1946" s="3">
        <v>0.183</v>
      </c>
      <c r="I1946" s="3">
        <v>0.73899999999999999</v>
      </c>
      <c r="J1946" s="3">
        <v>8.3000000000000004E-2</v>
      </c>
      <c r="K1946" s="3">
        <v>12.282999999999999</v>
      </c>
      <c r="L1946" s="3">
        <v>8.3870000000000005</v>
      </c>
      <c r="M1946" s="3">
        <v>11.95</v>
      </c>
      <c r="N1946" s="3">
        <v>0.28999999999999998</v>
      </c>
      <c r="O1946" s="3">
        <v>8.4000000000000005E-2</v>
      </c>
      <c r="P1946" s="3">
        <v>0.92800000000000005</v>
      </c>
      <c r="Q1946" s="3">
        <v>5.1589999999999998</v>
      </c>
      <c r="R1946" s="3">
        <v>4.6989999999999998</v>
      </c>
      <c r="S1946" s="3">
        <v>3.9780000000000002</v>
      </c>
      <c r="T1946" s="3" t="s">
        <v>10872</v>
      </c>
      <c r="U1946" s="3"/>
      <c r="V1946" s="3"/>
      <c r="W1946" s="3"/>
      <c r="X1946" s="3"/>
      <c r="Y1946" s="3"/>
      <c r="Z1946" s="3"/>
      <c r="AA1946" s="3"/>
      <c r="AB1946" s="3"/>
      <c r="AC1946" s="3"/>
      <c r="AD1946" s="7">
        <f t="shared" si="240"/>
        <v>0</v>
      </c>
      <c r="AE1946" s="3" t="str">
        <f t="shared" si="247"/>
        <v/>
      </c>
      <c r="AF1946" s="7">
        <f t="shared" si="241"/>
        <v>0</v>
      </c>
      <c r="AG1946" s="3" t="str">
        <f t="shared" si="242"/>
        <v/>
      </c>
      <c r="AH1946" s="7">
        <f t="shared" si="243"/>
        <v>0</v>
      </c>
      <c r="AI1946" s="3" t="str">
        <f t="shared" si="244"/>
        <v/>
      </c>
      <c r="AJ1946" s="7">
        <f t="shared" si="245"/>
        <v>0</v>
      </c>
      <c r="AK1946" s="3" t="str">
        <f t="shared" si="246"/>
        <v/>
      </c>
    </row>
    <row r="1947" spans="1:37" ht="20" x14ac:dyDescent="0.2">
      <c r="A1947" s="3" t="s">
        <v>1951</v>
      </c>
      <c r="B1947" s="3" t="s">
        <v>19806</v>
      </c>
      <c r="C1947" s="3" t="s">
        <v>19807</v>
      </c>
      <c r="D1947" s="3">
        <v>5.02881069611656</v>
      </c>
      <c r="E1947" s="3">
        <v>3.4244025019992699</v>
      </c>
      <c r="F1947" s="6">
        <v>4.6241086592115601E-34</v>
      </c>
      <c r="G1947" s="6">
        <v>1.4244590078785301E-31</v>
      </c>
      <c r="H1947" s="3">
        <v>0.73199999999999998</v>
      </c>
      <c r="I1947" s="3">
        <v>1.292</v>
      </c>
      <c r="J1947" s="3">
        <v>0.20399999999999999</v>
      </c>
      <c r="K1947" s="3">
        <v>31.718</v>
      </c>
      <c r="L1947" s="3">
        <v>18.664999999999999</v>
      </c>
      <c r="M1947" s="3">
        <v>21.751000000000001</v>
      </c>
      <c r="N1947" s="3">
        <v>0.77400000000000002</v>
      </c>
      <c r="O1947" s="3">
        <v>0.13500000000000001</v>
      </c>
      <c r="P1947" s="3">
        <v>1.3260000000000001</v>
      </c>
      <c r="Q1947" s="3">
        <v>14.266</v>
      </c>
      <c r="R1947" s="3">
        <v>11.459</v>
      </c>
      <c r="S1947" s="3">
        <v>12.069000000000001</v>
      </c>
      <c r="T1947" s="3" t="s">
        <v>1951</v>
      </c>
      <c r="U1947" s="3" t="s">
        <v>10873</v>
      </c>
      <c r="V1947" s="3">
        <v>166</v>
      </c>
      <c r="W1947" s="3" t="s">
        <v>10102</v>
      </c>
      <c r="X1947" s="3" t="s">
        <v>10103</v>
      </c>
      <c r="Y1947" s="6">
        <v>4.9599999999999997E-62</v>
      </c>
      <c r="Z1947" s="3">
        <v>100</v>
      </c>
      <c r="AA1947" s="3">
        <v>211.46</v>
      </c>
      <c r="AB1947" s="3">
        <v>94</v>
      </c>
      <c r="AC1947" s="3">
        <v>94</v>
      </c>
      <c r="AD1947" s="7">
        <f t="shared" si="240"/>
        <v>0</v>
      </c>
      <c r="AE1947" s="3" t="str">
        <f t="shared" si="247"/>
        <v/>
      </c>
      <c r="AF1947" s="7">
        <f t="shared" si="241"/>
        <v>0</v>
      </c>
      <c r="AG1947" s="3" t="str">
        <f t="shared" si="242"/>
        <v/>
      </c>
      <c r="AH1947" s="7">
        <f t="shared" si="243"/>
        <v>0</v>
      </c>
      <c r="AI1947" s="3" t="str">
        <f t="shared" si="244"/>
        <v/>
      </c>
      <c r="AJ1947" s="7">
        <f t="shared" si="245"/>
        <v>1</v>
      </c>
      <c r="AK1947" s="3">
        <f t="shared" si="246"/>
        <v>100</v>
      </c>
    </row>
    <row r="1948" spans="1:37" ht="20" x14ac:dyDescent="0.2">
      <c r="A1948" s="3" t="s">
        <v>1952</v>
      </c>
      <c r="B1948" s="3" t="s">
        <v>19806</v>
      </c>
      <c r="C1948" s="3" t="s">
        <v>19807</v>
      </c>
      <c r="D1948" s="3">
        <v>5.0278627713391204</v>
      </c>
      <c r="E1948" s="3">
        <v>0.217046182068137</v>
      </c>
      <c r="F1948" s="6">
        <v>2.2298891926123201E-10</v>
      </c>
      <c r="G1948" s="6">
        <v>1.85097797243054E-9</v>
      </c>
      <c r="H1948" s="3">
        <v>0</v>
      </c>
      <c r="I1948" s="3">
        <v>0.13</v>
      </c>
      <c r="J1948" s="3">
        <v>0.111</v>
      </c>
      <c r="K1948" s="3">
        <v>4.0540000000000003</v>
      </c>
      <c r="L1948" s="3">
        <v>2.0760000000000001</v>
      </c>
      <c r="M1948" s="3">
        <v>3.2749999999999999</v>
      </c>
      <c r="N1948" s="3">
        <v>0.86099999999999999</v>
      </c>
      <c r="O1948" s="3">
        <v>0.11</v>
      </c>
      <c r="P1948" s="3">
        <v>0.108</v>
      </c>
      <c r="Q1948" s="3">
        <v>0.26800000000000002</v>
      </c>
      <c r="R1948" s="3">
        <v>0.81</v>
      </c>
      <c r="S1948" s="3">
        <v>1.0580000000000001</v>
      </c>
      <c r="T1948" s="3" t="s">
        <v>1952</v>
      </c>
      <c r="U1948" s="3" t="s">
        <v>7621</v>
      </c>
      <c r="V1948" s="3">
        <v>619</v>
      </c>
      <c r="W1948" s="3" t="s">
        <v>10874</v>
      </c>
      <c r="X1948" s="3" t="s">
        <v>10875</v>
      </c>
      <c r="Y1948" s="3">
        <v>0</v>
      </c>
      <c r="Z1948" s="3">
        <v>99.838449109999999</v>
      </c>
      <c r="AA1948" s="3">
        <v>1264.5999999999999</v>
      </c>
      <c r="AB1948" s="3">
        <v>619</v>
      </c>
      <c r="AC1948" s="3">
        <v>618</v>
      </c>
      <c r="AD1948" s="7">
        <f t="shared" si="240"/>
        <v>1</v>
      </c>
      <c r="AE1948" s="3">
        <f t="shared" si="247"/>
        <v>99.838449109999999</v>
      </c>
      <c r="AF1948" s="7">
        <f t="shared" si="241"/>
        <v>0</v>
      </c>
      <c r="AG1948" s="3" t="str">
        <f t="shared" si="242"/>
        <v/>
      </c>
      <c r="AH1948" s="7">
        <f t="shared" si="243"/>
        <v>0</v>
      </c>
      <c r="AI1948" s="3" t="str">
        <f t="shared" si="244"/>
        <v/>
      </c>
      <c r="AJ1948" s="7">
        <f t="shared" si="245"/>
        <v>0</v>
      </c>
      <c r="AK1948" s="3" t="str">
        <f t="shared" si="246"/>
        <v/>
      </c>
    </row>
    <row r="1949" spans="1:37" ht="20" x14ac:dyDescent="0.2">
      <c r="A1949" s="3" t="s">
        <v>1953</v>
      </c>
      <c r="B1949" s="3" t="s">
        <v>19806</v>
      </c>
      <c r="C1949" s="3" t="s">
        <v>19807</v>
      </c>
      <c r="D1949" s="3">
        <v>5.0275943776178904</v>
      </c>
      <c r="E1949" s="3">
        <v>0.20711715107453799</v>
      </c>
      <c r="F1949" s="6">
        <v>8.0728864956302995E-11</v>
      </c>
      <c r="G1949" s="6">
        <v>7.2009014172926899E-10</v>
      </c>
      <c r="H1949" s="3">
        <v>2.9000000000000001E-2</v>
      </c>
      <c r="I1949" s="3">
        <v>0</v>
      </c>
      <c r="J1949" s="3">
        <v>0.10199999999999999</v>
      </c>
      <c r="K1949" s="3">
        <v>1.329</v>
      </c>
      <c r="L1949" s="3">
        <v>1.351</v>
      </c>
      <c r="M1949" s="3">
        <v>1.5349999999999999</v>
      </c>
      <c r="N1949" s="3">
        <v>0</v>
      </c>
      <c r="O1949" s="3">
        <v>2.5000000000000001E-2</v>
      </c>
      <c r="P1949" s="3">
        <v>0.34</v>
      </c>
      <c r="Q1949" s="3">
        <v>0.97799999999999998</v>
      </c>
      <c r="R1949" s="3">
        <v>0.49099999999999999</v>
      </c>
      <c r="S1949" s="3">
        <v>0.82899999999999996</v>
      </c>
      <c r="T1949" s="3" t="s">
        <v>1953</v>
      </c>
      <c r="U1949" s="3" t="s">
        <v>6721</v>
      </c>
      <c r="V1949" s="3">
        <v>335</v>
      </c>
      <c r="W1949" s="3" t="s">
        <v>10876</v>
      </c>
      <c r="X1949" s="3" t="s">
        <v>10877</v>
      </c>
      <c r="Y1949" s="3">
        <v>0</v>
      </c>
      <c r="Z1949" s="3">
        <v>100</v>
      </c>
      <c r="AA1949" s="3">
        <v>594.73400000000004</v>
      </c>
      <c r="AB1949" s="3">
        <v>294</v>
      </c>
      <c r="AC1949" s="3">
        <v>294</v>
      </c>
      <c r="AD1949" s="7">
        <f t="shared" si="240"/>
        <v>1</v>
      </c>
      <c r="AE1949" s="3">
        <f t="shared" si="247"/>
        <v>100</v>
      </c>
      <c r="AF1949" s="7">
        <f t="shared" si="241"/>
        <v>0</v>
      </c>
      <c r="AG1949" s="3" t="str">
        <f t="shared" si="242"/>
        <v/>
      </c>
      <c r="AH1949" s="7">
        <f t="shared" si="243"/>
        <v>0</v>
      </c>
      <c r="AI1949" s="3" t="str">
        <f t="shared" si="244"/>
        <v/>
      </c>
      <c r="AJ1949" s="7">
        <f t="shared" si="245"/>
        <v>0</v>
      </c>
      <c r="AK1949" s="3" t="str">
        <f t="shared" si="246"/>
        <v/>
      </c>
    </row>
    <row r="1950" spans="1:37" ht="20" x14ac:dyDescent="0.2">
      <c r="A1950" s="3" t="s">
        <v>1954</v>
      </c>
      <c r="B1950" s="3" t="s">
        <v>19806</v>
      </c>
      <c r="C1950" s="3" t="s">
        <v>19807</v>
      </c>
      <c r="D1950" s="3">
        <v>5.0274715780127197</v>
      </c>
      <c r="E1950" s="3">
        <v>1.0043394197932201</v>
      </c>
      <c r="F1950" s="6">
        <v>7.3487440617863898E-14</v>
      </c>
      <c r="G1950" s="6">
        <v>1.0541610896157099E-12</v>
      </c>
      <c r="H1950" s="3">
        <v>9.6000000000000002E-2</v>
      </c>
      <c r="I1950" s="3">
        <v>0.109</v>
      </c>
      <c r="J1950" s="3">
        <v>0</v>
      </c>
      <c r="K1950" s="3">
        <v>2.2200000000000002</v>
      </c>
      <c r="L1950" s="3">
        <v>1.891</v>
      </c>
      <c r="M1950" s="3">
        <v>3.4420000000000002</v>
      </c>
      <c r="N1950" s="3">
        <v>5.8000000000000003E-2</v>
      </c>
      <c r="O1950" s="3">
        <v>0</v>
      </c>
      <c r="P1950" s="3">
        <v>0.14099999999999999</v>
      </c>
      <c r="Q1950" s="3">
        <v>1.0129999999999999</v>
      </c>
      <c r="R1950" s="3">
        <v>1.069</v>
      </c>
      <c r="S1950" s="3">
        <v>0.872</v>
      </c>
      <c r="T1950" s="3" t="s">
        <v>1954</v>
      </c>
      <c r="U1950" s="3" t="s">
        <v>10878</v>
      </c>
      <c r="V1950" s="3">
        <v>681</v>
      </c>
      <c r="W1950" s="3" t="s">
        <v>10879</v>
      </c>
      <c r="X1950" s="3" t="s">
        <v>10880</v>
      </c>
      <c r="Y1950" s="3">
        <v>0</v>
      </c>
      <c r="Z1950" s="3">
        <v>99.853157120000006</v>
      </c>
      <c r="AA1950" s="3">
        <v>1389.79</v>
      </c>
      <c r="AB1950" s="3">
        <v>681</v>
      </c>
      <c r="AC1950" s="3">
        <v>680</v>
      </c>
      <c r="AD1950" s="7">
        <f t="shared" si="240"/>
        <v>0</v>
      </c>
      <c r="AE1950" s="3" t="str">
        <f t="shared" si="247"/>
        <v/>
      </c>
      <c r="AF1950" s="7">
        <f t="shared" si="241"/>
        <v>0</v>
      </c>
      <c r="AG1950" s="3" t="str">
        <f t="shared" si="242"/>
        <v/>
      </c>
      <c r="AH1950" s="7">
        <f t="shared" si="243"/>
        <v>0</v>
      </c>
      <c r="AI1950" s="3" t="str">
        <f t="shared" si="244"/>
        <v/>
      </c>
      <c r="AJ1950" s="7">
        <f t="shared" si="245"/>
        <v>1</v>
      </c>
      <c r="AK1950" s="3">
        <f t="shared" si="246"/>
        <v>99.853157120000006</v>
      </c>
    </row>
    <row r="1951" spans="1:37" ht="20" x14ac:dyDescent="0.2">
      <c r="A1951" s="3" t="s">
        <v>1955</v>
      </c>
      <c r="B1951" s="3" t="s">
        <v>19806</v>
      </c>
      <c r="C1951" s="3" t="s">
        <v>19807</v>
      </c>
      <c r="D1951" s="3">
        <v>5.02700322377075</v>
      </c>
      <c r="E1951" s="3">
        <v>0.21543610843160399</v>
      </c>
      <c r="F1951" s="6">
        <v>1.3621480190448301E-10</v>
      </c>
      <c r="G1951" s="6">
        <v>1.1708407028413299E-9</v>
      </c>
      <c r="H1951" s="3">
        <v>0.14399999999999999</v>
      </c>
      <c r="I1951" s="3">
        <v>0.16300000000000001</v>
      </c>
      <c r="J1951" s="3">
        <v>0</v>
      </c>
      <c r="K1951" s="3">
        <v>5.1440000000000001</v>
      </c>
      <c r="L1951" s="3">
        <v>2.9710000000000001</v>
      </c>
      <c r="M1951" s="3">
        <v>3.8</v>
      </c>
      <c r="N1951" s="3">
        <v>0</v>
      </c>
      <c r="O1951" s="3">
        <v>0.28699999999999998</v>
      </c>
      <c r="P1951" s="3">
        <v>0.53900000000000003</v>
      </c>
      <c r="Q1951" s="3">
        <v>1.3759999999999999</v>
      </c>
      <c r="R1951" s="3">
        <v>2.2330000000000001</v>
      </c>
      <c r="S1951" s="3">
        <v>0.50800000000000001</v>
      </c>
      <c r="T1951" s="3" t="s">
        <v>1955</v>
      </c>
      <c r="U1951" s="3" t="s">
        <v>6024</v>
      </c>
      <c r="V1951" s="3">
        <v>100</v>
      </c>
      <c r="W1951" s="3" t="s">
        <v>6025</v>
      </c>
      <c r="X1951" s="3"/>
      <c r="Y1951" s="3"/>
      <c r="Z1951" s="3"/>
      <c r="AA1951" s="3"/>
      <c r="AB1951" s="3"/>
      <c r="AC1951" s="3"/>
      <c r="AD1951" s="7">
        <f t="shared" si="240"/>
        <v>0</v>
      </c>
      <c r="AE1951" s="3" t="str">
        <f t="shared" si="247"/>
        <v/>
      </c>
      <c r="AF1951" s="7">
        <f t="shared" si="241"/>
        <v>0</v>
      </c>
      <c r="AG1951" s="3" t="str">
        <f t="shared" si="242"/>
        <v/>
      </c>
      <c r="AH1951" s="7">
        <f t="shared" si="243"/>
        <v>0</v>
      </c>
      <c r="AI1951" s="3" t="str">
        <f t="shared" si="244"/>
        <v/>
      </c>
      <c r="AJ1951" s="7">
        <f t="shared" si="245"/>
        <v>0</v>
      </c>
      <c r="AK1951" s="3" t="str">
        <f t="shared" si="246"/>
        <v/>
      </c>
    </row>
    <row r="1952" spans="1:37" ht="20" x14ac:dyDescent="0.2">
      <c r="A1952" s="3" t="s">
        <v>1956</v>
      </c>
      <c r="B1952" s="3" t="s">
        <v>19806</v>
      </c>
      <c r="C1952" s="3" t="s">
        <v>19807</v>
      </c>
      <c r="D1952" s="3">
        <v>5.0258221072489997</v>
      </c>
      <c r="E1952" s="3">
        <v>0.65144100551925899</v>
      </c>
      <c r="F1952" s="6">
        <v>2.26475343966976E-11</v>
      </c>
      <c r="G1952" s="6">
        <v>2.2010256739837001E-10</v>
      </c>
      <c r="H1952" s="3">
        <v>0.125</v>
      </c>
      <c r="I1952" s="3">
        <v>7.5999999999999998E-2</v>
      </c>
      <c r="J1952" s="3">
        <v>0</v>
      </c>
      <c r="K1952" s="3">
        <v>2.0870000000000002</v>
      </c>
      <c r="L1952" s="3">
        <v>1.706</v>
      </c>
      <c r="M1952" s="3">
        <v>3.7360000000000002</v>
      </c>
      <c r="N1952" s="3">
        <v>6.8000000000000005E-2</v>
      </c>
      <c r="O1952" s="3">
        <v>0.127</v>
      </c>
      <c r="P1952" s="3">
        <v>0.24</v>
      </c>
      <c r="Q1952" s="3">
        <v>0.61499999999999999</v>
      </c>
      <c r="R1952" s="3">
        <v>1.3109999999999999</v>
      </c>
      <c r="S1952" s="3">
        <v>0.753</v>
      </c>
      <c r="T1952" s="3" t="s">
        <v>1956</v>
      </c>
      <c r="U1952" s="3" t="s">
        <v>10881</v>
      </c>
      <c r="V1952" s="3">
        <v>398</v>
      </c>
      <c r="W1952" s="3" t="s">
        <v>10882</v>
      </c>
      <c r="X1952" s="3" t="s">
        <v>10883</v>
      </c>
      <c r="Y1952" s="3">
        <v>0</v>
      </c>
      <c r="Z1952" s="3">
        <v>99.723756910000006</v>
      </c>
      <c r="AA1952" s="3">
        <v>759.59900000000005</v>
      </c>
      <c r="AB1952" s="3">
        <v>362</v>
      </c>
      <c r="AC1952" s="3">
        <v>361</v>
      </c>
      <c r="AD1952" s="7">
        <f t="shared" si="240"/>
        <v>1</v>
      </c>
      <c r="AE1952" s="3">
        <f t="shared" si="247"/>
        <v>99.723756910000006</v>
      </c>
      <c r="AF1952" s="7">
        <f t="shared" si="241"/>
        <v>0</v>
      </c>
      <c r="AG1952" s="3" t="str">
        <f t="shared" si="242"/>
        <v/>
      </c>
      <c r="AH1952" s="7">
        <f t="shared" si="243"/>
        <v>0</v>
      </c>
      <c r="AI1952" s="3" t="str">
        <f t="shared" si="244"/>
        <v/>
      </c>
      <c r="AJ1952" s="7">
        <f t="shared" si="245"/>
        <v>0</v>
      </c>
      <c r="AK1952" s="3" t="str">
        <f t="shared" si="246"/>
        <v/>
      </c>
    </row>
    <row r="1953" spans="1:37" ht="20" x14ac:dyDescent="0.2">
      <c r="A1953" s="3" t="s">
        <v>1957</v>
      </c>
      <c r="B1953" s="3" t="s">
        <v>19806</v>
      </c>
      <c r="C1953" s="3" t="s">
        <v>19807</v>
      </c>
      <c r="D1953" s="3">
        <v>5.0257335244557</v>
      </c>
      <c r="E1953" s="3">
        <v>0.205103250346759</v>
      </c>
      <c r="F1953" s="6">
        <v>1.69767659654361E-10</v>
      </c>
      <c r="G1953" s="6">
        <v>1.43976760747471E-9</v>
      </c>
      <c r="H1953" s="3">
        <v>0.106</v>
      </c>
      <c r="I1953" s="3">
        <v>0</v>
      </c>
      <c r="J1953" s="3">
        <v>0.10199999999999999</v>
      </c>
      <c r="K1953" s="3">
        <v>2.512</v>
      </c>
      <c r="L1953" s="3">
        <v>3.6819999999999999</v>
      </c>
      <c r="M1953" s="3">
        <v>2.5590000000000002</v>
      </c>
      <c r="N1953" s="3">
        <v>0</v>
      </c>
      <c r="O1953" s="3">
        <v>0</v>
      </c>
      <c r="P1953" s="3">
        <v>0</v>
      </c>
      <c r="Q1953" s="3">
        <v>0.64100000000000001</v>
      </c>
      <c r="R1953" s="3">
        <v>0.76700000000000002</v>
      </c>
      <c r="S1953" s="3">
        <v>0.745</v>
      </c>
      <c r="T1953" s="3" t="s">
        <v>1957</v>
      </c>
      <c r="U1953" s="3" t="s">
        <v>9403</v>
      </c>
      <c r="V1953" s="3">
        <v>254</v>
      </c>
      <c r="W1953" s="3" t="s">
        <v>10884</v>
      </c>
      <c r="X1953" s="3" t="s">
        <v>10885</v>
      </c>
      <c r="Y1953" s="6">
        <v>9.6500000000000002E-178</v>
      </c>
      <c r="Z1953" s="3">
        <v>99.190283399999998</v>
      </c>
      <c r="AA1953" s="3">
        <v>506.90800000000002</v>
      </c>
      <c r="AB1953" s="3">
        <v>247</v>
      </c>
      <c r="AC1953" s="3">
        <v>245</v>
      </c>
      <c r="AD1953" s="7">
        <f t="shared" si="240"/>
        <v>1</v>
      </c>
      <c r="AE1953" s="3">
        <f t="shared" si="247"/>
        <v>99.190283399999998</v>
      </c>
      <c r="AF1953" s="7">
        <f t="shared" si="241"/>
        <v>0</v>
      </c>
      <c r="AG1953" s="3" t="str">
        <f t="shared" si="242"/>
        <v/>
      </c>
      <c r="AH1953" s="7">
        <f t="shared" si="243"/>
        <v>0</v>
      </c>
      <c r="AI1953" s="3" t="str">
        <f t="shared" si="244"/>
        <v/>
      </c>
      <c r="AJ1953" s="7">
        <f t="shared" si="245"/>
        <v>0</v>
      </c>
      <c r="AK1953" s="3" t="str">
        <f t="shared" si="246"/>
        <v/>
      </c>
    </row>
    <row r="1954" spans="1:37" ht="20" x14ac:dyDescent="0.2">
      <c r="A1954" s="3" t="s">
        <v>1958</v>
      </c>
      <c r="B1954" s="3" t="s">
        <v>19806</v>
      </c>
      <c r="C1954" s="3" t="s">
        <v>19807</v>
      </c>
      <c r="D1954" s="3">
        <v>5.0250852962596602</v>
      </c>
      <c r="E1954" s="3">
        <v>0.197905265962283</v>
      </c>
      <c r="F1954" s="6">
        <v>1.0925591615924201E-9</v>
      </c>
      <c r="G1954" s="6">
        <v>8.2189878517720997E-9</v>
      </c>
      <c r="H1954" s="3">
        <v>0</v>
      </c>
      <c r="I1954" s="3">
        <v>0</v>
      </c>
      <c r="J1954" s="3">
        <v>9.2999999999999999E-2</v>
      </c>
      <c r="K1954" s="3">
        <v>0.997</v>
      </c>
      <c r="L1954" s="3">
        <v>1.1659999999999999</v>
      </c>
      <c r="M1954" s="3">
        <v>1.855</v>
      </c>
      <c r="N1954" s="3">
        <v>0</v>
      </c>
      <c r="O1954" s="3">
        <v>0</v>
      </c>
      <c r="P1954" s="3">
        <v>0.05</v>
      </c>
      <c r="Q1954" s="3">
        <v>0.64900000000000002</v>
      </c>
      <c r="R1954" s="3">
        <v>0.10299999999999999</v>
      </c>
      <c r="S1954" s="3">
        <v>0.127</v>
      </c>
      <c r="T1954" s="3" t="s">
        <v>1958</v>
      </c>
      <c r="U1954" s="3" t="s">
        <v>10886</v>
      </c>
      <c r="V1954" s="3">
        <v>338</v>
      </c>
      <c r="W1954" s="3" t="s">
        <v>10887</v>
      </c>
      <c r="X1954" s="3" t="s">
        <v>10888</v>
      </c>
      <c r="Y1954" s="3">
        <v>0</v>
      </c>
      <c r="Z1954" s="3">
        <v>100</v>
      </c>
      <c r="AA1954" s="3">
        <v>707.98299999999995</v>
      </c>
      <c r="AB1954" s="3">
        <v>338</v>
      </c>
      <c r="AC1954" s="3">
        <v>338</v>
      </c>
      <c r="AD1954" s="7">
        <f t="shared" si="240"/>
        <v>1</v>
      </c>
      <c r="AE1954" s="3">
        <f t="shared" si="247"/>
        <v>100</v>
      </c>
      <c r="AF1954" s="7">
        <f t="shared" si="241"/>
        <v>0</v>
      </c>
      <c r="AG1954" s="3" t="str">
        <f t="shared" si="242"/>
        <v/>
      </c>
      <c r="AH1954" s="7">
        <f t="shared" si="243"/>
        <v>0</v>
      </c>
      <c r="AI1954" s="3" t="str">
        <f t="shared" si="244"/>
        <v/>
      </c>
      <c r="AJ1954" s="7">
        <f t="shared" si="245"/>
        <v>0</v>
      </c>
      <c r="AK1954" s="3" t="str">
        <f t="shared" si="246"/>
        <v/>
      </c>
    </row>
    <row r="1955" spans="1:37" ht="20" x14ac:dyDescent="0.2">
      <c r="A1955" s="3" t="s">
        <v>1959</v>
      </c>
      <c r="B1955" s="3" t="s">
        <v>19806</v>
      </c>
      <c r="C1955" s="3" t="s">
        <v>19807</v>
      </c>
      <c r="D1955" s="3">
        <v>5.02483709563605</v>
      </c>
      <c r="E1955" s="3">
        <v>2.0424418901116201</v>
      </c>
      <c r="F1955" s="6">
        <v>1.43059705333719E-18</v>
      </c>
      <c r="G1955" s="6">
        <v>4.4383436760553702E-17</v>
      </c>
      <c r="H1955" s="3">
        <v>0.23100000000000001</v>
      </c>
      <c r="I1955" s="3">
        <v>8.6999999999999994E-2</v>
      </c>
      <c r="J1955" s="3">
        <v>3.6999999999999998E-2</v>
      </c>
      <c r="K1955" s="3">
        <v>4.0940000000000003</v>
      </c>
      <c r="L1955" s="3">
        <v>2.6579999999999999</v>
      </c>
      <c r="M1955" s="3">
        <v>5.9370000000000003</v>
      </c>
      <c r="N1955" s="3">
        <v>8.6999999999999994E-2</v>
      </c>
      <c r="O1955" s="3">
        <v>4.2000000000000003E-2</v>
      </c>
      <c r="P1955" s="3">
        <v>7.4999999999999997E-2</v>
      </c>
      <c r="Q1955" s="3">
        <v>2.1640000000000001</v>
      </c>
      <c r="R1955" s="3">
        <v>1.88</v>
      </c>
      <c r="S1955" s="3">
        <v>1.794</v>
      </c>
      <c r="T1955" s="3" t="s">
        <v>10889</v>
      </c>
      <c r="U1955" s="3"/>
      <c r="V1955" s="3"/>
      <c r="W1955" s="3"/>
      <c r="X1955" s="3"/>
      <c r="Y1955" s="3"/>
      <c r="Z1955" s="3"/>
      <c r="AA1955" s="3"/>
      <c r="AB1955" s="3"/>
      <c r="AC1955" s="3"/>
      <c r="AD1955" s="7">
        <f t="shared" si="240"/>
        <v>0</v>
      </c>
      <c r="AE1955" s="3" t="str">
        <f t="shared" si="247"/>
        <v/>
      </c>
      <c r="AF1955" s="7">
        <f t="shared" si="241"/>
        <v>0</v>
      </c>
      <c r="AG1955" s="3" t="str">
        <f t="shared" si="242"/>
        <v/>
      </c>
      <c r="AH1955" s="7">
        <f t="shared" si="243"/>
        <v>0</v>
      </c>
      <c r="AI1955" s="3" t="str">
        <f t="shared" si="244"/>
        <v/>
      </c>
      <c r="AJ1955" s="7">
        <f t="shared" si="245"/>
        <v>0</v>
      </c>
      <c r="AK1955" s="3" t="str">
        <f t="shared" si="246"/>
        <v/>
      </c>
    </row>
    <row r="1956" spans="1:37" ht="20" x14ac:dyDescent="0.2">
      <c r="A1956" s="3" t="s">
        <v>1960</v>
      </c>
      <c r="B1956" s="3" t="s">
        <v>19806</v>
      </c>
      <c r="C1956" s="3" t="s">
        <v>19807</v>
      </c>
      <c r="D1956" s="3">
        <v>5.0246809631469596</v>
      </c>
      <c r="E1956" s="3">
        <v>0.18439440984165401</v>
      </c>
      <c r="F1956" s="6">
        <v>8.4722275188941698E-8</v>
      </c>
      <c r="G1956" s="6">
        <v>4.8649505299136796E-7</v>
      </c>
      <c r="H1956" s="3">
        <v>0.36599999999999999</v>
      </c>
      <c r="I1956" s="3">
        <v>0</v>
      </c>
      <c r="J1956" s="3">
        <v>0</v>
      </c>
      <c r="K1956" s="3">
        <v>3.895</v>
      </c>
      <c r="L1956" s="3">
        <v>2.3170000000000002</v>
      </c>
      <c r="M1956" s="3">
        <v>8.7769999999999992</v>
      </c>
      <c r="N1956" s="3">
        <v>0.996</v>
      </c>
      <c r="O1956" s="3">
        <v>0</v>
      </c>
      <c r="P1956" s="3">
        <v>0.17399999999999999</v>
      </c>
      <c r="Q1956" s="3">
        <v>1.974</v>
      </c>
      <c r="R1956" s="3">
        <v>1.095</v>
      </c>
      <c r="S1956" s="3">
        <v>1.71</v>
      </c>
      <c r="T1956" s="3" t="s">
        <v>1960</v>
      </c>
      <c r="U1956" s="3" t="s">
        <v>6721</v>
      </c>
      <c r="V1956" s="3">
        <v>238</v>
      </c>
      <c r="W1956" s="3" t="s">
        <v>10890</v>
      </c>
      <c r="X1956" s="3" t="s">
        <v>10891</v>
      </c>
      <c r="Y1956" s="6">
        <v>1.75E-175</v>
      </c>
      <c r="Z1956" s="3">
        <v>100</v>
      </c>
      <c r="AA1956" s="3">
        <v>503.44200000000001</v>
      </c>
      <c r="AB1956" s="3">
        <v>238</v>
      </c>
      <c r="AC1956" s="3">
        <v>238</v>
      </c>
      <c r="AD1956" s="7">
        <f t="shared" si="240"/>
        <v>1</v>
      </c>
      <c r="AE1956" s="3">
        <f t="shared" si="247"/>
        <v>100</v>
      </c>
      <c r="AF1956" s="7">
        <f t="shared" si="241"/>
        <v>0</v>
      </c>
      <c r="AG1956" s="3" t="str">
        <f t="shared" si="242"/>
        <v/>
      </c>
      <c r="AH1956" s="7">
        <f t="shared" si="243"/>
        <v>0</v>
      </c>
      <c r="AI1956" s="3" t="str">
        <f t="shared" si="244"/>
        <v/>
      </c>
      <c r="AJ1956" s="7">
        <f t="shared" si="245"/>
        <v>0</v>
      </c>
      <c r="AK1956" s="3" t="str">
        <f t="shared" si="246"/>
        <v/>
      </c>
    </row>
    <row r="1957" spans="1:37" ht="20" x14ac:dyDescent="0.2">
      <c r="A1957" s="3" t="s">
        <v>1961</v>
      </c>
      <c r="B1957" s="3" t="s">
        <v>19806</v>
      </c>
      <c r="C1957" s="3" t="s">
        <v>19807</v>
      </c>
      <c r="D1957" s="3">
        <v>5.0238066074815997</v>
      </c>
      <c r="E1957" s="3">
        <v>-0.42600412082294098</v>
      </c>
      <c r="F1957" s="6">
        <v>5.1273052339064403E-6</v>
      </c>
      <c r="G1957" s="6">
        <v>2.4104736814929099E-5</v>
      </c>
      <c r="H1957" s="3">
        <v>0</v>
      </c>
      <c r="I1957" s="3">
        <v>7.5999999999999998E-2</v>
      </c>
      <c r="J1957" s="3">
        <v>0</v>
      </c>
      <c r="K1957" s="3">
        <v>1.4219999999999999</v>
      </c>
      <c r="L1957" s="3">
        <v>1.5349999999999999</v>
      </c>
      <c r="M1957" s="3">
        <v>0.25600000000000001</v>
      </c>
      <c r="N1957" s="3">
        <v>0</v>
      </c>
      <c r="O1957" s="3">
        <v>0</v>
      </c>
      <c r="P1957" s="3">
        <v>0</v>
      </c>
      <c r="Q1957" s="3">
        <v>0.64100000000000001</v>
      </c>
      <c r="R1957" s="3">
        <v>0.63800000000000001</v>
      </c>
      <c r="S1957" s="3">
        <v>0.77900000000000003</v>
      </c>
      <c r="T1957" s="3" t="s">
        <v>1961</v>
      </c>
      <c r="U1957" s="3" t="s">
        <v>10892</v>
      </c>
      <c r="V1957" s="3">
        <v>221</v>
      </c>
      <c r="W1957" s="3" t="s">
        <v>10893</v>
      </c>
      <c r="X1957" s="3" t="s">
        <v>10894</v>
      </c>
      <c r="Y1957" s="6">
        <v>9.7599999999999996E-164</v>
      </c>
      <c r="Z1957" s="3">
        <v>100</v>
      </c>
      <c r="AA1957" s="3">
        <v>464.15100000000001</v>
      </c>
      <c r="AB1957" s="3">
        <v>221</v>
      </c>
      <c r="AC1957" s="3">
        <v>221</v>
      </c>
      <c r="AD1957" s="7">
        <f t="shared" si="240"/>
        <v>0</v>
      </c>
      <c r="AE1957" s="3" t="str">
        <f t="shared" si="247"/>
        <v/>
      </c>
      <c r="AF1957" s="7">
        <f t="shared" si="241"/>
        <v>0</v>
      </c>
      <c r="AG1957" s="3" t="str">
        <f t="shared" si="242"/>
        <v/>
      </c>
      <c r="AH1957" s="7">
        <f t="shared" si="243"/>
        <v>0</v>
      </c>
      <c r="AI1957" s="3" t="str">
        <f t="shared" si="244"/>
        <v/>
      </c>
      <c r="AJ1957" s="7">
        <f t="shared" si="245"/>
        <v>1</v>
      </c>
      <c r="AK1957" s="3">
        <f t="shared" si="246"/>
        <v>100</v>
      </c>
    </row>
    <row r="1958" spans="1:37" ht="20" x14ac:dyDescent="0.2">
      <c r="A1958" s="3" t="s">
        <v>1962</v>
      </c>
      <c r="B1958" s="3" t="s">
        <v>19806</v>
      </c>
      <c r="C1958" s="3" t="s">
        <v>19807</v>
      </c>
      <c r="D1958" s="3">
        <v>5.0237805132899904</v>
      </c>
      <c r="E1958" s="3">
        <v>2.3212286605427899</v>
      </c>
      <c r="F1958" s="6">
        <v>4.7008120599991203E-18</v>
      </c>
      <c r="G1958" s="6">
        <v>1.36404058414646E-16</v>
      </c>
      <c r="H1958" s="3">
        <v>0.20200000000000001</v>
      </c>
      <c r="I1958" s="3">
        <v>0.185</v>
      </c>
      <c r="J1958" s="3">
        <v>0</v>
      </c>
      <c r="K1958" s="3">
        <v>3.6019999999999999</v>
      </c>
      <c r="L1958" s="3">
        <v>2.8149999999999999</v>
      </c>
      <c r="M1958" s="3">
        <v>6.7560000000000002</v>
      </c>
      <c r="N1958" s="3">
        <v>0.435</v>
      </c>
      <c r="O1958" s="3">
        <v>0.13500000000000001</v>
      </c>
      <c r="P1958" s="3">
        <v>0.124</v>
      </c>
      <c r="Q1958" s="3">
        <v>1.2470000000000001</v>
      </c>
      <c r="R1958" s="3">
        <v>1.4490000000000001</v>
      </c>
      <c r="S1958" s="3">
        <v>1.1759999999999999</v>
      </c>
      <c r="T1958" s="3" t="s">
        <v>1962</v>
      </c>
      <c r="U1958" s="3" t="s">
        <v>10895</v>
      </c>
      <c r="V1958" s="3">
        <v>407</v>
      </c>
      <c r="W1958" s="3" t="s">
        <v>10896</v>
      </c>
      <c r="X1958" s="3" t="s">
        <v>10897</v>
      </c>
      <c r="Y1958" s="3">
        <v>0</v>
      </c>
      <c r="Z1958" s="3">
        <v>100</v>
      </c>
      <c r="AA1958" s="3">
        <v>826.23900000000003</v>
      </c>
      <c r="AB1958" s="3">
        <v>407</v>
      </c>
      <c r="AC1958" s="3">
        <v>407</v>
      </c>
      <c r="AD1958" s="7">
        <f t="shared" si="240"/>
        <v>1</v>
      </c>
      <c r="AE1958" s="3">
        <f t="shared" si="247"/>
        <v>100</v>
      </c>
      <c r="AF1958" s="7">
        <f t="shared" si="241"/>
        <v>0</v>
      </c>
      <c r="AG1958" s="3" t="str">
        <f t="shared" si="242"/>
        <v/>
      </c>
      <c r="AH1958" s="7">
        <f t="shared" si="243"/>
        <v>0</v>
      </c>
      <c r="AI1958" s="3" t="str">
        <f t="shared" si="244"/>
        <v/>
      </c>
      <c r="AJ1958" s="7">
        <f t="shared" si="245"/>
        <v>0</v>
      </c>
      <c r="AK1958" s="3" t="str">
        <f t="shared" si="246"/>
        <v/>
      </c>
    </row>
    <row r="1959" spans="1:37" ht="20" x14ac:dyDescent="0.2">
      <c r="A1959" s="3" t="s">
        <v>1963</v>
      </c>
      <c r="B1959" s="3" t="s">
        <v>19806</v>
      </c>
      <c r="C1959" s="3" t="s">
        <v>19807</v>
      </c>
      <c r="D1959" s="3">
        <v>5.0233396181824101</v>
      </c>
      <c r="E1959" s="3">
        <v>-0.443136592737226</v>
      </c>
      <c r="F1959" s="6">
        <v>1.5242158890611101E-7</v>
      </c>
      <c r="G1959" s="6">
        <v>8.4639497393839502E-7</v>
      </c>
      <c r="H1959" s="3">
        <v>0</v>
      </c>
      <c r="I1959" s="3">
        <v>0.13</v>
      </c>
      <c r="J1959" s="3">
        <v>0</v>
      </c>
      <c r="K1959" s="3">
        <v>2.34</v>
      </c>
      <c r="L1959" s="3">
        <v>1.208</v>
      </c>
      <c r="M1959" s="3">
        <v>2.0470000000000002</v>
      </c>
      <c r="N1959" s="3">
        <v>0</v>
      </c>
      <c r="O1959" s="3">
        <v>0</v>
      </c>
      <c r="P1959" s="3">
        <v>0</v>
      </c>
      <c r="Q1959" s="3">
        <v>0.27700000000000002</v>
      </c>
      <c r="R1959" s="3">
        <v>0.56000000000000005</v>
      </c>
      <c r="S1959" s="3">
        <v>0</v>
      </c>
      <c r="T1959" s="3" t="s">
        <v>1963</v>
      </c>
      <c r="U1959" s="3" t="s">
        <v>10898</v>
      </c>
      <c r="V1959" s="3">
        <v>619</v>
      </c>
      <c r="W1959" s="3" t="s">
        <v>10899</v>
      </c>
      <c r="X1959" s="3" t="s">
        <v>10900</v>
      </c>
      <c r="Y1959" s="3">
        <v>0</v>
      </c>
      <c r="Z1959" s="3">
        <v>100</v>
      </c>
      <c r="AA1959" s="3">
        <v>1128.24</v>
      </c>
      <c r="AB1959" s="3">
        <v>543</v>
      </c>
      <c r="AC1959" s="3">
        <v>543</v>
      </c>
      <c r="AD1959" s="7">
        <f t="shared" si="240"/>
        <v>1</v>
      </c>
      <c r="AE1959" s="3">
        <f t="shared" si="247"/>
        <v>100</v>
      </c>
      <c r="AF1959" s="7">
        <f t="shared" si="241"/>
        <v>0</v>
      </c>
      <c r="AG1959" s="3" t="str">
        <f t="shared" si="242"/>
        <v/>
      </c>
      <c r="AH1959" s="7">
        <f t="shared" si="243"/>
        <v>0</v>
      </c>
      <c r="AI1959" s="3" t="str">
        <f t="shared" si="244"/>
        <v/>
      </c>
      <c r="AJ1959" s="7">
        <f t="shared" si="245"/>
        <v>0</v>
      </c>
      <c r="AK1959" s="3" t="str">
        <f t="shared" si="246"/>
        <v/>
      </c>
    </row>
    <row r="1960" spans="1:37" ht="20" x14ac:dyDescent="0.2">
      <c r="A1960" s="3" t="s">
        <v>1964</v>
      </c>
      <c r="B1960" s="3" t="s">
        <v>19806</v>
      </c>
      <c r="C1960" s="3" t="s">
        <v>19807</v>
      </c>
      <c r="D1960" s="3">
        <v>5.0230848397258603</v>
      </c>
      <c r="E1960" s="3">
        <v>1.0144394405506301</v>
      </c>
      <c r="F1960" s="6">
        <v>9.6699691901976102E-15</v>
      </c>
      <c r="G1960" s="6">
        <v>1.6185787617643101E-13</v>
      </c>
      <c r="H1960" s="3">
        <v>7.6999999999999999E-2</v>
      </c>
      <c r="I1960" s="3">
        <v>0.26100000000000001</v>
      </c>
      <c r="J1960" s="3">
        <v>0</v>
      </c>
      <c r="K1960" s="3">
        <v>5.1440000000000001</v>
      </c>
      <c r="L1960" s="3">
        <v>3.0419999999999998</v>
      </c>
      <c r="M1960" s="3">
        <v>3.7229999999999999</v>
      </c>
      <c r="N1960" s="3">
        <v>0.33800000000000002</v>
      </c>
      <c r="O1960" s="3">
        <v>7.5999999999999998E-2</v>
      </c>
      <c r="P1960" s="3">
        <v>0.36499999999999999</v>
      </c>
      <c r="Q1960" s="3">
        <v>1.212</v>
      </c>
      <c r="R1960" s="3">
        <v>1.397</v>
      </c>
      <c r="S1960" s="3">
        <v>1.5489999999999999</v>
      </c>
      <c r="T1960" s="3" t="s">
        <v>1964</v>
      </c>
      <c r="U1960" s="3" t="s">
        <v>10901</v>
      </c>
      <c r="V1960" s="3">
        <v>432</v>
      </c>
      <c r="W1960" s="3" t="s">
        <v>10902</v>
      </c>
      <c r="X1960" s="3" t="s">
        <v>10903</v>
      </c>
      <c r="Y1960" s="3">
        <v>0</v>
      </c>
      <c r="Z1960" s="3">
        <v>98.108747039999997</v>
      </c>
      <c r="AA1960" s="3">
        <v>842.803</v>
      </c>
      <c r="AB1960" s="3">
        <v>423</v>
      </c>
      <c r="AC1960" s="3">
        <v>415</v>
      </c>
      <c r="AD1960" s="7">
        <f t="shared" si="240"/>
        <v>1</v>
      </c>
      <c r="AE1960" s="3">
        <f t="shared" si="247"/>
        <v>98.108747039999997</v>
      </c>
      <c r="AF1960" s="7">
        <f t="shared" si="241"/>
        <v>0</v>
      </c>
      <c r="AG1960" s="3" t="str">
        <f t="shared" si="242"/>
        <v/>
      </c>
      <c r="AH1960" s="7">
        <f t="shared" si="243"/>
        <v>0</v>
      </c>
      <c r="AI1960" s="3" t="str">
        <f t="shared" si="244"/>
        <v/>
      </c>
      <c r="AJ1960" s="7">
        <f t="shared" si="245"/>
        <v>0</v>
      </c>
      <c r="AK1960" s="3" t="str">
        <f t="shared" si="246"/>
        <v/>
      </c>
    </row>
    <row r="1961" spans="1:37" ht="20" x14ac:dyDescent="0.2">
      <c r="A1961" s="3" t="s">
        <v>1965</v>
      </c>
      <c r="B1961" s="3" t="s">
        <v>19806</v>
      </c>
      <c r="C1961" s="3" t="s">
        <v>19807</v>
      </c>
      <c r="D1961" s="3">
        <v>5.0227610817124599</v>
      </c>
      <c r="E1961" s="3">
        <v>4.30234722900994</v>
      </c>
      <c r="F1961" s="6">
        <v>8.2885227257676393E-15</v>
      </c>
      <c r="G1961" s="6">
        <v>1.4074336167468601E-13</v>
      </c>
      <c r="H1961" s="3">
        <v>1.002</v>
      </c>
      <c r="I1961" s="3">
        <v>3.1819999999999999</v>
      </c>
      <c r="J1961" s="3">
        <v>0.185</v>
      </c>
      <c r="K1961" s="3">
        <v>31.318999999999999</v>
      </c>
      <c r="L1961" s="3">
        <v>30.052</v>
      </c>
      <c r="M1961" s="3">
        <v>83.216999999999999</v>
      </c>
      <c r="N1961" s="3">
        <v>2.504</v>
      </c>
      <c r="O1961" s="3">
        <v>1.282</v>
      </c>
      <c r="P1961" s="3">
        <v>2.0880000000000001</v>
      </c>
      <c r="Q1961" s="3">
        <v>17.884</v>
      </c>
      <c r="R1961" s="3">
        <v>18.029</v>
      </c>
      <c r="S1961" s="3">
        <v>19.864000000000001</v>
      </c>
      <c r="T1961" s="3" t="s">
        <v>1965</v>
      </c>
      <c r="U1961" s="3" t="s">
        <v>10904</v>
      </c>
      <c r="V1961" s="3">
        <v>607</v>
      </c>
      <c r="W1961" s="3" t="s">
        <v>10905</v>
      </c>
      <c r="X1961" s="3" t="s">
        <v>10906</v>
      </c>
      <c r="Y1961" s="3">
        <v>0</v>
      </c>
      <c r="Z1961" s="3">
        <v>100</v>
      </c>
      <c r="AA1961" s="3">
        <v>1227.23</v>
      </c>
      <c r="AB1961" s="3">
        <v>607</v>
      </c>
      <c r="AC1961" s="3">
        <v>607</v>
      </c>
      <c r="AD1961" s="7">
        <f t="shared" si="240"/>
        <v>1</v>
      </c>
      <c r="AE1961" s="3">
        <f t="shared" si="247"/>
        <v>100</v>
      </c>
      <c r="AF1961" s="7">
        <f t="shared" si="241"/>
        <v>0</v>
      </c>
      <c r="AG1961" s="3" t="str">
        <f t="shared" si="242"/>
        <v/>
      </c>
      <c r="AH1961" s="7">
        <f t="shared" si="243"/>
        <v>0</v>
      </c>
      <c r="AI1961" s="3" t="str">
        <f t="shared" si="244"/>
        <v/>
      </c>
      <c r="AJ1961" s="7">
        <f t="shared" si="245"/>
        <v>0</v>
      </c>
      <c r="AK1961" s="3" t="str">
        <f t="shared" si="246"/>
        <v/>
      </c>
    </row>
    <row r="1962" spans="1:37" ht="20" x14ac:dyDescent="0.2">
      <c r="A1962" s="3" t="s">
        <v>1966</v>
      </c>
      <c r="B1962" s="3" t="s">
        <v>19806</v>
      </c>
      <c r="C1962" s="3" t="s">
        <v>19807</v>
      </c>
      <c r="D1962" s="3">
        <v>5.0224808985314002</v>
      </c>
      <c r="E1962" s="3">
        <v>1.5158693780152299</v>
      </c>
      <c r="F1962" s="6">
        <v>2.3288090873221898E-19</v>
      </c>
      <c r="G1962" s="6">
        <v>8.1540402682048997E-18</v>
      </c>
      <c r="H1962" s="3">
        <v>0.193</v>
      </c>
      <c r="I1962" s="3">
        <v>0.152</v>
      </c>
      <c r="J1962" s="3">
        <v>6.5000000000000002E-2</v>
      </c>
      <c r="K1962" s="3">
        <v>5.9690000000000003</v>
      </c>
      <c r="L1962" s="3">
        <v>3.867</v>
      </c>
      <c r="M1962" s="3">
        <v>4.6829999999999998</v>
      </c>
      <c r="N1962" s="3">
        <v>0.28999999999999998</v>
      </c>
      <c r="O1962" s="3">
        <v>0</v>
      </c>
      <c r="P1962" s="3">
        <v>0</v>
      </c>
      <c r="Q1962" s="3">
        <v>1.359</v>
      </c>
      <c r="R1962" s="3">
        <v>2.0179999999999998</v>
      </c>
      <c r="S1962" s="3">
        <v>2.37</v>
      </c>
      <c r="T1962" s="3" t="s">
        <v>10907</v>
      </c>
      <c r="U1962" s="3"/>
      <c r="V1962" s="3"/>
      <c r="W1962" s="3"/>
      <c r="X1962" s="3"/>
      <c r="Y1962" s="3"/>
      <c r="Z1962" s="3"/>
      <c r="AA1962" s="3"/>
      <c r="AB1962" s="3"/>
      <c r="AC1962" s="3"/>
      <c r="AD1962" s="7">
        <f t="shared" si="240"/>
        <v>0</v>
      </c>
      <c r="AE1962" s="3" t="str">
        <f t="shared" si="247"/>
        <v/>
      </c>
      <c r="AF1962" s="7">
        <f t="shared" si="241"/>
        <v>0</v>
      </c>
      <c r="AG1962" s="3" t="str">
        <f t="shared" si="242"/>
        <v/>
      </c>
      <c r="AH1962" s="7">
        <f t="shared" si="243"/>
        <v>0</v>
      </c>
      <c r="AI1962" s="3" t="str">
        <f t="shared" si="244"/>
        <v/>
      </c>
      <c r="AJ1962" s="7">
        <f t="shared" si="245"/>
        <v>0</v>
      </c>
      <c r="AK1962" s="3" t="str">
        <f t="shared" si="246"/>
        <v/>
      </c>
    </row>
    <row r="1963" spans="1:37" ht="20" x14ac:dyDescent="0.2">
      <c r="A1963" s="3" t="s">
        <v>1967</v>
      </c>
      <c r="B1963" s="3" t="s">
        <v>19806</v>
      </c>
      <c r="C1963" s="3" t="s">
        <v>19807</v>
      </c>
      <c r="D1963" s="3">
        <v>5.0222667388083497</v>
      </c>
      <c r="E1963" s="3">
        <v>0.206038250384768</v>
      </c>
      <c r="F1963" s="6">
        <v>2.9904984318810399E-9</v>
      </c>
      <c r="G1963" s="6">
        <v>2.1160378347349399E-8</v>
      </c>
      <c r="H1963" s="3">
        <v>6.7000000000000004E-2</v>
      </c>
      <c r="I1963" s="3">
        <v>7.5999999999999998E-2</v>
      </c>
      <c r="J1963" s="3">
        <v>0</v>
      </c>
      <c r="K1963" s="3">
        <v>2.2330000000000001</v>
      </c>
      <c r="L1963" s="3">
        <v>0.95199999999999996</v>
      </c>
      <c r="M1963" s="3">
        <v>2.5209999999999999</v>
      </c>
      <c r="N1963" s="3">
        <v>0.14499999999999999</v>
      </c>
      <c r="O1963" s="3">
        <v>6.7000000000000004E-2</v>
      </c>
      <c r="P1963" s="3">
        <v>6.6000000000000003E-2</v>
      </c>
      <c r="Q1963" s="3">
        <v>0.251</v>
      </c>
      <c r="R1963" s="3">
        <v>0.41399999999999998</v>
      </c>
      <c r="S1963" s="3">
        <v>0.56699999999999995</v>
      </c>
      <c r="T1963" s="3" t="s">
        <v>10908</v>
      </c>
      <c r="U1963" s="3"/>
      <c r="V1963" s="3"/>
      <c r="W1963" s="3"/>
      <c r="X1963" s="3"/>
      <c r="Y1963" s="3"/>
      <c r="Z1963" s="3"/>
      <c r="AA1963" s="3"/>
      <c r="AB1963" s="3"/>
      <c r="AC1963" s="3"/>
      <c r="AD1963" s="7">
        <f t="shared" si="240"/>
        <v>0</v>
      </c>
      <c r="AE1963" s="3" t="str">
        <f t="shared" si="247"/>
        <v/>
      </c>
      <c r="AF1963" s="7">
        <f t="shared" si="241"/>
        <v>0</v>
      </c>
      <c r="AG1963" s="3" t="str">
        <f t="shared" si="242"/>
        <v/>
      </c>
      <c r="AH1963" s="7">
        <f t="shared" si="243"/>
        <v>0</v>
      </c>
      <c r="AI1963" s="3" t="str">
        <f t="shared" si="244"/>
        <v/>
      </c>
      <c r="AJ1963" s="7">
        <f t="shared" si="245"/>
        <v>0</v>
      </c>
      <c r="AK1963" s="3" t="str">
        <f t="shared" si="246"/>
        <v/>
      </c>
    </row>
    <row r="1964" spans="1:37" ht="20" x14ac:dyDescent="0.2">
      <c r="A1964" s="3" t="s">
        <v>1968</v>
      </c>
      <c r="B1964" s="3" t="s">
        <v>19806</v>
      </c>
      <c r="C1964" s="3" t="s">
        <v>19807</v>
      </c>
      <c r="D1964" s="3">
        <v>5.0214467683852702</v>
      </c>
      <c r="E1964" s="3">
        <v>0.206867758001407</v>
      </c>
      <c r="F1964" s="6">
        <v>6.7269351039512399E-11</v>
      </c>
      <c r="G1964" s="6">
        <v>6.0778486804943804E-10</v>
      </c>
      <c r="H1964" s="3">
        <v>0</v>
      </c>
      <c r="I1964" s="3">
        <v>7.5999999999999998E-2</v>
      </c>
      <c r="J1964" s="3">
        <v>6.5000000000000002E-2</v>
      </c>
      <c r="K1964" s="3">
        <v>1.8740000000000001</v>
      </c>
      <c r="L1964" s="3">
        <v>1.55</v>
      </c>
      <c r="M1964" s="3">
        <v>2.1110000000000002</v>
      </c>
      <c r="N1964" s="3">
        <v>7.6999999999999999E-2</v>
      </c>
      <c r="O1964" s="3">
        <v>0</v>
      </c>
      <c r="P1964" s="3">
        <v>0.124</v>
      </c>
      <c r="Q1964" s="3">
        <v>0.96099999999999997</v>
      </c>
      <c r="R1964" s="3">
        <v>1.4490000000000001</v>
      </c>
      <c r="S1964" s="3">
        <v>1.413</v>
      </c>
      <c r="T1964" s="3" t="s">
        <v>1968</v>
      </c>
      <c r="U1964" s="3" t="s">
        <v>10909</v>
      </c>
      <c r="V1964" s="3">
        <v>921</v>
      </c>
      <c r="W1964" s="3" t="s">
        <v>10910</v>
      </c>
      <c r="X1964" s="3" t="s">
        <v>10911</v>
      </c>
      <c r="Y1964" s="3">
        <v>0</v>
      </c>
      <c r="Z1964" s="3">
        <v>100</v>
      </c>
      <c r="AA1964" s="3">
        <v>1885.15</v>
      </c>
      <c r="AB1964" s="3">
        <v>921</v>
      </c>
      <c r="AC1964" s="3">
        <v>921</v>
      </c>
      <c r="AD1964" s="7">
        <f t="shared" si="240"/>
        <v>1</v>
      </c>
      <c r="AE1964" s="3">
        <f t="shared" si="247"/>
        <v>100</v>
      </c>
      <c r="AF1964" s="7">
        <f t="shared" si="241"/>
        <v>0</v>
      </c>
      <c r="AG1964" s="3" t="str">
        <f t="shared" si="242"/>
        <v/>
      </c>
      <c r="AH1964" s="7">
        <f t="shared" si="243"/>
        <v>0</v>
      </c>
      <c r="AI1964" s="3" t="str">
        <f t="shared" si="244"/>
        <v/>
      </c>
      <c r="AJ1964" s="7">
        <f t="shared" si="245"/>
        <v>0</v>
      </c>
      <c r="AK1964" s="3" t="str">
        <f t="shared" si="246"/>
        <v/>
      </c>
    </row>
    <row r="1965" spans="1:37" ht="20" x14ac:dyDescent="0.2">
      <c r="A1965" s="3" t="s">
        <v>1969</v>
      </c>
      <c r="B1965" s="3" t="s">
        <v>19806</v>
      </c>
      <c r="C1965" s="3" t="s">
        <v>19807</v>
      </c>
      <c r="D1965" s="3">
        <v>5.0209397382678196</v>
      </c>
      <c r="E1965" s="3">
        <v>1.70720250800713</v>
      </c>
      <c r="F1965" s="6">
        <v>2.66713432158972E-12</v>
      </c>
      <c r="G1965" s="6">
        <v>2.97947235917662E-11</v>
      </c>
      <c r="H1965" s="3">
        <v>0.27</v>
      </c>
      <c r="I1965" s="3">
        <v>0.30399999999999999</v>
      </c>
      <c r="J1965" s="3">
        <v>9.2999999999999999E-2</v>
      </c>
      <c r="K1965" s="3">
        <v>5.7560000000000002</v>
      </c>
      <c r="L1965" s="3">
        <v>3.4119999999999999</v>
      </c>
      <c r="M1965" s="3">
        <v>13.741</v>
      </c>
      <c r="N1965" s="3">
        <v>0.97699999999999998</v>
      </c>
      <c r="O1965" s="3">
        <v>0.17699999999999999</v>
      </c>
      <c r="P1965" s="3">
        <v>0.25700000000000001</v>
      </c>
      <c r="Q1965" s="3">
        <v>1.835</v>
      </c>
      <c r="R1965" s="3">
        <v>0.64700000000000002</v>
      </c>
      <c r="S1965" s="3">
        <v>1.6839999999999999</v>
      </c>
      <c r="T1965" s="3" t="s">
        <v>1969</v>
      </c>
      <c r="U1965" s="3" t="s">
        <v>10912</v>
      </c>
      <c r="V1965" s="3">
        <v>633</v>
      </c>
      <c r="W1965" s="3" t="s">
        <v>10913</v>
      </c>
      <c r="X1965" s="3" t="s">
        <v>10914</v>
      </c>
      <c r="Y1965" s="3">
        <v>0</v>
      </c>
      <c r="Z1965" s="3">
        <v>100</v>
      </c>
      <c r="AA1965" s="3">
        <v>1302.73</v>
      </c>
      <c r="AB1965" s="3">
        <v>633</v>
      </c>
      <c r="AC1965" s="3">
        <v>633</v>
      </c>
      <c r="AD1965" s="7">
        <f t="shared" si="240"/>
        <v>1</v>
      </c>
      <c r="AE1965" s="3">
        <f t="shared" si="247"/>
        <v>100</v>
      </c>
      <c r="AF1965" s="7">
        <f t="shared" si="241"/>
        <v>0</v>
      </c>
      <c r="AG1965" s="3" t="str">
        <f t="shared" si="242"/>
        <v/>
      </c>
      <c r="AH1965" s="7">
        <f t="shared" si="243"/>
        <v>0</v>
      </c>
      <c r="AI1965" s="3" t="str">
        <f t="shared" si="244"/>
        <v/>
      </c>
      <c r="AJ1965" s="7">
        <f t="shared" si="245"/>
        <v>0</v>
      </c>
      <c r="AK1965" s="3" t="str">
        <f t="shared" si="246"/>
        <v/>
      </c>
    </row>
    <row r="1966" spans="1:37" ht="20" x14ac:dyDescent="0.2">
      <c r="A1966" s="3" t="s">
        <v>1970</v>
      </c>
      <c r="B1966" s="3" t="s">
        <v>19806</v>
      </c>
      <c r="C1966" s="3" t="s">
        <v>19807</v>
      </c>
      <c r="D1966" s="3">
        <v>5.0202725618361201</v>
      </c>
      <c r="E1966" s="3">
        <v>0.65548307471227996</v>
      </c>
      <c r="F1966" s="6">
        <v>1.3615441904579E-12</v>
      </c>
      <c r="G1966" s="6">
        <v>1.5854529658798999E-11</v>
      </c>
      <c r="H1966" s="3">
        <v>0</v>
      </c>
      <c r="I1966" s="3">
        <v>7.5999999999999998E-2</v>
      </c>
      <c r="J1966" s="3">
        <v>0.13900000000000001</v>
      </c>
      <c r="K1966" s="3">
        <v>2.7919999999999998</v>
      </c>
      <c r="L1966" s="3">
        <v>1.905</v>
      </c>
      <c r="M1966" s="3">
        <v>3.403</v>
      </c>
      <c r="N1966" s="3">
        <v>7.6999999999999999E-2</v>
      </c>
      <c r="O1966" s="3">
        <v>0</v>
      </c>
      <c r="P1966" s="3">
        <v>0.19900000000000001</v>
      </c>
      <c r="Q1966" s="3">
        <v>0.49299999999999999</v>
      </c>
      <c r="R1966" s="3">
        <v>0.32800000000000001</v>
      </c>
      <c r="S1966" s="3">
        <v>1.1339999999999999</v>
      </c>
      <c r="T1966" s="3" t="s">
        <v>1970</v>
      </c>
      <c r="U1966" s="3" t="s">
        <v>10915</v>
      </c>
      <c r="V1966" s="3">
        <v>583</v>
      </c>
      <c r="W1966" s="3" t="s">
        <v>10916</v>
      </c>
      <c r="X1966" s="3" t="s">
        <v>10917</v>
      </c>
      <c r="Y1966" s="6">
        <v>1.49E-169</v>
      </c>
      <c r="Z1966" s="3">
        <v>68.284228769999999</v>
      </c>
      <c r="AA1966" s="3">
        <v>544.27300000000002</v>
      </c>
      <c r="AB1966" s="3">
        <v>577</v>
      </c>
      <c r="AC1966" s="3">
        <v>394</v>
      </c>
      <c r="AD1966" s="7">
        <f t="shared" si="240"/>
        <v>0</v>
      </c>
      <c r="AE1966" s="3" t="str">
        <f t="shared" si="247"/>
        <v/>
      </c>
      <c r="AF1966" s="7">
        <f t="shared" si="241"/>
        <v>0</v>
      </c>
      <c r="AG1966" s="3" t="str">
        <f t="shared" si="242"/>
        <v/>
      </c>
      <c r="AH1966" s="7">
        <f t="shared" si="243"/>
        <v>0</v>
      </c>
      <c r="AI1966" s="3" t="str">
        <f t="shared" si="244"/>
        <v/>
      </c>
      <c r="AJ1966" s="7">
        <f t="shared" si="245"/>
        <v>0</v>
      </c>
      <c r="AK1966" s="3" t="str">
        <f t="shared" si="246"/>
        <v/>
      </c>
    </row>
    <row r="1967" spans="1:37" ht="20" x14ac:dyDescent="0.2">
      <c r="A1967" s="3" t="s">
        <v>1971</v>
      </c>
      <c r="B1967" s="3" t="s">
        <v>19806</v>
      </c>
      <c r="C1967" s="3" t="s">
        <v>19807</v>
      </c>
      <c r="D1967" s="3">
        <v>5.0187118381790299</v>
      </c>
      <c r="E1967" s="3">
        <v>-0.44494433519619497</v>
      </c>
      <c r="F1967" s="6">
        <v>2.1624707486941899E-7</v>
      </c>
      <c r="G1967" s="6">
        <v>1.18166762986788E-6</v>
      </c>
      <c r="H1967" s="3">
        <v>0</v>
      </c>
      <c r="I1967" s="3">
        <v>9.8000000000000004E-2</v>
      </c>
      <c r="J1967" s="3">
        <v>0</v>
      </c>
      <c r="K1967" s="3">
        <v>1.8879999999999999</v>
      </c>
      <c r="L1967" s="3">
        <v>0.92400000000000004</v>
      </c>
      <c r="M1967" s="3">
        <v>1.4590000000000001</v>
      </c>
      <c r="N1967" s="3">
        <v>0.193</v>
      </c>
      <c r="O1967" s="3">
        <v>8.4000000000000005E-2</v>
      </c>
      <c r="P1967" s="3">
        <v>8.3000000000000004E-2</v>
      </c>
      <c r="Q1967" s="3">
        <v>0.52800000000000002</v>
      </c>
      <c r="R1967" s="3">
        <v>0.53500000000000003</v>
      </c>
      <c r="S1967" s="3">
        <v>0.313</v>
      </c>
      <c r="T1967" s="3" t="s">
        <v>1971</v>
      </c>
      <c r="U1967" s="3" t="s">
        <v>10918</v>
      </c>
      <c r="V1967" s="3">
        <v>566</v>
      </c>
      <c r="W1967" s="3" t="s">
        <v>10919</v>
      </c>
      <c r="X1967" s="3" t="s">
        <v>10920</v>
      </c>
      <c r="Y1967" s="3">
        <v>0</v>
      </c>
      <c r="Z1967" s="3">
        <v>100</v>
      </c>
      <c r="AA1967" s="3">
        <v>1172.92</v>
      </c>
      <c r="AB1967" s="3">
        <v>566</v>
      </c>
      <c r="AC1967" s="3">
        <v>566</v>
      </c>
      <c r="AD1967" s="7">
        <f t="shared" si="240"/>
        <v>1</v>
      </c>
      <c r="AE1967" s="3">
        <f t="shared" si="247"/>
        <v>100</v>
      </c>
      <c r="AF1967" s="7">
        <f t="shared" si="241"/>
        <v>0</v>
      </c>
      <c r="AG1967" s="3" t="str">
        <f t="shared" si="242"/>
        <v/>
      </c>
      <c r="AH1967" s="7">
        <f t="shared" si="243"/>
        <v>0</v>
      </c>
      <c r="AI1967" s="3" t="str">
        <f t="shared" si="244"/>
        <v/>
      </c>
      <c r="AJ1967" s="7">
        <f t="shared" si="245"/>
        <v>0</v>
      </c>
      <c r="AK1967" s="3" t="str">
        <f t="shared" si="246"/>
        <v/>
      </c>
    </row>
    <row r="1968" spans="1:37" ht="20" x14ac:dyDescent="0.2">
      <c r="A1968" s="3" t="s">
        <v>1972</v>
      </c>
      <c r="B1968" s="3" t="s">
        <v>19806</v>
      </c>
      <c r="C1968" s="3" t="s">
        <v>19807</v>
      </c>
      <c r="D1968" s="3">
        <v>5.0174398054310503</v>
      </c>
      <c r="E1968" s="3">
        <v>0.20814968404626899</v>
      </c>
      <c r="F1968" s="6">
        <v>3.57734359680094E-10</v>
      </c>
      <c r="G1968" s="6">
        <v>2.8770634934503801E-9</v>
      </c>
      <c r="H1968" s="3">
        <v>0</v>
      </c>
      <c r="I1968" s="3">
        <v>0.16300000000000001</v>
      </c>
      <c r="J1968" s="3">
        <v>0</v>
      </c>
      <c r="K1968" s="3">
        <v>2.1269999999999998</v>
      </c>
      <c r="L1968" s="3">
        <v>1.407</v>
      </c>
      <c r="M1968" s="3">
        <v>2.4569999999999999</v>
      </c>
      <c r="N1968" s="3">
        <v>0.309</v>
      </c>
      <c r="O1968" s="3">
        <v>0</v>
      </c>
      <c r="P1968" s="3">
        <v>6.6000000000000003E-2</v>
      </c>
      <c r="Q1968" s="3">
        <v>0.33800000000000002</v>
      </c>
      <c r="R1968" s="3">
        <v>0.33600000000000002</v>
      </c>
      <c r="S1968" s="3">
        <v>0.67700000000000005</v>
      </c>
      <c r="T1968" s="3" t="s">
        <v>1972</v>
      </c>
      <c r="U1968" s="3" t="s">
        <v>10921</v>
      </c>
      <c r="V1968" s="3">
        <v>566</v>
      </c>
      <c r="W1968" s="3" t="s">
        <v>10922</v>
      </c>
      <c r="X1968" s="3" t="s">
        <v>10923</v>
      </c>
      <c r="Y1968" s="3">
        <v>0</v>
      </c>
      <c r="Z1968" s="3">
        <v>99.647887319999995</v>
      </c>
      <c r="AA1968" s="3">
        <v>1135.94</v>
      </c>
      <c r="AB1968" s="3">
        <v>568</v>
      </c>
      <c r="AC1968" s="3">
        <v>566</v>
      </c>
      <c r="AD1968" s="7">
        <f t="shared" si="240"/>
        <v>1</v>
      </c>
      <c r="AE1968" s="3">
        <f t="shared" si="247"/>
        <v>99.647887319999995</v>
      </c>
      <c r="AF1968" s="7">
        <f t="shared" si="241"/>
        <v>0</v>
      </c>
      <c r="AG1968" s="3" t="str">
        <f t="shared" si="242"/>
        <v/>
      </c>
      <c r="AH1968" s="7">
        <f t="shared" si="243"/>
        <v>0</v>
      </c>
      <c r="AI1968" s="3" t="str">
        <f t="shared" si="244"/>
        <v/>
      </c>
      <c r="AJ1968" s="7">
        <f t="shared" si="245"/>
        <v>0</v>
      </c>
      <c r="AK1968" s="3" t="str">
        <f t="shared" si="246"/>
        <v/>
      </c>
    </row>
    <row r="1969" spans="1:37" ht="20" x14ac:dyDescent="0.2">
      <c r="A1969" s="3" t="s">
        <v>1973</v>
      </c>
      <c r="B1969" s="3" t="s">
        <v>19806</v>
      </c>
      <c r="C1969" s="3" t="s">
        <v>19807</v>
      </c>
      <c r="D1969" s="3">
        <v>5.0152011547347204</v>
      </c>
      <c r="E1969" s="3">
        <v>0.65026737573257898</v>
      </c>
      <c r="F1969" s="6">
        <v>4.1967351218501396E-12</v>
      </c>
      <c r="G1969" s="6">
        <v>4.5353590011007701E-11</v>
      </c>
      <c r="H1969" s="3">
        <v>0.13500000000000001</v>
      </c>
      <c r="I1969" s="3">
        <v>7.5999999999999998E-2</v>
      </c>
      <c r="J1969" s="3">
        <v>0</v>
      </c>
      <c r="K1969" s="3">
        <v>3.177</v>
      </c>
      <c r="L1969" s="3">
        <v>1.677</v>
      </c>
      <c r="M1969" s="3">
        <v>3.2370000000000001</v>
      </c>
      <c r="N1969" s="3">
        <v>7.6999999999999999E-2</v>
      </c>
      <c r="O1969" s="3">
        <v>6.7000000000000004E-2</v>
      </c>
      <c r="P1969" s="3">
        <v>0.19900000000000001</v>
      </c>
      <c r="Q1969" s="3">
        <v>0.57999999999999996</v>
      </c>
      <c r="R1969" s="3">
        <v>0.75</v>
      </c>
      <c r="S1969" s="3">
        <v>0.65200000000000002</v>
      </c>
      <c r="T1969" s="3" t="s">
        <v>1973</v>
      </c>
      <c r="U1969" s="3" t="s">
        <v>10924</v>
      </c>
      <c r="V1969" s="3">
        <v>165</v>
      </c>
      <c r="W1969" s="3" t="s">
        <v>10925</v>
      </c>
      <c r="X1969" s="3" t="s">
        <v>10926</v>
      </c>
      <c r="Y1969" s="6">
        <v>1.8300000000000001E-111</v>
      </c>
      <c r="Z1969" s="3">
        <v>97.575757580000001</v>
      </c>
      <c r="AA1969" s="3">
        <v>328.94600000000003</v>
      </c>
      <c r="AB1969" s="3">
        <v>165</v>
      </c>
      <c r="AC1969" s="3">
        <v>161</v>
      </c>
      <c r="AD1969" s="7">
        <f t="shared" si="240"/>
        <v>0</v>
      </c>
      <c r="AE1969" s="3" t="str">
        <f t="shared" si="247"/>
        <v/>
      </c>
      <c r="AF1969" s="7">
        <f t="shared" si="241"/>
        <v>0</v>
      </c>
      <c r="AG1969" s="3" t="str">
        <f t="shared" si="242"/>
        <v/>
      </c>
      <c r="AH1969" s="7">
        <f t="shared" si="243"/>
        <v>0</v>
      </c>
      <c r="AI1969" s="3" t="str">
        <f t="shared" si="244"/>
        <v/>
      </c>
      <c r="AJ1969" s="7">
        <f t="shared" si="245"/>
        <v>0</v>
      </c>
      <c r="AK1969" s="3" t="str">
        <f t="shared" si="246"/>
        <v/>
      </c>
    </row>
    <row r="1970" spans="1:37" ht="20" x14ac:dyDescent="0.2">
      <c r="A1970" s="3" t="s">
        <v>1974</v>
      </c>
      <c r="B1970" s="3" t="s">
        <v>19806</v>
      </c>
      <c r="C1970" s="3" t="s">
        <v>19807</v>
      </c>
      <c r="D1970" s="3">
        <v>5.0149941881764999</v>
      </c>
      <c r="E1970" s="3">
        <v>2.0492571034528599</v>
      </c>
      <c r="F1970" s="6">
        <v>4.6401657957823597E-19</v>
      </c>
      <c r="G1970" s="6">
        <v>1.5584926902420099E-17</v>
      </c>
      <c r="H1970" s="3">
        <v>0.106</v>
      </c>
      <c r="I1970" s="3">
        <v>0.20599999999999999</v>
      </c>
      <c r="J1970" s="3">
        <v>3.6999999999999998E-2</v>
      </c>
      <c r="K1970" s="3">
        <v>4.1210000000000004</v>
      </c>
      <c r="L1970" s="3">
        <v>2.3879999999999999</v>
      </c>
      <c r="M1970" s="3">
        <v>5.3230000000000004</v>
      </c>
      <c r="N1970" s="3">
        <v>0.28000000000000003</v>
      </c>
      <c r="O1970" s="3">
        <v>0.14299999999999999</v>
      </c>
      <c r="P1970" s="3">
        <v>0.17399999999999999</v>
      </c>
      <c r="Q1970" s="3">
        <v>1.004</v>
      </c>
      <c r="R1970" s="3">
        <v>0.871</v>
      </c>
      <c r="S1970" s="3">
        <v>0.68600000000000005</v>
      </c>
      <c r="T1970" s="3" t="s">
        <v>1974</v>
      </c>
      <c r="U1970" s="3" t="s">
        <v>10927</v>
      </c>
      <c r="V1970" s="3">
        <v>392</v>
      </c>
      <c r="W1970" s="3" t="s">
        <v>10928</v>
      </c>
      <c r="X1970" s="3" t="s">
        <v>10929</v>
      </c>
      <c r="Y1970" s="3">
        <v>0</v>
      </c>
      <c r="Z1970" s="3">
        <v>100</v>
      </c>
      <c r="AA1970" s="3">
        <v>814.68299999999999</v>
      </c>
      <c r="AB1970" s="3">
        <v>385</v>
      </c>
      <c r="AC1970" s="3">
        <v>385</v>
      </c>
      <c r="AD1970" s="7">
        <f t="shared" si="240"/>
        <v>1</v>
      </c>
      <c r="AE1970" s="3">
        <f t="shared" si="247"/>
        <v>100</v>
      </c>
      <c r="AF1970" s="7">
        <f t="shared" si="241"/>
        <v>0</v>
      </c>
      <c r="AG1970" s="3" t="str">
        <f t="shared" si="242"/>
        <v/>
      </c>
      <c r="AH1970" s="7">
        <f t="shared" si="243"/>
        <v>0</v>
      </c>
      <c r="AI1970" s="3" t="str">
        <f t="shared" si="244"/>
        <v/>
      </c>
      <c r="AJ1970" s="7">
        <f t="shared" si="245"/>
        <v>0</v>
      </c>
      <c r="AK1970" s="3" t="str">
        <f t="shared" si="246"/>
        <v/>
      </c>
    </row>
    <row r="1971" spans="1:37" ht="20" x14ac:dyDescent="0.2">
      <c r="A1971" s="3" t="s">
        <v>1975</v>
      </c>
      <c r="B1971" s="3" t="s">
        <v>19806</v>
      </c>
      <c r="C1971" s="3" t="s">
        <v>19807</v>
      </c>
      <c r="D1971" s="3">
        <v>5.0145213787869798</v>
      </c>
      <c r="E1971" s="3">
        <v>1.2627637539184999</v>
      </c>
      <c r="F1971" s="6">
        <v>1.1886391446627299E-14</v>
      </c>
      <c r="G1971" s="6">
        <v>1.9658312361594E-13</v>
      </c>
      <c r="H1971" s="3">
        <v>0.36599999999999999</v>
      </c>
      <c r="I1971" s="3">
        <v>0.109</v>
      </c>
      <c r="J1971" s="3">
        <v>0</v>
      </c>
      <c r="K1971" s="3">
        <v>5.45</v>
      </c>
      <c r="L1971" s="3">
        <v>3.7669999999999999</v>
      </c>
      <c r="M1971" s="3">
        <v>8.0220000000000002</v>
      </c>
      <c r="N1971" s="3">
        <v>0.20300000000000001</v>
      </c>
      <c r="O1971" s="3">
        <v>0.186</v>
      </c>
      <c r="P1971" s="3">
        <v>9.0999999999999998E-2</v>
      </c>
      <c r="Q1971" s="3">
        <v>0.67500000000000004</v>
      </c>
      <c r="R1971" s="3">
        <v>1.345</v>
      </c>
      <c r="S1971" s="3">
        <v>0.55000000000000004</v>
      </c>
      <c r="T1971" s="3" t="s">
        <v>10930</v>
      </c>
      <c r="U1971" s="3"/>
      <c r="V1971" s="3"/>
      <c r="W1971" s="3"/>
      <c r="X1971" s="3"/>
      <c r="Y1971" s="3"/>
      <c r="Z1971" s="3"/>
      <c r="AA1971" s="3"/>
      <c r="AB1971" s="3"/>
      <c r="AC1971" s="3"/>
      <c r="AD1971" s="7">
        <f t="shared" si="240"/>
        <v>0</v>
      </c>
      <c r="AE1971" s="3" t="str">
        <f t="shared" si="247"/>
        <v/>
      </c>
      <c r="AF1971" s="7">
        <f t="shared" si="241"/>
        <v>0</v>
      </c>
      <c r="AG1971" s="3" t="str">
        <f t="shared" si="242"/>
        <v/>
      </c>
      <c r="AH1971" s="7">
        <f t="shared" si="243"/>
        <v>0</v>
      </c>
      <c r="AI1971" s="3" t="str">
        <f t="shared" si="244"/>
        <v/>
      </c>
      <c r="AJ1971" s="7">
        <f t="shared" si="245"/>
        <v>0</v>
      </c>
      <c r="AK1971" s="3" t="str">
        <f t="shared" si="246"/>
        <v/>
      </c>
    </row>
    <row r="1972" spans="1:37" ht="20" x14ac:dyDescent="0.2">
      <c r="A1972" s="3" t="s">
        <v>1976</v>
      </c>
      <c r="B1972" s="3" t="s">
        <v>19806</v>
      </c>
      <c r="C1972" s="3" t="s">
        <v>19807</v>
      </c>
      <c r="D1972" s="3">
        <v>5.0117716770972196</v>
      </c>
      <c r="E1972" s="3">
        <v>2.7275356077180999</v>
      </c>
      <c r="F1972" s="6">
        <v>6.4204070377275199E-21</v>
      </c>
      <c r="G1972" s="6">
        <v>2.9094079261452602E-19</v>
      </c>
      <c r="H1972" s="3">
        <v>0.53</v>
      </c>
      <c r="I1972" s="3">
        <v>0.23899999999999999</v>
      </c>
      <c r="J1972" s="3">
        <v>5.6000000000000001E-2</v>
      </c>
      <c r="K1972" s="3">
        <v>8.9600000000000009</v>
      </c>
      <c r="L1972" s="3">
        <v>5.5730000000000004</v>
      </c>
      <c r="M1972" s="3">
        <v>13.446999999999999</v>
      </c>
      <c r="N1972" s="3">
        <v>0.46400000000000002</v>
      </c>
      <c r="O1972" s="3">
        <v>0.42199999999999999</v>
      </c>
      <c r="P1972" s="3">
        <v>0.55500000000000005</v>
      </c>
      <c r="Q1972" s="3">
        <v>2.363</v>
      </c>
      <c r="R1972" s="3">
        <v>2.3620000000000001</v>
      </c>
      <c r="S1972" s="3">
        <v>2.556</v>
      </c>
      <c r="T1972" s="3" t="s">
        <v>1976</v>
      </c>
      <c r="U1972" s="3" t="s">
        <v>10931</v>
      </c>
      <c r="V1972" s="3">
        <v>318</v>
      </c>
      <c r="W1972" s="3" t="s">
        <v>10932</v>
      </c>
      <c r="X1972" s="3" t="s">
        <v>10933</v>
      </c>
      <c r="Y1972" s="3">
        <v>0</v>
      </c>
      <c r="Z1972" s="3">
        <v>100</v>
      </c>
      <c r="AA1972" s="3">
        <v>637.49099999999999</v>
      </c>
      <c r="AB1972" s="3">
        <v>317</v>
      </c>
      <c r="AC1972" s="3">
        <v>317</v>
      </c>
      <c r="AD1972" s="7">
        <f t="shared" si="240"/>
        <v>1</v>
      </c>
      <c r="AE1972" s="3">
        <f t="shared" si="247"/>
        <v>100</v>
      </c>
      <c r="AF1972" s="7">
        <f t="shared" si="241"/>
        <v>0</v>
      </c>
      <c r="AG1972" s="3" t="str">
        <f t="shared" si="242"/>
        <v/>
      </c>
      <c r="AH1972" s="7">
        <f t="shared" si="243"/>
        <v>0</v>
      </c>
      <c r="AI1972" s="3" t="str">
        <f t="shared" si="244"/>
        <v/>
      </c>
      <c r="AJ1972" s="7">
        <f t="shared" si="245"/>
        <v>0</v>
      </c>
      <c r="AK1972" s="3" t="str">
        <f t="shared" si="246"/>
        <v/>
      </c>
    </row>
    <row r="1973" spans="1:37" ht="20" x14ac:dyDescent="0.2">
      <c r="A1973" s="3" t="s">
        <v>1977</v>
      </c>
      <c r="B1973" s="3" t="s">
        <v>19806</v>
      </c>
      <c r="C1973" s="3" t="s">
        <v>19807</v>
      </c>
      <c r="D1973" s="3">
        <v>5.0113823185557997</v>
      </c>
      <c r="E1973" s="3">
        <v>0.19379026710935199</v>
      </c>
      <c r="F1973" s="6">
        <v>1.54990566305101E-10</v>
      </c>
      <c r="G1973" s="6">
        <v>1.32105849653624E-9</v>
      </c>
      <c r="H1973" s="3">
        <v>6.7000000000000004E-2</v>
      </c>
      <c r="I1973" s="3">
        <v>7.5999999999999998E-2</v>
      </c>
      <c r="J1973" s="3">
        <v>0</v>
      </c>
      <c r="K1973" s="3">
        <v>1.5820000000000001</v>
      </c>
      <c r="L1973" s="3">
        <v>1.621</v>
      </c>
      <c r="M1973" s="3">
        <v>2.29</v>
      </c>
      <c r="N1973" s="3">
        <v>0</v>
      </c>
      <c r="O1973" s="3">
        <v>0.13500000000000001</v>
      </c>
      <c r="P1973" s="3">
        <v>0.124</v>
      </c>
      <c r="Q1973" s="3">
        <v>0.64100000000000001</v>
      </c>
      <c r="R1973" s="3">
        <v>0.48299999999999998</v>
      </c>
      <c r="S1973" s="3">
        <v>0.23699999999999999</v>
      </c>
      <c r="T1973" s="3" t="s">
        <v>1977</v>
      </c>
      <c r="U1973" s="3" t="s">
        <v>7245</v>
      </c>
      <c r="V1973" s="3">
        <v>497</v>
      </c>
      <c r="W1973" s="3" t="s">
        <v>10934</v>
      </c>
      <c r="X1973" s="3" t="s">
        <v>10935</v>
      </c>
      <c r="Y1973" s="3">
        <v>0</v>
      </c>
      <c r="Z1973" s="3">
        <v>100</v>
      </c>
      <c r="AA1973" s="3">
        <v>1031.55</v>
      </c>
      <c r="AB1973" s="3">
        <v>497</v>
      </c>
      <c r="AC1973" s="3">
        <v>497</v>
      </c>
      <c r="AD1973" s="7">
        <f t="shared" si="240"/>
        <v>1</v>
      </c>
      <c r="AE1973" s="3">
        <f t="shared" si="247"/>
        <v>100</v>
      </c>
      <c r="AF1973" s="7">
        <f t="shared" si="241"/>
        <v>0</v>
      </c>
      <c r="AG1973" s="3" t="str">
        <f t="shared" si="242"/>
        <v/>
      </c>
      <c r="AH1973" s="7">
        <f t="shared" si="243"/>
        <v>0</v>
      </c>
      <c r="AI1973" s="3" t="str">
        <f t="shared" si="244"/>
        <v/>
      </c>
      <c r="AJ1973" s="7">
        <f t="shared" si="245"/>
        <v>0</v>
      </c>
      <c r="AK1973" s="3" t="str">
        <f t="shared" si="246"/>
        <v/>
      </c>
    </row>
    <row r="1974" spans="1:37" ht="20" x14ac:dyDescent="0.2">
      <c r="A1974" s="3" t="s">
        <v>1978</v>
      </c>
      <c r="B1974" s="3" t="s">
        <v>19806</v>
      </c>
      <c r="C1974" s="3" t="s">
        <v>19807</v>
      </c>
      <c r="D1974" s="3">
        <v>5.01068714640813</v>
      </c>
      <c r="E1974" s="3">
        <v>2.3282239131390399</v>
      </c>
      <c r="F1974" s="6">
        <v>2.1471167978477799E-19</v>
      </c>
      <c r="G1974" s="6">
        <v>7.5963597429192198E-18</v>
      </c>
      <c r="H1974" s="3">
        <v>0.11600000000000001</v>
      </c>
      <c r="I1974" s="3">
        <v>1.0209999999999999</v>
      </c>
      <c r="J1974" s="3">
        <v>0.23200000000000001</v>
      </c>
      <c r="K1974" s="3">
        <v>15.58</v>
      </c>
      <c r="L1974" s="3">
        <v>9.5670000000000002</v>
      </c>
      <c r="M1974" s="3">
        <v>19.984999999999999</v>
      </c>
      <c r="N1974" s="3">
        <v>0.61899999999999999</v>
      </c>
      <c r="O1974" s="3">
        <v>0.22800000000000001</v>
      </c>
      <c r="P1974" s="3">
        <v>1.1850000000000001</v>
      </c>
      <c r="Q1974" s="3">
        <v>5.9989999999999997</v>
      </c>
      <c r="R1974" s="3">
        <v>5.4660000000000002</v>
      </c>
      <c r="S1974" s="3">
        <v>5.468</v>
      </c>
      <c r="T1974" s="3" t="s">
        <v>1978</v>
      </c>
      <c r="U1974" s="3" t="s">
        <v>10936</v>
      </c>
      <c r="V1974" s="3">
        <v>457</v>
      </c>
      <c r="W1974" s="3" t="s">
        <v>10937</v>
      </c>
      <c r="X1974" s="3" t="s">
        <v>10938</v>
      </c>
      <c r="Y1974" s="3">
        <v>0</v>
      </c>
      <c r="Z1974" s="3">
        <v>100</v>
      </c>
      <c r="AA1974" s="3">
        <v>899.42700000000002</v>
      </c>
      <c r="AB1974" s="3">
        <v>445</v>
      </c>
      <c r="AC1974" s="3">
        <v>445</v>
      </c>
      <c r="AD1974" s="7">
        <f t="shared" si="240"/>
        <v>1</v>
      </c>
      <c r="AE1974" s="3">
        <f t="shared" si="247"/>
        <v>100</v>
      </c>
      <c r="AF1974" s="7">
        <f t="shared" si="241"/>
        <v>0</v>
      </c>
      <c r="AG1974" s="3" t="str">
        <f t="shared" si="242"/>
        <v/>
      </c>
      <c r="AH1974" s="7">
        <f t="shared" si="243"/>
        <v>0</v>
      </c>
      <c r="AI1974" s="3" t="str">
        <f t="shared" si="244"/>
        <v/>
      </c>
      <c r="AJ1974" s="7">
        <f t="shared" si="245"/>
        <v>0</v>
      </c>
      <c r="AK1974" s="3" t="str">
        <f t="shared" si="246"/>
        <v/>
      </c>
    </row>
    <row r="1975" spans="1:37" ht="20" x14ac:dyDescent="0.2">
      <c r="A1975" s="3" t="s">
        <v>1979</v>
      </c>
      <c r="B1975" s="3" t="s">
        <v>19806</v>
      </c>
      <c r="C1975" s="3" t="s">
        <v>19807</v>
      </c>
      <c r="D1975" s="3">
        <v>5.0102296305104801</v>
      </c>
      <c r="E1975" s="3">
        <v>1.8845312659336599</v>
      </c>
      <c r="F1975" s="6">
        <v>2.7829059256029601E-20</v>
      </c>
      <c r="G1975" s="6">
        <v>1.1453479353996399E-18</v>
      </c>
      <c r="H1975" s="3">
        <v>8.6999999999999994E-2</v>
      </c>
      <c r="I1975" s="3">
        <v>0.152</v>
      </c>
      <c r="J1975" s="3">
        <v>3.6999999999999998E-2</v>
      </c>
      <c r="K1975" s="3">
        <v>3.4159999999999999</v>
      </c>
      <c r="L1975" s="3">
        <v>2.331</v>
      </c>
      <c r="M1975" s="3">
        <v>4.1580000000000004</v>
      </c>
      <c r="N1975" s="3">
        <v>0.26100000000000001</v>
      </c>
      <c r="O1975" s="3">
        <v>8.4000000000000005E-2</v>
      </c>
      <c r="P1975" s="3">
        <v>0.215</v>
      </c>
      <c r="Q1975" s="3">
        <v>0.73599999999999999</v>
      </c>
      <c r="R1975" s="3">
        <v>1.19</v>
      </c>
      <c r="S1975" s="3">
        <v>1.0069999999999999</v>
      </c>
      <c r="T1975" s="3" t="s">
        <v>1979</v>
      </c>
      <c r="U1975" s="3" t="s">
        <v>10939</v>
      </c>
      <c r="V1975" s="3">
        <v>463</v>
      </c>
      <c r="W1975" s="3" t="s">
        <v>10940</v>
      </c>
      <c r="X1975" s="3" t="s">
        <v>10941</v>
      </c>
      <c r="Y1975" s="3">
        <v>0</v>
      </c>
      <c r="Z1975" s="3">
        <v>99.77578475</v>
      </c>
      <c r="AA1975" s="3">
        <v>909.827</v>
      </c>
      <c r="AB1975" s="3">
        <v>446</v>
      </c>
      <c r="AC1975" s="3">
        <v>445</v>
      </c>
      <c r="AD1975" s="7">
        <f t="shared" si="240"/>
        <v>1</v>
      </c>
      <c r="AE1975" s="3">
        <f t="shared" si="247"/>
        <v>99.77578475</v>
      </c>
      <c r="AF1975" s="7">
        <f t="shared" si="241"/>
        <v>0</v>
      </c>
      <c r="AG1975" s="3" t="str">
        <f t="shared" si="242"/>
        <v/>
      </c>
      <c r="AH1975" s="7">
        <f t="shared" si="243"/>
        <v>0</v>
      </c>
      <c r="AI1975" s="3" t="str">
        <f t="shared" si="244"/>
        <v/>
      </c>
      <c r="AJ1975" s="7">
        <f t="shared" si="245"/>
        <v>0</v>
      </c>
      <c r="AK1975" s="3" t="str">
        <f t="shared" si="246"/>
        <v/>
      </c>
    </row>
    <row r="1976" spans="1:37" ht="20" x14ac:dyDescent="0.2">
      <c r="A1976" s="3" t="s">
        <v>1980</v>
      </c>
      <c r="B1976" s="3" t="s">
        <v>19806</v>
      </c>
      <c r="C1976" s="3" t="s">
        <v>19807</v>
      </c>
      <c r="D1976" s="3">
        <v>5.0079799421706896</v>
      </c>
      <c r="E1976" s="3">
        <v>0.99482872130171895</v>
      </c>
      <c r="F1976" s="6">
        <v>7.2469922221750597E-13</v>
      </c>
      <c r="G1976" s="6">
        <v>8.8412699334700006E-12</v>
      </c>
      <c r="H1976" s="3">
        <v>0</v>
      </c>
      <c r="I1976" s="3">
        <v>0.17399999999999999</v>
      </c>
      <c r="J1976" s="3">
        <v>5.6000000000000001E-2</v>
      </c>
      <c r="K1976" s="3">
        <v>2.4329999999999998</v>
      </c>
      <c r="L1976" s="3">
        <v>1.663</v>
      </c>
      <c r="M1976" s="3">
        <v>3.71</v>
      </c>
      <c r="N1976" s="3">
        <v>0.33800000000000002</v>
      </c>
      <c r="O1976" s="3">
        <v>0</v>
      </c>
      <c r="P1976" s="3">
        <v>0.14899999999999999</v>
      </c>
      <c r="Q1976" s="3">
        <v>0.372</v>
      </c>
      <c r="R1976" s="3">
        <v>0.56000000000000005</v>
      </c>
      <c r="S1976" s="3">
        <v>0.66</v>
      </c>
      <c r="T1976" s="3" t="s">
        <v>1980</v>
      </c>
      <c r="U1976" s="3" t="s">
        <v>10942</v>
      </c>
      <c r="V1976" s="3">
        <v>461</v>
      </c>
      <c r="W1976" s="3" t="s">
        <v>10943</v>
      </c>
      <c r="X1976" s="3" t="s">
        <v>10944</v>
      </c>
      <c r="Y1976" s="3">
        <v>0</v>
      </c>
      <c r="Z1976" s="3">
        <v>99.566160519999997</v>
      </c>
      <c r="AA1976" s="3">
        <v>929.85799999999995</v>
      </c>
      <c r="AB1976" s="3">
        <v>461</v>
      </c>
      <c r="AC1976" s="3">
        <v>459</v>
      </c>
      <c r="AD1976" s="7">
        <f t="shared" si="240"/>
        <v>1</v>
      </c>
      <c r="AE1976" s="3">
        <f t="shared" si="247"/>
        <v>99.566160519999997</v>
      </c>
      <c r="AF1976" s="7">
        <f t="shared" si="241"/>
        <v>0</v>
      </c>
      <c r="AG1976" s="3" t="str">
        <f t="shared" si="242"/>
        <v/>
      </c>
      <c r="AH1976" s="7">
        <f t="shared" si="243"/>
        <v>0</v>
      </c>
      <c r="AI1976" s="3" t="str">
        <f t="shared" si="244"/>
        <v/>
      </c>
      <c r="AJ1976" s="7">
        <f t="shared" si="245"/>
        <v>0</v>
      </c>
      <c r="AK1976" s="3" t="str">
        <f t="shared" si="246"/>
        <v/>
      </c>
    </row>
    <row r="1977" spans="1:37" ht="20" x14ac:dyDescent="0.2">
      <c r="A1977" s="3" t="s">
        <v>1981</v>
      </c>
      <c r="B1977" s="3" t="s">
        <v>19806</v>
      </c>
      <c r="C1977" s="3" t="s">
        <v>19807</v>
      </c>
      <c r="D1977" s="3">
        <v>5.0078286597453099</v>
      </c>
      <c r="E1977" s="3">
        <v>-0.46731076571265001</v>
      </c>
      <c r="F1977" s="6">
        <v>5.6167410515073305E-7</v>
      </c>
      <c r="G1977" s="6">
        <v>2.9236004752998598E-6</v>
      </c>
      <c r="H1977" s="3">
        <v>0.13500000000000001</v>
      </c>
      <c r="I1977" s="3">
        <v>0</v>
      </c>
      <c r="J1977" s="3">
        <v>0</v>
      </c>
      <c r="K1977" s="3">
        <v>2.419</v>
      </c>
      <c r="L1977" s="3">
        <v>1.095</v>
      </c>
      <c r="M1977" s="3">
        <v>2.8919999999999999</v>
      </c>
      <c r="N1977" s="3">
        <v>0.14499999999999999</v>
      </c>
      <c r="O1977" s="3">
        <v>0</v>
      </c>
      <c r="P1977" s="3">
        <v>0.124</v>
      </c>
      <c r="Q1977" s="3">
        <v>0.48499999999999999</v>
      </c>
      <c r="R1977" s="3">
        <v>0.32800000000000001</v>
      </c>
      <c r="S1977" s="3">
        <v>0.47399999999999998</v>
      </c>
      <c r="T1977" s="3" t="s">
        <v>1981</v>
      </c>
      <c r="U1977" s="3" t="s">
        <v>10945</v>
      </c>
      <c r="V1977" s="3">
        <v>256</v>
      </c>
      <c r="W1977" s="3" t="s">
        <v>10946</v>
      </c>
      <c r="X1977" s="3" t="s">
        <v>10947</v>
      </c>
      <c r="Y1977" s="3">
        <v>0</v>
      </c>
      <c r="Z1977" s="3">
        <v>100</v>
      </c>
      <c r="AA1977" s="3">
        <v>526.55399999999997</v>
      </c>
      <c r="AB1977" s="3">
        <v>256</v>
      </c>
      <c r="AC1977" s="3">
        <v>256</v>
      </c>
      <c r="AD1977" s="7">
        <f t="shared" si="240"/>
        <v>1</v>
      </c>
      <c r="AE1977" s="3">
        <f t="shared" si="247"/>
        <v>100</v>
      </c>
      <c r="AF1977" s="7">
        <f t="shared" si="241"/>
        <v>0</v>
      </c>
      <c r="AG1977" s="3" t="str">
        <f t="shared" si="242"/>
        <v/>
      </c>
      <c r="AH1977" s="7">
        <f t="shared" si="243"/>
        <v>0</v>
      </c>
      <c r="AI1977" s="3" t="str">
        <f t="shared" si="244"/>
        <v/>
      </c>
      <c r="AJ1977" s="7">
        <f t="shared" si="245"/>
        <v>0</v>
      </c>
      <c r="AK1977" s="3" t="str">
        <f t="shared" si="246"/>
        <v/>
      </c>
    </row>
    <row r="1978" spans="1:37" ht="20" x14ac:dyDescent="0.2">
      <c r="A1978" s="3" t="s">
        <v>1982</v>
      </c>
      <c r="B1978" s="3" t="s">
        <v>19806</v>
      </c>
      <c r="C1978" s="3" t="s">
        <v>19807</v>
      </c>
      <c r="D1978" s="3">
        <v>5.0076649807476201</v>
      </c>
      <c r="E1978" s="3">
        <v>0.18313301506604099</v>
      </c>
      <c r="F1978" s="6">
        <v>2.0074474557896901E-8</v>
      </c>
      <c r="G1978" s="6">
        <v>1.25401730969312E-7</v>
      </c>
      <c r="H1978" s="3">
        <v>9.6000000000000002E-2</v>
      </c>
      <c r="I1978" s="3">
        <v>0.109</v>
      </c>
      <c r="J1978" s="3">
        <v>0</v>
      </c>
      <c r="K1978" s="3">
        <v>2.2200000000000002</v>
      </c>
      <c r="L1978" s="3">
        <v>1.365</v>
      </c>
      <c r="M1978" s="3">
        <v>4.5039999999999996</v>
      </c>
      <c r="N1978" s="3">
        <v>0.31900000000000001</v>
      </c>
      <c r="O1978" s="3">
        <v>0.19400000000000001</v>
      </c>
      <c r="P1978" s="3">
        <v>0.28199999999999997</v>
      </c>
      <c r="Q1978" s="3">
        <v>0.47599999999999998</v>
      </c>
      <c r="R1978" s="3">
        <v>1.069</v>
      </c>
      <c r="S1978" s="3">
        <v>0.34699999999999998</v>
      </c>
      <c r="T1978" s="3" t="s">
        <v>1982</v>
      </c>
      <c r="U1978" s="3" t="s">
        <v>10948</v>
      </c>
      <c r="V1978" s="3">
        <v>610</v>
      </c>
      <c r="W1978" s="3" t="s">
        <v>10949</v>
      </c>
      <c r="X1978" s="3" t="s">
        <v>10950</v>
      </c>
      <c r="Y1978" s="3">
        <v>0</v>
      </c>
      <c r="Z1978" s="3">
        <v>100</v>
      </c>
      <c r="AA1978" s="3">
        <v>1256.8900000000001</v>
      </c>
      <c r="AB1978" s="3">
        <v>608</v>
      </c>
      <c r="AC1978" s="3">
        <v>608</v>
      </c>
      <c r="AD1978" s="7">
        <f t="shared" si="240"/>
        <v>0</v>
      </c>
      <c r="AE1978" s="3" t="str">
        <f t="shared" si="247"/>
        <v/>
      </c>
      <c r="AF1978" s="7">
        <f t="shared" si="241"/>
        <v>0</v>
      </c>
      <c r="AG1978" s="3" t="str">
        <f t="shared" si="242"/>
        <v/>
      </c>
      <c r="AH1978" s="7">
        <f t="shared" si="243"/>
        <v>0</v>
      </c>
      <c r="AI1978" s="3" t="str">
        <f t="shared" si="244"/>
        <v/>
      </c>
      <c r="AJ1978" s="7">
        <f t="shared" si="245"/>
        <v>1</v>
      </c>
      <c r="AK1978" s="3">
        <f t="shared" si="246"/>
        <v>100</v>
      </c>
    </row>
    <row r="1979" spans="1:37" ht="20" x14ac:dyDescent="0.2">
      <c r="A1979" s="3" t="s">
        <v>1983</v>
      </c>
      <c r="B1979" s="3" t="s">
        <v>19806</v>
      </c>
      <c r="C1979" s="3" t="s">
        <v>19807</v>
      </c>
      <c r="D1979" s="3">
        <v>5.0075660383191103</v>
      </c>
      <c r="E1979" s="3">
        <v>1.2711087228845801</v>
      </c>
      <c r="F1979" s="6">
        <v>4.80420259551197E-12</v>
      </c>
      <c r="G1979" s="6">
        <v>5.1534916129204503E-11</v>
      </c>
      <c r="H1979" s="3">
        <v>7.6999999999999999E-2</v>
      </c>
      <c r="I1979" s="3">
        <v>0.36899999999999999</v>
      </c>
      <c r="J1979" s="3">
        <v>0</v>
      </c>
      <c r="K1979" s="3">
        <v>3.2440000000000002</v>
      </c>
      <c r="L1979" s="3">
        <v>3.7959999999999998</v>
      </c>
      <c r="M1979" s="3">
        <v>8.2270000000000003</v>
      </c>
      <c r="N1979" s="3">
        <v>0.27100000000000002</v>
      </c>
      <c r="O1979" s="3">
        <v>0</v>
      </c>
      <c r="P1979" s="3">
        <v>7.4999999999999997E-2</v>
      </c>
      <c r="Q1979" s="3">
        <v>3.16</v>
      </c>
      <c r="R1979" s="3">
        <v>1.88</v>
      </c>
      <c r="S1979" s="3">
        <v>2.319</v>
      </c>
      <c r="T1979" s="3" t="s">
        <v>1983</v>
      </c>
      <c r="U1979" s="3" t="s">
        <v>10951</v>
      </c>
      <c r="V1979" s="3">
        <v>349</v>
      </c>
      <c r="W1979" s="3" t="s">
        <v>10952</v>
      </c>
      <c r="X1979" s="3" t="s">
        <v>10953</v>
      </c>
      <c r="Y1979" s="3">
        <v>0</v>
      </c>
      <c r="Z1979" s="3">
        <v>100</v>
      </c>
      <c r="AA1979" s="3">
        <v>719.92399999999998</v>
      </c>
      <c r="AB1979" s="3">
        <v>349</v>
      </c>
      <c r="AC1979" s="3">
        <v>349</v>
      </c>
      <c r="AD1979" s="7">
        <f t="shared" si="240"/>
        <v>1</v>
      </c>
      <c r="AE1979" s="3">
        <f t="shared" si="247"/>
        <v>100</v>
      </c>
      <c r="AF1979" s="7">
        <f t="shared" si="241"/>
        <v>0</v>
      </c>
      <c r="AG1979" s="3" t="str">
        <f t="shared" si="242"/>
        <v/>
      </c>
      <c r="AH1979" s="7">
        <f t="shared" si="243"/>
        <v>0</v>
      </c>
      <c r="AI1979" s="3" t="str">
        <f t="shared" si="244"/>
        <v/>
      </c>
      <c r="AJ1979" s="7">
        <f t="shared" si="245"/>
        <v>0</v>
      </c>
      <c r="AK1979" s="3" t="str">
        <f t="shared" si="246"/>
        <v/>
      </c>
    </row>
    <row r="1980" spans="1:37" ht="20" x14ac:dyDescent="0.2">
      <c r="A1980" s="3" t="s">
        <v>1984</v>
      </c>
      <c r="B1980" s="3" t="s">
        <v>19806</v>
      </c>
      <c r="C1980" s="3" t="s">
        <v>19807</v>
      </c>
      <c r="D1980" s="3">
        <v>5.0064034102897299</v>
      </c>
      <c r="E1980" s="3">
        <v>0.96354970267601303</v>
      </c>
      <c r="F1980" s="6">
        <v>2.52507347503832E-11</v>
      </c>
      <c r="G1980" s="6">
        <v>2.4462250879365799E-10</v>
      </c>
      <c r="H1980" s="3">
        <v>0.23100000000000001</v>
      </c>
      <c r="I1980" s="3">
        <v>0</v>
      </c>
      <c r="J1980" s="3">
        <v>7.3999999999999996E-2</v>
      </c>
      <c r="K1980" s="3">
        <v>2.6850000000000001</v>
      </c>
      <c r="L1980" s="3">
        <v>2.2320000000000002</v>
      </c>
      <c r="M1980" s="3">
        <v>6.5380000000000003</v>
      </c>
      <c r="N1980" s="3">
        <v>0</v>
      </c>
      <c r="O1980" s="3">
        <v>7.5999999999999998E-2</v>
      </c>
      <c r="P1980" s="3">
        <v>0.14899999999999999</v>
      </c>
      <c r="Q1980" s="3">
        <v>2.6829999999999998</v>
      </c>
      <c r="R1980" s="3">
        <v>3.3370000000000002</v>
      </c>
      <c r="S1980" s="3">
        <v>2.6240000000000001</v>
      </c>
      <c r="T1980" s="3" t="s">
        <v>1984</v>
      </c>
      <c r="U1980" s="3" t="s">
        <v>10954</v>
      </c>
      <c r="V1980" s="3">
        <v>458</v>
      </c>
      <c r="W1980" s="3" t="s">
        <v>10955</v>
      </c>
      <c r="X1980" s="3" t="s">
        <v>10956</v>
      </c>
      <c r="Y1980" s="3">
        <v>0</v>
      </c>
      <c r="Z1980" s="3">
        <v>98.891352549999993</v>
      </c>
      <c r="AA1980" s="3">
        <v>916.37599999999998</v>
      </c>
      <c r="AB1980" s="3">
        <v>451</v>
      </c>
      <c r="AC1980" s="3">
        <v>446</v>
      </c>
      <c r="AD1980" s="7">
        <f t="shared" si="240"/>
        <v>1</v>
      </c>
      <c r="AE1980" s="3">
        <f t="shared" si="247"/>
        <v>98.891352549999993</v>
      </c>
      <c r="AF1980" s="7">
        <f t="shared" si="241"/>
        <v>0</v>
      </c>
      <c r="AG1980" s="3" t="str">
        <f t="shared" si="242"/>
        <v/>
      </c>
      <c r="AH1980" s="7">
        <f t="shared" si="243"/>
        <v>0</v>
      </c>
      <c r="AI1980" s="3" t="str">
        <f t="shared" si="244"/>
        <v/>
      </c>
      <c r="AJ1980" s="7">
        <f t="shared" si="245"/>
        <v>0</v>
      </c>
      <c r="AK1980" s="3" t="str">
        <f t="shared" si="246"/>
        <v/>
      </c>
    </row>
    <row r="1981" spans="1:37" ht="20" x14ac:dyDescent="0.2">
      <c r="A1981" s="3" t="s">
        <v>1985</v>
      </c>
      <c r="B1981" s="3" t="s">
        <v>19806</v>
      </c>
      <c r="C1981" s="3" t="s">
        <v>19807</v>
      </c>
      <c r="D1981" s="3">
        <v>5.0058982158062602</v>
      </c>
      <c r="E1981" s="3">
        <v>0.19531692799514799</v>
      </c>
      <c r="F1981" s="6">
        <v>6.0743364314612399E-10</v>
      </c>
      <c r="G1981" s="6">
        <v>4.7426789080971098E-9</v>
      </c>
      <c r="H1981" s="3">
        <v>0</v>
      </c>
      <c r="I1981" s="3">
        <v>0.13</v>
      </c>
      <c r="J1981" s="3">
        <v>0</v>
      </c>
      <c r="K1981" s="3">
        <v>1.4490000000000001</v>
      </c>
      <c r="L1981" s="3">
        <v>1.2230000000000001</v>
      </c>
      <c r="M1981" s="3">
        <v>2.15</v>
      </c>
      <c r="N1981" s="3">
        <v>0.126</v>
      </c>
      <c r="O1981" s="3">
        <v>0.11799999999999999</v>
      </c>
      <c r="P1981" s="3">
        <v>0.108</v>
      </c>
      <c r="Q1981" s="3">
        <v>0.20799999999999999</v>
      </c>
      <c r="R1981" s="3">
        <v>0.56000000000000005</v>
      </c>
      <c r="S1981" s="3">
        <v>0.48199999999999998</v>
      </c>
      <c r="T1981" s="3" t="s">
        <v>1985</v>
      </c>
      <c r="U1981" s="3" t="s">
        <v>10957</v>
      </c>
      <c r="V1981" s="3">
        <v>304</v>
      </c>
      <c r="W1981" s="3" t="s">
        <v>10958</v>
      </c>
      <c r="X1981" s="3" t="s">
        <v>10959</v>
      </c>
      <c r="Y1981" s="3">
        <v>0</v>
      </c>
      <c r="Z1981" s="3">
        <v>100</v>
      </c>
      <c r="AA1981" s="3">
        <v>570.46600000000001</v>
      </c>
      <c r="AB1981" s="3">
        <v>282</v>
      </c>
      <c r="AC1981" s="3">
        <v>282</v>
      </c>
      <c r="AD1981" s="7">
        <f t="shared" si="240"/>
        <v>0</v>
      </c>
      <c r="AE1981" s="3" t="str">
        <f t="shared" si="247"/>
        <v/>
      </c>
      <c r="AF1981" s="7">
        <f t="shared" si="241"/>
        <v>0</v>
      </c>
      <c r="AG1981" s="3" t="str">
        <f t="shared" si="242"/>
        <v/>
      </c>
      <c r="AH1981" s="7">
        <f t="shared" si="243"/>
        <v>0</v>
      </c>
      <c r="AI1981" s="3" t="str">
        <f t="shared" si="244"/>
        <v/>
      </c>
      <c r="AJ1981" s="7">
        <f t="shared" si="245"/>
        <v>1</v>
      </c>
      <c r="AK1981" s="3">
        <f t="shared" si="246"/>
        <v>100</v>
      </c>
    </row>
    <row r="1982" spans="1:37" ht="20" x14ac:dyDescent="0.2">
      <c r="A1982" s="3" t="s">
        <v>1986</v>
      </c>
      <c r="B1982" s="3" t="s">
        <v>19806</v>
      </c>
      <c r="C1982" s="3" t="s">
        <v>19807</v>
      </c>
      <c r="D1982" s="3">
        <v>5.0058736704386604</v>
      </c>
      <c r="E1982" s="3">
        <v>0.16727569193358299</v>
      </c>
      <c r="F1982" s="6">
        <v>1.17556794090523E-7</v>
      </c>
      <c r="G1982" s="6">
        <v>6.6305336589211498E-7</v>
      </c>
      <c r="H1982" s="3">
        <v>0.193</v>
      </c>
      <c r="I1982" s="3">
        <v>0</v>
      </c>
      <c r="J1982" s="3">
        <v>0</v>
      </c>
      <c r="K1982" s="3">
        <v>2.0070000000000001</v>
      </c>
      <c r="L1982" s="3">
        <v>1.194</v>
      </c>
      <c r="M1982" s="3">
        <v>4.7469999999999999</v>
      </c>
      <c r="N1982" s="3">
        <v>4.8000000000000001E-2</v>
      </c>
      <c r="O1982" s="3">
        <v>5.0999999999999997E-2</v>
      </c>
      <c r="P1982" s="3">
        <v>0</v>
      </c>
      <c r="Q1982" s="3">
        <v>0.58899999999999997</v>
      </c>
      <c r="R1982" s="3">
        <v>0.29299999999999998</v>
      </c>
      <c r="S1982" s="3">
        <v>0.45700000000000002</v>
      </c>
      <c r="T1982" s="3" t="s">
        <v>1986</v>
      </c>
      <c r="U1982" s="3" t="s">
        <v>10248</v>
      </c>
      <c r="V1982" s="3">
        <v>453</v>
      </c>
      <c r="W1982" s="3" t="s">
        <v>10960</v>
      </c>
      <c r="X1982" s="3" t="s">
        <v>10961</v>
      </c>
      <c r="Y1982" s="3">
        <v>0</v>
      </c>
      <c r="Z1982" s="3">
        <v>100</v>
      </c>
      <c r="AA1982" s="3">
        <v>934.09500000000003</v>
      </c>
      <c r="AB1982" s="3">
        <v>453</v>
      </c>
      <c r="AC1982" s="3">
        <v>453</v>
      </c>
      <c r="AD1982" s="7">
        <f t="shared" si="240"/>
        <v>1</v>
      </c>
      <c r="AE1982" s="3">
        <f t="shared" si="247"/>
        <v>100</v>
      </c>
      <c r="AF1982" s="7">
        <f t="shared" si="241"/>
        <v>0</v>
      </c>
      <c r="AG1982" s="3" t="str">
        <f t="shared" si="242"/>
        <v/>
      </c>
      <c r="AH1982" s="7">
        <f t="shared" si="243"/>
        <v>0</v>
      </c>
      <c r="AI1982" s="3" t="str">
        <f t="shared" si="244"/>
        <v/>
      </c>
      <c r="AJ1982" s="7">
        <f t="shared" si="245"/>
        <v>0</v>
      </c>
      <c r="AK1982" s="3" t="str">
        <f t="shared" si="246"/>
        <v/>
      </c>
    </row>
    <row r="1983" spans="1:37" ht="20" x14ac:dyDescent="0.2">
      <c r="A1983" s="3" t="s">
        <v>1987</v>
      </c>
      <c r="B1983" s="3" t="s">
        <v>19806</v>
      </c>
      <c r="C1983" s="3" t="s">
        <v>19807</v>
      </c>
      <c r="D1983" s="3">
        <v>5.0057152066104296</v>
      </c>
      <c r="E1983" s="3">
        <v>-0.46831891978031598</v>
      </c>
      <c r="F1983" s="6">
        <v>9.4880987899877103E-7</v>
      </c>
      <c r="G1983" s="6">
        <v>4.8234463877021997E-6</v>
      </c>
      <c r="H1983" s="3">
        <v>0.13500000000000001</v>
      </c>
      <c r="I1983" s="3">
        <v>0</v>
      </c>
      <c r="J1983" s="3">
        <v>0</v>
      </c>
      <c r="K1983" s="3">
        <v>2.6720000000000002</v>
      </c>
      <c r="L1983" s="3">
        <v>0.96699999999999997</v>
      </c>
      <c r="M1983" s="3">
        <v>3.0070000000000001</v>
      </c>
      <c r="N1983" s="3">
        <v>0.155</v>
      </c>
      <c r="O1983" s="3">
        <v>0</v>
      </c>
      <c r="P1983" s="3">
        <v>0.39800000000000002</v>
      </c>
      <c r="Q1983" s="3">
        <v>0.16400000000000001</v>
      </c>
      <c r="R1983" s="3">
        <v>0.16400000000000001</v>
      </c>
      <c r="S1983" s="3">
        <v>0.33</v>
      </c>
      <c r="T1983" s="3" t="s">
        <v>1987</v>
      </c>
      <c r="U1983" s="3" t="s">
        <v>9142</v>
      </c>
      <c r="V1983" s="3">
        <v>452</v>
      </c>
      <c r="W1983" s="3" t="s">
        <v>10962</v>
      </c>
      <c r="X1983" s="3" t="s">
        <v>10963</v>
      </c>
      <c r="Y1983" s="3">
        <v>0</v>
      </c>
      <c r="Z1983" s="3">
        <v>100</v>
      </c>
      <c r="AA1983" s="3">
        <v>941.79899999999998</v>
      </c>
      <c r="AB1983" s="3">
        <v>452</v>
      </c>
      <c r="AC1983" s="3">
        <v>452</v>
      </c>
      <c r="AD1983" s="7">
        <f t="shared" si="240"/>
        <v>1</v>
      </c>
      <c r="AE1983" s="3">
        <f t="shared" si="247"/>
        <v>100</v>
      </c>
      <c r="AF1983" s="7">
        <f t="shared" si="241"/>
        <v>0</v>
      </c>
      <c r="AG1983" s="3" t="str">
        <f t="shared" si="242"/>
        <v/>
      </c>
      <c r="AH1983" s="7">
        <f t="shared" si="243"/>
        <v>0</v>
      </c>
      <c r="AI1983" s="3" t="str">
        <f t="shared" si="244"/>
        <v/>
      </c>
      <c r="AJ1983" s="7">
        <f t="shared" si="245"/>
        <v>0</v>
      </c>
      <c r="AK1983" s="3" t="str">
        <f t="shared" si="246"/>
        <v/>
      </c>
    </row>
    <row r="1984" spans="1:37" ht="20" x14ac:dyDescent="0.2">
      <c r="A1984" s="3" t="s">
        <v>1988</v>
      </c>
      <c r="B1984" s="3" t="s">
        <v>19806</v>
      </c>
      <c r="C1984" s="3" t="s">
        <v>19807</v>
      </c>
      <c r="D1984" s="3">
        <v>5.00555203733472</v>
      </c>
      <c r="E1984" s="3">
        <v>0.18797155150047501</v>
      </c>
      <c r="F1984" s="6">
        <v>1.55967943728193E-8</v>
      </c>
      <c r="G1984" s="6">
        <v>9.8868309704400598E-8</v>
      </c>
      <c r="H1984" s="3">
        <v>0</v>
      </c>
      <c r="I1984" s="3">
        <v>0.26100000000000001</v>
      </c>
      <c r="J1984" s="3">
        <v>0</v>
      </c>
      <c r="K1984" s="3">
        <v>2.1139999999999999</v>
      </c>
      <c r="L1984" s="3">
        <v>3.2839999999999998</v>
      </c>
      <c r="M1984" s="3">
        <v>5.9109999999999996</v>
      </c>
      <c r="N1984" s="3">
        <v>0.28999999999999998</v>
      </c>
      <c r="O1984" s="3">
        <v>0</v>
      </c>
      <c r="P1984" s="3">
        <v>0</v>
      </c>
      <c r="Q1984" s="3">
        <v>1.8180000000000001</v>
      </c>
      <c r="R1984" s="3">
        <v>2.9319999999999999</v>
      </c>
      <c r="S1984" s="3">
        <v>1.2270000000000001</v>
      </c>
      <c r="T1984" s="3" t="s">
        <v>10964</v>
      </c>
      <c r="U1984" s="3"/>
      <c r="V1984" s="3"/>
      <c r="W1984" s="3"/>
      <c r="X1984" s="3"/>
      <c r="Y1984" s="3"/>
      <c r="Z1984" s="3"/>
      <c r="AA1984" s="3"/>
      <c r="AB1984" s="3"/>
      <c r="AC1984" s="3"/>
      <c r="AD1984" s="7">
        <f t="shared" si="240"/>
        <v>0</v>
      </c>
      <c r="AE1984" s="3" t="str">
        <f t="shared" si="247"/>
        <v/>
      </c>
      <c r="AF1984" s="7">
        <f t="shared" si="241"/>
        <v>0</v>
      </c>
      <c r="AG1984" s="3" t="str">
        <f t="shared" si="242"/>
        <v/>
      </c>
      <c r="AH1984" s="7">
        <f t="shared" si="243"/>
        <v>0</v>
      </c>
      <c r="AI1984" s="3" t="str">
        <f t="shared" si="244"/>
        <v/>
      </c>
      <c r="AJ1984" s="7">
        <f t="shared" si="245"/>
        <v>0</v>
      </c>
      <c r="AK1984" s="3" t="str">
        <f t="shared" si="246"/>
        <v/>
      </c>
    </row>
    <row r="1985" spans="1:37" ht="20" x14ac:dyDescent="0.2">
      <c r="A1985" s="3" t="s">
        <v>1989</v>
      </c>
      <c r="B1985" s="3" t="s">
        <v>19806</v>
      </c>
      <c r="C1985" s="3" t="s">
        <v>19807</v>
      </c>
      <c r="D1985" s="3">
        <v>5.0045246971475299</v>
      </c>
      <c r="E1985" s="3">
        <v>1.6972756466530501</v>
      </c>
      <c r="F1985" s="6">
        <v>1.8625908825707202E-15</v>
      </c>
      <c r="G1985" s="6">
        <v>3.5347501024119098E-14</v>
      </c>
      <c r="H1985" s="3">
        <v>0.13500000000000001</v>
      </c>
      <c r="I1985" s="3">
        <v>0.152</v>
      </c>
      <c r="J1985" s="3">
        <v>4.5999999999999999E-2</v>
      </c>
      <c r="K1985" s="3">
        <v>3.722</v>
      </c>
      <c r="L1985" s="3">
        <v>1.962</v>
      </c>
      <c r="M1985" s="3">
        <v>5.6550000000000002</v>
      </c>
      <c r="N1985" s="3">
        <v>0.28999999999999998</v>
      </c>
      <c r="O1985" s="3">
        <v>0.13500000000000001</v>
      </c>
      <c r="P1985" s="3">
        <v>0.16600000000000001</v>
      </c>
      <c r="Q1985" s="3">
        <v>0.53700000000000003</v>
      </c>
      <c r="R1985" s="3">
        <v>0.69799999999999995</v>
      </c>
      <c r="S1985" s="3">
        <v>0.73599999999999999</v>
      </c>
      <c r="T1985" s="3" t="s">
        <v>1989</v>
      </c>
      <c r="U1985" s="3" t="s">
        <v>10965</v>
      </c>
      <c r="V1985" s="3">
        <v>371</v>
      </c>
      <c r="W1985" s="3" t="s">
        <v>10966</v>
      </c>
      <c r="X1985" s="3" t="s">
        <v>10967</v>
      </c>
      <c r="Y1985" s="3">
        <v>0</v>
      </c>
      <c r="Z1985" s="3">
        <v>99.120234600000003</v>
      </c>
      <c r="AA1985" s="3">
        <v>671.38900000000001</v>
      </c>
      <c r="AB1985" s="3">
        <v>341</v>
      </c>
      <c r="AC1985" s="3">
        <v>338</v>
      </c>
      <c r="AD1985" s="7">
        <f t="shared" si="240"/>
        <v>1</v>
      </c>
      <c r="AE1985" s="3">
        <f t="shared" si="247"/>
        <v>99.120234600000003</v>
      </c>
      <c r="AF1985" s="7">
        <f t="shared" si="241"/>
        <v>0</v>
      </c>
      <c r="AG1985" s="3" t="str">
        <f t="shared" si="242"/>
        <v/>
      </c>
      <c r="AH1985" s="7">
        <f t="shared" si="243"/>
        <v>0</v>
      </c>
      <c r="AI1985" s="3" t="str">
        <f t="shared" si="244"/>
        <v/>
      </c>
      <c r="AJ1985" s="7">
        <f t="shared" si="245"/>
        <v>0</v>
      </c>
      <c r="AK1985" s="3" t="str">
        <f t="shared" si="246"/>
        <v/>
      </c>
    </row>
    <row r="1986" spans="1:37" ht="20" x14ac:dyDescent="0.2">
      <c r="A1986" s="3" t="s">
        <v>1990</v>
      </c>
      <c r="B1986" s="3" t="s">
        <v>19806</v>
      </c>
      <c r="C1986" s="3" t="s">
        <v>19807</v>
      </c>
      <c r="D1986" s="3">
        <v>5.0044473295053198</v>
      </c>
      <c r="E1986" s="3">
        <v>0.99090033601216299</v>
      </c>
      <c r="F1986" s="6">
        <v>2.0509975971602399E-14</v>
      </c>
      <c r="G1986" s="6">
        <v>3.2577746729476999E-13</v>
      </c>
      <c r="H1986" s="3">
        <v>4.8000000000000001E-2</v>
      </c>
      <c r="I1986" s="3">
        <v>0.152</v>
      </c>
      <c r="J1986" s="3">
        <v>0</v>
      </c>
      <c r="K1986" s="3">
        <v>2.1</v>
      </c>
      <c r="L1986" s="3">
        <v>1.7909999999999999</v>
      </c>
      <c r="M1986" s="3">
        <v>2.802</v>
      </c>
      <c r="N1986" s="3">
        <v>0.193</v>
      </c>
      <c r="O1986" s="3">
        <v>4.2000000000000003E-2</v>
      </c>
      <c r="P1986" s="3">
        <v>4.1000000000000002E-2</v>
      </c>
      <c r="Q1986" s="3">
        <v>1.169</v>
      </c>
      <c r="R1986" s="3">
        <v>1.069</v>
      </c>
      <c r="S1986" s="3">
        <v>1.0409999999999999</v>
      </c>
      <c r="T1986" s="3" t="s">
        <v>1990</v>
      </c>
      <c r="U1986" s="3" t="s">
        <v>10968</v>
      </c>
      <c r="V1986" s="3">
        <v>176</v>
      </c>
      <c r="W1986" s="3" t="s">
        <v>10969</v>
      </c>
      <c r="X1986" s="3" t="s">
        <v>10970</v>
      </c>
      <c r="Y1986" s="6">
        <v>6.1200000000000003E-121</v>
      </c>
      <c r="Z1986" s="3">
        <v>98.863636360000001</v>
      </c>
      <c r="AA1986" s="3">
        <v>361.68799999999999</v>
      </c>
      <c r="AB1986" s="3">
        <v>176</v>
      </c>
      <c r="AC1986" s="3">
        <v>174</v>
      </c>
      <c r="AD1986" s="7">
        <f t="shared" ref="AD1986:AD2049" si="248">IF(ISNUMBER(SEARCH("alternaria alternata",W1986)) =TRUE, 1,0)</f>
        <v>1</v>
      </c>
      <c r="AE1986" s="3">
        <f t="shared" si="247"/>
        <v>98.863636360000001</v>
      </c>
      <c r="AF1986" s="7">
        <f t="shared" ref="AF1986:AF2049" si="249">IF(ISNUMBER(SEARCH("mycotymovirus",W1986)) =TRUE, 1,0)</f>
        <v>0</v>
      </c>
      <c r="AG1986" s="3" t="str">
        <f t="shared" ref="AG1986:AG2049" si="250">IF(AF1986 = 1,Z1986,"")</f>
        <v/>
      </c>
      <c r="AH1986" s="7">
        <f t="shared" ref="AH1986:AH2049" si="251">IF(ISNUMBER(SEARCH("Pyrenochaeta sp. DS3sAY3a",W1986)) =TRUE, 1,0)</f>
        <v>0</v>
      </c>
      <c r="AI1986" s="3" t="str">
        <f t="shared" ref="AI1986:AI2049" si="252">IF(AH1986 = 1,Z1986,"")</f>
        <v/>
      </c>
      <c r="AJ1986" s="7">
        <f t="shared" ref="AJ1986:AJ2049" si="253">IF(ISNUMBER(SEARCH("Vitis vinifera",W1986)) =TRUE, 1,0)</f>
        <v>0</v>
      </c>
      <c r="AK1986" s="3" t="str">
        <f t="shared" ref="AK1986:AK2049" si="254">IF(AJ1986 = 1,Z1986,"")</f>
        <v/>
      </c>
    </row>
    <row r="1987" spans="1:37" ht="20" x14ac:dyDescent="0.2">
      <c r="A1987" s="3" t="s">
        <v>1991</v>
      </c>
      <c r="B1987" s="3" t="s">
        <v>19806</v>
      </c>
      <c r="C1987" s="3" t="s">
        <v>19807</v>
      </c>
      <c r="D1987" s="3">
        <v>5.00406371790893</v>
      </c>
      <c r="E1987" s="3">
        <v>0.64055112743919496</v>
      </c>
      <c r="F1987" s="6">
        <v>2.80932762500384E-10</v>
      </c>
      <c r="G1987" s="6">
        <v>2.2944848575185399E-9</v>
      </c>
      <c r="H1987" s="3">
        <v>0</v>
      </c>
      <c r="I1987" s="3">
        <v>0.109</v>
      </c>
      <c r="J1987" s="3">
        <v>4.5999999999999999E-2</v>
      </c>
      <c r="K1987" s="3">
        <v>1.702</v>
      </c>
      <c r="L1987" s="3">
        <v>1.052</v>
      </c>
      <c r="M1987" s="3">
        <v>3.1349999999999998</v>
      </c>
      <c r="N1987" s="3">
        <v>5.8000000000000003E-2</v>
      </c>
      <c r="O1987" s="3">
        <v>5.0999999999999997E-2</v>
      </c>
      <c r="P1987" s="3">
        <v>0</v>
      </c>
      <c r="Q1987" s="3">
        <v>0.60599999999999998</v>
      </c>
      <c r="R1987" s="3">
        <v>0.55200000000000005</v>
      </c>
      <c r="S1987" s="3">
        <v>0.47399999999999998</v>
      </c>
      <c r="T1987" s="3" t="s">
        <v>1991</v>
      </c>
      <c r="U1987" s="3" t="s">
        <v>6721</v>
      </c>
      <c r="V1987" s="3">
        <v>136</v>
      </c>
      <c r="W1987" s="3" t="s">
        <v>10971</v>
      </c>
      <c r="X1987" s="3" t="s">
        <v>10972</v>
      </c>
      <c r="Y1987" s="6">
        <v>1.16E-82</v>
      </c>
      <c r="Z1987" s="3">
        <v>99.264705879999994</v>
      </c>
      <c r="AA1987" s="3">
        <v>253.447</v>
      </c>
      <c r="AB1987" s="3">
        <v>136</v>
      </c>
      <c r="AC1987" s="3">
        <v>135</v>
      </c>
      <c r="AD1987" s="7">
        <f t="shared" si="248"/>
        <v>1</v>
      </c>
      <c r="AE1987" s="3">
        <f t="shared" ref="AE1987:AE2050" si="255">IF(AD1987 = 1,Z1987,"")</f>
        <v>99.264705879999994</v>
      </c>
      <c r="AF1987" s="7">
        <f t="shared" si="249"/>
        <v>0</v>
      </c>
      <c r="AG1987" s="3" t="str">
        <f t="shared" si="250"/>
        <v/>
      </c>
      <c r="AH1987" s="7">
        <f t="shared" si="251"/>
        <v>0</v>
      </c>
      <c r="AI1987" s="3" t="str">
        <f t="shared" si="252"/>
        <v/>
      </c>
      <c r="AJ1987" s="7">
        <f t="shared" si="253"/>
        <v>0</v>
      </c>
      <c r="AK1987" s="3" t="str">
        <f t="shared" si="254"/>
        <v/>
      </c>
    </row>
    <row r="1988" spans="1:37" ht="20" x14ac:dyDescent="0.2">
      <c r="A1988" s="3" t="s">
        <v>1992</v>
      </c>
      <c r="B1988" s="3" t="s">
        <v>19806</v>
      </c>
      <c r="C1988" s="3" t="s">
        <v>19807</v>
      </c>
      <c r="D1988" s="3">
        <v>5.0023612033142699</v>
      </c>
      <c r="E1988" s="3">
        <v>1.2715084151338001</v>
      </c>
      <c r="F1988" s="6">
        <v>1.19444513032918E-13</v>
      </c>
      <c r="G1988" s="6">
        <v>1.66030050773241E-12</v>
      </c>
      <c r="H1988" s="3">
        <v>6.7000000000000004E-2</v>
      </c>
      <c r="I1988" s="3">
        <v>0.32600000000000001</v>
      </c>
      <c r="J1988" s="3">
        <v>0</v>
      </c>
      <c r="K1988" s="3">
        <v>4.4669999999999996</v>
      </c>
      <c r="L1988" s="3">
        <v>2.7440000000000002</v>
      </c>
      <c r="M1988" s="3">
        <v>6.218</v>
      </c>
      <c r="N1988" s="3">
        <v>0.39600000000000002</v>
      </c>
      <c r="O1988" s="3">
        <v>0</v>
      </c>
      <c r="P1988" s="3">
        <v>6.6000000000000003E-2</v>
      </c>
      <c r="Q1988" s="3">
        <v>2.0779999999999998</v>
      </c>
      <c r="R1988" s="3">
        <v>1.819</v>
      </c>
      <c r="S1988" s="3">
        <v>3.2160000000000002</v>
      </c>
      <c r="T1988" s="3" t="s">
        <v>1992</v>
      </c>
      <c r="U1988" s="3" t="s">
        <v>6879</v>
      </c>
      <c r="V1988" s="3">
        <v>721</v>
      </c>
      <c r="W1988" s="3" t="s">
        <v>10973</v>
      </c>
      <c r="X1988" s="3" t="s">
        <v>10974</v>
      </c>
      <c r="Y1988" s="3">
        <v>0</v>
      </c>
      <c r="Z1988" s="3">
        <v>99.722607490000001</v>
      </c>
      <c r="AA1988" s="3">
        <v>1490.32</v>
      </c>
      <c r="AB1988" s="3">
        <v>721</v>
      </c>
      <c r="AC1988" s="3">
        <v>719</v>
      </c>
      <c r="AD1988" s="7">
        <f t="shared" si="248"/>
        <v>1</v>
      </c>
      <c r="AE1988" s="3">
        <f t="shared" si="255"/>
        <v>99.722607490000001</v>
      </c>
      <c r="AF1988" s="7">
        <f t="shared" si="249"/>
        <v>0</v>
      </c>
      <c r="AG1988" s="3" t="str">
        <f t="shared" si="250"/>
        <v/>
      </c>
      <c r="AH1988" s="7">
        <f t="shared" si="251"/>
        <v>0</v>
      </c>
      <c r="AI1988" s="3" t="str">
        <f t="shared" si="252"/>
        <v/>
      </c>
      <c r="AJ1988" s="7">
        <f t="shared" si="253"/>
        <v>0</v>
      </c>
      <c r="AK1988" s="3" t="str">
        <f t="shared" si="254"/>
        <v/>
      </c>
    </row>
    <row r="1989" spans="1:37" ht="20" x14ac:dyDescent="0.2">
      <c r="A1989" s="3" t="s">
        <v>1993</v>
      </c>
      <c r="B1989" s="3" t="s">
        <v>19806</v>
      </c>
      <c r="C1989" s="3" t="s">
        <v>19807</v>
      </c>
      <c r="D1989" s="3">
        <v>5.0014002850752997</v>
      </c>
      <c r="E1989" s="3">
        <v>-0.46512084521795299</v>
      </c>
      <c r="F1989" s="6">
        <v>3.7570887249977501E-7</v>
      </c>
      <c r="G1989" s="6">
        <v>1.9958184087485898E-6</v>
      </c>
      <c r="H1989" s="3">
        <v>0</v>
      </c>
      <c r="I1989" s="3">
        <v>0.11899999999999999</v>
      </c>
      <c r="J1989" s="3">
        <v>0</v>
      </c>
      <c r="K1989" s="3">
        <v>1.7549999999999999</v>
      </c>
      <c r="L1989" s="3">
        <v>0.95199999999999996</v>
      </c>
      <c r="M1989" s="3">
        <v>2.226</v>
      </c>
      <c r="N1989" s="3">
        <v>0.11600000000000001</v>
      </c>
      <c r="O1989" s="3">
        <v>0.21099999999999999</v>
      </c>
      <c r="P1989" s="3">
        <v>0.19900000000000001</v>
      </c>
      <c r="Q1989" s="3">
        <v>0.874</v>
      </c>
      <c r="R1989" s="3">
        <v>0.75</v>
      </c>
      <c r="S1989" s="3">
        <v>0.60899999999999999</v>
      </c>
      <c r="T1989" s="3" t="s">
        <v>1993</v>
      </c>
      <c r="U1989" s="3" t="s">
        <v>10975</v>
      </c>
      <c r="V1989" s="3">
        <v>344</v>
      </c>
      <c r="W1989" s="3" t="s">
        <v>10976</v>
      </c>
      <c r="X1989" s="3" t="s">
        <v>10977</v>
      </c>
      <c r="Y1989" s="3">
        <v>0</v>
      </c>
      <c r="Z1989" s="3">
        <v>100</v>
      </c>
      <c r="AA1989" s="3">
        <v>693.34500000000003</v>
      </c>
      <c r="AB1989" s="3">
        <v>344</v>
      </c>
      <c r="AC1989" s="3">
        <v>344</v>
      </c>
      <c r="AD1989" s="7">
        <f t="shared" si="248"/>
        <v>1</v>
      </c>
      <c r="AE1989" s="3">
        <f t="shared" si="255"/>
        <v>100</v>
      </c>
      <c r="AF1989" s="7">
        <f t="shared" si="249"/>
        <v>0</v>
      </c>
      <c r="AG1989" s="3" t="str">
        <f t="shared" si="250"/>
        <v/>
      </c>
      <c r="AH1989" s="7">
        <f t="shared" si="251"/>
        <v>0</v>
      </c>
      <c r="AI1989" s="3" t="str">
        <f t="shared" si="252"/>
        <v/>
      </c>
      <c r="AJ1989" s="7">
        <f t="shared" si="253"/>
        <v>0</v>
      </c>
      <c r="AK1989" s="3" t="str">
        <f t="shared" si="254"/>
        <v/>
      </c>
    </row>
    <row r="1990" spans="1:37" ht="20" x14ac:dyDescent="0.2">
      <c r="A1990" s="3" t="s">
        <v>1994</v>
      </c>
      <c r="B1990" s="3" t="s">
        <v>19806</v>
      </c>
      <c r="C1990" s="3" t="s">
        <v>19807</v>
      </c>
      <c r="D1990" s="3">
        <v>4.9999248423302403</v>
      </c>
      <c r="E1990" s="3">
        <v>0.98088237323923499</v>
      </c>
      <c r="F1990" s="6">
        <v>1.97911410804614E-16</v>
      </c>
      <c r="G1990" s="6">
        <v>4.3266697457407197E-15</v>
      </c>
      <c r="H1990" s="3">
        <v>0.106</v>
      </c>
      <c r="I1990" s="3">
        <v>6.5000000000000002E-2</v>
      </c>
      <c r="J1990" s="3">
        <v>5.6000000000000001E-2</v>
      </c>
      <c r="K1990" s="3">
        <v>3.0569999999999999</v>
      </c>
      <c r="L1990" s="3">
        <v>2.3170000000000002</v>
      </c>
      <c r="M1990" s="3">
        <v>2.93</v>
      </c>
      <c r="N1990" s="3">
        <v>0.3</v>
      </c>
      <c r="O1990" s="3">
        <v>0</v>
      </c>
      <c r="P1990" s="3">
        <v>0.05</v>
      </c>
      <c r="Q1990" s="3">
        <v>0.86599999999999999</v>
      </c>
      <c r="R1990" s="3">
        <v>0.53500000000000003</v>
      </c>
      <c r="S1990" s="3">
        <v>0.77900000000000003</v>
      </c>
      <c r="T1990" s="3" t="s">
        <v>1994</v>
      </c>
      <c r="U1990" s="3" t="s">
        <v>10978</v>
      </c>
      <c r="V1990" s="3">
        <v>720</v>
      </c>
      <c r="W1990" s="3" t="s">
        <v>10979</v>
      </c>
      <c r="X1990" s="3" t="s">
        <v>10980</v>
      </c>
      <c r="Y1990" s="3">
        <v>0</v>
      </c>
      <c r="Z1990" s="3">
        <v>99.853372429999993</v>
      </c>
      <c r="AA1990" s="3">
        <v>1399.42</v>
      </c>
      <c r="AB1990" s="3">
        <v>682</v>
      </c>
      <c r="AC1990" s="3">
        <v>681</v>
      </c>
      <c r="AD1990" s="7">
        <f t="shared" si="248"/>
        <v>1</v>
      </c>
      <c r="AE1990" s="3">
        <f t="shared" si="255"/>
        <v>99.853372429999993</v>
      </c>
      <c r="AF1990" s="7">
        <f t="shared" si="249"/>
        <v>0</v>
      </c>
      <c r="AG1990" s="3" t="str">
        <f t="shared" si="250"/>
        <v/>
      </c>
      <c r="AH1990" s="7">
        <f t="shared" si="251"/>
        <v>0</v>
      </c>
      <c r="AI1990" s="3" t="str">
        <f t="shared" si="252"/>
        <v/>
      </c>
      <c r="AJ1990" s="7">
        <f t="shared" si="253"/>
        <v>0</v>
      </c>
      <c r="AK1990" s="3" t="str">
        <f t="shared" si="254"/>
        <v/>
      </c>
    </row>
    <row r="1991" spans="1:37" ht="20" x14ac:dyDescent="0.2">
      <c r="A1991" s="3" t="s">
        <v>1995</v>
      </c>
      <c r="B1991" s="3" t="s">
        <v>19806</v>
      </c>
      <c r="C1991" s="3" t="s">
        <v>19807</v>
      </c>
      <c r="D1991" s="3">
        <v>4.9997329532642301</v>
      </c>
      <c r="E1991" s="3">
        <v>1.91393937543055</v>
      </c>
      <c r="F1991" s="6">
        <v>1.0393946194930801E-11</v>
      </c>
      <c r="G1991" s="6">
        <v>1.06014774952108E-10</v>
      </c>
      <c r="H1991" s="3">
        <v>0.13500000000000001</v>
      </c>
      <c r="I1991" s="3">
        <v>1.0429999999999999</v>
      </c>
      <c r="J1991" s="3">
        <v>0</v>
      </c>
      <c r="K1991" s="3">
        <v>19.873000000000001</v>
      </c>
      <c r="L1991" s="3">
        <v>10.491</v>
      </c>
      <c r="M1991" s="3">
        <v>5.0410000000000004</v>
      </c>
      <c r="N1991" s="3">
        <v>1.0349999999999999</v>
      </c>
      <c r="O1991" s="3">
        <v>0.60699999999999998</v>
      </c>
      <c r="P1991" s="3">
        <v>0.72099999999999997</v>
      </c>
      <c r="Q1991" s="3">
        <v>3.3330000000000002</v>
      </c>
      <c r="R1991" s="3">
        <v>2.0779999999999998</v>
      </c>
      <c r="S1991" s="3">
        <v>2.4380000000000002</v>
      </c>
      <c r="T1991" s="3" t="s">
        <v>1995</v>
      </c>
      <c r="U1991" s="3" t="s">
        <v>6989</v>
      </c>
      <c r="V1991" s="3">
        <v>544</v>
      </c>
      <c r="W1991" s="3" t="s">
        <v>10981</v>
      </c>
      <c r="X1991" s="3" t="s">
        <v>10982</v>
      </c>
      <c r="Y1991" s="3">
        <v>0</v>
      </c>
      <c r="Z1991" s="3">
        <v>100</v>
      </c>
      <c r="AA1991" s="3">
        <v>1047.73</v>
      </c>
      <c r="AB1991" s="3">
        <v>512</v>
      </c>
      <c r="AC1991" s="3">
        <v>512</v>
      </c>
      <c r="AD1991" s="7">
        <f t="shared" si="248"/>
        <v>1</v>
      </c>
      <c r="AE1991" s="3">
        <f t="shared" si="255"/>
        <v>100</v>
      </c>
      <c r="AF1991" s="7">
        <f t="shared" si="249"/>
        <v>0</v>
      </c>
      <c r="AG1991" s="3" t="str">
        <f t="shared" si="250"/>
        <v/>
      </c>
      <c r="AH1991" s="7">
        <f t="shared" si="251"/>
        <v>0</v>
      </c>
      <c r="AI1991" s="3" t="str">
        <f t="shared" si="252"/>
        <v/>
      </c>
      <c r="AJ1991" s="7">
        <f t="shared" si="253"/>
        <v>0</v>
      </c>
      <c r="AK1991" s="3" t="str">
        <f t="shared" si="254"/>
        <v/>
      </c>
    </row>
    <row r="1992" spans="1:37" ht="20" x14ac:dyDescent="0.2">
      <c r="A1992" s="3" t="s">
        <v>1996</v>
      </c>
      <c r="B1992" s="3" t="s">
        <v>19806</v>
      </c>
      <c r="C1992" s="3" t="s">
        <v>19807</v>
      </c>
      <c r="D1992" s="3">
        <v>4.9990920982667202</v>
      </c>
      <c r="E1992" s="3">
        <v>0.15175678530692899</v>
      </c>
      <c r="F1992" s="6">
        <v>7.7949903386986093E-6</v>
      </c>
      <c r="G1992" s="6">
        <v>3.5872011522452302E-5</v>
      </c>
      <c r="H1992" s="3">
        <v>0.125</v>
      </c>
      <c r="I1992" s="3">
        <v>0</v>
      </c>
      <c r="J1992" s="3">
        <v>0</v>
      </c>
      <c r="K1992" s="3">
        <v>1.343</v>
      </c>
      <c r="L1992" s="3">
        <v>0.28399999999999997</v>
      </c>
      <c r="M1992" s="3">
        <v>3.403</v>
      </c>
      <c r="N1992" s="3">
        <v>6.8000000000000005E-2</v>
      </c>
      <c r="O1992" s="3">
        <v>0</v>
      </c>
      <c r="P1992" s="3">
        <v>0</v>
      </c>
      <c r="Q1992" s="3">
        <v>0.9</v>
      </c>
      <c r="R1992" s="3">
        <v>0.60399999999999998</v>
      </c>
      <c r="S1992" s="3">
        <v>0.88</v>
      </c>
      <c r="T1992" s="3" t="s">
        <v>1996</v>
      </c>
      <c r="U1992" s="3" t="s">
        <v>10983</v>
      </c>
      <c r="V1992" s="3">
        <v>613</v>
      </c>
      <c r="W1992" s="3" t="s">
        <v>10984</v>
      </c>
      <c r="X1992" s="3" t="s">
        <v>10985</v>
      </c>
      <c r="Y1992" s="3">
        <v>0</v>
      </c>
      <c r="Z1992" s="3">
        <v>100</v>
      </c>
      <c r="AA1992" s="3">
        <v>1252.27</v>
      </c>
      <c r="AB1992" s="3">
        <v>613</v>
      </c>
      <c r="AC1992" s="3">
        <v>613</v>
      </c>
      <c r="AD1992" s="7">
        <f t="shared" si="248"/>
        <v>1</v>
      </c>
      <c r="AE1992" s="3">
        <f t="shared" si="255"/>
        <v>100</v>
      </c>
      <c r="AF1992" s="7">
        <f t="shared" si="249"/>
        <v>0</v>
      </c>
      <c r="AG1992" s="3" t="str">
        <f t="shared" si="250"/>
        <v/>
      </c>
      <c r="AH1992" s="7">
        <f t="shared" si="251"/>
        <v>0</v>
      </c>
      <c r="AI1992" s="3" t="str">
        <f t="shared" si="252"/>
        <v/>
      </c>
      <c r="AJ1992" s="7">
        <f t="shared" si="253"/>
        <v>0</v>
      </c>
      <c r="AK1992" s="3" t="str">
        <f t="shared" si="254"/>
        <v/>
      </c>
    </row>
    <row r="1993" spans="1:37" ht="20" x14ac:dyDescent="0.2">
      <c r="A1993" s="3" t="s">
        <v>1997</v>
      </c>
      <c r="B1993" s="3" t="s">
        <v>19806</v>
      </c>
      <c r="C1993" s="3" t="s">
        <v>19807</v>
      </c>
      <c r="D1993" s="3">
        <v>4.9990878984038902</v>
      </c>
      <c r="E1993" s="3">
        <v>0.17534187336169499</v>
      </c>
      <c r="F1993" s="6">
        <v>1.08261105494593E-8</v>
      </c>
      <c r="G1993" s="6">
        <v>7.0113377240785598E-8</v>
      </c>
      <c r="H1993" s="3">
        <v>7.6999999999999999E-2</v>
      </c>
      <c r="I1993" s="3">
        <v>0</v>
      </c>
      <c r="J1993" s="3">
        <v>8.3000000000000004E-2</v>
      </c>
      <c r="K1993" s="3">
        <v>2.2200000000000002</v>
      </c>
      <c r="L1993" s="3">
        <v>0.995</v>
      </c>
      <c r="M1993" s="3">
        <v>3.1989999999999998</v>
      </c>
      <c r="N1993" s="3">
        <v>0.26100000000000001</v>
      </c>
      <c r="O1993" s="3">
        <v>7.5999999999999998E-2</v>
      </c>
      <c r="P1993" s="3">
        <v>0</v>
      </c>
      <c r="Q1993" s="3">
        <v>9.5000000000000001E-2</v>
      </c>
      <c r="R1993" s="3">
        <v>0.66400000000000003</v>
      </c>
      <c r="S1993" s="3">
        <v>0.372</v>
      </c>
      <c r="T1993" s="3" t="s">
        <v>1997</v>
      </c>
      <c r="U1993" s="3" t="s">
        <v>10986</v>
      </c>
      <c r="V1993" s="3">
        <v>415</v>
      </c>
      <c r="W1993" s="3" t="s">
        <v>10987</v>
      </c>
      <c r="X1993" s="3" t="s">
        <v>10988</v>
      </c>
      <c r="Y1993" s="3">
        <v>0</v>
      </c>
      <c r="Z1993" s="3">
        <v>100</v>
      </c>
      <c r="AA1993" s="3">
        <v>870.53700000000003</v>
      </c>
      <c r="AB1993" s="3">
        <v>415</v>
      </c>
      <c r="AC1993" s="3">
        <v>415</v>
      </c>
      <c r="AD1993" s="7">
        <f t="shared" si="248"/>
        <v>1</v>
      </c>
      <c r="AE1993" s="3">
        <f t="shared" si="255"/>
        <v>100</v>
      </c>
      <c r="AF1993" s="7">
        <f t="shared" si="249"/>
        <v>0</v>
      </c>
      <c r="AG1993" s="3" t="str">
        <f t="shared" si="250"/>
        <v/>
      </c>
      <c r="AH1993" s="7">
        <f t="shared" si="251"/>
        <v>0</v>
      </c>
      <c r="AI1993" s="3" t="str">
        <f t="shared" si="252"/>
        <v/>
      </c>
      <c r="AJ1993" s="7">
        <f t="shared" si="253"/>
        <v>0</v>
      </c>
      <c r="AK1993" s="3" t="str">
        <f t="shared" si="254"/>
        <v/>
      </c>
    </row>
    <row r="1994" spans="1:37" ht="20" x14ac:dyDescent="0.2">
      <c r="A1994" s="3" t="s">
        <v>1998</v>
      </c>
      <c r="B1994" s="3" t="s">
        <v>19806</v>
      </c>
      <c r="C1994" s="3" t="s">
        <v>19807</v>
      </c>
      <c r="D1994" s="3">
        <v>4.99818007188333</v>
      </c>
      <c r="E1994" s="3">
        <v>1.49652435382633</v>
      </c>
      <c r="F1994" s="6">
        <v>2.0762723485265101E-14</v>
      </c>
      <c r="G1994" s="6">
        <v>3.29106433539569E-13</v>
      </c>
      <c r="H1994" s="3">
        <v>0.16400000000000001</v>
      </c>
      <c r="I1994" s="3">
        <v>0.36899999999999999</v>
      </c>
      <c r="J1994" s="3">
        <v>0</v>
      </c>
      <c r="K1994" s="3">
        <v>5.4240000000000004</v>
      </c>
      <c r="L1994" s="3">
        <v>3.8380000000000001</v>
      </c>
      <c r="M1994" s="3">
        <v>8.9559999999999995</v>
      </c>
      <c r="N1994" s="3">
        <v>0.54100000000000004</v>
      </c>
      <c r="O1994" s="3">
        <v>0.498</v>
      </c>
      <c r="P1994" s="3">
        <v>0.39800000000000002</v>
      </c>
      <c r="Q1994" s="3">
        <v>1.099</v>
      </c>
      <c r="R1994" s="3">
        <v>1.198</v>
      </c>
      <c r="S1994" s="3">
        <v>1.9550000000000001</v>
      </c>
      <c r="T1994" s="3" t="s">
        <v>1998</v>
      </c>
      <c r="U1994" s="3" t="s">
        <v>10989</v>
      </c>
      <c r="V1994" s="3">
        <v>367</v>
      </c>
      <c r="W1994" s="3" t="s">
        <v>10990</v>
      </c>
      <c r="X1994" s="3" t="s">
        <v>10991</v>
      </c>
      <c r="Y1994" s="3">
        <v>0</v>
      </c>
      <c r="Z1994" s="3">
        <v>100</v>
      </c>
      <c r="AA1994" s="3">
        <v>766.53300000000002</v>
      </c>
      <c r="AB1994" s="3">
        <v>367</v>
      </c>
      <c r="AC1994" s="3">
        <v>367</v>
      </c>
      <c r="AD1994" s="7">
        <f t="shared" si="248"/>
        <v>1</v>
      </c>
      <c r="AE1994" s="3">
        <f t="shared" si="255"/>
        <v>100</v>
      </c>
      <c r="AF1994" s="7">
        <f t="shared" si="249"/>
        <v>0</v>
      </c>
      <c r="AG1994" s="3" t="str">
        <f t="shared" si="250"/>
        <v/>
      </c>
      <c r="AH1994" s="7">
        <f t="shared" si="251"/>
        <v>0</v>
      </c>
      <c r="AI1994" s="3" t="str">
        <f t="shared" si="252"/>
        <v/>
      </c>
      <c r="AJ1994" s="7">
        <f t="shared" si="253"/>
        <v>0</v>
      </c>
      <c r="AK1994" s="3" t="str">
        <f t="shared" si="254"/>
        <v/>
      </c>
    </row>
    <row r="1995" spans="1:37" ht="20" x14ac:dyDescent="0.2">
      <c r="A1995" s="3" t="s">
        <v>1999</v>
      </c>
      <c r="B1995" s="3" t="s">
        <v>19806</v>
      </c>
      <c r="C1995" s="3" t="s">
        <v>19807</v>
      </c>
      <c r="D1995" s="3">
        <v>4.99691822717012</v>
      </c>
      <c r="E1995" s="3">
        <v>0.176095379833792</v>
      </c>
      <c r="F1995" s="6">
        <v>2.4899977569222801E-10</v>
      </c>
      <c r="G1995" s="6">
        <v>2.05014745121109E-9</v>
      </c>
      <c r="H1995" s="3">
        <v>6.7000000000000004E-2</v>
      </c>
      <c r="I1995" s="3">
        <v>0</v>
      </c>
      <c r="J1995" s="3">
        <v>7.3999999999999996E-2</v>
      </c>
      <c r="K1995" s="3">
        <v>1.6080000000000001</v>
      </c>
      <c r="L1995" s="3">
        <v>1.734</v>
      </c>
      <c r="M1995" s="3">
        <v>2.444</v>
      </c>
      <c r="N1995" s="3">
        <v>7.6999999999999999E-2</v>
      </c>
      <c r="O1995" s="3">
        <v>0.14299999999999999</v>
      </c>
      <c r="P1995" s="3">
        <v>0.19900000000000001</v>
      </c>
      <c r="Q1995" s="3">
        <v>0.26</v>
      </c>
      <c r="R1995" s="3">
        <v>0.69</v>
      </c>
      <c r="S1995" s="3">
        <v>0.499</v>
      </c>
      <c r="T1995" s="3" t="s">
        <v>10992</v>
      </c>
      <c r="U1995" s="3"/>
      <c r="V1995" s="3"/>
      <c r="W1995" s="3"/>
      <c r="X1995" s="3"/>
      <c r="Y1995" s="3"/>
      <c r="Z1995" s="3"/>
      <c r="AA1995" s="3"/>
      <c r="AB1995" s="3"/>
      <c r="AC1995" s="3"/>
      <c r="AD1995" s="7">
        <f t="shared" si="248"/>
        <v>0</v>
      </c>
      <c r="AE1995" s="3" t="str">
        <f t="shared" si="255"/>
        <v/>
      </c>
      <c r="AF1995" s="7">
        <f t="shared" si="249"/>
        <v>0</v>
      </c>
      <c r="AG1995" s="3" t="str">
        <f t="shared" si="250"/>
        <v/>
      </c>
      <c r="AH1995" s="7">
        <f t="shared" si="251"/>
        <v>0</v>
      </c>
      <c r="AI1995" s="3" t="str">
        <f t="shared" si="252"/>
        <v/>
      </c>
      <c r="AJ1995" s="7">
        <f t="shared" si="253"/>
        <v>0</v>
      </c>
      <c r="AK1995" s="3" t="str">
        <f t="shared" si="254"/>
        <v/>
      </c>
    </row>
    <row r="1996" spans="1:37" ht="20" x14ac:dyDescent="0.2">
      <c r="A1996" s="3" t="s">
        <v>2000</v>
      </c>
      <c r="B1996" s="3" t="s">
        <v>19806</v>
      </c>
      <c r="C1996" s="3" t="s">
        <v>19807</v>
      </c>
      <c r="D1996" s="3">
        <v>4.9967489103471596</v>
      </c>
      <c r="E1996" s="3">
        <v>0.16431279315990899</v>
      </c>
      <c r="F1996" s="6">
        <v>2.4666961278777299E-8</v>
      </c>
      <c r="G1996" s="6">
        <v>1.52034825812221E-7</v>
      </c>
      <c r="H1996" s="3">
        <v>0.125</v>
      </c>
      <c r="I1996" s="3">
        <v>0</v>
      </c>
      <c r="J1996" s="3">
        <v>0</v>
      </c>
      <c r="K1996" s="3">
        <v>1.3029999999999999</v>
      </c>
      <c r="L1996" s="3">
        <v>0.91</v>
      </c>
      <c r="M1996" s="3">
        <v>2.6869999999999998</v>
      </c>
      <c r="N1996" s="3">
        <v>0.13500000000000001</v>
      </c>
      <c r="O1996" s="3">
        <v>5.8999999999999997E-2</v>
      </c>
      <c r="P1996" s="3">
        <v>0.11600000000000001</v>
      </c>
      <c r="Q1996" s="3">
        <v>0.29399999999999998</v>
      </c>
      <c r="R1996" s="3">
        <v>0.50900000000000001</v>
      </c>
      <c r="S1996" s="3">
        <v>0.35499999999999998</v>
      </c>
      <c r="T1996" s="3" t="s">
        <v>2000</v>
      </c>
      <c r="U1996" s="3" t="s">
        <v>10993</v>
      </c>
      <c r="V1996" s="3">
        <v>349</v>
      </c>
      <c r="W1996" s="3" t="s">
        <v>10994</v>
      </c>
      <c r="X1996" s="3" t="s">
        <v>10995</v>
      </c>
      <c r="Y1996" s="3">
        <v>0</v>
      </c>
      <c r="Z1996" s="3">
        <v>100</v>
      </c>
      <c r="AA1996" s="3">
        <v>592.80799999999999</v>
      </c>
      <c r="AB1996" s="3">
        <v>292</v>
      </c>
      <c r="AC1996" s="3">
        <v>292</v>
      </c>
      <c r="AD1996" s="7">
        <f t="shared" si="248"/>
        <v>1</v>
      </c>
      <c r="AE1996" s="3">
        <f t="shared" si="255"/>
        <v>100</v>
      </c>
      <c r="AF1996" s="7">
        <f t="shared" si="249"/>
        <v>0</v>
      </c>
      <c r="AG1996" s="3" t="str">
        <f t="shared" si="250"/>
        <v/>
      </c>
      <c r="AH1996" s="7">
        <f t="shared" si="251"/>
        <v>0</v>
      </c>
      <c r="AI1996" s="3" t="str">
        <f t="shared" si="252"/>
        <v/>
      </c>
      <c r="AJ1996" s="7">
        <f t="shared" si="253"/>
        <v>0</v>
      </c>
      <c r="AK1996" s="3" t="str">
        <f t="shared" si="254"/>
        <v/>
      </c>
    </row>
    <row r="1997" spans="1:37" ht="20" x14ac:dyDescent="0.2">
      <c r="A1997" s="3" t="s">
        <v>2001</v>
      </c>
      <c r="B1997" s="3" t="s">
        <v>19806</v>
      </c>
      <c r="C1997" s="3" t="s">
        <v>19807</v>
      </c>
      <c r="D1997" s="3">
        <v>4.9965758314092197</v>
      </c>
      <c r="E1997" s="3">
        <v>1.4879869179059499</v>
      </c>
      <c r="F1997" s="6">
        <v>1.5225070200201601E-18</v>
      </c>
      <c r="G1997" s="6">
        <v>4.69958467505616E-17</v>
      </c>
      <c r="H1997" s="3">
        <v>0.11600000000000001</v>
      </c>
      <c r="I1997" s="3">
        <v>4.2999999999999997E-2</v>
      </c>
      <c r="J1997" s="3">
        <v>7.3999999999999996E-2</v>
      </c>
      <c r="K1997" s="3">
        <v>3.323</v>
      </c>
      <c r="L1997" s="3">
        <v>1.99</v>
      </c>
      <c r="M1997" s="3">
        <v>2.84</v>
      </c>
      <c r="N1997" s="3">
        <v>0.53200000000000003</v>
      </c>
      <c r="O1997" s="3">
        <v>0.186</v>
      </c>
      <c r="P1997" s="3">
        <v>0.28199999999999997</v>
      </c>
      <c r="Q1997" s="3">
        <v>1.212</v>
      </c>
      <c r="R1997" s="3">
        <v>1.173</v>
      </c>
      <c r="S1997" s="3">
        <v>0.96499999999999997</v>
      </c>
      <c r="T1997" s="3" t="s">
        <v>2001</v>
      </c>
      <c r="U1997" s="3" t="s">
        <v>10996</v>
      </c>
      <c r="V1997" s="3">
        <v>281</v>
      </c>
      <c r="W1997" s="3" t="s">
        <v>10997</v>
      </c>
      <c r="X1997" s="3" t="s">
        <v>10998</v>
      </c>
      <c r="Y1997" s="3">
        <v>0</v>
      </c>
      <c r="Z1997" s="3">
        <v>99.644128109999997</v>
      </c>
      <c r="AA1997" s="3">
        <v>569.31100000000004</v>
      </c>
      <c r="AB1997" s="3">
        <v>281</v>
      </c>
      <c r="AC1997" s="3">
        <v>280</v>
      </c>
      <c r="AD1997" s="7">
        <f t="shared" si="248"/>
        <v>1</v>
      </c>
      <c r="AE1997" s="3">
        <f t="shared" si="255"/>
        <v>99.644128109999997</v>
      </c>
      <c r="AF1997" s="7">
        <f t="shared" si="249"/>
        <v>0</v>
      </c>
      <c r="AG1997" s="3" t="str">
        <f t="shared" si="250"/>
        <v/>
      </c>
      <c r="AH1997" s="7">
        <f t="shared" si="251"/>
        <v>0</v>
      </c>
      <c r="AI1997" s="3" t="str">
        <f t="shared" si="252"/>
        <v/>
      </c>
      <c r="AJ1997" s="7">
        <f t="shared" si="253"/>
        <v>0</v>
      </c>
      <c r="AK1997" s="3" t="str">
        <f t="shared" si="254"/>
        <v/>
      </c>
    </row>
    <row r="1998" spans="1:37" ht="20" x14ac:dyDescent="0.2">
      <c r="A1998" s="3" t="s">
        <v>2002</v>
      </c>
      <c r="B1998" s="3" t="s">
        <v>19806</v>
      </c>
      <c r="C1998" s="3" t="s">
        <v>19807</v>
      </c>
      <c r="D1998" s="3">
        <v>4.9959507680261801</v>
      </c>
      <c r="E1998" s="3">
        <v>2.4164708518303901</v>
      </c>
      <c r="F1998" s="6">
        <v>3.2402273805801202E-25</v>
      </c>
      <c r="G1998" s="6">
        <v>2.9764221212515602E-23</v>
      </c>
      <c r="H1998" s="3">
        <v>0.27</v>
      </c>
      <c r="I1998" s="3">
        <v>0.25</v>
      </c>
      <c r="J1998" s="3">
        <v>4.5999999999999999E-2</v>
      </c>
      <c r="K1998" s="3">
        <v>6.8330000000000002</v>
      </c>
      <c r="L1998" s="3">
        <v>4.6630000000000003</v>
      </c>
      <c r="M1998" s="3">
        <v>7.69</v>
      </c>
      <c r="N1998" s="3">
        <v>0.193</v>
      </c>
      <c r="O1998" s="3">
        <v>0.22800000000000001</v>
      </c>
      <c r="P1998" s="3">
        <v>0.38900000000000001</v>
      </c>
      <c r="Q1998" s="3">
        <v>1.8009999999999999</v>
      </c>
      <c r="R1998" s="3">
        <v>1.3620000000000001</v>
      </c>
      <c r="S1998" s="3">
        <v>1.49</v>
      </c>
      <c r="T1998" s="3" t="s">
        <v>2002</v>
      </c>
      <c r="U1998" s="3" t="s">
        <v>10999</v>
      </c>
      <c r="V1998" s="3">
        <v>433</v>
      </c>
      <c r="W1998" s="3" t="s">
        <v>11000</v>
      </c>
      <c r="X1998" s="3" t="s">
        <v>11001</v>
      </c>
      <c r="Y1998" s="3">
        <v>0</v>
      </c>
      <c r="Z1998" s="3">
        <v>96.222222220000006</v>
      </c>
      <c r="AA1998" s="3">
        <v>891.33799999999997</v>
      </c>
      <c r="AB1998" s="3">
        <v>450</v>
      </c>
      <c r="AC1998" s="3">
        <v>433</v>
      </c>
      <c r="AD1998" s="7">
        <f t="shared" si="248"/>
        <v>0</v>
      </c>
      <c r="AE1998" s="3" t="str">
        <f t="shared" si="255"/>
        <v/>
      </c>
      <c r="AF1998" s="7">
        <f t="shared" si="249"/>
        <v>0</v>
      </c>
      <c r="AG1998" s="3" t="str">
        <f t="shared" si="250"/>
        <v/>
      </c>
      <c r="AH1998" s="7">
        <f t="shared" si="251"/>
        <v>0</v>
      </c>
      <c r="AI1998" s="3" t="str">
        <f t="shared" si="252"/>
        <v/>
      </c>
      <c r="AJ1998" s="7">
        <f t="shared" si="253"/>
        <v>1</v>
      </c>
      <c r="AK1998" s="3">
        <f t="shared" si="254"/>
        <v>96.222222220000006</v>
      </c>
    </row>
    <row r="1999" spans="1:37" ht="20" x14ac:dyDescent="0.2">
      <c r="A1999" s="3" t="s">
        <v>2003</v>
      </c>
      <c r="B1999" s="3" t="s">
        <v>19806</v>
      </c>
      <c r="C1999" s="3" t="s">
        <v>19807</v>
      </c>
      <c r="D1999" s="3">
        <v>4.9953589416187203</v>
      </c>
      <c r="E1999" s="3">
        <v>0.17793868712278901</v>
      </c>
      <c r="F1999" s="6">
        <v>1.82522875322417E-9</v>
      </c>
      <c r="G1999" s="6">
        <v>1.33008366277366E-8</v>
      </c>
      <c r="H1999" s="3">
        <v>6.7000000000000004E-2</v>
      </c>
      <c r="I1999" s="3">
        <v>7.5999999999999998E-2</v>
      </c>
      <c r="J1999" s="3">
        <v>0</v>
      </c>
      <c r="K1999" s="3">
        <v>1.6080000000000001</v>
      </c>
      <c r="L1999" s="3">
        <v>1.123</v>
      </c>
      <c r="M1999" s="3">
        <v>2.5590000000000002</v>
      </c>
      <c r="N1999" s="3">
        <v>0.14499999999999999</v>
      </c>
      <c r="O1999" s="3">
        <v>0</v>
      </c>
      <c r="P1999" s="3">
        <v>0</v>
      </c>
      <c r="Q1999" s="3">
        <v>0</v>
      </c>
      <c r="R1999" s="3">
        <v>0.23300000000000001</v>
      </c>
      <c r="S1999" s="3">
        <v>0.53300000000000003</v>
      </c>
      <c r="T1999" s="3" t="s">
        <v>2003</v>
      </c>
      <c r="U1999" s="3" t="s">
        <v>11002</v>
      </c>
      <c r="V1999" s="3">
        <v>713</v>
      </c>
      <c r="W1999" s="3" t="s">
        <v>11003</v>
      </c>
      <c r="X1999" s="3" t="s">
        <v>11004</v>
      </c>
      <c r="Y1999" s="3">
        <v>0</v>
      </c>
      <c r="Z1999" s="3">
        <v>100</v>
      </c>
      <c r="AA1999" s="3">
        <v>1351.65</v>
      </c>
      <c r="AB1999" s="3">
        <v>658</v>
      </c>
      <c r="AC1999" s="3">
        <v>658</v>
      </c>
      <c r="AD1999" s="7">
        <f t="shared" si="248"/>
        <v>1</v>
      </c>
      <c r="AE1999" s="3">
        <f t="shared" si="255"/>
        <v>100</v>
      </c>
      <c r="AF1999" s="7">
        <f t="shared" si="249"/>
        <v>0</v>
      </c>
      <c r="AG1999" s="3" t="str">
        <f t="shared" si="250"/>
        <v/>
      </c>
      <c r="AH1999" s="7">
        <f t="shared" si="251"/>
        <v>0</v>
      </c>
      <c r="AI1999" s="3" t="str">
        <f t="shared" si="252"/>
        <v/>
      </c>
      <c r="AJ1999" s="7">
        <f t="shared" si="253"/>
        <v>0</v>
      </c>
      <c r="AK1999" s="3" t="str">
        <f t="shared" si="254"/>
        <v/>
      </c>
    </row>
    <row r="2000" spans="1:37" ht="20" x14ac:dyDescent="0.2">
      <c r="A2000" s="3" t="s">
        <v>2004</v>
      </c>
      <c r="B2000" s="3" t="s">
        <v>19806</v>
      </c>
      <c r="C2000" s="3" t="s">
        <v>19807</v>
      </c>
      <c r="D2000" s="3">
        <v>4.9950260367508204</v>
      </c>
      <c r="E2000" s="3">
        <v>1.4754233650026201</v>
      </c>
      <c r="F2000" s="6">
        <v>5.44278472818363E-15</v>
      </c>
      <c r="G2000" s="6">
        <v>9.5615556368327404E-14</v>
      </c>
      <c r="H2000" s="3">
        <v>0.221</v>
      </c>
      <c r="I2000" s="3">
        <v>6.5000000000000002E-2</v>
      </c>
      <c r="J2000" s="3">
        <v>5.6000000000000001E-2</v>
      </c>
      <c r="K2000" s="3">
        <v>3.323</v>
      </c>
      <c r="L2000" s="3">
        <v>2.5299999999999998</v>
      </c>
      <c r="M2000" s="3">
        <v>5.9749999999999996</v>
      </c>
      <c r="N2000" s="3">
        <v>0.24199999999999999</v>
      </c>
      <c r="O2000" s="3">
        <v>0.11</v>
      </c>
      <c r="P2000" s="3">
        <v>0.25700000000000001</v>
      </c>
      <c r="Q2000" s="3">
        <v>1.117</v>
      </c>
      <c r="R2000" s="3">
        <v>0.79300000000000004</v>
      </c>
      <c r="S2000" s="3">
        <v>1.0329999999999999</v>
      </c>
      <c r="T2000" s="3" t="s">
        <v>11005</v>
      </c>
      <c r="U2000" s="3"/>
      <c r="V2000" s="3"/>
      <c r="W2000" s="3"/>
      <c r="X2000" s="3"/>
      <c r="Y2000" s="3"/>
      <c r="Z2000" s="3"/>
      <c r="AA2000" s="3"/>
      <c r="AB2000" s="3"/>
      <c r="AC2000" s="3"/>
      <c r="AD2000" s="7">
        <f t="shared" si="248"/>
        <v>0</v>
      </c>
      <c r="AE2000" s="3" t="str">
        <f t="shared" si="255"/>
        <v/>
      </c>
      <c r="AF2000" s="7">
        <f t="shared" si="249"/>
        <v>0</v>
      </c>
      <c r="AG2000" s="3" t="str">
        <f t="shared" si="250"/>
        <v/>
      </c>
      <c r="AH2000" s="7">
        <f t="shared" si="251"/>
        <v>0</v>
      </c>
      <c r="AI2000" s="3" t="str">
        <f t="shared" si="252"/>
        <v/>
      </c>
      <c r="AJ2000" s="7">
        <f t="shared" si="253"/>
        <v>0</v>
      </c>
      <c r="AK2000" s="3" t="str">
        <f t="shared" si="254"/>
        <v/>
      </c>
    </row>
    <row r="2001" spans="1:37" ht="20" x14ac:dyDescent="0.2">
      <c r="A2001" s="3" t="s">
        <v>2005</v>
      </c>
      <c r="B2001" s="3" t="s">
        <v>19806</v>
      </c>
      <c r="C2001" s="3" t="s">
        <v>19807</v>
      </c>
      <c r="D2001" s="3">
        <v>4.9943268204181699</v>
      </c>
      <c r="E2001" s="3">
        <v>3.8330367702166002</v>
      </c>
      <c r="F2001" s="6">
        <v>3.3441429006403998E-23</v>
      </c>
      <c r="G2001" s="6">
        <v>2.21709404436588E-21</v>
      </c>
      <c r="H2001" s="3">
        <v>0.73199999999999998</v>
      </c>
      <c r="I2001" s="3">
        <v>0.53200000000000003</v>
      </c>
      <c r="J2001" s="3">
        <v>0.185</v>
      </c>
      <c r="K2001" s="3">
        <v>27.995999999999999</v>
      </c>
      <c r="L2001" s="3">
        <v>5.9139999999999997</v>
      </c>
      <c r="M2001" s="3">
        <v>17.771999999999998</v>
      </c>
      <c r="N2001" s="3">
        <v>0.996</v>
      </c>
      <c r="O2001" s="3">
        <v>0.186</v>
      </c>
      <c r="P2001" s="3">
        <v>1.2010000000000001</v>
      </c>
      <c r="Q2001" s="3">
        <v>5.7480000000000002</v>
      </c>
      <c r="R2001" s="3">
        <v>5.2679999999999998</v>
      </c>
      <c r="S2001" s="3">
        <v>5.6959999999999997</v>
      </c>
      <c r="T2001" s="3" t="s">
        <v>2005</v>
      </c>
      <c r="U2001" s="3" t="s">
        <v>11006</v>
      </c>
      <c r="V2001" s="3">
        <v>526</v>
      </c>
      <c r="W2001" s="3" t="s">
        <v>11007</v>
      </c>
      <c r="X2001" s="3" t="s">
        <v>11008</v>
      </c>
      <c r="Y2001" s="3">
        <v>0</v>
      </c>
      <c r="Z2001" s="3">
        <v>99.61977186</v>
      </c>
      <c r="AA2001" s="3">
        <v>1099.73</v>
      </c>
      <c r="AB2001" s="3">
        <v>526</v>
      </c>
      <c r="AC2001" s="3">
        <v>524</v>
      </c>
      <c r="AD2001" s="7">
        <f t="shared" si="248"/>
        <v>1</v>
      </c>
      <c r="AE2001" s="3">
        <f t="shared" si="255"/>
        <v>99.61977186</v>
      </c>
      <c r="AF2001" s="7">
        <f t="shared" si="249"/>
        <v>0</v>
      </c>
      <c r="AG2001" s="3" t="str">
        <f t="shared" si="250"/>
        <v/>
      </c>
      <c r="AH2001" s="7">
        <f t="shared" si="251"/>
        <v>0</v>
      </c>
      <c r="AI2001" s="3" t="str">
        <f t="shared" si="252"/>
        <v/>
      </c>
      <c r="AJ2001" s="7">
        <f t="shared" si="253"/>
        <v>0</v>
      </c>
      <c r="AK2001" s="3" t="str">
        <f t="shared" si="254"/>
        <v/>
      </c>
    </row>
    <row r="2002" spans="1:37" ht="20" x14ac:dyDescent="0.2">
      <c r="A2002" s="3" t="s">
        <v>2006</v>
      </c>
      <c r="B2002" s="3" t="s">
        <v>19806</v>
      </c>
      <c r="C2002" s="3" t="s">
        <v>19807</v>
      </c>
      <c r="D2002" s="3">
        <v>4.9940698755892896</v>
      </c>
      <c r="E2002" s="3">
        <v>2.2939999167922598</v>
      </c>
      <c r="F2002" s="6">
        <v>1.13603573871175E-23</v>
      </c>
      <c r="G2002" s="6">
        <v>7.9645245801131803E-22</v>
      </c>
      <c r="H2002" s="3">
        <v>0.17299999999999999</v>
      </c>
      <c r="I2002" s="3">
        <v>0.19500000000000001</v>
      </c>
      <c r="J2002" s="3">
        <v>0.13</v>
      </c>
      <c r="K2002" s="3">
        <v>5.1580000000000004</v>
      </c>
      <c r="L2002" s="3">
        <v>4.1790000000000003</v>
      </c>
      <c r="M2002" s="3">
        <v>7.2670000000000003</v>
      </c>
      <c r="N2002" s="3">
        <v>0.33800000000000002</v>
      </c>
      <c r="O2002" s="3">
        <v>0.16900000000000001</v>
      </c>
      <c r="P2002" s="3">
        <v>0.34</v>
      </c>
      <c r="Q2002" s="3">
        <v>3.4279999999999999</v>
      </c>
      <c r="R2002" s="3">
        <v>3.1640000000000001</v>
      </c>
      <c r="S2002" s="3">
        <v>2.81</v>
      </c>
      <c r="T2002" s="3" t="s">
        <v>2006</v>
      </c>
      <c r="U2002" s="3" t="s">
        <v>11009</v>
      </c>
      <c r="V2002" s="3">
        <v>376</v>
      </c>
      <c r="W2002" s="3" t="s">
        <v>11010</v>
      </c>
      <c r="X2002" s="3" t="s">
        <v>11011</v>
      </c>
      <c r="Y2002" s="3">
        <v>0</v>
      </c>
      <c r="Z2002" s="3">
        <v>99.734042549999998</v>
      </c>
      <c r="AA2002" s="3">
        <v>745.73199999999997</v>
      </c>
      <c r="AB2002" s="3">
        <v>376</v>
      </c>
      <c r="AC2002" s="3">
        <v>375</v>
      </c>
      <c r="AD2002" s="7">
        <f t="shared" si="248"/>
        <v>1</v>
      </c>
      <c r="AE2002" s="3">
        <f t="shared" si="255"/>
        <v>99.734042549999998</v>
      </c>
      <c r="AF2002" s="7">
        <f t="shared" si="249"/>
        <v>0</v>
      </c>
      <c r="AG2002" s="3" t="str">
        <f t="shared" si="250"/>
        <v/>
      </c>
      <c r="AH2002" s="7">
        <f t="shared" si="251"/>
        <v>0</v>
      </c>
      <c r="AI2002" s="3" t="str">
        <f t="shared" si="252"/>
        <v/>
      </c>
      <c r="AJ2002" s="7">
        <f t="shared" si="253"/>
        <v>0</v>
      </c>
      <c r="AK2002" s="3" t="str">
        <f t="shared" si="254"/>
        <v/>
      </c>
    </row>
    <row r="2003" spans="1:37" ht="20" x14ac:dyDescent="0.2">
      <c r="A2003" s="3" t="s">
        <v>2007</v>
      </c>
      <c r="B2003" s="3" t="s">
        <v>19806</v>
      </c>
      <c r="C2003" s="3" t="s">
        <v>19807</v>
      </c>
      <c r="D2003" s="3">
        <v>4.9938767231467196</v>
      </c>
      <c r="E2003" s="3">
        <v>0.168420489695676</v>
      </c>
      <c r="F2003" s="6">
        <v>3.5396001064259299E-8</v>
      </c>
      <c r="G2003" s="6">
        <v>2.13503133792863E-7</v>
      </c>
      <c r="H2003" s="3">
        <v>7.6999999999999999E-2</v>
      </c>
      <c r="I2003" s="3">
        <v>8.6999999999999994E-2</v>
      </c>
      <c r="J2003" s="3">
        <v>0</v>
      </c>
      <c r="K2003" s="3">
        <v>1.5549999999999999</v>
      </c>
      <c r="L2003" s="3">
        <v>1.2230000000000001</v>
      </c>
      <c r="M2003" s="3">
        <v>3.8</v>
      </c>
      <c r="N2003" s="3">
        <v>0</v>
      </c>
      <c r="O2003" s="3">
        <v>8.4000000000000005E-2</v>
      </c>
      <c r="P2003" s="3">
        <v>7.4999999999999997E-2</v>
      </c>
      <c r="Q2003" s="3">
        <v>0</v>
      </c>
      <c r="R2003" s="3">
        <v>0</v>
      </c>
      <c r="S2003" s="3">
        <v>0</v>
      </c>
      <c r="T2003" s="3" t="s">
        <v>2007</v>
      </c>
      <c r="U2003" s="3" t="s">
        <v>11012</v>
      </c>
      <c r="V2003" s="3">
        <v>748</v>
      </c>
      <c r="W2003" s="3" t="s">
        <v>11013</v>
      </c>
      <c r="X2003" s="3" t="s">
        <v>11014</v>
      </c>
      <c r="Y2003" s="3">
        <v>0</v>
      </c>
      <c r="Z2003" s="3">
        <v>100</v>
      </c>
      <c r="AA2003" s="3">
        <v>1555.04</v>
      </c>
      <c r="AB2003" s="3">
        <v>748</v>
      </c>
      <c r="AC2003" s="3">
        <v>748</v>
      </c>
      <c r="AD2003" s="7">
        <f t="shared" si="248"/>
        <v>1</v>
      </c>
      <c r="AE2003" s="3">
        <f t="shared" si="255"/>
        <v>100</v>
      </c>
      <c r="AF2003" s="7">
        <f t="shared" si="249"/>
        <v>0</v>
      </c>
      <c r="AG2003" s="3" t="str">
        <f t="shared" si="250"/>
        <v/>
      </c>
      <c r="AH2003" s="7">
        <f t="shared" si="251"/>
        <v>0</v>
      </c>
      <c r="AI2003" s="3" t="str">
        <f t="shared" si="252"/>
        <v/>
      </c>
      <c r="AJ2003" s="7">
        <f t="shared" si="253"/>
        <v>0</v>
      </c>
      <c r="AK2003" s="3" t="str">
        <f t="shared" si="254"/>
        <v/>
      </c>
    </row>
    <row r="2004" spans="1:37" ht="20" x14ac:dyDescent="0.2">
      <c r="A2004" s="3" t="s">
        <v>2008</v>
      </c>
      <c r="B2004" s="3" t="s">
        <v>19806</v>
      </c>
      <c r="C2004" s="3" t="s">
        <v>19807</v>
      </c>
      <c r="D2004" s="3">
        <v>4.9936336907069796</v>
      </c>
      <c r="E2004" s="3">
        <v>2.15686663409664</v>
      </c>
      <c r="F2004" s="6">
        <v>2.32813480559344E-21</v>
      </c>
      <c r="G2004" s="6">
        <v>1.1198915956811201E-19</v>
      </c>
      <c r="H2004" s="3">
        <v>8.6999999999999994E-2</v>
      </c>
      <c r="I2004" s="3">
        <v>4.2999999999999997E-2</v>
      </c>
      <c r="J2004" s="3">
        <v>0.16700000000000001</v>
      </c>
      <c r="K2004" s="3">
        <v>3.5230000000000001</v>
      </c>
      <c r="L2004" s="3">
        <v>2.3879999999999999</v>
      </c>
      <c r="M2004" s="3">
        <v>4.4649999999999999</v>
      </c>
      <c r="N2004" s="3">
        <v>0.222</v>
      </c>
      <c r="O2004" s="3">
        <v>5.8999999999999997E-2</v>
      </c>
      <c r="P2004" s="3">
        <v>0.11600000000000001</v>
      </c>
      <c r="Q2004" s="3">
        <v>0.70099999999999996</v>
      </c>
      <c r="R2004" s="3">
        <v>0.77600000000000002</v>
      </c>
      <c r="S2004" s="3">
        <v>1.109</v>
      </c>
      <c r="T2004" s="3" t="s">
        <v>2008</v>
      </c>
      <c r="U2004" s="3" t="s">
        <v>11015</v>
      </c>
      <c r="V2004" s="3">
        <v>800</v>
      </c>
      <c r="W2004" s="3" t="s">
        <v>11016</v>
      </c>
      <c r="X2004" s="3" t="s">
        <v>11017</v>
      </c>
      <c r="Y2004" s="3">
        <v>0</v>
      </c>
      <c r="Z2004" s="3">
        <v>98.039215690000006</v>
      </c>
      <c r="AA2004" s="3">
        <v>1630.54</v>
      </c>
      <c r="AB2004" s="3">
        <v>816</v>
      </c>
      <c r="AC2004" s="3">
        <v>800</v>
      </c>
      <c r="AD2004" s="7">
        <f t="shared" si="248"/>
        <v>1</v>
      </c>
      <c r="AE2004" s="3">
        <f t="shared" si="255"/>
        <v>98.039215690000006</v>
      </c>
      <c r="AF2004" s="7">
        <f t="shared" si="249"/>
        <v>0</v>
      </c>
      <c r="AG2004" s="3" t="str">
        <f t="shared" si="250"/>
        <v/>
      </c>
      <c r="AH2004" s="7">
        <f t="shared" si="251"/>
        <v>0</v>
      </c>
      <c r="AI2004" s="3" t="str">
        <f t="shared" si="252"/>
        <v/>
      </c>
      <c r="AJ2004" s="7">
        <f t="shared" si="253"/>
        <v>0</v>
      </c>
      <c r="AK2004" s="3" t="str">
        <f t="shared" si="254"/>
        <v/>
      </c>
    </row>
    <row r="2005" spans="1:37" ht="20" x14ac:dyDescent="0.2">
      <c r="A2005" s="3" t="s">
        <v>2009</v>
      </c>
      <c r="B2005" s="3" t="s">
        <v>19806</v>
      </c>
      <c r="C2005" s="3" t="s">
        <v>19807</v>
      </c>
      <c r="D2005" s="3">
        <v>4.9915387988275102</v>
      </c>
      <c r="E2005" s="3">
        <v>0.18816475062518001</v>
      </c>
      <c r="F2005" s="6">
        <v>8.5453456859090996E-10</v>
      </c>
      <c r="G2005" s="6">
        <v>6.5298774087489299E-9</v>
      </c>
      <c r="H2005" s="3">
        <v>0</v>
      </c>
      <c r="I2005" s="3">
        <v>0.109</v>
      </c>
      <c r="J2005" s="3">
        <v>0</v>
      </c>
      <c r="K2005" s="3">
        <v>1.595</v>
      </c>
      <c r="L2005" s="3">
        <v>0.88100000000000001</v>
      </c>
      <c r="M2005" s="3">
        <v>1.6759999999999999</v>
      </c>
      <c r="N2005" s="3">
        <v>0.16400000000000001</v>
      </c>
      <c r="O2005" s="3">
        <v>0.152</v>
      </c>
      <c r="P2005" s="3">
        <v>0.05</v>
      </c>
      <c r="Q2005" s="3">
        <v>1.099</v>
      </c>
      <c r="R2005" s="3">
        <v>1.1040000000000001</v>
      </c>
      <c r="S2005" s="3">
        <v>0.71899999999999997</v>
      </c>
      <c r="T2005" s="3" t="s">
        <v>2009</v>
      </c>
      <c r="U2005" s="3" t="s">
        <v>11018</v>
      </c>
      <c r="V2005" s="3">
        <v>434</v>
      </c>
      <c r="W2005" s="3" t="s">
        <v>11019</v>
      </c>
      <c r="X2005" s="3" t="s">
        <v>11020</v>
      </c>
      <c r="Y2005" s="3">
        <v>0</v>
      </c>
      <c r="Z2005" s="3">
        <v>100</v>
      </c>
      <c r="AA2005" s="3">
        <v>858.596</v>
      </c>
      <c r="AB2005" s="3">
        <v>417</v>
      </c>
      <c r="AC2005" s="3">
        <v>417</v>
      </c>
      <c r="AD2005" s="7">
        <f t="shared" si="248"/>
        <v>1</v>
      </c>
      <c r="AE2005" s="3">
        <f t="shared" si="255"/>
        <v>100</v>
      </c>
      <c r="AF2005" s="7">
        <f t="shared" si="249"/>
        <v>0</v>
      </c>
      <c r="AG2005" s="3" t="str">
        <f t="shared" si="250"/>
        <v/>
      </c>
      <c r="AH2005" s="7">
        <f t="shared" si="251"/>
        <v>0</v>
      </c>
      <c r="AI2005" s="3" t="str">
        <f t="shared" si="252"/>
        <v/>
      </c>
      <c r="AJ2005" s="7">
        <f t="shared" si="253"/>
        <v>0</v>
      </c>
      <c r="AK2005" s="3" t="str">
        <f t="shared" si="254"/>
        <v/>
      </c>
    </row>
    <row r="2006" spans="1:37" ht="20" x14ac:dyDescent="0.2">
      <c r="A2006" s="3" t="s">
        <v>2010</v>
      </c>
      <c r="B2006" s="3" t="s">
        <v>19806</v>
      </c>
      <c r="C2006" s="3" t="s">
        <v>19807</v>
      </c>
      <c r="D2006" s="3">
        <v>4.9912504454540398</v>
      </c>
      <c r="E2006" s="3">
        <v>2.16723134780031</v>
      </c>
      <c r="F2006" s="6">
        <v>1.9847020162429499E-15</v>
      </c>
      <c r="G2006" s="6">
        <v>3.7455109770644298E-14</v>
      </c>
      <c r="H2006" s="3">
        <v>0.24099999999999999</v>
      </c>
      <c r="I2006" s="3">
        <v>0.40200000000000002</v>
      </c>
      <c r="J2006" s="3">
        <v>0</v>
      </c>
      <c r="K2006" s="3">
        <v>4.8250000000000002</v>
      </c>
      <c r="L2006" s="3">
        <v>4.9470000000000001</v>
      </c>
      <c r="M2006" s="3">
        <v>11.541</v>
      </c>
      <c r="N2006" s="3">
        <v>0.72499999999999998</v>
      </c>
      <c r="O2006" s="3">
        <v>0.59899999999999998</v>
      </c>
      <c r="P2006" s="3">
        <v>0.34</v>
      </c>
      <c r="Q2006" s="3">
        <v>0.94399999999999995</v>
      </c>
      <c r="R2006" s="3">
        <v>1.0860000000000001</v>
      </c>
      <c r="S2006" s="3">
        <v>1.278</v>
      </c>
      <c r="T2006" s="3" t="s">
        <v>11021</v>
      </c>
      <c r="U2006" s="3"/>
      <c r="V2006" s="3"/>
      <c r="W2006" s="3"/>
      <c r="X2006" s="3"/>
      <c r="Y2006" s="3"/>
      <c r="Z2006" s="3"/>
      <c r="AA2006" s="3"/>
      <c r="AB2006" s="3"/>
      <c r="AC2006" s="3"/>
      <c r="AD2006" s="7">
        <f t="shared" si="248"/>
        <v>0</v>
      </c>
      <c r="AE2006" s="3" t="str">
        <f t="shared" si="255"/>
        <v/>
      </c>
      <c r="AF2006" s="7">
        <f t="shared" si="249"/>
        <v>0</v>
      </c>
      <c r="AG2006" s="3" t="str">
        <f t="shared" si="250"/>
        <v/>
      </c>
      <c r="AH2006" s="7">
        <f t="shared" si="251"/>
        <v>0</v>
      </c>
      <c r="AI2006" s="3" t="str">
        <f t="shared" si="252"/>
        <v/>
      </c>
      <c r="AJ2006" s="7">
        <f t="shared" si="253"/>
        <v>0</v>
      </c>
      <c r="AK2006" s="3" t="str">
        <f t="shared" si="254"/>
        <v/>
      </c>
    </row>
    <row r="2007" spans="1:37" ht="20" x14ac:dyDescent="0.2">
      <c r="A2007" s="3" t="s">
        <v>2011</v>
      </c>
      <c r="B2007" s="3" t="s">
        <v>19806</v>
      </c>
      <c r="C2007" s="3" t="s">
        <v>19807</v>
      </c>
      <c r="D2007" s="3">
        <v>4.9898980772904098</v>
      </c>
      <c r="E2007" s="3">
        <v>0.61126921131507606</v>
      </c>
      <c r="F2007" s="6">
        <v>1.26475238046328E-10</v>
      </c>
      <c r="G2007" s="6">
        <v>1.09235778382863E-9</v>
      </c>
      <c r="H2007" s="3">
        <v>0.39500000000000002</v>
      </c>
      <c r="I2007" s="3">
        <v>0</v>
      </c>
      <c r="J2007" s="3">
        <v>0</v>
      </c>
      <c r="K2007" s="3">
        <v>4.1340000000000003</v>
      </c>
      <c r="L2007" s="3">
        <v>3.3410000000000002</v>
      </c>
      <c r="M2007" s="3">
        <v>7.4850000000000003</v>
      </c>
      <c r="N2007" s="3">
        <v>0</v>
      </c>
      <c r="O2007" s="3">
        <v>0.39600000000000002</v>
      </c>
      <c r="P2007" s="3">
        <v>0.373</v>
      </c>
      <c r="Q2007" s="3">
        <v>2.052</v>
      </c>
      <c r="R2007" s="3">
        <v>2.681</v>
      </c>
      <c r="S2007" s="3">
        <v>1.3879999999999999</v>
      </c>
      <c r="T2007" s="3" t="s">
        <v>2011</v>
      </c>
      <c r="U2007" s="3" t="s">
        <v>11022</v>
      </c>
      <c r="V2007" s="3">
        <v>493</v>
      </c>
      <c r="W2007" s="3" t="s">
        <v>11023</v>
      </c>
      <c r="X2007" s="3" t="s">
        <v>11024</v>
      </c>
      <c r="Y2007" s="3">
        <v>0</v>
      </c>
      <c r="Z2007" s="3">
        <v>100</v>
      </c>
      <c r="AA2007" s="3">
        <v>1034.25</v>
      </c>
      <c r="AB2007" s="3">
        <v>493</v>
      </c>
      <c r="AC2007" s="3">
        <v>493</v>
      </c>
      <c r="AD2007" s="7">
        <f t="shared" si="248"/>
        <v>1</v>
      </c>
      <c r="AE2007" s="3">
        <f t="shared" si="255"/>
        <v>100</v>
      </c>
      <c r="AF2007" s="7">
        <f t="shared" si="249"/>
        <v>0</v>
      </c>
      <c r="AG2007" s="3" t="str">
        <f t="shared" si="250"/>
        <v/>
      </c>
      <c r="AH2007" s="7">
        <f t="shared" si="251"/>
        <v>0</v>
      </c>
      <c r="AI2007" s="3" t="str">
        <f t="shared" si="252"/>
        <v/>
      </c>
      <c r="AJ2007" s="7">
        <f t="shared" si="253"/>
        <v>0</v>
      </c>
      <c r="AK2007" s="3" t="str">
        <f t="shared" si="254"/>
        <v/>
      </c>
    </row>
    <row r="2008" spans="1:37" ht="20" x14ac:dyDescent="0.2">
      <c r="A2008" s="3" t="s">
        <v>2012</v>
      </c>
      <c r="B2008" s="3" t="s">
        <v>19806</v>
      </c>
      <c r="C2008" s="3" t="s">
        <v>19807</v>
      </c>
      <c r="D2008" s="3">
        <v>4.9890265121034396</v>
      </c>
      <c r="E2008" s="3">
        <v>0.62754884725805005</v>
      </c>
      <c r="F2008" s="6">
        <v>2.4543701806320301E-13</v>
      </c>
      <c r="G2008" s="6">
        <v>3.23330139951339E-12</v>
      </c>
      <c r="H2008" s="3">
        <v>4.8000000000000001E-2</v>
      </c>
      <c r="I2008" s="3">
        <v>5.3999999999999999E-2</v>
      </c>
      <c r="J2008" s="3">
        <v>4.5999999999999999E-2</v>
      </c>
      <c r="K2008" s="3">
        <v>1.821</v>
      </c>
      <c r="L2008" s="3">
        <v>1.45</v>
      </c>
      <c r="M2008" s="3">
        <v>2.0470000000000002</v>
      </c>
      <c r="N2008" s="3">
        <v>4.8000000000000001E-2</v>
      </c>
      <c r="O2008" s="3">
        <v>0.13500000000000001</v>
      </c>
      <c r="P2008" s="3">
        <v>4.1000000000000002E-2</v>
      </c>
      <c r="Q2008" s="3">
        <v>1.2210000000000001</v>
      </c>
      <c r="R2008" s="3">
        <v>0.5</v>
      </c>
      <c r="S2008" s="3">
        <v>0.60099999999999998</v>
      </c>
      <c r="T2008" s="3" t="s">
        <v>2012</v>
      </c>
      <c r="U2008" s="3" t="s">
        <v>11025</v>
      </c>
      <c r="V2008" s="3">
        <v>377</v>
      </c>
      <c r="W2008" s="3" t="s">
        <v>11026</v>
      </c>
      <c r="X2008" s="3" t="s">
        <v>11027</v>
      </c>
      <c r="Y2008" s="3">
        <v>0</v>
      </c>
      <c r="Z2008" s="3">
        <v>99.705014750000004</v>
      </c>
      <c r="AA2008" s="3">
        <v>684.48500000000001</v>
      </c>
      <c r="AB2008" s="3">
        <v>339</v>
      </c>
      <c r="AC2008" s="3">
        <v>338</v>
      </c>
      <c r="AD2008" s="7">
        <f t="shared" si="248"/>
        <v>1</v>
      </c>
      <c r="AE2008" s="3">
        <f t="shared" si="255"/>
        <v>99.705014750000004</v>
      </c>
      <c r="AF2008" s="7">
        <f t="shared" si="249"/>
        <v>0</v>
      </c>
      <c r="AG2008" s="3" t="str">
        <f t="shared" si="250"/>
        <v/>
      </c>
      <c r="AH2008" s="7">
        <f t="shared" si="251"/>
        <v>0</v>
      </c>
      <c r="AI2008" s="3" t="str">
        <f t="shared" si="252"/>
        <v/>
      </c>
      <c r="AJ2008" s="7">
        <f t="shared" si="253"/>
        <v>0</v>
      </c>
      <c r="AK2008" s="3" t="str">
        <f t="shared" si="254"/>
        <v/>
      </c>
    </row>
    <row r="2009" spans="1:37" ht="20" x14ac:dyDescent="0.2">
      <c r="A2009" s="3" t="s">
        <v>2013</v>
      </c>
      <c r="B2009" s="3" t="s">
        <v>19806</v>
      </c>
      <c r="C2009" s="3" t="s">
        <v>19807</v>
      </c>
      <c r="D2009" s="3">
        <v>4.9887344899244699</v>
      </c>
      <c r="E2009" s="3">
        <v>2.89354917579143</v>
      </c>
      <c r="F2009" s="6">
        <v>1.13881731283656E-29</v>
      </c>
      <c r="G2009" s="6">
        <v>1.8279216626092901E-27</v>
      </c>
      <c r="H2009" s="3">
        <v>0.26</v>
      </c>
      <c r="I2009" s="3">
        <v>0.29299999999999998</v>
      </c>
      <c r="J2009" s="3">
        <v>3.6999999999999998E-2</v>
      </c>
      <c r="K2009" s="3">
        <v>7.1779999999999999</v>
      </c>
      <c r="L2009" s="3">
        <v>4.9039999999999999</v>
      </c>
      <c r="M2009" s="3">
        <v>7.4210000000000003</v>
      </c>
      <c r="N2009" s="3">
        <v>0.754</v>
      </c>
      <c r="O2009" s="3">
        <v>0.39600000000000002</v>
      </c>
      <c r="P2009" s="3">
        <v>0.59699999999999998</v>
      </c>
      <c r="Q2009" s="3">
        <v>3.246</v>
      </c>
      <c r="R2009" s="3">
        <v>2.7759999999999998</v>
      </c>
      <c r="S2009" s="3">
        <v>2.7850000000000001</v>
      </c>
      <c r="T2009" s="3" t="s">
        <v>2013</v>
      </c>
      <c r="U2009" s="3" t="s">
        <v>6024</v>
      </c>
      <c r="V2009" s="3">
        <v>108</v>
      </c>
      <c r="W2009" s="3" t="s">
        <v>6025</v>
      </c>
      <c r="X2009" s="3"/>
      <c r="Y2009" s="3"/>
      <c r="Z2009" s="3"/>
      <c r="AA2009" s="3"/>
      <c r="AB2009" s="3"/>
      <c r="AC2009" s="3"/>
      <c r="AD2009" s="7">
        <f t="shared" si="248"/>
        <v>0</v>
      </c>
      <c r="AE2009" s="3" t="str">
        <f t="shared" si="255"/>
        <v/>
      </c>
      <c r="AF2009" s="7">
        <f t="shared" si="249"/>
        <v>0</v>
      </c>
      <c r="AG2009" s="3" t="str">
        <f t="shared" si="250"/>
        <v/>
      </c>
      <c r="AH2009" s="7">
        <f t="shared" si="251"/>
        <v>0</v>
      </c>
      <c r="AI2009" s="3" t="str">
        <f t="shared" si="252"/>
        <v/>
      </c>
      <c r="AJ2009" s="7">
        <f t="shared" si="253"/>
        <v>0</v>
      </c>
      <c r="AK2009" s="3" t="str">
        <f t="shared" si="254"/>
        <v/>
      </c>
    </row>
    <row r="2010" spans="1:37" ht="20" x14ac:dyDescent="0.2">
      <c r="A2010" s="3" t="s">
        <v>2014</v>
      </c>
      <c r="B2010" s="3" t="s">
        <v>19806</v>
      </c>
      <c r="C2010" s="3" t="s">
        <v>19807</v>
      </c>
      <c r="D2010" s="3">
        <v>4.9886481591202303</v>
      </c>
      <c r="E2010" s="3">
        <v>0.98260307848888195</v>
      </c>
      <c r="F2010" s="6">
        <v>1.3627464387298E-13</v>
      </c>
      <c r="G2010" s="6">
        <v>1.8712146844638799E-12</v>
      </c>
      <c r="H2010" s="3">
        <v>0</v>
      </c>
      <c r="I2010" s="3">
        <v>0.26100000000000001</v>
      </c>
      <c r="J2010" s="3">
        <v>0</v>
      </c>
      <c r="K2010" s="3">
        <v>2.645</v>
      </c>
      <c r="L2010" s="3">
        <v>2.4449999999999998</v>
      </c>
      <c r="M2010" s="3">
        <v>3.7229999999999999</v>
      </c>
      <c r="N2010" s="3">
        <v>6.8000000000000005E-2</v>
      </c>
      <c r="O2010" s="3">
        <v>0.35399999999999998</v>
      </c>
      <c r="P2010" s="3">
        <v>0.224</v>
      </c>
      <c r="Q2010" s="3">
        <v>1.1339999999999999</v>
      </c>
      <c r="R2010" s="3">
        <v>0.85399999999999998</v>
      </c>
      <c r="S2010" s="3">
        <v>1.244</v>
      </c>
      <c r="T2010" s="3" t="s">
        <v>2014</v>
      </c>
      <c r="U2010" s="3" t="s">
        <v>11028</v>
      </c>
      <c r="V2010" s="3">
        <v>667</v>
      </c>
      <c r="W2010" s="3" t="s">
        <v>11029</v>
      </c>
      <c r="X2010" s="3" t="s">
        <v>11030</v>
      </c>
      <c r="Y2010" s="3">
        <v>0</v>
      </c>
      <c r="Z2010" s="3">
        <v>99.400299849999996</v>
      </c>
      <c r="AA2010" s="3">
        <v>1388.25</v>
      </c>
      <c r="AB2010" s="3">
        <v>667</v>
      </c>
      <c r="AC2010" s="3">
        <v>663</v>
      </c>
      <c r="AD2010" s="7">
        <f t="shared" si="248"/>
        <v>1</v>
      </c>
      <c r="AE2010" s="3">
        <f t="shared" si="255"/>
        <v>99.400299849999996</v>
      </c>
      <c r="AF2010" s="7">
        <f t="shared" si="249"/>
        <v>0</v>
      </c>
      <c r="AG2010" s="3" t="str">
        <f t="shared" si="250"/>
        <v/>
      </c>
      <c r="AH2010" s="7">
        <f t="shared" si="251"/>
        <v>0</v>
      </c>
      <c r="AI2010" s="3" t="str">
        <f t="shared" si="252"/>
        <v/>
      </c>
      <c r="AJ2010" s="7">
        <f t="shared" si="253"/>
        <v>0</v>
      </c>
      <c r="AK2010" s="3" t="str">
        <f t="shared" si="254"/>
        <v/>
      </c>
    </row>
    <row r="2011" spans="1:37" ht="20" x14ac:dyDescent="0.2">
      <c r="A2011" s="3" t="s">
        <v>2015</v>
      </c>
      <c r="B2011" s="3" t="s">
        <v>19806</v>
      </c>
      <c r="C2011" s="3" t="s">
        <v>19807</v>
      </c>
      <c r="D2011" s="3">
        <v>4.9886227089551696</v>
      </c>
      <c r="E2011" s="3">
        <v>1.2431604628027599</v>
      </c>
      <c r="F2011" s="6">
        <v>6.1504534963773501E-14</v>
      </c>
      <c r="G2011" s="6">
        <v>8.9532401087837699E-13</v>
      </c>
      <c r="H2011" s="3">
        <v>0.193</v>
      </c>
      <c r="I2011" s="3">
        <v>0.152</v>
      </c>
      <c r="J2011" s="3">
        <v>0</v>
      </c>
      <c r="K2011" s="3">
        <v>3.27</v>
      </c>
      <c r="L2011" s="3">
        <v>2.9</v>
      </c>
      <c r="M2011" s="3">
        <v>5.86</v>
      </c>
      <c r="N2011" s="3">
        <v>0.35799999999999998</v>
      </c>
      <c r="O2011" s="3">
        <v>6.7000000000000004E-2</v>
      </c>
      <c r="P2011" s="3">
        <v>0.249</v>
      </c>
      <c r="Q2011" s="3">
        <v>1.1080000000000001</v>
      </c>
      <c r="R2011" s="3">
        <v>1.0349999999999999</v>
      </c>
      <c r="S2011" s="3">
        <v>1.9379999999999999</v>
      </c>
      <c r="T2011" s="3" t="s">
        <v>2015</v>
      </c>
      <c r="U2011" s="3" t="s">
        <v>11031</v>
      </c>
      <c r="V2011" s="3">
        <v>527</v>
      </c>
      <c r="W2011" s="3" t="s">
        <v>11032</v>
      </c>
      <c r="X2011" s="3" t="s">
        <v>11033</v>
      </c>
      <c r="Y2011" s="3">
        <v>0</v>
      </c>
      <c r="Z2011" s="3">
        <v>100</v>
      </c>
      <c r="AA2011" s="3">
        <v>989.94899999999996</v>
      </c>
      <c r="AB2011" s="3">
        <v>484</v>
      </c>
      <c r="AC2011" s="3">
        <v>484</v>
      </c>
      <c r="AD2011" s="7">
        <f t="shared" si="248"/>
        <v>1</v>
      </c>
      <c r="AE2011" s="3">
        <f t="shared" si="255"/>
        <v>100</v>
      </c>
      <c r="AF2011" s="7">
        <f t="shared" si="249"/>
        <v>0</v>
      </c>
      <c r="AG2011" s="3" t="str">
        <f t="shared" si="250"/>
        <v/>
      </c>
      <c r="AH2011" s="7">
        <f t="shared" si="251"/>
        <v>0</v>
      </c>
      <c r="AI2011" s="3" t="str">
        <f t="shared" si="252"/>
        <v/>
      </c>
      <c r="AJ2011" s="7">
        <f t="shared" si="253"/>
        <v>0</v>
      </c>
      <c r="AK2011" s="3" t="str">
        <f t="shared" si="254"/>
        <v/>
      </c>
    </row>
    <row r="2012" spans="1:37" ht="20" x14ac:dyDescent="0.2">
      <c r="A2012" s="3" t="s">
        <v>2016</v>
      </c>
      <c r="B2012" s="3" t="s">
        <v>19806</v>
      </c>
      <c r="C2012" s="3" t="s">
        <v>19807</v>
      </c>
      <c r="D2012" s="3">
        <v>4.9885531288126703</v>
      </c>
      <c r="E2012" s="3">
        <v>0.96649123443500995</v>
      </c>
      <c r="F2012" s="6">
        <v>2.1254932966926801E-15</v>
      </c>
      <c r="G2012" s="6">
        <v>3.9914512973667803E-14</v>
      </c>
      <c r="H2012" s="3">
        <v>0.24099999999999999</v>
      </c>
      <c r="I2012" s="3">
        <v>8.6999999999999994E-2</v>
      </c>
      <c r="J2012" s="3">
        <v>0</v>
      </c>
      <c r="K2012" s="3">
        <v>3.9750000000000001</v>
      </c>
      <c r="L2012" s="3">
        <v>3.327</v>
      </c>
      <c r="M2012" s="3">
        <v>4.9000000000000004</v>
      </c>
      <c r="N2012" s="3">
        <v>0.27100000000000002</v>
      </c>
      <c r="O2012" s="3">
        <v>0</v>
      </c>
      <c r="P2012" s="3">
        <v>7.4999999999999997E-2</v>
      </c>
      <c r="Q2012" s="3">
        <v>1.1859999999999999</v>
      </c>
      <c r="R2012" s="3">
        <v>1.9830000000000001</v>
      </c>
      <c r="S2012" s="3">
        <v>1.1599999999999999</v>
      </c>
      <c r="T2012" s="3" t="s">
        <v>2016</v>
      </c>
      <c r="U2012" s="3" t="s">
        <v>11034</v>
      </c>
      <c r="V2012" s="3">
        <v>454</v>
      </c>
      <c r="W2012" s="3" t="s">
        <v>11035</v>
      </c>
      <c r="X2012" s="3" t="s">
        <v>11036</v>
      </c>
      <c r="Y2012" s="3">
        <v>0</v>
      </c>
      <c r="Z2012" s="3">
        <v>100</v>
      </c>
      <c r="AA2012" s="3">
        <v>924.08</v>
      </c>
      <c r="AB2012" s="3">
        <v>454</v>
      </c>
      <c r="AC2012" s="3">
        <v>454</v>
      </c>
      <c r="AD2012" s="7">
        <f t="shared" si="248"/>
        <v>1</v>
      </c>
      <c r="AE2012" s="3">
        <f t="shared" si="255"/>
        <v>100</v>
      </c>
      <c r="AF2012" s="7">
        <f t="shared" si="249"/>
        <v>0</v>
      </c>
      <c r="AG2012" s="3" t="str">
        <f t="shared" si="250"/>
        <v/>
      </c>
      <c r="AH2012" s="7">
        <f t="shared" si="251"/>
        <v>0</v>
      </c>
      <c r="AI2012" s="3" t="str">
        <f t="shared" si="252"/>
        <v/>
      </c>
      <c r="AJ2012" s="7">
        <f t="shared" si="253"/>
        <v>0</v>
      </c>
      <c r="AK2012" s="3" t="str">
        <f t="shared" si="254"/>
        <v/>
      </c>
    </row>
    <row r="2013" spans="1:37" ht="20" x14ac:dyDescent="0.2">
      <c r="A2013" s="3" t="s">
        <v>2017</v>
      </c>
      <c r="B2013" s="3" t="s">
        <v>19806</v>
      </c>
      <c r="C2013" s="3" t="s">
        <v>19807</v>
      </c>
      <c r="D2013" s="3">
        <v>4.9876469694338104</v>
      </c>
      <c r="E2013" s="3">
        <v>0.172074153068772</v>
      </c>
      <c r="F2013" s="6">
        <v>1.3874921738620999E-6</v>
      </c>
      <c r="G2013" s="6">
        <v>6.93677849611025E-6</v>
      </c>
      <c r="H2013" s="3">
        <v>0</v>
      </c>
      <c r="I2013" s="3">
        <v>0.11899999999999999</v>
      </c>
      <c r="J2013" s="3">
        <v>0</v>
      </c>
      <c r="K2013" s="3">
        <v>1.05</v>
      </c>
      <c r="L2013" s="3">
        <v>0.41199999999999998</v>
      </c>
      <c r="M2013" s="3">
        <v>2.7509999999999999</v>
      </c>
      <c r="N2013" s="3">
        <v>5.8000000000000003E-2</v>
      </c>
      <c r="O2013" s="3">
        <v>0.20200000000000001</v>
      </c>
      <c r="P2013" s="3">
        <v>9.9000000000000005E-2</v>
      </c>
      <c r="Q2013" s="3">
        <v>0.433</v>
      </c>
      <c r="R2013" s="3">
        <v>0.44</v>
      </c>
      <c r="S2013" s="3">
        <v>0.245</v>
      </c>
      <c r="T2013" s="3" t="s">
        <v>2017</v>
      </c>
      <c r="U2013" s="3" t="s">
        <v>11037</v>
      </c>
      <c r="V2013" s="3">
        <v>655</v>
      </c>
      <c r="W2013" s="3" t="s">
        <v>11038</v>
      </c>
      <c r="X2013" s="3" t="s">
        <v>11039</v>
      </c>
      <c r="Y2013" s="3">
        <v>0</v>
      </c>
      <c r="Z2013" s="3">
        <v>100</v>
      </c>
      <c r="AA2013" s="3">
        <v>1348.18</v>
      </c>
      <c r="AB2013" s="3">
        <v>655</v>
      </c>
      <c r="AC2013" s="3">
        <v>655</v>
      </c>
      <c r="AD2013" s="7">
        <f t="shared" si="248"/>
        <v>1</v>
      </c>
      <c r="AE2013" s="3">
        <f t="shared" si="255"/>
        <v>100</v>
      </c>
      <c r="AF2013" s="7">
        <f t="shared" si="249"/>
        <v>0</v>
      </c>
      <c r="AG2013" s="3" t="str">
        <f t="shared" si="250"/>
        <v/>
      </c>
      <c r="AH2013" s="7">
        <f t="shared" si="251"/>
        <v>0</v>
      </c>
      <c r="AI2013" s="3" t="str">
        <f t="shared" si="252"/>
        <v/>
      </c>
      <c r="AJ2013" s="7">
        <f t="shared" si="253"/>
        <v>0</v>
      </c>
      <c r="AK2013" s="3" t="str">
        <f t="shared" si="254"/>
        <v/>
      </c>
    </row>
    <row r="2014" spans="1:37" ht="20" x14ac:dyDescent="0.2">
      <c r="A2014" s="3" t="s">
        <v>2018</v>
      </c>
      <c r="B2014" s="3" t="s">
        <v>19806</v>
      </c>
      <c r="C2014" s="3" t="s">
        <v>19807</v>
      </c>
      <c r="D2014" s="3">
        <v>4.9875275232128997</v>
      </c>
      <c r="E2014" s="3">
        <v>1.6688234066371299</v>
      </c>
      <c r="F2014" s="6">
        <v>1.3095253614024799E-13</v>
      </c>
      <c r="G2014" s="6">
        <v>1.80561810279314E-12</v>
      </c>
      <c r="H2014" s="3">
        <v>0.24099999999999999</v>
      </c>
      <c r="I2014" s="3">
        <v>0.13</v>
      </c>
      <c r="J2014" s="3">
        <v>6.5000000000000002E-2</v>
      </c>
      <c r="K2014" s="3">
        <v>3.35</v>
      </c>
      <c r="L2014" s="3">
        <v>3.0139999999999998</v>
      </c>
      <c r="M2014" s="3">
        <v>8.6880000000000006</v>
      </c>
      <c r="N2014" s="3">
        <v>0.20300000000000001</v>
      </c>
      <c r="O2014" s="3">
        <v>5.8999999999999997E-2</v>
      </c>
      <c r="P2014" s="3">
        <v>0.40600000000000003</v>
      </c>
      <c r="Q2014" s="3">
        <v>1.532</v>
      </c>
      <c r="R2014" s="3">
        <v>1.681</v>
      </c>
      <c r="S2014" s="3">
        <v>1.786</v>
      </c>
      <c r="T2014" s="3" t="s">
        <v>2018</v>
      </c>
      <c r="U2014" s="3" t="s">
        <v>11040</v>
      </c>
      <c r="V2014" s="3">
        <v>323</v>
      </c>
      <c r="W2014" s="3" t="s">
        <v>11041</v>
      </c>
      <c r="X2014" s="3" t="s">
        <v>11042</v>
      </c>
      <c r="Y2014" s="3">
        <v>0</v>
      </c>
      <c r="Z2014" s="3">
        <v>100</v>
      </c>
      <c r="AA2014" s="3">
        <v>670.23299999999995</v>
      </c>
      <c r="AB2014" s="3">
        <v>323</v>
      </c>
      <c r="AC2014" s="3">
        <v>323</v>
      </c>
      <c r="AD2014" s="7">
        <f t="shared" si="248"/>
        <v>1</v>
      </c>
      <c r="AE2014" s="3">
        <f t="shared" si="255"/>
        <v>100</v>
      </c>
      <c r="AF2014" s="7">
        <f t="shared" si="249"/>
        <v>0</v>
      </c>
      <c r="AG2014" s="3" t="str">
        <f t="shared" si="250"/>
        <v/>
      </c>
      <c r="AH2014" s="7">
        <f t="shared" si="251"/>
        <v>0</v>
      </c>
      <c r="AI2014" s="3" t="str">
        <f t="shared" si="252"/>
        <v/>
      </c>
      <c r="AJ2014" s="7">
        <f t="shared" si="253"/>
        <v>0</v>
      </c>
      <c r="AK2014" s="3" t="str">
        <f t="shared" si="254"/>
        <v/>
      </c>
    </row>
    <row r="2015" spans="1:37" ht="20" x14ac:dyDescent="0.2">
      <c r="A2015" s="3" t="s">
        <v>2019</v>
      </c>
      <c r="B2015" s="3" t="s">
        <v>19806</v>
      </c>
      <c r="C2015" s="3" t="s">
        <v>19807</v>
      </c>
      <c r="D2015" s="3">
        <v>4.9874302369627799</v>
      </c>
      <c r="E2015" s="3">
        <v>0.96374165146980695</v>
      </c>
      <c r="F2015" s="6">
        <v>5.9604096136736605E-11</v>
      </c>
      <c r="G2015" s="6">
        <v>5.4147933270242997E-10</v>
      </c>
      <c r="H2015" s="3">
        <v>3.9E-2</v>
      </c>
      <c r="I2015" s="3">
        <v>9.8000000000000004E-2</v>
      </c>
      <c r="J2015" s="3">
        <v>4.5999999999999999E-2</v>
      </c>
      <c r="K2015" s="3">
        <v>1.595</v>
      </c>
      <c r="L2015" s="3">
        <v>1.151</v>
      </c>
      <c r="M2015" s="3">
        <v>3.6589999999999998</v>
      </c>
      <c r="N2015" s="3">
        <v>9.7000000000000003E-2</v>
      </c>
      <c r="O2015" s="3">
        <v>0.127</v>
      </c>
      <c r="P2015" s="3">
        <v>4.1000000000000002E-2</v>
      </c>
      <c r="Q2015" s="3">
        <v>0.41599999999999998</v>
      </c>
      <c r="R2015" s="3">
        <v>0.31</v>
      </c>
      <c r="S2015" s="3">
        <v>0.35499999999999998</v>
      </c>
      <c r="T2015" s="3" t="s">
        <v>11043</v>
      </c>
      <c r="U2015" s="3"/>
      <c r="V2015" s="3"/>
      <c r="W2015" s="3"/>
      <c r="X2015" s="3"/>
      <c r="Y2015" s="3"/>
      <c r="Z2015" s="3"/>
      <c r="AA2015" s="3"/>
      <c r="AB2015" s="3"/>
      <c r="AC2015" s="3"/>
      <c r="AD2015" s="7">
        <f t="shared" si="248"/>
        <v>0</v>
      </c>
      <c r="AE2015" s="3" t="str">
        <f t="shared" si="255"/>
        <v/>
      </c>
      <c r="AF2015" s="7">
        <f t="shared" si="249"/>
        <v>0</v>
      </c>
      <c r="AG2015" s="3" t="str">
        <f t="shared" si="250"/>
        <v/>
      </c>
      <c r="AH2015" s="7">
        <f t="shared" si="251"/>
        <v>0</v>
      </c>
      <c r="AI2015" s="3" t="str">
        <f t="shared" si="252"/>
        <v/>
      </c>
      <c r="AJ2015" s="7">
        <f t="shared" si="253"/>
        <v>0</v>
      </c>
      <c r="AK2015" s="3" t="str">
        <f t="shared" si="254"/>
        <v/>
      </c>
    </row>
    <row r="2016" spans="1:37" ht="20" x14ac:dyDescent="0.2">
      <c r="A2016" s="3" t="s">
        <v>2020</v>
      </c>
      <c r="B2016" s="3" t="s">
        <v>19806</v>
      </c>
      <c r="C2016" s="3" t="s">
        <v>19807</v>
      </c>
      <c r="D2016" s="3">
        <v>4.9867062541733498</v>
      </c>
      <c r="E2016" s="3">
        <v>-0.48896658869425103</v>
      </c>
      <c r="F2016" s="6">
        <v>4.1782802062119501E-7</v>
      </c>
      <c r="G2016" s="6">
        <v>2.2099377635942801E-6</v>
      </c>
      <c r="H2016" s="3">
        <v>6.7000000000000004E-2</v>
      </c>
      <c r="I2016" s="3">
        <v>0</v>
      </c>
      <c r="J2016" s="3">
        <v>0</v>
      </c>
      <c r="K2016" s="3">
        <v>0.67800000000000005</v>
      </c>
      <c r="L2016" s="3">
        <v>1.095</v>
      </c>
      <c r="M2016" s="3">
        <v>1.369</v>
      </c>
      <c r="N2016" s="3">
        <v>0.14499999999999999</v>
      </c>
      <c r="O2016" s="3">
        <v>6.7000000000000004E-2</v>
      </c>
      <c r="P2016" s="3">
        <v>6.6000000000000003E-2</v>
      </c>
      <c r="Q2016" s="3">
        <v>0.16400000000000001</v>
      </c>
      <c r="R2016" s="3">
        <v>7.8E-2</v>
      </c>
      <c r="S2016" s="3">
        <v>0.39800000000000002</v>
      </c>
      <c r="T2016" s="3" t="s">
        <v>2020</v>
      </c>
      <c r="U2016" s="3" t="s">
        <v>11044</v>
      </c>
      <c r="V2016" s="3">
        <v>699</v>
      </c>
      <c r="W2016" s="3" t="s">
        <v>11045</v>
      </c>
      <c r="X2016" s="3" t="s">
        <v>11046</v>
      </c>
      <c r="Y2016" s="3">
        <v>0</v>
      </c>
      <c r="Z2016" s="3">
        <v>100</v>
      </c>
      <c r="AA2016" s="3">
        <v>1363.21</v>
      </c>
      <c r="AB2016" s="3">
        <v>669</v>
      </c>
      <c r="AC2016" s="3">
        <v>669</v>
      </c>
      <c r="AD2016" s="7">
        <f t="shared" si="248"/>
        <v>1</v>
      </c>
      <c r="AE2016" s="3">
        <f t="shared" si="255"/>
        <v>100</v>
      </c>
      <c r="AF2016" s="7">
        <f t="shared" si="249"/>
        <v>0</v>
      </c>
      <c r="AG2016" s="3" t="str">
        <f t="shared" si="250"/>
        <v/>
      </c>
      <c r="AH2016" s="7">
        <f t="shared" si="251"/>
        <v>0</v>
      </c>
      <c r="AI2016" s="3" t="str">
        <f t="shared" si="252"/>
        <v/>
      </c>
      <c r="AJ2016" s="7">
        <f t="shared" si="253"/>
        <v>0</v>
      </c>
      <c r="AK2016" s="3" t="str">
        <f t="shared" si="254"/>
        <v/>
      </c>
    </row>
    <row r="2017" spans="1:37" ht="20" x14ac:dyDescent="0.2">
      <c r="A2017" s="3" t="s">
        <v>2021</v>
      </c>
      <c r="B2017" s="3" t="s">
        <v>19806</v>
      </c>
      <c r="C2017" s="3" t="s">
        <v>19807</v>
      </c>
      <c r="D2017" s="3">
        <v>4.9845270722248101</v>
      </c>
      <c r="E2017" s="3">
        <v>1.8366926227287801</v>
      </c>
      <c r="F2017" s="6">
        <v>1.1253711222013699E-11</v>
      </c>
      <c r="G2017" s="6">
        <v>1.1432526020577999E-10</v>
      </c>
      <c r="H2017" s="3">
        <v>0.53</v>
      </c>
      <c r="I2017" s="3">
        <v>0.29299999999999998</v>
      </c>
      <c r="J2017" s="3">
        <v>0.13</v>
      </c>
      <c r="K2017" s="3">
        <v>6.3810000000000002</v>
      </c>
      <c r="L2017" s="3">
        <v>4.5629999999999997</v>
      </c>
      <c r="M2017" s="3">
        <v>19.460999999999999</v>
      </c>
      <c r="N2017" s="3">
        <v>1.1599999999999999</v>
      </c>
      <c r="O2017" s="3">
        <v>0</v>
      </c>
      <c r="P2017" s="3">
        <v>0.249</v>
      </c>
      <c r="Q2017" s="3">
        <v>3.8519999999999999</v>
      </c>
      <c r="R2017" s="3">
        <v>3.0870000000000002</v>
      </c>
      <c r="S2017" s="3">
        <v>3.3940000000000001</v>
      </c>
      <c r="T2017" s="3" t="s">
        <v>2021</v>
      </c>
      <c r="U2017" s="3" t="s">
        <v>11047</v>
      </c>
      <c r="V2017" s="3">
        <v>550</v>
      </c>
      <c r="W2017" s="3" t="s">
        <v>11048</v>
      </c>
      <c r="X2017" s="3" t="s">
        <v>11049</v>
      </c>
      <c r="Y2017" s="3">
        <v>0</v>
      </c>
      <c r="Z2017" s="3">
        <v>100</v>
      </c>
      <c r="AA2017" s="3">
        <v>1144.8</v>
      </c>
      <c r="AB2017" s="3">
        <v>550</v>
      </c>
      <c r="AC2017" s="3">
        <v>550</v>
      </c>
      <c r="AD2017" s="7">
        <f t="shared" si="248"/>
        <v>1</v>
      </c>
      <c r="AE2017" s="3">
        <f t="shared" si="255"/>
        <v>100</v>
      </c>
      <c r="AF2017" s="7">
        <f t="shared" si="249"/>
        <v>0</v>
      </c>
      <c r="AG2017" s="3" t="str">
        <f t="shared" si="250"/>
        <v/>
      </c>
      <c r="AH2017" s="7">
        <f t="shared" si="251"/>
        <v>0</v>
      </c>
      <c r="AI2017" s="3" t="str">
        <f t="shared" si="252"/>
        <v/>
      </c>
      <c r="AJ2017" s="7">
        <f t="shared" si="253"/>
        <v>0</v>
      </c>
      <c r="AK2017" s="3" t="str">
        <f t="shared" si="254"/>
        <v/>
      </c>
    </row>
    <row r="2018" spans="1:37" ht="20" x14ac:dyDescent="0.2">
      <c r="A2018" s="3" t="s">
        <v>2022</v>
      </c>
      <c r="B2018" s="3" t="s">
        <v>19806</v>
      </c>
      <c r="C2018" s="3" t="s">
        <v>19807</v>
      </c>
      <c r="D2018" s="3">
        <v>4.9823540310159897</v>
      </c>
      <c r="E2018" s="3">
        <v>0.16886233031730999</v>
      </c>
      <c r="F2018" s="6">
        <v>2.1499451276716301E-8</v>
      </c>
      <c r="G2018" s="6">
        <v>1.3389192680947899E-7</v>
      </c>
      <c r="H2018" s="3">
        <v>0</v>
      </c>
      <c r="I2018" s="3">
        <v>0.109</v>
      </c>
      <c r="J2018" s="3">
        <v>0</v>
      </c>
      <c r="K2018" s="3">
        <v>0.91700000000000004</v>
      </c>
      <c r="L2018" s="3">
        <v>0.93799999999999994</v>
      </c>
      <c r="M2018" s="3">
        <v>2.2519999999999998</v>
      </c>
      <c r="N2018" s="3">
        <v>0</v>
      </c>
      <c r="O2018" s="3">
        <v>0</v>
      </c>
      <c r="P2018" s="3">
        <v>0</v>
      </c>
      <c r="Q2018" s="3">
        <v>0.30299999999999999</v>
      </c>
      <c r="R2018" s="3">
        <v>0.24099999999999999</v>
      </c>
      <c r="S2018" s="3">
        <v>0.47399999999999998</v>
      </c>
      <c r="T2018" s="3" t="s">
        <v>2022</v>
      </c>
      <c r="U2018" s="3" t="s">
        <v>11050</v>
      </c>
      <c r="V2018" s="3">
        <v>584</v>
      </c>
      <c r="W2018" s="3" t="s">
        <v>11051</v>
      </c>
      <c r="X2018" s="3" t="s">
        <v>11052</v>
      </c>
      <c r="Y2018" s="3">
        <v>0</v>
      </c>
      <c r="Z2018" s="3">
        <v>95.289079229999999</v>
      </c>
      <c r="AA2018" s="3">
        <v>861.29200000000003</v>
      </c>
      <c r="AB2018" s="3">
        <v>467</v>
      </c>
      <c r="AC2018" s="3">
        <v>445</v>
      </c>
      <c r="AD2018" s="7">
        <f t="shared" si="248"/>
        <v>0</v>
      </c>
      <c r="AE2018" s="3" t="str">
        <f t="shared" si="255"/>
        <v/>
      </c>
      <c r="AF2018" s="7">
        <f t="shared" si="249"/>
        <v>0</v>
      </c>
      <c r="AG2018" s="3" t="str">
        <f t="shared" si="250"/>
        <v/>
      </c>
      <c r="AH2018" s="7">
        <f t="shared" si="251"/>
        <v>0</v>
      </c>
      <c r="AI2018" s="3" t="str">
        <f t="shared" si="252"/>
        <v/>
      </c>
      <c r="AJ2018" s="7">
        <f t="shared" si="253"/>
        <v>0</v>
      </c>
      <c r="AK2018" s="3" t="str">
        <f t="shared" si="254"/>
        <v/>
      </c>
    </row>
    <row r="2019" spans="1:37" ht="20" x14ac:dyDescent="0.2">
      <c r="A2019" s="3" t="s">
        <v>2023</v>
      </c>
      <c r="B2019" s="3" t="s">
        <v>19806</v>
      </c>
      <c r="C2019" s="3" t="s">
        <v>19807</v>
      </c>
      <c r="D2019" s="3">
        <v>4.9818468991505096</v>
      </c>
      <c r="E2019" s="3">
        <v>0.16003511418642999</v>
      </c>
      <c r="F2019" s="6">
        <v>2.6580850895292099E-9</v>
      </c>
      <c r="G2019" s="6">
        <v>1.89711259010935E-8</v>
      </c>
      <c r="H2019" s="3">
        <v>9.6000000000000002E-2</v>
      </c>
      <c r="I2019" s="3">
        <v>0</v>
      </c>
      <c r="J2019" s="3">
        <v>9.2999999999999999E-2</v>
      </c>
      <c r="K2019" s="3">
        <v>2.1930000000000001</v>
      </c>
      <c r="L2019" s="3">
        <v>1.6060000000000001</v>
      </c>
      <c r="M2019" s="3">
        <v>3.6459999999999999</v>
      </c>
      <c r="N2019" s="3">
        <v>9.7000000000000003E-2</v>
      </c>
      <c r="O2019" s="3">
        <v>0</v>
      </c>
      <c r="P2019" s="3">
        <v>0</v>
      </c>
      <c r="Q2019" s="3">
        <v>0.33800000000000002</v>
      </c>
      <c r="R2019" s="3">
        <v>0.33600000000000002</v>
      </c>
      <c r="S2019" s="3">
        <v>0.872</v>
      </c>
      <c r="T2019" s="3" t="s">
        <v>2023</v>
      </c>
      <c r="U2019" s="3" t="s">
        <v>11053</v>
      </c>
      <c r="V2019" s="3">
        <v>547</v>
      </c>
      <c r="W2019" s="3" t="s">
        <v>11054</v>
      </c>
      <c r="X2019" s="3" t="s">
        <v>11055</v>
      </c>
      <c r="Y2019" s="3">
        <v>0</v>
      </c>
      <c r="Z2019" s="3">
        <v>99.817184639999994</v>
      </c>
      <c r="AA2019" s="3">
        <v>1138.6400000000001</v>
      </c>
      <c r="AB2019" s="3">
        <v>547</v>
      </c>
      <c r="AC2019" s="3">
        <v>546</v>
      </c>
      <c r="AD2019" s="7">
        <f t="shared" si="248"/>
        <v>1</v>
      </c>
      <c r="AE2019" s="3">
        <f t="shared" si="255"/>
        <v>99.817184639999994</v>
      </c>
      <c r="AF2019" s="7">
        <f t="shared" si="249"/>
        <v>0</v>
      </c>
      <c r="AG2019" s="3" t="str">
        <f t="shared" si="250"/>
        <v/>
      </c>
      <c r="AH2019" s="7">
        <f t="shared" si="251"/>
        <v>0</v>
      </c>
      <c r="AI2019" s="3" t="str">
        <f t="shared" si="252"/>
        <v/>
      </c>
      <c r="AJ2019" s="7">
        <f t="shared" si="253"/>
        <v>0</v>
      </c>
      <c r="AK2019" s="3" t="str">
        <f t="shared" si="254"/>
        <v/>
      </c>
    </row>
    <row r="2020" spans="1:37" ht="20" x14ac:dyDescent="0.2">
      <c r="A2020" s="3" t="s">
        <v>2024</v>
      </c>
      <c r="B2020" s="3" t="s">
        <v>19806</v>
      </c>
      <c r="C2020" s="3" t="s">
        <v>19807</v>
      </c>
      <c r="D2020" s="3">
        <v>4.9813919192110996</v>
      </c>
      <c r="E2020" s="3">
        <v>0.62289372914352203</v>
      </c>
      <c r="F2020" s="6">
        <v>4.1316884971973102E-11</v>
      </c>
      <c r="G2020" s="6">
        <v>3.8545152676361702E-10</v>
      </c>
      <c r="H2020" s="3">
        <v>0</v>
      </c>
      <c r="I2020" s="3">
        <v>0.109</v>
      </c>
      <c r="J2020" s="3">
        <v>4.5999999999999999E-2</v>
      </c>
      <c r="K2020" s="3">
        <v>1.675</v>
      </c>
      <c r="L2020" s="3">
        <v>1.08</v>
      </c>
      <c r="M2020" s="3">
        <v>2.597</v>
      </c>
      <c r="N2020" s="3">
        <v>0</v>
      </c>
      <c r="O2020" s="3">
        <v>0</v>
      </c>
      <c r="P2020" s="3">
        <v>9.0999999999999998E-2</v>
      </c>
      <c r="Q2020" s="3">
        <v>1.29</v>
      </c>
      <c r="R2020" s="3">
        <v>1.173</v>
      </c>
      <c r="S2020" s="3">
        <v>1.0409999999999999</v>
      </c>
      <c r="T2020" s="3" t="s">
        <v>2024</v>
      </c>
      <c r="U2020" s="3" t="s">
        <v>7117</v>
      </c>
      <c r="V2020" s="3">
        <v>415</v>
      </c>
      <c r="W2020" s="3" t="s">
        <v>11056</v>
      </c>
      <c r="X2020" s="3" t="s">
        <v>11057</v>
      </c>
      <c r="Y2020" s="3">
        <v>0</v>
      </c>
      <c r="Z2020" s="3">
        <v>100</v>
      </c>
      <c r="AA2020" s="3">
        <v>830.09100000000001</v>
      </c>
      <c r="AB2020" s="3">
        <v>412</v>
      </c>
      <c r="AC2020" s="3">
        <v>412</v>
      </c>
      <c r="AD2020" s="7">
        <f t="shared" si="248"/>
        <v>1</v>
      </c>
      <c r="AE2020" s="3">
        <f t="shared" si="255"/>
        <v>100</v>
      </c>
      <c r="AF2020" s="7">
        <f t="shared" si="249"/>
        <v>0</v>
      </c>
      <c r="AG2020" s="3" t="str">
        <f t="shared" si="250"/>
        <v/>
      </c>
      <c r="AH2020" s="7">
        <f t="shared" si="251"/>
        <v>0</v>
      </c>
      <c r="AI2020" s="3" t="str">
        <f t="shared" si="252"/>
        <v/>
      </c>
      <c r="AJ2020" s="7">
        <f t="shared" si="253"/>
        <v>0</v>
      </c>
      <c r="AK2020" s="3" t="str">
        <f t="shared" si="254"/>
        <v/>
      </c>
    </row>
    <row r="2021" spans="1:37" ht="20" x14ac:dyDescent="0.2">
      <c r="A2021" s="3" t="s">
        <v>2025</v>
      </c>
      <c r="B2021" s="3" t="s">
        <v>19806</v>
      </c>
      <c r="C2021" s="3" t="s">
        <v>19807</v>
      </c>
      <c r="D2021" s="3">
        <v>4.9812802052762502</v>
      </c>
      <c r="E2021" s="3">
        <v>2.2857686723441</v>
      </c>
      <c r="F2021" s="6">
        <v>5.6961858567695402E-16</v>
      </c>
      <c r="G2021" s="6">
        <v>1.16745013490525E-14</v>
      </c>
      <c r="H2021" s="3">
        <v>0.36599999999999999</v>
      </c>
      <c r="I2021" s="3">
        <v>0.42399999999999999</v>
      </c>
      <c r="J2021" s="3">
        <v>6.5000000000000002E-2</v>
      </c>
      <c r="K2021" s="3">
        <v>5.8890000000000002</v>
      </c>
      <c r="L2021" s="3">
        <v>5.6719999999999997</v>
      </c>
      <c r="M2021" s="3">
        <v>15.955</v>
      </c>
      <c r="N2021" s="3">
        <v>0.59899999999999998</v>
      </c>
      <c r="O2021" s="3">
        <v>0.19400000000000001</v>
      </c>
      <c r="P2021" s="3">
        <v>0.34799999999999998</v>
      </c>
      <c r="Q2021" s="3">
        <v>2.7010000000000001</v>
      </c>
      <c r="R2021" s="3">
        <v>2.8450000000000002</v>
      </c>
      <c r="S2021" s="3">
        <v>2.37</v>
      </c>
      <c r="T2021" s="3" t="s">
        <v>2025</v>
      </c>
      <c r="U2021" s="3" t="s">
        <v>11058</v>
      </c>
      <c r="V2021" s="3">
        <v>344</v>
      </c>
      <c r="W2021" s="3" t="s">
        <v>11059</v>
      </c>
      <c r="X2021" s="3" t="s">
        <v>11060</v>
      </c>
      <c r="Y2021" s="3">
        <v>0</v>
      </c>
      <c r="Z2021" s="3">
        <v>99.696969699999997</v>
      </c>
      <c r="AA2021" s="3">
        <v>672.54399999999998</v>
      </c>
      <c r="AB2021" s="3">
        <v>330</v>
      </c>
      <c r="AC2021" s="3">
        <v>329</v>
      </c>
      <c r="AD2021" s="7">
        <f t="shared" si="248"/>
        <v>1</v>
      </c>
      <c r="AE2021" s="3">
        <f t="shared" si="255"/>
        <v>99.696969699999997</v>
      </c>
      <c r="AF2021" s="7">
        <f t="shared" si="249"/>
        <v>0</v>
      </c>
      <c r="AG2021" s="3" t="str">
        <f t="shared" si="250"/>
        <v/>
      </c>
      <c r="AH2021" s="7">
        <f t="shared" si="251"/>
        <v>0</v>
      </c>
      <c r="AI2021" s="3" t="str">
        <f t="shared" si="252"/>
        <v/>
      </c>
      <c r="AJ2021" s="7">
        <f t="shared" si="253"/>
        <v>0</v>
      </c>
      <c r="AK2021" s="3" t="str">
        <f t="shared" si="254"/>
        <v/>
      </c>
    </row>
    <row r="2022" spans="1:37" ht="20" x14ac:dyDescent="0.2">
      <c r="A2022" s="3" t="s">
        <v>2026</v>
      </c>
      <c r="B2022" s="3" t="s">
        <v>19806</v>
      </c>
      <c r="C2022" s="3" t="s">
        <v>19807</v>
      </c>
      <c r="D2022" s="3">
        <v>4.9812287907613602</v>
      </c>
      <c r="E2022" s="3">
        <v>1.6756318214263699</v>
      </c>
      <c r="F2022" s="6">
        <v>2.5347470695416801E-12</v>
      </c>
      <c r="G2022" s="6">
        <v>2.8409474965017501E-11</v>
      </c>
      <c r="H2022" s="3">
        <v>6.7000000000000004E-2</v>
      </c>
      <c r="I2022" s="3">
        <v>0.109</v>
      </c>
      <c r="J2022" s="3">
        <v>0</v>
      </c>
      <c r="K2022" s="3">
        <v>1.3560000000000001</v>
      </c>
      <c r="L2022" s="3">
        <v>1.052</v>
      </c>
      <c r="M2022" s="3">
        <v>3.391</v>
      </c>
      <c r="N2022" s="3">
        <v>0.20300000000000001</v>
      </c>
      <c r="O2022" s="3">
        <v>2.5000000000000001E-2</v>
      </c>
      <c r="P2022" s="3">
        <v>4.1000000000000002E-2</v>
      </c>
      <c r="Q2022" s="3">
        <v>0.61499999999999999</v>
      </c>
      <c r="R2022" s="3">
        <v>0.58599999999999997</v>
      </c>
      <c r="S2022" s="3">
        <v>0.66</v>
      </c>
      <c r="T2022" s="3" t="s">
        <v>2026</v>
      </c>
      <c r="U2022" s="3" t="s">
        <v>6551</v>
      </c>
      <c r="V2022" s="3">
        <v>421</v>
      </c>
      <c r="W2022" s="3" t="s">
        <v>11061</v>
      </c>
      <c r="X2022" s="3" t="s">
        <v>11062</v>
      </c>
      <c r="Y2022" s="3">
        <v>0</v>
      </c>
      <c r="Z2022" s="3">
        <v>98.574821850000006</v>
      </c>
      <c r="AA2022" s="3">
        <v>852.43200000000002</v>
      </c>
      <c r="AB2022" s="3">
        <v>421</v>
      </c>
      <c r="AC2022" s="3">
        <v>415</v>
      </c>
      <c r="AD2022" s="7">
        <f t="shared" si="248"/>
        <v>1</v>
      </c>
      <c r="AE2022" s="3">
        <f t="shared" si="255"/>
        <v>98.574821850000006</v>
      </c>
      <c r="AF2022" s="7">
        <f t="shared" si="249"/>
        <v>0</v>
      </c>
      <c r="AG2022" s="3" t="str">
        <f t="shared" si="250"/>
        <v/>
      </c>
      <c r="AH2022" s="7">
        <f t="shared" si="251"/>
        <v>0</v>
      </c>
      <c r="AI2022" s="3" t="str">
        <f t="shared" si="252"/>
        <v/>
      </c>
      <c r="AJ2022" s="7">
        <f t="shared" si="253"/>
        <v>0</v>
      </c>
      <c r="AK2022" s="3" t="str">
        <f t="shared" si="254"/>
        <v/>
      </c>
    </row>
    <row r="2023" spans="1:37" ht="20" x14ac:dyDescent="0.2">
      <c r="A2023" s="3" t="s">
        <v>2027</v>
      </c>
      <c r="B2023" s="3" t="s">
        <v>19806</v>
      </c>
      <c r="C2023" s="3" t="s">
        <v>19807</v>
      </c>
      <c r="D2023" s="3">
        <v>4.9809307433114398</v>
      </c>
      <c r="E2023" s="3">
        <v>1.6846503071568499</v>
      </c>
      <c r="F2023" s="6">
        <v>5.7379984089860197E-21</v>
      </c>
      <c r="G2023" s="6">
        <v>2.61572103854778E-19</v>
      </c>
      <c r="H2023" s="3">
        <v>9.6000000000000002E-2</v>
      </c>
      <c r="I2023" s="3">
        <v>0.25</v>
      </c>
      <c r="J2023" s="3">
        <v>4.5999999999999999E-2</v>
      </c>
      <c r="K2023" s="3">
        <v>4.7460000000000004</v>
      </c>
      <c r="L2023" s="3">
        <v>3.6680000000000001</v>
      </c>
      <c r="M2023" s="3">
        <v>4.0179999999999998</v>
      </c>
      <c r="N2023" s="3">
        <v>0.377</v>
      </c>
      <c r="O2023" s="3">
        <v>0.152</v>
      </c>
      <c r="P2023" s="3">
        <v>0.191</v>
      </c>
      <c r="Q2023" s="3">
        <v>1.55</v>
      </c>
      <c r="R2023" s="3">
        <v>1.3109999999999999</v>
      </c>
      <c r="S2023" s="3">
        <v>1.921</v>
      </c>
      <c r="T2023" s="3" t="s">
        <v>2027</v>
      </c>
      <c r="U2023" s="3" t="s">
        <v>11063</v>
      </c>
      <c r="V2023" s="3">
        <v>219</v>
      </c>
      <c r="W2023" s="3" t="s">
        <v>11064</v>
      </c>
      <c r="X2023" s="3" t="s">
        <v>11065</v>
      </c>
      <c r="Y2023" s="6">
        <v>1.39E-149</v>
      </c>
      <c r="Z2023" s="3">
        <v>100</v>
      </c>
      <c r="AA2023" s="3">
        <v>427.94299999999998</v>
      </c>
      <c r="AB2023" s="3">
        <v>219</v>
      </c>
      <c r="AC2023" s="3">
        <v>219</v>
      </c>
      <c r="AD2023" s="7">
        <f t="shared" si="248"/>
        <v>1</v>
      </c>
      <c r="AE2023" s="3">
        <f t="shared" si="255"/>
        <v>100</v>
      </c>
      <c r="AF2023" s="7">
        <f t="shared" si="249"/>
        <v>0</v>
      </c>
      <c r="AG2023" s="3" t="str">
        <f t="shared" si="250"/>
        <v/>
      </c>
      <c r="AH2023" s="7">
        <f t="shared" si="251"/>
        <v>0</v>
      </c>
      <c r="AI2023" s="3" t="str">
        <f t="shared" si="252"/>
        <v/>
      </c>
      <c r="AJ2023" s="7">
        <f t="shared" si="253"/>
        <v>0</v>
      </c>
      <c r="AK2023" s="3" t="str">
        <f t="shared" si="254"/>
        <v/>
      </c>
    </row>
    <row r="2024" spans="1:37" ht="20" x14ac:dyDescent="0.2">
      <c r="A2024" s="3" t="s">
        <v>2028</v>
      </c>
      <c r="B2024" s="3" t="s">
        <v>19806</v>
      </c>
      <c r="C2024" s="3" t="s">
        <v>19807</v>
      </c>
      <c r="D2024" s="3">
        <v>4.9802722908910599</v>
      </c>
      <c r="E2024" s="3">
        <v>0.63374676584339495</v>
      </c>
      <c r="F2024" s="6">
        <v>5.5606176155974501E-13</v>
      </c>
      <c r="G2024" s="6">
        <v>6.8963869631100204E-12</v>
      </c>
      <c r="H2024" s="3">
        <v>0</v>
      </c>
      <c r="I2024" s="3">
        <v>0.17399999999999999</v>
      </c>
      <c r="J2024" s="3">
        <v>0</v>
      </c>
      <c r="K2024" s="3">
        <v>2.2469999999999999</v>
      </c>
      <c r="L2024" s="3">
        <v>1.948</v>
      </c>
      <c r="M2024" s="3">
        <v>1.6890000000000001</v>
      </c>
      <c r="N2024" s="3">
        <v>5.8000000000000003E-2</v>
      </c>
      <c r="O2024" s="3">
        <v>0</v>
      </c>
      <c r="P2024" s="3">
        <v>0</v>
      </c>
      <c r="Q2024" s="3">
        <v>1.2290000000000001</v>
      </c>
      <c r="R2024" s="3">
        <v>0.98299999999999998</v>
      </c>
      <c r="S2024" s="3">
        <v>0.60099999999999998</v>
      </c>
      <c r="T2024" s="3" t="s">
        <v>2028</v>
      </c>
      <c r="U2024" s="3" t="s">
        <v>11066</v>
      </c>
      <c r="V2024" s="3">
        <v>164</v>
      </c>
      <c r="W2024" s="3" t="s">
        <v>11067</v>
      </c>
      <c r="X2024" s="3" t="s">
        <v>11068</v>
      </c>
      <c r="Y2024" s="6">
        <v>4.9500000000000002E-95</v>
      </c>
      <c r="Z2024" s="3">
        <v>100</v>
      </c>
      <c r="AA2024" s="3">
        <v>288.88600000000002</v>
      </c>
      <c r="AB2024" s="3">
        <v>164</v>
      </c>
      <c r="AC2024" s="3">
        <v>164</v>
      </c>
      <c r="AD2024" s="7">
        <f t="shared" si="248"/>
        <v>0</v>
      </c>
      <c r="AE2024" s="3" t="str">
        <f t="shared" si="255"/>
        <v/>
      </c>
      <c r="AF2024" s="7">
        <f t="shared" si="249"/>
        <v>0</v>
      </c>
      <c r="AG2024" s="3" t="str">
        <f t="shared" si="250"/>
        <v/>
      </c>
      <c r="AH2024" s="7">
        <f t="shared" si="251"/>
        <v>0</v>
      </c>
      <c r="AI2024" s="3" t="str">
        <f t="shared" si="252"/>
        <v/>
      </c>
      <c r="AJ2024" s="7">
        <f t="shared" si="253"/>
        <v>1</v>
      </c>
      <c r="AK2024" s="3">
        <f t="shared" si="254"/>
        <v>100</v>
      </c>
    </row>
    <row r="2025" spans="1:37" ht="20" x14ac:dyDescent="0.2">
      <c r="A2025" s="3" t="s">
        <v>2029</v>
      </c>
      <c r="B2025" s="3" t="s">
        <v>19806</v>
      </c>
      <c r="C2025" s="3" t="s">
        <v>19807</v>
      </c>
      <c r="D2025" s="3">
        <v>4.97947756381694</v>
      </c>
      <c r="E2025" s="3">
        <v>2.0106324134433202</v>
      </c>
      <c r="F2025" s="6">
        <v>1.5342542247641999E-14</v>
      </c>
      <c r="G2025" s="6">
        <v>2.4770409450448902E-13</v>
      </c>
      <c r="H2025" s="3">
        <v>0.16400000000000001</v>
      </c>
      <c r="I2025" s="3">
        <v>0.315</v>
      </c>
      <c r="J2025" s="3">
        <v>5.6000000000000001E-2</v>
      </c>
      <c r="K2025" s="3">
        <v>3.0310000000000001</v>
      </c>
      <c r="L2025" s="3">
        <v>5.1180000000000003</v>
      </c>
      <c r="M2025" s="3">
        <v>9.5060000000000002</v>
      </c>
      <c r="N2025" s="3">
        <v>0</v>
      </c>
      <c r="O2025" s="3">
        <v>5.8999999999999997E-2</v>
      </c>
      <c r="P2025" s="3">
        <v>0.05</v>
      </c>
      <c r="Q2025" s="3">
        <v>0.874</v>
      </c>
      <c r="R2025" s="3">
        <v>0.60399999999999998</v>
      </c>
      <c r="S2025" s="3">
        <v>0.72799999999999998</v>
      </c>
      <c r="T2025" s="3" t="s">
        <v>11069</v>
      </c>
      <c r="U2025" s="3"/>
      <c r="V2025" s="3"/>
      <c r="W2025" s="3"/>
      <c r="X2025" s="3"/>
      <c r="Y2025" s="3"/>
      <c r="Z2025" s="3"/>
      <c r="AA2025" s="3"/>
      <c r="AB2025" s="3"/>
      <c r="AC2025" s="3"/>
      <c r="AD2025" s="7">
        <f t="shared" si="248"/>
        <v>0</v>
      </c>
      <c r="AE2025" s="3" t="str">
        <f t="shared" si="255"/>
        <v/>
      </c>
      <c r="AF2025" s="7">
        <f t="shared" si="249"/>
        <v>0</v>
      </c>
      <c r="AG2025" s="3" t="str">
        <f t="shared" si="250"/>
        <v/>
      </c>
      <c r="AH2025" s="7">
        <f t="shared" si="251"/>
        <v>0</v>
      </c>
      <c r="AI2025" s="3" t="str">
        <f t="shared" si="252"/>
        <v/>
      </c>
      <c r="AJ2025" s="7">
        <f t="shared" si="253"/>
        <v>0</v>
      </c>
      <c r="AK2025" s="3" t="str">
        <f t="shared" si="254"/>
        <v/>
      </c>
    </row>
    <row r="2026" spans="1:37" ht="20" x14ac:dyDescent="0.2">
      <c r="A2026" s="3" t="s">
        <v>2030</v>
      </c>
      <c r="B2026" s="3" t="s">
        <v>19806</v>
      </c>
      <c r="C2026" s="3" t="s">
        <v>19807</v>
      </c>
      <c r="D2026" s="3">
        <v>4.9791270027549199</v>
      </c>
      <c r="E2026" s="3">
        <v>2.1526231858067599</v>
      </c>
      <c r="F2026" s="6">
        <v>3.3589759106066301E-16</v>
      </c>
      <c r="G2026" s="6">
        <v>7.1286491541941799E-15</v>
      </c>
      <c r="H2026" s="3">
        <v>0.11600000000000001</v>
      </c>
      <c r="I2026" s="3">
        <v>0.217</v>
      </c>
      <c r="J2026" s="3">
        <v>7.3999999999999996E-2</v>
      </c>
      <c r="K2026" s="3">
        <v>3.2829999999999999</v>
      </c>
      <c r="L2026" s="3">
        <v>2.6160000000000001</v>
      </c>
      <c r="M2026" s="3">
        <v>7.5359999999999996</v>
      </c>
      <c r="N2026" s="3">
        <v>0.126</v>
      </c>
      <c r="O2026" s="3">
        <v>0.11799999999999999</v>
      </c>
      <c r="P2026" s="3">
        <v>0.108</v>
      </c>
      <c r="Q2026" s="3">
        <v>1.524</v>
      </c>
      <c r="R2026" s="3">
        <v>1.7589999999999999</v>
      </c>
      <c r="S2026" s="3">
        <v>1.3959999999999999</v>
      </c>
      <c r="T2026" s="3" t="s">
        <v>2030</v>
      </c>
      <c r="U2026" s="3" t="s">
        <v>6584</v>
      </c>
      <c r="V2026" s="3">
        <v>566</v>
      </c>
      <c r="W2026" s="3" t="s">
        <v>11070</v>
      </c>
      <c r="X2026" s="3" t="s">
        <v>11071</v>
      </c>
      <c r="Y2026" s="3">
        <v>0</v>
      </c>
      <c r="Z2026" s="3">
        <v>100</v>
      </c>
      <c r="AA2026" s="3">
        <v>1109.3599999999999</v>
      </c>
      <c r="AB2026" s="3">
        <v>538</v>
      </c>
      <c r="AC2026" s="3">
        <v>538</v>
      </c>
      <c r="AD2026" s="7">
        <f t="shared" si="248"/>
        <v>1</v>
      </c>
      <c r="AE2026" s="3">
        <f t="shared" si="255"/>
        <v>100</v>
      </c>
      <c r="AF2026" s="7">
        <f t="shared" si="249"/>
        <v>0</v>
      </c>
      <c r="AG2026" s="3" t="str">
        <f t="shared" si="250"/>
        <v/>
      </c>
      <c r="AH2026" s="7">
        <f t="shared" si="251"/>
        <v>0</v>
      </c>
      <c r="AI2026" s="3" t="str">
        <f t="shared" si="252"/>
        <v/>
      </c>
      <c r="AJ2026" s="7">
        <f t="shared" si="253"/>
        <v>0</v>
      </c>
      <c r="AK2026" s="3" t="str">
        <f t="shared" si="254"/>
        <v/>
      </c>
    </row>
    <row r="2027" spans="1:37" ht="20" x14ac:dyDescent="0.2">
      <c r="A2027" s="3" t="s">
        <v>2031</v>
      </c>
      <c r="B2027" s="3" t="s">
        <v>19806</v>
      </c>
      <c r="C2027" s="3" t="s">
        <v>19807</v>
      </c>
      <c r="D2027" s="3">
        <v>4.9790672976694399</v>
      </c>
      <c r="E2027" s="3">
        <v>2.2722760802482602</v>
      </c>
      <c r="F2027" s="6">
        <v>4.2605375972301501E-20</v>
      </c>
      <c r="G2027" s="6">
        <v>1.6896438895023101E-18</v>
      </c>
      <c r="H2027" s="3">
        <v>0.27</v>
      </c>
      <c r="I2027" s="3">
        <v>0.14099999999999999</v>
      </c>
      <c r="J2027" s="3">
        <v>8.3000000000000004E-2</v>
      </c>
      <c r="K2027" s="3">
        <v>4.7460000000000004</v>
      </c>
      <c r="L2027" s="3">
        <v>4.9039999999999999</v>
      </c>
      <c r="M2027" s="3">
        <v>10.287000000000001</v>
      </c>
      <c r="N2027" s="3">
        <v>0.31900000000000001</v>
      </c>
      <c r="O2027" s="3">
        <v>0.245</v>
      </c>
      <c r="P2027" s="3">
        <v>0.64600000000000002</v>
      </c>
      <c r="Q2027" s="3">
        <v>2.355</v>
      </c>
      <c r="R2027" s="3">
        <v>2.19</v>
      </c>
      <c r="S2027" s="3">
        <v>1.7270000000000001</v>
      </c>
      <c r="T2027" s="3" t="s">
        <v>2031</v>
      </c>
      <c r="U2027" s="3" t="s">
        <v>11072</v>
      </c>
      <c r="V2027" s="3">
        <v>406</v>
      </c>
      <c r="W2027" s="3" t="s">
        <v>11073</v>
      </c>
      <c r="X2027" s="3" t="s">
        <v>11074</v>
      </c>
      <c r="Y2027" s="3">
        <v>0</v>
      </c>
      <c r="Z2027" s="3">
        <v>100</v>
      </c>
      <c r="AA2027" s="3">
        <v>848.19500000000005</v>
      </c>
      <c r="AB2027" s="3">
        <v>406</v>
      </c>
      <c r="AC2027" s="3">
        <v>406</v>
      </c>
      <c r="AD2027" s="7">
        <f t="shared" si="248"/>
        <v>1</v>
      </c>
      <c r="AE2027" s="3">
        <f t="shared" si="255"/>
        <v>100</v>
      </c>
      <c r="AF2027" s="7">
        <f t="shared" si="249"/>
        <v>0</v>
      </c>
      <c r="AG2027" s="3" t="str">
        <f t="shared" si="250"/>
        <v/>
      </c>
      <c r="AH2027" s="7">
        <f t="shared" si="251"/>
        <v>0</v>
      </c>
      <c r="AI2027" s="3" t="str">
        <f t="shared" si="252"/>
        <v/>
      </c>
      <c r="AJ2027" s="7">
        <f t="shared" si="253"/>
        <v>0</v>
      </c>
      <c r="AK2027" s="3" t="str">
        <f t="shared" si="254"/>
        <v/>
      </c>
    </row>
    <row r="2028" spans="1:37" ht="20" x14ac:dyDescent="0.2">
      <c r="A2028" s="3" t="s">
        <v>2032</v>
      </c>
      <c r="B2028" s="3" t="s">
        <v>19806</v>
      </c>
      <c r="C2028" s="3" t="s">
        <v>19807</v>
      </c>
      <c r="D2028" s="3">
        <v>4.9782644299459697</v>
      </c>
      <c r="E2028" s="3">
        <v>0.60559143210385902</v>
      </c>
      <c r="F2028" s="6">
        <v>6.8972626466331905E-10</v>
      </c>
      <c r="G2028" s="6">
        <v>5.3387263688926996E-9</v>
      </c>
      <c r="H2028" s="3">
        <v>0.11600000000000001</v>
      </c>
      <c r="I2028" s="3">
        <v>0.13</v>
      </c>
      <c r="J2028" s="3">
        <v>0.12</v>
      </c>
      <c r="K2028" s="3">
        <v>3.23</v>
      </c>
      <c r="L2028" s="3">
        <v>2.6440000000000001</v>
      </c>
      <c r="M2028" s="3">
        <v>7.7409999999999997</v>
      </c>
      <c r="N2028" s="3">
        <v>0.39600000000000002</v>
      </c>
      <c r="O2028" s="3">
        <v>0.11799999999999999</v>
      </c>
      <c r="P2028" s="3">
        <v>0.34</v>
      </c>
      <c r="Q2028" s="3">
        <v>1.593</v>
      </c>
      <c r="R2028" s="3">
        <v>1.8540000000000001</v>
      </c>
      <c r="S2028" s="3">
        <v>1.667</v>
      </c>
      <c r="T2028" s="3" t="s">
        <v>2032</v>
      </c>
      <c r="U2028" s="3" t="s">
        <v>11075</v>
      </c>
      <c r="V2028" s="3">
        <v>169</v>
      </c>
      <c r="W2028" s="3" t="s">
        <v>11076</v>
      </c>
      <c r="X2028" s="3" t="s">
        <v>11077</v>
      </c>
      <c r="Y2028" s="6">
        <v>5.9300000000000002E-112</v>
      </c>
      <c r="Z2028" s="3">
        <v>98.809523810000002</v>
      </c>
      <c r="AA2028" s="3">
        <v>328.94600000000003</v>
      </c>
      <c r="AB2028" s="3">
        <v>168</v>
      </c>
      <c r="AC2028" s="3">
        <v>166</v>
      </c>
      <c r="AD2028" s="7">
        <f t="shared" si="248"/>
        <v>1</v>
      </c>
      <c r="AE2028" s="3">
        <f t="shared" si="255"/>
        <v>98.809523810000002</v>
      </c>
      <c r="AF2028" s="7">
        <f t="shared" si="249"/>
        <v>0</v>
      </c>
      <c r="AG2028" s="3" t="str">
        <f t="shared" si="250"/>
        <v/>
      </c>
      <c r="AH2028" s="7">
        <f t="shared" si="251"/>
        <v>0</v>
      </c>
      <c r="AI2028" s="3" t="str">
        <f t="shared" si="252"/>
        <v/>
      </c>
      <c r="AJ2028" s="7">
        <f t="shared" si="253"/>
        <v>0</v>
      </c>
      <c r="AK2028" s="3" t="str">
        <f t="shared" si="254"/>
        <v/>
      </c>
    </row>
    <row r="2029" spans="1:37" ht="20" x14ac:dyDescent="0.2">
      <c r="A2029" s="3" t="s">
        <v>2033</v>
      </c>
      <c r="B2029" s="3" t="s">
        <v>19806</v>
      </c>
      <c r="C2029" s="3" t="s">
        <v>19807</v>
      </c>
      <c r="D2029" s="3">
        <v>4.9778093272497799</v>
      </c>
      <c r="E2029" s="3">
        <v>0.15908657473851401</v>
      </c>
      <c r="F2029" s="6">
        <v>4.3076291058251502E-10</v>
      </c>
      <c r="G2029" s="6">
        <v>3.4354018002183398E-9</v>
      </c>
      <c r="H2029" s="3">
        <v>6.7000000000000004E-2</v>
      </c>
      <c r="I2029" s="3">
        <v>0</v>
      </c>
      <c r="J2029" s="3">
        <v>6.5000000000000002E-2</v>
      </c>
      <c r="K2029" s="3">
        <v>1.3560000000000001</v>
      </c>
      <c r="L2029" s="3">
        <v>1.7769999999999999</v>
      </c>
      <c r="M2029" s="3">
        <v>2.2010000000000001</v>
      </c>
      <c r="N2029" s="3">
        <v>0.28999999999999998</v>
      </c>
      <c r="O2029" s="3">
        <v>0.20200000000000001</v>
      </c>
      <c r="P2029" s="3">
        <v>6.6000000000000003E-2</v>
      </c>
      <c r="Q2029" s="3">
        <v>0.16400000000000001</v>
      </c>
      <c r="R2029" s="3">
        <v>0.31900000000000001</v>
      </c>
      <c r="S2029" s="3">
        <v>0.38900000000000001</v>
      </c>
      <c r="T2029" s="3" t="s">
        <v>2033</v>
      </c>
      <c r="U2029" s="3" t="s">
        <v>11078</v>
      </c>
      <c r="V2029" s="3">
        <v>451</v>
      </c>
      <c r="W2029" s="3" t="s">
        <v>11079</v>
      </c>
      <c r="X2029" s="3" t="s">
        <v>11080</v>
      </c>
      <c r="Y2029" s="3">
        <v>0</v>
      </c>
      <c r="Z2029" s="3">
        <v>100</v>
      </c>
      <c r="AA2029" s="3">
        <v>944.88</v>
      </c>
      <c r="AB2029" s="3">
        <v>451</v>
      </c>
      <c r="AC2029" s="3">
        <v>451</v>
      </c>
      <c r="AD2029" s="7">
        <f t="shared" si="248"/>
        <v>1</v>
      </c>
      <c r="AE2029" s="3">
        <f t="shared" si="255"/>
        <v>100</v>
      </c>
      <c r="AF2029" s="7">
        <f t="shared" si="249"/>
        <v>0</v>
      </c>
      <c r="AG2029" s="3" t="str">
        <f t="shared" si="250"/>
        <v/>
      </c>
      <c r="AH2029" s="7">
        <f t="shared" si="251"/>
        <v>0</v>
      </c>
      <c r="AI2029" s="3" t="str">
        <f t="shared" si="252"/>
        <v/>
      </c>
      <c r="AJ2029" s="7">
        <f t="shared" si="253"/>
        <v>0</v>
      </c>
      <c r="AK2029" s="3" t="str">
        <f t="shared" si="254"/>
        <v/>
      </c>
    </row>
    <row r="2030" spans="1:37" ht="20" x14ac:dyDescent="0.2">
      <c r="A2030" s="3" t="s">
        <v>2034</v>
      </c>
      <c r="B2030" s="3" t="s">
        <v>19806</v>
      </c>
      <c r="C2030" s="3" t="s">
        <v>19807</v>
      </c>
      <c r="D2030" s="3">
        <v>4.9776442368374303</v>
      </c>
      <c r="E2030" s="3">
        <v>3.1717469636671001</v>
      </c>
      <c r="F2030" s="6">
        <v>2.99785225229219E-23</v>
      </c>
      <c r="G2030" s="6">
        <v>1.99184096161558E-21</v>
      </c>
      <c r="H2030" s="3">
        <v>1.5309999999999999</v>
      </c>
      <c r="I2030" s="3">
        <v>1.2490000000000001</v>
      </c>
      <c r="J2030" s="3">
        <v>0.185</v>
      </c>
      <c r="K2030" s="3">
        <v>27.356999999999999</v>
      </c>
      <c r="L2030" s="3">
        <v>16.135000000000002</v>
      </c>
      <c r="M2030" s="3">
        <v>43.707000000000001</v>
      </c>
      <c r="N2030" s="3">
        <v>1.528</v>
      </c>
      <c r="O2030" s="3">
        <v>0.7</v>
      </c>
      <c r="P2030" s="3">
        <v>1.64</v>
      </c>
      <c r="Q2030" s="3">
        <v>5.306</v>
      </c>
      <c r="R2030" s="3">
        <v>7.6310000000000002</v>
      </c>
      <c r="S2030" s="3">
        <v>7.0839999999999996</v>
      </c>
      <c r="T2030" s="3" t="s">
        <v>2034</v>
      </c>
      <c r="U2030" s="3" t="s">
        <v>11081</v>
      </c>
      <c r="V2030" s="3">
        <v>313</v>
      </c>
      <c r="W2030" s="3" t="s">
        <v>11082</v>
      </c>
      <c r="X2030" s="3" t="s">
        <v>11083</v>
      </c>
      <c r="Y2030" s="3">
        <v>0</v>
      </c>
      <c r="Z2030" s="3">
        <v>100</v>
      </c>
      <c r="AA2030" s="3">
        <v>632.86900000000003</v>
      </c>
      <c r="AB2030" s="3">
        <v>313</v>
      </c>
      <c r="AC2030" s="3">
        <v>313</v>
      </c>
      <c r="AD2030" s="7">
        <f t="shared" si="248"/>
        <v>1</v>
      </c>
      <c r="AE2030" s="3">
        <f t="shared" si="255"/>
        <v>100</v>
      </c>
      <c r="AF2030" s="7">
        <f t="shared" si="249"/>
        <v>0</v>
      </c>
      <c r="AG2030" s="3" t="str">
        <f t="shared" si="250"/>
        <v/>
      </c>
      <c r="AH2030" s="7">
        <f t="shared" si="251"/>
        <v>0</v>
      </c>
      <c r="AI2030" s="3" t="str">
        <f t="shared" si="252"/>
        <v/>
      </c>
      <c r="AJ2030" s="7">
        <f t="shared" si="253"/>
        <v>0</v>
      </c>
      <c r="AK2030" s="3" t="str">
        <f t="shared" si="254"/>
        <v/>
      </c>
    </row>
    <row r="2031" spans="1:37" ht="20" x14ac:dyDescent="0.2">
      <c r="A2031" s="3" t="s">
        <v>2035</v>
      </c>
      <c r="B2031" s="3" t="s">
        <v>19806</v>
      </c>
      <c r="C2031" s="3" t="s">
        <v>19807</v>
      </c>
      <c r="D2031" s="3">
        <v>4.9775893804848996</v>
      </c>
      <c r="E2031" s="3">
        <v>0.60427478852483496</v>
      </c>
      <c r="F2031" s="6">
        <v>2.5736104289475801E-10</v>
      </c>
      <c r="G2031" s="6">
        <v>2.11442341733875E-9</v>
      </c>
      <c r="H2031" s="3">
        <v>0.11600000000000001</v>
      </c>
      <c r="I2031" s="3">
        <v>6.5000000000000002E-2</v>
      </c>
      <c r="J2031" s="3">
        <v>0</v>
      </c>
      <c r="K2031" s="3">
        <v>1.5549999999999999</v>
      </c>
      <c r="L2031" s="3">
        <v>1.6060000000000001</v>
      </c>
      <c r="M2031" s="3">
        <v>3.6589999999999998</v>
      </c>
      <c r="N2031" s="3">
        <v>0.193</v>
      </c>
      <c r="O2031" s="3">
        <v>0</v>
      </c>
      <c r="P2031" s="3">
        <v>0</v>
      </c>
      <c r="Q2031" s="3">
        <v>0.433</v>
      </c>
      <c r="R2031" s="3">
        <v>0.216</v>
      </c>
      <c r="S2031" s="3">
        <v>0.27900000000000003</v>
      </c>
      <c r="T2031" s="3" t="s">
        <v>2035</v>
      </c>
      <c r="U2031" s="3" t="s">
        <v>11084</v>
      </c>
      <c r="V2031" s="3">
        <v>759</v>
      </c>
      <c r="W2031" s="3" t="s">
        <v>11085</v>
      </c>
      <c r="X2031" s="3" t="s">
        <v>11086</v>
      </c>
      <c r="Y2031" s="3">
        <v>0</v>
      </c>
      <c r="Z2031" s="3">
        <v>100</v>
      </c>
      <c r="AA2031" s="3">
        <v>1594.33</v>
      </c>
      <c r="AB2031" s="3">
        <v>759</v>
      </c>
      <c r="AC2031" s="3">
        <v>759</v>
      </c>
      <c r="AD2031" s="7">
        <f t="shared" si="248"/>
        <v>1</v>
      </c>
      <c r="AE2031" s="3">
        <f t="shared" si="255"/>
        <v>100</v>
      </c>
      <c r="AF2031" s="7">
        <f t="shared" si="249"/>
        <v>0</v>
      </c>
      <c r="AG2031" s="3" t="str">
        <f t="shared" si="250"/>
        <v/>
      </c>
      <c r="AH2031" s="7">
        <f t="shared" si="251"/>
        <v>0</v>
      </c>
      <c r="AI2031" s="3" t="str">
        <f t="shared" si="252"/>
        <v/>
      </c>
      <c r="AJ2031" s="7">
        <f t="shared" si="253"/>
        <v>0</v>
      </c>
      <c r="AK2031" s="3" t="str">
        <f t="shared" si="254"/>
        <v/>
      </c>
    </row>
    <row r="2032" spans="1:37" ht="20" x14ac:dyDescent="0.2">
      <c r="A2032" s="3" t="s">
        <v>2036</v>
      </c>
      <c r="B2032" s="3" t="s">
        <v>19806</v>
      </c>
      <c r="C2032" s="3" t="s">
        <v>19807</v>
      </c>
      <c r="D2032" s="3">
        <v>4.9774503616637498</v>
      </c>
      <c r="E2032" s="3">
        <v>1.2269934787380501</v>
      </c>
      <c r="F2032" s="6">
        <v>2.07318325046814E-10</v>
      </c>
      <c r="G2032" s="6">
        <v>1.7341160062953099E-9</v>
      </c>
      <c r="H2032" s="3">
        <v>3.9E-2</v>
      </c>
      <c r="I2032" s="3">
        <v>7.5999999999999998E-2</v>
      </c>
      <c r="J2032" s="3">
        <v>7.3999999999999996E-2</v>
      </c>
      <c r="K2032" s="3">
        <v>1.17</v>
      </c>
      <c r="L2032" s="3">
        <v>1.194</v>
      </c>
      <c r="M2032" s="3">
        <v>4.0819999999999999</v>
      </c>
      <c r="N2032" s="3">
        <v>3.9E-2</v>
      </c>
      <c r="O2032" s="3">
        <v>3.4000000000000002E-2</v>
      </c>
      <c r="P2032" s="3">
        <v>3.3000000000000002E-2</v>
      </c>
      <c r="Q2032" s="3">
        <v>0.39</v>
      </c>
      <c r="R2032" s="3">
        <v>0.25900000000000001</v>
      </c>
      <c r="S2032" s="3">
        <v>0.38100000000000001</v>
      </c>
      <c r="T2032" s="3" t="s">
        <v>2036</v>
      </c>
      <c r="U2032" s="3" t="s">
        <v>6804</v>
      </c>
      <c r="V2032" s="3">
        <v>495</v>
      </c>
      <c r="W2032" s="3" t="s">
        <v>11087</v>
      </c>
      <c r="X2032" s="3" t="s">
        <v>11088</v>
      </c>
      <c r="Y2032" s="3">
        <v>0</v>
      </c>
      <c r="Z2032" s="3">
        <v>99.794661189999999</v>
      </c>
      <c r="AA2032" s="3">
        <v>1000.35</v>
      </c>
      <c r="AB2032" s="3">
        <v>487</v>
      </c>
      <c r="AC2032" s="3">
        <v>486</v>
      </c>
      <c r="AD2032" s="7">
        <f t="shared" si="248"/>
        <v>1</v>
      </c>
      <c r="AE2032" s="3">
        <f t="shared" si="255"/>
        <v>99.794661189999999</v>
      </c>
      <c r="AF2032" s="7">
        <f t="shared" si="249"/>
        <v>0</v>
      </c>
      <c r="AG2032" s="3" t="str">
        <f t="shared" si="250"/>
        <v/>
      </c>
      <c r="AH2032" s="7">
        <f t="shared" si="251"/>
        <v>0</v>
      </c>
      <c r="AI2032" s="3" t="str">
        <f t="shared" si="252"/>
        <v/>
      </c>
      <c r="AJ2032" s="7">
        <f t="shared" si="253"/>
        <v>0</v>
      </c>
      <c r="AK2032" s="3" t="str">
        <f t="shared" si="254"/>
        <v/>
      </c>
    </row>
    <row r="2033" spans="1:37" ht="20" x14ac:dyDescent="0.2">
      <c r="A2033" s="3" t="s">
        <v>2037</v>
      </c>
      <c r="B2033" s="3" t="s">
        <v>19806</v>
      </c>
      <c r="C2033" s="3" t="s">
        <v>19807</v>
      </c>
      <c r="D2033" s="3">
        <v>4.9769729131862901</v>
      </c>
      <c r="E2033" s="3">
        <v>0.15256736722046399</v>
      </c>
      <c r="F2033" s="6">
        <v>3.4568169726974199E-8</v>
      </c>
      <c r="G2033" s="6">
        <v>2.08674875725165E-7</v>
      </c>
      <c r="H2033" s="3">
        <v>5.8000000000000003E-2</v>
      </c>
      <c r="I2033" s="3">
        <v>6.5000000000000002E-2</v>
      </c>
      <c r="J2033" s="3">
        <v>0</v>
      </c>
      <c r="K2033" s="3">
        <v>0.75800000000000001</v>
      </c>
      <c r="L2033" s="3">
        <v>1.55</v>
      </c>
      <c r="M2033" s="3">
        <v>2.5459999999999998</v>
      </c>
      <c r="N2033" s="3">
        <v>0.13500000000000001</v>
      </c>
      <c r="O2033" s="3">
        <v>5.8999999999999997E-2</v>
      </c>
      <c r="P2033" s="3">
        <v>0.11600000000000001</v>
      </c>
      <c r="Q2033" s="3">
        <v>0.51100000000000001</v>
      </c>
      <c r="R2033" s="3">
        <v>0.58599999999999997</v>
      </c>
      <c r="S2033" s="3">
        <v>0.499</v>
      </c>
      <c r="T2033" s="3" t="s">
        <v>2037</v>
      </c>
      <c r="U2033" s="3" t="s">
        <v>7621</v>
      </c>
      <c r="V2033" s="3">
        <v>551</v>
      </c>
      <c r="W2033" s="3" t="s">
        <v>11089</v>
      </c>
      <c r="X2033" s="3" t="s">
        <v>11090</v>
      </c>
      <c r="Y2033" s="3">
        <v>0</v>
      </c>
      <c r="Z2033" s="3">
        <v>97.640653360000002</v>
      </c>
      <c r="AA2033" s="3">
        <v>1098.19</v>
      </c>
      <c r="AB2033" s="3">
        <v>551</v>
      </c>
      <c r="AC2033" s="3">
        <v>538</v>
      </c>
      <c r="AD2033" s="7">
        <f t="shared" si="248"/>
        <v>1</v>
      </c>
      <c r="AE2033" s="3">
        <f t="shared" si="255"/>
        <v>97.640653360000002</v>
      </c>
      <c r="AF2033" s="7">
        <f t="shared" si="249"/>
        <v>0</v>
      </c>
      <c r="AG2033" s="3" t="str">
        <f t="shared" si="250"/>
        <v/>
      </c>
      <c r="AH2033" s="7">
        <f t="shared" si="251"/>
        <v>0</v>
      </c>
      <c r="AI2033" s="3" t="str">
        <f t="shared" si="252"/>
        <v/>
      </c>
      <c r="AJ2033" s="7">
        <f t="shared" si="253"/>
        <v>0</v>
      </c>
      <c r="AK2033" s="3" t="str">
        <f t="shared" si="254"/>
        <v/>
      </c>
    </row>
    <row r="2034" spans="1:37" ht="20" x14ac:dyDescent="0.2">
      <c r="A2034" s="3" t="s">
        <v>2038</v>
      </c>
      <c r="B2034" s="3" t="s">
        <v>19806</v>
      </c>
      <c r="C2034" s="3" t="s">
        <v>19807</v>
      </c>
      <c r="D2034" s="3">
        <v>4.9766461261360204</v>
      </c>
      <c r="E2034" s="3">
        <v>1.8390124390865501</v>
      </c>
      <c r="F2034" s="6">
        <v>3.65495718464198E-13</v>
      </c>
      <c r="G2034" s="6">
        <v>4.6696786451623897E-12</v>
      </c>
      <c r="H2034" s="3">
        <v>0.42399999999999999</v>
      </c>
      <c r="I2034" s="3">
        <v>0.28199999999999997</v>
      </c>
      <c r="J2034" s="3">
        <v>0</v>
      </c>
      <c r="K2034" s="3">
        <v>6.0090000000000003</v>
      </c>
      <c r="L2034" s="3">
        <v>4.0229999999999997</v>
      </c>
      <c r="M2034" s="3">
        <v>13.754</v>
      </c>
      <c r="N2034" s="3">
        <v>0.184</v>
      </c>
      <c r="O2034" s="3">
        <v>8.4000000000000005E-2</v>
      </c>
      <c r="P2034" s="3">
        <v>0.24</v>
      </c>
      <c r="Q2034" s="3">
        <v>1.125</v>
      </c>
      <c r="R2034" s="3">
        <v>1.0169999999999999</v>
      </c>
      <c r="S2034" s="3">
        <v>0.999</v>
      </c>
      <c r="T2034" s="3" t="s">
        <v>2038</v>
      </c>
      <c r="U2034" s="3" t="s">
        <v>6656</v>
      </c>
      <c r="V2034" s="3">
        <v>429</v>
      </c>
      <c r="W2034" s="3" t="s">
        <v>11091</v>
      </c>
      <c r="X2034" s="3" t="s">
        <v>11092</v>
      </c>
      <c r="Y2034" s="3">
        <v>0</v>
      </c>
      <c r="Z2034" s="3">
        <v>99.756097560000001</v>
      </c>
      <c r="AA2034" s="3">
        <v>839.33600000000001</v>
      </c>
      <c r="AB2034" s="3">
        <v>410</v>
      </c>
      <c r="AC2034" s="3">
        <v>409</v>
      </c>
      <c r="AD2034" s="7">
        <f t="shared" si="248"/>
        <v>1</v>
      </c>
      <c r="AE2034" s="3">
        <f t="shared" si="255"/>
        <v>99.756097560000001</v>
      </c>
      <c r="AF2034" s="7">
        <f t="shared" si="249"/>
        <v>0</v>
      </c>
      <c r="AG2034" s="3" t="str">
        <f t="shared" si="250"/>
        <v/>
      </c>
      <c r="AH2034" s="7">
        <f t="shared" si="251"/>
        <v>0</v>
      </c>
      <c r="AI2034" s="3" t="str">
        <f t="shared" si="252"/>
        <v/>
      </c>
      <c r="AJ2034" s="7">
        <f t="shared" si="253"/>
        <v>0</v>
      </c>
      <c r="AK2034" s="3" t="str">
        <f t="shared" si="254"/>
        <v/>
      </c>
    </row>
    <row r="2035" spans="1:37" ht="20" x14ac:dyDescent="0.2">
      <c r="A2035" s="3" t="s">
        <v>2039</v>
      </c>
      <c r="B2035" s="3" t="s">
        <v>19806</v>
      </c>
      <c r="C2035" s="3" t="s">
        <v>19807</v>
      </c>
      <c r="D2035" s="3">
        <v>4.9761545641273202</v>
      </c>
      <c r="E2035" s="3">
        <v>0.96863939335207005</v>
      </c>
      <c r="F2035" s="6">
        <v>2.1589040145508599E-14</v>
      </c>
      <c r="G2035" s="6">
        <v>3.4078724498839301E-13</v>
      </c>
      <c r="H2035" s="3">
        <v>0.11600000000000001</v>
      </c>
      <c r="I2035" s="3">
        <v>0.13</v>
      </c>
      <c r="J2035" s="3">
        <v>0</v>
      </c>
      <c r="K2035" s="3">
        <v>3.9350000000000001</v>
      </c>
      <c r="L2035" s="3">
        <v>2.601</v>
      </c>
      <c r="M2035" s="3">
        <v>2.2519999999999998</v>
      </c>
      <c r="N2035" s="3">
        <v>0.126</v>
      </c>
      <c r="O2035" s="3">
        <v>0</v>
      </c>
      <c r="P2035" s="3">
        <v>0.11600000000000001</v>
      </c>
      <c r="Q2035" s="3">
        <v>0.64100000000000001</v>
      </c>
      <c r="R2035" s="3">
        <v>0.71599999999999997</v>
      </c>
      <c r="S2035" s="3">
        <v>0.49099999999999999</v>
      </c>
      <c r="T2035" s="3" t="s">
        <v>2039</v>
      </c>
      <c r="U2035" s="3" t="s">
        <v>11093</v>
      </c>
      <c r="V2035" s="3">
        <v>626</v>
      </c>
      <c r="W2035" s="3" t="s">
        <v>11094</v>
      </c>
      <c r="X2035" s="3" t="s">
        <v>11095</v>
      </c>
      <c r="Y2035" s="3">
        <v>0</v>
      </c>
      <c r="Z2035" s="3">
        <v>96.307692309999993</v>
      </c>
      <c r="AA2035" s="3">
        <v>1271.9100000000001</v>
      </c>
      <c r="AB2035" s="3">
        <v>650</v>
      </c>
      <c r="AC2035" s="3">
        <v>626</v>
      </c>
      <c r="AD2035" s="7">
        <f t="shared" si="248"/>
        <v>1</v>
      </c>
      <c r="AE2035" s="3">
        <f t="shared" si="255"/>
        <v>96.307692309999993</v>
      </c>
      <c r="AF2035" s="7">
        <f t="shared" si="249"/>
        <v>0</v>
      </c>
      <c r="AG2035" s="3" t="str">
        <f t="shared" si="250"/>
        <v/>
      </c>
      <c r="AH2035" s="7">
        <f t="shared" si="251"/>
        <v>0</v>
      </c>
      <c r="AI2035" s="3" t="str">
        <f t="shared" si="252"/>
        <v/>
      </c>
      <c r="AJ2035" s="7">
        <f t="shared" si="253"/>
        <v>0</v>
      </c>
      <c r="AK2035" s="3" t="str">
        <f t="shared" si="254"/>
        <v/>
      </c>
    </row>
    <row r="2036" spans="1:37" ht="20" x14ac:dyDescent="0.2">
      <c r="A2036" s="3" t="s">
        <v>2040</v>
      </c>
      <c r="B2036" s="3" t="s">
        <v>19806</v>
      </c>
      <c r="C2036" s="3" t="s">
        <v>19807</v>
      </c>
      <c r="D2036" s="3">
        <v>4.9759365558772402</v>
      </c>
      <c r="E2036" s="3">
        <v>2.7860041761536598</v>
      </c>
      <c r="F2036" s="6">
        <v>8.8973079802400399E-26</v>
      </c>
      <c r="G2036" s="6">
        <v>8.6414395373688096E-24</v>
      </c>
      <c r="H2036" s="3">
        <v>0.24099999999999999</v>
      </c>
      <c r="I2036" s="3">
        <v>9.8000000000000004E-2</v>
      </c>
      <c r="J2036" s="3">
        <v>1.9E-2</v>
      </c>
      <c r="K2036" s="3">
        <v>4.8520000000000003</v>
      </c>
      <c r="L2036" s="3">
        <v>2.758</v>
      </c>
      <c r="M2036" s="3">
        <v>4.2220000000000004</v>
      </c>
      <c r="N2036" s="3">
        <v>0.193</v>
      </c>
      <c r="O2036" s="3">
        <v>8.4000000000000005E-2</v>
      </c>
      <c r="P2036" s="3">
        <v>0.19900000000000001</v>
      </c>
      <c r="Q2036" s="3">
        <v>0.72699999999999998</v>
      </c>
      <c r="R2036" s="3">
        <v>0.81</v>
      </c>
      <c r="S2036" s="3">
        <v>1.117</v>
      </c>
      <c r="T2036" s="3" t="s">
        <v>2040</v>
      </c>
      <c r="U2036" s="3" t="s">
        <v>11096</v>
      </c>
      <c r="V2036" s="3">
        <v>217</v>
      </c>
      <c r="W2036" s="3" t="s">
        <v>11097</v>
      </c>
      <c r="X2036" s="3" t="s">
        <v>11098</v>
      </c>
      <c r="Y2036" s="6">
        <v>7.3699999999999996E-149</v>
      </c>
      <c r="Z2036" s="3">
        <v>100</v>
      </c>
      <c r="AA2036" s="3">
        <v>432.95</v>
      </c>
      <c r="AB2036" s="3">
        <v>208</v>
      </c>
      <c r="AC2036" s="3">
        <v>208</v>
      </c>
      <c r="AD2036" s="7">
        <f t="shared" si="248"/>
        <v>1</v>
      </c>
      <c r="AE2036" s="3">
        <f t="shared" si="255"/>
        <v>100</v>
      </c>
      <c r="AF2036" s="7">
        <f t="shared" si="249"/>
        <v>0</v>
      </c>
      <c r="AG2036" s="3" t="str">
        <f t="shared" si="250"/>
        <v/>
      </c>
      <c r="AH2036" s="7">
        <f t="shared" si="251"/>
        <v>0</v>
      </c>
      <c r="AI2036" s="3" t="str">
        <f t="shared" si="252"/>
        <v/>
      </c>
      <c r="AJ2036" s="7">
        <f t="shared" si="253"/>
        <v>0</v>
      </c>
      <c r="AK2036" s="3" t="str">
        <f t="shared" si="254"/>
        <v/>
      </c>
    </row>
    <row r="2037" spans="1:37" ht="20" x14ac:dyDescent="0.2">
      <c r="A2037" s="3" t="s">
        <v>2041</v>
      </c>
      <c r="B2037" s="3" t="s">
        <v>19806</v>
      </c>
      <c r="C2037" s="3" t="s">
        <v>19807</v>
      </c>
      <c r="D2037" s="3">
        <v>4.9741164552311403</v>
      </c>
      <c r="E2037" s="3">
        <v>-0.494242438903016</v>
      </c>
      <c r="F2037" s="6">
        <v>7.1362293171628303E-7</v>
      </c>
      <c r="G2037" s="6">
        <v>3.6706625988449102E-6</v>
      </c>
      <c r="H2037" s="3">
        <v>0.14399999999999999</v>
      </c>
      <c r="I2037" s="3">
        <v>0</v>
      </c>
      <c r="J2037" s="3">
        <v>0</v>
      </c>
      <c r="K2037" s="3">
        <v>2.5259999999999998</v>
      </c>
      <c r="L2037" s="3">
        <v>1.208</v>
      </c>
      <c r="M2037" s="3">
        <v>3.2240000000000002</v>
      </c>
      <c r="N2037" s="3">
        <v>0.16400000000000001</v>
      </c>
      <c r="O2037" s="3">
        <v>0.29499999999999998</v>
      </c>
      <c r="P2037" s="3">
        <v>0.14099999999999999</v>
      </c>
      <c r="Q2037" s="3">
        <v>0.53700000000000003</v>
      </c>
      <c r="R2037" s="3">
        <v>0.18099999999999999</v>
      </c>
      <c r="S2037" s="3">
        <v>0.35499999999999998</v>
      </c>
      <c r="T2037" s="3" t="s">
        <v>2041</v>
      </c>
      <c r="U2037" s="3" t="s">
        <v>10886</v>
      </c>
      <c r="V2037" s="3">
        <v>232</v>
      </c>
      <c r="W2037" s="3" t="s">
        <v>11099</v>
      </c>
      <c r="X2037" s="3" t="s">
        <v>11100</v>
      </c>
      <c r="Y2037" s="6">
        <v>7.63E-162</v>
      </c>
      <c r="Z2037" s="3">
        <v>100</v>
      </c>
      <c r="AA2037" s="3">
        <v>488.80399999999997</v>
      </c>
      <c r="AB2037" s="3">
        <v>232</v>
      </c>
      <c r="AC2037" s="3">
        <v>232</v>
      </c>
      <c r="AD2037" s="7">
        <f t="shared" si="248"/>
        <v>1</v>
      </c>
      <c r="AE2037" s="3">
        <f t="shared" si="255"/>
        <v>100</v>
      </c>
      <c r="AF2037" s="7">
        <f t="shared" si="249"/>
        <v>0</v>
      </c>
      <c r="AG2037" s="3" t="str">
        <f t="shared" si="250"/>
        <v/>
      </c>
      <c r="AH2037" s="7">
        <f t="shared" si="251"/>
        <v>0</v>
      </c>
      <c r="AI2037" s="3" t="str">
        <f t="shared" si="252"/>
        <v/>
      </c>
      <c r="AJ2037" s="7">
        <f t="shared" si="253"/>
        <v>0</v>
      </c>
      <c r="AK2037" s="3" t="str">
        <f t="shared" si="254"/>
        <v/>
      </c>
    </row>
    <row r="2038" spans="1:37" ht="20" x14ac:dyDescent="0.2">
      <c r="A2038" s="3" t="s">
        <v>2042</v>
      </c>
      <c r="B2038" s="3" t="s">
        <v>19806</v>
      </c>
      <c r="C2038" s="3" t="s">
        <v>19807</v>
      </c>
      <c r="D2038" s="3">
        <v>4.9725363853885698</v>
      </c>
      <c r="E2038" s="3">
        <v>0.95390994196337198</v>
      </c>
      <c r="F2038" s="6">
        <v>2.6992833440612902E-13</v>
      </c>
      <c r="G2038" s="6">
        <v>3.5300190456190901E-12</v>
      </c>
      <c r="H2038" s="3">
        <v>0.17299999999999999</v>
      </c>
      <c r="I2038" s="3">
        <v>0.19500000000000001</v>
      </c>
      <c r="J2038" s="3">
        <v>0</v>
      </c>
      <c r="K2038" s="3">
        <v>3.6160000000000001</v>
      </c>
      <c r="L2038" s="3">
        <v>3.2130000000000001</v>
      </c>
      <c r="M2038" s="3">
        <v>5.9240000000000004</v>
      </c>
      <c r="N2038" s="3">
        <v>0.56999999999999995</v>
      </c>
      <c r="O2038" s="3">
        <v>0.43</v>
      </c>
      <c r="P2038" s="3">
        <v>0.249</v>
      </c>
      <c r="Q2038" s="3">
        <v>1.0389999999999999</v>
      </c>
      <c r="R2038" s="3">
        <v>0.83599999999999997</v>
      </c>
      <c r="S2038" s="3">
        <v>1.532</v>
      </c>
      <c r="T2038" s="3" t="s">
        <v>2042</v>
      </c>
      <c r="U2038" s="3" t="s">
        <v>6995</v>
      </c>
      <c r="V2038" s="3">
        <v>376</v>
      </c>
      <c r="W2038" s="3" t="s">
        <v>11101</v>
      </c>
      <c r="X2038" s="3" t="s">
        <v>11102</v>
      </c>
      <c r="Y2038" s="3">
        <v>0</v>
      </c>
      <c r="Z2038" s="3">
        <v>99.728997289999995</v>
      </c>
      <c r="AA2038" s="3">
        <v>768.45899999999995</v>
      </c>
      <c r="AB2038" s="3">
        <v>369</v>
      </c>
      <c r="AC2038" s="3">
        <v>368</v>
      </c>
      <c r="AD2038" s="7">
        <f t="shared" si="248"/>
        <v>1</v>
      </c>
      <c r="AE2038" s="3">
        <f t="shared" si="255"/>
        <v>99.728997289999995</v>
      </c>
      <c r="AF2038" s="7">
        <f t="shared" si="249"/>
        <v>0</v>
      </c>
      <c r="AG2038" s="3" t="str">
        <f t="shared" si="250"/>
        <v/>
      </c>
      <c r="AH2038" s="7">
        <f t="shared" si="251"/>
        <v>0</v>
      </c>
      <c r="AI2038" s="3" t="str">
        <f t="shared" si="252"/>
        <v/>
      </c>
      <c r="AJ2038" s="7">
        <f t="shared" si="253"/>
        <v>0</v>
      </c>
      <c r="AK2038" s="3" t="str">
        <f t="shared" si="254"/>
        <v/>
      </c>
    </row>
    <row r="2039" spans="1:37" ht="20" x14ac:dyDescent="0.2">
      <c r="A2039" s="3" t="s">
        <v>2043</v>
      </c>
      <c r="B2039" s="3" t="s">
        <v>19806</v>
      </c>
      <c r="C2039" s="3" t="s">
        <v>19807</v>
      </c>
      <c r="D2039" s="3">
        <v>4.9713685974283504</v>
      </c>
      <c r="E2039" s="3">
        <v>0.16616331880378499</v>
      </c>
      <c r="F2039" s="6">
        <v>7.0779160245885906E-11</v>
      </c>
      <c r="G2039" s="6">
        <v>6.3742428930557695E-10</v>
      </c>
      <c r="H2039" s="3">
        <v>0.13500000000000001</v>
      </c>
      <c r="I2039" s="3">
        <v>0.152</v>
      </c>
      <c r="J2039" s="3">
        <v>0</v>
      </c>
      <c r="K2039" s="3">
        <v>4.0940000000000003</v>
      </c>
      <c r="L2039" s="3">
        <v>3.7250000000000001</v>
      </c>
      <c r="M2039" s="3">
        <v>3.3650000000000002</v>
      </c>
      <c r="N2039" s="3">
        <v>0.76400000000000001</v>
      </c>
      <c r="O2039" s="3">
        <v>0.27800000000000002</v>
      </c>
      <c r="P2039" s="3">
        <v>0.39800000000000002</v>
      </c>
      <c r="Q2039" s="3">
        <v>1.35</v>
      </c>
      <c r="R2039" s="3">
        <v>2.5259999999999998</v>
      </c>
      <c r="S2039" s="3">
        <v>2.302</v>
      </c>
      <c r="T2039" s="3" t="s">
        <v>2043</v>
      </c>
      <c r="U2039" s="3" t="s">
        <v>6136</v>
      </c>
      <c r="V2039" s="3">
        <v>279</v>
      </c>
      <c r="W2039" s="3" t="s">
        <v>11103</v>
      </c>
      <c r="X2039" s="3" t="s">
        <v>11104</v>
      </c>
      <c r="Y2039" s="3">
        <v>0</v>
      </c>
      <c r="Z2039" s="3">
        <v>100</v>
      </c>
      <c r="AA2039" s="3">
        <v>514.99800000000005</v>
      </c>
      <c r="AB2039" s="3">
        <v>274</v>
      </c>
      <c r="AC2039" s="3">
        <v>274</v>
      </c>
      <c r="AD2039" s="7">
        <f t="shared" si="248"/>
        <v>1</v>
      </c>
      <c r="AE2039" s="3">
        <f t="shared" si="255"/>
        <v>100</v>
      </c>
      <c r="AF2039" s="7">
        <f t="shared" si="249"/>
        <v>0</v>
      </c>
      <c r="AG2039" s="3" t="str">
        <f t="shared" si="250"/>
        <v/>
      </c>
      <c r="AH2039" s="7">
        <f t="shared" si="251"/>
        <v>0</v>
      </c>
      <c r="AI2039" s="3" t="str">
        <f t="shared" si="252"/>
        <v/>
      </c>
      <c r="AJ2039" s="7">
        <f t="shared" si="253"/>
        <v>0</v>
      </c>
      <c r="AK2039" s="3" t="str">
        <f t="shared" si="254"/>
        <v/>
      </c>
    </row>
    <row r="2040" spans="1:37" ht="20" x14ac:dyDescent="0.2">
      <c r="A2040" s="3" t="s">
        <v>2044</v>
      </c>
      <c r="B2040" s="3" t="s">
        <v>19806</v>
      </c>
      <c r="C2040" s="3" t="s">
        <v>19807</v>
      </c>
      <c r="D2040" s="3">
        <v>4.9704649841500199</v>
      </c>
      <c r="E2040" s="3">
        <v>1.4806547825696399</v>
      </c>
      <c r="F2040" s="6">
        <v>2.7899746380785799E-13</v>
      </c>
      <c r="G2040" s="6">
        <v>3.6408154273633903E-12</v>
      </c>
      <c r="H2040" s="3">
        <v>0</v>
      </c>
      <c r="I2040" s="3">
        <v>0.22800000000000001</v>
      </c>
      <c r="J2040" s="3">
        <v>3.6999999999999998E-2</v>
      </c>
      <c r="K2040" s="3">
        <v>2.8050000000000002</v>
      </c>
      <c r="L2040" s="3">
        <v>1.6919999999999999</v>
      </c>
      <c r="M2040" s="3">
        <v>4.3369999999999997</v>
      </c>
      <c r="N2040" s="3">
        <v>0.13500000000000001</v>
      </c>
      <c r="O2040" s="3">
        <v>0</v>
      </c>
      <c r="P2040" s="3">
        <v>0.23200000000000001</v>
      </c>
      <c r="Q2040" s="3">
        <v>1.2290000000000001</v>
      </c>
      <c r="R2040" s="3">
        <v>1.0349999999999999</v>
      </c>
      <c r="S2040" s="3">
        <v>0.626</v>
      </c>
      <c r="T2040" s="3" t="s">
        <v>2044</v>
      </c>
      <c r="U2040" s="3" t="s">
        <v>11105</v>
      </c>
      <c r="V2040" s="3">
        <v>211</v>
      </c>
      <c r="W2040" s="3" t="s">
        <v>11106</v>
      </c>
      <c r="X2040" s="3" t="s">
        <v>11107</v>
      </c>
      <c r="Y2040" s="6">
        <v>4.9599999999999998E-121</v>
      </c>
      <c r="Z2040" s="3">
        <v>100</v>
      </c>
      <c r="AA2040" s="3">
        <v>353.98399999999998</v>
      </c>
      <c r="AB2040" s="3">
        <v>179</v>
      </c>
      <c r="AC2040" s="3">
        <v>179</v>
      </c>
      <c r="AD2040" s="7">
        <f t="shared" si="248"/>
        <v>1</v>
      </c>
      <c r="AE2040" s="3">
        <f t="shared" si="255"/>
        <v>100</v>
      </c>
      <c r="AF2040" s="7">
        <f t="shared" si="249"/>
        <v>0</v>
      </c>
      <c r="AG2040" s="3" t="str">
        <f t="shared" si="250"/>
        <v/>
      </c>
      <c r="AH2040" s="7">
        <f t="shared" si="251"/>
        <v>0</v>
      </c>
      <c r="AI2040" s="3" t="str">
        <f t="shared" si="252"/>
        <v/>
      </c>
      <c r="AJ2040" s="7">
        <f t="shared" si="253"/>
        <v>0</v>
      </c>
      <c r="AK2040" s="3" t="str">
        <f t="shared" si="254"/>
        <v/>
      </c>
    </row>
    <row r="2041" spans="1:37" ht="20" x14ac:dyDescent="0.2">
      <c r="A2041" s="3" t="s">
        <v>2045</v>
      </c>
      <c r="B2041" s="3" t="s">
        <v>19806</v>
      </c>
      <c r="C2041" s="3" t="s">
        <v>19807</v>
      </c>
      <c r="D2041" s="3">
        <v>4.9701088893065997</v>
      </c>
      <c r="E2041" s="3">
        <v>1.45075474602432</v>
      </c>
      <c r="F2041" s="6">
        <v>2.4037069535251E-12</v>
      </c>
      <c r="G2041" s="6">
        <v>2.6990372224468E-11</v>
      </c>
      <c r="H2041" s="3">
        <v>0.433</v>
      </c>
      <c r="I2041" s="3">
        <v>0.28199999999999997</v>
      </c>
      <c r="J2041" s="3">
        <v>0</v>
      </c>
      <c r="K2041" s="3">
        <v>4.2539999999999996</v>
      </c>
      <c r="L2041" s="3">
        <v>3.6960000000000002</v>
      </c>
      <c r="M2041" s="3">
        <v>10.747999999999999</v>
      </c>
      <c r="N2041" s="3">
        <v>0.184</v>
      </c>
      <c r="O2041" s="3">
        <v>0.38</v>
      </c>
      <c r="P2041" s="3">
        <v>0.11600000000000001</v>
      </c>
      <c r="Q2041" s="3">
        <v>1.498</v>
      </c>
      <c r="R2041" s="3">
        <v>2.2330000000000001</v>
      </c>
      <c r="S2041" s="3">
        <v>1.8540000000000001</v>
      </c>
      <c r="T2041" s="3" t="s">
        <v>2045</v>
      </c>
      <c r="U2041" s="3" t="s">
        <v>6024</v>
      </c>
      <c r="V2041" s="3">
        <v>143</v>
      </c>
      <c r="W2041" s="3" t="s">
        <v>6025</v>
      </c>
      <c r="X2041" s="3"/>
      <c r="Y2041" s="3"/>
      <c r="Z2041" s="3"/>
      <c r="AA2041" s="3"/>
      <c r="AB2041" s="3"/>
      <c r="AC2041" s="3"/>
      <c r="AD2041" s="7">
        <f t="shared" si="248"/>
        <v>0</v>
      </c>
      <c r="AE2041" s="3" t="str">
        <f t="shared" si="255"/>
        <v/>
      </c>
      <c r="AF2041" s="7">
        <f t="shared" si="249"/>
        <v>0</v>
      </c>
      <c r="AG2041" s="3" t="str">
        <f t="shared" si="250"/>
        <v/>
      </c>
      <c r="AH2041" s="7">
        <f t="shared" si="251"/>
        <v>0</v>
      </c>
      <c r="AI2041" s="3" t="str">
        <f t="shared" si="252"/>
        <v/>
      </c>
      <c r="AJ2041" s="7">
        <f t="shared" si="253"/>
        <v>0</v>
      </c>
      <c r="AK2041" s="3" t="str">
        <f t="shared" si="254"/>
        <v/>
      </c>
    </row>
    <row r="2042" spans="1:37" ht="20" x14ac:dyDescent="0.2">
      <c r="A2042" s="3" t="s">
        <v>2046</v>
      </c>
      <c r="B2042" s="3" t="s">
        <v>19806</v>
      </c>
      <c r="C2042" s="3" t="s">
        <v>19807</v>
      </c>
      <c r="D2042" s="3">
        <v>4.9695152615296196</v>
      </c>
      <c r="E2042" s="3">
        <v>-0.494965818650075</v>
      </c>
      <c r="F2042" s="6">
        <v>1.15630236568187E-6</v>
      </c>
      <c r="G2042" s="6">
        <v>5.8258307031554402E-6</v>
      </c>
      <c r="H2042" s="3">
        <v>0</v>
      </c>
      <c r="I2042" s="3">
        <v>0</v>
      </c>
      <c r="J2042" s="3">
        <v>8.3000000000000004E-2</v>
      </c>
      <c r="K2042" s="3">
        <v>1.4359999999999999</v>
      </c>
      <c r="L2042" s="3">
        <v>0.55400000000000005</v>
      </c>
      <c r="M2042" s="3">
        <v>1.714</v>
      </c>
      <c r="N2042" s="3">
        <v>0</v>
      </c>
      <c r="O2042" s="3">
        <v>0</v>
      </c>
      <c r="P2042" s="3">
        <v>0</v>
      </c>
      <c r="Q2042" s="3">
        <v>0.38100000000000001</v>
      </c>
      <c r="R2042" s="3">
        <v>0.48299999999999998</v>
      </c>
      <c r="S2042" s="3">
        <v>0.46500000000000002</v>
      </c>
      <c r="T2042" s="3" t="s">
        <v>2046</v>
      </c>
      <c r="U2042" s="3" t="s">
        <v>11108</v>
      </c>
      <c r="V2042" s="3">
        <v>252</v>
      </c>
      <c r="W2042" s="3" t="s">
        <v>11109</v>
      </c>
      <c r="X2042" s="3" t="s">
        <v>11110</v>
      </c>
      <c r="Y2042" s="6">
        <v>1.57E-162</v>
      </c>
      <c r="Z2042" s="3">
        <v>100</v>
      </c>
      <c r="AA2042" s="3">
        <v>462.61099999999999</v>
      </c>
      <c r="AB2042" s="3">
        <v>226</v>
      </c>
      <c r="AC2042" s="3">
        <v>226</v>
      </c>
      <c r="AD2042" s="7">
        <f t="shared" si="248"/>
        <v>1</v>
      </c>
      <c r="AE2042" s="3">
        <f t="shared" si="255"/>
        <v>100</v>
      </c>
      <c r="AF2042" s="7">
        <f t="shared" si="249"/>
        <v>0</v>
      </c>
      <c r="AG2042" s="3" t="str">
        <f t="shared" si="250"/>
        <v/>
      </c>
      <c r="AH2042" s="7">
        <f t="shared" si="251"/>
        <v>0</v>
      </c>
      <c r="AI2042" s="3" t="str">
        <f t="shared" si="252"/>
        <v/>
      </c>
      <c r="AJ2042" s="7">
        <f t="shared" si="253"/>
        <v>0</v>
      </c>
      <c r="AK2042" s="3" t="str">
        <f t="shared" si="254"/>
        <v/>
      </c>
    </row>
    <row r="2043" spans="1:37" ht="20" x14ac:dyDescent="0.2">
      <c r="A2043" s="3" t="s">
        <v>2047</v>
      </c>
      <c r="B2043" s="3" t="s">
        <v>19806</v>
      </c>
      <c r="C2043" s="3" t="s">
        <v>19807</v>
      </c>
      <c r="D2043" s="3">
        <v>4.9673623747211897</v>
      </c>
      <c r="E2043" s="3">
        <v>0.95385412223466204</v>
      </c>
      <c r="F2043" s="6">
        <v>1.85484537215643E-11</v>
      </c>
      <c r="G2043" s="6">
        <v>1.8235725117554701E-10</v>
      </c>
      <c r="H2043" s="3">
        <v>0</v>
      </c>
      <c r="I2043" s="3">
        <v>0.41299999999999998</v>
      </c>
      <c r="J2043" s="3">
        <v>0.12</v>
      </c>
      <c r="K2043" s="3">
        <v>3.177</v>
      </c>
      <c r="L2043" s="3">
        <v>6.2270000000000003</v>
      </c>
      <c r="M2043" s="3">
        <v>8.5340000000000007</v>
      </c>
      <c r="N2043" s="3">
        <v>0</v>
      </c>
      <c r="O2043" s="3">
        <v>0</v>
      </c>
      <c r="P2043" s="3">
        <v>0.23200000000000001</v>
      </c>
      <c r="Q2043" s="3">
        <v>0</v>
      </c>
      <c r="R2043" s="3">
        <v>0.29299999999999998</v>
      </c>
      <c r="S2043" s="3">
        <v>0.14399999999999999</v>
      </c>
      <c r="T2043" s="3" t="s">
        <v>2047</v>
      </c>
      <c r="U2043" s="3" t="s">
        <v>11111</v>
      </c>
      <c r="V2043" s="3">
        <v>806</v>
      </c>
      <c r="W2043" s="3" t="s">
        <v>11112</v>
      </c>
      <c r="X2043" s="3" t="s">
        <v>11113</v>
      </c>
      <c r="Y2043" s="3">
        <v>0</v>
      </c>
      <c r="Z2043" s="3">
        <v>100</v>
      </c>
      <c r="AA2043" s="3">
        <v>1661.74</v>
      </c>
      <c r="AB2043" s="3">
        <v>806</v>
      </c>
      <c r="AC2043" s="3">
        <v>806</v>
      </c>
      <c r="AD2043" s="7">
        <f t="shared" si="248"/>
        <v>1</v>
      </c>
      <c r="AE2043" s="3">
        <f t="shared" si="255"/>
        <v>100</v>
      </c>
      <c r="AF2043" s="7">
        <f t="shared" si="249"/>
        <v>0</v>
      </c>
      <c r="AG2043" s="3" t="str">
        <f t="shared" si="250"/>
        <v/>
      </c>
      <c r="AH2043" s="7">
        <f t="shared" si="251"/>
        <v>0</v>
      </c>
      <c r="AI2043" s="3" t="str">
        <f t="shared" si="252"/>
        <v/>
      </c>
      <c r="AJ2043" s="7">
        <f t="shared" si="253"/>
        <v>0</v>
      </c>
      <c r="AK2043" s="3" t="str">
        <f t="shared" si="254"/>
        <v/>
      </c>
    </row>
    <row r="2044" spans="1:37" ht="20" x14ac:dyDescent="0.2">
      <c r="A2044" s="3" t="s">
        <v>2048</v>
      </c>
      <c r="B2044" s="3" t="s">
        <v>19806</v>
      </c>
      <c r="C2044" s="3" t="s">
        <v>19807</v>
      </c>
      <c r="D2044" s="3">
        <v>4.9665367186163696</v>
      </c>
      <c r="E2044" s="3">
        <v>0.95004098868946296</v>
      </c>
      <c r="F2044" s="6">
        <v>8.7153475596001296E-13</v>
      </c>
      <c r="G2044" s="6">
        <v>1.0538935548181E-11</v>
      </c>
      <c r="H2044" s="3">
        <v>0.16400000000000001</v>
      </c>
      <c r="I2044" s="3">
        <v>0.185</v>
      </c>
      <c r="J2044" s="3">
        <v>0</v>
      </c>
      <c r="K2044" s="3">
        <v>3.8820000000000001</v>
      </c>
      <c r="L2044" s="3">
        <v>2.4020000000000001</v>
      </c>
      <c r="M2044" s="3">
        <v>5.476</v>
      </c>
      <c r="N2044" s="3">
        <v>0.26100000000000001</v>
      </c>
      <c r="O2044" s="3">
        <v>0.32100000000000001</v>
      </c>
      <c r="P2044" s="3">
        <v>0.53</v>
      </c>
      <c r="Q2044" s="3">
        <v>1.2549999999999999</v>
      </c>
      <c r="R2044" s="3">
        <v>0.871</v>
      </c>
      <c r="S2044" s="3">
        <v>0.372</v>
      </c>
      <c r="T2044" s="3" t="s">
        <v>2048</v>
      </c>
      <c r="U2044" s="3" t="s">
        <v>11114</v>
      </c>
      <c r="V2044" s="3">
        <v>311</v>
      </c>
      <c r="W2044" s="3" t="s">
        <v>11115</v>
      </c>
      <c r="X2044" s="3" t="s">
        <v>11116</v>
      </c>
      <c r="Y2044" s="6">
        <v>7.8800000000000005E-169</v>
      </c>
      <c r="Z2044" s="3">
        <v>100</v>
      </c>
      <c r="AA2044" s="3">
        <v>481.48500000000001</v>
      </c>
      <c r="AB2044" s="3">
        <v>230</v>
      </c>
      <c r="AC2044" s="3">
        <v>230</v>
      </c>
      <c r="AD2044" s="7">
        <f t="shared" si="248"/>
        <v>1</v>
      </c>
      <c r="AE2044" s="3">
        <f t="shared" si="255"/>
        <v>100</v>
      </c>
      <c r="AF2044" s="7">
        <f t="shared" si="249"/>
        <v>0</v>
      </c>
      <c r="AG2044" s="3" t="str">
        <f t="shared" si="250"/>
        <v/>
      </c>
      <c r="AH2044" s="7">
        <f t="shared" si="251"/>
        <v>0</v>
      </c>
      <c r="AI2044" s="3" t="str">
        <f t="shared" si="252"/>
        <v/>
      </c>
      <c r="AJ2044" s="7">
        <f t="shared" si="253"/>
        <v>0</v>
      </c>
      <c r="AK2044" s="3" t="str">
        <f t="shared" si="254"/>
        <v/>
      </c>
    </row>
    <row r="2045" spans="1:37" ht="20" x14ac:dyDescent="0.2">
      <c r="A2045" s="3" t="s">
        <v>2049</v>
      </c>
      <c r="B2045" s="3" t="s">
        <v>19806</v>
      </c>
      <c r="C2045" s="3" t="s">
        <v>19807</v>
      </c>
      <c r="D2045" s="3">
        <v>4.9663997415615704</v>
      </c>
      <c r="E2045" s="3">
        <v>0.60877638762687802</v>
      </c>
      <c r="F2045" s="6">
        <v>5.3840193678273698E-13</v>
      </c>
      <c r="G2045" s="6">
        <v>6.7073708603199098E-12</v>
      </c>
      <c r="H2045" s="3">
        <v>0.11600000000000001</v>
      </c>
      <c r="I2045" s="3">
        <v>6.5000000000000002E-2</v>
      </c>
      <c r="J2045" s="3">
        <v>0</v>
      </c>
      <c r="K2045" s="3">
        <v>2.5390000000000001</v>
      </c>
      <c r="L2045" s="3">
        <v>1.734</v>
      </c>
      <c r="M2045" s="3">
        <v>2.2650000000000001</v>
      </c>
      <c r="N2045" s="3">
        <v>6.8000000000000005E-2</v>
      </c>
      <c r="O2045" s="3">
        <v>0.16900000000000001</v>
      </c>
      <c r="P2045" s="3">
        <v>0.108</v>
      </c>
      <c r="Q2045" s="3">
        <v>1.3160000000000001</v>
      </c>
      <c r="R2045" s="3">
        <v>0.97399999999999998</v>
      </c>
      <c r="S2045" s="3">
        <v>0.88</v>
      </c>
      <c r="T2045" s="3" t="s">
        <v>2049</v>
      </c>
      <c r="U2045" s="3" t="s">
        <v>6721</v>
      </c>
      <c r="V2045" s="3">
        <v>472</v>
      </c>
      <c r="W2045" s="3" t="s">
        <v>11117</v>
      </c>
      <c r="X2045" s="3" t="s">
        <v>11118</v>
      </c>
      <c r="Y2045" s="3">
        <v>0</v>
      </c>
      <c r="Z2045" s="3">
        <v>100</v>
      </c>
      <c r="AA2045" s="3">
        <v>949.11800000000005</v>
      </c>
      <c r="AB2045" s="3">
        <v>472</v>
      </c>
      <c r="AC2045" s="3">
        <v>472</v>
      </c>
      <c r="AD2045" s="7">
        <f t="shared" si="248"/>
        <v>1</v>
      </c>
      <c r="AE2045" s="3">
        <f t="shared" si="255"/>
        <v>100</v>
      </c>
      <c r="AF2045" s="7">
        <f t="shared" si="249"/>
        <v>0</v>
      </c>
      <c r="AG2045" s="3" t="str">
        <f t="shared" si="250"/>
        <v/>
      </c>
      <c r="AH2045" s="7">
        <f t="shared" si="251"/>
        <v>0</v>
      </c>
      <c r="AI2045" s="3" t="str">
        <f t="shared" si="252"/>
        <v/>
      </c>
      <c r="AJ2045" s="7">
        <f t="shared" si="253"/>
        <v>0</v>
      </c>
      <c r="AK2045" s="3" t="str">
        <f t="shared" si="254"/>
        <v/>
      </c>
    </row>
    <row r="2046" spans="1:37" ht="20" x14ac:dyDescent="0.2">
      <c r="A2046" s="3" t="s">
        <v>2050</v>
      </c>
      <c r="B2046" s="3" t="s">
        <v>19806</v>
      </c>
      <c r="C2046" s="3" t="s">
        <v>19807</v>
      </c>
      <c r="D2046" s="3">
        <v>4.9661849304101402</v>
      </c>
      <c r="E2046" s="3">
        <v>-0.49649466648181201</v>
      </c>
      <c r="F2046" s="6">
        <v>1.2467850277262999E-7</v>
      </c>
      <c r="G2046" s="6">
        <v>7.0050116047474098E-7</v>
      </c>
      <c r="H2046" s="3">
        <v>8.6999999999999994E-2</v>
      </c>
      <c r="I2046" s="3">
        <v>0</v>
      </c>
      <c r="J2046" s="3">
        <v>0</v>
      </c>
      <c r="K2046" s="3">
        <v>1.329</v>
      </c>
      <c r="L2046" s="3">
        <v>1.1659999999999999</v>
      </c>
      <c r="M2046" s="3">
        <v>1.395</v>
      </c>
      <c r="N2046" s="3">
        <v>0.184</v>
      </c>
      <c r="O2046" s="3">
        <v>0</v>
      </c>
      <c r="P2046" s="3">
        <v>0.157</v>
      </c>
      <c r="Q2046" s="3">
        <v>1.2210000000000001</v>
      </c>
      <c r="R2046" s="3">
        <v>0.50900000000000001</v>
      </c>
      <c r="S2046" s="3">
        <v>0.89700000000000002</v>
      </c>
      <c r="T2046" s="3" t="s">
        <v>2050</v>
      </c>
      <c r="U2046" s="3" t="s">
        <v>11119</v>
      </c>
      <c r="V2046" s="3">
        <v>102</v>
      </c>
      <c r="W2046" s="3" t="s">
        <v>11120</v>
      </c>
      <c r="X2046" s="3" t="s">
        <v>11121</v>
      </c>
      <c r="Y2046" s="6">
        <v>5.1899999999999996E-57</v>
      </c>
      <c r="Z2046" s="3">
        <v>99.019607840000006</v>
      </c>
      <c r="AA2046" s="3">
        <v>197.208</v>
      </c>
      <c r="AB2046" s="3">
        <v>102</v>
      </c>
      <c r="AC2046" s="3">
        <v>101</v>
      </c>
      <c r="AD2046" s="7">
        <f t="shared" si="248"/>
        <v>1</v>
      </c>
      <c r="AE2046" s="3">
        <f t="shared" si="255"/>
        <v>99.019607840000006</v>
      </c>
      <c r="AF2046" s="7">
        <f t="shared" si="249"/>
        <v>0</v>
      </c>
      <c r="AG2046" s="3" t="str">
        <f t="shared" si="250"/>
        <v/>
      </c>
      <c r="AH2046" s="7">
        <f t="shared" si="251"/>
        <v>0</v>
      </c>
      <c r="AI2046" s="3" t="str">
        <f t="shared" si="252"/>
        <v/>
      </c>
      <c r="AJ2046" s="7">
        <f t="shared" si="253"/>
        <v>0</v>
      </c>
      <c r="AK2046" s="3" t="str">
        <f t="shared" si="254"/>
        <v/>
      </c>
    </row>
    <row r="2047" spans="1:37" ht="20" x14ac:dyDescent="0.2">
      <c r="A2047" s="3" t="s">
        <v>2051</v>
      </c>
      <c r="B2047" s="3" t="s">
        <v>19806</v>
      </c>
      <c r="C2047" s="3" t="s">
        <v>19807</v>
      </c>
      <c r="D2047" s="3">
        <v>4.9661834096241098</v>
      </c>
      <c r="E2047" s="3">
        <v>-0.49649466648181201</v>
      </c>
      <c r="F2047" s="6">
        <v>1.2442561139344201E-7</v>
      </c>
      <c r="G2047" s="6">
        <v>6.9920911565612796E-7</v>
      </c>
      <c r="H2047" s="3">
        <v>8.6999999999999994E-2</v>
      </c>
      <c r="I2047" s="3">
        <v>0</v>
      </c>
      <c r="J2047" s="3">
        <v>0</v>
      </c>
      <c r="K2047" s="3">
        <v>1.3959999999999999</v>
      </c>
      <c r="L2047" s="3">
        <v>1.2230000000000001</v>
      </c>
      <c r="M2047" s="3">
        <v>1.4590000000000001</v>
      </c>
      <c r="N2047" s="3">
        <v>0.193</v>
      </c>
      <c r="O2047" s="3">
        <v>8.4000000000000005E-2</v>
      </c>
      <c r="P2047" s="3">
        <v>8.3000000000000004E-2</v>
      </c>
      <c r="Q2047" s="3">
        <v>0.74399999999999999</v>
      </c>
      <c r="R2047" s="3">
        <v>0.74199999999999999</v>
      </c>
      <c r="S2047" s="3">
        <v>0.82899999999999996</v>
      </c>
      <c r="T2047" s="3" t="s">
        <v>2051</v>
      </c>
      <c r="U2047" s="3" t="s">
        <v>11122</v>
      </c>
      <c r="V2047" s="3">
        <v>553</v>
      </c>
      <c r="W2047" s="3" t="s">
        <v>11123</v>
      </c>
      <c r="X2047" s="3" t="s">
        <v>11124</v>
      </c>
      <c r="Y2047" s="3">
        <v>0</v>
      </c>
      <c r="Z2047" s="3">
        <v>100</v>
      </c>
      <c r="AA2047" s="3">
        <v>1145.18</v>
      </c>
      <c r="AB2047" s="3">
        <v>553</v>
      </c>
      <c r="AC2047" s="3">
        <v>553</v>
      </c>
      <c r="AD2047" s="7">
        <f t="shared" si="248"/>
        <v>1</v>
      </c>
      <c r="AE2047" s="3">
        <f t="shared" si="255"/>
        <v>100</v>
      </c>
      <c r="AF2047" s="7">
        <f t="shared" si="249"/>
        <v>0</v>
      </c>
      <c r="AG2047" s="3" t="str">
        <f t="shared" si="250"/>
        <v/>
      </c>
      <c r="AH2047" s="7">
        <f t="shared" si="251"/>
        <v>0</v>
      </c>
      <c r="AI2047" s="3" t="str">
        <f t="shared" si="252"/>
        <v/>
      </c>
      <c r="AJ2047" s="7">
        <f t="shared" si="253"/>
        <v>0</v>
      </c>
      <c r="AK2047" s="3" t="str">
        <f t="shared" si="254"/>
        <v/>
      </c>
    </row>
    <row r="2048" spans="1:37" ht="20" x14ac:dyDescent="0.2">
      <c r="A2048" s="3" t="s">
        <v>2052</v>
      </c>
      <c r="B2048" s="3" t="s">
        <v>19806</v>
      </c>
      <c r="C2048" s="3" t="s">
        <v>19807</v>
      </c>
      <c r="D2048" s="3">
        <v>4.9660951817724701</v>
      </c>
      <c r="E2048" s="3">
        <v>-0.49669258881433398</v>
      </c>
      <c r="F2048" s="6">
        <v>1.7789686418698801E-7</v>
      </c>
      <c r="G2048" s="6">
        <v>9.8178079390347092E-7</v>
      </c>
      <c r="H2048" s="3">
        <v>0.11600000000000001</v>
      </c>
      <c r="I2048" s="3">
        <v>0</v>
      </c>
      <c r="J2048" s="3">
        <v>0</v>
      </c>
      <c r="K2048" s="3">
        <v>1.9810000000000001</v>
      </c>
      <c r="L2048" s="3">
        <v>1.351</v>
      </c>
      <c r="M2048" s="3">
        <v>2.0859999999999999</v>
      </c>
      <c r="N2048" s="3">
        <v>0.251</v>
      </c>
      <c r="O2048" s="3">
        <v>0.23599999999999999</v>
      </c>
      <c r="P2048" s="3">
        <v>0.108</v>
      </c>
      <c r="Q2048" s="3">
        <v>0.28599999999999998</v>
      </c>
      <c r="R2048" s="3">
        <v>0.56000000000000005</v>
      </c>
      <c r="S2048" s="3">
        <v>0.55000000000000004</v>
      </c>
      <c r="T2048" s="3" t="s">
        <v>2052</v>
      </c>
      <c r="U2048" s="3" t="s">
        <v>11125</v>
      </c>
      <c r="V2048" s="3">
        <v>215</v>
      </c>
      <c r="W2048" s="3" t="s">
        <v>11126</v>
      </c>
      <c r="X2048" s="3" t="s">
        <v>11127</v>
      </c>
      <c r="Y2048" s="6">
        <v>9.1200000000000005E-144</v>
      </c>
      <c r="Z2048" s="3">
        <v>100</v>
      </c>
      <c r="AA2048" s="3">
        <v>412.92</v>
      </c>
      <c r="AB2048" s="3">
        <v>209</v>
      </c>
      <c r="AC2048" s="3">
        <v>209</v>
      </c>
      <c r="AD2048" s="7">
        <f t="shared" si="248"/>
        <v>1</v>
      </c>
      <c r="AE2048" s="3">
        <f t="shared" si="255"/>
        <v>100</v>
      </c>
      <c r="AF2048" s="7">
        <f t="shared" si="249"/>
        <v>0</v>
      </c>
      <c r="AG2048" s="3" t="str">
        <f t="shared" si="250"/>
        <v/>
      </c>
      <c r="AH2048" s="7">
        <f t="shared" si="251"/>
        <v>0</v>
      </c>
      <c r="AI2048" s="3" t="str">
        <f t="shared" si="252"/>
        <v/>
      </c>
      <c r="AJ2048" s="7">
        <f t="shared" si="253"/>
        <v>0</v>
      </c>
      <c r="AK2048" s="3" t="str">
        <f t="shared" si="254"/>
        <v/>
      </c>
    </row>
    <row r="2049" spans="1:37" ht="20" x14ac:dyDescent="0.2">
      <c r="A2049" s="3" t="s">
        <v>2053</v>
      </c>
      <c r="B2049" s="3" t="s">
        <v>19806</v>
      </c>
      <c r="C2049" s="3" t="s">
        <v>19807</v>
      </c>
      <c r="D2049" s="3">
        <v>4.9656327154276898</v>
      </c>
      <c r="E2049" s="3">
        <v>1.23018935333018</v>
      </c>
      <c r="F2049" s="6">
        <v>8.6506558916993697E-16</v>
      </c>
      <c r="G2049" s="6">
        <v>1.7175719578721099E-14</v>
      </c>
      <c r="H2049" s="3">
        <v>8.6999999999999994E-2</v>
      </c>
      <c r="I2049" s="3">
        <v>0.19500000000000001</v>
      </c>
      <c r="J2049" s="3">
        <v>0.17599999999999999</v>
      </c>
      <c r="K2049" s="3">
        <v>5.6630000000000003</v>
      </c>
      <c r="L2049" s="3">
        <v>3.7810000000000001</v>
      </c>
      <c r="M2049" s="3">
        <v>6.5</v>
      </c>
      <c r="N2049" s="3">
        <v>0.28999999999999998</v>
      </c>
      <c r="O2049" s="3">
        <v>0.35399999999999998</v>
      </c>
      <c r="P2049" s="3">
        <v>0.16600000000000001</v>
      </c>
      <c r="Q2049" s="3">
        <v>3.5059999999999998</v>
      </c>
      <c r="R2049" s="3">
        <v>2.4489999999999998</v>
      </c>
      <c r="S2049" s="3">
        <v>2.1840000000000002</v>
      </c>
      <c r="T2049" s="3" t="s">
        <v>2053</v>
      </c>
      <c r="U2049" s="3" t="s">
        <v>11128</v>
      </c>
      <c r="V2049" s="3">
        <v>348</v>
      </c>
      <c r="W2049" s="3" t="s">
        <v>11129</v>
      </c>
      <c r="X2049" s="3" t="s">
        <v>11130</v>
      </c>
      <c r="Y2049" s="3">
        <v>0</v>
      </c>
      <c r="Z2049" s="3">
        <v>100</v>
      </c>
      <c r="AA2049" s="3">
        <v>693.73</v>
      </c>
      <c r="AB2049" s="3">
        <v>334</v>
      </c>
      <c r="AC2049" s="3">
        <v>334</v>
      </c>
      <c r="AD2049" s="7">
        <f t="shared" si="248"/>
        <v>1</v>
      </c>
      <c r="AE2049" s="3">
        <f t="shared" si="255"/>
        <v>100</v>
      </c>
      <c r="AF2049" s="7">
        <f t="shared" si="249"/>
        <v>0</v>
      </c>
      <c r="AG2049" s="3" t="str">
        <f t="shared" si="250"/>
        <v/>
      </c>
      <c r="AH2049" s="7">
        <f t="shared" si="251"/>
        <v>0</v>
      </c>
      <c r="AI2049" s="3" t="str">
        <f t="shared" si="252"/>
        <v/>
      </c>
      <c r="AJ2049" s="7">
        <f t="shared" si="253"/>
        <v>0</v>
      </c>
      <c r="AK2049" s="3" t="str">
        <f t="shared" si="254"/>
        <v/>
      </c>
    </row>
    <row r="2050" spans="1:37" ht="20" x14ac:dyDescent="0.2">
      <c r="A2050" s="3" t="s">
        <v>2054</v>
      </c>
      <c r="B2050" s="3" t="s">
        <v>19806</v>
      </c>
      <c r="C2050" s="3" t="s">
        <v>19807</v>
      </c>
      <c r="D2050" s="3">
        <v>4.9647755958232098</v>
      </c>
      <c r="E2050" s="3">
        <v>0.94541384483025703</v>
      </c>
      <c r="F2050" s="6">
        <v>6.0468293027185998E-12</v>
      </c>
      <c r="G2050" s="6">
        <v>6.3876048924492295E-11</v>
      </c>
      <c r="H2050" s="3">
        <v>9.6000000000000002E-2</v>
      </c>
      <c r="I2050" s="3">
        <v>0.109</v>
      </c>
      <c r="J2050" s="3">
        <v>0</v>
      </c>
      <c r="K2050" s="3">
        <v>2.0209999999999999</v>
      </c>
      <c r="L2050" s="3">
        <v>1.365</v>
      </c>
      <c r="M2050" s="3">
        <v>3.544</v>
      </c>
      <c r="N2050" s="3">
        <v>0.155</v>
      </c>
      <c r="O2050" s="3">
        <v>0.23599999999999999</v>
      </c>
      <c r="P2050" s="3">
        <v>0.182</v>
      </c>
      <c r="Q2050" s="3">
        <v>0.79600000000000004</v>
      </c>
      <c r="R2050" s="3">
        <v>0.80200000000000005</v>
      </c>
      <c r="S2050" s="3">
        <v>0.499</v>
      </c>
      <c r="T2050" s="3" t="s">
        <v>2054</v>
      </c>
      <c r="U2050" s="3" t="s">
        <v>11131</v>
      </c>
      <c r="V2050" s="3">
        <v>347</v>
      </c>
      <c r="W2050" s="3" t="s">
        <v>11132</v>
      </c>
      <c r="X2050" s="3" t="s">
        <v>11133</v>
      </c>
      <c r="Y2050" s="3">
        <v>0</v>
      </c>
      <c r="Z2050" s="3">
        <v>100</v>
      </c>
      <c r="AA2050" s="3">
        <v>702.97500000000002</v>
      </c>
      <c r="AB2050" s="3">
        <v>347</v>
      </c>
      <c r="AC2050" s="3">
        <v>347</v>
      </c>
      <c r="AD2050" s="7">
        <f t="shared" ref="AD2050:AD2113" si="256">IF(ISNUMBER(SEARCH("alternaria alternata",W2050)) =TRUE, 1,0)</f>
        <v>1</v>
      </c>
      <c r="AE2050" s="3">
        <f t="shared" si="255"/>
        <v>100</v>
      </c>
      <c r="AF2050" s="7">
        <f t="shared" ref="AF2050:AF2113" si="257">IF(ISNUMBER(SEARCH("mycotymovirus",W2050)) =TRUE, 1,0)</f>
        <v>0</v>
      </c>
      <c r="AG2050" s="3" t="str">
        <f t="shared" ref="AG2050:AG2113" si="258">IF(AF2050 = 1,Z2050,"")</f>
        <v/>
      </c>
      <c r="AH2050" s="7">
        <f t="shared" ref="AH2050:AH2113" si="259">IF(ISNUMBER(SEARCH("Pyrenochaeta sp. DS3sAY3a",W2050)) =TRUE, 1,0)</f>
        <v>0</v>
      </c>
      <c r="AI2050" s="3" t="str">
        <f t="shared" ref="AI2050:AI2113" si="260">IF(AH2050 = 1,Z2050,"")</f>
        <v/>
      </c>
      <c r="AJ2050" s="7">
        <f t="shared" ref="AJ2050:AJ2113" si="261">IF(ISNUMBER(SEARCH("Vitis vinifera",W2050)) =TRUE, 1,0)</f>
        <v>0</v>
      </c>
      <c r="AK2050" s="3" t="str">
        <f t="shared" ref="AK2050:AK2113" si="262">IF(AJ2050 = 1,Z2050,"")</f>
        <v/>
      </c>
    </row>
    <row r="2051" spans="1:37" ht="20" x14ac:dyDescent="0.2">
      <c r="A2051" s="3" t="s">
        <v>2055</v>
      </c>
      <c r="B2051" s="3" t="s">
        <v>19806</v>
      </c>
      <c r="C2051" s="3" t="s">
        <v>19807</v>
      </c>
      <c r="D2051" s="3">
        <v>4.9637343850046403</v>
      </c>
      <c r="E2051" s="3">
        <v>1.6432054591933001</v>
      </c>
      <c r="F2051" s="6">
        <v>5.4222687995359301E-12</v>
      </c>
      <c r="G2051" s="6">
        <v>5.76981617513773E-11</v>
      </c>
      <c r="H2051" s="3">
        <v>0.221</v>
      </c>
      <c r="I2051" s="3">
        <v>8.6999999999999994E-2</v>
      </c>
      <c r="J2051" s="3">
        <v>0.25900000000000001</v>
      </c>
      <c r="K2051" s="3">
        <v>5.5030000000000001</v>
      </c>
      <c r="L2051" s="3">
        <v>2.3460000000000001</v>
      </c>
      <c r="M2051" s="3">
        <v>12.321</v>
      </c>
      <c r="N2051" s="3">
        <v>0.35799999999999998</v>
      </c>
      <c r="O2051" s="3">
        <v>0</v>
      </c>
      <c r="P2051" s="3">
        <v>0.307</v>
      </c>
      <c r="Q2051" s="3">
        <v>2.597</v>
      </c>
      <c r="R2051" s="3">
        <v>2.2589999999999999</v>
      </c>
      <c r="S2051" s="3">
        <v>2.7850000000000001</v>
      </c>
      <c r="T2051" s="3" t="s">
        <v>2055</v>
      </c>
      <c r="U2051" s="3" t="s">
        <v>11134</v>
      </c>
      <c r="V2051" s="3">
        <v>452</v>
      </c>
      <c r="W2051" s="3" t="s">
        <v>11135</v>
      </c>
      <c r="X2051" s="3" t="s">
        <v>11136</v>
      </c>
      <c r="Y2051" s="3">
        <v>0</v>
      </c>
      <c r="Z2051" s="3">
        <v>100</v>
      </c>
      <c r="AA2051" s="3">
        <v>895.19</v>
      </c>
      <c r="AB2051" s="3">
        <v>452</v>
      </c>
      <c r="AC2051" s="3">
        <v>452</v>
      </c>
      <c r="AD2051" s="7">
        <f t="shared" si="256"/>
        <v>1</v>
      </c>
      <c r="AE2051" s="3">
        <f t="shared" ref="AE2051:AE2114" si="263">IF(AD2051 = 1,Z2051,"")</f>
        <v>100</v>
      </c>
      <c r="AF2051" s="7">
        <f t="shared" si="257"/>
        <v>0</v>
      </c>
      <c r="AG2051" s="3" t="str">
        <f t="shared" si="258"/>
        <v/>
      </c>
      <c r="AH2051" s="7">
        <f t="shared" si="259"/>
        <v>0</v>
      </c>
      <c r="AI2051" s="3" t="str">
        <f t="shared" si="260"/>
        <v/>
      </c>
      <c r="AJ2051" s="7">
        <f t="shared" si="261"/>
        <v>0</v>
      </c>
      <c r="AK2051" s="3" t="str">
        <f t="shared" si="262"/>
        <v/>
      </c>
    </row>
    <row r="2052" spans="1:37" ht="20" x14ac:dyDescent="0.2">
      <c r="A2052" s="3" t="s">
        <v>2056</v>
      </c>
      <c r="B2052" s="3" t="s">
        <v>19806</v>
      </c>
      <c r="C2052" s="3" t="s">
        <v>19807</v>
      </c>
      <c r="D2052" s="3">
        <v>4.9634601629746999</v>
      </c>
      <c r="E2052" s="3">
        <v>-0.493672006911618</v>
      </c>
      <c r="F2052" s="6">
        <v>2.0556392181821901E-7</v>
      </c>
      <c r="G2052" s="6">
        <v>1.12753289994428E-6</v>
      </c>
      <c r="H2052" s="3">
        <v>0</v>
      </c>
      <c r="I2052" s="3">
        <v>0.217</v>
      </c>
      <c r="J2052" s="3">
        <v>0</v>
      </c>
      <c r="K2052" s="3">
        <v>3.1110000000000002</v>
      </c>
      <c r="L2052" s="3">
        <v>2.2890000000000001</v>
      </c>
      <c r="M2052" s="3">
        <v>3.762</v>
      </c>
      <c r="N2052" s="3">
        <v>0</v>
      </c>
      <c r="O2052" s="3">
        <v>0</v>
      </c>
      <c r="P2052" s="3">
        <v>0.191</v>
      </c>
      <c r="Q2052" s="3">
        <v>0.47599999999999998</v>
      </c>
      <c r="R2052" s="3">
        <v>0.94799999999999995</v>
      </c>
      <c r="S2052" s="3">
        <v>0.69399999999999995</v>
      </c>
      <c r="T2052" s="3" t="s">
        <v>2056</v>
      </c>
      <c r="U2052" s="3" t="s">
        <v>11137</v>
      </c>
      <c r="V2052" s="3">
        <v>483</v>
      </c>
      <c r="W2052" s="3" t="s">
        <v>11138</v>
      </c>
      <c r="X2052" s="3" t="s">
        <v>11139</v>
      </c>
      <c r="Y2052" s="3">
        <v>0</v>
      </c>
      <c r="Z2052" s="3">
        <v>100</v>
      </c>
      <c r="AA2052" s="3">
        <v>988.79300000000001</v>
      </c>
      <c r="AB2052" s="3">
        <v>483</v>
      </c>
      <c r="AC2052" s="3">
        <v>483</v>
      </c>
      <c r="AD2052" s="7">
        <f t="shared" si="256"/>
        <v>1</v>
      </c>
      <c r="AE2052" s="3">
        <f t="shared" si="263"/>
        <v>100</v>
      </c>
      <c r="AF2052" s="7">
        <f t="shared" si="257"/>
        <v>0</v>
      </c>
      <c r="AG2052" s="3" t="str">
        <f t="shared" si="258"/>
        <v/>
      </c>
      <c r="AH2052" s="7">
        <f t="shared" si="259"/>
        <v>0</v>
      </c>
      <c r="AI2052" s="3" t="str">
        <f t="shared" si="260"/>
        <v/>
      </c>
      <c r="AJ2052" s="7">
        <f t="shared" si="261"/>
        <v>0</v>
      </c>
      <c r="AK2052" s="3" t="str">
        <f t="shared" si="262"/>
        <v/>
      </c>
    </row>
    <row r="2053" spans="1:37" ht="20" x14ac:dyDescent="0.2">
      <c r="A2053" s="3" t="s">
        <v>2057</v>
      </c>
      <c r="B2053" s="3" t="s">
        <v>19806</v>
      </c>
      <c r="C2053" s="3" t="s">
        <v>19807</v>
      </c>
      <c r="D2053" s="3">
        <v>4.9629006583245996</v>
      </c>
      <c r="E2053" s="3">
        <v>-0.493869990311188</v>
      </c>
      <c r="F2053" s="6">
        <v>4.1150033475298401E-7</v>
      </c>
      <c r="G2053" s="6">
        <v>2.1791154208997701E-6</v>
      </c>
      <c r="H2053" s="3">
        <v>0</v>
      </c>
      <c r="I2053" s="3">
        <v>0.109</v>
      </c>
      <c r="J2053" s="3">
        <v>0</v>
      </c>
      <c r="K2053" s="3">
        <v>1.5820000000000001</v>
      </c>
      <c r="L2053" s="3">
        <v>0.86699999999999999</v>
      </c>
      <c r="M2053" s="3">
        <v>1.8939999999999999</v>
      </c>
      <c r="N2053" s="3">
        <v>0.309</v>
      </c>
      <c r="O2053" s="3">
        <v>9.2999999999999999E-2</v>
      </c>
      <c r="P2053" s="3">
        <v>9.0999999999999998E-2</v>
      </c>
      <c r="Q2053" s="3">
        <v>0.22500000000000001</v>
      </c>
      <c r="R2053" s="3">
        <v>0.112</v>
      </c>
      <c r="S2053" s="3">
        <v>0.55000000000000004</v>
      </c>
      <c r="T2053" s="3" t="s">
        <v>2057</v>
      </c>
      <c r="U2053" s="3" t="s">
        <v>11140</v>
      </c>
      <c r="V2053" s="3">
        <v>598</v>
      </c>
      <c r="W2053" s="3" t="s">
        <v>11141</v>
      </c>
      <c r="X2053" s="3" t="s">
        <v>11142</v>
      </c>
      <c r="Y2053" s="3">
        <v>0</v>
      </c>
      <c r="Z2053" s="3">
        <v>100</v>
      </c>
      <c r="AA2053" s="3">
        <v>1243.8</v>
      </c>
      <c r="AB2053" s="3">
        <v>598</v>
      </c>
      <c r="AC2053" s="3">
        <v>598</v>
      </c>
      <c r="AD2053" s="7">
        <f t="shared" si="256"/>
        <v>1</v>
      </c>
      <c r="AE2053" s="3">
        <f t="shared" si="263"/>
        <v>100</v>
      </c>
      <c r="AF2053" s="7">
        <f t="shared" si="257"/>
        <v>0</v>
      </c>
      <c r="AG2053" s="3" t="str">
        <f t="shared" si="258"/>
        <v/>
      </c>
      <c r="AH2053" s="7">
        <f t="shared" si="259"/>
        <v>0</v>
      </c>
      <c r="AI2053" s="3" t="str">
        <f t="shared" si="260"/>
        <v/>
      </c>
      <c r="AJ2053" s="7">
        <f t="shared" si="261"/>
        <v>0</v>
      </c>
      <c r="AK2053" s="3" t="str">
        <f t="shared" si="262"/>
        <v/>
      </c>
    </row>
    <row r="2054" spans="1:37" ht="20" x14ac:dyDescent="0.2">
      <c r="A2054" s="3" t="s">
        <v>2058</v>
      </c>
      <c r="B2054" s="3" t="s">
        <v>19806</v>
      </c>
      <c r="C2054" s="3" t="s">
        <v>19807</v>
      </c>
      <c r="D2054" s="3">
        <v>4.9624501256208404</v>
      </c>
      <c r="E2054" s="3">
        <v>0.94868443287608495</v>
      </c>
      <c r="F2054" s="6">
        <v>4.1199900277456602E-14</v>
      </c>
      <c r="G2054" s="6">
        <v>6.2078723258972002E-13</v>
      </c>
      <c r="H2054" s="3">
        <v>6.7000000000000004E-2</v>
      </c>
      <c r="I2054" s="3">
        <v>0.152</v>
      </c>
      <c r="J2054" s="3">
        <v>7.3999999999999996E-2</v>
      </c>
      <c r="K2054" s="3">
        <v>3.31</v>
      </c>
      <c r="L2054" s="3">
        <v>2.516</v>
      </c>
      <c r="M2054" s="3">
        <v>4.4400000000000004</v>
      </c>
      <c r="N2054" s="3">
        <v>0.23200000000000001</v>
      </c>
      <c r="O2054" s="3">
        <v>6.7000000000000004E-2</v>
      </c>
      <c r="P2054" s="3">
        <v>0</v>
      </c>
      <c r="Q2054" s="3">
        <v>0.502</v>
      </c>
      <c r="R2054" s="3">
        <v>0.67300000000000004</v>
      </c>
      <c r="S2054" s="3">
        <v>0.49099999999999999</v>
      </c>
      <c r="T2054" s="3" t="s">
        <v>2058</v>
      </c>
      <c r="U2054" s="3" t="s">
        <v>6714</v>
      </c>
      <c r="V2054" s="3">
        <v>129</v>
      </c>
      <c r="W2054" s="3" t="s">
        <v>9428</v>
      </c>
      <c r="X2054" s="3" t="s">
        <v>9429</v>
      </c>
      <c r="Y2054" s="6">
        <v>1.97E-83</v>
      </c>
      <c r="Z2054" s="3">
        <v>100</v>
      </c>
      <c r="AA2054" s="3">
        <v>264.61799999999999</v>
      </c>
      <c r="AB2054" s="3">
        <v>128</v>
      </c>
      <c r="AC2054" s="3">
        <v>128</v>
      </c>
      <c r="AD2054" s="7">
        <f t="shared" si="256"/>
        <v>0</v>
      </c>
      <c r="AE2054" s="3" t="str">
        <f t="shared" si="263"/>
        <v/>
      </c>
      <c r="AF2054" s="7">
        <f t="shared" si="257"/>
        <v>0</v>
      </c>
      <c r="AG2054" s="3" t="str">
        <f t="shared" si="258"/>
        <v/>
      </c>
      <c r="AH2054" s="7">
        <f t="shared" si="259"/>
        <v>0</v>
      </c>
      <c r="AI2054" s="3" t="str">
        <f t="shared" si="260"/>
        <v/>
      </c>
      <c r="AJ2054" s="7">
        <f t="shared" si="261"/>
        <v>1</v>
      </c>
      <c r="AK2054" s="3">
        <f t="shared" si="262"/>
        <v>100</v>
      </c>
    </row>
    <row r="2055" spans="1:37" ht="20" x14ac:dyDescent="0.2">
      <c r="A2055" s="3" t="s">
        <v>2059</v>
      </c>
      <c r="B2055" s="3" t="s">
        <v>19806</v>
      </c>
      <c r="C2055" s="3" t="s">
        <v>19807</v>
      </c>
      <c r="D2055" s="3">
        <v>4.96151207875364</v>
      </c>
      <c r="E2055" s="3">
        <v>3.1494751082666901</v>
      </c>
      <c r="F2055" s="6">
        <v>1.3617177474611701E-27</v>
      </c>
      <c r="G2055" s="6">
        <v>1.76716196358823E-25</v>
      </c>
      <c r="H2055" s="3">
        <v>0.42399999999999999</v>
      </c>
      <c r="I2055" s="3">
        <v>0.23899999999999999</v>
      </c>
      <c r="J2055" s="3">
        <v>0.25900000000000001</v>
      </c>
      <c r="K2055" s="3">
        <v>8.2279999999999998</v>
      </c>
      <c r="L2055" s="3">
        <v>7.008</v>
      </c>
      <c r="M2055" s="3">
        <v>14.944000000000001</v>
      </c>
      <c r="N2055" s="3">
        <v>0.84099999999999997</v>
      </c>
      <c r="O2055" s="3">
        <v>0.29499999999999998</v>
      </c>
      <c r="P2055" s="3">
        <v>0.28199999999999997</v>
      </c>
      <c r="Q2055" s="3">
        <v>4.5190000000000001</v>
      </c>
      <c r="R2055" s="3">
        <v>3.0870000000000002</v>
      </c>
      <c r="S2055" s="3">
        <v>3.919</v>
      </c>
      <c r="T2055" s="3" t="s">
        <v>2059</v>
      </c>
      <c r="U2055" s="3" t="s">
        <v>11143</v>
      </c>
      <c r="V2055" s="3">
        <v>364</v>
      </c>
      <c r="W2055" s="3" t="s">
        <v>10408</v>
      </c>
      <c r="X2055" s="3" t="s">
        <v>10409</v>
      </c>
      <c r="Y2055" s="3">
        <v>0</v>
      </c>
      <c r="Z2055" s="3">
        <v>100</v>
      </c>
      <c r="AA2055" s="3">
        <v>751.89499999999998</v>
      </c>
      <c r="AB2055" s="3">
        <v>364</v>
      </c>
      <c r="AC2055" s="3">
        <v>364</v>
      </c>
      <c r="AD2055" s="7">
        <f t="shared" si="256"/>
        <v>1</v>
      </c>
      <c r="AE2055" s="3">
        <f t="shared" si="263"/>
        <v>100</v>
      </c>
      <c r="AF2055" s="7">
        <f t="shared" si="257"/>
        <v>0</v>
      </c>
      <c r="AG2055" s="3" t="str">
        <f t="shared" si="258"/>
        <v/>
      </c>
      <c r="AH2055" s="7">
        <f t="shared" si="259"/>
        <v>0</v>
      </c>
      <c r="AI2055" s="3" t="str">
        <f t="shared" si="260"/>
        <v/>
      </c>
      <c r="AJ2055" s="7">
        <f t="shared" si="261"/>
        <v>0</v>
      </c>
      <c r="AK2055" s="3" t="str">
        <f t="shared" si="262"/>
        <v/>
      </c>
    </row>
    <row r="2056" spans="1:37" ht="20" x14ac:dyDescent="0.2">
      <c r="A2056" s="3" t="s">
        <v>2060</v>
      </c>
      <c r="B2056" s="3" t="s">
        <v>19806</v>
      </c>
      <c r="C2056" s="3" t="s">
        <v>19807</v>
      </c>
      <c r="D2056" s="3">
        <v>4.9609384264008698</v>
      </c>
      <c r="E2056" s="3">
        <v>1.99547430299628</v>
      </c>
      <c r="F2056" s="6">
        <v>5.62165023378872E-15</v>
      </c>
      <c r="G2056" s="6">
        <v>9.8587387682492601E-14</v>
      </c>
      <c r="H2056" s="3">
        <v>8.6999999999999994E-2</v>
      </c>
      <c r="I2056" s="3">
        <v>0.25</v>
      </c>
      <c r="J2056" s="3">
        <v>9.2999999999999999E-2</v>
      </c>
      <c r="K2056" s="3">
        <v>3.177</v>
      </c>
      <c r="L2056" s="3">
        <v>2.9</v>
      </c>
      <c r="M2056" s="3">
        <v>7.7149999999999999</v>
      </c>
      <c r="N2056" s="3">
        <v>0.435</v>
      </c>
      <c r="O2056" s="3">
        <v>0.219</v>
      </c>
      <c r="P2056" s="3">
        <v>0.249</v>
      </c>
      <c r="Q2056" s="3">
        <v>2.5449999999999999</v>
      </c>
      <c r="R2056" s="3">
        <v>2.121</v>
      </c>
      <c r="S2056" s="3">
        <v>2.0230000000000001</v>
      </c>
      <c r="T2056" s="3" t="s">
        <v>11144</v>
      </c>
      <c r="U2056" s="3"/>
      <c r="V2056" s="3"/>
      <c r="W2056" s="3"/>
      <c r="X2056" s="3"/>
      <c r="Y2056" s="3"/>
      <c r="Z2056" s="3"/>
      <c r="AA2056" s="3"/>
      <c r="AB2056" s="3"/>
      <c r="AC2056" s="3"/>
      <c r="AD2056" s="7">
        <f t="shared" si="256"/>
        <v>0</v>
      </c>
      <c r="AE2056" s="3" t="str">
        <f t="shared" si="263"/>
        <v/>
      </c>
      <c r="AF2056" s="7">
        <f t="shared" si="257"/>
        <v>0</v>
      </c>
      <c r="AG2056" s="3" t="str">
        <f t="shared" si="258"/>
        <v/>
      </c>
      <c r="AH2056" s="7">
        <f t="shared" si="259"/>
        <v>0</v>
      </c>
      <c r="AI2056" s="3" t="str">
        <f t="shared" si="260"/>
        <v/>
      </c>
      <c r="AJ2056" s="7">
        <f t="shared" si="261"/>
        <v>0</v>
      </c>
      <c r="AK2056" s="3" t="str">
        <f t="shared" si="262"/>
        <v/>
      </c>
    </row>
    <row r="2057" spans="1:37" ht="20" x14ac:dyDescent="0.2">
      <c r="A2057" s="3" t="s">
        <v>2061</v>
      </c>
      <c r="B2057" s="3" t="s">
        <v>19806</v>
      </c>
      <c r="C2057" s="3" t="s">
        <v>19807</v>
      </c>
      <c r="D2057" s="3">
        <v>4.9605667943571001</v>
      </c>
      <c r="E2057" s="3">
        <v>3.46655155966475</v>
      </c>
      <c r="F2057" s="6">
        <v>7.0143814811090998E-25</v>
      </c>
      <c r="G2057" s="6">
        <v>6.0599884427587598E-23</v>
      </c>
      <c r="H2057" s="3">
        <v>0.36599999999999999</v>
      </c>
      <c r="I2057" s="3">
        <v>0.59699999999999998</v>
      </c>
      <c r="J2057" s="3">
        <v>0.16700000000000001</v>
      </c>
      <c r="K2057" s="3">
        <v>10.98</v>
      </c>
      <c r="L2057" s="3">
        <v>6.923</v>
      </c>
      <c r="M2057" s="3">
        <v>18.577999999999999</v>
      </c>
      <c r="N2057" s="3">
        <v>0.85099999999999998</v>
      </c>
      <c r="O2057" s="3">
        <v>0.45600000000000002</v>
      </c>
      <c r="P2057" s="3">
        <v>0.315</v>
      </c>
      <c r="Q2057" s="3">
        <v>2.9350000000000001</v>
      </c>
      <c r="R2057" s="3">
        <v>1.992</v>
      </c>
      <c r="S2057" s="3">
        <v>2.1840000000000002</v>
      </c>
      <c r="T2057" s="3" t="s">
        <v>2061</v>
      </c>
      <c r="U2057" s="3" t="s">
        <v>11145</v>
      </c>
      <c r="V2057" s="3">
        <v>525</v>
      </c>
      <c r="W2057" s="3" t="s">
        <v>11146</v>
      </c>
      <c r="X2057" s="3" t="s">
        <v>11147</v>
      </c>
      <c r="Y2057" s="3">
        <v>0</v>
      </c>
      <c r="Z2057" s="3">
        <v>100</v>
      </c>
      <c r="AA2057" s="3">
        <v>1093.57</v>
      </c>
      <c r="AB2057" s="3">
        <v>525</v>
      </c>
      <c r="AC2057" s="3">
        <v>525</v>
      </c>
      <c r="AD2057" s="7">
        <f t="shared" si="256"/>
        <v>1</v>
      </c>
      <c r="AE2057" s="3">
        <f t="shared" si="263"/>
        <v>100</v>
      </c>
      <c r="AF2057" s="7">
        <f t="shared" si="257"/>
        <v>0</v>
      </c>
      <c r="AG2057" s="3" t="str">
        <f t="shared" si="258"/>
        <v/>
      </c>
      <c r="AH2057" s="7">
        <f t="shared" si="259"/>
        <v>0</v>
      </c>
      <c r="AI2057" s="3" t="str">
        <f t="shared" si="260"/>
        <v/>
      </c>
      <c r="AJ2057" s="7">
        <f t="shared" si="261"/>
        <v>0</v>
      </c>
      <c r="AK2057" s="3" t="str">
        <f t="shared" si="262"/>
        <v/>
      </c>
    </row>
    <row r="2058" spans="1:37" ht="20" x14ac:dyDescent="0.2">
      <c r="A2058" s="3" t="s">
        <v>2062</v>
      </c>
      <c r="B2058" s="3" t="s">
        <v>19806</v>
      </c>
      <c r="C2058" s="3" t="s">
        <v>19807</v>
      </c>
      <c r="D2058" s="3">
        <v>4.95925866830712</v>
      </c>
      <c r="E2058" s="3">
        <v>2.5055801602255401</v>
      </c>
      <c r="F2058" s="6">
        <v>2.2377799644057598E-21</v>
      </c>
      <c r="G2058" s="6">
        <v>1.08154636409639E-19</v>
      </c>
      <c r="H2058" s="3">
        <v>8.6999999999999994E-2</v>
      </c>
      <c r="I2058" s="3">
        <v>0.28199999999999997</v>
      </c>
      <c r="J2058" s="3">
        <v>2.8000000000000001E-2</v>
      </c>
      <c r="K2058" s="3">
        <v>4.1740000000000004</v>
      </c>
      <c r="L2058" s="3">
        <v>2.9</v>
      </c>
      <c r="M2058" s="3">
        <v>5.476</v>
      </c>
      <c r="N2058" s="3">
        <v>0.27100000000000002</v>
      </c>
      <c r="O2058" s="3">
        <v>0.16900000000000001</v>
      </c>
      <c r="P2058" s="3">
        <v>0.315</v>
      </c>
      <c r="Q2058" s="3">
        <v>1.2030000000000001</v>
      </c>
      <c r="R2058" s="3">
        <v>1.345</v>
      </c>
      <c r="S2058" s="3">
        <v>1.7689999999999999</v>
      </c>
      <c r="T2058" s="3" t="s">
        <v>2062</v>
      </c>
      <c r="U2058" s="3" t="s">
        <v>11148</v>
      </c>
      <c r="V2058" s="3">
        <v>193</v>
      </c>
      <c r="W2058" s="3" t="s">
        <v>11149</v>
      </c>
      <c r="X2058" s="3" t="s">
        <v>11150</v>
      </c>
      <c r="Y2058" s="6">
        <v>5.0900000000000001E-137</v>
      </c>
      <c r="Z2058" s="3">
        <v>100</v>
      </c>
      <c r="AA2058" s="3">
        <v>394.04500000000002</v>
      </c>
      <c r="AB2058" s="3">
        <v>193</v>
      </c>
      <c r="AC2058" s="3">
        <v>193</v>
      </c>
      <c r="AD2058" s="7">
        <f t="shared" si="256"/>
        <v>1</v>
      </c>
      <c r="AE2058" s="3">
        <f t="shared" si="263"/>
        <v>100</v>
      </c>
      <c r="AF2058" s="7">
        <f t="shared" si="257"/>
        <v>0</v>
      </c>
      <c r="AG2058" s="3" t="str">
        <f t="shared" si="258"/>
        <v/>
      </c>
      <c r="AH2058" s="7">
        <f t="shared" si="259"/>
        <v>0</v>
      </c>
      <c r="AI2058" s="3" t="str">
        <f t="shared" si="260"/>
        <v/>
      </c>
      <c r="AJ2058" s="7">
        <f t="shared" si="261"/>
        <v>0</v>
      </c>
      <c r="AK2058" s="3" t="str">
        <f t="shared" si="262"/>
        <v/>
      </c>
    </row>
    <row r="2059" spans="1:37" ht="20" x14ac:dyDescent="0.2">
      <c r="A2059" s="3" t="s">
        <v>2063</v>
      </c>
      <c r="B2059" s="3" t="s">
        <v>19806</v>
      </c>
      <c r="C2059" s="3" t="s">
        <v>19807</v>
      </c>
      <c r="D2059" s="3">
        <v>4.9592263008826896</v>
      </c>
      <c r="E2059" s="3">
        <v>0.140946946892376</v>
      </c>
      <c r="F2059" s="6">
        <v>6.1185349181529102E-9</v>
      </c>
      <c r="G2059" s="6">
        <v>4.1082553808654597E-8</v>
      </c>
      <c r="H2059" s="3">
        <v>7.6999999999999999E-2</v>
      </c>
      <c r="I2059" s="3">
        <v>0</v>
      </c>
      <c r="J2059" s="3">
        <v>8.3000000000000004E-2</v>
      </c>
      <c r="K2059" s="3">
        <v>1.9410000000000001</v>
      </c>
      <c r="L2059" s="3">
        <v>1.18</v>
      </c>
      <c r="M2059" s="3">
        <v>3.0840000000000001</v>
      </c>
      <c r="N2059" s="3">
        <v>0</v>
      </c>
      <c r="O2059" s="3">
        <v>0</v>
      </c>
      <c r="P2059" s="3">
        <v>7.4999999999999997E-2</v>
      </c>
      <c r="Q2059" s="3">
        <v>1.0389999999999999</v>
      </c>
      <c r="R2059" s="3">
        <v>1.0429999999999999</v>
      </c>
      <c r="S2059" s="3">
        <v>1.202</v>
      </c>
      <c r="T2059" s="3" t="s">
        <v>2063</v>
      </c>
      <c r="U2059" s="3" t="s">
        <v>11151</v>
      </c>
      <c r="V2059" s="3">
        <v>200</v>
      </c>
      <c r="W2059" s="3" t="s">
        <v>11152</v>
      </c>
      <c r="X2059" s="3" t="s">
        <v>11153</v>
      </c>
      <c r="Y2059" s="6">
        <v>1.4299999999999999E-94</v>
      </c>
      <c r="Z2059" s="3">
        <v>100</v>
      </c>
      <c r="AA2059" s="3">
        <v>284.64800000000002</v>
      </c>
      <c r="AB2059" s="3">
        <v>134</v>
      </c>
      <c r="AC2059" s="3">
        <v>134</v>
      </c>
      <c r="AD2059" s="7">
        <f t="shared" si="256"/>
        <v>0</v>
      </c>
      <c r="AE2059" s="3" t="str">
        <f t="shared" si="263"/>
        <v/>
      </c>
      <c r="AF2059" s="7">
        <f t="shared" si="257"/>
        <v>0</v>
      </c>
      <c r="AG2059" s="3" t="str">
        <f t="shared" si="258"/>
        <v/>
      </c>
      <c r="AH2059" s="7">
        <f t="shared" si="259"/>
        <v>0</v>
      </c>
      <c r="AI2059" s="3" t="str">
        <f t="shared" si="260"/>
        <v/>
      </c>
      <c r="AJ2059" s="7">
        <f t="shared" si="261"/>
        <v>1</v>
      </c>
      <c r="AK2059" s="3">
        <f t="shared" si="262"/>
        <v>100</v>
      </c>
    </row>
    <row r="2060" spans="1:37" ht="20" x14ac:dyDescent="0.2">
      <c r="A2060" s="3" t="s">
        <v>2064</v>
      </c>
      <c r="B2060" s="3" t="s">
        <v>19806</v>
      </c>
      <c r="C2060" s="3" t="s">
        <v>19807</v>
      </c>
      <c r="D2060" s="3">
        <v>4.9583252244765701</v>
      </c>
      <c r="E2060" s="3">
        <v>0.14942152917480001</v>
      </c>
      <c r="F2060" s="6">
        <v>1.05194871163772E-8</v>
      </c>
      <c r="G2060" s="6">
        <v>6.8316183685722897E-8</v>
      </c>
      <c r="H2060" s="3">
        <v>0</v>
      </c>
      <c r="I2060" s="3">
        <v>0.185</v>
      </c>
      <c r="J2060" s="3">
        <v>0</v>
      </c>
      <c r="K2060" s="3">
        <v>1.4219999999999999</v>
      </c>
      <c r="L2060" s="3">
        <v>1.8620000000000001</v>
      </c>
      <c r="M2060" s="3">
        <v>3.4289999999999998</v>
      </c>
      <c r="N2060" s="3">
        <v>0</v>
      </c>
      <c r="O2060" s="3">
        <v>8.4000000000000005E-2</v>
      </c>
      <c r="P2060" s="3">
        <v>8.3000000000000004E-2</v>
      </c>
      <c r="Q2060" s="3">
        <v>0</v>
      </c>
      <c r="R2060" s="3">
        <v>0.71599999999999997</v>
      </c>
      <c r="S2060" s="3">
        <v>0.89700000000000002</v>
      </c>
      <c r="T2060" s="3" t="s">
        <v>2064</v>
      </c>
      <c r="U2060" s="3" t="s">
        <v>11154</v>
      </c>
      <c r="V2060" s="3">
        <v>563</v>
      </c>
      <c r="W2060" s="3" t="s">
        <v>11155</v>
      </c>
      <c r="X2060" s="3" t="s">
        <v>11156</v>
      </c>
      <c r="Y2060" s="3">
        <v>0</v>
      </c>
      <c r="Z2060" s="3">
        <v>100</v>
      </c>
      <c r="AA2060" s="3">
        <v>1158.67</v>
      </c>
      <c r="AB2060" s="3">
        <v>563</v>
      </c>
      <c r="AC2060" s="3">
        <v>563</v>
      </c>
      <c r="AD2060" s="7">
        <f t="shared" si="256"/>
        <v>1</v>
      </c>
      <c r="AE2060" s="3">
        <f t="shared" si="263"/>
        <v>100</v>
      </c>
      <c r="AF2060" s="7">
        <f t="shared" si="257"/>
        <v>0</v>
      </c>
      <c r="AG2060" s="3" t="str">
        <f t="shared" si="258"/>
        <v/>
      </c>
      <c r="AH2060" s="7">
        <f t="shared" si="259"/>
        <v>0</v>
      </c>
      <c r="AI2060" s="3" t="str">
        <f t="shared" si="260"/>
        <v/>
      </c>
      <c r="AJ2060" s="7">
        <f t="shared" si="261"/>
        <v>0</v>
      </c>
      <c r="AK2060" s="3" t="str">
        <f t="shared" si="262"/>
        <v/>
      </c>
    </row>
    <row r="2061" spans="1:37" ht="20" x14ac:dyDescent="0.2">
      <c r="A2061" s="3" t="s">
        <v>2065</v>
      </c>
      <c r="B2061" s="3" t="s">
        <v>19806</v>
      </c>
      <c r="C2061" s="3" t="s">
        <v>19807</v>
      </c>
      <c r="D2061" s="3">
        <v>4.95816967331392</v>
      </c>
      <c r="E2061" s="3">
        <v>-0.49570164442322801</v>
      </c>
      <c r="F2061" s="6">
        <v>3.6346110393250702E-7</v>
      </c>
      <c r="G2061" s="6">
        <v>1.93412550804915E-6</v>
      </c>
      <c r="H2061" s="3">
        <v>0</v>
      </c>
      <c r="I2061" s="3">
        <v>0.13</v>
      </c>
      <c r="J2061" s="3">
        <v>0</v>
      </c>
      <c r="K2061" s="3">
        <v>2.1269999999999998</v>
      </c>
      <c r="L2061" s="3">
        <v>1.095</v>
      </c>
      <c r="M2061" s="3">
        <v>2.2389999999999999</v>
      </c>
      <c r="N2061" s="3">
        <v>0</v>
      </c>
      <c r="O2061" s="3">
        <v>0.35399999999999998</v>
      </c>
      <c r="P2061" s="3">
        <v>0</v>
      </c>
      <c r="Q2061" s="3">
        <v>0.28599999999999998</v>
      </c>
      <c r="R2061" s="3">
        <v>0</v>
      </c>
      <c r="S2061" s="3">
        <v>0.82899999999999996</v>
      </c>
      <c r="T2061" s="3" t="s">
        <v>2065</v>
      </c>
      <c r="U2061" s="3" t="s">
        <v>11157</v>
      </c>
      <c r="V2061" s="3">
        <v>318</v>
      </c>
      <c r="W2061" s="3" t="s">
        <v>11158</v>
      </c>
      <c r="X2061" s="3" t="s">
        <v>11159</v>
      </c>
      <c r="Y2061" s="3">
        <v>0</v>
      </c>
      <c r="Z2061" s="3">
        <v>100</v>
      </c>
      <c r="AA2061" s="3">
        <v>639.41700000000003</v>
      </c>
      <c r="AB2061" s="3">
        <v>311</v>
      </c>
      <c r="AC2061" s="3">
        <v>311</v>
      </c>
      <c r="AD2061" s="7">
        <f t="shared" si="256"/>
        <v>1</v>
      </c>
      <c r="AE2061" s="3">
        <f t="shared" si="263"/>
        <v>100</v>
      </c>
      <c r="AF2061" s="7">
        <f t="shared" si="257"/>
        <v>0</v>
      </c>
      <c r="AG2061" s="3" t="str">
        <f t="shared" si="258"/>
        <v/>
      </c>
      <c r="AH2061" s="7">
        <f t="shared" si="259"/>
        <v>0</v>
      </c>
      <c r="AI2061" s="3" t="str">
        <f t="shared" si="260"/>
        <v/>
      </c>
      <c r="AJ2061" s="7">
        <f t="shared" si="261"/>
        <v>0</v>
      </c>
      <c r="AK2061" s="3" t="str">
        <f t="shared" si="262"/>
        <v/>
      </c>
    </row>
    <row r="2062" spans="1:37" ht="20" x14ac:dyDescent="0.2">
      <c r="A2062" s="3" t="s">
        <v>2066</v>
      </c>
      <c r="B2062" s="3" t="s">
        <v>19806</v>
      </c>
      <c r="C2062" s="3" t="s">
        <v>19807</v>
      </c>
      <c r="D2062" s="3">
        <v>4.9569924039903999</v>
      </c>
      <c r="E2062" s="3">
        <v>-0.50035249122799696</v>
      </c>
      <c r="F2062" s="6">
        <v>2.4359571586818702E-7</v>
      </c>
      <c r="G2062" s="6">
        <v>1.3237595414882601E-6</v>
      </c>
      <c r="H2062" s="3">
        <v>0.125</v>
      </c>
      <c r="I2062" s="3">
        <v>0</v>
      </c>
      <c r="J2062" s="3">
        <v>0</v>
      </c>
      <c r="K2062" s="3">
        <v>2.3530000000000002</v>
      </c>
      <c r="L2062" s="3">
        <v>1.4219999999999999</v>
      </c>
      <c r="M2062" s="3">
        <v>1.8680000000000001</v>
      </c>
      <c r="N2062" s="3">
        <v>0</v>
      </c>
      <c r="O2062" s="3">
        <v>0</v>
      </c>
      <c r="P2062" s="3">
        <v>0</v>
      </c>
      <c r="Q2062" s="3">
        <v>0.73599999999999999</v>
      </c>
      <c r="R2062" s="3">
        <v>1.0349999999999999</v>
      </c>
      <c r="S2062" s="3">
        <v>0.57599999999999996</v>
      </c>
      <c r="T2062" s="3" t="s">
        <v>2066</v>
      </c>
      <c r="U2062" s="3" t="s">
        <v>11160</v>
      </c>
      <c r="V2062" s="3">
        <v>141</v>
      </c>
      <c r="W2062" s="3" t="s">
        <v>11161</v>
      </c>
      <c r="X2062" s="3" t="s">
        <v>11162</v>
      </c>
      <c r="Y2062" s="6">
        <v>2.69E-63</v>
      </c>
      <c r="Z2062" s="3">
        <v>100</v>
      </c>
      <c r="AA2062" s="3">
        <v>201.06</v>
      </c>
      <c r="AB2062" s="3">
        <v>97</v>
      </c>
      <c r="AC2062" s="3">
        <v>97</v>
      </c>
      <c r="AD2062" s="7">
        <f t="shared" si="256"/>
        <v>1</v>
      </c>
      <c r="AE2062" s="3">
        <f t="shared" si="263"/>
        <v>100</v>
      </c>
      <c r="AF2062" s="7">
        <f t="shared" si="257"/>
        <v>0</v>
      </c>
      <c r="AG2062" s="3" t="str">
        <f t="shared" si="258"/>
        <v/>
      </c>
      <c r="AH2062" s="7">
        <f t="shared" si="259"/>
        <v>0</v>
      </c>
      <c r="AI2062" s="3" t="str">
        <f t="shared" si="260"/>
        <v/>
      </c>
      <c r="AJ2062" s="7">
        <f t="shared" si="261"/>
        <v>0</v>
      </c>
      <c r="AK2062" s="3" t="str">
        <f t="shared" si="262"/>
        <v/>
      </c>
    </row>
    <row r="2063" spans="1:37" ht="20" x14ac:dyDescent="0.2">
      <c r="A2063" s="3" t="s">
        <v>2067</v>
      </c>
      <c r="B2063" s="3" t="s">
        <v>19806</v>
      </c>
      <c r="C2063" s="3" t="s">
        <v>19807</v>
      </c>
      <c r="D2063" s="3">
        <v>4.9558344437411899</v>
      </c>
      <c r="E2063" s="3">
        <v>2.5781217179483402</v>
      </c>
      <c r="F2063" s="6">
        <v>1.2900039897254999E-16</v>
      </c>
      <c r="G2063" s="6">
        <v>2.9098558930960399E-15</v>
      </c>
      <c r="H2063" s="3">
        <v>0.46200000000000002</v>
      </c>
      <c r="I2063" s="3">
        <v>0.42399999999999999</v>
      </c>
      <c r="J2063" s="3">
        <v>0.12</v>
      </c>
      <c r="K2063" s="3">
        <v>8.641</v>
      </c>
      <c r="L2063" s="3">
        <v>4.976</v>
      </c>
      <c r="M2063" s="3">
        <v>17.951000000000001</v>
      </c>
      <c r="N2063" s="3">
        <v>0.193</v>
      </c>
      <c r="O2063" s="3">
        <v>0.11799999999999999</v>
      </c>
      <c r="P2063" s="3">
        <v>0.55500000000000005</v>
      </c>
      <c r="Q2063" s="3">
        <v>3.5230000000000001</v>
      </c>
      <c r="R2063" s="3">
        <v>1.5429999999999999</v>
      </c>
      <c r="S2063" s="3">
        <v>2.48</v>
      </c>
      <c r="T2063" s="3" t="s">
        <v>2067</v>
      </c>
      <c r="U2063" s="3" t="s">
        <v>11163</v>
      </c>
      <c r="V2063" s="3">
        <v>686</v>
      </c>
      <c r="W2063" s="3" t="s">
        <v>11164</v>
      </c>
      <c r="X2063" s="3" t="s">
        <v>11165</v>
      </c>
      <c r="Y2063" s="3">
        <v>0</v>
      </c>
      <c r="Z2063" s="3">
        <v>97.209985320000001</v>
      </c>
      <c r="AA2063" s="3">
        <v>1336.63</v>
      </c>
      <c r="AB2063" s="3">
        <v>681</v>
      </c>
      <c r="AC2063" s="3">
        <v>662</v>
      </c>
      <c r="AD2063" s="7">
        <f t="shared" si="256"/>
        <v>1</v>
      </c>
      <c r="AE2063" s="3">
        <f t="shared" si="263"/>
        <v>97.209985320000001</v>
      </c>
      <c r="AF2063" s="7">
        <f t="shared" si="257"/>
        <v>0</v>
      </c>
      <c r="AG2063" s="3" t="str">
        <f t="shared" si="258"/>
        <v/>
      </c>
      <c r="AH2063" s="7">
        <f t="shared" si="259"/>
        <v>0</v>
      </c>
      <c r="AI2063" s="3" t="str">
        <f t="shared" si="260"/>
        <v/>
      </c>
      <c r="AJ2063" s="7">
        <f t="shared" si="261"/>
        <v>0</v>
      </c>
      <c r="AK2063" s="3" t="str">
        <f t="shared" si="262"/>
        <v/>
      </c>
    </row>
    <row r="2064" spans="1:37" ht="20" x14ac:dyDescent="0.2">
      <c r="A2064" s="3" t="s">
        <v>2068</v>
      </c>
      <c r="B2064" s="3" t="s">
        <v>19806</v>
      </c>
      <c r="C2064" s="3" t="s">
        <v>19807</v>
      </c>
      <c r="D2064" s="3">
        <v>4.95446980856818</v>
      </c>
      <c r="E2064" s="3">
        <v>0.92712727022813102</v>
      </c>
      <c r="F2064" s="6">
        <v>7.0185947485637294E-14</v>
      </c>
      <c r="G2064" s="6">
        <v>1.0118572686778599E-12</v>
      </c>
      <c r="H2064" s="3">
        <v>0.183</v>
      </c>
      <c r="I2064" s="3">
        <v>0</v>
      </c>
      <c r="J2064" s="3">
        <v>0</v>
      </c>
      <c r="K2064" s="3">
        <v>2.0339999999999998</v>
      </c>
      <c r="L2064" s="3">
        <v>1.7769999999999999</v>
      </c>
      <c r="M2064" s="3">
        <v>2.879</v>
      </c>
      <c r="N2064" s="3">
        <v>4.8000000000000001E-2</v>
      </c>
      <c r="O2064" s="3">
        <v>0</v>
      </c>
      <c r="P2064" s="3">
        <v>0.26500000000000001</v>
      </c>
      <c r="Q2064" s="3">
        <v>0.45</v>
      </c>
      <c r="R2064" s="3">
        <v>0.72399999999999998</v>
      </c>
      <c r="S2064" s="3">
        <v>1.2529999999999999</v>
      </c>
      <c r="T2064" s="3" t="s">
        <v>2068</v>
      </c>
      <c r="U2064" s="3" t="s">
        <v>11166</v>
      </c>
      <c r="V2064" s="3">
        <v>384</v>
      </c>
      <c r="W2064" s="3" t="s">
        <v>11167</v>
      </c>
      <c r="X2064" s="3" t="s">
        <v>11168</v>
      </c>
      <c r="Y2064" s="3">
        <v>0</v>
      </c>
      <c r="Z2064" s="3">
        <v>100</v>
      </c>
      <c r="AA2064" s="3">
        <v>782.71100000000001</v>
      </c>
      <c r="AB2064" s="3">
        <v>384</v>
      </c>
      <c r="AC2064" s="3">
        <v>384</v>
      </c>
      <c r="AD2064" s="7">
        <f t="shared" si="256"/>
        <v>1</v>
      </c>
      <c r="AE2064" s="3">
        <f t="shared" si="263"/>
        <v>100</v>
      </c>
      <c r="AF2064" s="7">
        <f t="shared" si="257"/>
        <v>0</v>
      </c>
      <c r="AG2064" s="3" t="str">
        <f t="shared" si="258"/>
        <v/>
      </c>
      <c r="AH2064" s="7">
        <f t="shared" si="259"/>
        <v>0</v>
      </c>
      <c r="AI2064" s="3" t="str">
        <f t="shared" si="260"/>
        <v/>
      </c>
      <c r="AJ2064" s="7">
        <f t="shared" si="261"/>
        <v>0</v>
      </c>
      <c r="AK2064" s="3" t="str">
        <f t="shared" si="262"/>
        <v/>
      </c>
    </row>
    <row r="2065" spans="1:37" ht="20" x14ac:dyDescent="0.2">
      <c r="A2065" s="3" t="s">
        <v>2069</v>
      </c>
      <c r="B2065" s="3" t="s">
        <v>19806</v>
      </c>
      <c r="C2065" s="3" t="s">
        <v>19807</v>
      </c>
      <c r="D2065" s="3">
        <v>4.9542952674740599</v>
      </c>
      <c r="E2065" s="3">
        <v>1.65279108117912</v>
      </c>
      <c r="F2065" s="6">
        <v>4.1809807757595903E-17</v>
      </c>
      <c r="G2065" s="6">
        <v>1.0216936756277299E-15</v>
      </c>
      <c r="H2065" s="3">
        <v>0.318</v>
      </c>
      <c r="I2065" s="3">
        <v>0.27200000000000002</v>
      </c>
      <c r="J2065" s="3">
        <v>0</v>
      </c>
      <c r="K2065" s="3">
        <v>7.4710000000000001</v>
      </c>
      <c r="L2065" s="3">
        <v>4.0659999999999998</v>
      </c>
      <c r="M2065" s="3">
        <v>8.1120000000000001</v>
      </c>
      <c r="N2065" s="3">
        <v>0.52200000000000002</v>
      </c>
      <c r="O2065" s="3">
        <v>0.16</v>
      </c>
      <c r="P2065" s="3">
        <v>0.38100000000000001</v>
      </c>
      <c r="Q2065" s="3">
        <v>2.4060000000000001</v>
      </c>
      <c r="R2065" s="3">
        <v>2.794</v>
      </c>
      <c r="S2065" s="3">
        <v>1.972</v>
      </c>
      <c r="T2065" s="3" t="s">
        <v>2069</v>
      </c>
      <c r="U2065" s="3" t="s">
        <v>6578</v>
      </c>
      <c r="V2065" s="3">
        <v>374</v>
      </c>
      <c r="W2065" s="3" t="s">
        <v>11169</v>
      </c>
      <c r="X2065" s="3" t="s">
        <v>11170</v>
      </c>
      <c r="Y2065" s="3">
        <v>0</v>
      </c>
      <c r="Z2065" s="3">
        <v>94.923857870000006</v>
      </c>
      <c r="AA2065" s="3">
        <v>761.52499999999998</v>
      </c>
      <c r="AB2065" s="3">
        <v>394</v>
      </c>
      <c r="AC2065" s="3">
        <v>374</v>
      </c>
      <c r="AD2065" s="7">
        <f t="shared" si="256"/>
        <v>1</v>
      </c>
      <c r="AE2065" s="3">
        <f t="shared" si="263"/>
        <v>94.923857870000006</v>
      </c>
      <c r="AF2065" s="7">
        <f t="shared" si="257"/>
        <v>0</v>
      </c>
      <c r="AG2065" s="3" t="str">
        <f t="shared" si="258"/>
        <v/>
      </c>
      <c r="AH2065" s="7">
        <f t="shared" si="259"/>
        <v>0</v>
      </c>
      <c r="AI2065" s="3" t="str">
        <f t="shared" si="260"/>
        <v/>
      </c>
      <c r="AJ2065" s="7">
        <f t="shared" si="261"/>
        <v>0</v>
      </c>
      <c r="AK2065" s="3" t="str">
        <f t="shared" si="262"/>
        <v/>
      </c>
    </row>
    <row r="2066" spans="1:37" ht="20" x14ac:dyDescent="0.2">
      <c r="A2066" s="3" t="s">
        <v>2070</v>
      </c>
      <c r="B2066" s="3" t="s">
        <v>19806</v>
      </c>
      <c r="C2066" s="3" t="s">
        <v>19807</v>
      </c>
      <c r="D2066" s="3">
        <v>4.9538797177749903</v>
      </c>
      <c r="E2066" s="3">
        <v>1.9884909112823801</v>
      </c>
      <c r="F2066" s="6">
        <v>1.7818343948817001E-17</v>
      </c>
      <c r="G2066" s="6">
        <v>4.6885766644268501E-16</v>
      </c>
      <c r="H2066" s="3">
        <v>0.154</v>
      </c>
      <c r="I2066" s="3">
        <v>0.28199999999999997</v>
      </c>
      <c r="J2066" s="3">
        <v>5.6000000000000001E-2</v>
      </c>
      <c r="K2066" s="3">
        <v>3.948</v>
      </c>
      <c r="L2066" s="3">
        <v>3.8809999999999998</v>
      </c>
      <c r="M2066" s="3">
        <v>7.984</v>
      </c>
      <c r="N2066" s="3">
        <v>0.503</v>
      </c>
      <c r="O2066" s="3">
        <v>0.152</v>
      </c>
      <c r="P2066" s="3">
        <v>0.38900000000000001</v>
      </c>
      <c r="Q2066" s="3">
        <v>1.8959999999999999</v>
      </c>
      <c r="R2066" s="3">
        <v>1.776</v>
      </c>
      <c r="S2066" s="3">
        <v>1.2529999999999999</v>
      </c>
      <c r="T2066" s="3" t="s">
        <v>2070</v>
      </c>
      <c r="U2066" s="3" t="s">
        <v>6804</v>
      </c>
      <c r="V2066" s="3">
        <v>468</v>
      </c>
      <c r="W2066" s="3" t="s">
        <v>11171</v>
      </c>
      <c r="X2066" s="3" t="s">
        <v>11172</v>
      </c>
      <c r="Y2066" s="3">
        <v>0</v>
      </c>
      <c r="Z2066" s="3">
        <v>100</v>
      </c>
      <c r="AA2066" s="3">
        <v>962.6</v>
      </c>
      <c r="AB2066" s="3">
        <v>468</v>
      </c>
      <c r="AC2066" s="3">
        <v>468</v>
      </c>
      <c r="AD2066" s="7">
        <f t="shared" si="256"/>
        <v>1</v>
      </c>
      <c r="AE2066" s="3">
        <f t="shared" si="263"/>
        <v>100</v>
      </c>
      <c r="AF2066" s="7">
        <f t="shared" si="257"/>
        <v>0</v>
      </c>
      <c r="AG2066" s="3" t="str">
        <f t="shared" si="258"/>
        <v/>
      </c>
      <c r="AH2066" s="7">
        <f t="shared" si="259"/>
        <v>0</v>
      </c>
      <c r="AI2066" s="3" t="str">
        <f t="shared" si="260"/>
        <v/>
      </c>
      <c r="AJ2066" s="7">
        <f t="shared" si="261"/>
        <v>0</v>
      </c>
      <c r="AK2066" s="3" t="str">
        <f t="shared" si="262"/>
        <v/>
      </c>
    </row>
    <row r="2067" spans="1:37" ht="20" x14ac:dyDescent="0.2">
      <c r="A2067" s="3" t="s">
        <v>2071</v>
      </c>
      <c r="B2067" s="3" t="s">
        <v>19806</v>
      </c>
      <c r="C2067" s="3" t="s">
        <v>19807</v>
      </c>
      <c r="D2067" s="3">
        <v>4.9535897748214799</v>
      </c>
      <c r="E2067" s="3">
        <v>1.21373858627729</v>
      </c>
      <c r="F2067" s="6">
        <v>1.2852338195513901E-13</v>
      </c>
      <c r="G2067" s="6">
        <v>1.7759753418603899E-12</v>
      </c>
      <c r="H2067" s="3">
        <v>0.154</v>
      </c>
      <c r="I2067" s="3">
        <v>0.17399999999999999</v>
      </c>
      <c r="J2067" s="3">
        <v>7.3999999999999996E-2</v>
      </c>
      <c r="K2067" s="3">
        <v>4.2140000000000004</v>
      </c>
      <c r="L2067" s="3">
        <v>2.7290000000000001</v>
      </c>
      <c r="M2067" s="3">
        <v>6.6790000000000003</v>
      </c>
      <c r="N2067" s="3">
        <v>0.41599999999999998</v>
      </c>
      <c r="O2067" s="3">
        <v>0.152</v>
      </c>
      <c r="P2067" s="3">
        <v>0.43099999999999999</v>
      </c>
      <c r="Q2067" s="3">
        <v>1.653</v>
      </c>
      <c r="R2067" s="3">
        <v>1.474</v>
      </c>
      <c r="S2067" s="3">
        <v>1.5229999999999999</v>
      </c>
      <c r="T2067" s="3" t="s">
        <v>2071</v>
      </c>
      <c r="U2067" s="3" t="s">
        <v>11173</v>
      </c>
      <c r="V2067" s="3">
        <v>505</v>
      </c>
      <c r="W2067" s="3" t="s">
        <v>11174</v>
      </c>
      <c r="X2067" s="3" t="s">
        <v>11175</v>
      </c>
      <c r="Y2067" s="3">
        <v>0</v>
      </c>
      <c r="Z2067" s="3">
        <v>100</v>
      </c>
      <c r="AA2067" s="3">
        <v>1032.32</v>
      </c>
      <c r="AB2067" s="3">
        <v>505</v>
      </c>
      <c r="AC2067" s="3">
        <v>505</v>
      </c>
      <c r="AD2067" s="7">
        <f t="shared" si="256"/>
        <v>1</v>
      </c>
      <c r="AE2067" s="3">
        <f t="shared" si="263"/>
        <v>100</v>
      </c>
      <c r="AF2067" s="7">
        <f t="shared" si="257"/>
        <v>0</v>
      </c>
      <c r="AG2067" s="3" t="str">
        <f t="shared" si="258"/>
        <v/>
      </c>
      <c r="AH2067" s="7">
        <f t="shared" si="259"/>
        <v>0</v>
      </c>
      <c r="AI2067" s="3" t="str">
        <f t="shared" si="260"/>
        <v/>
      </c>
      <c r="AJ2067" s="7">
        <f t="shared" si="261"/>
        <v>0</v>
      </c>
      <c r="AK2067" s="3" t="str">
        <f t="shared" si="262"/>
        <v/>
      </c>
    </row>
    <row r="2068" spans="1:37" ht="20" x14ac:dyDescent="0.2">
      <c r="A2068" s="3" t="s">
        <v>2072</v>
      </c>
      <c r="B2068" s="3" t="s">
        <v>19806</v>
      </c>
      <c r="C2068" s="3" t="s">
        <v>19807</v>
      </c>
      <c r="D2068" s="3">
        <v>4.9532020320173</v>
      </c>
      <c r="E2068" s="3">
        <v>0.942733731328391</v>
      </c>
      <c r="F2068" s="6">
        <v>1.4348923174315599E-14</v>
      </c>
      <c r="G2068" s="6">
        <v>2.33261785739393E-13</v>
      </c>
      <c r="H2068" s="3">
        <v>3.9E-2</v>
      </c>
      <c r="I2068" s="3">
        <v>8.6999999999999994E-2</v>
      </c>
      <c r="J2068" s="3">
        <v>3.6999999999999998E-2</v>
      </c>
      <c r="K2068" s="3">
        <v>2.1269999999999998</v>
      </c>
      <c r="L2068" s="3">
        <v>1.4359999999999999</v>
      </c>
      <c r="M2068" s="3">
        <v>2.29</v>
      </c>
      <c r="N2068" s="3">
        <v>8.6999999999999994E-2</v>
      </c>
      <c r="O2068" s="3">
        <v>4.2000000000000003E-2</v>
      </c>
      <c r="P2068" s="3">
        <v>7.4999999999999997E-2</v>
      </c>
      <c r="Q2068" s="3">
        <v>0.57999999999999996</v>
      </c>
      <c r="R2068" s="3">
        <v>0.72399999999999998</v>
      </c>
      <c r="S2068" s="3">
        <v>1.0409999999999999</v>
      </c>
      <c r="T2068" s="3" t="s">
        <v>2072</v>
      </c>
      <c r="U2068" s="3" t="s">
        <v>6339</v>
      </c>
      <c r="V2068" s="3">
        <v>541</v>
      </c>
      <c r="W2068" s="3" t="s">
        <v>11176</v>
      </c>
      <c r="X2068" s="3" t="s">
        <v>11177</v>
      </c>
      <c r="Y2068" s="3">
        <v>0</v>
      </c>
      <c r="Z2068" s="3">
        <v>100</v>
      </c>
      <c r="AA2068" s="3">
        <v>1043.1099999999999</v>
      </c>
      <c r="AB2068" s="3">
        <v>509</v>
      </c>
      <c r="AC2068" s="3">
        <v>509</v>
      </c>
      <c r="AD2068" s="7">
        <f t="shared" si="256"/>
        <v>1</v>
      </c>
      <c r="AE2068" s="3">
        <f t="shared" si="263"/>
        <v>100</v>
      </c>
      <c r="AF2068" s="7">
        <f t="shared" si="257"/>
        <v>0</v>
      </c>
      <c r="AG2068" s="3" t="str">
        <f t="shared" si="258"/>
        <v/>
      </c>
      <c r="AH2068" s="7">
        <f t="shared" si="259"/>
        <v>0</v>
      </c>
      <c r="AI2068" s="3" t="str">
        <f t="shared" si="260"/>
        <v/>
      </c>
      <c r="AJ2068" s="7">
        <f t="shared" si="261"/>
        <v>0</v>
      </c>
      <c r="AK2068" s="3" t="str">
        <f t="shared" si="262"/>
        <v/>
      </c>
    </row>
    <row r="2069" spans="1:37" ht="20" x14ac:dyDescent="0.2">
      <c r="A2069" s="3" t="s">
        <v>2073</v>
      </c>
      <c r="B2069" s="3" t="s">
        <v>19806</v>
      </c>
      <c r="C2069" s="3" t="s">
        <v>19807</v>
      </c>
      <c r="D2069" s="3">
        <v>4.9527818834914399</v>
      </c>
      <c r="E2069" s="3">
        <v>1.83372394137048</v>
      </c>
      <c r="F2069" s="6">
        <v>9.1578660259449494E-17</v>
      </c>
      <c r="G2069" s="6">
        <v>2.11421226489964E-15</v>
      </c>
      <c r="H2069" s="3">
        <v>6.7000000000000004E-2</v>
      </c>
      <c r="I2069" s="3">
        <v>0.19500000000000001</v>
      </c>
      <c r="J2069" s="3">
        <v>3.6999999999999998E-2</v>
      </c>
      <c r="K2069" s="3">
        <v>2.871</v>
      </c>
      <c r="L2069" s="3">
        <v>2.246</v>
      </c>
      <c r="M2069" s="3">
        <v>4.76</v>
      </c>
      <c r="N2069" s="3">
        <v>7.6999999999999999E-2</v>
      </c>
      <c r="O2069" s="3">
        <v>6.7000000000000004E-2</v>
      </c>
      <c r="P2069" s="3">
        <v>0.23200000000000001</v>
      </c>
      <c r="Q2069" s="3">
        <v>0.97799999999999998</v>
      </c>
      <c r="R2069" s="3">
        <v>1.2330000000000001</v>
      </c>
      <c r="S2069" s="3">
        <v>1.083</v>
      </c>
      <c r="T2069" s="3" t="s">
        <v>2073</v>
      </c>
      <c r="U2069" s="3" t="s">
        <v>11178</v>
      </c>
      <c r="V2069" s="3">
        <v>179</v>
      </c>
      <c r="W2069" s="3" t="s">
        <v>11179</v>
      </c>
      <c r="X2069" s="3" t="s">
        <v>11180</v>
      </c>
      <c r="Y2069" s="6">
        <v>1.27E-123</v>
      </c>
      <c r="Z2069" s="3">
        <v>99.421965319999998</v>
      </c>
      <c r="AA2069" s="3">
        <v>358.60700000000003</v>
      </c>
      <c r="AB2069" s="3">
        <v>173</v>
      </c>
      <c r="AC2069" s="3">
        <v>172</v>
      </c>
      <c r="AD2069" s="7">
        <f t="shared" si="256"/>
        <v>0</v>
      </c>
      <c r="AE2069" s="3" t="str">
        <f t="shared" si="263"/>
        <v/>
      </c>
      <c r="AF2069" s="7">
        <f t="shared" si="257"/>
        <v>0</v>
      </c>
      <c r="AG2069" s="3" t="str">
        <f t="shared" si="258"/>
        <v/>
      </c>
      <c r="AH2069" s="7">
        <f t="shared" si="259"/>
        <v>0</v>
      </c>
      <c r="AI2069" s="3" t="str">
        <f t="shared" si="260"/>
        <v/>
      </c>
      <c r="AJ2069" s="7">
        <f t="shared" si="261"/>
        <v>1</v>
      </c>
      <c r="AK2069" s="3">
        <f t="shared" si="262"/>
        <v>99.421965319999998</v>
      </c>
    </row>
    <row r="2070" spans="1:37" ht="20" x14ac:dyDescent="0.2">
      <c r="A2070" s="3" t="s">
        <v>2074</v>
      </c>
      <c r="B2070" s="3" t="s">
        <v>19806</v>
      </c>
      <c r="C2070" s="3" t="s">
        <v>19807</v>
      </c>
      <c r="D2070" s="3">
        <v>4.9525589738397304</v>
      </c>
      <c r="E2070" s="3">
        <v>1.4432908227251999</v>
      </c>
      <c r="F2070" s="6">
        <v>6.2885014642395997E-15</v>
      </c>
      <c r="G2070" s="6">
        <v>1.09401271622884E-13</v>
      </c>
      <c r="H2070" s="3">
        <v>9.6000000000000002E-2</v>
      </c>
      <c r="I2070" s="3">
        <v>7.5999999999999998E-2</v>
      </c>
      <c r="J2070" s="3">
        <v>3.6999999999999998E-2</v>
      </c>
      <c r="K2070" s="3">
        <v>2.1269999999999998</v>
      </c>
      <c r="L2070" s="3">
        <v>1.379</v>
      </c>
      <c r="M2070" s="3">
        <v>3.48</v>
      </c>
      <c r="N2070" s="3">
        <v>0.14499999999999999</v>
      </c>
      <c r="O2070" s="3">
        <v>0</v>
      </c>
      <c r="P2070" s="3">
        <v>0.249</v>
      </c>
      <c r="Q2070" s="3">
        <v>0.67500000000000004</v>
      </c>
      <c r="R2070" s="3">
        <v>0.99199999999999999</v>
      </c>
      <c r="S2070" s="3">
        <v>0.70199999999999996</v>
      </c>
      <c r="T2070" s="3" t="s">
        <v>2074</v>
      </c>
      <c r="U2070" s="3" t="s">
        <v>11181</v>
      </c>
      <c r="V2070" s="3">
        <v>431</v>
      </c>
      <c r="W2070" s="3" t="s">
        <v>11182</v>
      </c>
      <c r="X2070" s="3" t="s">
        <v>11183</v>
      </c>
      <c r="Y2070" s="3">
        <v>0</v>
      </c>
      <c r="Z2070" s="3">
        <v>99.753694580000001</v>
      </c>
      <c r="AA2070" s="3">
        <v>847.42499999999995</v>
      </c>
      <c r="AB2070" s="3">
        <v>406</v>
      </c>
      <c r="AC2070" s="3">
        <v>405</v>
      </c>
      <c r="AD2070" s="7">
        <f t="shared" si="256"/>
        <v>1</v>
      </c>
      <c r="AE2070" s="3">
        <f t="shared" si="263"/>
        <v>99.753694580000001</v>
      </c>
      <c r="AF2070" s="7">
        <f t="shared" si="257"/>
        <v>0</v>
      </c>
      <c r="AG2070" s="3" t="str">
        <f t="shared" si="258"/>
        <v/>
      </c>
      <c r="AH2070" s="7">
        <f t="shared" si="259"/>
        <v>0</v>
      </c>
      <c r="AI2070" s="3" t="str">
        <f t="shared" si="260"/>
        <v/>
      </c>
      <c r="AJ2070" s="7">
        <f t="shared" si="261"/>
        <v>0</v>
      </c>
      <c r="AK2070" s="3" t="str">
        <f t="shared" si="262"/>
        <v/>
      </c>
    </row>
    <row r="2071" spans="1:37" ht="20" x14ac:dyDescent="0.2">
      <c r="A2071" s="3" t="s">
        <v>2075</v>
      </c>
      <c r="B2071" s="3" t="s">
        <v>19806</v>
      </c>
      <c r="C2071" s="3" t="s">
        <v>19807</v>
      </c>
      <c r="D2071" s="3">
        <v>4.9522400357999503</v>
      </c>
      <c r="E2071" s="3">
        <v>0.13889103120535801</v>
      </c>
      <c r="F2071" s="6">
        <v>7.9442076578456202E-10</v>
      </c>
      <c r="G2071" s="6">
        <v>6.0856829516507702E-9</v>
      </c>
      <c r="H2071" s="3">
        <v>7.6999999999999999E-2</v>
      </c>
      <c r="I2071" s="3">
        <v>0</v>
      </c>
      <c r="J2071" s="3">
        <v>7.3999999999999996E-2</v>
      </c>
      <c r="K2071" s="3">
        <v>1.4359999999999999</v>
      </c>
      <c r="L2071" s="3">
        <v>2.3460000000000001</v>
      </c>
      <c r="M2071" s="3">
        <v>2.0979999999999999</v>
      </c>
      <c r="N2071" s="3">
        <v>7.6999999999999999E-2</v>
      </c>
      <c r="O2071" s="3">
        <v>7.5999999999999998E-2</v>
      </c>
      <c r="P2071" s="3">
        <v>7.4999999999999997E-2</v>
      </c>
      <c r="Q2071" s="3">
        <v>0.54500000000000004</v>
      </c>
      <c r="R2071" s="3">
        <v>1.0860000000000001</v>
      </c>
      <c r="S2071" s="3">
        <v>1.413</v>
      </c>
      <c r="T2071" s="3" t="s">
        <v>2075</v>
      </c>
      <c r="U2071" s="3" t="s">
        <v>11184</v>
      </c>
      <c r="V2071" s="3">
        <v>421</v>
      </c>
      <c r="W2071" s="3" t="s">
        <v>11185</v>
      </c>
      <c r="X2071" s="3" t="s">
        <v>11186</v>
      </c>
      <c r="Y2071" s="3">
        <v>0</v>
      </c>
      <c r="Z2071" s="3">
        <v>99.762470309999998</v>
      </c>
      <c r="AA2071" s="3">
        <v>884.78899999999999</v>
      </c>
      <c r="AB2071" s="3">
        <v>421</v>
      </c>
      <c r="AC2071" s="3">
        <v>420</v>
      </c>
      <c r="AD2071" s="7">
        <f t="shared" si="256"/>
        <v>1</v>
      </c>
      <c r="AE2071" s="3">
        <f t="shared" si="263"/>
        <v>99.762470309999998</v>
      </c>
      <c r="AF2071" s="7">
        <f t="shared" si="257"/>
        <v>0</v>
      </c>
      <c r="AG2071" s="3" t="str">
        <f t="shared" si="258"/>
        <v/>
      </c>
      <c r="AH2071" s="7">
        <f t="shared" si="259"/>
        <v>0</v>
      </c>
      <c r="AI2071" s="3" t="str">
        <f t="shared" si="260"/>
        <v/>
      </c>
      <c r="AJ2071" s="7">
        <f t="shared" si="261"/>
        <v>0</v>
      </c>
      <c r="AK2071" s="3" t="str">
        <f t="shared" si="262"/>
        <v/>
      </c>
    </row>
    <row r="2072" spans="1:37" ht="20" x14ac:dyDescent="0.2">
      <c r="A2072" s="3" t="s">
        <v>2076</v>
      </c>
      <c r="B2072" s="3" t="s">
        <v>19806</v>
      </c>
      <c r="C2072" s="3" t="s">
        <v>19807</v>
      </c>
      <c r="D2072" s="3">
        <v>4.9517794932400703</v>
      </c>
      <c r="E2072" s="3">
        <v>2.8471896905973599</v>
      </c>
      <c r="F2072" s="6">
        <v>9.7085938901325995E-22</v>
      </c>
      <c r="G2072" s="6">
        <v>5.0268758551336799E-20</v>
      </c>
      <c r="H2072" s="3">
        <v>0.25</v>
      </c>
      <c r="I2072" s="3">
        <v>0.17399999999999999</v>
      </c>
      <c r="J2072" s="3">
        <v>0.13</v>
      </c>
      <c r="K2072" s="3">
        <v>5.1840000000000002</v>
      </c>
      <c r="L2072" s="3">
        <v>3.4830000000000001</v>
      </c>
      <c r="M2072" s="3">
        <v>9.5060000000000002</v>
      </c>
      <c r="N2072" s="3">
        <v>0.55100000000000005</v>
      </c>
      <c r="O2072" s="3">
        <v>0.219</v>
      </c>
      <c r="P2072" s="3">
        <v>0.24</v>
      </c>
      <c r="Q2072" s="3">
        <v>1.532</v>
      </c>
      <c r="R2072" s="3">
        <v>0.92300000000000004</v>
      </c>
      <c r="S2072" s="3">
        <v>1.1930000000000001</v>
      </c>
      <c r="T2072" s="3" t="s">
        <v>2076</v>
      </c>
      <c r="U2072" s="3" t="s">
        <v>11187</v>
      </c>
      <c r="V2072" s="3">
        <v>322</v>
      </c>
      <c r="W2072" s="3" t="s">
        <v>11188</v>
      </c>
      <c r="X2072" s="3" t="s">
        <v>11189</v>
      </c>
      <c r="Y2072" s="3">
        <v>0</v>
      </c>
      <c r="Z2072" s="3">
        <v>100</v>
      </c>
      <c r="AA2072" s="3">
        <v>650.97299999999996</v>
      </c>
      <c r="AB2072" s="3">
        <v>316</v>
      </c>
      <c r="AC2072" s="3">
        <v>316</v>
      </c>
      <c r="AD2072" s="7">
        <f t="shared" si="256"/>
        <v>1</v>
      </c>
      <c r="AE2072" s="3">
        <f t="shared" si="263"/>
        <v>100</v>
      </c>
      <c r="AF2072" s="7">
        <f t="shared" si="257"/>
        <v>0</v>
      </c>
      <c r="AG2072" s="3" t="str">
        <f t="shared" si="258"/>
        <v/>
      </c>
      <c r="AH2072" s="7">
        <f t="shared" si="259"/>
        <v>0</v>
      </c>
      <c r="AI2072" s="3" t="str">
        <f t="shared" si="260"/>
        <v/>
      </c>
      <c r="AJ2072" s="7">
        <f t="shared" si="261"/>
        <v>0</v>
      </c>
      <c r="AK2072" s="3" t="str">
        <f t="shared" si="262"/>
        <v/>
      </c>
    </row>
    <row r="2073" spans="1:37" ht="20" x14ac:dyDescent="0.2">
      <c r="A2073" s="3" t="s">
        <v>2077</v>
      </c>
      <c r="B2073" s="3" t="s">
        <v>19806</v>
      </c>
      <c r="C2073" s="3" t="s">
        <v>19807</v>
      </c>
      <c r="D2073" s="3">
        <v>4.9512598369613396</v>
      </c>
      <c r="E2073" s="3">
        <v>0.58592277693481998</v>
      </c>
      <c r="F2073" s="6">
        <v>3.7400100508658899E-10</v>
      </c>
      <c r="G2073" s="6">
        <v>3.0039264293193801E-9</v>
      </c>
      <c r="H2073" s="3">
        <v>5.8000000000000003E-2</v>
      </c>
      <c r="I2073" s="3">
        <v>8.6999999999999994E-2</v>
      </c>
      <c r="J2073" s="3">
        <v>5.6000000000000001E-2</v>
      </c>
      <c r="K2073" s="3">
        <v>1.8740000000000001</v>
      </c>
      <c r="L2073" s="3">
        <v>1.08</v>
      </c>
      <c r="M2073" s="3">
        <v>3.403</v>
      </c>
      <c r="N2073" s="3">
        <v>0.184</v>
      </c>
      <c r="O2073" s="3">
        <v>5.8999999999999997E-2</v>
      </c>
      <c r="P2073" s="3">
        <v>0.16600000000000001</v>
      </c>
      <c r="Q2073" s="3">
        <v>0.56299999999999994</v>
      </c>
      <c r="R2073" s="3">
        <v>0.41399999999999998</v>
      </c>
      <c r="S2073" s="3">
        <v>0.82899999999999996</v>
      </c>
      <c r="T2073" s="3" t="s">
        <v>2077</v>
      </c>
      <c r="U2073" s="3" t="s">
        <v>6291</v>
      </c>
      <c r="V2073" s="3">
        <v>446</v>
      </c>
      <c r="W2073" s="3" t="s">
        <v>11190</v>
      </c>
      <c r="X2073" s="3" t="s">
        <v>11191</v>
      </c>
      <c r="Y2073" s="3">
        <v>0</v>
      </c>
      <c r="Z2073" s="3">
        <v>100</v>
      </c>
      <c r="AA2073" s="3">
        <v>917.53099999999995</v>
      </c>
      <c r="AB2073" s="3">
        <v>446</v>
      </c>
      <c r="AC2073" s="3">
        <v>446</v>
      </c>
      <c r="AD2073" s="7">
        <f t="shared" si="256"/>
        <v>1</v>
      </c>
      <c r="AE2073" s="3">
        <f t="shared" si="263"/>
        <v>100</v>
      </c>
      <c r="AF2073" s="7">
        <f t="shared" si="257"/>
        <v>0</v>
      </c>
      <c r="AG2073" s="3" t="str">
        <f t="shared" si="258"/>
        <v/>
      </c>
      <c r="AH2073" s="7">
        <f t="shared" si="259"/>
        <v>0</v>
      </c>
      <c r="AI2073" s="3" t="str">
        <f t="shared" si="260"/>
        <v/>
      </c>
      <c r="AJ2073" s="7">
        <f t="shared" si="261"/>
        <v>0</v>
      </c>
      <c r="AK2073" s="3" t="str">
        <f t="shared" si="262"/>
        <v/>
      </c>
    </row>
    <row r="2074" spans="1:37" ht="20" x14ac:dyDescent="0.2">
      <c r="A2074" s="3" t="s">
        <v>2078</v>
      </c>
      <c r="B2074" s="3" t="s">
        <v>19806</v>
      </c>
      <c r="C2074" s="3" t="s">
        <v>19807</v>
      </c>
      <c r="D2074" s="3">
        <v>4.9478952753359904</v>
      </c>
      <c r="E2074" s="3">
        <v>5.1932424333088303</v>
      </c>
      <c r="F2074" s="6">
        <v>2.9738505451714E-21</v>
      </c>
      <c r="G2074" s="6">
        <v>1.4126716522755801E-19</v>
      </c>
      <c r="H2074" s="3">
        <v>2.3690000000000002</v>
      </c>
      <c r="I2074" s="3">
        <v>4.681</v>
      </c>
      <c r="J2074" s="3">
        <v>0.57399999999999995</v>
      </c>
      <c r="K2074" s="3">
        <v>72.341999999999999</v>
      </c>
      <c r="L2074" s="3">
        <v>48.418999999999997</v>
      </c>
      <c r="M2074" s="3">
        <v>120.29600000000001</v>
      </c>
      <c r="N2074" s="3">
        <v>5.25</v>
      </c>
      <c r="O2074" s="3">
        <v>2.7839999999999998</v>
      </c>
      <c r="P2074" s="3">
        <v>3.6619999999999999</v>
      </c>
      <c r="Q2074" s="3">
        <v>17.971</v>
      </c>
      <c r="R2074" s="3">
        <v>14.933999999999999</v>
      </c>
      <c r="S2074" s="3">
        <v>13.584</v>
      </c>
      <c r="T2074" s="3" t="s">
        <v>2078</v>
      </c>
      <c r="U2074" s="3" t="s">
        <v>6024</v>
      </c>
      <c r="V2074" s="3">
        <v>370</v>
      </c>
      <c r="W2074" s="3" t="s">
        <v>6025</v>
      </c>
      <c r="X2074" s="3"/>
      <c r="Y2074" s="3"/>
      <c r="Z2074" s="3"/>
      <c r="AA2074" s="3"/>
      <c r="AB2074" s="3"/>
      <c r="AC2074" s="3"/>
      <c r="AD2074" s="7">
        <f t="shared" si="256"/>
        <v>0</v>
      </c>
      <c r="AE2074" s="3" t="str">
        <f t="shared" si="263"/>
        <v/>
      </c>
      <c r="AF2074" s="7">
        <f t="shared" si="257"/>
        <v>0</v>
      </c>
      <c r="AG2074" s="3" t="str">
        <f t="shared" si="258"/>
        <v/>
      </c>
      <c r="AH2074" s="7">
        <f t="shared" si="259"/>
        <v>0</v>
      </c>
      <c r="AI2074" s="3" t="str">
        <f t="shared" si="260"/>
        <v/>
      </c>
      <c r="AJ2074" s="7">
        <f t="shared" si="261"/>
        <v>0</v>
      </c>
      <c r="AK2074" s="3" t="str">
        <f t="shared" si="262"/>
        <v/>
      </c>
    </row>
    <row r="2075" spans="1:37" ht="20" x14ac:dyDescent="0.2">
      <c r="A2075" s="3" t="s">
        <v>2079</v>
      </c>
      <c r="B2075" s="3" t="s">
        <v>19806</v>
      </c>
      <c r="C2075" s="3" t="s">
        <v>19807</v>
      </c>
      <c r="D2075" s="3">
        <v>4.9476641235910197</v>
      </c>
      <c r="E2075" s="3">
        <v>0.14068698129893201</v>
      </c>
      <c r="F2075" s="6">
        <v>8.8486411582709305E-10</v>
      </c>
      <c r="G2075" s="6">
        <v>6.7481122631605003E-9</v>
      </c>
      <c r="H2075" s="3">
        <v>0</v>
      </c>
      <c r="I2075" s="3">
        <v>8.6999999999999994E-2</v>
      </c>
      <c r="J2075" s="3">
        <v>7.3999999999999996E-2</v>
      </c>
      <c r="K2075" s="3">
        <v>1.728</v>
      </c>
      <c r="L2075" s="3">
        <v>1.4359999999999999</v>
      </c>
      <c r="M2075" s="3">
        <v>2.597</v>
      </c>
      <c r="N2075" s="3">
        <v>0</v>
      </c>
      <c r="O2075" s="3">
        <v>7.5999999999999998E-2</v>
      </c>
      <c r="P2075" s="3">
        <v>6.6000000000000003E-2</v>
      </c>
      <c r="Q2075" s="3">
        <v>0.441</v>
      </c>
      <c r="R2075" s="3">
        <v>0.26700000000000002</v>
      </c>
      <c r="S2075" s="3">
        <v>0.432</v>
      </c>
      <c r="T2075" s="3" t="s">
        <v>2079</v>
      </c>
      <c r="U2075" s="3" t="s">
        <v>11192</v>
      </c>
      <c r="V2075" s="3">
        <v>328</v>
      </c>
      <c r="W2075" s="3" t="s">
        <v>11193</v>
      </c>
      <c r="X2075" s="3" t="s">
        <v>11194</v>
      </c>
      <c r="Y2075" s="3">
        <v>0</v>
      </c>
      <c r="Z2075" s="3">
        <v>99.669967</v>
      </c>
      <c r="AA2075" s="3">
        <v>639.41700000000003</v>
      </c>
      <c r="AB2075" s="3">
        <v>303</v>
      </c>
      <c r="AC2075" s="3">
        <v>302</v>
      </c>
      <c r="AD2075" s="7">
        <f t="shared" si="256"/>
        <v>1</v>
      </c>
      <c r="AE2075" s="3">
        <f t="shared" si="263"/>
        <v>99.669967</v>
      </c>
      <c r="AF2075" s="7">
        <f t="shared" si="257"/>
        <v>0</v>
      </c>
      <c r="AG2075" s="3" t="str">
        <f t="shared" si="258"/>
        <v/>
      </c>
      <c r="AH2075" s="7">
        <f t="shared" si="259"/>
        <v>0</v>
      </c>
      <c r="AI2075" s="3" t="str">
        <f t="shared" si="260"/>
        <v/>
      </c>
      <c r="AJ2075" s="7">
        <f t="shared" si="261"/>
        <v>0</v>
      </c>
      <c r="AK2075" s="3" t="str">
        <f t="shared" si="262"/>
        <v/>
      </c>
    </row>
    <row r="2076" spans="1:37" ht="20" x14ac:dyDescent="0.2">
      <c r="A2076" s="3" t="s">
        <v>2080</v>
      </c>
      <c r="B2076" s="3" t="s">
        <v>19806</v>
      </c>
      <c r="C2076" s="3" t="s">
        <v>19807</v>
      </c>
      <c r="D2076" s="3">
        <v>4.9473570128736899</v>
      </c>
      <c r="E2076" s="3">
        <v>-0.51894065209128704</v>
      </c>
      <c r="F2076" s="6">
        <v>7.4634240723562304E-6</v>
      </c>
      <c r="G2076" s="6">
        <v>3.44234013483055E-5</v>
      </c>
      <c r="H2076" s="3">
        <v>0</v>
      </c>
      <c r="I2076" s="3">
        <v>0</v>
      </c>
      <c r="J2076" s="3">
        <v>0.14799999999999999</v>
      </c>
      <c r="K2076" s="3">
        <v>2.3660000000000001</v>
      </c>
      <c r="L2076" s="3">
        <v>0.69699999999999995</v>
      </c>
      <c r="M2076" s="3">
        <v>3.8130000000000002</v>
      </c>
      <c r="N2076" s="3">
        <v>0</v>
      </c>
      <c r="O2076" s="3">
        <v>0</v>
      </c>
      <c r="P2076" s="3">
        <v>0</v>
      </c>
      <c r="Q2076" s="3">
        <v>1.264</v>
      </c>
      <c r="R2076" s="3">
        <v>0.72399999999999998</v>
      </c>
      <c r="S2076" s="3">
        <v>1.0580000000000001</v>
      </c>
      <c r="T2076" s="3" t="s">
        <v>2080</v>
      </c>
      <c r="U2076" s="3" t="s">
        <v>11195</v>
      </c>
      <c r="V2076" s="3">
        <v>211</v>
      </c>
      <c r="W2076" s="3" t="s">
        <v>11196</v>
      </c>
      <c r="X2076" s="3" t="s">
        <v>11197</v>
      </c>
      <c r="Y2076" s="6">
        <v>3.1800000000000001E-145</v>
      </c>
      <c r="Z2076" s="3">
        <v>100</v>
      </c>
      <c r="AA2076" s="3">
        <v>417.54199999999997</v>
      </c>
      <c r="AB2076" s="3">
        <v>211</v>
      </c>
      <c r="AC2076" s="3">
        <v>211</v>
      </c>
      <c r="AD2076" s="7">
        <f t="shared" si="256"/>
        <v>1</v>
      </c>
      <c r="AE2076" s="3">
        <f t="shared" si="263"/>
        <v>100</v>
      </c>
      <c r="AF2076" s="7">
        <f t="shared" si="257"/>
        <v>0</v>
      </c>
      <c r="AG2076" s="3" t="str">
        <f t="shared" si="258"/>
        <v/>
      </c>
      <c r="AH2076" s="7">
        <f t="shared" si="259"/>
        <v>0</v>
      </c>
      <c r="AI2076" s="3" t="str">
        <f t="shared" si="260"/>
        <v/>
      </c>
      <c r="AJ2076" s="7">
        <f t="shared" si="261"/>
        <v>0</v>
      </c>
      <c r="AK2076" s="3" t="str">
        <f t="shared" si="262"/>
        <v/>
      </c>
    </row>
    <row r="2077" spans="1:37" ht="20" x14ac:dyDescent="0.2">
      <c r="A2077" s="3" t="s">
        <v>2081</v>
      </c>
      <c r="B2077" s="3" t="s">
        <v>19806</v>
      </c>
      <c r="C2077" s="3" t="s">
        <v>19807</v>
      </c>
      <c r="D2077" s="3">
        <v>4.9468290110379201</v>
      </c>
      <c r="E2077" s="3">
        <v>1.20203321466744</v>
      </c>
      <c r="F2077" s="6">
        <v>4.9581828140519E-11</v>
      </c>
      <c r="G2077" s="6">
        <v>4.5641322450993299E-10</v>
      </c>
      <c r="H2077" s="3">
        <v>0.13500000000000001</v>
      </c>
      <c r="I2077" s="3">
        <v>9.8000000000000004E-2</v>
      </c>
      <c r="J2077" s="3">
        <v>0</v>
      </c>
      <c r="K2077" s="3">
        <v>2.3530000000000002</v>
      </c>
      <c r="L2077" s="3">
        <v>1.208</v>
      </c>
      <c r="M2077" s="3">
        <v>4.4779999999999998</v>
      </c>
      <c r="N2077" s="3">
        <v>0.193</v>
      </c>
      <c r="O2077" s="3">
        <v>0.22800000000000001</v>
      </c>
      <c r="P2077" s="3">
        <v>8.3000000000000004E-2</v>
      </c>
      <c r="Q2077" s="3">
        <v>1.7490000000000001</v>
      </c>
      <c r="R2077" s="3">
        <v>1.0349999999999999</v>
      </c>
      <c r="S2077" s="3">
        <v>0.58399999999999996</v>
      </c>
      <c r="T2077" s="3" t="s">
        <v>2081</v>
      </c>
      <c r="U2077" s="3" t="s">
        <v>11198</v>
      </c>
      <c r="V2077" s="3">
        <v>444</v>
      </c>
      <c r="W2077" s="3" t="s">
        <v>11199</v>
      </c>
      <c r="X2077" s="3" t="s">
        <v>11200</v>
      </c>
      <c r="Y2077" s="3">
        <v>0</v>
      </c>
      <c r="Z2077" s="3">
        <v>99.774774769999993</v>
      </c>
      <c r="AA2077" s="3">
        <v>919.072</v>
      </c>
      <c r="AB2077" s="3">
        <v>444</v>
      </c>
      <c r="AC2077" s="3">
        <v>443</v>
      </c>
      <c r="AD2077" s="7">
        <f t="shared" si="256"/>
        <v>1</v>
      </c>
      <c r="AE2077" s="3">
        <f t="shared" si="263"/>
        <v>99.774774769999993</v>
      </c>
      <c r="AF2077" s="7">
        <f t="shared" si="257"/>
        <v>0</v>
      </c>
      <c r="AG2077" s="3" t="str">
        <f t="shared" si="258"/>
        <v/>
      </c>
      <c r="AH2077" s="7">
        <f t="shared" si="259"/>
        <v>0</v>
      </c>
      <c r="AI2077" s="3" t="str">
        <f t="shared" si="260"/>
        <v/>
      </c>
      <c r="AJ2077" s="7">
        <f t="shared" si="261"/>
        <v>0</v>
      </c>
      <c r="AK2077" s="3" t="str">
        <f t="shared" si="262"/>
        <v/>
      </c>
    </row>
    <row r="2078" spans="1:37" ht="20" x14ac:dyDescent="0.2">
      <c r="A2078" s="3" t="s">
        <v>2082</v>
      </c>
      <c r="B2078" s="3" t="s">
        <v>19806</v>
      </c>
      <c r="C2078" s="3" t="s">
        <v>19807</v>
      </c>
      <c r="D2078" s="3">
        <v>4.9467044089262302</v>
      </c>
      <c r="E2078" s="3">
        <v>3.2699635268964902</v>
      </c>
      <c r="F2078" s="6">
        <v>8.3798151765981195E-27</v>
      </c>
      <c r="G2078" s="6">
        <v>9.5715064959068497E-25</v>
      </c>
      <c r="H2078" s="3">
        <v>0.46200000000000002</v>
      </c>
      <c r="I2078" s="3">
        <v>0.39100000000000001</v>
      </c>
      <c r="J2078" s="3">
        <v>7.3999999999999996E-2</v>
      </c>
      <c r="K2078" s="3">
        <v>7.4969999999999999</v>
      </c>
      <c r="L2078" s="3">
        <v>7.9749999999999996</v>
      </c>
      <c r="M2078" s="3">
        <v>14.24</v>
      </c>
      <c r="N2078" s="3">
        <v>1.1020000000000001</v>
      </c>
      <c r="O2078" s="3">
        <v>0.50600000000000001</v>
      </c>
      <c r="P2078" s="3">
        <v>0.48099999999999998</v>
      </c>
      <c r="Q2078" s="3">
        <v>3.3069999999999999</v>
      </c>
      <c r="R2078" s="3">
        <v>3.173</v>
      </c>
      <c r="S2078" s="3">
        <v>3.504</v>
      </c>
      <c r="T2078" s="3" t="s">
        <v>2082</v>
      </c>
      <c r="U2078" s="3" t="s">
        <v>11201</v>
      </c>
      <c r="V2078" s="3">
        <v>588</v>
      </c>
      <c r="W2078" s="3" t="s">
        <v>11202</v>
      </c>
      <c r="X2078" s="3" t="s">
        <v>11203</v>
      </c>
      <c r="Y2078" s="3">
        <v>0</v>
      </c>
      <c r="Z2078" s="3">
        <v>100</v>
      </c>
      <c r="AA2078" s="3">
        <v>1201.04</v>
      </c>
      <c r="AB2078" s="3">
        <v>588</v>
      </c>
      <c r="AC2078" s="3">
        <v>588</v>
      </c>
      <c r="AD2078" s="7">
        <f t="shared" si="256"/>
        <v>1</v>
      </c>
      <c r="AE2078" s="3">
        <f t="shared" si="263"/>
        <v>100</v>
      </c>
      <c r="AF2078" s="7">
        <f t="shared" si="257"/>
        <v>0</v>
      </c>
      <c r="AG2078" s="3" t="str">
        <f t="shared" si="258"/>
        <v/>
      </c>
      <c r="AH2078" s="7">
        <f t="shared" si="259"/>
        <v>0</v>
      </c>
      <c r="AI2078" s="3" t="str">
        <f t="shared" si="260"/>
        <v/>
      </c>
      <c r="AJ2078" s="7">
        <f t="shared" si="261"/>
        <v>0</v>
      </c>
      <c r="AK2078" s="3" t="str">
        <f t="shared" si="262"/>
        <v/>
      </c>
    </row>
    <row r="2079" spans="1:37" ht="20" x14ac:dyDescent="0.2">
      <c r="A2079" s="3" t="s">
        <v>2083</v>
      </c>
      <c r="B2079" s="3" t="s">
        <v>19806</v>
      </c>
      <c r="C2079" s="3" t="s">
        <v>19807</v>
      </c>
      <c r="D2079" s="3">
        <v>4.9462476814873098</v>
      </c>
      <c r="E2079" s="3">
        <v>0.58452758223997103</v>
      </c>
      <c r="F2079" s="6">
        <v>1.1435493629621401E-12</v>
      </c>
      <c r="G2079" s="6">
        <v>1.34912282097703E-11</v>
      </c>
      <c r="H2079" s="3">
        <v>0.183</v>
      </c>
      <c r="I2079" s="3">
        <v>0</v>
      </c>
      <c r="J2079" s="3">
        <v>9.2999999999999999E-2</v>
      </c>
      <c r="K2079" s="3">
        <v>4.0149999999999997</v>
      </c>
      <c r="L2079" s="3">
        <v>2.2749999999999999</v>
      </c>
      <c r="M2079" s="3">
        <v>4.1710000000000003</v>
      </c>
      <c r="N2079" s="3">
        <v>0.40600000000000003</v>
      </c>
      <c r="O2079" s="3">
        <v>0</v>
      </c>
      <c r="P2079" s="3">
        <v>0.182</v>
      </c>
      <c r="Q2079" s="3">
        <v>0.45</v>
      </c>
      <c r="R2079" s="3">
        <v>0.44800000000000001</v>
      </c>
      <c r="S2079" s="3">
        <v>0.66</v>
      </c>
      <c r="T2079" s="3" t="s">
        <v>2083</v>
      </c>
      <c r="U2079" s="3" t="s">
        <v>11204</v>
      </c>
      <c r="V2079" s="3">
        <v>409</v>
      </c>
      <c r="W2079" s="3" t="s">
        <v>11205</v>
      </c>
      <c r="X2079" s="3" t="s">
        <v>11206</v>
      </c>
      <c r="Y2079" s="3">
        <v>0</v>
      </c>
      <c r="Z2079" s="3">
        <v>100</v>
      </c>
      <c r="AA2079" s="3">
        <v>863.21799999999996</v>
      </c>
      <c r="AB2079" s="3">
        <v>409</v>
      </c>
      <c r="AC2079" s="3">
        <v>409</v>
      </c>
      <c r="AD2079" s="7">
        <f t="shared" si="256"/>
        <v>1</v>
      </c>
      <c r="AE2079" s="3">
        <f t="shared" si="263"/>
        <v>100</v>
      </c>
      <c r="AF2079" s="7">
        <f t="shared" si="257"/>
        <v>0</v>
      </c>
      <c r="AG2079" s="3" t="str">
        <f t="shared" si="258"/>
        <v/>
      </c>
      <c r="AH2079" s="7">
        <f t="shared" si="259"/>
        <v>0</v>
      </c>
      <c r="AI2079" s="3" t="str">
        <f t="shared" si="260"/>
        <v/>
      </c>
      <c r="AJ2079" s="7">
        <f t="shared" si="261"/>
        <v>0</v>
      </c>
      <c r="AK2079" s="3" t="str">
        <f t="shared" si="262"/>
        <v/>
      </c>
    </row>
    <row r="2080" spans="1:37" ht="20" x14ac:dyDescent="0.2">
      <c r="A2080" s="3" t="s">
        <v>2084</v>
      </c>
      <c r="B2080" s="3" t="s">
        <v>19806</v>
      </c>
      <c r="C2080" s="3" t="s">
        <v>19807</v>
      </c>
      <c r="D2080" s="3">
        <v>4.9457590925325698</v>
      </c>
      <c r="E2080" s="3">
        <v>0.93303233416486497</v>
      </c>
      <c r="F2080" s="6">
        <v>2.7458988102517201E-15</v>
      </c>
      <c r="G2080" s="6">
        <v>5.0538126744868299E-14</v>
      </c>
      <c r="H2080" s="3">
        <v>0.39500000000000002</v>
      </c>
      <c r="I2080" s="3">
        <v>0.152</v>
      </c>
      <c r="J2080" s="3">
        <v>0</v>
      </c>
      <c r="K2080" s="3">
        <v>7.87</v>
      </c>
      <c r="L2080" s="3">
        <v>5.1890000000000001</v>
      </c>
      <c r="M2080" s="3">
        <v>6.0259999999999998</v>
      </c>
      <c r="N2080" s="3">
        <v>0</v>
      </c>
      <c r="O2080" s="3">
        <v>0.39600000000000002</v>
      </c>
      <c r="P2080" s="3">
        <v>0.754</v>
      </c>
      <c r="Q2080" s="3">
        <v>3.4889999999999999</v>
      </c>
      <c r="R2080" s="3">
        <v>1.905</v>
      </c>
      <c r="S2080" s="3">
        <v>1.71</v>
      </c>
      <c r="T2080" s="3" t="s">
        <v>2084</v>
      </c>
      <c r="U2080" s="3" t="s">
        <v>11207</v>
      </c>
      <c r="V2080" s="3">
        <v>655</v>
      </c>
      <c r="W2080" s="3" t="s">
        <v>11208</v>
      </c>
      <c r="X2080" s="3" t="s">
        <v>11209</v>
      </c>
      <c r="Y2080" s="3">
        <v>0</v>
      </c>
      <c r="Z2080" s="3">
        <v>100</v>
      </c>
      <c r="AA2080" s="3">
        <v>1358.58</v>
      </c>
      <c r="AB2080" s="3">
        <v>655</v>
      </c>
      <c r="AC2080" s="3">
        <v>655</v>
      </c>
      <c r="AD2080" s="7">
        <f t="shared" si="256"/>
        <v>1</v>
      </c>
      <c r="AE2080" s="3">
        <f t="shared" si="263"/>
        <v>100</v>
      </c>
      <c r="AF2080" s="7">
        <f t="shared" si="257"/>
        <v>0</v>
      </c>
      <c r="AG2080" s="3" t="str">
        <f t="shared" si="258"/>
        <v/>
      </c>
      <c r="AH2080" s="7">
        <f t="shared" si="259"/>
        <v>0</v>
      </c>
      <c r="AI2080" s="3" t="str">
        <f t="shared" si="260"/>
        <v/>
      </c>
      <c r="AJ2080" s="7">
        <f t="shared" si="261"/>
        <v>0</v>
      </c>
      <c r="AK2080" s="3" t="str">
        <f t="shared" si="262"/>
        <v/>
      </c>
    </row>
    <row r="2081" spans="1:37" ht="20" x14ac:dyDescent="0.2">
      <c r="A2081" s="3" t="s">
        <v>2085</v>
      </c>
      <c r="B2081" s="3" t="s">
        <v>19806</v>
      </c>
      <c r="C2081" s="3" t="s">
        <v>19807</v>
      </c>
      <c r="D2081" s="3">
        <v>4.9455608138993599</v>
      </c>
      <c r="E2081" s="3">
        <v>0.58369172537186198</v>
      </c>
      <c r="F2081" s="6">
        <v>1.02166456860014E-11</v>
      </c>
      <c r="G2081" s="6">
        <v>1.04345962319486E-10</v>
      </c>
      <c r="H2081" s="3">
        <v>7.6999999999999999E-2</v>
      </c>
      <c r="I2081" s="3">
        <v>8.6999999999999994E-2</v>
      </c>
      <c r="J2081" s="3">
        <v>8.3000000000000004E-2</v>
      </c>
      <c r="K2081" s="3">
        <v>2.4060000000000001</v>
      </c>
      <c r="L2081" s="3">
        <v>2.2890000000000001</v>
      </c>
      <c r="M2081" s="3">
        <v>4.12</v>
      </c>
      <c r="N2081" s="3">
        <v>0.34799999999999998</v>
      </c>
      <c r="O2081" s="3">
        <v>7.5999999999999998E-2</v>
      </c>
      <c r="P2081" s="3">
        <v>0.224</v>
      </c>
      <c r="Q2081" s="3">
        <v>0.47599999999999998</v>
      </c>
      <c r="R2081" s="3">
        <v>0.47399999999999998</v>
      </c>
      <c r="S2081" s="3">
        <v>0.745</v>
      </c>
      <c r="T2081" s="3" t="s">
        <v>2085</v>
      </c>
      <c r="U2081" s="3" t="s">
        <v>11210</v>
      </c>
      <c r="V2081" s="3">
        <v>420</v>
      </c>
      <c r="W2081" s="3" t="s">
        <v>11211</v>
      </c>
      <c r="X2081" s="3" t="s">
        <v>11212</v>
      </c>
      <c r="Y2081" s="3">
        <v>0</v>
      </c>
      <c r="Z2081" s="3">
        <v>99.760765550000002</v>
      </c>
      <c r="AA2081" s="3">
        <v>862.44799999999998</v>
      </c>
      <c r="AB2081" s="3">
        <v>418</v>
      </c>
      <c r="AC2081" s="3">
        <v>417</v>
      </c>
      <c r="AD2081" s="7">
        <f t="shared" si="256"/>
        <v>1</v>
      </c>
      <c r="AE2081" s="3">
        <f t="shared" si="263"/>
        <v>99.760765550000002</v>
      </c>
      <c r="AF2081" s="7">
        <f t="shared" si="257"/>
        <v>0</v>
      </c>
      <c r="AG2081" s="3" t="str">
        <f t="shared" si="258"/>
        <v/>
      </c>
      <c r="AH2081" s="7">
        <f t="shared" si="259"/>
        <v>0</v>
      </c>
      <c r="AI2081" s="3" t="str">
        <f t="shared" si="260"/>
        <v/>
      </c>
      <c r="AJ2081" s="7">
        <f t="shared" si="261"/>
        <v>0</v>
      </c>
      <c r="AK2081" s="3" t="str">
        <f t="shared" si="262"/>
        <v/>
      </c>
    </row>
    <row r="2082" spans="1:37" ht="20" x14ac:dyDescent="0.2">
      <c r="A2082" s="3" t="s">
        <v>2086</v>
      </c>
      <c r="B2082" s="3" t="s">
        <v>19806</v>
      </c>
      <c r="C2082" s="3" t="s">
        <v>19807</v>
      </c>
      <c r="D2082" s="3">
        <v>4.9445087899568199</v>
      </c>
      <c r="E2082" s="3">
        <v>0.134203421238551</v>
      </c>
      <c r="F2082" s="6">
        <v>2.6568144284950999E-10</v>
      </c>
      <c r="G2082" s="6">
        <v>2.1775025430210999E-9</v>
      </c>
      <c r="H2082" s="3">
        <v>0.16400000000000001</v>
      </c>
      <c r="I2082" s="3">
        <v>0</v>
      </c>
      <c r="J2082" s="3">
        <v>0</v>
      </c>
      <c r="K2082" s="3">
        <v>2.0870000000000002</v>
      </c>
      <c r="L2082" s="3">
        <v>1.8620000000000001</v>
      </c>
      <c r="M2082" s="3">
        <v>2.3540000000000001</v>
      </c>
      <c r="N2082" s="3">
        <v>8.6999999999999994E-2</v>
      </c>
      <c r="O2082" s="3">
        <v>0.16</v>
      </c>
      <c r="P2082" s="3">
        <v>0</v>
      </c>
      <c r="Q2082" s="3">
        <v>0.39</v>
      </c>
      <c r="R2082" s="3">
        <v>0.77600000000000002</v>
      </c>
      <c r="S2082" s="3">
        <v>0.66</v>
      </c>
      <c r="T2082" s="3" t="s">
        <v>2086</v>
      </c>
      <c r="U2082" s="3" t="s">
        <v>6680</v>
      </c>
      <c r="V2082" s="3">
        <v>298</v>
      </c>
      <c r="W2082" s="3" t="s">
        <v>11213</v>
      </c>
      <c r="X2082" s="3" t="s">
        <v>11214</v>
      </c>
      <c r="Y2082" s="3">
        <v>0</v>
      </c>
      <c r="Z2082" s="3">
        <v>100</v>
      </c>
      <c r="AA2082" s="3">
        <v>605.13400000000001</v>
      </c>
      <c r="AB2082" s="3">
        <v>298</v>
      </c>
      <c r="AC2082" s="3">
        <v>298</v>
      </c>
      <c r="AD2082" s="7">
        <f t="shared" si="256"/>
        <v>1</v>
      </c>
      <c r="AE2082" s="3">
        <f t="shared" si="263"/>
        <v>100</v>
      </c>
      <c r="AF2082" s="7">
        <f t="shared" si="257"/>
        <v>0</v>
      </c>
      <c r="AG2082" s="3" t="str">
        <f t="shared" si="258"/>
        <v/>
      </c>
      <c r="AH2082" s="7">
        <f t="shared" si="259"/>
        <v>0</v>
      </c>
      <c r="AI2082" s="3" t="str">
        <f t="shared" si="260"/>
        <v/>
      </c>
      <c r="AJ2082" s="7">
        <f t="shared" si="261"/>
        <v>0</v>
      </c>
      <c r="AK2082" s="3" t="str">
        <f t="shared" si="262"/>
        <v/>
      </c>
    </row>
    <row r="2083" spans="1:37" ht="20" x14ac:dyDescent="0.2">
      <c r="A2083" s="3" t="s">
        <v>2087</v>
      </c>
      <c r="B2083" s="3" t="s">
        <v>19806</v>
      </c>
      <c r="C2083" s="3" t="s">
        <v>19807</v>
      </c>
      <c r="D2083" s="3">
        <v>4.9439232637966297</v>
      </c>
      <c r="E2083" s="3">
        <v>1.66779773190243</v>
      </c>
      <c r="F2083" s="6">
        <v>4.9177720504781199E-11</v>
      </c>
      <c r="G2083" s="6">
        <v>4.5337755206599497E-10</v>
      </c>
      <c r="H2083" s="3">
        <v>0</v>
      </c>
      <c r="I2083" s="3">
        <v>0.25</v>
      </c>
      <c r="J2083" s="3">
        <v>0</v>
      </c>
      <c r="K2083" s="3">
        <v>1.2629999999999999</v>
      </c>
      <c r="L2083" s="3">
        <v>3.056</v>
      </c>
      <c r="M2083" s="3">
        <v>3.5950000000000002</v>
      </c>
      <c r="N2083" s="3">
        <v>0.17399999999999999</v>
      </c>
      <c r="O2083" s="3">
        <v>3.4000000000000002E-2</v>
      </c>
      <c r="P2083" s="3">
        <v>0.182</v>
      </c>
      <c r="Q2083" s="3">
        <v>0.89200000000000002</v>
      </c>
      <c r="R2083" s="3">
        <v>0.96599999999999997</v>
      </c>
      <c r="S2083" s="3">
        <v>0.45700000000000002</v>
      </c>
      <c r="T2083" s="3" t="s">
        <v>2087</v>
      </c>
      <c r="U2083" s="3" t="s">
        <v>11215</v>
      </c>
      <c r="V2083" s="3">
        <v>219</v>
      </c>
      <c r="W2083" s="3" t="s">
        <v>11216</v>
      </c>
      <c r="X2083" s="3" t="s">
        <v>11217</v>
      </c>
      <c r="Y2083" s="6">
        <v>8.7700000000000008E-149</v>
      </c>
      <c r="Z2083" s="3">
        <v>100</v>
      </c>
      <c r="AA2083" s="3">
        <v>426.017</v>
      </c>
      <c r="AB2083" s="3">
        <v>213</v>
      </c>
      <c r="AC2083" s="3">
        <v>213</v>
      </c>
      <c r="AD2083" s="7">
        <f t="shared" si="256"/>
        <v>1</v>
      </c>
      <c r="AE2083" s="3">
        <f t="shared" si="263"/>
        <v>100</v>
      </c>
      <c r="AF2083" s="7">
        <f t="shared" si="257"/>
        <v>0</v>
      </c>
      <c r="AG2083" s="3" t="str">
        <f t="shared" si="258"/>
        <v/>
      </c>
      <c r="AH2083" s="7">
        <f t="shared" si="259"/>
        <v>0</v>
      </c>
      <c r="AI2083" s="3" t="str">
        <f t="shared" si="260"/>
        <v/>
      </c>
      <c r="AJ2083" s="7">
        <f t="shared" si="261"/>
        <v>0</v>
      </c>
      <c r="AK2083" s="3" t="str">
        <f t="shared" si="262"/>
        <v/>
      </c>
    </row>
    <row r="2084" spans="1:37" ht="20" x14ac:dyDescent="0.2">
      <c r="A2084" s="3" t="s">
        <v>2088</v>
      </c>
      <c r="B2084" s="3" t="s">
        <v>19806</v>
      </c>
      <c r="C2084" s="3" t="s">
        <v>19807</v>
      </c>
      <c r="D2084" s="3">
        <v>4.9437476680054502</v>
      </c>
      <c r="E2084" s="3">
        <v>0.59575438640340395</v>
      </c>
      <c r="F2084" s="6">
        <v>5.4313027903710898E-11</v>
      </c>
      <c r="G2084" s="6">
        <v>4.9666699009879197E-10</v>
      </c>
      <c r="H2084" s="3">
        <v>0</v>
      </c>
      <c r="I2084" s="3">
        <v>0.25</v>
      </c>
      <c r="J2084" s="3">
        <v>0</v>
      </c>
      <c r="K2084" s="3">
        <v>2.286</v>
      </c>
      <c r="L2084" s="3">
        <v>1.677</v>
      </c>
      <c r="M2084" s="3">
        <v>3.4159999999999999</v>
      </c>
      <c r="N2084" s="3">
        <v>0</v>
      </c>
      <c r="O2084" s="3">
        <v>0</v>
      </c>
      <c r="P2084" s="3">
        <v>0</v>
      </c>
      <c r="Q2084" s="3">
        <v>1.498</v>
      </c>
      <c r="R2084" s="3">
        <v>1.026</v>
      </c>
      <c r="S2084" s="3">
        <v>1.7769999999999999</v>
      </c>
      <c r="T2084" s="3" t="s">
        <v>2088</v>
      </c>
      <c r="U2084" s="3" t="s">
        <v>11218</v>
      </c>
      <c r="V2084" s="3">
        <v>659</v>
      </c>
      <c r="W2084" s="3" t="s">
        <v>11219</v>
      </c>
      <c r="X2084" s="3" t="s">
        <v>11220</v>
      </c>
      <c r="Y2084" s="3">
        <v>0</v>
      </c>
      <c r="Z2084" s="3">
        <v>100</v>
      </c>
      <c r="AA2084" s="3">
        <v>1365.13</v>
      </c>
      <c r="AB2084" s="3">
        <v>659</v>
      </c>
      <c r="AC2084" s="3">
        <v>659</v>
      </c>
      <c r="AD2084" s="7">
        <f t="shared" si="256"/>
        <v>1</v>
      </c>
      <c r="AE2084" s="3">
        <f t="shared" si="263"/>
        <v>100</v>
      </c>
      <c r="AF2084" s="7">
        <f t="shared" si="257"/>
        <v>0</v>
      </c>
      <c r="AG2084" s="3" t="str">
        <f t="shared" si="258"/>
        <v/>
      </c>
      <c r="AH2084" s="7">
        <f t="shared" si="259"/>
        <v>0</v>
      </c>
      <c r="AI2084" s="3" t="str">
        <f t="shared" si="260"/>
        <v/>
      </c>
      <c r="AJ2084" s="7">
        <f t="shared" si="261"/>
        <v>0</v>
      </c>
      <c r="AK2084" s="3" t="str">
        <f t="shared" si="262"/>
        <v/>
      </c>
    </row>
    <row r="2085" spans="1:37" ht="20" x14ac:dyDescent="0.2">
      <c r="A2085" s="3" t="s">
        <v>2089</v>
      </c>
      <c r="B2085" s="3" t="s">
        <v>19806</v>
      </c>
      <c r="C2085" s="3" t="s">
        <v>19807</v>
      </c>
      <c r="D2085" s="3">
        <v>4.9434185005101297</v>
      </c>
      <c r="E2085" s="3">
        <v>0.58378496496306997</v>
      </c>
      <c r="F2085" s="6">
        <v>4.52480841698699E-14</v>
      </c>
      <c r="G2085" s="6">
        <v>6.7544337881963999E-13</v>
      </c>
      <c r="H2085" s="3">
        <v>7.6999999999999999E-2</v>
      </c>
      <c r="I2085" s="3">
        <v>0</v>
      </c>
      <c r="J2085" s="3">
        <v>3.6999999999999998E-2</v>
      </c>
      <c r="K2085" s="3">
        <v>1.4890000000000001</v>
      </c>
      <c r="L2085" s="3">
        <v>1.407</v>
      </c>
      <c r="M2085" s="3">
        <v>1.446</v>
      </c>
      <c r="N2085" s="3">
        <v>0</v>
      </c>
      <c r="O2085" s="3">
        <v>0</v>
      </c>
      <c r="P2085" s="3">
        <v>0</v>
      </c>
      <c r="Q2085" s="3">
        <v>0.28599999999999998</v>
      </c>
      <c r="R2085" s="3">
        <v>0.33600000000000002</v>
      </c>
      <c r="S2085" s="3">
        <v>0.29599999999999999</v>
      </c>
      <c r="T2085" s="3" t="s">
        <v>2089</v>
      </c>
      <c r="U2085" s="3" t="s">
        <v>11221</v>
      </c>
      <c r="V2085" s="3">
        <v>613</v>
      </c>
      <c r="W2085" s="3" t="s">
        <v>11222</v>
      </c>
      <c r="X2085" s="3" t="s">
        <v>11223</v>
      </c>
      <c r="Y2085" s="3">
        <v>0</v>
      </c>
      <c r="Z2085" s="3">
        <v>99.836867859999998</v>
      </c>
      <c r="AA2085" s="3">
        <v>1234.55</v>
      </c>
      <c r="AB2085" s="3">
        <v>613</v>
      </c>
      <c r="AC2085" s="3">
        <v>612</v>
      </c>
      <c r="AD2085" s="7">
        <f t="shared" si="256"/>
        <v>1</v>
      </c>
      <c r="AE2085" s="3">
        <f t="shared" si="263"/>
        <v>99.836867859999998</v>
      </c>
      <c r="AF2085" s="7">
        <f t="shared" si="257"/>
        <v>0</v>
      </c>
      <c r="AG2085" s="3" t="str">
        <f t="shared" si="258"/>
        <v/>
      </c>
      <c r="AH2085" s="7">
        <f t="shared" si="259"/>
        <v>0</v>
      </c>
      <c r="AI2085" s="3" t="str">
        <f t="shared" si="260"/>
        <v/>
      </c>
      <c r="AJ2085" s="7">
        <f t="shared" si="261"/>
        <v>0</v>
      </c>
      <c r="AK2085" s="3" t="str">
        <f t="shared" si="262"/>
        <v/>
      </c>
    </row>
    <row r="2086" spans="1:37" ht="20" x14ac:dyDescent="0.2">
      <c r="A2086" s="3" t="s">
        <v>2090</v>
      </c>
      <c r="B2086" s="3" t="s">
        <v>19806</v>
      </c>
      <c r="C2086" s="3" t="s">
        <v>19807</v>
      </c>
      <c r="D2086" s="3">
        <v>4.94296184573302</v>
      </c>
      <c r="E2086" s="3">
        <v>0.91678978898114505</v>
      </c>
      <c r="F2086" s="6">
        <v>3.25865601699687E-9</v>
      </c>
      <c r="G2086" s="6">
        <v>2.2919564702572301E-8</v>
      </c>
      <c r="H2086" s="3">
        <v>0.106</v>
      </c>
      <c r="I2086" s="3">
        <v>0.11899999999999999</v>
      </c>
      <c r="J2086" s="3">
        <v>0</v>
      </c>
      <c r="K2086" s="3">
        <v>1.675</v>
      </c>
      <c r="L2086" s="3">
        <v>1.208</v>
      </c>
      <c r="M2086" s="3">
        <v>5.0279999999999996</v>
      </c>
      <c r="N2086" s="3">
        <v>5.8000000000000003E-2</v>
      </c>
      <c r="O2086" s="3">
        <v>0</v>
      </c>
      <c r="P2086" s="3">
        <v>0.108</v>
      </c>
      <c r="Q2086" s="3">
        <v>0.39800000000000002</v>
      </c>
      <c r="R2086" s="3">
        <v>0.39700000000000002</v>
      </c>
      <c r="S2086" s="3">
        <v>0.51600000000000001</v>
      </c>
      <c r="T2086" s="3" t="s">
        <v>2090</v>
      </c>
      <c r="U2086" s="3" t="s">
        <v>11224</v>
      </c>
      <c r="V2086" s="3">
        <v>227</v>
      </c>
      <c r="W2086" s="3" t="s">
        <v>11225</v>
      </c>
      <c r="X2086" s="3" t="s">
        <v>11226</v>
      </c>
      <c r="Y2086" s="6">
        <v>1.68E-162</v>
      </c>
      <c r="Z2086" s="3">
        <v>100</v>
      </c>
      <c r="AA2086" s="3">
        <v>468.774</v>
      </c>
      <c r="AB2086" s="3">
        <v>227</v>
      </c>
      <c r="AC2086" s="3">
        <v>227</v>
      </c>
      <c r="AD2086" s="7">
        <f t="shared" si="256"/>
        <v>0</v>
      </c>
      <c r="AE2086" s="3" t="str">
        <f t="shared" si="263"/>
        <v/>
      </c>
      <c r="AF2086" s="7">
        <f t="shared" si="257"/>
        <v>0</v>
      </c>
      <c r="AG2086" s="3" t="str">
        <f t="shared" si="258"/>
        <v/>
      </c>
      <c r="AH2086" s="7">
        <f t="shared" si="259"/>
        <v>0</v>
      </c>
      <c r="AI2086" s="3" t="str">
        <f t="shared" si="260"/>
        <v/>
      </c>
      <c r="AJ2086" s="7">
        <f t="shared" si="261"/>
        <v>1</v>
      </c>
      <c r="AK2086" s="3">
        <f t="shared" si="262"/>
        <v>100</v>
      </c>
    </row>
    <row r="2087" spans="1:37" ht="20" x14ac:dyDescent="0.2">
      <c r="A2087" s="3" t="s">
        <v>2091</v>
      </c>
      <c r="B2087" s="3" t="s">
        <v>19806</v>
      </c>
      <c r="C2087" s="3" t="s">
        <v>19807</v>
      </c>
      <c r="D2087" s="3">
        <v>4.9424617833167002</v>
      </c>
      <c r="E2087" s="3">
        <v>0.59469109389847097</v>
      </c>
      <c r="F2087" s="6">
        <v>6.58630556732673E-12</v>
      </c>
      <c r="G2087" s="6">
        <v>6.9191374745698696E-11</v>
      </c>
      <c r="H2087" s="3">
        <v>9.6000000000000002E-2</v>
      </c>
      <c r="I2087" s="3">
        <v>0.22800000000000001</v>
      </c>
      <c r="J2087" s="3">
        <v>0</v>
      </c>
      <c r="K2087" s="3">
        <v>4.7460000000000004</v>
      </c>
      <c r="L2087" s="3">
        <v>2.4449999999999998</v>
      </c>
      <c r="M2087" s="3">
        <v>4.069</v>
      </c>
      <c r="N2087" s="3">
        <v>0.106</v>
      </c>
      <c r="O2087" s="3">
        <v>0.40500000000000003</v>
      </c>
      <c r="P2087" s="3">
        <v>0.191</v>
      </c>
      <c r="Q2087" s="3">
        <v>1.5669999999999999</v>
      </c>
      <c r="R2087" s="3">
        <v>1.8109999999999999</v>
      </c>
      <c r="S2087" s="3">
        <v>1.887</v>
      </c>
      <c r="T2087" s="3" t="s">
        <v>2091</v>
      </c>
      <c r="U2087" s="3" t="s">
        <v>11227</v>
      </c>
      <c r="V2087" s="3">
        <v>227</v>
      </c>
      <c r="W2087" s="3" t="s">
        <v>11228</v>
      </c>
      <c r="X2087" s="3" t="s">
        <v>11229</v>
      </c>
      <c r="Y2087" s="6">
        <v>2.0300000000000001E-165</v>
      </c>
      <c r="Z2087" s="3">
        <v>100</v>
      </c>
      <c r="AA2087" s="3">
        <v>468.774</v>
      </c>
      <c r="AB2087" s="3">
        <v>227</v>
      </c>
      <c r="AC2087" s="3">
        <v>227</v>
      </c>
      <c r="AD2087" s="7">
        <f t="shared" si="256"/>
        <v>1</v>
      </c>
      <c r="AE2087" s="3">
        <f t="shared" si="263"/>
        <v>100</v>
      </c>
      <c r="AF2087" s="7">
        <f t="shared" si="257"/>
        <v>0</v>
      </c>
      <c r="AG2087" s="3" t="str">
        <f t="shared" si="258"/>
        <v/>
      </c>
      <c r="AH2087" s="7">
        <f t="shared" si="259"/>
        <v>0</v>
      </c>
      <c r="AI2087" s="3" t="str">
        <f t="shared" si="260"/>
        <v/>
      </c>
      <c r="AJ2087" s="7">
        <f t="shared" si="261"/>
        <v>0</v>
      </c>
      <c r="AK2087" s="3" t="str">
        <f t="shared" si="262"/>
        <v/>
      </c>
    </row>
    <row r="2088" spans="1:37" ht="20" x14ac:dyDescent="0.2">
      <c r="A2088" s="3" t="s">
        <v>2092</v>
      </c>
      <c r="B2088" s="3" t="s">
        <v>19806</v>
      </c>
      <c r="C2088" s="3" t="s">
        <v>19807</v>
      </c>
      <c r="D2088" s="3">
        <v>4.9422287103164102</v>
      </c>
      <c r="E2088" s="3">
        <v>1.43131989612799</v>
      </c>
      <c r="F2088" s="6">
        <v>2.8639917390810503E-14</v>
      </c>
      <c r="G2088" s="6">
        <v>4.4291661291457799E-13</v>
      </c>
      <c r="H2088" s="3">
        <v>0.154</v>
      </c>
      <c r="I2088" s="3">
        <v>0.17399999999999999</v>
      </c>
      <c r="J2088" s="3">
        <v>0.157</v>
      </c>
      <c r="K2088" s="3">
        <v>3.669</v>
      </c>
      <c r="L2088" s="3">
        <v>4.0369999999999999</v>
      </c>
      <c r="M2088" s="3">
        <v>8.8670000000000009</v>
      </c>
      <c r="N2088" s="3">
        <v>0.435</v>
      </c>
      <c r="O2088" s="3">
        <v>0.32100000000000001</v>
      </c>
      <c r="P2088" s="3">
        <v>0.14899999999999999</v>
      </c>
      <c r="Q2088" s="3">
        <v>1.4370000000000001</v>
      </c>
      <c r="R2088" s="3">
        <v>0.67300000000000004</v>
      </c>
      <c r="S2088" s="3">
        <v>0.93100000000000005</v>
      </c>
      <c r="T2088" s="3" t="s">
        <v>2092</v>
      </c>
      <c r="U2088" s="3" t="s">
        <v>11230</v>
      </c>
      <c r="V2088" s="3">
        <v>401</v>
      </c>
      <c r="W2088" s="3" t="s">
        <v>11231</v>
      </c>
      <c r="X2088" s="3" t="s">
        <v>11232</v>
      </c>
      <c r="Y2088" s="3">
        <v>0</v>
      </c>
      <c r="Z2088" s="3">
        <v>100</v>
      </c>
      <c r="AA2088" s="3">
        <v>796.96400000000006</v>
      </c>
      <c r="AB2088" s="3">
        <v>390</v>
      </c>
      <c r="AC2088" s="3">
        <v>390</v>
      </c>
      <c r="AD2088" s="7">
        <f t="shared" si="256"/>
        <v>1</v>
      </c>
      <c r="AE2088" s="3">
        <f t="shared" si="263"/>
        <v>100</v>
      </c>
      <c r="AF2088" s="7">
        <f t="shared" si="257"/>
        <v>0</v>
      </c>
      <c r="AG2088" s="3" t="str">
        <f t="shared" si="258"/>
        <v/>
      </c>
      <c r="AH2088" s="7">
        <f t="shared" si="259"/>
        <v>0</v>
      </c>
      <c r="AI2088" s="3" t="str">
        <f t="shared" si="260"/>
        <v/>
      </c>
      <c r="AJ2088" s="7">
        <f t="shared" si="261"/>
        <v>0</v>
      </c>
      <c r="AK2088" s="3" t="str">
        <f t="shared" si="262"/>
        <v/>
      </c>
    </row>
    <row r="2089" spans="1:37" ht="20" x14ac:dyDescent="0.2">
      <c r="A2089" s="3" t="s">
        <v>2093</v>
      </c>
      <c r="B2089" s="3" t="s">
        <v>19806</v>
      </c>
      <c r="C2089" s="3" t="s">
        <v>19807</v>
      </c>
      <c r="D2089" s="3">
        <v>4.9418663152776299</v>
      </c>
      <c r="E2089" s="3">
        <v>2.3682037549791799</v>
      </c>
      <c r="F2089" s="6">
        <v>4.1203308669808999E-20</v>
      </c>
      <c r="G2089" s="6">
        <v>1.64258471176884E-18</v>
      </c>
      <c r="H2089" s="3">
        <v>0.106</v>
      </c>
      <c r="I2089" s="3">
        <v>0.16300000000000001</v>
      </c>
      <c r="J2089" s="3">
        <v>0.10199999999999999</v>
      </c>
      <c r="K2089" s="3">
        <v>2.5390000000000001</v>
      </c>
      <c r="L2089" s="3">
        <v>2.36</v>
      </c>
      <c r="M2089" s="3">
        <v>5.0410000000000004</v>
      </c>
      <c r="N2089" s="3">
        <v>0.184</v>
      </c>
      <c r="O2089" s="3">
        <v>6.7000000000000004E-2</v>
      </c>
      <c r="P2089" s="3">
        <v>0.13300000000000001</v>
      </c>
      <c r="Q2089" s="3">
        <v>1.498</v>
      </c>
      <c r="R2089" s="3">
        <v>1.724</v>
      </c>
      <c r="S2089" s="3">
        <v>1.837</v>
      </c>
      <c r="T2089" s="3" t="s">
        <v>2093</v>
      </c>
      <c r="U2089" s="3" t="s">
        <v>11233</v>
      </c>
      <c r="V2089" s="3">
        <v>611</v>
      </c>
      <c r="W2089" s="3" t="s">
        <v>11234</v>
      </c>
      <c r="X2089" s="3" t="s">
        <v>11235</v>
      </c>
      <c r="Y2089" s="3">
        <v>0</v>
      </c>
      <c r="Z2089" s="3">
        <v>99.672667759999996</v>
      </c>
      <c r="AA2089" s="3">
        <v>1249.57</v>
      </c>
      <c r="AB2089" s="3">
        <v>611</v>
      </c>
      <c r="AC2089" s="3">
        <v>609</v>
      </c>
      <c r="AD2089" s="7">
        <f t="shared" si="256"/>
        <v>1</v>
      </c>
      <c r="AE2089" s="3">
        <f t="shared" si="263"/>
        <v>99.672667759999996</v>
      </c>
      <c r="AF2089" s="7">
        <f t="shared" si="257"/>
        <v>0</v>
      </c>
      <c r="AG2089" s="3" t="str">
        <f t="shared" si="258"/>
        <v/>
      </c>
      <c r="AH2089" s="7">
        <f t="shared" si="259"/>
        <v>0</v>
      </c>
      <c r="AI2089" s="3" t="str">
        <f t="shared" si="260"/>
        <v/>
      </c>
      <c r="AJ2089" s="7">
        <f t="shared" si="261"/>
        <v>0</v>
      </c>
      <c r="AK2089" s="3" t="str">
        <f t="shared" si="262"/>
        <v/>
      </c>
    </row>
    <row r="2090" spans="1:37" ht="20" x14ac:dyDescent="0.2">
      <c r="A2090" s="3" t="s">
        <v>2094</v>
      </c>
      <c r="B2090" s="3" t="s">
        <v>19806</v>
      </c>
      <c r="C2090" s="3" t="s">
        <v>19807</v>
      </c>
      <c r="D2090" s="3">
        <v>4.9417597706690302</v>
      </c>
      <c r="E2090" s="3">
        <v>1.8198458326040901</v>
      </c>
      <c r="F2090" s="6">
        <v>1.57945764978108E-19</v>
      </c>
      <c r="G2090" s="6">
        <v>5.7275529067031503E-18</v>
      </c>
      <c r="H2090" s="3">
        <v>0.125</v>
      </c>
      <c r="I2090" s="3">
        <v>0.14099999999999999</v>
      </c>
      <c r="J2090" s="3">
        <v>0</v>
      </c>
      <c r="K2090" s="3">
        <v>3.0310000000000001</v>
      </c>
      <c r="L2090" s="3">
        <v>2.0760000000000001</v>
      </c>
      <c r="M2090" s="3">
        <v>3.4420000000000002</v>
      </c>
      <c r="N2090" s="3">
        <v>0.13500000000000001</v>
      </c>
      <c r="O2090" s="3">
        <v>0.152</v>
      </c>
      <c r="P2090" s="3">
        <v>0.439</v>
      </c>
      <c r="Q2090" s="3">
        <v>1.5580000000000001</v>
      </c>
      <c r="R2090" s="3">
        <v>1.19</v>
      </c>
      <c r="S2090" s="3">
        <v>1.3460000000000001</v>
      </c>
      <c r="T2090" s="3" t="s">
        <v>2094</v>
      </c>
      <c r="U2090" s="3" t="s">
        <v>11236</v>
      </c>
      <c r="V2090" s="3">
        <v>469</v>
      </c>
      <c r="W2090" s="3" t="s">
        <v>11237</v>
      </c>
      <c r="X2090" s="3" t="s">
        <v>11238</v>
      </c>
      <c r="Y2090" s="3">
        <v>0</v>
      </c>
      <c r="Z2090" s="3">
        <v>100</v>
      </c>
      <c r="AA2090" s="3">
        <v>960.28800000000001</v>
      </c>
      <c r="AB2090" s="3">
        <v>469</v>
      </c>
      <c r="AC2090" s="3">
        <v>469</v>
      </c>
      <c r="AD2090" s="7">
        <f t="shared" si="256"/>
        <v>1</v>
      </c>
      <c r="AE2090" s="3">
        <f t="shared" si="263"/>
        <v>100</v>
      </c>
      <c r="AF2090" s="7">
        <f t="shared" si="257"/>
        <v>0</v>
      </c>
      <c r="AG2090" s="3" t="str">
        <f t="shared" si="258"/>
        <v/>
      </c>
      <c r="AH2090" s="7">
        <f t="shared" si="259"/>
        <v>0</v>
      </c>
      <c r="AI2090" s="3" t="str">
        <f t="shared" si="260"/>
        <v/>
      </c>
      <c r="AJ2090" s="7">
        <f t="shared" si="261"/>
        <v>0</v>
      </c>
      <c r="AK2090" s="3" t="str">
        <f t="shared" si="262"/>
        <v/>
      </c>
    </row>
    <row r="2091" spans="1:37" ht="20" x14ac:dyDescent="0.2">
      <c r="A2091" s="3" t="s">
        <v>2095</v>
      </c>
      <c r="B2091" s="3" t="s">
        <v>19806</v>
      </c>
      <c r="C2091" s="3" t="s">
        <v>19807</v>
      </c>
      <c r="D2091" s="3">
        <v>4.9417191780946599</v>
      </c>
      <c r="E2091" s="3">
        <v>0.12827310468723599</v>
      </c>
      <c r="F2091" s="6">
        <v>8.4344845013107407E-9</v>
      </c>
      <c r="G2091" s="6">
        <v>5.5604512286310798E-8</v>
      </c>
      <c r="H2091" s="3">
        <v>0.25</v>
      </c>
      <c r="I2091" s="3">
        <v>0.28199999999999997</v>
      </c>
      <c r="J2091" s="3">
        <v>0</v>
      </c>
      <c r="K2091" s="3">
        <v>4.7460000000000004</v>
      </c>
      <c r="L2091" s="3">
        <v>4.5919999999999996</v>
      </c>
      <c r="M2091" s="3">
        <v>10.069000000000001</v>
      </c>
      <c r="N2091" s="3">
        <v>0</v>
      </c>
      <c r="O2091" s="3">
        <v>0</v>
      </c>
      <c r="P2091" s="3">
        <v>0</v>
      </c>
      <c r="Q2091" s="3">
        <v>1.1950000000000001</v>
      </c>
      <c r="R2091" s="3">
        <v>1.492</v>
      </c>
      <c r="S2091" s="3">
        <v>2.04</v>
      </c>
      <c r="T2091" s="3" t="s">
        <v>2095</v>
      </c>
      <c r="U2091" s="3" t="s">
        <v>10869</v>
      </c>
      <c r="V2091" s="3">
        <v>320</v>
      </c>
      <c r="W2091" s="3" t="s">
        <v>11239</v>
      </c>
      <c r="X2091" s="3" t="s">
        <v>11240</v>
      </c>
      <c r="Y2091" s="3">
        <v>0</v>
      </c>
      <c r="Z2091" s="3">
        <v>100</v>
      </c>
      <c r="AA2091" s="3">
        <v>665.99599999999998</v>
      </c>
      <c r="AB2091" s="3">
        <v>320</v>
      </c>
      <c r="AC2091" s="3">
        <v>320</v>
      </c>
      <c r="AD2091" s="7">
        <f t="shared" si="256"/>
        <v>1</v>
      </c>
      <c r="AE2091" s="3">
        <f t="shared" si="263"/>
        <v>100</v>
      </c>
      <c r="AF2091" s="7">
        <f t="shared" si="257"/>
        <v>0</v>
      </c>
      <c r="AG2091" s="3" t="str">
        <f t="shared" si="258"/>
        <v/>
      </c>
      <c r="AH2091" s="7">
        <f t="shared" si="259"/>
        <v>0</v>
      </c>
      <c r="AI2091" s="3" t="str">
        <f t="shared" si="260"/>
        <v/>
      </c>
      <c r="AJ2091" s="7">
        <f t="shared" si="261"/>
        <v>0</v>
      </c>
      <c r="AK2091" s="3" t="str">
        <f t="shared" si="262"/>
        <v/>
      </c>
    </row>
    <row r="2092" spans="1:37" ht="20" x14ac:dyDescent="0.2">
      <c r="A2092" s="3" t="s">
        <v>2096</v>
      </c>
      <c r="B2092" s="3" t="s">
        <v>19806</v>
      </c>
      <c r="C2092" s="3" t="s">
        <v>19807</v>
      </c>
      <c r="D2092" s="3">
        <v>4.9413340542515698</v>
      </c>
      <c r="E2092" s="3">
        <v>0.56860668665639202</v>
      </c>
      <c r="F2092" s="6">
        <v>5.5385950713093095E-10</v>
      </c>
      <c r="G2092" s="6">
        <v>4.3500008727715704E-9</v>
      </c>
      <c r="H2092" s="3">
        <v>0.27</v>
      </c>
      <c r="I2092" s="3">
        <v>0</v>
      </c>
      <c r="J2092" s="3">
        <v>0</v>
      </c>
      <c r="K2092" s="3">
        <v>3.004</v>
      </c>
      <c r="L2092" s="3">
        <v>1.8480000000000001</v>
      </c>
      <c r="M2092" s="3">
        <v>4.9640000000000004</v>
      </c>
      <c r="N2092" s="3">
        <v>0.193</v>
      </c>
      <c r="O2092" s="3">
        <v>9.2999999999999999E-2</v>
      </c>
      <c r="P2092" s="3">
        <v>8.3000000000000004E-2</v>
      </c>
      <c r="Q2092" s="3">
        <v>0.85699999999999998</v>
      </c>
      <c r="R2092" s="3">
        <v>0.75</v>
      </c>
      <c r="S2092" s="3">
        <v>0.73599999999999999</v>
      </c>
      <c r="T2092" s="3" t="s">
        <v>2096</v>
      </c>
      <c r="U2092" s="3" t="s">
        <v>11241</v>
      </c>
      <c r="V2092" s="3">
        <v>357</v>
      </c>
      <c r="W2092" s="3" t="s">
        <v>11242</v>
      </c>
      <c r="X2092" s="3" t="s">
        <v>11243</v>
      </c>
      <c r="Y2092" s="3">
        <v>0</v>
      </c>
      <c r="Z2092" s="3">
        <v>99.719887959999994</v>
      </c>
      <c r="AA2092" s="3">
        <v>738.41300000000001</v>
      </c>
      <c r="AB2092" s="3">
        <v>357</v>
      </c>
      <c r="AC2092" s="3">
        <v>356</v>
      </c>
      <c r="AD2092" s="7">
        <f t="shared" si="256"/>
        <v>1</v>
      </c>
      <c r="AE2092" s="3">
        <f t="shared" si="263"/>
        <v>99.719887959999994</v>
      </c>
      <c r="AF2092" s="7">
        <f t="shared" si="257"/>
        <v>0</v>
      </c>
      <c r="AG2092" s="3" t="str">
        <f t="shared" si="258"/>
        <v/>
      </c>
      <c r="AH2092" s="7">
        <f t="shared" si="259"/>
        <v>0</v>
      </c>
      <c r="AI2092" s="3" t="str">
        <f t="shared" si="260"/>
        <v/>
      </c>
      <c r="AJ2092" s="7">
        <f t="shared" si="261"/>
        <v>0</v>
      </c>
      <c r="AK2092" s="3" t="str">
        <f t="shared" si="262"/>
        <v/>
      </c>
    </row>
    <row r="2093" spans="1:37" ht="20" x14ac:dyDescent="0.2">
      <c r="A2093" s="3" t="s">
        <v>2097</v>
      </c>
      <c r="B2093" s="3" t="s">
        <v>19806</v>
      </c>
      <c r="C2093" s="3" t="s">
        <v>19807</v>
      </c>
      <c r="D2093" s="3">
        <v>4.9405588452133404</v>
      </c>
      <c r="E2093" s="3">
        <v>5.0424327443187504</v>
      </c>
      <c r="F2093" s="6">
        <v>1.15673252682489E-15</v>
      </c>
      <c r="G2093" s="6">
        <v>2.2555544674283E-14</v>
      </c>
      <c r="H2093" s="3">
        <v>1.387</v>
      </c>
      <c r="I2093" s="3">
        <v>1.488</v>
      </c>
      <c r="J2093" s="3">
        <v>0.33300000000000002</v>
      </c>
      <c r="K2093" s="3">
        <v>17.122</v>
      </c>
      <c r="L2093" s="3">
        <v>15.936</v>
      </c>
      <c r="M2093" s="3">
        <v>64.510999999999996</v>
      </c>
      <c r="N2093" s="3">
        <v>1.6240000000000001</v>
      </c>
      <c r="O2093" s="3">
        <v>1.746</v>
      </c>
      <c r="P2093" s="3">
        <v>1.21</v>
      </c>
      <c r="Q2093" s="3">
        <v>8.016</v>
      </c>
      <c r="R2093" s="3">
        <v>6.5789999999999997</v>
      </c>
      <c r="S2093" s="3">
        <v>7.423</v>
      </c>
      <c r="T2093" s="3" t="s">
        <v>2097</v>
      </c>
      <c r="U2093" s="3" t="s">
        <v>11244</v>
      </c>
      <c r="V2093" s="3">
        <v>511</v>
      </c>
      <c r="W2093" s="3" t="s">
        <v>11245</v>
      </c>
      <c r="X2093" s="3" t="s">
        <v>11246</v>
      </c>
      <c r="Y2093" s="3">
        <v>0</v>
      </c>
      <c r="Z2093" s="3">
        <v>100</v>
      </c>
      <c r="AA2093" s="3">
        <v>1066.5999999999999</v>
      </c>
      <c r="AB2093" s="3">
        <v>511</v>
      </c>
      <c r="AC2093" s="3">
        <v>511</v>
      </c>
      <c r="AD2093" s="7">
        <f t="shared" si="256"/>
        <v>1</v>
      </c>
      <c r="AE2093" s="3">
        <f t="shared" si="263"/>
        <v>100</v>
      </c>
      <c r="AF2093" s="7">
        <f t="shared" si="257"/>
        <v>0</v>
      </c>
      <c r="AG2093" s="3" t="str">
        <f t="shared" si="258"/>
        <v/>
      </c>
      <c r="AH2093" s="7">
        <f t="shared" si="259"/>
        <v>0</v>
      </c>
      <c r="AI2093" s="3" t="str">
        <f t="shared" si="260"/>
        <v/>
      </c>
      <c r="AJ2093" s="7">
        <f t="shared" si="261"/>
        <v>0</v>
      </c>
      <c r="AK2093" s="3" t="str">
        <f t="shared" si="262"/>
        <v/>
      </c>
    </row>
    <row r="2094" spans="1:37" ht="20" x14ac:dyDescent="0.2">
      <c r="A2094" s="3" t="s">
        <v>2098</v>
      </c>
      <c r="B2094" s="3" t="s">
        <v>19806</v>
      </c>
      <c r="C2094" s="3" t="s">
        <v>19807</v>
      </c>
      <c r="D2094" s="3">
        <v>4.9397307691429999</v>
      </c>
      <c r="E2094" s="3">
        <v>0.58726063731023903</v>
      </c>
      <c r="F2094" s="6">
        <v>9.3042392628965903E-8</v>
      </c>
      <c r="G2094" s="6">
        <v>5.3176796251978502E-7</v>
      </c>
      <c r="H2094" s="3">
        <v>0</v>
      </c>
      <c r="I2094" s="3">
        <v>0.13</v>
      </c>
      <c r="J2094" s="3">
        <v>5.6000000000000001E-2</v>
      </c>
      <c r="K2094" s="3">
        <v>0.66500000000000004</v>
      </c>
      <c r="L2094" s="3">
        <v>3.9239999999999999</v>
      </c>
      <c r="M2094" s="3">
        <v>1.855</v>
      </c>
      <c r="N2094" s="3">
        <v>0.126</v>
      </c>
      <c r="O2094" s="3">
        <v>0.11799999999999999</v>
      </c>
      <c r="P2094" s="3">
        <v>5.8000000000000003E-2</v>
      </c>
      <c r="Q2094" s="3">
        <v>1.0649999999999999</v>
      </c>
      <c r="R2094" s="3">
        <v>0.43099999999999999</v>
      </c>
      <c r="S2094" s="3">
        <v>0.41499999999999998</v>
      </c>
      <c r="T2094" s="3" t="s">
        <v>11247</v>
      </c>
      <c r="U2094" s="3"/>
      <c r="V2094" s="3"/>
      <c r="W2094" s="3"/>
      <c r="X2094" s="3"/>
      <c r="Y2094" s="3"/>
      <c r="Z2094" s="3"/>
      <c r="AA2094" s="3"/>
      <c r="AB2094" s="3"/>
      <c r="AC2094" s="3"/>
      <c r="AD2094" s="7">
        <f t="shared" si="256"/>
        <v>0</v>
      </c>
      <c r="AE2094" s="3" t="str">
        <f t="shared" si="263"/>
        <v/>
      </c>
      <c r="AF2094" s="7">
        <f t="shared" si="257"/>
        <v>0</v>
      </c>
      <c r="AG2094" s="3" t="str">
        <f t="shared" si="258"/>
        <v/>
      </c>
      <c r="AH2094" s="7">
        <f t="shared" si="259"/>
        <v>0</v>
      </c>
      <c r="AI2094" s="3" t="str">
        <f t="shared" si="260"/>
        <v/>
      </c>
      <c r="AJ2094" s="7">
        <f t="shared" si="261"/>
        <v>0</v>
      </c>
      <c r="AK2094" s="3" t="str">
        <f t="shared" si="262"/>
        <v/>
      </c>
    </row>
    <row r="2095" spans="1:37" ht="20" x14ac:dyDescent="0.2">
      <c r="A2095" s="3" t="s">
        <v>2099</v>
      </c>
      <c r="B2095" s="3" t="s">
        <v>19806</v>
      </c>
      <c r="C2095" s="3" t="s">
        <v>19807</v>
      </c>
      <c r="D2095" s="3">
        <v>4.9396402844885996</v>
      </c>
      <c r="E2095" s="3">
        <v>0.12239455711047099</v>
      </c>
      <c r="F2095" s="6">
        <v>7.0387751925691103E-9</v>
      </c>
      <c r="G2095" s="6">
        <v>4.6920552360170502E-8</v>
      </c>
      <c r="H2095" s="3">
        <v>0.20200000000000001</v>
      </c>
      <c r="I2095" s="3">
        <v>0</v>
      </c>
      <c r="J2095" s="3">
        <v>0</v>
      </c>
      <c r="K2095" s="3">
        <v>2.3660000000000001</v>
      </c>
      <c r="L2095" s="3">
        <v>1.621</v>
      </c>
      <c r="M2095" s="3">
        <v>3.8130000000000002</v>
      </c>
      <c r="N2095" s="3">
        <v>0.106</v>
      </c>
      <c r="O2095" s="3">
        <v>0.10100000000000001</v>
      </c>
      <c r="P2095" s="3">
        <v>9.0999999999999998E-2</v>
      </c>
      <c r="Q2095" s="3">
        <v>1.0820000000000001</v>
      </c>
      <c r="R2095" s="3">
        <v>0.48299999999999998</v>
      </c>
      <c r="S2095" s="3">
        <v>1.413</v>
      </c>
      <c r="T2095" s="3" t="s">
        <v>2099</v>
      </c>
      <c r="U2095" s="3" t="s">
        <v>10443</v>
      </c>
      <c r="V2095" s="3">
        <v>256</v>
      </c>
      <c r="W2095" s="3" t="s">
        <v>11248</v>
      </c>
      <c r="X2095" s="3" t="s">
        <v>11249</v>
      </c>
      <c r="Y2095" s="6">
        <v>1.02E-179</v>
      </c>
      <c r="Z2095" s="3">
        <v>100</v>
      </c>
      <c r="AA2095" s="3">
        <v>521.54600000000005</v>
      </c>
      <c r="AB2095" s="3">
        <v>256</v>
      </c>
      <c r="AC2095" s="3">
        <v>256</v>
      </c>
      <c r="AD2095" s="7">
        <f t="shared" si="256"/>
        <v>1</v>
      </c>
      <c r="AE2095" s="3">
        <f t="shared" si="263"/>
        <v>100</v>
      </c>
      <c r="AF2095" s="7">
        <f t="shared" si="257"/>
        <v>0</v>
      </c>
      <c r="AG2095" s="3" t="str">
        <f t="shared" si="258"/>
        <v/>
      </c>
      <c r="AH2095" s="7">
        <f t="shared" si="259"/>
        <v>0</v>
      </c>
      <c r="AI2095" s="3" t="str">
        <f t="shared" si="260"/>
        <v/>
      </c>
      <c r="AJ2095" s="7">
        <f t="shared" si="261"/>
        <v>0</v>
      </c>
      <c r="AK2095" s="3" t="str">
        <f t="shared" si="262"/>
        <v/>
      </c>
    </row>
    <row r="2096" spans="1:37" ht="20" x14ac:dyDescent="0.2">
      <c r="A2096" s="3" t="s">
        <v>2100</v>
      </c>
      <c r="B2096" s="3" t="s">
        <v>19806</v>
      </c>
      <c r="C2096" s="3" t="s">
        <v>19807</v>
      </c>
      <c r="D2096" s="3">
        <v>4.9395826507746596</v>
      </c>
      <c r="E2096" s="3">
        <v>-0.52170083235164999</v>
      </c>
      <c r="F2096" s="6">
        <v>9.2836560506008898E-7</v>
      </c>
      <c r="G2096" s="6">
        <v>4.7234510940136004E-6</v>
      </c>
      <c r="H2096" s="3">
        <v>0.14399999999999999</v>
      </c>
      <c r="I2096" s="3">
        <v>0</v>
      </c>
      <c r="J2096" s="3">
        <v>0</v>
      </c>
      <c r="K2096" s="3">
        <v>2.34</v>
      </c>
      <c r="L2096" s="3">
        <v>1.194</v>
      </c>
      <c r="M2096" s="3">
        <v>3.1859999999999999</v>
      </c>
      <c r="N2096" s="3">
        <v>0</v>
      </c>
      <c r="O2096" s="3">
        <v>0</v>
      </c>
      <c r="P2096" s="3">
        <v>0.14099999999999999</v>
      </c>
      <c r="Q2096" s="3">
        <v>0.53700000000000003</v>
      </c>
      <c r="R2096" s="3">
        <v>0.53500000000000003</v>
      </c>
      <c r="S2096" s="3">
        <v>0.52500000000000002</v>
      </c>
      <c r="T2096" s="3" t="s">
        <v>2100</v>
      </c>
      <c r="U2096" s="3" t="s">
        <v>11250</v>
      </c>
      <c r="V2096" s="3">
        <v>253</v>
      </c>
      <c r="W2096" s="3" t="s">
        <v>11251</v>
      </c>
      <c r="X2096" s="3" t="s">
        <v>11252</v>
      </c>
      <c r="Y2096" s="3">
        <v>0</v>
      </c>
      <c r="Z2096" s="3">
        <v>100</v>
      </c>
      <c r="AA2096" s="3">
        <v>526.93899999999996</v>
      </c>
      <c r="AB2096" s="3">
        <v>253</v>
      </c>
      <c r="AC2096" s="3">
        <v>253</v>
      </c>
      <c r="AD2096" s="7">
        <f t="shared" si="256"/>
        <v>1</v>
      </c>
      <c r="AE2096" s="3">
        <f t="shared" si="263"/>
        <v>100</v>
      </c>
      <c r="AF2096" s="7">
        <f t="shared" si="257"/>
        <v>0</v>
      </c>
      <c r="AG2096" s="3" t="str">
        <f t="shared" si="258"/>
        <v/>
      </c>
      <c r="AH2096" s="7">
        <f t="shared" si="259"/>
        <v>0</v>
      </c>
      <c r="AI2096" s="3" t="str">
        <f t="shared" si="260"/>
        <v/>
      </c>
      <c r="AJ2096" s="7">
        <f t="shared" si="261"/>
        <v>0</v>
      </c>
      <c r="AK2096" s="3" t="str">
        <f t="shared" si="262"/>
        <v/>
      </c>
    </row>
    <row r="2097" spans="1:37" ht="20" x14ac:dyDescent="0.2">
      <c r="A2097" s="3" t="s">
        <v>2101</v>
      </c>
      <c r="B2097" s="3" t="s">
        <v>19806</v>
      </c>
      <c r="C2097" s="3" t="s">
        <v>19807</v>
      </c>
      <c r="D2097" s="3">
        <v>4.9395666451319196</v>
      </c>
      <c r="E2097" s="3">
        <v>0.58956230705118295</v>
      </c>
      <c r="F2097" s="6">
        <v>1.6641749423691999E-11</v>
      </c>
      <c r="G2097" s="6">
        <v>1.6504827062579999E-10</v>
      </c>
      <c r="H2097" s="3">
        <v>0</v>
      </c>
      <c r="I2097" s="3">
        <v>0.17399999999999999</v>
      </c>
      <c r="J2097" s="3">
        <v>7.3999999999999996E-2</v>
      </c>
      <c r="K2097" s="3">
        <v>3.0840000000000001</v>
      </c>
      <c r="L2097" s="3">
        <v>1.7629999999999999</v>
      </c>
      <c r="M2097" s="3">
        <v>3.6589999999999998</v>
      </c>
      <c r="N2097" s="3">
        <v>8.6999999999999994E-2</v>
      </c>
      <c r="O2097" s="3">
        <v>0</v>
      </c>
      <c r="P2097" s="3">
        <v>0</v>
      </c>
      <c r="Q2097" s="3">
        <v>0.72699999999999998</v>
      </c>
      <c r="R2097" s="3">
        <v>0.55200000000000005</v>
      </c>
      <c r="S2097" s="3">
        <v>0.44900000000000001</v>
      </c>
      <c r="T2097" s="3" t="s">
        <v>2101</v>
      </c>
      <c r="U2097" s="3" t="s">
        <v>11253</v>
      </c>
      <c r="V2097" s="3">
        <v>674</v>
      </c>
      <c r="W2097" s="3" t="s">
        <v>11254</v>
      </c>
      <c r="X2097" s="3" t="s">
        <v>11255</v>
      </c>
      <c r="Y2097" s="3">
        <v>0</v>
      </c>
      <c r="Z2097" s="3">
        <v>100</v>
      </c>
      <c r="AA2097" s="3">
        <v>1389.02</v>
      </c>
      <c r="AB2097" s="3">
        <v>674</v>
      </c>
      <c r="AC2097" s="3">
        <v>674</v>
      </c>
      <c r="AD2097" s="7">
        <f t="shared" si="256"/>
        <v>1</v>
      </c>
      <c r="AE2097" s="3">
        <f t="shared" si="263"/>
        <v>100</v>
      </c>
      <c r="AF2097" s="7">
        <f t="shared" si="257"/>
        <v>0</v>
      </c>
      <c r="AG2097" s="3" t="str">
        <f t="shared" si="258"/>
        <v/>
      </c>
      <c r="AH2097" s="7">
        <f t="shared" si="259"/>
        <v>0</v>
      </c>
      <c r="AI2097" s="3" t="str">
        <f t="shared" si="260"/>
        <v/>
      </c>
      <c r="AJ2097" s="7">
        <f t="shared" si="261"/>
        <v>0</v>
      </c>
      <c r="AK2097" s="3" t="str">
        <f t="shared" si="262"/>
        <v/>
      </c>
    </row>
    <row r="2098" spans="1:37" ht="20" x14ac:dyDescent="0.2">
      <c r="A2098" s="3" t="s">
        <v>2102</v>
      </c>
      <c r="B2098" s="3" t="s">
        <v>19806</v>
      </c>
      <c r="C2098" s="3" t="s">
        <v>19807</v>
      </c>
      <c r="D2098" s="3">
        <v>4.93897168068826</v>
      </c>
      <c r="E2098" s="3">
        <v>0.12254908416520401</v>
      </c>
      <c r="F2098" s="6">
        <v>3.3634919863624401E-9</v>
      </c>
      <c r="G2098" s="6">
        <v>2.3607920623266999E-8</v>
      </c>
      <c r="H2098" s="3">
        <v>0.125</v>
      </c>
      <c r="I2098" s="3">
        <v>0</v>
      </c>
      <c r="J2098" s="3">
        <v>0</v>
      </c>
      <c r="K2098" s="3">
        <v>1.4359999999999999</v>
      </c>
      <c r="L2098" s="3">
        <v>1.18</v>
      </c>
      <c r="M2098" s="3">
        <v>2.3540000000000001</v>
      </c>
      <c r="N2098" s="3">
        <v>6.8000000000000005E-2</v>
      </c>
      <c r="O2098" s="3">
        <v>0</v>
      </c>
      <c r="P2098" s="3">
        <v>5.8000000000000003E-2</v>
      </c>
      <c r="Q2098" s="3">
        <v>0.38100000000000001</v>
      </c>
      <c r="R2098" s="3">
        <v>0</v>
      </c>
      <c r="S2098" s="3">
        <v>7.5999999999999998E-2</v>
      </c>
      <c r="T2098" s="3" t="s">
        <v>11256</v>
      </c>
      <c r="U2098" s="3"/>
      <c r="V2098" s="3"/>
      <c r="W2098" s="3"/>
      <c r="X2098" s="3"/>
      <c r="Y2098" s="3"/>
      <c r="Z2098" s="3"/>
      <c r="AA2098" s="3"/>
      <c r="AB2098" s="3"/>
      <c r="AC2098" s="3"/>
      <c r="AD2098" s="7">
        <f t="shared" si="256"/>
        <v>0</v>
      </c>
      <c r="AE2098" s="3" t="str">
        <f t="shared" si="263"/>
        <v/>
      </c>
      <c r="AF2098" s="7">
        <f t="shared" si="257"/>
        <v>0</v>
      </c>
      <c r="AG2098" s="3" t="str">
        <f t="shared" si="258"/>
        <v/>
      </c>
      <c r="AH2098" s="7">
        <f t="shared" si="259"/>
        <v>0</v>
      </c>
      <c r="AI2098" s="3" t="str">
        <f t="shared" si="260"/>
        <v/>
      </c>
      <c r="AJ2098" s="7">
        <f t="shared" si="261"/>
        <v>0</v>
      </c>
      <c r="AK2098" s="3" t="str">
        <f t="shared" si="262"/>
        <v/>
      </c>
    </row>
    <row r="2099" spans="1:37" ht="20" x14ac:dyDescent="0.2">
      <c r="A2099" s="3" t="s">
        <v>2103</v>
      </c>
      <c r="B2099" s="3" t="s">
        <v>19806</v>
      </c>
      <c r="C2099" s="3" t="s">
        <v>19807</v>
      </c>
      <c r="D2099" s="3">
        <v>4.9389548283542801</v>
      </c>
      <c r="E2099" s="3">
        <v>3.7600601144519201</v>
      </c>
      <c r="F2099" s="6">
        <v>3.4686600110520501E-19</v>
      </c>
      <c r="G2099" s="6">
        <v>1.18458817869042E-17</v>
      </c>
      <c r="H2099" s="3">
        <v>1.175</v>
      </c>
      <c r="I2099" s="3">
        <v>1.6830000000000001</v>
      </c>
      <c r="J2099" s="3">
        <v>0.10199999999999999</v>
      </c>
      <c r="K2099" s="3">
        <v>28.567</v>
      </c>
      <c r="L2099" s="3">
        <v>20.797999999999998</v>
      </c>
      <c r="M2099" s="3">
        <v>44.128999999999998</v>
      </c>
      <c r="N2099" s="3">
        <v>0.81200000000000006</v>
      </c>
      <c r="O2099" s="3">
        <v>0.17699999999999999</v>
      </c>
      <c r="P2099" s="3">
        <v>2.6840000000000002</v>
      </c>
      <c r="Q2099" s="3">
        <v>26.411000000000001</v>
      </c>
      <c r="R2099" s="3">
        <v>26.867000000000001</v>
      </c>
      <c r="S2099" s="3">
        <v>28.946000000000002</v>
      </c>
      <c r="T2099" s="3" t="s">
        <v>2103</v>
      </c>
      <c r="U2099" s="3" t="s">
        <v>11257</v>
      </c>
      <c r="V2099" s="3">
        <v>183</v>
      </c>
      <c r="W2099" s="3" t="s">
        <v>11258</v>
      </c>
      <c r="X2099" s="3" t="s">
        <v>11259</v>
      </c>
      <c r="Y2099" s="6">
        <v>1.2599999999999999E-107</v>
      </c>
      <c r="Z2099" s="3">
        <v>98.75</v>
      </c>
      <c r="AA2099" s="3">
        <v>321.62700000000001</v>
      </c>
      <c r="AB2099" s="3">
        <v>160</v>
      </c>
      <c r="AC2099" s="3">
        <v>158</v>
      </c>
      <c r="AD2099" s="7">
        <f t="shared" si="256"/>
        <v>1</v>
      </c>
      <c r="AE2099" s="3">
        <f t="shared" si="263"/>
        <v>98.75</v>
      </c>
      <c r="AF2099" s="7">
        <f t="shared" si="257"/>
        <v>0</v>
      </c>
      <c r="AG2099" s="3" t="str">
        <f t="shared" si="258"/>
        <v/>
      </c>
      <c r="AH2099" s="7">
        <f t="shared" si="259"/>
        <v>0</v>
      </c>
      <c r="AI2099" s="3" t="str">
        <f t="shared" si="260"/>
        <v/>
      </c>
      <c r="AJ2099" s="7">
        <f t="shared" si="261"/>
        <v>0</v>
      </c>
      <c r="AK2099" s="3" t="str">
        <f t="shared" si="262"/>
        <v/>
      </c>
    </row>
    <row r="2100" spans="1:37" ht="20" x14ac:dyDescent="0.2">
      <c r="A2100" s="3" t="s">
        <v>2104</v>
      </c>
      <c r="B2100" s="3" t="s">
        <v>19806</v>
      </c>
      <c r="C2100" s="3" t="s">
        <v>19807</v>
      </c>
      <c r="D2100" s="3">
        <v>4.9386644536154298</v>
      </c>
      <c r="E2100" s="3">
        <v>1.6451283609546401</v>
      </c>
      <c r="F2100" s="6">
        <v>1.2813950907284001E-11</v>
      </c>
      <c r="G2100" s="6">
        <v>1.29143113291289E-10</v>
      </c>
      <c r="H2100" s="3">
        <v>4.8000000000000001E-2</v>
      </c>
      <c r="I2100" s="3">
        <v>0.27200000000000002</v>
      </c>
      <c r="J2100" s="3">
        <v>4.5999999999999999E-2</v>
      </c>
      <c r="K2100" s="3">
        <v>2.6190000000000002</v>
      </c>
      <c r="L2100" s="3">
        <v>2.0329999999999999</v>
      </c>
      <c r="M2100" s="3">
        <v>6.9349999999999996</v>
      </c>
      <c r="N2100" s="3">
        <v>0.20300000000000001</v>
      </c>
      <c r="O2100" s="3">
        <v>0</v>
      </c>
      <c r="P2100" s="3">
        <v>9.0999999999999998E-2</v>
      </c>
      <c r="Q2100" s="3">
        <v>0.97</v>
      </c>
      <c r="R2100" s="3">
        <v>0.56899999999999995</v>
      </c>
      <c r="S2100" s="3">
        <v>0.55900000000000005</v>
      </c>
      <c r="T2100" s="3" t="s">
        <v>2104</v>
      </c>
      <c r="U2100" s="3" t="s">
        <v>11260</v>
      </c>
      <c r="V2100" s="3">
        <v>375</v>
      </c>
      <c r="W2100" s="3" t="s">
        <v>11261</v>
      </c>
      <c r="X2100" s="3" t="s">
        <v>11262</v>
      </c>
      <c r="Y2100" s="3">
        <v>0</v>
      </c>
      <c r="Z2100" s="3">
        <v>95.988538680000005</v>
      </c>
      <c r="AA2100" s="3">
        <v>682.94500000000005</v>
      </c>
      <c r="AB2100" s="3">
        <v>349</v>
      </c>
      <c r="AC2100" s="3">
        <v>335</v>
      </c>
      <c r="AD2100" s="7">
        <f t="shared" si="256"/>
        <v>0</v>
      </c>
      <c r="AE2100" s="3" t="str">
        <f t="shared" si="263"/>
        <v/>
      </c>
      <c r="AF2100" s="7">
        <f t="shared" si="257"/>
        <v>0</v>
      </c>
      <c r="AG2100" s="3" t="str">
        <f t="shared" si="258"/>
        <v/>
      </c>
      <c r="AH2100" s="7">
        <f t="shared" si="259"/>
        <v>0</v>
      </c>
      <c r="AI2100" s="3" t="str">
        <f t="shared" si="260"/>
        <v/>
      </c>
      <c r="AJ2100" s="7">
        <f t="shared" si="261"/>
        <v>1</v>
      </c>
      <c r="AK2100" s="3">
        <f t="shared" si="262"/>
        <v>95.988538680000005</v>
      </c>
    </row>
    <row r="2101" spans="1:37" ht="20" x14ac:dyDescent="0.2">
      <c r="A2101" s="3" t="s">
        <v>2105</v>
      </c>
      <c r="B2101" s="3" t="s">
        <v>19806</v>
      </c>
      <c r="C2101" s="3" t="s">
        <v>19807</v>
      </c>
      <c r="D2101" s="3">
        <v>4.9368601473927098</v>
      </c>
      <c r="E2101" s="3">
        <v>1.2014076052085201</v>
      </c>
      <c r="F2101" s="6">
        <v>9.3037263333319299E-14</v>
      </c>
      <c r="G2101" s="6">
        <v>1.3178622479685299E-12</v>
      </c>
      <c r="H2101" s="3">
        <v>0.14399999999999999</v>
      </c>
      <c r="I2101" s="3">
        <v>0.23899999999999999</v>
      </c>
      <c r="J2101" s="3">
        <v>0</v>
      </c>
      <c r="K2101" s="3">
        <v>3.0569999999999999</v>
      </c>
      <c r="L2101" s="3">
        <v>3.5539999999999998</v>
      </c>
      <c r="M2101" s="3">
        <v>5.9880000000000004</v>
      </c>
      <c r="N2101" s="3">
        <v>0.155</v>
      </c>
      <c r="O2101" s="3">
        <v>0</v>
      </c>
      <c r="P2101" s="3">
        <v>6.6000000000000003E-2</v>
      </c>
      <c r="Q2101" s="3">
        <v>1.6359999999999999</v>
      </c>
      <c r="R2101" s="3">
        <v>1.0349999999999999</v>
      </c>
      <c r="S2101" s="3">
        <v>1.845</v>
      </c>
      <c r="T2101" s="3" t="s">
        <v>2105</v>
      </c>
      <c r="U2101" s="3" t="s">
        <v>11263</v>
      </c>
      <c r="V2101" s="3">
        <v>543</v>
      </c>
      <c r="W2101" s="3" t="s">
        <v>11264</v>
      </c>
      <c r="X2101" s="3" t="s">
        <v>11265</v>
      </c>
      <c r="Y2101" s="3">
        <v>0</v>
      </c>
      <c r="Z2101" s="3">
        <v>99.631675869999995</v>
      </c>
      <c r="AA2101" s="3">
        <v>1060.44</v>
      </c>
      <c r="AB2101" s="3">
        <v>543</v>
      </c>
      <c r="AC2101" s="3">
        <v>541</v>
      </c>
      <c r="AD2101" s="7">
        <f t="shared" si="256"/>
        <v>1</v>
      </c>
      <c r="AE2101" s="3">
        <f t="shared" si="263"/>
        <v>99.631675869999995</v>
      </c>
      <c r="AF2101" s="7">
        <f t="shared" si="257"/>
        <v>0</v>
      </c>
      <c r="AG2101" s="3" t="str">
        <f t="shared" si="258"/>
        <v/>
      </c>
      <c r="AH2101" s="7">
        <f t="shared" si="259"/>
        <v>0</v>
      </c>
      <c r="AI2101" s="3" t="str">
        <f t="shared" si="260"/>
        <v/>
      </c>
      <c r="AJ2101" s="7">
        <f t="shared" si="261"/>
        <v>0</v>
      </c>
      <c r="AK2101" s="3" t="str">
        <f t="shared" si="262"/>
        <v/>
      </c>
    </row>
    <row r="2102" spans="1:37" ht="20" x14ac:dyDescent="0.2">
      <c r="A2102" s="3" t="s">
        <v>2106</v>
      </c>
      <c r="B2102" s="3" t="s">
        <v>19806</v>
      </c>
      <c r="C2102" s="3" t="s">
        <v>19807</v>
      </c>
      <c r="D2102" s="3">
        <v>4.9366556948544398</v>
      </c>
      <c r="E2102" s="3">
        <v>0.134189345557121</v>
      </c>
      <c r="F2102" s="6">
        <v>3.4814528841586299E-10</v>
      </c>
      <c r="G2102" s="6">
        <v>2.8036405758697E-9</v>
      </c>
      <c r="H2102" s="3">
        <v>4.8000000000000001E-2</v>
      </c>
      <c r="I2102" s="3">
        <v>5.3999999999999999E-2</v>
      </c>
      <c r="J2102" s="3">
        <v>0</v>
      </c>
      <c r="K2102" s="3">
        <v>1.462</v>
      </c>
      <c r="L2102" s="3">
        <v>1.024</v>
      </c>
      <c r="M2102" s="3">
        <v>1.5740000000000001</v>
      </c>
      <c r="N2102" s="3">
        <v>0.11600000000000001</v>
      </c>
      <c r="O2102" s="3">
        <v>0</v>
      </c>
      <c r="P2102" s="3">
        <v>0.05</v>
      </c>
      <c r="Q2102" s="3">
        <v>0.68400000000000005</v>
      </c>
      <c r="R2102" s="3">
        <v>0.44</v>
      </c>
      <c r="S2102" s="3">
        <v>0.55000000000000004</v>
      </c>
      <c r="T2102" s="3" t="s">
        <v>2106</v>
      </c>
      <c r="U2102" s="3" t="s">
        <v>11266</v>
      </c>
      <c r="V2102" s="3">
        <v>287</v>
      </c>
      <c r="W2102" s="3" t="s">
        <v>11267</v>
      </c>
      <c r="X2102" s="3" t="s">
        <v>11268</v>
      </c>
      <c r="Y2102" s="3">
        <v>0</v>
      </c>
      <c r="Z2102" s="3">
        <v>100</v>
      </c>
      <c r="AA2102" s="3">
        <v>588.57100000000003</v>
      </c>
      <c r="AB2102" s="3">
        <v>287</v>
      </c>
      <c r="AC2102" s="3">
        <v>287</v>
      </c>
      <c r="AD2102" s="7">
        <f t="shared" si="256"/>
        <v>1</v>
      </c>
      <c r="AE2102" s="3">
        <f t="shared" si="263"/>
        <v>100</v>
      </c>
      <c r="AF2102" s="7">
        <f t="shared" si="257"/>
        <v>0</v>
      </c>
      <c r="AG2102" s="3" t="str">
        <f t="shared" si="258"/>
        <v/>
      </c>
      <c r="AH2102" s="7">
        <f t="shared" si="259"/>
        <v>0</v>
      </c>
      <c r="AI2102" s="3" t="str">
        <f t="shared" si="260"/>
        <v/>
      </c>
      <c r="AJ2102" s="7">
        <f t="shared" si="261"/>
        <v>0</v>
      </c>
      <c r="AK2102" s="3" t="str">
        <f t="shared" si="262"/>
        <v/>
      </c>
    </row>
    <row r="2103" spans="1:37" ht="20" x14ac:dyDescent="0.2">
      <c r="A2103" s="3" t="s">
        <v>2107</v>
      </c>
      <c r="B2103" s="3" t="s">
        <v>19806</v>
      </c>
      <c r="C2103" s="3" t="s">
        <v>19807</v>
      </c>
      <c r="D2103" s="3">
        <v>4.9362186239918602</v>
      </c>
      <c r="E2103" s="3">
        <v>1.6219249218091101</v>
      </c>
      <c r="F2103" s="6">
        <v>6.0407609221058402E-14</v>
      </c>
      <c r="G2103" s="6">
        <v>8.8103819149431797E-13</v>
      </c>
      <c r="H2103" s="3">
        <v>0.33700000000000002</v>
      </c>
      <c r="I2103" s="3">
        <v>0.152</v>
      </c>
      <c r="J2103" s="3">
        <v>0</v>
      </c>
      <c r="K2103" s="3">
        <v>2.7120000000000002</v>
      </c>
      <c r="L2103" s="3">
        <v>2.3879999999999999</v>
      </c>
      <c r="M2103" s="3">
        <v>5.86</v>
      </c>
      <c r="N2103" s="3">
        <v>0.193</v>
      </c>
      <c r="O2103" s="3">
        <v>0.13500000000000001</v>
      </c>
      <c r="P2103" s="3">
        <v>6.6000000000000003E-2</v>
      </c>
      <c r="Q2103" s="3">
        <v>0.58899999999999997</v>
      </c>
      <c r="R2103" s="3">
        <v>0.74199999999999999</v>
      </c>
      <c r="S2103" s="3">
        <v>0.96499999999999997</v>
      </c>
      <c r="T2103" s="3" t="s">
        <v>2107</v>
      </c>
      <c r="U2103" s="3" t="s">
        <v>11269</v>
      </c>
      <c r="V2103" s="3">
        <v>771</v>
      </c>
      <c r="W2103" s="3" t="s">
        <v>11270</v>
      </c>
      <c r="X2103" s="3" t="s">
        <v>11271</v>
      </c>
      <c r="Y2103" s="3">
        <v>0</v>
      </c>
      <c r="Z2103" s="3">
        <v>100</v>
      </c>
      <c r="AA2103" s="3">
        <v>1591.63</v>
      </c>
      <c r="AB2103" s="3">
        <v>771</v>
      </c>
      <c r="AC2103" s="3">
        <v>771</v>
      </c>
      <c r="AD2103" s="7">
        <f t="shared" si="256"/>
        <v>1</v>
      </c>
      <c r="AE2103" s="3">
        <f t="shared" si="263"/>
        <v>100</v>
      </c>
      <c r="AF2103" s="7">
        <f t="shared" si="257"/>
        <v>0</v>
      </c>
      <c r="AG2103" s="3" t="str">
        <f t="shared" si="258"/>
        <v/>
      </c>
      <c r="AH2103" s="7">
        <f t="shared" si="259"/>
        <v>0</v>
      </c>
      <c r="AI2103" s="3" t="str">
        <f t="shared" si="260"/>
        <v/>
      </c>
      <c r="AJ2103" s="7">
        <f t="shared" si="261"/>
        <v>0</v>
      </c>
      <c r="AK2103" s="3" t="str">
        <f t="shared" si="262"/>
        <v/>
      </c>
    </row>
    <row r="2104" spans="1:37" ht="20" x14ac:dyDescent="0.2">
      <c r="A2104" s="3" t="s">
        <v>2108</v>
      </c>
      <c r="B2104" s="3" t="s">
        <v>19806</v>
      </c>
      <c r="C2104" s="3" t="s">
        <v>19807</v>
      </c>
      <c r="D2104" s="3">
        <v>4.9361609925553998</v>
      </c>
      <c r="E2104" s="3">
        <v>0.581742407709119</v>
      </c>
      <c r="F2104" s="6">
        <v>5.3710341508036899E-12</v>
      </c>
      <c r="G2104" s="6">
        <v>5.7212863603583703E-11</v>
      </c>
      <c r="H2104" s="3">
        <v>5.8000000000000003E-2</v>
      </c>
      <c r="I2104" s="3">
        <v>0.11899999999999999</v>
      </c>
      <c r="J2104" s="3">
        <v>0</v>
      </c>
      <c r="K2104" s="3">
        <v>1.6879999999999999</v>
      </c>
      <c r="L2104" s="3">
        <v>1.677</v>
      </c>
      <c r="M2104" s="3">
        <v>2.585</v>
      </c>
      <c r="N2104" s="3">
        <v>0.28999999999999998</v>
      </c>
      <c r="O2104" s="3">
        <v>5.0999999999999997E-2</v>
      </c>
      <c r="P2104" s="3">
        <v>0.20699999999999999</v>
      </c>
      <c r="Q2104" s="3">
        <v>0.57999999999999996</v>
      </c>
      <c r="R2104" s="3">
        <v>0.97399999999999998</v>
      </c>
      <c r="S2104" s="3">
        <v>0.63500000000000001</v>
      </c>
      <c r="T2104" s="3" t="s">
        <v>2108</v>
      </c>
      <c r="U2104" s="3" t="s">
        <v>11272</v>
      </c>
      <c r="V2104" s="3">
        <v>436</v>
      </c>
      <c r="W2104" s="3" t="s">
        <v>11273</v>
      </c>
      <c r="X2104" s="3" t="s">
        <v>11274</v>
      </c>
      <c r="Y2104" s="3">
        <v>0</v>
      </c>
      <c r="Z2104" s="3">
        <v>100</v>
      </c>
      <c r="AA2104" s="3">
        <v>864.75900000000001</v>
      </c>
      <c r="AB2104" s="3">
        <v>426</v>
      </c>
      <c r="AC2104" s="3">
        <v>426</v>
      </c>
      <c r="AD2104" s="7">
        <f t="shared" si="256"/>
        <v>1</v>
      </c>
      <c r="AE2104" s="3">
        <f t="shared" si="263"/>
        <v>100</v>
      </c>
      <c r="AF2104" s="7">
        <f t="shared" si="257"/>
        <v>0</v>
      </c>
      <c r="AG2104" s="3" t="str">
        <f t="shared" si="258"/>
        <v/>
      </c>
      <c r="AH2104" s="7">
        <f t="shared" si="259"/>
        <v>0</v>
      </c>
      <c r="AI2104" s="3" t="str">
        <f t="shared" si="260"/>
        <v/>
      </c>
      <c r="AJ2104" s="7">
        <f t="shared" si="261"/>
        <v>0</v>
      </c>
      <c r="AK2104" s="3" t="str">
        <f t="shared" si="262"/>
        <v/>
      </c>
    </row>
    <row r="2105" spans="1:37" ht="20" x14ac:dyDescent="0.2">
      <c r="A2105" s="3" t="s">
        <v>2109</v>
      </c>
      <c r="B2105" s="3" t="s">
        <v>19806</v>
      </c>
      <c r="C2105" s="3" t="s">
        <v>19807</v>
      </c>
      <c r="D2105" s="3">
        <v>4.9359540571548601</v>
      </c>
      <c r="E2105" s="3">
        <v>1.4411996939657701</v>
      </c>
      <c r="F2105" s="6">
        <v>9.6139039243733095E-15</v>
      </c>
      <c r="G2105" s="6">
        <v>1.61184842210892E-13</v>
      </c>
      <c r="H2105" s="3">
        <v>6.7000000000000004E-2</v>
      </c>
      <c r="I2105" s="3">
        <v>0.315</v>
      </c>
      <c r="J2105" s="3">
        <v>7.3999999999999996E-2</v>
      </c>
      <c r="K2105" s="3">
        <v>4.6390000000000002</v>
      </c>
      <c r="L2105" s="3">
        <v>3.1419999999999999</v>
      </c>
      <c r="M2105" s="3">
        <v>6.8959999999999999</v>
      </c>
      <c r="N2105" s="3">
        <v>0.155</v>
      </c>
      <c r="O2105" s="3">
        <v>0</v>
      </c>
      <c r="P2105" s="3">
        <v>6.6000000000000003E-2</v>
      </c>
      <c r="Q2105" s="3">
        <v>1.8440000000000001</v>
      </c>
      <c r="R2105" s="3">
        <v>1.173</v>
      </c>
      <c r="S2105" s="3">
        <v>0.98199999999999998</v>
      </c>
      <c r="T2105" s="3" t="s">
        <v>2109</v>
      </c>
      <c r="U2105" s="3" t="s">
        <v>6804</v>
      </c>
      <c r="V2105" s="3">
        <v>137</v>
      </c>
      <c r="W2105" s="3" t="s">
        <v>11275</v>
      </c>
      <c r="X2105" s="3" t="s">
        <v>11276</v>
      </c>
      <c r="Y2105" s="6">
        <v>2.7800000000000002E-88</v>
      </c>
      <c r="Z2105" s="3">
        <v>98.540145989999999</v>
      </c>
      <c r="AA2105" s="3">
        <v>278.10000000000002</v>
      </c>
      <c r="AB2105" s="3">
        <v>137</v>
      </c>
      <c r="AC2105" s="3">
        <v>135</v>
      </c>
      <c r="AD2105" s="7">
        <f t="shared" si="256"/>
        <v>1</v>
      </c>
      <c r="AE2105" s="3">
        <f t="shared" si="263"/>
        <v>98.540145989999999</v>
      </c>
      <c r="AF2105" s="7">
        <f t="shared" si="257"/>
        <v>0</v>
      </c>
      <c r="AG2105" s="3" t="str">
        <f t="shared" si="258"/>
        <v/>
      </c>
      <c r="AH2105" s="7">
        <f t="shared" si="259"/>
        <v>0</v>
      </c>
      <c r="AI2105" s="3" t="str">
        <f t="shared" si="260"/>
        <v/>
      </c>
      <c r="AJ2105" s="7">
        <f t="shared" si="261"/>
        <v>0</v>
      </c>
      <c r="AK2105" s="3" t="str">
        <f t="shared" si="262"/>
        <v/>
      </c>
    </row>
    <row r="2106" spans="1:37" ht="20" x14ac:dyDescent="0.2">
      <c r="A2106" s="3" t="s">
        <v>2110</v>
      </c>
      <c r="B2106" s="3" t="s">
        <v>19806</v>
      </c>
      <c r="C2106" s="3" t="s">
        <v>19807</v>
      </c>
      <c r="D2106" s="3">
        <v>4.9356299477153902</v>
      </c>
      <c r="E2106" s="3">
        <v>0.917054476113916</v>
      </c>
      <c r="F2106" s="6">
        <v>1.7574602864253601E-11</v>
      </c>
      <c r="G2106" s="6">
        <v>1.7351008855653699E-10</v>
      </c>
      <c r="H2106" s="3">
        <v>0.11600000000000001</v>
      </c>
      <c r="I2106" s="3">
        <v>0.13</v>
      </c>
      <c r="J2106" s="3">
        <v>0</v>
      </c>
      <c r="K2106" s="3">
        <v>2.1</v>
      </c>
      <c r="L2106" s="3">
        <v>1.6919999999999999</v>
      </c>
      <c r="M2106" s="3">
        <v>4.2859999999999996</v>
      </c>
      <c r="N2106" s="3">
        <v>5.8000000000000003E-2</v>
      </c>
      <c r="O2106" s="3">
        <v>5.8999999999999997E-2</v>
      </c>
      <c r="P2106" s="3">
        <v>0.05</v>
      </c>
      <c r="Q2106" s="3">
        <v>0.33800000000000002</v>
      </c>
      <c r="R2106" s="3">
        <v>0.61199999999999999</v>
      </c>
      <c r="S2106" s="3">
        <v>0.999</v>
      </c>
      <c r="T2106" s="3" t="s">
        <v>2110</v>
      </c>
      <c r="U2106" s="3" t="s">
        <v>11277</v>
      </c>
      <c r="V2106" s="3">
        <v>611</v>
      </c>
      <c r="W2106" s="3" t="s">
        <v>11278</v>
      </c>
      <c r="X2106" s="3" t="s">
        <v>11279</v>
      </c>
      <c r="Y2106" s="3">
        <v>0</v>
      </c>
      <c r="Z2106" s="3">
        <v>100</v>
      </c>
      <c r="AA2106" s="3">
        <v>1263.44</v>
      </c>
      <c r="AB2106" s="3">
        <v>611</v>
      </c>
      <c r="AC2106" s="3">
        <v>611</v>
      </c>
      <c r="AD2106" s="7">
        <f t="shared" si="256"/>
        <v>1</v>
      </c>
      <c r="AE2106" s="3">
        <f t="shared" si="263"/>
        <v>100</v>
      </c>
      <c r="AF2106" s="7">
        <f t="shared" si="257"/>
        <v>0</v>
      </c>
      <c r="AG2106" s="3" t="str">
        <f t="shared" si="258"/>
        <v/>
      </c>
      <c r="AH2106" s="7">
        <f t="shared" si="259"/>
        <v>0</v>
      </c>
      <c r="AI2106" s="3" t="str">
        <f t="shared" si="260"/>
        <v/>
      </c>
      <c r="AJ2106" s="7">
        <f t="shared" si="261"/>
        <v>0</v>
      </c>
      <c r="AK2106" s="3" t="str">
        <f t="shared" si="262"/>
        <v/>
      </c>
    </row>
    <row r="2107" spans="1:37" ht="20" x14ac:dyDescent="0.2">
      <c r="A2107" s="3" t="s">
        <v>2111</v>
      </c>
      <c r="B2107" s="3" t="s">
        <v>19806</v>
      </c>
      <c r="C2107" s="3" t="s">
        <v>19807</v>
      </c>
      <c r="D2107" s="3">
        <v>4.9349440165807898</v>
      </c>
      <c r="E2107" s="3">
        <v>2.66847363572401</v>
      </c>
      <c r="F2107" s="6">
        <v>2.0037484992172701E-24</v>
      </c>
      <c r="G2107" s="6">
        <v>1.59136244741222E-22</v>
      </c>
      <c r="H2107" s="3">
        <v>0.23100000000000001</v>
      </c>
      <c r="I2107" s="3">
        <v>0.84699999999999998</v>
      </c>
      <c r="J2107" s="3">
        <v>0.23200000000000001</v>
      </c>
      <c r="K2107" s="3">
        <v>8.76</v>
      </c>
      <c r="L2107" s="3">
        <v>4.7910000000000004</v>
      </c>
      <c r="M2107" s="3">
        <v>11.872999999999999</v>
      </c>
      <c r="N2107" s="3">
        <v>0.57999999999999996</v>
      </c>
      <c r="O2107" s="3">
        <v>0.127</v>
      </c>
      <c r="P2107" s="3">
        <v>0.88700000000000001</v>
      </c>
      <c r="Q2107" s="3">
        <v>4.1719999999999997</v>
      </c>
      <c r="R2107" s="3">
        <v>6.165</v>
      </c>
      <c r="S2107" s="3">
        <v>7.2359999999999998</v>
      </c>
      <c r="T2107" s="3" t="s">
        <v>11280</v>
      </c>
      <c r="U2107" s="3"/>
      <c r="V2107" s="3"/>
      <c r="W2107" s="3"/>
      <c r="X2107" s="3"/>
      <c r="Y2107" s="3"/>
      <c r="Z2107" s="3"/>
      <c r="AA2107" s="3"/>
      <c r="AB2107" s="3"/>
      <c r="AC2107" s="3"/>
      <c r="AD2107" s="7">
        <f t="shared" si="256"/>
        <v>0</v>
      </c>
      <c r="AE2107" s="3" t="str">
        <f t="shared" si="263"/>
        <v/>
      </c>
      <c r="AF2107" s="7">
        <f t="shared" si="257"/>
        <v>0</v>
      </c>
      <c r="AG2107" s="3" t="str">
        <f t="shared" si="258"/>
        <v/>
      </c>
      <c r="AH2107" s="7">
        <f t="shared" si="259"/>
        <v>0</v>
      </c>
      <c r="AI2107" s="3" t="str">
        <f t="shared" si="260"/>
        <v/>
      </c>
      <c r="AJ2107" s="7">
        <f t="shared" si="261"/>
        <v>0</v>
      </c>
      <c r="AK2107" s="3" t="str">
        <f t="shared" si="262"/>
        <v/>
      </c>
    </row>
    <row r="2108" spans="1:37" ht="20" x14ac:dyDescent="0.2">
      <c r="A2108" s="3" t="s">
        <v>2112</v>
      </c>
      <c r="B2108" s="3" t="s">
        <v>19806</v>
      </c>
      <c r="C2108" s="3" t="s">
        <v>19807</v>
      </c>
      <c r="D2108" s="3">
        <v>4.9337503169385402</v>
      </c>
      <c r="E2108" s="3">
        <v>0.92316935546768397</v>
      </c>
      <c r="F2108" s="6">
        <v>6.4514895405467203E-10</v>
      </c>
      <c r="G2108" s="6">
        <v>5.0140437440890196E-9</v>
      </c>
      <c r="H2108" s="3">
        <v>0</v>
      </c>
      <c r="I2108" s="3">
        <v>0.32600000000000001</v>
      </c>
      <c r="J2108" s="3">
        <v>0.10199999999999999</v>
      </c>
      <c r="K2108" s="3">
        <v>3.4430000000000001</v>
      </c>
      <c r="L2108" s="3">
        <v>2.3879999999999999</v>
      </c>
      <c r="M2108" s="3">
        <v>8.3680000000000003</v>
      </c>
      <c r="N2108" s="3">
        <v>0.54100000000000004</v>
      </c>
      <c r="O2108" s="3">
        <v>0.10100000000000001</v>
      </c>
      <c r="P2108" s="3">
        <v>0.191</v>
      </c>
      <c r="Q2108" s="3">
        <v>1.1859999999999999</v>
      </c>
      <c r="R2108" s="3">
        <v>0.82799999999999996</v>
      </c>
      <c r="S2108" s="3">
        <v>0.81299999999999994</v>
      </c>
      <c r="T2108" s="3" t="s">
        <v>2112</v>
      </c>
      <c r="U2108" s="3" t="s">
        <v>11281</v>
      </c>
      <c r="V2108" s="3">
        <v>954</v>
      </c>
      <c r="W2108" s="3" t="s">
        <v>11282</v>
      </c>
      <c r="X2108" s="3" t="s">
        <v>11283</v>
      </c>
      <c r="Y2108" s="3">
        <v>0</v>
      </c>
      <c r="Z2108" s="3">
        <v>100</v>
      </c>
      <c r="AA2108" s="3">
        <v>1925.6</v>
      </c>
      <c r="AB2108" s="3">
        <v>954</v>
      </c>
      <c r="AC2108" s="3">
        <v>954</v>
      </c>
      <c r="AD2108" s="7">
        <f t="shared" si="256"/>
        <v>1</v>
      </c>
      <c r="AE2108" s="3">
        <f t="shared" si="263"/>
        <v>100</v>
      </c>
      <c r="AF2108" s="7">
        <f t="shared" si="257"/>
        <v>0</v>
      </c>
      <c r="AG2108" s="3" t="str">
        <f t="shared" si="258"/>
        <v/>
      </c>
      <c r="AH2108" s="7">
        <f t="shared" si="259"/>
        <v>0</v>
      </c>
      <c r="AI2108" s="3" t="str">
        <f t="shared" si="260"/>
        <v/>
      </c>
      <c r="AJ2108" s="7">
        <f t="shared" si="261"/>
        <v>0</v>
      </c>
      <c r="AK2108" s="3" t="str">
        <f t="shared" si="262"/>
        <v/>
      </c>
    </row>
    <row r="2109" spans="1:37" ht="20" x14ac:dyDescent="0.2">
      <c r="A2109" s="3" t="s">
        <v>2113</v>
      </c>
      <c r="B2109" s="3" t="s">
        <v>19806</v>
      </c>
      <c r="C2109" s="3" t="s">
        <v>19807</v>
      </c>
      <c r="D2109" s="3">
        <v>4.9337247968481304</v>
      </c>
      <c r="E2109" s="3">
        <v>1.83611656255525</v>
      </c>
      <c r="F2109" s="6">
        <v>1.4314021336773001E-13</v>
      </c>
      <c r="G2109" s="6">
        <v>1.95843296862972E-12</v>
      </c>
      <c r="H2109" s="3">
        <v>0</v>
      </c>
      <c r="I2109" s="3">
        <v>0.23899999999999999</v>
      </c>
      <c r="J2109" s="3">
        <v>0</v>
      </c>
      <c r="K2109" s="3">
        <v>2.0470000000000002</v>
      </c>
      <c r="L2109" s="3">
        <v>1.976</v>
      </c>
      <c r="M2109" s="3">
        <v>3.544</v>
      </c>
      <c r="N2109" s="3">
        <v>9.7000000000000003E-2</v>
      </c>
      <c r="O2109" s="3">
        <v>5.0999999999999997E-2</v>
      </c>
      <c r="P2109" s="3">
        <v>0.11600000000000001</v>
      </c>
      <c r="Q2109" s="3">
        <v>2.294</v>
      </c>
      <c r="R2109" s="3">
        <v>2.25</v>
      </c>
      <c r="S2109" s="3">
        <v>1.786</v>
      </c>
      <c r="T2109" s="3" t="s">
        <v>2113</v>
      </c>
      <c r="U2109" s="3" t="s">
        <v>11284</v>
      </c>
      <c r="V2109" s="3">
        <v>551</v>
      </c>
      <c r="W2109" s="3" t="s">
        <v>11285</v>
      </c>
      <c r="X2109" s="3" t="s">
        <v>11286</v>
      </c>
      <c r="Y2109" s="3">
        <v>0</v>
      </c>
      <c r="Z2109" s="3">
        <v>99.802371539999996</v>
      </c>
      <c r="AA2109" s="3">
        <v>1033.8599999999999</v>
      </c>
      <c r="AB2109" s="3">
        <v>506</v>
      </c>
      <c r="AC2109" s="3">
        <v>505</v>
      </c>
      <c r="AD2109" s="7">
        <f t="shared" si="256"/>
        <v>1</v>
      </c>
      <c r="AE2109" s="3">
        <f t="shared" si="263"/>
        <v>99.802371539999996</v>
      </c>
      <c r="AF2109" s="7">
        <f t="shared" si="257"/>
        <v>0</v>
      </c>
      <c r="AG2109" s="3" t="str">
        <f t="shared" si="258"/>
        <v/>
      </c>
      <c r="AH2109" s="7">
        <f t="shared" si="259"/>
        <v>0</v>
      </c>
      <c r="AI2109" s="3" t="str">
        <f t="shared" si="260"/>
        <v/>
      </c>
      <c r="AJ2109" s="7">
        <f t="shared" si="261"/>
        <v>0</v>
      </c>
      <c r="AK2109" s="3" t="str">
        <f t="shared" si="262"/>
        <v/>
      </c>
    </row>
    <row r="2110" spans="1:37" ht="20" x14ac:dyDescent="0.2">
      <c r="A2110" s="3" t="s">
        <v>2114</v>
      </c>
      <c r="B2110" s="3" t="s">
        <v>19806</v>
      </c>
      <c r="C2110" s="3" t="s">
        <v>19807</v>
      </c>
      <c r="D2110" s="3">
        <v>4.9333445215605698</v>
      </c>
      <c r="E2110" s="3">
        <v>1.19470269209929</v>
      </c>
      <c r="F2110" s="6">
        <v>6.8212139496056503E-15</v>
      </c>
      <c r="G2110" s="6">
        <v>1.1779533511954901E-13</v>
      </c>
      <c r="H2110" s="3">
        <v>7.6999999999999999E-2</v>
      </c>
      <c r="I2110" s="3">
        <v>4.2999999999999997E-2</v>
      </c>
      <c r="J2110" s="3">
        <v>7.3999999999999996E-2</v>
      </c>
      <c r="K2110" s="3">
        <v>2.34</v>
      </c>
      <c r="L2110" s="3">
        <v>1.2509999999999999</v>
      </c>
      <c r="M2110" s="3">
        <v>2.7509999999999999</v>
      </c>
      <c r="N2110" s="3">
        <v>0.34799999999999998</v>
      </c>
      <c r="O2110" s="3">
        <v>7.5999999999999998E-2</v>
      </c>
      <c r="P2110" s="3">
        <v>0.14099999999999999</v>
      </c>
      <c r="Q2110" s="3">
        <v>0.86599999999999999</v>
      </c>
      <c r="R2110" s="3">
        <v>1</v>
      </c>
      <c r="S2110" s="3">
        <v>0.81299999999999994</v>
      </c>
      <c r="T2110" s="3" t="s">
        <v>2114</v>
      </c>
      <c r="U2110" s="3" t="s">
        <v>11287</v>
      </c>
      <c r="V2110" s="3">
        <v>350</v>
      </c>
      <c r="W2110" s="3" t="s">
        <v>11288</v>
      </c>
      <c r="X2110" s="3" t="s">
        <v>11289</v>
      </c>
      <c r="Y2110" s="3">
        <v>0</v>
      </c>
      <c r="Z2110" s="3">
        <v>100</v>
      </c>
      <c r="AA2110" s="3">
        <v>612.83799999999997</v>
      </c>
      <c r="AB2110" s="3">
        <v>301</v>
      </c>
      <c r="AC2110" s="3">
        <v>301</v>
      </c>
      <c r="AD2110" s="7">
        <f t="shared" si="256"/>
        <v>1</v>
      </c>
      <c r="AE2110" s="3">
        <f t="shared" si="263"/>
        <v>100</v>
      </c>
      <c r="AF2110" s="7">
        <f t="shared" si="257"/>
        <v>0</v>
      </c>
      <c r="AG2110" s="3" t="str">
        <f t="shared" si="258"/>
        <v/>
      </c>
      <c r="AH2110" s="7">
        <f t="shared" si="259"/>
        <v>0</v>
      </c>
      <c r="AI2110" s="3" t="str">
        <f t="shared" si="260"/>
        <v/>
      </c>
      <c r="AJ2110" s="7">
        <f t="shared" si="261"/>
        <v>0</v>
      </c>
      <c r="AK2110" s="3" t="str">
        <f t="shared" si="262"/>
        <v/>
      </c>
    </row>
    <row r="2111" spans="1:37" ht="20" x14ac:dyDescent="0.2">
      <c r="A2111" s="3" t="s">
        <v>2115</v>
      </c>
      <c r="B2111" s="3" t="s">
        <v>19806</v>
      </c>
      <c r="C2111" s="3" t="s">
        <v>19807</v>
      </c>
      <c r="D2111" s="3">
        <v>4.9331528795913204</v>
      </c>
      <c r="E2111" s="3">
        <v>1.17838488226697</v>
      </c>
      <c r="F2111" s="6">
        <v>3.7501608556248302E-10</v>
      </c>
      <c r="G2111" s="6">
        <v>3.01128635107927E-9</v>
      </c>
      <c r="H2111" s="3">
        <v>9.6000000000000002E-2</v>
      </c>
      <c r="I2111" s="3">
        <v>5.3999999999999999E-2</v>
      </c>
      <c r="J2111" s="3">
        <v>9.2999999999999999E-2</v>
      </c>
      <c r="K2111" s="3">
        <v>1.6619999999999999</v>
      </c>
      <c r="L2111" s="3">
        <v>1.2789999999999999</v>
      </c>
      <c r="M2111" s="3">
        <v>5.1050000000000004</v>
      </c>
      <c r="N2111" s="3">
        <v>0.20300000000000001</v>
      </c>
      <c r="O2111" s="3">
        <v>0.186</v>
      </c>
      <c r="P2111" s="3">
        <v>4.1000000000000002E-2</v>
      </c>
      <c r="Q2111" s="3">
        <v>1.117</v>
      </c>
      <c r="R2111" s="3">
        <v>0.88800000000000001</v>
      </c>
      <c r="S2111" s="3">
        <v>0.98199999999999998</v>
      </c>
      <c r="T2111" s="3" t="s">
        <v>2115</v>
      </c>
      <c r="U2111" s="3" t="s">
        <v>10443</v>
      </c>
      <c r="V2111" s="3">
        <v>607</v>
      </c>
      <c r="W2111" s="3" t="s">
        <v>11290</v>
      </c>
      <c r="X2111" s="3" t="s">
        <v>11291</v>
      </c>
      <c r="Y2111" s="3">
        <v>0</v>
      </c>
      <c r="Z2111" s="3">
        <v>100</v>
      </c>
      <c r="AA2111" s="3">
        <v>1107.43</v>
      </c>
      <c r="AB2111" s="3">
        <v>539</v>
      </c>
      <c r="AC2111" s="3">
        <v>539</v>
      </c>
      <c r="AD2111" s="7">
        <f t="shared" si="256"/>
        <v>1</v>
      </c>
      <c r="AE2111" s="3">
        <f t="shared" si="263"/>
        <v>100</v>
      </c>
      <c r="AF2111" s="7">
        <f t="shared" si="257"/>
        <v>0</v>
      </c>
      <c r="AG2111" s="3" t="str">
        <f t="shared" si="258"/>
        <v/>
      </c>
      <c r="AH2111" s="7">
        <f t="shared" si="259"/>
        <v>0</v>
      </c>
      <c r="AI2111" s="3" t="str">
        <f t="shared" si="260"/>
        <v/>
      </c>
      <c r="AJ2111" s="7">
        <f t="shared" si="261"/>
        <v>0</v>
      </c>
      <c r="AK2111" s="3" t="str">
        <f t="shared" si="262"/>
        <v/>
      </c>
    </row>
    <row r="2112" spans="1:37" ht="20" x14ac:dyDescent="0.2">
      <c r="A2112" s="3" t="s">
        <v>2116</v>
      </c>
      <c r="B2112" s="3" t="s">
        <v>19806</v>
      </c>
      <c r="C2112" s="3" t="s">
        <v>19807</v>
      </c>
      <c r="D2112" s="3">
        <v>4.9330380101679197</v>
      </c>
      <c r="E2112" s="3">
        <v>1.7997709567694</v>
      </c>
      <c r="F2112" s="6">
        <v>8.8946567724539098E-17</v>
      </c>
      <c r="G2112" s="6">
        <v>2.06124884186571E-15</v>
      </c>
      <c r="H2112" s="3">
        <v>0.26</v>
      </c>
      <c r="I2112" s="3">
        <v>0.11899999999999999</v>
      </c>
      <c r="J2112" s="3">
        <v>5.6000000000000001E-2</v>
      </c>
      <c r="K2112" s="3">
        <v>4.5860000000000003</v>
      </c>
      <c r="L2112" s="3">
        <v>2.9430000000000001</v>
      </c>
      <c r="M2112" s="3">
        <v>6.9089999999999998</v>
      </c>
      <c r="N2112" s="3">
        <v>0.46400000000000002</v>
      </c>
      <c r="O2112" s="3">
        <v>0.21099999999999999</v>
      </c>
      <c r="P2112" s="3">
        <v>0.40600000000000003</v>
      </c>
      <c r="Q2112" s="3">
        <v>2.7349999999999999</v>
      </c>
      <c r="R2112" s="3">
        <v>2.992</v>
      </c>
      <c r="S2112" s="3">
        <v>1.9890000000000001</v>
      </c>
      <c r="T2112" s="3" t="s">
        <v>2116</v>
      </c>
      <c r="U2112" s="3" t="s">
        <v>11292</v>
      </c>
      <c r="V2112" s="3">
        <v>448</v>
      </c>
      <c r="W2112" s="3" t="s">
        <v>11293</v>
      </c>
      <c r="X2112" s="3" t="s">
        <v>11294</v>
      </c>
      <c r="Y2112" s="3">
        <v>0</v>
      </c>
      <c r="Z2112" s="3">
        <v>99.771689499999994</v>
      </c>
      <c r="AA2112" s="3">
        <v>905.97500000000002</v>
      </c>
      <c r="AB2112" s="3">
        <v>438</v>
      </c>
      <c r="AC2112" s="3">
        <v>437</v>
      </c>
      <c r="AD2112" s="7">
        <f t="shared" si="256"/>
        <v>1</v>
      </c>
      <c r="AE2112" s="3">
        <f t="shared" si="263"/>
        <v>99.771689499999994</v>
      </c>
      <c r="AF2112" s="7">
        <f t="shared" si="257"/>
        <v>0</v>
      </c>
      <c r="AG2112" s="3" t="str">
        <f t="shared" si="258"/>
        <v/>
      </c>
      <c r="AH2112" s="7">
        <f t="shared" si="259"/>
        <v>0</v>
      </c>
      <c r="AI2112" s="3" t="str">
        <f t="shared" si="260"/>
        <v/>
      </c>
      <c r="AJ2112" s="7">
        <f t="shared" si="261"/>
        <v>0</v>
      </c>
      <c r="AK2112" s="3" t="str">
        <f t="shared" si="262"/>
        <v/>
      </c>
    </row>
    <row r="2113" spans="1:37" ht="20" x14ac:dyDescent="0.2">
      <c r="A2113" s="3" t="s">
        <v>2117</v>
      </c>
      <c r="B2113" s="3" t="s">
        <v>19806</v>
      </c>
      <c r="C2113" s="3" t="s">
        <v>19807</v>
      </c>
      <c r="D2113" s="3">
        <v>4.9327954693099798</v>
      </c>
      <c r="E2113" s="3">
        <v>0.16516806897540601</v>
      </c>
      <c r="F2113" s="6">
        <v>9.5465586410847095E-5</v>
      </c>
      <c r="G2113" s="3">
        <v>3.9137168823384898E-4</v>
      </c>
      <c r="H2113" s="3">
        <v>0</v>
      </c>
      <c r="I2113" s="3">
        <v>6.5000000000000002E-2</v>
      </c>
      <c r="J2113" s="3">
        <v>5.6000000000000001E-2</v>
      </c>
      <c r="K2113" s="3">
        <v>2.1</v>
      </c>
      <c r="L2113" s="3">
        <v>2.3460000000000001</v>
      </c>
      <c r="M2113" s="3">
        <v>0</v>
      </c>
      <c r="N2113" s="3">
        <v>0.155</v>
      </c>
      <c r="O2113" s="3">
        <v>0.11</v>
      </c>
      <c r="P2113" s="3">
        <v>0</v>
      </c>
      <c r="Q2113" s="3">
        <v>0.33800000000000002</v>
      </c>
      <c r="R2113" s="3">
        <v>0</v>
      </c>
      <c r="S2113" s="3">
        <v>0</v>
      </c>
      <c r="T2113" s="3" t="s">
        <v>2117</v>
      </c>
      <c r="U2113" s="3" t="s">
        <v>7305</v>
      </c>
      <c r="V2113" s="3">
        <v>405</v>
      </c>
      <c r="W2113" s="3" t="s">
        <v>11295</v>
      </c>
      <c r="X2113" s="3" t="s">
        <v>11296</v>
      </c>
      <c r="Y2113" s="3">
        <v>0</v>
      </c>
      <c r="Z2113" s="3">
        <v>100</v>
      </c>
      <c r="AA2113" s="3">
        <v>847.42499999999995</v>
      </c>
      <c r="AB2113" s="3">
        <v>405</v>
      </c>
      <c r="AC2113" s="3">
        <v>405</v>
      </c>
      <c r="AD2113" s="7">
        <f t="shared" si="256"/>
        <v>1</v>
      </c>
      <c r="AE2113" s="3">
        <f t="shared" si="263"/>
        <v>100</v>
      </c>
      <c r="AF2113" s="7">
        <f t="shared" si="257"/>
        <v>0</v>
      </c>
      <c r="AG2113" s="3" t="str">
        <f t="shared" si="258"/>
        <v/>
      </c>
      <c r="AH2113" s="7">
        <f t="shared" si="259"/>
        <v>0</v>
      </c>
      <c r="AI2113" s="3" t="str">
        <f t="shared" si="260"/>
        <v/>
      </c>
      <c r="AJ2113" s="7">
        <f t="shared" si="261"/>
        <v>0</v>
      </c>
      <c r="AK2113" s="3" t="str">
        <f t="shared" si="262"/>
        <v/>
      </c>
    </row>
    <row r="2114" spans="1:37" ht="20" x14ac:dyDescent="0.2">
      <c r="A2114" s="3" t="s">
        <v>2118</v>
      </c>
      <c r="B2114" s="3" t="s">
        <v>19806</v>
      </c>
      <c r="C2114" s="3" t="s">
        <v>19807</v>
      </c>
      <c r="D2114" s="3">
        <v>4.9324530770950599</v>
      </c>
      <c r="E2114" s="3">
        <v>3.8072312321907398</v>
      </c>
      <c r="F2114" s="6">
        <v>9.97603844114763E-32</v>
      </c>
      <c r="G2114" s="6">
        <v>2.1887715420120801E-29</v>
      </c>
      <c r="H2114" s="3">
        <v>1.1839999999999999</v>
      </c>
      <c r="I2114" s="3">
        <v>1.0640000000000001</v>
      </c>
      <c r="J2114" s="3">
        <v>0.48199999999999998</v>
      </c>
      <c r="K2114" s="3">
        <v>22.372</v>
      </c>
      <c r="L2114" s="3">
        <v>20.428000000000001</v>
      </c>
      <c r="M2114" s="3">
        <v>43.054000000000002</v>
      </c>
      <c r="N2114" s="3">
        <v>1.7310000000000001</v>
      </c>
      <c r="O2114" s="3">
        <v>0.58199999999999996</v>
      </c>
      <c r="P2114" s="3">
        <v>2.1869999999999998</v>
      </c>
      <c r="Q2114" s="3">
        <v>8.0939999999999994</v>
      </c>
      <c r="R2114" s="3">
        <v>6.234</v>
      </c>
      <c r="S2114" s="3">
        <v>7.05</v>
      </c>
      <c r="T2114" s="3" t="s">
        <v>2118</v>
      </c>
      <c r="U2114" s="3" t="s">
        <v>6397</v>
      </c>
      <c r="V2114" s="3">
        <v>378</v>
      </c>
      <c r="W2114" s="3" t="s">
        <v>11297</v>
      </c>
      <c r="X2114" s="3" t="s">
        <v>11298</v>
      </c>
      <c r="Y2114" s="3">
        <v>0</v>
      </c>
      <c r="Z2114" s="3">
        <v>97.883597879999996</v>
      </c>
      <c r="AA2114" s="3">
        <v>719.92399999999998</v>
      </c>
      <c r="AB2114" s="3">
        <v>378</v>
      </c>
      <c r="AC2114" s="3">
        <v>370</v>
      </c>
      <c r="AD2114" s="7">
        <f t="shared" ref="AD2114:AD2177" si="264">IF(ISNUMBER(SEARCH("alternaria alternata",W2114)) =TRUE, 1,0)</f>
        <v>1</v>
      </c>
      <c r="AE2114" s="3">
        <f t="shared" si="263"/>
        <v>97.883597879999996</v>
      </c>
      <c r="AF2114" s="7">
        <f t="shared" ref="AF2114:AF2177" si="265">IF(ISNUMBER(SEARCH("mycotymovirus",W2114)) =TRUE, 1,0)</f>
        <v>0</v>
      </c>
      <c r="AG2114" s="3" t="str">
        <f t="shared" ref="AG2114:AG2177" si="266">IF(AF2114 = 1,Z2114,"")</f>
        <v/>
      </c>
      <c r="AH2114" s="7">
        <f t="shared" ref="AH2114:AH2177" si="267">IF(ISNUMBER(SEARCH("Pyrenochaeta sp. DS3sAY3a",W2114)) =TRUE, 1,0)</f>
        <v>0</v>
      </c>
      <c r="AI2114" s="3" t="str">
        <f t="shared" ref="AI2114:AI2177" si="268">IF(AH2114 = 1,Z2114,"")</f>
        <v/>
      </c>
      <c r="AJ2114" s="7">
        <f t="shared" ref="AJ2114:AJ2177" si="269">IF(ISNUMBER(SEARCH("Vitis vinifera",W2114)) =TRUE, 1,0)</f>
        <v>0</v>
      </c>
      <c r="AK2114" s="3" t="str">
        <f t="shared" ref="AK2114:AK2177" si="270">IF(AJ2114 = 1,Z2114,"")</f>
        <v/>
      </c>
    </row>
    <row r="2115" spans="1:37" ht="20" x14ac:dyDescent="0.2">
      <c r="A2115" s="3" t="s">
        <v>2119</v>
      </c>
      <c r="B2115" s="3" t="s">
        <v>19806</v>
      </c>
      <c r="C2115" s="3" t="s">
        <v>19807</v>
      </c>
      <c r="D2115" s="3">
        <v>4.9319515611319904</v>
      </c>
      <c r="E2115" s="3">
        <v>0.57418726720191005</v>
      </c>
      <c r="F2115" s="6">
        <v>4.0320195342351201E-9</v>
      </c>
      <c r="G2115" s="6">
        <v>2.7946477212629199E-8</v>
      </c>
      <c r="H2115" s="3">
        <v>4.8000000000000001E-2</v>
      </c>
      <c r="I2115" s="3">
        <v>9.8000000000000004E-2</v>
      </c>
      <c r="J2115" s="3">
        <v>0</v>
      </c>
      <c r="K2115" s="3">
        <v>1.4490000000000001</v>
      </c>
      <c r="L2115" s="3">
        <v>0.72499999999999998</v>
      </c>
      <c r="M2115" s="3">
        <v>2.7639999999999998</v>
      </c>
      <c r="N2115" s="3">
        <v>0.14499999999999999</v>
      </c>
      <c r="O2115" s="3">
        <v>0</v>
      </c>
      <c r="P2115" s="3">
        <v>8.3000000000000004E-2</v>
      </c>
      <c r="Q2115" s="3">
        <v>0.80500000000000005</v>
      </c>
      <c r="R2115" s="3">
        <v>0.43099999999999999</v>
      </c>
      <c r="S2115" s="3">
        <v>0.41499999999999998</v>
      </c>
      <c r="T2115" s="3" t="s">
        <v>2119</v>
      </c>
      <c r="U2115" s="3" t="s">
        <v>11299</v>
      </c>
      <c r="V2115" s="3">
        <v>345</v>
      </c>
      <c r="W2115" s="3" t="s">
        <v>11300</v>
      </c>
      <c r="X2115" s="3" t="s">
        <v>11301</v>
      </c>
      <c r="Y2115" s="3">
        <v>0</v>
      </c>
      <c r="Z2115" s="3">
        <v>100</v>
      </c>
      <c r="AA2115" s="3">
        <v>717.99800000000005</v>
      </c>
      <c r="AB2115" s="3">
        <v>344</v>
      </c>
      <c r="AC2115" s="3">
        <v>344</v>
      </c>
      <c r="AD2115" s="7">
        <f t="shared" si="264"/>
        <v>1</v>
      </c>
      <c r="AE2115" s="3">
        <f t="shared" ref="AE2115:AE2178" si="271">IF(AD2115 = 1,Z2115,"")</f>
        <v>100</v>
      </c>
      <c r="AF2115" s="7">
        <f t="shared" si="265"/>
        <v>0</v>
      </c>
      <c r="AG2115" s="3" t="str">
        <f t="shared" si="266"/>
        <v/>
      </c>
      <c r="AH2115" s="7">
        <f t="shared" si="267"/>
        <v>0</v>
      </c>
      <c r="AI2115" s="3" t="str">
        <f t="shared" si="268"/>
        <v/>
      </c>
      <c r="AJ2115" s="7">
        <f t="shared" si="269"/>
        <v>0</v>
      </c>
      <c r="AK2115" s="3" t="str">
        <f t="shared" si="270"/>
        <v/>
      </c>
    </row>
    <row r="2116" spans="1:37" ht="20" x14ac:dyDescent="0.2">
      <c r="A2116" s="3" t="s">
        <v>2120</v>
      </c>
      <c r="B2116" s="3" t="s">
        <v>19806</v>
      </c>
      <c r="C2116" s="3" t="s">
        <v>19807</v>
      </c>
      <c r="D2116" s="3">
        <v>4.9316837285037201</v>
      </c>
      <c r="E2116" s="3">
        <v>0.57538888279823397</v>
      </c>
      <c r="F2116" s="6">
        <v>5.4785066039466903E-10</v>
      </c>
      <c r="G2116" s="6">
        <v>4.3072445450003098E-9</v>
      </c>
      <c r="H2116" s="3">
        <v>0</v>
      </c>
      <c r="I2116" s="3">
        <v>0.185</v>
      </c>
      <c r="J2116" s="3">
        <v>8.3000000000000004E-2</v>
      </c>
      <c r="K2116" s="3">
        <v>2.3929999999999998</v>
      </c>
      <c r="L2116" s="3">
        <v>1.7909999999999999</v>
      </c>
      <c r="M2116" s="3">
        <v>4.8620000000000001</v>
      </c>
      <c r="N2116" s="3">
        <v>8.6999999999999994E-2</v>
      </c>
      <c r="O2116" s="3">
        <v>8.4000000000000005E-2</v>
      </c>
      <c r="P2116" s="3">
        <v>7.4999999999999997E-2</v>
      </c>
      <c r="Q2116" s="3">
        <v>0.49299999999999999</v>
      </c>
      <c r="R2116" s="3">
        <v>1.276</v>
      </c>
      <c r="S2116" s="3">
        <v>1.0580000000000001</v>
      </c>
      <c r="T2116" s="3" t="s">
        <v>2120</v>
      </c>
      <c r="U2116" s="3" t="s">
        <v>11302</v>
      </c>
      <c r="V2116" s="3">
        <v>450</v>
      </c>
      <c r="W2116" s="3" t="s">
        <v>11303</v>
      </c>
      <c r="X2116" s="3" t="s">
        <v>11304</v>
      </c>
      <c r="Y2116" s="3">
        <v>0</v>
      </c>
      <c r="Z2116" s="3">
        <v>100</v>
      </c>
      <c r="AA2116" s="3">
        <v>929.47199999999998</v>
      </c>
      <c r="AB2116" s="3">
        <v>450</v>
      </c>
      <c r="AC2116" s="3">
        <v>450</v>
      </c>
      <c r="AD2116" s="7">
        <f t="shared" si="264"/>
        <v>1</v>
      </c>
      <c r="AE2116" s="3">
        <f t="shared" si="271"/>
        <v>100</v>
      </c>
      <c r="AF2116" s="7">
        <f t="shared" si="265"/>
        <v>0</v>
      </c>
      <c r="AG2116" s="3" t="str">
        <f t="shared" si="266"/>
        <v/>
      </c>
      <c r="AH2116" s="7">
        <f t="shared" si="267"/>
        <v>0</v>
      </c>
      <c r="AI2116" s="3" t="str">
        <f t="shared" si="268"/>
        <v/>
      </c>
      <c r="AJ2116" s="7">
        <f t="shared" si="269"/>
        <v>0</v>
      </c>
      <c r="AK2116" s="3" t="str">
        <f t="shared" si="270"/>
        <v/>
      </c>
    </row>
    <row r="2117" spans="1:37" ht="20" x14ac:dyDescent="0.2">
      <c r="A2117" s="3" t="s">
        <v>2121</v>
      </c>
      <c r="B2117" s="3" t="s">
        <v>19806</v>
      </c>
      <c r="C2117" s="3" t="s">
        <v>19807</v>
      </c>
      <c r="D2117" s="3">
        <v>4.9315668318633401</v>
      </c>
      <c r="E2117" s="3">
        <v>1.81405195314342</v>
      </c>
      <c r="F2117" s="6">
        <v>1.8414132132069701E-17</v>
      </c>
      <c r="G2117" s="6">
        <v>4.8286826107629402E-16</v>
      </c>
      <c r="H2117" s="3">
        <v>0.154</v>
      </c>
      <c r="I2117" s="3">
        <v>0.32600000000000001</v>
      </c>
      <c r="J2117" s="3">
        <v>6.5000000000000002E-2</v>
      </c>
      <c r="K2117" s="3">
        <v>4.8650000000000002</v>
      </c>
      <c r="L2117" s="3">
        <v>3.98</v>
      </c>
      <c r="M2117" s="3">
        <v>7.5869999999999997</v>
      </c>
      <c r="N2117" s="3">
        <v>0.26100000000000001</v>
      </c>
      <c r="O2117" s="3">
        <v>0.36299999999999999</v>
      </c>
      <c r="P2117" s="3">
        <v>0.28999999999999998</v>
      </c>
      <c r="Q2117" s="3">
        <v>3.0379999999999998</v>
      </c>
      <c r="R2117" s="3">
        <v>1.897</v>
      </c>
      <c r="S2117" s="3">
        <v>1.71</v>
      </c>
      <c r="T2117" s="3" t="s">
        <v>2121</v>
      </c>
      <c r="U2117" s="3" t="s">
        <v>11305</v>
      </c>
      <c r="V2117" s="3">
        <v>153</v>
      </c>
      <c r="W2117" s="3" t="s">
        <v>11306</v>
      </c>
      <c r="X2117" s="3" t="s">
        <v>11307</v>
      </c>
      <c r="Y2117" s="6">
        <v>1.99E-106</v>
      </c>
      <c r="Z2117" s="3">
        <v>100</v>
      </c>
      <c r="AA2117" s="3">
        <v>322.01299999999998</v>
      </c>
      <c r="AB2117" s="3">
        <v>153</v>
      </c>
      <c r="AC2117" s="3">
        <v>153</v>
      </c>
      <c r="AD2117" s="7">
        <f t="shared" si="264"/>
        <v>1</v>
      </c>
      <c r="AE2117" s="3">
        <f t="shared" si="271"/>
        <v>100</v>
      </c>
      <c r="AF2117" s="7">
        <f t="shared" si="265"/>
        <v>0</v>
      </c>
      <c r="AG2117" s="3" t="str">
        <f t="shared" si="266"/>
        <v/>
      </c>
      <c r="AH2117" s="7">
        <f t="shared" si="267"/>
        <v>0</v>
      </c>
      <c r="AI2117" s="3" t="str">
        <f t="shared" si="268"/>
        <v/>
      </c>
      <c r="AJ2117" s="7">
        <f t="shared" si="269"/>
        <v>0</v>
      </c>
      <c r="AK2117" s="3" t="str">
        <f t="shared" si="270"/>
        <v/>
      </c>
    </row>
    <row r="2118" spans="1:37" ht="20" x14ac:dyDescent="0.2">
      <c r="A2118" s="3" t="s">
        <v>2122</v>
      </c>
      <c r="B2118" s="3" t="s">
        <v>19806</v>
      </c>
      <c r="C2118" s="3" t="s">
        <v>19807</v>
      </c>
      <c r="D2118" s="3">
        <v>4.9294681680118497</v>
      </c>
      <c r="E2118" s="3">
        <v>2.36026495733983</v>
      </c>
      <c r="F2118" s="6">
        <v>3.5826567352588104E-24</v>
      </c>
      <c r="G2118" s="6">
        <v>2.7521481726747601E-22</v>
      </c>
      <c r="H2118" s="3">
        <v>0.13500000000000001</v>
      </c>
      <c r="I2118" s="3">
        <v>0.22800000000000001</v>
      </c>
      <c r="J2118" s="3">
        <v>6.5000000000000002E-2</v>
      </c>
      <c r="K2118" s="3">
        <v>5.8090000000000002</v>
      </c>
      <c r="L2118" s="3">
        <v>3.113</v>
      </c>
      <c r="M2118" s="3">
        <v>4.6440000000000001</v>
      </c>
      <c r="N2118" s="3">
        <v>0.222</v>
      </c>
      <c r="O2118" s="3">
        <v>3.4000000000000002E-2</v>
      </c>
      <c r="P2118" s="3">
        <v>0.28199999999999997</v>
      </c>
      <c r="Q2118" s="3">
        <v>1.117</v>
      </c>
      <c r="R2118" s="3">
        <v>1.405</v>
      </c>
      <c r="S2118" s="3">
        <v>1.0920000000000001</v>
      </c>
      <c r="T2118" s="3" t="s">
        <v>2122</v>
      </c>
      <c r="U2118" s="3" t="s">
        <v>11308</v>
      </c>
      <c r="V2118" s="3">
        <v>512</v>
      </c>
      <c r="W2118" s="3" t="s">
        <v>11309</v>
      </c>
      <c r="X2118" s="3" t="s">
        <v>11310</v>
      </c>
      <c r="Y2118" s="3">
        <v>0</v>
      </c>
      <c r="Z2118" s="3">
        <v>100</v>
      </c>
      <c r="AA2118" s="3">
        <v>1064.68</v>
      </c>
      <c r="AB2118" s="3">
        <v>512</v>
      </c>
      <c r="AC2118" s="3">
        <v>512</v>
      </c>
      <c r="AD2118" s="7">
        <f t="shared" si="264"/>
        <v>1</v>
      </c>
      <c r="AE2118" s="3">
        <f t="shared" si="271"/>
        <v>100</v>
      </c>
      <c r="AF2118" s="7">
        <f t="shared" si="265"/>
        <v>0</v>
      </c>
      <c r="AG2118" s="3" t="str">
        <f t="shared" si="266"/>
        <v/>
      </c>
      <c r="AH2118" s="7">
        <f t="shared" si="267"/>
        <v>0</v>
      </c>
      <c r="AI2118" s="3" t="str">
        <f t="shared" si="268"/>
        <v/>
      </c>
      <c r="AJ2118" s="7">
        <f t="shared" si="269"/>
        <v>0</v>
      </c>
      <c r="AK2118" s="3" t="str">
        <f t="shared" si="270"/>
        <v/>
      </c>
    </row>
    <row r="2119" spans="1:37" ht="20" x14ac:dyDescent="0.2">
      <c r="A2119" s="3" t="s">
        <v>2123</v>
      </c>
      <c r="B2119" s="3" t="s">
        <v>19806</v>
      </c>
      <c r="C2119" s="3" t="s">
        <v>19807</v>
      </c>
      <c r="D2119" s="3">
        <v>4.9291815868109596</v>
      </c>
      <c r="E2119" s="3">
        <v>0.91846348368219699</v>
      </c>
      <c r="F2119" s="6">
        <v>2.72447209170825E-11</v>
      </c>
      <c r="G2119" s="6">
        <v>2.6228068190904598E-10</v>
      </c>
      <c r="H2119" s="3">
        <v>4.8000000000000001E-2</v>
      </c>
      <c r="I2119" s="3">
        <v>0.16300000000000001</v>
      </c>
      <c r="J2119" s="3">
        <v>0</v>
      </c>
      <c r="K2119" s="3">
        <v>1.702</v>
      </c>
      <c r="L2119" s="3">
        <v>1.478</v>
      </c>
      <c r="M2119" s="3">
        <v>3.5950000000000002</v>
      </c>
      <c r="N2119" s="3">
        <v>0</v>
      </c>
      <c r="O2119" s="3">
        <v>5.0999999999999997E-2</v>
      </c>
      <c r="P2119" s="3">
        <v>0.27300000000000002</v>
      </c>
      <c r="Q2119" s="3">
        <v>0.90900000000000003</v>
      </c>
      <c r="R2119" s="3">
        <v>0.629</v>
      </c>
      <c r="S2119" s="3">
        <v>0.94799999999999995</v>
      </c>
      <c r="T2119" s="3" t="s">
        <v>2123</v>
      </c>
      <c r="U2119" s="3" t="s">
        <v>11311</v>
      </c>
      <c r="V2119" s="3">
        <v>119</v>
      </c>
      <c r="W2119" s="3" t="s">
        <v>11312</v>
      </c>
      <c r="X2119" s="3" t="s">
        <v>11313</v>
      </c>
      <c r="Y2119" s="6">
        <v>3.3200000000000001E-75</v>
      </c>
      <c r="Z2119" s="3">
        <v>99.130434780000002</v>
      </c>
      <c r="AA2119" s="3">
        <v>239.58</v>
      </c>
      <c r="AB2119" s="3">
        <v>115</v>
      </c>
      <c r="AC2119" s="3">
        <v>114</v>
      </c>
      <c r="AD2119" s="7">
        <f t="shared" si="264"/>
        <v>0</v>
      </c>
      <c r="AE2119" s="3" t="str">
        <f t="shared" si="271"/>
        <v/>
      </c>
      <c r="AF2119" s="7">
        <f t="shared" si="265"/>
        <v>0</v>
      </c>
      <c r="AG2119" s="3" t="str">
        <f t="shared" si="266"/>
        <v/>
      </c>
      <c r="AH2119" s="7">
        <f t="shared" si="267"/>
        <v>0</v>
      </c>
      <c r="AI2119" s="3" t="str">
        <f t="shared" si="268"/>
        <v/>
      </c>
      <c r="AJ2119" s="7">
        <f t="shared" si="269"/>
        <v>0</v>
      </c>
      <c r="AK2119" s="3" t="str">
        <f t="shared" si="270"/>
        <v/>
      </c>
    </row>
    <row r="2120" spans="1:37" ht="20" x14ac:dyDescent="0.2">
      <c r="A2120" s="3" t="s">
        <v>2124</v>
      </c>
      <c r="B2120" s="3" t="s">
        <v>19806</v>
      </c>
      <c r="C2120" s="3" t="s">
        <v>19807</v>
      </c>
      <c r="D2120" s="3">
        <v>4.9290535236453303</v>
      </c>
      <c r="E2120" s="3">
        <v>0.55205077116284695</v>
      </c>
      <c r="F2120" s="6">
        <v>1.48176103619972E-9</v>
      </c>
      <c r="G2120" s="6">
        <v>1.0917918898522101E-8</v>
      </c>
      <c r="H2120" s="3">
        <v>8.6999999999999994E-2</v>
      </c>
      <c r="I2120" s="3">
        <v>0</v>
      </c>
      <c r="J2120" s="3">
        <v>4.5999999999999999E-2</v>
      </c>
      <c r="K2120" s="3">
        <v>0.85099999999999998</v>
      </c>
      <c r="L2120" s="3">
        <v>1.208</v>
      </c>
      <c r="M2120" s="3">
        <v>2.4820000000000002</v>
      </c>
      <c r="N2120" s="3">
        <v>4.8000000000000001E-2</v>
      </c>
      <c r="O2120" s="3">
        <v>0.127</v>
      </c>
      <c r="P2120" s="3">
        <v>4.1000000000000002E-2</v>
      </c>
      <c r="Q2120" s="3">
        <v>0.64900000000000002</v>
      </c>
      <c r="R2120" s="3">
        <v>0.5</v>
      </c>
      <c r="S2120" s="3">
        <v>0.63500000000000001</v>
      </c>
      <c r="T2120" s="3" t="s">
        <v>2124</v>
      </c>
      <c r="U2120" s="3" t="s">
        <v>11314</v>
      </c>
      <c r="V2120" s="3">
        <v>102</v>
      </c>
      <c r="W2120" s="3" t="s">
        <v>11315</v>
      </c>
      <c r="X2120" s="3" t="s">
        <v>11316</v>
      </c>
      <c r="Y2120" s="6">
        <v>9.7999999999999995E-68</v>
      </c>
      <c r="Z2120" s="3">
        <v>100</v>
      </c>
      <c r="AA2120" s="3">
        <v>211.07499999999999</v>
      </c>
      <c r="AB2120" s="3">
        <v>102</v>
      </c>
      <c r="AC2120" s="3">
        <v>102</v>
      </c>
      <c r="AD2120" s="7">
        <f t="shared" si="264"/>
        <v>0</v>
      </c>
      <c r="AE2120" s="3" t="str">
        <f t="shared" si="271"/>
        <v/>
      </c>
      <c r="AF2120" s="7">
        <f t="shared" si="265"/>
        <v>0</v>
      </c>
      <c r="AG2120" s="3" t="str">
        <f t="shared" si="266"/>
        <v/>
      </c>
      <c r="AH2120" s="7">
        <f t="shared" si="267"/>
        <v>0</v>
      </c>
      <c r="AI2120" s="3" t="str">
        <f t="shared" si="268"/>
        <v/>
      </c>
      <c r="AJ2120" s="7">
        <f t="shared" si="269"/>
        <v>1</v>
      </c>
      <c r="AK2120" s="3">
        <f t="shared" si="270"/>
        <v>100</v>
      </c>
    </row>
    <row r="2121" spans="1:37" ht="20" x14ac:dyDescent="0.2">
      <c r="A2121" s="3" t="s">
        <v>2125</v>
      </c>
      <c r="B2121" s="3" t="s">
        <v>19806</v>
      </c>
      <c r="C2121" s="3" t="s">
        <v>19807</v>
      </c>
      <c r="D2121" s="3">
        <v>4.9290376032861598</v>
      </c>
      <c r="E2121" s="3">
        <v>1.9760348775163601</v>
      </c>
      <c r="F2121" s="6">
        <v>2.4130452124761099E-17</v>
      </c>
      <c r="G2121" s="6">
        <v>6.1788950331556499E-16</v>
      </c>
      <c r="H2121" s="3">
        <v>0.125</v>
      </c>
      <c r="I2121" s="3">
        <v>0.5</v>
      </c>
      <c r="J2121" s="3">
        <v>0</v>
      </c>
      <c r="K2121" s="3">
        <v>5.4640000000000004</v>
      </c>
      <c r="L2121" s="3">
        <v>5.3879999999999999</v>
      </c>
      <c r="M2121" s="3">
        <v>8.8160000000000007</v>
      </c>
      <c r="N2121" s="3">
        <v>0.34799999999999998</v>
      </c>
      <c r="O2121" s="3">
        <v>6.7000000000000004E-2</v>
      </c>
      <c r="P2121" s="3">
        <v>0.48099999999999998</v>
      </c>
      <c r="Q2121" s="3">
        <v>2.4580000000000002</v>
      </c>
      <c r="R2121" s="3">
        <v>1.69</v>
      </c>
      <c r="S2121" s="3">
        <v>2.0230000000000001</v>
      </c>
      <c r="T2121" s="3" t="s">
        <v>2125</v>
      </c>
      <c r="U2121" s="3" t="s">
        <v>11317</v>
      </c>
      <c r="V2121" s="3">
        <v>553</v>
      </c>
      <c r="W2121" s="3" t="s">
        <v>11318</v>
      </c>
      <c r="X2121" s="3" t="s">
        <v>11319</v>
      </c>
      <c r="Y2121" s="3">
        <v>0</v>
      </c>
      <c r="Z2121" s="3">
        <v>98.389982110000005</v>
      </c>
      <c r="AA2121" s="3">
        <v>1084.71</v>
      </c>
      <c r="AB2121" s="3">
        <v>559</v>
      </c>
      <c r="AC2121" s="3">
        <v>550</v>
      </c>
      <c r="AD2121" s="7">
        <f t="shared" si="264"/>
        <v>1</v>
      </c>
      <c r="AE2121" s="3">
        <f t="shared" si="271"/>
        <v>98.389982110000005</v>
      </c>
      <c r="AF2121" s="7">
        <f t="shared" si="265"/>
        <v>0</v>
      </c>
      <c r="AG2121" s="3" t="str">
        <f t="shared" si="266"/>
        <v/>
      </c>
      <c r="AH2121" s="7">
        <f t="shared" si="267"/>
        <v>0</v>
      </c>
      <c r="AI2121" s="3" t="str">
        <f t="shared" si="268"/>
        <v/>
      </c>
      <c r="AJ2121" s="7">
        <f t="shared" si="269"/>
        <v>0</v>
      </c>
      <c r="AK2121" s="3" t="str">
        <f t="shared" si="270"/>
        <v/>
      </c>
    </row>
    <row r="2122" spans="1:37" ht="20" x14ac:dyDescent="0.2">
      <c r="A2122" s="3" t="s">
        <v>2126</v>
      </c>
      <c r="B2122" s="3" t="s">
        <v>19806</v>
      </c>
      <c r="C2122" s="3" t="s">
        <v>19807</v>
      </c>
      <c r="D2122" s="3">
        <v>4.92842599637072</v>
      </c>
      <c r="E2122" s="3">
        <v>2.4743058462762999</v>
      </c>
      <c r="F2122" s="6">
        <v>6.3924782648461005E-22</v>
      </c>
      <c r="G2122" s="6">
        <v>3.4258980033570002E-20</v>
      </c>
      <c r="H2122" s="3">
        <v>0.38500000000000001</v>
      </c>
      <c r="I2122" s="3">
        <v>1.032</v>
      </c>
      <c r="J2122" s="3">
        <v>0</v>
      </c>
      <c r="K2122" s="3">
        <v>11.843999999999999</v>
      </c>
      <c r="L2122" s="3">
        <v>12.609</v>
      </c>
      <c r="M2122" s="3">
        <v>18.591000000000001</v>
      </c>
      <c r="N2122" s="3">
        <v>3.0840000000000001</v>
      </c>
      <c r="O2122" s="3">
        <v>0.78500000000000003</v>
      </c>
      <c r="P2122" s="3">
        <v>1.3839999999999999</v>
      </c>
      <c r="Q2122" s="3">
        <v>8.4830000000000005</v>
      </c>
      <c r="R2122" s="3">
        <v>8.3460000000000001</v>
      </c>
      <c r="S2122" s="3">
        <v>10.96</v>
      </c>
      <c r="T2122" s="3" t="s">
        <v>2126</v>
      </c>
      <c r="U2122" s="3" t="s">
        <v>6834</v>
      </c>
      <c r="V2122" s="3">
        <v>231</v>
      </c>
      <c r="W2122" s="3" t="s">
        <v>11320</v>
      </c>
      <c r="X2122" s="3" t="s">
        <v>11321</v>
      </c>
      <c r="Y2122" s="6">
        <v>7.5600000000000001E-164</v>
      </c>
      <c r="Z2122" s="3">
        <v>99.567099569999996</v>
      </c>
      <c r="AA2122" s="3">
        <v>465.30700000000002</v>
      </c>
      <c r="AB2122" s="3">
        <v>231</v>
      </c>
      <c r="AC2122" s="3">
        <v>230</v>
      </c>
      <c r="AD2122" s="7">
        <f t="shared" si="264"/>
        <v>1</v>
      </c>
      <c r="AE2122" s="3">
        <f t="shared" si="271"/>
        <v>99.567099569999996</v>
      </c>
      <c r="AF2122" s="7">
        <f t="shared" si="265"/>
        <v>0</v>
      </c>
      <c r="AG2122" s="3" t="str">
        <f t="shared" si="266"/>
        <v/>
      </c>
      <c r="AH2122" s="7">
        <f t="shared" si="267"/>
        <v>0</v>
      </c>
      <c r="AI2122" s="3" t="str">
        <f t="shared" si="268"/>
        <v/>
      </c>
      <c r="AJ2122" s="7">
        <f t="shared" si="269"/>
        <v>0</v>
      </c>
      <c r="AK2122" s="3" t="str">
        <f t="shared" si="270"/>
        <v/>
      </c>
    </row>
    <row r="2123" spans="1:37" ht="20" x14ac:dyDescent="0.2">
      <c r="A2123" s="3" t="s">
        <v>2127</v>
      </c>
      <c r="B2123" s="3" t="s">
        <v>19806</v>
      </c>
      <c r="C2123" s="3" t="s">
        <v>19807</v>
      </c>
      <c r="D2123" s="3">
        <v>4.9282389436603502</v>
      </c>
      <c r="E2123" s="3">
        <v>-0.52132478808371396</v>
      </c>
      <c r="F2123" s="6">
        <v>5.4359183674812703E-7</v>
      </c>
      <c r="G2123" s="6">
        <v>2.8333481875418898E-6</v>
      </c>
      <c r="H2123" s="3">
        <v>0</v>
      </c>
      <c r="I2123" s="3">
        <v>0.17399999999999999</v>
      </c>
      <c r="J2123" s="3">
        <v>0</v>
      </c>
      <c r="K2123" s="3">
        <v>2.4060000000000001</v>
      </c>
      <c r="L2123" s="3">
        <v>1.407</v>
      </c>
      <c r="M2123" s="3">
        <v>3.0960000000000001</v>
      </c>
      <c r="N2123" s="3">
        <v>0.16400000000000001</v>
      </c>
      <c r="O2123" s="3">
        <v>0</v>
      </c>
      <c r="P2123" s="3">
        <v>0.14099999999999999</v>
      </c>
      <c r="Q2123" s="3">
        <v>0</v>
      </c>
      <c r="R2123" s="3">
        <v>0.18099999999999999</v>
      </c>
      <c r="S2123" s="3">
        <v>0.54200000000000004</v>
      </c>
      <c r="T2123" s="3" t="s">
        <v>2127</v>
      </c>
      <c r="U2123" s="3" t="s">
        <v>11322</v>
      </c>
      <c r="V2123" s="3">
        <v>161</v>
      </c>
      <c r="W2123" s="3" t="s">
        <v>11323</v>
      </c>
      <c r="X2123" s="3" t="s">
        <v>11324</v>
      </c>
      <c r="Y2123" s="6">
        <v>2.4100000000000001E-113</v>
      </c>
      <c r="Z2123" s="3">
        <v>100</v>
      </c>
      <c r="AA2123" s="3">
        <v>331.25700000000001</v>
      </c>
      <c r="AB2123" s="3">
        <v>161</v>
      </c>
      <c r="AC2123" s="3">
        <v>161</v>
      </c>
      <c r="AD2123" s="7">
        <f t="shared" si="264"/>
        <v>1</v>
      </c>
      <c r="AE2123" s="3">
        <f t="shared" si="271"/>
        <v>100</v>
      </c>
      <c r="AF2123" s="7">
        <f t="shared" si="265"/>
        <v>0</v>
      </c>
      <c r="AG2123" s="3" t="str">
        <f t="shared" si="266"/>
        <v/>
      </c>
      <c r="AH2123" s="7">
        <f t="shared" si="267"/>
        <v>0</v>
      </c>
      <c r="AI2123" s="3" t="str">
        <f t="shared" si="268"/>
        <v/>
      </c>
      <c r="AJ2123" s="7">
        <f t="shared" si="269"/>
        <v>0</v>
      </c>
      <c r="AK2123" s="3" t="str">
        <f t="shared" si="270"/>
        <v/>
      </c>
    </row>
    <row r="2124" spans="1:37" ht="20" x14ac:dyDescent="0.2">
      <c r="A2124" s="3" t="s">
        <v>2128</v>
      </c>
      <c r="B2124" s="3" t="s">
        <v>19806</v>
      </c>
      <c r="C2124" s="3" t="s">
        <v>19807</v>
      </c>
      <c r="D2124" s="3">
        <v>4.9276154000348802</v>
      </c>
      <c r="E2124" s="3">
        <v>0.118140914514529</v>
      </c>
      <c r="F2124" s="6">
        <v>5.2672153495542296E-10</v>
      </c>
      <c r="G2124" s="6">
        <v>4.1518290647545999E-9</v>
      </c>
      <c r="H2124" s="3">
        <v>0.14399999999999999</v>
      </c>
      <c r="I2124" s="3">
        <v>0</v>
      </c>
      <c r="J2124" s="3">
        <v>0</v>
      </c>
      <c r="K2124" s="3">
        <v>1.7150000000000001</v>
      </c>
      <c r="L2124" s="3">
        <v>1.677</v>
      </c>
      <c r="M2124" s="3">
        <v>2.2130000000000001</v>
      </c>
      <c r="N2124" s="3">
        <v>0.155</v>
      </c>
      <c r="O2124" s="3">
        <v>0</v>
      </c>
      <c r="P2124" s="3">
        <v>0</v>
      </c>
      <c r="Q2124" s="3">
        <v>0.433</v>
      </c>
      <c r="R2124" s="3">
        <v>0.69799999999999995</v>
      </c>
      <c r="S2124" s="3">
        <v>0.60099999999999998</v>
      </c>
      <c r="T2124" s="3" t="s">
        <v>2128</v>
      </c>
      <c r="U2124" s="3" t="s">
        <v>11325</v>
      </c>
      <c r="V2124" s="3">
        <v>527</v>
      </c>
      <c r="W2124" s="3" t="s">
        <v>11326</v>
      </c>
      <c r="X2124" s="3" t="s">
        <v>11327</v>
      </c>
      <c r="Y2124" s="3">
        <v>0</v>
      </c>
      <c r="Z2124" s="3">
        <v>96.24505929</v>
      </c>
      <c r="AA2124" s="3">
        <v>963.755</v>
      </c>
      <c r="AB2124" s="3">
        <v>506</v>
      </c>
      <c r="AC2124" s="3">
        <v>487</v>
      </c>
      <c r="AD2124" s="7">
        <f t="shared" si="264"/>
        <v>1</v>
      </c>
      <c r="AE2124" s="3">
        <f t="shared" si="271"/>
        <v>96.24505929</v>
      </c>
      <c r="AF2124" s="7">
        <f t="shared" si="265"/>
        <v>0</v>
      </c>
      <c r="AG2124" s="3" t="str">
        <f t="shared" si="266"/>
        <v/>
      </c>
      <c r="AH2124" s="7">
        <f t="shared" si="267"/>
        <v>0</v>
      </c>
      <c r="AI2124" s="3" t="str">
        <f t="shared" si="268"/>
        <v/>
      </c>
      <c r="AJ2124" s="7">
        <f t="shared" si="269"/>
        <v>0</v>
      </c>
      <c r="AK2124" s="3" t="str">
        <f t="shared" si="270"/>
        <v/>
      </c>
    </row>
    <row r="2125" spans="1:37" ht="20" x14ac:dyDescent="0.2">
      <c r="A2125" s="3" t="s">
        <v>2129</v>
      </c>
      <c r="B2125" s="3" t="s">
        <v>19806</v>
      </c>
      <c r="C2125" s="3" t="s">
        <v>19807</v>
      </c>
      <c r="D2125" s="3">
        <v>4.9274541276424504</v>
      </c>
      <c r="E2125" s="3">
        <v>0.11277219908168799</v>
      </c>
      <c r="F2125" s="6">
        <v>3.0535048890844903E-8</v>
      </c>
      <c r="G2125" s="6">
        <v>1.8579955826498401E-7</v>
      </c>
      <c r="H2125" s="3">
        <v>9.6000000000000002E-2</v>
      </c>
      <c r="I2125" s="3">
        <v>0.109</v>
      </c>
      <c r="J2125" s="3">
        <v>0</v>
      </c>
      <c r="K2125" s="3">
        <v>1.5549999999999999</v>
      </c>
      <c r="L2125" s="3">
        <v>1.6060000000000001</v>
      </c>
      <c r="M2125" s="3">
        <v>3.9790000000000001</v>
      </c>
      <c r="N2125" s="3">
        <v>0</v>
      </c>
      <c r="O2125" s="3">
        <v>9.2999999999999999E-2</v>
      </c>
      <c r="P2125" s="3">
        <v>0</v>
      </c>
      <c r="Q2125" s="3">
        <v>0.32900000000000001</v>
      </c>
      <c r="R2125" s="3">
        <v>0.77600000000000002</v>
      </c>
      <c r="S2125" s="3">
        <v>0.22</v>
      </c>
      <c r="T2125" s="3" t="s">
        <v>2129</v>
      </c>
      <c r="U2125" s="3" t="s">
        <v>11328</v>
      </c>
      <c r="V2125" s="3">
        <v>623</v>
      </c>
      <c r="W2125" s="3" t="s">
        <v>11329</v>
      </c>
      <c r="X2125" s="3" t="s">
        <v>11330</v>
      </c>
      <c r="Y2125" s="3">
        <v>0</v>
      </c>
      <c r="Z2125" s="3">
        <v>93.236714980000002</v>
      </c>
      <c r="AA2125" s="3">
        <v>1147.5</v>
      </c>
      <c r="AB2125" s="3">
        <v>621</v>
      </c>
      <c r="AC2125" s="3">
        <v>579</v>
      </c>
      <c r="AD2125" s="7">
        <f t="shared" si="264"/>
        <v>0</v>
      </c>
      <c r="AE2125" s="3" t="str">
        <f t="shared" si="271"/>
        <v/>
      </c>
      <c r="AF2125" s="7">
        <f t="shared" si="265"/>
        <v>0</v>
      </c>
      <c r="AG2125" s="3" t="str">
        <f t="shared" si="266"/>
        <v/>
      </c>
      <c r="AH2125" s="7">
        <f t="shared" si="267"/>
        <v>0</v>
      </c>
      <c r="AI2125" s="3" t="str">
        <f t="shared" si="268"/>
        <v/>
      </c>
      <c r="AJ2125" s="7">
        <f t="shared" si="269"/>
        <v>0</v>
      </c>
      <c r="AK2125" s="3" t="str">
        <f t="shared" si="270"/>
        <v/>
      </c>
    </row>
    <row r="2126" spans="1:37" ht="20" x14ac:dyDescent="0.2">
      <c r="A2126" s="3" t="s">
        <v>2130</v>
      </c>
      <c r="B2126" s="3" t="s">
        <v>19806</v>
      </c>
      <c r="C2126" s="3" t="s">
        <v>19807</v>
      </c>
      <c r="D2126" s="3">
        <v>4.9272842157051198</v>
      </c>
      <c r="E2126" s="3">
        <v>0.11419831655700401</v>
      </c>
      <c r="F2126" s="6">
        <v>2.8425227010780199E-8</v>
      </c>
      <c r="G2126" s="6">
        <v>1.7365467711293299E-7</v>
      </c>
      <c r="H2126" s="3">
        <v>0</v>
      </c>
      <c r="I2126" s="3">
        <v>6.5000000000000002E-2</v>
      </c>
      <c r="J2126" s="3">
        <v>6.5000000000000002E-2</v>
      </c>
      <c r="K2126" s="3">
        <v>0.83699999999999997</v>
      </c>
      <c r="L2126" s="3">
        <v>1.4359999999999999</v>
      </c>
      <c r="M2126" s="3">
        <v>2.508</v>
      </c>
      <c r="N2126" s="3">
        <v>0.13500000000000001</v>
      </c>
      <c r="O2126" s="3">
        <v>0</v>
      </c>
      <c r="P2126" s="3">
        <v>0.23200000000000001</v>
      </c>
      <c r="Q2126" s="3">
        <v>1.861</v>
      </c>
      <c r="R2126" s="3">
        <v>1.121</v>
      </c>
      <c r="S2126" s="3">
        <v>0.872</v>
      </c>
      <c r="T2126" s="3" t="s">
        <v>2130</v>
      </c>
      <c r="U2126" s="3" t="s">
        <v>11331</v>
      </c>
      <c r="V2126" s="3">
        <v>647</v>
      </c>
      <c r="W2126" s="3" t="s">
        <v>11332</v>
      </c>
      <c r="X2126" s="3" t="s">
        <v>11333</v>
      </c>
      <c r="Y2126" s="3">
        <v>0</v>
      </c>
      <c r="Z2126" s="3">
        <v>100</v>
      </c>
      <c r="AA2126" s="3">
        <v>1337.01</v>
      </c>
      <c r="AB2126" s="3">
        <v>647</v>
      </c>
      <c r="AC2126" s="3">
        <v>647</v>
      </c>
      <c r="AD2126" s="7">
        <f t="shared" si="264"/>
        <v>1</v>
      </c>
      <c r="AE2126" s="3">
        <f t="shared" si="271"/>
        <v>100</v>
      </c>
      <c r="AF2126" s="7">
        <f t="shared" si="265"/>
        <v>0</v>
      </c>
      <c r="AG2126" s="3" t="str">
        <f t="shared" si="266"/>
        <v/>
      </c>
      <c r="AH2126" s="7">
        <f t="shared" si="267"/>
        <v>0</v>
      </c>
      <c r="AI2126" s="3" t="str">
        <f t="shared" si="268"/>
        <v/>
      </c>
      <c r="AJ2126" s="7">
        <f t="shared" si="269"/>
        <v>0</v>
      </c>
      <c r="AK2126" s="3" t="str">
        <f t="shared" si="270"/>
        <v/>
      </c>
    </row>
    <row r="2127" spans="1:37" ht="20" x14ac:dyDescent="0.2">
      <c r="A2127" s="3" t="s">
        <v>2131</v>
      </c>
      <c r="B2127" s="3" t="s">
        <v>19806</v>
      </c>
      <c r="C2127" s="3" t="s">
        <v>19807</v>
      </c>
      <c r="D2127" s="3">
        <v>4.9271513384871204</v>
      </c>
      <c r="E2127" s="3">
        <v>9.7573878273758893E-2</v>
      </c>
      <c r="F2127" s="6">
        <v>5.2115976537724098E-7</v>
      </c>
      <c r="G2127" s="6">
        <v>2.7224750539071098E-6</v>
      </c>
      <c r="H2127" s="3">
        <v>6.7000000000000004E-2</v>
      </c>
      <c r="I2127" s="3">
        <v>0</v>
      </c>
      <c r="J2127" s="3">
        <v>7.3999999999999996E-2</v>
      </c>
      <c r="K2127" s="3">
        <v>1.117</v>
      </c>
      <c r="L2127" s="3">
        <v>0.82499999999999996</v>
      </c>
      <c r="M2127" s="3">
        <v>3.4929999999999999</v>
      </c>
      <c r="N2127" s="3">
        <v>7.6999999999999999E-2</v>
      </c>
      <c r="O2127" s="3">
        <v>0</v>
      </c>
      <c r="P2127" s="3">
        <v>0</v>
      </c>
      <c r="Q2127" s="3">
        <v>8.6999999999999994E-2</v>
      </c>
      <c r="R2127" s="3">
        <v>0.42199999999999999</v>
      </c>
      <c r="S2127" s="3">
        <v>8.5000000000000006E-2</v>
      </c>
      <c r="T2127" s="3" t="s">
        <v>2131</v>
      </c>
      <c r="U2127" s="3" t="s">
        <v>11334</v>
      </c>
      <c r="V2127" s="3">
        <v>378</v>
      </c>
      <c r="W2127" s="3" t="s">
        <v>11335</v>
      </c>
      <c r="X2127" s="3" t="s">
        <v>11336</v>
      </c>
      <c r="Y2127" s="3">
        <v>0</v>
      </c>
      <c r="Z2127" s="3">
        <v>99.470899470000006</v>
      </c>
      <c r="AA2127" s="3">
        <v>785.02300000000002</v>
      </c>
      <c r="AB2127" s="3">
        <v>378</v>
      </c>
      <c r="AC2127" s="3">
        <v>376</v>
      </c>
      <c r="AD2127" s="7">
        <f t="shared" si="264"/>
        <v>1</v>
      </c>
      <c r="AE2127" s="3">
        <f t="shared" si="271"/>
        <v>99.470899470000006</v>
      </c>
      <c r="AF2127" s="7">
        <f t="shared" si="265"/>
        <v>0</v>
      </c>
      <c r="AG2127" s="3" t="str">
        <f t="shared" si="266"/>
        <v/>
      </c>
      <c r="AH2127" s="7">
        <f t="shared" si="267"/>
        <v>0</v>
      </c>
      <c r="AI2127" s="3" t="str">
        <f t="shared" si="268"/>
        <v/>
      </c>
      <c r="AJ2127" s="7">
        <f t="shared" si="269"/>
        <v>0</v>
      </c>
      <c r="AK2127" s="3" t="str">
        <f t="shared" si="270"/>
        <v/>
      </c>
    </row>
    <row r="2128" spans="1:37" ht="20" x14ac:dyDescent="0.2">
      <c r="A2128" s="3" t="s">
        <v>2132</v>
      </c>
      <c r="B2128" s="3" t="s">
        <v>19806</v>
      </c>
      <c r="C2128" s="3" t="s">
        <v>19807</v>
      </c>
      <c r="D2128" s="3">
        <v>4.9268655389383396</v>
      </c>
      <c r="E2128" s="3">
        <v>1.1934503455766501</v>
      </c>
      <c r="F2128" s="6">
        <v>3.1390166215910198E-13</v>
      </c>
      <c r="G2128" s="6">
        <v>4.0649932020662999E-12</v>
      </c>
      <c r="H2128" s="3">
        <v>4.8000000000000001E-2</v>
      </c>
      <c r="I2128" s="3">
        <v>0.11899999999999999</v>
      </c>
      <c r="J2128" s="3">
        <v>5.6000000000000001E-2</v>
      </c>
      <c r="K2128" s="3">
        <v>1.5820000000000001</v>
      </c>
      <c r="L2128" s="3">
        <v>1.464</v>
      </c>
      <c r="M2128" s="3">
        <v>3.109</v>
      </c>
      <c r="N2128" s="3">
        <v>0.11600000000000001</v>
      </c>
      <c r="O2128" s="3">
        <v>0</v>
      </c>
      <c r="P2128" s="3">
        <v>0.13300000000000001</v>
      </c>
      <c r="Q2128" s="3">
        <v>0.55400000000000005</v>
      </c>
      <c r="R2128" s="3">
        <v>0.35399999999999998</v>
      </c>
      <c r="S2128" s="3">
        <v>0.60899999999999999</v>
      </c>
      <c r="T2128" s="3" t="s">
        <v>2132</v>
      </c>
      <c r="U2128" s="3" t="s">
        <v>6680</v>
      </c>
      <c r="V2128" s="3">
        <v>592</v>
      </c>
      <c r="W2128" s="3" t="s">
        <v>11337</v>
      </c>
      <c r="X2128" s="3" t="s">
        <v>11338</v>
      </c>
      <c r="Y2128" s="3">
        <v>0</v>
      </c>
      <c r="Z2128" s="3">
        <v>100</v>
      </c>
      <c r="AA2128" s="3">
        <v>1195.26</v>
      </c>
      <c r="AB2128" s="3">
        <v>585</v>
      </c>
      <c r="AC2128" s="3">
        <v>585</v>
      </c>
      <c r="AD2128" s="7">
        <f t="shared" si="264"/>
        <v>1</v>
      </c>
      <c r="AE2128" s="3">
        <f t="shared" si="271"/>
        <v>100</v>
      </c>
      <c r="AF2128" s="7">
        <f t="shared" si="265"/>
        <v>0</v>
      </c>
      <c r="AG2128" s="3" t="str">
        <f t="shared" si="266"/>
        <v/>
      </c>
      <c r="AH2128" s="7">
        <f t="shared" si="267"/>
        <v>0</v>
      </c>
      <c r="AI2128" s="3" t="str">
        <f t="shared" si="268"/>
        <v/>
      </c>
      <c r="AJ2128" s="7">
        <f t="shared" si="269"/>
        <v>0</v>
      </c>
      <c r="AK2128" s="3" t="str">
        <f t="shared" si="270"/>
        <v/>
      </c>
    </row>
    <row r="2129" spans="1:37" ht="20" x14ac:dyDescent="0.2">
      <c r="A2129" s="3" t="s">
        <v>2133</v>
      </c>
      <c r="B2129" s="3" t="s">
        <v>19806</v>
      </c>
      <c r="C2129" s="3" t="s">
        <v>19807</v>
      </c>
      <c r="D2129" s="3">
        <v>4.9268353919905996</v>
      </c>
      <c r="E2129" s="3">
        <v>2.1014439153007101</v>
      </c>
      <c r="F2129" s="6">
        <v>2.6544992344663901E-20</v>
      </c>
      <c r="G2129" s="6">
        <v>1.10141854630641E-18</v>
      </c>
      <c r="H2129" s="3">
        <v>0.23100000000000001</v>
      </c>
      <c r="I2129" s="3">
        <v>0.20599999999999999</v>
      </c>
      <c r="J2129" s="3">
        <v>4.5999999999999999E-2</v>
      </c>
      <c r="K2129" s="3">
        <v>5.3310000000000004</v>
      </c>
      <c r="L2129" s="3">
        <v>3.3980000000000001</v>
      </c>
      <c r="M2129" s="3">
        <v>6.82</v>
      </c>
      <c r="N2129" s="3">
        <v>0.39600000000000002</v>
      </c>
      <c r="O2129" s="3">
        <v>9.2999999999999999E-2</v>
      </c>
      <c r="P2129" s="3">
        <v>0.38900000000000001</v>
      </c>
      <c r="Q2129" s="3">
        <v>1.3240000000000001</v>
      </c>
      <c r="R2129" s="3">
        <v>1.6040000000000001</v>
      </c>
      <c r="S2129" s="3">
        <v>1.244</v>
      </c>
      <c r="T2129" s="3" t="s">
        <v>2133</v>
      </c>
      <c r="U2129" s="3" t="s">
        <v>6721</v>
      </c>
      <c r="V2129" s="3">
        <v>373</v>
      </c>
      <c r="W2129" s="3" t="s">
        <v>11339</v>
      </c>
      <c r="X2129" s="3" t="s">
        <v>11340</v>
      </c>
      <c r="Y2129" s="3">
        <v>0</v>
      </c>
      <c r="Z2129" s="3">
        <v>98.927613940000001</v>
      </c>
      <c r="AA2129" s="3">
        <v>768.84400000000005</v>
      </c>
      <c r="AB2129" s="3">
        <v>373</v>
      </c>
      <c r="AC2129" s="3">
        <v>369</v>
      </c>
      <c r="AD2129" s="7">
        <f t="shared" si="264"/>
        <v>1</v>
      </c>
      <c r="AE2129" s="3">
        <f t="shared" si="271"/>
        <v>98.927613940000001</v>
      </c>
      <c r="AF2129" s="7">
        <f t="shared" si="265"/>
        <v>0</v>
      </c>
      <c r="AG2129" s="3" t="str">
        <f t="shared" si="266"/>
        <v/>
      </c>
      <c r="AH2129" s="7">
        <f t="shared" si="267"/>
        <v>0</v>
      </c>
      <c r="AI2129" s="3" t="str">
        <f t="shared" si="268"/>
        <v/>
      </c>
      <c r="AJ2129" s="7">
        <f t="shared" si="269"/>
        <v>0</v>
      </c>
      <c r="AK2129" s="3" t="str">
        <f t="shared" si="270"/>
        <v/>
      </c>
    </row>
    <row r="2130" spans="1:37" ht="20" x14ac:dyDescent="0.2">
      <c r="A2130" s="3" t="s">
        <v>2134</v>
      </c>
      <c r="B2130" s="3" t="s">
        <v>19806</v>
      </c>
      <c r="C2130" s="3" t="s">
        <v>19807</v>
      </c>
      <c r="D2130" s="3">
        <v>4.9261615677023203</v>
      </c>
      <c r="E2130" s="3">
        <v>0.56106649115141805</v>
      </c>
      <c r="F2130" s="6">
        <v>1.2449389171020099E-10</v>
      </c>
      <c r="G2130" s="6">
        <v>1.07676977183381E-9</v>
      </c>
      <c r="H2130" s="3">
        <v>0.106</v>
      </c>
      <c r="I2130" s="3">
        <v>7.5999999999999998E-2</v>
      </c>
      <c r="J2130" s="3">
        <v>0</v>
      </c>
      <c r="K2130" s="3">
        <v>1.2889999999999999</v>
      </c>
      <c r="L2130" s="3">
        <v>1.5640000000000001</v>
      </c>
      <c r="M2130" s="3">
        <v>2.84</v>
      </c>
      <c r="N2130" s="3">
        <v>0</v>
      </c>
      <c r="O2130" s="3">
        <v>5.0999999999999997E-2</v>
      </c>
      <c r="P2130" s="3">
        <v>5.8000000000000003E-2</v>
      </c>
      <c r="Q2130" s="3">
        <v>0.23400000000000001</v>
      </c>
      <c r="R2130" s="3">
        <v>0.379</v>
      </c>
      <c r="S2130" s="3">
        <v>0.432</v>
      </c>
      <c r="T2130" s="3" t="s">
        <v>2134</v>
      </c>
      <c r="U2130" s="3" t="s">
        <v>11341</v>
      </c>
      <c r="V2130" s="3">
        <v>469</v>
      </c>
      <c r="W2130" s="3" t="s">
        <v>11342</v>
      </c>
      <c r="X2130" s="3" t="s">
        <v>11343</v>
      </c>
      <c r="Y2130" s="3">
        <v>0</v>
      </c>
      <c r="Z2130" s="3">
        <v>99.786780379999996</v>
      </c>
      <c r="AA2130" s="3">
        <v>972.23</v>
      </c>
      <c r="AB2130" s="3">
        <v>469</v>
      </c>
      <c r="AC2130" s="3">
        <v>468</v>
      </c>
      <c r="AD2130" s="7">
        <f t="shared" si="264"/>
        <v>1</v>
      </c>
      <c r="AE2130" s="3">
        <f t="shared" si="271"/>
        <v>99.786780379999996</v>
      </c>
      <c r="AF2130" s="7">
        <f t="shared" si="265"/>
        <v>0</v>
      </c>
      <c r="AG2130" s="3" t="str">
        <f t="shared" si="266"/>
        <v/>
      </c>
      <c r="AH2130" s="7">
        <f t="shared" si="267"/>
        <v>0</v>
      </c>
      <c r="AI2130" s="3" t="str">
        <f t="shared" si="268"/>
        <v/>
      </c>
      <c r="AJ2130" s="7">
        <f t="shared" si="269"/>
        <v>0</v>
      </c>
      <c r="AK2130" s="3" t="str">
        <f t="shared" si="270"/>
        <v/>
      </c>
    </row>
    <row r="2131" spans="1:37" ht="20" x14ac:dyDescent="0.2">
      <c r="A2131" s="3" t="s">
        <v>2135</v>
      </c>
      <c r="B2131" s="3" t="s">
        <v>19806</v>
      </c>
      <c r="C2131" s="3" t="s">
        <v>19807</v>
      </c>
      <c r="D2131" s="3">
        <v>4.9257948639829197</v>
      </c>
      <c r="E2131" s="3">
        <v>0.10199996748364699</v>
      </c>
      <c r="F2131" s="6">
        <v>4.99726241912241E-7</v>
      </c>
      <c r="G2131" s="6">
        <v>2.6163349698880001E-6</v>
      </c>
      <c r="H2131" s="3">
        <v>0.106</v>
      </c>
      <c r="I2131" s="3">
        <v>0.11899999999999999</v>
      </c>
      <c r="J2131" s="3">
        <v>0</v>
      </c>
      <c r="K2131" s="3">
        <v>1.0900000000000001</v>
      </c>
      <c r="L2131" s="3">
        <v>2.004</v>
      </c>
      <c r="M2131" s="3">
        <v>5.2069999999999999</v>
      </c>
      <c r="N2131" s="3">
        <v>0</v>
      </c>
      <c r="O2131" s="3">
        <v>0</v>
      </c>
      <c r="P2131" s="3">
        <v>0</v>
      </c>
      <c r="Q2131" s="3">
        <v>0.39</v>
      </c>
      <c r="R2131" s="3">
        <v>0</v>
      </c>
      <c r="S2131" s="3">
        <v>0.254</v>
      </c>
      <c r="T2131" s="3" t="s">
        <v>2135</v>
      </c>
      <c r="U2131" s="3" t="s">
        <v>11344</v>
      </c>
      <c r="V2131" s="3">
        <v>339</v>
      </c>
      <c r="W2131" s="3" t="s">
        <v>11345</v>
      </c>
      <c r="X2131" s="3" t="s">
        <v>11346</v>
      </c>
      <c r="Y2131" s="3">
        <v>0</v>
      </c>
      <c r="Z2131" s="3">
        <v>100</v>
      </c>
      <c r="AA2131" s="3">
        <v>704.13099999999997</v>
      </c>
      <c r="AB2131" s="3">
        <v>339</v>
      </c>
      <c r="AC2131" s="3">
        <v>339</v>
      </c>
      <c r="AD2131" s="7">
        <f t="shared" si="264"/>
        <v>1</v>
      </c>
      <c r="AE2131" s="3">
        <f t="shared" si="271"/>
        <v>100</v>
      </c>
      <c r="AF2131" s="7">
        <f t="shared" si="265"/>
        <v>0</v>
      </c>
      <c r="AG2131" s="3" t="str">
        <f t="shared" si="266"/>
        <v/>
      </c>
      <c r="AH2131" s="7">
        <f t="shared" si="267"/>
        <v>0</v>
      </c>
      <c r="AI2131" s="3" t="str">
        <f t="shared" si="268"/>
        <v/>
      </c>
      <c r="AJ2131" s="7">
        <f t="shared" si="269"/>
        <v>0</v>
      </c>
      <c r="AK2131" s="3" t="str">
        <f t="shared" si="270"/>
        <v/>
      </c>
    </row>
    <row r="2132" spans="1:37" ht="20" x14ac:dyDescent="0.2">
      <c r="A2132" s="3" t="s">
        <v>2136</v>
      </c>
      <c r="B2132" s="3" t="s">
        <v>19806</v>
      </c>
      <c r="C2132" s="3" t="s">
        <v>19807</v>
      </c>
      <c r="D2132" s="3">
        <v>4.9257311283704199</v>
      </c>
      <c r="E2132" s="3">
        <v>3.05627945324076</v>
      </c>
      <c r="F2132" s="6">
        <v>4.2301540663515E-19</v>
      </c>
      <c r="G2132" s="6">
        <v>1.4318202948004601E-17</v>
      </c>
      <c r="H2132" s="3">
        <v>0.38500000000000001</v>
      </c>
      <c r="I2132" s="3">
        <v>0.35799999999999998</v>
      </c>
      <c r="J2132" s="3">
        <v>0</v>
      </c>
      <c r="K2132" s="3">
        <v>6.2880000000000003</v>
      </c>
      <c r="L2132" s="3">
        <v>5.0609999999999999</v>
      </c>
      <c r="M2132" s="3">
        <v>12.154999999999999</v>
      </c>
      <c r="N2132" s="3">
        <v>0.85099999999999998</v>
      </c>
      <c r="O2132" s="3">
        <v>0.35399999999999998</v>
      </c>
      <c r="P2132" s="3">
        <v>0.40600000000000003</v>
      </c>
      <c r="Q2132" s="3">
        <v>2.0950000000000002</v>
      </c>
      <c r="R2132" s="3">
        <v>1.7929999999999999</v>
      </c>
      <c r="S2132" s="3">
        <v>1.2529999999999999</v>
      </c>
      <c r="T2132" s="3" t="s">
        <v>2136</v>
      </c>
      <c r="U2132" s="3" t="s">
        <v>6024</v>
      </c>
      <c r="V2132" s="3">
        <v>331</v>
      </c>
      <c r="W2132" s="3" t="s">
        <v>6025</v>
      </c>
      <c r="X2132" s="3"/>
      <c r="Y2132" s="3"/>
      <c r="Z2132" s="3"/>
      <c r="AA2132" s="3"/>
      <c r="AB2132" s="3"/>
      <c r="AC2132" s="3"/>
      <c r="AD2132" s="7">
        <f t="shared" si="264"/>
        <v>0</v>
      </c>
      <c r="AE2132" s="3" t="str">
        <f t="shared" si="271"/>
        <v/>
      </c>
      <c r="AF2132" s="7">
        <f t="shared" si="265"/>
        <v>0</v>
      </c>
      <c r="AG2132" s="3" t="str">
        <f t="shared" si="266"/>
        <v/>
      </c>
      <c r="AH2132" s="7">
        <f t="shared" si="267"/>
        <v>0</v>
      </c>
      <c r="AI2132" s="3" t="str">
        <f t="shared" si="268"/>
        <v/>
      </c>
      <c r="AJ2132" s="7">
        <f t="shared" si="269"/>
        <v>0</v>
      </c>
      <c r="AK2132" s="3" t="str">
        <f t="shared" si="270"/>
        <v/>
      </c>
    </row>
    <row r="2133" spans="1:37" ht="20" x14ac:dyDescent="0.2">
      <c r="A2133" s="3" t="s">
        <v>2137</v>
      </c>
      <c r="B2133" s="3" t="s">
        <v>19806</v>
      </c>
      <c r="C2133" s="3" t="s">
        <v>19807</v>
      </c>
      <c r="D2133" s="3">
        <v>4.9256226861037797</v>
      </c>
      <c r="E2133" s="3">
        <v>1.4255768870888801</v>
      </c>
      <c r="F2133" s="6">
        <v>1.9642702000348501E-15</v>
      </c>
      <c r="G2133" s="6">
        <v>3.7115457429035301E-14</v>
      </c>
      <c r="H2133" s="3">
        <v>0.106</v>
      </c>
      <c r="I2133" s="3">
        <v>0.17399999999999999</v>
      </c>
      <c r="J2133" s="3">
        <v>5.6000000000000001E-2</v>
      </c>
      <c r="K2133" s="3">
        <v>3.363</v>
      </c>
      <c r="L2133" s="3">
        <v>2.4740000000000002</v>
      </c>
      <c r="M2133" s="3">
        <v>5.0410000000000004</v>
      </c>
      <c r="N2133" s="3">
        <v>0.51200000000000001</v>
      </c>
      <c r="O2133" s="3">
        <v>0.16</v>
      </c>
      <c r="P2133" s="3">
        <v>0.19900000000000001</v>
      </c>
      <c r="Q2133" s="3">
        <v>1.1339999999999999</v>
      </c>
      <c r="R2133" s="3">
        <v>1.0089999999999999</v>
      </c>
      <c r="S2133" s="3">
        <v>1.413</v>
      </c>
      <c r="T2133" s="3" t="s">
        <v>2137</v>
      </c>
      <c r="U2133" s="3" t="s">
        <v>6110</v>
      </c>
      <c r="V2133" s="3">
        <v>898</v>
      </c>
      <c r="W2133" s="3" t="s">
        <v>11347</v>
      </c>
      <c r="X2133" s="3" t="s">
        <v>11348</v>
      </c>
      <c r="Y2133" s="3">
        <v>0</v>
      </c>
      <c r="Z2133" s="3">
        <v>100</v>
      </c>
      <c r="AA2133" s="3">
        <v>1837</v>
      </c>
      <c r="AB2133" s="3">
        <v>892</v>
      </c>
      <c r="AC2133" s="3">
        <v>892</v>
      </c>
      <c r="AD2133" s="7">
        <f t="shared" si="264"/>
        <v>1</v>
      </c>
      <c r="AE2133" s="3">
        <f t="shared" si="271"/>
        <v>100</v>
      </c>
      <c r="AF2133" s="7">
        <f t="shared" si="265"/>
        <v>0</v>
      </c>
      <c r="AG2133" s="3" t="str">
        <f t="shared" si="266"/>
        <v/>
      </c>
      <c r="AH2133" s="7">
        <f t="shared" si="267"/>
        <v>0</v>
      </c>
      <c r="AI2133" s="3" t="str">
        <f t="shared" si="268"/>
        <v/>
      </c>
      <c r="AJ2133" s="7">
        <f t="shared" si="269"/>
        <v>0</v>
      </c>
      <c r="AK2133" s="3" t="str">
        <f t="shared" si="270"/>
        <v/>
      </c>
    </row>
    <row r="2134" spans="1:37" ht="20" x14ac:dyDescent="0.2">
      <c r="A2134" s="3" t="s">
        <v>2138</v>
      </c>
      <c r="B2134" s="3" t="s">
        <v>19806</v>
      </c>
      <c r="C2134" s="3" t="s">
        <v>19807</v>
      </c>
      <c r="D2134" s="3">
        <v>4.9251517146867201</v>
      </c>
      <c r="E2134" s="3">
        <v>1.19778088293789</v>
      </c>
      <c r="F2134" s="6">
        <v>1.3611450423553899E-16</v>
      </c>
      <c r="G2134" s="6">
        <v>3.0455495492819098E-15</v>
      </c>
      <c r="H2134" s="3">
        <v>0.23100000000000001</v>
      </c>
      <c r="I2134" s="3">
        <v>0.39100000000000001</v>
      </c>
      <c r="J2134" s="3">
        <v>0</v>
      </c>
      <c r="K2134" s="3">
        <v>9.0790000000000006</v>
      </c>
      <c r="L2134" s="3">
        <v>6.4820000000000002</v>
      </c>
      <c r="M2134" s="3">
        <v>7.0369999999999999</v>
      </c>
      <c r="N2134" s="3">
        <v>0.98599999999999999</v>
      </c>
      <c r="O2134" s="3">
        <v>0.46400000000000002</v>
      </c>
      <c r="P2134" s="3">
        <v>1.7649999999999999</v>
      </c>
      <c r="Q2134" s="3">
        <v>8.1980000000000004</v>
      </c>
      <c r="R2134" s="3">
        <v>4.1900000000000004</v>
      </c>
      <c r="S2134" s="3">
        <v>6.9989999999999997</v>
      </c>
      <c r="T2134" s="3" t="s">
        <v>2138</v>
      </c>
      <c r="U2134" s="3" t="s">
        <v>11349</v>
      </c>
      <c r="V2134" s="3">
        <v>1165</v>
      </c>
      <c r="W2134" s="3" t="s">
        <v>11350</v>
      </c>
      <c r="X2134" s="3" t="s">
        <v>11351</v>
      </c>
      <c r="Y2134" s="3">
        <v>0</v>
      </c>
      <c r="Z2134" s="3">
        <v>100</v>
      </c>
      <c r="AA2134" s="3">
        <v>2405.56</v>
      </c>
      <c r="AB2134" s="3">
        <v>1165</v>
      </c>
      <c r="AC2134" s="3">
        <v>1165</v>
      </c>
      <c r="AD2134" s="7">
        <f t="shared" si="264"/>
        <v>1</v>
      </c>
      <c r="AE2134" s="3">
        <f t="shared" si="271"/>
        <v>100</v>
      </c>
      <c r="AF2134" s="7">
        <f t="shared" si="265"/>
        <v>0</v>
      </c>
      <c r="AG2134" s="3" t="str">
        <f t="shared" si="266"/>
        <v/>
      </c>
      <c r="AH2134" s="7">
        <f t="shared" si="267"/>
        <v>0</v>
      </c>
      <c r="AI2134" s="3" t="str">
        <f t="shared" si="268"/>
        <v/>
      </c>
      <c r="AJ2134" s="7">
        <f t="shared" si="269"/>
        <v>0</v>
      </c>
      <c r="AK2134" s="3" t="str">
        <f t="shared" si="270"/>
        <v/>
      </c>
    </row>
    <row r="2135" spans="1:37" ht="20" x14ac:dyDescent="0.2">
      <c r="A2135" s="3" t="s">
        <v>2139</v>
      </c>
      <c r="B2135" s="3" t="s">
        <v>19806</v>
      </c>
      <c r="C2135" s="3" t="s">
        <v>19807</v>
      </c>
      <c r="D2135" s="3">
        <v>4.9249060642904796</v>
      </c>
      <c r="E2135" s="3">
        <v>1.79587727604547</v>
      </c>
      <c r="F2135" s="6">
        <v>2.3238136458435998E-17</v>
      </c>
      <c r="G2135" s="6">
        <v>5.9652019617606198E-16</v>
      </c>
      <c r="H2135" s="3">
        <v>0.28899999999999998</v>
      </c>
      <c r="I2135" s="3">
        <v>0.23899999999999999</v>
      </c>
      <c r="J2135" s="3">
        <v>7.3999999999999996E-2</v>
      </c>
      <c r="K2135" s="3">
        <v>4.9320000000000004</v>
      </c>
      <c r="L2135" s="3">
        <v>5.0609999999999999</v>
      </c>
      <c r="M2135" s="3">
        <v>9.468</v>
      </c>
      <c r="N2135" s="3">
        <v>0.23200000000000001</v>
      </c>
      <c r="O2135" s="3">
        <v>0.28699999999999998</v>
      </c>
      <c r="P2135" s="3">
        <v>0.27300000000000002</v>
      </c>
      <c r="Q2135" s="3">
        <v>2.069</v>
      </c>
      <c r="R2135" s="3">
        <v>1.474</v>
      </c>
      <c r="S2135" s="3">
        <v>1.4390000000000001</v>
      </c>
      <c r="T2135" s="3" t="s">
        <v>2139</v>
      </c>
      <c r="U2135" s="3" t="s">
        <v>11352</v>
      </c>
      <c r="V2135" s="3">
        <v>347</v>
      </c>
      <c r="W2135" s="3" t="s">
        <v>11353</v>
      </c>
      <c r="X2135" s="3" t="s">
        <v>11354</v>
      </c>
      <c r="Y2135" s="3">
        <v>0</v>
      </c>
      <c r="Z2135" s="3">
        <v>99.711815560000005</v>
      </c>
      <c r="AA2135" s="3">
        <v>719.15300000000002</v>
      </c>
      <c r="AB2135" s="3">
        <v>347</v>
      </c>
      <c r="AC2135" s="3">
        <v>346</v>
      </c>
      <c r="AD2135" s="7">
        <f t="shared" si="264"/>
        <v>1</v>
      </c>
      <c r="AE2135" s="3">
        <f t="shared" si="271"/>
        <v>99.711815560000005</v>
      </c>
      <c r="AF2135" s="7">
        <f t="shared" si="265"/>
        <v>0</v>
      </c>
      <c r="AG2135" s="3" t="str">
        <f t="shared" si="266"/>
        <v/>
      </c>
      <c r="AH2135" s="7">
        <f t="shared" si="267"/>
        <v>0</v>
      </c>
      <c r="AI2135" s="3" t="str">
        <f t="shared" si="268"/>
        <v/>
      </c>
      <c r="AJ2135" s="7">
        <f t="shared" si="269"/>
        <v>0</v>
      </c>
      <c r="AK2135" s="3" t="str">
        <f t="shared" si="270"/>
        <v/>
      </c>
    </row>
    <row r="2136" spans="1:37" ht="20" x14ac:dyDescent="0.2">
      <c r="A2136" s="3" t="s">
        <v>2140</v>
      </c>
      <c r="B2136" s="3" t="s">
        <v>19806</v>
      </c>
      <c r="C2136" s="3" t="s">
        <v>19807</v>
      </c>
      <c r="D2136" s="3">
        <v>4.9245940766235403</v>
      </c>
      <c r="E2136" s="3">
        <v>-0.52591375655800598</v>
      </c>
      <c r="F2136" s="6">
        <v>4.2123619274655799E-7</v>
      </c>
      <c r="G2136" s="6">
        <v>2.2268053683813101E-6</v>
      </c>
      <c r="H2136" s="3">
        <v>0</v>
      </c>
      <c r="I2136" s="3">
        <v>0</v>
      </c>
      <c r="J2136" s="3">
        <v>7.3999999999999996E-2</v>
      </c>
      <c r="K2136" s="3">
        <v>1.3959999999999999</v>
      </c>
      <c r="L2136" s="3">
        <v>0.71099999999999997</v>
      </c>
      <c r="M2136" s="3">
        <v>1.369</v>
      </c>
      <c r="N2136" s="3">
        <v>8.6999999999999994E-2</v>
      </c>
      <c r="O2136" s="3">
        <v>7.5999999999999998E-2</v>
      </c>
      <c r="P2136" s="3">
        <v>0</v>
      </c>
      <c r="Q2136" s="3">
        <v>0.372</v>
      </c>
      <c r="R2136" s="3">
        <v>9.5000000000000001E-2</v>
      </c>
      <c r="S2136" s="3">
        <v>0.72799999999999998</v>
      </c>
      <c r="T2136" s="3" t="s">
        <v>2140</v>
      </c>
      <c r="U2136" s="3" t="s">
        <v>11355</v>
      </c>
      <c r="V2136" s="3">
        <v>825</v>
      </c>
      <c r="W2136" s="3" t="s">
        <v>11356</v>
      </c>
      <c r="X2136" s="3" t="s">
        <v>11357</v>
      </c>
      <c r="Y2136" s="3">
        <v>0</v>
      </c>
      <c r="Z2136" s="3">
        <v>100</v>
      </c>
      <c r="AA2136" s="3">
        <v>1713.35</v>
      </c>
      <c r="AB2136" s="3">
        <v>825</v>
      </c>
      <c r="AC2136" s="3">
        <v>825</v>
      </c>
      <c r="AD2136" s="7">
        <f t="shared" si="264"/>
        <v>1</v>
      </c>
      <c r="AE2136" s="3">
        <f t="shared" si="271"/>
        <v>100</v>
      </c>
      <c r="AF2136" s="7">
        <f t="shared" si="265"/>
        <v>0</v>
      </c>
      <c r="AG2136" s="3" t="str">
        <f t="shared" si="266"/>
        <v/>
      </c>
      <c r="AH2136" s="7">
        <f t="shared" si="267"/>
        <v>0</v>
      </c>
      <c r="AI2136" s="3" t="str">
        <f t="shared" si="268"/>
        <v/>
      </c>
      <c r="AJ2136" s="7">
        <f t="shared" si="269"/>
        <v>0</v>
      </c>
      <c r="AK2136" s="3" t="str">
        <f t="shared" si="270"/>
        <v/>
      </c>
    </row>
    <row r="2137" spans="1:37" ht="20" x14ac:dyDescent="0.2">
      <c r="A2137" s="3" t="s">
        <v>2141</v>
      </c>
      <c r="B2137" s="3" t="s">
        <v>19806</v>
      </c>
      <c r="C2137" s="3" t="s">
        <v>19807</v>
      </c>
      <c r="D2137" s="3">
        <v>4.9242099253024696</v>
      </c>
      <c r="E2137" s="3">
        <v>1.42387340446768</v>
      </c>
      <c r="F2137" s="6">
        <v>3.9880653312293901E-14</v>
      </c>
      <c r="G2137" s="6">
        <v>6.0180122912668303E-13</v>
      </c>
      <c r="H2137" s="3">
        <v>3.9E-2</v>
      </c>
      <c r="I2137" s="3">
        <v>0.14099999999999999</v>
      </c>
      <c r="J2137" s="3">
        <v>8.3000000000000004E-2</v>
      </c>
      <c r="K2137" s="3">
        <v>2.4860000000000002</v>
      </c>
      <c r="L2137" s="3">
        <v>1.8620000000000001</v>
      </c>
      <c r="M2137" s="3">
        <v>4.4649999999999999</v>
      </c>
      <c r="N2137" s="3">
        <v>0.28000000000000003</v>
      </c>
      <c r="O2137" s="3">
        <v>4.2000000000000003E-2</v>
      </c>
      <c r="P2137" s="3">
        <v>8.3000000000000004E-2</v>
      </c>
      <c r="Q2137" s="3">
        <v>0.51100000000000001</v>
      </c>
      <c r="R2137" s="3">
        <v>0.50900000000000001</v>
      </c>
      <c r="S2137" s="3">
        <v>0.89700000000000002</v>
      </c>
      <c r="T2137" s="3" t="s">
        <v>2141</v>
      </c>
      <c r="U2137" s="3" t="s">
        <v>11358</v>
      </c>
      <c r="V2137" s="3">
        <v>515</v>
      </c>
      <c r="W2137" s="3" t="s">
        <v>11359</v>
      </c>
      <c r="X2137" s="3" t="s">
        <v>11360</v>
      </c>
      <c r="Y2137" s="3">
        <v>0</v>
      </c>
      <c r="Z2137" s="3">
        <v>99.805825240000004</v>
      </c>
      <c r="AA2137" s="3">
        <v>1058.1300000000001</v>
      </c>
      <c r="AB2137" s="3">
        <v>515</v>
      </c>
      <c r="AC2137" s="3">
        <v>514</v>
      </c>
      <c r="AD2137" s="7">
        <f t="shared" si="264"/>
        <v>1</v>
      </c>
      <c r="AE2137" s="3">
        <f t="shared" si="271"/>
        <v>99.805825240000004</v>
      </c>
      <c r="AF2137" s="7">
        <f t="shared" si="265"/>
        <v>0</v>
      </c>
      <c r="AG2137" s="3" t="str">
        <f t="shared" si="266"/>
        <v/>
      </c>
      <c r="AH2137" s="7">
        <f t="shared" si="267"/>
        <v>0</v>
      </c>
      <c r="AI2137" s="3" t="str">
        <f t="shared" si="268"/>
        <v/>
      </c>
      <c r="AJ2137" s="7">
        <f t="shared" si="269"/>
        <v>0</v>
      </c>
      <c r="AK2137" s="3" t="str">
        <f t="shared" si="270"/>
        <v/>
      </c>
    </row>
    <row r="2138" spans="1:37" ht="20" x14ac:dyDescent="0.2">
      <c r="A2138" s="3" t="s">
        <v>2142</v>
      </c>
      <c r="B2138" s="3" t="s">
        <v>19806</v>
      </c>
      <c r="C2138" s="3" t="s">
        <v>19807</v>
      </c>
      <c r="D2138" s="3">
        <v>4.9240512700991896</v>
      </c>
      <c r="E2138" s="3">
        <v>0.56995666660092803</v>
      </c>
      <c r="F2138" s="6">
        <v>3.3131910741680798E-11</v>
      </c>
      <c r="G2138" s="6">
        <v>3.1447988854311901E-10</v>
      </c>
      <c r="H2138" s="3">
        <v>6.7000000000000004E-2</v>
      </c>
      <c r="I2138" s="3">
        <v>0.16300000000000001</v>
      </c>
      <c r="J2138" s="3">
        <v>0</v>
      </c>
      <c r="K2138" s="3">
        <v>2.2200000000000002</v>
      </c>
      <c r="L2138" s="3">
        <v>1.8759999999999999</v>
      </c>
      <c r="M2138" s="3">
        <v>3.71</v>
      </c>
      <c r="N2138" s="3">
        <v>7.6999999999999999E-2</v>
      </c>
      <c r="O2138" s="3">
        <v>0</v>
      </c>
      <c r="P2138" s="3">
        <v>0.13300000000000001</v>
      </c>
      <c r="Q2138" s="3">
        <v>1.619</v>
      </c>
      <c r="R2138" s="3">
        <v>1.4490000000000001</v>
      </c>
      <c r="S2138" s="3">
        <v>0.999</v>
      </c>
      <c r="T2138" s="3" t="s">
        <v>2142</v>
      </c>
      <c r="U2138" s="3" t="s">
        <v>11361</v>
      </c>
      <c r="V2138" s="3">
        <v>711</v>
      </c>
      <c r="W2138" s="3" t="s">
        <v>11362</v>
      </c>
      <c r="X2138" s="3" t="s">
        <v>11363</v>
      </c>
      <c r="Y2138" s="3">
        <v>0</v>
      </c>
      <c r="Z2138" s="3">
        <v>99.85935302</v>
      </c>
      <c r="AA2138" s="3">
        <v>1468.37</v>
      </c>
      <c r="AB2138" s="3">
        <v>711</v>
      </c>
      <c r="AC2138" s="3">
        <v>710</v>
      </c>
      <c r="AD2138" s="7">
        <f t="shared" si="264"/>
        <v>1</v>
      </c>
      <c r="AE2138" s="3">
        <f t="shared" si="271"/>
        <v>99.85935302</v>
      </c>
      <c r="AF2138" s="7">
        <f t="shared" si="265"/>
        <v>0</v>
      </c>
      <c r="AG2138" s="3" t="str">
        <f t="shared" si="266"/>
        <v/>
      </c>
      <c r="AH2138" s="7">
        <f t="shared" si="267"/>
        <v>0</v>
      </c>
      <c r="AI2138" s="3" t="str">
        <f t="shared" si="268"/>
        <v/>
      </c>
      <c r="AJ2138" s="7">
        <f t="shared" si="269"/>
        <v>0</v>
      </c>
      <c r="AK2138" s="3" t="str">
        <f t="shared" si="270"/>
        <v/>
      </c>
    </row>
    <row r="2139" spans="1:37" ht="20" x14ac:dyDescent="0.2">
      <c r="A2139" s="3" t="s">
        <v>2143</v>
      </c>
      <c r="B2139" s="3" t="s">
        <v>19806</v>
      </c>
      <c r="C2139" s="3" t="s">
        <v>19807</v>
      </c>
      <c r="D2139" s="3">
        <v>4.9233666299198902</v>
      </c>
      <c r="E2139" s="3">
        <v>2.0904199630231202</v>
      </c>
      <c r="F2139" s="6">
        <v>9.35371459588396E-19</v>
      </c>
      <c r="G2139" s="6">
        <v>2.98077569520035E-17</v>
      </c>
      <c r="H2139" s="3">
        <v>0.27900000000000003</v>
      </c>
      <c r="I2139" s="3">
        <v>0.152</v>
      </c>
      <c r="J2139" s="3">
        <v>4.5999999999999999E-2</v>
      </c>
      <c r="K2139" s="3">
        <v>3.988</v>
      </c>
      <c r="L2139" s="3">
        <v>3.9239999999999999</v>
      </c>
      <c r="M2139" s="3">
        <v>7.4470000000000001</v>
      </c>
      <c r="N2139" s="3">
        <v>0.55100000000000005</v>
      </c>
      <c r="O2139" s="3">
        <v>0.13500000000000001</v>
      </c>
      <c r="P2139" s="3">
        <v>0.307</v>
      </c>
      <c r="Q2139" s="3">
        <v>1.6619999999999999</v>
      </c>
      <c r="R2139" s="3">
        <v>0.94</v>
      </c>
      <c r="S2139" s="3">
        <v>0.98199999999999998</v>
      </c>
      <c r="T2139" s="3" t="s">
        <v>2143</v>
      </c>
      <c r="U2139" s="3" t="s">
        <v>6964</v>
      </c>
      <c r="V2139" s="3">
        <v>521</v>
      </c>
      <c r="W2139" s="3" t="s">
        <v>11364</v>
      </c>
      <c r="X2139" s="3" t="s">
        <v>11365</v>
      </c>
      <c r="Y2139" s="3">
        <v>0</v>
      </c>
      <c r="Z2139" s="3">
        <v>100</v>
      </c>
      <c r="AA2139" s="3">
        <v>1037.71</v>
      </c>
      <c r="AB2139" s="3">
        <v>521</v>
      </c>
      <c r="AC2139" s="3">
        <v>521</v>
      </c>
      <c r="AD2139" s="7">
        <f t="shared" si="264"/>
        <v>1</v>
      </c>
      <c r="AE2139" s="3">
        <f t="shared" si="271"/>
        <v>100</v>
      </c>
      <c r="AF2139" s="7">
        <f t="shared" si="265"/>
        <v>0</v>
      </c>
      <c r="AG2139" s="3" t="str">
        <f t="shared" si="266"/>
        <v/>
      </c>
      <c r="AH2139" s="7">
        <f t="shared" si="267"/>
        <v>0</v>
      </c>
      <c r="AI2139" s="3" t="str">
        <f t="shared" si="268"/>
        <v/>
      </c>
      <c r="AJ2139" s="7">
        <f t="shared" si="269"/>
        <v>0</v>
      </c>
      <c r="AK2139" s="3" t="str">
        <f t="shared" si="270"/>
        <v/>
      </c>
    </row>
    <row r="2140" spans="1:37" ht="20" x14ac:dyDescent="0.2">
      <c r="A2140" s="3" t="s">
        <v>2144</v>
      </c>
      <c r="B2140" s="3" t="s">
        <v>19806</v>
      </c>
      <c r="C2140" s="3" t="s">
        <v>19807</v>
      </c>
      <c r="D2140" s="3">
        <v>4.9233249348315704</v>
      </c>
      <c r="E2140" s="3">
        <v>1.1754616009702299</v>
      </c>
      <c r="F2140" s="6">
        <v>3.6779004817747998E-10</v>
      </c>
      <c r="G2140" s="6">
        <v>2.9571561031554502E-9</v>
      </c>
      <c r="H2140" s="3">
        <v>0.154</v>
      </c>
      <c r="I2140" s="3">
        <v>0.109</v>
      </c>
      <c r="J2140" s="3">
        <v>0</v>
      </c>
      <c r="K2140" s="3">
        <v>2.0070000000000001</v>
      </c>
      <c r="L2140" s="3">
        <v>1.407</v>
      </c>
      <c r="M2140" s="3">
        <v>5.4119999999999999</v>
      </c>
      <c r="N2140" s="3">
        <v>0.222</v>
      </c>
      <c r="O2140" s="3">
        <v>5.0999999999999997E-2</v>
      </c>
      <c r="P2140" s="3">
        <v>0.191</v>
      </c>
      <c r="Q2140" s="3">
        <v>1.0389999999999999</v>
      </c>
      <c r="R2140" s="3">
        <v>1.405</v>
      </c>
      <c r="S2140" s="3">
        <v>0.71899999999999997</v>
      </c>
      <c r="T2140" s="3" t="s">
        <v>2144</v>
      </c>
      <c r="U2140" s="3" t="s">
        <v>11366</v>
      </c>
      <c r="V2140" s="3">
        <v>616</v>
      </c>
      <c r="W2140" s="3" t="s">
        <v>11367</v>
      </c>
      <c r="X2140" s="3" t="s">
        <v>11368</v>
      </c>
      <c r="Y2140" s="3">
        <v>0</v>
      </c>
      <c r="Z2140" s="3">
        <v>98.863636360000001</v>
      </c>
      <c r="AA2140" s="3">
        <v>1235.71</v>
      </c>
      <c r="AB2140" s="3">
        <v>616</v>
      </c>
      <c r="AC2140" s="3">
        <v>609</v>
      </c>
      <c r="AD2140" s="7">
        <f t="shared" si="264"/>
        <v>1</v>
      </c>
      <c r="AE2140" s="3">
        <f t="shared" si="271"/>
        <v>98.863636360000001</v>
      </c>
      <c r="AF2140" s="7">
        <f t="shared" si="265"/>
        <v>0</v>
      </c>
      <c r="AG2140" s="3" t="str">
        <f t="shared" si="266"/>
        <v/>
      </c>
      <c r="AH2140" s="7">
        <f t="shared" si="267"/>
        <v>0</v>
      </c>
      <c r="AI2140" s="3" t="str">
        <f t="shared" si="268"/>
        <v/>
      </c>
      <c r="AJ2140" s="7">
        <f t="shared" si="269"/>
        <v>0</v>
      </c>
      <c r="AK2140" s="3" t="str">
        <f t="shared" si="270"/>
        <v/>
      </c>
    </row>
    <row r="2141" spans="1:37" ht="20" x14ac:dyDescent="0.2">
      <c r="A2141" s="3" t="s">
        <v>2145</v>
      </c>
      <c r="B2141" s="3" t="s">
        <v>19806</v>
      </c>
      <c r="C2141" s="3" t="s">
        <v>19807</v>
      </c>
      <c r="D2141" s="3">
        <v>4.9230335854026501</v>
      </c>
      <c r="E2141" s="3">
        <v>1.4040396331313501</v>
      </c>
      <c r="F2141" s="6">
        <v>3.6422504915747099E-11</v>
      </c>
      <c r="G2141" s="6">
        <v>3.4262095386043801E-10</v>
      </c>
      <c r="H2141" s="3">
        <v>0.16400000000000001</v>
      </c>
      <c r="I2141" s="3">
        <v>3.3000000000000002E-2</v>
      </c>
      <c r="J2141" s="3">
        <v>0</v>
      </c>
      <c r="K2141" s="3">
        <v>2.3130000000000002</v>
      </c>
      <c r="L2141" s="3">
        <v>0.89600000000000002</v>
      </c>
      <c r="M2141" s="3">
        <v>3.7229999999999999</v>
      </c>
      <c r="N2141" s="3">
        <v>7.6999999999999999E-2</v>
      </c>
      <c r="O2141" s="3">
        <v>6.7000000000000004E-2</v>
      </c>
      <c r="P2141" s="3">
        <v>3.3000000000000002E-2</v>
      </c>
      <c r="Q2141" s="3">
        <v>0.32900000000000001</v>
      </c>
      <c r="R2141" s="3">
        <v>0.64700000000000002</v>
      </c>
      <c r="S2141" s="3">
        <v>0.51600000000000001</v>
      </c>
      <c r="T2141" s="3" t="s">
        <v>2145</v>
      </c>
      <c r="U2141" s="3" t="s">
        <v>11369</v>
      </c>
      <c r="V2141" s="3">
        <v>183</v>
      </c>
      <c r="W2141" s="3" t="s">
        <v>11370</v>
      </c>
      <c r="X2141" s="3" t="s">
        <v>11371</v>
      </c>
      <c r="Y2141" s="6">
        <v>1.05E-125</v>
      </c>
      <c r="Z2141" s="3">
        <v>97.81420765</v>
      </c>
      <c r="AA2141" s="3">
        <v>364.77</v>
      </c>
      <c r="AB2141" s="3">
        <v>183</v>
      </c>
      <c r="AC2141" s="3">
        <v>179</v>
      </c>
      <c r="AD2141" s="7">
        <f t="shared" si="264"/>
        <v>0</v>
      </c>
      <c r="AE2141" s="3" t="str">
        <f t="shared" si="271"/>
        <v/>
      </c>
      <c r="AF2141" s="7">
        <f t="shared" si="265"/>
        <v>0</v>
      </c>
      <c r="AG2141" s="3" t="str">
        <f t="shared" si="266"/>
        <v/>
      </c>
      <c r="AH2141" s="7">
        <f t="shared" si="267"/>
        <v>0</v>
      </c>
      <c r="AI2141" s="3" t="str">
        <f t="shared" si="268"/>
        <v/>
      </c>
      <c r="AJ2141" s="7">
        <f t="shared" si="269"/>
        <v>0</v>
      </c>
      <c r="AK2141" s="3" t="str">
        <f t="shared" si="270"/>
        <v/>
      </c>
    </row>
    <row r="2142" spans="1:37" ht="20" x14ac:dyDescent="0.2">
      <c r="A2142" s="3" t="s">
        <v>2146</v>
      </c>
      <c r="B2142" s="3" t="s">
        <v>19806</v>
      </c>
      <c r="C2142" s="3" t="s">
        <v>19807</v>
      </c>
      <c r="D2142" s="3">
        <v>4.9218018334624603</v>
      </c>
      <c r="E2142" s="3">
        <v>0.90931067989304804</v>
      </c>
      <c r="F2142" s="6">
        <v>8.0458235395189401E-14</v>
      </c>
      <c r="G2142" s="6">
        <v>1.1471410962352001E-12</v>
      </c>
      <c r="H2142" s="3">
        <v>6.7000000000000004E-2</v>
      </c>
      <c r="I2142" s="3">
        <v>7.5999999999999998E-2</v>
      </c>
      <c r="J2142" s="3">
        <v>0</v>
      </c>
      <c r="K2142" s="3">
        <v>1.25</v>
      </c>
      <c r="L2142" s="3">
        <v>1.55</v>
      </c>
      <c r="M2142" s="3">
        <v>1.958</v>
      </c>
      <c r="N2142" s="3">
        <v>7.6999999999999999E-2</v>
      </c>
      <c r="O2142" s="3">
        <v>0.10100000000000001</v>
      </c>
      <c r="P2142" s="3">
        <v>3.3000000000000002E-2</v>
      </c>
      <c r="Q2142" s="3">
        <v>0.84799999999999998</v>
      </c>
      <c r="R2142" s="3">
        <v>0.93100000000000005</v>
      </c>
      <c r="S2142" s="3">
        <v>0.94799999999999995</v>
      </c>
      <c r="T2142" s="3" t="s">
        <v>11372</v>
      </c>
      <c r="U2142" s="3"/>
      <c r="V2142" s="3"/>
      <c r="W2142" s="3"/>
      <c r="X2142" s="3"/>
      <c r="Y2142" s="3"/>
      <c r="Z2142" s="3"/>
      <c r="AA2142" s="3"/>
      <c r="AB2142" s="3"/>
      <c r="AC2142" s="3"/>
      <c r="AD2142" s="7">
        <f t="shared" si="264"/>
        <v>0</v>
      </c>
      <c r="AE2142" s="3" t="str">
        <f t="shared" si="271"/>
        <v/>
      </c>
      <c r="AF2142" s="7">
        <f t="shared" si="265"/>
        <v>0</v>
      </c>
      <c r="AG2142" s="3" t="str">
        <f t="shared" si="266"/>
        <v/>
      </c>
      <c r="AH2142" s="7">
        <f t="shared" si="267"/>
        <v>0</v>
      </c>
      <c r="AI2142" s="3" t="str">
        <f t="shared" si="268"/>
        <v/>
      </c>
      <c r="AJ2142" s="7">
        <f t="shared" si="269"/>
        <v>0</v>
      </c>
      <c r="AK2142" s="3" t="str">
        <f t="shared" si="270"/>
        <v/>
      </c>
    </row>
    <row r="2143" spans="1:37" ht="20" x14ac:dyDescent="0.2">
      <c r="A2143" s="3" t="s">
        <v>2147</v>
      </c>
      <c r="B2143" s="3" t="s">
        <v>19806</v>
      </c>
      <c r="C2143" s="3" t="s">
        <v>19807</v>
      </c>
      <c r="D2143" s="3">
        <v>4.9202447082905403</v>
      </c>
      <c r="E2143" s="3">
        <v>9.4771727254912702E-2</v>
      </c>
      <c r="F2143" s="6">
        <v>8.1122714132733794E-8</v>
      </c>
      <c r="G2143" s="6">
        <v>4.6714490424961901E-7</v>
      </c>
      <c r="H2143" s="3">
        <v>0.27</v>
      </c>
      <c r="I2143" s="3">
        <v>0</v>
      </c>
      <c r="J2143" s="3">
        <v>0</v>
      </c>
      <c r="K2143" s="3">
        <v>1.8340000000000001</v>
      </c>
      <c r="L2143" s="3">
        <v>2.8290000000000002</v>
      </c>
      <c r="M2143" s="3">
        <v>5.681</v>
      </c>
      <c r="N2143" s="3">
        <v>0</v>
      </c>
      <c r="O2143" s="3">
        <v>0</v>
      </c>
      <c r="P2143" s="3">
        <v>0.13300000000000001</v>
      </c>
      <c r="Q2143" s="3">
        <v>0.16400000000000001</v>
      </c>
      <c r="R2143" s="3">
        <v>0.32800000000000001</v>
      </c>
      <c r="S2143" s="3">
        <v>0.161</v>
      </c>
      <c r="T2143" s="3" t="s">
        <v>2147</v>
      </c>
      <c r="U2143" s="3" t="s">
        <v>11373</v>
      </c>
      <c r="V2143" s="3">
        <v>354</v>
      </c>
      <c r="W2143" s="3" t="s">
        <v>11374</v>
      </c>
      <c r="X2143" s="3" t="s">
        <v>11375</v>
      </c>
      <c r="Y2143" s="3">
        <v>0</v>
      </c>
      <c r="Z2143" s="3">
        <v>100</v>
      </c>
      <c r="AA2143" s="3">
        <v>687.56700000000001</v>
      </c>
      <c r="AB2143" s="3">
        <v>335</v>
      </c>
      <c r="AC2143" s="3">
        <v>335</v>
      </c>
      <c r="AD2143" s="7">
        <f t="shared" si="264"/>
        <v>1</v>
      </c>
      <c r="AE2143" s="3">
        <f t="shared" si="271"/>
        <v>100</v>
      </c>
      <c r="AF2143" s="7">
        <f t="shared" si="265"/>
        <v>0</v>
      </c>
      <c r="AG2143" s="3" t="str">
        <f t="shared" si="266"/>
        <v/>
      </c>
      <c r="AH2143" s="7">
        <f t="shared" si="267"/>
        <v>0</v>
      </c>
      <c r="AI2143" s="3" t="str">
        <f t="shared" si="268"/>
        <v/>
      </c>
      <c r="AJ2143" s="7">
        <f t="shared" si="269"/>
        <v>0</v>
      </c>
      <c r="AK2143" s="3" t="str">
        <f t="shared" si="270"/>
        <v/>
      </c>
    </row>
    <row r="2144" spans="1:37" ht="20" x14ac:dyDescent="0.2">
      <c r="A2144" s="3" t="s">
        <v>2148</v>
      </c>
      <c r="B2144" s="3" t="s">
        <v>19806</v>
      </c>
      <c r="C2144" s="3" t="s">
        <v>19807</v>
      </c>
      <c r="D2144" s="3">
        <v>4.9202408231181298</v>
      </c>
      <c r="E2144" s="3">
        <v>0.568258716694788</v>
      </c>
      <c r="F2144" s="6">
        <v>7.3038551768088307E-12</v>
      </c>
      <c r="G2144" s="6">
        <v>7.6282764153129704E-11</v>
      </c>
      <c r="H2144" s="3">
        <v>0.154</v>
      </c>
      <c r="I2144" s="3">
        <v>7.5999999999999998E-2</v>
      </c>
      <c r="J2144" s="3">
        <v>0</v>
      </c>
      <c r="K2144" s="3">
        <v>3.0840000000000001</v>
      </c>
      <c r="L2144" s="3">
        <v>1.663</v>
      </c>
      <c r="M2144" s="3">
        <v>2.8149999999999999</v>
      </c>
      <c r="N2144" s="3">
        <v>0</v>
      </c>
      <c r="O2144" s="3">
        <v>0</v>
      </c>
      <c r="P2144" s="3">
        <v>0.14099999999999999</v>
      </c>
      <c r="Q2144" s="3">
        <v>0.41599999999999998</v>
      </c>
      <c r="R2144" s="3">
        <v>0.32800000000000001</v>
      </c>
      <c r="S2144" s="3">
        <v>0.17799999999999999</v>
      </c>
      <c r="T2144" s="3" t="s">
        <v>2148</v>
      </c>
      <c r="U2144" s="3" t="s">
        <v>11376</v>
      </c>
      <c r="V2144" s="3">
        <v>757</v>
      </c>
      <c r="W2144" s="3" t="s">
        <v>11377</v>
      </c>
      <c r="X2144" s="3" t="s">
        <v>11378</v>
      </c>
      <c r="Y2144" s="3">
        <v>0</v>
      </c>
      <c r="Z2144" s="3">
        <v>99.867899600000001</v>
      </c>
      <c r="AA2144" s="3">
        <v>1539.63</v>
      </c>
      <c r="AB2144" s="3">
        <v>757</v>
      </c>
      <c r="AC2144" s="3">
        <v>756</v>
      </c>
      <c r="AD2144" s="7">
        <f t="shared" si="264"/>
        <v>1</v>
      </c>
      <c r="AE2144" s="3">
        <f t="shared" si="271"/>
        <v>99.867899600000001</v>
      </c>
      <c r="AF2144" s="7">
        <f t="shared" si="265"/>
        <v>0</v>
      </c>
      <c r="AG2144" s="3" t="str">
        <f t="shared" si="266"/>
        <v/>
      </c>
      <c r="AH2144" s="7">
        <f t="shared" si="267"/>
        <v>0</v>
      </c>
      <c r="AI2144" s="3" t="str">
        <f t="shared" si="268"/>
        <v/>
      </c>
      <c r="AJ2144" s="7">
        <f t="shared" si="269"/>
        <v>0</v>
      </c>
      <c r="AK2144" s="3" t="str">
        <f t="shared" si="270"/>
        <v/>
      </c>
    </row>
    <row r="2145" spans="1:37" ht="20" x14ac:dyDescent="0.2">
      <c r="A2145" s="3" t="s">
        <v>2149</v>
      </c>
      <c r="B2145" s="3" t="s">
        <v>19806</v>
      </c>
      <c r="C2145" s="3" t="s">
        <v>19807</v>
      </c>
      <c r="D2145" s="3">
        <v>4.9197776843865402</v>
      </c>
      <c r="E2145" s="3">
        <v>-0.52775489829184796</v>
      </c>
      <c r="F2145" s="6">
        <v>5.6405687777040398E-7</v>
      </c>
      <c r="G2145" s="6">
        <v>2.9350012969397698E-6</v>
      </c>
      <c r="H2145" s="3">
        <v>0</v>
      </c>
      <c r="I2145" s="3">
        <v>0</v>
      </c>
      <c r="J2145" s="3">
        <v>0.12</v>
      </c>
      <c r="K2145" s="3">
        <v>2.379</v>
      </c>
      <c r="L2145" s="3">
        <v>1.151</v>
      </c>
      <c r="M2145" s="3">
        <v>2.0470000000000002</v>
      </c>
      <c r="N2145" s="3">
        <v>0</v>
      </c>
      <c r="O2145" s="3">
        <v>0.127</v>
      </c>
      <c r="P2145" s="3">
        <v>0.11600000000000001</v>
      </c>
      <c r="Q2145" s="3">
        <v>0.74399999999999999</v>
      </c>
      <c r="R2145" s="3">
        <v>0.30199999999999999</v>
      </c>
      <c r="S2145" s="3">
        <v>0.44</v>
      </c>
      <c r="T2145" s="3" t="s">
        <v>2149</v>
      </c>
      <c r="U2145" s="3" t="s">
        <v>11379</v>
      </c>
      <c r="V2145" s="3">
        <v>351</v>
      </c>
      <c r="W2145" s="3" t="s">
        <v>11380</v>
      </c>
      <c r="X2145" s="3" t="s">
        <v>11381</v>
      </c>
      <c r="Y2145" s="3">
        <v>0</v>
      </c>
      <c r="Z2145" s="3">
        <v>100</v>
      </c>
      <c r="AA2145" s="3">
        <v>689.10799999999995</v>
      </c>
      <c r="AB2145" s="3">
        <v>334</v>
      </c>
      <c r="AC2145" s="3">
        <v>334</v>
      </c>
      <c r="AD2145" s="7">
        <f t="shared" si="264"/>
        <v>1</v>
      </c>
      <c r="AE2145" s="3">
        <f t="shared" si="271"/>
        <v>100</v>
      </c>
      <c r="AF2145" s="7">
        <f t="shared" si="265"/>
        <v>0</v>
      </c>
      <c r="AG2145" s="3" t="str">
        <f t="shared" si="266"/>
        <v/>
      </c>
      <c r="AH2145" s="7">
        <f t="shared" si="267"/>
        <v>0</v>
      </c>
      <c r="AI2145" s="3" t="str">
        <f t="shared" si="268"/>
        <v/>
      </c>
      <c r="AJ2145" s="7">
        <f t="shared" si="269"/>
        <v>0</v>
      </c>
      <c r="AK2145" s="3" t="str">
        <f t="shared" si="270"/>
        <v/>
      </c>
    </row>
    <row r="2146" spans="1:37" ht="20" x14ac:dyDescent="0.2">
      <c r="A2146" s="3" t="s">
        <v>2150</v>
      </c>
      <c r="B2146" s="3" t="s">
        <v>19806</v>
      </c>
      <c r="C2146" s="3" t="s">
        <v>19807</v>
      </c>
      <c r="D2146" s="3">
        <v>4.9186685502456697</v>
      </c>
      <c r="E2146" s="3">
        <v>0.91043503735077302</v>
      </c>
      <c r="F2146" s="6">
        <v>1.12592910948197E-13</v>
      </c>
      <c r="G2146" s="6">
        <v>1.5686368228356101E-12</v>
      </c>
      <c r="H2146" s="3">
        <v>8.6999999999999994E-2</v>
      </c>
      <c r="I2146" s="3">
        <v>9.8000000000000004E-2</v>
      </c>
      <c r="J2146" s="3">
        <v>0</v>
      </c>
      <c r="K2146" s="3">
        <v>2.2999999999999998</v>
      </c>
      <c r="L2146" s="3">
        <v>1.379</v>
      </c>
      <c r="M2146" s="3">
        <v>2.4569999999999999</v>
      </c>
      <c r="N2146" s="3">
        <v>0.23200000000000001</v>
      </c>
      <c r="O2146" s="3">
        <v>0</v>
      </c>
      <c r="P2146" s="3">
        <v>0</v>
      </c>
      <c r="Q2146" s="3">
        <v>0.61499999999999999</v>
      </c>
      <c r="R2146" s="3">
        <v>0.31</v>
      </c>
      <c r="S2146" s="3">
        <v>0.10199999999999999</v>
      </c>
      <c r="T2146" s="3" t="s">
        <v>2150</v>
      </c>
      <c r="U2146" s="3" t="s">
        <v>11382</v>
      </c>
      <c r="V2146" s="3">
        <v>503</v>
      </c>
      <c r="W2146" s="3" t="s">
        <v>11383</v>
      </c>
      <c r="X2146" s="3" t="s">
        <v>11384</v>
      </c>
      <c r="Y2146" s="3">
        <v>0</v>
      </c>
      <c r="Z2146" s="3">
        <v>100</v>
      </c>
      <c r="AA2146" s="3">
        <v>1052.74</v>
      </c>
      <c r="AB2146" s="3">
        <v>503</v>
      </c>
      <c r="AC2146" s="3">
        <v>503</v>
      </c>
      <c r="AD2146" s="7">
        <f t="shared" si="264"/>
        <v>1</v>
      </c>
      <c r="AE2146" s="3">
        <f t="shared" si="271"/>
        <v>100</v>
      </c>
      <c r="AF2146" s="7">
        <f t="shared" si="265"/>
        <v>0</v>
      </c>
      <c r="AG2146" s="3" t="str">
        <f t="shared" si="266"/>
        <v/>
      </c>
      <c r="AH2146" s="7">
        <f t="shared" si="267"/>
        <v>0</v>
      </c>
      <c r="AI2146" s="3" t="str">
        <f t="shared" si="268"/>
        <v/>
      </c>
      <c r="AJ2146" s="7">
        <f t="shared" si="269"/>
        <v>0</v>
      </c>
      <c r="AK2146" s="3" t="str">
        <f t="shared" si="270"/>
        <v/>
      </c>
    </row>
    <row r="2147" spans="1:37" ht="20" x14ac:dyDescent="0.2">
      <c r="A2147" s="3" t="s">
        <v>2151</v>
      </c>
      <c r="B2147" s="3" t="s">
        <v>19806</v>
      </c>
      <c r="C2147" s="3" t="s">
        <v>19807</v>
      </c>
      <c r="D2147" s="3">
        <v>4.9179025615369198</v>
      </c>
      <c r="E2147" s="3">
        <v>0.56237827202321999</v>
      </c>
      <c r="F2147" s="6">
        <v>2.3768532046925699E-12</v>
      </c>
      <c r="G2147" s="6">
        <v>2.67161058462263E-11</v>
      </c>
      <c r="H2147" s="3">
        <v>0.11600000000000001</v>
      </c>
      <c r="I2147" s="3">
        <v>6.5000000000000002E-2</v>
      </c>
      <c r="J2147" s="3">
        <v>0</v>
      </c>
      <c r="K2147" s="3">
        <v>2.14</v>
      </c>
      <c r="L2147" s="3">
        <v>1.72</v>
      </c>
      <c r="M2147" s="3">
        <v>2.6360000000000001</v>
      </c>
      <c r="N2147" s="3">
        <v>0.31900000000000001</v>
      </c>
      <c r="O2147" s="3">
        <v>0</v>
      </c>
      <c r="P2147" s="3">
        <v>0.224</v>
      </c>
      <c r="Q2147" s="3">
        <v>1.212</v>
      </c>
      <c r="R2147" s="3">
        <v>1.216</v>
      </c>
      <c r="S2147" s="3">
        <v>0.55900000000000005</v>
      </c>
      <c r="T2147" s="3" t="s">
        <v>2151</v>
      </c>
      <c r="U2147" s="3" t="s">
        <v>11385</v>
      </c>
      <c r="V2147" s="3">
        <v>399</v>
      </c>
      <c r="W2147" s="3" t="s">
        <v>11386</v>
      </c>
      <c r="X2147" s="3" t="s">
        <v>11387</v>
      </c>
      <c r="Y2147" s="3">
        <v>0</v>
      </c>
      <c r="Z2147" s="3">
        <v>99.713467050000006</v>
      </c>
      <c r="AA2147" s="3">
        <v>706.05700000000002</v>
      </c>
      <c r="AB2147" s="3">
        <v>349</v>
      </c>
      <c r="AC2147" s="3">
        <v>348</v>
      </c>
      <c r="AD2147" s="7">
        <f t="shared" si="264"/>
        <v>1</v>
      </c>
      <c r="AE2147" s="3">
        <f t="shared" si="271"/>
        <v>99.713467050000006</v>
      </c>
      <c r="AF2147" s="7">
        <f t="shared" si="265"/>
        <v>0</v>
      </c>
      <c r="AG2147" s="3" t="str">
        <f t="shared" si="266"/>
        <v/>
      </c>
      <c r="AH2147" s="7">
        <f t="shared" si="267"/>
        <v>0</v>
      </c>
      <c r="AI2147" s="3" t="str">
        <f t="shared" si="268"/>
        <v/>
      </c>
      <c r="AJ2147" s="7">
        <f t="shared" si="269"/>
        <v>0</v>
      </c>
      <c r="AK2147" s="3" t="str">
        <f t="shared" si="270"/>
        <v/>
      </c>
    </row>
    <row r="2148" spans="1:37" ht="20" x14ac:dyDescent="0.2">
      <c r="A2148" s="3" t="s">
        <v>2152</v>
      </c>
      <c r="B2148" s="3" t="s">
        <v>19806</v>
      </c>
      <c r="C2148" s="3" t="s">
        <v>19807</v>
      </c>
      <c r="D2148" s="3">
        <v>4.9169472008551098</v>
      </c>
      <c r="E2148" s="3">
        <v>-0.52988837438006497</v>
      </c>
      <c r="F2148" s="6">
        <v>6.0697020624557803E-7</v>
      </c>
      <c r="G2148" s="6">
        <v>3.1459500985505401E-6</v>
      </c>
      <c r="H2148" s="3">
        <v>0.125</v>
      </c>
      <c r="I2148" s="3">
        <v>0</v>
      </c>
      <c r="J2148" s="3">
        <v>0</v>
      </c>
      <c r="K2148" s="3">
        <v>2.552</v>
      </c>
      <c r="L2148" s="3">
        <v>1.1659999999999999</v>
      </c>
      <c r="M2148" s="3">
        <v>1.9059999999999999</v>
      </c>
      <c r="N2148" s="3">
        <v>0</v>
      </c>
      <c r="O2148" s="3">
        <v>0</v>
      </c>
      <c r="P2148" s="3">
        <v>0</v>
      </c>
      <c r="Q2148" s="3">
        <v>0.45</v>
      </c>
      <c r="R2148" s="3">
        <v>0.75900000000000001</v>
      </c>
      <c r="S2148" s="3">
        <v>0.29599999999999999</v>
      </c>
      <c r="T2148" s="3" t="s">
        <v>2152</v>
      </c>
      <c r="U2148" s="3" t="s">
        <v>11388</v>
      </c>
      <c r="V2148" s="3">
        <v>531</v>
      </c>
      <c r="W2148" s="3" t="s">
        <v>11389</v>
      </c>
      <c r="X2148" s="3" t="s">
        <v>11390</v>
      </c>
      <c r="Y2148" s="3">
        <v>0</v>
      </c>
      <c r="Z2148" s="3">
        <v>99.623352170000004</v>
      </c>
      <c r="AA2148" s="3">
        <v>1058.51</v>
      </c>
      <c r="AB2148" s="3">
        <v>531</v>
      </c>
      <c r="AC2148" s="3">
        <v>529</v>
      </c>
      <c r="AD2148" s="7">
        <f t="shared" si="264"/>
        <v>1</v>
      </c>
      <c r="AE2148" s="3">
        <f t="shared" si="271"/>
        <v>99.623352170000004</v>
      </c>
      <c r="AF2148" s="7">
        <f t="shared" si="265"/>
        <v>0</v>
      </c>
      <c r="AG2148" s="3" t="str">
        <f t="shared" si="266"/>
        <v/>
      </c>
      <c r="AH2148" s="7">
        <f t="shared" si="267"/>
        <v>0</v>
      </c>
      <c r="AI2148" s="3" t="str">
        <f t="shared" si="268"/>
        <v/>
      </c>
      <c r="AJ2148" s="7">
        <f t="shared" si="269"/>
        <v>0</v>
      </c>
      <c r="AK2148" s="3" t="str">
        <f t="shared" si="270"/>
        <v/>
      </c>
    </row>
    <row r="2149" spans="1:37" ht="20" x14ac:dyDescent="0.2">
      <c r="A2149" s="3" t="s">
        <v>2153</v>
      </c>
      <c r="B2149" s="3" t="s">
        <v>19806</v>
      </c>
      <c r="C2149" s="3" t="s">
        <v>19807</v>
      </c>
      <c r="D2149" s="3">
        <v>4.9167978631406504</v>
      </c>
      <c r="E2149" s="3">
        <v>1.1903910073711199</v>
      </c>
      <c r="F2149" s="6">
        <v>1.29413909017152E-13</v>
      </c>
      <c r="G2149" s="6">
        <v>1.7858533861068201E-12</v>
      </c>
      <c r="H2149" s="3">
        <v>4.8000000000000001E-2</v>
      </c>
      <c r="I2149" s="3">
        <v>0.217</v>
      </c>
      <c r="J2149" s="3">
        <v>0</v>
      </c>
      <c r="K2149" s="3">
        <v>2.2730000000000001</v>
      </c>
      <c r="L2149" s="3">
        <v>2.3460000000000001</v>
      </c>
      <c r="M2149" s="3">
        <v>4.0049999999999999</v>
      </c>
      <c r="N2149" s="3">
        <v>0.106</v>
      </c>
      <c r="O2149" s="3">
        <v>0</v>
      </c>
      <c r="P2149" s="3">
        <v>0.14099999999999999</v>
      </c>
      <c r="Q2149" s="3">
        <v>0.41599999999999998</v>
      </c>
      <c r="R2149" s="3">
        <v>0.53500000000000003</v>
      </c>
      <c r="S2149" s="3">
        <v>0.52500000000000002</v>
      </c>
      <c r="T2149" s="3" t="s">
        <v>2153</v>
      </c>
      <c r="U2149" s="3" t="s">
        <v>11391</v>
      </c>
      <c r="V2149" s="3">
        <v>451</v>
      </c>
      <c r="W2149" s="3" t="s">
        <v>11392</v>
      </c>
      <c r="X2149" s="3" t="s">
        <v>11393</v>
      </c>
      <c r="Y2149" s="3">
        <v>0</v>
      </c>
      <c r="Z2149" s="3">
        <v>100</v>
      </c>
      <c r="AA2149" s="3">
        <v>920.61300000000006</v>
      </c>
      <c r="AB2149" s="3">
        <v>451</v>
      </c>
      <c r="AC2149" s="3">
        <v>451</v>
      </c>
      <c r="AD2149" s="7">
        <f t="shared" si="264"/>
        <v>1</v>
      </c>
      <c r="AE2149" s="3">
        <f t="shared" si="271"/>
        <v>100</v>
      </c>
      <c r="AF2149" s="7">
        <f t="shared" si="265"/>
        <v>0</v>
      </c>
      <c r="AG2149" s="3" t="str">
        <f t="shared" si="266"/>
        <v/>
      </c>
      <c r="AH2149" s="7">
        <f t="shared" si="267"/>
        <v>0</v>
      </c>
      <c r="AI2149" s="3" t="str">
        <f t="shared" si="268"/>
        <v/>
      </c>
      <c r="AJ2149" s="7">
        <f t="shared" si="269"/>
        <v>0</v>
      </c>
      <c r="AK2149" s="3" t="str">
        <f t="shared" si="270"/>
        <v/>
      </c>
    </row>
    <row r="2150" spans="1:37" ht="20" x14ac:dyDescent="0.2">
      <c r="A2150" s="3" t="s">
        <v>2154</v>
      </c>
      <c r="B2150" s="3" t="s">
        <v>19806</v>
      </c>
      <c r="C2150" s="3" t="s">
        <v>19807</v>
      </c>
      <c r="D2150" s="3">
        <v>4.91677329491222</v>
      </c>
      <c r="E2150" s="3">
        <v>1.604881933967</v>
      </c>
      <c r="F2150" s="6">
        <v>4.7429895338926804E-16</v>
      </c>
      <c r="G2150" s="6">
        <v>9.8198881069331398E-15</v>
      </c>
      <c r="H2150" s="3">
        <v>0.626</v>
      </c>
      <c r="I2150" s="3">
        <v>6.5000000000000002E-2</v>
      </c>
      <c r="J2150" s="3">
        <v>0</v>
      </c>
      <c r="K2150" s="3">
        <v>5.7560000000000002</v>
      </c>
      <c r="L2150" s="3">
        <v>4.5919999999999996</v>
      </c>
      <c r="M2150" s="3">
        <v>8.5719999999999992</v>
      </c>
      <c r="N2150" s="3">
        <v>0.26100000000000001</v>
      </c>
      <c r="O2150" s="3">
        <v>0.253</v>
      </c>
      <c r="P2150" s="3">
        <v>0.17399999999999999</v>
      </c>
      <c r="Q2150" s="3">
        <v>1.238</v>
      </c>
      <c r="R2150" s="3">
        <v>2.3279999999999998</v>
      </c>
      <c r="S2150" s="3">
        <v>1.5489999999999999</v>
      </c>
      <c r="T2150" s="3" t="s">
        <v>2154</v>
      </c>
      <c r="U2150" s="3" t="s">
        <v>11394</v>
      </c>
      <c r="V2150" s="3">
        <v>525</v>
      </c>
      <c r="W2150" s="3" t="s">
        <v>11395</v>
      </c>
      <c r="X2150" s="3" t="s">
        <v>11396</v>
      </c>
      <c r="Y2150" s="3">
        <v>0</v>
      </c>
      <c r="Z2150" s="3">
        <v>99.619047620000003</v>
      </c>
      <c r="AA2150" s="3">
        <v>1066.5999999999999</v>
      </c>
      <c r="AB2150" s="3">
        <v>525</v>
      </c>
      <c r="AC2150" s="3">
        <v>523</v>
      </c>
      <c r="AD2150" s="7">
        <f t="shared" si="264"/>
        <v>1</v>
      </c>
      <c r="AE2150" s="3">
        <f t="shared" si="271"/>
        <v>99.619047620000003</v>
      </c>
      <c r="AF2150" s="7">
        <f t="shared" si="265"/>
        <v>0</v>
      </c>
      <c r="AG2150" s="3" t="str">
        <f t="shared" si="266"/>
        <v/>
      </c>
      <c r="AH2150" s="7">
        <f t="shared" si="267"/>
        <v>0</v>
      </c>
      <c r="AI2150" s="3" t="str">
        <f t="shared" si="268"/>
        <v/>
      </c>
      <c r="AJ2150" s="7">
        <f t="shared" si="269"/>
        <v>0</v>
      </c>
      <c r="AK2150" s="3" t="str">
        <f t="shared" si="270"/>
        <v/>
      </c>
    </row>
    <row r="2151" spans="1:37" ht="20" x14ac:dyDescent="0.2">
      <c r="A2151" s="3" t="s">
        <v>2155</v>
      </c>
      <c r="B2151" s="3" t="s">
        <v>19806</v>
      </c>
      <c r="C2151" s="3" t="s">
        <v>19807</v>
      </c>
      <c r="D2151" s="3">
        <v>4.9165593859843399</v>
      </c>
      <c r="E2151" s="3">
        <v>0.107713541943292</v>
      </c>
      <c r="F2151" s="6">
        <v>4.1316280759678103E-8</v>
      </c>
      <c r="G2151" s="6">
        <v>2.4686963446863298E-7</v>
      </c>
      <c r="H2151" s="3">
        <v>0.21199999999999999</v>
      </c>
      <c r="I2151" s="3">
        <v>0.23899999999999999</v>
      </c>
      <c r="J2151" s="3">
        <v>0</v>
      </c>
      <c r="K2151" s="3">
        <v>4.7590000000000003</v>
      </c>
      <c r="L2151" s="3">
        <v>2.6869999999999998</v>
      </c>
      <c r="M2151" s="3">
        <v>8.8539999999999992</v>
      </c>
      <c r="N2151" s="3">
        <v>0</v>
      </c>
      <c r="O2151" s="3">
        <v>0</v>
      </c>
      <c r="P2151" s="3">
        <v>0.19900000000000001</v>
      </c>
      <c r="Q2151" s="3">
        <v>2.2850000000000001</v>
      </c>
      <c r="R2151" s="3">
        <v>2.544</v>
      </c>
      <c r="S2151" s="3">
        <v>1.744</v>
      </c>
      <c r="T2151" s="3" t="s">
        <v>2155</v>
      </c>
      <c r="U2151" s="3" t="s">
        <v>11397</v>
      </c>
      <c r="V2151" s="3">
        <v>425</v>
      </c>
      <c r="W2151" s="3" t="s">
        <v>11398</v>
      </c>
      <c r="X2151" s="3" t="s">
        <v>11399</v>
      </c>
      <c r="Y2151" s="3">
        <v>0</v>
      </c>
      <c r="Z2151" s="3">
        <v>100</v>
      </c>
      <c r="AA2151" s="3">
        <v>880.93700000000001</v>
      </c>
      <c r="AB2151" s="3">
        <v>425</v>
      </c>
      <c r="AC2151" s="3">
        <v>425</v>
      </c>
      <c r="AD2151" s="7">
        <f t="shared" si="264"/>
        <v>1</v>
      </c>
      <c r="AE2151" s="3">
        <f t="shared" si="271"/>
        <v>100</v>
      </c>
      <c r="AF2151" s="7">
        <f t="shared" si="265"/>
        <v>0</v>
      </c>
      <c r="AG2151" s="3" t="str">
        <f t="shared" si="266"/>
        <v/>
      </c>
      <c r="AH2151" s="7">
        <f t="shared" si="267"/>
        <v>0</v>
      </c>
      <c r="AI2151" s="3" t="str">
        <f t="shared" si="268"/>
        <v/>
      </c>
      <c r="AJ2151" s="7">
        <f t="shared" si="269"/>
        <v>0</v>
      </c>
      <c r="AK2151" s="3" t="str">
        <f t="shared" si="270"/>
        <v/>
      </c>
    </row>
    <row r="2152" spans="1:37" ht="20" x14ac:dyDescent="0.2">
      <c r="A2152" s="3" t="s">
        <v>2156</v>
      </c>
      <c r="B2152" s="3" t="s">
        <v>19806</v>
      </c>
      <c r="C2152" s="3" t="s">
        <v>19807</v>
      </c>
      <c r="D2152" s="3">
        <v>4.9157417901038301</v>
      </c>
      <c r="E2152" s="3">
        <v>0.57281079676247304</v>
      </c>
      <c r="F2152" s="6">
        <v>4.0784820147455102E-8</v>
      </c>
      <c r="G2152" s="6">
        <v>2.4402877379575002E-7</v>
      </c>
      <c r="H2152" s="3">
        <v>0</v>
      </c>
      <c r="I2152" s="3">
        <v>0.52100000000000002</v>
      </c>
      <c r="J2152" s="3">
        <v>0</v>
      </c>
      <c r="K2152" s="3">
        <v>5.9950000000000001</v>
      </c>
      <c r="L2152" s="3">
        <v>2.004</v>
      </c>
      <c r="M2152" s="3">
        <v>9.7110000000000003</v>
      </c>
      <c r="N2152" s="3">
        <v>0.193</v>
      </c>
      <c r="O2152" s="3">
        <v>0.152</v>
      </c>
      <c r="P2152" s="3">
        <v>0.28999999999999998</v>
      </c>
      <c r="Q2152" s="3">
        <v>2.9689999999999999</v>
      </c>
      <c r="R2152" s="3">
        <v>4.6130000000000004</v>
      </c>
      <c r="S2152" s="3">
        <v>2.4540000000000002</v>
      </c>
      <c r="T2152" s="3" t="s">
        <v>2156</v>
      </c>
      <c r="U2152" s="3" t="s">
        <v>11400</v>
      </c>
      <c r="V2152" s="3">
        <v>680</v>
      </c>
      <c r="W2152" s="3" t="s">
        <v>11401</v>
      </c>
      <c r="X2152" s="3" t="s">
        <v>11402</v>
      </c>
      <c r="Y2152" s="3">
        <v>0</v>
      </c>
      <c r="Z2152" s="3">
        <v>100</v>
      </c>
      <c r="AA2152" s="3">
        <v>1377.46</v>
      </c>
      <c r="AB2152" s="3">
        <v>680</v>
      </c>
      <c r="AC2152" s="3">
        <v>680</v>
      </c>
      <c r="AD2152" s="7">
        <f t="shared" si="264"/>
        <v>1</v>
      </c>
      <c r="AE2152" s="3">
        <f t="shared" si="271"/>
        <v>100</v>
      </c>
      <c r="AF2152" s="7">
        <f t="shared" si="265"/>
        <v>0</v>
      </c>
      <c r="AG2152" s="3" t="str">
        <f t="shared" si="266"/>
        <v/>
      </c>
      <c r="AH2152" s="7">
        <f t="shared" si="267"/>
        <v>0</v>
      </c>
      <c r="AI2152" s="3" t="str">
        <f t="shared" si="268"/>
        <v/>
      </c>
      <c r="AJ2152" s="7">
        <f t="shared" si="269"/>
        <v>0</v>
      </c>
      <c r="AK2152" s="3" t="str">
        <f t="shared" si="270"/>
        <v/>
      </c>
    </row>
    <row r="2153" spans="1:37" ht="20" x14ac:dyDescent="0.2">
      <c r="A2153" s="3" t="s">
        <v>2157</v>
      </c>
      <c r="B2153" s="3" t="s">
        <v>19806</v>
      </c>
      <c r="C2153" s="3" t="s">
        <v>19807</v>
      </c>
      <c r="D2153" s="3">
        <v>4.91466736922367</v>
      </c>
      <c r="E2153" s="3">
        <v>1.1805100323438</v>
      </c>
      <c r="F2153" s="6">
        <v>3.5729708323615301E-11</v>
      </c>
      <c r="G2153" s="6">
        <v>3.3651912129255501E-10</v>
      </c>
      <c r="H2153" s="3">
        <v>7.6999999999999999E-2</v>
      </c>
      <c r="I2153" s="3">
        <v>0.25</v>
      </c>
      <c r="J2153" s="3">
        <v>7.3999999999999996E-2</v>
      </c>
      <c r="K2153" s="3">
        <v>3.2440000000000002</v>
      </c>
      <c r="L2153" s="3">
        <v>2.218</v>
      </c>
      <c r="M2153" s="3">
        <v>7.3949999999999996</v>
      </c>
      <c r="N2153" s="3">
        <v>0.31900000000000001</v>
      </c>
      <c r="O2153" s="3">
        <v>0.219</v>
      </c>
      <c r="P2153" s="3">
        <v>0.14099999999999999</v>
      </c>
      <c r="Q2153" s="3">
        <v>1.333</v>
      </c>
      <c r="R2153" s="3">
        <v>1.69</v>
      </c>
      <c r="S2153" s="3">
        <v>0.60899999999999999</v>
      </c>
      <c r="T2153" s="3" t="s">
        <v>2157</v>
      </c>
      <c r="U2153" s="3" t="s">
        <v>6262</v>
      </c>
      <c r="V2153" s="3">
        <v>587</v>
      </c>
      <c r="W2153" s="3" t="s">
        <v>11403</v>
      </c>
      <c r="X2153" s="3" t="s">
        <v>11404</v>
      </c>
      <c r="Y2153" s="3">
        <v>0</v>
      </c>
      <c r="Z2153" s="3">
        <v>99.829642250000006</v>
      </c>
      <c r="AA2153" s="3">
        <v>1213.3599999999999</v>
      </c>
      <c r="AB2153" s="3">
        <v>587</v>
      </c>
      <c r="AC2153" s="3">
        <v>586</v>
      </c>
      <c r="AD2153" s="7">
        <f t="shared" si="264"/>
        <v>1</v>
      </c>
      <c r="AE2153" s="3">
        <f t="shared" si="271"/>
        <v>99.829642250000006</v>
      </c>
      <c r="AF2153" s="7">
        <f t="shared" si="265"/>
        <v>0</v>
      </c>
      <c r="AG2153" s="3" t="str">
        <f t="shared" si="266"/>
        <v/>
      </c>
      <c r="AH2153" s="7">
        <f t="shared" si="267"/>
        <v>0</v>
      </c>
      <c r="AI2153" s="3" t="str">
        <f t="shared" si="268"/>
        <v/>
      </c>
      <c r="AJ2153" s="7">
        <f t="shared" si="269"/>
        <v>0</v>
      </c>
      <c r="AK2153" s="3" t="str">
        <f t="shared" si="270"/>
        <v/>
      </c>
    </row>
    <row r="2154" spans="1:37" ht="20" x14ac:dyDescent="0.2">
      <c r="A2154" s="3" t="s">
        <v>2158</v>
      </c>
      <c r="B2154" s="3" t="s">
        <v>19806</v>
      </c>
      <c r="C2154" s="3" t="s">
        <v>19807</v>
      </c>
      <c r="D2154" s="3">
        <v>4.9145241717585098</v>
      </c>
      <c r="E2154" s="3">
        <v>1.1624388953307401</v>
      </c>
      <c r="F2154" s="6">
        <v>8.3722266994377905E-11</v>
      </c>
      <c r="G2154" s="6">
        <v>7.4504755661731604E-10</v>
      </c>
      <c r="H2154" s="3">
        <v>0.17299999999999999</v>
      </c>
      <c r="I2154" s="3">
        <v>6.5000000000000002E-2</v>
      </c>
      <c r="J2154" s="3">
        <v>5.6000000000000001E-2</v>
      </c>
      <c r="K2154" s="3">
        <v>2.4990000000000001</v>
      </c>
      <c r="L2154" s="3">
        <v>1.379</v>
      </c>
      <c r="M2154" s="3">
        <v>5.9109999999999996</v>
      </c>
      <c r="N2154" s="3">
        <v>0.184</v>
      </c>
      <c r="O2154" s="3">
        <v>5.8999999999999997E-2</v>
      </c>
      <c r="P2154" s="3">
        <v>0.215</v>
      </c>
      <c r="Q2154" s="3">
        <v>0.753</v>
      </c>
      <c r="R2154" s="3">
        <v>0.68100000000000005</v>
      </c>
      <c r="S2154" s="3">
        <v>0.93899999999999995</v>
      </c>
      <c r="T2154" s="3" t="s">
        <v>2158</v>
      </c>
      <c r="U2154" s="3" t="s">
        <v>11405</v>
      </c>
      <c r="V2154" s="3">
        <v>407</v>
      </c>
      <c r="W2154" s="3" t="s">
        <v>11406</v>
      </c>
      <c r="X2154" s="3" t="s">
        <v>11407</v>
      </c>
      <c r="Y2154" s="3">
        <v>0</v>
      </c>
      <c r="Z2154" s="3">
        <v>99.754299750000001</v>
      </c>
      <c r="AA2154" s="3">
        <v>837.02499999999998</v>
      </c>
      <c r="AB2154" s="3">
        <v>407</v>
      </c>
      <c r="AC2154" s="3">
        <v>406</v>
      </c>
      <c r="AD2154" s="7">
        <f t="shared" si="264"/>
        <v>1</v>
      </c>
      <c r="AE2154" s="3">
        <f t="shared" si="271"/>
        <v>99.754299750000001</v>
      </c>
      <c r="AF2154" s="7">
        <f t="shared" si="265"/>
        <v>0</v>
      </c>
      <c r="AG2154" s="3" t="str">
        <f t="shared" si="266"/>
        <v/>
      </c>
      <c r="AH2154" s="7">
        <f t="shared" si="267"/>
        <v>0</v>
      </c>
      <c r="AI2154" s="3" t="str">
        <f t="shared" si="268"/>
        <v/>
      </c>
      <c r="AJ2154" s="7">
        <f t="shared" si="269"/>
        <v>0</v>
      </c>
      <c r="AK2154" s="3" t="str">
        <f t="shared" si="270"/>
        <v/>
      </c>
    </row>
    <row r="2155" spans="1:37" ht="20" x14ac:dyDescent="0.2">
      <c r="A2155" s="3" t="s">
        <v>2159</v>
      </c>
      <c r="B2155" s="3" t="s">
        <v>19806</v>
      </c>
      <c r="C2155" s="3" t="s">
        <v>19807</v>
      </c>
      <c r="D2155" s="3">
        <v>4.9140853557999602</v>
      </c>
      <c r="E2155" s="3">
        <v>4.1832968721573902</v>
      </c>
      <c r="F2155" s="6">
        <v>1.6928579395764599E-22</v>
      </c>
      <c r="G2155" s="6">
        <v>1.0263834708402199E-20</v>
      </c>
      <c r="H2155" s="3">
        <v>0.99199999999999999</v>
      </c>
      <c r="I2155" s="3">
        <v>0.69499999999999995</v>
      </c>
      <c r="J2155" s="3">
        <v>0.25</v>
      </c>
      <c r="K2155" s="3">
        <v>13.439</v>
      </c>
      <c r="L2155" s="3">
        <v>11.856</v>
      </c>
      <c r="M2155" s="3">
        <v>34.520000000000003</v>
      </c>
      <c r="N2155" s="3">
        <v>0.72499999999999998</v>
      </c>
      <c r="O2155" s="3">
        <v>0.45600000000000002</v>
      </c>
      <c r="P2155" s="3">
        <v>0.86199999999999999</v>
      </c>
      <c r="Q2155" s="3">
        <v>2.19</v>
      </c>
      <c r="R2155" s="3">
        <v>1.492</v>
      </c>
      <c r="S2155" s="3">
        <v>1.117</v>
      </c>
      <c r="T2155" s="3" t="s">
        <v>2159</v>
      </c>
      <c r="U2155" s="3" t="s">
        <v>11408</v>
      </c>
      <c r="V2155" s="3">
        <v>486</v>
      </c>
      <c r="W2155" s="3" t="s">
        <v>11409</v>
      </c>
      <c r="X2155" s="3" t="s">
        <v>11410</v>
      </c>
      <c r="Y2155" s="3">
        <v>0</v>
      </c>
      <c r="Z2155" s="3">
        <v>95.267489710000007</v>
      </c>
      <c r="AA2155" s="3">
        <v>935.25</v>
      </c>
      <c r="AB2155" s="3">
        <v>486</v>
      </c>
      <c r="AC2155" s="3">
        <v>463</v>
      </c>
      <c r="AD2155" s="7">
        <f t="shared" si="264"/>
        <v>0</v>
      </c>
      <c r="AE2155" s="3" t="str">
        <f t="shared" si="271"/>
        <v/>
      </c>
      <c r="AF2155" s="7">
        <f t="shared" si="265"/>
        <v>0</v>
      </c>
      <c r="AG2155" s="3" t="str">
        <f t="shared" si="266"/>
        <v/>
      </c>
      <c r="AH2155" s="7">
        <f t="shared" si="267"/>
        <v>0</v>
      </c>
      <c r="AI2155" s="3" t="str">
        <f t="shared" si="268"/>
        <v/>
      </c>
      <c r="AJ2155" s="7">
        <f t="shared" si="269"/>
        <v>0</v>
      </c>
      <c r="AK2155" s="3" t="str">
        <f t="shared" si="270"/>
        <v/>
      </c>
    </row>
    <row r="2156" spans="1:37" ht="20" x14ac:dyDescent="0.2">
      <c r="A2156" s="3" t="s">
        <v>2160</v>
      </c>
      <c r="B2156" s="3" t="s">
        <v>19806</v>
      </c>
      <c r="C2156" s="3" t="s">
        <v>19807</v>
      </c>
      <c r="D2156" s="3">
        <v>4.9139123594423104</v>
      </c>
      <c r="E2156" s="3">
        <v>1.7789230191543901</v>
      </c>
      <c r="F2156" s="6">
        <v>1.73947444686508E-15</v>
      </c>
      <c r="G2156" s="6">
        <v>3.3196966336698699E-14</v>
      </c>
      <c r="H2156" s="3">
        <v>0.433</v>
      </c>
      <c r="I2156" s="3">
        <v>0.16300000000000001</v>
      </c>
      <c r="J2156" s="3">
        <v>0</v>
      </c>
      <c r="K2156" s="3">
        <v>5.8620000000000001</v>
      </c>
      <c r="L2156" s="3">
        <v>4.1509999999999998</v>
      </c>
      <c r="M2156" s="3">
        <v>9.66</v>
      </c>
      <c r="N2156" s="3">
        <v>0.48299999999999998</v>
      </c>
      <c r="O2156" s="3">
        <v>0.219</v>
      </c>
      <c r="P2156" s="3">
        <v>0.20699999999999999</v>
      </c>
      <c r="Q2156" s="3">
        <v>1.5840000000000001</v>
      </c>
      <c r="R2156" s="3">
        <v>1.0609999999999999</v>
      </c>
      <c r="S2156" s="3">
        <v>1.633</v>
      </c>
      <c r="T2156" s="3" t="s">
        <v>2160</v>
      </c>
      <c r="U2156" s="3" t="s">
        <v>11411</v>
      </c>
      <c r="V2156" s="3">
        <v>160</v>
      </c>
      <c r="W2156" s="3" t="s">
        <v>11412</v>
      </c>
      <c r="X2156" s="3" t="s">
        <v>11413</v>
      </c>
      <c r="Y2156" s="6">
        <v>3.3899999999999997E-110</v>
      </c>
      <c r="Z2156" s="3">
        <v>99.375</v>
      </c>
      <c r="AA2156" s="3">
        <v>323.553</v>
      </c>
      <c r="AB2156" s="3">
        <v>160</v>
      </c>
      <c r="AC2156" s="3">
        <v>159</v>
      </c>
      <c r="AD2156" s="7">
        <f t="shared" si="264"/>
        <v>0</v>
      </c>
      <c r="AE2156" s="3" t="str">
        <f t="shared" si="271"/>
        <v/>
      </c>
      <c r="AF2156" s="7">
        <f t="shared" si="265"/>
        <v>0</v>
      </c>
      <c r="AG2156" s="3" t="str">
        <f t="shared" si="266"/>
        <v/>
      </c>
      <c r="AH2156" s="7">
        <f t="shared" si="267"/>
        <v>0</v>
      </c>
      <c r="AI2156" s="3" t="str">
        <f t="shared" si="268"/>
        <v/>
      </c>
      <c r="AJ2156" s="7">
        <f t="shared" si="269"/>
        <v>0</v>
      </c>
      <c r="AK2156" s="3" t="str">
        <f t="shared" si="270"/>
        <v/>
      </c>
    </row>
    <row r="2157" spans="1:37" ht="20" x14ac:dyDescent="0.2">
      <c r="A2157" s="3" t="s">
        <v>2161</v>
      </c>
      <c r="B2157" s="3" t="s">
        <v>19806</v>
      </c>
      <c r="C2157" s="3" t="s">
        <v>19807</v>
      </c>
      <c r="D2157" s="3">
        <v>4.9134329219347102</v>
      </c>
      <c r="E2157" s="3">
        <v>0.102270875033223</v>
      </c>
      <c r="F2157" s="6">
        <v>4.0649997676923E-9</v>
      </c>
      <c r="G2157" s="6">
        <v>2.81558705235776E-8</v>
      </c>
      <c r="H2157" s="3">
        <v>0.16400000000000001</v>
      </c>
      <c r="I2157" s="3">
        <v>0</v>
      </c>
      <c r="J2157" s="3">
        <v>0</v>
      </c>
      <c r="K2157" s="3">
        <v>1.9139999999999999</v>
      </c>
      <c r="L2157" s="3">
        <v>1.407</v>
      </c>
      <c r="M2157" s="3">
        <v>2.879</v>
      </c>
      <c r="N2157" s="3">
        <v>8.6999999999999994E-2</v>
      </c>
      <c r="O2157" s="3">
        <v>0.16</v>
      </c>
      <c r="P2157" s="3">
        <v>0.307</v>
      </c>
      <c r="Q2157" s="3">
        <v>1.169</v>
      </c>
      <c r="R2157" s="3">
        <v>0.68100000000000005</v>
      </c>
      <c r="S2157" s="3">
        <v>0.57599999999999996</v>
      </c>
      <c r="T2157" s="3" t="s">
        <v>2161</v>
      </c>
      <c r="U2157" s="3" t="s">
        <v>11414</v>
      </c>
      <c r="V2157" s="3">
        <v>436</v>
      </c>
      <c r="W2157" s="3" t="s">
        <v>11415</v>
      </c>
      <c r="X2157" s="3" t="s">
        <v>11416</v>
      </c>
      <c r="Y2157" s="3">
        <v>0</v>
      </c>
      <c r="Z2157" s="3">
        <v>100</v>
      </c>
      <c r="AA2157" s="3">
        <v>888.64099999999996</v>
      </c>
      <c r="AB2157" s="3">
        <v>436</v>
      </c>
      <c r="AC2157" s="3">
        <v>436</v>
      </c>
      <c r="AD2157" s="7">
        <f t="shared" si="264"/>
        <v>1</v>
      </c>
      <c r="AE2157" s="3">
        <f t="shared" si="271"/>
        <v>100</v>
      </c>
      <c r="AF2157" s="7">
        <f t="shared" si="265"/>
        <v>0</v>
      </c>
      <c r="AG2157" s="3" t="str">
        <f t="shared" si="266"/>
        <v/>
      </c>
      <c r="AH2157" s="7">
        <f t="shared" si="267"/>
        <v>0</v>
      </c>
      <c r="AI2157" s="3" t="str">
        <f t="shared" si="268"/>
        <v/>
      </c>
      <c r="AJ2157" s="7">
        <f t="shared" si="269"/>
        <v>0</v>
      </c>
      <c r="AK2157" s="3" t="str">
        <f t="shared" si="270"/>
        <v/>
      </c>
    </row>
    <row r="2158" spans="1:37" ht="20" x14ac:dyDescent="0.2">
      <c r="A2158" s="3" t="s">
        <v>2162</v>
      </c>
      <c r="B2158" s="3" t="s">
        <v>19806</v>
      </c>
      <c r="C2158" s="3" t="s">
        <v>19807</v>
      </c>
      <c r="D2158" s="3">
        <v>4.9126444392464101</v>
      </c>
      <c r="E2158" s="3">
        <v>0.89184111600686</v>
      </c>
      <c r="F2158" s="6">
        <v>1.9935096490890399E-10</v>
      </c>
      <c r="G2158" s="6">
        <v>1.67113974074404E-9</v>
      </c>
      <c r="H2158" s="3">
        <v>0.106</v>
      </c>
      <c r="I2158" s="3">
        <v>0.11899999999999999</v>
      </c>
      <c r="J2158" s="3">
        <v>0</v>
      </c>
      <c r="K2158" s="3">
        <v>1.4219999999999999</v>
      </c>
      <c r="L2158" s="3">
        <v>1.72</v>
      </c>
      <c r="M2158" s="3">
        <v>4.1710000000000003</v>
      </c>
      <c r="N2158" s="3">
        <v>0.51200000000000001</v>
      </c>
      <c r="O2158" s="3">
        <v>0.10100000000000001</v>
      </c>
      <c r="P2158" s="3">
        <v>0.14899999999999999</v>
      </c>
      <c r="Q2158" s="3">
        <v>0.995</v>
      </c>
      <c r="R2158" s="3">
        <v>1.3109999999999999</v>
      </c>
      <c r="S2158" s="3">
        <v>0.64300000000000002</v>
      </c>
      <c r="T2158" s="3" t="s">
        <v>2162</v>
      </c>
      <c r="U2158" s="3" t="s">
        <v>10261</v>
      </c>
      <c r="V2158" s="3">
        <v>431</v>
      </c>
      <c r="W2158" s="3" t="s">
        <v>11417</v>
      </c>
      <c r="X2158" s="3" t="s">
        <v>11418</v>
      </c>
      <c r="Y2158" s="3">
        <v>0</v>
      </c>
      <c r="Z2158" s="3">
        <v>100</v>
      </c>
      <c r="AA2158" s="3">
        <v>887.87099999999998</v>
      </c>
      <c r="AB2158" s="3">
        <v>431</v>
      </c>
      <c r="AC2158" s="3">
        <v>431</v>
      </c>
      <c r="AD2158" s="7">
        <f t="shared" si="264"/>
        <v>1</v>
      </c>
      <c r="AE2158" s="3">
        <f t="shared" si="271"/>
        <v>100</v>
      </c>
      <c r="AF2158" s="7">
        <f t="shared" si="265"/>
        <v>0</v>
      </c>
      <c r="AG2158" s="3" t="str">
        <f t="shared" si="266"/>
        <v/>
      </c>
      <c r="AH2158" s="7">
        <f t="shared" si="267"/>
        <v>0</v>
      </c>
      <c r="AI2158" s="3" t="str">
        <f t="shared" si="268"/>
        <v/>
      </c>
      <c r="AJ2158" s="7">
        <f t="shared" si="269"/>
        <v>0</v>
      </c>
      <c r="AK2158" s="3" t="str">
        <f t="shared" si="270"/>
        <v/>
      </c>
    </row>
    <row r="2159" spans="1:37" ht="20" x14ac:dyDescent="0.2">
      <c r="A2159" s="3" t="s">
        <v>2163</v>
      </c>
      <c r="B2159" s="3" t="s">
        <v>19806</v>
      </c>
      <c r="C2159" s="3" t="s">
        <v>19807</v>
      </c>
      <c r="D2159" s="3">
        <v>4.9123249007963397</v>
      </c>
      <c r="E2159" s="3">
        <v>1.9492692518235399</v>
      </c>
      <c r="F2159" s="6">
        <v>7.6044757566718097E-20</v>
      </c>
      <c r="G2159" s="6">
        <v>2.8953020867817701E-18</v>
      </c>
      <c r="H2159" s="3">
        <v>0.13500000000000001</v>
      </c>
      <c r="I2159" s="3">
        <v>0.20599999999999999</v>
      </c>
      <c r="J2159" s="3">
        <v>9.2999999999999999E-2</v>
      </c>
      <c r="K2159" s="3">
        <v>4.7990000000000004</v>
      </c>
      <c r="L2159" s="3">
        <v>2.9569999999999999</v>
      </c>
      <c r="M2159" s="3">
        <v>5.8220000000000001</v>
      </c>
      <c r="N2159" s="3">
        <v>0.34799999999999998</v>
      </c>
      <c r="O2159" s="3">
        <v>9.2999999999999999E-2</v>
      </c>
      <c r="P2159" s="3">
        <v>8.3000000000000004E-2</v>
      </c>
      <c r="Q2159" s="3">
        <v>0.81399999999999995</v>
      </c>
      <c r="R2159" s="3">
        <v>0.73299999999999998</v>
      </c>
      <c r="S2159" s="3">
        <v>0.45700000000000002</v>
      </c>
      <c r="T2159" s="3" t="s">
        <v>2163</v>
      </c>
      <c r="U2159" s="3" t="s">
        <v>11419</v>
      </c>
      <c r="V2159" s="3">
        <v>251</v>
      </c>
      <c r="W2159" s="3" t="s">
        <v>11420</v>
      </c>
      <c r="X2159" s="3" t="s">
        <v>11421</v>
      </c>
      <c r="Y2159" s="6">
        <v>7.3999999999999997E-176</v>
      </c>
      <c r="Z2159" s="3">
        <v>99.203187249999999</v>
      </c>
      <c r="AA2159" s="3">
        <v>497.27800000000002</v>
      </c>
      <c r="AB2159" s="3">
        <v>251</v>
      </c>
      <c r="AC2159" s="3">
        <v>249</v>
      </c>
      <c r="AD2159" s="7">
        <f t="shared" si="264"/>
        <v>0</v>
      </c>
      <c r="AE2159" s="3" t="str">
        <f t="shared" si="271"/>
        <v/>
      </c>
      <c r="AF2159" s="7">
        <f t="shared" si="265"/>
        <v>0</v>
      </c>
      <c r="AG2159" s="3" t="str">
        <f t="shared" si="266"/>
        <v/>
      </c>
      <c r="AH2159" s="7">
        <f t="shared" si="267"/>
        <v>0</v>
      </c>
      <c r="AI2159" s="3" t="str">
        <f t="shared" si="268"/>
        <v/>
      </c>
      <c r="AJ2159" s="7">
        <f t="shared" si="269"/>
        <v>1</v>
      </c>
      <c r="AK2159" s="3">
        <f t="shared" si="270"/>
        <v>99.203187249999999</v>
      </c>
    </row>
    <row r="2160" spans="1:37" ht="20" x14ac:dyDescent="0.2">
      <c r="A2160" s="3" t="s">
        <v>2164</v>
      </c>
      <c r="B2160" s="3" t="s">
        <v>19806</v>
      </c>
      <c r="C2160" s="3" t="s">
        <v>19807</v>
      </c>
      <c r="D2160" s="3">
        <v>4.9122764688655201</v>
      </c>
      <c r="E2160" s="3">
        <v>-0.52705185524697695</v>
      </c>
      <c r="F2160" s="6">
        <v>1.49723850805155E-6</v>
      </c>
      <c r="G2160" s="6">
        <v>7.4536863826392603E-6</v>
      </c>
      <c r="H2160" s="3">
        <v>0</v>
      </c>
      <c r="I2160" s="3">
        <v>0.14099999999999999</v>
      </c>
      <c r="J2160" s="3">
        <v>0</v>
      </c>
      <c r="K2160" s="3">
        <v>2.6320000000000001</v>
      </c>
      <c r="L2160" s="3">
        <v>0.89600000000000002</v>
      </c>
      <c r="M2160" s="3">
        <v>2.3029999999999999</v>
      </c>
      <c r="N2160" s="3">
        <v>0</v>
      </c>
      <c r="O2160" s="3">
        <v>0.127</v>
      </c>
      <c r="P2160" s="3">
        <v>0</v>
      </c>
      <c r="Q2160" s="3">
        <v>0.623</v>
      </c>
      <c r="R2160" s="3">
        <v>0.155</v>
      </c>
      <c r="S2160" s="3">
        <v>0.91400000000000003</v>
      </c>
      <c r="T2160" s="3" t="s">
        <v>2164</v>
      </c>
      <c r="U2160" s="3" t="s">
        <v>11422</v>
      </c>
      <c r="V2160" s="3">
        <v>582</v>
      </c>
      <c r="W2160" s="3" t="s">
        <v>11423</v>
      </c>
      <c r="X2160" s="3" t="s">
        <v>11424</v>
      </c>
      <c r="Y2160" s="3">
        <v>0</v>
      </c>
      <c r="Z2160" s="3">
        <v>100</v>
      </c>
      <c r="AA2160" s="3">
        <v>1077.3900000000001</v>
      </c>
      <c r="AB2160" s="3">
        <v>524</v>
      </c>
      <c r="AC2160" s="3">
        <v>524</v>
      </c>
      <c r="AD2160" s="7">
        <f t="shared" si="264"/>
        <v>1</v>
      </c>
      <c r="AE2160" s="3">
        <f t="shared" si="271"/>
        <v>100</v>
      </c>
      <c r="AF2160" s="7">
        <f t="shared" si="265"/>
        <v>0</v>
      </c>
      <c r="AG2160" s="3" t="str">
        <f t="shared" si="266"/>
        <v/>
      </c>
      <c r="AH2160" s="7">
        <f t="shared" si="267"/>
        <v>0</v>
      </c>
      <c r="AI2160" s="3" t="str">
        <f t="shared" si="268"/>
        <v/>
      </c>
      <c r="AJ2160" s="7">
        <f t="shared" si="269"/>
        <v>0</v>
      </c>
      <c r="AK2160" s="3" t="str">
        <f t="shared" si="270"/>
        <v/>
      </c>
    </row>
    <row r="2161" spans="1:37" ht="20" x14ac:dyDescent="0.2">
      <c r="A2161" s="3" t="s">
        <v>2165</v>
      </c>
      <c r="B2161" s="3" t="s">
        <v>19806</v>
      </c>
      <c r="C2161" s="3" t="s">
        <v>19807</v>
      </c>
      <c r="D2161" s="3">
        <v>4.9121309810176603</v>
      </c>
      <c r="E2161" s="3">
        <v>4.0091543697337997</v>
      </c>
      <c r="F2161" s="6">
        <v>7.9161338259621797E-14</v>
      </c>
      <c r="G2161" s="6">
        <v>1.13023564274517E-12</v>
      </c>
      <c r="H2161" s="3">
        <v>1.2330000000000001</v>
      </c>
      <c r="I2161" s="3">
        <v>0.78200000000000003</v>
      </c>
      <c r="J2161" s="3">
        <v>0.21299999999999999</v>
      </c>
      <c r="K2161" s="3">
        <v>11.445</v>
      </c>
      <c r="L2161" s="3">
        <v>10.263999999999999</v>
      </c>
      <c r="M2161" s="3">
        <v>47.008000000000003</v>
      </c>
      <c r="N2161" s="3">
        <v>1.6439999999999999</v>
      </c>
      <c r="O2161" s="3">
        <v>0.59099999999999997</v>
      </c>
      <c r="P2161" s="3">
        <v>0.45600000000000002</v>
      </c>
      <c r="Q2161" s="3">
        <v>5.2460000000000004</v>
      </c>
      <c r="R2161" s="3">
        <v>4.2679999999999998</v>
      </c>
      <c r="S2161" s="3">
        <v>5.9329999999999998</v>
      </c>
      <c r="T2161" s="3" t="s">
        <v>2165</v>
      </c>
      <c r="U2161" s="3" t="s">
        <v>6288</v>
      </c>
      <c r="V2161" s="3">
        <v>368</v>
      </c>
      <c r="W2161" s="3" t="s">
        <v>11425</v>
      </c>
      <c r="X2161" s="3" t="s">
        <v>11426</v>
      </c>
      <c r="Y2161" s="3">
        <v>0</v>
      </c>
      <c r="Z2161" s="3">
        <v>100</v>
      </c>
      <c r="AA2161" s="3">
        <v>746.50300000000004</v>
      </c>
      <c r="AB2161" s="3">
        <v>368</v>
      </c>
      <c r="AC2161" s="3">
        <v>368</v>
      </c>
      <c r="AD2161" s="7">
        <f t="shared" si="264"/>
        <v>1</v>
      </c>
      <c r="AE2161" s="3">
        <f t="shared" si="271"/>
        <v>100</v>
      </c>
      <c r="AF2161" s="7">
        <f t="shared" si="265"/>
        <v>0</v>
      </c>
      <c r="AG2161" s="3" t="str">
        <f t="shared" si="266"/>
        <v/>
      </c>
      <c r="AH2161" s="7">
        <f t="shared" si="267"/>
        <v>0</v>
      </c>
      <c r="AI2161" s="3" t="str">
        <f t="shared" si="268"/>
        <v/>
      </c>
      <c r="AJ2161" s="7">
        <f t="shared" si="269"/>
        <v>0</v>
      </c>
      <c r="AK2161" s="3" t="str">
        <f t="shared" si="270"/>
        <v/>
      </c>
    </row>
    <row r="2162" spans="1:37" ht="20" x14ac:dyDescent="0.2">
      <c r="A2162" s="3" t="s">
        <v>2166</v>
      </c>
      <c r="B2162" s="3" t="s">
        <v>19806</v>
      </c>
      <c r="C2162" s="3" t="s">
        <v>19807</v>
      </c>
      <c r="D2162" s="3">
        <v>4.9117085897891704</v>
      </c>
      <c r="E2162" s="3">
        <v>0.55793427871289203</v>
      </c>
      <c r="F2162" s="6">
        <v>5.8435022339649696E-10</v>
      </c>
      <c r="G2162" s="6">
        <v>4.5745077111343298E-9</v>
      </c>
      <c r="H2162" s="3">
        <v>8.6999999999999994E-2</v>
      </c>
      <c r="I2162" s="3">
        <v>0.20599999999999999</v>
      </c>
      <c r="J2162" s="3">
        <v>0</v>
      </c>
      <c r="K2162" s="3">
        <v>3.004</v>
      </c>
      <c r="L2162" s="3">
        <v>1.8049999999999999</v>
      </c>
      <c r="M2162" s="3">
        <v>5.2329999999999997</v>
      </c>
      <c r="N2162" s="3">
        <v>0.20300000000000001</v>
      </c>
      <c r="O2162" s="3">
        <v>9.2999999999999999E-2</v>
      </c>
      <c r="P2162" s="3">
        <v>9.0999999999999998E-2</v>
      </c>
      <c r="Q2162" s="3">
        <v>1.1080000000000001</v>
      </c>
      <c r="R2162" s="3">
        <v>0.88800000000000001</v>
      </c>
      <c r="S2162" s="3">
        <v>0.432</v>
      </c>
      <c r="T2162" s="3" t="s">
        <v>2166</v>
      </c>
      <c r="U2162" s="3" t="s">
        <v>11427</v>
      </c>
      <c r="V2162" s="3">
        <v>351</v>
      </c>
      <c r="W2162" s="3" t="s">
        <v>11428</v>
      </c>
      <c r="X2162" s="3" t="s">
        <v>11429</v>
      </c>
      <c r="Y2162" s="3">
        <v>0</v>
      </c>
      <c r="Z2162" s="3">
        <v>99.616858239999999</v>
      </c>
      <c r="AA2162" s="3">
        <v>546.19899999999996</v>
      </c>
      <c r="AB2162" s="3">
        <v>261</v>
      </c>
      <c r="AC2162" s="3">
        <v>260</v>
      </c>
      <c r="AD2162" s="7">
        <f t="shared" si="264"/>
        <v>1</v>
      </c>
      <c r="AE2162" s="3">
        <f t="shared" si="271"/>
        <v>99.616858239999999</v>
      </c>
      <c r="AF2162" s="7">
        <f t="shared" si="265"/>
        <v>0</v>
      </c>
      <c r="AG2162" s="3" t="str">
        <f t="shared" si="266"/>
        <v/>
      </c>
      <c r="AH2162" s="7">
        <f t="shared" si="267"/>
        <v>0</v>
      </c>
      <c r="AI2162" s="3" t="str">
        <f t="shared" si="268"/>
        <v/>
      </c>
      <c r="AJ2162" s="7">
        <f t="shared" si="269"/>
        <v>0</v>
      </c>
      <c r="AK2162" s="3" t="str">
        <f t="shared" si="270"/>
        <v/>
      </c>
    </row>
    <row r="2163" spans="1:37" ht="20" x14ac:dyDescent="0.2">
      <c r="A2163" s="3" t="s">
        <v>2167</v>
      </c>
      <c r="B2163" s="3" t="s">
        <v>19806</v>
      </c>
      <c r="C2163" s="3" t="s">
        <v>19807</v>
      </c>
      <c r="D2163" s="3">
        <v>4.9116802373366797</v>
      </c>
      <c r="E2163" s="3">
        <v>2.2105532773847201</v>
      </c>
      <c r="F2163" s="6">
        <v>8.1652318076824901E-19</v>
      </c>
      <c r="G2163" s="6">
        <v>2.6232763375039101E-17</v>
      </c>
      <c r="H2163" s="3">
        <v>0.308</v>
      </c>
      <c r="I2163" s="3">
        <v>0.26100000000000001</v>
      </c>
      <c r="J2163" s="3">
        <v>0.315</v>
      </c>
      <c r="K2163" s="3">
        <v>8.202</v>
      </c>
      <c r="L2163" s="3">
        <v>5.6440000000000001</v>
      </c>
      <c r="M2163" s="3">
        <v>14.432</v>
      </c>
      <c r="N2163" s="3">
        <v>0.67700000000000005</v>
      </c>
      <c r="O2163" s="3">
        <v>7.5999999999999998E-2</v>
      </c>
      <c r="P2163" s="3">
        <v>0.66300000000000003</v>
      </c>
      <c r="Q2163" s="3">
        <v>2.6059999999999999</v>
      </c>
      <c r="R2163" s="3">
        <v>2.9830000000000001</v>
      </c>
      <c r="S2163" s="3">
        <v>3.6480000000000001</v>
      </c>
      <c r="T2163" s="3" t="s">
        <v>2167</v>
      </c>
      <c r="U2163" s="3" t="s">
        <v>11430</v>
      </c>
      <c r="V2163" s="3">
        <v>539</v>
      </c>
      <c r="W2163" s="3" t="s">
        <v>11431</v>
      </c>
      <c r="X2163" s="3" t="s">
        <v>11432</v>
      </c>
      <c r="Y2163" s="3">
        <v>0</v>
      </c>
      <c r="Z2163" s="3">
        <v>100</v>
      </c>
      <c r="AA2163" s="3">
        <v>1110.9000000000001</v>
      </c>
      <c r="AB2163" s="3">
        <v>539</v>
      </c>
      <c r="AC2163" s="3">
        <v>539</v>
      </c>
      <c r="AD2163" s="7">
        <f t="shared" si="264"/>
        <v>1</v>
      </c>
      <c r="AE2163" s="3">
        <f t="shared" si="271"/>
        <v>100</v>
      </c>
      <c r="AF2163" s="7">
        <f t="shared" si="265"/>
        <v>0</v>
      </c>
      <c r="AG2163" s="3" t="str">
        <f t="shared" si="266"/>
        <v/>
      </c>
      <c r="AH2163" s="7">
        <f t="shared" si="267"/>
        <v>0</v>
      </c>
      <c r="AI2163" s="3" t="str">
        <f t="shared" si="268"/>
        <v/>
      </c>
      <c r="AJ2163" s="7">
        <f t="shared" si="269"/>
        <v>0</v>
      </c>
      <c r="AK2163" s="3" t="str">
        <f t="shared" si="270"/>
        <v/>
      </c>
    </row>
    <row r="2164" spans="1:37" ht="20" x14ac:dyDescent="0.2">
      <c r="A2164" s="3" t="s">
        <v>2168</v>
      </c>
      <c r="B2164" s="3" t="s">
        <v>19806</v>
      </c>
      <c r="C2164" s="3" t="s">
        <v>19807</v>
      </c>
      <c r="D2164" s="3">
        <v>4.9116019581726498</v>
      </c>
      <c r="E2164" s="3">
        <v>1.15614172315579</v>
      </c>
      <c r="F2164" s="6">
        <v>9.6429595485630502E-11</v>
      </c>
      <c r="G2164" s="6">
        <v>8.4774095518168797E-10</v>
      </c>
      <c r="H2164" s="3">
        <v>0.34699999999999998</v>
      </c>
      <c r="I2164" s="3">
        <v>9.8000000000000004E-2</v>
      </c>
      <c r="J2164" s="3">
        <v>0</v>
      </c>
      <c r="K2164" s="3">
        <v>3.2040000000000002</v>
      </c>
      <c r="L2164" s="3">
        <v>2.7010000000000001</v>
      </c>
      <c r="M2164" s="3">
        <v>8.8670000000000009</v>
      </c>
      <c r="N2164" s="3">
        <v>0.184</v>
      </c>
      <c r="O2164" s="3">
        <v>0.26200000000000001</v>
      </c>
      <c r="P2164" s="3">
        <v>0.249</v>
      </c>
      <c r="Q2164" s="3">
        <v>1.2470000000000001</v>
      </c>
      <c r="R2164" s="3">
        <v>0.51700000000000002</v>
      </c>
      <c r="S2164" s="3">
        <v>1.016</v>
      </c>
      <c r="T2164" s="3" t="s">
        <v>2168</v>
      </c>
      <c r="U2164" s="3" t="s">
        <v>11433</v>
      </c>
      <c r="V2164" s="3">
        <v>748</v>
      </c>
      <c r="W2164" s="3" t="s">
        <v>11434</v>
      </c>
      <c r="X2164" s="3" t="s">
        <v>11435</v>
      </c>
      <c r="Y2164" s="3">
        <v>0</v>
      </c>
      <c r="Z2164" s="3">
        <v>97.142857140000004</v>
      </c>
      <c r="AA2164" s="3">
        <v>1541.55</v>
      </c>
      <c r="AB2164" s="3">
        <v>770</v>
      </c>
      <c r="AC2164" s="3">
        <v>748</v>
      </c>
      <c r="AD2164" s="7">
        <f t="shared" si="264"/>
        <v>1</v>
      </c>
      <c r="AE2164" s="3">
        <f t="shared" si="271"/>
        <v>97.142857140000004</v>
      </c>
      <c r="AF2164" s="7">
        <f t="shared" si="265"/>
        <v>0</v>
      </c>
      <c r="AG2164" s="3" t="str">
        <f t="shared" si="266"/>
        <v/>
      </c>
      <c r="AH2164" s="7">
        <f t="shared" si="267"/>
        <v>0</v>
      </c>
      <c r="AI2164" s="3" t="str">
        <f t="shared" si="268"/>
        <v/>
      </c>
      <c r="AJ2164" s="7">
        <f t="shared" si="269"/>
        <v>0</v>
      </c>
      <c r="AK2164" s="3" t="str">
        <f t="shared" si="270"/>
        <v/>
      </c>
    </row>
    <row r="2165" spans="1:37" ht="20" x14ac:dyDescent="0.2">
      <c r="A2165" s="3" t="s">
        <v>2169</v>
      </c>
      <c r="B2165" s="3" t="s">
        <v>19806</v>
      </c>
      <c r="C2165" s="3" t="s">
        <v>19807</v>
      </c>
      <c r="D2165" s="3">
        <v>4.9109262426840301</v>
      </c>
      <c r="E2165" s="3">
        <v>0.110617539425683</v>
      </c>
      <c r="F2165" s="6">
        <v>2.2739840279266901E-8</v>
      </c>
      <c r="G2165" s="6">
        <v>1.4106934682603801E-7</v>
      </c>
      <c r="H2165" s="3">
        <v>0</v>
      </c>
      <c r="I2165" s="3">
        <v>0.17399999999999999</v>
      </c>
      <c r="J2165" s="3">
        <v>0</v>
      </c>
      <c r="K2165" s="3">
        <v>1.4890000000000001</v>
      </c>
      <c r="L2165" s="3">
        <v>1.3360000000000001</v>
      </c>
      <c r="M2165" s="3">
        <v>3.1469999999999998</v>
      </c>
      <c r="N2165" s="3">
        <v>0.11600000000000001</v>
      </c>
      <c r="O2165" s="3">
        <v>0</v>
      </c>
      <c r="P2165" s="3">
        <v>0.29799999999999999</v>
      </c>
      <c r="Q2165" s="3">
        <v>1.125</v>
      </c>
      <c r="R2165" s="3">
        <v>1.216</v>
      </c>
      <c r="S2165" s="3">
        <v>1.0920000000000001</v>
      </c>
      <c r="T2165" s="3" t="s">
        <v>11436</v>
      </c>
      <c r="U2165" s="3"/>
      <c r="V2165" s="3"/>
      <c r="W2165" s="3"/>
      <c r="X2165" s="3"/>
      <c r="Y2165" s="3"/>
      <c r="Z2165" s="3"/>
      <c r="AA2165" s="3"/>
      <c r="AB2165" s="3"/>
      <c r="AC2165" s="3"/>
      <c r="AD2165" s="7">
        <f t="shared" si="264"/>
        <v>0</v>
      </c>
      <c r="AE2165" s="3" t="str">
        <f t="shared" si="271"/>
        <v/>
      </c>
      <c r="AF2165" s="7">
        <f t="shared" si="265"/>
        <v>0</v>
      </c>
      <c r="AG2165" s="3" t="str">
        <f t="shared" si="266"/>
        <v/>
      </c>
      <c r="AH2165" s="7">
        <f t="shared" si="267"/>
        <v>0</v>
      </c>
      <c r="AI2165" s="3" t="str">
        <f t="shared" si="268"/>
        <v/>
      </c>
      <c r="AJ2165" s="7">
        <f t="shared" si="269"/>
        <v>0</v>
      </c>
      <c r="AK2165" s="3" t="str">
        <f t="shared" si="270"/>
        <v/>
      </c>
    </row>
    <row r="2166" spans="1:37" ht="20" x14ac:dyDescent="0.2">
      <c r="A2166" s="3" t="s">
        <v>2170</v>
      </c>
      <c r="B2166" s="3" t="s">
        <v>19806</v>
      </c>
      <c r="C2166" s="3" t="s">
        <v>19807</v>
      </c>
      <c r="D2166" s="3">
        <v>4.9102720887386404</v>
      </c>
      <c r="E2166" s="3">
        <v>1.6148176613948999</v>
      </c>
      <c r="F2166" s="6">
        <v>4.4190072756060799E-18</v>
      </c>
      <c r="G2166" s="6">
        <v>1.28471367859065E-16</v>
      </c>
      <c r="H2166" s="3">
        <v>6.7000000000000004E-2</v>
      </c>
      <c r="I2166" s="3">
        <v>0.109</v>
      </c>
      <c r="J2166" s="3">
        <v>0</v>
      </c>
      <c r="K2166" s="3">
        <v>1.728</v>
      </c>
      <c r="L2166" s="3">
        <v>1.478</v>
      </c>
      <c r="M2166" s="3">
        <v>2.3290000000000002</v>
      </c>
      <c r="N2166" s="3">
        <v>0.23200000000000001</v>
      </c>
      <c r="O2166" s="3">
        <v>6.7000000000000004E-2</v>
      </c>
      <c r="P2166" s="3">
        <v>0.108</v>
      </c>
      <c r="Q2166" s="3">
        <v>0.72699999999999998</v>
      </c>
      <c r="R2166" s="3">
        <v>0.81</v>
      </c>
      <c r="S2166" s="3">
        <v>0.68600000000000005</v>
      </c>
      <c r="T2166" s="3" t="s">
        <v>2170</v>
      </c>
      <c r="U2166" s="3" t="s">
        <v>11437</v>
      </c>
      <c r="V2166" s="3">
        <v>514</v>
      </c>
      <c r="W2166" s="3" t="s">
        <v>11438</v>
      </c>
      <c r="X2166" s="3" t="s">
        <v>11439</v>
      </c>
      <c r="Y2166" s="3">
        <v>0</v>
      </c>
      <c r="Z2166" s="3">
        <v>99.563318780000003</v>
      </c>
      <c r="AA2166" s="3">
        <v>923.69399999999996</v>
      </c>
      <c r="AB2166" s="3">
        <v>458</v>
      </c>
      <c r="AC2166" s="3">
        <v>456</v>
      </c>
      <c r="AD2166" s="7">
        <f t="shared" si="264"/>
        <v>1</v>
      </c>
      <c r="AE2166" s="3">
        <f t="shared" si="271"/>
        <v>99.563318780000003</v>
      </c>
      <c r="AF2166" s="7">
        <f t="shared" si="265"/>
        <v>0</v>
      </c>
      <c r="AG2166" s="3" t="str">
        <f t="shared" si="266"/>
        <v/>
      </c>
      <c r="AH2166" s="7">
        <f t="shared" si="267"/>
        <v>0</v>
      </c>
      <c r="AI2166" s="3" t="str">
        <f t="shared" si="268"/>
        <v/>
      </c>
      <c r="AJ2166" s="7">
        <f t="shared" si="269"/>
        <v>0</v>
      </c>
      <c r="AK2166" s="3" t="str">
        <f t="shared" si="270"/>
        <v/>
      </c>
    </row>
    <row r="2167" spans="1:37" ht="20" x14ac:dyDescent="0.2">
      <c r="A2167" s="3" t="s">
        <v>2171</v>
      </c>
      <c r="B2167" s="3" t="s">
        <v>19806</v>
      </c>
      <c r="C2167" s="3" t="s">
        <v>19807</v>
      </c>
      <c r="D2167" s="3">
        <v>4.9101042735554099</v>
      </c>
      <c r="E2167" s="3">
        <v>2.6375840092475702</v>
      </c>
      <c r="F2167" s="6">
        <v>1.34276762250663E-17</v>
      </c>
      <c r="G2167" s="6">
        <v>3.6079633641924802E-16</v>
      </c>
      <c r="H2167" s="3">
        <v>0.34699999999999998</v>
      </c>
      <c r="I2167" s="3">
        <v>0.33700000000000002</v>
      </c>
      <c r="J2167" s="3">
        <v>0.10199999999999999</v>
      </c>
      <c r="K2167" s="3">
        <v>7.1920000000000002</v>
      </c>
      <c r="L2167" s="3">
        <v>5.4160000000000004</v>
      </c>
      <c r="M2167" s="3">
        <v>15.789</v>
      </c>
      <c r="N2167" s="3">
        <v>0.435</v>
      </c>
      <c r="O2167" s="3">
        <v>0.20200000000000001</v>
      </c>
      <c r="P2167" s="3">
        <v>0.77100000000000002</v>
      </c>
      <c r="Q2167" s="3">
        <v>2.77</v>
      </c>
      <c r="R2167" s="3">
        <v>2.9660000000000002</v>
      </c>
      <c r="S2167" s="3">
        <v>3.4449999999999998</v>
      </c>
      <c r="T2167" s="3" t="s">
        <v>2171</v>
      </c>
      <c r="U2167" s="3" t="s">
        <v>6578</v>
      </c>
      <c r="V2167" s="3">
        <v>716</v>
      </c>
      <c r="W2167" s="3" t="s">
        <v>11440</v>
      </c>
      <c r="X2167" s="3" t="s">
        <v>11441</v>
      </c>
      <c r="Y2167" s="3">
        <v>0</v>
      </c>
      <c r="Z2167" s="3">
        <v>100</v>
      </c>
      <c r="AA2167" s="3">
        <v>1496.49</v>
      </c>
      <c r="AB2167" s="3">
        <v>716</v>
      </c>
      <c r="AC2167" s="3">
        <v>716</v>
      </c>
      <c r="AD2167" s="7">
        <f t="shared" si="264"/>
        <v>1</v>
      </c>
      <c r="AE2167" s="3">
        <f t="shared" si="271"/>
        <v>100</v>
      </c>
      <c r="AF2167" s="7">
        <f t="shared" si="265"/>
        <v>0</v>
      </c>
      <c r="AG2167" s="3" t="str">
        <f t="shared" si="266"/>
        <v/>
      </c>
      <c r="AH2167" s="7">
        <f t="shared" si="267"/>
        <v>0</v>
      </c>
      <c r="AI2167" s="3" t="str">
        <f t="shared" si="268"/>
        <v/>
      </c>
      <c r="AJ2167" s="7">
        <f t="shared" si="269"/>
        <v>0</v>
      </c>
      <c r="AK2167" s="3" t="str">
        <f t="shared" si="270"/>
        <v/>
      </c>
    </row>
    <row r="2168" spans="1:37" ht="20" x14ac:dyDescent="0.2">
      <c r="A2168" s="3" t="s">
        <v>2172</v>
      </c>
      <c r="B2168" s="3" t="s">
        <v>19806</v>
      </c>
      <c r="C2168" s="3" t="s">
        <v>19807</v>
      </c>
      <c r="D2168" s="3">
        <v>4.9097336135599399</v>
      </c>
      <c r="E2168" s="3">
        <v>9.5160028329465199E-2</v>
      </c>
      <c r="F2168" s="6">
        <v>2.5098633544203102E-7</v>
      </c>
      <c r="G2168" s="6">
        <v>1.36149595730623E-6</v>
      </c>
      <c r="H2168" s="3">
        <v>6.7000000000000004E-2</v>
      </c>
      <c r="I2168" s="3">
        <v>7.5999999999999998E-2</v>
      </c>
      <c r="J2168" s="3">
        <v>0</v>
      </c>
      <c r="K2168" s="3">
        <v>1.276</v>
      </c>
      <c r="L2168" s="3">
        <v>0.82499999999999996</v>
      </c>
      <c r="M2168" s="3">
        <v>3.327</v>
      </c>
      <c r="N2168" s="3">
        <v>7.6999999999999999E-2</v>
      </c>
      <c r="O2168" s="3">
        <v>6.7000000000000004E-2</v>
      </c>
      <c r="P2168" s="3">
        <v>0</v>
      </c>
      <c r="Q2168" s="3">
        <v>0.17299999999999999</v>
      </c>
      <c r="R2168" s="3">
        <v>0.68100000000000005</v>
      </c>
      <c r="S2168" s="3">
        <v>0.66900000000000004</v>
      </c>
      <c r="T2168" s="3" t="s">
        <v>2172</v>
      </c>
      <c r="U2168" s="3" t="s">
        <v>11442</v>
      </c>
      <c r="V2168" s="3">
        <v>331</v>
      </c>
      <c r="W2168" s="3" t="s">
        <v>11443</v>
      </c>
      <c r="X2168" s="3" t="s">
        <v>11444</v>
      </c>
      <c r="Y2168" s="3">
        <v>0</v>
      </c>
      <c r="Z2168" s="3">
        <v>100</v>
      </c>
      <c r="AA2168" s="3">
        <v>679.09299999999996</v>
      </c>
      <c r="AB2168" s="3">
        <v>331</v>
      </c>
      <c r="AC2168" s="3">
        <v>331</v>
      </c>
      <c r="AD2168" s="7">
        <f t="shared" si="264"/>
        <v>1</v>
      </c>
      <c r="AE2168" s="3">
        <f t="shared" si="271"/>
        <v>100</v>
      </c>
      <c r="AF2168" s="7">
        <f t="shared" si="265"/>
        <v>0</v>
      </c>
      <c r="AG2168" s="3" t="str">
        <f t="shared" si="266"/>
        <v/>
      </c>
      <c r="AH2168" s="7">
        <f t="shared" si="267"/>
        <v>0</v>
      </c>
      <c r="AI2168" s="3" t="str">
        <f t="shared" si="268"/>
        <v/>
      </c>
      <c r="AJ2168" s="7">
        <f t="shared" si="269"/>
        <v>0</v>
      </c>
      <c r="AK2168" s="3" t="str">
        <f t="shared" si="270"/>
        <v/>
      </c>
    </row>
    <row r="2169" spans="1:37" ht="20" x14ac:dyDescent="0.2">
      <c r="A2169" s="3" t="s">
        <v>2173</v>
      </c>
      <c r="B2169" s="3" t="s">
        <v>19806</v>
      </c>
      <c r="C2169" s="3" t="s">
        <v>19807</v>
      </c>
      <c r="D2169" s="3">
        <v>4.9092952730258403</v>
      </c>
      <c r="E2169" s="3">
        <v>0.55119619881126902</v>
      </c>
      <c r="F2169" s="6">
        <v>1.4377668657730701E-9</v>
      </c>
      <c r="G2169" s="6">
        <v>1.06219903356302E-8</v>
      </c>
      <c r="H2169" s="3">
        <v>5.8000000000000003E-2</v>
      </c>
      <c r="I2169" s="3">
        <v>0.11899999999999999</v>
      </c>
      <c r="J2169" s="3">
        <v>0</v>
      </c>
      <c r="K2169" s="3">
        <v>1.3560000000000001</v>
      </c>
      <c r="L2169" s="3">
        <v>1.2649999999999999</v>
      </c>
      <c r="M2169" s="3">
        <v>3.327</v>
      </c>
      <c r="N2169" s="3">
        <v>0.11600000000000001</v>
      </c>
      <c r="O2169" s="3">
        <v>0</v>
      </c>
      <c r="P2169" s="3">
        <v>0.108</v>
      </c>
      <c r="Q2169" s="3">
        <v>0.58899999999999997</v>
      </c>
      <c r="R2169" s="3">
        <v>0.65500000000000003</v>
      </c>
      <c r="S2169" s="3">
        <v>0.51600000000000001</v>
      </c>
      <c r="T2169" s="3" t="s">
        <v>11445</v>
      </c>
      <c r="U2169" s="3"/>
      <c r="V2169" s="3"/>
      <c r="W2169" s="3"/>
      <c r="X2169" s="3"/>
      <c r="Y2169" s="3"/>
      <c r="Z2169" s="3"/>
      <c r="AA2169" s="3"/>
      <c r="AB2169" s="3"/>
      <c r="AC2169" s="3"/>
      <c r="AD2169" s="7">
        <f t="shared" si="264"/>
        <v>0</v>
      </c>
      <c r="AE2169" s="3" t="str">
        <f t="shared" si="271"/>
        <v/>
      </c>
      <c r="AF2169" s="7">
        <f t="shared" si="265"/>
        <v>0</v>
      </c>
      <c r="AG2169" s="3" t="str">
        <f t="shared" si="266"/>
        <v/>
      </c>
      <c r="AH2169" s="7">
        <f t="shared" si="267"/>
        <v>0</v>
      </c>
      <c r="AI2169" s="3" t="str">
        <f t="shared" si="268"/>
        <v/>
      </c>
      <c r="AJ2169" s="7">
        <f t="shared" si="269"/>
        <v>0</v>
      </c>
      <c r="AK2169" s="3" t="str">
        <f t="shared" si="270"/>
        <v/>
      </c>
    </row>
    <row r="2170" spans="1:37" ht="20" x14ac:dyDescent="0.2">
      <c r="A2170" s="3" t="s">
        <v>2174</v>
      </c>
      <c r="B2170" s="3" t="s">
        <v>19806</v>
      </c>
      <c r="C2170" s="3" t="s">
        <v>19807</v>
      </c>
      <c r="D2170" s="3">
        <v>4.90835871350908</v>
      </c>
      <c r="E2170" s="3">
        <v>0.88234101347709004</v>
      </c>
      <c r="F2170" s="6">
        <v>4.2807238961968296E-9</v>
      </c>
      <c r="G2170" s="6">
        <v>2.9502652353065499E-8</v>
      </c>
      <c r="H2170" s="3">
        <v>0.14399999999999999</v>
      </c>
      <c r="I2170" s="3">
        <v>5.3999999999999999E-2</v>
      </c>
      <c r="J2170" s="3">
        <v>0</v>
      </c>
      <c r="K2170" s="3">
        <v>2.0209999999999999</v>
      </c>
      <c r="L2170" s="3">
        <v>0.76800000000000002</v>
      </c>
      <c r="M2170" s="3">
        <v>3.8260000000000001</v>
      </c>
      <c r="N2170" s="3">
        <v>0.26100000000000001</v>
      </c>
      <c r="O2170" s="3">
        <v>0.14299999999999999</v>
      </c>
      <c r="P2170" s="3">
        <v>0</v>
      </c>
      <c r="Q2170" s="3">
        <v>1.1859999999999999</v>
      </c>
      <c r="R2170" s="3">
        <v>0.74199999999999999</v>
      </c>
      <c r="S2170" s="3">
        <v>0.60899999999999999</v>
      </c>
      <c r="T2170" s="3" t="s">
        <v>2174</v>
      </c>
      <c r="U2170" s="3" t="s">
        <v>11446</v>
      </c>
      <c r="V2170" s="3">
        <v>445</v>
      </c>
      <c r="W2170" s="3" t="s">
        <v>11447</v>
      </c>
      <c r="X2170" s="3" t="s">
        <v>11448</v>
      </c>
      <c r="Y2170" s="3">
        <v>0</v>
      </c>
      <c r="Z2170" s="3">
        <v>99.775280899999998</v>
      </c>
      <c r="AA2170" s="3">
        <v>918.68700000000001</v>
      </c>
      <c r="AB2170" s="3">
        <v>445</v>
      </c>
      <c r="AC2170" s="3">
        <v>444</v>
      </c>
      <c r="AD2170" s="7">
        <f t="shared" si="264"/>
        <v>0</v>
      </c>
      <c r="AE2170" s="3" t="str">
        <f t="shared" si="271"/>
        <v/>
      </c>
      <c r="AF2170" s="7">
        <f t="shared" si="265"/>
        <v>0</v>
      </c>
      <c r="AG2170" s="3" t="str">
        <f t="shared" si="266"/>
        <v/>
      </c>
      <c r="AH2170" s="7">
        <f t="shared" si="267"/>
        <v>0</v>
      </c>
      <c r="AI2170" s="3" t="str">
        <f t="shared" si="268"/>
        <v/>
      </c>
      <c r="AJ2170" s="7">
        <f t="shared" si="269"/>
        <v>1</v>
      </c>
      <c r="AK2170" s="3">
        <f t="shared" si="270"/>
        <v>99.775280899999998</v>
      </c>
    </row>
    <row r="2171" spans="1:37" ht="20" x14ac:dyDescent="0.2">
      <c r="A2171" s="3" t="s">
        <v>2175</v>
      </c>
      <c r="B2171" s="3" t="s">
        <v>19806</v>
      </c>
      <c r="C2171" s="3" t="s">
        <v>19807</v>
      </c>
      <c r="D2171" s="3">
        <v>4.90742665062794</v>
      </c>
      <c r="E2171" s="3">
        <v>1.3964116537714999</v>
      </c>
      <c r="F2171" s="6">
        <v>6.0564946766983295E-14</v>
      </c>
      <c r="G2171" s="6">
        <v>8.8291069863895298E-13</v>
      </c>
      <c r="H2171" s="3">
        <v>0.11600000000000001</v>
      </c>
      <c r="I2171" s="3">
        <v>4.2999999999999997E-2</v>
      </c>
      <c r="J2171" s="3">
        <v>8.3000000000000004E-2</v>
      </c>
      <c r="K2171" s="3">
        <v>2.5790000000000002</v>
      </c>
      <c r="L2171" s="3">
        <v>1.4359999999999999</v>
      </c>
      <c r="M2171" s="3">
        <v>4.1840000000000002</v>
      </c>
      <c r="N2171" s="3">
        <v>0.222</v>
      </c>
      <c r="O2171" s="3">
        <v>8.4000000000000005E-2</v>
      </c>
      <c r="P2171" s="3">
        <v>0.42299999999999999</v>
      </c>
      <c r="Q2171" s="3">
        <v>0.91800000000000004</v>
      </c>
      <c r="R2171" s="3">
        <v>0.38800000000000001</v>
      </c>
      <c r="S2171" s="3">
        <v>0.71099999999999997</v>
      </c>
      <c r="T2171" s="3" t="s">
        <v>2175</v>
      </c>
      <c r="U2171" s="3" t="s">
        <v>11449</v>
      </c>
      <c r="V2171" s="3">
        <v>463</v>
      </c>
      <c r="W2171" s="3" t="s">
        <v>11450</v>
      </c>
      <c r="X2171" s="3" t="s">
        <v>11451</v>
      </c>
      <c r="Y2171" s="3">
        <v>0</v>
      </c>
      <c r="Z2171" s="3">
        <v>100</v>
      </c>
      <c r="AA2171" s="3">
        <v>950.65800000000002</v>
      </c>
      <c r="AB2171" s="3">
        <v>463</v>
      </c>
      <c r="AC2171" s="3">
        <v>463</v>
      </c>
      <c r="AD2171" s="7">
        <f t="shared" si="264"/>
        <v>1</v>
      </c>
      <c r="AE2171" s="3">
        <f t="shared" si="271"/>
        <v>100</v>
      </c>
      <c r="AF2171" s="7">
        <f t="shared" si="265"/>
        <v>0</v>
      </c>
      <c r="AG2171" s="3" t="str">
        <f t="shared" si="266"/>
        <v/>
      </c>
      <c r="AH2171" s="7">
        <f t="shared" si="267"/>
        <v>0</v>
      </c>
      <c r="AI2171" s="3" t="str">
        <f t="shared" si="268"/>
        <v/>
      </c>
      <c r="AJ2171" s="7">
        <f t="shared" si="269"/>
        <v>0</v>
      </c>
      <c r="AK2171" s="3" t="str">
        <f t="shared" si="270"/>
        <v/>
      </c>
    </row>
    <row r="2172" spans="1:37" ht="20" x14ac:dyDescent="0.2">
      <c r="A2172" s="3" t="s">
        <v>2176</v>
      </c>
      <c r="B2172" s="3" t="s">
        <v>19806</v>
      </c>
      <c r="C2172" s="3" t="s">
        <v>19807</v>
      </c>
      <c r="D2172" s="3">
        <v>4.9071595275884903</v>
      </c>
      <c r="E2172" s="3">
        <v>0.54263494401926005</v>
      </c>
      <c r="F2172" s="6">
        <v>4.4252234826663697E-12</v>
      </c>
      <c r="G2172" s="6">
        <v>4.7721372189135902E-11</v>
      </c>
      <c r="H2172" s="3">
        <v>0.125</v>
      </c>
      <c r="I2172" s="3">
        <v>0</v>
      </c>
      <c r="J2172" s="3">
        <v>6.5000000000000002E-2</v>
      </c>
      <c r="K2172" s="3">
        <v>1.5820000000000001</v>
      </c>
      <c r="L2172" s="3">
        <v>2.0470000000000002</v>
      </c>
      <c r="M2172" s="3">
        <v>2.9430000000000001</v>
      </c>
      <c r="N2172" s="3">
        <v>0.27100000000000002</v>
      </c>
      <c r="O2172" s="3">
        <v>0</v>
      </c>
      <c r="P2172" s="3">
        <v>0.11600000000000001</v>
      </c>
      <c r="Q2172" s="3">
        <v>0.216</v>
      </c>
      <c r="R2172" s="3">
        <v>0.95699999999999996</v>
      </c>
      <c r="S2172" s="3">
        <v>0.64300000000000002</v>
      </c>
      <c r="T2172" s="3" t="s">
        <v>2176</v>
      </c>
      <c r="U2172" s="3" t="s">
        <v>11452</v>
      </c>
      <c r="V2172" s="3">
        <v>342</v>
      </c>
      <c r="W2172" s="3" t="s">
        <v>11453</v>
      </c>
      <c r="X2172" s="3" t="s">
        <v>11454</v>
      </c>
      <c r="Y2172" s="3">
        <v>0</v>
      </c>
      <c r="Z2172" s="3">
        <v>100</v>
      </c>
      <c r="AA2172" s="3">
        <v>653.66999999999996</v>
      </c>
      <c r="AB2172" s="3">
        <v>315</v>
      </c>
      <c r="AC2172" s="3">
        <v>315</v>
      </c>
      <c r="AD2172" s="7">
        <f t="shared" si="264"/>
        <v>1</v>
      </c>
      <c r="AE2172" s="3">
        <f t="shared" si="271"/>
        <v>100</v>
      </c>
      <c r="AF2172" s="7">
        <f t="shared" si="265"/>
        <v>0</v>
      </c>
      <c r="AG2172" s="3" t="str">
        <f t="shared" si="266"/>
        <v/>
      </c>
      <c r="AH2172" s="7">
        <f t="shared" si="267"/>
        <v>0</v>
      </c>
      <c r="AI2172" s="3" t="str">
        <f t="shared" si="268"/>
        <v/>
      </c>
      <c r="AJ2172" s="7">
        <f t="shared" si="269"/>
        <v>0</v>
      </c>
      <c r="AK2172" s="3" t="str">
        <f t="shared" si="270"/>
        <v/>
      </c>
    </row>
    <row r="2173" spans="1:37" ht="20" x14ac:dyDescent="0.2">
      <c r="A2173" s="3" t="s">
        <v>2177</v>
      </c>
      <c r="B2173" s="3" t="s">
        <v>19806</v>
      </c>
      <c r="C2173" s="3" t="s">
        <v>19807</v>
      </c>
      <c r="D2173" s="3">
        <v>4.9064147636712603</v>
      </c>
      <c r="E2173" s="3">
        <v>1.1771403013233701</v>
      </c>
      <c r="F2173" s="6">
        <v>2.9330515018506899E-10</v>
      </c>
      <c r="G2173" s="6">
        <v>2.3884985754857202E-9</v>
      </c>
      <c r="H2173" s="3">
        <v>0</v>
      </c>
      <c r="I2173" s="3">
        <v>0.22800000000000001</v>
      </c>
      <c r="J2173" s="3">
        <v>0.13900000000000001</v>
      </c>
      <c r="K2173" s="3">
        <v>3.3759999999999999</v>
      </c>
      <c r="L2173" s="3">
        <v>1.5209999999999999</v>
      </c>
      <c r="M2173" s="3">
        <v>6.64</v>
      </c>
      <c r="N2173" s="3">
        <v>0.14499999999999999</v>
      </c>
      <c r="O2173" s="3">
        <v>0.13500000000000001</v>
      </c>
      <c r="P2173" s="3">
        <v>0.124</v>
      </c>
      <c r="Q2173" s="3">
        <v>0.312</v>
      </c>
      <c r="R2173" s="3">
        <v>0.56899999999999995</v>
      </c>
      <c r="S2173" s="3">
        <v>0.55000000000000004</v>
      </c>
      <c r="T2173" s="3" t="s">
        <v>2177</v>
      </c>
      <c r="U2173" s="3" t="s">
        <v>11455</v>
      </c>
      <c r="V2173" s="3">
        <v>133</v>
      </c>
      <c r="W2173" s="3" t="s">
        <v>11456</v>
      </c>
      <c r="X2173" s="3" t="s">
        <v>11457</v>
      </c>
      <c r="Y2173" s="6">
        <v>3.0399999999999999E-92</v>
      </c>
      <c r="Z2173" s="3">
        <v>100</v>
      </c>
      <c r="AA2173" s="3">
        <v>275.78899999999999</v>
      </c>
      <c r="AB2173" s="3">
        <v>133</v>
      </c>
      <c r="AC2173" s="3">
        <v>133</v>
      </c>
      <c r="AD2173" s="7">
        <f t="shared" si="264"/>
        <v>1</v>
      </c>
      <c r="AE2173" s="3">
        <f t="shared" si="271"/>
        <v>100</v>
      </c>
      <c r="AF2173" s="7">
        <f t="shared" si="265"/>
        <v>0</v>
      </c>
      <c r="AG2173" s="3" t="str">
        <f t="shared" si="266"/>
        <v/>
      </c>
      <c r="AH2173" s="7">
        <f t="shared" si="267"/>
        <v>0</v>
      </c>
      <c r="AI2173" s="3" t="str">
        <f t="shared" si="268"/>
        <v/>
      </c>
      <c r="AJ2173" s="7">
        <f t="shared" si="269"/>
        <v>0</v>
      </c>
      <c r="AK2173" s="3" t="str">
        <f t="shared" si="270"/>
        <v/>
      </c>
    </row>
    <row r="2174" spans="1:37" ht="20" x14ac:dyDescent="0.2">
      <c r="A2174" s="3" t="s">
        <v>2178</v>
      </c>
      <c r="B2174" s="3" t="s">
        <v>19806</v>
      </c>
      <c r="C2174" s="3" t="s">
        <v>19807</v>
      </c>
      <c r="D2174" s="3">
        <v>4.9043810256589699</v>
      </c>
      <c r="E2174" s="3">
        <v>0.88161356664304003</v>
      </c>
      <c r="F2174" s="6">
        <v>1.04056683705841E-12</v>
      </c>
      <c r="G2174" s="6">
        <v>1.24018529634981E-11</v>
      </c>
      <c r="H2174" s="3">
        <v>0.221</v>
      </c>
      <c r="I2174" s="3">
        <v>0</v>
      </c>
      <c r="J2174" s="3">
        <v>0</v>
      </c>
      <c r="K2174" s="3">
        <v>2.605</v>
      </c>
      <c r="L2174" s="3">
        <v>1.663</v>
      </c>
      <c r="M2174" s="3">
        <v>3.4159999999999999</v>
      </c>
      <c r="N2174" s="3">
        <v>0.184</v>
      </c>
      <c r="O2174" s="3">
        <v>0.11</v>
      </c>
      <c r="P2174" s="3">
        <v>0.157</v>
      </c>
      <c r="Q2174" s="3">
        <v>0.86599999999999999</v>
      </c>
      <c r="R2174" s="3">
        <v>0.59499999999999997</v>
      </c>
      <c r="S2174" s="3">
        <v>0.51600000000000001</v>
      </c>
      <c r="T2174" s="3" t="s">
        <v>2178</v>
      </c>
      <c r="U2174" s="3" t="s">
        <v>11458</v>
      </c>
      <c r="V2174" s="3">
        <v>432</v>
      </c>
      <c r="W2174" s="3" t="s">
        <v>11459</v>
      </c>
      <c r="X2174" s="3" t="s">
        <v>11460</v>
      </c>
      <c r="Y2174" s="3">
        <v>0</v>
      </c>
      <c r="Z2174" s="3">
        <v>99.76798144</v>
      </c>
      <c r="AA2174" s="3">
        <v>879.78200000000004</v>
      </c>
      <c r="AB2174" s="3">
        <v>431</v>
      </c>
      <c r="AC2174" s="3">
        <v>430</v>
      </c>
      <c r="AD2174" s="7">
        <f t="shared" si="264"/>
        <v>1</v>
      </c>
      <c r="AE2174" s="3">
        <f t="shared" si="271"/>
        <v>99.76798144</v>
      </c>
      <c r="AF2174" s="7">
        <f t="shared" si="265"/>
        <v>0</v>
      </c>
      <c r="AG2174" s="3" t="str">
        <f t="shared" si="266"/>
        <v/>
      </c>
      <c r="AH2174" s="7">
        <f t="shared" si="267"/>
        <v>0</v>
      </c>
      <c r="AI2174" s="3" t="str">
        <f t="shared" si="268"/>
        <v/>
      </c>
      <c r="AJ2174" s="7">
        <f t="shared" si="269"/>
        <v>0</v>
      </c>
      <c r="AK2174" s="3" t="str">
        <f t="shared" si="270"/>
        <v/>
      </c>
    </row>
    <row r="2175" spans="1:37" ht="20" x14ac:dyDescent="0.2">
      <c r="A2175" s="3" t="s">
        <v>2179</v>
      </c>
      <c r="B2175" s="3" t="s">
        <v>19806</v>
      </c>
      <c r="C2175" s="3" t="s">
        <v>19807</v>
      </c>
      <c r="D2175" s="3">
        <v>4.9036716910383902</v>
      </c>
      <c r="E2175" s="3">
        <v>1.6069479995928999</v>
      </c>
      <c r="F2175" s="6">
        <v>4.0012152185628701E-20</v>
      </c>
      <c r="G2175" s="6">
        <v>1.60559290158568E-18</v>
      </c>
      <c r="H2175" s="3">
        <v>0.125</v>
      </c>
      <c r="I2175" s="3">
        <v>0.14099999999999999</v>
      </c>
      <c r="J2175" s="3">
        <v>4.5999999999999999E-2</v>
      </c>
      <c r="K2175" s="3">
        <v>3.43</v>
      </c>
      <c r="L2175" s="3">
        <v>2.9279999999999999</v>
      </c>
      <c r="M2175" s="3">
        <v>3.6459999999999999</v>
      </c>
      <c r="N2175" s="3">
        <v>0.31900000000000001</v>
      </c>
      <c r="O2175" s="3">
        <v>8.4000000000000005E-2</v>
      </c>
      <c r="P2175" s="3">
        <v>0.24</v>
      </c>
      <c r="Q2175" s="3">
        <v>1.524</v>
      </c>
      <c r="R2175" s="3">
        <v>1.9830000000000001</v>
      </c>
      <c r="S2175" s="3">
        <v>1.54</v>
      </c>
      <c r="T2175" s="3" t="s">
        <v>11461</v>
      </c>
      <c r="U2175" s="3"/>
      <c r="V2175" s="3"/>
      <c r="W2175" s="3"/>
      <c r="X2175" s="3"/>
      <c r="Y2175" s="3"/>
      <c r="Z2175" s="3"/>
      <c r="AA2175" s="3"/>
      <c r="AB2175" s="3"/>
      <c r="AC2175" s="3"/>
      <c r="AD2175" s="7">
        <f t="shared" si="264"/>
        <v>0</v>
      </c>
      <c r="AE2175" s="3" t="str">
        <f t="shared" si="271"/>
        <v/>
      </c>
      <c r="AF2175" s="7">
        <f t="shared" si="265"/>
        <v>0</v>
      </c>
      <c r="AG2175" s="3" t="str">
        <f t="shared" si="266"/>
        <v/>
      </c>
      <c r="AH2175" s="7">
        <f t="shared" si="267"/>
        <v>0</v>
      </c>
      <c r="AI2175" s="3" t="str">
        <f t="shared" si="268"/>
        <v/>
      </c>
      <c r="AJ2175" s="7">
        <f t="shared" si="269"/>
        <v>0</v>
      </c>
      <c r="AK2175" s="3" t="str">
        <f t="shared" si="270"/>
        <v/>
      </c>
    </row>
    <row r="2176" spans="1:37" ht="20" x14ac:dyDescent="0.2">
      <c r="A2176" s="3" t="s">
        <v>2180</v>
      </c>
      <c r="B2176" s="3" t="s">
        <v>19806</v>
      </c>
      <c r="C2176" s="3" t="s">
        <v>19807</v>
      </c>
      <c r="D2176" s="3">
        <v>4.9036453682711603</v>
      </c>
      <c r="E2176" s="3">
        <v>2.0850977468620799</v>
      </c>
      <c r="F2176" s="6">
        <v>1.7777239366004301E-14</v>
      </c>
      <c r="G2176" s="6">
        <v>2.8489357275093702E-13</v>
      </c>
      <c r="H2176" s="3">
        <v>0.17299999999999999</v>
      </c>
      <c r="I2176" s="3">
        <v>0.38</v>
      </c>
      <c r="J2176" s="3">
        <v>5.6000000000000001E-2</v>
      </c>
      <c r="K2176" s="3">
        <v>3.8679999999999999</v>
      </c>
      <c r="L2176" s="3">
        <v>4.4640000000000004</v>
      </c>
      <c r="M2176" s="3">
        <v>10.645</v>
      </c>
      <c r="N2176" s="3">
        <v>0.61899999999999999</v>
      </c>
      <c r="O2176" s="3">
        <v>0.39600000000000002</v>
      </c>
      <c r="P2176" s="3">
        <v>0.43099999999999999</v>
      </c>
      <c r="Q2176" s="3">
        <v>7.6959999999999997</v>
      </c>
      <c r="R2176" s="3">
        <v>8.26</v>
      </c>
      <c r="S2176" s="3">
        <v>8.1340000000000003</v>
      </c>
      <c r="T2176" s="3" t="s">
        <v>2180</v>
      </c>
      <c r="U2176" s="3" t="s">
        <v>11462</v>
      </c>
      <c r="V2176" s="3">
        <v>807</v>
      </c>
      <c r="W2176" s="3" t="s">
        <v>11463</v>
      </c>
      <c r="X2176" s="3" t="s">
        <v>11464</v>
      </c>
      <c r="Y2176" s="3">
        <v>0</v>
      </c>
      <c r="Z2176" s="3">
        <v>96.291866029999994</v>
      </c>
      <c r="AA2176" s="3">
        <v>1679.07</v>
      </c>
      <c r="AB2176" s="3">
        <v>836</v>
      </c>
      <c r="AC2176" s="3">
        <v>805</v>
      </c>
      <c r="AD2176" s="7">
        <f t="shared" si="264"/>
        <v>1</v>
      </c>
      <c r="AE2176" s="3">
        <f t="shared" si="271"/>
        <v>96.291866029999994</v>
      </c>
      <c r="AF2176" s="7">
        <f t="shared" si="265"/>
        <v>0</v>
      </c>
      <c r="AG2176" s="3" t="str">
        <f t="shared" si="266"/>
        <v/>
      </c>
      <c r="AH2176" s="7">
        <f t="shared" si="267"/>
        <v>0</v>
      </c>
      <c r="AI2176" s="3" t="str">
        <f t="shared" si="268"/>
        <v/>
      </c>
      <c r="AJ2176" s="7">
        <f t="shared" si="269"/>
        <v>0</v>
      </c>
      <c r="AK2176" s="3" t="str">
        <f t="shared" si="270"/>
        <v/>
      </c>
    </row>
    <row r="2177" spans="1:37" ht="20" x14ac:dyDescent="0.2">
      <c r="A2177" s="3" t="s">
        <v>2181</v>
      </c>
      <c r="B2177" s="3" t="s">
        <v>19806</v>
      </c>
      <c r="C2177" s="3" t="s">
        <v>19807</v>
      </c>
      <c r="D2177" s="3">
        <v>4.9036303992163797</v>
      </c>
      <c r="E2177" s="3">
        <v>-0.550937561834839</v>
      </c>
      <c r="F2177" s="6">
        <v>6.3828022400466298E-6</v>
      </c>
      <c r="G2177" s="6">
        <v>2.9686795777749299E-5</v>
      </c>
      <c r="H2177" s="3">
        <v>0.125</v>
      </c>
      <c r="I2177" s="3">
        <v>0</v>
      </c>
      <c r="J2177" s="3">
        <v>0</v>
      </c>
      <c r="K2177" s="3">
        <v>2.1</v>
      </c>
      <c r="L2177" s="3">
        <v>0.58299999999999996</v>
      </c>
      <c r="M2177" s="3">
        <v>2.84</v>
      </c>
      <c r="N2177" s="3">
        <v>0.13500000000000001</v>
      </c>
      <c r="O2177" s="3">
        <v>0.253</v>
      </c>
      <c r="P2177" s="3">
        <v>0</v>
      </c>
      <c r="Q2177" s="3">
        <v>0.9</v>
      </c>
      <c r="R2177" s="3">
        <v>0.14699999999999999</v>
      </c>
      <c r="S2177" s="3">
        <v>0.73599999999999999</v>
      </c>
      <c r="T2177" s="3" t="s">
        <v>2181</v>
      </c>
      <c r="U2177" s="3" t="s">
        <v>11465</v>
      </c>
      <c r="V2177" s="3">
        <v>349</v>
      </c>
      <c r="W2177" s="3" t="s">
        <v>11466</v>
      </c>
      <c r="X2177" s="3" t="s">
        <v>11467</v>
      </c>
      <c r="Y2177" s="3">
        <v>0</v>
      </c>
      <c r="Z2177" s="3">
        <v>99.059561130000006</v>
      </c>
      <c r="AA2177" s="3">
        <v>642.49900000000002</v>
      </c>
      <c r="AB2177" s="3">
        <v>319</v>
      </c>
      <c r="AC2177" s="3">
        <v>316</v>
      </c>
      <c r="AD2177" s="7">
        <f t="shared" si="264"/>
        <v>1</v>
      </c>
      <c r="AE2177" s="3">
        <f t="shared" si="271"/>
        <v>99.059561130000006</v>
      </c>
      <c r="AF2177" s="7">
        <f t="shared" si="265"/>
        <v>0</v>
      </c>
      <c r="AG2177" s="3" t="str">
        <f t="shared" si="266"/>
        <v/>
      </c>
      <c r="AH2177" s="7">
        <f t="shared" si="267"/>
        <v>0</v>
      </c>
      <c r="AI2177" s="3" t="str">
        <f t="shared" si="268"/>
        <v/>
      </c>
      <c r="AJ2177" s="7">
        <f t="shared" si="269"/>
        <v>0</v>
      </c>
      <c r="AK2177" s="3" t="str">
        <f t="shared" si="270"/>
        <v/>
      </c>
    </row>
    <row r="2178" spans="1:37" ht="20" x14ac:dyDescent="0.2">
      <c r="A2178" s="3" t="s">
        <v>2182</v>
      </c>
      <c r="B2178" s="3" t="s">
        <v>19806</v>
      </c>
      <c r="C2178" s="3" t="s">
        <v>19807</v>
      </c>
      <c r="D2178" s="3">
        <v>4.9035816722107697</v>
      </c>
      <c r="E2178" s="3">
        <v>2.5378032197164599</v>
      </c>
      <c r="F2178" s="6">
        <v>3.4680210472362899E-17</v>
      </c>
      <c r="G2178" s="6">
        <v>8.6127229541991103E-16</v>
      </c>
      <c r="H2178" s="3">
        <v>0.46200000000000002</v>
      </c>
      <c r="I2178" s="3">
        <v>0.51</v>
      </c>
      <c r="J2178" s="3">
        <v>0.157</v>
      </c>
      <c r="K2178" s="3">
        <v>8.7070000000000007</v>
      </c>
      <c r="L2178" s="3">
        <v>6.5529999999999999</v>
      </c>
      <c r="M2178" s="3">
        <v>19.908999999999999</v>
      </c>
      <c r="N2178" s="3">
        <v>0.91900000000000004</v>
      </c>
      <c r="O2178" s="3">
        <v>0.152</v>
      </c>
      <c r="P2178" s="3">
        <v>0.28999999999999998</v>
      </c>
      <c r="Q2178" s="3">
        <v>3.1339999999999999</v>
      </c>
      <c r="R2178" s="3">
        <v>2.0259999999999998</v>
      </c>
      <c r="S2178" s="3">
        <v>1.98</v>
      </c>
      <c r="T2178" s="3" t="s">
        <v>2182</v>
      </c>
      <c r="U2178" s="3" t="s">
        <v>8377</v>
      </c>
      <c r="V2178" s="3">
        <v>723</v>
      </c>
      <c r="W2178" s="3" t="s">
        <v>11468</v>
      </c>
      <c r="X2178" s="3" t="s">
        <v>11469</v>
      </c>
      <c r="Y2178" s="3">
        <v>0</v>
      </c>
      <c r="Z2178" s="3">
        <v>100</v>
      </c>
      <c r="AA2178" s="3">
        <v>1508.43</v>
      </c>
      <c r="AB2178" s="3">
        <v>723</v>
      </c>
      <c r="AC2178" s="3">
        <v>723</v>
      </c>
      <c r="AD2178" s="7">
        <f t="shared" ref="AD2178:AD2241" si="272">IF(ISNUMBER(SEARCH("alternaria alternata",W2178)) =TRUE, 1,0)</f>
        <v>1</v>
      </c>
      <c r="AE2178" s="3">
        <f t="shared" si="271"/>
        <v>100</v>
      </c>
      <c r="AF2178" s="7">
        <f t="shared" ref="AF2178:AF2241" si="273">IF(ISNUMBER(SEARCH("mycotymovirus",W2178)) =TRUE, 1,0)</f>
        <v>0</v>
      </c>
      <c r="AG2178" s="3" t="str">
        <f t="shared" ref="AG2178:AG2241" si="274">IF(AF2178 = 1,Z2178,"")</f>
        <v/>
      </c>
      <c r="AH2178" s="7">
        <f t="shared" ref="AH2178:AH2241" si="275">IF(ISNUMBER(SEARCH("Pyrenochaeta sp. DS3sAY3a",W2178)) =TRUE, 1,0)</f>
        <v>0</v>
      </c>
      <c r="AI2178" s="3" t="str">
        <f t="shared" ref="AI2178:AI2241" si="276">IF(AH2178 = 1,Z2178,"")</f>
        <v/>
      </c>
      <c r="AJ2178" s="7">
        <f t="shared" ref="AJ2178:AJ2241" si="277">IF(ISNUMBER(SEARCH("Vitis vinifera",W2178)) =TRUE, 1,0)</f>
        <v>0</v>
      </c>
      <c r="AK2178" s="3" t="str">
        <f t="shared" ref="AK2178:AK2241" si="278">IF(AJ2178 = 1,Z2178,"")</f>
        <v/>
      </c>
    </row>
    <row r="2179" spans="1:37" ht="20" x14ac:dyDescent="0.2">
      <c r="A2179" s="3" t="s">
        <v>2183</v>
      </c>
      <c r="B2179" s="3" t="s">
        <v>19806</v>
      </c>
      <c r="C2179" s="3" t="s">
        <v>19807</v>
      </c>
      <c r="D2179" s="3">
        <v>4.9034253838787301</v>
      </c>
      <c r="E2179" s="3">
        <v>0.88774847863101702</v>
      </c>
      <c r="F2179" s="6">
        <v>4.1245179619217502E-14</v>
      </c>
      <c r="G2179" s="6">
        <v>6.2116258906038296E-13</v>
      </c>
      <c r="H2179" s="3">
        <v>0.125</v>
      </c>
      <c r="I2179" s="3">
        <v>6.5000000000000002E-2</v>
      </c>
      <c r="J2179" s="3">
        <v>6.5000000000000002E-2</v>
      </c>
      <c r="K2179" s="3">
        <v>2.4729999999999999</v>
      </c>
      <c r="L2179" s="3">
        <v>2.331</v>
      </c>
      <c r="M2179" s="3">
        <v>3.992</v>
      </c>
      <c r="N2179" s="3">
        <v>0</v>
      </c>
      <c r="O2179" s="3">
        <v>0</v>
      </c>
      <c r="P2179" s="3">
        <v>5.8000000000000003E-2</v>
      </c>
      <c r="Q2179" s="3">
        <v>1.1339999999999999</v>
      </c>
      <c r="R2179" s="3">
        <v>1.2849999999999999</v>
      </c>
      <c r="S2179" s="3">
        <v>1.329</v>
      </c>
      <c r="T2179" s="3" t="s">
        <v>2183</v>
      </c>
      <c r="U2179" s="3" t="s">
        <v>11470</v>
      </c>
      <c r="V2179" s="3">
        <v>393</v>
      </c>
      <c r="W2179" s="3" t="s">
        <v>11471</v>
      </c>
      <c r="X2179" s="3" t="s">
        <v>11472</v>
      </c>
      <c r="Y2179" s="3">
        <v>0</v>
      </c>
      <c r="Z2179" s="3">
        <v>100</v>
      </c>
      <c r="AA2179" s="3">
        <v>738.02800000000002</v>
      </c>
      <c r="AB2179" s="3">
        <v>354</v>
      </c>
      <c r="AC2179" s="3">
        <v>354</v>
      </c>
      <c r="AD2179" s="7">
        <f t="shared" si="272"/>
        <v>1</v>
      </c>
      <c r="AE2179" s="3">
        <f t="shared" ref="AE2179:AE2242" si="279">IF(AD2179 = 1,Z2179,"")</f>
        <v>100</v>
      </c>
      <c r="AF2179" s="7">
        <f t="shared" si="273"/>
        <v>0</v>
      </c>
      <c r="AG2179" s="3" t="str">
        <f t="shared" si="274"/>
        <v/>
      </c>
      <c r="AH2179" s="7">
        <f t="shared" si="275"/>
        <v>0</v>
      </c>
      <c r="AI2179" s="3" t="str">
        <f t="shared" si="276"/>
        <v/>
      </c>
      <c r="AJ2179" s="7">
        <f t="shared" si="277"/>
        <v>0</v>
      </c>
      <c r="AK2179" s="3" t="str">
        <f t="shared" si="278"/>
        <v/>
      </c>
    </row>
    <row r="2180" spans="1:37" ht="20" x14ac:dyDescent="0.2">
      <c r="A2180" s="3" t="s">
        <v>2184</v>
      </c>
      <c r="B2180" s="3" t="s">
        <v>19806</v>
      </c>
      <c r="C2180" s="3" t="s">
        <v>19807</v>
      </c>
      <c r="D2180" s="3">
        <v>4.9020454759323302</v>
      </c>
      <c r="E2180" s="3">
        <v>0.554954350731934</v>
      </c>
      <c r="F2180" s="6">
        <v>2.0084320224567699E-7</v>
      </c>
      <c r="G2180" s="6">
        <v>1.10282951726439E-6</v>
      </c>
      <c r="H2180" s="3">
        <v>0</v>
      </c>
      <c r="I2180" s="3">
        <v>0.36899999999999999</v>
      </c>
      <c r="J2180" s="3">
        <v>0</v>
      </c>
      <c r="K2180" s="3">
        <v>2.964</v>
      </c>
      <c r="L2180" s="3">
        <v>1.393</v>
      </c>
      <c r="M2180" s="3">
        <v>7.6639999999999997</v>
      </c>
      <c r="N2180" s="3">
        <v>0.35799999999999998</v>
      </c>
      <c r="O2180" s="3">
        <v>0</v>
      </c>
      <c r="P2180" s="3">
        <v>0.52200000000000002</v>
      </c>
      <c r="Q2180" s="3">
        <v>0</v>
      </c>
      <c r="R2180" s="3">
        <v>1.4570000000000001</v>
      </c>
      <c r="S2180" s="3">
        <v>1.0329999999999999</v>
      </c>
      <c r="T2180" s="3" t="s">
        <v>2184</v>
      </c>
      <c r="U2180" s="3" t="s">
        <v>11473</v>
      </c>
      <c r="V2180" s="3">
        <v>514</v>
      </c>
      <c r="W2180" s="3" t="s">
        <v>11474</v>
      </c>
      <c r="X2180" s="3" t="s">
        <v>11475</v>
      </c>
      <c r="Y2180" s="3">
        <v>0</v>
      </c>
      <c r="Z2180" s="3">
        <v>99.805447470000004</v>
      </c>
      <c r="AA2180" s="3">
        <v>1061.98</v>
      </c>
      <c r="AB2180" s="3">
        <v>514</v>
      </c>
      <c r="AC2180" s="3">
        <v>513</v>
      </c>
      <c r="AD2180" s="7">
        <f t="shared" si="272"/>
        <v>1</v>
      </c>
      <c r="AE2180" s="3">
        <f t="shared" si="279"/>
        <v>99.805447470000004</v>
      </c>
      <c r="AF2180" s="7">
        <f t="shared" si="273"/>
        <v>0</v>
      </c>
      <c r="AG2180" s="3" t="str">
        <f t="shared" si="274"/>
        <v/>
      </c>
      <c r="AH2180" s="7">
        <f t="shared" si="275"/>
        <v>0</v>
      </c>
      <c r="AI2180" s="3" t="str">
        <f t="shared" si="276"/>
        <v/>
      </c>
      <c r="AJ2180" s="7">
        <f t="shared" si="277"/>
        <v>0</v>
      </c>
      <c r="AK2180" s="3" t="str">
        <f t="shared" si="278"/>
        <v/>
      </c>
    </row>
    <row r="2181" spans="1:37" ht="20" x14ac:dyDescent="0.2">
      <c r="A2181" s="3" t="s">
        <v>2185</v>
      </c>
      <c r="B2181" s="3" t="s">
        <v>19806</v>
      </c>
      <c r="C2181" s="3" t="s">
        <v>19807</v>
      </c>
      <c r="D2181" s="3">
        <v>4.90143779608161</v>
      </c>
      <c r="E2181" s="3">
        <v>0.53544350704647703</v>
      </c>
      <c r="F2181" s="6">
        <v>4.4729843479421199E-9</v>
      </c>
      <c r="G2181" s="6">
        <v>3.0751263223442497E-8</v>
      </c>
      <c r="H2181" s="3">
        <v>0.11600000000000001</v>
      </c>
      <c r="I2181" s="3">
        <v>6.5000000000000002E-2</v>
      </c>
      <c r="J2181" s="3">
        <v>0</v>
      </c>
      <c r="K2181" s="3">
        <v>1.6220000000000001</v>
      </c>
      <c r="L2181" s="3">
        <v>1.109</v>
      </c>
      <c r="M2181" s="3">
        <v>3.7229999999999999</v>
      </c>
      <c r="N2181" s="3">
        <v>0.193</v>
      </c>
      <c r="O2181" s="3">
        <v>0</v>
      </c>
      <c r="P2181" s="3">
        <v>0.17399999999999999</v>
      </c>
      <c r="Q2181" s="3">
        <v>0.28599999999999998</v>
      </c>
      <c r="R2181" s="3">
        <v>0.50900000000000001</v>
      </c>
      <c r="S2181" s="3">
        <v>0.42299999999999999</v>
      </c>
      <c r="T2181" s="3" t="s">
        <v>2185</v>
      </c>
      <c r="U2181" s="3" t="s">
        <v>11476</v>
      </c>
      <c r="V2181" s="3">
        <v>389</v>
      </c>
      <c r="W2181" s="3" t="s">
        <v>11477</v>
      </c>
      <c r="X2181" s="3" t="s">
        <v>11478</v>
      </c>
      <c r="Y2181" s="3">
        <v>0</v>
      </c>
      <c r="Z2181" s="3">
        <v>100</v>
      </c>
      <c r="AA2181" s="3">
        <v>803.51199999999994</v>
      </c>
      <c r="AB2181" s="3">
        <v>389</v>
      </c>
      <c r="AC2181" s="3">
        <v>389</v>
      </c>
      <c r="AD2181" s="7">
        <f t="shared" si="272"/>
        <v>1</v>
      </c>
      <c r="AE2181" s="3">
        <f t="shared" si="279"/>
        <v>100</v>
      </c>
      <c r="AF2181" s="7">
        <f t="shared" si="273"/>
        <v>0</v>
      </c>
      <c r="AG2181" s="3" t="str">
        <f t="shared" si="274"/>
        <v/>
      </c>
      <c r="AH2181" s="7">
        <f t="shared" si="275"/>
        <v>0</v>
      </c>
      <c r="AI2181" s="3" t="str">
        <f t="shared" si="276"/>
        <v/>
      </c>
      <c r="AJ2181" s="7">
        <f t="shared" si="277"/>
        <v>0</v>
      </c>
      <c r="AK2181" s="3" t="str">
        <f t="shared" si="278"/>
        <v/>
      </c>
    </row>
    <row r="2182" spans="1:37" ht="20" x14ac:dyDescent="0.2">
      <c r="A2182" s="3" t="s">
        <v>2186</v>
      </c>
      <c r="B2182" s="3" t="s">
        <v>19806</v>
      </c>
      <c r="C2182" s="3" t="s">
        <v>19807</v>
      </c>
      <c r="D2182" s="3">
        <v>4.9006731108951298</v>
      </c>
      <c r="E2182" s="3">
        <v>0.101298919771918</v>
      </c>
      <c r="F2182" s="6">
        <v>5.7463383140835596E-10</v>
      </c>
      <c r="G2182" s="6">
        <v>4.50272557976892E-9</v>
      </c>
      <c r="H2182" s="3">
        <v>5.8000000000000003E-2</v>
      </c>
      <c r="I2182" s="3">
        <v>6.5000000000000002E-2</v>
      </c>
      <c r="J2182" s="3">
        <v>0</v>
      </c>
      <c r="K2182" s="3">
        <v>1.369</v>
      </c>
      <c r="L2182" s="3">
        <v>1.407</v>
      </c>
      <c r="M2182" s="3">
        <v>1.8420000000000001</v>
      </c>
      <c r="N2182" s="3">
        <v>0.39600000000000002</v>
      </c>
      <c r="O2182" s="3">
        <v>0.11799999999999999</v>
      </c>
      <c r="P2182" s="3">
        <v>5.8000000000000003E-2</v>
      </c>
      <c r="Q2182" s="3">
        <v>0.14699999999999999</v>
      </c>
      <c r="R2182" s="3">
        <v>6.9000000000000006E-2</v>
      </c>
      <c r="S2182" s="3">
        <v>0.21199999999999999</v>
      </c>
      <c r="T2182" s="3" t="s">
        <v>2186</v>
      </c>
      <c r="U2182" s="3" t="s">
        <v>11479</v>
      </c>
      <c r="V2182" s="3">
        <v>298</v>
      </c>
      <c r="W2182" s="3" t="s">
        <v>11480</v>
      </c>
      <c r="X2182" s="3" t="s">
        <v>11481</v>
      </c>
      <c r="Y2182" s="3">
        <v>0</v>
      </c>
      <c r="Z2182" s="3">
        <v>100</v>
      </c>
      <c r="AA2182" s="3">
        <v>620.54200000000003</v>
      </c>
      <c r="AB2182" s="3">
        <v>298</v>
      </c>
      <c r="AC2182" s="3">
        <v>298</v>
      </c>
      <c r="AD2182" s="7">
        <f t="shared" si="272"/>
        <v>1</v>
      </c>
      <c r="AE2182" s="3">
        <f t="shared" si="279"/>
        <v>100</v>
      </c>
      <c r="AF2182" s="7">
        <f t="shared" si="273"/>
        <v>0</v>
      </c>
      <c r="AG2182" s="3" t="str">
        <f t="shared" si="274"/>
        <v/>
      </c>
      <c r="AH2182" s="7">
        <f t="shared" si="275"/>
        <v>0</v>
      </c>
      <c r="AI2182" s="3" t="str">
        <f t="shared" si="276"/>
        <v/>
      </c>
      <c r="AJ2182" s="7">
        <f t="shared" si="277"/>
        <v>0</v>
      </c>
      <c r="AK2182" s="3" t="str">
        <f t="shared" si="278"/>
        <v/>
      </c>
    </row>
    <row r="2183" spans="1:37" ht="20" x14ac:dyDescent="0.2">
      <c r="A2183" s="3" t="s">
        <v>2187</v>
      </c>
      <c r="B2183" s="3" t="s">
        <v>19806</v>
      </c>
      <c r="C2183" s="3" t="s">
        <v>19807</v>
      </c>
      <c r="D2183" s="3">
        <v>4.9001404242544302</v>
      </c>
      <c r="E2183" s="3">
        <v>2.33211697984926</v>
      </c>
      <c r="F2183" s="6">
        <v>1.7676946396779401E-17</v>
      </c>
      <c r="G2183" s="6">
        <v>4.6553871697977799E-16</v>
      </c>
      <c r="H2183" s="3">
        <v>0.49099999999999999</v>
      </c>
      <c r="I2183" s="3">
        <v>0.77100000000000002</v>
      </c>
      <c r="J2183" s="3">
        <v>0</v>
      </c>
      <c r="K2183" s="3">
        <v>12.097</v>
      </c>
      <c r="L2183" s="3">
        <v>7.7480000000000002</v>
      </c>
      <c r="M2183" s="3">
        <v>19.370999999999999</v>
      </c>
      <c r="N2183" s="3">
        <v>1.073</v>
      </c>
      <c r="O2183" s="3">
        <v>0.29499999999999998</v>
      </c>
      <c r="P2183" s="3">
        <v>0.84499999999999997</v>
      </c>
      <c r="Q2183" s="3">
        <v>8.18</v>
      </c>
      <c r="R2183" s="3">
        <v>8.3119999999999994</v>
      </c>
      <c r="S2183" s="3">
        <v>7.1859999999999999</v>
      </c>
      <c r="T2183" s="3" t="s">
        <v>2187</v>
      </c>
      <c r="U2183" s="3" t="s">
        <v>11482</v>
      </c>
      <c r="V2183" s="3">
        <v>469</v>
      </c>
      <c r="W2183" s="3" t="s">
        <v>11483</v>
      </c>
      <c r="X2183" s="3" t="s">
        <v>11484</v>
      </c>
      <c r="Y2183" s="3">
        <v>0</v>
      </c>
      <c r="Z2183" s="3">
        <v>100</v>
      </c>
      <c r="AA2183" s="3">
        <v>948.34699999999998</v>
      </c>
      <c r="AB2183" s="3">
        <v>469</v>
      </c>
      <c r="AC2183" s="3">
        <v>469</v>
      </c>
      <c r="AD2183" s="7">
        <f t="shared" si="272"/>
        <v>1</v>
      </c>
      <c r="AE2183" s="3">
        <f t="shared" si="279"/>
        <v>100</v>
      </c>
      <c r="AF2183" s="7">
        <f t="shared" si="273"/>
        <v>0</v>
      </c>
      <c r="AG2183" s="3" t="str">
        <f t="shared" si="274"/>
        <v/>
      </c>
      <c r="AH2183" s="7">
        <f t="shared" si="275"/>
        <v>0</v>
      </c>
      <c r="AI2183" s="3" t="str">
        <f t="shared" si="276"/>
        <v/>
      </c>
      <c r="AJ2183" s="7">
        <f t="shared" si="277"/>
        <v>0</v>
      </c>
      <c r="AK2183" s="3" t="str">
        <f t="shared" si="278"/>
        <v/>
      </c>
    </row>
    <row r="2184" spans="1:37" ht="20" x14ac:dyDescent="0.2">
      <c r="A2184" s="3" t="s">
        <v>2188</v>
      </c>
      <c r="B2184" s="3" t="s">
        <v>19806</v>
      </c>
      <c r="C2184" s="3" t="s">
        <v>19807</v>
      </c>
      <c r="D2184" s="3">
        <v>4.9000898636394599</v>
      </c>
      <c r="E2184" s="3">
        <v>2.5369867802666901</v>
      </c>
      <c r="F2184" s="6">
        <v>1.3045091604828401E-24</v>
      </c>
      <c r="G2184" s="6">
        <v>1.07523286127689E-22</v>
      </c>
      <c r="H2184" s="3">
        <v>0.96299999999999997</v>
      </c>
      <c r="I2184" s="3">
        <v>0.80400000000000005</v>
      </c>
      <c r="J2184" s="3">
        <v>0</v>
      </c>
      <c r="K2184" s="3">
        <v>19.116</v>
      </c>
      <c r="L2184" s="3">
        <v>13.647</v>
      </c>
      <c r="M2184" s="3">
        <v>21.469000000000001</v>
      </c>
      <c r="N2184" s="3">
        <v>1.6339999999999999</v>
      </c>
      <c r="O2184" s="3">
        <v>0.48099999999999998</v>
      </c>
      <c r="P2184" s="3">
        <v>1.2350000000000001</v>
      </c>
      <c r="Q2184" s="3">
        <v>6.2329999999999997</v>
      </c>
      <c r="R2184" s="3">
        <v>7.2770000000000001</v>
      </c>
      <c r="S2184" s="3">
        <v>7.5659999999999998</v>
      </c>
      <c r="T2184" s="3" t="s">
        <v>11485</v>
      </c>
      <c r="U2184" s="3"/>
      <c r="V2184" s="3"/>
      <c r="W2184" s="3"/>
      <c r="X2184" s="3"/>
      <c r="Y2184" s="3"/>
      <c r="Z2184" s="3"/>
      <c r="AA2184" s="3"/>
      <c r="AB2184" s="3"/>
      <c r="AC2184" s="3"/>
      <c r="AD2184" s="7">
        <f t="shared" si="272"/>
        <v>0</v>
      </c>
      <c r="AE2184" s="3" t="str">
        <f t="shared" si="279"/>
        <v/>
      </c>
      <c r="AF2184" s="7">
        <f t="shared" si="273"/>
        <v>0</v>
      </c>
      <c r="AG2184" s="3" t="str">
        <f t="shared" si="274"/>
        <v/>
      </c>
      <c r="AH2184" s="7">
        <f t="shared" si="275"/>
        <v>0</v>
      </c>
      <c r="AI2184" s="3" t="str">
        <f t="shared" si="276"/>
        <v/>
      </c>
      <c r="AJ2184" s="7">
        <f t="shared" si="277"/>
        <v>0</v>
      </c>
      <c r="AK2184" s="3" t="str">
        <f t="shared" si="278"/>
        <v/>
      </c>
    </row>
    <row r="2185" spans="1:37" ht="20" x14ac:dyDescent="0.2">
      <c r="A2185" s="3" t="s">
        <v>2189</v>
      </c>
      <c r="B2185" s="3" t="s">
        <v>19806</v>
      </c>
      <c r="C2185" s="3" t="s">
        <v>19807</v>
      </c>
      <c r="D2185" s="3">
        <v>4.8998773929115602</v>
      </c>
      <c r="E2185" s="3">
        <v>0.55193104285525196</v>
      </c>
      <c r="F2185" s="6">
        <v>6.6371299510411603E-12</v>
      </c>
      <c r="G2185" s="6">
        <v>6.9629360893327198E-11</v>
      </c>
      <c r="H2185" s="3">
        <v>0.183</v>
      </c>
      <c r="I2185" s="3">
        <v>9.8000000000000004E-2</v>
      </c>
      <c r="J2185" s="3">
        <v>0</v>
      </c>
      <c r="K2185" s="3">
        <v>4.2270000000000003</v>
      </c>
      <c r="L2185" s="3">
        <v>2.331</v>
      </c>
      <c r="M2185" s="3">
        <v>3.3650000000000002</v>
      </c>
      <c r="N2185" s="3">
        <v>0.69599999999999995</v>
      </c>
      <c r="O2185" s="3">
        <v>0.186</v>
      </c>
      <c r="P2185" s="3">
        <v>0.26500000000000001</v>
      </c>
      <c r="Q2185" s="3">
        <v>1.5409999999999999</v>
      </c>
      <c r="R2185" s="3">
        <v>2.2069999999999999</v>
      </c>
      <c r="S2185" s="3">
        <v>1.405</v>
      </c>
      <c r="T2185" s="3" t="s">
        <v>2189</v>
      </c>
      <c r="U2185" s="3" t="s">
        <v>11486</v>
      </c>
      <c r="V2185" s="3">
        <v>500</v>
      </c>
      <c r="W2185" s="3" t="s">
        <v>11487</v>
      </c>
      <c r="X2185" s="3" t="s">
        <v>11488</v>
      </c>
      <c r="Y2185" s="3">
        <v>0</v>
      </c>
      <c r="Z2185" s="3">
        <v>100</v>
      </c>
      <c r="AA2185" s="3">
        <v>1040.4100000000001</v>
      </c>
      <c r="AB2185" s="3">
        <v>500</v>
      </c>
      <c r="AC2185" s="3">
        <v>500</v>
      </c>
      <c r="AD2185" s="7">
        <f t="shared" si="272"/>
        <v>1</v>
      </c>
      <c r="AE2185" s="3">
        <f t="shared" si="279"/>
        <v>100</v>
      </c>
      <c r="AF2185" s="7">
        <f t="shared" si="273"/>
        <v>0</v>
      </c>
      <c r="AG2185" s="3" t="str">
        <f t="shared" si="274"/>
        <v/>
      </c>
      <c r="AH2185" s="7">
        <f t="shared" si="275"/>
        <v>0</v>
      </c>
      <c r="AI2185" s="3" t="str">
        <f t="shared" si="276"/>
        <v/>
      </c>
      <c r="AJ2185" s="7">
        <f t="shared" si="277"/>
        <v>0</v>
      </c>
      <c r="AK2185" s="3" t="str">
        <f t="shared" si="278"/>
        <v/>
      </c>
    </row>
    <row r="2186" spans="1:37" ht="20" x14ac:dyDescent="0.2">
      <c r="A2186" s="3" t="s">
        <v>2190</v>
      </c>
      <c r="B2186" s="3" t="s">
        <v>19806</v>
      </c>
      <c r="C2186" s="3" t="s">
        <v>19807</v>
      </c>
      <c r="D2186" s="3">
        <v>4.8992175426151903</v>
      </c>
      <c r="E2186" s="3">
        <v>-0.54666293794191001</v>
      </c>
      <c r="F2186" s="6">
        <v>8.5288658032315095E-7</v>
      </c>
      <c r="G2186" s="6">
        <v>4.3544233535447698E-6</v>
      </c>
      <c r="H2186" s="3">
        <v>0</v>
      </c>
      <c r="I2186" s="3">
        <v>0.25</v>
      </c>
      <c r="J2186" s="3">
        <v>0</v>
      </c>
      <c r="K2186" s="3">
        <v>1.9810000000000001</v>
      </c>
      <c r="L2186" s="3">
        <v>4.0659999999999998</v>
      </c>
      <c r="M2186" s="3">
        <v>3.621</v>
      </c>
      <c r="N2186" s="3">
        <v>0</v>
      </c>
      <c r="O2186" s="3">
        <v>0</v>
      </c>
      <c r="P2186" s="3">
        <v>0.41399999999999998</v>
      </c>
      <c r="Q2186" s="3">
        <v>0</v>
      </c>
      <c r="R2186" s="3">
        <v>0</v>
      </c>
      <c r="S2186" s="3">
        <v>0</v>
      </c>
      <c r="T2186" s="3" t="s">
        <v>2190</v>
      </c>
      <c r="U2186" s="3" t="s">
        <v>6024</v>
      </c>
      <c r="V2186" s="3">
        <v>187</v>
      </c>
      <c r="W2186" s="3" t="s">
        <v>6025</v>
      </c>
      <c r="X2186" s="3"/>
      <c r="Y2186" s="3"/>
      <c r="Z2186" s="3"/>
      <c r="AA2186" s="3"/>
      <c r="AB2186" s="3"/>
      <c r="AC2186" s="3"/>
      <c r="AD2186" s="7">
        <f t="shared" si="272"/>
        <v>0</v>
      </c>
      <c r="AE2186" s="3" t="str">
        <f t="shared" si="279"/>
        <v/>
      </c>
      <c r="AF2186" s="7">
        <f t="shared" si="273"/>
        <v>0</v>
      </c>
      <c r="AG2186" s="3" t="str">
        <f t="shared" si="274"/>
        <v/>
      </c>
      <c r="AH2186" s="7">
        <f t="shared" si="275"/>
        <v>0</v>
      </c>
      <c r="AI2186" s="3" t="str">
        <f t="shared" si="276"/>
        <v/>
      </c>
      <c r="AJ2186" s="7">
        <f t="shared" si="277"/>
        <v>0</v>
      </c>
      <c r="AK2186" s="3" t="str">
        <f t="shared" si="278"/>
        <v/>
      </c>
    </row>
    <row r="2187" spans="1:37" ht="20" x14ac:dyDescent="0.2">
      <c r="A2187" s="3" t="s">
        <v>2191</v>
      </c>
      <c r="B2187" s="3" t="s">
        <v>19806</v>
      </c>
      <c r="C2187" s="3" t="s">
        <v>19807</v>
      </c>
      <c r="D2187" s="3">
        <v>4.8990726683161698</v>
      </c>
      <c r="E2187" s="3">
        <v>8.6503725659686906E-2</v>
      </c>
      <c r="F2187" s="6">
        <v>1.43902110989415E-8</v>
      </c>
      <c r="G2187" s="6">
        <v>9.1696253214462794E-8</v>
      </c>
      <c r="H2187" s="3">
        <v>0.13500000000000001</v>
      </c>
      <c r="I2187" s="3">
        <v>0</v>
      </c>
      <c r="J2187" s="3">
        <v>0</v>
      </c>
      <c r="K2187" s="3">
        <v>1.4219999999999999</v>
      </c>
      <c r="L2187" s="3">
        <v>1.08</v>
      </c>
      <c r="M2187" s="3">
        <v>2.5209999999999999</v>
      </c>
      <c r="N2187" s="3">
        <v>6.8000000000000005E-2</v>
      </c>
      <c r="O2187" s="3">
        <v>0.20200000000000001</v>
      </c>
      <c r="P2187" s="3">
        <v>0</v>
      </c>
      <c r="Q2187" s="3">
        <v>0.156</v>
      </c>
      <c r="R2187" s="3">
        <v>0.31900000000000001</v>
      </c>
      <c r="S2187" s="3">
        <v>0.152</v>
      </c>
      <c r="T2187" s="3" t="s">
        <v>2191</v>
      </c>
      <c r="U2187" s="3" t="s">
        <v>11489</v>
      </c>
      <c r="V2187" s="3">
        <v>313</v>
      </c>
      <c r="W2187" s="3" t="s">
        <v>11490</v>
      </c>
      <c r="X2187" s="3" t="s">
        <v>11491</v>
      </c>
      <c r="Y2187" s="6">
        <v>1.4199999999999999E-130</v>
      </c>
      <c r="Z2187" s="3">
        <v>84.674329499999999</v>
      </c>
      <c r="AA2187" s="3">
        <v>394.04500000000002</v>
      </c>
      <c r="AB2187" s="3">
        <v>261</v>
      </c>
      <c r="AC2187" s="3">
        <v>221</v>
      </c>
      <c r="AD2187" s="7">
        <f t="shared" si="272"/>
        <v>0</v>
      </c>
      <c r="AE2187" s="3" t="str">
        <f t="shared" si="279"/>
        <v/>
      </c>
      <c r="AF2187" s="7">
        <f t="shared" si="273"/>
        <v>0</v>
      </c>
      <c r="AG2187" s="3" t="str">
        <f t="shared" si="274"/>
        <v/>
      </c>
      <c r="AH2187" s="7">
        <f t="shared" si="275"/>
        <v>0</v>
      </c>
      <c r="AI2187" s="3" t="str">
        <f t="shared" si="276"/>
        <v/>
      </c>
      <c r="AJ2187" s="7">
        <f t="shared" si="277"/>
        <v>1</v>
      </c>
      <c r="AK2187" s="3">
        <f t="shared" si="278"/>
        <v>84.674329499999999</v>
      </c>
    </row>
    <row r="2188" spans="1:37" ht="20" x14ac:dyDescent="0.2">
      <c r="A2188" s="3" t="s">
        <v>2192</v>
      </c>
      <c r="B2188" s="3" t="s">
        <v>19806</v>
      </c>
      <c r="C2188" s="3" t="s">
        <v>19807</v>
      </c>
      <c r="D2188" s="3">
        <v>4.8987931444113197</v>
      </c>
      <c r="E2188" s="3">
        <v>1.9162589669480199</v>
      </c>
      <c r="F2188" s="6">
        <v>2.3478626206695801E-16</v>
      </c>
      <c r="G2188" s="6">
        <v>5.0926576346059898E-15</v>
      </c>
      <c r="H2188" s="3">
        <v>0.33700000000000002</v>
      </c>
      <c r="I2188" s="3">
        <v>6.5000000000000002E-2</v>
      </c>
      <c r="J2188" s="3">
        <v>0.111</v>
      </c>
      <c r="K2188" s="3">
        <v>4.3600000000000003</v>
      </c>
      <c r="L2188" s="3">
        <v>3.8809999999999998</v>
      </c>
      <c r="M2188" s="3">
        <v>8.5719999999999992</v>
      </c>
      <c r="N2188" s="3">
        <v>0.309</v>
      </c>
      <c r="O2188" s="3">
        <v>0</v>
      </c>
      <c r="P2188" s="3">
        <v>0.53900000000000003</v>
      </c>
      <c r="Q2188" s="3">
        <v>1.1599999999999999</v>
      </c>
      <c r="R2188" s="3">
        <v>1.2330000000000001</v>
      </c>
      <c r="S2188" s="3">
        <v>1.405</v>
      </c>
      <c r="T2188" s="3" t="s">
        <v>2192</v>
      </c>
      <c r="U2188" s="3" t="s">
        <v>11492</v>
      </c>
      <c r="V2188" s="3">
        <v>486</v>
      </c>
      <c r="W2188" s="3" t="s">
        <v>11493</v>
      </c>
      <c r="X2188" s="3" t="s">
        <v>11494</v>
      </c>
      <c r="Y2188" s="3">
        <v>0</v>
      </c>
      <c r="Z2188" s="3">
        <v>100</v>
      </c>
      <c r="AA2188" s="3">
        <v>893.649</v>
      </c>
      <c r="AB2188" s="3">
        <v>446</v>
      </c>
      <c r="AC2188" s="3">
        <v>446</v>
      </c>
      <c r="AD2188" s="7">
        <f t="shared" si="272"/>
        <v>1</v>
      </c>
      <c r="AE2188" s="3">
        <f t="shared" si="279"/>
        <v>100</v>
      </c>
      <c r="AF2188" s="7">
        <f t="shared" si="273"/>
        <v>0</v>
      </c>
      <c r="AG2188" s="3" t="str">
        <f t="shared" si="274"/>
        <v/>
      </c>
      <c r="AH2188" s="7">
        <f t="shared" si="275"/>
        <v>0</v>
      </c>
      <c r="AI2188" s="3" t="str">
        <f t="shared" si="276"/>
        <v/>
      </c>
      <c r="AJ2188" s="7">
        <f t="shared" si="277"/>
        <v>0</v>
      </c>
      <c r="AK2188" s="3" t="str">
        <f t="shared" si="278"/>
        <v/>
      </c>
    </row>
    <row r="2189" spans="1:37" ht="20" x14ac:dyDescent="0.2">
      <c r="A2189" s="3" t="s">
        <v>2193</v>
      </c>
      <c r="B2189" s="3" t="s">
        <v>19806</v>
      </c>
      <c r="C2189" s="3" t="s">
        <v>19807</v>
      </c>
      <c r="D2189" s="3">
        <v>4.8973836564165296</v>
      </c>
      <c r="E2189" s="3">
        <v>1.5980808152374799</v>
      </c>
      <c r="F2189" s="6">
        <v>8.7845060722660098E-19</v>
      </c>
      <c r="G2189" s="6">
        <v>2.8111341205235701E-17</v>
      </c>
      <c r="H2189" s="3">
        <v>9.6000000000000002E-2</v>
      </c>
      <c r="I2189" s="3">
        <v>6.5000000000000002E-2</v>
      </c>
      <c r="J2189" s="3">
        <v>6.5000000000000002E-2</v>
      </c>
      <c r="K2189" s="3">
        <v>2.7519999999999998</v>
      </c>
      <c r="L2189" s="3">
        <v>1.72</v>
      </c>
      <c r="M2189" s="3">
        <v>2.8279999999999998</v>
      </c>
      <c r="N2189" s="3">
        <v>6.8000000000000005E-2</v>
      </c>
      <c r="O2189" s="3">
        <v>0</v>
      </c>
      <c r="P2189" s="3">
        <v>0.14899999999999999</v>
      </c>
      <c r="Q2189" s="3">
        <v>0.48499999999999999</v>
      </c>
      <c r="R2189" s="3">
        <v>0.52600000000000002</v>
      </c>
      <c r="S2189" s="3">
        <v>0.69399999999999995</v>
      </c>
      <c r="T2189" s="3" t="s">
        <v>2193</v>
      </c>
      <c r="U2189" s="3" t="s">
        <v>11495</v>
      </c>
      <c r="V2189" s="3">
        <v>170</v>
      </c>
      <c r="W2189" s="3" t="s">
        <v>11496</v>
      </c>
      <c r="X2189" s="3" t="s">
        <v>11497</v>
      </c>
      <c r="Y2189" s="6">
        <v>5.6600000000000002E-122</v>
      </c>
      <c r="Z2189" s="3">
        <v>99.41176471</v>
      </c>
      <c r="AA2189" s="3">
        <v>356.29500000000002</v>
      </c>
      <c r="AB2189" s="3">
        <v>170</v>
      </c>
      <c r="AC2189" s="3">
        <v>169</v>
      </c>
      <c r="AD2189" s="7">
        <f t="shared" si="272"/>
        <v>1</v>
      </c>
      <c r="AE2189" s="3">
        <f t="shared" si="279"/>
        <v>99.41176471</v>
      </c>
      <c r="AF2189" s="7">
        <f t="shared" si="273"/>
        <v>0</v>
      </c>
      <c r="AG2189" s="3" t="str">
        <f t="shared" si="274"/>
        <v/>
      </c>
      <c r="AH2189" s="7">
        <f t="shared" si="275"/>
        <v>0</v>
      </c>
      <c r="AI2189" s="3" t="str">
        <f t="shared" si="276"/>
        <v/>
      </c>
      <c r="AJ2189" s="7">
        <f t="shared" si="277"/>
        <v>0</v>
      </c>
      <c r="AK2189" s="3" t="str">
        <f t="shared" si="278"/>
        <v/>
      </c>
    </row>
    <row r="2190" spans="1:37" ht="20" x14ac:dyDescent="0.2">
      <c r="A2190" s="3" t="s">
        <v>2194</v>
      </c>
      <c r="B2190" s="3" t="s">
        <v>19806</v>
      </c>
      <c r="C2190" s="3" t="s">
        <v>19807</v>
      </c>
      <c r="D2190" s="3">
        <v>4.8973279416781699</v>
      </c>
      <c r="E2190" s="3">
        <v>1.15602695354512</v>
      </c>
      <c r="F2190" s="6">
        <v>4.8118592693509904E-13</v>
      </c>
      <c r="G2190" s="6">
        <v>6.0290580171486099E-12</v>
      </c>
      <c r="H2190" s="3">
        <v>5.8000000000000003E-2</v>
      </c>
      <c r="I2190" s="3">
        <v>6.5000000000000002E-2</v>
      </c>
      <c r="J2190" s="3">
        <v>0.17599999999999999</v>
      </c>
      <c r="K2190" s="3">
        <v>2.7120000000000002</v>
      </c>
      <c r="L2190" s="3">
        <v>2.0470000000000002</v>
      </c>
      <c r="M2190" s="3">
        <v>5.2969999999999997</v>
      </c>
      <c r="N2190" s="3">
        <v>0.193</v>
      </c>
      <c r="O2190" s="3">
        <v>0.11799999999999999</v>
      </c>
      <c r="P2190" s="3">
        <v>5.8000000000000003E-2</v>
      </c>
      <c r="Q2190" s="3">
        <v>0.49299999999999999</v>
      </c>
      <c r="R2190" s="3">
        <v>0.77600000000000002</v>
      </c>
      <c r="S2190" s="3">
        <v>0.55000000000000004</v>
      </c>
      <c r="T2190" s="3" t="s">
        <v>2194</v>
      </c>
      <c r="U2190" s="3" t="s">
        <v>11498</v>
      </c>
      <c r="V2190" s="3">
        <v>374</v>
      </c>
      <c r="W2190" s="3" t="s">
        <v>11499</v>
      </c>
      <c r="X2190" s="3" t="s">
        <v>11500</v>
      </c>
      <c r="Y2190" s="3">
        <v>0</v>
      </c>
      <c r="Z2190" s="3">
        <v>100</v>
      </c>
      <c r="AA2190" s="3">
        <v>756.13300000000004</v>
      </c>
      <c r="AB2190" s="3">
        <v>366</v>
      </c>
      <c r="AC2190" s="3">
        <v>366</v>
      </c>
      <c r="AD2190" s="7">
        <f t="shared" si="272"/>
        <v>1</v>
      </c>
      <c r="AE2190" s="3">
        <f t="shared" si="279"/>
        <v>100</v>
      </c>
      <c r="AF2190" s="7">
        <f t="shared" si="273"/>
        <v>0</v>
      </c>
      <c r="AG2190" s="3" t="str">
        <f t="shared" si="274"/>
        <v/>
      </c>
      <c r="AH2190" s="7">
        <f t="shared" si="275"/>
        <v>0</v>
      </c>
      <c r="AI2190" s="3" t="str">
        <f t="shared" si="276"/>
        <v/>
      </c>
      <c r="AJ2190" s="7">
        <f t="shared" si="277"/>
        <v>0</v>
      </c>
      <c r="AK2190" s="3" t="str">
        <f t="shared" si="278"/>
        <v/>
      </c>
    </row>
    <row r="2191" spans="1:37" ht="20" x14ac:dyDescent="0.2">
      <c r="A2191" s="3" t="s">
        <v>2195</v>
      </c>
      <c r="B2191" s="3" t="s">
        <v>19806</v>
      </c>
      <c r="C2191" s="3" t="s">
        <v>19807</v>
      </c>
      <c r="D2191" s="3">
        <v>4.8972793717575502</v>
      </c>
      <c r="E2191" s="3">
        <v>2.2058278216455798</v>
      </c>
      <c r="F2191" s="6">
        <v>2.6074125390508299E-19</v>
      </c>
      <c r="G2191" s="6">
        <v>9.0670764200037896E-18</v>
      </c>
      <c r="H2191" s="3">
        <v>0.23100000000000001</v>
      </c>
      <c r="I2191" s="3">
        <v>0.64100000000000001</v>
      </c>
      <c r="J2191" s="3">
        <v>0.46300000000000002</v>
      </c>
      <c r="K2191" s="3">
        <v>10.462</v>
      </c>
      <c r="L2191" s="3">
        <v>10.349</v>
      </c>
      <c r="M2191" s="3">
        <v>20.791</v>
      </c>
      <c r="N2191" s="3">
        <v>0.503</v>
      </c>
      <c r="O2191" s="3">
        <v>0.11799999999999999</v>
      </c>
      <c r="P2191" s="3">
        <v>0.54700000000000004</v>
      </c>
      <c r="Q2191" s="3">
        <v>2.9</v>
      </c>
      <c r="R2191" s="3">
        <v>2.3450000000000002</v>
      </c>
      <c r="S2191" s="3">
        <v>1.752</v>
      </c>
      <c r="T2191" s="3" t="s">
        <v>2195</v>
      </c>
      <c r="U2191" s="3" t="s">
        <v>6221</v>
      </c>
      <c r="V2191" s="3">
        <v>447</v>
      </c>
      <c r="W2191" s="3" t="s">
        <v>11501</v>
      </c>
      <c r="X2191" s="3" t="s">
        <v>11502</v>
      </c>
      <c r="Y2191" s="3">
        <v>0</v>
      </c>
      <c r="Z2191" s="3">
        <v>97.091722599999997</v>
      </c>
      <c r="AA2191" s="3">
        <v>882.09299999999996</v>
      </c>
      <c r="AB2191" s="3">
        <v>447</v>
      </c>
      <c r="AC2191" s="3">
        <v>434</v>
      </c>
      <c r="AD2191" s="7">
        <f t="shared" si="272"/>
        <v>1</v>
      </c>
      <c r="AE2191" s="3">
        <f t="shared" si="279"/>
        <v>97.091722599999997</v>
      </c>
      <c r="AF2191" s="7">
        <f t="shared" si="273"/>
        <v>0</v>
      </c>
      <c r="AG2191" s="3" t="str">
        <f t="shared" si="274"/>
        <v/>
      </c>
      <c r="AH2191" s="7">
        <f t="shared" si="275"/>
        <v>0</v>
      </c>
      <c r="AI2191" s="3" t="str">
        <f t="shared" si="276"/>
        <v/>
      </c>
      <c r="AJ2191" s="7">
        <f t="shared" si="277"/>
        <v>0</v>
      </c>
      <c r="AK2191" s="3" t="str">
        <f t="shared" si="278"/>
        <v/>
      </c>
    </row>
    <row r="2192" spans="1:37" ht="20" x14ac:dyDescent="0.2">
      <c r="A2192" s="3" t="s">
        <v>2196</v>
      </c>
      <c r="B2192" s="3" t="s">
        <v>19806</v>
      </c>
      <c r="C2192" s="3" t="s">
        <v>19807</v>
      </c>
      <c r="D2192" s="3">
        <v>4.8968027643304604</v>
      </c>
      <c r="E2192" s="3">
        <v>2.7176790621268299</v>
      </c>
      <c r="F2192" s="6">
        <v>6.0980006643260004E-21</v>
      </c>
      <c r="G2192" s="6">
        <v>2.77154584590089E-19</v>
      </c>
      <c r="H2192" s="3">
        <v>0.25</v>
      </c>
      <c r="I2192" s="3">
        <v>0.28199999999999997</v>
      </c>
      <c r="J2192" s="3">
        <v>1.9E-2</v>
      </c>
      <c r="K2192" s="3">
        <v>7.125</v>
      </c>
      <c r="L2192" s="3">
        <v>6.44</v>
      </c>
      <c r="M2192" s="3">
        <v>13.127000000000001</v>
      </c>
      <c r="N2192" s="3">
        <v>0.55100000000000005</v>
      </c>
      <c r="O2192" s="3">
        <v>6.7000000000000004E-2</v>
      </c>
      <c r="P2192" s="3">
        <v>0.72099999999999997</v>
      </c>
      <c r="Q2192" s="3">
        <v>2.7010000000000001</v>
      </c>
      <c r="R2192" s="3">
        <v>5.1820000000000004</v>
      </c>
      <c r="S2192" s="3">
        <v>1.49</v>
      </c>
      <c r="T2192" s="3" t="s">
        <v>11503</v>
      </c>
      <c r="U2192" s="3"/>
      <c r="V2192" s="3"/>
      <c r="W2192" s="3"/>
      <c r="X2192" s="3"/>
      <c r="Y2192" s="3"/>
      <c r="Z2192" s="3"/>
      <c r="AA2192" s="3"/>
      <c r="AB2192" s="3"/>
      <c r="AC2192" s="3"/>
      <c r="AD2192" s="7">
        <f t="shared" si="272"/>
        <v>0</v>
      </c>
      <c r="AE2192" s="3" t="str">
        <f t="shared" si="279"/>
        <v/>
      </c>
      <c r="AF2192" s="7">
        <f t="shared" si="273"/>
        <v>0</v>
      </c>
      <c r="AG2192" s="3" t="str">
        <f t="shared" si="274"/>
        <v/>
      </c>
      <c r="AH2192" s="7">
        <f t="shared" si="275"/>
        <v>0</v>
      </c>
      <c r="AI2192" s="3" t="str">
        <f t="shared" si="276"/>
        <v/>
      </c>
      <c r="AJ2192" s="7">
        <f t="shared" si="277"/>
        <v>0</v>
      </c>
      <c r="AK2192" s="3" t="str">
        <f t="shared" si="278"/>
        <v/>
      </c>
    </row>
    <row r="2193" spans="1:37" ht="20" x14ac:dyDescent="0.2">
      <c r="A2193" s="3" t="s">
        <v>2197</v>
      </c>
      <c r="B2193" s="3" t="s">
        <v>19806</v>
      </c>
      <c r="C2193" s="3" t="s">
        <v>19807</v>
      </c>
      <c r="D2193" s="3">
        <v>4.8967658839136901</v>
      </c>
      <c r="E2193" s="3">
        <v>2.3284610412185098</v>
      </c>
      <c r="F2193" s="6">
        <v>8.3745803733473703E-22</v>
      </c>
      <c r="G2193" s="6">
        <v>4.38830889426073E-20</v>
      </c>
      <c r="H2193" s="3">
        <v>0.11600000000000001</v>
      </c>
      <c r="I2193" s="3">
        <v>0.22800000000000001</v>
      </c>
      <c r="J2193" s="3">
        <v>2.8000000000000001E-2</v>
      </c>
      <c r="K2193" s="3">
        <v>3.0710000000000002</v>
      </c>
      <c r="L2193" s="3">
        <v>3.3980000000000001</v>
      </c>
      <c r="M2193" s="3">
        <v>5.1429999999999998</v>
      </c>
      <c r="N2193" s="3">
        <v>0.31900000000000001</v>
      </c>
      <c r="O2193" s="3">
        <v>0.20200000000000001</v>
      </c>
      <c r="P2193" s="3">
        <v>0.28199999999999997</v>
      </c>
      <c r="Q2193" s="3">
        <v>2.294</v>
      </c>
      <c r="R2193" s="3">
        <v>1.3109999999999999</v>
      </c>
      <c r="S2193" s="3">
        <v>2.0059999999999998</v>
      </c>
      <c r="T2193" s="3" t="s">
        <v>2197</v>
      </c>
      <c r="U2193" s="3" t="s">
        <v>9106</v>
      </c>
      <c r="V2193" s="3">
        <v>473</v>
      </c>
      <c r="W2193" s="3" t="s">
        <v>11504</v>
      </c>
      <c r="X2193" s="3" t="s">
        <v>11505</v>
      </c>
      <c r="Y2193" s="3">
        <v>0</v>
      </c>
      <c r="Z2193" s="3">
        <v>99.577167020000005</v>
      </c>
      <c r="AA2193" s="3">
        <v>969.14800000000002</v>
      </c>
      <c r="AB2193" s="3">
        <v>473</v>
      </c>
      <c r="AC2193" s="3">
        <v>471</v>
      </c>
      <c r="AD2193" s="7">
        <f t="shared" si="272"/>
        <v>1</v>
      </c>
      <c r="AE2193" s="3">
        <f t="shared" si="279"/>
        <v>99.577167020000005</v>
      </c>
      <c r="AF2193" s="7">
        <f t="shared" si="273"/>
        <v>0</v>
      </c>
      <c r="AG2193" s="3" t="str">
        <f t="shared" si="274"/>
        <v/>
      </c>
      <c r="AH2193" s="7">
        <f t="shared" si="275"/>
        <v>0</v>
      </c>
      <c r="AI2193" s="3" t="str">
        <f t="shared" si="276"/>
        <v/>
      </c>
      <c r="AJ2193" s="7">
        <f t="shared" si="277"/>
        <v>0</v>
      </c>
      <c r="AK2193" s="3" t="str">
        <f t="shared" si="278"/>
        <v/>
      </c>
    </row>
    <row r="2194" spans="1:37" ht="20" x14ac:dyDescent="0.2">
      <c r="A2194" s="3" t="s">
        <v>2198</v>
      </c>
      <c r="B2194" s="3" t="s">
        <v>19806</v>
      </c>
      <c r="C2194" s="3" t="s">
        <v>19807</v>
      </c>
      <c r="D2194" s="3">
        <v>4.8967337769800201</v>
      </c>
      <c r="E2194" s="3">
        <v>3.10418070578908</v>
      </c>
      <c r="F2194" s="6">
        <v>5.75775974039934E-33</v>
      </c>
      <c r="G2194" s="6">
        <v>1.5539327327695501E-30</v>
      </c>
      <c r="H2194" s="3">
        <v>0.49099999999999999</v>
      </c>
      <c r="I2194" s="3">
        <v>0.78200000000000003</v>
      </c>
      <c r="J2194" s="3">
        <v>0.27800000000000002</v>
      </c>
      <c r="K2194" s="3">
        <v>21.375</v>
      </c>
      <c r="L2194" s="3">
        <v>12.368</v>
      </c>
      <c r="M2194" s="3">
        <v>14.714</v>
      </c>
      <c r="N2194" s="3">
        <v>0.84099999999999997</v>
      </c>
      <c r="O2194" s="3">
        <v>0.21099999999999999</v>
      </c>
      <c r="P2194" s="3">
        <v>1.8640000000000001</v>
      </c>
      <c r="Q2194" s="3">
        <v>9.1329999999999991</v>
      </c>
      <c r="R2194" s="3">
        <v>8.8119999999999994</v>
      </c>
      <c r="S2194" s="3">
        <v>9.8350000000000009</v>
      </c>
      <c r="T2194" s="3" t="s">
        <v>11506</v>
      </c>
      <c r="U2194" s="3"/>
      <c r="V2194" s="3"/>
      <c r="W2194" s="3"/>
      <c r="X2194" s="3"/>
      <c r="Y2194" s="3"/>
      <c r="Z2194" s="3"/>
      <c r="AA2194" s="3"/>
      <c r="AB2194" s="3"/>
      <c r="AC2194" s="3"/>
      <c r="AD2194" s="7">
        <f t="shared" si="272"/>
        <v>0</v>
      </c>
      <c r="AE2194" s="3" t="str">
        <f t="shared" si="279"/>
        <v/>
      </c>
      <c r="AF2194" s="7">
        <f t="shared" si="273"/>
        <v>0</v>
      </c>
      <c r="AG2194" s="3" t="str">
        <f t="shared" si="274"/>
        <v/>
      </c>
      <c r="AH2194" s="7">
        <f t="shared" si="275"/>
        <v>0</v>
      </c>
      <c r="AI2194" s="3" t="str">
        <f t="shared" si="276"/>
        <v/>
      </c>
      <c r="AJ2194" s="7">
        <f t="shared" si="277"/>
        <v>0</v>
      </c>
      <c r="AK2194" s="3" t="str">
        <f t="shared" si="278"/>
        <v/>
      </c>
    </row>
    <row r="2195" spans="1:37" ht="20" x14ac:dyDescent="0.2">
      <c r="A2195" s="3" t="s">
        <v>2199</v>
      </c>
      <c r="B2195" s="3" t="s">
        <v>19806</v>
      </c>
      <c r="C2195" s="3" t="s">
        <v>19807</v>
      </c>
      <c r="D2195" s="3">
        <v>4.8966930621019804</v>
      </c>
      <c r="E2195" s="3">
        <v>0.54040789536960598</v>
      </c>
      <c r="F2195" s="6">
        <v>1.22503453411539E-11</v>
      </c>
      <c r="G2195" s="6">
        <v>1.23995612966867E-10</v>
      </c>
      <c r="H2195" s="3">
        <v>0.25</v>
      </c>
      <c r="I2195" s="3">
        <v>0.14099999999999999</v>
      </c>
      <c r="J2195" s="3">
        <v>0</v>
      </c>
      <c r="K2195" s="3">
        <v>3.496</v>
      </c>
      <c r="L2195" s="3">
        <v>3.7959999999999998</v>
      </c>
      <c r="M2195" s="3">
        <v>5.5910000000000002</v>
      </c>
      <c r="N2195" s="3">
        <v>0.55100000000000005</v>
      </c>
      <c r="O2195" s="3">
        <v>0.253</v>
      </c>
      <c r="P2195" s="3">
        <v>0.11600000000000001</v>
      </c>
      <c r="Q2195" s="3">
        <v>1.0389999999999999</v>
      </c>
      <c r="R2195" s="3">
        <v>1.216</v>
      </c>
      <c r="S2195" s="3">
        <v>0.29599999999999999</v>
      </c>
      <c r="T2195" s="3" t="s">
        <v>2199</v>
      </c>
      <c r="U2195" s="3" t="s">
        <v>11507</v>
      </c>
      <c r="V2195" s="3">
        <v>380</v>
      </c>
      <c r="W2195" s="3" t="s">
        <v>11508</v>
      </c>
      <c r="X2195" s="3" t="s">
        <v>11509</v>
      </c>
      <c r="Y2195" s="3">
        <v>0</v>
      </c>
      <c r="Z2195" s="3">
        <v>100</v>
      </c>
      <c r="AA2195" s="3">
        <v>773.46699999999998</v>
      </c>
      <c r="AB2195" s="3">
        <v>380</v>
      </c>
      <c r="AC2195" s="3">
        <v>380</v>
      </c>
      <c r="AD2195" s="7">
        <f t="shared" si="272"/>
        <v>1</v>
      </c>
      <c r="AE2195" s="3">
        <f t="shared" si="279"/>
        <v>100</v>
      </c>
      <c r="AF2195" s="7">
        <f t="shared" si="273"/>
        <v>0</v>
      </c>
      <c r="AG2195" s="3" t="str">
        <f t="shared" si="274"/>
        <v/>
      </c>
      <c r="AH2195" s="7">
        <f t="shared" si="275"/>
        <v>0</v>
      </c>
      <c r="AI2195" s="3" t="str">
        <f t="shared" si="276"/>
        <v/>
      </c>
      <c r="AJ2195" s="7">
        <f t="shared" si="277"/>
        <v>0</v>
      </c>
      <c r="AK2195" s="3" t="str">
        <f t="shared" si="278"/>
        <v/>
      </c>
    </row>
    <row r="2196" spans="1:37" ht="20" x14ac:dyDescent="0.2">
      <c r="A2196" s="3" t="s">
        <v>2200</v>
      </c>
      <c r="B2196" s="3" t="s">
        <v>19806</v>
      </c>
      <c r="C2196" s="3" t="s">
        <v>19807</v>
      </c>
      <c r="D2196" s="3">
        <v>4.8965449817090496</v>
      </c>
      <c r="E2196" s="3">
        <v>-0.552590006477093</v>
      </c>
      <c r="F2196" s="6">
        <v>1.5403041997394699E-6</v>
      </c>
      <c r="G2196" s="6">
        <v>7.6630762119828095E-6</v>
      </c>
      <c r="H2196" s="3">
        <v>0.13500000000000001</v>
      </c>
      <c r="I2196" s="3">
        <v>0</v>
      </c>
      <c r="J2196" s="3">
        <v>0</v>
      </c>
      <c r="K2196" s="3">
        <v>2.1930000000000001</v>
      </c>
      <c r="L2196" s="3">
        <v>0.88100000000000001</v>
      </c>
      <c r="M2196" s="3">
        <v>2.6739999999999999</v>
      </c>
      <c r="N2196" s="3">
        <v>0</v>
      </c>
      <c r="O2196" s="3">
        <v>0</v>
      </c>
      <c r="P2196" s="3">
        <v>0</v>
      </c>
      <c r="Q2196" s="3">
        <v>0.63200000000000001</v>
      </c>
      <c r="R2196" s="3">
        <v>0.155</v>
      </c>
      <c r="S2196" s="3">
        <v>1.0920000000000001</v>
      </c>
      <c r="T2196" s="3" t="s">
        <v>2200</v>
      </c>
      <c r="U2196" s="3" t="s">
        <v>11510</v>
      </c>
      <c r="V2196" s="3">
        <v>167</v>
      </c>
      <c r="W2196" s="3" t="s">
        <v>11511</v>
      </c>
      <c r="X2196" s="3" t="s">
        <v>11512</v>
      </c>
      <c r="Y2196" s="6">
        <v>1.5999999999999999E-101</v>
      </c>
      <c r="Z2196" s="3">
        <v>100</v>
      </c>
      <c r="AA2196" s="3">
        <v>301.21199999999999</v>
      </c>
      <c r="AB2196" s="3">
        <v>143</v>
      </c>
      <c r="AC2196" s="3">
        <v>143</v>
      </c>
      <c r="AD2196" s="7">
        <f t="shared" si="272"/>
        <v>0</v>
      </c>
      <c r="AE2196" s="3" t="str">
        <f t="shared" si="279"/>
        <v/>
      </c>
      <c r="AF2196" s="7">
        <f t="shared" si="273"/>
        <v>0</v>
      </c>
      <c r="AG2196" s="3" t="str">
        <f t="shared" si="274"/>
        <v/>
      </c>
      <c r="AH2196" s="7">
        <f t="shared" si="275"/>
        <v>0</v>
      </c>
      <c r="AI2196" s="3" t="str">
        <f t="shared" si="276"/>
        <v/>
      </c>
      <c r="AJ2196" s="7">
        <f t="shared" si="277"/>
        <v>1</v>
      </c>
      <c r="AK2196" s="3">
        <f t="shared" si="278"/>
        <v>100</v>
      </c>
    </row>
    <row r="2197" spans="1:37" ht="20" x14ac:dyDescent="0.2">
      <c r="A2197" s="3" t="s">
        <v>2201</v>
      </c>
      <c r="B2197" s="3" t="s">
        <v>19806</v>
      </c>
      <c r="C2197" s="3" t="s">
        <v>19807</v>
      </c>
      <c r="D2197" s="3">
        <v>4.8964176710029896</v>
      </c>
      <c r="E2197" s="3">
        <v>1.3992028251072</v>
      </c>
      <c r="F2197" s="6">
        <v>2.5808597008572699E-17</v>
      </c>
      <c r="G2197" s="6">
        <v>6.5699898411556102E-16</v>
      </c>
      <c r="H2197" s="3">
        <v>0.221</v>
      </c>
      <c r="I2197" s="3">
        <v>0.16300000000000001</v>
      </c>
      <c r="J2197" s="3">
        <v>7.3999999999999996E-2</v>
      </c>
      <c r="K2197" s="3">
        <v>6.3410000000000002</v>
      </c>
      <c r="L2197" s="3">
        <v>3.5680000000000001</v>
      </c>
      <c r="M2197" s="3">
        <v>5.4249999999999998</v>
      </c>
      <c r="N2197" s="3">
        <v>0.56999999999999995</v>
      </c>
      <c r="O2197" s="3">
        <v>0.152</v>
      </c>
      <c r="P2197" s="3">
        <v>0.43099999999999999</v>
      </c>
      <c r="Q2197" s="3">
        <v>1.264</v>
      </c>
      <c r="R2197" s="3">
        <v>1.4490000000000001</v>
      </c>
      <c r="S2197" s="3">
        <v>2.0310000000000001</v>
      </c>
      <c r="T2197" s="3" t="s">
        <v>11513</v>
      </c>
      <c r="U2197" s="3"/>
      <c r="V2197" s="3"/>
      <c r="W2197" s="3"/>
      <c r="X2197" s="3"/>
      <c r="Y2197" s="3"/>
      <c r="Z2197" s="3"/>
      <c r="AA2197" s="3"/>
      <c r="AB2197" s="3"/>
      <c r="AC2197" s="3"/>
      <c r="AD2197" s="7">
        <f t="shared" si="272"/>
        <v>0</v>
      </c>
      <c r="AE2197" s="3" t="str">
        <f t="shared" si="279"/>
        <v/>
      </c>
      <c r="AF2197" s="7">
        <f t="shared" si="273"/>
        <v>0</v>
      </c>
      <c r="AG2197" s="3" t="str">
        <f t="shared" si="274"/>
        <v/>
      </c>
      <c r="AH2197" s="7">
        <f t="shared" si="275"/>
        <v>0</v>
      </c>
      <c r="AI2197" s="3" t="str">
        <f t="shared" si="276"/>
        <v/>
      </c>
      <c r="AJ2197" s="7">
        <f t="shared" si="277"/>
        <v>0</v>
      </c>
      <c r="AK2197" s="3" t="str">
        <f t="shared" si="278"/>
        <v/>
      </c>
    </row>
    <row r="2198" spans="1:37" ht="20" x14ac:dyDescent="0.2">
      <c r="A2198" s="3" t="s">
        <v>2202</v>
      </c>
      <c r="B2198" s="3" t="s">
        <v>19806</v>
      </c>
      <c r="C2198" s="3" t="s">
        <v>19807</v>
      </c>
      <c r="D2198" s="3">
        <v>4.8962747634559101</v>
      </c>
      <c r="E2198" s="3">
        <v>1.3887320756947901</v>
      </c>
      <c r="F2198" s="6">
        <v>1.6667690171282402E-14</v>
      </c>
      <c r="G2198" s="6">
        <v>2.6767485368804598E-13</v>
      </c>
      <c r="H2198" s="3">
        <v>0.20200000000000001</v>
      </c>
      <c r="I2198" s="3">
        <v>0.152</v>
      </c>
      <c r="J2198" s="3">
        <v>6.5000000000000002E-2</v>
      </c>
      <c r="K2198" s="3">
        <v>3.2829999999999999</v>
      </c>
      <c r="L2198" s="3">
        <v>3.3690000000000002</v>
      </c>
      <c r="M2198" s="3">
        <v>7.05</v>
      </c>
      <c r="N2198" s="3">
        <v>7.6999999999999999E-2</v>
      </c>
      <c r="O2198" s="3">
        <v>0</v>
      </c>
      <c r="P2198" s="3">
        <v>0.13300000000000001</v>
      </c>
      <c r="Q2198" s="3">
        <v>1.2210000000000001</v>
      </c>
      <c r="R2198" s="3">
        <v>1.0609999999999999</v>
      </c>
      <c r="S2198" s="3">
        <v>1.117</v>
      </c>
      <c r="T2198" s="3" t="s">
        <v>2202</v>
      </c>
      <c r="U2198" s="3" t="s">
        <v>11514</v>
      </c>
      <c r="V2198" s="3">
        <v>394</v>
      </c>
      <c r="W2198" s="3" t="s">
        <v>11515</v>
      </c>
      <c r="X2198" s="3" t="s">
        <v>11516</v>
      </c>
      <c r="Y2198" s="3">
        <v>0</v>
      </c>
      <c r="Z2198" s="3">
        <v>99.238578680000003</v>
      </c>
      <c r="AA2198" s="3">
        <v>815.83900000000006</v>
      </c>
      <c r="AB2198" s="3">
        <v>394</v>
      </c>
      <c r="AC2198" s="3">
        <v>391</v>
      </c>
      <c r="AD2198" s="7">
        <f t="shared" si="272"/>
        <v>1</v>
      </c>
      <c r="AE2198" s="3">
        <f t="shared" si="279"/>
        <v>99.238578680000003</v>
      </c>
      <c r="AF2198" s="7">
        <f t="shared" si="273"/>
        <v>0</v>
      </c>
      <c r="AG2198" s="3" t="str">
        <f t="shared" si="274"/>
        <v/>
      </c>
      <c r="AH2198" s="7">
        <f t="shared" si="275"/>
        <v>0</v>
      </c>
      <c r="AI2198" s="3" t="str">
        <f t="shared" si="276"/>
        <v/>
      </c>
      <c r="AJ2198" s="7">
        <f t="shared" si="277"/>
        <v>0</v>
      </c>
      <c r="AK2198" s="3" t="str">
        <f t="shared" si="278"/>
        <v/>
      </c>
    </row>
    <row r="2199" spans="1:37" ht="20" x14ac:dyDescent="0.2">
      <c r="A2199" s="3" t="s">
        <v>2203</v>
      </c>
      <c r="B2199" s="3" t="s">
        <v>19806</v>
      </c>
      <c r="C2199" s="3" t="s">
        <v>19807</v>
      </c>
      <c r="D2199" s="3">
        <v>4.8960522829547202</v>
      </c>
      <c r="E2199" s="3">
        <v>1.39760897219118</v>
      </c>
      <c r="F2199" s="6">
        <v>1.41443026288368E-11</v>
      </c>
      <c r="G2199" s="6">
        <v>1.41754451945986E-10</v>
      </c>
      <c r="H2199" s="3">
        <v>7.6999999999999999E-2</v>
      </c>
      <c r="I2199" s="3">
        <v>0.17399999999999999</v>
      </c>
      <c r="J2199" s="3">
        <v>0</v>
      </c>
      <c r="K2199" s="3">
        <v>1.5820000000000001</v>
      </c>
      <c r="L2199" s="3">
        <v>1.706</v>
      </c>
      <c r="M2199" s="3">
        <v>4.4269999999999996</v>
      </c>
      <c r="N2199" s="3">
        <v>0.251</v>
      </c>
      <c r="O2199" s="3">
        <v>0.11</v>
      </c>
      <c r="P2199" s="3">
        <v>7.4999999999999997E-2</v>
      </c>
      <c r="Q2199" s="3">
        <v>1.099</v>
      </c>
      <c r="R2199" s="3">
        <v>0.81899999999999995</v>
      </c>
      <c r="S2199" s="3">
        <v>0.58399999999999996</v>
      </c>
      <c r="T2199" s="3" t="s">
        <v>2203</v>
      </c>
      <c r="U2199" s="3" t="s">
        <v>11517</v>
      </c>
      <c r="V2199" s="3">
        <v>319</v>
      </c>
      <c r="W2199" s="3" t="s">
        <v>11518</v>
      </c>
      <c r="X2199" s="3" t="s">
        <v>11519</v>
      </c>
      <c r="Y2199" s="3">
        <v>0</v>
      </c>
      <c r="Z2199" s="3">
        <v>100</v>
      </c>
      <c r="AA2199" s="3">
        <v>641.34299999999996</v>
      </c>
      <c r="AB2199" s="3">
        <v>311</v>
      </c>
      <c r="AC2199" s="3">
        <v>311</v>
      </c>
      <c r="AD2199" s="7">
        <f t="shared" si="272"/>
        <v>1</v>
      </c>
      <c r="AE2199" s="3">
        <f t="shared" si="279"/>
        <v>100</v>
      </c>
      <c r="AF2199" s="7">
        <f t="shared" si="273"/>
        <v>0</v>
      </c>
      <c r="AG2199" s="3" t="str">
        <f t="shared" si="274"/>
        <v/>
      </c>
      <c r="AH2199" s="7">
        <f t="shared" si="275"/>
        <v>0</v>
      </c>
      <c r="AI2199" s="3" t="str">
        <f t="shared" si="276"/>
        <v/>
      </c>
      <c r="AJ2199" s="7">
        <f t="shared" si="277"/>
        <v>0</v>
      </c>
      <c r="AK2199" s="3" t="str">
        <f t="shared" si="278"/>
        <v/>
      </c>
    </row>
    <row r="2200" spans="1:37" ht="20" x14ac:dyDescent="0.2">
      <c r="A2200" s="3" t="s">
        <v>2204</v>
      </c>
      <c r="B2200" s="3" t="s">
        <v>19806</v>
      </c>
      <c r="C2200" s="3" t="s">
        <v>19807</v>
      </c>
      <c r="D2200" s="3">
        <v>4.89552957079382</v>
      </c>
      <c r="E2200" s="3">
        <v>9.9651811704171603E-2</v>
      </c>
      <c r="F2200" s="6">
        <v>1.06904768770965E-9</v>
      </c>
      <c r="G2200" s="6">
        <v>8.0560284981668307E-9</v>
      </c>
      <c r="H2200" s="3">
        <v>0</v>
      </c>
      <c r="I2200" s="3">
        <v>0.13</v>
      </c>
      <c r="J2200" s="3">
        <v>0.12</v>
      </c>
      <c r="K2200" s="3">
        <v>3.137</v>
      </c>
      <c r="L2200" s="3">
        <v>2.246</v>
      </c>
      <c r="M2200" s="3">
        <v>3.8380000000000001</v>
      </c>
      <c r="N2200" s="3">
        <v>0.13500000000000001</v>
      </c>
      <c r="O2200" s="3">
        <v>0</v>
      </c>
      <c r="P2200" s="3">
        <v>0.11600000000000001</v>
      </c>
      <c r="Q2200" s="3">
        <v>1.0209999999999999</v>
      </c>
      <c r="R2200" s="3">
        <v>1.0169999999999999</v>
      </c>
      <c r="S2200" s="3">
        <v>1.5660000000000001</v>
      </c>
      <c r="T2200" s="3" t="s">
        <v>2204</v>
      </c>
      <c r="U2200" s="3" t="s">
        <v>11520</v>
      </c>
      <c r="V2200" s="3">
        <v>151</v>
      </c>
      <c r="W2200" s="3" t="s">
        <v>11521</v>
      </c>
      <c r="X2200" s="3" t="s">
        <v>11522</v>
      </c>
      <c r="Y2200" s="6">
        <v>7.7299999999999993E-89</v>
      </c>
      <c r="Z2200" s="3">
        <v>100</v>
      </c>
      <c r="AA2200" s="3">
        <v>269.62599999999998</v>
      </c>
      <c r="AB2200" s="3">
        <v>132</v>
      </c>
      <c r="AC2200" s="3">
        <v>132</v>
      </c>
      <c r="AD2200" s="7">
        <f t="shared" si="272"/>
        <v>1</v>
      </c>
      <c r="AE2200" s="3">
        <f t="shared" si="279"/>
        <v>100</v>
      </c>
      <c r="AF2200" s="7">
        <f t="shared" si="273"/>
        <v>0</v>
      </c>
      <c r="AG2200" s="3" t="str">
        <f t="shared" si="274"/>
        <v/>
      </c>
      <c r="AH2200" s="7">
        <f t="shared" si="275"/>
        <v>0</v>
      </c>
      <c r="AI2200" s="3" t="str">
        <f t="shared" si="276"/>
        <v/>
      </c>
      <c r="AJ2200" s="7">
        <f t="shared" si="277"/>
        <v>0</v>
      </c>
      <c r="AK2200" s="3" t="str">
        <f t="shared" si="278"/>
        <v/>
      </c>
    </row>
    <row r="2201" spans="1:37" ht="20" x14ac:dyDescent="0.2">
      <c r="A2201" s="3" t="s">
        <v>2205</v>
      </c>
      <c r="B2201" s="3" t="s">
        <v>19806</v>
      </c>
      <c r="C2201" s="3" t="s">
        <v>19807</v>
      </c>
      <c r="D2201" s="3">
        <v>4.8954076639551003</v>
      </c>
      <c r="E2201" s="3">
        <v>0.54391471590162399</v>
      </c>
      <c r="F2201" s="6">
        <v>4.0828624091883497E-11</v>
      </c>
      <c r="G2201" s="6">
        <v>3.8124634076245299E-10</v>
      </c>
      <c r="H2201" s="3">
        <v>8.6999999999999994E-2</v>
      </c>
      <c r="I2201" s="3">
        <v>0.19500000000000001</v>
      </c>
      <c r="J2201" s="3">
        <v>0</v>
      </c>
      <c r="K2201" s="3">
        <v>2.419</v>
      </c>
      <c r="L2201" s="3">
        <v>2.488</v>
      </c>
      <c r="M2201" s="3">
        <v>4.3499999999999996</v>
      </c>
      <c r="N2201" s="3">
        <v>0</v>
      </c>
      <c r="O2201" s="3">
        <v>8.4000000000000005E-2</v>
      </c>
      <c r="P2201" s="3">
        <v>8.3000000000000004E-2</v>
      </c>
      <c r="Q2201" s="3">
        <v>0.92600000000000005</v>
      </c>
      <c r="R2201" s="3">
        <v>0.51700000000000002</v>
      </c>
      <c r="S2201" s="3">
        <v>1.109</v>
      </c>
      <c r="T2201" s="3" t="s">
        <v>2205</v>
      </c>
      <c r="U2201" s="3" t="s">
        <v>7305</v>
      </c>
      <c r="V2201" s="3">
        <v>328</v>
      </c>
      <c r="W2201" s="3" t="s">
        <v>11523</v>
      </c>
      <c r="X2201" s="3" t="s">
        <v>11524</v>
      </c>
      <c r="Y2201" s="3">
        <v>0</v>
      </c>
      <c r="Z2201" s="3">
        <v>94.207317070000002</v>
      </c>
      <c r="AA2201" s="3">
        <v>625.16499999999996</v>
      </c>
      <c r="AB2201" s="3">
        <v>328</v>
      </c>
      <c r="AC2201" s="3">
        <v>309</v>
      </c>
      <c r="AD2201" s="7">
        <f t="shared" si="272"/>
        <v>1</v>
      </c>
      <c r="AE2201" s="3">
        <f t="shared" si="279"/>
        <v>94.207317070000002</v>
      </c>
      <c r="AF2201" s="7">
        <f t="shared" si="273"/>
        <v>0</v>
      </c>
      <c r="AG2201" s="3" t="str">
        <f t="shared" si="274"/>
        <v/>
      </c>
      <c r="AH2201" s="7">
        <f t="shared" si="275"/>
        <v>0</v>
      </c>
      <c r="AI2201" s="3" t="str">
        <f t="shared" si="276"/>
        <v/>
      </c>
      <c r="AJ2201" s="7">
        <f t="shared" si="277"/>
        <v>0</v>
      </c>
      <c r="AK2201" s="3" t="str">
        <f t="shared" si="278"/>
        <v/>
      </c>
    </row>
    <row r="2202" spans="1:37" ht="20" x14ac:dyDescent="0.2">
      <c r="A2202" s="3" t="s">
        <v>2206</v>
      </c>
      <c r="B2202" s="3" t="s">
        <v>19806</v>
      </c>
      <c r="C2202" s="3" t="s">
        <v>19807</v>
      </c>
      <c r="D2202" s="3">
        <v>4.8935113979740299</v>
      </c>
      <c r="E2202" s="3">
        <v>-0.55341592747604995</v>
      </c>
      <c r="F2202" s="6">
        <v>8.6071785431473504E-7</v>
      </c>
      <c r="G2202" s="6">
        <v>4.3924552213916502E-6</v>
      </c>
      <c r="H2202" s="3">
        <v>8.6999999999999994E-2</v>
      </c>
      <c r="I2202" s="3">
        <v>0</v>
      </c>
      <c r="J2202" s="3">
        <v>0</v>
      </c>
      <c r="K2202" s="3">
        <v>1.476</v>
      </c>
      <c r="L2202" s="3">
        <v>0.71099999999999997</v>
      </c>
      <c r="M2202" s="3">
        <v>1.663</v>
      </c>
      <c r="N2202" s="3">
        <v>9.7000000000000003E-2</v>
      </c>
      <c r="O2202" s="3">
        <v>0</v>
      </c>
      <c r="P2202" s="3">
        <v>8.3000000000000004E-2</v>
      </c>
      <c r="Q2202" s="3">
        <v>0.73599999999999999</v>
      </c>
      <c r="R2202" s="3">
        <v>0.31900000000000001</v>
      </c>
      <c r="S2202" s="3">
        <v>0.61799999999999999</v>
      </c>
      <c r="T2202" s="3" t="s">
        <v>2206</v>
      </c>
      <c r="U2202" s="3" t="s">
        <v>11525</v>
      </c>
      <c r="V2202" s="3">
        <v>459</v>
      </c>
      <c r="W2202" s="3" t="s">
        <v>11526</v>
      </c>
      <c r="X2202" s="3" t="s">
        <v>11527</v>
      </c>
      <c r="Y2202" s="3">
        <v>0</v>
      </c>
      <c r="Z2202" s="3">
        <v>100</v>
      </c>
      <c r="AA2202" s="3">
        <v>955.66600000000005</v>
      </c>
      <c r="AB2202" s="3">
        <v>459</v>
      </c>
      <c r="AC2202" s="3">
        <v>459</v>
      </c>
      <c r="AD2202" s="7">
        <f t="shared" si="272"/>
        <v>1</v>
      </c>
      <c r="AE2202" s="3">
        <f t="shared" si="279"/>
        <v>100</v>
      </c>
      <c r="AF2202" s="7">
        <f t="shared" si="273"/>
        <v>0</v>
      </c>
      <c r="AG2202" s="3" t="str">
        <f t="shared" si="274"/>
        <v/>
      </c>
      <c r="AH2202" s="7">
        <f t="shared" si="275"/>
        <v>0</v>
      </c>
      <c r="AI2202" s="3" t="str">
        <f t="shared" si="276"/>
        <v/>
      </c>
      <c r="AJ2202" s="7">
        <f t="shared" si="277"/>
        <v>0</v>
      </c>
      <c r="AK2202" s="3" t="str">
        <f t="shared" si="278"/>
        <v/>
      </c>
    </row>
    <row r="2203" spans="1:37" ht="20" x14ac:dyDescent="0.2">
      <c r="A2203" s="3" t="s">
        <v>2207</v>
      </c>
      <c r="B2203" s="3" t="s">
        <v>19806</v>
      </c>
      <c r="C2203" s="3" t="s">
        <v>19807</v>
      </c>
      <c r="D2203" s="3">
        <v>4.8925699640093097</v>
      </c>
      <c r="E2203" s="3">
        <v>1.75438676413627</v>
      </c>
      <c r="F2203" s="6">
        <v>5.2588022880825302E-14</v>
      </c>
      <c r="G2203" s="6">
        <v>7.7477146560218799E-13</v>
      </c>
      <c r="H2203" s="3">
        <v>0.36599999999999999</v>
      </c>
      <c r="I2203" s="3">
        <v>0.13</v>
      </c>
      <c r="J2203" s="3">
        <v>0</v>
      </c>
      <c r="K2203" s="3">
        <v>3.403</v>
      </c>
      <c r="L2203" s="3">
        <v>4.0659999999999998</v>
      </c>
      <c r="M2203" s="3">
        <v>8.4440000000000008</v>
      </c>
      <c r="N2203" s="3">
        <v>0.46400000000000002</v>
      </c>
      <c r="O2203" s="3">
        <v>0</v>
      </c>
      <c r="P2203" s="3">
        <v>0.17399999999999999</v>
      </c>
      <c r="Q2203" s="3">
        <v>1.238</v>
      </c>
      <c r="R2203" s="3">
        <v>0.94799999999999995</v>
      </c>
      <c r="S2203" s="3">
        <v>0.85499999999999998</v>
      </c>
      <c r="T2203" s="3" t="s">
        <v>2207</v>
      </c>
      <c r="U2203" s="3" t="s">
        <v>11528</v>
      </c>
      <c r="V2203" s="3">
        <v>414</v>
      </c>
      <c r="W2203" s="3" t="s">
        <v>11529</v>
      </c>
      <c r="X2203" s="3" t="s">
        <v>11530</v>
      </c>
      <c r="Y2203" s="3">
        <v>0</v>
      </c>
      <c r="Z2203" s="3">
        <v>100</v>
      </c>
      <c r="AA2203" s="3">
        <v>818.15</v>
      </c>
      <c r="AB2203" s="3">
        <v>414</v>
      </c>
      <c r="AC2203" s="3">
        <v>414</v>
      </c>
      <c r="AD2203" s="7">
        <f t="shared" si="272"/>
        <v>1</v>
      </c>
      <c r="AE2203" s="3">
        <f t="shared" si="279"/>
        <v>100</v>
      </c>
      <c r="AF2203" s="7">
        <f t="shared" si="273"/>
        <v>0</v>
      </c>
      <c r="AG2203" s="3" t="str">
        <f t="shared" si="274"/>
        <v/>
      </c>
      <c r="AH2203" s="7">
        <f t="shared" si="275"/>
        <v>0</v>
      </c>
      <c r="AI2203" s="3" t="str">
        <f t="shared" si="276"/>
        <v/>
      </c>
      <c r="AJ2203" s="7">
        <f t="shared" si="277"/>
        <v>0</v>
      </c>
      <c r="AK2203" s="3" t="str">
        <f t="shared" si="278"/>
        <v/>
      </c>
    </row>
    <row r="2204" spans="1:37" ht="20" x14ac:dyDescent="0.2">
      <c r="A2204" s="3" t="s">
        <v>2208</v>
      </c>
      <c r="B2204" s="3" t="s">
        <v>19806</v>
      </c>
      <c r="C2204" s="3" t="s">
        <v>19807</v>
      </c>
      <c r="D2204" s="3">
        <v>4.8925172774294898</v>
      </c>
      <c r="E2204" s="3">
        <v>9.4703823077614796E-2</v>
      </c>
      <c r="F2204" s="6">
        <v>4.6555605595157197E-9</v>
      </c>
      <c r="G2204" s="6">
        <v>3.1963221608183501E-8</v>
      </c>
      <c r="H2204" s="3">
        <v>0</v>
      </c>
      <c r="I2204" s="3">
        <v>0</v>
      </c>
      <c r="J2204" s="3">
        <v>0.17599999999999999</v>
      </c>
      <c r="K2204" s="3">
        <v>2.645</v>
      </c>
      <c r="L2204" s="3">
        <v>1.3080000000000001</v>
      </c>
      <c r="M2204" s="3">
        <v>2.6480000000000001</v>
      </c>
      <c r="N2204" s="3">
        <v>0</v>
      </c>
      <c r="O2204" s="3">
        <v>0</v>
      </c>
      <c r="P2204" s="3">
        <v>0.497</v>
      </c>
      <c r="Q2204" s="3">
        <v>0.41599999999999998</v>
      </c>
      <c r="R2204" s="3">
        <v>0.83599999999999997</v>
      </c>
      <c r="S2204" s="3">
        <v>0.61799999999999999</v>
      </c>
      <c r="T2204" s="3" t="s">
        <v>2208</v>
      </c>
      <c r="U2204" s="3" t="s">
        <v>11531</v>
      </c>
      <c r="V2204" s="3">
        <v>302</v>
      </c>
      <c r="W2204" s="3" t="s">
        <v>11532</v>
      </c>
      <c r="X2204" s="3" t="s">
        <v>11533</v>
      </c>
      <c r="Y2204" s="6">
        <v>3.0599999999999998E-147</v>
      </c>
      <c r="Z2204" s="3">
        <v>86.194029850000007</v>
      </c>
      <c r="AA2204" s="3">
        <v>427.17200000000003</v>
      </c>
      <c r="AB2204" s="3">
        <v>268</v>
      </c>
      <c r="AC2204" s="3">
        <v>231</v>
      </c>
      <c r="AD2204" s="7">
        <f t="shared" si="272"/>
        <v>1</v>
      </c>
      <c r="AE2204" s="3">
        <f t="shared" si="279"/>
        <v>86.194029850000007</v>
      </c>
      <c r="AF2204" s="7">
        <f t="shared" si="273"/>
        <v>0</v>
      </c>
      <c r="AG2204" s="3" t="str">
        <f t="shared" si="274"/>
        <v/>
      </c>
      <c r="AH2204" s="7">
        <f t="shared" si="275"/>
        <v>0</v>
      </c>
      <c r="AI2204" s="3" t="str">
        <f t="shared" si="276"/>
        <v/>
      </c>
      <c r="AJ2204" s="7">
        <f t="shared" si="277"/>
        <v>0</v>
      </c>
      <c r="AK2204" s="3" t="str">
        <f t="shared" si="278"/>
        <v/>
      </c>
    </row>
    <row r="2205" spans="1:37" ht="20" x14ac:dyDescent="0.2">
      <c r="A2205" s="3" t="s">
        <v>2209</v>
      </c>
      <c r="B2205" s="3" t="s">
        <v>19806</v>
      </c>
      <c r="C2205" s="3" t="s">
        <v>19807</v>
      </c>
      <c r="D2205" s="3">
        <v>4.8921058970273403</v>
      </c>
      <c r="E2205" s="3">
        <v>3.04243930241869</v>
      </c>
      <c r="F2205" s="6">
        <v>5.1122610844153501E-17</v>
      </c>
      <c r="G2205" s="6">
        <v>1.2228127552267801E-15</v>
      </c>
      <c r="H2205" s="3">
        <v>0.20200000000000001</v>
      </c>
      <c r="I2205" s="3">
        <v>0.41299999999999998</v>
      </c>
      <c r="J2205" s="3">
        <v>0</v>
      </c>
      <c r="K2205" s="3">
        <v>5.9290000000000003</v>
      </c>
      <c r="L2205" s="3">
        <v>4.0940000000000003</v>
      </c>
      <c r="M2205" s="3">
        <v>9.9410000000000007</v>
      </c>
      <c r="N2205" s="3">
        <v>0.503</v>
      </c>
      <c r="O2205" s="3">
        <v>0.253</v>
      </c>
      <c r="P2205" s="3">
        <v>0.24</v>
      </c>
      <c r="Q2205" s="3">
        <v>1.9219999999999999</v>
      </c>
      <c r="R2205" s="3">
        <v>1.94</v>
      </c>
      <c r="S2205" s="3">
        <v>2.15</v>
      </c>
      <c r="T2205" s="3" t="s">
        <v>2209</v>
      </c>
      <c r="U2205" s="3" t="s">
        <v>11534</v>
      </c>
      <c r="V2205" s="3">
        <v>528</v>
      </c>
      <c r="W2205" s="3" t="s">
        <v>11535</v>
      </c>
      <c r="X2205" s="3" t="s">
        <v>11536</v>
      </c>
      <c r="Y2205" s="3">
        <v>0</v>
      </c>
      <c r="Z2205" s="3">
        <v>100</v>
      </c>
      <c r="AA2205" s="3">
        <v>1087.4000000000001</v>
      </c>
      <c r="AB2205" s="3">
        <v>528</v>
      </c>
      <c r="AC2205" s="3">
        <v>528</v>
      </c>
      <c r="AD2205" s="7">
        <f t="shared" si="272"/>
        <v>1</v>
      </c>
      <c r="AE2205" s="3">
        <f t="shared" si="279"/>
        <v>100</v>
      </c>
      <c r="AF2205" s="7">
        <f t="shared" si="273"/>
        <v>0</v>
      </c>
      <c r="AG2205" s="3" t="str">
        <f t="shared" si="274"/>
        <v/>
      </c>
      <c r="AH2205" s="7">
        <f t="shared" si="275"/>
        <v>0</v>
      </c>
      <c r="AI2205" s="3" t="str">
        <f t="shared" si="276"/>
        <v/>
      </c>
      <c r="AJ2205" s="7">
        <f t="shared" si="277"/>
        <v>0</v>
      </c>
      <c r="AK2205" s="3" t="str">
        <f t="shared" si="278"/>
        <v/>
      </c>
    </row>
    <row r="2206" spans="1:37" ht="20" x14ac:dyDescent="0.2">
      <c r="A2206" s="3" t="s">
        <v>2210</v>
      </c>
      <c r="B2206" s="3" t="s">
        <v>19806</v>
      </c>
      <c r="C2206" s="3" t="s">
        <v>19807</v>
      </c>
      <c r="D2206" s="3">
        <v>4.8920291707528296</v>
      </c>
      <c r="E2206" s="3">
        <v>1.15537293891507</v>
      </c>
      <c r="F2206" s="6">
        <v>5.6817952007929705E-13</v>
      </c>
      <c r="G2206" s="6">
        <v>7.03522972954053E-12</v>
      </c>
      <c r="H2206" s="3">
        <v>0.20200000000000001</v>
      </c>
      <c r="I2206" s="3">
        <v>0.22800000000000001</v>
      </c>
      <c r="J2206" s="3">
        <v>0.10199999999999999</v>
      </c>
      <c r="K2206" s="3">
        <v>4.7990000000000004</v>
      </c>
      <c r="L2206" s="3">
        <v>3.8380000000000001</v>
      </c>
      <c r="M2206" s="3">
        <v>9.0839999999999996</v>
      </c>
      <c r="N2206" s="3">
        <v>0.222</v>
      </c>
      <c r="O2206" s="3">
        <v>0</v>
      </c>
      <c r="P2206" s="3">
        <v>0.29799999999999999</v>
      </c>
      <c r="Q2206" s="3">
        <v>0.995</v>
      </c>
      <c r="R2206" s="3">
        <v>1.38</v>
      </c>
      <c r="S2206" s="3">
        <v>1.2190000000000001</v>
      </c>
      <c r="T2206" s="3" t="s">
        <v>2210</v>
      </c>
      <c r="U2206" s="3" t="s">
        <v>11537</v>
      </c>
      <c r="V2206" s="3">
        <v>425</v>
      </c>
      <c r="W2206" s="3" t="s">
        <v>11538</v>
      </c>
      <c r="X2206" s="3" t="s">
        <v>11539</v>
      </c>
      <c r="Y2206" s="3">
        <v>0</v>
      </c>
      <c r="Z2206" s="3">
        <v>100</v>
      </c>
      <c r="AA2206" s="3">
        <v>858.98099999999999</v>
      </c>
      <c r="AB2206" s="3">
        <v>425</v>
      </c>
      <c r="AC2206" s="3">
        <v>425</v>
      </c>
      <c r="AD2206" s="7">
        <f t="shared" si="272"/>
        <v>1</v>
      </c>
      <c r="AE2206" s="3">
        <f t="shared" si="279"/>
        <v>100</v>
      </c>
      <c r="AF2206" s="7">
        <f t="shared" si="273"/>
        <v>0</v>
      </c>
      <c r="AG2206" s="3" t="str">
        <f t="shared" si="274"/>
        <v/>
      </c>
      <c r="AH2206" s="7">
        <f t="shared" si="275"/>
        <v>0</v>
      </c>
      <c r="AI2206" s="3" t="str">
        <f t="shared" si="276"/>
        <v/>
      </c>
      <c r="AJ2206" s="7">
        <f t="shared" si="277"/>
        <v>0</v>
      </c>
      <c r="AK2206" s="3" t="str">
        <f t="shared" si="278"/>
        <v/>
      </c>
    </row>
    <row r="2207" spans="1:37" ht="20" x14ac:dyDescent="0.2">
      <c r="A2207" s="3" t="s">
        <v>2211</v>
      </c>
      <c r="B2207" s="3" t="s">
        <v>19806</v>
      </c>
      <c r="C2207" s="3" t="s">
        <v>19807</v>
      </c>
      <c r="D2207" s="3">
        <v>4.8919578440414</v>
      </c>
      <c r="E2207" s="3">
        <v>8.8550552208231298E-2</v>
      </c>
      <c r="F2207" s="6">
        <v>5.30069129383102E-9</v>
      </c>
      <c r="G2207" s="6">
        <v>3.6099862078598597E-8</v>
      </c>
      <c r="H2207" s="3">
        <v>9.6000000000000002E-2</v>
      </c>
      <c r="I2207" s="3">
        <v>0.109</v>
      </c>
      <c r="J2207" s="3">
        <v>0</v>
      </c>
      <c r="K2207" s="3">
        <v>1.8740000000000001</v>
      </c>
      <c r="L2207" s="3">
        <v>1.9330000000000001</v>
      </c>
      <c r="M2207" s="3">
        <v>3.6080000000000001</v>
      </c>
      <c r="N2207" s="3">
        <v>0.63800000000000001</v>
      </c>
      <c r="O2207" s="3">
        <v>0.19400000000000001</v>
      </c>
      <c r="P2207" s="3">
        <v>9.0999999999999998E-2</v>
      </c>
      <c r="Q2207" s="3">
        <v>0.58899999999999997</v>
      </c>
      <c r="R2207" s="3">
        <v>0.47399999999999998</v>
      </c>
      <c r="S2207" s="3">
        <v>0.57599999999999996</v>
      </c>
      <c r="T2207" s="3" t="s">
        <v>2211</v>
      </c>
      <c r="U2207" s="3" t="s">
        <v>11540</v>
      </c>
      <c r="V2207" s="3">
        <v>457</v>
      </c>
      <c r="W2207" s="3" t="s">
        <v>11541</v>
      </c>
      <c r="X2207" s="3" t="s">
        <v>11542</v>
      </c>
      <c r="Y2207" s="3">
        <v>0</v>
      </c>
      <c r="Z2207" s="3">
        <v>99.562363239999996</v>
      </c>
      <c r="AA2207" s="3">
        <v>937.947</v>
      </c>
      <c r="AB2207" s="3">
        <v>457</v>
      </c>
      <c r="AC2207" s="3">
        <v>455</v>
      </c>
      <c r="AD2207" s="7">
        <f t="shared" si="272"/>
        <v>1</v>
      </c>
      <c r="AE2207" s="3">
        <f t="shared" si="279"/>
        <v>99.562363239999996</v>
      </c>
      <c r="AF2207" s="7">
        <f t="shared" si="273"/>
        <v>0</v>
      </c>
      <c r="AG2207" s="3" t="str">
        <f t="shared" si="274"/>
        <v/>
      </c>
      <c r="AH2207" s="7">
        <f t="shared" si="275"/>
        <v>0</v>
      </c>
      <c r="AI2207" s="3" t="str">
        <f t="shared" si="276"/>
        <v/>
      </c>
      <c r="AJ2207" s="7">
        <f t="shared" si="277"/>
        <v>0</v>
      </c>
      <c r="AK2207" s="3" t="str">
        <f t="shared" si="278"/>
        <v/>
      </c>
    </row>
    <row r="2208" spans="1:37" ht="20" x14ac:dyDescent="0.2">
      <c r="A2208" s="3" t="s">
        <v>2212</v>
      </c>
      <c r="B2208" s="3" t="s">
        <v>19806</v>
      </c>
      <c r="C2208" s="3" t="s">
        <v>19807</v>
      </c>
      <c r="D2208" s="3">
        <v>4.8912468004048204</v>
      </c>
      <c r="E2208" s="3">
        <v>-0.55291827237526603</v>
      </c>
      <c r="F2208" s="6">
        <v>3.98982048614343E-7</v>
      </c>
      <c r="G2208" s="6">
        <v>2.1150279048481901E-6</v>
      </c>
      <c r="H2208" s="3">
        <v>0</v>
      </c>
      <c r="I2208" s="3">
        <v>0</v>
      </c>
      <c r="J2208" s="3">
        <v>0.10199999999999999</v>
      </c>
      <c r="K2208" s="3">
        <v>1.595</v>
      </c>
      <c r="L2208" s="3">
        <v>1.052</v>
      </c>
      <c r="M2208" s="3">
        <v>1.7909999999999999</v>
      </c>
      <c r="N2208" s="3">
        <v>0</v>
      </c>
      <c r="O2208" s="3">
        <v>0.10100000000000001</v>
      </c>
      <c r="P2208" s="3">
        <v>9.9000000000000005E-2</v>
      </c>
      <c r="Q2208" s="3">
        <v>0.48499999999999999</v>
      </c>
      <c r="R2208" s="3">
        <v>0.24099999999999999</v>
      </c>
      <c r="S2208" s="3">
        <v>0.23699999999999999</v>
      </c>
      <c r="T2208" s="3" t="s">
        <v>2212</v>
      </c>
      <c r="U2208" s="3" t="s">
        <v>11543</v>
      </c>
      <c r="V2208" s="3">
        <v>436</v>
      </c>
      <c r="W2208" s="3" t="s">
        <v>11544</v>
      </c>
      <c r="X2208" s="3" t="s">
        <v>11545</v>
      </c>
      <c r="Y2208" s="3">
        <v>0</v>
      </c>
      <c r="Z2208" s="3">
        <v>100</v>
      </c>
      <c r="AA2208" s="3">
        <v>873.61800000000005</v>
      </c>
      <c r="AB2208" s="3">
        <v>429</v>
      </c>
      <c r="AC2208" s="3">
        <v>429</v>
      </c>
      <c r="AD2208" s="7">
        <f t="shared" si="272"/>
        <v>1</v>
      </c>
      <c r="AE2208" s="3">
        <f t="shared" si="279"/>
        <v>100</v>
      </c>
      <c r="AF2208" s="7">
        <f t="shared" si="273"/>
        <v>0</v>
      </c>
      <c r="AG2208" s="3" t="str">
        <f t="shared" si="274"/>
        <v/>
      </c>
      <c r="AH2208" s="7">
        <f t="shared" si="275"/>
        <v>0</v>
      </c>
      <c r="AI2208" s="3" t="str">
        <f t="shared" si="276"/>
        <v/>
      </c>
      <c r="AJ2208" s="7">
        <f t="shared" si="277"/>
        <v>0</v>
      </c>
      <c r="AK2208" s="3" t="str">
        <f t="shared" si="278"/>
        <v/>
      </c>
    </row>
    <row r="2209" spans="1:37" ht="20" x14ac:dyDescent="0.2">
      <c r="A2209" s="3" t="s">
        <v>2213</v>
      </c>
      <c r="B2209" s="3" t="s">
        <v>19806</v>
      </c>
      <c r="C2209" s="3" t="s">
        <v>19807</v>
      </c>
      <c r="D2209" s="3">
        <v>4.8911082447522096</v>
      </c>
      <c r="E2209" s="3">
        <v>0.54324898172135205</v>
      </c>
      <c r="F2209" s="6">
        <v>1.4732026463291501E-7</v>
      </c>
      <c r="G2209" s="6">
        <v>8.1970919731983305E-7</v>
      </c>
      <c r="H2209" s="3">
        <v>0</v>
      </c>
      <c r="I2209" s="3">
        <v>0.5</v>
      </c>
      <c r="J2209" s="3">
        <v>0</v>
      </c>
      <c r="K2209" s="3">
        <v>3.4830000000000001</v>
      </c>
      <c r="L2209" s="3">
        <v>2.218</v>
      </c>
      <c r="M2209" s="3">
        <v>10.287000000000001</v>
      </c>
      <c r="N2209" s="3">
        <v>0.80300000000000005</v>
      </c>
      <c r="O2209" s="3">
        <v>0</v>
      </c>
      <c r="P2209" s="3">
        <v>0.14099999999999999</v>
      </c>
      <c r="Q2209" s="3">
        <v>1.948</v>
      </c>
      <c r="R2209" s="3">
        <v>1.776</v>
      </c>
      <c r="S2209" s="3">
        <v>2.2509999999999999</v>
      </c>
      <c r="T2209" s="3" t="s">
        <v>2213</v>
      </c>
      <c r="U2209" s="3" t="s">
        <v>11546</v>
      </c>
      <c r="V2209" s="3">
        <v>566</v>
      </c>
      <c r="W2209" s="3" t="s">
        <v>11547</v>
      </c>
      <c r="X2209" s="3" t="s">
        <v>11548</v>
      </c>
      <c r="Y2209" s="3">
        <v>0</v>
      </c>
      <c r="Z2209" s="3">
        <v>100</v>
      </c>
      <c r="AA2209" s="3">
        <v>931.01300000000003</v>
      </c>
      <c r="AB2209" s="3">
        <v>466</v>
      </c>
      <c r="AC2209" s="3">
        <v>466</v>
      </c>
      <c r="AD2209" s="7">
        <f t="shared" si="272"/>
        <v>1</v>
      </c>
      <c r="AE2209" s="3">
        <f t="shared" si="279"/>
        <v>100</v>
      </c>
      <c r="AF2209" s="7">
        <f t="shared" si="273"/>
        <v>0</v>
      </c>
      <c r="AG2209" s="3" t="str">
        <f t="shared" si="274"/>
        <v/>
      </c>
      <c r="AH2209" s="7">
        <f t="shared" si="275"/>
        <v>0</v>
      </c>
      <c r="AI2209" s="3" t="str">
        <f t="shared" si="276"/>
        <v/>
      </c>
      <c r="AJ2209" s="7">
        <f t="shared" si="277"/>
        <v>0</v>
      </c>
      <c r="AK2209" s="3" t="str">
        <f t="shared" si="278"/>
        <v/>
      </c>
    </row>
    <row r="2210" spans="1:37" ht="20" x14ac:dyDescent="0.2">
      <c r="A2210" s="3" t="s">
        <v>2214</v>
      </c>
      <c r="B2210" s="3" t="s">
        <v>19806</v>
      </c>
      <c r="C2210" s="3" t="s">
        <v>19807</v>
      </c>
      <c r="D2210" s="3">
        <v>4.8905653280319203</v>
      </c>
      <c r="E2210" s="3">
        <v>0.54704430717332397</v>
      </c>
      <c r="F2210" s="6">
        <v>2.9730210558038802E-9</v>
      </c>
      <c r="G2210" s="6">
        <v>2.1041592745149898E-8</v>
      </c>
      <c r="H2210" s="3">
        <v>0</v>
      </c>
      <c r="I2210" s="3">
        <v>0.185</v>
      </c>
      <c r="J2210" s="3">
        <v>0</v>
      </c>
      <c r="K2210" s="3">
        <v>1.6879999999999999</v>
      </c>
      <c r="L2210" s="3">
        <v>1.095</v>
      </c>
      <c r="M2210" s="3">
        <v>3.2370000000000001</v>
      </c>
      <c r="N2210" s="3">
        <v>0.126</v>
      </c>
      <c r="O2210" s="3">
        <v>0</v>
      </c>
      <c r="P2210" s="3">
        <v>0.108</v>
      </c>
      <c r="Q2210" s="3">
        <v>0.46700000000000003</v>
      </c>
      <c r="R2210" s="3">
        <v>0.67300000000000004</v>
      </c>
      <c r="S2210" s="3">
        <v>0.45700000000000002</v>
      </c>
      <c r="T2210" s="3" t="s">
        <v>2214</v>
      </c>
      <c r="U2210" s="3" t="s">
        <v>11549</v>
      </c>
      <c r="V2210" s="3">
        <v>229</v>
      </c>
      <c r="W2210" s="3" t="s">
        <v>11550</v>
      </c>
      <c r="X2210" s="3" t="s">
        <v>11551</v>
      </c>
      <c r="Y2210" s="6">
        <v>4.6700000000000001E-158</v>
      </c>
      <c r="Z2210" s="3">
        <v>100</v>
      </c>
      <c r="AA2210" s="3">
        <v>461.84</v>
      </c>
      <c r="AB2210" s="3">
        <v>229</v>
      </c>
      <c r="AC2210" s="3">
        <v>229</v>
      </c>
      <c r="AD2210" s="7">
        <f t="shared" si="272"/>
        <v>1</v>
      </c>
      <c r="AE2210" s="3">
        <f t="shared" si="279"/>
        <v>100</v>
      </c>
      <c r="AF2210" s="7">
        <f t="shared" si="273"/>
        <v>0</v>
      </c>
      <c r="AG2210" s="3" t="str">
        <f t="shared" si="274"/>
        <v/>
      </c>
      <c r="AH2210" s="7">
        <f t="shared" si="275"/>
        <v>0</v>
      </c>
      <c r="AI2210" s="3" t="str">
        <f t="shared" si="276"/>
        <v/>
      </c>
      <c r="AJ2210" s="7">
        <f t="shared" si="277"/>
        <v>0</v>
      </c>
      <c r="AK2210" s="3" t="str">
        <f t="shared" si="278"/>
        <v/>
      </c>
    </row>
    <row r="2211" spans="1:37" ht="20" x14ac:dyDescent="0.2">
      <c r="A2211" s="3" t="s">
        <v>2215</v>
      </c>
      <c r="B2211" s="3" t="s">
        <v>19806</v>
      </c>
      <c r="C2211" s="3" t="s">
        <v>19807</v>
      </c>
      <c r="D2211" s="3">
        <v>4.8903464177349001</v>
      </c>
      <c r="E2211" s="3">
        <v>1.93386992968106</v>
      </c>
      <c r="F2211" s="6">
        <v>1.8679505941926499E-13</v>
      </c>
      <c r="G2211" s="6">
        <v>2.5040390888392601E-12</v>
      </c>
      <c r="H2211" s="3">
        <v>5.8000000000000003E-2</v>
      </c>
      <c r="I2211" s="3">
        <v>0.185</v>
      </c>
      <c r="J2211" s="3">
        <v>2.8000000000000001E-2</v>
      </c>
      <c r="K2211" s="3">
        <v>1.8080000000000001</v>
      </c>
      <c r="L2211" s="3">
        <v>1.82</v>
      </c>
      <c r="M2211" s="3">
        <v>4.7850000000000001</v>
      </c>
      <c r="N2211" s="3">
        <v>5.8000000000000003E-2</v>
      </c>
      <c r="O2211" s="3">
        <v>0.11</v>
      </c>
      <c r="P2211" s="3">
        <v>0.157</v>
      </c>
      <c r="Q2211" s="3">
        <v>0.64100000000000001</v>
      </c>
      <c r="R2211" s="3">
        <v>0.61199999999999999</v>
      </c>
      <c r="S2211" s="3">
        <v>0.53300000000000003</v>
      </c>
      <c r="T2211" s="3" t="s">
        <v>2215</v>
      </c>
      <c r="U2211" s="3" t="s">
        <v>11552</v>
      </c>
      <c r="V2211" s="3">
        <v>331</v>
      </c>
      <c r="W2211" s="3" t="s">
        <v>11553</v>
      </c>
      <c r="X2211" s="3" t="s">
        <v>11554</v>
      </c>
      <c r="Y2211" s="3">
        <v>0</v>
      </c>
      <c r="Z2211" s="3">
        <v>100</v>
      </c>
      <c r="AA2211" s="3">
        <v>656.36599999999999</v>
      </c>
      <c r="AB2211" s="3">
        <v>331</v>
      </c>
      <c r="AC2211" s="3">
        <v>331</v>
      </c>
      <c r="AD2211" s="7">
        <f t="shared" si="272"/>
        <v>1</v>
      </c>
      <c r="AE2211" s="3">
        <f t="shared" si="279"/>
        <v>100</v>
      </c>
      <c r="AF2211" s="7">
        <f t="shared" si="273"/>
        <v>0</v>
      </c>
      <c r="AG2211" s="3" t="str">
        <f t="shared" si="274"/>
        <v/>
      </c>
      <c r="AH2211" s="7">
        <f t="shared" si="275"/>
        <v>0</v>
      </c>
      <c r="AI2211" s="3" t="str">
        <f t="shared" si="276"/>
        <v/>
      </c>
      <c r="AJ2211" s="7">
        <f t="shared" si="277"/>
        <v>0</v>
      </c>
      <c r="AK2211" s="3" t="str">
        <f t="shared" si="278"/>
        <v/>
      </c>
    </row>
    <row r="2212" spans="1:37" ht="20" x14ac:dyDescent="0.2">
      <c r="A2212" s="3" t="s">
        <v>2216</v>
      </c>
      <c r="B2212" s="3" t="s">
        <v>19806</v>
      </c>
      <c r="C2212" s="3" t="s">
        <v>19807</v>
      </c>
      <c r="D2212" s="3">
        <v>4.8895043131112503</v>
      </c>
      <c r="E2212" s="3">
        <v>8.3413765733001896E-2</v>
      </c>
      <c r="F2212" s="6">
        <v>1.13952018269511E-8</v>
      </c>
      <c r="G2212" s="6">
        <v>7.3592950911717604E-8</v>
      </c>
      <c r="H2212" s="3">
        <v>0.11600000000000001</v>
      </c>
      <c r="I2212" s="3">
        <v>0</v>
      </c>
      <c r="J2212" s="3">
        <v>0.12</v>
      </c>
      <c r="K2212" s="3">
        <v>2.964</v>
      </c>
      <c r="L2212" s="3">
        <v>1.663</v>
      </c>
      <c r="M2212" s="3">
        <v>4.4009999999999998</v>
      </c>
      <c r="N2212" s="3">
        <v>0.126</v>
      </c>
      <c r="O2212" s="3">
        <v>0.11799999999999999</v>
      </c>
      <c r="P2212" s="3">
        <v>0</v>
      </c>
      <c r="Q2212" s="3">
        <v>0.28599999999999998</v>
      </c>
      <c r="R2212" s="3">
        <v>0.28499999999999998</v>
      </c>
      <c r="S2212" s="3">
        <v>0.42299999999999999</v>
      </c>
      <c r="T2212" s="3" t="s">
        <v>2216</v>
      </c>
      <c r="U2212" s="3" t="s">
        <v>11555</v>
      </c>
      <c r="V2212" s="3">
        <v>128</v>
      </c>
      <c r="W2212" s="3" t="s">
        <v>11556</v>
      </c>
      <c r="X2212" s="3" t="s">
        <v>11557</v>
      </c>
      <c r="Y2212" s="6">
        <v>2.5899999999999998E-88</v>
      </c>
      <c r="Z2212" s="3">
        <v>100</v>
      </c>
      <c r="AA2212" s="3">
        <v>265.38799999999998</v>
      </c>
      <c r="AB2212" s="3">
        <v>128</v>
      </c>
      <c r="AC2212" s="3">
        <v>128</v>
      </c>
      <c r="AD2212" s="7">
        <f t="shared" si="272"/>
        <v>1</v>
      </c>
      <c r="AE2212" s="3">
        <f t="shared" si="279"/>
        <v>100</v>
      </c>
      <c r="AF2212" s="7">
        <f t="shared" si="273"/>
        <v>0</v>
      </c>
      <c r="AG2212" s="3" t="str">
        <f t="shared" si="274"/>
        <v/>
      </c>
      <c r="AH2212" s="7">
        <f t="shared" si="275"/>
        <v>0</v>
      </c>
      <c r="AI2212" s="3" t="str">
        <f t="shared" si="276"/>
        <v/>
      </c>
      <c r="AJ2212" s="7">
        <f t="shared" si="277"/>
        <v>0</v>
      </c>
      <c r="AK2212" s="3" t="str">
        <f t="shared" si="278"/>
        <v/>
      </c>
    </row>
    <row r="2213" spans="1:37" ht="20" x14ac:dyDescent="0.2">
      <c r="A2213" s="3" t="s">
        <v>2217</v>
      </c>
      <c r="B2213" s="3" t="s">
        <v>19806</v>
      </c>
      <c r="C2213" s="3" t="s">
        <v>19807</v>
      </c>
      <c r="D2213" s="3">
        <v>4.8893251740697199</v>
      </c>
      <c r="E2213" s="3">
        <v>9.5534591242777203E-2</v>
      </c>
      <c r="F2213" s="6">
        <v>4.9010289326687398E-10</v>
      </c>
      <c r="G2213" s="6">
        <v>3.8792286363768197E-9</v>
      </c>
      <c r="H2213" s="3">
        <v>6.7000000000000004E-2</v>
      </c>
      <c r="I2213" s="3">
        <v>7.5999999999999998E-2</v>
      </c>
      <c r="J2213" s="3">
        <v>0</v>
      </c>
      <c r="K2213" s="3">
        <v>1.9810000000000001</v>
      </c>
      <c r="L2213" s="3">
        <v>1.379</v>
      </c>
      <c r="M2213" s="3">
        <v>1.958</v>
      </c>
      <c r="N2213" s="3">
        <v>7.6999999999999999E-2</v>
      </c>
      <c r="O2213" s="3">
        <v>6.7000000000000004E-2</v>
      </c>
      <c r="P2213" s="3">
        <v>0</v>
      </c>
      <c r="Q2213" s="3">
        <v>0.42399999999999999</v>
      </c>
      <c r="R2213" s="3">
        <v>0</v>
      </c>
      <c r="S2213" s="3">
        <v>0.49099999999999999</v>
      </c>
      <c r="T2213" s="3" t="s">
        <v>2217</v>
      </c>
      <c r="U2213" s="3" t="s">
        <v>9312</v>
      </c>
      <c r="V2213" s="3">
        <v>131</v>
      </c>
      <c r="W2213" s="3" t="s">
        <v>11558</v>
      </c>
      <c r="X2213" s="3" t="s">
        <v>11559</v>
      </c>
      <c r="Y2213" s="6">
        <v>4.7800000000000001E-46</v>
      </c>
      <c r="Z2213" s="3">
        <v>98.684210530000001</v>
      </c>
      <c r="AA2213" s="3">
        <v>156.37700000000001</v>
      </c>
      <c r="AB2213" s="3">
        <v>76</v>
      </c>
      <c r="AC2213" s="3">
        <v>75</v>
      </c>
      <c r="AD2213" s="7">
        <f t="shared" si="272"/>
        <v>0</v>
      </c>
      <c r="AE2213" s="3" t="str">
        <f t="shared" si="279"/>
        <v/>
      </c>
      <c r="AF2213" s="7">
        <f t="shared" si="273"/>
        <v>0</v>
      </c>
      <c r="AG2213" s="3" t="str">
        <f t="shared" si="274"/>
        <v/>
      </c>
      <c r="AH2213" s="7">
        <f t="shared" si="275"/>
        <v>0</v>
      </c>
      <c r="AI2213" s="3" t="str">
        <f t="shared" si="276"/>
        <v/>
      </c>
      <c r="AJ2213" s="7">
        <f t="shared" si="277"/>
        <v>0</v>
      </c>
      <c r="AK2213" s="3" t="str">
        <f t="shared" si="278"/>
        <v/>
      </c>
    </row>
    <row r="2214" spans="1:37" ht="20" x14ac:dyDescent="0.2">
      <c r="A2214" s="3" t="s">
        <v>2218</v>
      </c>
      <c r="B2214" s="3" t="s">
        <v>19806</v>
      </c>
      <c r="C2214" s="3" t="s">
        <v>19807</v>
      </c>
      <c r="D2214" s="3">
        <v>4.8886230153491104</v>
      </c>
      <c r="E2214" s="3">
        <v>1.9184993749617401</v>
      </c>
      <c r="F2214" s="6">
        <v>2.9950258329592602E-18</v>
      </c>
      <c r="G2214" s="6">
        <v>8.9111514953910795E-17</v>
      </c>
      <c r="H2214" s="3">
        <v>0.54900000000000004</v>
      </c>
      <c r="I2214" s="3">
        <v>0.34799999999999998</v>
      </c>
      <c r="J2214" s="3">
        <v>0</v>
      </c>
      <c r="K2214" s="3">
        <v>6.3940000000000001</v>
      </c>
      <c r="L2214" s="3">
        <v>10.989000000000001</v>
      </c>
      <c r="M2214" s="3">
        <v>9.9670000000000005</v>
      </c>
      <c r="N2214" s="3">
        <v>0.33800000000000002</v>
      </c>
      <c r="O2214" s="3">
        <v>0.51500000000000001</v>
      </c>
      <c r="P2214" s="3">
        <v>0.63800000000000001</v>
      </c>
      <c r="Q2214" s="3">
        <v>2.9689999999999999</v>
      </c>
      <c r="R2214" s="3">
        <v>2.863</v>
      </c>
      <c r="S2214" s="3">
        <v>4.3</v>
      </c>
      <c r="T2214" s="3" t="s">
        <v>11560</v>
      </c>
      <c r="U2214" s="3"/>
      <c r="V2214" s="3"/>
      <c r="W2214" s="3"/>
      <c r="X2214" s="3"/>
      <c r="Y2214" s="3"/>
      <c r="Z2214" s="3"/>
      <c r="AA2214" s="3"/>
      <c r="AB2214" s="3"/>
      <c r="AC2214" s="3"/>
      <c r="AD2214" s="7">
        <f t="shared" si="272"/>
        <v>0</v>
      </c>
      <c r="AE2214" s="3" t="str">
        <f t="shared" si="279"/>
        <v/>
      </c>
      <c r="AF2214" s="7">
        <f t="shared" si="273"/>
        <v>0</v>
      </c>
      <c r="AG2214" s="3" t="str">
        <f t="shared" si="274"/>
        <v/>
      </c>
      <c r="AH2214" s="7">
        <f t="shared" si="275"/>
        <v>0</v>
      </c>
      <c r="AI2214" s="3" t="str">
        <f t="shared" si="276"/>
        <v/>
      </c>
      <c r="AJ2214" s="7">
        <f t="shared" si="277"/>
        <v>0</v>
      </c>
      <c r="AK2214" s="3" t="str">
        <f t="shared" si="278"/>
        <v/>
      </c>
    </row>
    <row r="2215" spans="1:37" ht="20" x14ac:dyDescent="0.2">
      <c r="A2215" s="3" t="s">
        <v>2219</v>
      </c>
      <c r="B2215" s="3" t="s">
        <v>19806</v>
      </c>
      <c r="C2215" s="3" t="s">
        <v>19807</v>
      </c>
      <c r="D2215" s="3">
        <v>4.8884337311931496</v>
      </c>
      <c r="E2215" s="3">
        <v>0.88265720386532398</v>
      </c>
      <c r="F2215" s="6">
        <v>8.4240277653581198E-13</v>
      </c>
      <c r="G2215" s="6">
        <v>1.02068960969458E-11</v>
      </c>
      <c r="H2215" s="3">
        <v>5.8000000000000003E-2</v>
      </c>
      <c r="I2215" s="3">
        <v>0.14099999999999999</v>
      </c>
      <c r="J2215" s="3">
        <v>6.5000000000000002E-2</v>
      </c>
      <c r="K2215" s="3">
        <v>3.004</v>
      </c>
      <c r="L2215" s="3">
        <v>1.7909999999999999</v>
      </c>
      <c r="M2215" s="3">
        <v>3.851</v>
      </c>
      <c r="N2215" s="3">
        <v>0.13500000000000001</v>
      </c>
      <c r="O2215" s="3">
        <v>0</v>
      </c>
      <c r="P2215" s="3">
        <v>0</v>
      </c>
      <c r="Q2215" s="3">
        <v>7.8E-2</v>
      </c>
      <c r="R2215" s="3">
        <v>0.14699999999999999</v>
      </c>
      <c r="S2215" s="3">
        <v>0.14399999999999999</v>
      </c>
      <c r="T2215" s="3" t="s">
        <v>11561</v>
      </c>
      <c r="U2215" s="3"/>
      <c r="V2215" s="3"/>
      <c r="W2215" s="3"/>
      <c r="X2215" s="3"/>
      <c r="Y2215" s="3"/>
      <c r="Z2215" s="3"/>
      <c r="AA2215" s="3"/>
      <c r="AB2215" s="3"/>
      <c r="AC2215" s="3"/>
      <c r="AD2215" s="7">
        <f t="shared" si="272"/>
        <v>0</v>
      </c>
      <c r="AE2215" s="3" t="str">
        <f t="shared" si="279"/>
        <v/>
      </c>
      <c r="AF2215" s="7">
        <f t="shared" si="273"/>
        <v>0</v>
      </c>
      <c r="AG2215" s="3" t="str">
        <f t="shared" si="274"/>
        <v/>
      </c>
      <c r="AH2215" s="7">
        <f t="shared" si="275"/>
        <v>0</v>
      </c>
      <c r="AI2215" s="3" t="str">
        <f t="shared" si="276"/>
        <v/>
      </c>
      <c r="AJ2215" s="7">
        <f t="shared" si="277"/>
        <v>0</v>
      </c>
      <c r="AK2215" s="3" t="str">
        <f t="shared" si="278"/>
        <v/>
      </c>
    </row>
    <row r="2216" spans="1:37" ht="20" x14ac:dyDescent="0.2">
      <c r="A2216" s="3" t="s">
        <v>2220</v>
      </c>
      <c r="B2216" s="3" t="s">
        <v>19806</v>
      </c>
      <c r="C2216" s="3" t="s">
        <v>19807</v>
      </c>
      <c r="D2216" s="3">
        <v>4.8881725222497003</v>
      </c>
      <c r="E2216" s="3">
        <v>8.3861685841918901E-2</v>
      </c>
      <c r="F2216" s="6">
        <v>1.98000821084564E-5</v>
      </c>
      <c r="G2216" s="6">
        <v>8.7222750839462002E-5</v>
      </c>
      <c r="H2216" s="3">
        <v>0</v>
      </c>
      <c r="I2216" s="3">
        <v>0.13</v>
      </c>
      <c r="J2216" s="3">
        <v>0</v>
      </c>
      <c r="K2216" s="3">
        <v>0.93100000000000005</v>
      </c>
      <c r="L2216" s="3">
        <v>0.28399999999999997</v>
      </c>
      <c r="M2216" s="3">
        <v>3.1989999999999998</v>
      </c>
      <c r="N2216" s="3">
        <v>0.184</v>
      </c>
      <c r="O2216" s="3">
        <v>0</v>
      </c>
      <c r="P2216" s="3">
        <v>0</v>
      </c>
      <c r="Q2216" s="3">
        <v>0</v>
      </c>
      <c r="R2216" s="3">
        <v>0</v>
      </c>
      <c r="S2216" s="3">
        <v>0.47399999999999998</v>
      </c>
      <c r="T2216" s="3" t="s">
        <v>2220</v>
      </c>
      <c r="U2216" s="3" t="s">
        <v>11562</v>
      </c>
      <c r="V2216" s="3">
        <v>174</v>
      </c>
      <c r="W2216" s="3" t="s">
        <v>11563</v>
      </c>
      <c r="X2216" s="3" t="s">
        <v>11564</v>
      </c>
      <c r="Y2216" s="6">
        <v>3.9299999999999997E-77</v>
      </c>
      <c r="Z2216" s="3">
        <v>93.430656929999998</v>
      </c>
      <c r="AA2216" s="3">
        <v>244.58799999999999</v>
      </c>
      <c r="AB2216" s="3">
        <v>137</v>
      </c>
      <c r="AC2216" s="3">
        <v>128</v>
      </c>
      <c r="AD2216" s="7">
        <f t="shared" si="272"/>
        <v>0</v>
      </c>
      <c r="AE2216" s="3" t="str">
        <f t="shared" si="279"/>
        <v/>
      </c>
      <c r="AF2216" s="7">
        <f t="shared" si="273"/>
        <v>0</v>
      </c>
      <c r="AG2216" s="3" t="str">
        <f t="shared" si="274"/>
        <v/>
      </c>
      <c r="AH2216" s="7">
        <f t="shared" si="275"/>
        <v>0</v>
      </c>
      <c r="AI2216" s="3" t="str">
        <f t="shared" si="276"/>
        <v/>
      </c>
      <c r="AJ2216" s="7">
        <f t="shared" si="277"/>
        <v>0</v>
      </c>
      <c r="AK2216" s="3" t="str">
        <f t="shared" si="278"/>
        <v/>
      </c>
    </row>
    <row r="2217" spans="1:37" ht="20" x14ac:dyDescent="0.2">
      <c r="A2217" s="3" t="s">
        <v>2221</v>
      </c>
      <c r="B2217" s="3" t="s">
        <v>19806</v>
      </c>
      <c r="C2217" s="3" t="s">
        <v>19807</v>
      </c>
      <c r="D2217" s="3">
        <v>4.8874467731853501</v>
      </c>
      <c r="E2217" s="3">
        <v>1.3971228637672199</v>
      </c>
      <c r="F2217" s="6">
        <v>8.08522772243202E-17</v>
      </c>
      <c r="G2217" s="6">
        <v>1.8808176190008301E-15</v>
      </c>
      <c r="H2217" s="3">
        <v>5.8000000000000003E-2</v>
      </c>
      <c r="I2217" s="3">
        <v>0.27200000000000002</v>
      </c>
      <c r="J2217" s="3">
        <v>6.5000000000000002E-2</v>
      </c>
      <c r="K2217" s="3">
        <v>3.895</v>
      </c>
      <c r="L2217" s="3">
        <v>3.3410000000000002</v>
      </c>
      <c r="M2217" s="3">
        <v>4.7850000000000001</v>
      </c>
      <c r="N2217" s="3">
        <v>0.13500000000000001</v>
      </c>
      <c r="O2217" s="3">
        <v>0</v>
      </c>
      <c r="P2217" s="3">
        <v>0.17399999999999999</v>
      </c>
      <c r="Q2217" s="3">
        <v>2.3809999999999998</v>
      </c>
      <c r="R2217" s="3">
        <v>1.655</v>
      </c>
      <c r="S2217" s="3">
        <v>1.82</v>
      </c>
      <c r="T2217" s="3" t="s">
        <v>2221</v>
      </c>
      <c r="U2217" s="3" t="s">
        <v>11565</v>
      </c>
      <c r="V2217" s="3">
        <v>486</v>
      </c>
      <c r="W2217" s="3" t="s">
        <v>11566</v>
      </c>
      <c r="X2217" s="3" t="s">
        <v>11567</v>
      </c>
      <c r="Y2217" s="3">
        <v>0</v>
      </c>
      <c r="Z2217" s="3">
        <v>100</v>
      </c>
      <c r="AA2217" s="3">
        <v>1003.82</v>
      </c>
      <c r="AB2217" s="3">
        <v>486</v>
      </c>
      <c r="AC2217" s="3">
        <v>486</v>
      </c>
      <c r="AD2217" s="7">
        <f t="shared" si="272"/>
        <v>1</v>
      </c>
      <c r="AE2217" s="3">
        <f t="shared" si="279"/>
        <v>100</v>
      </c>
      <c r="AF2217" s="7">
        <f t="shared" si="273"/>
        <v>0</v>
      </c>
      <c r="AG2217" s="3" t="str">
        <f t="shared" si="274"/>
        <v/>
      </c>
      <c r="AH2217" s="7">
        <f t="shared" si="275"/>
        <v>0</v>
      </c>
      <c r="AI2217" s="3" t="str">
        <f t="shared" si="276"/>
        <v/>
      </c>
      <c r="AJ2217" s="7">
        <f t="shared" si="277"/>
        <v>0</v>
      </c>
      <c r="AK2217" s="3" t="str">
        <f t="shared" si="278"/>
        <v/>
      </c>
    </row>
    <row r="2218" spans="1:37" ht="20" x14ac:dyDescent="0.2">
      <c r="A2218" s="3" t="s">
        <v>2222</v>
      </c>
      <c r="B2218" s="3" t="s">
        <v>19806</v>
      </c>
      <c r="C2218" s="3" t="s">
        <v>19807</v>
      </c>
      <c r="D2218" s="3">
        <v>4.8859085292160396</v>
      </c>
      <c r="E2218" s="3">
        <v>0.87748048637221299</v>
      </c>
      <c r="F2218" s="6">
        <v>3.3550847833626102E-11</v>
      </c>
      <c r="G2218" s="6">
        <v>3.17992768114803E-10</v>
      </c>
      <c r="H2218" s="3">
        <v>5.8000000000000003E-2</v>
      </c>
      <c r="I2218" s="3">
        <v>0.14099999999999999</v>
      </c>
      <c r="J2218" s="3">
        <v>6.5000000000000002E-2</v>
      </c>
      <c r="K2218" s="3">
        <v>2.7519999999999998</v>
      </c>
      <c r="L2218" s="3">
        <v>1.4219999999999999</v>
      </c>
      <c r="M2218" s="3">
        <v>4.3499999999999996</v>
      </c>
      <c r="N2218" s="3">
        <v>0.13500000000000001</v>
      </c>
      <c r="O2218" s="3">
        <v>5.8999999999999997E-2</v>
      </c>
      <c r="P2218" s="3">
        <v>0.11600000000000001</v>
      </c>
      <c r="Q2218" s="3">
        <v>1.4019999999999999</v>
      </c>
      <c r="R2218" s="3">
        <v>0.95699999999999996</v>
      </c>
      <c r="S2218" s="3">
        <v>0.93899999999999995</v>
      </c>
      <c r="T2218" s="3" t="s">
        <v>2222</v>
      </c>
      <c r="U2218" s="3" t="s">
        <v>11568</v>
      </c>
      <c r="V2218" s="3">
        <v>319</v>
      </c>
      <c r="W2218" s="3" t="s">
        <v>11569</v>
      </c>
      <c r="X2218" s="3" t="s">
        <v>11570</v>
      </c>
      <c r="Y2218" s="3">
        <v>0</v>
      </c>
      <c r="Z2218" s="3">
        <v>100</v>
      </c>
      <c r="AA2218" s="3">
        <v>654.05499999999995</v>
      </c>
      <c r="AB2218" s="3">
        <v>319</v>
      </c>
      <c r="AC2218" s="3">
        <v>319</v>
      </c>
      <c r="AD2218" s="7">
        <f t="shared" si="272"/>
        <v>1</v>
      </c>
      <c r="AE2218" s="3">
        <f t="shared" si="279"/>
        <v>100</v>
      </c>
      <c r="AF2218" s="7">
        <f t="shared" si="273"/>
        <v>0</v>
      </c>
      <c r="AG2218" s="3" t="str">
        <f t="shared" si="274"/>
        <v/>
      </c>
      <c r="AH2218" s="7">
        <f t="shared" si="275"/>
        <v>0</v>
      </c>
      <c r="AI2218" s="3" t="str">
        <f t="shared" si="276"/>
        <v/>
      </c>
      <c r="AJ2218" s="7">
        <f t="shared" si="277"/>
        <v>0</v>
      </c>
      <c r="AK2218" s="3" t="str">
        <f t="shared" si="278"/>
        <v/>
      </c>
    </row>
    <row r="2219" spans="1:37" ht="20" x14ac:dyDescent="0.2">
      <c r="A2219" s="3" t="s">
        <v>2223</v>
      </c>
      <c r="B2219" s="3" t="s">
        <v>19806</v>
      </c>
      <c r="C2219" s="3" t="s">
        <v>19807</v>
      </c>
      <c r="D2219" s="3">
        <v>4.8858602510533897</v>
      </c>
      <c r="E2219" s="3">
        <v>2.8807162555126999</v>
      </c>
      <c r="F2219" s="6">
        <v>1.2785796417351799E-18</v>
      </c>
      <c r="G2219" s="6">
        <v>3.99516837438502E-17</v>
      </c>
      <c r="H2219" s="3">
        <v>0.13500000000000001</v>
      </c>
      <c r="I2219" s="3">
        <v>0.25</v>
      </c>
      <c r="J2219" s="3">
        <v>4.5999999999999999E-2</v>
      </c>
      <c r="K2219" s="3">
        <v>3.5089999999999999</v>
      </c>
      <c r="L2219" s="3">
        <v>2.4449999999999998</v>
      </c>
      <c r="M2219" s="3">
        <v>7.0369999999999999</v>
      </c>
      <c r="N2219" s="3">
        <v>0.17399999999999999</v>
      </c>
      <c r="O2219" s="3">
        <v>9.2999999999999999E-2</v>
      </c>
      <c r="P2219" s="3">
        <v>6.6000000000000003E-2</v>
      </c>
      <c r="Q2219" s="3">
        <v>0.77900000000000003</v>
      </c>
      <c r="R2219" s="3">
        <v>0.75</v>
      </c>
      <c r="S2219" s="3">
        <v>0.626</v>
      </c>
      <c r="T2219" s="3" t="s">
        <v>2223</v>
      </c>
      <c r="U2219" s="3" t="s">
        <v>11571</v>
      </c>
      <c r="V2219" s="3">
        <v>752</v>
      </c>
      <c r="W2219" s="3" t="s">
        <v>11572</v>
      </c>
      <c r="X2219" s="3" t="s">
        <v>11573</v>
      </c>
      <c r="Y2219" s="3">
        <v>0</v>
      </c>
      <c r="Z2219" s="3">
        <v>100</v>
      </c>
      <c r="AA2219" s="3">
        <v>1531.54</v>
      </c>
      <c r="AB2219" s="3">
        <v>741</v>
      </c>
      <c r="AC2219" s="3">
        <v>741</v>
      </c>
      <c r="AD2219" s="7">
        <f t="shared" si="272"/>
        <v>1</v>
      </c>
      <c r="AE2219" s="3">
        <f t="shared" si="279"/>
        <v>100</v>
      </c>
      <c r="AF2219" s="7">
        <f t="shared" si="273"/>
        <v>0</v>
      </c>
      <c r="AG2219" s="3" t="str">
        <f t="shared" si="274"/>
        <v/>
      </c>
      <c r="AH2219" s="7">
        <f t="shared" si="275"/>
        <v>0</v>
      </c>
      <c r="AI2219" s="3" t="str">
        <f t="shared" si="276"/>
        <v/>
      </c>
      <c r="AJ2219" s="7">
        <f t="shared" si="277"/>
        <v>0</v>
      </c>
      <c r="AK2219" s="3" t="str">
        <f t="shared" si="278"/>
        <v/>
      </c>
    </row>
    <row r="2220" spans="1:37" ht="20" x14ac:dyDescent="0.2">
      <c r="A2220" s="3" t="s">
        <v>2224</v>
      </c>
      <c r="B2220" s="3" t="s">
        <v>19806</v>
      </c>
      <c r="C2220" s="3" t="s">
        <v>19807</v>
      </c>
      <c r="D2220" s="3">
        <v>4.8854232636942596</v>
      </c>
      <c r="E2220" s="3">
        <v>9.7723307697531805E-2</v>
      </c>
      <c r="F2220" s="6">
        <v>4.2888605014936502E-10</v>
      </c>
      <c r="G2220" s="6">
        <v>3.4213282425857201E-9</v>
      </c>
      <c r="H2220" s="3">
        <v>0</v>
      </c>
      <c r="I2220" s="3">
        <v>0.20599999999999999</v>
      </c>
      <c r="J2220" s="3">
        <v>0</v>
      </c>
      <c r="K2220" s="3">
        <v>2.2469999999999999</v>
      </c>
      <c r="L2220" s="3">
        <v>2.3170000000000002</v>
      </c>
      <c r="M2220" s="3">
        <v>2.3029999999999999</v>
      </c>
      <c r="N2220" s="3">
        <v>9.7000000000000003E-2</v>
      </c>
      <c r="O2220" s="3">
        <v>0.186</v>
      </c>
      <c r="P2220" s="3">
        <v>0.25700000000000001</v>
      </c>
      <c r="Q2220" s="3">
        <v>5.9039999999999999</v>
      </c>
      <c r="R2220" s="3">
        <v>4.5960000000000001</v>
      </c>
      <c r="S2220" s="3">
        <v>5.4509999999999996</v>
      </c>
      <c r="T2220" s="3" t="s">
        <v>2224</v>
      </c>
      <c r="U2220" s="3" t="s">
        <v>11574</v>
      </c>
      <c r="V2220" s="3">
        <v>323</v>
      </c>
      <c r="W2220" s="3" t="s">
        <v>11575</v>
      </c>
      <c r="X2220" s="3" t="s">
        <v>11576</v>
      </c>
      <c r="Y2220" s="3">
        <v>0</v>
      </c>
      <c r="Z2220" s="3">
        <v>100</v>
      </c>
      <c r="AA2220" s="3">
        <v>572.77800000000002</v>
      </c>
      <c r="AB2220" s="3">
        <v>277</v>
      </c>
      <c r="AC2220" s="3">
        <v>277</v>
      </c>
      <c r="AD2220" s="7">
        <f t="shared" si="272"/>
        <v>1</v>
      </c>
      <c r="AE2220" s="3">
        <f t="shared" si="279"/>
        <v>100</v>
      </c>
      <c r="AF2220" s="7">
        <f t="shared" si="273"/>
        <v>0</v>
      </c>
      <c r="AG2220" s="3" t="str">
        <f t="shared" si="274"/>
        <v/>
      </c>
      <c r="AH2220" s="7">
        <f t="shared" si="275"/>
        <v>0</v>
      </c>
      <c r="AI2220" s="3" t="str">
        <f t="shared" si="276"/>
        <v/>
      </c>
      <c r="AJ2220" s="7">
        <f t="shared" si="277"/>
        <v>0</v>
      </c>
      <c r="AK2220" s="3" t="str">
        <f t="shared" si="278"/>
        <v/>
      </c>
    </row>
    <row r="2221" spans="1:37" ht="20" x14ac:dyDescent="0.2">
      <c r="A2221" s="3" t="s">
        <v>2225</v>
      </c>
      <c r="B2221" s="3" t="s">
        <v>19806</v>
      </c>
      <c r="C2221" s="3" t="s">
        <v>19807</v>
      </c>
      <c r="D2221" s="3">
        <v>4.8849306040561196</v>
      </c>
      <c r="E2221" s="3">
        <v>-0.55221045236014699</v>
      </c>
      <c r="F2221" s="6">
        <v>8.6838782832046403E-7</v>
      </c>
      <c r="G2221" s="6">
        <v>4.4293734069726003E-6</v>
      </c>
      <c r="H2221" s="3">
        <v>0</v>
      </c>
      <c r="I2221" s="3">
        <v>0.13</v>
      </c>
      <c r="J2221" s="3">
        <v>0</v>
      </c>
      <c r="K2221" s="3">
        <v>1.9139999999999999</v>
      </c>
      <c r="L2221" s="3">
        <v>0.91</v>
      </c>
      <c r="M2221" s="3">
        <v>2.15</v>
      </c>
      <c r="N2221" s="3">
        <v>0</v>
      </c>
      <c r="O2221" s="3">
        <v>0.11</v>
      </c>
      <c r="P2221" s="3">
        <v>0</v>
      </c>
      <c r="Q2221" s="3">
        <v>0.26800000000000002</v>
      </c>
      <c r="R2221" s="3">
        <v>0.40500000000000003</v>
      </c>
      <c r="S2221" s="3">
        <v>0.13500000000000001</v>
      </c>
      <c r="T2221" s="3" t="s">
        <v>2225</v>
      </c>
      <c r="U2221" s="3" t="s">
        <v>11577</v>
      </c>
      <c r="V2221" s="3">
        <v>331</v>
      </c>
      <c r="W2221" s="3" t="s">
        <v>11578</v>
      </c>
      <c r="X2221" s="3" t="s">
        <v>11579</v>
      </c>
      <c r="Y2221" s="3">
        <v>0</v>
      </c>
      <c r="Z2221" s="3">
        <v>99.395770389999996</v>
      </c>
      <c r="AA2221" s="3">
        <v>681.404</v>
      </c>
      <c r="AB2221" s="3">
        <v>331</v>
      </c>
      <c r="AC2221" s="3">
        <v>329</v>
      </c>
      <c r="AD2221" s="7">
        <f t="shared" si="272"/>
        <v>1</v>
      </c>
      <c r="AE2221" s="3">
        <f t="shared" si="279"/>
        <v>99.395770389999996</v>
      </c>
      <c r="AF2221" s="7">
        <f t="shared" si="273"/>
        <v>0</v>
      </c>
      <c r="AG2221" s="3" t="str">
        <f t="shared" si="274"/>
        <v/>
      </c>
      <c r="AH2221" s="7">
        <f t="shared" si="275"/>
        <v>0</v>
      </c>
      <c r="AI2221" s="3" t="str">
        <f t="shared" si="276"/>
        <v/>
      </c>
      <c r="AJ2221" s="7">
        <f t="shared" si="277"/>
        <v>0</v>
      </c>
      <c r="AK2221" s="3" t="str">
        <f t="shared" si="278"/>
        <v/>
      </c>
    </row>
    <row r="2222" spans="1:37" ht="20" x14ac:dyDescent="0.2">
      <c r="A2222" s="3" t="s">
        <v>2226</v>
      </c>
      <c r="B2222" s="3" t="s">
        <v>19806</v>
      </c>
      <c r="C2222" s="3" t="s">
        <v>19807</v>
      </c>
      <c r="D2222" s="3">
        <v>4.8845729031453198</v>
      </c>
      <c r="E2222" s="3">
        <v>1.6006671359814399</v>
      </c>
      <c r="F2222" s="6">
        <v>5.9841749195298298E-18</v>
      </c>
      <c r="G2222" s="6">
        <v>1.7136092255483699E-16</v>
      </c>
      <c r="H2222" s="3">
        <v>7.6999999999999999E-2</v>
      </c>
      <c r="I2222" s="3">
        <v>0.32600000000000001</v>
      </c>
      <c r="J2222" s="3">
        <v>5.6000000000000001E-2</v>
      </c>
      <c r="K2222" s="3">
        <v>5.2510000000000003</v>
      </c>
      <c r="L2222" s="3">
        <v>3.5110000000000001</v>
      </c>
      <c r="M2222" s="3">
        <v>4.5170000000000003</v>
      </c>
      <c r="N2222" s="3">
        <v>0.184</v>
      </c>
      <c r="O2222" s="3">
        <v>0.33700000000000002</v>
      </c>
      <c r="P2222" s="3">
        <v>0.43099999999999999</v>
      </c>
      <c r="Q2222" s="3">
        <v>3.0470000000000002</v>
      </c>
      <c r="R2222" s="3">
        <v>3.052</v>
      </c>
      <c r="S2222" s="3">
        <v>2.911</v>
      </c>
      <c r="T2222" s="3" t="s">
        <v>2226</v>
      </c>
      <c r="U2222" s="3" t="s">
        <v>11580</v>
      </c>
      <c r="V2222" s="3">
        <v>215</v>
      </c>
      <c r="W2222" s="3" t="s">
        <v>11581</v>
      </c>
      <c r="X2222" s="3" t="s">
        <v>11582</v>
      </c>
      <c r="Y2222" s="6">
        <v>8.7999999999999997E-150</v>
      </c>
      <c r="Z2222" s="3">
        <v>98.139534879999999</v>
      </c>
      <c r="AA2222" s="3">
        <v>429.86900000000003</v>
      </c>
      <c r="AB2222" s="3">
        <v>215</v>
      </c>
      <c r="AC2222" s="3">
        <v>211</v>
      </c>
      <c r="AD2222" s="7">
        <f t="shared" si="272"/>
        <v>0</v>
      </c>
      <c r="AE2222" s="3" t="str">
        <f t="shared" si="279"/>
        <v/>
      </c>
      <c r="AF2222" s="7">
        <f t="shared" si="273"/>
        <v>0</v>
      </c>
      <c r="AG2222" s="3" t="str">
        <f t="shared" si="274"/>
        <v/>
      </c>
      <c r="AH2222" s="7">
        <f t="shared" si="275"/>
        <v>0</v>
      </c>
      <c r="AI2222" s="3" t="str">
        <f t="shared" si="276"/>
        <v/>
      </c>
      <c r="AJ2222" s="7">
        <f t="shared" si="277"/>
        <v>0</v>
      </c>
      <c r="AK2222" s="3" t="str">
        <f t="shared" si="278"/>
        <v/>
      </c>
    </row>
    <row r="2223" spans="1:37" ht="20" x14ac:dyDescent="0.2">
      <c r="A2223" s="3" t="s">
        <v>2227</v>
      </c>
      <c r="B2223" s="3" t="s">
        <v>19806</v>
      </c>
      <c r="C2223" s="3" t="s">
        <v>19807</v>
      </c>
      <c r="D2223" s="3">
        <v>4.8835474750486396</v>
      </c>
      <c r="E2223" s="3">
        <v>-0.55691945650436603</v>
      </c>
      <c r="F2223" s="6">
        <v>4.9798697053599599E-7</v>
      </c>
      <c r="G2223" s="6">
        <v>2.6076766209540301E-6</v>
      </c>
      <c r="H2223" s="3">
        <v>0.106</v>
      </c>
      <c r="I2223" s="3">
        <v>0</v>
      </c>
      <c r="J2223" s="3">
        <v>0</v>
      </c>
      <c r="K2223" s="3">
        <v>1.901</v>
      </c>
      <c r="L2223" s="3">
        <v>1.095</v>
      </c>
      <c r="M2223" s="3">
        <v>1.599</v>
      </c>
      <c r="N2223" s="3">
        <v>0</v>
      </c>
      <c r="O2223" s="3">
        <v>0</v>
      </c>
      <c r="P2223" s="3">
        <v>9.9000000000000005E-2</v>
      </c>
      <c r="Q2223" s="3">
        <v>0.76200000000000001</v>
      </c>
      <c r="R2223" s="3">
        <v>0</v>
      </c>
      <c r="S2223" s="3">
        <v>1.244</v>
      </c>
      <c r="T2223" s="3" t="s">
        <v>2227</v>
      </c>
      <c r="U2223" s="3" t="s">
        <v>11583</v>
      </c>
      <c r="V2223" s="3">
        <v>673</v>
      </c>
      <c r="W2223" s="3" t="s">
        <v>11584</v>
      </c>
      <c r="X2223" s="3" t="s">
        <v>11585</v>
      </c>
      <c r="Y2223" s="3">
        <v>0</v>
      </c>
      <c r="Z2223" s="3">
        <v>100</v>
      </c>
      <c r="AA2223" s="3">
        <v>1397.88</v>
      </c>
      <c r="AB2223" s="3">
        <v>673</v>
      </c>
      <c r="AC2223" s="3">
        <v>673</v>
      </c>
      <c r="AD2223" s="7">
        <f t="shared" si="272"/>
        <v>1</v>
      </c>
      <c r="AE2223" s="3">
        <f t="shared" si="279"/>
        <v>100</v>
      </c>
      <c r="AF2223" s="7">
        <f t="shared" si="273"/>
        <v>0</v>
      </c>
      <c r="AG2223" s="3" t="str">
        <f t="shared" si="274"/>
        <v/>
      </c>
      <c r="AH2223" s="7">
        <f t="shared" si="275"/>
        <v>0</v>
      </c>
      <c r="AI2223" s="3" t="str">
        <f t="shared" si="276"/>
        <v/>
      </c>
      <c r="AJ2223" s="7">
        <f t="shared" si="277"/>
        <v>0</v>
      </c>
      <c r="AK2223" s="3" t="str">
        <f t="shared" si="278"/>
        <v/>
      </c>
    </row>
    <row r="2224" spans="1:37" ht="20" x14ac:dyDescent="0.2">
      <c r="A2224" s="3" t="s">
        <v>2228</v>
      </c>
      <c r="B2224" s="3" t="s">
        <v>19806</v>
      </c>
      <c r="C2224" s="3" t="s">
        <v>19807</v>
      </c>
      <c r="D2224" s="3">
        <v>4.88353230639638</v>
      </c>
      <c r="E2224" s="3">
        <v>2.2994978164995801</v>
      </c>
      <c r="F2224" s="6">
        <v>4.8641265840005298E-16</v>
      </c>
      <c r="G2224" s="6">
        <v>1.00441098757741E-14</v>
      </c>
      <c r="H2224" s="3">
        <v>0.443</v>
      </c>
      <c r="I2224" s="3">
        <v>0.23899999999999999</v>
      </c>
      <c r="J2224" s="3">
        <v>0.44500000000000001</v>
      </c>
      <c r="K2224" s="3">
        <v>5.7830000000000004</v>
      </c>
      <c r="L2224" s="3">
        <v>4.4640000000000004</v>
      </c>
      <c r="M2224" s="3">
        <v>12.705</v>
      </c>
      <c r="N2224" s="3">
        <v>0.96699999999999997</v>
      </c>
      <c r="O2224" s="3">
        <v>0.751</v>
      </c>
      <c r="P2224" s="3">
        <v>0.307</v>
      </c>
      <c r="Q2224" s="3">
        <v>2.1469999999999998</v>
      </c>
      <c r="R2224" s="3">
        <v>1.319</v>
      </c>
      <c r="S2224" s="3">
        <v>4.0709999999999997</v>
      </c>
      <c r="T2224" s="3" t="s">
        <v>2228</v>
      </c>
      <c r="U2224" s="3" t="s">
        <v>11586</v>
      </c>
      <c r="V2224" s="3">
        <v>539</v>
      </c>
      <c r="W2224" s="3" t="s">
        <v>11587</v>
      </c>
      <c r="X2224" s="3" t="s">
        <v>11588</v>
      </c>
      <c r="Y2224" s="3">
        <v>0</v>
      </c>
      <c r="Z2224" s="3">
        <v>99.62894249</v>
      </c>
      <c r="AA2224" s="3">
        <v>1117.45</v>
      </c>
      <c r="AB2224" s="3">
        <v>539</v>
      </c>
      <c r="AC2224" s="3">
        <v>537</v>
      </c>
      <c r="AD2224" s="7">
        <f t="shared" si="272"/>
        <v>1</v>
      </c>
      <c r="AE2224" s="3">
        <f t="shared" si="279"/>
        <v>99.62894249</v>
      </c>
      <c r="AF2224" s="7">
        <f t="shared" si="273"/>
        <v>0</v>
      </c>
      <c r="AG2224" s="3" t="str">
        <f t="shared" si="274"/>
        <v/>
      </c>
      <c r="AH2224" s="7">
        <f t="shared" si="275"/>
        <v>0</v>
      </c>
      <c r="AI2224" s="3" t="str">
        <f t="shared" si="276"/>
        <v/>
      </c>
      <c r="AJ2224" s="7">
        <f t="shared" si="277"/>
        <v>0</v>
      </c>
      <c r="AK2224" s="3" t="str">
        <f t="shared" si="278"/>
        <v/>
      </c>
    </row>
    <row r="2225" spans="1:37" ht="20" x14ac:dyDescent="0.2">
      <c r="A2225" s="3" t="s">
        <v>2229</v>
      </c>
      <c r="B2225" s="3" t="s">
        <v>19806</v>
      </c>
      <c r="C2225" s="3" t="s">
        <v>19807</v>
      </c>
      <c r="D2225" s="3">
        <v>4.8831983118160904</v>
      </c>
      <c r="E2225" s="3">
        <v>1.76158618357055</v>
      </c>
      <c r="F2225" s="6">
        <v>6.5986477672268601E-18</v>
      </c>
      <c r="G2225" s="6">
        <v>1.87025056651596E-16</v>
      </c>
      <c r="H2225" s="3">
        <v>0.318</v>
      </c>
      <c r="I2225" s="3">
        <v>0.217</v>
      </c>
      <c r="J2225" s="3">
        <v>0</v>
      </c>
      <c r="K2225" s="3">
        <v>6.633</v>
      </c>
      <c r="L2225" s="3">
        <v>3.6960000000000002</v>
      </c>
      <c r="M2225" s="3">
        <v>6.6529999999999996</v>
      </c>
      <c r="N2225" s="3">
        <v>0.48299999999999998</v>
      </c>
      <c r="O2225" s="3">
        <v>0.38</v>
      </c>
      <c r="P2225" s="3">
        <v>0.182</v>
      </c>
      <c r="Q2225" s="3">
        <v>2.2330000000000001</v>
      </c>
      <c r="R2225" s="3">
        <v>1.3109999999999999</v>
      </c>
      <c r="S2225" s="3">
        <v>2.1840000000000002</v>
      </c>
      <c r="T2225" s="3" t="s">
        <v>2229</v>
      </c>
      <c r="U2225" s="3" t="s">
        <v>11589</v>
      </c>
      <c r="V2225" s="3">
        <v>332</v>
      </c>
      <c r="W2225" s="3" t="s">
        <v>11590</v>
      </c>
      <c r="X2225" s="3" t="s">
        <v>11591</v>
      </c>
      <c r="Y2225" s="3">
        <v>0</v>
      </c>
      <c r="Z2225" s="3">
        <v>100</v>
      </c>
      <c r="AA2225" s="3">
        <v>692.57500000000005</v>
      </c>
      <c r="AB2225" s="3">
        <v>332</v>
      </c>
      <c r="AC2225" s="3">
        <v>332</v>
      </c>
      <c r="AD2225" s="7">
        <f t="shared" si="272"/>
        <v>1</v>
      </c>
      <c r="AE2225" s="3">
        <f t="shared" si="279"/>
        <v>100</v>
      </c>
      <c r="AF2225" s="7">
        <f t="shared" si="273"/>
        <v>0</v>
      </c>
      <c r="AG2225" s="3" t="str">
        <f t="shared" si="274"/>
        <v/>
      </c>
      <c r="AH2225" s="7">
        <f t="shared" si="275"/>
        <v>0</v>
      </c>
      <c r="AI2225" s="3" t="str">
        <f t="shared" si="276"/>
        <v/>
      </c>
      <c r="AJ2225" s="7">
        <f t="shared" si="277"/>
        <v>0</v>
      </c>
      <c r="AK2225" s="3" t="str">
        <f t="shared" si="278"/>
        <v/>
      </c>
    </row>
    <row r="2226" spans="1:37" ht="20" x14ac:dyDescent="0.2">
      <c r="A2226" s="3" t="s">
        <v>2230</v>
      </c>
      <c r="B2226" s="3" t="s">
        <v>19806</v>
      </c>
      <c r="C2226" s="3" t="s">
        <v>19807</v>
      </c>
      <c r="D2226" s="3">
        <v>4.8831175121941701</v>
      </c>
      <c r="E2226" s="3">
        <v>1.3875376332934299</v>
      </c>
      <c r="F2226" s="6">
        <v>4.0600151810805602E-16</v>
      </c>
      <c r="G2226" s="6">
        <v>8.5040029517454498E-15</v>
      </c>
      <c r="H2226" s="3">
        <v>8.6999999999999994E-2</v>
      </c>
      <c r="I2226" s="3">
        <v>0.28199999999999997</v>
      </c>
      <c r="J2226" s="3">
        <v>0.16700000000000001</v>
      </c>
      <c r="K2226" s="3">
        <v>4.8390000000000004</v>
      </c>
      <c r="L2226" s="3">
        <v>4.6769999999999996</v>
      </c>
      <c r="M2226" s="3">
        <v>7.4850000000000003</v>
      </c>
      <c r="N2226" s="3">
        <v>0.64800000000000002</v>
      </c>
      <c r="O2226" s="3">
        <v>0.253</v>
      </c>
      <c r="P2226" s="3">
        <v>0.24</v>
      </c>
      <c r="Q2226" s="3">
        <v>2.0259999999999998</v>
      </c>
      <c r="R2226" s="3">
        <v>1.8280000000000001</v>
      </c>
      <c r="S2226" s="3">
        <v>2.0819999999999999</v>
      </c>
      <c r="T2226" s="3" t="s">
        <v>2230</v>
      </c>
      <c r="U2226" s="3" t="s">
        <v>11592</v>
      </c>
      <c r="V2226" s="3">
        <v>260</v>
      </c>
      <c r="W2226" s="3" t="s">
        <v>11593</v>
      </c>
      <c r="X2226" s="3" t="s">
        <v>11594</v>
      </c>
      <c r="Y2226" s="3">
        <v>0</v>
      </c>
      <c r="Z2226" s="3">
        <v>100</v>
      </c>
      <c r="AA2226" s="3">
        <v>539.65</v>
      </c>
      <c r="AB2226" s="3">
        <v>260</v>
      </c>
      <c r="AC2226" s="3">
        <v>260</v>
      </c>
      <c r="AD2226" s="7">
        <f t="shared" si="272"/>
        <v>1</v>
      </c>
      <c r="AE2226" s="3">
        <f t="shared" si="279"/>
        <v>100</v>
      </c>
      <c r="AF2226" s="7">
        <f t="shared" si="273"/>
        <v>0</v>
      </c>
      <c r="AG2226" s="3" t="str">
        <f t="shared" si="274"/>
        <v/>
      </c>
      <c r="AH2226" s="7">
        <f t="shared" si="275"/>
        <v>0</v>
      </c>
      <c r="AI2226" s="3" t="str">
        <f t="shared" si="276"/>
        <v/>
      </c>
      <c r="AJ2226" s="7">
        <f t="shared" si="277"/>
        <v>0</v>
      </c>
      <c r="AK2226" s="3" t="str">
        <f t="shared" si="278"/>
        <v/>
      </c>
    </row>
    <row r="2227" spans="1:37" ht="20" x14ac:dyDescent="0.2">
      <c r="A2227" s="3" t="s">
        <v>2231</v>
      </c>
      <c r="B2227" s="3" t="s">
        <v>19806</v>
      </c>
      <c r="C2227" s="3" t="s">
        <v>19807</v>
      </c>
      <c r="D2227" s="3">
        <v>4.8829894480171001</v>
      </c>
      <c r="E2227" s="3">
        <v>8.0460386793969704E-2</v>
      </c>
      <c r="F2227" s="6">
        <v>1.20307244002008E-9</v>
      </c>
      <c r="G2227" s="6">
        <v>8.9972772563455202E-9</v>
      </c>
      <c r="H2227" s="3">
        <v>0.11600000000000001</v>
      </c>
      <c r="I2227" s="3">
        <v>0</v>
      </c>
      <c r="J2227" s="3">
        <v>0</v>
      </c>
      <c r="K2227" s="3">
        <v>1.369</v>
      </c>
      <c r="L2227" s="3">
        <v>1.208</v>
      </c>
      <c r="M2227" s="3">
        <v>1.7529999999999999</v>
      </c>
      <c r="N2227" s="3">
        <v>6.8000000000000005E-2</v>
      </c>
      <c r="O2227" s="3">
        <v>0.11799999999999999</v>
      </c>
      <c r="P2227" s="3">
        <v>0.108</v>
      </c>
      <c r="Q2227" s="3">
        <v>0.41599999999999998</v>
      </c>
      <c r="R2227" s="3">
        <v>0.629</v>
      </c>
      <c r="S2227" s="3">
        <v>0.33900000000000002</v>
      </c>
      <c r="T2227" s="3" t="s">
        <v>2231</v>
      </c>
      <c r="U2227" s="3" t="s">
        <v>11595</v>
      </c>
      <c r="V2227" s="3">
        <v>357</v>
      </c>
      <c r="W2227" s="3" t="s">
        <v>11596</v>
      </c>
      <c r="X2227" s="3" t="s">
        <v>11597</v>
      </c>
      <c r="Y2227" s="3">
        <v>0</v>
      </c>
      <c r="Z2227" s="3">
        <v>100</v>
      </c>
      <c r="AA2227" s="3">
        <v>749.19899999999996</v>
      </c>
      <c r="AB2227" s="3">
        <v>357</v>
      </c>
      <c r="AC2227" s="3">
        <v>357</v>
      </c>
      <c r="AD2227" s="7">
        <f t="shared" si="272"/>
        <v>1</v>
      </c>
      <c r="AE2227" s="3">
        <f t="shared" si="279"/>
        <v>100</v>
      </c>
      <c r="AF2227" s="7">
        <f t="shared" si="273"/>
        <v>0</v>
      </c>
      <c r="AG2227" s="3" t="str">
        <f t="shared" si="274"/>
        <v/>
      </c>
      <c r="AH2227" s="7">
        <f t="shared" si="275"/>
        <v>0</v>
      </c>
      <c r="AI2227" s="3" t="str">
        <f t="shared" si="276"/>
        <v/>
      </c>
      <c r="AJ2227" s="7">
        <f t="shared" si="277"/>
        <v>0</v>
      </c>
      <c r="AK2227" s="3" t="str">
        <f t="shared" si="278"/>
        <v/>
      </c>
    </row>
    <row r="2228" spans="1:37" ht="20" x14ac:dyDescent="0.2">
      <c r="A2228" s="3" t="s">
        <v>2232</v>
      </c>
      <c r="B2228" s="3" t="s">
        <v>19806</v>
      </c>
      <c r="C2228" s="3" t="s">
        <v>19807</v>
      </c>
      <c r="D2228" s="3">
        <v>4.8828950230905797</v>
      </c>
      <c r="E2228" s="3">
        <v>0.52624834569735701</v>
      </c>
      <c r="F2228" s="6">
        <v>3.7549623497127798E-11</v>
      </c>
      <c r="G2228" s="6">
        <v>3.52679663625471E-10</v>
      </c>
      <c r="H2228" s="3">
        <v>0</v>
      </c>
      <c r="I2228" s="3">
        <v>0</v>
      </c>
      <c r="J2228" s="3">
        <v>0.21299999999999999</v>
      </c>
      <c r="K2228" s="3">
        <v>1.9810000000000001</v>
      </c>
      <c r="L2228" s="3">
        <v>2.2749999999999999</v>
      </c>
      <c r="M2228" s="3">
        <v>3.1859999999999999</v>
      </c>
      <c r="N2228" s="3">
        <v>0.23200000000000001</v>
      </c>
      <c r="O2228" s="3">
        <v>0</v>
      </c>
      <c r="P2228" s="3">
        <v>0.13300000000000001</v>
      </c>
      <c r="Q2228" s="3">
        <v>0</v>
      </c>
      <c r="R2228" s="3">
        <v>0</v>
      </c>
      <c r="S2228" s="3">
        <v>0.65200000000000002</v>
      </c>
      <c r="T2228" s="3" t="s">
        <v>2232</v>
      </c>
      <c r="U2228" s="3" t="s">
        <v>11598</v>
      </c>
      <c r="V2228" s="3">
        <v>411</v>
      </c>
      <c r="W2228" s="3" t="s">
        <v>11599</v>
      </c>
      <c r="X2228" s="3" t="s">
        <v>11600</v>
      </c>
      <c r="Y2228" s="3">
        <v>0</v>
      </c>
      <c r="Z2228" s="3">
        <v>100</v>
      </c>
      <c r="AA2228" s="3">
        <v>807.74900000000002</v>
      </c>
      <c r="AB2228" s="3">
        <v>396</v>
      </c>
      <c r="AC2228" s="3">
        <v>396</v>
      </c>
      <c r="AD2228" s="7">
        <f t="shared" si="272"/>
        <v>1</v>
      </c>
      <c r="AE2228" s="3">
        <f t="shared" si="279"/>
        <v>100</v>
      </c>
      <c r="AF2228" s="7">
        <f t="shared" si="273"/>
        <v>0</v>
      </c>
      <c r="AG2228" s="3" t="str">
        <f t="shared" si="274"/>
        <v/>
      </c>
      <c r="AH2228" s="7">
        <f t="shared" si="275"/>
        <v>0</v>
      </c>
      <c r="AI2228" s="3" t="str">
        <f t="shared" si="276"/>
        <v/>
      </c>
      <c r="AJ2228" s="7">
        <f t="shared" si="277"/>
        <v>0</v>
      </c>
      <c r="AK2228" s="3" t="str">
        <f t="shared" si="278"/>
        <v/>
      </c>
    </row>
    <row r="2229" spans="1:37" ht="20" x14ac:dyDescent="0.2">
      <c r="A2229" s="3" t="s">
        <v>2233</v>
      </c>
      <c r="B2229" s="3" t="s">
        <v>19806</v>
      </c>
      <c r="C2229" s="3" t="s">
        <v>19807</v>
      </c>
      <c r="D2229" s="3">
        <v>4.8820837783644597</v>
      </c>
      <c r="E2229" s="3">
        <v>1.5922382467317699</v>
      </c>
      <c r="F2229" s="6">
        <v>1.5432487381174299E-14</v>
      </c>
      <c r="G2229" s="6">
        <v>2.4901828976913798E-13</v>
      </c>
      <c r="H2229" s="3">
        <v>0.26</v>
      </c>
      <c r="I2229" s="3">
        <v>0.38</v>
      </c>
      <c r="J2229" s="3">
        <v>0</v>
      </c>
      <c r="K2229" s="3">
        <v>8.1219999999999999</v>
      </c>
      <c r="L2229" s="3">
        <v>3.5680000000000001</v>
      </c>
      <c r="M2229" s="3">
        <v>8.4830000000000005</v>
      </c>
      <c r="N2229" s="3">
        <v>0.28000000000000003</v>
      </c>
      <c r="O2229" s="3">
        <v>8.4000000000000005E-2</v>
      </c>
      <c r="P2229" s="3">
        <v>0.72899999999999998</v>
      </c>
      <c r="Q2229" s="3">
        <v>2.476</v>
      </c>
      <c r="R2229" s="3">
        <v>3.1040000000000001</v>
      </c>
      <c r="S2229" s="3">
        <v>3.2250000000000001</v>
      </c>
      <c r="T2229" s="3" t="s">
        <v>2233</v>
      </c>
      <c r="U2229" s="3" t="s">
        <v>11601</v>
      </c>
      <c r="V2229" s="3">
        <v>122</v>
      </c>
      <c r="W2229" s="3" t="s">
        <v>11602</v>
      </c>
      <c r="X2229" s="3" t="s">
        <v>11603</v>
      </c>
      <c r="Y2229" s="6">
        <v>3.2699999999999999E-15</v>
      </c>
      <c r="Z2229" s="3">
        <v>74.468085110000004</v>
      </c>
      <c r="AA2229" s="3">
        <v>79.722099999999998</v>
      </c>
      <c r="AB2229" s="3">
        <v>94</v>
      </c>
      <c r="AC2229" s="3">
        <v>70</v>
      </c>
      <c r="AD2229" s="7">
        <f t="shared" si="272"/>
        <v>0</v>
      </c>
      <c r="AE2229" s="3" t="str">
        <f t="shared" si="279"/>
        <v/>
      </c>
      <c r="AF2229" s="7">
        <f t="shared" si="273"/>
        <v>0</v>
      </c>
      <c r="AG2229" s="3" t="str">
        <f t="shared" si="274"/>
        <v/>
      </c>
      <c r="AH2229" s="7">
        <f t="shared" si="275"/>
        <v>0</v>
      </c>
      <c r="AI2229" s="3" t="str">
        <f t="shared" si="276"/>
        <v/>
      </c>
      <c r="AJ2229" s="7">
        <f t="shared" si="277"/>
        <v>0</v>
      </c>
      <c r="AK2229" s="3" t="str">
        <f t="shared" si="278"/>
        <v/>
      </c>
    </row>
    <row r="2230" spans="1:37" ht="20" x14ac:dyDescent="0.2">
      <c r="A2230" s="3" t="s">
        <v>2234</v>
      </c>
      <c r="B2230" s="3" t="s">
        <v>19806</v>
      </c>
      <c r="C2230" s="3" t="s">
        <v>19807</v>
      </c>
      <c r="D2230" s="3">
        <v>4.8818335564164101</v>
      </c>
      <c r="E2230" s="3">
        <v>2.4194528427180102</v>
      </c>
      <c r="F2230" s="6">
        <v>1.2536223774633199E-18</v>
      </c>
      <c r="G2230" s="6">
        <v>3.9252280950204197E-17</v>
      </c>
      <c r="H2230" s="3">
        <v>0.29899999999999999</v>
      </c>
      <c r="I2230" s="3">
        <v>0.40200000000000002</v>
      </c>
      <c r="J2230" s="3">
        <v>0.12</v>
      </c>
      <c r="K2230" s="3">
        <v>8.0960000000000001</v>
      </c>
      <c r="L2230" s="3">
        <v>4.5350000000000001</v>
      </c>
      <c r="M2230" s="3">
        <v>12.948</v>
      </c>
      <c r="N2230" s="3">
        <v>0.32900000000000001</v>
      </c>
      <c r="O2230" s="3">
        <v>0.17699999999999999</v>
      </c>
      <c r="P2230" s="3">
        <v>0.17399999999999999</v>
      </c>
      <c r="Q2230" s="3">
        <v>1.887</v>
      </c>
      <c r="R2230" s="3">
        <v>1.819</v>
      </c>
      <c r="S2230" s="3">
        <v>2.2010000000000001</v>
      </c>
      <c r="T2230" s="3" t="s">
        <v>11604</v>
      </c>
      <c r="U2230" s="3"/>
      <c r="V2230" s="3"/>
      <c r="W2230" s="3"/>
      <c r="X2230" s="3"/>
      <c r="Y2230" s="3"/>
      <c r="Z2230" s="3"/>
      <c r="AA2230" s="3"/>
      <c r="AB2230" s="3"/>
      <c r="AC2230" s="3"/>
      <c r="AD2230" s="7">
        <f t="shared" si="272"/>
        <v>0</v>
      </c>
      <c r="AE2230" s="3" t="str">
        <f t="shared" si="279"/>
        <v/>
      </c>
      <c r="AF2230" s="7">
        <f t="shared" si="273"/>
        <v>0</v>
      </c>
      <c r="AG2230" s="3" t="str">
        <f t="shared" si="274"/>
        <v/>
      </c>
      <c r="AH2230" s="7">
        <f t="shared" si="275"/>
        <v>0</v>
      </c>
      <c r="AI2230" s="3" t="str">
        <f t="shared" si="276"/>
        <v/>
      </c>
      <c r="AJ2230" s="7">
        <f t="shared" si="277"/>
        <v>0</v>
      </c>
      <c r="AK2230" s="3" t="str">
        <f t="shared" si="278"/>
        <v/>
      </c>
    </row>
    <row r="2231" spans="1:37" ht="20" x14ac:dyDescent="0.2">
      <c r="A2231" s="3" t="s">
        <v>2235</v>
      </c>
      <c r="B2231" s="3" t="s">
        <v>19806</v>
      </c>
      <c r="C2231" s="3" t="s">
        <v>19807</v>
      </c>
      <c r="D2231" s="3">
        <v>4.88142581644271</v>
      </c>
      <c r="E2231" s="3">
        <v>0.86867711514041401</v>
      </c>
      <c r="F2231" s="6">
        <v>1.4782901112042801E-10</v>
      </c>
      <c r="G2231" s="6">
        <v>1.2657591759406E-9</v>
      </c>
      <c r="H2231" s="3">
        <v>0</v>
      </c>
      <c r="I2231" s="3">
        <v>0.30399999999999999</v>
      </c>
      <c r="J2231" s="3">
        <v>0.25</v>
      </c>
      <c r="K2231" s="3">
        <v>2.8180000000000001</v>
      </c>
      <c r="L2231" s="3">
        <v>5.4870000000000001</v>
      </c>
      <c r="M2231" s="3">
        <v>8.8670000000000009</v>
      </c>
      <c r="N2231" s="3">
        <v>0.54100000000000004</v>
      </c>
      <c r="O2231" s="3">
        <v>0.371</v>
      </c>
      <c r="P2231" s="3">
        <v>1.226</v>
      </c>
      <c r="Q2231" s="3">
        <v>3.6269999999999998</v>
      </c>
      <c r="R2231" s="3">
        <v>3.63</v>
      </c>
      <c r="S2231" s="3">
        <v>3.1320000000000001</v>
      </c>
      <c r="T2231" s="3" t="s">
        <v>2235</v>
      </c>
      <c r="U2231" s="3" t="s">
        <v>11605</v>
      </c>
      <c r="V2231" s="3">
        <v>412</v>
      </c>
      <c r="W2231" s="3" t="s">
        <v>11606</v>
      </c>
      <c r="X2231" s="3" t="s">
        <v>11607</v>
      </c>
      <c r="Y2231" s="3">
        <v>0</v>
      </c>
      <c r="Z2231" s="3">
        <v>100</v>
      </c>
      <c r="AA2231" s="3">
        <v>807.74900000000002</v>
      </c>
      <c r="AB2231" s="3">
        <v>390</v>
      </c>
      <c r="AC2231" s="3">
        <v>390</v>
      </c>
      <c r="AD2231" s="7">
        <f t="shared" si="272"/>
        <v>0</v>
      </c>
      <c r="AE2231" s="3" t="str">
        <f t="shared" si="279"/>
        <v/>
      </c>
      <c r="AF2231" s="7">
        <f t="shared" si="273"/>
        <v>0</v>
      </c>
      <c r="AG2231" s="3" t="str">
        <f t="shared" si="274"/>
        <v/>
      </c>
      <c r="AH2231" s="7">
        <f t="shared" si="275"/>
        <v>0</v>
      </c>
      <c r="AI2231" s="3" t="str">
        <f t="shared" si="276"/>
        <v/>
      </c>
      <c r="AJ2231" s="7">
        <f t="shared" si="277"/>
        <v>1</v>
      </c>
      <c r="AK2231" s="3">
        <f t="shared" si="278"/>
        <v>100</v>
      </c>
    </row>
    <row r="2232" spans="1:37" ht="20" x14ac:dyDescent="0.2">
      <c r="A2232" s="3" t="s">
        <v>2236</v>
      </c>
      <c r="B2232" s="3" t="s">
        <v>19806</v>
      </c>
      <c r="C2232" s="3" t="s">
        <v>19807</v>
      </c>
      <c r="D2232" s="3">
        <v>4.8795091922239404</v>
      </c>
      <c r="E2232" s="3">
        <v>0.531197240729822</v>
      </c>
      <c r="F2232" s="6">
        <v>1.72395525606092E-8</v>
      </c>
      <c r="G2232" s="6">
        <v>1.08559701515775E-7</v>
      </c>
      <c r="H2232" s="3">
        <v>9.6000000000000002E-2</v>
      </c>
      <c r="I2232" s="3">
        <v>0.109</v>
      </c>
      <c r="J2232" s="3">
        <v>9.2999999999999999E-2</v>
      </c>
      <c r="K2232" s="3">
        <v>4.3070000000000004</v>
      </c>
      <c r="L2232" s="3">
        <v>0.96699999999999997</v>
      </c>
      <c r="M2232" s="3">
        <v>4.7210000000000001</v>
      </c>
      <c r="N2232" s="3">
        <v>0</v>
      </c>
      <c r="O2232" s="3">
        <v>0</v>
      </c>
      <c r="P2232" s="3">
        <v>0.26500000000000001</v>
      </c>
      <c r="Q2232" s="3">
        <v>0</v>
      </c>
      <c r="R2232" s="3">
        <v>0</v>
      </c>
      <c r="S2232" s="3">
        <v>0.11</v>
      </c>
      <c r="T2232" s="3" t="s">
        <v>2236</v>
      </c>
      <c r="U2232" s="3" t="s">
        <v>11608</v>
      </c>
      <c r="V2232" s="3">
        <v>532</v>
      </c>
      <c r="W2232" s="3" t="s">
        <v>11609</v>
      </c>
      <c r="X2232" s="3" t="s">
        <v>11610</v>
      </c>
      <c r="Y2232" s="3">
        <v>0</v>
      </c>
      <c r="Z2232" s="3">
        <v>99.807321770000001</v>
      </c>
      <c r="AA2232" s="3">
        <v>1071.23</v>
      </c>
      <c r="AB2232" s="3">
        <v>519</v>
      </c>
      <c r="AC2232" s="3">
        <v>518</v>
      </c>
      <c r="AD2232" s="7">
        <f t="shared" si="272"/>
        <v>1</v>
      </c>
      <c r="AE2232" s="3">
        <f t="shared" si="279"/>
        <v>99.807321770000001</v>
      </c>
      <c r="AF2232" s="7">
        <f t="shared" si="273"/>
        <v>0</v>
      </c>
      <c r="AG2232" s="3" t="str">
        <f t="shared" si="274"/>
        <v/>
      </c>
      <c r="AH2232" s="7">
        <f t="shared" si="275"/>
        <v>0</v>
      </c>
      <c r="AI2232" s="3" t="str">
        <f t="shared" si="276"/>
        <v/>
      </c>
      <c r="AJ2232" s="7">
        <f t="shared" si="277"/>
        <v>0</v>
      </c>
      <c r="AK2232" s="3" t="str">
        <f t="shared" si="278"/>
        <v/>
      </c>
    </row>
    <row r="2233" spans="1:37" ht="20" x14ac:dyDescent="0.2">
      <c r="A2233" s="3" t="s">
        <v>2237</v>
      </c>
      <c r="B2233" s="3" t="s">
        <v>19806</v>
      </c>
      <c r="C2233" s="3" t="s">
        <v>19807</v>
      </c>
      <c r="D2233" s="3">
        <v>4.8793220993684301</v>
      </c>
      <c r="E2233" s="3">
        <v>2.85349117022488</v>
      </c>
      <c r="F2233" s="6">
        <v>3.6397702486176597E-20</v>
      </c>
      <c r="G2233" s="6">
        <v>1.4740278781249999E-18</v>
      </c>
      <c r="H2233" s="3">
        <v>0.80900000000000005</v>
      </c>
      <c r="I2233" s="3">
        <v>0.315</v>
      </c>
      <c r="J2233" s="3">
        <v>9.2999999999999999E-2</v>
      </c>
      <c r="K2233" s="3">
        <v>9.4510000000000005</v>
      </c>
      <c r="L2233" s="3">
        <v>7.0510000000000002</v>
      </c>
      <c r="M2233" s="3">
        <v>15.622</v>
      </c>
      <c r="N2233" s="3">
        <v>0.93799999999999994</v>
      </c>
      <c r="O2233" s="3">
        <v>0.58199999999999996</v>
      </c>
      <c r="P2233" s="3">
        <v>0.59699999999999998</v>
      </c>
      <c r="Q2233" s="3">
        <v>5.28</v>
      </c>
      <c r="R2233" s="3">
        <v>5.3029999999999999</v>
      </c>
      <c r="S2233" s="3">
        <v>4.875</v>
      </c>
      <c r="T2233" s="3" t="s">
        <v>2237</v>
      </c>
      <c r="U2233" s="3" t="s">
        <v>11611</v>
      </c>
      <c r="V2233" s="3">
        <v>243</v>
      </c>
      <c r="W2233" s="3" t="s">
        <v>11612</v>
      </c>
      <c r="X2233" s="3" t="s">
        <v>11613</v>
      </c>
      <c r="Y2233" s="6">
        <v>1.8700000000000001E-150</v>
      </c>
      <c r="Z2233" s="3">
        <v>99.176954730000006</v>
      </c>
      <c r="AA2233" s="3">
        <v>432.18</v>
      </c>
      <c r="AB2233" s="3">
        <v>243</v>
      </c>
      <c r="AC2233" s="3">
        <v>241</v>
      </c>
      <c r="AD2233" s="7">
        <f t="shared" si="272"/>
        <v>1</v>
      </c>
      <c r="AE2233" s="3">
        <f t="shared" si="279"/>
        <v>99.176954730000006</v>
      </c>
      <c r="AF2233" s="7">
        <f t="shared" si="273"/>
        <v>0</v>
      </c>
      <c r="AG2233" s="3" t="str">
        <f t="shared" si="274"/>
        <v/>
      </c>
      <c r="AH2233" s="7">
        <f t="shared" si="275"/>
        <v>0</v>
      </c>
      <c r="AI2233" s="3" t="str">
        <f t="shared" si="276"/>
        <v/>
      </c>
      <c r="AJ2233" s="7">
        <f t="shared" si="277"/>
        <v>0</v>
      </c>
      <c r="AK2233" s="3" t="str">
        <f t="shared" si="278"/>
        <v/>
      </c>
    </row>
    <row r="2234" spans="1:37" ht="20" x14ac:dyDescent="0.2">
      <c r="A2234" s="3" t="s">
        <v>2238</v>
      </c>
      <c r="B2234" s="3" t="s">
        <v>19806</v>
      </c>
      <c r="C2234" s="3" t="s">
        <v>19807</v>
      </c>
      <c r="D2234" s="3">
        <v>4.8789993956104398</v>
      </c>
      <c r="E2234" s="3">
        <v>1.5799159625194601</v>
      </c>
      <c r="F2234" s="6">
        <v>2.9581112174284998E-18</v>
      </c>
      <c r="G2234" s="6">
        <v>8.8185256889459303E-17</v>
      </c>
      <c r="H2234" s="3">
        <v>0.13500000000000001</v>
      </c>
      <c r="I2234" s="3">
        <v>6.5000000000000002E-2</v>
      </c>
      <c r="J2234" s="3">
        <v>0</v>
      </c>
      <c r="K2234" s="3">
        <v>2.552</v>
      </c>
      <c r="L2234" s="3">
        <v>1.6919999999999999</v>
      </c>
      <c r="M2234" s="3">
        <v>2.2770000000000001</v>
      </c>
      <c r="N2234" s="3">
        <v>0.126</v>
      </c>
      <c r="O2234" s="3">
        <v>8.4000000000000005E-2</v>
      </c>
      <c r="P2234" s="3">
        <v>0</v>
      </c>
      <c r="Q2234" s="3">
        <v>1.143</v>
      </c>
      <c r="R2234" s="3">
        <v>1.5169999999999999</v>
      </c>
      <c r="S2234" s="3">
        <v>1.151</v>
      </c>
      <c r="T2234" s="3" t="s">
        <v>2238</v>
      </c>
      <c r="U2234" s="3" t="s">
        <v>11614</v>
      </c>
      <c r="V2234" s="3">
        <v>313</v>
      </c>
      <c r="W2234" s="3" t="s">
        <v>11615</v>
      </c>
      <c r="X2234" s="3" t="s">
        <v>11616</v>
      </c>
      <c r="Y2234" s="3">
        <v>0</v>
      </c>
      <c r="Z2234" s="3">
        <v>100</v>
      </c>
      <c r="AA2234" s="3">
        <v>597.81600000000003</v>
      </c>
      <c r="AB2234" s="3">
        <v>297</v>
      </c>
      <c r="AC2234" s="3">
        <v>297</v>
      </c>
      <c r="AD2234" s="7">
        <f t="shared" si="272"/>
        <v>1</v>
      </c>
      <c r="AE2234" s="3">
        <f t="shared" si="279"/>
        <v>100</v>
      </c>
      <c r="AF2234" s="7">
        <f t="shared" si="273"/>
        <v>0</v>
      </c>
      <c r="AG2234" s="3" t="str">
        <f t="shared" si="274"/>
        <v/>
      </c>
      <c r="AH2234" s="7">
        <f t="shared" si="275"/>
        <v>0</v>
      </c>
      <c r="AI2234" s="3" t="str">
        <f t="shared" si="276"/>
        <v/>
      </c>
      <c r="AJ2234" s="7">
        <f t="shared" si="277"/>
        <v>0</v>
      </c>
      <c r="AK2234" s="3" t="str">
        <f t="shared" si="278"/>
        <v/>
      </c>
    </row>
    <row r="2235" spans="1:37" ht="20" x14ac:dyDescent="0.2">
      <c r="A2235" s="3" t="s">
        <v>2239</v>
      </c>
      <c r="B2235" s="3" t="s">
        <v>19806</v>
      </c>
      <c r="C2235" s="3" t="s">
        <v>19807</v>
      </c>
      <c r="D2235" s="3">
        <v>4.8782723758917497</v>
      </c>
      <c r="E2235" s="3">
        <v>2.7034124251307401</v>
      </c>
      <c r="F2235" s="6">
        <v>6.4898301473872104E-19</v>
      </c>
      <c r="G2235" s="6">
        <v>2.1167951872178401E-17</v>
      </c>
      <c r="H2235" s="3">
        <v>0.36599999999999999</v>
      </c>
      <c r="I2235" s="3">
        <v>0.47799999999999998</v>
      </c>
      <c r="J2235" s="3">
        <v>5.6000000000000001E-2</v>
      </c>
      <c r="K2235" s="3">
        <v>6.9390000000000001</v>
      </c>
      <c r="L2235" s="3">
        <v>5.9560000000000004</v>
      </c>
      <c r="M2235" s="3">
        <v>14.484</v>
      </c>
      <c r="N2235" s="3">
        <v>0.63800000000000001</v>
      </c>
      <c r="O2235" s="3">
        <v>0.58199999999999996</v>
      </c>
      <c r="P2235" s="3">
        <v>0.45600000000000002</v>
      </c>
      <c r="Q2235" s="3">
        <v>1.982</v>
      </c>
      <c r="R2235" s="3">
        <v>2.5609999999999999</v>
      </c>
      <c r="S2235" s="3">
        <v>2.8780000000000001</v>
      </c>
      <c r="T2235" s="3" t="s">
        <v>2239</v>
      </c>
      <c r="U2235" s="3" t="s">
        <v>11617</v>
      </c>
      <c r="V2235" s="3">
        <v>295</v>
      </c>
      <c r="W2235" s="3" t="s">
        <v>11618</v>
      </c>
      <c r="X2235" s="3" t="s">
        <v>11619</v>
      </c>
      <c r="Y2235" s="3">
        <v>0</v>
      </c>
      <c r="Z2235" s="3">
        <v>98.006644519999995</v>
      </c>
      <c r="AA2235" s="3">
        <v>596.27499999999998</v>
      </c>
      <c r="AB2235" s="3">
        <v>301</v>
      </c>
      <c r="AC2235" s="3">
        <v>295</v>
      </c>
      <c r="AD2235" s="7">
        <f t="shared" si="272"/>
        <v>1</v>
      </c>
      <c r="AE2235" s="3">
        <f t="shared" si="279"/>
        <v>98.006644519999995</v>
      </c>
      <c r="AF2235" s="7">
        <f t="shared" si="273"/>
        <v>0</v>
      </c>
      <c r="AG2235" s="3" t="str">
        <f t="shared" si="274"/>
        <v/>
      </c>
      <c r="AH2235" s="7">
        <f t="shared" si="275"/>
        <v>0</v>
      </c>
      <c r="AI2235" s="3" t="str">
        <f t="shared" si="276"/>
        <v/>
      </c>
      <c r="AJ2235" s="7">
        <f t="shared" si="277"/>
        <v>0</v>
      </c>
      <c r="AK2235" s="3" t="str">
        <f t="shared" si="278"/>
        <v/>
      </c>
    </row>
    <row r="2236" spans="1:37" ht="20" x14ac:dyDescent="0.2">
      <c r="A2236" s="3" t="s">
        <v>2240</v>
      </c>
      <c r="B2236" s="3" t="s">
        <v>19806</v>
      </c>
      <c r="C2236" s="3" t="s">
        <v>19807</v>
      </c>
      <c r="D2236" s="3">
        <v>4.8782106819471203</v>
      </c>
      <c r="E2236" s="3">
        <v>0.863972221507458</v>
      </c>
      <c r="F2236" s="6">
        <v>6.1994122174719298E-11</v>
      </c>
      <c r="G2236" s="6">
        <v>5.6201984065470105E-10</v>
      </c>
      <c r="H2236" s="3">
        <v>0.106</v>
      </c>
      <c r="I2236" s="3">
        <v>0.11899999999999999</v>
      </c>
      <c r="J2236" s="3">
        <v>0</v>
      </c>
      <c r="K2236" s="3">
        <v>1.7410000000000001</v>
      </c>
      <c r="L2236" s="3">
        <v>1.6060000000000001</v>
      </c>
      <c r="M2236" s="3">
        <v>3.992</v>
      </c>
      <c r="N2236" s="3">
        <v>0.17399999999999999</v>
      </c>
      <c r="O2236" s="3">
        <v>0</v>
      </c>
      <c r="P2236" s="3">
        <v>0.14899999999999999</v>
      </c>
      <c r="Q2236" s="3">
        <v>0.51100000000000001</v>
      </c>
      <c r="R2236" s="3">
        <v>0.31900000000000001</v>
      </c>
      <c r="S2236" s="3">
        <v>0</v>
      </c>
      <c r="T2236" s="3" t="s">
        <v>2240</v>
      </c>
      <c r="U2236" s="3" t="s">
        <v>11620</v>
      </c>
      <c r="V2236" s="3">
        <v>151</v>
      </c>
      <c r="W2236" s="3" t="s">
        <v>11621</v>
      </c>
      <c r="X2236" s="3" t="s">
        <v>11622</v>
      </c>
      <c r="Y2236" s="6">
        <v>7.1400000000000001E-106</v>
      </c>
      <c r="Z2236" s="3">
        <v>100</v>
      </c>
      <c r="AA2236" s="3">
        <v>311.61200000000002</v>
      </c>
      <c r="AB2236" s="3">
        <v>151</v>
      </c>
      <c r="AC2236" s="3">
        <v>151</v>
      </c>
      <c r="AD2236" s="7">
        <f t="shared" si="272"/>
        <v>0</v>
      </c>
      <c r="AE2236" s="3" t="str">
        <f t="shared" si="279"/>
        <v/>
      </c>
      <c r="AF2236" s="7">
        <f t="shared" si="273"/>
        <v>0</v>
      </c>
      <c r="AG2236" s="3" t="str">
        <f t="shared" si="274"/>
        <v/>
      </c>
      <c r="AH2236" s="7">
        <f t="shared" si="275"/>
        <v>0</v>
      </c>
      <c r="AI2236" s="3" t="str">
        <f t="shared" si="276"/>
        <v/>
      </c>
      <c r="AJ2236" s="7">
        <f t="shared" si="277"/>
        <v>1</v>
      </c>
      <c r="AK2236" s="3">
        <f t="shared" si="278"/>
        <v>100</v>
      </c>
    </row>
    <row r="2237" spans="1:37" ht="20" x14ac:dyDescent="0.2">
      <c r="A2237" s="3" t="s">
        <v>2241</v>
      </c>
      <c r="B2237" s="3" t="s">
        <v>19806</v>
      </c>
      <c r="C2237" s="3" t="s">
        <v>19807</v>
      </c>
      <c r="D2237" s="3">
        <v>4.8775345898687901</v>
      </c>
      <c r="E2237" s="3">
        <v>1.1495653256796601</v>
      </c>
      <c r="F2237" s="6">
        <v>3.0307810778388899E-14</v>
      </c>
      <c r="G2237" s="6">
        <v>4.6752519236647699E-13</v>
      </c>
      <c r="H2237" s="3">
        <v>0.193</v>
      </c>
      <c r="I2237" s="3">
        <v>0.32600000000000001</v>
      </c>
      <c r="J2237" s="3">
        <v>0</v>
      </c>
      <c r="K2237" s="3">
        <v>4.8650000000000002</v>
      </c>
      <c r="L2237" s="3">
        <v>4.3220000000000001</v>
      </c>
      <c r="M2237" s="3">
        <v>7.4720000000000004</v>
      </c>
      <c r="N2237" s="3">
        <v>0.42499999999999999</v>
      </c>
      <c r="O2237" s="3">
        <v>0.10100000000000001</v>
      </c>
      <c r="P2237" s="3">
        <v>0.182</v>
      </c>
      <c r="Q2237" s="3">
        <v>1.0649999999999999</v>
      </c>
      <c r="R2237" s="3">
        <v>0.82799999999999996</v>
      </c>
      <c r="S2237" s="3">
        <v>1.3879999999999999</v>
      </c>
      <c r="T2237" s="3" t="s">
        <v>2241</v>
      </c>
      <c r="U2237" s="3" t="s">
        <v>11623</v>
      </c>
      <c r="V2237" s="3">
        <v>288</v>
      </c>
      <c r="W2237" s="3" t="s">
        <v>11624</v>
      </c>
      <c r="X2237" s="3" t="s">
        <v>11625</v>
      </c>
      <c r="Y2237" s="3">
        <v>0</v>
      </c>
      <c r="Z2237" s="3">
        <v>100</v>
      </c>
      <c r="AA2237" s="3">
        <v>572.39200000000005</v>
      </c>
      <c r="AB2237" s="3">
        <v>288</v>
      </c>
      <c r="AC2237" s="3">
        <v>288</v>
      </c>
      <c r="AD2237" s="7">
        <f t="shared" si="272"/>
        <v>1</v>
      </c>
      <c r="AE2237" s="3">
        <f t="shared" si="279"/>
        <v>100</v>
      </c>
      <c r="AF2237" s="7">
        <f t="shared" si="273"/>
        <v>0</v>
      </c>
      <c r="AG2237" s="3" t="str">
        <f t="shared" si="274"/>
        <v/>
      </c>
      <c r="AH2237" s="7">
        <f t="shared" si="275"/>
        <v>0</v>
      </c>
      <c r="AI2237" s="3" t="str">
        <f t="shared" si="276"/>
        <v/>
      </c>
      <c r="AJ2237" s="7">
        <f t="shared" si="277"/>
        <v>0</v>
      </c>
      <c r="AK2237" s="3" t="str">
        <f t="shared" si="278"/>
        <v/>
      </c>
    </row>
    <row r="2238" spans="1:37" ht="20" x14ac:dyDescent="0.2">
      <c r="A2238" s="3" t="s">
        <v>2242</v>
      </c>
      <c r="B2238" s="3" t="s">
        <v>19806</v>
      </c>
      <c r="C2238" s="3" t="s">
        <v>19807</v>
      </c>
      <c r="D2238" s="3">
        <v>4.8773498458376903</v>
      </c>
      <c r="E2238" s="3">
        <v>2.5421315584983502</v>
      </c>
      <c r="F2238" s="6">
        <v>2.5070285658456499E-14</v>
      </c>
      <c r="G2238" s="6">
        <v>3.9128377775125299E-13</v>
      </c>
      <c r="H2238" s="3">
        <v>5.8000000000000003E-2</v>
      </c>
      <c r="I2238" s="3">
        <v>0.66200000000000003</v>
      </c>
      <c r="J2238" s="3">
        <v>0.111</v>
      </c>
      <c r="K2238" s="3">
        <v>6.5540000000000003</v>
      </c>
      <c r="L2238" s="3">
        <v>4.8760000000000003</v>
      </c>
      <c r="M2238" s="3">
        <v>13.382999999999999</v>
      </c>
      <c r="N2238" s="3">
        <v>0.35799999999999998</v>
      </c>
      <c r="O2238" s="3">
        <v>0.38</v>
      </c>
      <c r="P2238" s="3">
        <v>0.157</v>
      </c>
      <c r="Q2238" s="3">
        <v>1.627</v>
      </c>
      <c r="R2238" s="3">
        <v>1.242</v>
      </c>
      <c r="S2238" s="3">
        <v>0.95599999999999996</v>
      </c>
      <c r="T2238" s="3" t="s">
        <v>11626</v>
      </c>
      <c r="U2238" s="3"/>
      <c r="V2238" s="3"/>
      <c r="W2238" s="3"/>
      <c r="X2238" s="3"/>
      <c r="Y2238" s="3"/>
      <c r="Z2238" s="3"/>
      <c r="AA2238" s="3"/>
      <c r="AB2238" s="3"/>
      <c r="AC2238" s="3"/>
      <c r="AD2238" s="7">
        <f t="shared" si="272"/>
        <v>0</v>
      </c>
      <c r="AE2238" s="3" t="str">
        <f t="shared" si="279"/>
        <v/>
      </c>
      <c r="AF2238" s="7">
        <f t="shared" si="273"/>
        <v>0</v>
      </c>
      <c r="AG2238" s="3" t="str">
        <f t="shared" si="274"/>
        <v/>
      </c>
      <c r="AH2238" s="7">
        <f t="shared" si="275"/>
        <v>0</v>
      </c>
      <c r="AI2238" s="3" t="str">
        <f t="shared" si="276"/>
        <v/>
      </c>
      <c r="AJ2238" s="7">
        <f t="shared" si="277"/>
        <v>0</v>
      </c>
      <c r="AK2238" s="3" t="str">
        <f t="shared" si="278"/>
        <v/>
      </c>
    </row>
    <row r="2239" spans="1:37" ht="20" x14ac:dyDescent="0.2">
      <c r="A2239" s="3" t="s">
        <v>2243</v>
      </c>
      <c r="B2239" s="3" t="s">
        <v>19806</v>
      </c>
      <c r="C2239" s="3" t="s">
        <v>19807</v>
      </c>
      <c r="D2239" s="3">
        <v>4.8772271154014</v>
      </c>
      <c r="E2239" s="3">
        <v>1.3761988441487401</v>
      </c>
      <c r="F2239" s="6">
        <v>4.7277155169775297E-12</v>
      </c>
      <c r="G2239" s="6">
        <v>5.0750137318290602E-11</v>
      </c>
      <c r="H2239" s="3">
        <v>8.6999999999999994E-2</v>
      </c>
      <c r="I2239" s="3">
        <v>0.14099999999999999</v>
      </c>
      <c r="J2239" s="3">
        <v>3.6999999999999998E-2</v>
      </c>
      <c r="K2239" s="3">
        <v>2.0739999999999998</v>
      </c>
      <c r="L2239" s="3">
        <v>1.464</v>
      </c>
      <c r="M2239" s="3">
        <v>4.6959999999999997</v>
      </c>
      <c r="N2239" s="3">
        <v>0.222</v>
      </c>
      <c r="O2239" s="3">
        <v>0.245</v>
      </c>
      <c r="P2239" s="3">
        <v>0.157</v>
      </c>
      <c r="Q2239" s="3">
        <v>0.83099999999999996</v>
      </c>
      <c r="R2239" s="3">
        <v>0.92300000000000004</v>
      </c>
      <c r="S2239" s="3">
        <v>1.0660000000000001</v>
      </c>
      <c r="T2239" s="3" t="s">
        <v>2243</v>
      </c>
      <c r="U2239" s="3" t="s">
        <v>11627</v>
      </c>
      <c r="V2239" s="3">
        <v>461</v>
      </c>
      <c r="W2239" s="3" t="s">
        <v>11628</v>
      </c>
      <c r="X2239" s="3" t="s">
        <v>11629</v>
      </c>
      <c r="Y2239" s="3">
        <v>0</v>
      </c>
      <c r="Z2239" s="3">
        <v>100</v>
      </c>
      <c r="AA2239" s="3">
        <v>946.03599999999994</v>
      </c>
      <c r="AB2239" s="3">
        <v>461</v>
      </c>
      <c r="AC2239" s="3">
        <v>461</v>
      </c>
      <c r="AD2239" s="7">
        <f t="shared" si="272"/>
        <v>1</v>
      </c>
      <c r="AE2239" s="3">
        <f t="shared" si="279"/>
        <v>100</v>
      </c>
      <c r="AF2239" s="7">
        <f t="shared" si="273"/>
        <v>0</v>
      </c>
      <c r="AG2239" s="3" t="str">
        <f t="shared" si="274"/>
        <v/>
      </c>
      <c r="AH2239" s="7">
        <f t="shared" si="275"/>
        <v>0</v>
      </c>
      <c r="AI2239" s="3" t="str">
        <f t="shared" si="276"/>
        <v/>
      </c>
      <c r="AJ2239" s="7">
        <f t="shared" si="277"/>
        <v>0</v>
      </c>
      <c r="AK2239" s="3" t="str">
        <f t="shared" si="278"/>
        <v/>
      </c>
    </row>
    <row r="2240" spans="1:37" ht="20" x14ac:dyDescent="0.2">
      <c r="A2240" s="3" t="s">
        <v>2244</v>
      </c>
      <c r="B2240" s="3" t="s">
        <v>19806</v>
      </c>
      <c r="C2240" s="3" t="s">
        <v>19807</v>
      </c>
      <c r="D2240" s="3">
        <v>4.8758936931574297</v>
      </c>
      <c r="E2240" s="3">
        <v>3.6856882730326102</v>
      </c>
      <c r="F2240" s="6">
        <v>8.2113579590260494E-17</v>
      </c>
      <c r="G2240" s="6">
        <v>1.90870261948489E-15</v>
      </c>
      <c r="H2240" s="3">
        <v>0.59699999999999998</v>
      </c>
      <c r="I2240" s="3">
        <v>1.01</v>
      </c>
      <c r="J2240" s="3">
        <v>0.10199999999999999</v>
      </c>
      <c r="K2240" s="3">
        <v>11.871</v>
      </c>
      <c r="L2240" s="3">
        <v>9.468</v>
      </c>
      <c r="M2240" s="3">
        <v>30.042000000000002</v>
      </c>
      <c r="N2240" s="3">
        <v>0.98599999999999999</v>
      </c>
      <c r="O2240" s="3">
        <v>0.90300000000000002</v>
      </c>
      <c r="P2240" s="3">
        <v>0.71299999999999997</v>
      </c>
      <c r="Q2240" s="3">
        <v>5.194</v>
      </c>
      <c r="R2240" s="3">
        <v>4.2939999999999996</v>
      </c>
      <c r="S2240" s="3">
        <v>5.3150000000000004</v>
      </c>
      <c r="T2240" s="3" t="s">
        <v>2244</v>
      </c>
      <c r="U2240" s="3" t="s">
        <v>11630</v>
      </c>
      <c r="V2240" s="3">
        <v>855</v>
      </c>
      <c r="W2240" s="3" t="s">
        <v>11631</v>
      </c>
      <c r="X2240" s="3" t="s">
        <v>11632</v>
      </c>
      <c r="Y2240" s="3">
        <v>0</v>
      </c>
      <c r="Z2240" s="3">
        <v>100</v>
      </c>
      <c r="AA2240" s="3">
        <v>1758.42</v>
      </c>
      <c r="AB2240" s="3">
        <v>855</v>
      </c>
      <c r="AC2240" s="3">
        <v>855</v>
      </c>
      <c r="AD2240" s="7">
        <f t="shared" si="272"/>
        <v>1</v>
      </c>
      <c r="AE2240" s="3">
        <f t="shared" si="279"/>
        <v>100</v>
      </c>
      <c r="AF2240" s="7">
        <f t="shared" si="273"/>
        <v>0</v>
      </c>
      <c r="AG2240" s="3" t="str">
        <f t="shared" si="274"/>
        <v/>
      </c>
      <c r="AH2240" s="7">
        <f t="shared" si="275"/>
        <v>0</v>
      </c>
      <c r="AI2240" s="3" t="str">
        <f t="shared" si="276"/>
        <v/>
      </c>
      <c r="AJ2240" s="7">
        <f t="shared" si="277"/>
        <v>0</v>
      </c>
      <c r="AK2240" s="3" t="str">
        <f t="shared" si="278"/>
        <v/>
      </c>
    </row>
    <row r="2241" spans="1:37" ht="20" x14ac:dyDescent="0.2">
      <c r="A2241" s="3" t="s">
        <v>2245</v>
      </c>
      <c r="B2241" s="3" t="s">
        <v>19806</v>
      </c>
      <c r="C2241" s="3" t="s">
        <v>19807</v>
      </c>
      <c r="D2241" s="3">
        <v>4.8756020723873101</v>
      </c>
      <c r="E2241" s="3">
        <v>2.8048743687401099</v>
      </c>
      <c r="F2241" s="6">
        <v>1.2776558270147399E-22</v>
      </c>
      <c r="G2241" s="6">
        <v>7.8557801928364001E-21</v>
      </c>
      <c r="H2241" s="3">
        <v>0.23100000000000001</v>
      </c>
      <c r="I2241" s="3">
        <v>1.651</v>
      </c>
      <c r="J2241" s="3">
        <v>0.23200000000000001</v>
      </c>
      <c r="K2241" s="3">
        <v>17.481000000000002</v>
      </c>
      <c r="L2241" s="3">
        <v>20.826000000000001</v>
      </c>
      <c r="M2241" s="3">
        <v>24.591000000000001</v>
      </c>
      <c r="N2241" s="3">
        <v>1.2569999999999999</v>
      </c>
      <c r="O2241" s="3">
        <v>0.33700000000000002</v>
      </c>
      <c r="P2241" s="3">
        <v>1.516</v>
      </c>
      <c r="Q2241" s="3">
        <v>3.4279999999999999</v>
      </c>
      <c r="R2241" s="3">
        <v>3.8969999999999998</v>
      </c>
      <c r="S2241" s="3">
        <v>1.879</v>
      </c>
      <c r="T2241" s="3" t="s">
        <v>2245</v>
      </c>
      <c r="U2241" s="3" t="s">
        <v>11633</v>
      </c>
      <c r="V2241" s="3">
        <v>517</v>
      </c>
      <c r="W2241" s="3" t="s">
        <v>11634</v>
      </c>
      <c r="X2241" s="3" t="s">
        <v>11635</v>
      </c>
      <c r="Y2241" s="3">
        <v>0</v>
      </c>
      <c r="Z2241" s="3">
        <v>100</v>
      </c>
      <c r="AA2241" s="3">
        <v>1058.51</v>
      </c>
      <c r="AB2241" s="3">
        <v>517</v>
      </c>
      <c r="AC2241" s="3">
        <v>517</v>
      </c>
      <c r="AD2241" s="7">
        <f t="shared" si="272"/>
        <v>1</v>
      </c>
      <c r="AE2241" s="3">
        <f t="shared" si="279"/>
        <v>100</v>
      </c>
      <c r="AF2241" s="7">
        <f t="shared" si="273"/>
        <v>0</v>
      </c>
      <c r="AG2241" s="3" t="str">
        <f t="shared" si="274"/>
        <v/>
      </c>
      <c r="AH2241" s="7">
        <f t="shared" si="275"/>
        <v>0</v>
      </c>
      <c r="AI2241" s="3" t="str">
        <f t="shared" si="276"/>
        <v/>
      </c>
      <c r="AJ2241" s="7">
        <f t="shared" si="277"/>
        <v>0</v>
      </c>
      <c r="AK2241" s="3" t="str">
        <f t="shared" si="278"/>
        <v/>
      </c>
    </row>
    <row r="2242" spans="1:37" ht="20" x14ac:dyDescent="0.2">
      <c r="A2242" s="3" t="s">
        <v>2246</v>
      </c>
      <c r="B2242" s="3" t="s">
        <v>19806</v>
      </c>
      <c r="C2242" s="3" t="s">
        <v>19807</v>
      </c>
      <c r="D2242" s="3">
        <v>4.8755285594536701</v>
      </c>
      <c r="E2242" s="3">
        <v>0.52379542659323097</v>
      </c>
      <c r="F2242" s="6">
        <v>5.1115863026261105E-10</v>
      </c>
      <c r="G2242" s="6">
        <v>4.0385504526214599E-9</v>
      </c>
      <c r="H2242" s="3">
        <v>0.106</v>
      </c>
      <c r="I2242" s="3">
        <v>0.11899999999999999</v>
      </c>
      <c r="J2242" s="3">
        <v>0.10199999999999999</v>
      </c>
      <c r="K2242" s="3">
        <v>3.8279999999999998</v>
      </c>
      <c r="L2242" s="3">
        <v>1.7909999999999999</v>
      </c>
      <c r="M2242" s="3">
        <v>5.3479999999999999</v>
      </c>
      <c r="N2242" s="3">
        <v>0</v>
      </c>
      <c r="O2242" s="3">
        <v>0.10100000000000001</v>
      </c>
      <c r="P2242" s="3">
        <v>9.9000000000000005E-2</v>
      </c>
      <c r="Q2242" s="3">
        <v>0.623</v>
      </c>
      <c r="R2242" s="3">
        <v>0.99199999999999999</v>
      </c>
      <c r="S2242" s="3">
        <v>0.96499999999999997</v>
      </c>
      <c r="T2242" s="3" t="s">
        <v>2246</v>
      </c>
      <c r="U2242" s="3" t="s">
        <v>6024</v>
      </c>
      <c r="V2242" s="3">
        <v>136</v>
      </c>
      <c r="W2242" s="3" t="s">
        <v>6025</v>
      </c>
      <c r="X2242" s="3"/>
      <c r="Y2242" s="3"/>
      <c r="Z2242" s="3"/>
      <c r="AA2242" s="3"/>
      <c r="AB2242" s="3"/>
      <c r="AC2242" s="3"/>
      <c r="AD2242" s="7">
        <f t="shared" ref="AD2242:AD2305" si="280">IF(ISNUMBER(SEARCH("alternaria alternata",W2242)) =TRUE, 1,0)</f>
        <v>0</v>
      </c>
      <c r="AE2242" s="3" t="str">
        <f t="shared" si="279"/>
        <v/>
      </c>
      <c r="AF2242" s="7">
        <f t="shared" ref="AF2242:AF2305" si="281">IF(ISNUMBER(SEARCH("mycotymovirus",W2242)) =TRUE, 1,0)</f>
        <v>0</v>
      </c>
      <c r="AG2242" s="3" t="str">
        <f t="shared" ref="AG2242:AG2305" si="282">IF(AF2242 = 1,Z2242,"")</f>
        <v/>
      </c>
      <c r="AH2242" s="7">
        <f t="shared" ref="AH2242:AH2305" si="283">IF(ISNUMBER(SEARCH("Pyrenochaeta sp. DS3sAY3a",W2242)) =TRUE, 1,0)</f>
        <v>0</v>
      </c>
      <c r="AI2242" s="3" t="str">
        <f t="shared" ref="AI2242:AI2305" si="284">IF(AH2242 = 1,Z2242,"")</f>
        <v/>
      </c>
      <c r="AJ2242" s="7">
        <f t="shared" ref="AJ2242:AJ2305" si="285">IF(ISNUMBER(SEARCH("Vitis vinifera",W2242)) =TRUE, 1,0)</f>
        <v>0</v>
      </c>
      <c r="AK2242" s="3" t="str">
        <f t="shared" ref="AK2242:AK2305" si="286">IF(AJ2242 = 1,Z2242,"")</f>
        <v/>
      </c>
    </row>
    <row r="2243" spans="1:37" ht="20" x14ac:dyDescent="0.2">
      <c r="A2243" s="3" t="s">
        <v>2247</v>
      </c>
      <c r="B2243" s="3" t="s">
        <v>19806</v>
      </c>
      <c r="C2243" s="3" t="s">
        <v>19807</v>
      </c>
      <c r="D2243" s="3">
        <v>4.8746696733122699</v>
      </c>
      <c r="E2243" s="3">
        <v>8.0602728380754204E-2</v>
      </c>
      <c r="F2243" s="6">
        <v>8.7705462317609199E-10</v>
      </c>
      <c r="G2243" s="6">
        <v>6.6919026377286201E-9</v>
      </c>
      <c r="H2243" s="3">
        <v>0.106</v>
      </c>
      <c r="I2243" s="3">
        <v>0.11899999999999999</v>
      </c>
      <c r="J2243" s="3">
        <v>0</v>
      </c>
      <c r="K2243" s="3">
        <v>2.5790000000000002</v>
      </c>
      <c r="L2243" s="3">
        <v>2.0470000000000002</v>
      </c>
      <c r="M2243" s="3">
        <v>3.16</v>
      </c>
      <c r="N2243" s="3">
        <v>0.222</v>
      </c>
      <c r="O2243" s="3">
        <v>0.10100000000000001</v>
      </c>
      <c r="P2243" s="3">
        <v>9.9000000000000005E-2</v>
      </c>
      <c r="Q2243" s="3">
        <v>1.125</v>
      </c>
      <c r="R2243" s="3">
        <v>0.379</v>
      </c>
      <c r="S2243" s="3">
        <v>0.73599999999999999</v>
      </c>
      <c r="T2243" s="3" t="s">
        <v>2247</v>
      </c>
      <c r="U2243" s="3" t="s">
        <v>11636</v>
      </c>
      <c r="V2243" s="3">
        <v>381</v>
      </c>
      <c r="W2243" s="3" t="s">
        <v>11637</v>
      </c>
      <c r="X2243" s="3" t="s">
        <v>11638</v>
      </c>
      <c r="Y2243" s="3">
        <v>0</v>
      </c>
      <c r="Z2243" s="3">
        <v>99.455040870000005</v>
      </c>
      <c r="AA2243" s="3">
        <v>749.96900000000005</v>
      </c>
      <c r="AB2243" s="3">
        <v>367</v>
      </c>
      <c r="AC2243" s="3">
        <v>365</v>
      </c>
      <c r="AD2243" s="7">
        <f t="shared" si="280"/>
        <v>1</v>
      </c>
      <c r="AE2243" s="3">
        <f t="shared" ref="AE2243:AE2306" si="287">IF(AD2243 = 1,Z2243,"")</f>
        <v>99.455040870000005</v>
      </c>
      <c r="AF2243" s="7">
        <f t="shared" si="281"/>
        <v>0</v>
      </c>
      <c r="AG2243" s="3" t="str">
        <f t="shared" si="282"/>
        <v/>
      </c>
      <c r="AH2243" s="7">
        <f t="shared" si="283"/>
        <v>0</v>
      </c>
      <c r="AI2243" s="3" t="str">
        <f t="shared" si="284"/>
        <v/>
      </c>
      <c r="AJ2243" s="7">
        <f t="shared" si="285"/>
        <v>0</v>
      </c>
      <c r="AK2243" s="3" t="str">
        <f t="shared" si="286"/>
        <v/>
      </c>
    </row>
    <row r="2244" spans="1:37" ht="20" x14ac:dyDescent="0.2">
      <c r="A2244" s="3" t="s">
        <v>2248</v>
      </c>
      <c r="B2244" s="3" t="s">
        <v>19806</v>
      </c>
      <c r="C2244" s="3" t="s">
        <v>19807</v>
      </c>
      <c r="D2244" s="3">
        <v>4.8744337398486302</v>
      </c>
      <c r="E2244" s="3">
        <v>2.7919678210539698</v>
      </c>
      <c r="F2244" s="6">
        <v>1.9875362939854001E-15</v>
      </c>
      <c r="G2244" s="6">
        <v>3.7485401581739398E-14</v>
      </c>
      <c r="H2244" s="3">
        <v>0.34699999999999998</v>
      </c>
      <c r="I2244" s="3">
        <v>0.78200000000000003</v>
      </c>
      <c r="J2244" s="3">
        <v>0.13900000000000001</v>
      </c>
      <c r="K2244" s="3">
        <v>7.9089999999999998</v>
      </c>
      <c r="L2244" s="3">
        <v>7.4630000000000001</v>
      </c>
      <c r="M2244" s="3">
        <v>23.042999999999999</v>
      </c>
      <c r="N2244" s="3">
        <v>0.45400000000000001</v>
      </c>
      <c r="O2244" s="3">
        <v>0.35399999999999998</v>
      </c>
      <c r="P2244" s="3">
        <v>0.46400000000000002</v>
      </c>
      <c r="Q2244" s="3">
        <v>1.6879999999999999</v>
      </c>
      <c r="R2244" s="3">
        <v>2.0259999999999998</v>
      </c>
      <c r="S2244" s="3">
        <v>1.7350000000000001</v>
      </c>
      <c r="T2244" s="3" t="s">
        <v>2248</v>
      </c>
      <c r="U2244" s="3" t="s">
        <v>11639</v>
      </c>
      <c r="V2244" s="3">
        <v>426</v>
      </c>
      <c r="W2244" s="3" t="s">
        <v>11640</v>
      </c>
      <c r="X2244" s="3" t="s">
        <v>11641</v>
      </c>
      <c r="Y2244" s="3">
        <v>0</v>
      </c>
      <c r="Z2244" s="3">
        <v>99.295774649999998</v>
      </c>
      <c r="AA2244" s="3">
        <v>870.53700000000003</v>
      </c>
      <c r="AB2244" s="3">
        <v>426</v>
      </c>
      <c r="AC2244" s="3">
        <v>423</v>
      </c>
      <c r="AD2244" s="7">
        <f t="shared" si="280"/>
        <v>1</v>
      </c>
      <c r="AE2244" s="3">
        <f t="shared" si="287"/>
        <v>99.295774649999998</v>
      </c>
      <c r="AF2244" s="7">
        <f t="shared" si="281"/>
        <v>0</v>
      </c>
      <c r="AG2244" s="3" t="str">
        <f t="shared" si="282"/>
        <v/>
      </c>
      <c r="AH2244" s="7">
        <f t="shared" si="283"/>
        <v>0</v>
      </c>
      <c r="AI2244" s="3" t="str">
        <f t="shared" si="284"/>
        <v/>
      </c>
      <c r="AJ2244" s="7">
        <f t="shared" si="285"/>
        <v>0</v>
      </c>
      <c r="AK2244" s="3" t="str">
        <f t="shared" si="286"/>
        <v/>
      </c>
    </row>
    <row r="2245" spans="1:37" ht="20" x14ac:dyDescent="0.2">
      <c r="A2245" s="3" t="s">
        <v>2249</v>
      </c>
      <c r="B2245" s="3" t="s">
        <v>19806</v>
      </c>
      <c r="C2245" s="3" t="s">
        <v>19807</v>
      </c>
      <c r="D2245" s="3">
        <v>4.8743447614241298</v>
      </c>
      <c r="E2245" s="3">
        <v>8.4796640795449005E-2</v>
      </c>
      <c r="F2245" s="6">
        <v>2.77177344450931E-9</v>
      </c>
      <c r="G2245" s="6">
        <v>1.9740956267445201E-8</v>
      </c>
      <c r="H2245" s="3">
        <v>0</v>
      </c>
      <c r="I2245" s="3">
        <v>0.16300000000000001</v>
      </c>
      <c r="J2245" s="3">
        <v>0</v>
      </c>
      <c r="K2245" s="3">
        <v>1.6879999999999999</v>
      </c>
      <c r="L2245" s="3">
        <v>1.464</v>
      </c>
      <c r="M2245" s="3">
        <v>2.4569999999999999</v>
      </c>
      <c r="N2245" s="3">
        <v>0.24199999999999999</v>
      </c>
      <c r="O2245" s="3">
        <v>7.5999999999999998E-2</v>
      </c>
      <c r="P2245" s="3">
        <v>7.4999999999999997E-2</v>
      </c>
      <c r="Q2245" s="3">
        <v>0.53700000000000003</v>
      </c>
      <c r="R2245" s="3">
        <v>0.36199999999999999</v>
      </c>
      <c r="S2245" s="3">
        <v>0.88</v>
      </c>
      <c r="T2245" s="3" t="s">
        <v>2249</v>
      </c>
      <c r="U2245" s="3" t="s">
        <v>11642</v>
      </c>
      <c r="V2245" s="3">
        <v>112</v>
      </c>
      <c r="W2245" s="3" t="s">
        <v>11643</v>
      </c>
      <c r="X2245" s="3" t="s">
        <v>11644</v>
      </c>
      <c r="Y2245" s="6">
        <v>2.4400000000000002E-74</v>
      </c>
      <c r="Z2245" s="3">
        <v>100</v>
      </c>
      <c r="AA2245" s="3">
        <v>230.33500000000001</v>
      </c>
      <c r="AB2245" s="3">
        <v>112</v>
      </c>
      <c r="AC2245" s="3">
        <v>112</v>
      </c>
      <c r="AD2245" s="7">
        <f t="shared" si="280"/>
        <v>1</v>
      </c>
      <c r="AE2245" s="3">
        <f t="shared" si="287"/>
        <v>100</v>
      </c>
      <c r="AF2245" s="7">
        <f t="shared" si="281"/>
        <v>0</v>
      </c>
      <c r="AG2245" s="3" t="str">
        <f t="shared" si="282"/>
        <v/>
      </c>
      <c r="AH2245" s="7">
        <f t="shared" si="283"/>
        <v>0</v>
      </c>
      <c r="AI2245" s="3" t="str">
        <f t="shared" si="284"/>
        <v/>
      </c>
      <c r="AJ2245" s="7">
        <f t="shared" si="285"/>
        <v>0</v>
      </c>
      <c r="AK2245" s="3" t="str">
        <f t="shared" si="286"/>
        <v/>
      </c>
    </row>
    <row r="2246" spans="1:37" ht="20" x14ac:dyDescent="0.2">
      <c r="A2246" s="3" t="s">
        <v>2250</v>
      </c>
      <c r="B2246" s="3" t="s">
        <v>19806</v>
      </c>
      <c r="C2246" s="3" t="s">
        <v>19807</v>
      </c>
      <c r="D2246" s="3">
        <v>4.87362120623881</v>
      </c>
      <c r="E2246" s="3">
        <v>5.5816916258039599</v>
      </c>
      <c r="F2246" s="6">
        <v>1.32094786325899E-12</v>
      </c>
      <c r="G2246" s="6">
        <v>1.5417124755380499E-11</v>
      </c>
      <c r="H2246" s="3">
        <v>0.54900000000000004</v>
      </c>
      <c r="I2246" s="3">
        <v>2.0089999999999999</v>
      </c>
      <c r="J2246" s="3">
        <v>0.12</v>
      </c>
      <c r="K2246" s="3">
        <v>20.352</v>
      </c>
      <c r="L2246" s="3">
        <v>13.974</v>
      </c>
      <c r="M2246" s="3">
        <v>41.442</v>
      </c>
      <c r="N2246" s="3">
        <v>1.895</v>
      </c>
      <c r="O2246" s="3">
        <v>1.181</v>
      </c>
      <c r="P2246" s="3">
        <v>1.599</v>
      </c>
      <c r="Q2246" s="3">
        <v>17.521000000000001</v>
      </c>
      <c r="R2246" s="3">
        <v>17.994</v>
      </c>
      <c r="S2246" s="3">
        <v>16.826000000000001</v>
      </c>
      <c r="T2246" s="3" t="s">
        <v>2250</v>
      </c>
      <c r="U2246" s="3" t="s">
        <v>11645</v>
      </c>
      <c r="V2246" s="3">
        <v>407</v>
      </c>
      <c r="W2246" s="3" t="s">
        <v>11646</v>
      </c>
      <c r="X2246" s="3" t="s">
        <v>11647</v>
      </c>
      <c r="Y2246" s="3">
        <v>0</v>
      </c>
      <c r="Z2246" s="3">
        <v>100</v>
      </c>
      <c r="AA2246" s="3">
        <v>835.09900000000005</v>
      </c>
      <c r="AB2246" s="3">
        <v>403</v>
      </c>
      <c r="AC2246" s="3">
        <v>403</v>
      </c>
      <c r="AD2246" s="7">
        <f t="shared" si="280"/>
        <v>1</v>
      </c>
      <c r="AE2246" s="3">
        <f t="shared" si="287"/>
        <v>100</v>
      </c>
      <c r="AF2246" s="7">
        <f t="shared" si="281"/>
        <v>0</v>
      </c>
      <c r="AG2246" s="3" t="str">
        <f t="shared" si="282"/>
        <v/>
      </c>
      <c r="AH2246" s="7">
        <f t="shared" si="283"/>
        <v>0</v>
      </c>
      <c r="AI2246" s="3" t="str">
        <f t="shared" si="284"/>
        <v/>
      </c>
      <c r="AJ2246" s="7">
        <f t="shared" si="285"/>
        <v>0</v>
      </c>
      <c r="AK2246" s="3" t="str">
        <f t="shared" si="286"/>
        <v/>
      </c>
    </row>
    <row r="2247" spans="1:37" ht="20" x14ac:dyDescent="0.2">
      <c r="A2247" s="3" t="s">
        <v>2251</v>
      </c>
      <c r="B2247" s="3" t="s">
        <v>19806</v>
      </c>
      <c r="C2247" s="3" t="s">
        <v>19807</v>
      </c>
      <c r="D2247" s="3">
        <v>4.8724015011857</v>
      </c>
      <c r="E2247" s="3">
        <v>1.59032354525665</v>
      </c>
      <c r="F2247" s="6">
        <v>3.17851840868461E-14</v>
      </c>
      <c r="G2247" s="6">
        <v>4.8858506002850097E-13</v>
      </c>
      <c r="H2247" s="3">
        <v>3.9E-2</v>
      </c>
      <c r="I2247" s="3">
        <v>0.29299999999999998</v>
      </c>
      <c r="J2247" s="3">
        <v>0</v>
      </c>
      <c r="K2247" s="3">
        <v>2.7120000000000002</v>
      </c>
      <c r="L2247" s="3">
        <v>2.5870000000000002</v>
      </c>
      <c r="M2247" s="3">
        <v>4.734</v>
      </c>
      <c r="N2247" s="3">
        <v>0.184</v>
      </c>
      <c r="O2247" s="3">
        <v>8.4000000000000005E-2</v>
      </c>
      <c r="P2247" s="3">
        <v>8.3000000000000004E-2</v>
      </c>
      <c r="Q2247" s="3">
        <v>1.1339999999999999</v>
      </c>
      <c r="R2247" s="3">
        <v>1.242</v>
      </c>
      <c r="S2247" s="3">
        <v>1.921</v>
      </c>
      <c r="T2247" s="3" t="s">
        <v>2251</v>
      </c>
      <c r="U2247" s="3" t="s">
        <v>11648</v>
      </c>
      <c r="V2247" s="3">
        <v>338</v>
      </c>
      <c r="W2247" s="3" t="s">
        <v>11649</v>
      </c>
      <c r="X2247" s="3" t="s">
        <v>11650</v>
      </c>
      <c r="Y2247" s="3">
        <v>0</v>
      </c>
      <c r="Z2247" s="3">
        <v>98.511904759999993</v>
      </c>
      <c r="AA2247" s="3">
        <v>671.38900000000001</v>
      </c>
      <c r="AB2247" s="3">
        <v>336</v>
      </c>
      <c r="AC2247" s="3">
        <v>331</v>
      </c>
      <c r="AD2247" s="7">
        <f t="shared" si="280"/>
        <v>1</v>
      </c>
      <c r="AE2247" s="3">
        <f t="shared" si="287"/>
        <v>98.511904759999993</v>
      </c>
      <c r="AF2247" s="7">
        <f t="shared" si="281"/>
        <v>0</v>
      </c>
      <c r="AG2247" s="3" t="str">
        <f t="shared" si="282"/>
        <v/>
      </c>
      <c r="AH2247" s="7">
        <f t="shared" si="283"/>
        <v>0</v>
      </c>
      <c r="AI2247" s="3" t="str">
        <f t="shared" si="284"/>
        <v/>
      </c>
      <c r="AJ2247" s="7">
        <f t="shared" si="285"/>
        <v>0</v>
      </c>
      <c r="AK2247" s="3" t="str">
        <f t="shared" si="286"/>
        <v/>
      </c>
    </row>
    <row r="2248" spans="1:37" ht="20" x14ac:dyDescent="0.2">
      <c r="A2248" s="3" t="s">
        <v>2252</v>
      </c>
      <c r="B2248" s="3" t="s">
        <v>19806</v>
      </c>
      <c r="C2248" s="3" t="s">
        <v>19807</v>
      </c>
      <c r="D2248" s="3">
        <v>4.8722998945042297</v>
      </c>
      <c r="E2248" s="3">
        <v>-0.57530019139638799</v>
      </c>
      <c r="F2248" s="6">
        <v>1.5926263888923399E-6</v>
      </c>
      <c r="G2248" s="6">
        <v>7.9079008437072004E-6</v>
      </c>
      <c r="H2248" s="3">
        <v>0</v>
      </c>
      <c r="I2248" s="3">
        <v>0</v>
      </c>
      <c r="J2248" s="3">
        <v>9.2999999999999999E-2</v>
      </c>
      <c r="K2248" s="3">
        <v>0.66500000000000004</v>
      </c>
      <c r="L2248" s="3">
        <v>1.5780000000000001</v>
      </c>
      <c r="M2248" s="3">
        <v>1.5609999999999999</v>
      </c>
      <c r="N2248" s="3">
        <v>0</v>
      </c>
      <c r="O2248" s="3">
        <v>0</v>
      </c>
      <c r="P2248" s="3">
        <v>0</v>
      </c>
      <c r="Q2248" s="3">
        <v>0.29399999999999998</v>
      </c>
      <c r="R2248" s="3">
        <v>0.30199999999999999</v>
      </c>
      <c r="S2248" s="3">
        <v>0</v>
      </c>
      <c r="T2248" s="3" t="s">
        <v>2252</v>
      </c>
      <c r="U2248" s="3" t="s">
        <v>11651</v>
      </c>
      <c r="V2248" s="3">
        <v>593</v>
      </c>
      <c r="W2248" s="3" t="s">
        <v>11652</v>
      </c>
      <c r="X2248" s="3" t="s">
        <v>11653</v>
      </c>
      <c r="Y2248" s="3">
        <v>0</v>
      </c>
      <c r="Z2248" s="3">
        <v>99.662731870000002</v>
      </c>
      <c r="AA2248" s="3">
        <v>1225.69</v>
      </c>
      <c r="AB2248" s="3">
        <v>593</v>
      </c>
      <c r="AC2248" s="3">
        <v>591</v>
      </c>
      <c r="AD2248" s="7">
        <f t="shared" si="280"/>
        <v>1</v>
      </c>
      <c r="AE2248" s="3">
        <f t="shared" si="287"/>
        <v>99.662731870000002</v>
      </c>
      <c r="AF2248" s="7">
        <f t="shared" si="281"/>
        <v>0</v>
      </c>
      <c r="AG2248" s="3" t="str">
        <f t="shared" si="282"/>
        <v/>
      </c>
      <c r="AH2248" s="7">
        <f t="shared" si="283"/>
        <v>0</v>
      </c>
      <c r="AI2248" s="3" t="str">
        <f t="shared" si="284"/>
        <v/>
      </c>
      <c r="AJ2248" s="7">
        <f t="shared" si="285"/>
        <v>0</v>
      </c>
      <c r="AK2248" s="3" t="str">
        <f t="shared" si="286"/>
        <v/>
      </c>
    </row>
    <row r="2249" spans="1:37" ht="20" x14ac:dyDescent="0.2">
      <c r="A2249" s="3" t="s">
        <v>2253</v>
      </c>
      <c r="B2249" s="3" t="s">
        <v>19806</v>
      </c>
      <c r="C2249" s="3" t="s">
        <v>19807</v>
      </c>
      <c r="D2249" s="3">
        <v>4.8721047263724797</v>
      </c>
      <c r="E2249" s="3">
        <v>0.52585128769560396</v>
      </c>
      <c r="F2249" s="6">
        <v>1.1716113078067399E-11</v>
      </c>
      <c r="G2249" s="6">
        <v>1.1874319798494301E-10</v>
      </c>
      <c r="H2249" s="3">
        <v>6.7000000000000004E-2</v>
      </c>
      <c r="I2249" s="3">
        <v>0.14099999999999999</v>
      </c>
      <c r="J2249" s="3">
        <v>0</v>
      </c>
      <c r="K2249" s="3">
        <v>1.9410000000000001</v>
      </c>
      <c r="L2249" s="3">
        <v>1.919</v>
      </c>
      <c r="M2249" s="3">
        <v>2.9039999999999999</v>
      </c>
      <c r="N2249" s="3">
        <v>0</v>
      </c>
      <c r="O2249" s="3">
        <v>0</v>
      </c>
      <c r="P2249" s="3">
        <v>5.8000000000000003E-2</v>
      </c>
      <c r="Q2249" s="3">
        <v>0.53700000000000003</v>
      </c>
      <c r="R2249" s="3">
        <v>0.379</v>
      </c>
      <c r="S2249" s="3">
        <v>0.372</v>
      </c>
      <c r="T2249" s="3" t="s">
        <v>2253</v>
      </c>
      <c r="U2249" s="3" t="s">
        <v>11654</v>
      </c>
      <c r="V2249" s="3">
        <v>319</v>
      </c>
      <c r="W2249" s="3" t="s">
        <v>11655</v>
      </c>
      <c r="X2249" s="3" t="s">
        <v>11656</v>
      </c>
      <c r="Y2249" s="3">
        <v>0</v>
      </c>
      <c r="Z2249" s="3">
        <v>99.686520380000005</v>
      </c>
      <c r="AA2249" s="3">
        <v>619.38699999999994</v>
      </c>
      <c r="AB2249" s="3">
        <v>319</v>
      </c>
      <c r="AC2249" s="3">
        <v>318</v>
      </c>
      <c r="AD2249" s="7">
        <f t="shared" si="280"/>
        <v>1</v>
      </c>
      <c r="AE2249" s="3">
        <f t="shared" si="287"/>
        <v>99.686520380000005</v>
      </c>
      <c r="AF2249" s="7">
        <f t="shared" si="281"/>
        <v>0</v>
      </c>
      <c r="AG2249" s="3" t="str">
        <f t="shared" si="282"/>
        <v/>
      </c>
      <c r="AH2249" s="7">
        <f t="shared" si="283"/>
        <v>0</v>
      </c>
      <c r="AI2249" s="3" t="str">
        <f t="shared" si="284"/>
        <v/>
      </c>
      <c r="AJ2249" s="7">
        <f t="shared" si="285"/>
        <v>0</v>
      </c>
      <c r="AK2249" s="3" t="str">
        <f t="shared" si="286"/>
        <v/>
      </c>
    </row>
    <row r="2250" spans="1:37" ht="20" x14ac:dyDescent="0.2">
      <c r="A2250" s="3" t="s">
        <v>2254</v>
      </c>
      <c r="B2250" s="3" t="s">
        <v>19806</v>
      </c>
      <c r="C2250" s="3" t="s">
        <v>19807</v>
      </c>
      <c r="D2250" s="3">
        <v>4.8718300482174701</v>
      </c>
      <c r="E2250" s="3">
        <v>1.1406451783009199</v>
      </c>
      <c r="F2250" s="6">
        <v>1.1988163993168301E-12</v>
      </c>
      <c r="G2250" s="6">
        <v>1.41050554513755E-11</v>
      </c>
      <c r="H2250" s="3">
        <v>8.6999999999999994E-2</v>
      </c>
      <c r="I2250" s="3">
        <v>0.152</v>
      </c>
      <c r="J2250" s="3">
        <v>0</v>
      </c>
      <c r="K2250" s="3">
        <v>1.6479999999999999</v>
      </c>
      <c r="L2250" s="3">
        <v>2.1040000000000001</v>
      </c>
      <c r="M2250" s="3">
        <v>3.7229999999999999</v>
      </c>
      <c r="N2250" s="3">
        <v>0.193</v>
      </c>
      <c r="O2250" s="3">
        <v>9.2999999999999999E-2</v>
      </c>
      <c r="P2250" s="3">
        <v>8.3000000000000004E-2</v>
      </c>
      <c r="Q2250" s="3">
        <v>0.53700000000000003</v>
      </c>
      <c r="R2250" s="3">
        <v>0.96599999999999997</v>
      </c>
      <c r="S2250" s="3">
        <v>0.93899999999999995</v>
      </c>
      <c r="T2250" s="3" t="s">
        <v>2254</v>
      </c>
      <c r="U2250" s="3" t="s">
        <v>11657</v>
      </c>
      <c r="V2250" s="3">
        <v>362</v>
      </c>
      <c r="W2250" s="3" t="s">
        <v>11658</v>
      </c>
      <c r="X2250" s="3" t="s">
        <v>11659</v>
      </c>
      <c r="Y2250" s="3">
        <v>0</v>
      </c>
      <c r="Z2250" s="3">
        <v>100</v>
      </c>
      <c r="AA2250" s="3">
        <v>619.38699999999994</v>
      </c>
      <c r="AB2250" s="3">
        <v>362</v>
      </c>
      <c r="AC2250" s="3">
        <v>362</v>
      </c>
      <c r="AD2250" s="7">
        <f t="shared" si="280"/>
        <v>1</v>
      </c>
      <c r="AE2250" s="3">
        <f t="shared" si="287"/>
        <v>100</v>
      </c>
      <c r="AF2250" s="7">
        <f t="shared" si="281"/>
        <v>0</v>
      </c>
      <c r="AG2250" s="3" t="str">
        <f t="shared" si="282"/>
        <v/>
      </c>
      <c r="AH2250" s="7">
        <f t="shared" si="283"/>
        <v>0</v>
      </c>
      <c r="AI2250" s="3" t="str">
        <f t="shared" si="284"/>
        <v/>
      </c>
      <c r="AJ2250" s="7">
        <f t="shared" si="285"/>
        <v>0</v>
      </c>
      <c r="AK2250" s="3" t="str">
        <f t="shared" si="286"/>
        <v/>
      </c>
    </row>
    <row r="2251" spans="1:37" ht="20" x14ac:dyDescent="0.2">
      <c r="A2251" s="3" t="s">
        <v>2255</v>
      </c>
      <c r="B2251" s="3" t="s">
        <v>19806</v>
      </c>
      <c r="C2251" s="3" t="s">
        <v>19807</v>
      </c>
      <c r="D2251" s="3">
        <v>4.8711265388609499</v>
      </c>
      <c r="E2251" s="3">
        <v>2.6262144575820199</v>
      </c>
      <c r="F2251" s="6">
        <v>1.10185610705094E-15</v>
      </c>
      <c r="G2251" s="6">
        <v>2.1526781356010601E-14</v>
      </c>
      <c r="H2251" s="3">
        <v>5.8000000000000003E-2</v>
      </c>
      <c r="I2251" s="3">
        <v>0.34799999999999998</v>
      </c>
      <c r="J2251" s="3">
        <v>5.6000000000000001E-2</v>
      </c>
      <c r="K2251" s="3">
        <v>3.19</v>
      </c>
      <c r="L2251" s="3">
        <v>3.17</v>
      </c>
      <c r="M2251" s="3">
        <v>7.51</v>
      </c>
      <c r="N2251" s="3">
        <v>0.40600000000000003</v>
      </c>
      <c r="O2251" s="3">
        <v>0.16</v>
      </c>
      <c r="P2251" s="3">
        <v>0.29799999999999999</v>
      </c>
      <c r="Q2251" s="3">
        <v>2.0430000000000001</v>
      </c>
      <c r="R2251" s="3">
        <v>2.319</v>
      </c>
      <c r="S2251" s="3">
        <v>2.2429999999999999</v>
      </c>
      <c r="T2251" s="3" t="s">
        <v>2255</v>
      </c>
      <c r="U2251" s="3" t="s">
        <v>11660</v>
      </c>
      <c r="V2251" s="3">
        <v>355</v>
      </c>
      <c r="W2251" s="3" t="s">
        <v>11661</v>
      </c>
      <c r="X2251" s="3" t="s">
        <v>11662</v>
      </c>
      <c r="Y2251" s="3">
        <v>0</v>
      </c>
      <c r="Z2251" s="3">
        <v>100</v>
      </c>
      <c r="AA2251" s="3">
        <v>723.005</v>
      </c>
      <c r="AB2251" s="3">
        <v>355</v>
      </c>
      <c r="AC2251" s="3">
        <v>355</v>
      </c>
      <c r="AD2251" s="7">
        <f t="shared" si="280"/>
        <v>1</v>
      </c>
      <c r="AE2251" s="3">
        <f t="shared" si="287"/>
        <v>100</v>
      </c>
      <c r="AF2251" s="7">
        <f t="shared" si="281"/>
        <v>0</v>
      </c>
      <c r="AG2251" s="3" t="str">
        <f t="shared" si="282"/>
        <v/>
      </c>
      <c r="AH2251" s="7">
        <f t="shared" si="283"/>
        <v>0</v>
      </c>
      <c r="AI2251" s="3" t="str">
        <f t="shared" si="284"/>
        <v/>
      </c>
      <c r="AJ2251" s="7">
        <f t="shared" si="285"/>
        <v>0</v>
      </c>
      <c r="AK2251" s="3" t="str">
        <f t="shared" si="286"/>
        <v/>
      </c>
    </row>
    <row r="2252" spans="1:37" ht="20" x14ac:dyDescent="0.2">
      <c r="A2252" s="3" t="s">
        <v>2256</v>
      </c>
      <c r="B2252" s="3" t="s">
        <v>19806</v>
      </c>
      <c r="C2252" s="3" t="s">
        <v>19807</v>
      </c>
      <c r="D2252" s="3">
        <v>4.8707921618715204</v>
      </c>
      <c r="E2252" s="3">
        <v>1.38024834639625</v>
      </c>
      <c r="F2252" s="6">
        <v>1.8306259618077801E-13</v>
      </c>
      <c r="G2252" s="6">
        <v>2.4572447164283401E-12</v>
      </c>
      <c r="H2252" s="3">
        <v>0</v>
      </c>
      <c r="I2252" s="3">
        <v>0.217</v>
      </c>
      <c r="J2252" s="3">
        <v>9.2999999999999999E-2</v>
      </c>
      <c r="K2252" s="3">
        <v>2.4060000000000001</v>
      </c>
      <c r="L2252" s="3">
        <v>2.3029999999999999</v>
      </c>
      <c r="M2252" s="3">
        <v>4.8109999999999999</v>
      </c>
      <c r="N2252" s="3">
        <v>0.41599999999999998</v>
      </c>
      <c r="O2252" s="3">
        <v>0.14299999999999999</v>
      </c>
      <c r="P2252" s="3">
        <v>9.0999999999999998E-2</v>
      </c>
      <c r="Q2252" s="3">
        <v>0.57099999999999995</v>
      </c>
      <c r="R2252" s="3">
        <v>0.629</v>
      </c>
      <c r="S2252" s="3">
        <v>0.38900000000000001</v>
      </c>
      <c r="T2252" s="3" t="s">
        <v>2256</v>
      </c>
      <c r="U2252" s="3" t="s">
        <v>11663</v>
      </c>
      <c r="V2252" s="3">
        <v>445</v>
      </c>
      <c r="W2252" s="3" t="s">
        <v>11664</v>
      </c>
      <c r="X2252" s="3" t="s">
        <v>11665</v>
      </c>
      <c r="Y2252" s="3">
        <v>0</v>
      </c>
      <c r="Z2252" s="3">
        <v>99.775280899999998</v>
      </c>
      <c r="AA2252" s="3">
        <v>916.37599999999998</v>
      </c>
      <c r="AB2252" s="3">
        <v>445</v>
      </c>
      <c r="AC2252" s="3">
        <v>444</v>
      </c>
      <c r="AD2252" s="7">
        <f t="shared" si="280"/>
        <v>0</v>
      </c>
      <c r="AE2252" s="3" t="str">
        <f t="shared" si="287"/>
        <v/>
      </c>
      <c r="AF2252" s="7">
        <f t="shared" si="281"/>
        <v>0</v>
      </c>
      <c r="AG2252" s="3" t="str">
        <f t="shared" si="282"/>
        <v/>
      </c>
      <c r="AH2252" s="7">
        <f t="shared" si="283"/>
        <v>0</v>
      </c>
      <c r="AI2252" s="3" t="str">
        <f t="shared" si="284"/>
        <v/>
      </c>
      <c r="AJ2252" s="7">
        <f t="shared" si="285"/>
        <v>0</v>
      </c>
      <c r="AK2252" s="3" t="str">
        <f t="shared" si="286"/>
        <v/>
      </c>
    </row>
    <row r="2253" spans="1:37" ht="20" x14ac:dyDescent="0.2">
      <c r="A2253" s="3" t="s">
        <v>2257</v>
      </c>
      <c r="B2253" s="3" t="s">
        <v>19806</v>
      </c>
      <c r="C2253" s="3" t="s">
        <v>19807</v>
      </c>
      <c r="D2253" s="3">
        <v>4.8706273800143398</v>
      </c>
      <c r="E2253" s="3">
        <v>1.5633997498504599</v>
      </c>
      <c r="F2253" s="6">
        <v>3.3017666949647101E-14</v>
      </c>
      <c r="G2253" s="6">
        <v>5.0599989395145201E-13</v>
      </c>
      <c r="H2253" s="3">
        <v>0.221</v>
      </c>
      <c r="I2253" s="3">
        <v>0.16300000000000001</v>
      </c>
      <c r="J2253" s="3">
        <v>0.14799999999999999</v>
      </c>
      <c r="K2253" s="3">
        <v>3.8679999999999999</v>
      </c>
      <c r="L2253" s="3">
        <v>3.7250000000000001</v>
      </c>
      <c r="M2253" s="3">
        <v>9.1739999999999995</v>
      </c>
      <c r="N2253" s="3">
        <v>0.63800000000000001</v>
      </c>
      <c r="O2253" s="3">
        <v>7.5999999999999998E-2</v>
      </c>
      <c r="P2253" s="3">
        <v>0.48899999999999999</v>
      </c>
      <c r="Q2253" s="3">
        <v>1.8440000000000001</v>
      </c>
      <c r="R2253" s="3">
        <v>1.2330000000000001</v>
      </c>
      <c r="S2253" s="3">
        <v>1.718</v>
      </c>
      <c r="T2253" s="3" t="s">
        <v>2257</v>
      </c>
      <c r="U2253" s="3" t="s">
        <v>11666</v>
      </c>
      <c r="V2253" s="3">
        <v>437</v>
      </c>
      <c r="W2253" s="3" t="s">
        <v>11667</v>
      </c>
      <c r="X2253" s="3" t="s">
        <v>11668</v>
      </c>
      <c r="Y2253" s="3">
        <v>0</v>
      </c>
      <c r="Z2253" s="3">
        <v>100</v>
      </c>
      <c r="AA2253" s="3">
        <v>913.67899999999997</v>
      </c>
      <c r="AB2253" s="3">
        <v>437</v>
      </c>
      <c r="AC2253" s="3">
        <v>437</v>
      </c>
      <c r="AD2253" s="7">
        <f t="shared" si="280"/>
        <v>1</v>
      </c>
      <c r="AE2253" s="3">
        <f t="shared" si="287"/>
        <v>100</v>
      </c>
      <c r="AF2253" s="7">
        <f t="shared" si="281"/>
        <v>0</v>
      </c>
      <c r="AG2253" s="3" t="str">
        <f t="shared" si="282"/>
        <v/>
      </c>
      <c r="AH2253" s="7">
        <f t="shared" si="283"/>
        <v>0</v>
      </c>
      <c r="AI2253" s="3" t="str">
        <f t="shared" si="284"/>
        <v/>
      </c>
      <c r="AJ2253" s="7">
        <f t="shared" si="285"/>
        <v>0</v>
      </c>
      <c r="AK2253" s="3" t="str">
        <f t="shared" si="286"/>
        <v/>
      </c>
    </row>
    <row r="2254" spans="1:37" ht="20" x14ac:dyDescent="0.2">
      <c r="A2254" s="3" t="s">
        <v>2258</v>
      </c>
      <c r="B2254" s="3" t="s">
        <v>19806</v>
      </c>
      <c r="C2254" s="3" t="s">
        <v>19807</v>
      </c>
      <c r="D2254" s="3">
        <v>4.8698689465784604</v>
      </c>
      <c r="E2254" s="3">
        <v>2.6050272003175499</v>
      </c>
      <c r="F2254" s="6">
        <v>2.6958585052192999E-20</v>
      </c>
      <c r="G2254" s="6">
        <v>1.1140324774210399E-18</v>
      </c>
      <c r="H2254" s="3">
        <v>0.25</v>
      </c>
      <c r="I2254" s="3">
        <v>0.23899999999999999</v>
      </c>
      <c r="J2254" s="3">
        <v>5.6000000000000001E-2</v>
      </c>
      <c r="K2254" s="3">
        <v>7.3250000000000002</v>
      </c>
      <c r="L2254" s="3">
        <v>2.8290000000000002</v>
      </c>
      <c r="M2254" s="3">
        <v>7.0750000000000002</v>
      </c>
      <c r="N2254" s="3">
        <v>0.155</v>
      </c>
      <c r="O2254" s="3">
        <v>0.11</v>
      </c>
      <c r="P2254" s="3">
        <v>0.27300000000000002</v>
      </c>
      <c r="Q2254" s="3">
        <v>1.5840000000000001</v>
      </c>
      <c r="R2254" s="3">
        <v>1.3280000000000001</v>
      </c>
      <c r="S2254" s="3">
        <v>0.92300000000000004</v>
      </c>
      <c r="T2254" s="3" t="s">
        <v>2258</v>
      </c>
      <c r="U2254" s="3" t="s">
        <v>11669</v>
      </c>
      <c r="V2254" s="3">
        <v>284</v>
      </c>
      <c r="W2254" s="3" t="s">
        <v>11670</v>
      </c>
      <c r="X2254" s="3" t="s">
        <v>11671</v>
      </c>
      <c r="Y2254" s="3">
        <v>0</v>
      </c>
      <c r="Z2254" s="3">
        <v>100</v>
      </c>
      <c r="AA2254" s="3">
        <v>584.71900000000005</v>
      </c>
      <c r="AB2254" s="3">
        <v>284</v>
      </c>
      <c r="AC2254" s="3">
        <v>284</v>
      </c>
      <c r="AD2254" s="7">
        <f t="shared" si="280"/>
        <v>1</v>
      </c>
      <c r="AE2254" s="3">
        <f t="shared" si="287"/>
        <v>100</v>
      </c>
      <c r="AF2254" s="7">
        <f t="shared" si="281"/>
        <v>0</v>
      </c>
      <c r="AG2254" s="3" t="str">
        <f t="shared" si="282"/>
        <v/>
      </c>
      <c r="AH2254" s="7">
        <f t="shared" si="283"/>
        <v>0</v>
      </c>
      <c r="AI2254" s="3" t="str">
        <f t="shared" si="284"/>
        <v/>
      </c>
      <c r="AJ2254" s="7">
        <f t="shared" si="285"/>
        <v>0</v>
      </c>
      <c r="AK2254" s="3" t="str">
        <f t="shared" si="286"/>
        <v/>
      </c>
    </row>
    <row r="2255" spans="1:37" ht="20" x14ac:dyDescent="0.2">
      <c r="A2255" s="3" t="s">
        <v>2259</v>
      </c>
      <c r="B2255" s="3" t="s">
        <v>19806</v>
      </c>
      <c r="C2255" s="3" t="s">
        <v>19807</v>
      </c>
      <c r="D2255" s="3">
        <v>4.8686245359731899</v>
      </c>
      <c r="E2255" s="3">
        <v>3.1522193098421001</v>
      </c>
      <c r="F2255" s="6">
        <v>1.07587162331415E-19</v>
      </c>
      <c r="G2255" s="6">
        <v>4.0062096332370803E-18</v>
      </c>
      <c r="H2255" s="3">
        <v>0.35599999999999998</v>
      </c>
      <c r="I2255" s="3">
        <v>0.70599999999999996</v>
      </c>
      <c r="J2255" s="3">
        <v>0</v>
      </c>
      <c r="K2255" s="3">
        <v>9.1720000000000006</v>
      </c>
      <c r="L2255" s="3">
        <v>7.2779999999999996</v>
      </c>
      <c r="M2255" s="3">
        <v>15.340999999999999</v>
      </c>
      <c r="N2255" s="3">
        <v>1.0249999999999999</v>
      </c>
      <c r="O2255" s="3">
        <v>0.44700000000000001</v>
      </c>
      <c r="P2255" s="3">
        <v>0.85299999999999998</v>
      </c>
      <c r="Q2255" s="3">
        <v>6.8730000000000002</v>
      </c>
      <c r="R2255" s="3">
        <v>6.1820000000000004</v>
      </c>
      <c r="S2255" s="3">
        <v>7.2450000000000001</v>
      </c>
      <c r="T2255" s="3" t="s">
        <v>2259</v>
      </c>
      <c r="U2255" s="3" t="s">
        <v>6024</v>
      </c>
      <c r="V2255" s="3">
        <v>139</v>
      </c>
      <c r="W2255" s="3" t="s">
        <v>6025</v>
      </c>
      <c r="X2255" s="3"/>
      <c r="Y2255" s="3"/>
      <c r="Z2255" s="3"/>
      <c r="AA2255" s="3"/>
      <c r="AB2255" s="3"/>
      <c r="AC2255" s="3"/>
      <c r="AD2255" s="7">
        <f t="shared" si="280"/>
        <v>0</v>
      </c>
      <c r="AE2255" s="3" t="str">
        <f t="shared" si="287"/>
        <v/>
      </c>
      <c r="AF2255" s="7">
        <f t="shared" si="281"/>
        <v>0</v>
      </c>
      <c r="AG2255" s="3" t="str">
        <f t="shared" si="282"/>
        <v/>
      </c>
      <c r="AH2255" s="7">
        <f t="shared" si="283"/>
        <v>0</v>
      </c>
      <c r="AI2255" s="3" t="str">
        <f t="shared" si="284"/>
        <v/>
      </c>
      <c r="AJ2255" s="7">
        <f t="shared" si="285"/>
        <v>0</v>
      </c>
      <c r="AK2255" s="3" t="str">
        <f t="shared" si="286"/>
        <v/>
      </c>
    </row>
    <row r="2256" spans="1:37" ht="20" x14ac:dyDescent="0.2">
      <c r="A2256" s="3" t="s">
        <v>2260</v>
      </c>
      <c r="B2256" s="3" t="s">
        <v>19806</v>
      </c>
      <c r="C2256" s="3" t="s">
        <v>19807</v>
      </c>
      <c r="D2256" s="3">
        <v>4.8680196296199396</v>
      </c>
      <c r="E2256" s="3">
        <v>6.4288777958519394E-2</v>
      </c>
      <c r="F2256" s="6">
        <v>6.6251318737375504E-9</v>
      </c>
      <c r="G2256" s="6">
        <v>4.4284102777684997E-8</v>
      </c>
      <c r="H2256" s="3">
        <v>0.11600000000000001</v>
      </c>
      <c r="I2256" s="3">
        <v>0</v>
      </c>
      <c r="J2256" s="3">
        <v>0</v>
      </c>
      <c r="K2256" s="3">
        <v>1.2629999999999999</v>
      </c>
      <c r="L2256" s="3">
        <v>0.96699999999999997</v>
      </c>
      <c r="M2256" s="3">
        <v>1.919</v>
      </c>
      <c r="N2256" s="3">
        <v>5.8000000000000003E-2</v>
      </c>
      <c r="O2256" s="3">
        <v>0</v>
      </c>
      <c r="P2256" s="3">
        <v>0.108</v>
      </c>
      <c r="Q2256" s="3">
        <v>0.74399999999999999</v>
      </c>
      <c r="R2256" s="3">
        <v>0.61199999999999999</v>
      </c>
      <c r="S2256" s="3">
        <v>0.46500000000000002</v>
      </c>
      <c r="T2256" s="3" t="s">
        <v>11672</v>
      </c>
      <c r="U2256" s="3"/>
      <c r="V2256" s="3"/>
      <c r="W2256" s="3"/>
      <c r="X2256" s="3"/>
      <c r="Y2256" s="3"/>
      <c r="Z2256" s="3"/>
      <c r="AA2256" s="3"/>
      <c r="AB2256" s="3"/>
      <c r="AC2256" s="3"/>
      <c r="AD2256" s="7">
        <f t="shared" si="280"/>
        <v>0</v>
      </c>
      <c r="AE2256" s="3" t="str">
        <f t="shared" si="287"/>
        <v/>
      </c>
      <c r="AF2256" s="7">
        <f t="shared" si="281"/>
        <v>0</v>
      </c>
      <c r="AG2256" s="3" t="str">
        <f t="shared" si="282"/>
        <v/>
      </c>
      <c r="AH2256" s="7">
        <f t="shared" si="283"/>
        <v>0</v>
      </c>
      <c r="AI2256" s="3" t="str">
        <f t="shared" si="284"/>
        <v/>
      </c>
      <c r="AJ2256" s="7">
        <f t="shared" si="285"/>
        <v>0</v>
      </c>
      <c r="AK2256" s="3" t="str">
        <f t="shared" si="286"/>
        <v/>
      </c>
    </row>
    <row r="2257" spans="1:37" ht="20" x14ac:dyDescent="0.2">
      <c r="A2257" s="3" t="s">
        <v>2261</v>
      </c>
      <c r="B2257" s="3" t="s">
        <v>19806</v>
      </c>
      <c r="C2257" s="3" t="s">
        <v>19807</v>
      </c>
      <c r="D2257" s="3">
        <v>4.8673804851027702</v>
      </c>
      <c r="E2257" s="3">
        <v>0.51910229201881997</v>
      </c>
      <c r="F2257" s="6">
        <v>1.2173341472004399E-9</v>
      </c>
      <c r="G2257" s="6">
        <v>9.0948161409044393E-9</v>
      </c>
      <c r="H2257" s="3">
        <v>0</v>
      </c>
      <c r="I2257" s="3">
        <v>0.25</v>
      </c>
      <c r="J2257" s="3">
        <v>0.111</v>
      </c>
      <c r="K2257" s="3">
        <v>3.1110000000000002</v>
      </c>
      <c r="L2257" s="3">
        <v>2.3029999999999999</v>
      </c>
      <c r="M2257" s="3">
        <v>6.2949999999999999</v>
      </c>
      <c r="N2257" s="3">
        <v>0.35799999999999998</v>
      </c>
      <c r="O2257" s="3">
        <v>0</v>
      </c>
      <c r="P2257" s="3">
        <v>0.315</v>
      </c>
      <c r="Q2257" s="3">
        <v>1.1950000000000001</v>
      </c>
      <c r="R2257" s="3">
        <v>1.595</v>
      </c>
      <c r="S2257" s="3">
        <v>1.82</v>
      </c>
      <c r="T2257" s="3" t="s">
        <v>2261</v>
      </c>
      <c r="U2257" s="3" t="s">
        <v>11673</v>
      </c>
      <c r="V2257" s="3">
        <v>367</v>
      </c>
      <c r="W2257" s="3" t="s">
        <v>11674</v>
      </c>
      <c r="X2257" s="3" t="s">
        <v>11675</v>
      </c>
      <c r="Y2257" s="3">
        <v>0</v>
      </c>
      <c r="Z2257" s="3">
        <v>100</v>
      </c>
      <c r="AA2257" s="3">
        <v>758.05899999999997</v>
      </c>
      <c r="AB2257" s="3">
        <v>367</v>
      </c>
      <c r="AC2257" s="3">
        <v>367</v>
      </c>
      <c r="AD2257" s="7">
        <f t="shared" si="280"/>
        <v>1</v>
      </c>
      <c r="AE2257" s="3">
        <f t="shared" si="287"/>
        <v>100</v>
      </c>
      <c r="AF2257" s="7">
        <f t="shared" si="281"/>
        <v>0</v>
      </c>
      <c r="AG2257" s="3" t="str">
        <f t="shared" si="282"/>
        <v/>
      </c>
      <c r="AH2257" s="7">
        <f t="shared" si="283"/>
        <v>0</v>
      </c>
      <c r="AI2257" s="3" t="str">
        <f t="shared" si="284"/>
        <v/>
      </c>
      <c r="AJ2257" s="7">
        <f t="shared" si="285"/>
        <v>0</v>
      </c>
      <c r="AK2257" s="3" t="str">
        <f t="shared" si="286"/>
        <v/>
      </c>
    </row>
    <row r="2258" spans="1:37" ht="20" x14ac:dyDescent="0.2">
      <c r="A2258" s="3" t="s">
        <v>2262</v>
      </c>
      <c r="B2258" s="3" t="s">
        <v>19806</v>
      </c>
      <c r="C2258" s="3" t="s">
        <v>19807</v>
      </c>
      <c r="D2258" s="3">
        <v>4.8667446880335001</v>
      </c>
      <c r="E2258" s="3">
        <v>1.74622542277781</v>
      </c>
      <c r="F2258" s="6">
        <v>6.52426872816274E-19</v>
      </c>
      <c r="G2258" s="6">
        <v>2.1257545235339599E-17</v>
      </c>
      <c r="H2258" s="3">
        <v>0.13500000000000001</v>
      </c>
      <c r="I2258" s="3">
        <v>0.22800000000000001</v>
      </c>
      <c r="J2258" s="3">
        <v>0.20399999999999999</v>
      </c>
      <c r="K2258" s="3">
        <v>5.0780000000000003</v>
      </c>
      <c r="L2258" s="3">
        <v>4.5350000000000001</v>
      </c>
      <c r="M2258" s="3">
        <v>7.7409999999999997</v>
      </c>
      <c r="N2258" s="3">
        <v>0.64800000000000002</v>
      </c>
      <c r="O2258" s="3">
        <v>0.46400000000000002</v>
      </c>
      <c r="P2258" s="3">
        <v>0.191</v>
      </c>
      <c r="Q2258" s="3">
        <v>1.593</v>
      </c>
      <c r="R2258" s="3">
        <v>2.242</v>
      </c>
      <c r="S2258" s="3">
        <v>2.2599999999999998</v>
      </c>
      <c r="T2258" s="3" t="s">
        <v>2262</v>
      </c>
      <c r="U2258" s="3" t="s">
        <v>11676</v>
      </c>
      <c r="V2258" s="3">
        <v>389</v>
      </c>
      <c r="W2258" s="3" t="s">
        <v>11677</v>
      </c>
      <c r="X2258" s="3" t="s">
        <v>11678</v>
      </c>
      <c r="Y2258" s="3">
        <v>0</v>
      </c>
      <c r="Z2258" s="3">
        <v>99.228791770000001</v>
      </c>
      <c r="AA2258" s="3">
        <v>780.01499999999999</v>
      </c>
      <c r="AB2258" s="3">
        <v>389</v>
      </c>
      <c r="AC2258" s="3">
        <v>386</v>
      </c>
      <c r="AD2258" s="7">
        <f t="shared" si="280"/>
        <v>1</v>
      </c>
      <c r="AE2258" s="3">
        <f t="shared" si="287"/>
        <v>99.228791770000001</v>
      </c>
      <c r="AF2258" s="7">
        <f t="shared" si="281"/>
        <v>0</v>
      </c>
      <c r="AG2258" s="3" t="str">
        <f t="shared" si="282"/>
        <v/>
      </c>
      <c r="AH2258" s="7">
        <f t="shared" si="283"/>
        <v>0</v>
      </c>
      <c r="AI2258" s="3" t="str">
        <f t="shared" si="284"/>
        <v/>
      </c>
      <c r="AJ2258" s="7">
        <f t="shared" si="285"/>
        <v>0</v>
      </c>
      <c r="AK2258" s="3" t="str">
        <f t="shared" si="286"/>
        <v/>
      </c>
    </row>
    <row r="2259" spans="1:37" ht="20" x14ac:dyDescent="0.2">
      <c r="A2259" s="3" t="s">
        <v>2263</v>
      </c>
      <c r="B2259" s="3" t="s">
        <v>19806</v>
      </c>
      <c r="C2259" s="3" t="s">
        <v>19807</v>
      </c>
      <c r="D2259" s="3">
        <v>4.8664172901901397</v>
      </c>
      <c r="E2259" s="3">
        <v>4.6689902338328597</v>
      </c>
      <c r="F2259" s="6">
        <v>1.43583574465632E-22</v>
      </c>
      <c r="G2259" s="6">
        <v>8.7752871151871097E-21</v>
      </c>
      <c r="H2259" s="3">
        <v>1.107</v>
      </c>
      <c r="I2259" s="3">
        <v>2.0419999999999998</v>
      </c>
      <c r="J2259" s="3">
        <v>0.29599999999999999</v>
      </c>
      <c r="K2259" s="3">
        <v>23.343</v>
      </c>
      <c r="L2259" s="3">
        <v>22.873000000000001</v>
      </c>
      <c r="M2259" s="3">
        <v>50.372999999999998</v>
      </c>
      <c r="N2259" s="3">
        <v>1.421</v>
      </c>
      <c r="O2259" s="3">
        <v>1.282</v>
      </c>
      <c r="P2259" s="3">
        <v>2.1789999999999998</v>
      </c>
      <c r="Q2259" s="3">
        <v>37.015000000000001</v>
      </c>
      <c r="R2259" s="3">
        <v>34.738999999999997</v>
      </c>
      <c r="S2259" s="3">
        <v>36.326000000000001</v>
      </c>
      <c r="T2259" s="3" t="s">
        <v>2263</v>
      </c>
      <c r="U2259" s="3" t="s">
        <v>11679</v>
      </c>
      <c r="V2259" s="3">
        <v>677</v>
      </c>
      <c r="W2259" s="3" t="s">
        <v>11680</v>
      </c>
      <c r="X2259" s="3" t="s">
        <v>11681</v>
      </c>
      <c r="Y2259" s="3">
        <v>0</v>
      </c>
      <c r="Z2259" s="3">
        <v>100</v>
      </c>
      <c r="AA2259" s="3">
        <v>1331.62</v>
      </c>
      <c r="AB2259" s="3">
        <v>677</v>
      </c>
      <c r="AC2259" s="3">
        <v>677</v>
      </c>
      <c r="AD2259" s="7">
        <f t="shared" si="280"/>
        <v>1</v>
      </c>
      <c r="AE2259" s="3">
        <f t="shared" si="287"/>
        <v>100</v>
      </c>
      <c r="AF2259" s="7">
        <f t="shared" si="281"/>
        <v>0</v>
      </c>
      <c r="AG2259" s="3" t="str">
        <f t="shared" si="282"/>
        <v/>
      </c>
      <c r="AH2259" s="7">
        <f t="shared" si="283"/>
        <v>0</v>
      </c>
      <c r="AI2259" s="3" t="str">
        <f t="shared" si="284"/>
        <v/>
      </c>
      <c r="AJ2259" s="7">
        <f t="shared" si="285"/>
        <v>0</v>
      </c>
      <c r="AK2259" s="3" t="str">
        <f t="shared" si="286"/>
        <v/>
      </c>
    </row>
    <row r="2260" spans="1:37" ht="20" x14ac:dyDescent="0.2">
      <c r="A2260" s="3" t="s">
        <v>2264</v>
      </c>
      <c r="B2260" s="3" t="s">
        <v>19806</v>
      </c>
      <c r="C2260" s="3" t="s">
        <v>19807</v>
      </c>
      <c r="D2260" s="3">
        <v>4.8663055738972103</v>
      </c>
      <c r="E2260" s="3">
        <v>1.9131083113918701</v>
      </c>
      <c r="F2260" s="6">
        <v>1.2690998837518601E-18</v>
      </c>
      <c r="G2260" s="6">
        <v>3.9696142722851703E-17</v>
      </c>
      <c r="H2260" s="3">
        <v>0.17299999999999999</v>
      </c>
      <c r="I2260" s="3">
        <v>0.39100000000000001</v>
      </c>
      <c r="J2260" s="3">
        <v>0</v>
      </c>
      <c r="K2260" s="3">
        <v>5.7690000000000001</v>
      </c>
      <c r="L2260" s="3">
        <v>4.4210000000000003</v>
      </c>
      <c r="M2260" s="3">
        <v>7.165</v>
      </c>
      <c r="N2260" s="3">
        <v>0.31900000000000001</v>
      </c>
      <c r="O2260" s="3">
        <v>0.11799999999999999</v>
      </c>
      <c r="P2260" s="3">
        <v>0.505</v>
      </c>
      <c r="Q2260" s="3">
        <v>4.32</v>
      </c>
      <c r="R2260" s="3">
        <v>3.621</v>
      </c>
      <c r="S2260" s="3">
        <v>2.911</v>
      </c>
      <c r="T2260" s="3" t="s">
        <v>11682</v>
      </c>
      <c r="U2260" s="3"/>
      <c r="V2260" s="3"/>
      <c r="W2260" s="3"/>
      <c r="X2260" s="3"/>
      <c r="Y2260" s="3"/>
      <c r="Z2260" s="3"/>
      <c r="AA2260" s="3"/>
      <c r="AB2260" s="3"/>
      <c r="AC2260" s="3"/>
      <c r="AD2260" s="7">
        <f t="shared" si="280"/>
        <v>0</v>
      </c>
      <c r="AE2260" s="3" t="str">
        <f t="shared" si="287"/>
        <v/>
      </c>
      <c r="AF2260" s="7">
        <f t="shared" si="281"/>
        <v>0</v>
      </c>
      <c r="AG2260" s="3" t="str">
        <f t="shared" si="282"/>
        <v/>
      </c>
      <c r="AH2260" s="7">
        <f t="shared" si="283"/>
        <v>0</v>
      </c>
      <c r="AI2260" s="3" t="str">
        <f t="shared" si="284"/>
        <v/>
      </c>
      <c r="AJ2260" s="7">
        <f t="shared" si="285"/>
        <v>0</v>
      </c>
      <c r="AK2260" s="3" t="str">
        <f t="shared" si="286"/>
        <v/>
      </c>
    </row>
    <row r="2261" spans="1:37" ht="20" x14ac:dyDescent="0.2">
      <c r="A2261" s="3" t="s">
        <v>2265</v>
      </c>
      <c r="B2261" s="3" t="s">
        <v>19806</v>
      </c>
      <c r="C2261" s="3" t="s">
        <v>19807</v>
      </c>
      <c r="D2261" s="3">
        <v>4.8660183826790497</v>
      </c>
      <c r="E2261" s="3">
        <v>1.90076335830702</v>
      </c>
      <c r="F2261" s="6">
        <v>1.4277219202546001E-16</v>
      </c>
      <c r="G2261" s="6">
        <v>3.1851671837603802E-15</v>
      </c>
      <c r="H2261" s="3">
        <v>0.20200000000000001</v>
      </c>
      <c r="I2261" s="3">
        <v>0.22800000000000001</v>
      </c>
      <c r="J2261" s="3">
        <v>4.5999999999999999E-2</v>
      </c>
      <c r="K2261" s="3">
        <v>3.8149999999999999</v>
      </c>
      <c r="L2261" s="3">
        <v>3.2839999999999998</v>
      </c>
      <c r="M2261" s="3">
        <v>7.4470000000000001</v>
      </c>
      <c r="N2261" s="3">
        <v>0.106</v>
      </c>
      <c r="O2261" s="3">
        <v>0.152</v>
      </c>
      <c r="P2261" s="3">
        <v>0.23200000000000001</v>
      </c>
      <c r="Q2261" s="3">
        <v>1.3160000000000001</v>
      </c>
      <c r="R2261" s="3">
        <v>1.0780000000000001</v>
      </c>
      <c r="S2261" s="3">
        <v>1.8109999999999999</v>
      </c>
      <c r="T2261" s="3" t="s">
        <v>2265</v>
      </c>
      <c r="U2261" s="3" t="s">
        <v>11683</v>
      </c>
      <c r="V2261" s="3">
        <v>732</v>
      </c>
      <c r="W2261" s="3" t="s">
        <v>11684</v>
      </c>
      <c r="X2261" s="3" t="s">
        <v>11685</v>
      </c>
      <c r="Y2261" s="3">
        <v>0</v>
      </c>
      <c r="Z2261" s="3">
        <v>100</v>
      </c>
      <c r="AA2261" s="3">
        <v>1523.45</v>
      </c>
      <c r="AB2261" s="3">
        <v>731</v>
      </c>
      <c r="AC2261" s="3">
        <v>731</v>
      </c>
      <c r="AD2261" s="7">
        <f t="shared" si="280"/>
        <v>1</v>
      </c>
      <c r="AE2261" s="3">
        <f t="shared" si="287"/>
        <v>100</v>
      </c>
      <c r="AF2261" s="7">
        <f t="shared" si="281"/>
        <v>0</v>
      </c>
      <c r="AG2261" s="3" t="str">
        <f t="shared" si="282"/>
        <v/>
      </c>
      <c r="AH2261" s="7">
        <f t="shared" si="283"/>
        <v>0</v>
      </c>
      <c r="AI2261" s="3" t="str">
        <f t="shared" si="284"/>
        <v/>
      </c>
      <c r="AJ2261" s="7">
        <f t="shared" si="285"/>
        <v>0</v>
      </c>
      <c r="AK2261" s="3" t="str">
        <f t="shared" si="286"/>
        <v/>
      </c>
    </row>
    <row r="2262" spans="1:37" ht="20" x14ac:dyDescent="0.2">
      <c r="A2262" s="3" t="s">
        <v>2266</v>
      </c>
      <c r="B2262" s="3" t="s">
        <v>19806</v>
      </c>
      <c r="C2262" s="3" t="s">
        <v>19807</v>
      </c>
      <c r="D2262" s="3">
        <v>4.8654255483366597</v>
      </c>
      <c r="E2262" s="3">
        <v>0.86854519472515102</v>
      </c>
      <c r="F2262" s="6">
        <v>1.40429521924621E-9</v>
      </c>
      <c r="G2262" s="6">
        <v>1.03872886978781E-8</v>
      </c>
      <c r="H2262" s="3">
        <v>0</v>
      </c>
      <c r="I2262" s="3">
        <v>0.32600000000000001</v>
      </c>
      <c r="J2262" s="3">
        <v>0</v>
      </c>
      <c r="K2262" s="3">
        <v>2.14</v>
      </c>
      <c r="L2262" s="3">
        <v>2.09</v>
      </c>
      <c r="M2262" s="3">
        <v>5.54</v>
      </c>
      <c r="N2262" s="3">
        <v>0.155</v>
      </c>
      <c r="O2262" s="3">
        <v>7.5999999999999998E-2</v>
      </c>
      <c r="P2262" s="3">
        <v>6.6000000000000003E-2</v>
      </c>
      <c r="Q2262" s="3">
        <v>8.6999999999999994E-2</v>
      </c>
      <c r="R2262" s="3">
        <v>0.17199999999999999</v>
      </c>
      <c r="S2262" s="3">
        <v>0.245</v>
      </c>
      <c r="T2262" s="3" t="s">
        <v>2266</v>
      </c>
      <c r="U2262" s="3" t="s">
        <v>11686</v>
      </c>
      <c r="V2262" s="3">
        <v>490</v>
      </c>
      <c r="W2262" s="3" t="s">
        <v>11687</v>
      </c>
      <c r="X2262" s="3" t="s">
        <v>11688</v>
      </c>
      <c r="Y2262" s="3">
        <v>0</v>
      </c>
      <c r="Z2262" s="3">
        <v>100</v>
      </c>
      <c r="AA2262" s="3">
        <v>1022.69</v>
      </c>
      <c r="AB2262" s="3">
        <v>490</v>
      </c>
      <c r="AC2262" s="3">
        <v>490</v>
      </c>
      <c r="AD2262" s="7">
        <f t="shared" si="280"/>
        <v>1</v>
      </c>
      <c r="AE2262" s="3">
        <f t="shared" si="287"/>
        <v>100</v>
      </c>
      <c r="AF2262" s="7">
        <f t="shared" si="281"/>
        <v>0</v>
      </c>
      <c r="AG2262" s="3" t="str">
        <f t="shared" si="282"/>
        <v/>
      </c>
      <c r="AH2262" s="7">
        <f t="shared" si="283"/>
        <v>0</v>
      </c>
      <c r="AI2262" s="3" t="str">
        <f t="shared" si="284"/>
        <v/>
      </c>
      <c r="AJ2262" s="7">
        <f t="shared" si="285"/>
        <v>0</v>
      </c>
      <c r="AK2262" s="3" t="str">
        <f t="shared" si="286"/>
        <v/>
      </c>
    </row>
    <row r="2263" spans="1:37" ht="20" x14ac:dyDescent="0.2">
      <c r="A2263" s="3" t="s">
        <v>2267</v>
      </c>
      <c r="B2263" s="3" t="s">
        <v>19806</v>
      </c>
      <c r="C2263" s="3" t="s">
        <v>19807</v>
      </c>
      <c r="D2263" s="3">
        <v>4.8642007677554604</v>
      </c>
      <c r="E2263" s="3">
        <v>0.51728158149688597</v>
      </c>
      <c r="F2263" s="6">
        <v>2.8937247063111302E-12</v>
      </c>
      <c r="G2263" s="6">
        <v>3.21493341961277E-11</v>
      </c>
      <c r="H2263" s="3">
        <v>0.183</v>
      </c>
      <c r="I2263" s="3">
        <v>0.109</v>
      </c>
      <c r="J2263" s="3">
        <v>0</v>
      </c>
      <c r="K2263" s="3">
        <v>3.456</v>
      </c>
      <c r="L2263" s="3">
        <v>2.6869999999999998</v>
      </c>
      <c r="M2263" s="3">
        <v>3.6589999999999998</v>
      </c>
      <c r="N2263" s="3">
        <v>0.60899999999999999</v>
      </c>
      <c r="O2263" s="3">
        <v>0.186</v>
      </c>
      <c r="P2263" s="3">
        <v>0.26500000000000001</v>
      </c>
      <c r="Q2263" s="3">
        <v>1.9039999999999999</v>
      </c>
      <c r="R2263" s="3">
        <v>1.7929999999999999</v>
      </c>
      <c r="S2263" s="3">
        <v>2.1920000000000002</v>
      </c>
      <c r="T2263" s="3" t="s">
        <v>11689</v>
      </c>
      <c r="U2263" s="3"/>
      <c r="V2263" s="3"/>
      <c r="W2263" s="3"/>
      <c r="X2263" s="3"/>
      <c r="Y2263" s="3"/>
      <c r="Z2263" s="3"/>
      <c r="AA2263" s="3"/>
      <c r="AB2263" s="3"/>
      <c r="AC2263" s="3"/>
      <c r="AD2263" s="7">
        <f t="shared" si="280"/>
        <v>0</v>
      </c>
      <c r="AE2263" s="3" t="str">
        <f t="shared" si="287"/>
        <v/>
      </c>
      <c r="AF2263" s="7">
        <f t="shared" si="281"/>
        <v>0</v>
      </c>
      <c r="AG2263" s="3" t="str">
        <f t="shared" si="282"/>
        <v/>
      </c>
      <c r="AH2263" s="7">
        <f t="shared" si="283"/>
        <v>0</v>
      </c>
      <c r="AI2263" s="3" t="str">
        <f t="shared" si="284"/>
        <v/>
      </c>
      <c r="AJ2263" s="7">
        <f t="shared" si="285"/>
        <v>0</v>
      </c>
      <c r="AK2263" s="3" t="str">
        <f t="shared" si="286"/>
        <v/>
      </c>
    </row>
    <row r="2264" spans="1:37" ht="20" x14ac:dyDescent="0.2">
      <c r="A2264" s="3" t="s">
        <v>2268</v>
      </c>
      <c r="B2264" s="3" t="s">
        <v>19806</v>
      </c>
      <c r="C2264" s="3" t="s">
        <v>19807</v>
      </c>
      <c r="D2264" s="3">
        <v>4.8635899220271304</v>
      </c>
      <c r="E2264" s="3">
        <v>-0.580354007875857</v>
      </c>
      <c r="F2264" s="6">
        <v>3.7911427665539298E-6</v>
      </c>
      <c r="G2264" s="6">
        <v>1.8048467210676801E-5</v>
      </c>
      <c r="H2264" s="3">
        <v>0.20200000000000001</v>
      </c>
      <c r="I2264" s="3">
        <v>0</v>
      </c>
      <c r="J2264" s="3">
        <v>0</v>
      </c>
      <c r="K2264" s="3">
        <v>3.2570000000000001</v>
      </c>
      <c r="L2264" s="3">
        <v>1.208</v>
      </c>
      <c r="M2264" s="3">
        <v>4.4909999999999997</v>
      </c>
      <c r="N2264" s="3">
        <v>0.222</v>
      </c>
      <c r="O2264" s="3">
        <v>0.21099999999999999</v>
      </c>
      <c r="P2264" s="3">
        <v>0</v>
      </c>
      <c r="Q2264" s="3">
        <v>0.502</v>
      </c>
      <c r="R2264" s="3">
        <v>0.25</v>
      </c>
      <c r="S2264" s="3">
        <v>0.245</v>
      </c>
      <c r="T2264" s="3" t="s">
        <v>2268</v>
      </c>
      <c r="U2264" s="3" t="s">
        <v>11690</v>
      </c>
      <c r="V2264" s="3">
        <v>520</v>
      </c>
      <c r="W2264" s="3" t="s">
        <v>11691</v>
      </c>
      <c r="X2264" s="3" t="s">
        <v>11692</v>
      </c>
      <c r="Y2264" s="3">
        <v>0</v>
      </c>
      <c r="Z2264" s="3">
        <v>100</v>
      </c>
      <c r="AA2264" s="3">
        <v>1038.8699999999999</v>
      </c>
      <c r="AB2264" s="3">
        <v>520</v>
      </c>
      <c r="AC2264" s="3">
        <v>520</v>
      </c>
      <c r="AD2264" s="7">
        <f t="shared" si="280"/>
        <v>1</v>
      </c>
      <c r="AE2264" s="3">
        <f t="shared" si="287"/>
        <v>100</v>
      </c>
      <c r="AF2264" s="7">
        <f t="shared" si="281"/>
        <v>0</v>
      </c>
      <c r="AG2264" s="3" t="str">
        <f t="shared" si="282"/>
        <v/>
      </c>
      <c r="AH2264" s="7">
        <f t="shared" si="283"/>
        <v>0</v>
      </c>
      <c r="AI2264" s="3" t="str">
        <f t="shared" si="284"/>
        <v/>
      </c>
      <c r="AJ2264" s="7">
        <f t="shared" si="285"/>
        <v>0</v>
      </c>
      <c r="AK2264" s="3" t="str">
        <f t="shared" si="286"/>
        <v/>
      </c>
    </row>
    <row r="2265" spans="1:37" ht="20" x14ac:dyDescent="0.2">
      <c r="A2265" s="3" t="s">
        <v>2269</v>
      </c>
      <c r="B2265" s="3" t="s">
        <v>19806</v>
      </c>
      <c r="C2265" s="3" t="s">
        <v>19807</v>
      </c>
      <c r="D2265" s="3">
        <v>4.86308192000942</v>
      </c>
      <c r="E2265" s="3">
        <v>5.1925727161136401E-2</v>
      </c>
      <c r="F2265" s="6">
        <v>2.53255814381721E-7</v>
      </c>
      <c r="G2265" s="6">
        <v>1.37258620422949E-6</v>
      </c>
      <c r="H2265" s="3">
        <v>6.7000000000000004E-2</v>
      </c>
      <c r="I2265" s="3">
        <v>0</v>
      </c>
      <c r="J2265" s="3">
        <v>6.5000000000000002E-2</v>
      </c>
      <c r="K2265" s="3">
        <v>1.3160000000000001</v>
      </c>
      <c r="L2265" s="3">
        <v>0.68200000000000005</v>
      </c>
      <c r="M2265" s="3">
        <v>2.8149999999999999</v>
      </c>
      <c r="N2265" s="3">
        <v>0.28000000000000003</v>
      </c>
      <c r="O2265" s="3">
        <v>0</v>
      </c>
      <c r="P2265" s="3">
        <v>0</v>
      </c>
      <c r="Q2265" s="3">
        <v>0.39</v>
      </c>
      <c r="R2265" s="3">
        <v>0.31</v>
      </c>
      <c r="S2265" s="3">
        <v>0.152</v>
      </c>
      <c r="T2265" s="3" t="s">
        <v>2269</v>
      </c>
      <c r="U2265" s="3" t="s">
        <v>11693</v>
      </c>
      <c r="V2265" s="3">
        <v>231</v>
      </c>
      <c r="W2265" s="3" t="s">
        <v>11694</v>
      </c>
      <c r="X2265" s="3" t="s">
        <v>11695</v>
      </c>
      <c r="Y2265" s="6">
        <v>1.4200000000000001E-142</v>
      </c>
      <c r="Z2265" s="3">
        <v>100</v>
      </c>
      <c r="AA2265" s="3">
        <v>412.53500000000003</v>
      </c>
      <c r="AB2265" s="3">
        <v>200</v>
      </c>
      <c r="AC2265" s="3">
        <v>200</v>
      </c>
      <c r="AD2265" s="7">
        <f t="shared" si="280"/>
        <v>0</v>
      </c>
      <c r="AE2265" s="3" t="str">
        <f t="shared" si="287"/>
        <v/>
      </c>
      <c r="AF2265" s="7">
        <f t="shared" si="281"/>
        <v>0</v>
      </c>
      <c r="AG2265" s="3" t="str">
        <f t="shared" si="282"/>
        <v/>
      </c>
      <c r="AH2265" s="7">
        <f t="shared" si="283"/>
        <v>0</v>
      </c>
      <c r="AI2265" s="3" t="str">
        <f t="shared" si="284"/>
        <v/>
      </c>
      <c r="AJ2265" s="7">
        <f t="shared" si="285"/>
        <v>1</v>
      </c>
      <c r="AK2265" s="3">
        <f t="shared" si="286"/>
        <v>100</v>
      </c>
    </row>
    <row r="2266" spans="1:37" ht="20" x14ac:dyDescent="0.2">
      <c r="A2266" s="3" t="s">
        <v>2270</v>
      </c>
      <c r="B2266" s="3" t="s">
        <v>19806</v>
      </c>
      <c r="C2266" s="3" t="s">
        <v>19807</v>
      </c>
      <c r="D2266" s="3">
        <v>4.8628591910038299</v>
      </c>
      <c r="E2266" s="3">
        <v>2.2945470842228599</v>
      </c>
      <c r="F2266" s="6">
        <v>9.4310952445942997E-21</v>
      </c>
      <c r="G2266" s="6">
        <v>4.2173036902403601E-19</v>
      </c>
      <c r="H2266" s="3">
        <v>0.27900000000000003</v>
      </c>
      <c r="I2266" s="3">
        <v>0.33700000000000002</v>
      </c>
      <c r="J2266" s="3">
        <v>4.5999999999999999E-2</v>
      </c>
      <c r="K2266" s="3">
        <v>7.085</v>
      </c>
      <c r="L2266" s="3">
        <v>4.0659999999999998</v>
      </c>
      <c r="M2266" s="3">
        <v>8.3550000000000004</v>
      </c>
      <c r="N2266" s="3">
        <v>0.16400000000000001</v>
      </c>
      <c r="O2266" s="3">
        <v>0.32900000000000001</v>
      </c>
      <c r="P2266" s="3">
        <v>0.46400000000000002</v>
      </c>
      <c r="Q2266" s="3">
        <v>0.66700000000000004</v>
      </c>
      <c r="R2266" s="3">
        <v>1.0349999999999999</v>
      </c>
      <c r="S2266" s="3">
        <v>1.7769999999999999</v>
      </c>
      <c r="T2266" s="3" t="s">
        <v>2270</v>
      </c>
      <c r="U2266" s="3" t="s">
        <v>11696</v>
      </c>
      <c r="V2266" s="3">
        <v>106</v>
      </c>
      <c r="W2266" s="3" t="s">
        <v>11697</v>
      </c>
      <c r="X2266" s="3" t="s">
        <v>11698</v>
      </c>
      <c r="Y2266" s="6">
        <v>5.2699999999999998E-58</v>
      </c>
      <c r="Z2266" s="3">
        <v>100</v>
      </c>
      <c r="AA2266" s="3">
        <v>199.51900000000001</v>
      </c>
      <c r="AB2266" s="3">
        <v>95</v>
      </c>
      <c r="AC2266" s="3">
        <v>95</v>
      </c>
      <c r="AD2266" s="7">
        <f t="shared" si="280"/>
        <v>0</v>
      </c>
      <c r="AE2266" s="3" t="str">
        <f t="shared" si="287"/>
        <v/>
      </c>
      <c r="AF2266" s="7">
        <f t="shared" si="281"/>
        <v>0</v>
      </c>
      <c r="AG2266" s="3" t="str">
        <f t="shared" si="282"/>
        <v/>
      </c>
      <c r="AH2266" s="7">
        <f t="shared" si="283"/>
        <v>0</v>
      </c>
      <c r="AI2266" s="3" t="str">
        <f t="shared" si="284"/>
        <v/>
      </c>
      <c r="AJ2266" s="7">
        <f t="shared" si="285"/>
        <v>1</v>
      </c>
      <c r="AK2266" s="3">
        <f t="shared" si="286"/>
        <v>100</v>
      </c>
    </row>
    <row r="2267" spans="1:37" ht="20" x14ac:dyDescent="0.2">
      <c r="A2267" s="3" t="s">
        <v>2271</v>
      </c>
      <c r="B2267" s="3" t="s">
        <v>19806</v>
      </c>
      <c r="C2267" s="3" t="s">
        <v>19807</v>
      </c>
      <c r="D2267" s="3">
        <v>4.8615594637402504</v>
      </c>
      <c r="E2267" s="3">
        <v>1.3721080902101199</v>
      </c>
      <c r="F2267" s="6">
        <v>6.2042247887971997E-15</v>
      </c>
      <c r="G2267" s="6">
        <v>1.08058391424299E-13</v>
      </c>
      <c r="H2267" s="3">
        <v>7.6999999999999999E-2</v>
      </c>
      <c r="I2267" s="3">
        <v>0.33700000000000002</v>
      </c>
      <c r="J2267" s="3">
        <v>7.3999999999999996E-2</v>
      </c>
      <c r="K2267" s="3">
        <v>4.4669999999999996</v>
      </c>
      <c r="L2267" s="3">
        <v>3.4689999999999999</v>
      </c>
      <c r="M2267" s="3">
        <v>6.7430000000000003</v>
      </c>
      <c r="N2267" s="3">
        <v>0.24199999999999999</v>
      </c>
      <c r="O2267" s="3">
        <v>0.152</v>
      </c>
      <c r="P2267" s="3">
        <v>7.4999999999999997E-2</v>
      </c>
      <c r="Q2267" s="3">
        <v>1.8009999999999999</v>
      </c>
      <c r="R2267" s="3">
        <v>1.802</v>
      </c>
      <c r="S2267" s="3">
        <v>1.6759999999999999</v>
      </c>
      <c r="T2267" s="3" t="s">
        <v>2271</v>
      </c>
      <c r="U2267" s="3" t="s">
        <v>10535</v>
      </c>
      <c r="V2267" s="3">
        <v>660</v>
      </c>
      <c r="W2267" s="3" t="s">
        <v>11699</v>
      </c>
      <c r="X2267" s="3" t="s">
        <v>11700</v>
      </c>
      <c r="Y2267" s="3">
        <v>0</v>
      </c>
      <c r="Z2267" s="3">
        <v>100</v>
      </c>
      <c r="AA2267" s="3">
        <v>1340.1</v>
      </c>
      <c r="AB2267" s="3">
        <v>643</v>
      </c>
      <c r="AC2267" s="3">
        <v>643</v>
      </c>
      <c r="AD2267" s="7">
        <f t="shared" si="280"/>
        <v>1</v>
      </c>
      <c r="AE2267" s="3">
        <f t="shared" si="287"/>
        <v>100</v>
      </c>
      <c r="AF2267" s="7">
        <f t="shared" si="281"/>
        <v>0</v>
      </c>
      <c r="AG2267" s="3" t="str">
        <f t="shared" si="282"/>
        <v/>
      </c>
      <c r="AH2267" s="7">
        <f t="shared" si="283"/>
        <v>0</v>
      </c>
      <c r="AI2267" s="3" t="str">
        <f t="shared" si="284"/>
        <v/>
      </c>
      <c r="AJ2267" s="7">
        <f t="shared" si="285"/>
        <v>0</v>
      </c>
      <c r="AK2267" s="3" t="str">
        <f t="shared" si="286"/>
        <v/>
      </c>
    </row>
    <row r="2268" spans="1:37" ht="20" x14ac:dyDescent="0.2">
      <c r="A2268" s="3" t="s">
        <v>2272</v>
      </c>
      <c r="B2268" s="3" t="s">
        <v>19806</v>
      </c>
      <c r="C2268" s="3" t="s">
        <v>19807</v>
      </c>
      <c r="D2268" s="3">
        <v>4.8605452646560297</v>
      </c>
      <c r="E2268" s="3">
        <v>1.89663169612476</v>
      </c>
      <c r="F2268" s="6">
        <v>3.6937166847152201E-16</v>
      </c>
      <c r="G2268" s="6">
        <v>7.8038169067466805E-15</v>
      </c>
      <c r="H2268" s="3">
        <v>0.14399999999999999</v>
      </c>
      <c r="I2268" s="3">
        <v>0.16300000000000001</v>
      </c>
      <c r="J2268" s="3">
        <v>3.6999999999999998E-2</v>
      </c>
      <c r="K2268" s="3">
        <v>3.23</v>
      </c>
      <c r="L2268" s="3">
        <v>2.1040000000000001</v>
      </c>
      <c r="M2268" s="3">
        <v>5.5270000000000001</v>
      </c>
      <c r="N2268" s="3">
        <v>7.6999999999999999E-2</v>
      </c>
      <c r="O2268" s="3">
        <v>0.186</v>
      </c>
      <c r="P2268" s="3">
        <v>0.17399999999999999</v>
      </c>
      <c r="Q2268" s="3">
        <v>2.1040000000000001</v>
      </c>
      <c r="R2268" s="3">
        <v>1.931</v>
      </c>
      <c r="S2268" s="3">
        <v>2.319</v>
      </c>
      <c r="T2268" s="3" t="s">
        <v>2272</v>
      </c>
      <c r="U2268" s="3" t="s">
        <v>11701</v>
      </c>
      <c r="V2268" s="3">
        <v>149</v>
      </c>
      <c r="W2268" s="3" t="s">
        <v>11702</v>
      </c>
      <c r="X2268" s="3" t="s">
        <v>11703</v>
      </c>
      <c r="Y2268" s="6">
        <v>7.4600000000000004E-104</v>
      </c>
      <c r="Z2268" s="3">
        <v>100</v>
      </c>
      <c r="AA2268" s="3">
        <v>306.22000000000003</v>
      </c>
      <c r="AB2268" s="3">
        <v>149</v>
      </c>
      <c r="AC2268" s="3">
        <v>149</v>
      </c>
      <c r="AD2268" s="7">
        <f t="shared" si="280"/>
        <v>0</v>
      </c>
      <c r="AE2268" s="3" t="str">
        <f t="shared" si="287"/>
        <v/>
      </c>
      <c r="AF2268" s="7">
        <f t="shared" si="281"/>
        <v>0</v>
      </c>
      <c r="AG2268" s="3" t="str">
        <f t="shared" si="282"/>
        <v/>
      </c>
      <c r="AH2268" s="7">
        <f t="shared" si="283"/>
        <v>0</v>
      </c>
      <c r="AI2268" s="3" t="str">
        <f t="shared" si="284"/>
        <v/>
      </c>
      <c r="AJ2268" s="7">
        <f t="shared" si="285"/>
        <v>0</v>
      </c>
      <c r="AK2268" s="3" t="str">
        <f t="shared" si="286"/>
        <v/>
      </c>
    </row>
    <row r="2269" spans="1:37" ht="20" x14ac:dyDescent="0.2">
      <c r="A2269" s="3" t="s">
        <v>2273</v>
      </c>
      <c r="B2269" s="3" t="s">
        <v>19806</v>
      </c>
      <c r="C2269" s="3" t="s">
        <v>19807</v>
      </c>
      <c r="D2269" s="3">
        <v>4.8602494218496801</v>
      </c>
      <c r="E2269" s="3">
        <v>2.4627987764128401</v>
      </c>
      <c r="F2269" s="6">
        <v>8.6566525426618693E-9</v>
      </c>
      <c r="G2269" s="6">
        <v>5.6896968231370497E-8</v>
      </c>
      <c r="H2269" s="3">
        <v>0.501</v>
      </c>
      <c r="I2269" s="3">
        <v>0.109</v>
      </c>
      <c r="J2269" s="3">
        <v>0.10199999999999999</v>
      </c>
      <c r="K2269" s="3">
        <v>4.5860000000000003</v>
      </c>
      <c r="L2269" s="3">
        <v>1.5069999999999999</v>
      </c>
      <c r="M2269" s="3">
        <v>15.789</v>
      </c>
      <c r="N2269" s="3">
        <v>0.435</v>
      </c>
      <c r="O2269" s="3">
        <v>5.0999999999999997E-2</v>
      </c>
      <c r="P2269" s="3">
        <v>0.05</v>
      </c>
      <c r="Q2269" s="3">
        <v>0.72699999999999998</v>
      </c>
      <c r="R2269" s="3">
        <v>0.30199999999999999</v>
      </c>
      <c r="S2269" s="3">
        <v>0.82899999999999996</v>
      </c>
      <c r="T2269" s="3" t="s">
        <v>11704</v>
      </c>
      <c r="U2269" s="3"/>
      <c r="V2269" s="3"/>
      <c r="W2269" s="3"/>
      <c r="X2269" s="3"/>
      <c r="Y2269" s="3"/>
      <c r="Z2269" s="3"/>
      <c r="AA2269" s="3"/>
      <c r="AB2269" s="3"/>
      <c r="AC2269" s="3"/>
      <c r="AD2269" s="7">
        <f t="shared" si="280"/>
        <v>0</v>
      </c>
      <c r="AE2269" s="3" t="str">
        <f t="shared" si="287"/>
        <v/>
      </c>
      <c r="AF2269" s="7">
        <f t="shared" si="281"/>
        <v>0</v>
      </c>
      <c r="AG2269" s="3" t="str">
        <f t="shared" si="282"/>
        <v/>
      </c>
      <c r="AH2269" s="7">
        <f t="shared" si="283"/>
        <v>0</v>
      </c>
      <c r="AI2269" s="3" t="str">
        <f t="shared" si="284"/>
        <v/>
      </c>
      <c r="AJ2269" s="7">
        <f t="shared" si="285"/>
        <v>0</v>
      </c>
      <c r="AK2269" s="3" t="str">
        <f t="shared" si="286"/>
        <v/>
      </c>
    </row>
    <row r="2270" spans="1:37" ht="20" x14ac:dyDescent="0.2">
      <c r="A2270" s="3" t="s">
        <v>2274</v>
      </c>
      <c r="B2270" s="3" t="s">
        <v>19806</v>
      </c>
      <c r="C2270" s="3" t="s">
        <v>19807</v>
      </c>
      <c r="D2270" s="3">
        <v>4.8602395698888898</v>
      </c>
      <c r="E2270" s="3">
        <v>1.5590210327759999</v>
      </c>
      <c r="F2270" s="6">
        <v>3.6017514724054601E-12</v>
      </c>
      <c r="G2270" s="6">
        <v>3.93137489813705E-11</v>
      </c>
      <c r="H2270" s="3">
        <v>0.125</v>
      </c>
      <c r="I2270" s="3">
        <v>9.8000000000000004E-2</v>
      </c>
      <c r="J2270" s="3">
        <v>8.3000000000000004E-2</v>
      </c>
      <c r="K2270" s="3">
        <v>3.7890000000000001</v>
      </c>
      <c r="L2270" s="3">
        <v>1.095</v>
      </c>
      <c r="M2270" s="3">
        <v>5.0410000000000004</v>
      </c>
      <c r="N2270" s="3">
        <v>9.7000000000000003E-2</v>
      </c>
      <c r="O2270" s="3">
        <v>0.127</v>
      </c>
      <c r="P2270" s="3">
        <v>0.16600000000000001</v>
      </c>
      <c r="Q2270" s="3">
        <v>0.46700000000000003</v>
      </c>
      <c r="R2270" s="3">
        <v>0.88800000000000001</v>
      </c>
      <c r="S2270" s="3">
        <v>0.60899999999999999</v>
      </c>
      <c r="T2270" s="3" t="s">
        <v>2274</v>
      </c>
      <c r="U2270" s="3" t="s">
        <v>11705</v>
      </c>
      <c r="V2270" s="3">
        <v>416</v>
      </c>
      <c r="W2270" s="3" t="s">
        <v>11706</v>
      </c>
      <c r="X2270" s="3" t="s">
        <v>11707</v>
      </c>
      <c r="Y2270" s="3">
        <v>0</v>
      </c>
      <c r="Z2270" s="3">
        <v>100</v>
      </c>
      <c r="AA2270" s="3">
        <v>869.38099999999997</v>
      </c>
      <c r="AB2270" s="3">
        <v>416</v>
      </c>
      <c r="AC2270" s="3">
        <v>416</v>
      </c>
      <c r="AD2270" s="7">
        <f t="shared" si="280"/>
        <v>1</v>
      </c>
      <c r="AE2270" s="3">
        <f t="shared" si="287"/>
        <v>100</v>
      </c>
      <c r="AF2270" s="7">
        <f t="shared" si="281"/>
        <v>0</v>
      </c>
      <c r="AG2270" s="3" t="str">
        <f t="shared" si="282"/>
        <v/>
      </c>
      <c r="AH2270" s="7">
        <f t="shared" si="283"/>
        <v>0</v>
      </c>
      <c r="AI2270" s="3" t="str">
        <f t="shared" si="284"/>
        <v/>
      </c>
      <c r="AJ2270" s="7">
        <f t="shared" si="285"/>
        <v>0</v>
      </c>
      <c r="AK2270" s="3" t="str">
        <f t="shared" si="286"/>
        <v/>
      </c>
    </row>
    <row r="2271" spans="1:37" ht="20" x14ac:dyDescent="0.2">
      <c r="A2271" s="3" t="s">
        <v>2275</v>
      </c>
      <c r="B2271" s="3" t="s">
        <v>19806</v>
      </c>
      <c r="C2271" s="3" t="s">
        <v>19807</v>
      </c>
      <c r="D2271" s="3">
        <v>4.8600255077461396</v>
      </c>
      <c r="E2271" s="3">
        <v>0.51572411089183601</v>
      </c>
      <c r="F2271" s="6">
        <v>2.3348888897689501E-11</v>
      </c>
      <c r="G2271" s="6">
        <v>2.2670202633328099E-10</v>
      </c>
      <c r="H2271" s="3">
        <v>6.7000000000000004E-2</v>
      </c>
      <c r="I2271" s="3">
        <v>7.5999999999999998E-2</v>
      </c>
      <c r="J2271" s="3">
        <v>6.5000000000000002E-2</v>
      </c>
      <c r="K2271" s="3">
        <v>2.831</v>
      </c>
      <c r="L2271" s="3">
        <v>1.4930000000000001</v>
      </c>
      <c r="M2271" s="3">
        <v>2.84</v>
      </c>
      <c r="N2271" s="3">
        <v>0.14499999999999999</v>
      </c>
      <c r="O2271" s="3">
        <v>0</v>
      </c>
      <c r="P2271" s="3">
        <v>0.13300000000000001</v>
      </c>
      <c r="Q2271" s="3">
        <v>0.40699999999999997</v>
      </c>
      <c r="R2271" s="3">
        <v>0.73299999999999998</v>
      </c>
      <c r="S2271" s="3">
        <v>0.161</v>
      </c>
      <c r="T2271" s="3" t="s">
        <v>2275</v>
      </c>
      <c r="U2271" s="3" t="s">
        <v>6024</v>
      </c>
      <c r="V2271" s="3">
        <v>111</v>
      </c>
      <c r="W2271" s="3" t="s">
        <v>6025</v>
      </c>
      <c r="X2271" s="3"/>
      <c r="Y2271" s="3"/>
      <c r="Z2271" s="3"/>
      <c r="AA2271" s="3"/>
      <c r="AB2271" s="3"/>
      <c r="AC2271" s="3"/>
      <c r="AD2271" s="7">
        <f t="shared" si="280"/>
        <v>0</v>
      </c>
      <c r="AE2271" s="3" t="str">
        <f t="shared" si="287"/>
        <v/>
      </c>
      <c r="AF2271" s="7">
        <f t="shared" si="281"/>
        <v>0</v>
      </c>
      <c r="AG2271" s="3" t="str">
        <f t="shared" si="282"/>
        <v/>
      </c>
      <c r="AH2271" s="7">
        <f t="shared" si="283"/>
        <v>0</v>
      </c>
      <c r="AI2271" s="3" t="str">
        <f t="shared" si="284"/>
        <v/>
      </c>
      <c r="AJ2271" s="7">
        <f t="shared" si="285"/>
        <v>0</v>
      </c>
      <c r="AK2271" s="3" t="str">
        <f t="shared" si="286"/>
        <v/>
      </c>
    </row>
    <row r="2272" spans="1:37" ht="20" x14ac:dyDescent="0.2">
      <c r="A2272" s="3" t="s">
        <v>2276</v>
      </c>
      <c r="B2272" s="3" t="s">
        <v>19806</v>
      </c>
      <c r="C2272" s="3" t="s">
        <v>19807</v>
      </c>
      <c r="D2272" s="3">
        <v>4.8596513207925502</v>
      </c>
      <c r="E2272" s="3">
        <v>0.88178394757188605</v>
      </c>
      <c r="F2272" s="6">
        <v>5.5616344950995601E-5</v>
      </c>
      <c r="G2272" s="3">
        <v>2.3420763214174401E-4</v>
      </c>
      <c r="H2272" s="3">
        <v>0</v>
      </c>
      <c r="I2272" s="3">
        <v>1.39</v>
      </c>
      <c r="J2272" s="3">
        <v>0</v>
      </c>
      <c r="K2272" s="3">
        <v>0.73099999999999998</v>
      </c>
      <c r="L2272" s="3">
        <v>24.763999999999999</v>
      </c>
      <c r="M2272" s="3">
        <v>12.513</v>
      </c>
      <c r="N2272" s="3">
        <v>0</v>
      </c>
      <c r="O2272" s="3">
        <v>0</v>
      </c>
      <c r="P2272" s="3">
        <v>0</v>
      </c>
      <c r="Q2272" s="3">
        <v>3.6619999999999999</v>
      </c>
      <c r="R2272" s="3">
        <v>3.7330000000000001</v>
      </c>
      <c r="S2272" s="3">
        <v>1.752</v>
      </c>
      <c r="T2272" s="3" t="s">
        <v>2276</v>
      </c>
      <c r="U2272" s="3" t="s">
        <v>6680</v>
      </c>
      <c r="V2272" s="3">
        <v>356</v>
      </c>
      <c r="W2272" s="3" t="s">
        <v>11708</v>
      </c>
      <c r="X2272" s="3" t="s">
        <v>11709</v>
      </c>
      <c r="Y2272" s="3">
        <v>0</v>
      </c>
      <c r="Z2272" s="3">
        <v>99.719101120000005</v>
      </c>
      <c r="AA2272" s="3">
        <v>731.48</v>
      </c>
      <c r="AB2272" s="3">
        <v>356</v>
      </c>
      <c r="AC2272" s="3">
        <v>355</v>
      </c>
      <c r="AD2272" s="7">
        <f t="shared" si="280"/>
        <v>1</v>
      </c>
      <c r="AE2272" s="3">
        <f t="shared" si="287"/>
        <v>99.719101120000005</v>
      </c>
      <c r="AF2272" s="7">
        <f t="shared" si="281"/>
        <v>0</v>
      </c>
      <c r="AG2272" s="3" t="str">
        <f t="shared" si="282"/>
        <v/>
      </c>
      <c r="AH2272" s="7">
        <f t="shared" si="283"/>
        <v>0</v>
      </c>
      <c r="AI2272" s="3" t="str">
        <f t="shared" si="284"/>
        <v/>
      </c>
      <c r="AJ2272" s="7">
        <f t="shared" si="285"/>
        <v>0</v>
      </c>
      <c r="AK2272" s="3" t="str">
        <f t="shared" si="286"/>
        <v/>
      </c>
    </row>
    <row r="2273" spans="1:37" ht="20" x14ac:dyDescent="0.2">
      <c r="A2273" s="3" t="s">
        <v>2277</v>
      </c>
      <c r="B2273" s="3" t="s">
        <v>19806</v>
      </c>
      <c r="C2273" s="3" t="s">
        <v>19807</v>
      </c>
      <c r="D2273" s="3">
        <v>4.8595175777987301</v>
      </c>
      <c r="E2273" s="3">
        <v>3.9443293499413601</v>
      </c>
      <c r="F2273" s="6">
        <v>5.7977116952307395E-26</v>
      </c>
      <c r="G2273" s="6">
        <v>5.8741798528057103E-24</v>
      </c>
      <c r="H2273" s="3">
        <v>2.1669999999999998</v>
      </c>
      <c r="I2273" s="3">
        <v>3.399</v>
      </c>
      <c r="J2273" s="3">
        <v>0.91700000000000004</v>
      </c>
      <c r="K2273" s="3">
        <v>50.66</v>
      </c>
      <c r="L2273" s="3">
        <v>39.988999999999997</v>
      </c>
      <c r="M2273" s="3">
        <v>101.628</v>
      </c>
      <c r="N2273" s="3">
        <v>5.1630000000000003</v>
      </c>
      <c r="O2273" s="3">
        <v>4.032</v>
      </c>
      <c r="P2273" s="3">
        <v>3.0409999999999999</v>
      </c>
      <c r="Q2273" s="3">
        <v>20.922999999999998</v>
      </c>
      <c r="R2273" s="3">
        <v>51.973999999999997</v>
      </c>
      <c r="S2273" s="3">
        <v>17.994</v>
      </c>
      <c r="T2273" s="3" t="s">
        <v>2277</v>
      </c>
      <c r="U2273" s="3" t="s">
        <v>6372</v>
      </c>
      <c r="V2273" s="3">
        <v>753</v>
      </c>
      <c r="W2273" s="3" t="s">
        <v>11710</v>
      </c>
      <c r="X2273" s="3" t="s">
        <v>11711</v>
      </c>
      <c r="Y2273" s="3">
        <v>0</v>
      </c>
      <c r="Z2273" s="3">
        <v>100</v>
      </c>
      <c r="AA2273" s="3">
        <v>1475.69</v>
      </c>
      <c r="AB2273" s="3">
        <v>734</v>
      </c>
      <c r="AC2273" s="3">
        <v>734</v>
      </c>
      <c r="AD2273" s="7">
        <f t="shared" si="280"/>
        <v>1</v>
      </c>
      <c r="AE2273" s="3">
        <f t="shared" si="287"/>
        <v>100</v>
      </c>
      <c r="AF2273" s="7">
        <f t="shared" si="281"/>
        <v>0</v>
      </c>
      <c r="AG2273" s="3" t="str">
        <f t="shared" si="282"/>
        <v/>
      </c>
      <c r="AH2273" s="7">
        <f t="shared" si="283"/>
        <v>0</v>
      </c>
      <c r="AI2273" s="3" t="str">
        <f t="shared" si="284"/>
        <v/>
      </c>
      <c r="AJ2273" s="7">
        <f t="shared" si="285"/>
        <v>0</v>
      </c>
      <c r="AK2273" s="3" t="str">
        <f t="shared" si="286"/>
        <v/>
      </c>
    </row>
    <row r="2274" spans="1:37" ht="20" x14ac:dyDescent="0.2">
      <c r="A2274" s="3" t="s">
        <v>2278</v>
      </c>
      <c r="B2274" s="3" t="s">
        <v>19806</v>
      </c>
      <c r="C2274" s="3" t="s">
        <v>19807</v>
      </c>
      <c r="D2274" s="3">
        <v>4.85934055350981</v>
      </c>
      <c r="E2274" s="3">
        <v>2.7020010359578301</v>
      </c>
      <c r="F2274" s="6">
        <v>5.5766871254249001E-22</v>
      </c>
      <c r="G2274" s="6">
        <v>3.0261962146634001E-20</v>
      </c>
      <c r="H2274" s="3">
        <v>0.11600000000000001</v>
      </c>
      <c r="I2274" s="3">
        <v>0.36899999999999999</v>
      </c>
      <c r="J2274" s="3">
        <v>0</v>
      </c>
      <c r="K2274" s="3">
        <v>4.2939999999999996</v>
      </c>
      <c r="L2274" s="3">
        <v>4.3220000000000001</v>
      </c>
      <c r="M2274" s="3">
        <v>5.7190000000000003</v>
      </c>
      <c r="N2274" s="3">
        <v>0.24199999999999999</v>
      </c>
      <c r="O2274" s="3">
        <v>8.4000000000000005E-2</v>
      </c>
      <c r="P2274" s="3">
        <v>0.157</v>
      </c>
      <c r="Q2274" s="3">
        <v>1.8779999999999999</v>
      </c>
      <c r="R2274" s="3">
        <v>0.90500000000000003</v>
      </c>
      <c r="S2274" s="3">
        <v>1.4390000000000001</v>
      </c>
      <c r="T2274" s="3" t="s">
        <v>2278</v>
      </c>
      <c r="U2274" s="3" t="s">
        <v>11712</v>
      </c>
      <c r="V2274" s="3">
        <v>169</v>
      </c>
      <c r="W2274" s="3" t="s">
        <v>11713</v>
      </c>
      <c r="X2274" s="3" t="s">
        <v>11714</v>
      </c>
      <c r="Y2274" s="6">
        <v>5.0499999999999995E-119</v>
      </c>
      <c r="Z2274" s="3">
        <v>100</v>
      </c>
      <c r="AA2274" s="3">
        <v>346.66500000000002</v>
      </c>
      <c r="AB2274" s="3">
        <v>169</v>
      </c>
      <c r="AC2274" s="3">
        <v>169</v>
      </c>
      <c r="AD2274" s="7">
        <f t="shared" si="280"/>
        <v>1</v>
      </c>
      <c r="AE2274" s="3">
        <f t="shared" si="287"/>
        <v>100</v>
      </c>
      <c r="AF2274" s="7">
        <f t="shared" si="281"/>
        <v>0</v>
      </c>
      <c r="AG2274" s="3" t="str">
        <f t="shared" si="282"/>
        <v/>
      </c>
      <c r="AH2274" s="7">
        <f t="shared" si="283"/>
        <v>0</v>
      </c>
      <c r="AI2274" s="3" t="str">
        <f t="shared" si="284"/>
        <v/>
      </c>
      <c r="AJ2274" s="7">
        <f t="shared" si="285"/>
        <v>0</v>
      </c>
      <c r="AK2274" s="3" t="str">
        <f t="shared" si="286"/>
        <v/>
      </c>
    </row>
    <row r="2275" spans="1:37" ht="20" x14ac:dyDescent="0.2">
      <c r="A2275" s="3" t="s">
        <v>2279</v>
      </c>
      <c r="B2275" s="3" t="s">
        <v>19806</v>
      </c>
      <c r="C2275" s="3" t="s">
        <v>19807</v>
      </c>
      <c r="D2275" s="3">
        <v>4.8582997191332504</v>
      </c>
      <c r="E2275" s="3">
        <v>3.0748856019317401</v>
      </c>
      <c r="F2275" s="6">
        <v>2.795974517773E-21</v>
      </c>
      <c r="G2275" s="6">
        <v>1.3365021139267001E-19</v>
      </c>
      <c r="H2275" s="3">
        <v>0.21199999999999999</v>
      </c>
      <c r="I2275" s="3">
        <v>0.434</v>
      </c>
      <c r="J2275" s="3">
        <v>2.8000000000000001E-2</v>
      </c>
      <c r="K2275" s="3">
        <v>5.61</v>
      </c>
      <c r="L2275" s="3">
        <v>4.7480000000000002</v>
      </c>
      <c r="M2275" s="3">
        <v>9.8390000000000004</v>
      </c>
      <c r="N2275" s="3">
        <v>0.42499999999999999</v>
      </c>
      <c r="O2275" s="3">
        <v>0.21099999999999999</v>
      </c>
      <c r="P2275" s="3">
        <v>0.43099999999999999</v>
      </c>
      <c r="Q2275" s="3">
        <v>2.1040000000000001</v>
      </c>
      <c r="R2275" s="3">
        <v>1.5609999999999999</v>
      </c>
      <c r="S2275" s="3">
        <v>1.6</v>
      </c>
      <c r="T2275" s="3" t="s">
        <v>2279</v>
      </c>
      <c r="U2275" s="3" t="s">
        <v>6578</v>
      </c>
      <c r="V2275" s="3">
        <v>346</v>
      </c>
      <c r="W2275" s="3" t="s">
        <v>11715</v>
      </c>
      <c r="X2275" s="3" t="s">
        <v>11716</v>
      </c>
      <c r="Y2275" s="3">
        <v>0</v>
      </c>
      <c r="Z2275" s="3">
        <v>100</v>
      </c>
      <c r="AA2275" s="3">
        <v>708.36800000000005</v>
      </c>
      <c r="AB2275" s="3">
        <v>346</v>
      </c>
      <c r="AC2275" s="3">
        <v>346</v>
      </c>
      <c r="AD2275" s="7">
        <f t="shared" si="280"/>
        <v>1</v>
      </c>
      <c r="AE2275" s="3">
        <f t="shared" si="287"/>
        <v>100</v>
      </c>
      <c r="AF2275" s="7">
        <f t="shared" si="281"/>
        <v>0</v>
      </c>
      <c r="AG2275" s="3" t="str">
        <f t="shared" si="282"/>
        <v/>
      </c>
      <c r="AH2275" s="7">
        <f t="shared" si="283"/>
        <v>0</v>
      </c>
      <c r="AI2275" s="3" t="str">
        <f t="shared" si="284"/>
        <v/>
      </c>
      <c r="AJ2275" s="7">
        <f t="shared" si="285"/>
        <v>0</v>
      </c>
      <c r="AK2275" s="3" t="str">
        <f t="shared" si="286"/>
        <v/>
      </c>
    </row>
    <row r="2276" spans="1:37" ht="20" x14ac:dyDescent="0.2">
      <c r="A2276" s="3" t="s">
        <v>2280</v>
      </c>
      <c r="B2276" s="3" t="s">
        <v>19806</v>
      </c>
      <c r="C2276" s="3" t="s">
        <v>19807</v>
      </c>
      <c r="D2276" s="3">
        <v>4.85824563629496</v>
      </c>
      <c r="E2276" s="3">
        <v>2.8453949477821401</v>
      </c>
      <c r="F2276" s="6">
        <v>1.44023039909557E-21</v>
      </c>
      <c r="G2276" s="6">
        <v>7.23603072178217E-20</v>
      </c>
      <c r="H2276" s="3">
        <v>0.20200000000000001</v>
      </c>
      <c r="I2276" s="3">
        <v>0.17399999999999999</v>
      </c>
      <c r="J2276" s="3">
        <v>0</v>
      </c>
      <c r="K2276" s="3">
        <v>3.6019999999999999</v>
      </c>
      <c r="L2276" s="3">
        <v>2.5449999999999999</v>
      </c>
      <c r="M2276" s="3">
        <v>5.1820000000000004</v>
      </c>
      <c r="N2276" s="3">
        <v>0.36699999999999999</v>
      </c>
      <c r="O2276" s="3">
        <v>0.11799999999999999</v>
      </c>
      <c r="P2276" s="3">
        <v>0.249</v>
      </c>
      <c r="Q2276" s="3">
        <v>1.333</v>
      </c>
      <c r="R2276" s="3">
        <v>1.2929999999999999</v>
      </c>
      <c r="S2276" s="3">
        <v>1.7010000000000001</v>
      </c>
      <c r="T2276" s="3" t="s">
        <v>2280</v>
      </c>
      <c r="U2276" s="3" t="s">
        <v>11717</v>
      </c>
      <c r="V2276" s="3">
        <v>399</v>
      </c>
      <c r="W2276" s="3" t="s">
        <v>11718</v>
      </c>
      <c r="X2276" s="3" t="s">
        <v>11719</v>
      </c>
      <c r="Y2276" s="3">
        <v>0</v>
      </c>
      <c r="Z2276" s="3">
        <v>100</v>
      </c>
      <c r="AA2276" s="3">
        <v>811.98699999999997</v>
      </c>
      <c r="AB2276" s="3">
        <v>394</v>
      </c>
      <c r="AC2276" s="3">
        <v>394</v>
      </c>
      <c r="AD2276" s="7">
        <f t="shared" si="280"/>
        <v>1</v>
      </c>
      <c r="AE2276" s="3">
        <f t="shared" si="287"/>
        <v>100</v>
      </c>
      <c r="AF2276" s="7">
        <f t="shared" si="281"/>
        <v>0</v>
      </c>
      <c r="AG2276" s="3" t="str">
        <f t="shared" si="282"/>
        <v/>
      </c>
      <c r="AH2276" s="7">
        <f t="shared" si="283"/>
        <v>0</v>
      </c>
      <c r="AI2276" s="3" t="str">
        <f t="shared" si="284"/>
        <v/>
      </c>
      <c r="AJ2276" s="7">
        <f t="shared" si="285"/>
        <v>0</v>
      </c>
      <c r="AK2276" s="3" t="str">
        <f t="shared" si="286"/>
        <v/>
      </c>
    </row>
    <row r="2277" spans="1:37" ht="20" x14ac:dyDescent="0.2">
      <c r="A2277" s="3" t="s">
        <v>2281</v>
      </c>
      <c r="B2277" s="3" t="s">
        <v>19806</v>
      </c>
      <c r="C2277" s="3" t="s">
        <v>19807</v>
      </c>
      <c r="D2277" s="3">
        <v>4.8582442627923204</v>
      </c>
      <c r="E2277" s="3">
        <v>1.5625049894860501</v>
      </c>
      <c r="F2277" s="6">
        <v>1.9875797208635899E-14</v>
      </c>
      <c r="G2277" s="6">
        <v>3.1636335463036001E-13</v>
      </c>
      <c r="H2277" s="3">
        <v>9.6000000000000002E-2</v>
      </c>
      <c r="I2277" s="3">
        <v>7.5999999999999998E-2</v>
      </c>
      <c r="J2277" s="3">
        <v>0</v>
      </c>
      <c r="K2277" s="3">
        <v>2.0739999999999998</v>
      </c>
      <c r="L2277" s="3">
        <v>0.93799999999999994</v>
      </c>
      <c r="M2277" s="3">
        <v>2.4820000000000002</v>
      </c>
      <c r="N2277" s="3">
        <v>0.106</v>
      </c>
      <c r="O2277" s="3">
        <v>5.0999999999999997E-2</v>
      </c>
      <c r="P2277" s="3">
        <v>4.1000000000000002E-2</v>
      </c>
      <c r="Q2277" s="3">
        <v>0.32</v>
      </c>
      <c r="R2277" s="3">
        <v>0.45700000000000002</v>
      </c>
      <c r="S2277" s="3">
        <v>0.53300000000000003</v>
      </c>
      <c r="T2277" s="3" t="s">
        <v>11720</v>
      </c>
      <c r="U2277" s="3"/>
      <c r="V2277" s="3"/>
      <c r="W2277" s="3"/>
      <c r="X2277" s="3"/>
      <c r="Y2277" s="3"/>
      <c r="Z2277" s="3"/>
      <c r="AA2277" s="3"/>
      <c r="AB2277" s="3"/>
      <c r="AC2277" s="3"/>
      <c r="AD2277" s="7">
        <f t="shared" si="280"/>
        <v>0</v>
      </c>
      <c r="AE2277" s="3" t="str">
        <f t="shared" si="287"/>
        <v/>
      </c>
      <c r="AF2277" s="7">
        <f t="shared" si="281"/>
        <v>0</v>
      </c>
      <c r="AG2277" s="3" t="str">
        <f t="shared" si="282"/>
        <v/>
      </c>
      <c r="AH2277" s="7">
        <f t="shared" si="283"/>
        <v>0</v>
      </c>
      <c r="AI2277" s="3" t="str">
        <f t="shared" si="284"/>
        <v/>
      </c>
      <c r="AJ2277" s="7">
        <f t="shared" si="285"/>
        <v>0</v>
      </c>
      <c r="AK2277" s="3" t="str">
        <f t="shared" si="286"/>
        <v/>
      </c>
    </row>
    <row r="2278" spans="1:37" ht="20" x14ac:dyDescent="0.2">
      <c r="A2278" s="3" t="s">
        <v>2282</v>
      </c>
      <c r="B2278" s="3" t="s">
        <v>19806</v>
      </c>
      <c r="C2278" s="3" t="s">
        <v>19807</v>
      </c>
      <c r="D2278" s="3">
        <v>4.8580485033761098</v>
      </c>
      <c r="E2278" s="3">
        <v>0.49995106924677901</v>
      </c>
      <c r="F2278" s="6">
        <v>3.1139106833835603E-10</v>
      </c>
      <c r="G2278" s="6">
        <v>2.52499160093455E-9</v>
      </c>
      <c r="H2278" s="3">
        <v>6.7000000000000004E-2</v>
      </c>
      <c r="I2278" s="3">
        <v>0</v>
      </c>
      <c r="J2278" s="3">
        <v>0.13900000000000001</v>
      </c>
      <c r="K2278" s="3">
        <v>2.0209999999999999</v>
      </c>
      <c r="L2278" s="3">
        <v>1.5920000000000001</v>
      </c>
      <c r="M2278" s="3">
        <v>3.5950000000000002</v>
      </c>
      <c r="N2278" s="3">
        <v>0.155</v>
      </c>
      <c r="O2278" s="3">
        <v>0</v>
      </c>
      <c r="P2278" s="3">
        <v>6.6000000000000003E-2</v>
      </c>
      <c r="Q2278" s="3">
        <v>1.1599999999999999</v>
      </c>
      <c r="R2278" s="3">
        <v>0.41399999999999998</v>
      </c>
      <c r="S2278" s="3">
        <v>0.97299999999999998</v>
      </c>
      <c r="T2278" s="3" t="s">
        <v>2282</v>
      </c>
      <c r="U2278" s="3" t="s">
        <v>11721</v>
      </c>
      <c r="V2278" s="3">
        <v>542</v>
      </c>
      <c r="W2278" s="3" t="s">
        <v>11722</v>
      </c>
      <c r="X2278" s="3" t="s">
        <v>11723</v>
      </c>
      <c r="Y2278" s="3">
        <v>0</v>
      </c>
      <c r="Z2278" s="3">
        <v>99.812734079999998</v>
      </c>
      <c r="AA2278" s="3">
        <v>1084.32</v>
      </c>
      <c r="AB2278" s="3">
        <v>534</v>
      </c>
      <c r="AC2278" s="3">
        <v>533</v>
      </c>
      <c r="AD2278" s="7">
        <f t="shared" si="280"/>
        <v>1</v>
      </c>
      <c r="AE2278" s="3">
        <f t="shared" si="287"/>
        <v>99.812734079999998</v>
      </c>
      <c r="AF2278" s="7">
        <f t="shared" si="281"/>
        <v>0</v>
      </c>
      <c r="AG2278" s="3" t="str">
        <f t="shared" si="282"/>
        <v/>
      </c>
      <c r="AH2278" s="7">
        <f t="shared" si="283"/>
        <v>0</v>
      </c>
      <c r="AI2278" s="3" t="str">
        <f t="shared" si="284"/>
        <v/>
      </c>
      <c r="AJ2278" s="7">
        <f t="shared" si="285"/>
        <v>0</v>
      </c>
      <c r="AK2278" s="3" t="str">
        <f t="shared" si="286"/>
        <v/>
      </c>
    </row>
    <row r="2279" spans="1:37" ht="20" x14ac:dyDescent="0.2">
      <c r="A2279" s="3" t="s">
        <v>2283</v>
      </c>
      <c r="B2279" s="3" t="s">
        <v>19806</v>
      </c>
      <c r="C2279" s="3" t="s">
        <v>19807</v>
      </c>
      <c r="D2279" s="3">
        <v>4.8577717815556403</v>
      </c>
      <c r="E2279" s="3">
        <v>2.3867864398854302</v>
      </c>
      <c r="F2279" s="6">
        <v>3.5649404821887698E-13</v>
      </c>
      <c r="G2279" s="6">
        <v>4.5604022602898897E-12</v>
      </c>
      <c r="H2279" s="3">
        <v>0.221</v>
      </c>
      <c r="I2279" s="3">
        <v>0.20599999999999999</v>
      </c>
      <c r="J2279" s="3">
        <v>7.3999999999999996E-2</v>
      </c>
      <c r="K2279" s="3">
        <v>3.43</v>
      </c>
      <c r="L2279" s="3">
        <v>2.09</v>
      </c>
      <c r="M2279" s="3">
        <v>9.6470000000000002</v>
      </c>
      <c r="N2279" s="3">
        <v>0.44500000000000001</v>
      </c>
      <c r="O2279" s="3">
        <v>0.219</v>
      </c>
      <c r="P2279" s="3">
        <v>0.17399999999999999</v>
      </c>
      <c r="Q2279" s="3">
        <v>0.71</v>
      </c>
      <c r="R2279" s="3">
        <v>0.66400000000000003</v>
      </c>
      <c r="S2279" s="3">
        <v>0.99</v>
      </c>
      <c r="T2279" s="3" t="s">
        <v>11724</v>
      </c>
      <c r="U2279" s="3"/>
      <c r="V2279" s="3"/>
      <c r="W2279" s="3"/>
      <c r="X2279" s="3"/>
      <c r="Y2279" s="3"/>
      <c r="Z2279" s="3"/>
      <c r="AA2279" s="3"/>
      <c r="AB2279" s="3"/>
      <c r="AC2279" s="3"/>
      <c r="AD2279" s="7">
        <f t="shared" si="280"/>
        <v>0</v>
      </c>
      <c r="AE2279" s="3" t="str">
        <f t="shared" si="287"/>
        <v/>
      </c>
      <c r="AF2279" s="7">
        <f t="shared" si="281"/>
        <v>0</v>
      </c>
      <c r="AG2279" s="3" t="str">
        <f t="shared" si="282"/>
        <v/>
      </c>
      <c r="AH2279" s="7">
        <f t="shared" si="283"/>
        <v>0</v>
      </c>
      <c r="AI2279" s="3" t="str">
        <f t="shared" si="284"/>
        <v/>
      </c>
      <c r="AJ2279" s="7">
        <f t="shared" si="285"/>
        <v>0</v>
      </c>
      <c r="AK2279" s="3" t="str">
        <f t="shared" si="286"/>
        <v/>
      </c>
    </row>
    <row r="2280" spans="1:37" ht="20" x14ac:dyDescent="0.2">
      <c r="A2280" s="3" t="s">
        <v>2284</v>
      </c>
      <c r="B2280" s="3" t="s">
        <v>19806</v>
      </c>
      <c r="C2280" s="3" t="s">
        <v>19807</v>
      </c>
      <c r="D2280" s="3">
        <v>4.8573348376697902</v>
      </c>
      <c r="E2280" s="3">
        <v>1.73366461219762</v>
      </c>
      <c r="F2280" s="6">
        <v>3.2109073586512301E-15</v>
      </c>
      <c r="G2280" s="6">
        <v>5.8531405688455898E-14</v>
      </c>
      <c r="H2280" s="3">
        <v>7.6999999999999999E-2</v>
      </c>
      <c r="I2280" s="3">
        <v>0.13</v>
      </c>
      <c r="J2280" s="3">
        <v>0.12</v>
      </c>
      <c r="K2280" s="3">
        <v>2.5659999999999998</v>
      </c>
      <c r="L2280" s="3">
        <v>2.218</v>
      </c>
      <c r="M2280" s="3">
        <v>5.5659999999999998</v>
      </c>
      <c r="N2280" s="3">
        <v>0.26100000000000001</v>
      </c>
      <c r="O2280" s="3">
        <v>0.23599999999999999</v>
      </c>
      <c r="P2280" s="3">
        <v>0.26500000000000001</v>
      </c>
      <c r="Q2280" s="3">
        <v>0.86599999999999999</v>
      </c>
      <c r="R2280" s="3">
        <v>0.86199999999999999</v>
      </c>
      <c r="S2280" s="3">
        <v>1.2190000000000001</v>
      </c>
      <c r="T2280" s="3" t="s">
        <v>11725</v>
      </c>
      <c r="U2280" s="3"/>
      <c r="V2280" s="3"/>
      <c r="W2280" s="3"/>
      <c r="X2280" s="3"/>
      <c r="Y2280" s="3"/>
      <c r="Z2280" s="3"/>
      <c r="AA2280" s="3"/>
      <c r="AB2280" s="3"/>
      <c r="AC2280" s="3"/>
      <c r="AD2280" s="7">
        <f t="shared" si="280"/>
        <v>0</v>
      </c>
      <c r="AE2280" s="3" t="str">
        <f t="shared" si="287"/>
        <v/>
      </c>
      <c r="AF2280" s="7">
        <f t="shared" si="281"/>
        <v>0</v>
      </c>
      <c r="AG2280" s="3" t="str">
        <f t="shared" si="282"/>
        <v/>
      </c>
      <c r="AH2280" s="7">
        <f t="shared" si="283"/>
        <v>0</v>
      </c>
      <c r="AI2280" s="3" t="str">
        <f t="shared" si="284"/>
        <v/>
      </c>
      <c r="AJ2280" s="7">
        <f t="shared" si="285"/>
        <v>0</v>
      </c>
      <c r="AK2280" s="3" t="str">
        <f t="shared" si="286"/>
        <v/>
      </c>
    </row>
    <row r="2281" spans="1:37" ht="20" x14ac:dyDescent="0.2">
      <c r="A2281" s="3" t="s">
        <v>2285</v>
      </c>
      <c r="B2281" s="3" t="s">
        <v>19806</v>
      </c>
      <c r="C2281" s="3" t="s">
        <v>19807</v>
      </c>
      <c r="D2281" s="3">
        <v>4.8569512106956996</v>
      </c>
      <c r="E2281" s="3">
        <v>0.50909398417723695</v>
      </c>
      <c r="F2281" s="6">
        <v>1.12616139878435E-12</v>
      </c>
      <c r="G2281" s="6">
        <v>1.3306681200591399E-11</v>
      </c>
      <c r="H2281" s="3">
        <v>0.27</v>
      </c>
      <c r="I2281" s="3">
        <v>0</v>
      </c>
      <c r="J2281" s="3">
        <v>0</v>
      </c>
      <c r="K2281" s="3">
        <v>3.6960000000000002</v>
      </c>
      <c r="L2281" s="3">
        <v>3.17</v>
      </c>
      <c r="M2281" s="3">
        <v>2.661</v>
      </c>
      <c r="N2281" s="3">
        <v>0</v>
      </c>
      <c r="O2281" s="3">
        <v>0</v>
      </c>
      <c r="P2281" s="3">
        <v>8.3000000000000004E-2</v>
      </c>
      <c r="Q2281" s="3">
        <v>0.441</v>
      </c>
      <c r="R2281" s="3">
        <v>0.76700000000000002</v>
      </c>
      <c r="S2281" s="3">
        <v>1.075</v>
      </c>
      <c r="T2281" s="3" t="s">
        <v>2285</v>
      </c>
      <c r="U2281" s="3" t="s">
        <v>11726</v>
      </c>
      <c r="V2281" s="3">
        <v>491</v>
      </c>
      <c r="W2281" s="3" t="s">
        <v>11727</v>
      </c>
      <c r="X2281" s="3" t="s">
        <v>11728</v>
      </c>
      <c r="Y2281" s="3">
        <v>0</v>
      </c>
      <c r="Z2281" s="3">
        <v>100</v>
      </c>
      <c r="AA2281" s="3">
        <v>1018.84</v>
      </c>
      <c r="AB2281" s="3">
        <v>491</v>
      </c>
      <c r="AC2281" s="3">
        <v>491</v>
      </c>
      <c r="AD2281" s="7">
        <f t="shared" si="280"/>
        <v>1</v>
      </c>
      <c r="AE2281" s="3">
        <f t="shared" si="287"/>
        <v>100</v>
      </c>
      <c r="AF2281" s="7">
        <f t="shared" si="281"/>
        <v>0</v>
      </c>
      <c r="AG2281" s="3" t="str">
        <f t="shared" si="282"/>
        <v/>
      </c>
      <c r="AH2281" s="7">
        <f t="shared" si="283"/>
        <v>0</v>
      </c>
      <c r="AI2281" s="3" t="str">
        <f t="shared" si="284"/>
        <v/>
      </c>
      <c r="AJ2281" s="7">
        <f t="shared" si="285"/>
        <v>0</v>
      </c>
      <c r="AK2281" s="3" t="str">
        <f t="shared" si="286"/>
        <v/>
      </c>
    </row>
    <row r="2282" spans="1:37" ht="20" x14ac:dyDescent="0.2">
      <c r="A2282" s="3" t="s">
        <v>2286</v>
      </c>
      <c r="B2282" s="3" t="s">
        <v>19806</v>
      </c>
      <c r="C2282" s="3" t="s">
        <v>19807</v>
      </c>
      <c r="D2282" s="3">
        <v>4.8567601521061299</v>
      </c>
      <c r="E2282" s="3">
        <v>6.3871054580426398E-2</v>
      </c>
      <c r="F2282" s="6">
        <v>1.7117128253746801E-9</v>
      </c>
      <c r="G2282" s="6">
        <v>1.25094910221547E-8</v>
      </c>
      <c r="H2282" s="3">
        <v>0.11600000000000001</v>
      </c>
      <c r="I2282" s="3">
        <v>0.13</v>
      </c>
      <c r="J2282" s="3">
        <v>0</v>
      </c>
      <c r="K2282" s="3">
        <v>2.605</v>
      </c>
      <c r="L2282" s="3">
        <v>2.2749999999999999</v>
      </c>
      <c r="M2282" s="3">
        <v>3.6720000000000002</v>
      </c>
      <c r="N2282" s="3">
        <v>0.251</v>
      </c>
      <c r="O2282" s="3">
        <v>0</v>
      </c>
      <c r="P2282" s="3">
        <v>0</v>
      </c>
      <c r="Q2282" s="3">
        <v>0.55400000000000005</v>
      </c>
      <c r="R2282" s="3">
        <v>0.56000000000000005</v>
      </c>
      <c r="S2282" s="3">
        <v>0.82099999999999995</v>
      </c>
      <c r="T2282" s="3" t="s">
        <v>2286</v>
      </c>
      <c r="U2282" s="3" t="s">
        <v>11729</v>
      </c>
      <c r="V2282" s="3">
        <v>381</v>
      </c>
      <c r="W2282" s="3" t="s">
        <v>11730</v>
      </c>
      <c r="X2282" s="3" t="s">
        <v>11731</v>
      </c>
      <c r="Y2282" s="3">
        <v>0</v>
      </c>
      <c r="Z2282" s="3">
        <v>100</v>
      </c>
      <c r="AA2282" s="3">
        <v>704.90099999999995</v>
      </c>
      <c r="AB2282" s="3">
        <v>349</v>
      </c>
      <c r="AC2282" s="3">
        <v>349</v>
      </c>
      <c r="AD2282" s="7">
        <f t="shared" si="280"/>
        <v>1</v>
      </c>
      <c r="AE2282" s="3">
        <f t="shared" si="287"/>
        <v>100</v>
      </c>
      <c r="AF2282" s="7">
        <f t="shared" si="281"/>
        <v>0</v>
      </c>
      <c r="AG2282" s="3" t="str">
        <f t="shared" si="282"/>
        <v/>
      </c>
      <c r="AH2282" s="7">
        <f t="shared" si="283"/>
        <v>0</v>
      </c>
      <c r="AI2282" s="3" t="str">
        <f t="shared" si="284"/>
        <v/>
      </c>
      <c r="AJ2282" s="7">
        <f t="shared" si="285"/>
        <v>0</v>
      </c>
      <c r="AK2282" s="3" t="str">
        <f t="shared" si="286"/>
        <v/>
      </c>
    </row>
    <row r="2283" spans="1:37" ht="20" x14ac:dyDescent="0.2">
      <c r="A2283" s="3" t="s">
        <v>2287</v>
      </c>
      <c r="B2283" s="3" t="s">
        <v>19806</v>
      </c>
      <c r="C2283" s="3" t="s">
        <v>19807</v>
      </c>
      <c r="D2283" s="3">
        <v>4.85670382556044</v>
      </c>
      <c r="E2283" s="3">
        <v>6.7287695176527607E-2</v>
      </c>
      <c r="F2283" s="6">
        <v>1.49118641914183E-8</v>
      </c>
      <c r="G2283" s="6">
        <v>9.4703690596768804E-8</v>
      </c>
      <c r="H2283" s="3">
        <v>0.14399999999999999</v>
      </c>
      <c r="I2283" s="3">
        <v>0</v>
      </c>
      <c r="J2283" s="3">
        <v>0</v>
      </c>
      <c r="K2283" s="3">
        <v>2.6850000000000001</v>
      </c>
      <c r="L2283" s="3">
        <v>1.038</v>
      </c>
      <c r="M2283" s="3">
        <v>1.7909999999999999</v>
      </c>
      <c r="N2283" s="3">
        <v>7.6999999999999999E-2</v>
      </c>
      <c r="O2283" s="3">
        <v>0</v>
      </c>
      <c r="P2283" s="3">
        <v>0</v>
      </c>
      <c r="Q2283" s="3">
        <v>0.623</v>
      </c>
      <c r="R2283" s="3">
        <v>0.71599999999999997</v>
      </c>
      <c r="S2283" s="3">
        <v>0.78700000000000003</v>
      </c>
      <c r="T2283" s="3" t="s">
        <v>2287</v>
      </c>
      <c r="U2283" s="3" t="s">
        <v>11732</v>
      </c>
      <c r="V2283" s="3">
        <v>369</v>
      </c>
      <c r="W2283" s="3" t="s">
        <v>11733</v>
      </c>
      <c r="X2283" s="3" t="s">
        <v>11734</v>
      </c>
      <c r="Y2283" s="6">
        <v>1.63E-143</v>
      </c>
      <c r="Z2283" s="3">
        <v>81.1827957</v>
      </c>
      <c r="AA2283" s="3">
        <v>456.447</v>
      </c>
      <c r="AB2283" s="3">
        <v>372</v>
      </c>
      <c r="AC2283" s="3">
        <v>302</v>
      </c>
      <c r="AD2283" s="7">
        <f t="shared" si="280"/>
        <v>0</v>
      </c>
      <c r="AE2283" s="3" t="str">
        <f t="shared" si="287"/>
        <v/>
      </c>
      <c r="AF2283" s="7">
        <f t="shared" si="281"/>
        <v>0</v>
      </c>
      <c r="AG2283" s="3" t="str">
        <f t="shared" si="282"/>
        <v/>
      </c>
      <c r="AH2283" s="7">
        <f t="shared" si="283"/>
        <v>0</v>
      </c>
      <c r="AI2283" s="3" t="str">
        <f t="shared" si="284"/>
        <v/>
      </c>
      <c r="AJ2283" s="7">
        <f t="shared" si="285"/>
        <v>0</v>
      </c>
      <c r="AK2283" s="3" t="str">
        <f t="shared" si="286"/>
        <v/>
      </c>
    </row>
    <row r="2284" spans="1:37" ht="20" x14ac:dyDescent="0.2">
      <c r="A2284" s="3" t="s">
        <v>2288</v>
      </c>
      <c r="B2284" s="3" t="s">
        <v>19806</v>
      </c>
      <c r="C2284" s="3" t="s">
        <v>19807</v>
      </c>
      <c r="D2284" s="3">
        <v>4.8560035323022603</v>
      </c>
      <c r="E2284" s="3">
        <v>5.4707192120809003</v>
      </c>
      <c r="F2284" s="6">
        <v>1.8067684069961301E-41</v>
      </c>
      <c r="G2284" s="6">
        <v>1.2244670246258001E-38</v>
      </c>
      <c r="H2284" s="3">
        <v>2.407</v>
      </c>
      <c r="I2284" s="3">
        <v>2.7909999999999999</v>
      </c>
      <c r="J2284" s="3">
        <v>1</v>
      </c>
      <c r="K2284" s="3">
        <v>63.209000000000003</v>
      </c>
      <c r="L2284" s="3">
        <v>39.392000000000003</v>
      </c>
      <c r="M2284" s="3">
        <v>81.168999999999997</v>
      </c>
      <c r="N2284" s="3">
        <v>6.3239999999999998</v>
      </c>
      <c r="O2284" s="3">
        <v>2.9020000000000001</v>
      </c>
      <c r="P2284" s="3">
        <v>2.867</v>
      </c>
      <c r="Q2284" s="3">
        <v>18.637</v>
      </c>
      <c r="R2284" s="3">
        <v>15.571999999999999</v>
      </c>
      <c r="S2284" s="3">
        <v>17.376000000000001</v>
      </c>
      <c r="T2284" s="3" t="s">
        <v>2288</v>
      </c>
      <c r="U2284" s="3" t="s">
        <v>11735</v>
      </c>
      <c r="V2284" s="3">
        <v>102</v>
      </c>
      <c r="W2284" s="3" t="s">
        <v>11736</v>
      </c>
      <c r="X2284" s="3" t="s">
        <v>11737</v>
      </c>
      <c r="Y2284" s="6">
        <v>5.0299999999999998E-66</v>
      </c>
      <c r="Z2284" s="3">
        <v>100</v>
      </c>
      <c r="AA2284" s="3">
        <v>206.453</v>
      </c>
      <c r="AB2284" s="3">
        <v>102</v>
      </c>
      <c r="AC2284" s="3">
        <v>102</v>
      </c>
      <c r="AD2284" s="7">
        <f t="shared" si="280"/>
        <v>0</v>
      </c>
      <c r="AE2284" s="3" t="str">
        <f t="shared" si="287"/>
        <v/>
      </c>
      <c r="AF2284" s="7">
        <f t="shared" si="281"/>
        <v>0</v>
      </c>
      <c r="AG2284" s="3" t="str">
        <f t="shared" si="282"/>
        <v/>
      </c>
      <c r="AH2284" s="7">
        <f t="shared" si="283"/>
        <v>0</v>
      </c>
      <c r="AI2284" s="3" t="str">
        <f t="shared" si="284"/>
        <v/>
      </c>
      <c r="AJ2284" s="7">
        <f t="shared" si="285"/>
        <v>1</v>
      </c>
      <c r="AK2284" s="3">
        <f t="shared" si="286"/>
        <v>100</v>
      </c>
    </row>
    <row r="2285" spans="1:37" ht="20" x14ac:dyDescent="0.2">
      <c r="A2285" s="3" t="s">
        <v>2289</v>
      </c>
      <c r="B2285" s="3" t="s">
        <v>19806</v>
      </c>
      <c r="C2285" s="3" t="s">
        <v>19807</v>
      </c>
      <c r="D2285" s="3">
        <v>4.8556522771592601</v>
      </c>
      <c r="E2285" s="3">
        <v>8.6446305928408906E-2</v>
      </c>
      <c r="F2285" s="6">
        <v>9.9825224715294496E-8</v>
      </c>
      <c r="G2285" s="6">
        <v>5.6850978116570204E-7</v>
      </c>
      <c r="H2285" s="3">
        <v>0</v>
      </c>
      <c r="I2285" s="3">
        <v>0.16300000000000001</v>
      </c>
      <c r="J2285" s="3">
        <v>0</v>
      </c>
      <c r="K2285" s="3">
        <v>2.964</v>
      </c>
      <c r="L2285" s="3">
        <v>0.78200000000000003</v>
      </c>
      <c r="M2285" s="3">
        <v>1.9059999999999999</v>
      </c>
      <c r="N2285" s="3">
        <v>7.6999999999999999E-2</v>
      </c>
      <c r="O2285" s="3">
        <v>0</v>
      </c>
      <c r="P2285" s="3">
        <v>7.4999999999999997E-2</v>
      </c>
      <c r="Q2285" s="3">
        <v>1.264</v>
      </c>
      <c r="R2285" s="3">
        <v>1.2669999999999999</v>
      </c>
      <c r="S2285" s="3">
        <v>0.53300000000000003</v>
      </c>
      <c r="T2285" s="3" t="s">
        <v>2289</v>
      </c>
      <c r="U2285" s="3" t="s">
        <v>11738</v>
      </c>
      <c r="V2285" s="3">
        <v>645</v>
      </c>
      <c r="W2285" s="3" t="s">
        <v>11739</v>
      </c>
      <c r="X2285" s="3" t="s">
        <v>11740</v>
      </c>
      <c r="Y2285" s="3">
        <v>0</v>
      </c>
      <c r="Z2285" s="3">
        <v>100</v>
      </c>
      <c r="AA2285" s="3">
        <v>1296.95</v>
      </c>
      <c r="AB2285" s="3">
        <v>645</v>
      </c>
      <c r="AC2285" s="3">
        <v>645</v>
      </c>
      <c r="AD2285" s="7">
        <f t="shared" si="280"/>
        <v>1</v>
      </c>
      <c r="AE2285" s="3">
        <f t="shared" si="287"/>
        <v>100</v>
      </c>
      <c r="AF2285" s="7">
        <f t="shared" si="281"/>
        <v>0</v>
      </c>
      <c r="AG2285" s="3" t="str">
        <f t="shared" si="282"/>
        <v/>
      </c>
      <c r="AH2285" s="7">
        <f t="shared" si="283"/>
        <v>0</v>
      </c>
      <c r="AI2285" s="3" t="str">
        <f t="shared" si="284"/>
        <v/>
      </c>
      <c r="AJ2285" s="7">
        <f t="shared" si="285"/>
        <v>0</v>
      </c>
      <c r="AK2285" s="3" t="str">
        <f t="shared" si="286"/>
        <v/>
      </c>
    </row>
    <row r="2286" spans="1:37" ht="20" x14ac:dyDescent="0.2">
      <c r="A2286" s="3" t="s">
        <v>2290</v>
      </c>
      <c r="B2286" s="3" t="s">
        <v>19806</v>
      </c>
      <c r="C2286" s="3" t="s">
        <v>19807</v>
      </c>
      <c r="D2286" s="3">
        <v>4.8545839993131903</v>
      </c>
      <c r="E2286" s="3">
        <v>-0.58305049130130504</v>
      </c>
      <c r="F2286" s="6">
        <v>1.7045923245064099E-6</v>
      </c>
      <c r="G2286" s="6">
        <v>8.4404858127085605E-6</v>
      </c>
      <c r="H2286" s="3">
        <v>0.106</v>
      </c>
      <c r="I2286" s="3">
        <v>0</v>
      </c>
      <c r="J2286" s="3">
        <v>0</v>
      </c>
      <c r="K2286" s="3">
        <v>1.7549999999999999</v>
      </c>
      <c r="L2286" s="3">
        <v>0.72499999999999998</v>
      </c>
      <c r="M2286" s="3">
        <v>1.97</v>
      </c>
      <c r="N2286" s="3">
        <v>0</v>
      </c>
      <c r="O2286" s="3">
        <v>0</v>
      </c>
      <c r="P2286" s="3">
        <v>0.29799999999999999</v>
      </c>
      <c r="Q2286" s="3">
        <v>0.502</v>
      </c>
      <c r="R2286" s="3">
        <v>0.25</v>
      </c>
      <c r="S2286" s="3">
        <v>0.245</v>
      </c>
      <c r="T2286" s="3" t="s">
        <v>2290</v>
      </c>
      <c r="U2286" s="3" t="s">
        <v>11741</v>
      </c>
      <c r="V2286" s="3">
        <v>143</v>
      </c>
      <c r="W2286" s="3" t="s">
        <v>11742</v>
      </c>
      <c r="X2286" s="3" t="s">
        <v>11743</v>
      </c>
      <c r="Y2286" s="6">
        <v>5.5599999999999999E-74</v>
      </c>
      <c r="Z2286" s="3">
        <v>100</v>
      </c>
      <c r="AA2286" s="3">
        <v>229.18</v>
      </c>
      <c r="AB2286" s="3">
        <v>115</v>
      </c>
      <c r="AC2286" s="3">
        <v>115</v>
      </c>
      <c r="AD2286" s="7">
        <f t="shared" si="280"/>
        <v>1</v>
      </c>
      <c r="AE2286" s="3">
        <f t="shared" si="287"/>
        <v>100</v>
      </c>
      <c r="AF2286" s="7">
        <f t="shared" si="281"/>
        <v>0</v>
      </c>
      <c r="AG2286" s="3" t="str">
        <f t="shared" si="282"/>
        <v/>
      </c>
      <c r="AH2286" s="7">
        <f t="shared" si="283"/>
        <v>0</v>
      </c>
      <c r="AI2286" s="3" t="str">
        <f t="shared" si="284"/>
        <v/>
      </c>
      <c r="AJ2286" s="7">
        <f t="shared" si="285"/>
        <v>0</v>
      </c>
      <c r="AK2286" s="3" t="str">
        <f t="shared" si="286"/>
        <v/>
      </c>
    </row>
    <row r="2287" spans="1:37" ht="20" x14ac:dyDescent="0.2">
      <c r="A2287" s="3" t="s">
        <v>2291</v>
      </c>
      <c r="B2287" s="3" t="s">
        <v>19806</v>
      </c>
      <c r="C2287" s="3" t="s">
        <v>19807</v>
      </c>
      <c r="D2287" s="3">
        <v>4.8545651214667602</v>
      </c>
      <c r="E2287" s="3">
        <v>0.50263936558104005</v>
      </c>
      <c r="F2287" s="6">
        <v>1.53859244850198E-10</v>
      </c>
      <c r="G2287" s="6">
        <v>1.31214915833235E-9</v>
      </c>
      <c r="H2287" s="3">
        <v>0.125</v>
      </c>
      <c r="I2287" s="3">
        <v>0</v>
      </c>
      <c r="J2287" s="3">
        <v>6.5000000000000002E-2</v>
      </c>
      <c r="K2287" s="3">
        <v>2.5790000000000002</v>
      </c>
      <c r="L2287" s="3">
        <v>1.2509999999999999</v>
      </c>
      <c r="M2287" s="3">
        <v>2.8279999999999998</v>
      </c>
      <c r="N2287" s="3">
        <v>0</v>
      </c>
      <c r="O2287" s="3">
        <v>0</v>
      </c>
      <c r="P2287" s="3">
        <v>0.124</v>
      </c>
      <c r="Q2287" s="3">
        <v>1.298</v>
      </c>
      <c r="R2287" s="3">
        <v>0.84499999999999997</v>
      </c>
      <c r="S2287" s="3">
        <v>0.89700000000000002</v>
      </c>
      <c r="T2287" s="3" t="s">
        <v>2291</v>
      </c>
      <c r="U2287" s="3" t="s">
        <v>11744</v>
      </c>
      <c r="V2287" s="3">
        <v>180</v>
      </c>
      <c r="W2287" s="3" t="s">
        <v>11745</v>
      </c>
      <c r="X2287" s="3" t="s">
        <v>11746</v>
      </c>
      <c r="Y2287" s="6">
        <v>1.1E-129</v>
      </c>
      <c r="Z2287" s="3">
        <v>100</v>
      </c>
      <c r="AA2287" s="3">
        <v>380.178</v>
      </c>
      <c r="AB2287" s="3">
        <v>180</v>
      </c>
      <c r="AC2287" s="3">
        <v>180</v>
      </c>
      <c r="AD2287" s="7">
        <f t="shared" si="280"/>
        <v>0</v>
      </c>
      <c r="AE2287" s="3" t="str">
        <f t="shared" si="287"/>
        <v/>
      </c>
      <c r="AF2287" s="7">
        <f t="shared" si="281"/>
        <v>0</v>
      </c>
      <c r="AG2287" s="3" t="str">
        <f t="shared" si="282"/>
        <v/>
      </c>
      <c r="AH2287" s="7">
        <f t="shared" si="283"/>
        <v>0</v>
      </c>
      <c r="AI2287" s="3" t="str">
        <f t="shared" si="284"/>
        <v/>
      </c>
      <c r="AJ2287" s="7">
        <f t="shared" si="285"/>
        <v>1</v>
      </c>
      <c r="AK2287" s="3">
        <f t="shared" si="286"/>
        <v>100</v>
      </c>
    </row>
    <row r="2288" spans="1:37" ht="20" x14ac:dyDescent="0.2">
      <c r="A2288" s="3" t="s">
        <v>2292</v>
      </c>
      <c r="B2288" s="3" t="s">
        <v>19806</v>
      </c>
      <c r="C2288" s="3" t="s">
        <v>19807</v>
      </c>
      <c r="D2288" s="3">
        <v>4.8544202703875197</v>
      </c>
      <c r="E2288" s="3">
        <v>1.88696610805363</v>
      </c>
      <c r="F2288" s="6">
        <v>4.8833431122934299E-18</v>
      </c>
      <c r="G2288" s="6">
        <v>1.40896229797174E-16</v>
      </c>
      <c r="H2288" s="3">
        <v>0.193</v>
      </c>
      <c r="I2288" s="3">
        <v>0.13</v>
      </c>
      <c r="J2288" s="3">
        <v>0.185</v>
      </c>
      <c r="K2288" s="3">
        <v>4.4669999999999996</v>
      </c>
      <c r="L2288" s="3">
        <v>3.298</v>
      </c>
      <c r="M2288" s="3">
        <v>7.6260000000000003</v>
      </c>
      <c r="N2288" s="3">
        <v>0.26100000000000001</v>
      </c>
      <c r="O2288" s="3">
        <v>0.11799999999999999</v>
      </c>
      <c r="P2288" s="3">
        <v>0.17399999999999999</v>
      </c>
      <c r="Q2288" s="3">
        <v>1.2549999999999999</v>
      </c>
      <c r="R2288" s="3">
        <v>1.6120000000000001</v>
      </c>
      <c r="S2288" s="3">
        <v>1.54</v>
      </c>
      <c r="T2288" s="3" t="s">
        <v>2292</v>
      </c>
      <c r="U2288" s="3" t="s">
        <v>11747</v>
      </c>
      <c r="V2288" s="3">
        <v>314</v>
      </c>
      <c r="W2288" s="3" t="s">
        <v>11748</v>
      </c>
      <c r="X2288" s="3" t="s">
        <v>11749</v>
      </c>
      <c r="Y2288" s="3">
        <v>0</v>
      </c>
      <c r="Z2288" s="3">
        <v>100</v>
      </c>
      <c r="AA2288" s="3">
        <v>556.59900000000005</v>
      </c>
      <c r="AB2288" s="3">
        <v>274</v>
      </c>
      <c r="AC2288" s="3">
        <v>274</v>
      </c>
      <c r="AD2288" s="7">
        <f t="shared" si="280"/>
        <v>1</v>
      </c>
      <c r="AE2288" s="3">
        <f t="shared" si="287"/>
        <v>100</v>
      </c>
      <c r="AF2288" s="7">
        <f t="shared" si="281"/>
        <v>0</v>
      </c>
      <c r="AG2288" s="3" t="str">
        <f t="shared" si="282"/>
        <v/>
      </c>
      <c r="AH2288" s="7">
        <f t="shared" si="283"/>
        <v>0</v>
      </c>
      <c r="AI2288" s="3" t="str">
        <f t="shared" si="284"/>
        <v/>
      </c>
      <c r="AJ2288" s="7">
        <f t="shared" si="285"/>
        <v>0</v>
      </c>
      <c r="AK2288" s="3" t="str">
        <f t="shared" si="286"/>
        <v/>
      </c>
    </row>
    <row r="2289" spans="1:37" ht="20" x14ac:dyDescent="0.2">
      <c r="A2289" s="3" t="s">
        <v>2293</v>
      </c>
      <c r="B2289" s="3" t="s">
        <v>19806</v>
      </c>
      <c r="C2289" s="3" t="s">
        <v>19807</v>
      </c>
      <c r="D2289" s="3">
        <v>4.8533335305870304</v>
      </c>
      <c r="E2289" s="3">
        <v>2.5057105394743102</v>
      </c>
      <c r="F2289" s="6">
        <v>3.7010580191281399E-17</v>
      </c>
      <c r="G2289" s="6">
        <v>9.1541903008394897E-16</v>
      </c>
      <c r="H2289" s="3">
        <v>0.106</v>
      </c>
      <c r="I2289" s="3">
        <v>0.26100000000000001</v>
      </c>
      <c r="J2289" s="3">
        <v>2.8000000000000001E-2</v>
      </c>
      <c r="K2289" s="3">
        <v>4.0679999999999996</v>
      </c>
      <c r="L2289" s="3">
        <v>2.5870000000000002</v>
      </c>
      <c r="M2289" s="3">
        <v>6.8710000000000004</v>
      </c>
      <c r="N2289" s="3">
        <v>0.222</v>
      </c>
      <c r="O2289" s="3">
        <v>5.0999999999999997E-2</v>
      </c>
      <c r="P2289" s="3">
        <v>0.373</v>
      </c>
      <c r="Q2289" s="3">
        <v>1.0649999999999999</v>
      </c>
      <c r="R2289" s="3">
        <v>0.69799999999999995</v>
      </c>
      <c r="S2289" s="3">
        <v>0.99</v>
      </c>
      <c r="T2289" s="3" t="s">
        <v>2293</v>
      </c>
      <c r="U2289" s="3" t="s">
        <v>11750</v>
      </c>
      <c r="V2289" s="3">
        <v>219</v>
      </c>
      <c r="W2289" s="3" t="s">
        <v>11751</v>
      </c>
      <c r="X2289" s="3" t="s">
        <v>11752</v>
      </c>
      <c r="Y2289" s="6">
        <v>8.3199999999999996E-156</v>
      </c>
      <c r="Z2289" s="3">
        <v>100</v>
      </c>
      <c r="AA2289" s="3">
        <v>443.73599999999999</v>
      </c>
      <c r="AB2289" s="3">
        <v>219</v>
      </c>
      <c r="AC2289" s="3">
        <v>219</v>
      </c>
      <c r="AD2289" s="7">
        <f t="shared" si="280"/>
        <v>1</v>
      </c>
      <c r="AE2289" s="3">
        <f t="shared" si="287"/>
        <v>100</v>
      </c>
      <c r="AF2289" s="7">
        <f t="shared" si="281"/>
        <v>0</v>
      </c>
      <c r="AG2289" s="3" t="str">
        <f t="shared" si="282"/>
        <v/>
      </c>
      <c r="AH2289" s="7">
        <f t="shared" si="283"/>
        <v>0</v>
      </c>
      <c r="AI2289" s="3" t="str">
        <f t="shared" si="284"/>
        <v/>
      </c>
      <c r="AJ2289" s="7">
        <f t="shared" si="285"/>
        <v>0</v>
      </c>
      <c r="AK2289" s="3" t="str">
        <f t="shared" si="286"/>
        <v/>
      </c>
    </row>
    <row r="2290" spans="1:37" ht="20" x14ac:dyDescent="0.2">
      <c r="A2290" s="3" t="s">
        <v>2294</v>
      </c>
      <c r="B2290" s="3" t="s">
        <v>19806</v>
      </c>
      <c r="C2290" s="3" t="s">
        <v>19807</v>
      </c>
      <c r="D2290" s="3">
        <v>4.8528576762582301</v>
      </c>
      <c r="E2290" s="3">
        <v>-0.57913939006910697</v>
      </c>
      <c r="F2290" s="6">
        <v>3.83329976662393E-6</v>
      </c>
      <c r="G2290" s="6">
        <v>1.8234931053303701E-5</v>
      </c>
      <c r="H2290" s="3">
        <v>0</v>
      </c>
      <c r="I2290" s="3">
        <v>0.17399999999999999</v>
      </c>
      <c r="J2290" s="3">
        <v>0</v>
      </c>
      <c r="K2290" s="3">
        <v>2.4329999999999998</v>
      </c>
      <c r="L2290" s="3">
        <v>0.89600000000000002</v>
      </c>
      <c r="M2290" s="3">
        <v>3.327</v>
      </c>
      <c r="N2290" s="3">
        <v>0</v>
      </c>
      <c r="O2290" s="3">
        <v>0</v>
      </c>
      <c r="P2290" s="3">
        <v>0.28999999999999998</v>
      </c>
      <c r="Q2290" s="3">
        <v>0.372</v>
      </c>
      <c r="R2290" s="3">
        <v>1.302</v>
      </c>
      <c r="S2290" s="3">
        <v>0.90600000000000003</v>
      </c>
      <c r="T2290" s="3" t="s">
        <v>2294</v>
      </c>
      <c r="U2290" s="3" t="s">
        <v>11753</v>
      </c>
      <c r="V2290" s="3">
        <v>284</v>
      </c>
      <c r="W2290" s="3" t="s">
        <v>11754</v>
      </c>
      <c r="X2290" s="3" t="s">
        <v>11755</v>
      </c>
      <c r="Y2290" s="3">
        <v>0</v>
      </c>
      <c r="Z2290" s="3">
        <v>98.591549299999997</v>
      </c>
      <c r="AA2290" s="3">
        <v>566.22900000000004</v>
      </c>
      <c r="AB2290" s="3">
        <v>284</v>
      </c>
      <c r="AC2290" s="3">
        <v>280</v>
      </c>
      <c r="AD2290" s="7">
        <f t="shared" si="280"/>
        <v>1</v>
      </c>
      <c r="AE2290" s="3">
        <f t="shared" si="287"/>
        <v>98.591549299999997</v>
      </c>
      <c r="AF2290" s="7">
        <f t="shared" si="281"/>
        <v>0</v>
      </c>
      <c r="AG2290" s="3" t="str">
        <f t="shared" si="282"/>
        <v/>
      </c>
      <c r="AH2290" s="7">
        <f t="shared" si="283"/>
        <v>0</v>
      </c>
      <c r="AI2290" s="3" t="str">
        <f t="shared" si="284"/>
        <v/>
      </c>
      <c r="AJ2290" s="7">
        <f t="shared" si="285"/>
        <v>0</v>
      </c>
      <c r="AK2290" s="3" t="str">
        <f t="shared" si="286"/>
        <v/>
      </c>
    </row>
    <row r="2291" spans="1:37" ht="20" x14ac:dyDescent="0.2">
      <c r="A2291" s="3" t="s">
        <v>2295</v>
      </c>
      <c r="B2291" s="3" t="s">
        <v>19806</v>
      </c>
      <c r="C2291" s="3" t="s">
        <v>19807</v>
      </c>
      <c r="D2291" s="3">
        <v>4.8528047389467801</v>
      </c>
      <c r="E2291" s="3">
        <v>0.85693198476645305</v>
      </c>
      <c r="F2291" s="6">
        <v>3.30367238489368E-13</v>
      </c>
      <c r="G2291" s="6">
        <v>4.2529378101351898E-12</v>
      </c>
      <c r="H2291" s="3">
        <v>9.6000000000000002E-2</v>
      </c>
      <c r="I2291" s="3">
        <v>0.315</v>
      </c>
      <c r="J2291" s="3">
        <v>0</v>
      </c>
      <c r="K2291" s="3">
        <v>4.5730000000000004</v>
      </c>
      <c r="L2291" s="3">
        <v>2.9849999999999999</v>
      </c>
      <c r="M2291" s="3">
        <v>5.0279999999999996</v>
      </c>
      <c r="N2291" s="3">
        <v>9.7000000000000003E-2</v>
      </c>
      <c r="O2291" s="3">
        <v>0</v>
      </c>
      <c r="P2291" s="3">
        <v>0.34799999999999998</v>
      </c>
      <c r="Q2291" s="3">
        <v>2.1040000000000001</v>
      </c>
      <c r="R2291" s="3">
        <v>3.3370000000000002</v>
      </c>
      <c r="S2291" s="3">
        <v>2.2770000000000001</v>
      </c>
      <c r="T2291" s="3" t="s">
        <v>2295</v>
      </c>
      <c r="U2291" s="3" t="s">
        <v>11756</v>
      </c>
      <c r="V2291" s="3">
        <v>389</v>
      </c>
      <c r="W2291" s="3" t="s">
        <v>11757</v>
      </c>
      <c r="X2291" s="3" t="s">
        <v>11758</v>
      </c>
      <c r="Y2291" s="3">
        <v>0</v>
      </c>
      <c r="Z2291" s="3">
        <v>100</v>
      </c>
      <c r="AA2291" s="3">
        <v>738.41300000000001</v>
      </c>
      <c r="AB2291" s="3">
        <v>361</v>
      </c>
      <c r="AC2291" s="3">
        <v>361</v>
      </c>
      <c r="AD2291" s="7">
        <f t="shared" si="280"/>
        <v>1</v>
      </c>
      <c r="AE2291" s="3">
        <f t="shared" si="287"/>
        <v>100</v>
      </c>
      <c r="AF2291" s="7">
        <f t="shared" si="281"/>
        <v>0</v>
      </c>
      <c r="AG2291" s="3" t="str">
        <f t="shared" si="282"/>
        <v/>
      </c>
      <c r="AH2291" s="7">
        <f t="shared" si="283"/>
        <v>0</v>
      </c>
      <c r="AI2291" s="3" t="str">
        <f t="shared" si="284"/>
        <v/>
      </c>
      <c r="AJ2291" s="7">
        <f t="shared" si="285"/>
        <v>0</v>
      </c>
      <c r="AK2291" s="3" t="str">
        <f t="shared" si="286"/>
        <v/>
      </c>
    </row>
    <row r="2292" spans="1:37" ht="20" x14ac:dyDescent="0.2">
      <c r="A2292" s="3" t="s">
        <v>2296</v>
      </c>
      <c r="B2292" s="3" t="s">
        <v>19806</v>
      </c>
      <c r="C2292" s="3" t="s">
        <v>19807</v>
      </c>
      <c r="D2292" s="3">
        <v>4.8525344773471</v>
      </c>
      <c r="E2292" s="3">
        <v>1.1144459440191701</v>
      </c>
      <c r="F2292" s="6">
        <v>1.00907762076924E-11</v>
      </c>
      <c r="G2292" s="6">
        <v>1.0323327809661E-10</v>
      </c>
      <c r="H2292" s="3">
        <v>0.16400000000000001</v>
      </c>
      <c r="I2292" s="3">
        <v>0.11899999999999999</v>
      </c>
      <c r="J2292" s="3">
        <v>0</v>
      </c>
      <c r="K2292" s="3">
        <v>1.9139999999999999</v>
      </c>
      <c r="L2292" s="3">
        <v>2.161</v>
      </c>
      <c r="M2292" s="3">
        <v>4.5419999999999998</v>
      </c>
      <c r="N2292" s="3">
        <v>0.16400000000000001</v>
      </c>
      <c r="O2292" s="3">
        <v>5.0999999999999997E-2</v>
      </c>
      <c r="P2292" s="3">
        <v>0.108</v>
      </c>
      <c r="Q2292" s="3">
        <v>1.411</v>
      </c>
      <c r="R2292" s="3">
        <v>0.68100000000000005</v>
      </c>
      <c r="S2292" s="3">
        <v>1.1000000000000001</v>
      </c>
      <c r="T2292" s="3" t="s">
        <v>2296</v>
      </c>
      <c r="U2292" s="3" t="s">
        <v>11759</v>
      </c>
      <c r="V2292" s="3">
        <v>418</v>
      </c>
      <c r="W2292" s="3" t="s">
        <v>11760</v>
      </c>
      <c r="X2292" s="3" t="s">
        <v>11761</v>
      </c>
      <c r="Y2292" s="3">
        <v>0</v>
      </c>
      <c r="Z2292" s="3">
        <v>100</v>
      </c>
      <c r="AA2292" s="3">
        <v>874.00400000000002</v>
      </c>
      <c r="AB2292" s="3">
        <v>418</v>
      </c>
      <c r="AC2292" s="3">
        <v>418</v>
      </c>
      <c r="AD2292" s="7">
        <f t="shared" si="280"/>
        <v>1</v>
      </c>
      <c r="AE2292" s="3">
        <f t="shared" si="287"/>
        <v>100</v>
      </c>
      <c r="AF2292" s="7">
        <f t="shared" si="281"/>
        <v>0</v>
      </c>
      <c r="AG2292" s="3" t="str">
        <f t="shared" si="282"/>
        <v/>
      </c>
      <c r="AH2292" s="7">
        <f t="shared" si="283"/>
        <v>0</v>
      </c>
      <c r="AI2292" s="3" t="str">
        <f t="shared" si="284"/>
        <v/>
      </c>
      <c r="AJ2292" s="7">
        <f t="shared" si="285"/>
        <v>0</v>
      </c>
      <c r="AK2292" s="3" t="str">
        <f t="shared" si="286"/>
        <v/>
      </c>
    </row>
    <row r="2293" spans="1:37" ht="20" x14ac:dyDescent="0.2">
      <c r="A2293" s="3" t="s">
        <v>2297</v>
      </c>
      <c r="B2293" s="3" t="s">
        <v>19806</v>
      </c>
      <c r="C2293" s="3" t="s">
        <v>19807</v>
      </c>
      <c r="D2293" s="3">
        <v>4.8523836784148102</v>
      </c>
      <c r="E2293" s="3">
        <v>1.35659871004174</v>
      </c>
      <c r="F2293" s="6">
        <v>2.80158989955756E-18</v>
      </c>
      <c r="G2293" s="6">
        <v>8.3846994275571006E-17</v>
      </c>
      <c r="H2293" s="3">
        <v>0.26</v>
      </c>
      <c r="I2293" s="3">
        <v>0.29299999999999998</v>
      </c>
      <c r="J2293" s="3">
        <v>0.26900000000000002</v>
      </c>
      <c r="K2293" s="3">
        <v>7.6040000000000001</v>
      </c>
      <c r="L2293" s="3">
        <v>8.1170000000000009</v>
      </c>
      <c r="M2293" s="3">
        <v>9.391</v>
      </c>
      <c r="N2293" s="3">
        <v>0.14499999999999999</v>
      </c>
      <c r="O2293" s="3">
        <v>0.13500000000000001</v>
      </c>
      <c r="P2293" s="3">
        <v>0.497</v>
      </c>
      <c r="Q2293" s="3">
        <v>4.1120000000000001</v>
      </c>
      <c r="R2293" s="3">
        <v>3.32</v>
      </c>
      <c r="S2293" s="3">
        <v>4.6719999999999997</v>
      </c>
      <c r="T2293" s="3" t="s">
        <v>2297</v>
      </c>
      <c r="U2293" s="3" t="s">
        <v>11762</v>
      </c>
      <c r="V2293" s="3">
        <v>167</v>
      </c>
      <c r="W2293" s="3" t="s">
        <v>11763</v>
      </c>
      <c r="X2293" s="3" t="s">
        <v>11764</v>
      </c>
      <c r="Y2293" s="6">
        <v>4.1099999999999999E-117</v>
      </c>
      <c r="Z2293" s="3">
        <v>99.401197600000003</v>
      </c>
      <c r="AA2293" s="3">
        <v>341.65800000000002</v>
      </c>
      <c r="AB2293" s="3">
        <v>167</v>
      </c>
      <c r="AC2293" s="3">
        <v>166</v>
      </c>
      <c r="AD2293" s="7">
        <f t="shared" si="280"/>
        <v>1</v>
      </c>
      <c r="AE2293" s="3">
        <f t="shared" si="287"/>
        <v>99.401197600000003</v>
      </c>
      <c r="AF2293" s="7">
        <f t="shared" si="281"/>
        <v>0</v>
      </c>
      <c r="AG2293" s="3" t="str">
        <f t="shared" si="282"/>
        <v/>
      </c>
      <c r="AH2293" s="7">
        <f t="shared" si="283"/>
        <v>0</v>
      </c>
      <c r="AI2293" s="3" t="str">
        <f t="shared" si="284"/>
        <v/>
      </c>
      <c r="AJ2293" s="7">
        <f t="shared" si="285"/>
        <v>0</v>
      </c>
      <c r="AK2293" s="3" t="str">
        <f t="shared" si="286"/>
        <v/>
      </c>
    </row>
    <row r="2294" spans="1:37" ht="20" x14ac:dyDescent="0.2">
      <c r="A2294" s="3" t="s">
        <v>2298</v>
      </c>
      <c r="B2294" s="3" t="s">
        <v>19806</v>
      </c>
      <c r="C2294" s="3" t="s">
        <v>19807</v>
      </c>
      <c r="D2294" s="3">
        <v>4.8522271391652803</v>
      </c>
      <c r="E2294" s="3">
        <v>0.51852912041485999</v>
      </c>
      <c r="F2294" s="6">
        <v>4.6470083840252803E-12</v>
      </c>
      <c r="G2294" s="6">
        <v>4.99893526234988E-11</v>
      </c>
      <c r="H2294" s="3">
        <v>0</v>
      </c>
      <c r="I2294" s="3">
        <v>0.22800000000000001</v>
      </c>
      <c r="J2294" s="3">
        <v>0</v>
      </c>
      <c r="K2294" s="3">
        <v>2.3929999999999998</v>
      </c>
      <c r="L2294" s="3">
        <v>2.161</v>
      </c>
      <c r="M2294" s="3">
        <v>2.444</v>
      </c>
      <c r="N2294" s="3">
        <v>0.28999999999999998</v>
      </c>
      <c r="O2294" s="3">
        <v>0.13500000000000001</v>
      </c>
      <c r="P2294" s="3">
        <v>6.6000000000000003E-2</v>
      </c>
      <c r="Q2294" s="3">
        <v>0.32</v>
      </c>
      <c r="R2294" s="3">
        <v>0.48299999999999998</v>
      </c>
      <c r="S2294" s="3">
        <v>0.55000000000000004</v>
      </c>
      <c r="T2294" s="3" t="s">
        <v>2298</v>
      </c>
      <c r="U2294" s="3" t="s">
        <v>11765</v>
      </c>
      <c r="V2294" s="3">
        <v>220</v>
      </c>
      <c r="W2294" s="3" t="s">
        <v>11766</v>
      </c>
      <c r="X2294" s="3" t="s">
        <v>11767</v>
      </c>
      <c r="Y2294" s="6">
        <v>7.2399999999999997E-159</v>
      </c>
      <c r="Z2294" s="3">
        <v>99.090909089999997</v>
      </c>
      <c r="AA2294" s="3">
        <v>454.90699999999998</v>
      </c>
      <c r="AB2294" s="3">
        <v>220</v>
      </c>
      <c r="AC2294" s="3">
        <v>218</v>
      </c>
      <c r="AD2294" s="7">
        <f t="shared" si="280"/>
        <v>0</v>
      </c>
      <c r="AE2294" s="3" t="str">
        <f t="shared" si="287"/>
        <v/>
      </c>
      <c r="AF2294" s="7">
        <f t="shared" si="281"/>
        <v>0</v>
      </c>
      <c r="AG2294" s="3" t="str">
        <f t="shared" si="282"/>
        <v/>
      </c>
      <c r="AH2294" s="7">
        <f t="shared" si="283"/>
        <v>0</v>
      </c>
      <c r="AI2294" s="3" t="str">
        <f t="shared" si="284"/>
        <v/>
      </c>
      <c r="AJ2294" s="7">
        <f t="shared" si="285"/>
        <v>1</v>
      </c>
      <c r="AK2294" s="3">
        <f t="shared" si="286"/>
        <v>99.090909089999997</v>
      </c>
    </row>
    <row r="2295" spans="1:37" ht="20" x14ac:dyDescent="0.2">
      <c r="A2295" s="3" t="s">
        <v>2299</v>
      </c>
      <c r="B2295" s="3" t="s">
        <v>19806</v>
      </c>
      <c r="C2295" s="3" t="s">
        <v>19807</v>
      </c>
      <c r="D2295" s="3">
        <v>4.8512637153095897</v>
      </c>
      <c r="E2295" s="3">
        <v>0.82356807897905404</v>
      </c>
      <c r="F2295" s="6">
        <v>2.6546273065276498E-9</v>
      </c>
      <c r="G2295" s="6">
        <v>1.8950882248870301E-8</v>
      </c>
      <c r="H2295" s="3">
        <v>4.8000000000000001E-2</v>
      </c>
      <c r="I2295" s="3">
        <v>0</v>
      </c>
      <c r="J2295" s="3">
        <v>0.14799999999999999</v>
      </c>
      <c r="K2295" s="3">
        <v>1.369</v>
      </c>
      <c r="L2295" s="3">
        <v>1.294</v>
      </c>
      <c r="M2295" s="3">
        <v>4.1070000000000002</v>
      </c>
      <c r="N2295" s="3">
        <v>5.8000000000000003E-2</v>
      </c>
      <c r="O2295" s="3">
        <v>0.152</v>
      </c>
      <c r="P2295" s="3">
        <v>9.9000000000000005E-2</v>
      </c>
      <c r="Q2295" s="3">
        <v>0.97799999999999998</v>
      </c>
      <c r="R2295" s="3">
        <v>1.0349999999999999</v>
      </c>
      <c r="S2295" s="3">
        <v>0.71099999999999997</v>
      </c>
      <c r="T2295" s="3" t="s">
        <v>2299</v>
      </c>
      <c r="U2295" s="3" t="s">
        <v>11768</v>
      </c>
      <c r="V2295" s="3">
        <v>279</v>
      </c>
      <c r="W2295" s="3" t="s">
        <v>11769</v>
      </c>
      <c r="X2295" s="3" t="s">
        <v>11770</v>
      </c>
      <c r="Y2295" s="6">
        <v>1.13E-169</v>
      </c>
      <c r="Z2295" s="3">
        <v>99.579831929999997</v>
      </c>
      <c r="AA2295" s="3">
        <v>498.04899999999998</v>
      </c>
      <c r="AB2295" s="3">
        <v>238</v>
      </c>
      <c r="AC2295" s="3">
        <v>237</v>
      </c>
      <c r="AD2295" s="7">
        <f t="shared" si="280"/>
        <v>1</v>
      </c>
      <c r="AE2295" s="3">
        <f t="shared" si="287"/>
        <v>99.579831929999997</v>
      </c>
      <c r="AF2295" s="7">
        <f t="shared" si="281"/>
        <v>0</v>
      </c>
      <c r="AG2295" s="3" t="str">
        <f t="shared" si="282"/>
        <v/>
      </c>
      <c r="AH2295" s="7">
        <f t="shared" si="283"/>
        <v>0</v>
      </c>
      <c r="AI2295" s="3" t="str">
        <f t="shared" si="284"/>
        <v/>
      </c>
      <c r="AJ2295" s="7">
        <f t="shared" si="285"/>
        <v>0</v>
      </c>
      <c r="AK2295" s="3" t="str">
        <f t="shared" si="286"/>
        <v/>
      </c>
    </row>
    <row r="2296" spans="1:37" ht="20" x14ac:dyDescent="0.2">
      <c r="A2296" s="3" t="s">
        <v>2300</v>
      </c>
      <c r="B2296" s="3" t="s">
        <v>19806</v>
      </c>
      <c r="C2296" s="3" t="s">
        <v>19807</v>
      </c>
      <c r="D2296" s="3">
        <v>4.8511389838371697</v>
      </c>
      <c r="E2296" s="3">
        <v>7.3519811462628301E-2</v>
      </c>
      <c r="F2296" s="6">
        <v>2.6078664068062899E-9</v>
      </c>
      <c r="G2296" s="6">
        <v>1.86345130760008E-8</v>
      </c>
      <c r="H2296" s="3">
        <v>0</v>
      </c>
      <c r="I2296" s="3">
        <v>0.26100000000000001</v>
      </c>
      <c r="J2296" s="3">
        <v>0</v>
      </c>
      <c r="K2296" s="3">
        <v>3.6560000000000001</v>
      </c>
      <c r="L2296" s="3">
        <v>2.0190000000000001</v>
      </c>
      <c r="M2296" s="3">
        <v>2.9430000000000001</v>
      </c>
      <c r="N2296" s="3">
        <v>0.377</v>
      </c>
      <c r="O2296" s="3">
        <v>0.22800000000000001</v>
      </c>
      <c r="P2296" s="3">
        <v>0</v>
      </c>
      <c r="Q2296" s="3">
        <v>2.0950000000000002</v>
      </c>
      <c r="R2296" s="3">
        <v>1.121</v>
      </c>
      <c r="S2296" s="3">
        <v>0.54200000000000004</v>
      </c>
      <c r="T2296" s="3" t="s">
        <v>2300</v>
      </c>
      <c r="U2296" s="3" t="s">
        <v>6721</v>
      </c>
      <c r="V2296" s="3">
        <v>493</v>
      </c>
      <c r="W2296" s="3" t="s">
        <v>11771</v>
      </c>
      <c r="X2296" s="3" t="s">
        <v>11772</v>
      </c>
      <c r="Y2296" s="3">
        <v>0</v>
      </c>
      <c r="Z2296" s="3">
        <v>100</v>
      </c>
      <c r="AA2296" s="3">
        <v>1027.7</v>
      </c>
      <c r="AB2296" s="3">
        <v>493</v>
      </c>
      <c r="AC2296" s="3">
        <v>493</v>
      </c>
      <c r="AD2296" s="7">
        <f t="shared" si="280"/>
        <v>1</v>
      </c>
      <c r="AE2296" s="3">
        <f t="shared" si="287"/>
        <v>100</v>
      </c>
      <c r="AF2296" s="7">
        <f t="shared" si="281"/>
        <v>0</v>
      </c>
      <c r="AG2296" s="3" t="str">
        <f t="shared" si="282"/>
        <v/>
      </c>
      <c r="AH2296" s="7">
        <f t="shared" si="283"/>
        <v>0</v>
      </c>
      <c r="AI2296" s="3" t="str">
        <f t="shared" si="284"/>
        <v/>
      </c>
      <c r="AJ2296" s="7">
        <f t="shared" si="285"/>
        <v>0</v>
      </c>
      <c r="AK2296" s="3" t="str">
        <f t="shared" si="286"/>
        <v/>
      </c>
    </row>
    <row r="2297" spans="1:37" ht="20" x14ac:dyDescent="0.2">
      <c r="A2297" s="3" t="s">
        <v>2301</v>
      </c>
      <c r="B2297" s="3" t="s">
        <v>19806</v>
      </c>
      <c r="C2297" s="3" t="s">
        <v>19807</v>
      </c>
      <c r="D2297" s="3">
        <v>4.8506936509206504</v>
      </c>
      <c r="E2297" s="3">
        <v>1.35169531683929</v>
      </c>
      <c r="F2297" s="6">
        <v>6.1074114417150697E-15</v>
      </c>
      <c r="G2297" s="6">
        <v>1.06554763580083E-13</v>
      </c>
      <c r="H2297" s="3">
        <v>0.11600000000000001</v>
      </c>
      <c r="I2297" s="3">
        <v>8.6999999999999994E-2</v>
      </c>
      <c r="J2297" s="3">
        <v>3.6999999999999998E-2</v>
      </c>
      <c r="K2297" s="3">
        <v>2.5790000000000002</v>
      </c>
      <c r="L2297" s="3">
        <v>1.5349999999999999</v>
      </c>
      <c r="M2297" s="3">
        <v>3.544</v>
      </c>
      <c r="N2297" s="3">
        <v>0.21299999999999999</v>
      </c>
      <c r="O2297" s="3">
        <v>7.5999999999999998E-2</v>
      </c>
      <c r="P2297" s="3">
        <v>0.14899999999999999</v>
      </c>
      <c r="Q2297" s="3">
        <v>0.42399999999999999</v>
      </c>
      <c r="R2297" s="3">
        <v>0.371</v>
      </c>
      <c r="S2297" s="3">
        <v>0.77900000000000003</v>
      </c>
      <c r="T2297" s="3" t="s">
        <v>2301</v>
      </c>
      <c r="U2297" s="3" t="s">
        <v>11773</v>
      </c>
      <c r="V2297" s="3">
        <v>122</v>
      </c>
      <c r="W2297" s="3" t="s">
        <v>11774</v>
      </c>
      <c r="X2297" s="3" t="s">
        <v>11775</v>
      </c>
      <c r="Y2297" s="6">
        <v>5.6600000000000004E-74</v>
      </c>
      <c r="Z2297" s="3">
        <v>100</v>
      </c>
      <c r="AA2297" s="3">
        <v>228.79400000000001</v>
      </c>
      <c r="AB2297" s="3">
        <v>117</v>
      </c>
      <c r="AC2297" s="3">
        <v>117</v>
      </c>
      <c r="AD2297" s="7">
        <f t="shared" si="280"/>
        <v>1</v>
      </c>
      <c r="AE2297" s="3">
        <f t="shared" si="287"/>
        <v>100</v>
      </c>
      <c r="AF2297" s="7">
        <f t="shared" si="281"/>
        <v>0</v>
      </c>
      <c r="AG2297" s="3" t="str">
        <f t="shared" si="282"/>
        <v/>
      </c>
      <c r="AH2297" s="7">
        <f t="shared" si="283"/>
        <v>0</v>
      </c>
      <c r="AI2297" s="3" t="str">
        <f t="shared" si="284"/>
        <v/>
      </c>
      <c r="AJ2297" s="7">
        <f t="shared" si="285"/>
        <v>0</v>
      </c>
      <c r="AK2297" s="3" t="str">
        <f t="shared" si="286"/>
        <v/>
      </c>
    </row>
    <row r="2298" spans="1:37" ht="20" x14ac:dyDescent="0.2">
      <c r="A2298" s="3" t="s">
        <v>2302</v>
      </c>
      <c r="B2298" s="3" t="s">
        <v>19806</v>
      </c>
      <c r="C2298" s="3" t="s">
        <v>19807</v>
      </c>
      <c r="D2298" s="3">
        <v>4.8503168648556301</v>
      </c>
      <c r="E2298" s="3">
        <v>1.7361529953869299</v>
      </c>
      <c r="F2298" s="6">
        <v>1.24625869946609E-13</v>
      </c>
      <c r="G2298" s="6">
        <v>1.72524519099489E-12</v>
      </c>
      <c r="H2298" s="3">
        <v>8.6999999999999994E-2</v>
      </c>
      <c r="I2298" s="3">
        <v>0.23899999999999999</v>
      </c>
      <c r="J2298" s="3">
        <v>4.5999999999999999E-2</v>
      </c>
      <c r="K2298" s="3">
        <v>2.6190000000000002</v>
      </c>
      <c r="L2298" s="3">
        <v>2.3460000000000001</v>
      </c>
      <c r="M2298" s="3">
        <v>5.9880000000000004</v>
      </c>
      <c r="N2298" s="3">
        <v>0.23200000000000001</v>
      </c>
      <c r="O2298" s="3">
        <v>0.21099999999999999</v>
      </c>
      <c r="P2298" s="3">
        <v>0.24</v>
      </c>
      <c r="Q2298" s="3">
        <v>0.76200000000000001</v>
      </c>
      <c r="R2298" s="3">
        <v>0.66400000000000003</v>
      </c>
      <c r="S2298" s="3">
        <v>0.499</v>
      </c>
      <c r="T2298" s="3" t="s">
        <v>11776</v>
      </c>
      <c r="U2298" s="3"/>
      <c r="V2298" s="3"/>
      <c r="W2298" s="3"/>
      <c r="X2298" s="3"/>
      <c r="Y2298" s="3"/>
      <c r="Z2298" s="3"/>
      <c r="AA2298" s="3"/>
      <c r="AB2298" s="3"/>
      <c r="AC2298" s="3"/>
      <c r="AD2298" s="7">
        <f t="shared" si="280"/>
        <v>0</v>
      </c>
      <c r="AE2298" s="3" t="str">
        <f t="shared" si="287"/>
        <v/>
      </c>
      <c r="AF2298" s="7">
        <f t="shared" si="281"/>
        <v>0</v>
      </c>
      <c r="AG2298" s="3" t="str">
        <f t="shared" si="282"/>
        <v/>
      </c>
      <c r="AH2298" s="7">
        <f t="shared" si="283"/>
        <v>0</v>
      </c>
      <c r="AI2298" s="3" t="str">
        <f t="shared" si="284"/>
        <v/>
      </c>
      <c r="AJ2298" s="7">
        <f t="shared" si="285"/>
        <v>0</v>
      </c>
      <c r="AK2298" s="3" t="str">
        <f t="shared" si="286"/>
        <v/>
      </c>
    </row>
    <row r="2299" spans="1:37" ht="20" x14ac:dyDescent="0.2">
      <c r="A2299" s="3" t="s">
        <v>2303</v>
      </c>
      <c r="B2299" s="3" t="s">
        <v>19806</v>
      </c>
      <c r="C2299" s="3" t="s">
        <v>19807</v>
      </c>
      <c r="D2299" s="3">
        <v>4.8493694196165498</v>
      </c>
      <c r="E2299" s="3">
        <v>1.3471601278340899</v>
      </c>
      <c r="F2299" s="6">
        <v>7.3716531183480395E-11</v>
      </c>
      <c r="G2299" s="6">
        <v>6.6179954415737496E-10</v>
      </c>
      <c r="H2299" s="3">
        <v>0.14399999999999999</v>
      </c>
      <c r="I2299" s="3">
        <v>0.16300000000000001</v>
      </c>
      <c r="J2299" s="3">
        <v>0</v>
      </c>
      <c r="K2299" s="3">
        <v>2.2999999999999998</v>
      </c>
      <c r="L2299" s="3">
        <v>1.677</v>
      </c>
      <c r="M2299" s="3">
        <v>5.8220000000000001</v>
      </c>
      <c r="N2299" s="3">
        <v>0.16400000000000001</v>
      </c>
      <c r="O2299" s="3">
        <v>0.152</v>
      </c>
      <c r="P2299" s="3">
        <v>9.0999999999999998E-2</v>
      </c>
      <c r="Q2299" s="3">
        <v>0.77900000000000003</v>
      </c>
      <c r="R2299" s="3">
        <v>0.54300000000000004</v>
      </c>
      <c r="S2299" s="3">
        <v>0.76200000000000001</v>
      </c>
      <c r="T2299" s="3" t="s">
        <v>2303</v>
      </c>
      <c r="U2299" s="3" t="s">
        <v>11777</v>
      </c>
      <c r="V2299" s="3">
        <v>401</v>
      </c>
      <c r="W2299" s="3" t="s">
        <v>11778</v>
      </c>
      <c r="X2299" s="3" t="s">
        <v>11779</v>
      </c>
      <c r="Y2299" s="3">
        <v>0</v>
      </c>
      <c r="Z2299" s="3">
        <v>95.7605985</v>
      </c>
      <c r="AA2299" s="3">
        <v>708.36800000000005</v>
      </c>
      <c r="AB2299" s="3">
        <v>401</v>
      </c>
      <c r="AC2299" s="3">
        <v>384</v>
      </c>
      <c r="AD2299" s="7">
        <f t="shared" si="280"/>
        <v>1</v>
      </c>
      <c r="AE2299" s="3">
        <f t="shared" si="287"/>
        <v>95.7605985</v>
      </c>
      <c r="AF2299" s="7">
        <f t="shared" si="281"/>
        <v>0</v>
      </c>
      <c r="AG2299" s="3" t="str">
        <f t="shared" si="282"/>
        <v/>
      </c>
      <c r="AH2299" s="7">
        <f t="shared" si="283"/>
        <v>0</v>
      </c>
      <c r="AI2299" s="3" t="str">
        <f t="shared" si="284"/>
        <v/>
      </c>
      <c r="AJ2299" s="7">
        <f t="shared" si="285"/>
        <v>0</v>
      </c>
      <c r="AK2299" s="3" t="str">
        <f t="shared" si="286"/>
        <v/>
      </c>
    </row>
    <row r="2300" spans="1:37" ht="20" x14ac:dyDescent="0.2">
      <c r="A2300" s="3" t="s">
        <v>2304</v>
      </c>
      <c r="B2300" s="3" t="s">
        <v>19806</v>
      </c>
      <c r="C2300" s="3" t="s">
        <v>19807</v>
      </c>
      <c r="D2300" s="3">
        <v>4.84806508955496</v>
      </c>
      <c r="E2300" s="3">
        <v>1.3727521269848499</v>
      </c>
      <c r="F2300" s="6">
        <v>3.9689032185210898E-10</v>
      </c>
      <c r="G2300" s="6">
        <v>3.1802323030803402E-9</v>
      </c>
      <c r="H2300" s="3">
        <v>0</v>
      </c>
      <c r="I2300" s="3">
        <v>0.217</v>
      </c>
      <c r="J2300" s="3">
        <v>0</v>
      </c>
      <c r="K2300" s="3">
        <v>1.4219999999999999</v>
      </c>
      <c r="L2300" s="3">
        <v>1.393</v>
      </c>
      <c r="M2300" s="3">
        <v>3.6589999999999998</v>
      </c>
      <c r="N2300" s="3">
        <v>0.106</v>
      </c>
      <c r="O2300" s="3">
        <v>3.4000000000000002E-2</v>
      </c>
      <c r="P2300" s="3">
        <v>0</v>
      </c>
      <c r="Q2300" s="3">
        <v>1.3680000000000001</v>
      </c>
      <c r="R2300" s="3">
        <v>1.3280000000000001</v>
      </c>
      <c r="S2300" s="3">
        <v>0.95599999999999996</v>
      </c>
      <c r="T2300" s="3" t="s">
        <v>2304</v>
      </c>
      <c r="U2300" s="3" t="s">
        <v>11780</v>
      </c>
      <c r="V2300" s="3">
        <v>859</v>
      </c>
      <c r="W2300" s="3" t="s">
        <v>11781</v>
      </c>
      <c r="X2300" s="3" t="s">
        <v>11782</v>
      </c>
      <c r="Y2300" s="3">
        <v>0</v>
      </c>
      <c r="Z2300" s="3">
        <v>99.636363639999999</v>
      </c>
      <c r="AA2300" s="3">
        <v>1714.89</v>
      </c>
      <c r="AB2300" s="3">
        <v>825</v>
      </c>
      <c r="AC2300" s="3">
        <v>822</v>
      </c>
      <c r="AD2300" s="7">
        <f t="shared" si="280"/>
        <v>1</v>
      </c>
      <c r="AE2300" s="3">
        <f t="shared" si="287"/>
        <v>99.636363639999999</v>
      </c>
      <c r="AF2300" s="7">
        <f t="shared" si="281"/>
        <v>0</v>
      </c>
      <c r="AG2300" s="3" t="str">
        <f t="shared" si="282"/>
        <v/>
      </c>
      <c r="AH2300" s="7">
        <f t="shared" si="283"/>
        <v>0</v>
      </c>
      <c r="AI2300" s="3" t="str">
        <f t="shared" si="284"/>
        <v/>
      </c>
      <c r="AJ2300" s="7">
        <f t="shared" si="285"/>
        <v>0</v>
      </c>
      <c r="AK2300" s="3" t="str">
        <f t="shared" si="286"/>
        <v/>
      </c>
    </row>
    <row r="2301" spans="1:37" ht="20" x14ac:dyDescent="0.2">
      <c r="A2301" s="3" t="s">
        <v>2305</v>
      </c>
      <c r="B2301" s="3" t="s">
        <v>19806</v>
      </c>
      <c r="C2301" s="3" t="s">
        <v>19807</v>
      </c>
      <c r="D2301" s="3">
        <v>4.8475937574827004</v>
      </c>
      <c r="E2301" s="3">
        <v>1.5418697812976301</v>
      </c>
      <c r="F2301" s="6">
        <v>8.5344816061636299E-14</v>
      </c>
      <c r="G2301" s="6">
        <v>1.2128428962869201E-12</v>
      </c>
      <c r="H2301" s="3">
        <v>0.25</v>
      </c>
      <c r="I2301" s="3">
        <v>0.19500000000000001</v>
      </c>
      <c r="J2301" s="3">
        <v>0.16700000000000001</v>
      </c>
      <c r="K2301" s="3">
        <v>4.6130000000000004</v>
      </c>
      <c r="L2301" s="3">
        <v>3.952</v>
      </c>
      <c r="M2301" s="3">
        <v>10.709</v>
      </c>
      <c r="N2301" s="3">
        <v>0.46400000000000002</v>
      </c>
      <c r="O2301" s="3">
        <v>8.4000000000000005E-2</v>
      </c>
      <c r="P2301" s="3">
        <v>0.32300000000000001</v>
      </c>
      <c r="Q2301" s="3">
        <v>1.8440000000000001</v>
      </c>
      <c r="R2301" s="3">
        <v>0.81899999999999995</v>
      </c>
      <c r="S2301" s="3">
        <v>1.202</v>
      </c>
      <c r="T2301" s="3" t="s">
        <v>2305</v>
      </c>
      <c r="U2301" s="3" t="s">
        <v>11783</v>
      </c>
      <c r="V2301" s="3">
        <v>509</v>
      </c>
      <c r="W2301" s="3" t="s">
        <v>11784</v>
      </c>
      <c r="X2301" s="3" t="s">
        <v>11785</v>
      </c>
      <c r="Y2301" s="3">
        <v>0</v>
      </c>
      <c r="Z2301" s="3">
        <v>100</v>
      </c>
      <c r="AA2301" s="3">
        <v>971.84400000000005</v>
      </c>
      <c r="AB2301" s="3">
        <v>486</v>
      </c>
      <c r="AC2301" s="3">
        <v>486</v>
      </c>
      <c r="AD2301" s="7">
        <f t="shared" si="280"/>
        <v>1</v>
      </c>
      <c r="AE2301" s="3">
        <f t="shared" si="287"/>
        <v>100</v>
      </c>
      <c r="AF2301" s="7">
        <f t="shared" si="281"/>
        <v>0</v>
      </c>
      <c r="AG2301" s="3" t="str">
        <f t="shared" si="282"/>
        <v/>
      </c>
      <c r="AH2301" s="7">
        <f t="shared" si="283"/>
        <v>0</v>
      </c>
      <c r="AI2301" s="3" t="str">
        <f t="shared" si="284"/>
        <v/>
      </c>
      <c r="AJ2301" s="7">
        <f t="shared" si="285"/>
        <v>0</v>
      </c>
      <c r="AK2301" s="3" t="str">
        <f t="shared" si="286"/>
        <v/>
      </c>
    </row>
    <row r="2302" spans="1:37" ht="20" x14ac:dyDescent="0.2">
      <c r="A2302" s="3" t="s">
        <v>2306</v>
      </c>
      <c r="B2302" s="3" t="s">
        <v>19806</v>
      </c>
      <c r="C2302" s="3" t="s">
        <v>19807</v>
      </c>
      <c r="D2302" s="3">
        <v>4.84622689943878</v>
      </c>
      <c r="E2302" s="3">
        <v>0.50634209922762696</v>
      </c>
      <c r="F2302" s="6">
        <v>1.15316272609838E-10</v>
      </c>
      <c r="G2302" s="6">
        <v>1.00222295975555E-9</v>
      </c>
      <c r="H2302" s="3">
        <v>5.8000000000000003E-2</v>
      </c>
      <c r="I2302" s="3">
        <v>0.14099999999999999</v>
      </c>
      <c r="J2302" s="3">
        <v>0</v>
      </c>
      <c r="K2302" s="3">
        <v>2.379</v>
      </c>
      <c r="L2302" s="3">
        <v>1.294</v>
      </c>
      <c r="M2302" s="3">
        <v>2.8279999999999998</v>
      </c>
      <c r="N2302" s="3">
        <v>6.8000000000000005E-2</v>
      </c>
      <c r="O2302" s="3">
        <v>0</v>
      </c>
      <c r="P2302" s="3">
        <v>5.8000000000000003E-2</v>
      </c>
      <c r="Q2302" s="3">
        <v>0.89200000000000002</v>
      </c>
      <c r="R2302" s="3">
        <v>1.121</v>
      </c>
      <c r="S2302" s="3">
        <v>0.94799999999999995</v>
      </c>
      <c r="T2302" s="3" t="s">
        <v>2306</v>
      </c>
      <c r="U2302" s="3" t="s">
        <v>11786</v>
      </c>
      <c r="V2302" s="3">
        <v>561</v>
      </c>
      <c r="W2302" s="3" t="s">
        <v>11787</v>
      </c>
      <c r="X2302" s="3" t="s">
        <v>11788</v>
      </c>
      <c r="Y2302" s="3">
        <v>0</v>
      </c>
      <c r="Z2302" s="3">
        <v>99.630314229999996</v>
      </c>
      <c r="AA2302" s="3">
        <v>1113.5999999999999</v>
      </c>
      <c r="AB2302" s="3">
        <v>541</v>
      </c>
      <c r="AC2302" s="3">
        <v>539</v>
      </c>
      <c r="AD2302" s="7">
        <f t="shared" si="280"/>
        <v>1</v>
      </c>
      <c r="AE2302" s="3">
        <f t="shared" si="287"/>
        <v>99.630314229999996</v>
      </c>
      <c r="AF2302" s="7">
        <f t="shared" si="281"/>
        <v>0</v>
      </c>
      <c r="AG2302" s="3" t="str">
        <f t="shared" si="282"/>
        <v/>
      </c>
      <c r="AH2302" s="7">
        <f t="shared" si="283"/>
        <v>0</v>
      </c>
      <c r="AI2302" s="3" t="str">
        <f t="shared" si="284"/>
        <v/>
      </c>
      <c r="AJ2302" s="7">
        <f t="shared" si="285"/>
        <v>0</v>
      </c>
      <c r="AK2302" s="3" t="str">
        <f t="shared" si="286"/>
        <v/>
      </c>
    </row>
    <row r="2303" spans="1:37" ht="20" x14ac:dyDescent="0.2">
      <c r="A2303" s="3" t="s">
        <v>2307</v>
      </c>
      <c r="B2303" s="3" t="s">
        <v>19806</v>
      </c>
      <c r="C2303" s="3" t="s">
        <v>19807</v>
      </c>
      <c r="D2303" s="3">
        <v>4.8461021596163203</v>
      </c>
      <c r="E2303" s="3">
        <v>5.0622140433153502E-2</v>
      </c>
      <c r="F2303" s="6">
        <v>9.8207942195605401E-8</v>
      </c>
      <c r="G2303" s="6">
        <v>5.5961278272409903E-7</v>
      </c>
      <c r="H2303" s="3">
        <v>0</v>
      </c>
      <c r="I2303" s="3">
        <v>9.8000000000000004E-2</v>
      </c>
      <c r="J2303" s="3">
        <v>8.3000000000000004E-2</v>
      </c>
      <c r="K2303" s="3">
        <v>1.7549999999999999</v>
      </c>
      <c r="L2303" s="3">
        <v>0.96699999999999997</v>
      </c>
      <c r="M2303" s="3">
        <v>3.2370000000000001</v>
      </c>
      <c r="N2303" s="3">
        <v>0.27100000000000002</v>
      </c>
      <c r="O2303" s="3">
        <v>8.4000000000000005E-2</v>
      </c>
      <c r="P2303" s="3">
        <v>8.3000000000000004E-2</v>
      </c>
      <c r="Q2303" s="3">
        <v>0.40699999999999997</v>
      </c>
      <c r="R2303" s="3">
        <v>0.75900000000000001</v>
      </c>
      <c r="S2303" s="3">
        <v>0.872</v>
      </c>
      <c r="T2303" s="3" t="s">
        <v>11789</v>
      </c>
      <c r="U2303" s="3"/>
      <c r="V2303" s="3"/>
      <c r="W2303" s="3"/>
      <c r="X2303" s="3"/>
      <c r="Y2303" s="3"/>
      <c r="Z2303" s="3"/>
      <c r="AA2303" s="3"/>
      <c r="AB2303" s="3"/>
      <c r="AC2303" s="3"/>
      <c r="AD2303" s="7">
        <f t="shared" si="280"/>
        <v>0</v>
      </c>
      <c r="AE2303" s="3" t="str">
        <f t="shared" si="287"/>
        <v/>
      </c>
      <c r="AF2303" s="7">
        <f t="shared" si="281"/>
        <v>0</v>
      </c>
      <c r="AG2303" s="3" t="str">
        <f t="shared" si="282"/>
        <v/>
      </c>
      <c r="AH2303" s="7">
        <f t="shared" si="283"/>
        <v>0</v>
      </c>
      <c r="AI2303" s="3" t="str">
        <f t="shared" si="284"/>
        <v/>
      </c>
      <c r="AJ2303" s="7">
        <f t="shared" si="285"/>
        <v>0</v>
      </c>
      <c r="AK2303" s="3" t="str">
        <f t="shared" si="286"/>
        <v/>
      </c>
    </row>
    <row r="2304" spans="1:37" ht="20" x14ac:dyDescent="0.2">
      <c r="A2304" s="3" t="s">
        <v>2308</v>
      </c>
      <c r="B2304" s="3" t="s">
        <v>19806</v>
      </c>
      <c r="C2304" s="3" t="s">
        <v>19807</v>
      </c>
      <c r="D2304" s="3">
        <v>4.8460591121920098</v>
      </c>
      <c r="E2304" s="3">
        <v>1.10783548176306</v>
      </c>
      <c r="F2304" s="6">
        <v>5.68026966072335E-10</v>
      </c>
      <c r="G2304" s="6">
        <v>4.4557116477268599E-9</v>
      </c>
      <c r="H2304" s="3">
        <v>0.125</v>
      </c>
      <c r="I2304" s="3">
        <v>0.14099999999999999</v>
      </c>
      <c r="J2304" s="3">
        <v>6.5000000000000002E-2</v>
      </c>
      <c r="K2304" s="3">
        <v>5.2640000000000002</v>
      </c>
      <c r="L2304" s="3">
        <v>1.7769999999999999</v>
      </c>
      <c r="M2304" s="3">
        <v>8.5079999999999991</v>
      </c>
      <c r="N2304" s="3">
        <v>0.309</v>
      </c>
      <c r="O2304" s="3">
        <v>0</v>
      </c>
      <c r="P2304" s="3">
        <v>5.8000000000000003E-2</v>
      </c>
      <c r="Q2304" s="3">
        <v>3.1419999999999999</v>
      </c>
      <c r="R2304" s="3">
        <v>2.5609999999999999</v>
      </c>
      <c r="S2304" s="3">
        <v>3.2080000000000002</v>
      </c>
      <c r="T2304" s="3" t="s">
        <v>2308</v>
      </c>
      <c r="U2304" s="3" t="s">
        <v>11790</v>
      </c>
      <c r="V2304" s="3">
        <v>705</v>
      </c>
      <c r="W2304" s="3" t="s">
        <v>11791</v>
      </c>
      <c r="X2304" s="3" t="s">
        <v>11792</v>
      </c>
      <c r="Y2304" s="3">
        <v>0</v>
      </c>
      <c r="Z2304" s="3">
        <v>100</v>
      </c>
      <c r="AA2304" s="3">
        <v>1369.37</v>
      </c>
      <c r="AB2304" s="3">
        <v>661</v>
      </c>
      <c r="AC2304" s="3">
        <v>661</v>
      </c>
      <c r="AD2304" s="7">
        <f t="shared" si="280"/>
        <v>1</v>
      </c>
      <c r="AE2304" s="3">
        <f t="shared" si="287"/>
        <v>100</v>
      </c>
      <c r="AF2304" s="7">
        <f t="shared" si="281"/>
        <v>0</v>
      </c>
      <c r="AG2304" s="3" t="str">
        <f t="shared" si="282"/>
        <v/>
      </c>
      <c r="AH2304" s="7">
        <f t="shared" si="283"/>
        <v>0</v>
      </c>
      <c r="AI2304" s="3" t="str">
        <f t="shared" si="284"/>
        <v/>
      </c>
      <c r="AJ2304" s="7">
        <f t="shared" si="285"/>
        <v>0</v>
      </c>
      <c r="AK2304" s="3" t="str">
        <f t="shared" si="286"/>
        <v/>
      </c>
    </row>
    <row r="2305" spans="1:37" ht="20" x14ac:dyDescent="0.2">
      <c r="A2305" s="3" t="s">
        <v>2309</v>
      </c>
      <c r="B2305" s="3" t="s">
        <v>19806</v>
      </c>
      <c r="C2305" s="3" t="s">
        <v>19807</v>
      </c>
      <c r="D2305" s="3">
        <v>4.8455360055459504</v>
      </c>
      <c r="E2305" s="3">
        <v>3.4660875670657099</v>
      </c>
      <c r="F2305" s="6">
        <v>1.7065307654180401E-23</v>
      </c>
      <c r="G2305" s="6">
        <v>1.1591106626493099E-21</v>
      </c>
      <c r="H2305" s="3">
        <v>0.26</v>
      </c>
      <c r="I2305" s="3">
        <v>0.42399999999999999</v>
      </c>
      <c r="J2305" s="3">
        <v>2.8000000000000001E-2</v>
      </c>
      <c r="K2305" s="3">
        <v>6.78</v>
      </c>
      <c r="L2305" s="3">
        <v>4.5209999999999999</v>
      </c>
      <c r="M2305" s="3">
        <v>9.3529999999999998</v>
      </c>
      <c r="N2305" s="3">
        <v>0.46400000000000002</v>
      </c>
      <c r="O2305" s="3">
        <v>0.21099999999999999</v>
      </c>
      <c r="P2305" s="3">
        <v>0.48899999999999999</v>
      </c>
      <c r="Q2305" s="3">
        <v>2.2850000000000001</v>
      </c>
      <c r="R2305" s="3">
        <v>2.0350000000000001</v>
      </c>
      <c r="S2305" s="3">
        <v>2.0649999999999999</v>
      </c>
      <c r="T2305" s="3" t="s">
        <v>2309</v>
      </c>
      <c r="U2305" s="3" t="s">
        <v>7855</v>
      </c>
      <c r="V2305" s="3">
        <v>361</v>
      </c>
      <c r="W2305" s="3" t="s">
        <v>11793</v>
      </c>
      <c r="X2305" s="3" t="s">
        <v>11794</v>
      </c>
      <c r="Y2305" s="3">
        <v>0</v>
      </c>
      <c r="Z2305" s="3">
        <v>100</v>
      </c>
      <c r="AA2305" s="3">
        <v>748.81399999999996</v>
      </c>
      <c r="AB2305" s="3">
        <v>361</v>
      </c>
      <c r="AC2305" s="3">
        <v>361</v>
      </c>
      <c r="AD2305" s="7">
        <f t="shared" si="280"/>
        <v>1</v>
      </c>
      <c r="AE2305" s="3">
        <f t="shared" si="287"/>
        <v>100</v>
      </c>
      <c r="AF2305" s="7">
        <f t="shared" si="281"/>
        <v>0</v>
      </c>
      <c r="AG2305" s="3" t="str">
        <f t="shared" si="282"/>
        <v/>
      </c>
      <c r="AH2305" s="7">
        <f t="shared" si="283"/>
        <v>0</v>
      </c>
      <c r="AI2305" s="3" t="str">
        <f t="shared" si="284"/>
        <v/>
      </c>
      <c r="AJ2305" s="7">
        <f t="shared" si="285"/>
        <v>0</v>
      </c>
      <c r="AK2305" s="3" t="str">
        <f t="shared" si="286"/>
        <v/>
      </c>
    </row>
    <row r="2306" spans="1:37" ht="20" x14ac:dyDescent="0.2">
      <c r="A2306" s="3" t="s">
        <v>2310</v>
      </c>
      <c r="B2306" s="3" t="s">
        <v>19806</v>
      </c>
      <c r="C2306" s="3" t="s">
        <v>19807</v>
      </c>
      <c r="D2306" s="3">
        <v>4.8453278126300399</v>
      </c>
      <c r="E2306" s="3">
        <v>1.0969893514231801</v>
      </c>
      <c r="F2306" s="6">
        <v>1.6551115957501901E-12</v>
      </c>
      <c r="G2306" s="6">
        <v>1.9083530561661099E-11</v>
      </c>
      <c r="H2306" s="3">
        <v>0.40400000000000003</v>
      </c>
      <c r="I2306" s="3">
        <v>0</v>
      </c>
      <c r="J2306" s="3">
        <v>0</v>
      </c>
      <c r="K2306" s="3">
        <v>3.31</v>
      </c>
      <c r="L2306" s="3">
        <v>3.5819999999999999</v>
      </c>
      <c r="M2306" s="3">
        <v>6.41</v>
      </c>
      <c r="N2306" s="3">
        <v>0.17399999999999999</v>
      </c>
      <c r="O2306" s="3">
        <v>0</v>
      </c>
      <c r="P2306" s="3">
        <v>0.23200000000000001</v>
      </c>
      <c r="Q2306" s="3">
        <v>0.19900000000000001</v>
      </c>
      <c r="R2306" s="3">
        <v>0.78500000000000003</v>
      </c>
      <c r="S2306" s="3">
        <v>0.48199999999999998</v>
      </c>
      <c r="T2306" s="3" t="s">
        <v>2310</v>
      </c>
      <c r="U2306" s="3" t="s">
        <v>11795</v>
      </c>
      <c r="V2306" s="3">
        <v>555</v>
      </c>
      <c r="W2306" s="3" t="s">
        <v>11796</v>
      </c>
      <c r="X2306" s="3" t="s">
        <v>11797</v>
      </c>
      <c r="Y2306" s="3">
        <v>0</v>
      </c>
      <c r="Z2306" s="3">
        <v>99.819819820000006</v>
      </c>
      <c r="AA2306" s="3">
        <v>1157.9000000000001</v>
      </c>
      <c r="AB2306" s="3">
        <v>555</v>
      </c>
      <c r="AC2306" s="3">
        <v>554</v>
      </c>
      <c r="AD2306" s="7">
        <f t="shared" ref="AD2306:AD2369" si="288">IF(ISNUMBER(SEARCH("alternaria alternata",W2306)) =TRUE, 1,0)</f>
        <v>1</v>
      </c>
      <c r="AE2306" s="3">
        <f t="shared" si="287"/>
        <v>99.819819820000006</v>
      </c>
      <c r="AF2306" s="7">
        <f t="shared" ref="AF2306:AF2369" si="289">IF(ISNUMBER(SEARCH("mycotymovirus",W2306)) =TRUE, 1,0)</f>
        <v>0</v>
      </c>
      <c r="AG2306" s="3" t="str">
        <f t="shared" ref="AG2306:AG2369" si="290">IF(AF2306 = 1,Z2306,"")</f>
        <v/>
      </c>
      <c r="AH2306" s="7">
        <f t="shared" ref="AH2306:AH2369" si="291">IF(ISNUMBER(SEARCH("Pyrenochaeta sp. DS3sAY3a",W2306)) =TRUE, 1,0)</f>
        <v>0</v>
      </c>
      <c r="AI2306" s="3" t="str">
        <f t="shared" ref="AI2306:AI2369" si="292">IF(AH2306 = 1,Z2306,"")</f>
        <v/>
      </c>
      <c r="AJ2306" s="7">
        <f t="shared" ref="AJ2306:AJ2369" si="293">IF(ISNUMBER(SEARCH("Vitis vinifera",W2306)) =TRUE, 1,0)</f>
        <v>0</v>
      </c>
      <c r="AK2306" s="3" t="str">
        <f t="shared" ref="AK2306:AK2369" si="294">IF(AJ2306 = 1,Z2306,"")</f>
        <v/>
      </c>
    </row>
    <row r="2307" spans="1:37" ht="20" x14ac:dyDescent="0.2">
      <c r="A2307" s="3" t="s">
        <v>2311</v>
      </c>
      <c r="B2307" s="3" t="s">
        <v>19806</v>
      </c>
      <c r="C2307" s="3" t="s">
        <v>19807</v>
      </c>
      <c r="D2307" s="3">
        <v>4.8451049731041804</v>
      </c>
      <c r="E2307" s="3">
        <v>2.2811088955146701</v>
      </c>
      <c r="F2307" s="6">
        <v>9.9422311692323794E-19</v>
      </c>
      <c r="G2307" s="6">
        <v>3.1518526400008297E-17</v>
      </c>
      <c r="H2307" s="3">
        <v>9.6000000000000002E-2</v>
      </c>
      <c r="I2307" s="3">
        <v>0.25</v>
      </c>
      <c r="J2307" s="3">
        <v>6.5000000000000002E-2</v>
      </c>
      <c r="K2307" s="3">
        <v>3.5230000000000001</v>
      </c>
      <c r="L2307" s="3">
        <v>2.7440000000000002</v>
      </c>
      <c r="M2307" s="3">
        <v>6.2050000000000001</v>
      </c>
      <c r="N2307" s="3">
        <v>0.20300000000000001</v>
      </c>
      <c r="O2307" s="3">
        <v>6.7000000000000004E-2</v>
      </c>
      <c r="P2307" s="3">
        <v>0.124</v>
      </c>
      <c r="Q2307" s="3">
        <v>0.58899999999999997</v>
      </c>
      <c r="R2307" s="3">
        <v>0.36199999999999999</v>
      </c>
      <c r="S2307" s="3">
        <v>0.95599999999999996</v>
      </c>
      <c r="T2307" s="3" t="s">
        <v>2311</v>
      </c>
      <c r="U2307" s="3" t="s">
        <v>6024</v>
      </c>
      <c r="V2307" s="3">
        <v>112</v>
      </c>
      <c r="W2307" s="3" t="s">
        <v>6025</v>
      </c>
      <c r="X2307" s="3"/>
      <c r="Y2307" s="3"/>
      <c r="Z2307" s="3"/>
      <c r="AA2307" s="3"/>
      <c r="AB2307" s="3"/>
      <c r="AC2307" s="3"/>
      <c r="AD2307" s="7">
        <f t="shared" si="288"/>
        <v>0</v>
      </c>
      <c r="AE2307" s="3" t="str">
        <f t="shared" ref="AE2307:AE2370" si="295">IF(AD2307 = 1,Z2307,"")</f>
        <v/>
      </c>
      <c r="AF2307" s="7">
        <f t="shared" si="289"/>
        <v>0</v>
      </c>
      <c r="AG2307" s="3" t="str">
        <f t="shared" si="290"/>
        <v/>
      </c>
      <c r="AH2307" s="7">
        <f t="shared" si="291"/>
        <v>0</v>
      </c>
      <c r="AI2307" s="3" t="str">
        <f t="shared" si="292"/>
        <v/>
      </c>
      <c r="AJ2307" s="7">
        <f t="shared" si="293"/>
        <v>0</v>
      </c>
      <c r="AK2307" s="3" t="str">
        <f t="shared" si="294"/>
        <v/>
      </c>
    </row>
    <row r="2308" spans="1:37" ht="20" x14ac:dyDescent="0.2">
      <c r="A2308" s="3" t="s">
        <v>2312</v>
      </c>
      <c r="B2308" s="3" t="s">
        <v>19806</v>
      </c>
      <c r="C2308" s="3" t="s">
        <v>19807</v>
      </c>
      <c r="D2308" s="3">
        <v>4.8446328346786398</v>
      </c>
      <c r="E2308" s="3">
        <v>2.58248942743819</v>
      </c>
      <c r="F2308" s="6">
        <v>4.1826563547364302E-20</v>
      </c>
      <c r="G2308" s="6">
        <v>1.6652541886474801E-18</v>
      </c>
      <c r="H2308" s="3">
        <v>0.28899999999999998</v>
      </c>
      <c r="I2308" s="3">
        <v>0.45600000000000002</v>
      </c>
      <c r="J2308" s="3">
        <v>0.17599999999999999</v>
      </c>
      <c r="K2308" s="3">
        <v>8.202</v>
      </c>
      <c r="L2308" s="3">
        <v>5.274</v>
      </c>
      <c r="M2308" s="3">
        <v>13.920999999999999</v>
      </c>
      <c r="N2308" s="3">
        <v>0.503</v>
      </c>
      <c r="O2308" s="3">
        <v>0.28699999999999998</v>
      </c>
      <c r="P2308" s="3">
        <v>0.439</v>
      </c>
      <c r="Q2308" s="3">
        <v>2.9860000000000002</v>
      </c>
      <c r="R2308" s="3">
        <v>2.1560000000000001</v>
      </c>
      <c r="S2308" s="3">
        <v>2.1070000000000002</v>
      </c>
      <c r="T2308" s="3" t="s">
        <v>11798</v>
      </c>
      <c r="U2308" s="3"/>
      <c r="V2308" s="3"/>
      <c r="W2308" s="3"/>
      <c r="X2308" s="3"/>
      <c r="Y2308" s="3"/>
      <c r="Z2308" s="3"/>
      <c r="AA2308" s="3"/>
      <c r="AB2308" s="3"/>
      <c r="AC2308" s="3"/>
      <c r="AD2308" s="7">
        <f t="shared" si="288"/>
        <v>0</v>
      </c>
      <c r="AE2308" s="3" t="str">
        <f t="shared" si="295"/>
        <v/>
      </c>
      <c r="AF2308" s="7">
        <f t="shared" si="289"/>
        <v>0</v>
      </c>
      <c r="AG2308" s="3" t="str">
        <f t="shared" si="290"/>
        <v/>
      </c>
      <c r="AH2308" s="7">
        <f t="shared" si="291"/>
        <v>0</v>
      </c>
      <c r="AI2308" s="3" t="str">
        <f t="shared" si="292"/>
        <v/>
      </c>
      <c r="AJ2308" s="7">
        <f t="shared" si="293"/>
        <v>0</v>
      </c>
      <c r="AK2308" s="3" t="str">
        <f t="shared" si="294"/>
        <v/>
      </c>
    </row>
    <row r="2309" spans="1:37" ht="20" x14ac:dyDescent="0.2">
      <c r="A2309" s="3" t="s">
        <v>2313</v>
      </c>
      <c r="B2309" s="3" t="s">
        <v>19806</v>
      </c>
      <c r="C2309" s="3" t="s">
        <v>19807</v>
      </c>
      <c r="D2309" s="3">
        <v>4.8435403493778599</v>
      </c>
      <c r="E2309" s="3">
        <v>3.5314481022861299</v>
      </c>
      <c r="F2309" s="6">
        <v>5.2529157248483098E-18</v>
      </c>
      <c r="G2309" s="6">
        <v>1.51130349868584E-16</v>
      </c>
      <c r="H2309" s="3">
        <v>0.58699999999999997</v>
      </c>
      <c r="I2309" s="3">
        <v>0.27200000000000002</v>
      </c>
      <c r="J2309" s="3">
        <v>0.21299999999999999</v>
      </c>
      <c r="K2309" s="3">
        <v>9.7970000000000006</v>
      </c>
      <c r="L2309" s="3">
        <v>4.1230000000000002</v>
      </c>
      <c r="M2309" s="3">
        <v>18.347999999999999</v>
      </c>
      <c r="N2309" s="3">
        <v>0.60899999999999999</v>
      </c>
      <c r="O2309" s="3">
        <v>6.7000000000000004E-2</v>
      </c>
      <c r="P2309" s="3">
        <v>0.23200000000000001</v>
      </c>
      <c r="Q2309" s="3">
        <v>2.5190000000000001</v>
      </c>
      <c r="R2309" s="3">
        <v>2.6560000000000001</v>
      </c>
      <c r="S2309" s="3">
        <v>2.302</v>
      </c>
      <c r="T2309" s="3" t="s">
        <v>2313</v>
      </c>
      <c r="U2309" s="3" t="s">
        <v>11799</v>
      </c>
      <c r="V2309" s="3">
        <v>634</v>
      </c>
      <c r="W2309" s="3" t="s">
        <v>11800</v>
      </c>
      <c r="X2309" s="3" t="s">
        <v>11801</v>
      </c>
      <c r="Y2309" s="3">
        <v>0</v>
      </c>
      <c r="Z2309" s="3">
        <v>100</v>
      </c>
      <c r="AA2309" s="3">
        <v>1243.02</v>
      </c>
      <c r="AB2309" s="3">
        <v>595</v>
      </c>
      <c r="AC2309" s="3">
        <v>595</v>
      </c>
      <c r="AD2309" s="7">
        <f t="shared" si="288"/>
        <v>1</v>
      </c>
      <c r="AE2309" s="3">
        <f t="shared" si="295"/>
        <v>100</v>
      </c>
      <c r="AF2309" s="7">
        <f t="shared" si="289"/>
        <v>0</v>
      </c>
      <c r="AG2309" s="3" t="str">
        <f t="shared" si="290"/>
        <v/>
      </c>
      <c r="AH2309" s="7">
        <f t="shared" si="291"/>
        <v>0</v>
      </c>
      <c r="AI2309" s="3" t="str">
        <f t="shared" si="292"/>
        <v/>
      </c>
      <c r="AJ2309" s="7">
        <f t="shared" si="293"/>
        <v>0</v>
      </c>
      <c r="AK2309" s="3" t="str">
        <f t="shared" si="294"/>
        <v/>
      </c>
    </row>
    <row r="2310" spans="1:37" ht="20" x14ac:dyDescent="0.2">
      <c r="A2310" s="3" t="s">
        <v>2314</v>
      </c>
      <c r="B2310" s="3" t="s">
        <v>19806</v>
      </c>
      <c r="C2310" s="3" t="s">
        <v>19807</v>
      </c>
      <c r="D2310" s="3">
        <v>4.8432681486009797</v>
      </c>
      <c r="E2310" s="3">
        <v>1.35007916009665</v>
      </c>
      <c r="F2310" s="6">
        <v>1.14932010120774E-16</v>
      </c>
      <c r="G2310" s="6">
        <v>2.6176859691211601E-15</v>
      </c>
      <c r="H2310" s="3">
        <v>0.36599999999999999</v>
      </c>
      <c r="I2310" s="3">
        <v>0.40200000000000002</v>
      </c>
      <c r="J2310" s="3">
        <v>0</v>
      </c>
      <c r="K2310" s="3">
        <v>7.63</v>
      </c>
      <c r="L2310" s="3">
        <v>6.298</v>
      </c>
      <c r="M2310" s="3">
        <v>9.8140000000000001</v>
      </c>
      <c r="N2310" s="3">
        <v>0.65800000000000003</v>
      </c>
      <c r="O2310" s="3">
        <v>0.11799999999999999</v>
      </c>
      <c r="P2310" s="3">
        <v>0.23200000000000001</v>
      </c>
      <c r="Q2310" s="3">
        <v>0.874</v>
      </c>
      <c r="R2310" s="3">
        <v>0.73299999999999998</v>
      </c>
      <c r="S2310" s="3">
        <v>0.71099999999999997</v>
      </c>
      <c r="T2310" s="3" t="s">
        <v>2314</v>
      </c>
      <c r="U2310" s="3" t="s">
        <v>11802</v>
      </c>
      <c r="V2310" s="3">
        <v>385</v>
      </c>
      <c r="W2310" s="3" t="s">
        <v>11803</v>
      </c>
      <c r="X2310" s="3" t="s">
        <v>11804</v>
      </c>
      <c r="Y2310" s="3">
        <v>0</v>
      </c>
      <c r="Z2310" s="3">
        <v>94.601542420000001</v>
      </c>
      <c r="AA2310" s="3">
        <v>679.47799999999995</v>
      </c>
      <c r="AB2310" s="3">
        <v>389</v>
      </c>
      <c r="AC2310" s="3">
        <v>368</v>
      </c>
      <c r="AD2310" s="7">
        <f t="shared" si="288"/>
        <v>0</v>
      </c>
      <c r="AE2310" s="3" t="str">
        <f t="shared" si="295"/>
        <v/>
      </c>
      <c r="AF2310" s="7">
        <f t="shared" si="289"/>
        <v>0</v>
      </c>
      <c r="AG2310" s="3" t="str">
        <f t="shared" si="290"/>
        <v/>
      </c>
      <c r="AH2310" s="7">
        <f t="shared" si="291"/>
        <v>0</v>
      </c>
      <c r="AI2310" s="3" t="str">
        <f t="shared" si="292"/>
        <v/>
      </c>
      <c r="AJ2310" s="7">
        <f t="shared" si="293"/>
        <v>1</v>
      </c>
      <c r="AK2310" s="3">
        <f t="shared" si="294"/>
        <v>94.601542420000001</v>
      </c>
    </row>
    <row r="2311" spans="1:37" ht="20" x14ac:dyDescent="0.2">
      <c r="A2311" s="3" t="s">
        <v>2315</v>
      </c>
      <c r="B2311" s="3" t="s">
        <v>19806</v>
      </c>
      <c r="C2311" s="3" t="s">
        <v>19807</v>
      </c>
      <c r="D2311" s="3">
        <v>4.8427668593383801</v>
      </c>
      <c r="E2311" s="3">
        <v>1.3205155648600899</v>
      </c>
      <c r="F2311" s="6">
        <v>3.1913897436952301E-11</v>
      </c>
      <c r="G2311" s="6">
        <v>3.0405439866752102E-10</v>
      </c>
      <c r="H2311" s="3">
        <v>0.20200000000000001</v>
      </c>
      <c r="I2311" s="3">
        <v>0</v>
      </c>
      <c r="J2311" s="3">
        <v>0</v>
      </c>
      <c r="K2311" s="3">
        <v>1.8080000000000001</v>
      </c>
      <c r="L2311" s="3">
        <v>1.2649999999999999</v>
      </c>
      <c r="M2311" s="3">
        <v>3.5059999999999998</v>
      </c>
      <c r="N2311" s="3">
        <v>0.11600000000000001</v>
      </c>
      <c r="O2311" s="3">
        <v>0</v>
      </c>
      <c r="P2311" s="3">
        <v>0.16600000000000001</v>
      </c>
      <c r="Q2311" s="3">
        <v>0.57099999999999995</v>
      </c>
      <c r="R2311" s="3">
        <v>0.32800000000000001</v>
      </c>
      <c r="S2311" s="3">
        <v>0.23699999999999999</v>
      </c>
      <c r="T2311" s="3" t="s">
        <v>2315</v>
      </c>
      <c r="U2311" s="3" t="s">
        <v>11476</v>
      </c>
      <c r="V2311" s="3">
        <v>440</v>
      </c>
      <c r="W2311" s="3" t="s">
        <v>11805</v>
      </c>
      <c r="X2311" s="3" t="s">
        <v>11806</v>
      </c>
      <c r="Y2311" s="3">
        <v>0</v>
      </c>
      <c r="Z2311" s="3">
        <v>100</v>
      </c>
      <c r="AA2311" s="3">
        <v>902.89400000000001</v>
      </c>
      <c r="AB2311" s="3">
        <v>440</v>
      </c>
      <c r="AC2311" s="3">
        <v>440</v>
      </c>
      <c r="AD2311" s="7">
        <f t="shared" si="288"/>
        <v>1</v>
      </c>
      <c r="AE2311" s="3">
        <f t="shared" si="295"/>
        <v>100</v>
      </c>
      <c r="AF2311" s="7">
        <f t="shared" si="289"/>
        <v>0</v>
      </c>
      <c r="AG2311" s="3" t="str">
        <f t="shared" si="290"/>
        <v/>
      </c>
      <c r="AH2311" s="7">
        <f t="shared" si="291"/>
        <v>0</v>
      </c>
      <c r="AI2311" s="3" t="str">
        <f t="shared" si="292"/>
        <v/>
      </c>
      <c r="AJ2311" s="7">
        <f t="shared" si="293"/>
        <v>0</v>
      </c>
      <c r="AK2311" s="3" t="str">
        <f t="shared" si="294"/>
        <v/>
      </c>
    </row>
    <row r="2312" spans="1:37" ht="20" x14ac:dyDescent="0.2">
      <c r="A2312" s="3" t="s">
        <v>2316</v>
      </c>
      <c r="B2312" s="3" t="s">
        <v>19806</v>
      </c>
      <c r="C2312" s="3" t="s">
        <v>19807</v>
      </c>
      <c r="D2312" s="3">
        <v>4.8426680416190999</v>
      </c>
      <c r="E2312" s="3">
        <v>1.73354299421504</v>
      </c>
      <c r="F2312" s="6">
        <v>5.0085107916697497E-17</v>
      </c>
      <c r="G2312" s="6">
        <v>1.19987866153615E-15</v>
      </c>
      <c r="H2312" s="3">
        <v>8.6999999999999994E-2</v>
      </c>
      <c r="I2312" s="3">
        <v>0.17399999999999999</v>
      </c>
      <c r="J2312" s="3">
        <v>0</v>
      </c>
      <c r="K2312" s="3">
        <v>3.004</v>
      </c>
      <c r="L2312" s="3">
        <v>1.7629999999999999</v>
      </c>
      <c r="M2312" s="3">
        <v>3.1219999999999999</v>
      </c>
      <c r="N2312" s="3">
        <v>0.16400000000000001</v>
      </c>
      <c r="O2312" s="3">
        <v>9.2999999999999999E-2</v>
      </c>
      <c r="P2312" s="3">
        <v>0.17399999999999999</v>
      </c>
      <c r="Q2312" s="3">
        <v>1.792</v>
      </c>
      <c r="R2312" s="3">
        <v>2.052</v>
      </c>
      <c r="S2312" s="3">
        <v>2.2850000000000001</v>
      </c>
      <c r="T2312" s="3" t="s">
        <v>2316</v>
      </c>
      <c r="U2312" s="3" t="s">
        <v>9869</v>
      </c>
      <c r="V2312" s="3">
        <v>378</v>
      </c>
      <c r="W2312" s="3" t="s">
        <v>11807</v>
      </c>
      <c r="X2312" s="3" t="s">
        <v>11808</v>
      </c>
      <c r="Y2312" s="3">
        <v>0</v>
      </c>
      <c r="Z2312" s="3">
        <v>100</v>
      </c>
      <c r="AA2312" s="3">
        <v>779.63</v>
      </c>
      <c r="AB2312" s="3">
        <v>378</v>
      </c>
      <c r="AC2312" s="3">
        <v>378</v>
      </c>
      <c r="AD2312" s="7">
        <f t="shared" si="288"/>
        <v>1</v>
      </c>
      <c r="AE2312" s="3">
        <f t="shared" si="295"/>
        <v>100</v>
      </c>
      <c r="AF2312" s="7">
        <f t="shared" si="289"/>
        <v>0</v>
      </c>
      <c r="AG2312" s="3" t="str">
        <f t="shared" si="290"/>
        <v/>
      </c>
      <c r="AH2312" s="7">
        <f t="shared" si="291"/>
        <v>0</v>
      </c>
      <c r="AI2312" s="3" t="str">
        <f t="shared" si="292"/>
        <v/>
      </c>
      <c r="AJ2312" s="7">
        <f t="shared" si="293"/>
        <v>0</v>
      </c>
      <c r="AK2312" s="3" t="str">
        <f t="shared" si="294"/>
        <v/>
      </c>
    </row>
    <row r="2313" spans="1:37" ht="20" x14ac:dyDescent="0.2">
      <c r="A2313" s="3" t="s">
        <v>2317</v>
      </c>
      <c r="B2313" s="3" t="s">
        <v>19806</v>
      </c>
      <c r="C2313" s="3" t="s">
        <v>19807</v>
      </c>
      <c r="D2313" s="3">
        <v>4.8422407954525104</v>
      </c>
      <c r="E2313" s="3">
        <v>5.6763321078029901E-2</v>
      </c>
      <c r="F2313" s="6">
        <v>5.0921422472493799E-10</v>
      </c>
      <c r="G2313" s="6">
        <v>4.0252737717564599E-9</v>
      </c>
      <c r="H2313" s="3">
        <v>0.125</v>
      </c>
      <c r="I2313" s="3">
        <v>0.14099999999999999</v>
      </c>
      <c r="J2313" s="3">
        <v>0</v>
      </c>
      <c r="K2313" s="3">
        <v>3.2970000000000002</v>
      </c>
      <c r="L2313" s="3">
        <v>2.5299999999999998</v>
      </c>
      <c r="M2313" s="3">
        <v>3.0960000000000001</v>
      </c>
      <c r="N2313" s="3">
        <v>0</v>
      </c>
      <c r="O2313" s="3">
        <v>0.245</v>
      </c>
      <c r="P2313" s="3">
        <v>0.46400000000000002</v>
      </c>
      <c r="Q2313" s="3">
        <v>0.29399999999999998</v>
      </c>
      <c r="R2313" s="3">
        <v>0.58599999999999997</v>
      </c>
      <c r="S2313" s="3">
        <v>0.432</v>
      </c>
      <c r="T2313" s="3" t="s">
        <v>2317</v>
      </c>
      <c r="U2313" s="3" t="s">
        <v>11809</v>
      </c>
      <c r="V2313" s="3">
        <v>633</v>
      </c>
      <c r="W2313" s="3" t="s">
        <v>11810</v>
      </c>
      <c r="X2313" s="3" t="s">
        <v>11811</v>
      </c>
      <c r="Y2313" s="3">
        <v>0</v>
      </c>
      <c r="Z2313" s="3">
        <v>100</v>
      </c>
      <c r="AA2313" s="3">
        <v>1202.96</v>
      </c>
      <c r="AB2313" s="3">
        <v>633</v>
      </c>
      <c r="AC2313" s="3">
        <v>633</v>
      </c>
      <c r="AD2313" s="7">
        <f t="shared" si="288"/>
        <v>1</v>
      </c>
      <c r="AE2313" s="3">
        <f t="shared" si="295"/>
        <v>100</v>
      </c>
      <c r="AF2313" s="7">
        <f t="shared" si="289"/>
        <v>0</v>
      </c>
      <c r="AG2313" s="3" t="str">
        <f t="shared" si="290"/>
        <v/>
      </c>
      <c r="AH2313" s="7">
        <f t="shared" si="291"/>
        <v>0</v>
      </c>
      <c r="AI2313" s="3" t="str">
        <f t="shared" si="292"/>
        <v/>
      </c>
      <c r="AJ2313" s="7">
        <f t="shared" si="293"/>
        <v>0</v>
      </c>
      <c r="AK2313" s="3" t="str">
        <f t="shared" si="294"/>
        <v/>
      </c>
    </row>
    <row r="2314" spans="1:37" ht="20" x14ac:dyDescent="0.2">
      <c r="A2314" s="3" t="s">
        <v>2318</v>
      </c>
      <c r="B2314" s="3" t="s">
        <v>19806</v>
      </c>
      <c r="C2314" s="3" t="s">
        <v>19807</v>
      </c>
      <c r="D2314" s="3">
        <v>4.8408866632610703</v>
      </c>
      <c r="E2314" s="3">
        <v>2.0281125532350601</v>
      </c>
      <c r="F2314" s="6">
        <v>2.3278857776559799E-15</v>
      </c>
      <c r="G2314" s="6">
        <v>4.3368071204138297E-14</v>
      </c>
      <c r="H2314" s="3">
        <v>6.7000000000000004E-2</v>
      </c>
      <c r="I2314" s="3">
        <v>0.152</v>
      </c>
      <c r="J2314" s="3">
        <v>1.9E-2</v>
      </c>
      <c r="K2314" s="3">
        <v>2.0339999999999998</v>
      </c>
      <c r="L2314" s="3">
        <v>1.45</v>
      </c>
      <c r="M2314" s="3">
        <v>3.8260000000000001</v>
      </c>
      <c r="N2314" s="3">
        <v>0.31900000000000001</v>
      </c>
      <c r="O2314" s="3">
        <v>6.7000000000000004E-2</v>
      </c>
      <c r="P2314" s="3">
        <v>8.3000000000000004E-2</v>
      </c>
      <c r="Q2314" s="3">
        <v>0.68400000000000005</v>
      </c>
      <c r="R2314" s="3">
        <v>0.96599999999999997</v>
      </c>
      <c r="S2314" s="3">
        <v>0.93899999999999995</v>
      </c>
      <c r="T2314" s="3" t="s">
        <v>2318</v>
      </c>
      <c r="U2314" s="3" t="s">
        <v>7385</v>
      </c>
      <c r="V2314" s="3">
        <v>424</v>
      </c>
      <c r="W2314" s="3" t="s">
        <v>11812</v>
      </c>
      <c r="X2314" s="3" t="s">
        <v>11813</v>
      </c>
      <c r="Y2314" s="3">
        <v>0</v>
      </c>
      <c r="Z2314" s="3">
        <v>100</v>
      </c>
      <c r="AA2314" s="3">
        <v>878.24099999999999</v>
      </c>
      <c r="AB2314" s="3">
        <v>424</v>
      </c>
      <c r="AC2314" s="3">
        <v>424</v>
      </c>
      <c r="AD2314" s="7">
        <f t="shared" si="288"/>
        <v>1</v>
      </c>
      <c r="AE2314" s="3">
        <f t="shared" si="295"/>
        <v>100</v>
      </c>
      <c r="AF2314" s="7">
        <f t="shared" si="289"/>
        <v>0</v>
      </c>
      <c r="AG2314" s="3" t="str">
        <f t="shared" si="290"/>
        <v/>
      </c>
      <c r="AH2314" s="7">
        <f t="shared" si="291"/>
        <v>0</v>
      </c>
      <c r="AI2314" s="3" t="str">
        <f t="shared" si="292"/>
        <v/>
      </c>
      <c r="AJ2314" s="7">
        <f t="shared" si="293"/>
        <v>0</v>
      </c>
      <c r="AK2314" s="3" t="str">
        <f t="shared" si="294"/>
        <v/>
      </c>
    </row>
    <row r="2315" spans="1:37" ht="20" x14ac:dyDescent="0.2">
      <c r="A2315" s="3" t="s">
        <v>2319</v>
      </c>
      <c r="B2315" s="3" t="s">
        <v>19806</v>
      </c>
      <c r="C2315" s="3" t="s">
        <v>19807</v>
      </c>
      <c r="D2315" s="3">
        <v>4.8399863735173003</v>
      </c>
      <c r="E2315" s="3">
        <v>1.7243736362895401</v>
      </c>
      <c r="F2315" s="6">
        <v>4.3882550411054002E-17</v>
      </c>
      <c r="G2315" s="6">
        <v>1.0696134024686199E-15</v>
      </c>
      <c r="H2315" s="3">
        <v>8.6999999999999994E-2</v>
      </c>
      <c r="I2315" s="3">
        <v>0.65200000000000002</v>
      </c>
      <c r="J2315" s="3">
        <v>9.2999999999999999E-2</v>
      </c>
      <c r="K2315" s="3">
        <v>4.9580000000000002</v>
      </c>
      <c r="L2315" s="3">
        <v>3.0710000000000002</v>
      </c>
      <c r="M2315" s="3">
        <v>7.3570000000000002</v>
      </c>
      <c r="N2315" s="3">
        <v>0.63800000000000001</v>
      </c>
      <c r="O2315" s="3">
        <v>0.17699999999999999</v>
      </c>
      <c r="P2315" s="3">
        <v>0.124</v>
      </c>
      <c r="Q2315" s="3">
        <v>1.766</v>
      </c>
      <c r="R2315" s="3">
        <v>1.0609999999999999</v>
      </c>
      <c r="S2315" s="3">
        <v>0.68600000000000005</v>
      </c>
      <c r="T2315" s="3" t="s">
        <v>2319</v>
      </c>
      <c r="U2315" s="3" t="s">
        <v>11814</v>
      </c>
      <c r="V2315" s="3">
        <v>252</v>
      </c>
      <c r="W2315" s="3" t="s">
        <v>11815</v>
      </c>
      <c r="X2315" s="3" t="s">
        <v>11816</v>
      </c>
      <c r="Y2315" s="6">
        <v>4.1999999999999998E-151</v>
      </c>
      <c r="Z2315" s="3">
        <v>100</v>
      </c>
      <c r="AA2315" s="3">
        <v>433.721</v>
      </c>
      <c r="AB2315" s="3">
        <v>223</v>
      </c>
      <c r="AC2315" s="3">
        <v>223</v>
      </c>
      <c r="AD2315" s="7">
        <f t="shared" si="288"/>
        <v>1</v>
      </c>
      <c r="AE2315" s="3">
        <f t="shared" si="295"/>
        <v>100</v>
      </c>
      <c r="AF2315" s="7">
        <f t="shared" si="289"/>
        <v>0</v>
      </c>
      <c r="AG2315" s="3" t="str">
        <f t="shared" si="290"/>
        <v/>
      </c>
      <c r="AH2315" s="7">
        <f t="shared" si="291"/>
        <v>0</v>
      </c>
      <c r="AI2315" s="3" t="str">
        <f t="shared" si="292"/>
        <v/>
      </c>
      <c r="AJ2315" s="7">
        <f t="shared" si="293"/>
        <v>0</v>
      </c>
      <c r="AK2315" s="3" t="str">
        <f t="shared" si="294"/>
        <v/>
      </c>
    </row>
    <row r="2316" spans="1:37" ht="20" x14ac:dyDescent="0.2">
      <c r="A2316" s="3" t="s">
        <v>2320</v>
      </c>
      <c r="B2316" s="3" t="s">
        <v>19806</v>
      </c>
      <c r="C2316" s="3" t="s">
        <v>19807</v>
      </c>
      <c r="D2316" s="3">
        <v>4.8396172006353799</v>
      </c>
      <c r="E2316" s="3">
        <v>2.47758173818261</v>
      </c>
      <c r="F2316" s="6">
        <v>3.9437890844921599E-27</v>
      </c>
      <c r="G2316" s="6">
        <v>4.7917822991935301E-25</v>
      </c>
      <c r="H2316" s="3">
        <v>0.28899999999999998</v>
      </c>
      <c r="I2316" s="3">
        <v>0.185</v>
      </c>
      <c r="J2316" s="3">
        <v>0.13</v>
      </c>
      <c r="K2316" s="3">
        <v>7.83</v>
      </c>
      <c r="L2316" s="3">
        <v>4.8899999999999997</v>
      </c>
      <c r="M2316" s="3">
        <v>5.7960000000000003</v>
      </c>
      <c r="N2316" s="3">
        <v>0.23200000000000001</v>
      </c>
      <c r="O2316" s="3">
        <v>0.33700000000000002</v>
      </c>
      <c r="P2316" s="3">
        <v>0.19900000000000001</v>
      </c>
      <c r="Q2316" s="3">
        <v>4.6399999999999997</v>
      </c>
      <c r="R2316" s="3">
        <v>3.94</v>
      </c>
      <c r="S2316" s="3">
        <v>4.2910000000000004</v>
      </c>
      <c r="T2316" s="3" t="s">
        <v>2320</v>
      </c>
      <c r="U2316" s="3" t="s">
        <v>11817</v>
      </c>
      <c r="V2316" s="3">
        <v>145</v>
      </c>
      <c r="W2316" s="3" t="s">
        <v>11818</v>
      </c>
      <c r="X2316" s="3" t="s">
        <v>11819</v>
      </c>
      <c r="Y2316" s="6">
        <v>9.8799999999999993E-86</v>
      </c>
      <c r="Z2316" s="3">
        <v>99.21259843</v>
      </c>
      <c r="AA2316" s="3">
        <v>259.61</v>
      </c>
      <c r="AB2316" s="3">
        <v>127</v>
      </c>
      <c r="AC2316" s="3">
        <v>126</v>
      </c>
      <c r="AD2316" s="7">
        <f t="shared" si="288"/>
        <v>0</v>
      </c>
      <c r="AE2316" s="3" t="str">
        <f t="shared" si="295"/>
        <v/>
      </c>
      <c r="AF2316" s="7">
        <f t="shared" si="289"/>
        <v>0</v>
      </c>
      <c r="AG2316" s="3" t="str">
        <f t="shared" si="290"/>
        <v/>
      </c>
      <c r="AH2316" s="7">
        <f t="shared" si="291"/>
        <v>0</v>
      </c>
      <c r="AI2316" s="3" t="str">
        <f t="shared" si="292"/>
        <v/>
      </c>
      <c r="AJ2316" s="7">
        <f t="shared" si="293"/>
        <v>1</v>
      </c>
      <c r="AK2316" s="3">
        <f t="shared" si="294"/>
        <v>99.21259843</v>
      </c>
    </row>
    <row r="2317" spans="1:37" ht="20" x14ac:dyDescent="0.2">
      <c r="A2317" s="3" t="s">
        <v>2321</v>
      </c>
      <c r="B2317" s="3" t="s">
        <v>19806</v>
      </c>
      <c r="C2317" s="3" t="s">
        <v>19807</v>
      </c>
      <c r="D2317" s="3">
        <v>4.8391219578487101</v>
      </c>
      <c r="E2317" s="3">
        <v>3.492796465279</v>
      </c>
      <c r="F2317" s="6">
        <v>1.6373232657452502E-30</v>
      </c>
      <c r="G2317" s="6">
        <v>2.9031074206647E-28</v>
      </c>
      <c r="H2317" s="3">
        <v>0.63600000000000001</v>
      </c>
      <c r="I2317" s="3">
        <v>0.51</v>
      </c>
      <c r="J2317" s="3">
        <v>0.23200000000000001</v>
      </c>
      <c r="K2317" s="3">
        <v>13.891</v>
      </c>
      <c r="L2317" s="3">
        <v>8.4440000000000008</v>
      </c>
      <c r="M2317" s="3">
        <v>18.463000000000001</v>
      </c>
      <c r="N2317" s="3">
        <v>1.0349999999999999</v>
      </c>
      <c r="O2317" s="3">
        <v>0.36299999999999999</v>
      </c>
      <c r="P2317" s="3">
        <v>0.82</v>
      </c>
      <c r="Q2317" s="3">
        <v>4.423</v>
      </c>
      <c r="R2317" s="3">
        <v>3.7160000000000002</v>
      </c>
      <c r="S2317" s="3">
        <v>4.7990000000000004</v>
      </c>
      <c r="T2317" s="3" t="s">
        <v>11820</v>
      </c>
      <c r="U2317" s="3"/>
      <c r="V2317" s="3"/>
      <c r="W2317" s="3"/>
      <c r="X2317" s="3"/>
      <c r="Y2317" s="3"/>
      <c r="Z2317" s="3"/>
      <c r="AA2317" s="3"/>
      <c r="AB2317" s="3"/>
      <c r="AC2317" s="3"/>
      <c r="AD2317" s="7">
        <f t="shared" si="288"/>
        <v>0</v>
      </c>
      <c r="AE2317" s="3" t="str">
        <f t="shared" si="295"/>
        <v/>
      </c>
      <c r="AF2317" s="7">
        <f t="shared" si="289"/>
        <v>0</v>
      </c>
      <c r="AG2317" s="3" t="str">
        <f t="shared" si="290"/>
        <v/>
      </c>
      <c r="AH2317" s="7">
        <f t="shared" si="291"/>
        <v>0</v>
      </c>
      <c r="AI2317" s="3" t="str">
        <f t="shared" si="292"/>
        <v/>
      </c>
      <c r="AJ2317" s="7">
        <f t="shared" si="293"/>
        <v>0</v>
      </c>
      <c r="AK2317" s="3" t="str">
        <f t="shared" si="294"/>
        <v/>
      </c>
    </row>
    <row r="2318" spans="1:37" ht="20" x14ac:dyDescent="0.2">
      <c r="A2318" s="3" t="s">
        <v>2322</v>
      </c>
      <c r="B2318" s="3" t="s">
        <v>19806</v>
      </c>
      <c r="C2318" s="3" t="s">
        <v>19807</v>
      </c>
      <c r="D2318" s="3">
        <v>4.8379039190089896</v>
      </c>
      <c r="E2318" s="3">
        <v>1.33878256844212</v>
      </c>
      <c r="F2318" s="6">
        <v>2.7812769729398801E-14</v>
      </c>
      <c r="G2318" s="6">
        <v>4.31657017016527E-13</v>
      </c>
      <c r="H2318" s="3">
        <v>4.8000000000000001E-2</v>
      </c>
      <c r="I2318" s="3">
        <v>9.8000000000000004E-2</v>
      </c>
      <c r="J2318" s="3">
        <v>0.13</v>
      </c>
      <c r="K2318" s="3">
        <v>2.1539999999999999</v>
      </c>
      <c r="L2318" s="3">
        <v>2.0190000000000001</v>
      </c>
      <c r="M2318" s="3">
        <v>4.3120000000000003</v>
      </c>
      <c r="N2318" s="3">
        <v>0.14499999999999999</v>
      </c>
      <c r="O2318" s="3">
        <v>0.34599999999999997</v>
      </c>
      <c r="P2318" s="3">
        <v>0.124</v>
      </c>
      <c r="Q2318" s="3">
        <v>0.84</v>
      </c>
      <c r="R2318" s="3">
        <v>0.88800000000000001</v>
      </c>
      <c r="S2318" s="3">
        <v>0.872</v>
      </c>
      <c r="T2318" s="3" t="s">
        <v>2322</v>
      </c>
      <c r="U2318" s="3" t="s">
        <v>6721</v>
      </c>
      <c r="V2318" s="3">
        <v>448</v>
      </c>
      <c r="W2318" s="3" t="s">
        <v>11821</v>
      </c>
      <c r="X2318" s="3" t="s">
        <v>11822</v>
      </c>
      <c r="Y2318" s="3">
        <v>0</v>
      </c>
      <c r="Z2318" s="3">
        <v>100</v>
      </c>
      <c r="AA2318" s="3">
        <v>931.39800000000002</v>
      </c>
      <c r="AB2318" s="3">
        <v>448</v>
      </c>
      <c r="AC2318" s="3">
        <v>448</v>
      </c>
      <c r="AD2318" s="7">
        <f t="shared" si="288"/>
        <v>1</v>
      </c>
      <c r="AE2318" s="3">
        <f t="shared" si="295"/>
        <v>100</v>
      </c>
      <c r="AF2318" s="7">
        <f t="shared" si="289"/>
        <v>0</v>
      </c>
      <c r="AG2318" s="3" t="str">
        <f t="shared" si="290"/>
        <v/>
      </c>
      <c r="AH2318" s="7">
        <f t="shared" si="291"/>
        <v>0</v>
      </c>
      <c r="AI2318" s="3" t="str">
        <f t="shared" si="292"/>
        <v/>
      </c>
      <c r="AJ2318" s="7">
        <f t="shared" si="293"/>
        <v>0</v>
      </c>
      <c r="AK2318" s="3" t="str">
        <f t="shared" si="294"/>
        <v/>
      </c>
    </row>
    <row r="2319" spans="1:37" ht="20" x14ac:dyDescent="0.2">
      <c r="A2319" s="3" t="s">
        <v>2323</v>
      </c>
      <c r="B2319" s="3" t="s">
        <v>19806</v>
      </c>
      <c r="C2319" s="3" t="s">
        <v>19807</v>
      </c>
      <c r="D2319" s="3">
        <v>4.8367738004774496</v>
      </c>
      <c r="E2319" s="3">
        <v>0.49581844275223202</v>
      </c>
      <c r="F2319" s="6">
        <v>3.4768250472269398E-11</v>
      </c>
      <c r="G2319" s="6">
        <v>3.2797010041843499E-10</v>
      </c>
      <c r="H2319" s="3">
        <v>6.7000000000000004E-2</v>
      </c>
      <c r="I2319" s="3">
        <v>0.152</v>
      </c>
      <c r="J2319" s="3">
        <v>0</v>
      </c>
      <c r="K2319" s="3">
        <v>2.2599999999999998</v>
      </c>
      <c r="L2319" s="3">
        <v>1.7629999999999999</v>
      </c>
      <c r="M2319" s="3">
        <v>3.1469999999999998</v>
      </c>
      <c r="N2319" s="3">
        <v>0.377</v>
      </c>
      <c r="O2319" s="3">
        <v>0</v>
      </c>
      <c r="P2319" s="3">
        <v>0.38900000000000001</v>
      </c>
      <c r="Q2319" s="3">
        <v>0.32900000000000001</v>
      </c>
      <c r="R2319" s="3">
        <v>0.33600000000000002</v>
      </c>
      <c r="S2319" s="3">
        <v>0.81299999999999994</v>
      </c>
      <c r="T2319" s="3" t="s">
        <v>2323</v>
      </c>
      <c r="U2319" s="3" t="s">
        <v>11823</v>
      </c>
      <c r="V2319" s="3">
        <v>962</v>
      </c>
      <c r="W2319" s="3" t="s">
        <v>11824</v>
      </c>
      <c r="X2319" s="3" t="s">
        <v>11825</v>
      </c>
      <c r="Y2319" s="3">
        <v>0</v>
      </c>
      <c r="Z2319" s="3">
        <v>100</v>
      </c>
      <c r="AA2319" s="3">
        <v>2006.88</v>
      </c>
      <c r="AB2319" s="3">
        <v>962</v>
      </c>
      <c r="AC2319" s="3">
        <v>962</v>
      </c>
      <c r="AD2319" s="7">
        <f t="shared" si="288"/>
        <v>1</v>
      </c>
      <c r="AE2319" s="3">
        <f t="shared" si="295"/>
        <v>100</v>
      </c>
      <c r="AF2319" s="7">
        <f t="shared" si="289"/>
        <v>0</v>
      </c>
      <c r="AG2319" s="3" t="str">
        <f t="shared" si="290"/>
        <v/>
      </c>
      <c r="AH2319" s="7">
        <f t="shared" si="291"/>
        <v>0</v>
      </c>
      <c r="AI2319" s="3" t="str">
        <f t="shared" si="292"/>
        <v/>
      </c>
      <c r="AJ2319" s="7">
        <f t="shared" si="293"/>
        <v>0</v>
      </c>
      <c r="AK2319" s="3" t="str">
        <f t="shared" si="294"/>
        <v/>
      </c>
    </row>
    <row r="2320" spans="1:37" ht="20" x14ac:dyDescent="0.2">
      <c r="A2320" s="3" t="s">
        <v>2324</v>
      </c>
      <c r="B2320" s="3" t="s">
        <v>19806</v>
      </c>
      <c r="C2320" s="3" t="s">
        <v>19807</v>
      </c>
      <c r="D2320" s="3">
        <v>4.8366579187992302</v>
      </c>
      <c r="E2320" s="3">
        <v>4.2922272206065801E-2</v>
      </c>
      <c r="F2320" s="6">
        <v>1.7650548997824101E-9</v>
      </c>
      <c r="G2320" s="6">
        <v>1.28869713379612E-8</v>
      </c>
      <c r="H2320" s="3">
        <v>7.6999999999999999E-2</v>
      </c>
      <c r="I2320" s="3">
        <v>0</v>
      </c>
      <c r="J2320" s="3">
        <v>7.3999999999999996E-2</v>
      </c>
      <c r="K2320" s="3">
        <v>1.7549999999999999</v>
      </c>
      <c r="L2320" s="3">
        <v>1.5349999999999999</v>
      </c>
      <c r="M2320" s="3">
        <v>2.367</v>
      </c>
      <c r="N2320" s="3">
        <v>0.17399999999999999</v>
      </c>
      <c r="O2320" s="3">
        <v>0</v>
      </c>
      <c r="P2320" s="3">
        <v>0.224</v>
      </c>
      <c r="Q2320" s="3">
        <v>0.372</v>
      </c>
      <c r="R2320" s="3">
        <v>0.19</v>
      </c>
      <c r="S2320" s="3">
        <v>0.27100000000000002</v>
      </c>
      <c r="T2320" s="3" t="s">
        <v>2324</v>
      </c>
      <c r="U2320" s="3" t="s">
        <v>11826</v>
      </c>
      <c r="V2320" s="3">
        <v>472</v>
      </c>
      <c r="W2320" s="3" t="s">
        <v>11827</v>
      </c>
      <c r="X2320" s="3" t="s">
        <v>11828</v>
      </c>
      <c r="Y2320" s="3">
        <v>0</v>
      </c>
      <c r="Z2320" s="3">
        <v>99.364406779999996</v>
      </c>
      <c r="AA2320" s="3">
        <v>953.74</v>
      </c>
      <c r="AB2320" s="3">
        <v>472</v>
      </c>
      <c r="AC2320" s="3">
        <v>469</v>
      </c>
      <c r="AD2320" s="7">
        <f t="shared" si="288"/>
        <v>1</v>
      </c>
      <c r="AE2320" s="3">
        <f t="shared" si="295"/>
        <v>99.364406779999996</v>
      </c>
      <c r="AF2320" s="7">
        <f t="shared" si="289"/>
        <v>0</v>
      </c>
      <c r="AG2320" s="3" t="str">
        <f t="shared" si="290"/>
        <v/>
      </c>
      <c r="AH2320" s="7">
        <f t="shared" si="291"/>
        <v>0</v>
      </c>
      <c r="AI2320" s="3" t="str">
        <f t="shared" si="292"/>
        <v/>
      </c>
      <c r="AJ2320" s="7">
        <f t="shared" si="293"/>
        <v>0</v>
      </c>
      <c r="AK2320" s="3" t="str">
        <f t="shared" si="294"/>
        <v/>
      </c>
    </row>
    <row r="2321" spans="1:37" ht="20" x14ac:dyDescent="0.2">
      <c r="A2321" s="3" t="s">
        <v>2325</v>
      </c>
      <c r="B2321" s="3" t="s">
        <v>19806</v>
      </c>
      <c r="C2321" s="3" t="s">
        <v>19807</v>
      </c>
      <c r="D2321" s="3">
        <v>4.8360219820565096</v>
      </c>
      <c r="E2321" s="3">
        <v>2.1512150797560299</v>
      </c>
      <c r="F2321" s="6">
        <v>2.81412429383978E-18</v>
      </c>
      <c r="G2321" s="6">
        <v>8.4139557440423194E-17</v>
      </c>
      <c r="H2321" s="3">
        <v>9.6000000000000002E-2</v>
      </c>
      <c r="I2321" s="3">
        <v>0.17399999999999999</v>
      </c>
      <c r="J2321" s="3">
        <v>2.8000000000000001E-2</v>
      </c>
      <c r="K2321" s="3">
        <v>2.7650000000000001</v>
      </c>
      <c r="L2321" s="3">
        <v>1.8480000000000001</v>
      </c>
      <c r="M2321" s="3">
        <v>4.2480000000000002</v>
      </c>
      <c r="N2321" s="3">
        <v>0.35799999999999998</v>
      </c>
      <c r="O2321" s="3">
        <v>0.17699999999999999</v>
      </c>
      <c r="P2321" s="3">
        <v>0.16600000000000001</v>
      </c>
      <c r="Q2321" s="3">
        <v>0.82199999999999995</v>
      </c>
      <c r="R2321" s="3">
        <v>1.1639999999999999</v>
      </c>
      <c r="S2321" s="3">
        <v>0.83799999999999997</v>
      </c>
      <c r="T2321" s="3" t="s">
        <v>2325</v>
      </c>
      <c r="U2321" s="3" t="s">
        <v>11829</v>
      </c>
      <c r="V2321" s="3">
        <v>398</v>
      </c>
      <c r="W2321" s="3" t="s">
        <v>11830</v>
      </c>
      <c r="X2321" s="3" t="s">
        <v>11831</v>
      </c>
      <c r="Y2321" s="3">
        <v>0</v>
      </c>
      <c r="Z2321" s="3">
        <v>100</v>
      </c>
      <c r="AA2321" s="3">
        <v>816.60900000000004</v>
      </c>
      <c r="AB2321" s="3">
        <v>392</v>
      </c>
      <c r="AC2321" s="3">
        <v>392</v>
      </c>
      <c r="AD2321" s="7">
        <f t="shared" si="288"/>
        <v>1</v>
      </c>
      <c r="AE2321" s="3">
        <f t="shared" si="295"/>
        <v>100</v>
      </c>
      <c r="AF2321" s="7">
        <f t="shared" si="289"/>
        <v>0</v>
      </c>
      <c r="AG2321" s="3" t="str">
        <f t="shared" si="290"/>
        <v/>
      </c>
      <c r="AH2321" s="7">
        <f t="shared" si="291"/>
        <v>0</v>
      </c>
      <c r="AI2321" s="3" t="str">
        <f t="shared" si="292"/>
        <v/>
      </c>
      <c r="AJ2321" s="7">
        <f t="shared" si="293"/>
        <v>0</v>
      </c>
      <c r="AK2321" s="3" t="str">
        <f t="shared" si="294"/>
        <v/>
      </c>
    </row>
    <row r="2322" spans="1:37" ht="20" x14ac:dyDescent="0.2">
      <c r="A2322" s="3" t="s">
        <v>2326</v>
      </c>
      <c r="B2322" s="3" t="s">
        <v>19806</v>
      </c>
      <c r="C2322" s="3" t="s">
        <v>19807</v>
      </c>
      <c r="D2322" s="3">
        <v>4.8359431001712903</v>
      </c>
      <c r="E2322" s="3">
        <v>5.9465879992501899E-2</v>
      </c>
      <c r="F2322" s="6">
        <v>7.7407316282948002E-8</v>
      </c>
      <c r="G2322" s="6">
        <v>4.47185248092643E-7</v>
      </c>
      <c r="H2322" s="3">
        <v>0</v>
      </c>
      <c r="I2322" s="3">
        <v>0.185</v>
      </c>
      <c r="J2322" s="3">
        <v>0</v>
      </c>
      <c r="K2322" s="3">
        <v>2.4729999999999999</v>
      </c>
      <c r="L2322" s="3">
        <v>0.83899999999999997</v>
      </c>
      <c r="M2322" s="3">
        <v>2.6739999999999999</v>
      </c>
      <c r="N2322" s="3">
        <v>0.17399999999999999</v>
      </c>
      <c r="O2322" s="3">
        <v>8.4000000000000005E-2</v>
      </c>
      <c r="P2322" s="3">
        <v>0.23200000000000001</v>
      </c>
      <c r="Q2322" s="3">
        <v>0.39</v>
      </c>
      <c r="R2322" s="3">
        <v>0.38800000000000001</v>
      </c>
      <c r="S2322" s="3">
        <v>0.47399999999999998</v>
      </c>
      <c r="T2322" s="3" t="s">
        <v>2326</v>
      </c>
      <c r="U2322" s="3" t="s">
        <v>7372</v>
      </c>
      <c r="V2322" s="3">
        <v>331</v>
      </c>
      <c r="W2322" s="3" t="s">
        <v>11832</v>
      </c>
      <c r="X2322" s="3" t="s">
        <v>11833</v>
      </c>
      <c r="Y2322" s="3">
        <v>0</v>
      </c>
      <c r="Z2322" s="3">
        <v>98.187311179999995</v>
      </c>
      <c r="AA2322" s="3">
        <v>672.92899999999997</v>
      </c>
      <c r="AB2322" s="3">
        <v>331</v>
      </c>
      <c r="AC2322" s="3">
        <v>325</v>
      </c>
      <c r="AD2322" s="7">
        <f t="shared" si="288"/>
        <v>1</v>
      </c>
      <c r="AE2322" s="3">
        <f t="shared" si="295"/>
        <v>98.187311179999995</v>
      </c>
      <c r="AF2322" s="7">
        <f t="shared" si="289"/>
        <v>0</v>
      </c>
      <c r="AG2322" s="3" t="str">
        <f t="shared" si="290"/>
        <v/>
      </c>
      <c r="AH2322" s="7">
        <f t="shared" si="291"/>
        <v>0</v>
      </c>
      <c r="AI2322" s="3" t="str">
        <f t="shared" si="292"/>
        <v/>
      </c>
      <c r="AJ2322" s="7">
        <f t="shared" si="293"/>
        <v>0</v>
      </c>
      <c r="AK2322" s="3" t="str">
        <f t="shared" si="294"/>
        <v/>
      </c>
    </row>
    <row r="2323" spans="1:37" ht="20" x14ac:dyDescent="0.2">
      <c r="A2323" s="3" t="s">
        <v>2327</v>
      </c>
      <c r="B2323" s="3" t="s">
        <v>19806</v>
      </c>
      <c r="C2323" s="3" t="s">
        <v>19807</v>
      </c>
      <c r="D2323" s="3">
        <v>4.8358594260817602</v>
      </c>
      <c r="E2323" s="3">
        <v>0.83167424629729902</v>
      </c>
      <c r="F2323" s="6">
        <v>9.1403608403237302E-13</v>
      </c>
      <c r="G2323" s="6">
        <v>1.09918605894067E-11</v>
      </c>
      <c r="H2323" s="3">
        <v>7.6999999999999999E-2</v>
      </c>
      <c r="I2323" s="3">
        <v>8.6999999999999994E-2</v>
      </c>
      <c r="J2323" s="3">
        <v>0</v>
      </c>
      <c r="K2323" s="3">
        <v>1.542</v>
      </c>
      <c r="L2323" s="3">
        <v>1.393</v>
      </c>
      <c r="M2323" s="3">
        <v>2.4569999999999999</v>
      </c>
      <c r="N2323" s="3">
        <v>0.13500000000000001</v>
      </c>
      <c r="O2323" s="3">
        <v>4.2000000000000003E-2</v>
      </c>
      <c r="P2323" s="3">
        <v>7.4999999999999997E-2</v>
      </c>
      <c r="Q2323" s="3">
        <v>0.39</v>
      </c>
      <c r="R2323" s="3">
        <v>0.33600000000000002</v>
      </c>
      <c r="S2323" s="3">
        <v>0.33</v>
      </c>
      <c r="T2323" s="3" t="s">
        <v>2327</v>
      </c>
      <c r="U2323" s="3" t="s">
        <v>6680</v>
      </c>
      <c r="V2323" s="3">
        <v>323</v>
      </c>
      <c r="W2323" s="3" t="s">
        <v>11834</v>
      </c>
      <c r="X2323" s="3" t="s">
        <v>11835</v>
      </c>
      <c r="Y2323" s="3">
        <v>0</v>
      </c>
      <c r="Z2323" s="3">
        <v>100</v>
      </c>
      <c r="AA2323" s="3">
        <v>644.04</v>
      </c>
      <c r="AB2323" s="3">
        <v>323</v>
      </c>
      <c r="AC2323" s="3">
        <v>323</v>
      </c>
      <c r="AD2323" s="7">
        <f t="shared" si="288"/>
        <v>1</v>
      </c>
      <c r="AE2323" s="3">
        <f t="shared" si="295"/>
        <v>100</v>
      </c>
      <c r="AF2323" s="7">
        <f t="shared" si="289"/>
        <v>0</v>
      </c>
      <c r="AG2323" s="3" t="str">
        <f t="shared" si="290"/>
        <v/>
      </c>
      <c r="AH2323" s="7">
        <f t="shared" si="291"/>
        <v>0</v>
      </c>
      <c r="AI2323" s="3" t="str">
        <f t="shared" si="292"/>
        <v/>
      </c>
      <c r="AJ2323" s="7">
        <f t="shared" si="293"/>
        <v>0</v>
      </c>
      <c r="AK2323" s="3" t="str">
        <f t="shared" si="294"/>
        <v/>
      </c>
    </row>
    <row r="2324" spans="1:37" ht="20" x14ac:dyDescent="0.2">
      <c r="A2324" s="3" t="s">
        <v>2328</v>
      </c>
      <c r="B2324" s="3" t="s">
        <v>19806</v>
      </c>
      <c r="C2324" s="3" t="s">
        <v>19807</v>
      </c>
      <c r="D2324" s="3">
        <v>4.8357323649149402</v>
      </c>
      <c r="E2324" s="3">
        <v>1.10565673170182</v>
      </c>
      <c r="F2324" s="6">
        <v>1.2931237447581901E-13</v>
      </c>
      <c r="G2324" s="6">
        <v>1.7858533861068201E-12</v>
      </c>
      <c r="H2324" s="3">
        <v>5.8000000000000003E-2</v>
      </c>
      <c r="I2324" s="3">
        <v>6.5000000000000002E-2</v>
      </c>
      <c r="J2324" s="3">
        <v>2.8000000000000001E-2</v>
      </c>
      <c r="K2324" s="3">
        <v>1.3160000000000001</v>
      </c>
      <c r="L2324" s="3">
        <v>1.18</v>
      </c>
      <c r="M2324" s="3">
        <v>2.29</v>
      </c>
      <c r="N2324" s="3">
        <v>2.9000000000000001E-2</v>
      </c>
      <c r="O2324" s="3">
        <v>0</v>
      </c>
      <c r="P2324" s="3">
        <v>2.5000000000000001E-2</v>
      </c>
      <c r="Q2324" s="3">
        <v>0.27700000000000002</v>
      </c>
      <c r="R2324" s="3">
        <v>0.31900000000000001</v>
      </c>
      <c r="S2324" s="3">
        <v>0.23699999999999999</v>
      </c>
      <c r="T2324" s="3" t="s">
        <v>2328</v>
      </c>
      <c r="U2324" s="3" t="s">
        <v>7185</v>
      </c>
      <c r="V2324" s="3">
        <v>513</v>
      </c>
      <c r="W2324" s="3" t="s">
        <v>11836</v>
      </c>
      <c r="X2324" s="3" t="s">
        <v>11837</v>
      </c>
      <c r="Y2324" s="3">
        <v>0</v>
      </c>
      <c r="Z2324" s="3">
        <v>100</v>
      </c>
      <c r="AA2324" s="3">
        <v>1062.75</v>
      </c>
      <c r="AB2324" s="3">
        <v>513</v>
      </c>
      <c r="AC2324" s="3">
        <v>513</v>
      </c>
      <c r="AD2324" s="7">
        <f t="shared" si="288"/>
        <v>1</v>
      </c>
      <c r="AE2324" s="3">
        <f t="shared" si="295"/>
        <v>100</v>
      </c>
      <c r="AF2324" s="7">
        <f t="shared" si="289"/>
        <v>0</v>
      </c>
      <c r="AG2324" s="3" t="str">
        <f t="shared" si="290"/>
        <v/>
      </c>
      <c r="AH2324" s="7">
        <f t="shared" si="291"/>
        <v>0</v>
      </c>
      <c r="AI2324" s="3" t="str">
        <f t="shared" si="292"/>
        <v/>
      </c>
      <c r="AJ2324" s="7">
        <f t="shared" si="293"/>
        <v>0</v>
      </c>
      <c r="AK2324" s="3" t="str">
        <f t="shared" si="294"/>
        <v/>
      </c>
    </row>
    <row r="2325" spans="1:37" ht="20" x14ac:dyDescent="0.2">
      <c r="A2325" s="3" t="s">
        <v>2329</v>
      </c>
      <c r="B2325" s="3" t="s">
        <v>19806</v>
      </c>
      <c r="C2325" s="3" t="s">
        <v>19807</v>
      </c>
      <c r="D2325" s="3">
        <v>4.8355468727486999</v>
      </c>
      <c r="E2325" s="3">
        <v>-0.58948395590373703</v>
      </c>
      <c r="F2325" s="6">
        <v>1.55988997640582E-6</v>
      </c>
      <c r="G2325" s="6">
        <v>7.7516644305765395E-6</v>
      </c>
      <c r="H2325" s="3">
        <v>5.8000000000000003E-2</v>
      </c>
      <c r="I2325" s="3">
        <v>0</v>
      </c>
      <c r="J2325" s="3">
        <v>2.8000000000000001E-2</v>
      </c>
      <c r="K2325" s="3">
        <v>0.98399999999999999</v>
      </c>
      <c r="L2325" s="3">
        <v>1.1659999999999999</v>
      </c>
      <c r="M2325" s="3">
        <v>0.499</v>
      </c>
      <c r="N2325" s="3">
        <v>3.9E-2</v>
      </c>
      <c r="O2325" s="3">
        <v>3.4000000000000002E-2</v>
      </c>
      <c r="P2325" s="3">
        <v>5.8000000000000003E-2</v>
      </c>
      <c r="Q2325" s="3">
        <v>0.22500000000000001</v>
      </c>
      <c r="R2325" s="3">
        <v>0.41399999999999998</v>
      </c>
      <c r="S2325" s="3">
        <v>0.48199999999999998</v>
      </c>
      <c r="T2325" s="3" t="s">
        <v>2329</v>
      </c>
      <c r="U2325" s="3" t="s">
        <v>11838</v>
      </c>
      <c r="V2325" s="3">
        <v>186</v>
      </c>
      <c r="W2325" s="3" t="s">
        <v>11839</v>
      </c>
      <c r="X2325" s="3" t="s">
        <v>11840</v>
      </c>
      <c r="Y2325" s="6">
        <v>3.5499999999999999E-121</v>
      </c>
      <c r="Z2325" s="3">
        <v>100</v>
      </c>
      <c r="AA2325" s="3">
        <v>352.82900000000001</v>
      </c>
      <c r="AB2325" s="3">
        <v>174</v>
      </c>
      <c r="AC2325" s="3">
        <v>174</v>
      </c>
      <c r="AD2325" s="7">
        <f t="shared" si="288"/>
        <v>1</v>
      </c>
      <c r="AE2325" s="3">
        <f t="shared" si="295"/>
        <v>100</v>
      </c>
      <c r="AF2325" s="7">
        <f t="shared" si="289"/>
        <v>0</v>
      </c>
      <c r="AG2325" s="3" t="str">
        <f t="shared" si="290"/>
        <v/>
      </c>
      <c r="AH2325" s="7">
        <f t="shared" si="291"/>
        <v>0</v>
      </c>
      <c r="AI2325" s="3" t="str">
        <f t="shared" si="292"/>
        <v/>
      </c>
      <c r="AJ2325" s="7">
        <f t="shared" si="293"/>
        <v>0</v>
      </c>
      <c r="AK2325" s="3" t="str">
        <f t="shared" si="294"/>
        <v/>
      </c>
    </row>
    <row r="2326" spans="1:37" ht="20" x14ac:dyDescent="0.2">
      <c r="A2326" s="3" t="s">
        <v>2330</v>
      </c>
      <c r="B2326" s="3" t="s">
        <v>19806</v>
      </c>
      <c r="C2326" s="3" t="s">
        <v>19807</v>
      </c>
      <c r="D2326" s="3">
        <v>4.83430274865092</v>
      </c>
      <c r="E2326" s="3">
        <v>5.6701976064824402</v>
      </c>
      <c r="F2326" s="6">
        <v>1.25311888381464E-30</v>
      </c>
      <c r="G2326" s="6">
        <v>2.3021907590177702E-28</v>
      </c>
      <c r="H2326" s="3">
        <v>3.7080000000000002</v>
      </c>
      <c r="I2326" s="3">
        <v>3.649</v>
      </c>
      <c r="J2326" s="3">
        <v>0.76</v>
      </c>
      <c r="K2326" s="3">
        <v>95.498000000000005</v>
      </c>
      <c r="L2326" s="3">
        <v>54.304000000000002</v>
      </c>
      <c r="M2326" s="3">
        <v>89.358000000000004</v>
      </c>
      <c r="N2326" s="3">
        <v>3.9350000000000001</v>
      </c>
      <c r="O2326" s="3">
        <v>1.6870000000000001</v>
      </c>
      <c r="P2326" s="3">
        <v>4.3659999999999997</v>
      </c>
      <c r="Q2326" s="3">
        <v>21.138999999999999</v>
      </c>
      <c r="R2326" s="3">
        <v>21.106999999999999</v>
      </c>
      <c r="S2326" s="3">
        <v>20.803999999999998</v>
      </c>
      <c r="T2326" s="3" t="s">
        <v>2330</v>
      </c>
      <c r="U2326" s="3" t="s">
        <v>11841</v>
      </c>
      <c r="V2326" s="3">
        <v>500</v>
      </c>
      <c r="W2326" s="3" t="s">
        <v>11842</v>
      </c>
      <c r="X2326" s="3" t="s">
        <v>11843</v>
      </c>
      <c r="Y2326" s="6">
        <v>5.2699999999999999E-143</v>
      </c>
      <c r="Z2326" s="3">
        <v>80.275229359999997</v>
      </c>
      <c r="AA2326" s="3">
        <v>444.12099999999998</v>
      </c>
      <c r="AB2326" s="3">
        <v>436</v>
      </c>
      <c r="AC2326" s="3">
        <v>350</v>
      </c>
      <c r="AD2326" s="7">
        <f t="shared" si="288"/>
        <v>0</v>
      </c>
      <c r="AE2326" s="3" t="str">
        <f t="shared" si="295"/>
        <v/>
      </c>
      <c r="AF2326" s="7">
        <f t="shared" si="289"/>
        <v>0</v>
      </c>
      <c r="AG2326" s="3" t="str">
        <f t="shared" si="290"/>
        <v/>
      </c>
      <c r="AH2326" s="7">
        <f t="shared" si="291"/>
        <v>0</v>
      </c>
      <c r="AI2326" s="3" t="str">
        <f t="shared" si="292"/>
        <v/>
      </c>
      <c r="AJ2326" s="7">
        <f t="shared" si="293"/>
        <v>0</v>
      </c>
      <c r="AK2326" s="3" t="str">
        <f t="shared" si="294"/>
        <v/>
      </c>
    </row>
    <row r="2327" spans="1:37" ht="20" x14ac:dyDescent="0.2">
      <c r="A2327" s="3" t="s">
        <v>2331</v>
      </c>
      <c r="B2327" s="3" t="s">
        <v>19806</v>
      </c>
      <c r="C2327" s="3" t="s">
        <v>19807</v>
      </c>
      <c r="D2327" s="3">
        <v>4.8341672270204201</v>
      </c>
      <c r="E2327" s="3">
        <v>3.3348267671820802</v>
      </c>
      <c r="F2327" s="6">
        <v>8.3644423928827604E-22</v>
      </c>
      <c r="G2327" s="6">
        <v>4.38830889426073E-20</v>
      </c>
      <c r="H2327" s="3">
        <v>0.41399999999999998</v>
      </c>
      <c r="I2327" s="3">
        <v>0.38</v>
      </c>
      <c r="J2327" s="3">
        <v>0.13900000000000001</v>
      </c>
      <c r="K2327" s="3">
        <v>7.2450000000000001</v>
      </c>
      <c r="L2327" s="3">
        <v>5.2169999999999996</v>
      </c>
      <c r="M2327" s="3">
        <v>15.148999999999999</v>
      </c>
      <c r="N2327" s="3">
        <v>0.56100000000000005</v>
      </c>
      <c r="O2327" s="3">
        <v>6.7000000000000004E-2</v>
      </c>
      <c r="P2327" s="3">
        <v>0.45600000000000002</v>
      </c>
      <c r="Q2327" s="3">
        <v>2.9780000000000002</v>
      </c>
      <c r="R2327" s="3">
        <v>3.19</v>
      </c>
      <c r="S2327" s="3">
        <v>2.548</v>
      </c>
      <c r="T2327" s="3" t="s">
        <v>2331</v>
      </c>
      <c r="U2327" s="3" t="s">
        <v>11844</v>
      </c>
      <c r="V2327" s="3">
        <v>507</v>
      </c>
      <c r="W2327" s="3" t="s">
        <v>11845</v>
      </c>
      <c r="X2327" s="3" t="s">
        <v>11846</v>
      </c>
      <c r="Y2327" s="3">
        <v>0</v>
      </c>
      <c r="Z2327" s="3">
        <v>100</v>
      </c>
      <c r="AA2327" s="3">
        <v>1046.19</v>
      </c>
      <c r="AB2327" s="3">
        <v>507</v>
      </c>
      <c r="AC2327" s="3">
        <v>507</v>
      </c>
      <c r="AD2327" s="7">
        <f t="shared" si="288"/>
        <v>1</v>
      </c>
      <c r="AE2327" s="3">
        <f t="shared" si="295"/>
        <v>100</v>
      </c>
      <c r="AF2327" s="7">
        <f t="shared" si="289"/>
        <v>0</v>
      </c>
      <c r="AG2327" s="3" t="str">
        <f t="shared" si="290"/>
        <v/>
      </c>
      <c r="AH2327" s="7">
        <f t="shared" si="291"/>
        <v>0</v>
      </c>
      <c r="AI2327" s="3" t="str">
        <f t="shared" si="292"/>
        <v/>
      </c>
      <c r="AJ2327" s="7">
        <f t="shared" si="293"/>
        <v>0</v>
      </c>
      <c r="AK2327" s="3" t="str">
        <f t="shared" si="294"/>
        <v/>
      </c>
    </row>
    <row r="2328" spans="1:37" ht="20" x14ac:dyDescent="0.2">
      <c r="A2328" s="3" t="s">
        <v>2332</v>
      </c>
      <c r="B2328" s="3" t="s">
        <v>19806</v>
      </c>
      <c r="C2328" s="3" t="s">
        <v>19807</v>
      </c>
      <c r="D2328" s="3">
        <v>4.8340169327745404</v>
      </c>
      <c r="E2328" s="3">
        <v>5.26940321183266E-2</v>
      </c>
      <c r="F2328" s="6">
        <v>1.0554811766784699E-9</v>
      </c>
      <c r="G2328" s="6">
        <v>7.9636342021680903E-9</v>
      </c>
      <c r="H2328" s="3">
        <v>6.7000000000000004E-2</v>
      </c>
      <c r="I2328" s="3">
        <v>7.5999999999999998E-2</v>
      </c>
      <c r="J2328" s="3">
        <v>0</v>
      </c>
      <c r="K2328" s="3">
        <v>1.994</v>
      </c>
      <c r="L2328" s="3">
        <v>1.294</v>
      </c>
      <c r="M2328" s="3">
        <v>1.4970000000000001</v>
      </c>
      <c r="N2328" s="3">
        <v>6.8000000000000005E-2</v>
      </c>
      <c r="O2328" s="3">
        <v>0</v>
      </c>
      <c r="P2328" s="3">
        <v>0.124</v>
      </c>
      <c r="Q2328" s="3">
        <v>1.03</v>
      </c>
      <c r="R2328" s="3">
        <v>0.31900000000000001</v>
      </c>
      <c r="S2328" s="3">
        <v>0.30499999999999999</v>
      </c>
      <c r="T2328" s="3" t="s">
        <v>2332</v>
      </c>
      <c r="U2328" s="3" t="s">
        <v>11847</v>
      </c>
      <c r="V2328" s="3">
        <v>464</v>
      </c>
      <c r="W2328" s="3" t="s">
        <v>11848</v>
      </c>
      <c r="X2328" s="3" t="s">
        <v>11849</v>
      </c>
      <c r="Y2328" s="3">
        <v>0</v>
      </c>
      <c r="Z2328" s="3">
        <v>100</v>
      </c>
      <c r="AA2328" s="3">
        <v>961.82899999999995</v>
      </c>
      <c r="AB2328" s="3">
        <v>464</v>
      </c>
      <c r="AC2328" s="3">
        <v>464</v>
      </c>
      <c r="AD2328" s="7">
        <f t="shared" si="288"/>
        <v>1</v>
      </c>
      <c r="AE2328" s="3">
        <f t="shared" si="295"/>
        <v>100</v>
      </c>
      <c r="AF2328" s="7">
        <f t="shared" si="289"/>
        <v>0</v>
      </c>
      <c r="AG2328" s="3" t="str">
        <f t="shared" si="290"/>
        <v/>
      </c>
      <c r="AH2328" s="7">
        <f t="shared" si="291"/>
        <v>0</v>
      </c>
      <c r="AI2328" s="3" t="str">
        <f t="shared" si="292"/>
        <v/>
      </c>
      <c r="AJ2328" s="7">
        <f t="shared" si="293"/>
        <v>0</v>
      </c>
      <c r="AK2328" s="3" t="str">
        <f t="shared" si="294"/>
        <v/>
      </c>
    </row>
    <row r="2329" spans="1:37" ht="20" x14ac:dyDescent="0.2">
      <c r="A2329" s="3" t="s">
        <v>2333</v>
      </c>
      <c r="B2329" s="3" t="s">
        <v>19806</v>
      </c>
      <c r="C2329" s="3" t="s">
        <v>19807</v>
      </c>
      <c r="D2329" s="3">
        <v>4.8323792736518998</v>
      </c>
      <c r="E2329" s="3">
        <v>3.0287230930153601</v>
      </c>
      <c r="F2329" s="6">
        <v>1.4406472834991099E-26</v>
      </c>
      <c r="G2329" s="6">
        <v>1.56912215017401E-24</v>
      </c>
      <c r="H2329" s="3">
        <v>0.27900000000000003</v>
      </c>
      <c r="I2329" s="3">
        <v>0.17399999999999999</v>
      </c>
      <c r="J2329" s="3">
        <v>0.19500000000000001</v>
      </c>
      <c r="K2329" s="3">
        <v>7.4969999999999999</v>
      </c>
      <c r="L2329" s="3">
        <v>4.2359999999999998</v>
      </c>
      <c r="M2329" s="3">
        <v>13.153</v>
      </c>
      <c r="N2329" s="3">
        <v>0.41599999999999998</v>
      </c>
      <c r="O2329" s="3">
        <v>0.10100000000000001</v>
      </c>
      <c r="P2329" s="3">
        <v>0.746</v>
      </c>
      <c r="Q2329" s="3">
        <v>1.766</v>
      </c>
      <c r="R2329" s="3">
        <v>1.276</v>
      </c>
      <c r="S2329" s="3">
        <v>1.0920000000000001</v>
      </c>
      <c r="T2329" s="3" t="s">
        <v>2333</v>
      </c>
      <c r="U2329" s="3" t="s">
        <v>11850</v>
      </c>
      <c r="V2329" s="3">
        <v>454</v>
      </c>
      <c r="W2329" s="3" t="s">
        <v>11851</v>
      </c>
      <c r="X2329" s="3" t="s">
        <v>11852</v>
      </c>
      <c r="Y2329" s="3">
        <v>0</v>
      </c>
      <c r="Z2329" s="3">
        <v>99.779735680000002</v>
      </c>
      <c r="AA2329" s="3">
        <v>937.947</v>
      </c>
      <c r="AB2329" s="3">
        <v>454</v>
      </c>
      <c r="AC2329" s="3">
        <v>453</v>
      </c>
      <c r="AD2329" s="7">
        <f t="shared" si="288"/>
        <v>1</v>
      </c>
      <c r="AE2329" s="3">
        <f t="shared" si="295"/>
        <v>99.779735680000002</v>
      </c>
      <c r="AF2329" s="7">
        <f t="shared" si="289"/>
        <v>0</v>
      </c>
      <c r="AG2329" s="3" t="str">
        <f t="shared" si="290"/>
        <v/>
      </c>
      <c r="AH2329" s="7">
        <f t="shared" si="291"/>
        <v>0</v>
      </c>
      <c r="AI2329" s="3" t="str">
        <f t="shared" si="292"/>
        <v/>
      </c>
      <c r="AJ2329" s="7">
        <f t="shared" si="293"/>
        <v>0</v>
      </c>
      <c r="AK2329" s="3" t="str">
        <f t="shared" si="294"/>
        <v/>
      </c>
    </row>
    <row r="2330" spans="1:37" ht="20" x14ac:dyDescent="0.2">
      <c r="A2330" s="3" t="s">
        <v>2334</v>
      </c>
      <c r="B2330" s="3" t="s">
        <v>19806</v>
      </c>
      <c r="C2330" s="3" t="s">
        <v>19807</v>
      </c>
      <c r="D2330" s="3">
        <v>4.8322500800597696</v>
      </c>
      <c r="E2330" s="3">
        <v>2.2430056857470202</v>
      </c>
      <c r="F2330" s="6">
        <v>4.3911072560930802E-17</v>
      </c>
      <c r="G2330" s="6">
        <v>1.0696134024686199E-15</v>
      </c>
      <c r="H2330" s="3">
        <v>0.38500000000000001</v>
      </c>
      <c r="I2330" s="3">
        <v>0.109</v>
      </c>
      <c r="J2330" s="3">
        <v>0.10199999999999999</v>
      </c>
      <c r="K2330" s="3">
        <v>4.8250000000000002</v>
      </c>
      <c r="L2330" s="3">
        <v>4.734</v>
      </c>
      <c r="M2330" s="3">
        <v>9.7880000000000003</v>
      </c>
      <c r="N2330" s="3">
        <v>1.276</v>
      </c>
      <c r="O2330" s="3">
        <v>0.19400000000000001</v>
      </c>
      <c r="P2330" s="3">
        <v>0.48099999999999998</v>
      </c>
      <c r="Q2330" s="3">
        <v>2.1640000000000001</v>
      </c>
      <c r="R2330" s="3">
        <v>1.7589999999999999</v>
      </c>
      <c r="S2330" s="3">
        <v>1.667</v>
      </c>
      <c r="T2330" s="3" t="s">
        <v>2334</v>
      </c>
      <c r="U2330" s="3" t="s">
        <v>11853</v>
      </c>
      <c r="V2330" s="3">
        <v>597</v>
      </c>
      <c r="W2330" s="3" t="s">
        <v>11854</v>
      </c>
      <c r="X2330" s="3" t="s">
        <v>11855</v>
      </c>
      <c r="Y2330" s="3">
        <v>0</v>
      </c>
      <c r="Z2330" s="3">
        <v>99.169435219999997</v>
      </c>
      <c r="AA2330" s="3">
        <v>1228.3900000000001</v>
      </c>
      <c r="AB2330" s="3">
        <v>602</v>
      </c>
      <c r="AC2330" s="3">
        <v>597</v>
      </c>
      <c r="AD2330" s="7">
        <f t="shared" si="288"/>
        <v>1</v>
      </c>
      <c r="AE2330" s="3">
        <f t="shared" si="295"/>
        <v>99.169435219999997</v>
      </c>
      <c r="AF2330" s="7">
        <f t="shared" si="289"/>
        <v>0</v>
      </c>
      <c r="AG2330" s="3" t="str">
        <f t="shared" si="290"/>
        <v/>
      </c>
      <c r="AH2330" s="7">
        <f t="shared" si="291"/>
        <v>0</v>
      </c>
      <c r="AI2330" s="3" t="str">
        <f t="shared" si="292"/>
        <v/>
      </c>
      <c r="AJ2330" s="7">
        <f t="shared" si="293"/>
        <v>0</v>
      </c>
      <c r="AK2330" s="3" t="str">
        <f t="shared" si="294"/>
        <v/>
      </c>
    </row>
    <row r="2331" spans="1:37" ht="20" x14ac:dyDescent="0.2">
      <c r="A2331" s="3" t="s">
        <v>2335</v>
      </c>
      <c r="B2331" s="3" t="s">
        <v>19806</v>
      </c>
      <c r="C2331" s="3" t="s">
        <v>19807</v>
      </c>
      <c r="D2331" s="3">
        <v>4.8321229978735696</v>
      </c>
      <c r="E2331" s="3">
        <v>2.47677573881785</v>
      </c>
      <c r="F2331" s="6">
        <v>3.6124217768173602E-25</v>
      </c>
      <c r="G2331" s="6">
        <v>3.2788103252261601E-23</v>
      </c>
      <c r="H2331" s="3">
        <v>0.16400000000000001</v>
      </c>
      <c r="I2331" s="3">
        <v>0.217</v>
      </c>
      <c r="J2331" s="3">
        <v>2.8000000000000001E-2</v>
      </c>
      <c r="K2331" s="3">
        <v>4.2140000000000004</v>
      </c>
      <c r="L2331" s="3">
        <v>3.1269999999999998</v>
      </c>
      <c r="M2331" s="3">
        <v>4.7850000000000001</v>
      </c>
      <c r="N2331" s="3">
        <v>0.184</v>
      </c>
      <c r="O2331" s="3">
        <v>8.4000000000000005E-2</v>
      </c>
      <c r="P2331" s="3">
        <v>0.26500000000000001</v>
      </c>
      <c r="Q2331" s="3">
        <v>1.792</v>
      </c>
      <c r="R2331" s="3">
        <v>1.8280000000000001</v>
      </c>
      <c r="S2331" s="3">
        <v>1.617</v>
      </c>
      <c r="T2331" s="3" t="s">
        <v>11856</v>
      </c>
      <c r="U2331" s="3"/>
      <c r="V2331" s="3"/>
      <c r="W2331" s="3"/>
      <c r="X2331" s="3"/>
      <c r="Y2331" s="3"/>
      <c r="Z2331" s="3"/>
      <c r="AA2331" s="3"/>
      <c r="AB2331" s="3"/>
      <c r="AC2331" s="3"/>
      <c r="AD2331" s="7">
        <f t="shared" si="288"/>
        <v>0</v>
      </c>
      <c r="AE2331" s="3" t="str">
        <f t="shared" si="295"/>
        <v/>
      </c>
      <c r="AF2331" s="7">
        <f t="shared" si="289"/>
        <v>0</v>
      </c>
      <c r="AG2331" s="3" t="str">
        <f t="shared" si="290"/>
        <v/>
      </c>
      <c r="AH2331" s="7">
        <f t="shared" si="291"/>
        <v>0</v>
      </c>
      <c r="AI2331" s="3" t="str">
        <f t="shared" si="292"/>
        <v/>
      </c>
      <c r="AJ2331" s="7">
        <f t="shared" si="293"/>
        <v>0</v>
      </c>
      <c r="AK2331" s="3" t="str">
        <f t="shared" si="294"/>
        <v/>
      </c>
    </row>
    <row r="2332" spans="1:37" ht="20" x14ac:dyDescent="0.2">
      <c r="A2332" s="3" t="s">
        <v>2336</v>
      </c>
      <c r="B2332" s="3" t="s">
        <v>19806</v>
      </c>
      <c r="C2332" s="3" t="s">
        <v>19807</v>
      </c>
      <c r="D2332" s="3">
        <v>4.8317225040182699</v>
      </c>
      <c r="E2332" s="3">
        <v>1.1127769262049501</v>
      </c>
      <c r="F2332" s="6">
        <v>3.2006019936939098E-15</v>
      </c>
      <c r="G2332" s="6">
        <v>5.8475570849445306E-14</v>
      </c>
      <c r="H2332" s="3">
        <v>0.16400000000000001</v>
      </c>
      <c r="I2332" s="3">
        <v>0.11899999999999999</v>
      </c>
      <c r="J2332" s="3">
        <v>0</v>
      </c>
      <c r="K2332" s="3">
        <v>4.1079999999999997</v>
      </c>
      <c r="L2332" s="3">
        <v>2.6869999999999998</v>
      </c>
      <c r="M2332" s="3">
        <v>2.3159999999999998</v>
      </c>
      <c r="N2332" s="3">
        <v>0.11600000000000001</v>
      </c>
      <c r="O2332" s="3">
        <v>5.8999999999999997E-2</v>
      </c>
      <c r="P2332" s="3">
        <v>0.26500000000000001</v>
      </c>
      <c r="Q2332" s="3">
        <v>1.601</v>
      </c>
      <c r="R2332" s="3">
        <v>1.6040000000000001</v>
      </c>
      <c r="S2332" s="3">
        <v>1.5660000000000001</v>
      </c>
      <c r="T2332" s="3" t="s">
        <v>2336</v>
      </c>
      <c r="U2332" s="3" t="s">
        <v>7132</v>
      </c>
      <c r="V2332" s="3">
        <v>206</v>
      </c>
      <c r="W2332" s="3" t="s">
        <v>11857</v>
      </c>
      <c r="X2332" s="3" t="s">
        <v>11858</v>
      </c>
      <c r="Y2332" s="6">
        <v>1.41E-146</v>
      </c>
      <c r="Z2332" s="3">
        <v>100</v>
      </c>
      <c r="AA2332" s="3">
        <v>430.63900000000001</v>
      </c>
      <c r="AB2332" s="3">
        <v>206</v>
      </c>
      <c r="AC2332" s="3">
        <v>206</v>
      </c>
      <c r="AD2332" s="7">
        <f t="shared" si="288"/>
        <v>0</v>
      </c>
      <c r="AE2332" s="3" t="str">
        <f t="shared" si="295"/>
        <v/>
      </c>
      <c r="AF2332" s="7">
        <f t="shared" si="289"/>
        <v>0</v>
      </c>
      <c r="AG2332" s="3" t="str">
        <f t="shared" si="290"/>
        <v/>
      </c>
      <c r="AH2332" s="7">
        <f t="shared" si="291"/>
        <v>0</v>
      </c>
      <c r="AI2332" s="3" t="str">
        <f t="shared" si="292"/>
        <v/>
      </c>
      <c r="AJ2332" s="7">
        <f t="shared" si="293"/>
        <v>1</v>
      </c>
      <c r="AK2332" s="3">
        <f t="shared" si="294"/>
        <v>100</v>
      </c>
    </row>
    <row r="2333" spans="1:37" ht="20" x14ac:dyDescent="0.2">
      <c r="A2333" s="3" t="s">
        <v>2337</v>
      </c>
      <c r="B2333" s="3" t="s">
        <v>19806</v>
      </c>
      <c r="C2333" s="3" t="s">
        <v>19807</v>
      </c>
      <c r="D2333" s="3">
        <v>4.8299870129162503</v>
      </c>
      <c r="E2333" s="3">
        <v>-0.60311029209357703</v>
      </c>
      <c r="F2333" s="6">
        <v>1.3541593889485E-5</v>
      </c>
      <c r="G2333" s="6">
        <v>6.0714200065807503E-5</v>
      </c>
      <c r="H2333" s="3">
        <v>0</v>
      </c>
      <c r="I2333" s="3">
        <v>0.13</v>
      </c>
      <c r="J2333" s="3">
        <v>0</v>
      </c>
      <c r="K2333" s="3">
        <v>0.53200000000000003</v>
      </c>
      <c r="L2333" s="3">
        <v>2.6160000000000001</v>
      </c>
      <c r="M2333" s="3">
        <v>1.8169999999999999</v>
      </c>
      <c r="N2333" s="3">
        <v>0.126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 s="3" t="s">
        <v>2337</v>
      </c>
      <c r="U2333" s="3" t="s">
        <v>11859</v>
      </c>
      <c r="V2333" s="3">
        <v>782</v>
      </c>
      <c r="W2333" s="3" t="s">
        <v>11860</v>
      </c>
      <c r="X2333" s="3" t="s">
        <v>11861</v>
      </c>
      <c r="Y2333" s="3">
        <v>0</v>
      </c>
      <c r="Z2333" s="3">
        <v>99.616368289999997</v>
      </c>
      <c r="AA2333" s="3">
        <v>1610.89</v>
      </c>
      <c r="AB2333" s="3">
        <v>782</v>
      </c>
      <c r="AC2333" s="3">
        <v>779</v>
      </c>
      <c r="AD2333" s="7">
        <f t="shared" si="288"/>
        <v>1</v>
      </c>
      <c r="AE2333" s="3">
        <f t="shared" si="295"/>
        <v>99.616368289999997</v>
      </c>
      <c r="AF2333" s="7">
        <f t="shared" si="289"/>
        <v>0</v>
      </c>
      <c r="AG2333" s="3" t="str">
        <f t="shared" si="290"/>
        <v/>
      </c>
      <c r="AH2333" s="7">
        <f t="shared" si="291"/>
        <v>0</v>
      </c>
      <c r="AI2333" s="3" t="str">
        <f t="shared" si="292"/>
        <v/>
      </c>
      <c r="AJ2333" s="7">
        <f t="shared" si="293"/>
        <v>0</v>
      </c>
      <c r="AK2333" s="3" t="str">
        <f t="shared" si="294"/>
        <v/>
      </c>
    </row>
    <row r="2334" spans="1:37" ht="20" x14ac:dyDescent="0.2">
      <c r="A2334" s="3" t="s">
        <v>2338</v>
      </c>
      <c r="B2334" s="3" t="s">
        <v>19806</v>
      </c>
      <c r="C2334" s="3" t="s">
        <v>19807</v>
      </c>
      <c r="D2334" s="3">
        <v>4.82921173344696</v>
      </c>
      <c r="E2334" s="3">
        <v>1.09092239694181</v>
      </c>
      <c r="F2334" s="6">
        <v>2.29269011060915E-9</v>
      </c>
      <c r="G2334" s="6">
        <v>1.6510075632407899E-8</v>
      </c>
      <c r="H2334" s="3">
        <v>0.14399999999999999</v>
      </c>
      <c r="I2334" s="3">
        <v>0.19500000000000001</v>
      </c>
      <c r="J2334" s="3">
        <v>0.10199999999999999</v>
      </c>
      <c r="K2334" s="3">
        <v>3.0840000000000001</v>
      </c>
      <c r="L2334" s="3">
        <v>1.5780000000000001</v>
      </c>
      <c r="M2334" s="3">
        <v>8.3810000000000002</v>
      </c>
      <c r="N2334" s="3">
        <v>0.38700000000000001</v>
      </c>
      <c r="O2334" s="3">
        <v>0.30399999999999999</v>
      </c>
      <c r="P2334" s="3">
        <v>0</v>
      </c>
      <c r="Q2334" s="3">
        <v>0.94399999999999995</v>
      </c>
      <c r="R2334" s="3">
        <v>1.121</v>
      </c>
      <c r="S2334" s="3">
        <v>1.6759999999999999</v>
      </c>
      <c r="T2334" s="3" t="s">
        <v>2338</v>
      </c>
      <c r="U2334" s="3" t="s">
        <v>11862</v>
      </c>
      <c r="V2334" s="3">
        <v>411</v>
      </c>
      <c r="W2334" s="3" t="s">
        <v>11863</v>
      </c>
      <c r="X2334" s="3" t="s">
        <v>11864</v>
      </c>
      <c r="Y2334" s="3">
        <v>0</v>
      </c>
      <c r="Z2334" s="3">
        <v>99.246231159999994</v>
      </c>
      <c r="AA2334" s="3">
        <v>822.77200000000005</v>
      </c>
      <c r="AB2334" s="3">
        <v>398</v>
      </c>
      <c r="AC2334" s="3">
        <v>395</v>
      </c>
      <c r="AD2334" s="7">
        <f t="shared" si="288"/>
        <v>0</v>
      </c>
      <c r="AE2334" s="3" t="str">
        <f t="shared" si="295"/>
        <v/>
      </c>
      <c r="AF2334" s="7">
        <f t="shared" si="289"/>
        <v>0</v>
      </c>
      <c r="AG2334" s="3" t="str">
        <f t="shared" si="290"/>
        <v/>
      </c>
      <c r="AH2334" s="7">
        <f t="shared" si="291"/>
        <v>0</v>
      </c>
      <c r="AI2334" s="3" t="str">
        <f t="shared" si="292"/>
        <v/>
      </c>
      <c r="AJ2334" s="7">
        <f t="shared" si="293"/>
        <v>1</v>
      </c>
      <c r="AK2334" s="3">
        <f t="shared" si="294"/>
        <v>99.246231159999994</v>
      </c>
    </row>
    <row r="2335" spans="1:37" ht="20" x14ac:dyDescent="0.2">
      <c r="A2335" s="3" t="s">
        <v>2339</v>
      </c>
      <c r="B2335" s="3" t="s">
        <v>19806</v>
      </c>
      <c r="C2335" s="3" t="s">
        <v>19807</v>
      </c>
      <c r="D2335" s="3">
        <v>4.82887434923901</v>
      </c>
      <c r="E2335" s="3">
        <v>5.1747715820232201E-2</v>
      </c>
      <c r="F2335" s="6">
        <v>8.6723169119750804E-9</v>
      </c>
      <c r="G2335" s="6">
        <v>5.6987642504741201E-8</v>
      </c>
      <c r="H2335" s="3">
        <v>0</v>
      </c>
      <c r="I2335" s="3">
        <v>7.5999999999999998E-2</v>
      </c>
      <c r="J2335" s="3">
        <v>6.5000000000000002E-2</v>
      </c>
      <c r="K2335" s="3">
        <v>2.2200000000000002</v>
      </c>
      <c r="L2335" s="3">
        <v>0.91</v>
      </c>
      <c r="M2335" s="3">
        <v>1.663</v>
      </c>
      <c r="N2335" s="3">
        <v>0.14499999999999999</v>
      </c>
      <c r="O2335" s="3">
        <v>6.7000000000000004E-2</v>
      </c>
      <c r="P2335" s="3">
        <v>0</v>
      </c>
      <c r="Q2335" s="3">
        <v>0.23400000000000001</v>
      </c>
      <c r="R2335" s="3">
        <v>0.39700000000000002</v>
      </c>
      <c r="S2335" s="3">
        <v>0.152</v>
      </c>
      <c r="T2335" s="3" t="s">
        <v>2339</v>
      </c>
      <c r="U2335" s="3" t="s">
        <v>6034</v>
      </c>
      <c r="V2335" s="3">
        <v>231</v>
      </c>
      <c r="W2335" s="3" t="s">
        <v>6027</v>
      </c>
      <c r="X2335" s="3" t="s">
        <v>6028</v>
      </c>
      <c r="Y2335" s="6">
        <v>7.3199999999999996E-72</v>
      </c>
      <c r="Z2335" s="3">
        <v>71.428571430000005</v>
      </c>
      <c r="AA2335" s="3">
        <v>251.52099999999999</v>
      </c>
      <c r="AB2335" s="3">
        <v>224</v>
      </c>
      <c r="AC2335" s="3">
        <v>160</v>
      </c>
      <c r="AD2335" s="7">
        <f t="shared" si="288"/>
        <v>0</v>
      </c>
      <c r="AE2335" s="3" t="str">
        <f t="shared" si="295"/>
        <v/>
      </c>
      <c r="AF2335" s="7">
        <f t="shared" si="289"/>
        <v>1</v>
      </c>
      <c r="AG2335" s="3">
        <f t="shared" si="290"/>
        <v>71.428571430000005</v>
      </c>
      <c r="AH2335" s="7">
        <f t="shared" si="291"/>
        <v>0</v>
      </c>
      <c r="AI2335" s="3" t="str">
        <f t="shared" si="292"/>
        <v/>
      </c>
      <c r="AJ2335" s="7">
        <f t="shared" si="293"/>
        <v>0</v>
      </c>
      <c r="AK2335" s="3" t="str">
        <f t="shared" si="294"/>
        <v/>
      </c>
    </row>
    <row r="2336" spans="1:37" ht="20" x14ac:dyDescent="0.2">
      <c r="A2336" s="3" t="s">
        <v>2340</v>
      </c>
      <c r="B2336" s="3" t="s">
        <v>19806</v>
      </c>
      <c r="C2336" s="3" t="s">
        <v>19807</v>
      </c>
      <c r="D2336" s="3">
        <v>4.8285752344485404</v>
      </c>
      <c r="E2336" s="3">
        <v>-0.60352297595876203</v>
      </c>
      <c r="F2336" s="6">
        <v>3.2054476508950001E-6</v>
      </c>
      <c r="G2336" s="6">
        <v>1.53801977673607E-5</v>
      </c>
      <c r="H2336" s="3">
        <v>0</v>
      </c>
      <c r="I2336" s="3">
        <v>0.26100000000000001</v>
      </c>
      <c r="J2336" s="3">
        <v>0</v>
      </c>
      <c r="K2336" s="3">
        <v>1.595</v>
      </c>
      <c r="L2336" s="3">
        <v>4.08</v>
      </c>
      <c r="M2336" s="3">
        <v>4.1710000000000003</v>
      </c>
      <c r="N2336" s="3">
        <v>0</v>
      </c>
      <c r="O2336" s="3">
        <v>0</v>
      </c>
      <c r="P2336" s="3">
        <v>0</v>
      </c>
      <c r="Q2336" s="3">
        <v>3.3929999999999998</v>
      </c>
      <c r="R2336" s="3">
        <v>2.8370000000000002</v>
      </c>
      <c r="S2336" s="3">
        <v>2.8519999999999999</v>
      </c>
      <c r="T2336" s="3" t="s">
        <v>11865</v>
      </c>
      <c r="U2336" s="3"/>
      <c r="V2336" s="3"/>
      <c r="W2336" s="3"/>
      <c r="X2336" s="3"/>
      <c r="Y2336" s="3"/>
      <c r="Z2336" s="3"/>
      <c r="AA2336" s="3"/>
      <c r="AB2336" s="3"/>
      <c r="AC2336" s="3"/>
      <c r="AD2336" s="7">
        <f t="shared" si="288"/>
        <v>0</v>
      </c>
      <c r="AE2336" s="3" t="str">
        <f t="shared" si="295"/>
        <v/>
      </c>
      <c r="AF2336" s="7">
        <f t="shared" si="289"/>
        <v>0</v>
      </c>
      <c r="AG2336" s="3" t="str">
        <f t="shared" si="290"/>
        <v/>
      </c>
      <c r="AH2336" s="7">
        <f t="shared" si="291"/>
        <v>0</v>
      </c>
      <c r="AI2336" s="3" t="str">
        <f t="shared" si="292"/>
        <v/>
      </c>
      <c r="AJ2336" s="7">
        <f t="shared" si="293"/>
        <v>0</v>
      </c>
      <c r="AK2336" s="3" t="str">
        <f t="shared" si="294"/>
        <v/>
      </c>
    </row>
    <row r="2337" spans="1:37" ht="20" x14ac:dyDescent="0.2">
      <c r="A2337" s="3" t="s">
        <v>2341</v>
      </c>
      <c r="B2337" s="3" t="s">
        <v>19806</v>
      </c>
      <c r="C2337" s="3" t="s">
        <v>19807</v>
      </c>
      <c r="D2337" s="3">
        <v>4.8269830970414596</v>
      </c>
      <c r="E2337" s="3">
        <v>2.6589269447153899E-2</v>
      </c>
      <c r="F2337" s="6">
        <v>5.6794419633972897E-8</v>
      </c>
      <c r="G2337" s="6">
        <v>3.3379445279962798E-7</v>
      </c>
      <c r="H2337" s="3">
        <v>0.14399999999999999</v>
      </c>
      <c r="I2337" s="3">
        <v>0</v>
      </c>
      <c r="J2337" s="3">
        <v>0</v>
      </c>
      <c r="K2337" s="3">
        <v>1.6479999999999999</v>
      </c>
      <c r="L2337" s="3">
        <v>0.92400000000000004</v>
      </c>
      <c r="M2337" s="3">
        <v>2.6869999999999998</v>
      </c>
      <c r="N2337" s="3">
        <v>0.155</v>
      </c>
      <c r="O2337" s="3">
        <v>0</v>
      </c>
      <c r="P2337" s="3">
        <v>0</v>
      </c>
      <c r="Q2337" s="3">
        <v>0.78800000000000003</v>
      </c>
      <c r="R2337" s="3">
        <v>0.35399999999999998</v>
      </c>
      <c r="S2337" s="3">
        <v>0.60099999999999998</v>
      </c>
      <c r="T2337" s="3" t="s">
        <v>2341</v>
      </c>
      <c r="U2337" s="3" t="s">
        <v>11866</v>
      </c>
      <c r="V2337" s="3">
        <v>609</v>
      </c>
      <c r="W2337" s="3" t="s">
        <v>11867</v>
      </c>
      <c r="X2337" s="3" t="s">
        <v>11868</v>
      </c>
      <c r="Y2337" s="3">
        <v>0</v>
      </c>
      <c r="Z2337" s="3">
        <v>100</v>
      </c>
      <c r="AA2337" s="3">
        <v>1273.46</v>
      </c>
      <c r="AB2337" s="3">
        <v>609</v>
      </c>
      <c r="AC2337" s="3">
        <v>609</v>
      </c>
      <c r="AD2337" s="7">
        <f t="shared" si="288"/>
        <v>1</v>
      </c>
      <c r="AE2337" s="3">
        <f t="shared" si="295"/>
        <v>100</v>
      </c>
      <c r="AF2337" s="7">
        <f t="shared" si="289"/>
        <v>0</v>
      </c>
      <c r="AG2337" s="3" t="str">
        <f t="shared" si="290"/>
        <v/>
      </c>
      <c r="AH2337" s="7">
        <f t="shared" si="291"/>
        <v>0</v>
      </c>
      <c r="AI2337" s="3" t="str">
        <f t="shared" si="292"/>
        <v/>
      </c>
      <c r="AJ2337" s="7">
        <f t="shared" si="293"/>
        <v>0</v>
      </c>
      <c r="AK2337" s="3" t="str">
        <f t="shared" si="294"/>
        <v/>
      </c>
    </row>
    <row r="2338" spans="1:37" ht="20" x14ac:dyDescent="0.2">
      <c r="A2338" s="3" t="s">
        <v>2342</v>
      </c>
      <c r="B2338" s="3" t="s">
        <v>19806</v>
      </c>
      <c r="C2338" s="3" t="s">
        <v>19807</v>
      </c>
      <c r="D2338" s="3">
        <v>4.8254572885361799</v>
      </c>
      <c r="E2338" s="3">
        <v>2.1409106828574198</v>
      </c>
      <c r="F2338" s="6">
        <v>2.2508008407199401E-20</v>
      </c>
      <c r="G2338" s="6">
        <v>9.4679549295773905E-19</v>
      </c>
      <c r="H2338" s="3">
        <v>0.21199999999999999</v>
      </c>
      <c r="I2338" s="3">
        <v>0.35799999999999998</v>
      </c>
      <c r="J2338" s="3">
        <v>5.6000000000000001E-2</v>
      </c>
      <c r="K2338" s="3">
        <v>5.5030000000000001</v>
      </c>
      <c r="L2338" s="3">
        <v>4.7770000000000001</v>
      </c>
      <c r="M2338" s="3">
        <v>8.3040000000000003</v>
      </c>
      <c r="N2338" s="3">
        <v>0.34799999999999998</v>
      </c>
      <c r="O2338" s="3">
        <v>0.11</v>
      </c>
      <c r="P2338" s="3">
        <v>0.45600000000000002</v>
      </c>
      <c r="Q2338" s="3">
        <v>2.7789999999999999</v>
      </c>
      <c r="R2338" s="3">
        <v>3.302</v>
      </c>
      <c r="S2338" s="3">
        <v>2.9710000000000001</v>
      </c>
      <c r="T2338" s="3" t="s">
        <v>2342</v>
      </c>
      <c r="U2338" s="3" t="s">
        <v>11869</v>
      </c>
      <c r="V2338" s="3">
        <v>139</v>
      </c>
      <c r="W2338" s="3" t="s">
        <v>11870</v>
      </c>
      <c r="X2338" s="3" t="s">
        <v>11871</v>
      </c>
      <c r="Y2338" s="6">
        <v>1.19E-93</v>
      </c>
      <c r="Z2338" s="3">
        <v>100</v>
      </c>
      <c r="AA2338" s="3">
        <v>279.64100000000002</v>
      </c>
      <c r="AB2338" s="3">
        <v>139</v>
      </c>
      <c r="AC2338" s="3">
        <v>139</v>
      </c>
      <c r="AD2338" s="7">
        <f t="shared" si="288"/>
        <v>1</v>
      </c>
      <c r="AE2338" s="3">
        <f t="shared" si="295"/>
        <v>100</v>
      </c>
      <c r="AF2338" s="7">
        <f t="shared" si="289"/>
        <v>0</v>
      </c>
      <c r="AG2338" s="3" t="str">
        <f t="shared" si="290"/>
        <v/>
      </c>
      <c r="AH2338" s="7">
        <f t="shared" si="291"/>
        <v>0</v>
      </c>
      <c r="AI2338" s="3" t="str">
        <f t="shared" si="292"/>
        <v/>
      </c>
      <c r="AJ2338" s="7">
        <f t="shared" si="293"/>
        <v>0</v>
      </c>
      <c r="AK2338" s="3" t="str">
        <f t="shared" si="294"/>
        <v/>
      </c>
    </row>
    <row r="2339" spans="1:37" ht="20" x14ac:dyDescent="0.2">
      <c r="A2339" s="3" t="s">
        <v>2343</v>
      </c>
      <c r="B2339" s="3" t="s">
        <v>19806</v>
      </c>
      <c r="C2339" s="3" t="s">
        <v>19807</v>
      </c>
      <c r="D2339" s="3">
        <v>4.8247878728898996</v>
      </c>
      <c r="E2339" s="3">
        <v>2.0133533227850098</v>
      </c>
      <c r="F2339" s="6">
        <v>5.9692566585405295E-20</v>
      </c>
      <c r="G2339" s="6">
        <v>2.3160867724619602E-18</v>
      </c>
      <c r="H2339" s="3">
        <v>0.221</v>
      </c>
      <c r="I2339" s="3">
        <v>0.33700000000000002</v>
      </c>
      <c r="J2339" s="3">
        <v>0</v>
      </c>
      <c r="K2339" s="3">
        <v>5.2770000000000001</v>
      </c>
      <c r="L2339" s="3">
        <v>4.1230000000000002</v>
      </c>
      <c r="M2339" s="3">
        <v>6.4740000000000002</v>
      </c>
      <c r="N2339" s="3">
        <v>0.377</v>
      </c>
      <c r="O2339" s="3">
        <v>0.11</v>
      </c>
      <c r="P2339" s="3">
        <v>0.29799999999999999</v>
      </c>
      <c r="Q2339" s="3">
        <v>1.42</v>
      </c>
      <c r="R2339" s="3">
        <v>1.7849999999999999</v>
      </c>
      <c r="S2339" s="3">
        <v>1.286</v>
      </c>
      <c r="T2339" s="3" t="s">
        <v>2343</v>
      </c>
      <c r="U2339" s="3" t="s">
        <v>11872</v>
      </c>
      <c r="V2339" s="3">
        <v>375</v>
      </c>
      <c r="W2339" s="3" t="s">
        <v>11873</v>
      </c>
      <c r="X2339" s="3" t="s">
        <v>11874</v>
      </c>
      <c r="Y2339" s="3">
        <v>0</v>
      </c>
      <c r="Z2339" s="3">
        <v>100</v>
      </c>
      <c r="AA2339" s="3">
        <v>783.86699999999996</v>
      </c>
      <c r="AB2339" s="3">
        <v>375</v>
      </c>
      <c r="AC2339" s="3">
        <v>375</v>
      </c>
      <c r="AD2339" s="7">
        <f t="shared" si="288"/>
        <v>1</v>
      </c>
      <c r="AE2339" s="3">
        <f t="shared" si="295"/>
        <v>100</v>
      </c>
      <c r="AF2339" s="7">
        <f t="shared" si="289"/>
        <v>0</v>
      </c>
      <c r="AG2339" s="3" t="str">
        <f t="shared" si="290"/>
        <v/>
      </c>
      <c r="AH2339" s="7">
        <f t="shared" si="291"/>
        <v>0</v>
      </c>
      <c r="AI2339" s="3" t="str">
        <f t="shared" si="292"/>
        <v/>
      </c>
      <c r="AJ2339" s="7">
        <f t="shared" si="293"/>
        <v>0</v>
      </c>
      <c r="AK2339" s="3" t="str">
        <f t="shared" si="294"/>
        <v/>
      </c>
    </row>
    <row r="2340" spans="1:37" ht="20" x14ac:dyDescent="0.2">
      <c r="A2340" s="3" t="s">
        <v>2344</v>
      </c>
      <c r="B2340" s="3" t="s">
        <v>19806</v>
      </c>
      <c r="C2340" s="3" t="s">
        <v>19807</v>
      </c>
      <c r="D2340" s="3">
        <v>4.8246401850292902</v>
      </c>
      <c r="E2340" s="3">
        <v>3.0312623555501399</v>
      </c>
      <c r="F2340" s="6">
        <v>2.07019899791471E-22</v>
      </c>
      <c r="G2340" s="6">
        <v>1.2331027117071301E-20</v>
      </c>
      <c r="H2340" s="3">
        <v>0.47199999999999998</v>
      </c>
      <c r="I2340" s="3">
        <v>0.53200000000000003</v>
      </c>
      <c r="J2340" s="3">
        <v>3.6999999999999998E-2</v>
      </c>
      <c r="K2340" s="3">
        <v>7.0990000000000002</v>
      </c>
      <c r="L2340" s="3">
        <v>6.056</v>
      </c>
      <c r="M2340" s="3">
        <v>12.91</v>
      </c>
      <c r="N2340" s="3">
        <v>0.26100000000000001</v>
      </c>
      <c r="O2340" s="3">
        <v>0.19400000000000001</v>
      </c>
      <c r="P2340" s="3">
        <v>0.373</v>
      </c>
      <c r="Q2340" s="3">
        <v>4.12</v>
      </c>
      <c r="R2340" s="3">
        <v>3.9830000000000001</v>
      </c>
      <c r="S2340" s="3">
        <v>4.2149999999999999</v>
      </c>
      <c r="T2340" s="3" t="s">
        <v>2344</v>
      </c>
      <c r="U2340" s="3" t="s">
        <v>11875</v>
      </c>
      <c r="V2340" s="3">
        <v>430</v>
      </c>
      <c r="W2340" s="3" t="s">
        <v>11876</v>
      </c>
      <c r="X2340" s="3" t="s">
        <v>11877</v>
      </c>
      <c r="Y2340" s="3">
        <v>0</v>
      </c>
      <c r="Z2340" s="3">
        <v>91.860465120000001</v>
      </c>
      <c r="AA2340" s="3">
        <v>794.26700000000005</v>
      </c>
      <c r="AB2340" s="3">
        <v>430</v>
      </c>
      <c r="AC2340" s="3">
        <v>395</v>
      </c>
      <c r="AD2340" s="7">
        <f t="shared" si="288"/>
        <v>0</v>
      </c>
      <c r="AE2340" s="3" t="str">
        <f t="shared" si="295"/>
        <v/>
      </c>
      <c r="AF2340" s="7">
        <f t="shared" si="289"/>
        <v>0</v>
      </c>
      <c r="AG2340" s="3" t="str">
        <f t="shared" si="290"/>
        <v/>
      </c>
      <c r="AH2340" s="7">
        <f t="shared" si="291"/>
        <v>0</v>
      </c>
      <c r="AI2340" s="3" t="str">
        <f t="shared" si="292"/>
        <v/>
      </c>
      <c r="AJ2340" s="7">
        <f t="shared" si="293"/>
        <v>1</v>
      </c>
      <c r="AK2340" s="3">
        <f t="shared" si="294"/>
        <v>91.860465120000001</v>
      </c>
    </row>
    <row r="2341" spans="1:37" ht="20" x14ac:dyDescent="0.2">
      <c r="A2341" s="3" t="s">
        <v>2345</v>
      </c>
      <c r="B2341" s="3" t="s">
        <v>19806</v>
      </c>
      <c r="C2341" s="3" t="s">
        <v>19807</v>
      </c>
      <c r="D2341" s="3">
        <v>4.8242129740461399</v>
      </c>
      <c r="E2341" s="3">
        <v>1.99287526089005</v>
      </c>
      <c r="F2341" s="6">
        <v>2.6053211641283E-14</v>
      </c>
      <c r="G2341" s="6">
        <v>4.0600142842320301E-13</v>
      </c>
      <c r="H2341" s="3">
        <v>0.41399999999999998</v>
      </c>
      <c r="I2341" s="3">
        <v>0.19500000000000001</v>
      </c>
      <c r="J2341" s="3">
        <v>0</v>
      </c>
      <c r="K2341" s="3">
        <v>4.9720000000000004</v>
      </c>
      <c r="L2341" s="3">
        <v>3.653</v>
      </c>
      <c r="M2341" s="3">
        <v>9.9930000000000003</v>
      </c>
      <c r="N2341" s="3">
        <v>0.32900000000000001</v>
      </c>
      <c r="O2341" s="3">
        <v>0.11799999999999999</v>
      </c>
      <c r="P2341" s="3">
        <v>0.39800000000000002</v>
      </c>
      <c r="Q2341" s="3">
        <v>1.653</v>
      </c>
      <c r="R2341" s="3">
        <v>1.0089999999999999</v>
      </c>
      <c r="S2341" s="3">
        <v>1.1930000000000001</v>
      </c>
      <c r="T2341" s="3" t="s">
        <v>2345</v>
      </c>
      <c r="U2341" s="3" t="s">
        <v>11878</v>
      </c>
      <c r="V2341" s="3">
        <v>118</v>
      </c>
      <c r="W2341" s="3" t="s">
        <v>11879</v>
      </c>
      <c r="X2341" s="3" t="s">
        <v>11880</v>
      </c>
      <c r="Y2341" s="6">
        <v>6.9199999999999995E-23</v>
      </c>
      <c r="Z2341" s="3">
        <v>70.833333330000002</v>
      </c>
      <c r="AA2341" s="3">
        <v>98.596900000000005</v>
      </c>
      <c r="AB2341" s="3">
        <v>96</v>
      </c>
      <c r="AC2341" s="3">
        <v>68</v>
      </c>
      <c r="AD2341" s="7">
        <f t="shared" si="288"/>
        <v>0</v>
      </c>
      <c r="AE2341" s="3" t="str">
        <f t="shared" si="295"/>
        <v/>
      </c>
      <c r="AF2341" s="7">
        <f t="shared" si="289"/>
        <v>0</v>
      </c>
      <c r="AG2341" s="3" t="str">
        <f t="shared" si="290"/>
        <v/>
      </c>
      <c r="AH2341" s="7">
        <f t="shared" si="291"/>
        <v>0</v>
      </c>
      <c r="AI2341" s="3" t="str">
        <f t="shared" si="292"/>
        <v/>
      </c>
      <c r="AJ2341" s="7">
        <f t="shared" si="293"/>
        <v>0</v>
      </c>
      <c r="AK2341" s="3" t="str">
        <f t="shared" si="294"/>
        <v/>
      </c>
    </row>
    <row r="2342" spans="1:37" ht="20" x14ac:dyDescent="0.2">
      <c r="A2342" s="3" t="s">
        <v>2346</v>
      </c>
      <c r="B2342" s="3" t="s">
        <v>19806</v>
      </c>
      <c r="C2342" s="3" t="s">
        <v>19807</v>
      </c>
      <c r="D2342" s="3">
        <v>4.82419213732706</v>
      </c>
      <c r="E2342" s="3">
        <v>1.8687565651406099</v>
      </c>
      <c r="F2342" s="6">
        <v>2.21601675014962E-19</v>
      </c>
      <c r="G2342" s="6">
        <v>7.8219748645038199E-18</v>
      </c>
      <c r="H2342" s="3">
        <v>0.308</v>
      </c>
      <c r="I2342" s="3">
        <v>0.58599999999999997</v>
      </c>
      <c r="J2342" s="3">
        <v>0.10199999999999999</v>
      </c>
      <c r="K2342" s="3">
        <v>8.7200000000000006</v>
      </c>
      <c r="L2342" s="3">
        <v>8.2309999999999999</v>
      </c>
      <c r="M2342" s="3">
        <v>12.871</v>
      </c>
      <c r="N2342" s="3">
        <v>1.0249999999999999</v>
      </c>
      <c r="O2342" s="3">
        <v>0.10100000000000001</v>
      </c>
      <c r="P2342" s="3">
        <v>0.69599999999999995</v>
      </c>
      <c r="Q2342" s="3">
        <v>3.774</v>
      </c>
      <c r="R2342" s="3">
        <v>3.5259999999999998</v>
      </c>
      <c r="S2342" s="3">
        <v>3.8170000000000002</v>
      </c>
      <c r="T2342" s="3" t="s">
        <v>11881</v>
      </c>
      <c r="U2342" s="3"/>
      <c r="V2342" s="3"/>
      <c r="W2342" s="3"/>
      <c r="X2342" s="3"/>
      <c r="Y2342" s="3"/>
      <c r="Z2342" s="3"/>
      <c r="AA2342" s="3"/>
      <c r="AB2342" s="3"/>
      <c r="AC2342" s="3"/>
      <c r="AD2342" s="7">
        <f t="shared" si="288"/>
        <v>0</v>
      </c>
      <c r="AE2342" s="3" t="str">
        <f t="shared" si="295"/>
        <v/>
      </c>
      <c r="AF2342" s="7">
        <f t="shared" si="289"/>
        <v>0</v>
      </c>
      <c r="AG2342" s="3" t="str">
        <f t="shared" si="290"/>
        <v/>
      </c>
      <c r="AH2342" s="7">
        <f t="shared" si="291"/>
        <v>0</v>
      </c>
      <c r="AI2342" s="3" t="str">
        <f t="shared" si="292"/>
        <v/>
      </c>
      <c r="AJ2342" s="7">
        <f t="shared" si="293"/>
        <v>0</v>
      </c>
      <c r="AK2342" s="3" t="str">
        <f t="shared" si="294"/>
        <v/>
      </c>
    </row>
    <row r="2343" spans="1:37" ht="20" x14ac:dyDescent="0.2">
      <c r="A2343" s="3" t="s">
        <v>2347</v>
      </c>
      <c r="B2343" s="3" t="s">
        <v>19806</v>
      </c>
      <c r="C2343" s="3" t="s">
        <v>19807</v>
      </c>
      <c r="D2343" s="3">
        <v>4.82329496307442</v>
      </c>
      <c r="E2343" s="3">
        <v>1.6877612936719999</v>
      </c>
      <c r="F2343" s="6">
        <v>9.4948821009837101E-14</v>
      </c>
      <c r="G2343" s="6">
        <v>1.3405806455263901E-12</v>
      </c>
      <c r="H2343" s="3">
        <v>0.24099999999999999</v>
      </c>
      <c r="I2343" s="3">
        <v>4.2999999999999997E-2</v>
      </c>
      <c r="J2343" s="3">
        <v>3.6999999999999998E-2</v>
      </c>
      <c r="K2343" s="3">
        <v>2.964</v>
      </c>
      <c r="L2343" s="3">
        <v>1.8480000000000001</v>
      </c>
      <c r="M2343" s="3">
        <v>5.2069999999999999</v>
      </c>
      <c r="N2343" s="3">
        <v>0.38700000000000001</v>
      </c>
      <c r="O2343" s="3">
        <v>0.16</v>
      </c>
      <c r="P2343" s="3">
        <v>0.224</v>
      </c>
      <c r="Q2343" s="3">
        <v>0.96099999999999997</v>
      </c>
      <c r="R2343" s="3">
        <v>1.0609999999999999</v>
      </c>
      <c r="S2343" s="3">
        <v>0.98199999999999998</v>
      </c>
      <c r="T2343" s="3" t="s">
        <v>2347</v>
      </c>
      <c r="U2343" s="3" t="s">
        <v>11882</v>
      </c>
      <c r="V2343" s="3">
        <v>413</v>
      </c>
      <c r="W2343" s="3" t="s">
        <v>11883</v>
      </c>
      <c r="X2343" s="3" t="s">
        <v>11884</v>
      </c>
      <c r="Y2343" s="3">
        <v>0</v>
      </c>
      <c r="Z2343" s="3">
        <v>100</v>
      </c>
      <c r="AA2343" s="3">
        <v>856.67</v>
      </c>
      <c r="AB2343" s="3">
        <v>413</v>
      </c>
      <c r="AC2343" s="3">
        <v>413</v>
      </c>
      <c r="AD2343" s="7">
        <f t="shared" si="288"/>
        <v>1</v>
      </c>
      <c r="AE2343" s="3">
        <f t="shared" si="295"/>
        <v>100</v>
      </c>
      <c r="AF2343" s="7">
        <f t="shared" si="289"/>
        <v>0</v>
      </c>
      <c r="AG2343" s="3" t="str">
        <f t="shared" si="290"/>
        <v/>
      </c>
      <c r="AH2343" s="7">
        <f t="shared" si="291"/>
        <v>0</v>
      </c>
      <c r="AI2343" s="3" t="str">
        <f t="shared" si="292"/>
        <v/>
      </c>
      <c r="AJ2343" s="7">
        <f t="shared" si="293"/>
        <v>0</v>
      </c>
      <c r="AK2343" s="3" t="str">
        <f t="shared" si="294"/>
        <v/>
      </c>
    </row>
    <row r="2344" spans="1:37" ht="20" x14ac:dyDescent="0.2">
      <c r="A2344" s="3" t="s">
        <v>2348</v>
      </c>
      <c r="B2344" s="3" t="s">
        <v>19806</v>
      </c>
      <c r="C2344" s="3" t="s">
        <v>19807</v>
      </c>
      <c r="D2344" s="3">
        <v>4.8232771907731697</v>
      </c>
      <c r="E2344" s="3">
        <v>1.3223286337687901</v>
      </c>
      <c r="F2344" s="6">
        <v>2.1957726802461301E-14</v>
      </c>
      <c r="G2344" s="6">
        <v>3.4624860097965999E-13</v>
      </c>
      <c r="H2344" s="3">
        <v>0.125</v>
      </c>
      <c r="I2344" s="3">
        <v>9.8000000000000004E-2</v>
      </c>
      <c r="J2344" s="3">
        <v>4.5999999999999999E-2</v>
      </c>
      <c r="K2344" s="3">
        <v>2.06</v>
      </c>
      <c r="L2344" s="3">
        <v>2.1040000000000001</v>
      </c>
      <c r="M2344" s="3">
        <v>4.1840000000000002</v>
      </c>
      <c r="N2344" s="3">
        <v>0.14499999999999999</v>
      </c>
      <c r="O2344" s="3">
        <v>0</v>
      </c>
      <c r="P2344" s="3">
        <v>0</v>
      </c>
      <c r="Q2344" s="3">
        <v>0.623</v>
      </c>
      <c r="R2344" s="3">
        <v>0.78500000000000003</v>
      </c>
      <c r="S2344" s="3">
        <v>0.254</v>
      </c>
      <c r="T2344" s="3" t="s">
        <v>11885</v>
      </c>
      <c r="U2344" s="3"/>
      <c r="V2344" s="3"/>
      <c r="W2344" s="3"/>
      <c r="X2344" s="3"/>
      <c r="Y2344" s="3"/>
      <c r="Z2344" s="3"/>
      <c r="AA2344" s="3"/>
      <c r="AB2344" s="3"/>
      <c r="AC2344" s="3"/>
      <c r="AD2344" s="7">
        <f t="shared" si="288"/>
        <v>0</v>
      </c>
      <c r="AE2344" s="3" t="str">
        <f t="shared" si="295"/>
        <v/>
      </c>
      <c r="AF2344" s="7">
        <f t="shared" si="289"/>
        <v>0</v>
      </c>
      <c r="AG2344" s="3" t="str">
        <f t="shared" si="290"/>
        <v/>
      </c>
      <c r="AH2344" s="7">
        <f t="shared" si="291"/>
        <v>0</v>
      </c>
      <c r="AI2344" s="3" t="str">
        <f t="shared" si="292"/>
        <v/>
      </c>
      <c r="AJ2344" s="7">
        <f t="shared" si="293"/>
        <v>0</v>
      </c>
      <c r="AK2344" s="3" t="str">
        <f t="shared" si="294"/>
        <v/>
      </c>
    </row>
    <row r="2345" spans="1:37" ht="20" x14ac:dyDescent="0.2">
      <c r="A2345" s="3" t="s">
        <v>2349</v>
      </c>
      <c r="B2345" s="3" t="s">
        <v>19806</v>
      </c>
      <c r="C2345" s="3" t="s">
        <v>19807</v>
      </c>
      <c r="D2345" s="3">
        <v>4.8228456813398504</v>
      </c>
      <c r="E2345" s="3">
        <v>4.0280159062262397</v>
      </c>
      <c r="F2345" s="6">
        <v>3.80812253845433E-27</v>
      </c>
      <c r="G2345" s="6">
        <v>4.6454525222096701E-25</v>
      </c>
      <c r="H2345" s="3">
        <v>0.79</v>
      </c>
      <c r="I2345" s="3">
        <v>0.48899999999999999</v>
      </c>
      <c r="J2345" s="3">
        <v>0.32400000000000001</v>
      </c>
      <c r="K2345" s="3">
        <v>11.577999999999999</v>
      </c>
      <c r="L2345" s="3">
        <v>9.9369999999999994</v>
      </c>
      <c r="M2345" s="3">
        <v>25.346</v>
      </c>
      <c r="N2345" s="3">
        <v>1.615</v>
      </c>
      <c r="O2345" s="3">
        <v>0.82699999999999996</v>
      </c>
      <c r="P2345" s="3">
        <v>1.0609999999999999</v>
      </c>
      <c r="Q2345" s="3">
        <v>5.0810000000000004</v>
      </c>
      <c r="R2345" s="3">
        <v>4.57</v>
      </c>
      <c r="S2345" s="3">
        <v>5.18</v>
      </c>
      <c r="T2345" s="3" t="s">
        <v>2349</v>
      </c>
      <c r="U2345" s="3" t="s">
        <v>10248</v>
      </c>
      <c r="V2345" s="3">
        <v>406</v>
      </c>
      <c r="W2345" s="3" t="s">
        <v>11886</v>
      </c>
      <c r="X2345" s="3" t="s">
        <v>11887</v>
      </c>
      <c r="Y2345" s="3">
        <v>0</v>
      </c>
      <c r="Z2345" s="3">
        <v>100</v>
      </c>
      <c r="AA2345" s="3">
        <v>848.96600000000001</v>
      </c>
      <c r="AB2345" s="3">
        <v>406</v>
      </c>
      <c r="AC2345" s="3">
        <v>406</v>
      </c>
      <c r="AD2345" s="7">
        <f t="shared" si="288"/>
        <v>1</v>
      </c>
      <c r="AE2345" s="3">
        <f t="shared" si="295"/>
        <v>100</v>
      </c>
      <c r="AF2345" s="7">
        <f t="shared" si="289"/>
        <v>0</v>
      </c>
      <c r="AG2345" s="3" t="str">
        <f t="shared" si="290"/>
        <v/>
      </c>
      <c r="AH2345" s="7">
        <f t="shared" si="291"/>
        <v>0</v>
      </c>
      <c r="AI2345" s="3" t="str">
        <f t="shared" si="292"/>
        <v/>
      </c>
      <c r="AJ2345" s="7">
        <f t="shared" si="293"/>
        <v>0</v>
      </c>
      <c r="AK2345" s="3" t="str">
        <f t="shared" si="294"/>
        <v/>
      </c>
    </row>
    <row r="2346" spans="1:37" ht="20" x14ac:dyDescent="0.2">
      <c r="A2346" s="3" t="s">
        <v>2350</v>
      </c>
      <c r="B2346" s="3" t="s">
        <v>19806</v>
      </c>
      <c r="C2346" s="3" t="s">
        <v>19807</v>
      </c>
      <c r="D2346" s="3">
        <v>4.8225570855003301</v>
      </c>
      <c r="E2346" s="3">
        <v>1.5987549398136701E-2</v>
      </c>
      <c r="F2346" s="6">
        <v>8.8172009284168203E-7</v>
      </c>
      <c r="G2346" s="6">
        <v>4.4958732103983897E-6</v>
      </c>
      <c r="H2346" s="3">
        <v>0</v>
      </c>
      <c r="I2346" s="3">
        <v>0</v>
      </c>
      <c r="J2346" s="3">
        <v>0.185</v>
      </c>
      <c r="K2346" s="3">
        <v>1.5289999999999999</v>
      </c>
      <c r="L2346" s="3">
        <v>0.93799999999999994</v>
      </c>
      <c r="M2346" s="3">
        <v>4.0049999999999999</v>
      </c>
      <c r="N2346" s="3">
        <v>0</v>
      </c>
      <c r="O2346" s="3">
        <v>0</v>
      </c>
      <c r="P2346" s="3">
        <v>0</v>
      </c>
      <c r="Q2346" s="3">
        <v>0.64900000000000002</v>
      </c>
      <c r="R2346" s="3">
        <v>0.54300000000000004</v>
      </c>
      <c r="S2346" s="3">
        <v>0.63500000000000001</v>
      </c>
      <c r="T2346" s="3" t="s">
        <v>2350</v>
      </c>
      <c r="U2346" s="3" t="s">
        <v>11888</v>
      </c>
      <c r="V2346" s="3">
        <v>685</v>
      </c>
      <c r="W2346" s="3" t="s">
        <v>11889</v>
      </c>
      <c r="X2346" s="3" t="s">
        <v>11890</v>
      </c>
      <c r="Y2346" s="3">
        <v>0</v>
      </c>
      <c r="Z2346" s="3">
        <v>100</v>
      </c>
      <c r="AA2346" s="3">
        <v>1425.99</v>
      </c>
      <c r="AB2346" s="3">
        <v>685</v>
      </c>
      <c r="AC2346" s="3">
        <v>685</v>
      </c>
      <c r="AD2346" s="7">
        <f t="shared" si="288"/>
        <v>1</v>
      </c>
      <c r="AE2346" s="3">
        <f t="shared" si="295"/>
        <v>100</v>
      </c>
      <c r="AF2346" s="7">
        <f t="shared" si="289"/>
        <v>0</v>
      </c>
      <c r="AG2346" s="3" t="str">
        <f t="shared" si="290"/>
        <v/>
      </c>
      <c r="AH2346" s="7">
        <f t="shared" si="291"/>
        <v>0</v>
      </c>
      <c r="AI2346" s="3" t="str">
        <f t="shared" si="292"/>
        <v/>
      </c>
      <c r="AJ2346" s="7">
        <f t="shared" si="293"/>
        <v>0</v>
      </c>
      <c r="AK2346" s="3" t="str">
        <f t="shared" si="294"/>
        <v/>
      </c>
    </row>
    <row r="2347" spans="1:37" ht="20" x14ac:dyDescent="0.2">
      <c r="A2347" s="3" t="s">
        <v>2351</v>
      </c>
      <c r="B2347" s="3" t="s">
        <v>19806</v>
      </c>
      <c r="C2347" s="3" t="s">
        <v>19807</v>
      </c>
      <c r="D2347" s="3">
        <v>4.82235573957204</v>
      </c>
      <c r="E2347" s="3">
        <v>2.01713591880304</v>
      </c>
      <c r="F2347" s="6">
        <v>1.13434935084557E-20</v>
      </c>
      <c r="G2347" s="6">
        <v>5.0064040742022404E-19</v>
      </c>
      <c r="H2347" s="3">
        <v>7.6999999999999999E-2</v>
      </c>
      <c r="I2347" s="3">
        <v>0.29299999999999998</v>
      </c>
      <c r="J2347" s="3">
        <v>3.6999999999999998E-2</v>
      </c>
      <c r="K2347" s="3">
        <v>4.1870000000000003</v>
      </c>
      <c r="L2347" s="3">
        <v>3.3410000000000002</v>
      </c>
      <c r="M2347" s="3">
        <v>4.3760000000000003</v>
      </c>
      <c r="N2347" s="3">
        <v>0.45400000000000001</v>
      </c>
      <c r="O2347" s="3">
        <v>0.11</v>
      </c>
      <c r="P2347" s="3">
        <v>0.249</v>
      </c>
      <c r="Q2347" s="3">
        <v>1.627</v>
      </c>
      <c r="R2347" s="3">
        <v>0.94799999999999995</v>
      </c>
      <c r="S2347" s="3">
        <v>1.456</v>
      </c>
      <c r="T2347" s="3" t="s">
        <v>2351</v>
      </c>
      <c r="U2347" s="3" t="s">
        <v>6262</v>
      </c>
      <c r="V2347" s="3">
        <v>629</v>
      </c>
      <c r="W2347" s="3" t="s">
        <v>11891</v>
      </c>
      <c r="X2347" s="3" t="s">
        <v>11892</v>
      </c>
      <c r="Y2347" s="3">
        <v>0</v>
      </c>
      <c r="Z2347" s="3">
        <v>100</v>
      </c>
      <c r="AA2347" s="3">
        <v>1290.02</v>
      </c>
      <c r="AB2347" s="3">
        <v>629</v>
      </c>
      <c r="AC2347" s="3">
        <v>629</v>
      </c>
      <c r="AD2347" s="7">
        <f t="shared" si="288"/>
        <v>1</v>
      </c>
      <c r="AE2347" s="3">
        <f t="shared" si="295"/>
        <v>100</v>
      </c>
      <c r="AF2347" s="7">
        <f t="shared" si="289"/>
        <v>0</v>
      </c>
      <c r="AG2347" s="3" t="str">
        <f t="shared" si="290"/>
        <v/>
      </c>
      <c r="AH2347" s="7">
        <f t="shared" si="291"/>
        <v>0</v>
      </c>
      <c r="AI2347" s="3" t="str">
        <f t="shared" si="292"/>
        <v/>
      </c>
      <c r="AJ2347" s="7">
        <f t="shared" si="293"/>
        <v>0</v>
      </c>
      <c r="AK2347" s="3" t="str">
        <f t="shared" si="294"/>
        <v/>
      </c>
    </row>
    <row r="2348" spans="1:37" ht="20" x14ac:dyDescent="0.2">
      <c r="A2348" s="3" t="s">
        <v>2352</v>
      </c>
      <c r="B2348" s="3" t="s">
        <v>19806</v>
      </c>
      <c r="C2348" s="3" t="s">
        <v>19807</v>
      </c>
      <c r="D2348" s="3">
        <v>4.8216255223287803</v>
      </c>
      <c r="E2348" s="3">
        <v>2.0251703939845802</v>
      </c>
      <c r="F2348" s="6">
        <v>7.7438553257843098E-16</v>
      </c>
      <c r="G2348" s="6">
        <v>1.5537128675687101E-14</v>
      </c>
      <c r="H2348" s="3">
        <v>8.6999999999999994E-2</v>
      </c>
      <c r="I2348" s="3">
        <v>0.39100000000000001</v>
      </c>
      <c r="J2348" s="3">
        <v>0</v>
      </c>
      <c r="K2348" s="3">
        <v>5.57</v>
      </c>
      <c r="L2348" s="3">
        <v>2.8290000000000002</v>
      </c>
      <c r="M2348" s="3">
        <v>5.6040000000000001</v>
      </c>
      <c r="N2348" s="3">
        <v>0.24199999999999999</v>
      </c>
      <c r="O2348" s="3">
        <v>0.34599999999999997</v>
      </c>
      <c r="P2348" s="3">
        <v>0.373</v>
      </c>
      <c r="Q2348" s="3">
        <v>1.8959999999999999</v>
      </c>
      <c r="R2348" s="3">
        <v>0.84499999999999997</v>
      </c>
      <c r="S2348" s="3">
        <v>1.65</v>
      </c>
      <c r="T2348" s="3" t="s">
        <v>2352</v>
      </c>
      <c r="U2348" s="3" t="s">
        <v>11893</v>
      </c>
      <c r="V2348" s="3">
        <v>740</v>
      </c>
      <c r="W2348" s="3" t="s">
        <v>11894</v>
      </c>
      <c r="X2348" s="3" t="s">
        <v>11895</v>
      </c>
      <c r="Y2348" s="3">
        <v>0</v>
      </c>
      <c r="Z2348" s="3">
        <v>99.863760220000003</v>
      </c>
      <c r="AA2348" s="3">
        <v>1530.38</v>
      </c>
      <c r="AB2348" s="3">
        <v>734</v>
      </c>
      <c r="AC2348" s="3">
        <v>733</v>
      </c>
      <c r="AD2348" s="7">
        <f t="shared" si="288"/>
        <v>1</v>
      </c>
      <c r="AE2348" s="3">
        <f t="shared" si="295"/>
        <v>99.863760220000003</v>
      </c>
      <c r="AF2348" s="7">
        <f t="shared" si="289"/>
        <v>0</v>
      </c>
      <c r="AG2348" s="3" t="str">
        <f t="shared" si="290"/>
        <v/>
      </c>
      <c r="AH2348" s="7">
        <f t="shared" si="291"/>
        <v>0</v>
      </c>
      <c r="AI2348" s="3" t="str">
        <f t="shared" si="292"/>
        <v/>
      </c>
      <c r="AJ2348" s="7">
        <f t="shared" si="293"/>
        <v>0</v>
      </c>
      <c r="AK2348" s="3" t="str">
        <f t="shared" si="294"/>
        <v/>
      </c>
    </row>
    <row r="2349" spans="1:37" ht="20" x14ac:dyDescent="0.2">
      <c r="A2349" s="3" t="s">
        <v>2353</v>
      </c>
      <c r="B2349" s="3" t="s">
        <v>19806</v>
      </c>
      <c r="C2349" s="3" t="s">
        <v>19807</v>
      </c>
      <c r="D2349" s="3">
        <v>4.8210006564101899</v>
      </c>
      <c r="E2349" s="3">
        <v>2.94008514997753E-2</v>
      </c>
      <c r="F2349" s="6">
        <v>2.2289428498724399E-8</v>
      </c>
      <c r="G2349" s="6">
        <v>1.3847233671330201E-7</v>
      </c>
      <c r="H2349" s="3">
        <v>0.106</v>
      </c>
      <c r="I2349" s="3">
        <v>0.11899999999999999</v>
      </c>
      <c r="J2349" s="3">
        <v>0</v>
      </c>
      <c r="K2349" s="3">
        <v>2.2069999999999999</v>
      </c>
      <c r="L2349" s="3">
        <v>1.635</v>
      </c>
      <c r="M2349" s="3">
        <v>4.0179999999999998</v>
      </c>
      <c r="N2349" s="3">
        <v>0</v>
      </c>
      <c r="O2349" s="3">
        <v>0</v>
      </c>
      <c r="P2349" s="3">
        <v>0</v>
      </c>
      <c r="Q2349" s="3">
        <v>0.91800000000000004</v>
      </c>
      <c r="R2349" s="3">
        <v>0.92300000000000004</v>
      </c>
      <c r="S2349" s="3">
        <v>0.51600000000000001</v>
      </c>
      <c r="T2349" s="3" t="s">
        <v>2353</v>
      </c>
      <c r="U2349" s="3" t="s">
        <v>8122</v>
      </c>
      <c r="V2349" s="3">
        <v>719</v>
      </c>
      <c r="W2349" s="3" t="s">
        <v>11896</v>
      </c>
      <c r="X2349" s="3" t="s">
        <v>11897</v>
      </c>
      <c r="Y2349" s="3">
        <v>0</v>
      </c>
      <c r="Z2349" s="3">
        <v>99.857752489999996</v>
      </c>
      <c r="AA2349" s="3">
        <v>1461.43</v>
      </c>
      <c r="AB2349" s="3">
        <v>703</v>
      </c>
      <c r="AC2349" s="3">
        <v>702</v>
      </c>
      <c r="AD2349" s="7">
        <f t="shared" si="288"/>
        <v>1</v>
      </c>
      <c r="AE2349" s="3">
        <f t="shared" si="295"/>
        <v>99.857752489999996</v>
      </c>
      <c r="AF2349" s="7">
        <f t="shared" si="289"/>
        <v>0</v>
      </c>
      <c r="AG2349" s="3" t="str">
        <f t="shared" si="290"/>
        <v/>
      </c>
      <c r="AH2349" s="7">
        <f t="shared" si="291"/>
        <v>0</v>
      </c>
      <c r="AI2349" s="3" t="str">
        <f t="shared" si="292"/>
        <v/>
      </c>
      <c r="AJ2349" s="7">
        <f t="shared" si="293"/>
        <v>0</v>
      </c>
      <c r="AK2349" s="3" t="str">
        <f t="shared" si="294"/>
        <v/>
      </c>
    </row>
    <row r="2350" spans="1:37" ht="20" x14ac:dyDescent="0.2">
      <c r="A2350" s="3" t="s">
        <v>2354</v>
      </c>
      <c r="B2350" s="3" t="s">
        <v>19806</v>
      </c>
      <c r="C2350" s="3" t="s">
        <v>19807</v>
      </c>
      <c r="D2350" s="3">
        <v>4.8205544503326099</v>
      </c>
      <c r="E2350" s="3">
        <v>1.1025090746820401</v>
      </c>
      <c r="F2350" s="6">
        <v>3.3154215823149298E-13</v>
      </c>
      <c r="G2350" s="6">
        <v>4.2662621095298897E-12</v>
      </c>
      <c r="H2350" s="3">
        <v>7.6999999999999999E-2</v>
      </c>
      <c r="I2350" s="3">
        <v>0.16300000000000001</v>
      </c>
      <c r="J2350" s="3">
        <v>0.14799999999999999</v>
      </c>
      <c r="K2350" s="3">
        <v>5.37</v>
      </c>
      <c r="L2350" s="3">
        <v>2.2029999999999998</v>
      </c>
      <c r="M2350" s="3">
        <v>4.4649999999999999</v>
      </c>
      <c r="N2350" s="3">
        <v>0.56100000000000005</v>
      </c>
      <c r="O2350" s="3">
        <v>0</v>
      </c>
      <c r="P2350" s="3">
        <v>0.20699999999999999</v>
      </c>
      <c r="Q2350" s="3">
        <v>0.61499999999999999</v>
      </c>
      <c r="R2350" s="3">
        <v>1.147</v>
      </c>
      <c r="S2350" s="3">
        <v>1.0329999999999999</v>
      </c>
      <c r="T2350" s="3" t="s">
        <v>2354</v>
      </c>
      <c r="U2350" s="3" t="s">
        <v>7117</v>
      </c>
      <c r="V2350" s="3">
        <v>379</v>
      </c>
      <c r="W2350" s="3" t="s">
        <v>11898</v>
      </c>
      <c r="X2350" s="3" t="s">
        <v>11899</v>
      </c>
      <c r="Y2350" s="3">
        <v>0</v>
      </c>
      <c r="Z2350" s="3">
        <v>99.649122809999994</v>
      </c>
      <c r="AA2350" s="3">
        <v>590.49699999999996</v>
      </c>
      <c r="AB2350" s="3">
        <v>285</v>
      </c>
      <c r="AC2350" s="3">
        <v>284</v>
      </c>
      <c r="AD2350" s="7">
        <f t="shared" si="288"/>
        <v>1</v>
      </c>
      <c r="AE2350" s="3">
        <f t="shared" si="295"/>
        <v>99.649122809999994</v>
      </c>
      <c r="AF2350" s="7">
        <f t="shared" si="289"/>
        <v>0</v>
      </c>
      <c r="AG2350" s="3" t="str">
        <f t="shared" si="290"/>
        <v/>
      </c>
      <c r="AH2350" s="7">
        <f t="shared" si="291"/>
        <v>0</v>
      </c>
      <c r="AI2350" s="3" t="str">
        <f t="shared" si="292"/>
        <v/>
      </c>
      <c r="AJ2350" s="7">
        <f t="shared" si="293"/>
        <v>0</v>
      </c>
      <c r="AK2350" s="3" t="str">
        <f t="shared" si="294"/>
        <v/>
      </c>
    </row>
    <row r="2351" spans="1:37" ht="20" x14ac:dyDescent="0.2">
      <c r="A2351" s="3" t="s">
        <v>2355</v>
      </c>
      <c r="B2351" s="3" t="s">
        <v>19806</v>
      </c>
      <c r="C2351" s="3" t="s">
        <v>19807</v>
      </c>
      <c r="D2351" s="3">
        <v>4.82022236146934</v>
      </c>
      <c r="E2351" s="3">
        <v>2.1374041988275501</v>
      </c>
      <c r="F2351" s="6">
        <v>1.9838049382449401E-18</v>
      </c>
      <c r="G2351" s="6">
        <v>6.0439659542113701E-17</v>
      </c>
      <c r="H2351" s="3">
        <v>0.221</v>
      </c>
      <c r="I2351" s="3">
        <v>0.5</v>
      </c>
      <c r="J2351" s="3">
        <v>0.14799999999999999</v>
      </c>
      <c r="K2351" s="3">
        <v>8.109</v>
      </c>
      <c r="L2351" s="3">
        <v>5.3879999999999999</v>
      </c>
      <c r="M2351" s="3">
        <v>12.462</v>
      </c>
      <c r="N2351" s="3">
        <v>0.89900000000000002</v>
      </c>
      <c r="O2351" s="3">
        <v>0.52300000000000002</v>
      </c>
      <c r="P2351" s="3">
        <v>0.78700000000000003</v>
      </c>
      <c r="Q2351" s="3">
        <v>1.8959999999999999</v>
      </c>
      <c r="R2351" s="3">
        <v>2.802</v>
      </c>
      <c r="S2351" s="3">
        <v>2.556</v>
      </c>
      <c r="T2351" s="3" t="s">
        <v>2355</v>
      </c>
      <c r="U2351" s="3" t="s">
        <v>11900</v>
      </c>
      <c r="V2351" s="3">
        <v>147</v>
      </c>
      <c r="W2351" s="3" t="s">
        <v>11901</v>
      </c>
      <c r="X2351" s="3" t="s">
        <v>11902</v>
      </c>
      <c r="Y2351" s="6">
        <v>3.8000000000000001E-97</v>
      </c>
      <c r="Z2351" s="3">
        <v>98.630136989999997</v>
      </c>
      <c r="AA2351" s="3">
        <v>290.81200000000001</v>
      </c>
      <c r="AB2351" s="3">
        <v>146</v>
      </c>
      <c r="AC2351" s="3">
        <v>144</v>
      </c>
      <c r="AD2351" s="7">
        <f t="shared" si="288"/>
        <v>0</v>
      </c>
      <c r="AE2351" s="3" t="str">
        <f t="shared" si="295"/>
        <v/>
      </c>
      <c r="AF2351" s="7">
        <f t="shared" si="289"/>
        <v>0</v>
      </c>
      <c r="AG2351" s="3" t="str">
        <f t="shared" si="290"/>
        <v/>
      </c>
      <c r="AH2351" s="7">
        <f t="shared" si="291"/>
        <v>0</v>
      </c>
      <c r="AI2351" s="3" t="str">
        <f t="shared" si="292"/>
        <v/>
      </c>
      <c r="AJ2351" s="7">
        <f t="shared" si="293"/>
        <v>1</v>
      </c>
      <c r="AK2351" s="3">
        <f t="shared" si="294"/>
        <v>98.630136989999997</v>
      </c>
    </row>
    <row r="2352" spans="1:37" ht="20" x14ac:dyDescent="0.2">
      <c r="A2352" s="3" t="s">
        <v>2356</v>
      </c>
      <c r="B2352" s="3" t="s">
        <v>19806</v>
      </c>
      <c r="C2352" s="3" t="s">
        <v>19807</v>
      </c>
      <c r="D2352" s="3">
        <v>4.8200955828448002</v>
      </c>
      <c r="E2352" s="3">
        <v>0.50365280467435602</v>
      </c>
      <c r="F2352" s="6">
        <v>5.2409402751038401E-10</v>
      </c>
      <c r="G2352" s="6">
        <v>4.13325460485756E-9</v>
      </c>
      <c r="H2352" s="3">
        <v>0</v>
      </c>
      <c r="I2352" s="3">
        <v>0.16300000000000001</v>
      </c>
      <c r="J2352" s="3">
        <v>0</v>
      </c>
      <c r="K2352" s="3">
        <v>2.2069999999999999</v>
      </c>
      <c r="L2352" s="3">
        <v>1.9330000000000001</v>
      </c>
      <c r="M2352" s="3">
        <v>0.93400000000000005</v>
      </c>
      <c r="N2352" s="3">
        <v>0</v>
      </c>
      <c r="O2352" s="3">
        <v>0</v>
      </c>
      <c r="P2352" s="3">
        <v>0.05</v>
      </c>
      <c r="Q2352" s="3">
        <v>1.472</v>
      </c>
      <c r="R2352" s="3">
        <v>1.181</v>
      </c>
      <c r="S2352" s="3">
        <v>1.329</v>
      </c>
      <c r="T2352" s="3" t="s">
        <v>2356</v>
      </c>
      <c r="U2352" s="3" t="s">
        <v>11903</v>
      </c>
      <c r="V2352" s="3">
        <v>361</v>
      </c>
      <c r="W2352" s="3" t="s">
        <v>11904</v>
      </c>
      <c r="X2352" s="3" t="s">
        <v>11905</v>
      </c>
      <c r="Y2352" s="3">
        <v>0</v>
      </c>
      <c r="Z2352" s="3">
        <v>99.722991690000001</v>
      </c>
      <c r="AA2352" s="3">
        <v>731.09500000000003</v>
      </c>
      <c r="AB2352" s="3">
        <v>361</v>
      </c>
      <c r="AC2352" s="3">
        <v>360</v>
      </c>
      <c r="AD2352" s="7">
        <f t="shared" si="288"/>
        <v>1</v>
      </c>
      <c r="AE2352" s="3">
        <f t="shared" si="295"/>
        <v>99.722991690000001</v>
      </c>
      <c r="AF2352" s="7">
        <f t="shared" si="289"/>
        <v>0</v>
      </c>
      <c r="AG2352" s="3" t="str">
        <f t="shared" si="290"/>
        <v/>
      </c>
      <c r="AH2352" s="7">
        <f t="shared" si="291"/>
        <v>0</v>
      </c>
      <c r="AI2352" s="3" t="str">
        <f t="shared" si="292"/>
        <v/>
      </c>
      <c r="AJ2352" s="7">
        <f t="shared" si="293"/>
        <v>0</v>
      </c>
      <c r="AK2352" s="3" t="str">
        <f t="shared" si="294"/>
        <v/>
      </c>
    </row>
    <row r="2353" spans="1:37" ht="20" x14ac:dyDescent="0.2">
      <c r="A2353" s="3" t="s">
        <v>2357</v>
      </c>
      <c r="B2353" s="3" t="s">
        <v>19806</v>
      </c>
      <c r="C2353" s="3" t="s">
        <v>19807</v>
      </c>
      <c r="D2353" s="3">
        <v>4.8197017579490096</v>
      </c>
      <c r="E2353" s="3">
        <v>1.8619635656604101</v>
      </c>
      <c r="F2353" s="6">
        <v>2.40627304108428E-13</v>
      </c>
      <c r="G2353" s="6">
        <v>3.1726808877625199E-12</v>
      </c>
      <c r="H2353" s="3">
        <v>0.13500000000000001</v>
      </c>
      <c r="I2353" s="3">
        <v>0.26100000000000001</v>
      </c>
      <c r="J2353" s="3">
        <v>4.5999999999999999E-2</v>
      </c>
      <c r="K2353" s="3">
        <v>3.2829999999999999</v>
      </c>
      <c r="L2353" s="3">
        <v>2.4169999999999998</v>
      </c>
      <c r="M2353" s="3">
        <v>7.4589999999999996</v>
      </c>
      <c r="N2353" s="3">
        <v>0.503</v>
      </c>
      <c r="O2353" s="3">
        <v>0.41299999999999998</v>
      </c>
      <c r="P2353" s="3">
        <v>0.307</v>
      </c>
      <c r="Q2353" s="3">
        <v>1.3939999999999999</v>
      </c>
      <c r="R2353" s="3">
        <v>0.89700000000000002</v>
      </c>
      <c r="S2353" s="3">
        <v>1.4730000000000001</v>
      </c>
      <c r="T2353" s="3" t="s">
        <v>11906</v>
      </c>
      <c r="U2353" s="3"/>
      <c r="V2353" s="3"/>
      <c r="W2353" s="3"/>
      <c r="X2353" s="3"/>
      <c r="Y2353" s="3"/>
      <c r="Z2353" s="3"/>
      <c r="AA2353" s="3"/>
      <c r="AB2353" s="3"/>
      <c r="AC2353" s="3"/>
      <c r="AD2353" s="7">
        <f t="shared" si="288"/>
        <v>0</v>
      </c>
      <c r="AE2353" s="3" t="str">
        <f t="shared" si="295"/>
        <v/>
      </c>
      <c r="AF2353" s="7">
        <f t="shared" si="289"/>
        <v>0</v>
      </c>
      <c r="AG2353" s="3" t="str">
        <f t="shared" si="290"/>
        <v/>
      </c>
      <c r="AH2353" s="7">
        <f t="shared" si="291"/>
        <v>0</v>
      </c>
      <c r="AI2353" s="3" t="str">
        <f t="shared" si="292"/>
        <v/>
      </c>
      <c r="AJ2353" s="7">
        <f t="shared" si="293"/>
        <v>0</v>
      </c>
      <c r="AK2353" s="3" t="str">
        <f t="shared" si="294"/>
        <v/>
      </c>
    </row>
    <row r="2354" spans="1:37" ht="20" x14ac:dyDescent="0.2">
      <c r="A2354" s="3" t="s">
        <v>2358</v>
      </c>
      <c r="B2354" s="3" t="s">
        <v>19806</v>
      </c>
      <c r="C2354" s="3" t="s">
        <v>19807</v>
      </c>
      <c r="D2354" s="3">
        <v>4.8196777233940296</v>
      </c>
      <c r="E2354" s="3">
        <v>1.0875629295246201</v>
      </c>
      <c r="F2354" s="6">
        <v>6.4682433683272699E-15</v>
      </c>
      <c r="G2354" s="6">
        <v>1.12464092362529E-13</v>
      </c>
      <c r="H2354" s="3">
        <v>0.27</v>
      </c>
      <c r="I2354" s="3">
        <v>8.6999999999999994E-2</v>
      </c>
      <c r="J2354" s="3">
        <v>0</v>
      </c>
      <c r="K2354" s="3">
        <v>3.589</v>
      </c>
      <c r="L2354" s="3">
        <v>3.0990000000000002</v>
      </c>
      <c r="M2354" s="3">
        <v>4.8239999999999998</v>
      </c>
      <c r="N2354" s="3">
        <v>0.46400000000000002</v>
      </c>
      <c r="O2354" s="3">
        <v>0.152</v>
      </c>
      <c r="P2354" s="3">
        <v>0.14899999999999999</v>
      </c>
      <c r="Q2354" s="3">
        <v>0.74399999999999999</v>
      </c>
      <c r="R2354" s="3">
        <v>0.77600000000000002</v>
      </c>
      <c r="S2354" s="3">
        <v>1.845</v>
      </c>
      <c r="T2354" s="3" t="s">
        <v>2358</v>
      </c>
      <c r="U2354" s="3" t="s">
        <v>11907</v>
      </c>
      <c r="V2354" s="3">
        <v>333</v>
      </c>
      <c r="W2354" s="3" t="s">
        <v>11908</v>
      </c>
      <c r="X2354" s="3" t="s">
        <v>11909</v>
      </c>
      <c r="Y2354" s="3">
        <v>0</v>
      </c>
      <c r="Z2354" s="3">
        <v>99.657534249999998</v>
      </c>
      <c r="AA2354" s="3">
        <v>605.13400000000001</v>
      </c>
      <c r="AB2354" s="3">
        <v>292</v>
      </c>
      <c r="AC2354" s="3">
        <v>291</v>
      </c>
      <c r="AD2354" s="7">
        <f t="shared" si="288"/>
        <v>1</v>
      </c>
      <c r="AE2354" s="3">
        <f t="shared" si="295"/>
        <v>99.657534249999998</v>
      </c>
      <c r="AF2354" s="7">
        <f t="shared" si="289"/>
        <v>0</v>
      </c>
      <c r="AG2354" s="3" t="str">
        <f t="shared" si="290"/>
        <v/>
      </c>
      <c r="AH2354" s="7">
        <f t="shared" si="291"/>
        <v>0</v>
      </c>
      <c r="AI2354" s="3" t="str">
        <f t="shared" si="292"/>
        <v/>
      </c>
      <c r="AJ2354" s="7">
        <f t="shared" si="293"/>
        <v>0</v>
      </c>
      <c r="AK2354" s="3" t="str">
        <f t="shared" si="294"/>
        <v/>
      </c>
    </row>
    <row r="2355" spans="1:37" ht="20" x14ac:dyDescent="0.2">
      <c r="A2355" s="3" t="s">
        <v>2359</v>
      </c>
      <c r="B2355" s="3" t="s">
        <v>19806</v>
      </c>
      <c r="C2355" s="3" t="s">
        <v>19807</v>
      </c>
      <c r="D2355" s="3">
        <v>4.8185884492967102</v>
      </c>
      <c r="E2355" s="3">
        <v>1.82626881372093</v>
      </c>
      <c r="F2355" s="6">
        <v>1.7798740492687301E-10</v>
      </c>
      <c r="G2355" s="6">
        <v>1.5048743798322301E-9</v>
      </c>
      <c r="H2355" s="3">
        <v>0.318</v>
      </c>
      <c r="I2355" s="3">
        <v>4.2999999999999997E-2</v>
      </c>
      <c r="J2355" s="3">
        <v>0</v>
      </c>
      <c r="K2355" s="3">
        <v>2.4060000000000001</v>
      </c>
      <c r="L2355" s="3">
        <v>1.948</v>
      </c>
      <c r="M2355" s="3">
        <v>6.7809999999999997</v>
      </c>
      <c r="N2355" s="3">
        <v>0.309</v>
      </c>
      <c r="O2355" s="3">
        <v>0</v>
      </c>
      <c r="P2355" s="3">
        <v>7.4999999999999997E-2</v>
      </c>
      <c r="Q2355" s="3">
        <v>9.5000000000000001E-2</v>
      </c>
      <c r="R2355" s="3">
        <v>0.19</v>
      </c>
      <c r="S2355" s="3">
        <v>9.2999999999999999E-2</v>
      </c>
      <c r="T2355" s="3" t="s">
        <v>11910</v>
      </c>
      <c r="U2355" s="3"/>
      <c r="V2355" s="3"/>
      <c r="W2355" s="3"/>
      <c r="X2355" s="3"/>
      <c r="Y2355" s="3"/>
      <c r="Z2355" s="3"/>
      <c r="AA2355" s="3"/>
      <c r="AB2355" s="3"/>
      <c r="AC2355" s="3"/>
      <c r="AD2355" s="7">
        <f t="shared" si="288"/>
        <v>0</v>
      </c>
      <c r="AE2355" s="3" t="str">
        <f t="shared" si="295"/>
        <v/>
      </c>
      <c r="AF2355" s="7">
        <f t="shared" si="289"/>
        <v>0</v>
      </c>
      <c r="AG2355" s="3" t="str">
        <f t="shared" si="290"/>
        <v/>
      </c>
      <c r="AH2355" s="7">
        <f t="shared" si="291"/>
        <v>0</v>
      </c>
      <c r="AI2355" s="3" t="str">
        <f t="shared" si="292"/>
        <v/>
      </c>
      <c r="AJ2355" s="7">
        <f t="shared" si="293"/>
        <v>0</v>
      </c>
      <c r="AK2355" s="3" t="str">
        <f t="shared" si="294"/>
        <v/>
      </c>
    </row>
    <row r="2356" spans="1:37" ht="20" x14ac:dyDescent="0.2">
      <c r="A2356" s="3" t="s">
        <v>2360</v>
      </c>
      <c r="B2356" s="3" t="s">
        <v>19806</v>
      </c>
      <c r="C2356" s="3" t="s">
        <v>19807</v>
      </c>
      <c r="D2356" s="3">
        <v>4.8181612991957303</v>
      </c>
      <c r="E2356" s="3">
        <v>1.70590572013728</v>
      </c>
      <c r="F2356" s="6">
        <v>3.6144133902135098E-13</v>
      </c>
      <c r="G2356" s="6">
        <v>4.62175115980467E-12</v>
      </c>
      <c r="H2356" s="3">
        <v>8.6999999999999994E-2</v>
      </c>
      <c r="I2356" s="3">
        <v>0.23899999999999999</v>
      </c>
      <c r="J2356" s="3">
        <v>4.5999999999999999E-2</v>
      </c>
      <c r="K2356" s="3">
        <v>2.512</v>
      </c>
      <c r="L2356" s="3">
        <v>2.331</v>
      </c>
      <c r="M2356" s="3">
        <v>6.0519999999999996</v>
      </c>
      <c r="N2356" s="3">
        <v>0.28000000000000003</v>
      </c>
      <c r="O2356" s="3">
        <v>8.4000000000000005E-2</v>
      </c>
      <c r="P2356" s="3">
        <v>0.124</v>
      </c>
      <c r="Q2356" s="3">
        <v>0.88300000000000001</v>
      </c>
      <c r="R2356" s="3">
        <v>0.82799999999999996</v>
      </c>
      <c r="S2356" s="3">
        <v>1.363</v>
      </c>
      <c r="T2356" s="3" t="s">
        <v>2360</v>
      </c>
      <c r="U2356" s="3" t="s">
        <v>11911</v>
      </c>
      <c r="V2356" s="3">
        <v>451</v>
      </c>
      <c r="W2356" s="3" t="s">
        <v>11912</v>
      </c>
      <c r="X2356" s="3" t="s">
        <v>11913</v>
      </c>
      <c r="Y2356" s="3">
        <v>0</v>
      </c>
      <c r="Z2356" s="3">
        <v>100</v>
      </c>
      <c r="AA2356" s="3">
        <v>934.09500000000003</v>
      </c>
      <c r="AB2356" s="3">
        <v>451</v>
      </c>
      <c r="AC2356" s="3">
        <v>451</v>
      </c>
      <c r="AD2356" s="7">
        <f t="shared" si="288"/>
        <v>1</v>
      </c>
      <c r="AE2356" s="3">
        <f t="shared" si="295"/>
        <v>100</v>
      </c>
      <c r="AF2356" s="7">
        <f t="shared" si="289"/>
        <v>0</v>
      </c>
      <c r="AG2356" s="3" t="str">
        <f t="shared" si="290"/>
        <v/>
      </c>
      <c r="AH2356" s="7">
        <f t="shared" si="291"/>
        <v>0</v>
      </c>
      <c r="AI2356" s="3" t="str">
        <f t="shared" si="292"/>
        <v/>
      </c>
      <c r="AJ2356" s="7">
        <f t="shared" si="293"/>
        <v>0</v>
      </c>
      <c r="AK2356" s="3" t="str">
        <f t="shared" si="294"/>
        <v/>
      </c>
    </row>
    <row r="2357" spans="1:37" ht="20" x14ac:dyDescent="0.2">
      <c r="A2357" s="3" t="s">
        <v>2361</v>
      </c>
      <c r="B2357" s="3" t="s">
        <v>19806</v>
      </c>
      <c r="C2357" s="3" t="s">
        <v>19807</v>
      </c>
      <c r="D2357" s="3">
        <v>4.8177959626776898</v>
      </c>
      <c r="E2357" s="3">
        <v>0.80065333883634204</v>
      </c>
      <c r="F2357" s="6">
        <v>3.2822243667372899E-12</v>
      </c>
      <c r="G2357" s="6">
        <v>3.6123419888988501E-11</v>
      </c>
      <c r="H2357" s="3">
        <v>0.60699999999999998</v>
      </c>
      <c r="I2357" s="3">
        <v>0</v>
      </c>
      <c r="J2357" s="3">
        <v>0.20399999999999999</v>
      </c>
      <c r="K2357" s="3">
        <v>6.6470000000000002</v>
      </c>
      <c r="L2357" s="3">
        <v>6.8239999999999998</v>
      </c>
      <c r="M2357" s="3">
        <v>13.166</v>
      </c>
      <c r="N2357" s="3">
        <v>0.222</v>
      </c>
      <c r="O2357" s="3">
        <v>0</v>
      </c>
      <c r="P2357" s="3">
        <v>0.57999999999999996</v>
      </c>
      <c r="Q2357" s="3">
        <v>3.67</v>
      </c>
      <c r="R2357" s="3">
        <v>2.6989999999999998</v>
      </c>
      <c r="S2357" s="3">
        <v>4.3079999999999998</v>
      </c>
      <c r="T2357" s="3" t="s">
        <v>2361</v>
      </c>
      <c r="U2357" s="3" t="s">
        <v>11914</v>
      </c>
      <c r="V2357" s="3">
        <v>173</v>
      </c>
      <c r="W2357" s="3" t="s">
        <v>11915</v>
      </c>
      <c r="X2357" s="3" t="s">
        <v>11916</v>
      </c>
      <c r="Y2357" s="6">
        <v>1.0899999999999999E-124</v>
      </c>
      <c r="Z2357" s="3">
        <v>100</v>
      </c>
      <c r="AA2357" s="3">
        <v>361.303</v>
      </c>
      <c r="AB2357" s="3">
        <v>173</v>
      </c>
      <c r="AC2357" s="3">
        <v>173</v>
      </c>
      <c r="AD2357" s="7">
        <f t="shared" si="288"/>
        <v>0</v>
      </c>
      <c r="AE2357" s="3" t="str">
        <f t="shared" si="295"/>
        <v/>
      </c>
      <c r="AF2357" s="7">
        <f t="shared" si="289"/>
        <v>0</v>
      </c>
      <c r="AG2357" s="3" t="str">
        <f t="shared" si="290"/>
        <v/>
      </c>
      <c r="AH2357" s="7">
        <f t="shared" si="291"/>
        <v>0</v>
      </c>
      <c r="AI2357" s="3" t="str">
        <f t="shared" si="292"/>
        <v/>
      </c>
      <c r="AJ2357" s="7">
        <f t="shared" si="293"/>
        <v>1</v>
      </c>
      <c r="AK2357" s="3">
        <f t="shared" si="294"/>
        <v>100</v>
      </c>
    </row>
    <row r="2358" spans="1:37" ht="20" x14ac:dyDescent="0.2">
      <c r="A2358" s="3" t="s">
        <v>2362</v>
      </c>
      <c r="B2358" s="3" t="s">
        <v>19806</v>
      </c>
      <c r="C2358" s="3" t="s">
        <v>19807</v>
      </c>
      <c r="D2358" s="3">
        <v>4.81750595837355</v>
      </c>
      <c r="E2358" s="3">
        <v>1.8675740054404</v>
      </c>
      <c r="F2358" s="6">
        <v>2.5172496310429701E-16</v>
      </c>
      <c r="G2358" s="6">
        <v>5.4215086156721303E-15</v>
      </c>
      <c r="H2358" s="3">
        <v>0.125</v>
      </c>
      <c r="I2358" s="3">
        <v>0.28199999999999997</v>
      </c>
      <c r="J2358" s="3">
        <v>0</v>
      </c>
      <c r="K2358" s="3">
        <v>3.9609999999999999</v>
      </c>
      <c r="L2358" s="3">
        <v>2.7290000000000001</v>
      </c>
      <c r="M2358" s="3">
        <v>5.54</v>
      </c>
      <c r="N2358" s="3">
        <v>0.28000000000000003</v>
      </c>
      <c r="O2358" s="3">
        <v>0.21099999999999999</v>
      </c>
      <c r="P2358" s="3">
        <v>0.24</v>
      </c>
      <c r="Q2358" s="3">
        <v>1.8009999999999999</v>
      </c>
      <c r="R2358" s="3">
        <v>1.8540000000000001</v>
      </c>
      <c r="S2358" s="3">
        <v>1.8620000000000001</v>
      </c>
      <c r="T2358" s="3" t="s">
        <v>11917</v>
      </c>
      <c r="U2358" s="3"/>
      <c r="V2358" s="3"/>
      <c r="W2358" s="3"/>
      <c r="X2358" s="3"/>
      <c r="Y2358" s="3"/>
      <c r="Z2358" s="3"/>
      <c r="AA2358" s="3"/>
      <c r="AB2358" s="3"/>
      <c r="AC2358" s="3"/>
      <c r="AD2358" s="7">
        <f t="shared" si="288"/>
        <v>0</v>
      </c>
      <c r="AE2358" s="3" t="str">
        <f t="shared" si="295"/>
        <v/>
      </c>
      <c r="AF2358" s="7">
        <f t="shared" si="289"/>
        <v>0</v>
      </c>
      <c r="AG2358" s="3" t="str">
        <f t="shared" si="290"/>
        <v/>
      </c>
      <c r="AH2358" s="7">
        <f t="shared" si="291"/>
        <v>0</v>
      </c>
      <c r="AI2358" s="3" t="str">
        <f t="shared" si="292"/>
        <v/>
      </c>
      <c r="AJ2358" s="7">
        <f t="shared" si="293"/>
        <v>0</v>
      </c>
      <c r="AK2358" s="3" t="str">
        <f t="shared" si="294"/>
        <v/>
      </c>
    </row>
    <row r="2359" spans="1:37" ht="20" x14ac:dyDescent="0.2">
      <c r="A2359" s="3" t="s">
        <v>2363</v>
      </c>
      <c r="B2359" s="3" t="s">
        <v>19806</v>
      </c>
      <c r="C2359" s="3" t="s">
        <v>19807</v>
      </c>
      <c r="D2359" s="3">
        <v>4.8167835543606499</v>
      </c>
      <c r="E2359" s="3">
        <v>0.47971606404608602</v>
      </c>
      <c r="F2359" s="6">
        <v>7.15513320273102E-9</v>
      </c>
      <c r="G2359" s="6">
        <v>4.7602551763457198E-8</v>
      </c>
      <c r="H2359" s="3">
        <v>0</v>
      </c>
      <c r="I2359" s="3">
        <v>0.20599999999999999</v>
      </c>
      <c r="J2359" s="3">
        <v>0</v>
      </c>
      <c r="K2359" s="3">
        <v>1.409</v>
      </c>
      <c r="L2359" s="3">
        <v>1.5069999999999999</v>
      </c>
      <c r="M2359" s="3">
        <v>3.48</v>
      </c>
      <c r="N2359" s="3">
        <v>0.27100000000000002</v>
      </c>
      <c r="O2359" s="3">
        <v>5.8999999999999997E-2</v>
      </c>
      <c r="P2359" s="3">
        <v>5.8000000000000003E-2</v>
      </c>
      <c r="Q2359" s="3">
        <v>0.9</v>
      </c>
      <c r="R2359" s="3">
        <v>0.60399999999999998</v>
      </c>
      <c r="S2359" s="3">
        <v>1.1000000000000001</v>
      </c>
      <c r="T2359" s="3" t="s">
        <v>2363</v>
      </c>
      <c r="U2359" s="3" t="s">
        <v>8589</v>
      </c>
      <c r="V2359" s="3">
        <v>330</v>
      </c>
      <c r="W2359" s="3" t="s">
        <v>8590</v>
      </c>
      <c r="X2359" s="3" t="s">
        <v>8591</v>
      </c>
      <c r="Y2359" s="3">
        <v>0</v>
      </c>
      <c r="Z2359" s="3">
        <v>100</v>
      </c>
      <c r="AA2359" s="3">
        <v>683.33</v>
      </c>
      <c r="AB2359" s="3">
        <v>330</v>
      </c>
      <c r="AC2359" s="3">
        <v>330</v>
      </c>
      <c r="AD2359" s="7">
        <f t="shared" si="288"/>
        <v>1</v>
      </c>
      <c r="AE2359" s="3">
        <f t="shared" si="295"/>
        <v>100</v>
      </c>
      <c r="AF2359" s="7">
        <f t="shared" si="289"/>
        <v>0</v>
      </c>
      <c r="AG2359" s="3" t="str">
        <f t="shared" si="290"/>
        <v/>
      </c>
      <c r="AH2359" s="7">
        <f t="shared" si="291"/>
        <v>0</v>
      </c>
      <c r="AI2359" s="3" t="str">
        <f t="shared" si="292"/>
        <v/>
      </c>
      <c r="AJ2359" s="7">
        <f t="shared" si="293"/>
        <v>0</v>
      </c>
      <c r="AK2359" s="3" t="str">
        <f t="shared" si="294"/>
        <v/>
      </c>
    </row>
    <row r="2360" spans="1:37" ht="20" x14ac:dyDescent="0.2">
      <c r="A2360" s="3" t="s">
        <v>2364</v>
      </c>
      <c r="B2360" s="3" t="s">
        <v>19806</v>
      </c>
      <c r="C2360" s="3" t="s">
        <v>19807</v>
      </c>
      <c r="D2360" s="3">
        <v>4.8163220482509601</v>
      </c>
      <c r="E2360" s="3">
        <v>0.82048919833151102</v>
      </c>
      <c r="F2360" s="6">
        <v>1.1122545277145E-12</v>
      </c>
      <c r="G2360" s="6">
        <v>1.31678673647939E-11</v>
      </c>
      <c r="H2360" s="3">
        <v>6.7000000000000004E-2</v>
      </c>
      <c r="I2360" s="3">
        <v>0.22800000000000001</v>
      </c>
      <c r="J2360" s="3">
        <v>0</v>
      </c>
      <c r="K2360" s="3">
        <v>2.5790000000000002</v>
      </c>
      <c r="L2360" s="3">
        <v>2.5590000000000002</v>
      </c>
      <c r="M2360" s="3">
        <v>4.0430000000000001</v>
      </c>
      <c r="N2360" s="3">
        <v>0.222</v>
      </c>
      <c r="O2360" s="3">
        <v>6.7000000000000004E-2</v>
      </c>
      <c r="P2360" s="3">
        <v>6.6000000000000003E-2</v>
      </c>
      <c r="Q2360" s="3">
        <v>1.169</v>
      </c>
      <c r="R2360" s="3">
        <v>0.75</v>
      </c>
      <c r="S2360" s="3">
        <v>0.81299999999999994</v>
      </c>
      <c r="T2360" s="3" t="s">
        <v>2364</v>
      </c>
      <c r="U2360" s="3" t="s">
        <v>8191</v>
      </c>
      <c r="V2360" s="3">
        <v>509</v>
      </c>
      <c r="W2360" s="3" t="s">
        <v>11918</v>
      </c>
      <c r="X2360" s="3" t="s">
        <v>11919</v>
      </c>
      <c r="Y2360" s="3">
        <v>0</v>
      </c>
      <c r="Z2360" s="3">
        <v>99.803536350000002</v>
      </c>
      <c r="AA2360" s="3">
        <v>1026.93</v>
      </c>
      <c r="AB2360" s="3">
        <v>509</v>
      </c>
      <c r="AC2360" s="3">
        <v>508</v>
      </c>
      <c r="AD2360" s="7">
        <f t="shared" si="288"/>
        <v>1</v>
      </c>
      <c r="AE2360" s="3">
        <f t="shared" si="295"/>
        <v>99.803536350000002</v>
      </c>
      <c r="AF2360" s="7">
        <f t="shared" si="289"/>
        <v>0</v>
      </c>
      <c r="AG2360" s="3" t="str">
        <f t="shared" si="290"/>
        <v/>
      </c>
      <c r="AH2360" s="7">
        <f t="shared" si="291"/>
        <v>0</v>
      </c>
      <c r="AI2360" s="3" t="str">
        <f t="shared" si="292"/>
        <v/>
      </c>
      <c r="AJ2360" s="7">
        <f t="shared" si="293"/>
        <v>0</v>
      </c>
      <c r="AK2360" s="3" t="str">
        <f t="shared" si="294"/>
        <v/>
      </c>
    </row>
    <row r="2361" spans="1:37" ht="20" x14ac:dyDescent="0.2">
      <c r="A2361" s="3" t="s">
        <v>2365</v>
      </c>
      <c r="B2361" s="3" t="s">
        <v>19806</v>
      </c>
      <c r="C2361" s="3" t="s">
        <v>19807</v>
      </c>
      <c r="D2361" s="3">
        <v>4.8161956062131903</v>
      </c>
      <c r="E2361" s="3">
        <v>1.3337375910945299</v>
      </c>
      <c r="F2361" s="6">
        <v>9.3348829938572092E-10</v>
      </c>
      <c r="G2361" s="6">
        <v>7.1011705328925698E-9</v>
      </c>
      <c r="H2361" s="3">
        <v>2.9000000000000001E-2</v>
      </c>
      <c r="I2361" s="3">
        <v>0.185</v>
      </c>
      <c r="J2361" s="3">
        <v>0</v>
      </c>
      <c r="K2361" s="3">
        <v>1.4890000000000001</v>
      </c>
      <c r="L2361" s="3">
        <v>1.095</v>
      </c>
      <c r="M2361" s="3">
        <v>3.992</v>
      </c>
      <c r="N2361" s="3">
        <v>0.14499999999999999</v>
      </c>
      <c r="O2361" s="3">
        <v>6.7000000000000004E-2</v>
      </c>
      <c r="P2361" s="3">
        <v>3.3000000000000002E-2</v>
      </c>
      <c r="Q2361" s="3">
        <v>0.45</v>
      </c>
      <c r="R2361" s="3">
        <v>0.28499999999999998</v>
      </c>
      <c r="S2361" s="3">
        <v>0.11799999999999999</v>
      </c>
      <c r="T2361" s="3" t="s">
        <v>2365</v>
      </c>
      <c r="U2361" s="3" t="s">
        <v>7650</v>
      </c>
      <c r="V2361" s="3">
        <v>108</v>
      </c>
      <c r="W2361" s="3" t="s">
        <v>11920</v>
      </c>
      <c r="X2361" s="3" t="s">
        <v>11921</v>
      </c>
      <c r="Y2361" s="6">
        <v>6.83E-68</v>
      </c>
      <c r="Z2361" s="3">
        <v>100</v>
      </c>
      <c r="AA2361" s="3">
        <v>222.24600000000001</v>
      </c>
      <c r="AB2361" s="3">
        <v>108</v>
      </c>
      <c r="AC2361" s="3">
        <v>108</v>
      </c>
      <c r="AD2361" s="7">
        <f t="shared" si="288"/>
        <v>0</v>
      </c>
      <c r="AE2361" s="3" t="str">
        <f t="shared" si="295"/>
        <v/>
      </c>
      <c r="AF2361" s="7">
        <f t="shared" si="289"/>
        <v>0</v>
      </c>
      <c r="AG2361" s="3" t="str">
        <f t="shared" si="290"/>
        <v/>
      </c>
      <c r="AH2361" s="7">
        <f t="shared" si="291"/>
        <v>0</v>
      </c>
      <c r="AI2361" s="3" t="str">
        <f t="shared" si="292"/>
        <v/>
      </c>
      <c r="AJ2361" s="7">
        <f t="shared" si="293"/>
        <v>0</v>
      </c>
      <c r="AK2361" s="3" t="str">
        <f t="shared" si="294"/>
        <v/>
      </c>
    </row>
    <row r="2362" spans="1:37" ht="20" x14ac:dyDescent="0.2">
      <c r="A2362" s="3" t="s">
        <v>2366</v>
      </c>
      <c r="B2362" s="3" t="s">
        <v>19806</v>
      </c>
      <c r="C2362" s="3" t="s">
        <v>19807</v>
      </c>
      <c r="D2362" s="3">
        <v>4.8160143717475004</v>
      </c>
      <c r="E2362" s="3">
        <v>0.81220705500188695</v>
      </c>
      <c r="F2362" s="6">
        <v>1.0986205248584401E-11</v>
      </c>
      <c r="G2362" s="6">
        <v>1.1180737705285E-10</v>
      </c>
      <c r="H2362" s="3">
        <v>0.13500000000000001</v>
      </c>
      <c r="I2362" s="3">
        <v>7.5999999999999998E-2</v>
      </c>
      <c r="J2362" s="3">
        <v>6.5000000000000002E-2</v>
      </c>
      <c r="K2362" s="3">
        <v>3.4159999999999999</v>
      </c>
      <c r="L2362" s="3">
        <v>1.5920000000000001</v>
      </c>
      <c r="M2362" s="3">
        <v>4.1070000000000002</v>
      </c>
      <c r="N2362" s="3">
        <v>7.6999999999999999E-2</v>
      </c>
      <c r="O2362" s="3">
        <v>6.7000000000000004E-2</v>
      </c>
      <c r="P2362" s="3">
        <v>0.19900000000000001</v>
      </c>
      <c r="Q2362" s="3">
        <v>1.0820000000000001</v>
      </c>
      <c r="R2362" s="3">
        <v>1</v>
      </c>
      <c r="S2362" s="3">
        <v>1.7010000000000001</v>
      </c>
      <c r="T2362" s="3" t="s">
        <v>2366</v>
      </c>
      <c r="U2362" s="3" t="s">
        <v>11922</v>
      </c>
      <c r="V2362" s="3">
        <v>410</v>
      </c>
      <c r="W2362" s="3" t="s">
        <v>11923</v>
      </c>
      <c r="X2362" s="3" t="s">
        <v>11924</v>
      </c>
      <c r="Y2362" s="3">
        <v>0</v>
      </c>
      <c r="Z2362" s="3">
        <v>100</v>
      </c>
      <c r="AA2362" s="3">
        <v>841.26199999999994</v>
      </c>
      <c r="AB2362" s="3">
        <v>410</v>
      </c>
      <c r="AC2362" s="3">
        <v>410</v>
      </c>
      <c r="AD2362" s="7">
        <f t="shared" si="288"/>
        <v>1</v>
      </c>
      <c r="AE2362" s="3">
        <f t="shared" si="295"/>
        <v>100</v>
      </c>
      <c r="AF2362" s="7">
        <f t="shared" si="289"/>
        <v>0</v>
      </c>
      <c r="AG2362" s="3" t="str">
        <f t="shared" si="290"/>
        <v/>
      </c>
      <c r="AH2362" s="7">
        <f t="shared" si="291"/>
        <v>0</v>
      </c>
      <c r="AI2362" s="3" t="str">
        <f t="shared" si="292"/>
        <v/>
      </c>
      <c r="AJ2362" s="7">
        <f t="shared" si="293"/>
        <v>0</v>
      </c>
      <c r="AK2362" s="3" t="str">
        <f t="shared" si="294"/>
        <v/>
      </c>
    </row>
    <row r="2363" spans="1:37" ht="20" x14ac:dyDescent="0.2">
      <c r="A2363" s="3" t="s">
        <v>2367</v>
      </c>
      <c r="B2363" s="3" t="s">
        <v>19806</v>
      </c>
      <c r="C2363" s="3" t="s">
        <v>19807</v>
      </c>
      <c r="D2363" s="3">
        <v>4.8156002929222304</v>
      </c>
      <c r="E2363" s="3">
        <v>2.0003395411418499</v>
      </c>
      <c r="F2363" s="6">
        <v>7.9455943806341705E-23</v>
      </c>
      <c r="G2363" s="6">
        <v>5.0800166001299802E-21</v>
      </c>
      <c r="H2363" s="3">
        <v>0.85699999999999998</v>
      </c>
      <c r="I2363" s="3">
        <v>0.93400000000000005</v>
      </c>
      <c r="J2363" s="3">
        <v>1.1120000000000001</v>
      </c>
      <c r="K2363" s="3">
        <v>36.662999999999997</v>
      </c>
      <c r="L2363" s="3">
        <v>26.626000000000001</v>
      </c>
      <c r="M2363" s="3">
        <v>24.003</v>
      </c>
      <c r="N2363" s="3">
        <v>0.60899999999999999</v>
      </c>
      <c r="O2363" s="3">
        <v>1.1140000000000001</v>
      </c>
      <c r="P2363" s="3">
        <v>1.839</v>
      </c>
      <c r="Q2363" s="3">
        <v>5.9119999999999999</v>
      </c>
      <c r="R2363" s="3">
        <v>2.5609999999999999</v>
      </c>
      <c r="S2363" s="3">
        <v>4.2320000000000002</v>
      </c>
      <c r="T2363" s="3" t="s">
        <v>11925</v>
      </c>
      <c r="U2363" s="3"/>
      <c r="V2363" s="3"/>
      <c r="W2363" s="3"/>
      <c r="X2363" s="3"/>
      <c r="Y2363" s="3"/>
      <c r="Z2363" s="3"/>
      <c r="AA2363" s="3"/>
      <c r="AB2363" s="3"/>
      <c r="AC2363" s="3"/>
      <c r="AD2363" s="7">
        <f t="shared" si="288"/>
        <v>0</v>
      </c>
      <c r="AE2363" s="3" t="str">
        <f t="shared" si="295"/>
        <v/>
      </c>
      <c r="AF2363" s="7">
        <f t="shared" si="289"/>
        <v>0</v>
      </c>
      <c r="AG2363" s="3" t="str">
        <f t="shared" si="290"/>
        <v/>
      </c>
      <c r="AH2363" s="7">
        <f t="shared" si="291"/>
        <v>0</v>
      </c>
      <c r="AI2363" s="3" t="str">
        <f t="shared" si="292"/>
        <v/>
      </c>
      <c r="AJ2363" s="7">
        <f t="shared" si="293"/>
        <v>0</v>
      </c>
      <c r="AK2363" s="3" t="str">
        <f t="shared" si="294"/>
        <v/>
      </c>
    </row>
    <row r="2364" spans="1:37" ht="20" x14ac:dyDescent="0.2">
      <c r="A2364" s="3" t="s">
        <v>2368</v>
      </c>
      <c r="B2364" s="3" t="s">
        <v>19806</v>
      </c>
      <c r="C2364" s="3" t="s">
        <v>19807</v>
      </c>
      <c r="D2364" s="3">
        <v>4.8149374610883502</v>
      </c>
      <c r="E2364" s="3">
        <v>1.32234288354378</v>
      </c>
      <c r="F2364" s="6">
        <v>5.2811765284955202E-13</v>
      </c>
      <c r="G2364" s="6">
        <v>6.59541525755642E-12</v>
      </c>
      <c r="H2364" s="3">
        <v>0.46200000000000002</v>
      </c>
      <c r="I2364" s="3">
        <v>0.52100000000000002</v>
      </c>
      <c r="J2364" s="3">
        <v>0</v>
      </c>
      <c r="K2364" s="3">
        <v>9.6910000000000007</v>
      </c>
      <c r="L2364" s="3">
        <v>5.5019999999999998</v>
      </c>
      <c r="M2364" s="3">
        <v>14.407</v>
      </c>
      <c r="N2364" s="3">
        <v>0.33800000000000002</v>
      </c>
      <c r="O2364" s="3">
        <v>0</v>
      </c>
      <c r="P2364" s="3">
        <v>0.439</v>
      </c>
      <c r="Q2364" s="3">
        <v>0.73599999999999999</v>
      </c>
      <c r="R2364" s="3">
        <v>0.74199999999999999</v>
      </c>
      <c r="S2364" s="3">
        <v>0.90600000000000003</v>
      </c>
      <c r="T2364" s="3" t="s">
        <v>2368</v>
      </c>
      <c r="U2364" s="3" t="s">
        <v>8601</v>
      </c>
      <c r="V2364" s="3">
        <v>397</v>
      </c>
      <c r="W2364" s="3" t="s">
        <v>11926</v>
      </c>
      <c r="X2364" s="3" t="s">
        <v>11927</v>
      </c>
      <c r="Y2364" s="3">
        <v>0</v>
      </c>
      <c r="Z2364" s="3">
        <v>100</v>
      </c>
      <c r="AA2364" s="3">
        <v>806.97900000000004</v>
      </c>
      <c r="AB2364" s="3">
        <v>397</v>
      </c>
      <c r="AC2364" s="3">
        <v>397</v>
      </c>
      <c r="AD2364" s="7">
        <f t="shared" si="288"/>
        <v>1</v>
      </c>
      <c r="AE2364" s="3">
        <f t="shared" si="295"/>
        <v>100</v>
      </c>
      <c r="AF2364" s="7">
        <f t="shared" si="289"/>
        <v>0</v>
      </c>
      <c r="AG2364" s="3" t="str">
        <f t="shared" si="290"/>
        <v/>
      </c>
      <c r="AH2364" s="7">
        <f t="shared" si="291"/>
        <v>0</v>
      </c>
      <c r="AI2364" s="3" t="str">
        <f t="shared" si="292"/>
        <v/>
      </c>
      <c r="AJ2364" s="7">
        <f t="shared" si="293"/>
        <v>0</v>
      </c>
      <c r="AK2364" s="3" t="str">
        <f t="shared" si="294"/>
        <v/>
      </c>
    </row>
    <row r="2365" spans="1:37" ht="20" x14ac:dyDescent="0.2">
      <c r="A2365" s="3" t="s">
        <v>2369</v>
      </c>
      <c r="B2365" s="3" t="s">
        <v>19806</v>
      </c>
      <c r="C2365" s="3" t="s">
        <v>19807</v>
      </c>
      <c r="D2365" s="3">
        <v>4.8149133441440304</v>
      </c>
      <c r="E2365" s="3">
        <v>1.3425055769362599</v>
      </c>
      <c r="F2365" s="6">
        <v>3.2851085152762202E-14</v>
      </c>
      <c r="G2365" s="6">
        <v>5.0395349290935103E-13</v>
      </c>
      <c r="H2365" s="3">
        <v>0</v>
      </c>
      <c r="I2365" s="3">
        <v>0.27200000000000002</v>
      </c>
      <c r="J2365" s="3">
        <v>0</v>
      </c>
      <c r="K2365" s="3">
        <v>2.5790000000000002</v>
      </c>
      <c r="L2365" s="3">
        <v>2.218</v>
      </c>
      <c r="M2365" s="3">
        <v>3.16</v>
      </c>
      <c r="N2365" s="3">
        <v>0.13500000000000001</v>
      </c>
      <c r="O2365" s="3">
        <v>8.4000000000000005E-2</v>
      </c>
      <c r="P2365" s="3">
        <v>0.11600000000000001</v>
      </c>
      <c r="Q2365" s="3">
        <v>1.177</v>
      </c>
      <c r="R2365" s="3">
        <v>0.63800000000000001</v>
      </c>
      <c r="S2365" s="3">
        <v>1.151</v>
      </c>
      <c r="T2365" s="3" t="s">
        <v>2369</v>
      </c>
      <c r="U2365" s="3" t="s">
        <v>11928</v>
      </c>
      <c r="V2365" s="3">
        <v>370</v>
      </c>
      <c r="W2365" s="3" t="s">
        <v>11929</v>
      </c>
      <c r="X2365" s="3" t="s">
        <v>11930</v>
      </c>
      <c r="Y2365" s="3">
        <v>0</v>
      </c>
      <c r="Z2365" s="3">
        <v>100</v>
      </c>
      <c r="AA2365" s="3">
        <v>762.68100000000004</v>
      </c>
      <c r="AB2365" s="3">
        <v>370</v>
      </c>
      <c r="AC2365" s="3">
        <v>370</v>
      </c>
      <c r="AD2365" s="7">
        <f t="shared" si="288"/>
        <v>1</v>
      </c>
      <c r="AE2365" s="3">
        <f t="shared" si="295"/>
        <v>100</v>
      </c>
      <c r="AF2365" s="7">
        <f t="shared" si="289"/>
        <v>0</v>
      </c>
      <c r="AG2365" s="3" t="str">
        <f t="shared" si="290"/>
        <v/>
      </c>
      <c r="AH2365" s="7">
        <f t="shared" si="291"/>
        <v>0</v>
      </c>
      <c r="AI2365" s="3" t="str">
        <f t="shared" si="292"/>
        <v/>
      </c>
      <c r="AJ2365" s="7">
        <f t="shared" si="293"/>
        <v>0</v>
      </c>
      <c r="AK2365" s="3" t="str">
        <f t="shared" si="294"/>
        <v/>
      </c>
    </row>
    <row r="2366" spans="1:37" ht="20" x14ac:dyDescent="0.2">
      <c r="A2366" s="3" t="s">
        <v>2370</v>
      </c>
      <c r="B2366" s="3" t="s">
        <v>19806</v>
      </c>
      <c r="C2366" s="3" t="s">
        <v>19807</v>
      </c>
      <c r="D2366" s="3">
        <v>4.8135147607629101</v>
      </c>
      <c r="E2366" s="3">
        <v>2.61690300838897E-2</v>
      </c>
      <c r="F2366" s="6">
        <v>1.3094331469518E-8</v>
      </c>
      <c r="G2366" s="6">
        <v>8.38592664481079E-8</v>
      </c>
      <c r="H2366" s="3">
        <v>6.7000000000000004E-2</v>
      </c>
      <c r="I2366" s="3">
        <v>7.5999999999999998E-2</v>
      </c>
      <c r="J2366" s="3">
        <v>0</v>
      </c>
      <c r="K2366" s="3">
        <v>1.569</v>
      </c>
      <c r="L2366" s="3">
        <v>1.052</v>
      </c>
      <c r="M2366" s="3">
        <v>2.38</v>
      </c>
      <c r="N2366" s="3">
        <v>0</v>
      </c>
      <c r="O2366" s="3">
        <v>0.13500000000000001</v>
      </c>
      <c r="P2366" s="3">
        <v>0.19900000000000001</v>
      </c>
      <c r="Q2366" s="3">
        <v>0.502</v>
      </c>
      <c r="R2366" s="3">
        <v>0.16400000000000001</v>
      </c>
      <c r="S2366" s="3">
        <v>0.33</v>
      </c>
      <c r="T2366" s="3" t="s">
        <v>2370</v>
      </c>
      <c r="U2366" s="3" t="s">
        <v>11931</v>
      </c>
      <c r="V2366" s="3">
        <v>379</v>
      </c>
      <c r="W2366" s="3" t="s">
        <v>11932</v>
      </c>
      <c r="X2366" s="3" t="s">
        <v>11933</v>
      </c>
      <c r="Y2366" s="3">
        <v>0</v>
      </c>
      <c r="Z2366" s="3">
        <v>97.352941180000002</v>
      </c>
      <c r="AA2366" s="3">
        <v>703.745</v>
      </c>
      <c r="AB2366" s="3">
        <v>340</v>
      </c>
      <c r="AC2366" s="3">
        <v>331</v>
      </c>
      <c r="AD2366" s="7">
        <f t="shared" si="288"/>
        <v>1</v>
      </c>
      <c r="AE2366" s="3">
        <f t="shared" si="295"/>
        <v>97.352941180000002</v>
      </c>
      <c r="AF2366" s="7">
        <f t="shared" si="289"/>
        <v>0</v>
      </c>
      <c r="AG2366" s="3" t="str">
        <f t="shared" si="290"/>
        <v/>
      </c>
      <c r="AH2366" s="7">
        <f t="shared" si="291"/>
        <v>0</v>
      </c>
      <c r="AI2366" s="3" t="str">
        <f t="shared" si="292"/>
        <v/>
      </c>
      <c r="AJ2366" s="7">
        <f t="shared" si="293"/>
        <v>0</v>
      </c>
      <c r="AK2366" s="3" t="str">
        <f t="shared" si="294"/>
        <v/>
      </c>
    </row>
    <row r="2367" spans="1:37" ht="20" x14ac:dyDescent="0.2">
      <c r="A2367" s="3" t="s">
        <v>2371</v>
      </c>
      <c r="B2367" s="3" t="s">
        <v>19806</v>
      </c>
      <c r="C2367" s="3" t="s">
        <v>19807</v>
      </c>
      <c r="D2367" s="3">
        <v>4.8119225298244004</v>
      </c>
      <c r="E2367" s="3">
        <v>0.47135793993953701</v>
      </c>
      <c r="F2367" s="6">
        <v>3.2432428426621802E-9</v>
      </c>
      <c r="G2367" s="6">
        <v>2.2826950605277701E-8</v>
      </c>
      <c r="H2367" s="3">
        <v>8.6999999999999994E-2</v>
      </c>
      <c r="I2367" s="3">
        <v>0.19500000000000001</v>
      </c>
      <c r="J2367" s="3">
        <v>0</v>
      </c>
      <c r="K2367" s="3">
        <v>2.7120000000000002</v>
      </c>
      <c r="L2367" s="3">
        <v>1.4930000000000001</v>
      </c>
      <c r="M2367" s="3">
        <v>4.5679999999999996</v>
      </c>
      <c r="N2367" s="3">
        <v>0.184</v>
      </c>
      <c r="O2367" s="3">
        <v>0</v>
      </c>
      <c r="P2367" s="3">
        <v>0</v>
      </c>
      <c r="Q2367" s="3">
        <v>1.03</v>
      </c>
      <c r="R2367" s="3">
        <v>0</v>
      </c>
      <c r="S2367" s="3">
        <v>0.80400000000000005</v>
      </c>
      <c r="T2367" s="3" t="s">
        <v>2371</v>
      </c>
      <c r="U2367" s="3" t="s">
        <v>11934</v>
      </c>
      <c r="V2367" s="3">
        <v>474</v>
      </c>
      <c r="W2367" s="3" t="s">
        <v>11935</v>
      </c>
      <c r="X2367" s="3" t="s">
        <v>11936</v>
      </c>
      <c r="Y2367" s="3">
        <v>0</v>
      </c>
      <c r="Z2367" s="3">
        <v>100</v>
      </c>
      <c r="AA2367" s="3">
        <v>956.43600000000004</v>
      </c>
      <c r="AB2367" s="3">
        <v>465</v>
      </c>
      <c r="AC2367" s="3">
        <v>465</v>
      </c>
      <c r="AD2367" s="7">
        <f t="shared" si="288"/>
        <v>1</v>
      </c>
      <c r="AE2367" s="3">
        <f t="shared" si="295"/>
        <v>100</v>
      </c>
      <c r="AF2367" s="7">
        <f t="shared" si="289"/>
        <v>0</v>
      </c>
      <c r="AG2367" s="3" t="str">
        <f t="shared" si="290"/>
        <v/>
      </c>
      <c r="AH2367" s="7">
        <f t="shared" si="291"/>
        <v>0</v>
      </c>
      <c r="AI2367" s="3" t="str">
        <f t="shared" si="292"/>
        <v/>
      </c>
      <c r="AJ2367" s="7">
        <f t="shared" si="293"/>
        <v>0</v>
      </c>
      <c r="AK2367" s="3" t="str">
        <f t="shared" si="294"/>
        <v/>
      </c>
    </row>
    <row r="2368" spans="1:37" ht="20" x14ac:dyDescent="0.2">
      <c r="A2368" s="3" t="s">
        <v>2372</v>
      </c>
      <c r="B2368" s="3" t="s">
        <v>19806</v>
      </c>
      <c r="C2368" s="3" t="s">
        <v>19807</v>
      </c>
      <c r="D2368" s="3">
        <v>4.8114321789746901</v>
      </c>
      <c r="E2368" s="3">
        <v>1.53142272508879</v>
      </c>
      <c r="F2368" s="6">
        <v>1.0364734472738601E-14</v>
      </c>
      <c r="G2368" s="6">
        <v>1.7272858317765501E-13</v>
      </c>
      <c r="H2368" s="3">
        <v>4.8000000000000001E-2</v>
      </c>
      <c r="I2368" s="3">
        <v>0.28199999999999997</v>
      </c>
      <c r="J2368" s="3">
        <v>5.6000000000000001E-2</v>
      </c>
      <c r="K2368" s="3">
        <v>3.948</v>
      </c>
      <c r="L2368" s="3">
        <v>2.36</v>
      </c>
      <c r="M2368" s="3">
        <v>5.0919999999999996</v>
      </c>
      <c r="N2368" s="3">
        <v>0.38700000000000001</v>
      </c>
      <c r="O2368" s="3">
        <v>0.152</v>
      </c>
      <c r="P2368" s="3">
        <v>0.191</v>
      </c>
      <c r="Q2368" s="3">
        <v>0.67500000000000004</v>
      </c>
      <c r="R2368" s="3">
        <v>0.67300000000000004</v>
      </c>
      <c r="S2368" s="3">
        <v>0.35499999999999998</v>
      </c>
      <c r="T2368" s="3" t="s">
        <v>2372</v>
      </c>
      <c r="U2368" s="3" t="s">
        <v>11937</v>
      </c>
      <c r="V2368" s="3">
        <v>623</v>
      </c>
      <c r="W2368" s="3" t="s">
        <v>11938</v>
      </c>
      <c r="X2368" s="3" t="s">
        <v>11939</v>
      </c>
      <c r="Y2368" s="3">
        <v>0</v>
      </c>
      <c r="Z2368" s="3">
        <v>100</v>
      </c>
      <c r="AA2368" s="3">
        <v>1275</v>
      </c>
      <c r="AB2368" s="3">
        <v>620</v>
      </c>
      <c r="AC2368" s="3">
        <v>620</v>
      </c>
      <c r="AD2368" s="7">
        <f t="shared" si="288"/>
        <v>1</v>
      </c>
      <c r="AE2368" s="3">
        <f t="shared" si="295"/>
        <v>100</v>
      </c>
      <c r="AF2368" s="7">
        <f t="shared" si="289"/>
        <v>0</v>
      </c>
      <c r="AG2368" s="3" t="str">
        <f t="shared" si="290"/>
        <v/>
      </c>
      <c r="AH2368" s="7">
        <f t="shared" si="291"/>
        <v>0</v>
      </c>
      <c r="AI2368" s="3" t="str">
        <f t="shared" si="292"/>
        <v/>
      </c>
      <c r="AJ2368" s="7">
        <f t="shared" si="293"/>
        <v>0</v>
      </c>
      <c r="AK2368" s="3" t="str">
        <f t="shared" si="294"/>
        <v/>
      </c>
    </row>
    <row r="2369" spans="1:37" ht="20" x14ac:dyDescent="0.2">
      <c r="A2369" s="3" t="s">
        <v>2373</v>
      </c>
      <c r="B2369" s="3" t="s">
        <v>19806</v>
      </c>
      <c r="C2369" s="3" t="s">
        <v>19807</v>
      </c>
      <c r="D2369" s="3">
        <v>4.8113358991242503</v>
      </c>
      <c r="E2369" s="3">
        <v>1.68562661125331</v>
      </c>
      <c r="F2369" s="6">
        <v>5.0167200114279403E-14</v>
      </c>
      <c r="G2369" s="6">
        <v>7.4161371880037798E-13</v>
      </c>
      <c r="H2369" s="3">
        <v>0.183</v>
      </c>
      <c r="I2369" s="3">
        <v>0.109</v>
      </c>
      <c r="J2369" s="3">
        <v>9.2999999999999999E-2</v>
      </c>
      <c r="K2369" s="3">
        <v>3.7749999999999999</v>
      </c>
      <c r="L2369" s="3">
        <v>1.8340000000000001</v>
      </c>
      <c r="M2369" s="3">
        <v>6.077</v>
      </c>
      <c r="N2369" s="3">
        <v>0.35799999999999998</v>
      </c>
      <c r="O2369" s="3">
        <v>0</v>
      </c>
      <c r="P2369" s="3">
        <v>0.26500000000000001</v>
      </c>
      <c r="Q2369" s="3">
        <v>0.72699999999999998</v>
      </c>
      <c r="R2369" s="3">
        <v>0.56000000000000005</v>
      </c>
      <c r="S2369" s="3">
        <v>1.0409999999999999</v>
      </c>
      <c r="T2369" s="3" t="s">
        <v>2373</v>
      </c>
      <c r="U2369" s="3" t="s">
        <v>11940</v>
      </c>
      <c r="V2369" s="3">
        <v>131</v>
      </c>
      <c r="W2369" s="3" t="s">
        <v>11941</v>
      </c>
      <c r="X2369" s="3" t="s">
        <v>11942</v>
      </c>
      <c r="Y2369" s="6">
        <v>5.5900000000000003E-79</v>
      </c>
      <c r="Z2369" s="3">
        <v>100</v>
      </c>
      <c r="AA2369" s="3">
        <v>241.89099999999999</v>
      </c>
      <c r="AB2369" s="3">
        <v>131</v>
      </c>
      <c r="AC2369" s="3">
        <v>131</v>
      </c>
      <c r="AD2369" s="7">
        <f t="shared" si="288"/>
        <v>1</v>
      </c>
      <c r="AE2369" s="3">
        <f t="shared" si="295"/>
        <v>100</v>
      </c>
      <c r="AF2369" s="7">
        <f t="shared" si="289"/>
        <v>0</v>
      </c>
      <c r="AG2369" s="3" t="str">
        <f t="shared" si="290"/>
        <v/>
      </c>
      <c r="AH2369" s="7">
        <f t="shared" si="291"/>
        <v>0</v>
      </c>
      <c r="AI2369" s="3" t="str">
        <f t="shared" si="292"/>
        <v/>
      </c>
      <c r="AJ2369" s="7">
        <f t="shared" si="293"/>
        <v>0</v>
      </c>
      <c r="AK2369" s="3" t="str">
        <f t="shared" si="294"/>
        <v/>
      </c>
    </row>
    <row r="2370" spans="1:37" ht="20" x14ac:dyDescent="0.2">
      <c r="A2370" s="3" t="s">
        <v>2374</v>
      </c>
      <c r="B2370" s="3" t="s">
        <v>19806</v>
      </c>
      <c r="C2370" s="3" t="s">
        <v>19807</v>
      </c>
      <c r="D2370" s="3">
        <v>4.8113195297061999</v>
      </c>
      <c r="E2370" s="3">
        <v>0.46124065810864301</v>
      </c>
      <c r="F2370" s="6">
        <v>1.4941453406519E-9</v>
      </c>
      <c r="G2370" s="6">
        <v>1.1003851836237799E-8</v>
      </c>
      <c r="H2370" s="3">
        <v>7.6999999999999999E-2</v>
      </c>
      <c r="I2370" s="3">
        <v>8.6999999999999994E-2</v>
      </c>
      <c r="J2370" s="3">
        <v>8.3000000000000004E-2</v>
      </c>
      <c r="K2370" s="3">
        <v>2.0070000000000001</v>
      </c>
      <c r="L2370" s="3">
        <v>1.7769999999999999</v>
      </c>
      <c r="M2370" s="3">
        <v>4.4139999999999997</v>
      </c>
      <c r="N2370" s="3">
        <v>8.6999999999999994E-2</v>
      </c>
      <c r="O2370" s="3">
        <v>0</v>
      </c>
      <c r="P2370" s="3">
        <v>0</v>
      </c>
      <c r="Q2370" s="3">
        <v>0.77900000000000003</v>
      </c>
      <c r="R2370" s="3">
        <v>0.68100000000000005</v>
      </c>
      <c r="S2370" s="3">
        <v>0.47399999999999998</v>
      </c>
      <c r="T2370" s="3" t="s">
        <v>2374</v>
      </c>
      <c r="U2370" s="3" t="s">
        <v>11943</v>
      </c>
      <c r="V2370" s="3">
        <v>884</v>
      </c>
      <c r="W2370" s="3" t="s">
        <v>11944</v>
      </c>
      <c r="X2370" s="3" t="s">
        <v>11945</v>
      </c>
      <c r="Y2370" s="3">
        <v>0</v>
      </c>
      <c r="Z2370" s="3">
        <v>100</v>
      </c>
      <c r="AA2370" s="3">
        <v>1832.77</v>
      </c>
      <c r="AB2370" s="3">
        <v>884</v>
      </c>
      <c r="AC2370" s="3">
        <v>884</v>
      </c>
      <c r="AD2370" s="7">
        <f t="shared" ref="AD2370:AD2433" si="296">IF(ISNUMBER(SEARCH("alternaria alternata",W2370)) =TRUE, 1,0)</f>
        <v>1</v>
      </c>
      <c r="AE2370" s="3">
        <f t="shared" si="295"/>
        <v>100</v>
      </c>
      <c r="AF2370" s="7">
        <f t="shared" ref="AF2370:AF2433" si="297">IF(ISNUMBER(SEARCH("mycotymovirus",W2370)) =TRUE, 1,0)</f>
        <v>0</v>
      </c>
      <c r="AG2370" s="3" t="str">
        <f t="shared" ref="AG2370:AG2433" si="298">IF(AF2370 = 1,Z2370,"")</f>
        <v/>
      </c>
      <c r="AH2370" s="7">
        <f t="shared" ref="AH2370:AH2433" si="299">IF(ISNUMBER(SEARCH("Pyrenochaeta sp. DS3sAY3a",W2370)) =TRUE, 1,0)</f>
        <v>0</v>
      </c>
      <c r="AI2370" s="3" t="str">
        <f t="shared" ref="AI2370:AI2433" si="300">IF(AH2370 = 1,Z2370,"")</f>
        <v/>
      </c>
      <c r="AJ2370" s="7">
        <f t="shared" ref="AJ2370:AJ2433" si="301">IF(ISNUMBER(SEARCH("Vitis vinifera",W2370)) =TRUE, 1,0)</f>
        <v>0</v>
      </c>
      <c r="AK2370" s="3" t="str">
        <f t="shared" ref="AK2370:AK2433" si="302">IF(AJ2370 = 1,Z2370,"")</f>
        <v/>
      </c>
    </row>
    <row r="2371" spans="1:37" ht="20" x14ac:dyDescent="0.2">
      <c r="A2371" s="3" t="s">
        <v>2375</v>
      </c>
      <c r="B2371" s="3" t="s">
        <v>19806</v>
      </c>
      <c r="C2371" s="3" t="s">
        <v>19807</v>
      </c>
      <c r="D2371" s="3">
        <v>4.8109528756200897</v>
      </c>
      <c r="E2371" s="3">
        <v>0.45993793092604301</v>
      </c>
      <c r="F2371" s="6">
        <v>5.3867203078388899E-8</v>
      </c>
      <c r="G2371" s="6">
        <v>3.1726305374307202E-7</v>
      </c>
      <c r="H2371" s="3">
        <v>0.11600000000000001</v>
      </c>
      <c r="I2371" s="3">
        <v>0.13</v>
      </c>
      <c r="J2371" s="3">
        <v>0.111</v>
      </c>
      <c r="K2371" s="3">
        <v>3.4430000000000001</v>
      </c>
      <c r="L2371" s="3">
        <v>1.3080000000000001</v>
      </c>
      <c r="M2371" s="3">
        <v>6.7560000000000002</v>
      </c>
      <c r="N2371" s="3">
        <v>0.126</v>
      </c>
      <c r="O2371" s="3">
        <v>0.11</v>
      </c>
      <c r="P2371" s="3">
        <v>0.108</v>
      </c>
      <c r="Q2371" s="3">
        <v>1.2290000000000001</v>
      </c>
      <c r="R2371" s="3">
        <v>0.81899999999999995</v>
      </c>
      <c r="S2371" s="3">
        <v>0.93100000000000005</v>
      </c>
      <c r="T2371" s="3" t="s">
        <v>2375</v>
      </c>
      <c r="U2371" s="3" t="s">
        <v>11946</v>
      </c>
      <c r="V2371" s="3">
        <v>491</v>
      </c>
      <c r="W2371" s="3" t="s">
        <v>11947</v>
      </c>
      <c r="X2371" s="3" t="s">
        <v>11948</v>
      </c>
      <c r="Y2371" s="3">
        <v>0</v>
      </c>
      <c r="Z2371" s="3">
        <v>99.588477370000007</v>
      </c>
      <c r="AA2371" s="3">
        <v>1008.44</v>
      </c>
      <c r="AB2371" s="3">
        <v>486</v>
      </c>
      <c r="AC2371" s="3">
        <v>484</v>
      </c>
      <c r="AD2371" s="7">
        <f t="shared" si="296"/>
        <v>1</v>
      </c>
      <c r="AE2371" s="3">
        <f t="shared" ref="AE2371:AE2434" si="303">IF(AD2371 = 1,Z2371,"")</f>
        <v>99.588477370000007</v>
      </c>
      <c r="AF2371" s="7">
        <f t="shared" si="297"/>
        <v>0</v>
      </c>
      <c r="AG2371" s="3" t="str">
        <f t="shared" si="298"/>
        <v/>
      </c>
      <c r="AH2371" s="7">
        <f t="shared" si="299"/>
        <v>0</v>
      </c>
      <c r="AI2371" s="3" t="str">
        <f t="shared" si="300"/>
        <v/>
      </c>
      <c r="AJ2371" s="7">
        <f t="shared" si="301"/>
        <v>0</v>
      </c>
      <c r="AK2371" s="3" t="str">
        <f t="shared" si="302"/>
        <v/>
      </c>
    </row>
    <row r="2372" spans="1:37" ht="20" x14ac:dyDescent="0.2">
      <c r="A2372" s="3" t="s">
        <v>2376</v>
      </c>
      <c r="B2372" s="3" t="s">
        <v>19806</v>
      </c>
      <c r="C2372" s="3" t="s">
        <v>19807</v>
      </c>
      <c r="D2372" s="3">
        <v>4.8106297718741899</v>
      </c>
      <c r="E2372" s="3">
        <v>0.45960230604151397</v>
      </c>
      <c r="F2372" s="6">
        <v>1.5128375048761399E-9</v>
      </c>
      <c r="G2372" s="6">
        <v>1.1130761251196E-8</v>
      </c>
      <c r="H2372" s="3">
        <v>0.308</v>
      </c>
      <c r="I2372" s="3">
        <v>0.17399999999999999</v>
      </c>
      <c r="J2372" s="3">
        <v>0</v>
      </c>
      <c r="K2372" s="3">
        <v>4.0279999999999996</v>
      </c>
      <c r="L2372" s="3">
        <v>3.4119999999999999</v>
      </c>
      <c r="M2372" s="3">
        <v>8.2780000000000005</v>
      </c>
      <c r="N2372" s="3">
        <v>0.51200000000000001</v>
      </c>
      <c r="O2372" s="3">
        <v>0.312</v>
      </c>
      <c r="P2372" s="3">
        <v>0.439</v>
      </c>
      <c r="Q2372" s="3">
        <v>0.74399999999999999</v>
      </c>
      <c r="R2372" s="3">
        <v>0.56000000000000005</v>
      </c>
      <c r="S2372" s="3">
        <v>1.1000000000000001</v>
      </c>
      <c r="T2372" s="3" t="s">
        <v>2376</v>
      </c>
      <c r="U2372" s="3" t="s">
        <v>11949</v>
      </c>
      <c r="V2372" s="3">
        <v>331</v>
      </c>
      <c r="W2372" s="3" t="s">
        <v>11950</v>
      </c>
      <c r="X2372" s="3" t="s">
        <v>11951</v>
      </c>
      <c r="Y2372" s="3">
        <v>0</v>
      </c>
      <c r="Z2372" s="3">
        <v>100</v>
      </c>
      <c r="AA2372" s="3">
        <v>683.71500000000003</v>
      </c>
      <c r="AB2372" s="3">
        <v>331</v>
      </c>
      <c r="AC2372" s="3">
        <v>331</v>
      </c>
      <c r="AD2372" s="7">
        <f t="shared" si="296"/>
        <v>1</v>
      </c>
      <c r="AE2372" s="3">
        <f t="shared" si="303"/>
        <v>100</v>
      </c>
      <c r="AF2372" s="7">
        <f t="shared" si="297"/>
        <v>0</v>
      </c>
      <c r="AG2372" s="3" t="str">
        <f t="shared" si="298"/>
        <v/>
      </c>
      <c r="AH2372" s="7">
        <f t="shared" si="299"/>
        <v>0</v>
      </c>
      <c r="AI2372" s="3" t="str">
        <f t="shared" si="300"/>
        <v/>
      </c>
      <c r="AJ2372" s="7">
        <f t="shared" si="301"/>
        <v>0</v>
      </c>
      <c r="AK2372" s="3" t="str">
        <f t="shared" si="302"/>
        <v/>
      </c>
    </row>
    <row r="2373" spans="1:37" ht="20" x14ac:dyDescent="0.2">
      <c r="A2373" s="3" t="s">
        <v>2377</v>
      </c>
      <c r="B2373" s="3" t="s">
        <v>19806</v>
      </c>
      <c r="C2373" s="3" t="s">
        <v>19807</v>
      </c>
      <c r="D2373" s="3">
        <v>4.8103889211786202</v>
      </c>
      <c r="E2373" s="3">
        <v>0.80412744228228095</v>
      </c>
      <c r="F2373" s="6">
        <v>2.1209221090014299E-10</v>
      </c>
      <c r="G2373" s="6">
        <v>1.7716176816821801E-9</v>
      </c>
      <c r="H2373" s="3">
        <v>8.6999999999999994E-2</v>
      </c>
      <c r="I2373" s="3">
        <v>9.8000000000000004E-2</v>
      </c>
      <c r="J2373" s="3">
        <v>0</v>
      </c>
      <c r="K2373" s="3">
        <v>1.569</v>
      </c>
      <c r="L2373" s="3">
        <v>1.095</v>
      </c>
      <c r="M2373" s="3">
        <v>3.25</v>
      </c>
      <c r="N2373" s="3">
        <v>0.193</v>
      </c>
      <c r="O2373" s="3">
        <v>0</v>
      </c>
      <c r="P2373" s="3">
        <v>4.1000000000000002E-2</v>
      </c>
      <c r="Q2373" s="3">
        <v>0.54500000000000004</v>
      </c>
      <c r="R2373" s="3">
        <v>0.16400000000000001</v>
      </c>
      <c r="S2373" s="3">
        <v>0.53300000000000003</v>
      </c>
      <c r="T2373" s="3" t="s">
        <v>2377</v>
      </c>
      <c r="U2373" s="3" t="s">
        <v>11952</v>
      </c>
      <c r="V2373" s="3">
        <v>121</v>
      </c>
      <c r="W2373" s="3" t="s">
        <v>11953</v>
      </c>
      <c r="X2373" s="3" t="s">
        <v>11954</v>
      </c>
      <c r="Y2373" s="6">
        <v>1.56E-78</v>
      </c>
      <c r="Z2373" s="3">
        <v>100</v>
      </c>
      <c r="AA2373" s="3">
        <v>239.965</v>
      </c>
      <c r="AB2373" s="3">
        <v>121</v>
      </c>
      <c r="AC2373" s="3">
        <v>121</v>
      </c>
      <c r="AD2373" s="7">
        <f t="shared" si="296"/>
        <v>1</v>
      </c>
      <c r="AE2373" s="3">
        <f t="shared" si="303"/>
        <v>100</v>
      </c>
      <c r="AF2373" s="7">
        <f t="shared" si="297"/>
        <v>0</v>
      </c>
      <c r="AG2373" s="3" t="str">
        <f t="shared" si="298"/>
        <v/>
      </c>
      <c r="AH2373" s="7">
        <f t="shared" si="299"/>
        <v>0</v>
      </c>
      <c r="AI2373" s="3" t="str">
        <f t="shared" si="300"/>
        <v/>
      </c>
      <c r="AJ2373" s="7">
        <f t="shared" si="301"/>
        <v>0</v>
      </c>
      <c r="AK2373" s="3" t="str">
        <f t="shared" si="302"/>
        <v/>
      </c>
    </row>
    <row r="2374" spans="1:37" ht="20" x14ac:dyDescent="0.2">
      <c r="A2374" s="3" t="s">
        <v>2378</v>
      </c>
      <c r="B2374" s="3" t="s">
        <v>19806</v>
      </c>
      <c r="C2374" s="3" t="s">
        <v>19807</v>
      </c>
      <c r="D2374" s="3">
        <v>4.8101052265680098</v>
      </c>
      <c r="E2374" s="3">
        <v>2.5416587540857298</v>
      </c>
      <c r="F2374" s="6">
        <v>2.1425503816304099E-20</v>
      </c>
      <c r="G2374" s="6">
        <v>9.06260180146776E-19</v>
      </c>
      <c r="H2374" s="3">
        <v>0.25</v>
      </c>
      <c r="I2374" s="3">
        <v>0.17399999999999999</v>
      </c>
      <c r="J2374" s="3">
        <v>6.5000000000000002E-2</v>
      </c>
      <c r="K2374" s="3">
        <v>4.8250000000000002</v>
      </c>
      <c r="L2374" s="3">
        <v>2.7149999999999999</v>
      </c>
      <c r="M2374" s="3">
        <v>6.6920000000000002</v>
      </c>
      <c r="N2374" s="3">
        <v>0.16400000000000001</v>
      </c>
      <c r="O2374" s="3">
        <v>0.152</v>
      </c>
      <c r="P2374" s="3">
        <v>0.38100000000000001</v>
      </c>
      <c r="Q2374" s="3">
        <v>0.85699999999999998</v>
      </c>
      <c r="R2374" s="3">
        <v>0.78500000000000003</v>
      </c>
      <c r="S2374" s="3">
        <v>0.872</v>
      </c>
      <c r="T2374" s="3" t="s">
        <v>2378</v>
      </c>
      <c r="U2374" s="3" t="s">
        <v>11955</v>
      </c>
      <c r="V2374" s="3">
        <v>413</v>
      </c>
      <c r="W2374" s="3" t="s">
        <v>11956</v>
      </c>
      <c r="X2374" s="3" t="s">
        <v>11957</v>
      </c>
      <c r="Y2374" s="3">
        <v>0</v>
      </c>
      <c r="Z2374" s="3">
        <v>100</v>
      </c>
      <c r="AA2374" s="3">
        <v>864.75900000000001</v>
      </c>
      <c r="AB2374" s="3">
        <v>413</v>
      </c>
      <c r="AC2374" s="3">
        <v>413</v>
      </c>
      <c r="AD2374" s="7">
        <f t="shared" si="296"/>
        <v>1</v>
      </c>
      <c r="AE2374" s="3">
        <f t="shared" si="303"/>
        <v>100</v>
      </c>
      <c r="AF2374" s="7">
        <f t="shared" si="297"/>
        <v>0</v>
      </c>
      <c r="AG2374" s="3" t="str">
        <f t="shared" si="298"/>
        <v/>
      </c>
      <c r="AH2374" s="7">
        <f t="shared" si="299"/>
        <v>0</v>
      </c>
      <c r="AI2374" s="3" t="str">
        <f t="shared" si="300"/>
        <v/>
      </c>
      <c r="AJ2374" s="7">
        <f t="shared" si="301"/>
        <v>0</v>
      </c>
      <c r="AK2374" s="3" t="str">
        <f t="shared" si="302"/>
        <v/>
      </c>
    </row>
    <row r="2375" spans="1:37" ht="20" x14ac:dyDescent="0.2">
      <c r="A2375" s="3" t="s">
        <v>2379</v>
      </c>
      <c r="B2375" s="3" t="s">
        <v>19806</v>
      </c>
      <c r="C2375" s="3" t="s">
        <v>19807</v>
      </c>
      <c r="D2375" s="3">
        <v>4.8094910813981002</v>
      </c>
      <c r="E2375" s="3">
        <v>0.47893198584373298</v>
      </c>
      <c r="F2375" s="6">
        <v>2.6339827049374197E-10</v>
      </c>
      <c r="G2375" s="6">
        <v>2.1605317523527899E-9</v>
      </c>
      <c r="H2375" s="3">
        <v>0</v>
      </c>
      <c r="I2375" s="3">
        <v>5.3999999999999999E-2</v>
      </c>
      <c r="J2375" s="3">
        <v>9.2999999999999999E-2</v>
      </c>
      <c r="K2375" s="3">
        <v>2.1539999999999999</v>
      </c>
      <c r="L2375" s="3">
        <v>0.88100000000000001</v>
      </c>
      <c r="M2375" s="3">
        <v>1.5229999999999999</v>
      </c>
      <c r="N2375" s="3">
        <v>4.8000000000000001E-2</v>
      </c>
      <c r="O2375" s="3">
        <v>0</v>
      </c>
      <c r="P2375" s="3">
        <v>4.1000000000000002E-2</v>
      </c>
      <c r="Q2375" s="3">
        <v>1.073</v>
      </c>
      <c r="R2375" s="3">
        <v>0.75</v>
      </c>
      <c r="S2375" s="3">
        <v>1.464</v>
      </c>
      <c r="T2375" s="3" t="s">
        <v>11958</v>
      </c>
      <c r="U2375" s="3"/>
      <c r="V2375" s="3"/>
      <c r="W2375" s="3"/>
      <c r="X2375" s="3"/>
      <c r="Y2375" s="3"/>
      <c r="Z2375" s="3"/>
      <c r="AA2375" s="3"/>
      <c r="AB2375" s="3"/>
      <c r="AC2375" s="3"/>
      <c r="AD2375" s="7">
        <f t="shared" si="296"/>
        <v>0</v>
      </c>
      <c r="AE2375" s="3" t="str">
        <f t="shared" si="303"/>
        <v/>
      </c>
      <c r="AF2375" s="7">
        <f t="shared" si="297"/>
        <v>0</v>
      </c>
      <c r="AG2375" s="3" t="str">
        <f t="shared" si="298"/>
        <v/>
      </c>
      <c r="AH2375" s="7">
        <f t="shared" si="299"/>
        <v>0</v>
      </c>
      <c r="AI2375" s="3" t="str">
        <f t="shared" si="300"/>
        <v/>
      </c>
      <c r="AJ2375" s="7">
        <f t="shared" si="301"/>
        <v>0</v>
      </c>
      <c r="AK2375" s="3" t="str">
        <f t="shared" si="302"/>
        <v/>
      </c>
    </row>
    <row r="2376" spans="1:37" ht="20" x14ac:dyDescent="0.2">
      <c r="A2376" s="3" t="s">
        <v>2380</v>
      </c>
      <c r="B2376" s="3" t="s">
        <v>19806</v>
      </c>
      <c r="C2376" s="3" t="s">
        <v>19807</v>
      </c>
      <c r="D2376" s="3">
        <v>4.8092395250944602</v>
      </c>
      <c r="E2376" s="3">
        <v>0.48148851850601398</v>
      </c>
      <c r="F2376" s="6">
        <v>9.7476969781441392E-10</v>
      </c>
      <c r="G2376" s="6">
        <v>7.3912360701755801E-9</v>
      </c>
      <c r="H2376" s="3">
        <v>0</v>
      </c>
      <c r="I2376" s="3">
        <v>0.109</v>
      </c>
      <c r="J2376" s="3">
        <v>0</v>
      </c>
      <c r="K2376" s="3">
        <v>0.73099999999999998</v>
      </c>
      <c r="L2376" s="3">
        <v>1.5780000000000001</v>
      </c>
      <c r="M2376" s="3">
        <v>0.98499999999999999</v>
      </c>
      <c r="N2376" s="3">
        <v>0.14499999999999999</v>
      </c>
      <c r="O2376" s="3">
        <v>0.35399999999999998</v>
      </c>
      <c r="P2376" s="3">
        <v>0.215</v>
      </c>
      <c r="Q2376" s="3">
        <v>1.2549999999999999</v>
      </c>
      <c r="R2376" s="3">
        <v>1.492</v>
      </c>
      <c r="S2376" s="3">
        <v>1.151</v>
      </c>
      <c r="T2376" s="3" t="s">
        <v>2380</v>
      </c>
      <c r="U2376" s="3" t="s">
        <v>11959</v>
      </c>
      <c r="V2376" s="3">
        <v>404</v>
      </c>
      <c r="W2376" s="3" t="s">
        <v>11960</v>
      </c>
      <c r="X2376" s="3" t="s">
        <v>11961</v>
      </c>
      <c r="Y2376" s="3">
        <v>0</v>
      </c>
      <c r="Z2376" s="3">
        <v>100</v>
      </c>
      <c r="AA2376" s="3">
        <v>817.37900000000002</v>
      </c>
      <c r="AB2376" s="3">
        <v>401</v>
      </c>
      <c r="AC2376" s="3">
        <v>401</v>
      </c>
      <c r="AD2376" s="7">
        <f t="shared" si="296"/>
        <v>1</v>
      </c>
      <c r="AE2376" s="3">
        <f t="shared" si="303"/>
        <v>100</v>
      </c>
      <c r="AF2376" s="7">
        <f t="shared" si="297"/>
        <v>0</v>
      </c>
      <c r="AG2376" s="3" t="str">
        <f t="shared" si="298"/>
        <v/>
      </c>
      <c r="AH2376" s="7">
        <f t="shared" si="299"/>
        <v>0</v>
      </c>
      <c r="AI2376" s="3" t="str">
        <f t="shared" si="300"/>
        <v/>
      </c>
      <c r="AJ2376" s="7">
        <f t="shared" si="301"/>
        <v>0</v>
      </c>
      <c r="AK2376" s="3" t="str">
        <f t="shared" si="302"/>
        <v/>
      </c>
    </row>
    <row r="2377" spans="1:37" ht="20" x14ac:dyDescent="0.2">
      <c r="A2377" s="3" t="s">
        <v>2381</v>
      </c>
      <c r="B2377" s="3" t="s">
        <v>19806</v>
      </c>
      <c r="C2377" s="3" t="s">
        <v>19807</v>
      </c>
      <c r="D2377" s="3">
        <v>4.8090688698270503</v>
      </c>
      <c r="E2377" s="3">
        <v>3.2866160024414302E-2</v>
      </c>
      <c r="F2377" s="6">
        <v>9.5405490736884694E-9</v>
      </c>
      <c r="G2377" s="6">
        <v>6.2237032107011205E-8</v>
      </c>
      <c r="H2377" s="3">
        <v>7.6999999999999999E-2</v>
      </c>
      <c r="I2377" s="3">
        <v>8.6999999999999994E-2</v>
      </c>
      <c r="J2377" s="3">
        <v>0</v>
      </c>
      <c r="K2377" s="3">
        <v>2.5259999999999998</v>
      </c>
      <c r="L2377" s="3">
        <v>1.0660000000000001</v>
      </c>
      <c r="M2377" s="3">
        <v>1.958</v>
      </c>
      <c r="N2377" s="3">
        <v>0.16400000000000001</v>
      </c>
      <c r="O2377" s="3">
        <v>0</v>
      </c>
      <c r="P2377" s="3">
        <v>7.4999999999999997E-2</v>
      </c>
      <c r="Q2377" s="3">
        <v>0.64900000000000002</v>
      </c>
      <c r="R2377" s="3">
        <v>0</v>
      </c>
      <c r="S2377" s="3">
        <v>0.45700000000000002</v>
      </c>
      <c r="T2377" s="3" t="s">
        <v>2381</v>
      </c>
      <c r="U2377" s="3" t="s">
        <v>7195</v>
      </c>
      <c r="V2377" s="3">
        <v>559</v>
      </c>
      <c r="W2377" s="3" t="s">
        <v>11962</v>
      </c>
      <c r="X2377" s="3" t="s">
        <v>11963</v>
      </c>
      <c r="Y2377" s="3">
        <v>0</v>
      </c>
      <c r="Z2377" s="3">
        <v>100</v>
      </c>
      <c r="AA2377" s="3">
        <v>1130.55</v>
      </c>
      <c r="AB2377" s="3">
        <v>547</v>
      </c>
      <c r="AC2377" s="3">
        <v>547</v>
      </c>
      <c r="AD2377" s="7">
        <f t="shared" si="296"/>
        <v>1</v>
      </c>
      <c r="AE2377" s="3">
        <f t="shared" si="303"/>
        <v>100</v>
      </c>
      <c r="AF2377" s="7">
        <f t="shared" si="297"/>
        <v>0</v>
      </c>
      <c r="AG2377" s="3" t="str">
        <f t="shared" si="298"/>
        <v/>
      </c>
      <c r="AH2377" s="7">
        <f t="shared" si="299"/>
        <v>0</v>
      </c>
      <c r="AI2377" s="3" t="str">
        <f t="shared" si="300"/>
        <v/>
      </c>
      <c r="AJ2377" s="7">
        <f t="shared" si="301"/>
        <v>0</v>
      </c>
      <c r="AK2377" s="3" t="str">
        <f t="shared" si="302"/>
        <v/>
      </c>
    </row>
    <row r="2378" spans="1:37" ht="20" x14ac:dyDescent="0.2">
      <c r="A2378" s="3" t="s">
        <v>2382</v>
      </c>
      <c r="B2378" s="3" t="s">
        <v>19806</v>
      </c>
      <c r="C2378" s="3" t="s">
        <v>19807</v>
      </c>
      <c r="D2378" s="3">
        <v>4.8090437624496598</v>
      </c>
      <c r="E2378" s="3">
        <v>1.5173421694474201</v>
      </c>
      <c r="F2378" s="6">
        <v>4.9799283823342403E-14</v>
      </c>
      <c r="G2378" s="6">
        <v>7.3688925704050202E-13</v>
      </c>
      <c r="H2378" s="3">
        <v>0.193</v>
      </c>
      <c r="I2378" s="3">
        <v>0.315</v>
      </c>
      <c r="J2378" s="3">
        <v>0</v>
      </c>
      <c r="K2378" s="3">
        <v>3.19</v>
      </c>
      <c r="L2378" s="3">
        <v>4.0940000000000003</v>
      </c>
      <c r="M2378" s="3">
        <v>6.9219999999999997</v>
      </c>
      <c r="N2378" s="3">
        <v>0.20300000000000001</v>
      </c>
      <c r="O2378" s="3">
        <v>0.19400000000000001</v>
      </c>
      <c r="P2378" s="3">
        <v>0.54700000000000004</v>
      </c>
      <c r="Q2378" s="3">
        <v>1.593</v>
      </c>
      <c r="R2378" s="3">
        <v>2.173</v>
      </c>
      <c r="S2378" s="3">
        <v>1.2270000000000001</v>
      </c>
      <c r="T2378" s="3" t="s">
        <v>2382</v>
      </c>
      <c r="U2378" s="3" t="s">
        <v>9509</v>
      </c>
      <c r="V2378" s="3">
        <v>122</v>
      </c>
      <c r="W2378" s="3" t="s">
        <v>11964</v>
      </c>
      <c r="X2378" s="3" t="s">
        <v>11965</v>
      </c>
      <c r="Y2378" s="6">
        <v>8.6299999999999998E-85</v>
      </c>
      <c r="Z2378" s="3">
        <v>100</v>
      </c>
      <c r="AA2378" s="3">
        <v>255.75800000000001</v>
      </c>
      <c r="AB2378" s="3">
        <v>122</v>
      </c>
      <c r="AC2378" s="3">
        <v>122</v>
      </c>
      <c r="AD2378" s="7">
        <f t="shared" si="296"/>
        <v>1</v>
      </c>
      <c r="AE2378" s="3">
        <f t="shared" si="303"/>
        <v>100</v>
      </c>
      <c r="AF2378" s="7">
        <f t="shared" si="297"/>
        <v>0</v>
      </c>
      <c r="AG2378" s="3" t="str">
        <f t="shared" si="298"/>
        <v/>
      </c>
      <c r="AH2378" s="7">
        <f t="shared" si="299"/>
        <v>0</v>
      </c>
      <c r="AI2378" s="3" t="str">
        <f t="shared" si="300"/>
        <v/>
      </c>
      <c r="AJ2378" s="7">
        <f t="shared" si="301"/>
        <v>0</v>
      </c>
      <c r="AK2378" s="3" t="str">
        <f t="shared" si="302"/>
        <v/>
      </c>
    </row>
    <row r="2379" spans="1:37" ht="20" x14ac:dyDescent="0.2">
      <c r="A2379" s="3" t="s">
        <v>2383</v>
      </c>
      <c r="B2379" s="3" t="s">
        <v>19806</v>
      </c>
      <c r="C2379" s="3" t="s">
        <v>19807</v>
      </c>
      <c r="D2379" s="3">
        <v>4.8082335635793898</v>
      </c>
      <c r="E2379" s="3">
        <v>1.08835096769559</v>
      </c>
      <c r="F2379" s="6">
        <v>1.82912719102102E-14</v>
      </c>
      <c r="G2379" s="6">
        <v>2.9251647584985799E-13</v>
      </c>
      <c r="H2379" s="3">
        <v>0.16400000000000001</v>
      </c>
      <c r="I2379" s="3">
        <v>0.27200000000000002</v>
      </c>
      <c r="J2379" s="3">
        <v>0</v>
      </c>
      <c r="K2379" s="3">
        <v>4.2670000000000003</v>
      </c>
      <c r="L2379" s="3">
        <v>3.5259999999999998</v>
      </c>
      <c r="M2379" s="3">
        <v>5.5270000000000001</v>
      </c>
      <c r="N2379" s="3">
        <v>0</v>
      </c>
      <c r="O2379" s="3">
        <v>0</v>
      </c>
      <c r="P2379" s="3">
        <v>0.54700000000000004</v>
      </c>
      <c r="Q2379" s="3">
        <v>3.766</v>
      </c>
      <c r="R2379" s="3">
        <v>4.4660000000000002</v>
      </c>
      <c r="S2379" s="3">
        <v>5.0359999999999996</v>
      </c>
      <c r="T2379" s="3" t="s">
        <v>11966</v>
      </c>
      <c r="U2379" s="3"/>
      <c r="V2379" s="3"/>
      <c r="W2379" s="3"/>
      <c r="X2379" s="3"/>
      <c r="Y2379" s="3"/>
      <c r="Z2379" s="3"/>
      <c r="AA2379" s="3"/>
      <c r="AB2379" s="3"/>
      <c r="AC2379" s="3"/>
      <c r="AD2379" s="7">
        <f t="shared" si="296"/>
        <v>0</v>
      </c>
      <c r="AE2379" s="3" t="str">
        <f t="shared" si="303"/>
        <v/>
      </c>
      <c r="AF2379" s="7">
        <f t="shared" si="297"/>
        <v>0</v>
      </c>
      <c r="AG2379" s="3" t="str">
        <f t="shared" si="298"/>
        <v/>
      </c>
      <c r="AH2379" s="7">
        <f t="shared" si="299"/>
        <v>0</v>
      </c>
      <c r="AI2379" s="3" t="str">
        <f t="shared" si="300"/>
        <v/>
      </c>
      <c r="AJ2379" s="7">
        <f t="shared" si="301"/>
        <v>0</v>
      </c>
      <c r="AK2379" s="3" t="str">
        <f t="shared" si="302"/>
        <v/>
      </c>
    </row>
    <row r="2380" spans="1:37" ht="20" x14ac:dyDescent="0.2">
      <c r="A2380" s="3" t="s">
        <v>2384</v>
      </c>
      <c r="B2380" s="3" t="s">
        <v>19806</v>
      </c>
      <c r="C2380" s="3" t="s">
        <v>19807</v>
      </c>
      <c r="D2380" s="3">
        <v>4.8080675448486101</v>
      </c>
      <c r="E2380" s="3">
        <v>1.8649912301146701</v>
      </c>
      <c r="F2380" s="6">
        <v>2.1200140558166299E-13</v>
      </c>
      <c r="G2380" s="6">
        <v>2.8220894220968899E-12</v>
      </c>
      <c r="H2380" s="3">
        <v>0.11600000000000001</v>
      </c>
      <c r="I2380" s="3">
        <v>0.39100000000000001</v>
      </c>
      <c r="J2380" s="3">
        <v>0</v>
      </c>
      <c r="K2380" s="3">
        <v>4.0940000000000003</v>
      </c>
      <c r="L2380" s="3">
        <v>2.7149999999999999</v>
      </c>
      <c r="M2380" s="3">
        <v>7.2290000000000001</v>
      </c>
      <c r="N2380" s="3">
        <v>0.106</v>
      </c>
      <c r="O2380" s="3">
        <v>0.152</v>
      </c>
      <c r="P2380" s="3">
        <v>0.33100000000000002</v>
      </c>
      <c r="Q2380" s="3">
        <v>1.6619999999999999</v>
      </c>
      <c r="R2380" s="3">
        <v>1.492</v>
      </c>
      <c r="S2380" s="3">
        <v>1.337</v>
      </c>
      <c r="T2380" s="3" t="s">
        <v>2384</v>
      </c>
      <c r="U2380" s="3" t="s">
        <v>11967</v>
      </c>
      <c r="V2380" s="3">
        <v>219</v>
      </c>
      <c r="W2380" s="3" t="s">
        <v>11968</v>
      </c>
      <c r="X2380" s="3" t="s">
        <v>11969</v>
      </c>
      <c r="Y2380" s="6">
        <v>3.8800000000000001E-152</v>
      </c>
      <c r="Z2380" s="3">
        <v>100</v>
      </c>
      <c r="AA2380" s="3">
        <v>449.51400000000001</v>
      </c>
      <c r="AB2380" s="3">
        <v>219</v>
      </c>
      <c r="AC2380" s="3">
        <v>219</v>
      </c>
      <c r="AD2380" s="7">
        <f t="shared" si="296"/>
        <v>1</v>
      </c>
      <c r="AE2380" s="3">
        <f t="shared" si="303"/>
        <v>100</v>
      </c>
      <c r="AF2380" s="7">
        <f t="shared" si="297"/>
        <v>0</v>
      </c>
      <c r="AG2380" s="3" t="str">
        <f t="shared" si="298"/>
        <v/>
      </c>
      <c r="AH2380" s="7">
        <f t="shared" si="299"/>
        <v>0</v>
      </c>
      <c r="AI2380" s="3" t="str">
        <f t="shared" si="300"/>
        <v/>
      </c>
      <c r="AJ2380" s="7">
        <f t="shared" si="301"/>
        <v>0</v>
      </c>
      <c r="AK2380" s="3" t="str">
        <f t="shared" si="302"/>
        <v/>
      </c>
    </row>
    <row r="2381" spans="1:37" ht="20" x14ac:dyDescent="0.2">
      <c r="A2381" s="3" t="s">
        <v>2385</v>
      </c>
      <c r="B2381" s="3" t="s">
        <v>19806</v>
      </c>
      <c r="C2381" s="3" t="s">
        <v>19807</v>
      </c>
      <c r="D2381" s="3">
        <v>4.8061730437980996</v>
      </c>
      <c r="E2381" s="3">
        <v>3.5254839789704798E-2</v>
      </c>
      <c r="F2381" s="6">
        <v>1.45822689813402E-9</v>
      </c>
      <c r="G2381" s="6">
        <v>1.0770536622037601E-8</v>
      </c>
      <c r="H2381" s="3">
        <v>0</v>
      </c>
      <c r="I2381" s="3">
        <v>0.17399999999999999</v>
      </c>
      <c r="J2381" s="3">
        <v>0</v>
      </c>
      <c r="K2381" s="3">
        <v>2.2330000000000001</v>
      </c>
      <c r="L2381" s="3">
        <v>1.7490000000000001</v>
      </c>
      <c r="M2381" s="3">
        <v>1.714</v>
      </c>
      <c r="N2381" s="3">
        <v>0.26100000000000001</v>
      </c>
      <c r="O2381" s="3">
        <v>7.5999999999999998E-2</v>
      </c>
      <c r="P2381" s="3">
        <v>0.224</v>
      </c>
      <c r="Q2381" s="3">
        <v>0.66700000000000004</v>
      </c>
      <c r="R2381" s="3">
        <v>0.76700000000000002</v>
      </c>
      <c r="S2381" s="3">
        <v>0.372</v>
      </c>
      <c r="T2381" s="3" t="s">
        <v>2385</v>
      </c>
      <c r="U2381" s="3" t="s">
        <v>11970</v>
      </c>
      <c r="V2381" s="3">
        <v>216</v>
      </c>
      <c r="W2381" s="3" t="s">
        <v>11971</v>
      </c>
      <c r="X2381" s="3" t="s">
        <v>11972</v>
      </c>
      <c r="Y2381" s="6">
        <v>3.4699999999999999E-156</v>
      </c>
      <c r="Z2381" s="3">
        <v>100</v>
      </c>
      <c r="AA2381" s="3">
        <v>444.50599999999997</v>
      </c>
      <c r="AB2381" s="3">
        <v>216</v>
      </c>
      <c r="AC2381" s="3">
        <v>216</v>
      </c>
      <c r="AD2381" s="7">
        <f t="shared" si="296"/>
        <v>1</v>
      </c>
      <c r="AE2381" s="3">
        <f t="shared" si="303"/>
        <v>100</v>
      </c>
      <c r="AF2381" s="7">
        <f t="shared" si="297"/>
        <v>0</v>
      </c>
      <c r="AG2381" s="3" t="str">
        <f t="shared" si="298"/>
        <v/>
      </c>
      <c r="AH2381" s="7">
        <f t="shared" si="299"/>
        <v>0</v>
      </c>
      <c r="AI2381" s="3" t="str">
        <f t="shared" si="300"/>
        <v/>
      </c>
      <c r="AJ2381" s="7">
        <f t="shared" si="301"/>
        <v>0</v>
      </c>
      <c r="AK2381" s="3" t="str">
        <f t="shared" si="302"/>
        <v/>
      </c>
    </row>
    <row r="2382" spans="1:37" ht="20" x14ac:dyDescent="0.2">
      <c r="A2382" s="3" t="s">
        <v>2386</v>
      </c>
      <c r="B2382" s="3" t="s">
        <v>19806</v>
      </c>
      <c r="C2382" s="3" t="s">
        <v>19807</v>
      </c>
      <c r="D2382" s="3">
        <v>4.8060417278617997</v>
      </c>
      <c r="E2382" s="3">
        <v>1.8338205865278501</v>
      </c>
      <c r="F2382" s="6">
        <v>8.7234655968510903E-15</v>
      </c>
      <c r="G2382" s="6">
        <v>1.4722718888055799E-13</v>
      </c>
      <c r="H2382" s="3">
        <v>0.33700000000000002</v>
      </c>
      <c r="I2382" s="3">
        <v>0.109</v>
      </c>
      <c r="J2382" s="3">
        <v>0</v>
      </c>
      <c r="K2382" s="3">
        <v>4.32</v>
      </c>
      <c r="L2382" s="3">
        <v>2.601</v>
      </c>
      <c r="M2382" s="3">
        <v>6.4359999999999999</v>
      </c>
      <c r="N2382" s="3">
        <v>0.41599999999999998</v>
      </c>
      <c r="O2382" s="3">
        <v>9.2999999999999999E-2</v>
      </c>
      <c r="P2382" s="3">
        <v>0.224</v>
      </c>
      <c r="Q2382" s="3">
        <v>1.0389999999999999</v>
      </c>
      <c r="R2382" s="3">
        <v>1.3280000000000001</v>
      </c>
      <c r="S2382" s="3">
        <v>1.405</v>
      </c>
      <c r="T2382" s="3" t="s">
        <v>11973</v>
      </c>
      <c r="U2382" s="3"/>
      <c r="V2382" s="3"/>
      <c r="W2382" s="3"/>
      <c r="X2382" s="3"/>
      <c r="Y2382" s="3"/>
      <c r="Z2382" s="3"/>
      <c r="AA2382" s="3"/>
      <c r="AB2382" s="3"/>
      <c r="AC2382" s="3"/>
      <c r="AD2382" s="7">
        <f t="shared" si="296"/>
        <v>0</v>
      </c>
      <c r="AE2382" s="3" t="str">
        <f t="shared" si="303"/>
        <v/>
      </c>
      <c r="AF2382" s="7">
        <f t="shared" si="297"/>
        <v>0</v>
      </c>
      <c r="AG2382" s="3" t="str">
        <f t="shared" si="298"/>
        <v/>
      </c>
      <c r="AH2382" s="7">
        <f t="shared" si="299"/>
        <v>0</v>
      </c>
      <c r="AI2382" s="3" t="str">
        <f t="shared" si="300"/>
        <v/>
      </c>
      <c r="AJ2382" s="7">
        <f t="shared" si="301"/>
        <v>0</v>
      </c>
      <c r="AK2382" s="3" t="str">
        <f t="shared" si="302"/>
        <v/>
      </c>
    </row>
    <row r="2383" spans="1:37" ht="20" x14ac:dyDescent="0.2">
      <c r="A2383" s="3" t="s">
        <v>2387</v>
      </c>
      <c r="B2383" s="3" t="s">
        <v>19806</v>
      </c>
      <c r="C2383" s="3" t="s">
        <v>19807</v>
      </c>
      <c r="D2383" s="3">
        <v>4.8056932471646903</v>
      </c>
      <c r="E2383" s="3">
        <v>1.8458855425403001E-2</v>
      </c>
      <c r="F2383" s="6">
        <v>7.8037798033170597E-7</v>
      </c>
      <c r="G2383" s="6">
        <v>4.00188116128738E-6</v>
      </c>
      <c r="H2383" s="3">
        <v>0</v>
      </c>
      <c r="I2383" s="3">
        <v>0.11899999999999999</v>
      </c>
      <c r="J2383" s="3">
        <v>0</v>
      </c>
      <c r="K2383" s="3">
        <v>0.86399999999999999</v>
      </c>
      <c r="L2383" s="3">
        <v>0.61099999999999999</v>
      </c>
      <c r="M2383" s="3">
        <v>2.444</v>
      </c>
      <c r="N2383" s="3">
        <v>7.6999999999999999E-2</v>
      </c>
      <c r="O2383" s="3">
        <v>0</v>
      </c>
      <c r="P2383" s="3">
        <v>0.157</v>
      </c>
      <c r="Q2383" s="3">
        <v>0.72699999999999998</v>
      </c>
      <c r="R2383" s="3">
        <v>0.86199999999999999</v>
      </c>
      <c r="S2383" s="3">
        <v>0.79600000000000004</v>
      </c>
      <c r="T2383" s="3" t="s">
        <v>2387</v>
      </c>
      <c r="U2383" s="3" t="s">
        <v>11974</v>
      </c>
      <c r="V2383" s="3">
        <v>582</v>
      </c>
      <c r="W2383" s="3" t="s">
        <v>11975</v>
      </c>
      <c r="X2383" s="3" t="s">
        <v>11976</v>
      </c>
      <c r="Y2383" s="3">
        <v>0</v>
      </c>
      <c r="Z2383" s="3">
        <v>99.656357389999997</v>
      </c>
      <c r="AA2383" s="3">
        <v>1172.1500000000001</v>
      </c>
      <c r="AB2383" s="3">
        <v>582</v>
      </c>
      <c r="AC2383" s="3">
        <v>580</v>
      </c>
      <c r="AD2383" s="7">
        <f t="shared" si="296"/>
        <v>1</v>
      </c>
      <c r="AE2383" s="3">
        <f t="shared" si="303"/>
        <v>99.656357389999997</v>
      </c>
      <c r="AF2383" s="7">
        <f t="shared" si="297"/>
        <v>0</v>
      </c>
      <c r="AG2383" s="3" t="str">
        <f t="shared" si="298"/>
        <v/>
      </c>
      <c r="AH2383" s="7">
        <f t="shared" si="299"/>
        <v>0</v>
      </c>
      <c r="AI2383" s="3" t="str">
        <f t="shared" si="300"/>
        <v/>
      </c>
      <c r="AJ2383" s="7">
        <f t="shared" si="301"/>
        <v>0</v>
      </c>
      <c r="AK2383" s="3" t="str">
        <f t="shared" si="302"/>
        <v/>
      </c>
    </row>
    <row r="2384" spans="1:37" ht="20" x14ac:dyDescent="0.2">
      <c r="A2384" s="3" t="s">
        <v>2388</v>
      </c>
      <c r="B2384" s="3" t="s">
        <v>19806</v>
      </c>
      <c r="C2384" s="3" t="s">
        <v>19807</v>
      </c>
      <c r="D2384" s="3">
        <v>4.8056474529121997</v>
      </c>
      <c r="E2384" s="3">
        <v>2.2106170321515899</v>
      </c>
      <c r="F2384" s="6">
        <v>1.3657471970723099E-14</v>
      </c>
      <c r="G2384" s="6">
        <v>2.2369061369019499E-13</v>
      </c>
      <c r="H2384" s="3">
        <v>0.94399999999999995</v>
      </c>
      <c r="I2384" s="3">
        <v>0.13</v>
      </c>
      <c r="J2384" s="3">
        <v>0.35199999999999998</v>
      </c>
      <c r="K2384" s="3">
        <v>10.209</v>
      </c>
      <c r="L2384" s="3">
        <v>8.1880000000000006</v>
      </c>
      <c r="M2384" s="3">
        <v>23.99</v>
      </c>
      <c r="N2384" s="3">
        <v>0.38700000000000001</v>
      </c>
      <c r="O2384" s="3">
        <v>0.46400000000000002</v>
      </c>
      <c r="P2384" s="3">
        <v>1.367</v>
      </c>
      <c r="Q2384" s="3">
        <v>6.9080000000000004</v>
      </c>
      <c r="R2384" s="3">
        <v>5.5789999999999997</v>
      </c>
      <c r="S2384" s="3">
        <v>5.6619999999999999</v>
      </c>
      <c r="T2384" s="3" t="s">
        <v>2388</v>
      </c>
      <c r="U2384" s="3" t="s">
        <v>11977</v>
      </c>
      <c r="V2384" s="3">
        <v>219</v>
      </c>
      <c r="W2384" s="3" t="s">
        <v>11978</v>
      </c>
      <c r="X2384" s="3" t="s">
        <v>11979</v>
      </c>
      <c r="Y2384" s="6">
        <v>1.3699999999999999E-162</v>
      </c>
      <c r="Z2384" s="3">
        <v>100</v>
      </c>
      <c r="AA2384" s="3">
        <v>464.92200000000003</v>
      </c>
      <c r="AB2384" s="3">
        <v>219</v>
      </c>
      <c r="AC2384" s="3">
        <v>219</v>
      </c>
      <c r="AD2384" s="7">
        <f t="shared" si="296"/>
        <v>0</v>
      </c>
      <c r="AE2384" s="3" t="str">
        <f t="shared" si="303"/>
        <v/>
      </c>
      <c r="AF2384" s="7">
        <f t="shared" si="297"/>
        <v>0</v>
      </c>
      <c r="AG2384" s="3" t="str">
        <f t="shared" si="298"/>
        <v/>
      </c>
      <c r="AH2384" s="7">
        <f t="shared" si="299"/>
        <v>0</v>
      </c>
      <c r="AI2384" s="3" t="str">
        <f t="shared" si="300"/>
        <v/>
      </c>
      <c r="AJ2384" s="7">
        <f t="shared" si="301"/>
        <v>0</v>
      </c>
      <c r="AK2384" s="3" t="str">
        <f t="shared" si="302"/>
        <v/>
      </c>
    </row>
    <row r="2385" spans="1:37" ht="20" x14ac:dyDescent="0.2">
      <c r="A2385" s="3" t="s">
        <v>2389</v>
      </c>
      <c r="B2385" s="3" t="s">
        <v>19806</v>
      </c>
      <c r="C2385" s="3" t="s">
        <v>19807</v>
      </c>
      <c r="D2385" s="3">
        <v>4.8055207470944303</v>
      </c>
      <c r="E2385" s="3">
        <v>1.06881517427977</v>
      </c>
      <c r="F2385" s="6">
        <v>6.2101911043980403E-10</v>
      </c>
      <c r="G2385" s="6">
        <v>4.8413138576387302E-9</v>
      </c>
      <c r="H2385" s="3">
        <v>0.13500000000000001</v>
      </c>
      <c r="I2385" s="3">
        <v>9.8000000000000004E-2</v>
      </c>
      <c r="J2385" s="3">
        <v>0</v>
      </c>
      <c r="K2385" s="3">
        <v>1.702</v>
      </c>
      <c r="L2385" s="3">
        <v>1.2230000000000001</v>
      </c>
      <c r="M2385" s="3">
        <v>4.4139999999999997</v>
      </c>
      <c r="N2385" s="3">
        <v>0.39600000000000002</v>
      </c>
      <c r="O2385" s="3">
        <v>0.22800000000000001</v>
      </c>
      <c r="P2385" s="3">
        <v>0.38900000000000001</v>
      </c>
      <c r="Q2385" s="3">
        <v>0.71799999999999997</v>
      </c>
      <c r="R2385" s="3">
        <v>0.66400000000000003</v>
      </c>
      <c r="S2385" s="3">
        <v>0.54200000000000004</v>
      </c>
      <c r="T2385" s="3" t="s">
        <v>2389</v>
      </c>
      <c r="U2385" s="3" t="s">
        <v>6578</v>
      </c>
      <c r="V2385" s="3">
        <v>308</v>
      </c>
      <c r="W2385" s="3" t="s">
        <v>11980</v>
      </c>
      <c r="X2385" s="3" t="s">
        <v>11981</v>
      </c>
      <c r="Y2385" s="3">
        <v>0</v>
      </c>
      <c r="Z2385" s="3">
        <v>100</v>
      </c>
      <c r="AA2385" s="3">
        <v>650.97299999999996</v>
      </c>
      <c r="AB2385" s="3">
        <v>308</v>
      </c>
      <c r="AC2385" s="3">
        <v>308</v>
      </c>
      <c r="AD2385" s="7">
        <f t="shared" si="296"/>
        <v>1</v>
      </c>
      <c r="AE2385" s="3">
        <f t="shared" si="303"/>
        <v>100</v>
      </c>
      <c r="AF2385" s="7">
        <f t="shared" si="297"/>
        <v>0</v>
      </c>
      <c r="AG2385" s="3" t="str">
        <f t="shared" si="298"/>
        <v/>
      </c>
      <c r="AH2385" s="7">
        <f t="shared" si="299"/>
        <v>0</v>
      </c>
      <c r="AI2385" s="3" t="str">
        <f t="shared" si="300"/>
        <v/>
      </c>
      <c r="AJ2385" s="7">
        <f t="shared" si="301"/>
        <v>0</v>
      </c>
      <c r="AK2385" s="3" t="str">
        <f t="shared" si="302"/>
        <v/>
      </c>
    </row>
    <row r="2386" spans="1:37" ht="20" x14ac:dyDescent="0.2">
      <c r="A2386" s="3" t="s">
        <v>2390</v>
      </c>
      <c r="B2386" s="3" t="s">
        <v>19806</v>
      </c>
      <c r="C2386" s="3" t="s">
        <v>19807</v>
      </c>
      <c r="D2386" s="3">
        <v>4.8045268909927703</v>
      </c>
      <c r="E2386" s="3">
        <v>-0.612070679952609</v>
      </c>
      <c r="F2386" s="6">
        <v>3.5999211082417101E-6</v>
      </c>
      <c r="G2386" s="6">
        <v>1.7164914640094999E-5</v>
      </c>
      <c r="H2386" s="3">
        <v>0</v>
      </c>
      <c r="I2386" s="3">
        <v>0.13</v>
      </c>
      <c r="J2386" s="3">
        <v>0</v>
      </c>
      <c r="K2386" s="3">
        <v>1.9279999999999999</v>
      </c>
      <c r="L2386" s="3">
        <v>0.65400000000000003</v>
      </c>
      <c r="M2386" s="3">
        <v>2.1619999999999999</v>
      </c>
      <c r="N2386" s="3">
        <v>0.126</v>
      </c>
      <c r="O2386" s="3">
        <v>0.11</v>
      </c>
      <c r="P2386" s="3">
        <v>0</v>
      </c>
      <c r="Q2386" s="3">
        <v>0.68400000000000005</v>
      </c>
      <c r="R2386" s="3">
        <v>0.55200000000000005</v>
      </c>
      <c r="S2386" s="3">
        <v>0.93899999999999995</v>
      </c>
      <c r="T2386" s="3" t="s">
        <v>2390</v>
      </c>
      <c r="U2386" s="3" t="s">
        <v>6721</v>
      </c>
      <c r="V2386" s="3">
        <v>662</v>
      </c>
      <c r="W2386" s="3" t="s">
        <v>11982</v>
      </c>
      <c r="X2386" s="3" t="s">
        <v>11983</v>
      </c>
      <c r="Y2386" s="3">
        <v>0</v>
      </c>
      <c r="Z2386" s="3">
        <v>99.244712989999996</v>
      </c>
      <c r="AA2386" s="3">
        <v>1365.13</v>
      </c>
      <c r="AB2386" s="3">
        <v>662</v>
      </c>
      <c r="AC2386" s="3">
        <v>657</v>
      </c>
      <c r="AD2386" s="7">
        <f t="shared" si="296"/>
        <v>1</v>
      </c>
      <c r="AE2386" s="3">
        <f t="shared" si="303"/>
        <v>99.244712989999996</v>
      </c>
      <c r="AF2386" s="7">
        <f t="shared" si="297"/>
        <v>0</v>
      </c>
      <c r="AG2386" s="3" t="str">
        <f t="shared" si="298"/>
        <v/>
      </c>
      <c r="AH2386" s="7">
        <f t="shared" si="299"/>
        <v>0</v>
      </c>
      <c r="AI2386" s="3" t="str">
        <f t="shared" si="300"/>
        <v/>
      </c>
      <c r="AJ2386" s="7">
        <f t="shared" si="301"/>
        <v>0</v>
      </c>
      <c r="AK2386" s="3" t="str">
        <f t="shared" si="302"/>
        <v/>
      </c>
    </row>
    <row r="2387" spans="1:37" ht="20" x14ac:dyDescent="0.2">
      <c r="A2387" s="3" t="s">
        <v>2391</v>
      </c>
      <c r="B2387" s="3" t="s">
        <v>19806</v>
      </c>
      <c r="C2387" s="3" t="s">
        <v>19807</v>
      </c>
      <c r="D2387" s="3">
        <v>4.8041938551882097</v>
      </c>
      <c r="E2387" s="3">
        <v>0.46481382787337999</v>
      </c>
      <c r="F2387" s="6">
        <v>1.53332527612892E-10</v>
      </c>
      <c r="G2387" s="6">
        <v>1.3083889464494599E-9</v>
      </c>
      <c r="H2387" s="3">
        <v>0.125</v>
      </c>
      <c r="I2387" s="3">
        <v>0</v>
      </c>
      <c r="J2387" s="3">
        <v>6.5000000000000002E-2</v>
      </c>
      <c r="K2387" s="3">
        <v>2.871</v>
      </c>
      <c r="L2387" s="3">
        <v>1.294</v>
      </c>
      <c r="M2387" s="3">
        <v>2.1240000000000001</v>
      </c>
      <c r="N2387" s="3">
        <v>0.13500000000000001</v>
      </c>
      <c r="O2387" s="3">
        <v>0</v>
      </c>
      <c r="P2387" s="3">
        <v>0.11600000000000001</v>
      </c>
      <c r="Q2387" s="3">
        <v>0.251</v>
      </c>
      <c r="R2387" s="3">
        <v>0.65500000000000003</v>
      </c>
      <c r="S2387" s="3">
        <v>0.161</v>
      </c>
      <c r="T2387" s="3" t="s">
        <v>2391</v>
      </c>
      <c r="U2387" s="3" t="s">
        <v>11984</v>
      </c>
      <c r="V2387" s="3">
        <v>396</v>
      </c>
      <c r="W2387" s="3" t="s">
        <v>11985</v>
      </c>
      <c r="X2387" s="3" t="s">
        <v>11986</v>
      </c>
      <c r="Y2387" s="3">
        <v>0</v>
      </c>
      <c r="Z2387" s="3">
        <v>99.747474749999995</v>
      </c>
      <c r="AA2387" s="3">
        <v>819.69100000000003</v>
      </c>
      <c r="AB2387" s="3">
        <v>396</v>
      </c>
      <c r="AC2387" s="3">
        <v>395</v>
      </c>
      <c r="AD2387" s="7">
        <f t="shared" si="296"/>
        <v>1</v>
      </c>
      <c r="AE2387" s="3">
        <f t="shared" si="303"/>
        <v>99.747474749999995</v>
      </c>
      <c r="AF2387" s="7">
        <f t="shared" si="297"/>
        <v>0</v>
      </c>
      <c r="AG2387" s="3" t="str">
        <f t="shared" si="298"/>
        <v/>
      </c>
      <c r="AH2387" s="7">
        <f t="shared" si="299"/>
        <v>0</v>
      </c>
      <c r="AI2387" s="3" t="str">
        <f t="shared" si="300"/>
        <v/>
      </c>
      <c r="AJ2387" s="7">
        <f t="shared" si="301"/>
        <v>0</v>
      </c>
      <c r="AK2387" s="3" t="str">
        <f t="shared" si="302"/>
        <v/>
      </c>
    </row>
    <row r="2388" spans="1:37" ht="20" x14ac:dyDescent="0.2">
      <c r="A2388" s="3" t="s">
        <v>2392</v>
      </c>
      <c r="B2388" s="3" t="s">
        <v>19806</v>
      </c>
      <c r="C2388" s="3" t="s">
        <v>19807</v>
      </c>
      <c r="D2388" s="3">
        <v>4.8035532881993204</v>
      </c>
      <c r="E2388" s="3">
        <v>-0.61683802719819303</v>
      </c>
      <c r="F2388" s="6">
        <v>1.58035420608768E-6</v>
      </c>
      <c r="G2388" s="6">
        <v>7.8508001666486293E-6</v>
      </c>
      <c r="H2388" s="3">
        <v>5.8000000000000003E-2</v>
      </c>
      <c r="I2388" s="3">
        <v>0</v>
      </c>
      <c r="J2388" s="3">
        <v>0</v>
      </c>
      <c r="K2388" s="3">
        <v>1.1299999999999999</v>
      </c>
      <c r="L2388" s="3">
        <v>0.51200000000000001</v>
      </c>
      <c r="M2388" s="3">
        <v>0.94699999999999995</v>
      </c>
      <c r="N2388" s="3">
        <v>0</v>
      </c>
      <c r="O2388" s="3">
        <v>0.127</v>
      </c>
      <c r="P2388" s="3">
        <v>0.17399999999999999</v>
      </c>
      <c r="Q2388" s="3">
        <v>0.14699999999999999</v>
      </c>
      <c r="R2388" s="3">
        <v>0.224</v>
      </c>
      <c r="S2388" s="3">
        <v>0.22</v>
      </c>
      <c r="T2388" s="3" t="s">
        <v>2392</v>
      </c>
      <c r="U2388" s="3" t="s">
        <v>11987</v>
      </c>
      <c r="V2388" s="3">
        <v>342</v>
      </c>
      <c r="W2388" s="3" t="s">
        <v>11988</v>
      </c>
      <c r="X2388" s="3" t="s">
        <v>11989</v>
      </c>
      <c r="Y2388" s="3">
        <v>0</v>
      </c>
      <c r="Z2388" s="3">
        <v>99.415204680000002</v>
      </c>
      <c r="AA2388" s="3">
        <v>697.58199999999999</v>
      </c>
      <c r="AB2388" s="3">
        <v>342</v>
      </c>
      <c r="AC2388" s="3">
        <v>340</v>
      </c>
      <c r="AD2388" s="7">
        <f t="shared" si="296"/>
        <v>1</v>
      </c>
      <c r="AE2388" s="3">
        <f t="shared" si="303"/>
        <v>99.415204680000002</v>
      </c>
      <c r="AF2388" s="7">
        <f t="shared" si="297"/>
        <v>0</v>
      </c>
      <c r="AG2388" s="3" t="str">
        <f t="shared" si="298"/>
        <v/>
      </c>
      <c r="AH2388" s="7">
        <f t="shared" si="299"/>
        <v>0</v>
      </c>
      <c r="AI2388" s="3" t="str">
        <f t="shared" si="300"/>
        <v/>
      </c>
      <c r="AJ2388" s="7">
        <f t="shared" si="301"/>
        <v>0</v>
      </c>
      <c r="AK2388" s="3" t="str">
        <f t="shared" si="302"/>
        <v/>
      </c>
    </row>
    <row r="2389" spans="1:37" ht="20" x14ac:dyDescent="0.2">
      <c r="A2389" s="3" t="s">
        <v>2393</v>
      </c>
      <c r="B2389" s="3" t="s">
        <v>19806</v>
      </c>
      <c r="C2389" s="3" t="s">
        <v>19807</v>
      </c>
      <c r="D2389" s="3">
        <v>4.8034171746686898</v>
      </c>
      <c r="E2389" s="3">
        <v>3.47749484422743E-2</v>
      </c>
      <c r="F2389" s="6">
        <v>8.7028556544347698E-9</v>
      </c>
      <c r="G2389" s="6">
        <v>5.7163684879021603E-8</v>
      </c>
      <c r="H2389" s="3">
        <v>0</v>
      </c>
      <c r="I2389" s="3">
        <v>0.19500000000000001</v>
      </c>
      <c r="J2389" s="3">
        <v>0</v>
      </c>
      <c r="K2389" s="3">
        <v>2.7650000000000001</v>
      </c>
      <c r="L2389" s="3">
        <v>1.3220000000000001</v>
      </c>
      <c r="M2389" s="3">
        <v>2.226</v>
      </c>
      <c r="N2389" s="3">
        <v>0.193</v>
      </c>
      <c r="O2389" s="3">
        <v>0</v>
      </c>
      <c r="P2389" s="3">
        <v>8.3000000000000004E-2</v>
      </c>
      <c r="Q2389" s="3">
        <v>1.056</v>
      </c>
      <c r="R2389" s="3">
        <v>0.74199999999999999</v>
      </c>
      <c r="S2389" s="3">
        <v>0.41499999999999998</v>
      </c>
      <c r="T2389" s="3" t="s">
        <v>2393</v>
      </c>
      <c r="U2389" s="3" t="s">
        <v>11990</v>
      </c>
      <c r="V2389" s="3">
        <v>704</v>
      </c>
      <c r="W2389" s="3" t="s">
        <v>11991</v>
      </c>
      <c r="X2389" s="3" t="s">
        <v>11992</v>
      </c>
      <c r="Y2389" s="3">
        <v>0</v>
      </c>
      <c r="Z2389" s="3">
        <v>99.857954550000002</v>
      </c>
      <c r="AA2389" s="3">
        <v>1479.54</v>
      </c>
      <c r="AB2389" s="3">
        <v>704</v>
      </c>
      <c r="AC2389" s="3">
        <v>703</v>
      </c>
      <c r="AD2389" s="7">
        <f t="shared" si="296"/>
        <v>1</v>
      </c>
      <c r="AE2389" s="3">
        <f t="shared" si="303"/>
        <v>99.857954550000002</v>
      </c>
      <c r="AF2389" s="7">
        <f t="shared" si="297"/>
        <v>0</v>
      </c>
      <c r="AG2389" s="3" t="str">
        <f t="shared" si="298"/>
        <v/>
      </c>
      <c r="AH2389" s="7">
        <f t="shared" si="299"/>
        <v>0</v>
      </c>
      <c r="AI2389" s="3" t="str">
        <f t="shared" si="300"/>
        <v/>
      </c>
      <c r="AJ2389" s="7">
        <f t="shared" si="301"/>
        <v>0</v>
      </c>
      <c r="AK2389" s="3" t="str">
        <f t="shared" si="302"/>
        <v/>
      </c>
    </row>
    <row r="2390" spans="1:37" ht="20" x14ac:dyDescent="0.2">
      <c r="A2390" s="3" t="s">
        <v>2394</v>
      </c>
      <c r="B2390" s="3" t="s">
        <v>19806</v>
      </c>
      <c r="C2390" s="3" t="s">
        <v>19807</v>
      </c>
      <c r="D2390" s="3">
        <v>4.8033476592973603</v>
      </c>
      <c r="E2390" s="3">
        <v>0.78584491129242395</v>
      </c>
      <c r="F2390" s="6">
        <v>7.1648731847113896E-10</v>
      </c>
      <c r="G2390" s="6">
        <v>5.5332270831639201E-9</v>
      </c>
      <c r="H2390" s="3">
        <v>0.193</v>
      </c>
      <c r="I2390" s="3">
        <v>7.5999999999999998E-2</v>
      </c>
      <c r="J2390" s="3">
        <v>0</v>
      </c>
      <c r="K2390" s="3">
        <v>1.6619999999999999</v>
      </c>
      <c r="L2390" s="3">
        <v>1.919</v>
      </c>
      <c r="M2390" s="3">
        <v>4.6959999999999997</v>
      </c>
      <c r="N2390" s="3">
        <v>6.8000000000000005E-2</v>
      </c>
      <c r="O2390" s="3">
        <v>8.4000000000000005E-2</v>
      </c>
      <c r="P2390" s="3">
        <v>0.16600000000000001</v>
      </c>
      <c r="Q2390" s="3">
        <v>0.502</v>
      </c>
      <c r="R2390" s="3">
        <v>0.61199999999999999</v>
      </c>
      <c r="S2390" s="3">
        <v>0.88900000000000001</v>
      </c>
      <c r="T2390" s="3" t="s">
        <v>2394</v>
      </c>
      <c r="U2390" s="3" t="s">
        <v>11993</v>
      </c>
      <c r="V2390" s="3">
        <v>542</v>
      </c>
      <c r="W2390" s="3" t="s">
        <v>11994</v>
      </c>
      <c r="X2390" s="3" t="s">
        <v>11995</v>
      </c>
      <c r="Y2390" s="3">
        <v>0</v>
      </c>
      <c r="Z2390" s="3">
        <v>99.815157119999995</v>
      </c>
      <c r="AA2390" s="3">
        <v>1119.3800000000001</v>
      </c>
      <c r="AB2390" s="3">
        <v>541</v>
      </c>
      <c r="AC2390" s="3">
        <v>540</v>
      </c>
      <c r="AD2390" s="7">
        <f t="shared" si="296"/>
        <v>1</v>
      </c>
      <c r="AE2390" s="3">
        <f t="shared" si="303"/>
        <v>99.815157119999995</v>
      </c>
      <c r="AF2390" s="7">
        <f t="shared" si="297"/>
        <v>0</v>
      </c>
      <c r="AG2390" s="3" t="str">
        <f t="shared" si="298"/>
        <v/>
      </c>
      <c r="AH2390" s="7">
        <f t="shared" si="299"/>
        <v>0</v>
      </c>
      <c r="AI2390" s="3" t="str">
        <f t="shared" si="300"/>
        <v/>
      </c>
      <c r="AJ2390" s="7">
        <f t="shared" si="301"/>
        <v>0</v>
      </c>
      <c r="AK2390" s="3" t="str">
        <f t="shared" si="302"/>
        <v/>
      </c>
    </row>
    <row r="2391" spans="1:37" ht="20" x14ac:dyDescent="0.2">
      <c r="A2391" s="3" t="s">
        <v>2395</v>
      </c>
      <c r="B2391" s="3" t="s">
        <v>19806</v>
      </c>
      <c r="C2391" s="3" t="s">
        <v>19807</v>
      </c>
      <c r="D2391" s="3">
        <v>4.8028113259685403</v>
      </c>
      <c r="E2391" s="3">
        <v>0.80452966289948302</v>
      </c>
      <c r="F2391" s="6">
        <v>6.3474974255904303E-13</v>
      </c>
      <c r="G2391" s="6">
        <v>7.7899247077759096E-12</v>
      </c>
      <c r="H2391" s="3">
        <v>0.154</v>
      </c>
      <c r="I2391" s="3">
        <v>0.17399999999999999</v>
      </c>
      <c r="J2391" s="3">
        <v>0</v>
      </c>
      <c r="K2391" s="3">
        <v>2.4860000000000002</v>
      </c>
      <c r="L2391" s="3">
        <v>4.0369999999999999</v>
      </c>
      <c r="M2391" s="3">
        <v>3.3650000000000002</v>
      </c>
      <c r="N2391" s="3">
        <v>0.41599999999999998</v>
      </c>
      <c r="O2391" s="3">
        <v>0</v>
      </c>
      <c r="P2391" s="3">
        <v>7.4999999999999997E-2</v>
      </c>
      <c r="Q2391" s="3">
        <v>1.004</v>
      </c>
      <c r="R2391" s="3">
        <v>0.36199999999999999</v>
      </c>
      <c r="S2391" s="3">
        <v>0.17799999999999999</v>
      </c>
      <c r="T2391" s="3" t="s">
        <v>2395</v>
      </c>
      <c r="U2391" s="3" t="s">
        <v>11996</v>
      </c>
      <c r="V2391" s="3">
        <v>187</v>
      </c>
      <c r="W2391" s="3" t="s">
        <v>11997</v>
      </c>
      <c r="X2391" s="3" t="s">
        <v>11998</v>
      </c>
      <c r="Y2391" s="6">
        <v>7.48E-131</v>
      </c>
      <c r="Z2391" s="3">
        <v>100</v>
      </c>
      <c r="AA2391" s="3">
        <v>377.86700000000002</v>
      </c>
      <c r="AB2391" s="3">
        <v>187</v>
      </c>
      <c r="AC2391" s="3">
        <v>187</v>
      </c>
      <c r="AD2391" s="7">
        <f t="shared" si="296"/>
        <v>1</v>
      </c>
      <c r="AE2391" s="3">
        <f t="shared" si="303"/>
        <v>100</v>
      </c>
      <c r="AF2391" s="7">
        <f t="shared" si="297"/>
        <v>0</v>
      </c>
      <c r="AG2391" s="3" t="str">
        <f t="shared" si="298"/>
        <v/>
      </c>
      <c r="AH2391" s="7">
        <f t="shared" si="299"/>
        <v>0</v>
      </c>
      <c r="AI2391" s="3" t="str">
        <f t="shared" si="300"/>
        <v/>
      </c>
      <c r="AJ2391" s="7">
        <f t="shared" si="301"/>
        <v>0</v>
      </c>
      <c r="AK2391" s="3" t="str">
        <f t="shared" si="302"/>
        <v/>
      </c>
    </row>
    <row r="2392" spans="1:37" ht="20" x14ac:dyDescent="0.2">
      <c r="A2392" s="3" t="s">
        <v>2396</v>
      </c>
      <c r="B2392" s="3" t="s">
        <v>19806</v>
      </c>
      <c r="C2392" s="3" t="s">
        <v>19807</v>
      </c>
      <c r="D2392" s="3">
        <v>4.8024919082193902</v>
      </c>
      <c r="E2392" s="3">
        <v>-0.61290604867476295</v>
      </c>
      <c r="F2392" s="6">
        <v>2.5874061867825202E-6</v>
      </c>
      <c r="G2392" s="6">
        <v>1.2549002302529699E-5</v>
      </c>
      <c r="H2392" s="3">
        <v>0</v>
      </c>
      <c r="I2392" s="3">
        <v>0.17399999999999999</v>
      </c>
      <c r="J2392" s="3">
        <v>0</v>
      </c>
      <c r="K2392" s="3">
        <v>2.6850000000000001</v>
      </c>
      <c r="L2392" s="3">
        <v>1.038</v>
      </c>
      <c r="M2392" s="3">
        <v>2.8279999999999998</v>
      </c>
      <c r="N2392" s="3">
        <v>0.61899999999999999</v>
      </c>
      <c r="O2392" s="3">
        <v>0.16</v>
      </c>
      <c r="P2392" s="3">
        <v>0.45600000000000002</v>
      </c>
      <c r="Q2392" s="3">
        <v>0.24199999999999999</v>
      </c>
      <c r="R2392" s="3">
        <v>0.38800000000000001</v>
      </c>
      <c r="S2392" s="3">
        <v>0.55900000000000005</v>
      </c>
      <c r="T2392" s="3" t="s">
        <v>2396</v>
      </c>
      <c r="U2392" s="3" t="s">
        <v>11999</v>
      </c>
      <c r="V2392" s="3">
        <v>457</v>
      </c>
      <c r="W2392" s="3" t="s">
        <v>12000</v>
      </c>
      <c r="X2392" s="3" t="s">
        <v>12001</v>
      </c>
      <c r="Y2392" s="3">
        <v>0</v>
      </c>
      <c r="Z2392" s="3">
        <v>100</v>
      </c>
      <c r="AA2392" s="3">
        <v>956.822</v>
      </c>
      <c r="AB2392" s="3">
        <v>457</v>
      </c>
      <c r="AC2392" s="3">
        <v>457</v>
      </c>
      <c r="AD2392" s="7">
        <f t="shared" si="296"/>
        <v>1</v>
      </c>
      <c r="AE2392" s="3">
        <f t="shared" si="303"/>
        <v>100</v>
      </c>
      <c r="AF2392" s="7">
        <f t="shared" si="297"/>
        <v>0</v>
      </c>
      <c r="AG2392" s="3" t="str">
        <f t="shared" si="298"/>
        <v/>
      </c>
      <c r="AH2392" s="7">
        <f t="shared" si="299"/>
        <v>0</v>
      </c>
      <c r="AI2392" s="3" t="str">
        <f t="shared" si="300"/>
        <v/>
      </c>
      <c r="AJ2392" s="7">
        <f t="shared" si="301"/>
        <v>0</v>
      </c>
      <c r="AK2392" s="3" t="str">
        <f t="shared" si="302"/>
        <v/>
      </c>
    </row>
    <row r="2393" spans="1:37" ht="20" x14ac:dyDescent="0.2">
      <c r="A2393" s="3" t="s">
        <v>2397</v>
      </c>
      <c r="B2393" s="3" t="s">
        <v>19806</v>
      </c>
      <c r="C2393" s="3" t="s">
        <v>19807</v>
      </c>
      <c r="D2393" s="3">
        <v>4.8023392272302399</v>
      </c>
      <c r="E2393" s="3">
        <v>2.1250652520715501</v>
      </c>
      <c r="F2393" s="6">
        <v>2.5713656707519998E-16</v>
      </c>
      <c r="G2393" s="6">
        <v>5.5341523543347699E-15</v>
      </c>
      <c r="H2393" s="3">
        <v>5.8000000000000003E-2</v>
      </c>
      <c r="I2393" s="3">
        <v>0.217</v>
      </c>
      <c r="J2393" s="3">
        <v>5.6000000000000001E-2</v>
      </c>
      <c r="K2393" s="3">
        <v>2.6720000000000002</v>
      </c>
      <c r="L2393" s="3">
        <v>2.0329999999999999</v>
      </c>
      <c r="M2393" s="3">
        <v>4.8490000000000002</v>
      </c>
      <c r="N2393" s="3">
        <v>2.9000000000000001E-2</v>
      </c>
      <c r="O2393" s="3">
        <v>0.16900000000000001</v>
      </c>
      <c r="P2393" s="3">
        <v>0.24</v>
      </c>
      <c r="Q2393" s="3">
        <v>1.272</v>
      </c>
      <c r="R2393" s="3">
        <v>1.681</v>
      </c>
      <c r="S2393" s="3">
        <v>1.117</v>
      </c>
      <c r="T2393" s="3" t="s">
        <v>2397</v>
      </c>
      <c r="U2393" s="3" t="s">
        <v>6262</v>
      </c>
      <c r="V2393" s="3">
        <v>450</v>
      </c>
      <c r="W2393" s="3" t="s">
        <v>12002</v>
      </c>
      <c r="X2393" s="3" t="s">
        <v>12003</v>
      </c>
      <c r="Y2393" s="3">
        <v>0</v>
      </c>
      <c r="Z2393" s="3">
        <v>99.777777779999994</v>
      </c>
      <c r="AA2393" s="3">
        <v>906.36</v>
      </c>
      <c r="AB2393" s="3">
        <v>450</v>
      </c>
      <c r="AC2393" s="3">
        <v>449</v>
      </c>
      <c r="AD2393" s="7">
        <f t="shared" si="296"/>
        <v>1</v>
      </c>
      <c r="AE2393" s="3">
        <f t="shared" si="303"/>
        <v>99.777777779999994</v>
      </c>
      <c r="AF2393" s="7">
        <f t="shared" si="297"/>
        <v>0</v>
      </c>
      <c r="AG2393" s="3" t="str">
        <f t="shared" si="298"/>
        <v/>
      </c>
      <c r="AH2393" s="7">
        <f t="shared" si="299"/>
        <v>0</v>
      </c>
      <c r="AI2393" s="3" t="str">
        <f t="shared" si="300"/>
        <v/>
      </c>
      <c r="AJ2393" s="7">
        <f t="shared" si="301"/>
        <v>0</v>
      </c>
      <c r="AK2393" s="3" t="str">
        <f t="shared" si="302"/>
        <v/>
      </c>
    </row>
    <row r="2394" spans="1:37" ht="20" x14ac:dyDescent="0.2">
      <c r="A2394" s="3" t="s">
        <v>2398</v>
      </c>
      <c r="B2394" s="3" t="s">
        <v>19806</v>
      </c>
      <c r="C2394" s="3" t="s">
        <v>19807</v>
      </c>
      <c r="D2394" s="3">
        <v>4.8015002336406001</v>
      </c>
      <c r="E2394" s="3">
        <v>-0.61353513286588701</v>
      </c>
      <c r="F2394" s="6">
        <v>8.4786742679652804E-7</v>
      </c>
      <c r="G2394" s="6">
        <v>4.3304995670764897E-6</v>
      </c>
      <c r="H2394" s="3">
        <v>0</v>
      </c>
      <c r="I2394" s="3">
        <v>8.6999999999999994E-2</v>
      </c>
      <c r="J2394" s="3">
        <v>0</v>
      </c>
      <c r="K2394" s="3">
        <v>1.2629999999999999</v>
      </c>
      <c r="L2394" s="3">
        <v>0.83899999999999997</v>
      </c>
      <c r="M2394" s="3">
        <v>1.2150000000000001</v>
      </c>
      <c r="N2394" s="3">
        <v>0</v>
      </c>
      <c r="O2394" s="3">
        <v>0</v>
      </c>
      <c r="P2394" s="3">
        <v>0.14899999999999999</v>
      </c>
      <c r="Q2394" s="3">
        <v>9.5000000000000001E-2</v>
      </c>
      <c r="R2394" s="3">
        <v>0.48299999999999998</v>
      </c>
      <c r="S2394" s="3">
        <v>0.84599999999999997</v>
      </c>
      <c r="T2394" s="3" t="s">
        <v>2398</v>
      </c>
      <c r="U2394" s="3" t="s">
        <v>12004</v>
      </c>
      <c r="V2394" s="3">
        <v>706</v>
      </c>
      <c r="W2394" s="3" t="s">
        <v>12005</v>
      </c>
      <c r="X2394" s="3" t="s">
        <v>12006</v>
      </c>
      <c r="Y2394" s="3">
        <v>0</v>
      </c>
      <c r="Z2394" s="3">
        <v>98.583569409999996</v>
      </c>
      <c r="AA2394" s="3">
        <v>1452.19</v>
      </c>
      <c r="AB2394" s="3">
        <v>706</v>
      </c>
      <c r="AC2394" s="3">
        <v>696</v>
      </c>
      <c r="AD2394" s="7">
        <f t="shared" si="296"/>
        <v>0</v>
      </c>
      <c r="AE2394" s="3" t="str">
        <f t="shared" si="303"/>
        <v/>
      </c>
      <c r="AF2394" s="7">
        <f t="shared" si="297"/>
        <v>0</v>
      </c>
      <c r="AG2394" s="3" t="str">
        <f t="shared" si="298"/>
        <v/>
      </c>
      <c r="AH2394" s="7">
        <f t="shared" si="299"/>
        <v>0</v>
      </c>
      <c r="AI2394" s="3" t="str">
        <f t="shared" si="300"/>
        <v/>
      </c>
      <c r="AJ2394" s="7">
        <f t="shared" si="301"/>
        <v>1</v>
      </c>
      <c r="AK2394" s="3">
        <f t="shared" si="302"/>
        <v>98.583569409999996</v>
      </c>
    </row>
    <row r="2395" spans="1:37" ht="20" x14ac:dyDescent="0.2">
      <c r="A2395" s="3" t="s">
        <v>2399</v>
      </c>
      <c r="B2395" s="3" t="s">
        <v>19806</v>
      </c>
      <c r="C2395" s="3" t="s">
        <v>19807</v>
      </c>
      <c r="D2395" s="3">
        <v>4.80138512263796</v>
      </c>
      <c r="E2395" s="3">
        <v>1.8291016441991301E-2</v>
      </c>
      <c r="F2395" s="6">
        <v>1.29418444471799E-8</v>
      </c>
      <c r="G2395" s="6">
        <v>8.2934950642077297E-8</v>
      </c>
      <c r="H2395" s="3">
        <v>0</v>
      </c>
      <c r="I2395" s="3">
        <v>0</v>
      </c>
      <c r="J2395" s="3">
        <v>0.12</v>
      </c>
      <c r="K2395" s="3">
        <v>1.702</v>
      </c>
      <c r="L2395" s="3">
        <v>0.83899999999999997</v>
      </c>
      <c r="M2395" s="3">
        <v>1.7529999999999999</v>
      </c>
      <c r="N2395" s="3">
        <v>0</v>
      </c>
      <c r="O2395" s="3">
        <v>0</v>
      </c>
      <c r="P2395" s="3">
        <v>5.8000000000000003E-2</v>
      </c>
      <c r="Q2395" s="3">
        <v>0.72699999999999998</v>
      </c>
      <c r="R2395" s="3">
        <v>0.43099999999999999</v>
      </c>
      <c r="S2395" s="3">
        <v>0.499</v>
      </c>
      <c r="T2395" s="3" t="s">
        <v>2399</v>
      </c>
      <c r="U2395" s="3" t="s">
        <v>6680</v>
      </c>
      <c r="V2395" s="3">
        <v>361</v>
      </c>
      <c r="W2395" s="3" t="s">
        <v>12007</v>
      </c>
      <c r="X2395" s="3" t="s">
        <v>12008</v>
      </c>
      <c r="Y2395" s="3">
        <v>0</v>
      </c>
      <c r="Z2395" s="3">
        <v>99.395770389999996</v>
      </c>
      <c r="AA2395" s="3">
        <v>676.78099999999995</v>
      </c>
      <c r="AB2395" s="3">
        <v>331</v>
      </c>
      <c r="AC2395" s="3">
        <v>329</v>
      </c>
      <c r="AD2395" s="7">
        <f t="shared" si="296"/>
        <v>1</v>
      </c>
      <c r="AE2395" s="3">
        <f t="shared" si="303"/>
        <v>99.395770389999996</v>
      </c>
      <c r="AF2395" s="7">
        <f t="shared" si="297"/>
        <v>0</v>
      </c>
      <c r="AG2395" s="3" t="str">
        <f t="shared" si="298"/>
        <v/>
      </c>
      <c r="AH2395" s="7">
        <f t="shared" si="299"/>
        <v>0</v>
      </c>
      <c r="AI2395" s="3" t="str">
        <f t="shared" si="300"/>
        <v/>
      </c>
      <c r="AJ2395" s="7">
        <f t="shared" si="301"/>
        <v>0</v>
      </c>
      <c r="AK2395" s="3" t="str">
        <f t="shared" si="302"/>
        <v/>
      </c>
    </row>
    <row r="2396" spans="1:37" ht="20" x14ac:dyDescent="0.2">
      <c r="A2396" s="3" t="s">
        <v>2400</v>
      </c>
      <c r="B2396" s="3" t="s">
        <v>19806</v>
      </c>
      <c r="C2396" s="3" t="s">
        <v>19807</v>
      </c>
      <c r="D2396" s="3">
        <v>4.7999853892003497</v>
      </c>
      <c r="E2396" s="3">
        <v>1.0685640518033701</v>
      </c>
      <c r="F2396" s="6">
        <v>1.0135536318637E-13</v>
      </c>
      <c r="G2396" s="6">
        <v>1.42378374532231E-12</v>
      </c>
      <c r="H2396" s="3">
        <v>0.21199999999999999</v>
      </c>
      <c r="I2396" s="3">
        <v>5.3999999999999999E-2</v>
      </c>
      <c r="J2396" s="3">
        <v>0</v>
      </c>
      <c r="K2396" s="3">
        <v>2.8180000000000001</v>
      </c>
      <c r="L2396" s="3">
        <v>1.905</v>
      </c>
      <c r="M2396" s="3">
        <v>3.7869999999999999</v>
      </c>
      <c r="N2396" s="3">
        <v>0.28999999999999998</v>
      </c>
      <c r="O2396" s="3">
        <v>0</v>
      </c>
      <c r="P2396" s="3">
        <v>0.19900000000000001</v>
      </c>
      <c r="Q2396" s="3">
        <v>0.96099999999999997</v>
      </c>
      <c r="R2396" s="3">
        <v>0.96599999999999997</v>
      </c>
      <c r="S2396" s="3">
        <v>0.44</v>
      </c>
      <c r="T2396" s="3" t="s">
        <v>2400</v>
      </c>
      <c r="U2396" s="3" t="s">
        <v>12009</v>
      </c>
      <c r="V2396" s="3">
        <v>315</v>
      </c>
      <c r="W2396" s="3" t="s">
        <v>12010</v>
      </c>
      <c r="X2396" s="3" t="s">
        <v>12011</v>
      </c>
      <c r="Y2396" s="3">
        <v>0</v>
      </c>
      <c r="Z2396" s="3">
        <v>99.682539680000005</v>
      </c>
      <c r="AA2396" s="3">
        <v>609.37199999999996</v>
      </c>
      <c r="AB2396" s="3">
        <v>315</v>
      </c>
      <c r="AC2396" s="3">
        <v>314</v>
      </c>
      <c r="AD2396" s="7">
        <f t="shared" si="296"/>
        <v>1</v>
      </c>
      <c r="AE2396" s="3">
        <f t="shared" si="303"/>
        <v>99.682539680000005</v>
      </c>
      <c r="AF2396" s="7">
        <f t="shared" si="297"/>
        <v>0</v>
      </c>
      <c r="AG2396" s="3" t="str">
        <f t="shared" si="298"/>
        <v/>
      </c>
      <c r="AH2396" s="7">
        <f t="shared" si="299"/>
        <v>0</v>
      </c>
      <c r="AI2396" s="3" t="str">
        <f t="shared" si="300"/>
        <v/>
      </c>
      <c r="AJ2396" s="7">
        <f t="shared" si="301"/>
        <v>0</v>
      </c>
      <c r="AK2396" s="3" t="str">
        <f t="shared" si="302"/>
        <v/>
      </c>
    </row>
    <row r="2397" spans="1:37" ht="20" x14ac:dyDescent="0.2">
      <c r="A2397" s="3" t="s">
        <v>2401</v>
      </c>
      <c r="B2397" s="3" t="s">
        <v>19806</v>
      </c>
      <c r="C2397" s="3" t="s">
        <v>19807</v>
      </c>
      <c r="D2397" s="3">
        <v>4.7997422443979998</v>
      </c>
      <c r="E2397" s="3">
        <v>1.6899731305216199</v>
      </c>
      <c r="F2397" s="6">
        <v>1.4355995968558801E-12</v>
      </c>
      <c r="G2397" s="6">
        <v>1.6672308037057801E-11</v>
      </c>
      <c r="H2397" s="3">
        <v>0.24099999999999999</v>
      </c>
      <c r="I2397" s="3">
        <v>0.66200000000000003</v>
      </c>
      <c r="J2397" s="3">
        <v>0.12</v>
      </c>
      <c r="K2397" s="3">
        <v>7.923</v>
      </c>
      <c r="L2397" s="3">
        <v>5.2460000000000004</v>
      </c>
      <c r="M2397" s="3">
        <v>16.774000000000001</v>
      </c>
      <c r="N2397" s="3">
        <v>0.78300000000000003</v>
      </c>
      <c r="O2397" s="3">
        <v>0.59899999999999998</v>
      </c>
      <c r="P2397" s="3">
        <v>0.45600000000000002</v>
      </c>
      <c r="Q2397" s="3">
        <v>2.58</v>
      </c>
      <c r="R2397" s="3">
        <v>2.5870000000000002</v>
      </c>
      <c r="S2397" s="3">
        <v>1.2609999999999999</v>
      </c>
      <c r="T2397" s="3" t="s">
        <v>2401</v>
      </c>
      <c r="U2397" s="3" t="s">
        <v>12012</v>
      </c>
      <c r="V2397" s="3">
        <v>353</v>
      </c>
      <c r="W2397" s="3" t="s">
        <v>12013</v>
      </c>
      <c r="X2397" s="3" t="s">
        <v>12014</v>
      </c>
      <c r="Y2397" s="3">
        <v>0</v>
      </c>
      <c r="Z2397" s="3">
        <v>100</v>
      </c>
      <c r="AA2397" s="3">
        <v>738.79899999999998</v>
      </c>
      <c r="AB2397" s="3">
        <v>353</v>
      </c>
      <c r="AC2397" s="3">
        <v>353</v>
      </c>
      <c r="AD2397" s="7">
        <f t="shared" si="296"/>
        <v>1</v>
      </c>
      <c r="AE2397" s="3">
        <f t="shared" si="303"/>
        <v>100</v>
      </c>
      <c r="AF2397" s="7">
        <f t="shared" si="297"/>
        <v>0</v>
      </c>
      <c r="AG2397" s="3" t="str">
        <f t="shared" si="298"/>
        <v/>
      </c>
      <c r="AH2397" s="7">
        <f t="shared" si="299"/>
        <v>0</v>
      </c>
      <c r="AI2397" s="3" t="str">
        <f t="shared" si="300"/>
        <v/>
      </c>
      <c r="AJ2397" s="7">
        <f t="shared" si="301"/>
        <v>0</v>
      </c>
      <c r="AK2397" s="3" t="str">
        <f t="shared" si="302"/>
        <v/>
      </c>
    </row>
    <row r="2398" spans="1:37" ht="20" x14ac:dyDescent="0.2">
      <c r="A2398" s="3" t="s">
        <v>2402</v>
      </c>
      <c r="B2398" s="3" t="s">
        <v>19806</v>
      </c>
      <c r="C2398" s="3" t="s">
        <v>19807</v>
      </c>
      <c r="D2398" s="3">
        <v>4.79965153669293</v>
      </c>
      <c r="E2398" s="3">
        <v>0.47405319385614902</v>
      </c>
      <c r="F2398" s="6">
        <v>1.63113379912893E-11</v>
      </c>
      <c r="G2398" s="6">
        <v>1.6192932119803101E-10</v>
      </c>
      <c r="H2398" s="3">
        <v>0</v>
      </c>
      <c r="I2398" s="3">
        <v>0.40200000000000002</v>
      </c>
      <c r="J2398" s="3">
        <v>0</v>
      </c>
      <c r="K2398" s="3">
        <v>3.323</v>
      </c>
      <c r="L2398" s="3">
        <v>2.5019999999999998</v>
      </c>
      <c r="M2398" s="3">
        <v>3.2240000000000002</v>
      </c>
      <c r="N2398" s="3">
        <v>0.26100000000000001</v>
      </c>
      <c r="O2398" s="3">
        <v>0.20200000000000001</v>
      </c>
      <c r="P2398" s="3">
        <v>0.191</v>
      </c>
      <c r="Q2398" s="3">
        <v>1.7050000000000001</v>
      </c>
      <c r="R2398" s="3">
        <v>1.1379999999999999</v>
      </c>
      <c r="S2398" s="3">
        <v>1.0920000000000001</v>
      </c>
      <c r="T2398" s="3" t="s">
        <v>2402</v>
      </c>
      <c r="U2398" s="3" t="s">
        <v>12015</v>
      </c>
      <c r="V2398" s="3">
        <v>364</v>
      </c>
      <c r="W2398" s="3" t="s">
        <v>12016</v>
      </c>
      <c r="X2398" s="3" t="s">
        <v>12017</v>
      </c>
      <c r="Y2398" s="3">
        <v>0</v>
      </c>
      <c r="Z2398" s="3">
        <v>99.717514120000004</v>
      </c>
      <c r="AA2398" s="3">
        <v>718.76800000000003</v>
      </c>
      <c r="AB2398" s="3">
        <v>354</v>
      </c>
      <c r="AC2398" s="3">
        <v>353</v>
      </c>
      <c r="AD2398" s="7">
        <f t="shared" si="296"/>
        <v>1</v>
      </c>
      <c r="AE2398" s="3">
        <f t="shared" si="303"/>
        <v>99.717514120000004</v>
      </c>
      <c r="AF2398" s="7">
        <f t="shared" si="297"/>
        <v>0</v>
      </c>
      <c r="AG2398" s="3" t="str">
        <f t="shared" si="298"/>
        <v/>
      </c>
      <c r="AH2398" s="7">
        <f t="shared" si="299"/>
        <v>0</v>
      </c>
      <c r="AI2398" s="3" t="str">
        <f t="shared" si="300"/>
        <v/>
      </c>
      <c r="AJ2398" s="7">
        <f t="shared" si="301"/>
        <v>0</v>
      </c>
      <c r="AK2398" s="3" t="str">
        <f t="shared" si="302"/>
        <v/>
      </c>
    </row>
    <row r="2399" spans="1:37" ht="20" x14ac:dyDescent="0.2">
      <c r="A2399" s="3" t="s">
        <v>2403</v>
      </c>
      <c r="B2399" s="3" t="s">
        <v>19806</v>
      </c>
      <c r="C2399" s="3" t="s">
        <v>19807</v>
      </c>
      <c r="D2399" s="3">
        <v>4.79904883157774</v>
      </c>
      <c r="E2399" s="3">
        <v>1.8284487460799901</v>
      </c>
      <c r="F2399" s="6">
        <v>1.3800025103674401E-16</v>
      </c>
      <c r="G2399" s="6">
        <v>3.0832187955073798E-15</v>
      </c>
      <c r="H2399" s="3">
        <v>0.66400000000000003</v>
      </c>
      <c r="I2399" s="3">
        <v>0.25</v>
      </c>
      <c r="J2399" s="3">
        <v>0.111</v>
      </c>
      <c r="K2399" s="3">
        <v>8.2420000000000009</v>
      </c>
      <c r="L2399" s="3">
        <v>7.5629999999999997</v>
      </c>
      <c r="M2399" s="3">
        <v>14.906000000000001</v>
      </c>
      <c r="N2399" s="3">
        <v>0.24199999999999999</v>
      </c>
      <c r="O2399" s="3">
        <v>0.32900000000000001</v>
      </c>
      <c r="P2399" s="3">
        <v>0.20699999999999999</v>
      </c>
      <c r="Q2399" s="3">
        <v>3.4710000000000001</v>
      </c>
      <c r="R2399" s="3">
        <v>2.5350000000000001</v>
      </c>
      <c r="S2399" s="3">
        <v>3.258</v>
      </c>
      <c r="T2399" s="3" t="s">
        <v>12018</v>
      </c>
      <c r="U2399" s="3"/>
      <c r="V2399" s="3"/>
      <c r="W2399" s="3"/>
      <c r="X2399" s="3"/>
      <c r="Y2399" s="3"/>
      <c r="Z2399" s="3"/>
      <c r="AA2399" s="3"/>
      <c r="AB2399" s="3"/>
      <c r="AC2399" s="3"/>
      <c r="AD2399" s="7">
        <f t="shared" si="296"/>
        <v>0</v>
      </c>
      <c r="AE2399" s="3" t="str">
        <f t="shared" si="303"/>
        <v/>
      </c>
      <c r="AF2399" s="7">
        <f t="shared" si="297"/>
        <v>0</v>
      </c>
      <c r="AG2399" s="3" t="str">
        <f t="shared" si="298"/>
        <v/>
      </c>
      <c r="AH2399" s="7">
        <f t="shared" si="299"/>
        <v>0</v>
      </c>
      <c r="AI2399" s="3" t="str">
        <f t="shared" si="300"/>
        <v/>
      </c>
      <c r="AJ2399" s="7">
        <f t="shared" si="301"/>
        <v>0</v>
      </c>
      <c r="AK2399" s="3" t="str">
        <f t="shared" si="302"/>
        <v/>
      </c>
    </row>
    <row r="2400" spans="1:37" ht="20" x14ac:dyDescent="0.2">
      <c r="A2400" s="3" t="s">
        <v>2404</v>
      </c>
      <c r="B2400" s="3" t="s">
        <v>19806</v>
      </c>
      <c r="C2400" s="3" t="s">
        <v>19807</v>
      </c>
      <c r="D2400" s="3">
        <v>4.7989776347472599</v>
      </c>
      <c r="E2400" s="3">
        <v>-0.63421228072154801</v>
      </c>
      <c r="F2400" s="6">
        <v>6.6398760352628099E-6</v>
      </c>
      <c r="G2400" s="6">
        <v>3.0821354558205402E-5</v>
      </c>
      <c r="H2400" s="3">
        <v>0</v>
      </c>
      <c r="I2400" s="3">
        <v>0</v>
      </c>
      <c r="J2400" s="3">
        <v>0.20399999999999999</v>
      </c>
      <c r="K2400" s="3">
        <v>1.1299999999999999</v>
      </c>
      <c r="L2400" s="3">
        <v>3.4830000000000001</v>
      </c>
      <c r="M2400" s="3">
        <v>3.57</v>
      </c>
      <c r="N2400" s="3">
        <v>1.75</v>
      </c>
      <c r="O2400" s="3">
        <v>0.59899999999999998</v>
      </c>
      <c r="P2400" s="3">
        <v>0</v>
      </c>
      <c r="Q2400" s="3">
        <v>13.166</v>
      </c>
      <c r="R2400" s="3">
        <v>7.7770000000000001</v>
      </c>
      <c r="S2400" s="3">
        <v>9.4450000000000003</v>
      </c>
      <c r="T2400" s="3" t="s">
        <v>2404</v>
      </c>
      <c r="U2400" s="3" t="s">
        <v>12019</v>
      </c>
      <c r="V2400" s="3">
        <v>365</v>
      </c>
      <c r="W2400" s="3" t="s">
        <v>12020</v>
      </c>
      <c r="X2400" s="3" t="s">
        <v>12021</v>
      </c>
      <c r="Y2400" s="3">
        <v>0</v>
      </c>
      <c r="Z2400" s="3">
        <v>100</v>
      </c>
      <c r="AA2400" s="3">
        <v>720.69399999999996</v>
      </c>
      <c r="AB2400" s="3">
        <v>348</v>
      </c>
      <c r="AC2400" s="3">
        <v>348</v>
      </c>
      <c r="AD2400" s="7">
        <f t="shared" si="296"/>
        <v>1</v>
      </c>
      <c r="AE2400" s="3">
        <f t="shared" si="303"/>
        <v>100</v>
      </c>
      <c r="AF2400" s="7">
        <f t="shared" si="297"/>
        <v>0</v>
      </c>
      <c r="AG2400" s="3" t="str">
        <f t="shared" si="298"/>
        <v/>
      </c>
      <c r="AH2400" s="7">
        <f t="shared" si="299"/>
        <v>0</v>
      </c>
      <c r="AI2400" s="3" t="str">
        <f t="shared" si="300"/>
        <v/>
      </c>
      <c r="AJ2400" s="7">
        <f t="shared" si="301"/>
        <v>0</v>
      </c>
      <c r="AK2400" s="3" t="str">
        <f t="shared" si="302"/>
        <v/>
      </c>
    </row>
    <row r="2401" spans="1:37" ht="20" x14ac:dyDescent="0.2">
      <c r="A2401" s="3" t="s">
        <v>2405</v>
      </c>
      <c r="B2401" s="3" t="s">
        <v>19806</v>
      </c>
      <c r="C2401" s="3" t="s">
        <v>19807</v>
      </c>
      <c r="D2401" s="3">
        <v>4.7982757500596698</v>
      </c>
      <c r="E2401" s="3">
        <v>0.783190212778207</v>
      </c>
      <c r="F2401" s="6">
        <v>4.0330255118265298E-10</v>
      </c>
      <c r="G2401" s="6">
        <v>3.2290674464209399E-9</v>
      </c>
      <c r="H2401" s="3">
        <v>0.21199999999999999</v>
      </c>
      <c r="I2401" s="3">
        <v>7.5999999999999998E-2</v>
      </c>
      <c r="J2401" s="3">
        <v>0</v>
      </c>
      <c r="K2401" s="3">
        <v>2.0470000000000002</v>
      </c>
      <c r="L2401" s="3">
        <v>1.9330000000000001</v>
      </c>
      <c r="M2401" s="3">
        <v>5.0540000000000003</v>
      </c>
      <c r="N2401" s="3">
        <v>0.23200000000000001</v>
      </c>
      <c r="O2401" s="3">
        <v>6.7000000000000004E-2</v>
      </c>
      <c r="P2401" s="3">
        <v>0.13300000000000001</v>
      </c>
      <c r="Q2401" s="3">
        <v>0.502</v>
      </c>
      <c r="R2401" s="3">
        <v>0.92300000000000004</v>
      </c>
      <c r="S2401" s="3">
        <v>0.49099999999999999</v>
      </c>
      <c r="T2401" s="3" t="s">
        <v>2405</v>
      </c>
      <c r="U2401" s="3" t="s">
        <v>12022</v>
      </c>
      <c r="V2401" s="3">
        <v>247</v>
      </c>
      <c r="W2401" s="3" t="s">
        <v>12023</v>
      </c>
      <c r="X2401" s="3" t="s">
        <v>12024</v>
      </c>
      <c r="Y2401" s="6">
        <v>1.05E-63</v>
      </c>
      <c r="Z2401" s="3">
        <v>85.596707820000006</v>
      </c>
      <c r="AA2401" s="3">
        <v>212.61600000000001</v>
      </c>
      <c r="AB2401" s="3">
        <v>243</v>
      </c>
      <c r="AC2401" s="3">
        <v>208</v>
      </c>
      <c r="AD2401" s="7">
        <f t="shared" si="296"/>
        <v>1</v>
      </c>
      <c r="AE2401" s="3">
        <f t="shared" si="303"/>
        <v>85.596707820000006</v>
      </c>
      <c r="AF2401" s="7">
        <f t="shared" si="297"/>
        <v>0</v>
      </c>
      <c r="AG2401" s="3" t="str">
        <f t="shared" si="298"/>
        <v/>
      </c>
      <c r="AH2401" s="7">
        <f t="shared" si="299"/>
        <v>0</v>
      </c>
      <c r="AI2401" s="3" t="str">
        <f t="shared" si="300"/>
        <v/>
      </c>
      <c r="AJ2401" s="7">
        <f t="shared" si="301"/>
        <v>0</v>
      </c>
      <c r="AK2401" s="3" t="str">
        <f t="shared" si="302"/>
        <v/>
      </c>
    </row>
    <row r="2402" spans="1:37" ht="20" x14ac:dyDescent="0.2">
      <c r="A2402" s="3" t="s">
        <v>2406</v>
      </c>
      <c r="B2402" s="3" t="s">
        <v>19806</v>
      </c>
      <c r="C2402" s="3" t="s">
        <v>19807</v>
      </c>
      <c r="D2402" s="3">
        <v>4.7972927912300998</v>
      </c>
      <c r="E2402" s="3">
        <v>1.69012823851477</v>
      </c>
      <c r="F2402" s="6">
        <v>2.8204926607267699E-14</v>
      </c>
      <c r="G2402" s="6">
        <v>4.3707604001109898E-13</v>
      </c>
      <c r="H2402" s="3">
        <v>4.8000000000000001E-2</v>
      </c>
      <c r="I2402" s="3">
        <v>0.25</v>
      </c>
      <c r="J2402" s="3">
        <v>9.2999999999999999E-2</v>
      </c>
      <c r="K2402" s="3">
        <v>3.2829999999999999</v>
      </c>
      <c r="L2402" s="3">
        <v>2.3170000000000002</v>
      </c>
      <c r="M2402" s="3">
        <v>5.8339999999999996</v>
      </c>
      <c r="N2402" s="3">
        <v>0.34799999999999998</v>
      </c>
      <c r="O2402" s="3">
        <v>9.2999999999999999E-2</v>
      </c>
      <c r="P2402" s="3">
        <v>0.13300000000000001</v>
      </c>
      <c r="Q2402" s="3">
        <v>0.874</v>
      </c>
      <c r="R2402" s="3">
        <v>1.0429999999999999</v>
      </c>
      <c r="S2402" s="3">
        <v>1.016</v>
      </c>
      <c r="T2402" s="3" t="s">
        <v>12025</v>
      </c>
      <c r="U2402" s="3"/>
      <c r="V2402" s="3"/>
      <c r="W2402" s="3"/>
      <c r="X2402" s="3"/>
      <c r="Y2402" s="3"/>
      <c r="Z2402" s="3"/>
      <c r="AA2402" s="3"/>
      <c r="AB2402" s="3"/>
      <c r="AC2402" s="3"/>
      <c r="AD2402" s="7">
        <f t="shared" si="296"/>
        <v>0</v>
      </c>
      <c r="AE2402" s="3" t="str">
        <f t="shared" si="303"/>
        <v/>
      </c>
      <c r="AF2402" s="7">
        <f t="shared" si="297"/>
        <v>0</v>
      </c>
      <c r="AG2402" s="3" t="str">
        <f t="shared" si="298"/>
        <v/>
      </c>
      <c r="AH2402" s="7">
        <f t="shared" si="299"/>
        <v>0</v>
      </c>
      <c r="AI2402" s="3" t="str">
        <f t="shared" si="300"/>
        <v/>
      </c>
      <c r="AJ2402" s="7">
        <f t="shared" si="301"/>
        <v>0</v>
      </c>
      <c r="AK2402" s="3" t="str">
        <f t="shared" si="302"/>
        <v/>
      </c>
    </row>
    <row r="2403" spans="1:37" ht="20" x14ac:dyDescent="0.2">
      <c r="A2403" s="3" t="s">
        <v>2407</v>
      </c>
      <c r="B2403" s="3" t="s">
        <v>19806</v>
      </c>
      <c r="C2403" s="3" t="s">
        <v>19807</v>
      </c>
      <c r="D2403" s="3">
        <v>4.7965575544903798</v>
      </c>
      <c r="E2403" s="3">
        <v>2.6851790445406198</v>
      </c>
      <c r="F2403" s="6">
        <v>1.00060547664331E-15</v>
      </c>
      <c r="G2403" s="6">
        <v>1.9700106663131699E-14</v>
      </c>
      <c r="H2403" s="3">
        <v>0.73199999999999998</v>
      </c>
      <c r="I2403" s="3">
        <v>0.20599999999999999</v>
      </c>
      <c r="J2403" s="3">
        <v>0.12</v>
      </c>
      <c r="K2403" s="3">
        <v>8.4410000000000007</v>
      </c>
      <c r="L2403" s="3">
        <v>5.4870000000000001</v>
      </c>
      <c r="M2403" s="3">
        <v>17.068000000000001</v>
      </c>
      <c r="N2403" s="3">
        <v>0.46400000000000002</v>
      </c>
      <c r="O2403" s="3">
        <v>0.245</v>
      </c>
      <c r="P2403" s="3">
        <v>0.754</v>
      </c>
      <c r="Q2403" s="3">
        <v>0.58899999999999997</v>
      </c>
      <c r="R2403" s="3">
        <v>0.73299999999999998</v>
      </c>
      <c r="S2403" s="3">
        <v>0.71899999999999997</v>
      </c>
      <c r="T2403" s="3" t="s">
        <v>2407</v>
      </c>
      <c r="U2403" s="3" t="s">
        <v>12026</v>
      </c>
      <c r="V2403" s="3">
        <v>213</v>
      </c>
      <c r="W2403" s="3" t="s">
        <v>12027</v>
      </c>
      <c r="X2403" s="3" t="s">
        <v>12028</v>
      </c>
      <c r="Y2403" s="6">
        <v>1.39E-151</v>
      </c>
      <c r="Z2403" s="3">
        <v>100</v>
      </c>
      <c r="AA2403" s="3">
        <v>445.27699999999999</v>
      </c>
      <c r="AB2403" s="3">
        <v>213</v>
      </c>
      <c r="AC2403" s="3">
        <v>213</v>
      </c>
      <c r="AD2403" s="7">
        <f t="shared" si="296"/>
        <v>0</v>
      </c>
      <c r="AE2403" s="3" t="str">
        <f t="shared" si="303"/>
        <v/>
      </c>
      <c r="AF2403" s="7">
        <f t="shared" si="297"/>
        <v>0</v>
      </c>
      <c r="AG2403" s="3" t="str">
        <f t="shared" si="298"/>
        <v/>
      </c>
      <c r="AH2403" s="7">
        <f t="shared" si="299"/>
        <v>0</v>
      </c>
      <c r="AI2403" s="3" t="str">
        <f t="shared" si="300"/>
        <v/>
      </c>
      <c r="AJ2403" s="7">
        <f t="shared" si="301"/>
        <v>1</v>
      </c>
      <c r="AK2403" s="3">
        <f t="shared" si="302"/>
        <v>100</v>
      </c>
    </row>
    <row r="2404" spans="1:37" ht="20" x14ac:dyDescent="0.2">
      <c r="A2404" s="3" t="s">
        <v>2408</v>
      </c>
      <c r="B2404" s="3" t="s">
        <v>19806</v>
      </c>
      <c r="C2404" s="3" t="s">
        <v>19807</v>
      </c>
      <c r="D2404" s="3">
        <v>4.7958123028344897</v>
      </c>
      <c r="E2404" s="3">
        <v>1.32160555316524</v>
      </c>
      <c r="F2404" s="6">
        <v>1.2598696137673001E-15</v>
      </c>
      <c r="G2404" s="6">
        <v>2.4472766631249301E-14</v>
      </c>
      <c r="H2404" s="3">
        <v>3.9E-2</v>
      </c>
      <c r="I2404" s="3">
        <v>0.217</v>
      </c>
      <c r="J2404" s="3">
        <v>0</v>
      </c>
      <c r="K2404" s="3">
        <v>2.6589999999999998</v>
      </c>
      <c r="L2404" s="3">
        <v>2.601</v>
      </c>
      <c r="M2404" s="3">
        <v>2.0219999999999998</v>
      </c>
      <c r="N2404" s="3">
        <v>0.251</v>
      </c>
      <c r="O2404" s="3">
        <v>3.4000000000000002E-2</v>
      </c>
      <c r="P2404" s="3">
        <v>0.57999999999999996</v>
      </c>
      <c r="Q2404" s="3">
        <v>4.484</v>
      </c>
      <c r="R2404" s="3">
        <v>2.9319999999999999</v>
      </c>
      <c r="S2404" s="3">
        <v>3.665</v>
      </c>
      <c r="T2404" s="3" t="s">
        <v>2408</v>
      </c>
      <c r="U2404" s="3" t="s">
        <v>12029</v>
      </c>
      <c r="V2404" s="3">
        <v>303</v>
      </c>
      <c r="W2404" s="3" t="s">
        <v>12030</v>
      </c>
      <c r="X2404" s="3" t="s">
        <v>12031</v>
      </c>
      <c r="Y2404" s="3">
        <v>0</v>
      </c>
      <c r="Z2404" s="3">
        <v>100</v>
      </c>
      <c r="AA2404" s="3">
        <v>567</v>
      </c>
      <c r="AB2404" s="3">
        <v>276</v>
      </c>
      <c r="AC2404" s="3">
        <v>276</v>
      </c>
      <c r="AD2404" s="7">
        <f t="shared" si="296"/>
        <v>1</v>
      </c>
      <c r="AE2404" s="3">
        <f t="shared" si="303"/>
        <v>100</v>
      </c>
      <c r="AF2404" s="7">
        <f t="shared" si="297"/>
        <v>0</v>
      </c>
      <c r="AG2404" s="3" t="str">
        <f t="shared" si="298"/>
        <v/>
      </c>
      <c r="AH2404" s="7">
        <f t="shared" si="299"/>
        <v>0</v>
      </c>
      <c r="AI2404" s="3" t="str">
        <f t="shared" si="300"/>
        <v/>
      </c>
      <c r="AJ2404" s="7">
        <f t="shared" si="301"/>
        <v>0</v>
      </c>
      <c r="AK2404" s="3" t="str">
        <f t="shared" si="302"/>
        <v/>
      </c>
    </row>
    <row r="2405" spans="1:37" ht="20" x14ac:dyDescent="0.2">
      <c r="A2405" s="3" t="s">
        <v>2409</v>
      </c>
      <c r="B2405" s="3" t="s">
        <v>19806</v>
      </c>
      <c r="C2405" s="3" t="s">
        <v>19807</v>
      </c>
      <c r="D2405" s="3">
        <v>4.7943157626424302</v>
      </c>
      <c r="E2405" s="3">
        <v>3.5360139754541499E-3</v>
      </c>
      <c r="F2405" s="6">
        <v>2.6371425227329999E-8</v>
      </c>
      <c r="G2405" s="6">
        <v>1.61788242840049E-7</v>
      </c>
      <c r="H2405" s="3">
        <v>0.13500000000000001</v>
      </c>
      <c r="I2405" s="3">
        <v>0</v>
      </c>
      <c r="J2405" s="3">
        <v>0</v>
      </c>
      <c r="K2405" s="3">
        <v>1.569</v>
      </c>
      <c r="L2405" s="3">
        <v>0.92400000000000004</v>
      </c>
      <c r="M2405" s="3">
        <v>2.1880000000000002</v>
      </c>
      <c r="N2405" s="3">
        <v>6.8000000000000005E-2</v>
      </c>
      <c r="O2405" s="3">
        <v>0</v>
      </c>
      <c r="P2405" s="3">
        <v>0</v>
      </c>
      <c r="Q2405" s="3">
        <v>0.71799999999999997</v>
      </c>
      <c r="R2405" s="3">
        <v>0.39700000000000002</v>
      </c>
      <c r="S2405" s="3">
        <v>0.77900000000000003</v>
      </c>
      <c r="T2405" s="3" t="s">
        <v>12032</v>
      </c>
      <c r="U2405" s="3"/>
      <c r="V2405" s="3"/>
      <c r="W2405" s="3"/>
      <c r="X2405" s="3"/>
      <c r="Y2405" s="3"/>
      <c r="Z2405" s="3"/>
      <c r="AA2405" s="3"/>
      <c r="AB2405" s="3"/>
      <c r="AC2405" s="3"/>
      <c r="AD2405" s="7">
        <f t="shared" si="296"/>
        <v>0</v>
      </c>
      <c r="AE2405" s="3" t="str">
        <f t="shared" si="303"/>
        <v/>
      </c>
      <c r="AF2405" s="7">
        <f t="shared" si="297"/>
        <v>0</v>
      </c>
      <c r="AG2405" s="3" t="str">
        <f t="shared" si="298"/>
        <v/>
      </c>
      <c r="AH2405" s="7">
        <f t="shared" si="299"/>
        <v>0</v>
      </c>
      <c r="AI2405" s="3" t="str">
        <f t="shared" si="300"/>
        <v/>
      </c>
      <c r="AJ2405" s="7">
        <f t="shared" si="301"/>
        <v>0</v>
      </c>
      <c r="AK2405" s="3" t="str">
        <f t="shared" si="302"/>
        <v/>
      </c>
    </row>
    <row r="2406" spans="1:37" ht="20" x14ac:dyDescent="0.2">
      <c r="A2406" s="3" t="s">
        <v>2410</v>
      </c>
      <c r="B2406" s="3" t="s">
        <v>19806</v>
      </c>
      <c r="C2406" s="3" t="s">
        <v>19807</v>
      </c>
      <c r="D2406" s="3">
        <v>4.7941277018442703</v>
      </c>
      <c r="E2406" s="3">
        <v>1.2948909968973099</v>
      </c>
      <c r="F2406" s="6">
        <v>4.3539029500182301E-14</v>
      </c>
      <c r="G2406" s="6">
        <v>6.5184574505010301E-13</v>
      </c>
      <c r="H2406" s="3">
        <v>0.20200000000000001</v>
      </c>
      <c r="I2406" s="3">
        <v>0.109</v>
      </c>
      <c r="J2406" s="3">
        <v>0</v>
      </c>
      <c r="K2406" s="3">
        <v>2.4060000000000001</v>
      </c>
      <c r="L2406" s="3">
        <v>2.4169999999999998</v>
      </c>
      <c r="M2406" s="3">
        <v>4.5289999999999999</v>
      </c>
      <c r="N2406" s="3">
        <v>0.32900000000000001</v>
      </c>
      <c r="O2406" s="3">
        <v>0.29499999999999998</v>
      </c>
      <c r="P2406" s="3">
        <v>9.0999999999999998E-2</v>
      </c>
      <c r="Q2406" s="3">
        <v>1.3160000000000001</v>
      </c>
      <c r="R2406" s="3">
        <v>1.1379999999999999</v>
      </c>
      <c r="S2406" s="3">
        <v>0.99</v>
      </c>
      <c r="T2406" s="3" t="s">
        <v>2410</v>
      </c>
      <c r="U2406" s="3" t="s">
        <v>12033</v>
      </c>
      <c r="V2406" s="3">
        <v>302</v>
      </c>
      <c r="W2406" s="3" t="s">
        <v>12034</v>
      </c>
      <c r="X2406" s="3" t="s">
        <v>12035</v>
      </c>
      <c r="Y2406" s="3">
        <v>0</v>
      </c>
      <c r="Z2406" s="3">
        <v>96.94915254</v>
      </c>
      <c r="AA2406" s="3">
        <v>577.78499999999997</v>
      </c>
      <c r="AB2406" s="3">
        <v>295</v>
      </c>
      <c r="AC2406" s="3">
        <v>286</v>
      </c>
      <c r="AD2406" s="7">
        <f t="shared" si="296"/>
        <v>0</v>
      </c>
      <c r="AE2406" s="3" t="str">
        <f t="shared" si="303"/>
        <v/>
      </c>
      <c r="AF2406" s="7">
        <f t="shared" si="297"/>
        <v>0</v>
      </c>
      <c r="AG2406" s="3" t="str">
        <f t="shared" si="298"/>
        <v/>
      </c>
      <c r="AH2406" s="7">
        <f t="shared" si="299"/>
        <v>0</v>
      </c>
      <c r="AI2406" s="3" t="str">
        <f t="shared" si="300"/>
        <v/>
      </c>
      <c r="AJ2406" s="7">
        <f t="shared" si="301"/>
        <v>1</v>
      </c>
      <c r="AK2406" s="3">
        <f t="shared" si="302"/>
        <v>96.94915254</v>
      </c>
    </row>
    <row r="2407" spans="1:37" ht="20" x14ac:dyDescent="0.2">
      <c r="A2407" s="3" t="s">
        <v>2411</v>
      </c>
      <c r="B2407" s="3" t="s">
        <v>19806</v>
      </c>
      <c r="C2407" s="3" t="s">
        <v>19807</v>
      </c>
      <c r="D2407" s="3">
        <v>4.7940996448206503</v>
      </c>
      <c r="E2407" s="3">
        <v>0.80294100736861596</v>
      </c>
      <c r="F2407" s="6">
        <v>1.2720477761061499E-13</v>
      </c>
      <c r="G2407" s="6">
        <v>1.7585512705307899E-12</v>
      </c>
      <c r="H2407" s="3">
        <v>0.13500000000000001</v>
      </c>
      <c r="I2407" s="3">
        <v>0.44500000000000001</v>
      </c>
      <c r="J2407" s="3">
        <v>0</v>
      </c>
      <c r="K2407" s="3">
        <v>4.6130000000000004</v>
      </c>
      <c r="L2407" s="3">
        <v>5.1180000000000003</v>
      </c>
      <c r="M2407" s="3">
        <v>5.86</v>
      </c>
      <c r="N2407" s="3">
        <v>0</v>
      </c>
      <c r="O2407" s="3">
        <v>0</v>
      </c>
      <c r="P2407" s="3">
        <v>0.33100000000000002</v>
      </c>
      <c r="Q2407" s="3">
        <v>3.3849999999999998</v>
      </c>
      <c r="R2407" s="3">
        <v>3.3370000000000002</v>
      </c>
      <c r="S2407" s="3">
        <v>1.87</v>
      </c>
      <c r="T2407" s="3" t="s">
        <v>2411</v>
      </c>
      <c r="U2407" s="3" t="s">
        <v>12036</v>
      </c>
      <c r="V2407" s="3">
        <v>454</v>
      </c>
      <c r="W2407" s="3" t="s">
        <v>12037</v>
      </c>
      <c r="X2407" s="3" t="s">
        <v>12038</v>
      </c>
      <c r="Y2407" s="3">
        <v>0</v>
      </c>
      <c r="Z2407" s="3">
        <v>100</v>
      </c>
      <c r="AA2407" s="3">
        <v>947.96199999999999</v>
      </c>
      <c r="AB2407" s="3">
        <v>452</v>
      </c>
      <c r="AC2407" s="3">
        <v>452</v>
      </c>
      <c r="AD2407" s="7">
        <f t="shared" si="296"/>
        <v>1</v>
      </c>
      <c r="AE2407" s="3">
        <f t="shared" si="303"/>
        <v>100</v>
      </c>
      <c r="AF2407" s="7">
        <f t="shared" si="297"/>
        <v>0</v>
      </c>
      <c r="AG2407" s="3" t="str">
        <f t="shared" si="298"/>
        <v/>
      </c>
      <c r="AH2407" s="7">
        <f t="shared" si="299"/>
        <v>0</v>
      </c>
      <c r="AI2407" s="3" t="str">
        <f t="shared" si="300"/>
        <v/>
      </c>
      <c r="AJ2407" s="7">
        <f t="shared" si="301"/>
        <v>0</v>
      </c>
      <c r="AK2407" s="3" t="str">
        <f t="shared" si="302"/>
        <v/>
      </c>
    </row>
    <row r="2408" spans="1:37" ht="20" x14ac:dyDescent="0.2">
      <c r="A2408" s="3" t="s">
        <v>2412</v>
      </c>
      <c r="B2408" s="3" t="s">
        <v>19806</v>
      </c>
      <c r="C2408" s="3" t="s">
        <v>19807</v>
      </c>
      <c r="D2408" s="3">
        <v>4.7937442683995801</v>
      </c>
      <c r="E2408" s="3">
        <v>1.3416545369016901E-2</v>
      </c>
      <c r="F2408" s="6">
        <v>7.9035787734122698E-7</v>
      </c>
      <c r="G2408" s="6">
        <v>4.0482942870801801E-6</v>
      </c>
      <c r="H2408" s="3">
        <v>0</v>
      </c>
      <c r="I2408" s="3">
        <v>0.315</v>
      </c>
      <c r="J2408" s="3">
        <v>0</v>
      </c>
      <c r="K2408" s="3">
        <v>2.8450000000000002</v>
      </c>
      <c r="L2408" s="3">
        <v>1.3080000000000001</v>
      </c>
      <c r="M2408" s="3">
        <v>5.8860000000000001</v>
      </c>
      <c r="N2408" s="3">
        <v>0</v>
      </c>
      <c r="O2408" s="3">
        <v>0</v>
      </c>
      <c r="P2408" s="3">
        <v>0</v>
      </c>
      <c r="Q2408" s="3">
        <v>1.0129999999999999</v>
      </c>
      <c r="R2408" s="3">
        <v>1.19</v>
      </c>
      <c r="S2408" s="3">
        <v>1.49</v>
      </c>
      <c r="T2408" s="3" t="s">
        <v>2412</v>
      </c>
      <c r="U2408" s="3" t="s">
        <v>12039</v>
      </c>
      <c r="V2408" s="3">
        <v>418</v>
      </c>
      <c r="W2408" s="3" t="s">
        <v>12040</v>
      </c>
      <c r="X2408" s="3" t="s">
        <v>12041</v>
      </c>
      <c r="Y2408" s="3">
        <v>0</v>
      </c>
      <c r="Z2408" s="3">
        <v>100</v>
      </c>
      <c r="AA2408" s="3">
        <v>849.73599999999999</v>
      </c>
      <c r="AB2408" s="3">
        <v>418</v>
      </c>
      <c r="AC2408" s="3">
        <v>418</v>
      </c>
      <c r="AD2408" s="7">
        <f t="shared" si="296"/>
        <v>1</v>
      </c>
      <c r="AE2408" s="3">
        <f t="shared" si="303"/>
        <v>100</v>
      </c>
      <c r="AF2408" s="7">
        <f t="shared" si="297"/>
        <v>0</v>
      </c>
      <c r="AG2408" s="3" t="str">
        <f t="shared" si="298"/>
        <v/>
      </c>
      <c r="AH2408" s="7">
        <f t="shared" si="299"/>
        <v>0</v>
      </c>
      <c r="AI2408" s="3" t="str">
        <f t="shared" si="300"/>
        <v/>
      </c>
      <c r="AJ2408" s="7">
        <f t="shared" si="301"/>
        <v>0</v>
      </c>
      <c r="AK2408" s="3" t="str">
        <f t="shared" si="302"/>
        <v/>
      </c>
    </row>
    <row r="2409" spans="1:37" ht="20" x14ac:dyDescent="0.2">
      <c r="A2409" s="3" t="s">
        <v>2413</v>
      </c>
      <c r="B2409" s="3" t="s">
        <v>19806</v>
      </c>
      <c r="C2409" s="3" t="s">
        <v>19807</v>
      </c>
      <c r="D2409" s="3">
        <v>4.79312468791559</v>
      </c>
      <c r="E2409" s="3">
        <v>1.6739604426358601</v>
      </c>
      <c r="F2409" s="6">
        <v>3.8108171856327396E-12</v>
      </c>
      <c r="G2409" s="6">
        <v>4.1403096441126397E-11</v>
      </c>
      <c r="H2409" s="3">
        <v>0.14399999999999999</v>
      </c>
      <c r="I2409" s="3">
        <v>0.217</v>
      </c>
      <c r="J2409" s="3">
        <v>4.5999999999999999E-2</v>
      </c>
      <c r="K2409" s="3">
        <v>1.728</v>
      </c>
      <c r="L2409" s="3">
        <v>3.6960000000000002</v>
      </c>
      <c r="M2409" s="3">
        <v>6.359</v>
      </c>
      <c r="N2409" s="3">
        <v>0.106</v>
      </c>
      <c r="O2409" s="3">
        <v>9.2999999999999999E-2</v>
      </c>
      <c r="P2409" s="3">
        <v>4.1000000000000002E-2</v>
      </c>
      <c r="Q2409" s="3">
        <v>0.113</v>
      </c>
      <c r="R2409" s="3">
        <v>0.34499999999999997</v>
      </c>
      <c r="S2409" s="3">
        <v>0.27900000000000003</v>
      </c>
      <c r="T2409" s="3" t="s">
        <v>12042</v>
      </c>
      <c r="U2409" s="3"/>
      <c r="V2409" s="3"/>
      <c r="W2409" s="3"/>
      <c r="X2409" s="3"/>
      <c r="Y2409" s="3"/>
      <c r="Z2409" s="3"/>
      <c r="AA2409" s="3"/>
      <c r="AB2409" s="3"/>
      <c r="AC2409" s="3"/>
      <c r="AD2409" s="7">
        <f t="shared" si="296"/>
        <v>0</v>
      </c>
      <c r="AE2409" s="3" t="str">
        <f t="shared" si="303"/>
        <v/>
      </c>
      <c r="AF2409" s="7">
        <f t="shared" si="297"/>
        <v>0</v>
      </c>
      <c r="AG2409" s="3" t="str">
        <f t="shared" si="298"/>
        <v/>
      </c>
      <c r="AH2409" s="7">
        <f t="shared" si="299"/>
        <v>0</v>
      </c>
      <c r="AI2409" s="3" t="str">
        <f t="shared" si="300"/>
        <v/>
      </c>
      <c r="AJ2409" s="7">
        <f t="shared" si="301"/>
        <v>0</v>
      </c>
      <c r="AK2409" s="3" t="str">
        <f t="shared" si="302"/>
        <v/>
      </c>
    </row>
    <row r="2410" spans="1:37" ht="20" x14ac:dyDescent="0.2">
      <c r="A2410" s="3" t="s">
        <v>2414</v>
      </c>
      <c r="B2410" s="3" t="s">
        <v>19806</v>
      </c>
      <c r="C2410" s="3" t="s">
        <v>19807</v>
      </c>
      <c r="D2410" s="3">
        <v>4.7929660961013498</v>
      </c>
      <c r="E2410" s="3">
        <v>0.78075661733950497</v>
      </c>
      <c r="F2410" s="6">
        <v>1.06094366011707E-10</v>
      </c>
      <c r="G2410" s="6">
        <v>9.2709452156419205E-10</v>
      </c>
      <c r="H2410" s="3">
        <v>0.221</v>
      </c>
      <c r="I2410" s="3">
        <v>8.6999999999999994E-2</v>
      </c>
      <c r="J2410" s="3">
        <v>0</v>
      </c>
      <c r="K2410" s="3">
        <v>2.2599999999999998</v>
      </c>
      <c r="L2410" s="3">
        <v>2.2320000000000002</v>
      </c>
      <c r="M2410" s="3">
        <v>5.0919999999999996</v>
      </c>
      <c r="N2410" s="3">
        <v>0.24199999999999999</v>
      </c>
      <c r="O2410" s="3">
        <v>0</v>
      </c>
      <c r="P2410" s="3">
        <v>0.14099999999999999</v>
      </c>
      <c r="Q2410" s="3">
        <v>0.80500000000000005</v>
      </c>
      <c r="R2410" s="3">
        <v>0.71599999999999997</v>
      </c>
      <c r="S2410" s="3">
        <v>0.60899999999999999</v>
      </c>
      <c r="T2410" s="3" t="s">
        <v>2414</v>
      </c>
      <c r="U2410" s="3" t="s">
        <v>12043</v>
      </c>
      <c r="V2410" s="3">
        <v>557</v>
      </c>
      <c r="W2410" s="3" t="s">
        <v>12044</v>
      </c>
      <c r="X2410" s="3" t="s">
        <v>12045</v>
      </c>
      <c r="Y2410" s="3">
        <v>0</v>
      </c>
      <c r="Z2410" s="3">
        <v>100</v>
      </c>
      <c r="AA2410" s="3">
        <v>1139.02</v>
      </c>
      <c r="AB2410" s="3">
        <v>557</v>
      </c>
      <c r="AC2410" s="3">
        <v>557</v>
      </c>
      <c r="AD2410" s="7">
        <f t="shared" si="296"/>
        <v>1</v>
      </c>
      <c r="AE2410" s="3">
        <f t="shared" si="303"/>
        <v>100</v>
      </c>
      <c r="AF2410" s="7">
        <f t="shared" si="297"/>
        <v>0</v>
      </c>
      <c r="AG2410" s="3" t="str">
        <f t="shared" si="298"/>
        <v/>
      </c>
      <c r="AH2410" s="7">
        <f t="shared" si="299"/>
        <v>0</v>
      </c>
      <c r="AI2410" s="3" t="str">
        <f t="shared" si="300"/>
        <v/>
      </c>
      <c r="AJ2410" s="7">
        <f t="shared" si="301"/>
        <v>0</v>
      </c>
      <c r="AK2410" s="3" t="str">
        <f t="shared" si="302"/>
        <v/>
      </c>
    </row>
    <row r="2411" spans="1:37" ht="20" x14ac:dyDescent="0.2">
      <c r="A2411" s="3" t="s">
        <v>2415</v>
      </c>
      <c r="B2411" s="3" t="s">
        <v>19806</v>
      </c>
      <c r="C2411" s="3" t="s">
        <v>19807</v>
      </c>
      <c r="D2411" s="3">
        <v>4.79233356972978</v>
      </c>
      <c r="E2411" s="3">
        <v>2.0976222844616701</v>
      </c>
      <c r="F2411" s="6">
        <v>1.8285162471670398E-15</v>
      </c>
      <c r="G2411" s="6">
        <v>3.47440872210924E-14</v>
      </c>
      <c r="H2411" s="3">
        <v>0.58699999999999997</v>
      </c>
      <c r="I2411" s="3">
        <v>0.38</v>
      </c>
      <c r="J2411" s="3">
        <v>0</v>
      </c>
      <c r="K2411" s="3">
        <v>8.4540000000000006</v>
      </c>
      <c r="L2411" s="3">
        <v>5.4589999999999996</v>
      </c>
      <c r="M2411" s="3">
        <v>14.445</v>
      </c>
      <c r="N2411" s="3">
        <v>0</v>
      </c>
      <c r="O2411" s="3">
        <v>0.253</v>
      </c>
      <c r="P2411" s="3">
        <v>0</v>
      </c>
      <c r="Q2411" s="3">
        <v>2.2330000000000001</v>
      </c>
      <c r="R2411" s="3">
        <v>2.1379999999999999</v>
      </c>
      <c r="S2411" s="3">
        <v>1.98</v>
      </c>
      <c r="T2411" s="3" t="s">
        <v>2415</v>
      </c>
      <c r="U2411" s="3" t="s">
        <v>12046</v>
      </c>
      <c r="V2411" s="3">
        <v>360</v>
      </c>
      <c r="W2411" s="3" t="s">
        <v>12047</v>
      </c>
      <c r="X2411" s="3" t="s">
        <v>12048</v>
      </c>
      <c r="Y2411" s="3">
        <v>0</v>
      </c>
      <c r="Z2411" s="3">
        <v>100</v>
      </c>
      <c r="AA2411" s="3">
        <v>723.77599999999995</v>
      </c>
      <c r="AB2411" s="3">
        <v>360</v>
      </c>
      <c r="AC2411" s="3">
        <v>360</v>
      </c>
      <c r="AD2411" s="7">
        <f t="shared" si="296"/>
        <v>1</v>
      </c>
      <c r="AE2411" s="3">
        <f t="shared" si="303"/>
        <v>100</v>
      </c>
      <c r="AF2411" s="7">
        <f t="shared" si="297"/>
        <v>0</v>
      </c>
      <c r="AG2411" s="3" t="str">
        <f t="shared" si="298"/>
        <v/>
      </c>
      <c r="AH2411" s="7">
        <f t="shared" si="299"/>
        <v>0</v>
      </c>
      <c r="AI2411" s="3" t="str">
        <f t="shared" si="300"/>
        <v/>
      </c>
      <c r="AJ2411" s="7">
        <f t="shared" si="301"/>
        <v>0</v>
      </c>
      <c r="AK2411" s="3" t="str">
        <f t="shared" si="302"/>
        <v/>
      </c>
    </row>
    <row r="2412" spans="1:37" ht="20" x14ac:dyDescent="0.2">
      <c r="A2412" s="3" t="s">
        <v>2416</v>
      </c>
      <c r="B2412" s="3" t="s">
        <v>19806</v>
      </c>
      <c r="C2412" s="3" t="s">
        <v>19807</v>
      </c>
      <c r="D2412" s="3">
        <v>4.7919903098137704</v>
      </c>
      <c r="E2412" s="3">
        <v>0.80224735533539004</v>
      </c>
      <c r="F2412" s="6">
        <v>1.50314905701677E-8</v>
      </c>
      <c r="G2412" s="6">
        <v>9.5403822667721804E-8</v>
      </c>
      <c r="H2412" s="3">
        <v>0</v>
      </c>
      <c r="I2412" s="3">
        <v>0.40200000000000002</v>
      </c>
      <c r="J2412" s="3">
        <v>0</v>
      </c>
      <c r="K2412" s="3">
        <v>2.4460000000000002</v>
      </c>
      <c r="L2412" s="3">
        <v>2.2029999999999998</v>
      </c>
      <c r="M2412" s="3">
        <v>7.2290000000000001</v>
      </c>
      <c r="N2412" s="3">
        <v>9.7000000000000003E-2</v>
      </c>
      <c r="O2412" s="3">
        <v>9.2999999999999999E-2</v>
      </c>
      <c r="P2412" s="3">
        <v>8.3000000000000004E-2</v>
      </c>
      <c r="Q2412" s="3">
        <v>0.76200000000000001</v>
      </c>
      <c r="R2412" s="3">
        <v>0.216</v>
      </c>
      <c r="S2412" s="3">
        <v>0.63500000000000001</v>
      </c>
      <c r="T2412" s="3" t="s">
        <v>2416</v>
      </c>
      <c r="U2412" s="3" t="s">
        <v>12049</v>
      </c>
      <c r="V2412" s="3">
        <v>306</v>
      </c>
      <c r="W2412" s="3" t="s">
        <v>12050</v>
      </c>
      <c r="X2412" s="3" t="s">
        <v>12051</v>
      </c>
      <c r="Y2412" s="3">
        <v>0</v>
      </c>
      <c r="Z2412" s="3">
        <v>100</v>
      </c>
      <c r="AA2412" s="3">
        <v>637.87599999999998</v>
      </c>
      <c r="AB2412" s="3">
        <v>306</v>
      </c>
      <c r="AC2412" s="3">
        <v>306</v>
      </c>
      <c r="AD2412" s="7">
        <f t="shared" si="296"/>
        <v>1</v>
      </c>
      <c r="AE2412" s="3">
        <f t="shared" si="303"/>
        <v>100</v>
      </c>
      <c r="AF2412" s="7">
        <f t="shared" si="297"/>
        <v>0</v>
      </c>
      <c r="AG2412" s="3" t="str">
        <f t="shared" si="298"/>
        <v/>
      </c>
      <c r="AH2412" s="7">
        <f t="shared" si="299"/>
        <v>0</v>
      </c>
      <c r="AI2412" s="3" t="str">
        <f t="shared" si="300"/>
        <v/>
      </c>
      <c r="AJ2412" s="7">
        <f t="shared" si="301"/>
        <v>0</v>
      </c>
      <c r="AK2412" s="3" t="str">
        <f t="shared" si="302"/>
        <v/>
      </c>
    </row>
    <row r="2413" spans="1:37" ht="20" x14ac:dyDescent="0.2">
      <c r="A2413" s="3" t="s">
        <v>2417</v>
      </c>
      <c r="B2413" s="3" t="s">
        <v>19806</v>
      </c>
      <c r="C2413" s="3" t="s">
        <v>19807</v>
      </c>
      <c r="D2413" s="3">
        <v>4.7918551614698002</v>
      </c>
      <c r="E2413" s="3">
        <v>-8.5543135666872796E-3</v>
      </c>
      <c r="F2413" s="6">
        <v>2.0953860295128499E-7</v>
      </c>
      <c r="G2413" s="6">
        <v>1.14788912775379E-6</v>
      </c>
      <c r="H2413" s="3">
        <v>0.14399999999999999</v>
      </c>
      <c r="I2413" s="3">
        <v>0</v>
      </c>
      <c r="J2413" s="3">
        <v>0</v>
      </c>
      <c r="K2413" s="3">
        <v>1.2889999999999999</v>
      </c>
      <c r="L2413" s="3">
        <v>0.91</v>
      </c>
      <c r="M2413" s="3">
        <v>2.802</v>
      </c>
      <c r="N2413" s="3">
        <v>0.155</v>
      </c>
      <c r="O2413" s="3">
        <v>0</v>
      </c>
      <c r="P2413" s="3">
        <v>6.6000000000000003E-2</v>
      </c>
      <c r="Q2413" s="3">
        <v>0.433</v>
      </c>
      <c r="R2413" s="3">
        <v>0.60399999999999998</v>
      </c>
      <c r="S2413" s="3">
        <v>0.66900000000000004</v>
      </c>
      <c r="T2413" s="3" t="s">
        <v>2417</v>
      </c>
      <c r="U2413" s="3" t="s">
        <v>12052</v>
      </c>
      <c r="V2413" s="3">
        <v>333</v>
      </c>
      <c r="W2413" s="3" t="s">
        <v>12053</v>
      </c>
      <c r="X2413" s="3" t="s">
        <v>12054</v>
      </c>
      <c r="Y2413" s="6">
        <v>4.2899999999999999E-19</v>
      </c>
      <c r="Z2413" s="3">
        <v>52.380952379999997</v>
      </c>
      <c r="AA2413" s="3">
        <v>94.359700000000004</v>
      </c>
      <c r="AB2413" s="3">
        <v>147</v>
      </c>
      <c r="AC2413" s="3">
        <v>77</v>
      </c>
      <c r="AD2413" s="7">
        <f t="shared" si="296"/>
        <v>0</v>
      </c>
      <c r="AE2413" s="3" t="str">
        <f t="shared" si="303"/>
        <v/>
      </c>
      <c r="AF2413" s="7">
        <f t="shared" si="297"/>
        <v>0</v>
      </c>
      <c r="AG2413" s="3" t="str">
        <f t="shared" si="298"/>
        <v/>
      </c>
      <c r="AH2413" s="7">
        <f t="shared" si="299"/>
        <v>0</v>
      </c>
      <c r="AI2413" s="3" t="str">
        <f t="shared" si="300"/>
        <v/>
      </c>
      <c r="AJ2413" s="7">
        <f t="shared" si="301"/>
        <v>0</v>
      </c>
      <c r="AK2413" s="3" t="str">
        <f t="shared" si="302"/>
        <v/>
      </c>
    </row>
    <row r="2414" spans="1:37" ht="20" x14ac:dyDescent="0.2">
      <c r="A2414" s="3" t="s">
        <v>2418</v>
      </c>
      <c r="B2414" s="3" t="s">
        <v>19806</v>
      </c>
      <c r="C2414" s="3" t="s">
        <v>19807</v>
      </c>
      <c r="D2414" s="3">
        <v>4.7889123527283601</v>
      </c>
      <c r="E2414" s="3">
        <v>0.77334208548280503</v>
      </c>
      <c r="F2414" s="6">
        <v>6.8805882872704499E-10</v>
      </c>
      <c r="G2414" s="6">
        <v>5.3271718963413798E-9</v>
      </c>
      <c r="H2414" s="3">
        <v>0.14399999999999999</v>
      </c>
      <c r="I2414" s="3">
        <v>5.3999999999999999E-2</v>
      </c>
      <c r="J2414" s="3">
        <v>0</v>
      </c>
      <c r="K2414" s="3">
        <v>1.25</v>
      </c>
      <c r="L2414" s="3">
        <v>1.45</v>
      </c>
      <c r="M2414" s="3">
        <v>3.4670000000000001</v>
      </c>
      <c r="N2414" s="3">
        <v>4.8000000000000001E-2</v>
      </c>
      <c r="O2414" s="3">
        <v>0</v>
      </c>
      <c r="P2414" s="3">
        <v>0.05</v>
      </c>
      <c r="Q2414" s="3">
        <v>0.63200000000000001</v>
      </c>
      <c r="R2414" s="3">
        <v>0.29299999999999998</v>
      </c>
      <c r="S2414" s="3">
        <v>0.90600000000000003</v>
      </c>
      <c r="T2414" s="3" t="s">
        <v>2418</v>
      </c>
      <c r="U2414" s="3" t="s">
        <v>12055</v>
      </c>
      <c r="V2414" s="3">
        <v>280</v>
      </c>
      <c r="W2414" s="3" t="s">
        <v>12056</v>
      </c>
      <c r="X2414" s="3" t="s">
        <v>12057</v>
      </c>
      <c r="Y2414" s="3">
        <v>0</v>
      </c>
      <c r="Z2414" s="3">
        <v>99.642857140000004</v>
      </c>
      <c r="AA2414" s="3">
        <v>565.45899999999995</v>
      </c>
      <c r="AB2414" s="3">
        <v>280</v>
      </c>
      <c r="AC2414" s="3">
        <v>279</v>
      </c>
      <c r="AD2414" s="7">
        <f t="shared" si="296"/>
        <v>1</v>
      </c>
      <c r="AE2414" s="3">
        <f t="shared" si="303"/>
        <v>99.642857140000004</v>
      </c>
      <c r="AF2414" s="7">
        <f t="shared" si="297"/>
        <v>0</v>
      </c>
      <c r="AG2414" s="3" t="str">
        <f t="shared" si="298"/>
        <v/>
      </c>
      <c r="AH2414" s="7">
        <f t="shared" si="299"/>
        <v>0</v>
      </c>
      <c r="AI2414" s="3" t="str">
        <f t="shared" si="300"/>
        <v/>
      </c>
      <c r="AJ2414" s="7">
        <f t="shared" si="301"/>
        <v>0</v>
      </c>
      <c r="AK2414" s="3" t="str">
        <f t="shared" si="302"/>
        <v/>
      </c>
    </row>
    <row r="2415" spans="1:37" ht="20" x14ac:dyDescent="0.2">
      <c r="A2415" s="3" t="s">
        <v>2419</v>
      </c>
      <c r="B2415" s="3" t="s">
        <v>19806</v>
      </c>
      <c r="C2415" s="3" t="s">
        <v>19807</v>
      </c>
      <c r="D2415" s="3">
        <v>4.7879675696167601</v>
      </c>
      <c r="E2415" s="3">
        <v>0.79778053226064105</v>
      </c>
      <c r="F2415" s="6">
        <v>2.82255351271827E-11</v>
      </c>
      <c r="G2415" s="6">
        <v>2.7103090200682999E-10</v>
      </c>
      <c r="H2415" s="3">
        <v>0</v>
      </c>
      <c r="I2415" s="3">
        <v>0.27200000000000002</v>
      </c>
      <c r="J2415" s="3">
        <v>0.25</v>
      </c>
      <c r="K2415" s="3">
        <v>6.5270000000000001</v>
      </c>
      <c r="L2415" s="3">
        <v>2.7149999999999999</v>
      </c>
      <c r="M2415" s="3">
        <v>6.8840000000000003</v>
      </c>
      <c r="N2415" s="3">
        <v>0.13500000000000001</v>
      </c>
      <c r="O2415" s="3">
        <v>0.127</v>
      </c>
      <c r="P2415" s="3">
        <v>0</v>
      </c>
      <c r="Q2415" s="3">
        <v>1.1859999999999999</v>
      </c>
      <c r="R2415" s="3">
        <v>0.74199999999999999</v>
      </c>
      <c r="S2415" s="3">
        <v>1.016</v>
      </c>
      <c r="T2415" s="3" t="s">
        <v>2419</v>
      </c>
      <c r="U2415" s="3" t="s">
        <v>12058</v>
      </c>
      <c r="V2415" s="3">
        <v>389</v>
      </c>
      <c r="W2415" s="3" t="s">
        <v>12059</v>
      </c>
      <c r="X2415" s="3" t="s">
        <v>12060</v>
      </c>
      <c r="Y2415" s="6">
        <v>4.3299999999999998E-137</v>
      </c>
      <c r="Z2415" s="3">
        <v>67.783505149999996</v>
      </c>
      <c r="AA2415" s="3">
        <v>410.60899999999998</v>
      </c>
      <c r="AB2415" s="3">
        <v>388</v>
      </c>
      <c r="AC2415" s="3">
        <v>263</v>
      </c>
      <c r="AD2415" s="7">
        <f t="shared" si="296"/>
        <v>0</v>
      </c>
      <c r="AE2415" s="3" t="str">
        <f t="shared" si="303"/>
        <v/>
      </c>
      <c r="AF2415" s="7">
        <f t="shared" si="297"/>
        <v>0</v>
      </c>
      <c r="AG2415" s="3" t="str">
        <f t="shared" si="298"/>
        <v/>
      </c>
      <c r="AH2415" s="7">
        <f t="shared" si="299"/>
        <v>0</v>
      </c>
      <c r="AI2415" s="3" t="str">
        <f t="shared" si="300"/>
        <v/>
      </c>
      <c r="AJ2415" s="7">
        <f t="shared" si="301"/>
        <v>0</v>
      </c>
      <c r="AK2415" s="3" t="str">
        <f t="shared" si="302"/>
        <v/>
      </c>
    </row>
    <row r="2416" spans="1:37" ht="20" x14ac:dyDescent="0.2">
      <c r="A2416" s="3" t="s">
        <v>2420</v>
      </c>
      <c r="B2416" s="3" t="s">
        <v>19806</v>
      </c>
      <c r="C2416" s="3" t="s">
        <v>19807</v>
      </c>
      <c r="D2416" s="3">
        <v>4.7870664886100904</v>
      </c>
      <c r="E2416" s="3">
        <v>1.0635588486335701</v>
      </c>
      <c r="F2416" s="6">
        <v>1.99274952538171E-14</v>
      </c>
      <c r="G2416" s="6">
        <v>3.17020773477131E-13</v>
      </c>
      <c r="H2416" s="3">
        <v>0.68400000000000005</v>
      </c>
      <c r="I2416" s="3">
        <v>0.19500000000000001</v>
      </c>
      <c r="J2416" s="3">
        <v>0</v>
      </c>
      <c r="K2416" s="3">
        <v>11.552</v>
      </c>
      <c r="L2416" s="3">
        <v>6.3259999999999996</v>
      </c>
      <c r="M2416" s="3">
        <v>9.327</v>
      </c>
      <c r="N2416" s="3">
        <v>0.56100000000000005</v>
      </c>
      <c r="O2416" s="3">
        <v>0.16900000000000001</v>
      </c>
      <c r="P2416" s="3">
        <v>0.81200000000000006</v>
      </c>
      <c r="Q2416" s="3">
        <v>4.5270000000000001</v>
      </c>
      <c r="R2416" s="3">
        <v>4.1210000000000004</v>
      </c>
      <c r="S2416" s="3">
        <v>1.405</v>
      </c>
      <c r="T2416" s="3" t="s">
        <v>2420</v>
      </c>
      <c r="U2416" s="3" t="s">
        <v>12061</v>
      </c>
      <c r="V2416" s="3">
        <v>576</v>
      </c>
      <c r="W2416" s="3" t="s">
        <v>12062</v>
      </c>
      <c r="X2416" s="3" t="s">
        <v>12063</v>
      </c>
      <c r="Y2416" s="3">
        <v>0</v>
      </c>
      <c r="Z2416" s="3">
        <v>99.813432840000004</v>
      </c>
      <c r="AA2416" s="3">
        <v>1095.1099999999999</v>
      </c>
      <c r="AB2416" s="3">
        <v>536</v>
      </c>
      <c r="AC2416" s="3">
        <v>535</v>
      </c>
      <c r="AD2416" s="7">
        <f t="shared" si="296"/>
        <v>1</v>
      </c>
      <c r="AE2416" s="3">
        <f t="shared" si="303"/>
        <v>99.813432840000004</v>
      </c>
      <c r="AF2416" s="7">
        <f t="shared" si="297"/>
        <v>0</v>
      </c>
      <c r="AG2416" s="3" t="str">
        <f t="shared" si="298"/>
        <v/>
      </c>
      <c r="AH2416" s="7">
        <f t="shared" si="299"/>
        <v>0</v>
      </c>
      <c r="AI2416" s="3" t="str">
        <f t="shared" si="300"/>
        <v/>
      </c>
      <c r="AJ2416" s="7">
        <f t="shared" si="301"/>
        <v>0</v>
      </c>
      <c r="AK2416" s="3" t="str">
        <f t="shared" si="302"/>
        <v/>
      </c>
    </row>
    <row r="2417" spans="1:37" ht="20" x14ac:dyDescent="0.2">
      <c r="A2417" s="3" t="s">
        <v>2421</v>
      </c>
      <c r="B2417" s="3" t="s">
        <v>19806</v>
      </c>
      <c r="C2417" s="3" t="s">
        <v>19807</v>
      </c>
      <c r="D2417" s="3">
        <v>4.7863406970645697</v>
      </c>
      <c r="E2417" s="3">
        <v>1.5133217326098301</v>
      </c>
      <c r="F2417" s="6">
        <v>1.3993071308131699E-14</v>
      </c>
      <c r="G2417" s="6">
        <v>2.2832889014665198E-13</v>
      </c>
      <c r="H2417" s="3">
        <v>0</v>
      </c>
      <c r="I2417" s="3">
        <v>0.217</v>
      </c>
      <c r="J2417" s="3">
        <v>2.8000000000000001E-2</v>
      </c>
      <c r="K2417" s="3">
        <v>2.2200000000000002</v>
      </c>
      <c r="L2417" s="3">
        <v>1.7909999999999999</v>
      </c>
      <c r="M2417" s="3">
        <v>3.109</v>
      </c>
      <c r="N2417" s="3">
        <v>0.24199999999999999</v>
      </c>
      <c r="O2417" s="3">
        <v>0</v>
      </c>
      <c r="P2417" s="3">
        <v>9.0999999999999998E-2</v>
      </c>
      <c r="Q2417" s="3">
        <v>0.89200000000000002</v>
      </c>
      <c r="R2417" s="3">
        <v>0.77600000000000002</v>
      </c>
      <c r="S2417" s="3">
        <v>1.1000000000000001</v>
      </c>
      <c r="T2417" s="3" t="s">
        <v>2421</v>
      </c>
      <c r="U2417" s="3" t="s">
        <v>6680</v>
      </c>
      <c r="V2417" s="3">
        <v>448</v>
      </c>
      <c r="W2417" s="3" t="s">
        <v>12064</v>
      </c>
      <c r="X2417" s="3" t="s">
        <v>12065</v>
      </c>
      <c r="Y2417" s="3">
        <v>0</v>
      </c>
      <c r="Z2417" s="3">
        <v>100</v>
      </c>
      <c r="AA2417" s="3">
        <v>927.93200000000002</v>
      </c>
      <c r="AB2417" s="3">
        <v>448</v>
      </c>
      <c r="AC2417" s="3">
        <v>448</v>
      </c>
      <c r="AD2417" s="7">
        <f t="shared" si="296"/>
        <v>1</v>
      </c>
      <c r="AE2417" s="3">
        <f t="shared" si="303"/>
        <v>100</v>
      </c>
      <c r="AF2417" s="7">
        <f t="shared" si="297"/>
        <v>0</v>
      </c>
      <c r="AG2417" s="3" t="str">
        <f t="shared" si="298"/>
        <v/>
      </c>
      <c r="AH2417" s="7">
        <f t="shared" si="299"/>
        <v>0</v>
      </c>
      <c r="AI2417" s="3" t="str">
        <f t="shared" si="300"/>
        <v/>
      </c>
      <c r="AJ2417" s="7">
        <f t="shared" si="301"/>
        <v>0</v>
      </c>
      <c r="AK2417" s="3" t="str">
        <f t="shared" si="302"/>
        <v/>
      </c>
    </row>
    <row r="2418" spans="1:37" ht="20" x14ac:dyDescent="0.2">
      <c r="A2418" s="3" t="s">
        <v>2422</v>
      </c>
      <c r="B2418" s="3" t="s">
        <v>19806</v>
      </c>
      <c r="C2418" s="3" t="s">
        <v>19807</v>
      </c>
      <c r="D2418" s="3">
        <v>4.7852318397689704</v>
      </c>
      <c r="E2418" s="3">
        <v>2.5240404816362498</v>
      </c>
      <c r="F2418" s="6">
        <v>1.43789501014327E-25</v>
      </c>
      <c r="G2418" s="6">
        <v>1.36608984811026E-23</v>
      </c>
      <c r="H2418" s="3">
        <v>0.433</v>
      </c>
      <c r="I2418" s="3">
        <v>0.58599999999999997</v>
      </c>
      <c r="J2418" s="3">
        <v>0.35199999999999998</v>
      </c>
      <c r="K2418" s="3">
        <v>12.31</v>
      </c>
      <c r="L2418" s="3">
        <v>10.022</v>
      </c>
      <c r="M2418" s="3">
        <v>17.042999999999999</v>
      </c>
      <c r="N2418" s="3">
        <v>1.8859999999999999</v>
      </c>
      <c r="O2418" s="3">
        <v>1.038</v>
      </c>
      <c r="P2418" s="3">
        <v>1.5660000000000001</v>
      </c>
      <c r="Q2418" s="3">
        <v>6.3620000000000001</v>
      </c>
      <c r="R2418" s="3">
        <v>8.2509999999999994</v>
      </c>
      <c r="S2418" s="3">
        <v>9.4789999999999992</v>
      </c>
      <c r="T2418" s="3" t="s">
        <v>2422</v>
      </c>
      <c r="U2418" s="3" t="s">
        <v>12066</v>
      </c>
      <c r="V2418" s="3">
        <v>333</v>
      </c>
      <c r="W2418" s="3" t="s">
        <v>12067</v>
      </c>
      <c r="X2418" s="3" t="s">
        <v>12068</v>
      </c>
      <c r="Y2418" s="3">
        <v>0</v>
      </c>
      <c r="Z2418" s="3">
        <v>100</v>
      </c>
      <c r="AA2418" s="3">
        <v>664.07</v>
      </c>
      <c r="AB2418" s="3">
        <v>325</v>
      </c>
      <c r="AC2418" s="3">
        <v>325</v>
      </c>
      <c r="AD2418" s="7">
        <f t="shared" si="296"/>
        <v>1</v>
      </c>
      <c r="AE2418" s="3">
        <f t="shared" si="303"/>
        <v>100</v>
      </c>
      <c r="AF2418" s="7">
        <f t="shared" si="297"/>
        <v>0</v>
      </c>
      <c r="AG2418" s="3" t="str">
        <f t="shared" si="298"/>
        <v/>
      </c>
      <c r="AH2418" s="7">
        <f t="shared" si="299"/>
        <v>0</v>
      </c>
      <c r="AI2418" s="3" t="str">
        <f t="shared" si="300"/>
        <v/>
      </c>
      <c r="AJ2418" s="7">
        <f t="shared" si="301"/>
        <v>0</v>
      </c>
      <c r="AK2418" s="3" t="str">
        <f t="shared" si="302"/>
        <v/>
      </c>
    </row>
    <row r="2419" spans="1:37" ht="20" x14ac:dyDescent="0.2">
      <c r="A2419" s="3" t="s">
        <v>2423</v>
      </c>
      <c r="B2419" s="3" t="s">
        <v>19806</v>
      </c>
      <c r="C2419" s="3" t="s">
        <v>19807</v>
      </c>
      <c r="D2419" s="3">
        <v>4.7850395962216501</v>
      </c>
      <c r="E2419" s="3">
        <v>-2.7150180618666902E-3</v>
      </c>
      <c r="F2419" s="6">
        <v>1.7655978357039701E-6</v>
      </c>
      <c r="G2419" s="6">
        <v>8.7227340345802607E-6</v>
      </c>
      <c r="H2419" s="3">
        <v>0.125</v>
      </c>
      <c r="I2419" s="3">
        <v>0</v>
      </c>
      <c r="J2419" s="3">
        <v>0</v>
      </c>
      <c r="K2419" s="3">
        <v>1.9139999999999999</v>
      </c>
      <c r="L2419" s="3">
        <v>0.38400000000000001</v>
      </c>
      <c r="M2419" s="3">
        <v>2.0339999999999998</v>
      </c>
      <c r="N2419" s="3">
        <v>0</v>
      </c>
      <c r="O2419" s="3">
        <v>0.30399999999999999</v>
      </c>
      <c r="P2419" s="3">
        <v>0</v>
      </c>
      <c r="Q2419" s="3">
        <v>0.36399999999999999</v>
      </c>
      <c r="R2419" s="3">
        <v>0</v>
      </c>
      <c r="S2419" s="3">
        <v>0.77900000000000003</v>
      </c>
      <c r="T2419" s="3" t="s">
        <v>2423</v>
      </c>
      <c r="U2419" s="3" t="s">
        <v>12069</v>
      </c>
      <c r="V2419" s="3">
        <v>872</v>
      </c>
      <c r="W2419" s="3" t="s">
        <v>12070</v>
      </c>
      <c r="X2419" s="3" t="s">
        <v>12071</v>
      </c>
      <c r="Y2419" s="3">
        <v>0</v>
      </c>
      <c r="Z2419" s="3">
        <v>99.770642199999998</v>
      </c>
      <c r="AA2419" s="3">
        <v>1745.71</v>
      </c>
      <c r="AB2419" s="3">
        <v>872</v>
      </c>
      <c r="AC2419" s="3">
        <v>870</v>
      </c>
      <c r="AD2419" s="7">
        <f t="shared" si="296"/>
        <v>1</v>
      </c>
      <c r="AE2419" s="3">
        <f t="shared" si="303"/>
        <v>99.770642199999998</v>
      </c>
      <c r="AF2419" s="7">
        <f t="shared" si="297"/>
        <v>0</v>
      </c>
      <c r="AG2419" s="3" t="str">
        <f t="shared" si="298"/>
        <v/>
      </c>
      <c r="AH2419" s="7">
        <f t="shared" si="299"/>
        <v>0</v>
      </c>
      <c r="AI2419" s="3" t="str">
        <f t="shared" si="300"/>
        <v/>
      </c>
      <c r="AJ2419" s="7">
        <f t="shared" si="301"/>
        <v>0</v>
      </c>
      <c r="AK2419" s="3" t="str">
        <f t="shared" si="302"/>
        <v/>
      </c>
    </row>
    <row r="2420" spans="1:37" ht="20" x14ac:dyDescent="0.2">
      <c r="A2420" s="3" t="s">
        <v>2424</v>
      </c>
      <c r="B2420" s="3" t="s">
        <v>19806</v>
      </c>
      <c r="C2420" s="3" t="s">
        <v>19807</v>
      </c>
      <c r="D2420" s="3">
        <v>4.78450285131954</v>
      </c>
      <c r="E2420" s="3">
        <v>0.44538067552188498</v>
      </c>
      <c r="F2420" s="6">
        <v>5.14698263226866E-10</v>
      </c>
      <c r="G2420" s="6">
        <v>4.0644103919289797E-9</v>
      </c>
      <c r="H2420" s="3">
        <v>4.8000000000000001E-2</v>
      </c>
      <c r="I2420" s="3">
        <v>0.109</v>
      </c>
      <c r="J2420" s="3">
        <v>0</v>
      </c>
      <c r="K2420" s="3">
        <v>1.077</v>
      </c>
      <c r="L2420" s="3">
        <v>1.379</v>
      </c>
      <c r="M2420" s="3">
        <v>2.29</v>
      </c>
      <c r="N2420" s="3">
        <v>4.8000000000000001E-2</v>
      </c>
      <c r="O2420" s="3">
        <v>0</v>
      </c>
      <c r="P2420" s="3">
        <v>9.0999999999999998E-2</v>
      </c>
      <c r="Q2420" s="3">
        <v>1.3160000000000001</v>
      </c>
      <c r="R2420" s="3">
        <v>1.371</v>
      </c>
      <c r="S2420" s="3">
        <v>1.5660000000000001</v>
      </c>
      <c r="T2420" s="3" t="s">
        <v>2424</v>
      </c>
      <c r="U2420" s="3" t="s">
        <v>11299</v>
      </c>
      <c r="V2420" s="3">
        <v>305</v>
      </c>
      <c r="W2420" s="3" t="s">
        <v>11300</v>
      </c>
      <c r="X2420" s="3" t="s">
        <v>11301</v>
      </c>
      <c r="Y2420" s="6">
        <v>3.7199999999999997E-178</v>
      </c>
      <c r="Z2420" s="3">
        <v>100</v>
      </c>
      <c r="AA2420" s="3">
        <v>520.39</v>
      </c>
      <c r="AB2420" s="3">
        <v>247</v>
      </c>
      <c r="AC2420" s="3">
        <v>247</v>
      </c>
      <c r="AD2420" s="7">
        <f t="shared" si="296"/>
        <v>1</v>
      </c>
      <c r="AE2420" s="3">
        <f t="shared" si="303"/>
        <v>100</v>
      </c>
      <c r="AF2420" s="7">
        <f t="shared" si="297"/>
        <v>0</v>
      </c>
      <c r="AG2420" s="3" t="str">
        <f t="shared" si="298"/>
        <v/>
      </c>
      <c r="AH2420" s="7">
        <f t="shared" si="299"/>
        <v>0</v>
      </c>
      <c r="AI2420" s="3" t="str">
        <f t="shared" si="300"/>
        <v/>
      </c>
      <c r="AJ2420" s="7">
        <f t="shared" si="301"/>
        <v>0</v>
      </c>
      <c r="AK2420" s="3" t="str">
        <f t="shared" si="302"/>
        <v/>
      </c>
    </row>
    <row r="2421" spans="1:37" ht="20" x14ac:dyDescent="0.2">
      <c r="A2421" s="3" t="s">
        <v>2425</v>
      </c>
      <c r="B2421" s="3" t="s">
        <v>19806</v>
      </c>
      <c r="C2421" s="3" t="s">
        <v>19807</v>
      </c>
      <c r="D2421" s="3">
        <v>4.7840824166952398</v>
      </c>
      <c r="E2421" s="3">
        <v>1.3101151432178499</v>
      </c>
      <c r="F2421" s="6">
        <v>1.84421189725897E-13</v>
      </c>
      <c r="G2421" s="6">
        <v>2.47439200311072E-12</v>
      </c>
      <c r="H2421" s="3">
        <v>0.11600000000000001</v>
      </c>
      <c r="I2421" s="3">
        <v>0.185</v>
      </c>
      <c r="J2421" s="3">
        <v>5.6000000000000001E-2</v>
      </c>
      <c r="K2421" s="3">
        <v>5.2240000000000002</v>
      </c>
      <c r="L2421" s="3">
        <v>3.4969999999999999</v>
      </c>
      <c r="M2421" s="3">
        <v>1.919</v>
      </c>
      <c r="N2421" s="3">
        <v>0.42499999999999999</v>
      </c>
      <c r="O2421" s="3">
        <v>0.11</v>
      </c>
      <c r="P2421" s="3">
        <v>0.215</v>
      </c>
      <c r="Q2421" s="3">
        <v>2.2160000000000002</v>
      </c>
      <c r="R2421" s="3">
        <v>2.2250000000000001</v>
      </c>
      <c r="S2421" s="3">
        <v>1.845</v>
      </c>
      <c r="T2421" s="3" t="s">
        <v>2425</v>
      </c>
      <c r="U2421" s="3" t="s">
        <v>8503</v>
      </c>
      <c r="V2421" s="3">
        <v>423</v>
      </c>
      <c r="W2421" s="3" t="s">
        <v>12072</v>
      </c>
      <c r="X2421" s="3" t="s">
        <v>12073</v>
      </c>
      <c r="Y2421" s="3">
        <v>0</v>
      </c>
      <c r="Z2421" s="3">
        <v>100</v>
      </c>
      <c r="AA2421" s="3">
        <v>808.90499999999997</v>
      </c>
      <c r="AB2421" s="3">
        <v>388</v>
      </c>
      <c r="AC2421" s="3">
        <v>388</v>
      </c>
      <c r="AD2421" s="7">
        <f t="shared" si="296"/>
        <v>1</v>
      </c>
      <c r="AE2421" s="3">
        <f t="shared" si="303"/>
        <v>100</v>
      </c>
      <c r="AF2421" s="7">
        <f t="shared" si="297"/>
        <v>0</v>
      </c>
      <c r="AG2421" s="3" t="str">
        <f t="shared" si="298"/>
        <v/>
      </c>
      <c r="AH2421" s="7">
        <f t="shared" si="299"/>
        <v>0</v>
      </c>
      <c r="AI2421" s="3" t="str">
        <f t="shared" si="300"/>
        <v/>
      </c>
      <c r="AJ2421" s="7">
        <f t="shared" si="301"/>
        <v>0</v>
      </c>
      <c r="AK2421" s="3" t="str">
        <f t="shared" si="302"/>
        <v/>
      </c>
    </row>
    <row r="2422" spans="1:37" ht="20" x14ac:dyDescent="0.2">
      <c r="A2422" s="3" t="s">
        <v>2426</v>
      </c>
      <c r="B2422" s="3" t="s">
        <v>19806</v>
      </c>
      <c r="C2422" s="3" t="s">
        <v>19807</v>
      </c>
      <c r="D2422" s="3">
        <v>4.7838248343742897</v>
      </c>
      <c r="E2422" s="3">
        <v>0.428275125703929</v>
      </c>
      <c r="F2422" s="6">
        <v>3.2327317377191199E-9</v>
      </c>
      <c r="G2422" s="6">
        <v>2.2763477212011099E-8</v>
      </c>
      <c r="H2422" s="3">
        <v>0.35599999999999998</v>
      </c>
      <c r="I2422" s="3">
        <v>0</v>
      </c>
      <c r="J2422" s="3">
        <v>0</v>
      </c>
      <c r="K2422" s="3">
        <v>2.9780000000000002</v>
      </c>
      <c r="L2422" s="3">
        <v>2.786</v>
      </c>
      <c r="M2422" s="3">
        <v>6.1029999999999998</v>
      </c>
      <c r="N2422" s="3">
        <v>0.13500000000000001</v>
      </c>
      <c r="O2422" s="3">
        <v>0</v>
      </c>
      <c r="P2422" s="3">
        <v>0.23200000000000001</v>
      </c>
      <c r="Q2422" s="3">
        <v>0.28599999999999998</v>
      </c>
      <c r="R2422" s="3">
        <v>0.43099999999999999</v>
      </c>
      <c r="S2422" s="3">
        <v>0.42299999999999999</v>
      </c>
      <c r="T2422" s="3" t="s">
        <v>12074</v>
      </c>
      <c r="U2422" s="3"/>
      <c r="V2422" s="3"/>
      <c r="W2422" s="3"/>
      <c r="X2422" s="3"/>
      <c r="Y2422" s="3"/>
      <c r="Z2422" s="3"/>
      <c r="AA2422" s="3"/>
      <c r="AB2422" s="3"/>
      <c r="AC2422" s="3"/>
      <c r="AD2422" s="7">
        <f t="shared" si="296"/>
        <v>0</v>
      </c>
      <c r="AE2422" s="3" t="str">
        <f t="shared" si="303"/>
        <v/>
      </c>
      <c r="AF2422" s="7">
        <f t="shared" si="297"/>
        <v>0</v>
      </c>
      <c r="AG2422" s="3" t="str">
        <f t="shared" si="298"/>
        <v/>
      </c>
      <c r="AH2422" s="7">
        <f t="shared" si="299"/>
        <v>0</v>
      </c>
      <c r="AI2422" s="3" t="str">
        <f t="shared" si="300"/>
        <v/>
      </c>
      <c r="AJ2422" s="7">
        <f t="shared" si="301"/>
        <v>0</v>
      </c>
      <c r="AK2422" s="3" t="str">
        <f t="shared" si="302"/>
        <v/>
      </c>
    </row>
    <row r="2423" spans="1:37" ht="20" x14ac:dyDescent="0.2">
      <c r="A2423" s="3" t="s">
        <v>2427</v>
      </c>
      <c r="B2423" s="3" t="s">
        <v>19806</v>
      </c>
      <c r="C2423" s="3" t="s">
        <v>19807</v>
      </c>
      <c r="D2423" s="3">
        <v>4.7824527964017802</v>
      </c>
      <c r="E2423" s="3">
        <v>0.78511488903179105</v>
      </c>
      <c r="F2423" s="6">
        <v>2.13333279611506E-10</v>
      </c>
      <c r="G2423" s="6">
        <v>1.78003420747253E-9</v>
      </c>
      <c r="H2423" s="3">
        <v>4.8000000000000001E-2</v>
      </c>
      <c r="I2423" s="3">
        <v>0.152</v>
      </c>
      <c r="J2423" s="3">
        <v>0</v>
      </c>
      <c r="K2423" s="3">
        <v>1.1299999999999999</v>
      </c>
      <c r="L2423" s="3">
        <v>1.5209999999999999</v>
      </c>
      <c r="M2423" s="3">
        <v>2.9940000000000002</v>
      </c>
      <c r="N2423" s="3">
        <v>0.193</v>
      </c>
      <c r="O2423" s="3">
        <v>0.17699999999999999</v>
      </c>
      <c r="P2423" s="3">
        <v>0.20699999999999999</v>
      </c>
      <c r="Q2423" s="3">
        <v>0.47599999999999998</v>
      </c>
      <c r="R2423" s="3">
        <v>0.57799999999999996</v>
      </c>
      <c r="S2423" s="3">
        <v>0.56699999999999995</v>
      </c>
      <c r="T2423" s="3" t="s">
        <v>2427</v>
      </c>
      <c r="U2423" s="3" t="s">
        <v>12075</v>
      </c>
      <c r="V2423" s="3">
        <v>202</v>
      </c>
      <c r="W2423" s="3" t="s">
        <v>12076</v>
      </c>
      <c r="X2423" s="3" t="s">
        <v>12077</v>
      </c>
      <c r="Y2423" s="6">
        <v>2.6900000000000002E-134</v>
      </c>
      <c r="Z2423" s="3">
        <v>100</v>
      </c>
      <c r="AA2423" s="3">
        <v>387.11099999999999</v>
      </c>
      <c r="AB2423" s="3">
        <v>185</v>
      </c>
      <c r="AC2423" s="3">
        <v>185</v>
      </c>
      <c r="AD2423" s="7">
        <f t="shared" si="296"/>
        <v>1</v>
      </c>
      <c r="AE2423" s="3">
        <f t="shared" si="303"/>
        <v>100</v>
      </c>
      <c r="AF2423" s="7">
        <f t="shared" si="297"/>
        <v>0</v>
      </c>
      <c r="AG2423" s="3" t="str">
        <f t="shared" si="298"/>
        <v/>
      </c>
      <c r="AH2423" s="7">
        <f t="shared" si="299"/>
        <v>0</v>
      </c>
      <c r="AI2423" s="3" t="str">
        <f t="shared" si="300"/>
        <v/>
      </c>
      <c r="AJ2423" s="7">
        <f t="shared" si="301"/>
        <v>0</v>
      </c>
      <c r="AK2423" s="3" t="str">
        <f t="shared" si="302"/>
        <v/>
      </c>
    </row>
    <row r="2424" spans="1:37" ht="20" x14ac:dyDescent="0.2">
      <c r="A2424" s="3" t="s">
        <v>2428</v>
      </c>
      <c r="B2424" s="3" t="s">
        <v>19806</v>
      </c>
      <c r="C2424" s="3" t="s">
        <v>19807</v>
      </c>
      <c r="D2424" s="3">
        <v>4.7816089938381996</v>
      </c>
      <c r="E2424" s="3">
        <v>1.6703135953891299</v>
      </c>
      <c r="F2424" s="6">
        <v>1.2209541918110699E-15</v>
      </c>
      <c r="G2424" s="6">
        <v>2.37470918288662E-14</v>
      </c>
      <c r="H2424" s="3">
        <v>0.14399999999999999</v>
      </c>
      <c r="I2424" s="3">
        <v>0.16300000000000001</v>
      </c>
      <c r="J2424" s="3">
        <v>0</v>
      </c>
      <c r="K2424" s="3">
        <v>3.23</v>
      </c>
      <c r="L2424" s="3">
        <v>1.7629999999999999</v>
      </c>
      <c r="M2424" s="3">
        <v>4.0179999999999998</v>
      </c>
      <c r="N2424" s="3">
        <v>0.193</v>
      </c>
      <c r="O2424" s="3">
        <v>0.253</v>
      </c>
      <c r="P2424" s="3">
        <v>0.307</v>
      </c>
      <c r="Q2424" s="3">
        <v>1.4019999999999999</v>
      </c>
      <c r="R2424" s="3">
        <v>1.1379999999999999</v>
      </c>
      <c r="S2424" s="3">
        <v>1.1930000000000001</v>
      </c>
      <c r="T2424" s="3" t="s">
        <v>2428</v>
      </c>
      <c r="U2424" s="3" t="s">
        <v>12078</v>
      </c>
      <c r="V2424" s="3">
        <v>310</v>
      </c>
      <c r="W2424" s="3" t="s">
        <v>12079</v>
      </c>
      <c r="X2424" s="3" t="s">
        <v>12080</v>
      </c>
      <c r="Y2424" s="3">
        <v>0</v>
      </c>
      <c r="Z2424" s="3">
        <v>100</v>
      </c>
      <c r="AA2424" s="3">
        <v>623.62400000000002</v>
      </c>
      <c r="AB2424" s="3">
        <v>305</v>
      </c>
      <c r="AC2424" s="3">
        <v>305</v>
      </c>
      <c r="AD2424" s="7">
        <f t="shared" si="296"/>
        <v>1</v>
      </c>
      <c r="AE2424" s="3">
        <f t="shared" si="303"/>
        <v>100</v>
      </c>
      <c r="AF2424" s="7">
        <f t="shared" si="297"/>
        <v>0</v>
      </c>
      <c r="AG2424" s="3" t="str">
        <f t="shared" si="298"/>
        <v/>
      </c>
      <c r="AH2424" s="7">
        <f t="shared" si="299"/>
        <v>0</v>
      </c>
      <c r="AI2424" s="3" t="str">
        <f t="shared" si="300"/>
        <v/>
      </c>
      <c r="AJ2424" s="7">
        <f t="shared" si="301"/>
        <v>0</v>
      </c>
      <c r="AK2424" s="3" t="str">
        <f t="shared" si="302"/>
        <v/>
      </c>
    </row>
    <row r="2425" spans="1:37" ht="20" x14ac:dyDescent="0.2">
      <c r="A2425" s="3" t="s">
        <v>2429</v>
      </c>
      <c r="B2425" s="3" t="s">
        <v>19806</v>
      </c>
      <c r="C2425" s="3" t="s">
        <v>19807</v>
      </c>
      <c r="D2425" s="3">
        <v>4.7811032925019097</v>
      </c>
      <c r="E2425" s="3">
        <v>0.77574738040901103</v>
      </c>
      <c r="F2425" s="6">
        <v>1.6890052658455601E-11</v>
      </c>
      <c r="G2425" s="6">
        <v>1.6734760751296899E-10</v>
      </c>
      <c r="H2425" s="3">
        <v>0.13500000000000001</v>
      </c>
      <c r="I2425" s="3">
        <v>7.5999999999999998E-2</v>
      </c>
      <c r="J2425" s="3">
        <v>6.5000000000000002E-2</v>
      </c>
      <c r="K2425" s="3">
        <v>2.4590000000000001</v>
      </c>
      <c r="L2425" s="3">
        <v>1.891</v>
      </c>
      <c r="M2425" s="3">
        <v>4.4139999999999997</v>
      </c>
      <c r="N2425" s="3">
        <v>0.222</v>
      </c>
      <c r="O2425" s="3">
        <v>6.7000000000000004E-2</v>
      </c>
      <c r="P2425" s="3">
        <v>0.25700000000000001</v>
      </c>
      <c r="Q2425" s="3">
        <v>2.3029999999999999</v>
      </c>
      <c r="R2425" s="3">
        <v>1.4830000000000001</v>
      </c>
      <c r="S2425" s="3">
        <v>0.96499999999999997</v>
      </c>
      <c r="T2425" s="3" t="s">
        <v>2429</v>
      </c>
      <c r="U2425" s="3" t="s">
        <v>12081</v>
      </c>
      <c r="V2425" s="3">
        <v>138</v>
      </c>
      <c r="W2425" s="3" t="s">
        <v>12082</v>
      </c>
      <c r="X2425" s="3" t="s">
        <v>12083</v>
      </c>
      <c r="Y2425" s="6">
        <v>2.5399999999999999E-88</v>
      </c>
      <c r="Z2425" s="3">
        <v>96.376811590000003</v>
      </c>
      <c r="AA2425" s="3">
        <v>280.411</v>
      </c>
      <c r="AB2425" s="3">
        <v>138</v>
      </c>
      <c r="AC2425" s="3">
        <v>133</v>
      </c>
      <c r="AD2425" s="7">
        <f t="shared" si="296"/>
        <v>1</v>
      </c>
      <c r="AE2425" s="3">
        <f t="shared" si="303"/>
        <v>96.376811590000003</v>
      </c>
      <c r="AF2425" s="7">
        <f t="shared" si="297"/>
        <v>0</v>
      </c>
      <c r="AG2425" s="3" t="str">
        <f t="shared" si="298"/>
        <v/>
      </c>
      <c r="AH2425" s="7">
        <f t="shared" si="299"/>
        <v>0</v>
      </c>
      <c r="AI2425" s="3" t="str">
        <f t="shared" si="300"/>
        <v/>
      </c>
      <c r="AJ2425" s="7">
        <f t="shared" si="301"/>
        <v>0</v>
      </c>
      <c r="AK2425" s="3" t="str">
        <f t="shared" si="302"/>
        <v/>
      </c>
    </row>
    <row r="2426" spans="1:37" ht="20" x14ac:dyDescent="0.2">
      <c r="A2426" s="3" t="s">
        <v>2430</v>
      </c>
      <c r="B2426" s="3" t="s">
        <v>19806</v>
      </c>
      <c r="C2426" s="3" t="s">
        <v>19807</v>
      </c>
      <c r="D2426" s="3">
        <v>4.7797109579813304</v>
      </c>
      <c r="E2426" s="3">
        <v>1.05591833766015</v>
      </c>
      <c r="F2426" s="6">
        <v>6.0599265045602797E-9</v>
      </c>
      <c r="G2426" s="6">
        <v>4.0733872296578103E-8</v>
      </c>
      <c r="H2426" s="3">
        <v>0</v>
      </c>
      <c r="I2426" s="3">
        <v>0.13</v>
      </c>
      <c r="J2426" s="3">
        <v>8.3000000000000004E-2</v>
      </c>
      <c r="K2426" s="3">
        <v>1.25</v>
      </c>
      <c r="L2426" s="3">
        <v>0.96699999999999997</v>
      </c>
      <c r="M2426" s="3">
        <v>4.0819999999999999</v>
      </c>
      <c r="N2426" s="3">
        <v>0</v>
      </c>
      <c r="O2426" s="3">
        <v>7.5999999999999998E-2</v>
      </c>
      <c r="P2426" s="3">
        <v>4.1000000000000002E-2</v>
      </c>
      <c r="Q2426" s="3">
        <v>0.33800000000000002</v>
      </c>
      <c r="R2426" s="3">
        <v>0.48299999999999998</v>
      </c>
      <c r="S2426" s="3">
        <v>0.51600000000000001</v>
      </c>
      <c r="T2426" s="3" t="s">
        <v>2430</v>
      </c>
      <c r="U2426" s="3" t="s">
        <v>12084</v>
      </c>
      <c r="V2426" s="3">
        <v>412</v>
      </c>
      <c r="W2426" s="3" t="s">
        <v>12085</v>
      </c>
      <c r="X2426" s="3" t="s">
        <v>12086</v>
      </c>
      <c r="Y2426" s="3">
        <v>0</v>
      </c>
      <c r="Z2426" s="3">
        <v>100</v>
      </c>
      <c r="AA2426" s="3">
        <v>851.66200000000003</v>
      </c>
      <c r="AB2426" s="3">
        <v>412</v>
      </c>
      <c r="AC2426" s="3">
        <v>412</v>
      </c>
      <c r="AD2426" s="7">
        <f t="shared" si="296"/>
        <v>1</v>
      </c>
      <c r="AE2426" s="3">
        <f t="shared" si="303"/>
        <v>100</v>
      </c>
      <c r="AF2426" s="7">
        <f t="shared" si="297"/>
        <v>0</v>
      </c>
      <c r="AG2426" s="3" t="str">
        <f t="shared" si="298"/>
        <v/>
      </c>
      <c r="AH2426" s="7">
        <f t="shared" si="299"/>
        <v>0</v>
      </c>
      <c r="AI2426" s="3" t="str">
        <f t="shared" si="300"/>
        <v/>
      </c>
      <c r="AJ2426" s="7">
        <f t="shared" si="301"/>
        <v>0</v>
      </c>
      <c r="AK2426" s="3" t="str">
        <f t="shared" si="302"/>
        <v/>
      </c>
    </row>
    <row r="2427" spans="1:37" ht="20" x14ac:dyDescent="0.2">
      <c r="A2427" s="3" t="s">
        <v>2431</v>
      </c>
      <c r="B2427" s="3" t="s">
        <v>19806</v>
      </c>
      <c r="C2427" s="3" t="s">
        <v>19807</v>
      </c>
      <c r="D2427" s="3">
        <v>4.7796257234300699</v>
      </c>
      <c r="E2427" s="3">
        <v>3.5246242083867001</v>
      </c>
      <c r="F2427" s="6">
        <v>1.45186307518103E-27</v>
      </c>
      <c r="G2427" s="6">
        <v>1.86824760353569E-25</v>
      </c>
      <c r="H2427" s="3">
        <v>1.194</v>
      </c>
      <c r="I2427" s="3">
        <v>0.60799999999999998</v>
      </c>
      <c r="J2427" s="3">
        <v>0.12</v>
      </c>
      <c r="K2427" s="3">
        <v>22.850999999999999</v>
      </c>
      <c r="L2427" s="3">
        <v>12.567</v>
      </c>
      <c r="M2427" s="3">
        <v>19.946999999999999</v>
      </c>
      <c r="N2427" s="3">
        <v>0.71599999999999997</v>
      </c>
      <c r="O2427" s="3">
        <v>0.42199999999999999</v>
      </c>
      <c r="P2427" s="3">
        <v>0.96899999999999997</v>
      </c>
      <c r="Q2427" s="3">
        <v>9.0980000000000008</v>
      </c>
      <c r="R2427" s="3">
        <v>9.3290000000000006</v>
      </c>
      <c r="S2427" s="3">
        <v>9.3949999999999996</v>
      </c>
      <c r="T2427" s="3" t="s">
        <v>2431</v>
      </c>
      <c r="U2427" s="3" t="s">
        <v>12087</v>
      </c>
      <c r="V2427" s="3">
        <v>393</v>
      </c>
      <c r="W2427" s="3" t="s">
        <v>12088</v>
      </c>
      <c r="X2427" s="3" t="s">
        <v>12089</v>
      </c>
      <c r="Y2427" s="3">
        <v>0</v>
      </c>
      <c r="Z2427" s="3">
        <v>100</v>
      </c>
      <c r="AA2427" s="3">
        <v>821.23099999999999</v>
      </c>
      <c r="AB2427" s="3">
        <v>393</v>
      </c>
      <c r="AC2427" s="3">
        <v>393</v>
      </c>
      <c r="AD2427" s="7">
        <f t="shared" si="296"/>
        <v>1</v>
      </c>
      <c r="AE2427" s="3">
        <f t="shared" si="303"/>
        <v>100</v>
      </c>
      <c r="AF2427" s="7">
        <f t="shared" si="297"/>
        <v>0</v>
      </c>
      <c r="AG2427" s="3" t="str">
        <f t="shared" si="298"/>
        <v/>
      </c>
      <c r="AH2427" s="7">
        <f t="shared" si="299"/>
        <v>0</v>
      </c>
      <c r="AI2427" s="3" t="str">
        <f t="shared" si="300"/>
        <v/>
      </c>
      <c r="AJ2427" s="7">
        <f t="shared" si="301"/>
        <v>0</v>
      </c>
      <c r="AK2427" s="3" t="str">
        <f t="shared" si="302"/>
        <v/>
      </c>
    </row>
    <row r="2428" spans="1:37" ht="20" x14ac:dyDescent="0.2">
      <c r="A2428" s="3" t="s">
        <v>2432</v>
      </c>
      <c r="B2428" s="3" t="s">
        <v>19806</v>
      </c>
      <c r="C2428" s="3" t="s">
        <v>19807</v>
      </c>
      <c r="D2428" s="3">
        <v>4.7795231545527503</v>
      </c>
      <c r="E2428" s="3">
        <v>0.44835445790015599</v>
      </c>
      <c r="F2428" s="6">
        <v>1.9356498108184301E-10</v>
      </c>
      <c r="G2428" s="6">
        <v>1.6257645904855299E-9</v>
      </c>
      <c r="H2428" s="3">
        <v>4.8000000000000001E-2</v>
      </c>
      <c r="I2428" s="3">
        <v>9.8000000000000004E-2</v>
      </c>
      <c r="J2428" s="3">
        <v>0</v>
      </c>
      <c r="K2428" s="3">
        <v>1.6080000000000001</v>
      </c>
      <c r="L2428" s="3">
        <v>0.92400000000000004</v>
      </c>
      <c r="M2428" s="3">
        <v>1.919</v>
      </c>
      <c r="N2428" s="3">
        <v>0.193</v>
      </c>
      <c r="O2428" s="3">
        <v>0</v>
      </c>
      <c r="P2428" s="3">
        <v>8.3000000000000004E-2</v>
      </c>
      <c r="Q2428" s="3">
        <v>0.26800000000000002</v>
      </c>
      <c r="R2428" s="3">
        <v>0.53500000000000003</v>
      </c>
      <c r="S2428" s="3">
        <v>0.36399999999999999</v>
      </c>
      <c r="T2428" s="3" t="s">
        <v>2432</v>
      </c>
      <c r="U2428" s="3" t="s">
        <v>12090</v>
      </c>
      <c r="V2428" s="3">
        <v>340</v>
      </c>
      <c r="W2428" s="3" t="s">
        <v>12091</v>
      </c>
      <c r="X2428" s="3" t="s">
        <v>12092</v>
      </c>
      <c r="Y2428" s="3">
        <v>0</v>
      </c>
      <c r="Z2428" s="3">
        <v>100</v>
      </c>
      <c r="AA2428" s="3">
        <v>653.28399999999999</v>
      </c>
      <c r="AB2428" s="3">
        <v>340</v>
      </c>
      <c r="AC2428" s="3">
        <v>340</v>
      </c>
      <c r="AD2428" s="7">
        <f t="shared" si="296"/>
        <v>1</v>
      </c>
      <c r="AE2428" s="3">
        <f t="shared" si="303"/>
        <v>100</v>
      </c>
      <c r="AF2428" s="7">
        <f t="shared" si="297"/>
        <v>0</v>
      </c>
      <c r="AG2428" s="3" t="str">
        <f t="shared" si="298"/>
        <v/>
      </c>
      <c r="AH2428" s="7">
        <f t="shared" si="299"/>
        <v>0</v>
      </c>
      <c r="AI2428" s="3" t="str">
        <f t="shared" si="300"/>
        <v/>
      </c>
      <c r="AJ2428" s="7">
        <f t="shared" si="301"/>
        <v>0</v>
      </c>
      <c r="AK2428" s="3" t="str">
        <f t="shared" si="302"/>
        <v/>
      </c>
    </row>
    <row r="2429" spans="1:37" ht="20" x14ac:dyDescent="0.2">
      <c r="A2429" s="3" t="s">
        <v>2433</v>
      </c>
      <c r="B2429" s="3" t="s">
        <v>19806</v>
      </c>
      <c r="C2429" s="3" t="s">
        <v>19807</v>
      </c>
      <c r="D2429" s="3">
        <v>4.7782435566766397</v>
      </c>
      <c r="E2429" s="3">
        <v>0.77356090531988597</v>
      </c>
      <c r="F2429" s="6">
        <v>8.51206331328744E-11</v>
      </c>
      <c r="G2429" s="6">
        <v>7.5660855396481201E-10</v>
      </c>
      <c r="H2429" s="3">
        <v>7.6999999999999999E-2</v>
      </c>
      <c r="I2429" s="3">
        <v>4.2999999999999997E-2</v>
      </c>
      <c r="J2429" s="3">
        <v>3.6999999999999998E-2</v>
      </c>
      <c r="K2429" s="3">
        <v>1.6619999999999999</v>
      </c>
      <c r="L2429" s="3">
        <v>0.89600000000000002</v>
      </c>
      <c r="M2429" s="3">
        <v>2.7</v>
      </c>
      <c r="N2429" s="3">
        <v>0.13500000000000001</v>
      </c>
      <c r="O2429" s="3">
        <v>0</v>
      </c>
      <c r="P2429" s="3">
        <v>4.1000000000000002E-2</v>
      </c>
      <c r="Q2429" s="3">
        <v>0.39800000000000002</v>
      </c>
      <c r="R2429" s="3">
        <v>0.44800000000000001</v>
      </c>
      <c r="S2429" s="3">
        <v>0.626</v>
      </c>
      <c r="T2429" s="3" t="s">
        <v>2433</v>
      </c>
      <c r="U2429" s="3" t="s">
        <v>12093</v>
      </c>
      <c r="V2429" s="3">
        <v>363</v>
      </c>
      <c r="W2429" s="3" t="s">
        <v>12094</v>
      </c>
      <c r="X2429" s="3" t="s">
        <v>12095</v>
      </c>
      <c r="Y2429" s="3">
        <v>0</v>
      </c>
      <c r="Z2429" s="3">
        <v>95.518207279999999</v>
      </c>
      <c r="AA2429" s="3">
        <v>694.88599999999997</v>
      </c>
      <c r="AB2429" s="3">
        <v>357</v>
      </c>
      <c r="AC2429" s="3">
        <v>341</v>
      </c>
      <c r="AD2429" s="7">
        <f t="shared" si="296"/>
        <v>1</v>
      </c>
      <c r="AE2429" s="3">
        <f t="shared" si="303"/>
        <v>95.518207279999999</v>
      </c>
      <c r="AF2429" s="7">
        <f t="shared" si="297"/>
        <v>0</v>
      </c>
      <c r="AG2429" s="3" t="str">
        <f t="shared" si="298"/>
        <v/>
      </c>
      <c r="AH2429" s="7">
        <f t="shared" si="299"/>
        <v>0</v>
      </c>
      <c r="AI2429" s="3" t="str">
        <f t="shared" si="300"/>
        <v/>
      </c>
      <c r="AJ2429" s="7">
        <f t="shared" si="301"/>
        <v>0</v>
      </c>
      <c r="AK2429" s="3" t="str">
        <f t="shared" si="302"/>
        <v/>
      </c>
    </row>
    <row r="2430" spans="1:37" ht="20" x14ac:dyDescent="0.2">
      <c r="A2430" s="3" t="s">
        <v>2434</v>
      </c>
      <c r="B2430" s="3" t="s">
        <v>19806</v>
      </c>
      <c r="C2430" s="3" t="s">
        <v>19807</v>
      </c>
      <c r="D2430" s="3">
        <v>4.7769982076954198</v>
      </c>
      <c r="E2430" s="3">
        <v>1.66252091519783</v>
      </c>
      <c r="F2430" s="6">
        <v>1.0501760622087401E-15</v>
      </c>
      <c r="G2430" s="6">
        <v>2.06360949543686E-14</v>
      </c>
      <c r="H2430" s="3">
        <v>6.7000000000000004E-2</v>
      </c>
      <c r="I2430" s="3">
        <v>0.217</v>
      </c>
      <c r="J2430" s="3">
        <v>0.25900000000000001</v>
      </c>
      <c r="K2430" s="3">
        <v>4.5599999999999996</v>
      </c>
      <c r="L2430" s="3">
        <v>3.5539999999999998</v>
      </c>
      <c r="M2430" s="3">
        <v>7.9450000000000003</v>
      </c>
      <c r="N2430" s="3">
        <v>0.14499999999999999</v>
      </c>
      <c r="O2430" s="3">
        <v>0.32900000000000001</v>
      </c>
      <c r="P2430" s="3">
        <v>0.182</v>
      </c>
      <c r="Q2430" s="3">
        <v>1.2549999999999999</v>
      </c>
      <c r="R2430" s="3">
        <v>1.4139999999999999</v>
      </c>
      <c r="S2430" s="3">
        <v>1.9970000000000001</v>
      </c>
      <c r="T2430" s="3" t="s">
        <v>12096</v>
      </c>
      <c r="U2430" s="3"/>
      <c r="V2430" s="3"/>
      <c r="W2430" s="3"/>
      <c r="X2430" s="3"/>
      <c r="Y2430" s="3"/>
      <c r="Z2430" s="3"/>
      <c r="AA2430" s="3"/>
      <c r="AB2430" s="3"/>
      <c r="AC2430" s="3"/>
      <c r="AD2430" s="7">
        <f t="shared" si="296"/>
        <v>0</v>
      </c>
      <c r="AE2430" s="3" t="str">
        <f t="shared" si="303"/>
        <v/>
      </c>
      <c r="AF2430" s="7">
        <f t="shared" si="297"/>
        <v>0</v>
      </c>
      <c r="AG2430" s="3" t="str">
        <f t="shared" si="298"/>
        <v/>
      </c>
      <c r="AH2430" s="7">
        <f t="shared" si="299"/>
        <v>0</v>
      </c>
      <c r="AI2430" s="3" t="str">
        <f t="shared" si="300"/>
        <v/>
      </c>
      <c r="AJ2430" s="7">
        <f t="shared" si="301"/>
        <v>0</v>
      </c>
      <c r="AK2430" s="3" t="str">
        <f t="shared" si="302"/>
        <v/>
      </c>
    </row>
    <row r="2431" spans="1:37" ht="20" x14ac:dyDescent="0.2">
      <c r="A2431" s="3" t="s">
        <v>2435</v>
      </c>
      <c r="B2431" s="3" t="s">
        <v>19806</v>
      </c>
      <c r="C2431" s="3" t="s">
        <v>19807</v>
      </c>
      <c r="D2431" s="3">
        <v>4.7768875896318299</v>
      </c>
      <c r="E2431" s="3">
        <v>0.43833538088332802</v>
      </c>
      <c r="F2431" s="6">
        <v>2.9853047011558402E-11</v>
      </c>
      <c r="G2431" s="6">
        <v>2.8575906299795902E-10</v>
      </c>
      <c r="H2431" s="3">
        <v>0.125</v>
      </c>
      <c r="I2431" s="3">
        <v>0.14099999999999999</v>
      </c>
      <c r="J2431" s="3">
        <v>0.13</v>
      </c>
      <c r="K2431" s="3">
        <v>3.5089999999999999</v>
      </c>
      <c r="L2431" s="3">
        <v>3.9089999999999998</v>
      </c>
      <c r="M2431" s="3">
        <v>5.4379999999999997</v>
      </c>
      <c r="N2431" s="3">
        <v>0.14499999999999999</v>
      </c>
      <c r="O2431" s="3">
        <v>0.26200000000000001</v>
      </c>
      <c r="P2431" s="3">
        <v>0.249</v>
      </c>
      <c r="Q2431" s="3">
        <v>1.8779999999999999</v>
      </c>
      <c r="R2431" s="3">
        <v>2.5089999999999999</v>
      </c>
      <c r="S2431" s="3">
        <v>0.91400000000000003</v>
      </c>
      <c r="T2431" s="3" t="s">
        <v>12097</v>
      </c>
      <c r="U2431" s="3"/>
      <c r="V2431" s="3"/>
      <c r="W2431" s="3"/>
      <c r="X2431" s="3"/>
      <c r="Y2431" s="3"/>
      <c r="Z2431" s="3"/>
      <c r="AA2431" s="3"/>
      <c r="AB2431" s="3"/>
      <c r="AC2431" s="3"/>
      <c r="AD2431" s="7">
        <f t="shared" si="296"/>
        <v>0</v>
      </c>
      <c r="AE2431" s="3" t="str">
        <f t="shared" si="303"/>
        <v/>
      </c>
      <c r="AF2431" s="7">
        <f t="shared" si="297"/>
        <v>0</v>
      </c>
      <c r="AG2431" s="3" t="str">
        <f t="shared" si="298"/>
        <v/>
      </c>
      <c r="AH2431" s="7">
        <f t="shared" si="299"/>
        <v>0</v>
      </c>
      <c r="AI2431" s="3" t="str">
        <f t="shared" si="300"/>
        <v/>
      </c>
      <c r="AJ2431" s="7">
        <f t="shared" si="301"/>
        <v>0</v>
      </c>
      <c r="AK2431" s="3" t="str">
        <f t="shared" si="302"/>
        <v/>
      </c>
    </row>
    <row r="2432" spans="1:37" ht="20" x14ac:dyDescent="0.2">
      <c r="A2432" s="3" t="s">
        <v>2436</v>
      </c>
      <c r="B2432" s="3" t="s">
        <v>19806</v>
      </c>
      <c r="C2432" s="3" t="s">
        <v>19807</v>
      </c>
      <c r="D2432" s="3">
        <v>4.7755056373944003</v>
      </c>
      <c r="E2432" s="3">
        <v>0.788157193989662</v>
      </c>
      <c r="F2432" s="6">
        <v>1.08954252408919E-12</v>
      </c>
      <c r="G2432" s="6">
        <v>1.29190429071338E-11</v>
      </c>
      <c r="H2432" s="3">
        <v>4.8000000000000001E-2</v>
      </c>
      <c r="I2432" s="3">
        <v>0.17399999999999999</v>
      </c>
      <c r="J2432" s="3">
        <v>0</v>
      </c>
      <c r="K2432" s="3">
        <v>2.379</v>
      </c>
      <c r="L2432" s="3">
        <v>1.5069999999999999</v>
      </c>
      <c r="M2432" s="3">
        <v>2.61</v>
      </c>
      <c r="N2432" s="3">
        <v>5.8000000000000003E-2</v>
      </c>
      <c r="O2432" s="3">
        <v>5.0999999999999997E-2</v>
      </c>
      <c r="P2432" s="3">
        <v>0.24</v>
      </c>
      <c r="Q2432" s="3">
        <v>0.30299999999999999</v>
      </c>
      <c r="R2432" s="3">
        <v>0.48299999999999998</v>
      </c>
      <c r="S2432" s="3">
        <v>0.77</v>
      </c>
      <c r="T2432" s="3" t="s">
        <v>12098</v>
      </c>
      <c r="U2432" s="3"/>
      <c r="V2432" s="3"/>
      <c r="W2432" s="3"/>
      <c r="X2432" s="3"/>
      <c r="Y2432" s="3"/>
      <c r="Z2432" s="3"/>
      <c r="AA2432" s="3"/>
      <c r="AB2432" s="3"/>
      <c r="AC2432" s="3"/>
      <c r="AD2432" s="7">
        <f t="shared" si="296"/>
        <v>0</v>
      </c>
      <c r="AE2432" s="3" t="str">
        <f t="shared" si="303"/>
        <v/>
      </c>
      <c r="AF2432" s="7">
        <f t="shared" si="297"/>
        <v>0</v>
      </c>
      <c r="AG2432" s="3" t="str">
        <f t="shared" si="298"/>
        <v/>
      </c>
      <c r="AH2432" s="7">
        <f t="shared" si="299"/>
        <v>0</v>
      </c>
      <c r="AI2432" s="3" t="str">
        <f t="shared" si="300"/>
        <v/>
      </c>
      <c r="AJ2432" s="7">
        <f t="shared" si="301"/>
        <v>0</v>
      </c>
      <c r="AK2432" s="3" t="str">
        <f t="shared" si="302"/>
        <v/>
      </c>
    </row>
    <row r="2433" spans="1:37" ht="20" x14ac:dyDescent="0.2">
      <c r="A2433" s="3" t="s">
        <v>2437</v>
      </c>
      <c r="B2433" s="3" t="s">
        <v>19806</v>
      </c>
      <c r="C2433" s="3" t="s">
        <v>19807</v>
      </c>
      <c r="D2433" s="3">
        <v>4.7746779364248404</v>
      </c>
      <c r="E2433" s="3">
        <v>0.77687693129171198</v>
      </c>
      <c r="F2433" s="6">
        <v>3.9896581625934899E-12</v>
      </c>
      <c r="G2433" s="6">
        <v>4.32383102290738E-11</v>
      </c>
      <c r="H2433" s="3">
        <v>5.8000000000000003E-2</v>
      </c>
      <c r="I2433" s="3">
        <v>0.11899999999999999</v>
      </c>
      <c r="J2433" s="3">
        <v>5.6000000000000001E-2</v>
      </c>
      <c r="K2433" s="3">
        <v>1.7949999999999999</v>
      </c>
      <c r="L2433" s="3">
        <v>1.905</v>
      </c>
      <c r="M2433" s="3">
        <v>3.339</v>
      </c>
      <c r="N2433" s="3">
        <v>0</v>
      </c>
      <c r="O2433" s="3">
        <v>0</v>
      </c>
      <c r="P2433" s="3">
        <v>0.157</v>
      </c>
      <c r="Q2433" s="3">
        <v>0.26800000000000002</v>
      </c>
      <c r="R2433" s="3">
        <v>0.52600000000000002</v>
      </c>
      <c r="S2433" s="3">
        <v>0.26200000000000001</v>
      </c>
      <c r="T2433" s="3" t="s">
        <v>2437</v>
      </c>
      <c r="U2433" s="3" t="s">
        <v>12099</v>
      </c>
      <c r="V2433" s="3">
        <v>832</v>
      </c>
      <c r="W2433" s="3" t="s">
        <v>12100</v>
      </c>
      <c r="X2433" s="3" t="s">
        <v>12101</v>
      </c>
      <c r="Y2433" s="3">
        <v>0</v>
      </c>
      <c r="Z2433" s="3">
        <v>100</v>
      </c>
      <c r="AA2433" s="3">
        <v>1651.72</v>
      </c>
      <c r="AB2433" s="3">
        <v>832</v>
      </c>
      <c r="AC2433" s="3">
        <v>832</v>
      </c>
      <c r="AD2433" s="7">
        <f t="shared" si="296"/>
        <v>1</v>
      </c>
      <c r="AE2433" s="3">
        <f t="shared" si="303"/>
        <v>100</v>
      </c>
      <c r="AF2433" s="7">
        <f t="shared" si="297"/>
        <v>0</v>
      </c>
      <c r="AG2433" s="3" t="str">
        <f t="shared" si="298"/>
        <v/>
      </c>
      <c r="AH2433" s="7">
        <f t="shared" si="299"/>
        <v>0</v>
      </c>
      <c r="AI2433" s="3" t="str">
        <f t="shared" si="300"/>
        <v/>
      </c>
      <c r="AJ2433" s="7">
        <f t="shared" si="301"/>
        <v>0</v>
      </c>
      <c r="AK2433" s="3" t="str">
        <f t="shared" si="302"/>
        <v/>
      </c>
    </row>
    <row r="2434" spans="1:37" ht="20" x14ac:dyDescent="0.2">
      <c r="A2434" s="3" t="s">
        <v>2438</v>
      </c>
      <c r="B2434" s="3" t="s">
        <v>19806</v>
      </c>
      <c r="C2434" s="3" t="s">
        <v>19807</v>
      </c>
      <c r="D2434" s="3">
        <v>4.7742678754885297</v>
      </c>
      <c r="E2434" s="3">
        <v>0.447675632986478</v>
      </c>
      <c r="F2434" s="6">
        <v>9.2074237740252598E-11</v>
      </c>
      <c r="G2434" s="6">
        <v>8.1367372598217502E-10</v>
      </c>
      <c r="H2434" s="3">
        <v>0.14399999999999999</v>
      </c>
      <c r="I2434" s="3">
        <v>0.16300000000000001</v>
      </c>
      <c r="J2434" s="3">
        <v>0.14799999999999999</v>
      </c>
      <c r="K2434" s="3">
        <v>6.899</v>
      </c>
      <c r="L2434" s="3">
        <v>3.3690000000000002</v>
      </c>
      <c r="M2434" s="3">
        <v>4.2610000000000001</v>
      </c>
      <c r="N2434" s="3">
        <v>0.155</v>
      </c>
      <c r="O2434" s="3">
        <v>0.439</v>
      </c>
      <c r="P2434" s="3">
        <v>0</v>
      </c>
      <c r="Q2434" s="3">
        <v>0.52800000000000002</v>
      </c>
      <c r="R2434" s="3">
        <v>0.70699999999999996</v>
      </c>
      <c r="S2434" s="3">
        <v>0.34699999999999998</v>
      </c>
      <c r="T2434" s="3" t="s">
        <v>2438</v>
      </c>
      <c r="U2434" s="3" t="s">
        <v>12102</v>
      </c>
      <c r="V2434" s="3">
        <v>417</v>
      </c>
      <c r="W2434" s="3" t="s">
        <v>12103</v>
      </c>
      <c r="X2434" s="3" t="s">
        <v>12104</v>
      </c>
      <c r="Y2434" s="3">
        <v>0</v>
      </c>
      <c r="Z2434" s="3">
        <v>87.403598970000004</v>
      </c>
      <c r="AA2434" s="3">
        <v>647.89200000000005</v>
      </c>
      <c r="AB2434" s="3">
        <v>389</v>
      </c>
      <c r="AC2434" s="3">
        <v>340</v>
      </c>
      <c r="AD2434" s="7">
        <f t="shared" ref="AD2434:AD2497" si="304">IF(ISNUMBER(SEARCH("alternaria alternata",W2434)) =TRUE, 1,0)</f>
        <v>0</v>
      </c>
      <c r="AE2434" s="3" t="str">
        <f t="shared" si="303"/>
        <v/>
      </c>
      <c r="AF2434" s="7">
        <f t="shared" ref="AF2434:AF2497" si="305">IF(ISNUMBER(SEARCH("mycotymovirus",W2434)) =TRUE, 1,0)</f>
        <v>0</v>
      </c>
      <c r="AG2434" s="3" t="str">
        <f t="shared" ref="AG2434:AG2497" si="306">IF(AF2434 = 1,Z2434,"")</f>
        <v/>
      </c>
      <c r="AH2434" s="7">
        <f t="shared" ref="AH2434:AH2497" si="307">IF(ISNUMBER(SEARCH("Pyrenochaeta sp. DS3sAY3a",W2434)) =TRUE, 1,0)</f>
        <v>0</v>
      </c>
      <c r="AI2434" s="3" t="str">
        <f t="shared" ref="AI2434:AI2497" si="308">IF(AH2434 = 1,Z2434,"")</f>
        <v/>
      </c>
      <c r="AJ2434" s="7">
        <f t="shared" ref="AJ2434:AJ2497" si="309">IF(ISNUMBER(SEARCH("Vitis vinifera",W2434)) =TRUE, 1,0)</f>
        <v>0</v>
      </c>
      <c r="AK2434" s="3" t="str">
        <f t="shared" ref="AK2434:AK2497" si="310">IF(AJ2434 = 1,Z2434,"")</f>
        <v/>
      </c>
    </row>
    <row r="2435" spans="1:37" ht="20" x14ac:dyDescent="0.2">
      <c r="A2435" s="3" t="s">
        <v>2439</v>
      </c>
      <c r="B2435" s="3" t="s">
        <v>19806</v>
      </c>
      <c r="C2435" s="3" t="s">
        <v>19807</v>
      </c>
      <c r="D2435" s="3">
        <v>4.7736237682268001</v>
      </c>
      <c r="E2435" s="3">
        <v>1.4971884535093301</v>
      </c>
      <c r="F2435" s="6">
        <v>2.7993817527896898E-16</v>
      </c>
      <c r="G2435" s="6">
        <v>6.0037092345166799E-15</v>
      </c>
      <c r="H2435" s="3">
        <v>5.8000000000000003E-2</v>
      </c>
      <c r="I2435" s="3">
        <v>0.34799999999999998</v>
      </c>
      <c r="J2435" s="3">
        <v>6.5000000000000002E-2</v>
      </c>
      <c r="K2435" s="3">
        <v>3.9350000000000001</v>
      </c>
      <c r="L2435" s="3">
        <v>5.5579999999999998</v>
      </c>
      <c r="M2435" s="3">
        <v>4.03</v>
      </c>
      <c r="N2435" s="3">
        <v>0.40600000000000003</v>
      </c>
      <c r="O2435" s="3">
        <v>0</v>
      </c>
      <c r="P2435" s="3">
        <v>0.11600000000000001</v>
      </c>
      <c r="Q2435" s="3">
        <v>0.30299999999999999</v>
      </c>
      <c r="R2435" s="3">
        <v>7.8E-2</v>
      </c>
      <c r="S2435" s="3">
        <v>0.44</v>
      </c>
      <c r="T2435" s="3" t="s">
        <v>2439</v>
      </c>
      <c r="U2435" s="3" t="s">
        <v>12105</v>
      </c>
      <c r="V2435" s="3">
        <v>325</v>
      </c>
      <c r="W2435" s="3" t="s">
        <v>12106</v>
      </c>
      <c r="X2435" s="3" t="s">
        <v>12107</v>
      </c>
      <c r="Y2435" s="3">
        <v>0</v>
      </c>
      <c r="Z2435" s="3">
        <v>100</v>
      </c>
      <c r="AA2435" s="3">
        <v>622.08299999999997</v>
      </c>
      <c r="AB2435" s="3">
        <v>298</v>
      </c>
      <c r="AC2435" s="3">
        <v>298</v>
      </c>
      <c r="AD2435" s="7">
        <f t="shared" si="304"/>
        <v>1</v>
      </c>
      <c r="AE2435" s="3">
        <f t="shared" ref="AE2435:AE2498" si="311">IF(AD2435 = 1,Z2435,"")</f>
        <v>100</v>
      </c>
      <c r="AF2435" s="7">
        <f t="shared" si="305"/>
        <v>0</v>
      </c>
      <c r="AG2435" s="3" t="str">
        <f t="shared" si="306"/>
        <v/>
      </c>
      <c r="AH2435" s="7">
        <f t="shared" si="307"/>
        <v>0</v>
      </c>
      <c r="AI2435" s="3" t="str">
        <f t="shared" si="308"/>
        <v/>
      </c>
      <c r="AJ2435" s="7">
        <f t="shared" si="309"/>
        <v>0</v>
      </c>
      <c r="AK2435" s="3" t="str">
        <f t="shared" si="310"/>
        <v/>
      </c>
    </row>
    <row r="2436" spans="1:37" ht="20" x14ac:dyDescent="0.2">
      <c r="A2436" s="3" t="s">
        <v>2440</v>
      </c>
      <c r="B2436" s="3" t="s">
        <v>19806</v>
      </c>
      <c r="C2436" s="3" t="s">
        <v>19807</v>
      </c>
      <c r="D2436" s="3">
        <v>4.7730828919036599</v>
      </c>
      <c r="E2436" s="3">
        <v>1.64604210375765</v>
      </c>
      <c r="F2436" s="6">
        <v>6.2490764970489203E-16</v>
      </c>
      <c r="G2436" s="6">
        <v>1.2722168620193699E-14</v>
      </c>
      <c r="H2436" s="3">
        <v>0.21199999999999999</v>
      </c>
      <c r="I2436" s="3">
        <v>4.2999999999999997E-2</v>
      </c>
      <c r="J2436" s="3">
        <v>8.3000000000000004E-2</v>
      </c>
      <c r="K2436" s="3">
        <v>3.004</v>
      </c>
      <c r="L2436" s="3">
        <v>2.3460000000000001</v>
      </c>
      <c r="M2436" s="3">
        <v>4.9390000000000001</v>
      </c>
      <c r="N2436" s="3">
        <v>0.13500000000000001</v>
      </c>
      <c r="O2436" s="3">
        <v>0</v>
      </c>
      <c r="P2436" s="3">
        <v>0.157</v>
      </c>
      <c r="Q2436" s="3">
        <v>1.93</v>
      </c>
      <c r="R2436" s="3">
        <v>1.474</v>
      </c>
      <c r="S2436" s="3">
        <v>1.9890000000000001</v>
      </c>
      <c r="T2436" s="3" t="s">
        <v>12108</v>
      </c>
      <c r="U2436" s="3"/>
      <c r="V2436" s="3"/>
      <c r="W2436" s="3"/>
      <c r="X2436" s="3"/>
      <c r="Y2436" s="3"/>
      <c r="Z2436" s="3"/>
      <c r="AA2436" s="3"/>
      <c r="AB2436" s="3"/>
      <c r="AC2436" s="3"/>
      <c r="AD2436" s="7">
        <f t="shared" si="304"/>
        <v>0</v>
      </c>
      <c r="AE2436" s="3" t="str">
        <f t="shared" si="311"/>
        <v/>
      </c>
      <c r="AF2436" s="7">
        <f t="shared" si="305"/>
        <v>0</v>
      </c>
      <c r="AG2436" s="3" t="str">
        <f t="shared" si="306"/>
        <v/>
      </c>
      <c r="AH2436" s="7">
        <f t="shared" si="307"/>
        <v>0</v>
      </c>
      <c r="AI2436" s="3" t="str">
        <f t="shared" si="308"/>
        <v/>
      </c>
      <c r="AJ2436" s="7">
        <f t="shared" si="309"/>
        <v>0</v>
      </c>
      <c r="AK2436" s="3" t="str">
        <f t="shared" si="310"/>
        <v/>
      </c>
    </row>
    <row r="2437" spans="1:37" ht="20" x14ac:dyDescent="0.2">
      <c r="A2437" s="3" t="s">
        <v>2441</v>
      </c>
      <c r="B2437" s="3" t="s">
        <v>19806</v>
      </c>
      <c r="C2437" s="3" t="s">
        <v>19807</v>
      </c>
      <c r="D2437" s="3">
        <v>4.7728786960330902</v>
      </c>
      <c r="E2437" s="3">
        <v>2.5061852805079901</v>
      </c>
      <c r="F2437" s="6">
        <v>6.35614343285518E-16</v>
      </c>
      <c r="G2437" s="6">
        <v>1.2905679512102801E-14</v>
      </c>
      <c r="H2437" s="3">
        <v>0.26</v>
      </c>
      <c r="I2437" s="3">
        <v>0.19500000000000001</v>
      </c>
      <c r="J2437" s="3">
        <v>0</v>
      </c>
      <c r="K2437" s="3">
        <v>3.722</v>
      </c>
      <c r="L2437" s="3">
        <v>2.431</v>
      </c>
      <c r="M2437" s="3">
        <v>6.7430000000000003</v>
      </c>
      <c r="N2437" s="3">
        <v>0.34799999999999998</v>
      </c>
      <c r="O2437" s="3">
        <v>8.4000000000000005E-2</v>
      </c>
      <c r="P2437" s="3">
        <v>0.13300000000000001</v>
      </c>
      <c r="Q2437" s="3">
        <v>0.41599999999999998</v>
      </c>
      <c r="R2437" s="3">
        <v>0.27600000000000002</v>
      </c>
      <c r="S2437" s="3">
        <v>0.57599999999999996</v>
      </c>
      <c r="T2437" s="3" t="s">
        <v>2441</v>
      </c>
      <c r="U2437" s="3" t="s">
        <v>12109</v>
      </c>
      <c r="V2437" s="3">
        <v>577</v>
      </c>
      <c r="W2437" s="3" t="s">
        <v>12110</v>
      </c>
      <c r="X2437" s="3" t="s">
        <v>12111</v>
      </c>
      <c r="Y2437" s="3">
        <v>0</v>
      </c>
      <c r="Z2437" s="3">
        <v>100</v>
      </c>
      <c r="AA2437" s="3">
        <v>1114.75</v>
      </c>
      <c r="AB2437" s="3">
        <v>548</v>
      </c>
      <c r="AC2437" s="3">
        <v>548</v>
      </c>
      <c r="AD2437" s="7">
        <f t="shared" si="304"/>
        <v>1</v>
      </c>
      <c r="AE2437" s="3">
        <f t="shared" si="311"/>
        <v>100</v>
      </c>
      <c r="AF2437" s="7">
        <f t="shared" si="305"/>
        <v>0</v>
      </c>
      <c r="AG2437" s="3" t="str">
        <f t="shared" si="306"/>
        <v/>
      </c>
      <c r="AH2437" s="7">
        <f t="shared" si="307"/>
        <v>0</v>
      </c>
      <c r="AI2437" s="3" t="str">
        <f t="shared" si="308"/>
        <v/>
      </c>
      <c r="AJ2437" s="7">
        <f t="shared" si="309"/>
        <v>0</v>
      </c>
      <c r="AK2437" s="3" t="str">
        <f t="shared" si="310"/>
        <v/>
      </c>
    </row>
    <row r="2438" spans="1:37" ht="20" x14ac:dyDescent="0.2">
      <c r="A2438" s="3" t="s">
        <v>2442</v>
      </c>
      <c r="B2438" s="3" t="s">
        <v>19806</v>
      </c>
      <c r="C2438" s="3" t="s">
        <v>19807</v>
      </c>
      <c r="D2438" s="3">
        <v>4.7727016755761102</v>
      </c>
      <c r="E2438" s="3">
        <v>0.76156098457162202</v>
      </c>
      <c r="F2438" s="6">
        <v>1.09410319093058E-10</v>
      </c>
      <c r="G2438" s="6">
        <v>9.5388407701000306E-10</v>
      </c>
      <c r="H2438" s="3">
        <v>0.154</v>
      </c>
      <c r="I2438" s="3">
        <v>0</v>
      </c>
      <c r="J2438" s="3">
        <v>0.157</v>
      </c>
      <c r="K2438" s="3">
        <v>3.19</v>
      </c>
      <c r="L2438" s="3">
        <v>1.55</v>
      </c>
      <c r="M2438" s="3">
        <v>5.2969999999999997</v>
      </c>
      <c r="N2438" s="3">
        <v>8.6999999999999994E-2</v>
      </c>
      <c r="O2438" s="3">
        <v>0</v>
      </c>
      <c r="P2438" s="3">
        <v>0.373</v>
      </c>
      <c r="Q2438" s="3">
        <v>0.94399999999999995</v>
      </c>
      <c r="R2438" s="3">
        <v>1.2330000000000001</v>
      </c>
      <c r="S2438" s="3">
        <v>0.82899999999999996</v>
      </c>
      <c r="T2438" s="3" t="s">
        <v>2442</v>
      </c>
      <c r="U2438" s="3" t="s">
        <v>12112</v>
      </c>
      <c r="V2438" s="3">
        <v>404</v>
      </c>
      <c r="W2438" s="3" t="s">
        <v>12113</v>
      </c>
      <c r="X2438" s="3" t="s">
        <v>12114</v>
      </c>
      <c r="Y2438" s="3">
        <v>0</v>
      </c>
      <c r="Z2438" s="3">
        <v>100</v>
      </c>
      <c r="AA2438" s="3">
        <v>758.82899999999995</v>
      </c>
      <c r="AB2438" s="3">
        <v>370</v>
      </c>
      <c r="AC2438" s="3">
        <v>370</v>
      </c>
      <c r="AD2438" s="7">
        <f t="shared" si="304"/>
        <v>1</v>
      </c>
      <c r="AE2438" s="3">
        <f t="shared" si="311"/>
        <v>100</v>
      </c>
      <c r="AF2438" s="7">
        <f t="shared" si="305"/>
        <v>0</v>
      </c>
      <c r="AG2438" s="3" t="str">
        <f t="shared" si="306"/>
        <v/>
      </c>
      <c r="AH2438" s="7">
        <f t="shared" si="307"/>
        <v>0</v>
      </c>
      <c r="AI2438" s="3" t="str">
        <f t="shared" si="308"/>
        <v/>
      </c>
      <c r="AJ2438" s="7">
        <f t="shared" si="309"/>
        <v>0</v>
      </c>
      <c r="AK2438" s="3" t="str">
        <f t="shared" si="310"/>
        <v/>
      </c>
    </row>
    <row r="2439" spans="1:37" ht="20" x14ac:dyDescent="0.2">
      <c r="A2439" s="3" t="s">
        <v>2443</v>
      </c>
      <c r="B2439" s="3" t="s">
        <v>19806</v>
      </c>
      <c r="C2439" s="3" t="s">
        <v>19807</v>
      </c>
      <c r="D2439" s="3">
        <v>4.77206994643561</v>
      </c>
      <c r="E2439" s="3">
        <v>-4.9825913986863198E-3</v>
      </c>
      <c r="F2439" s="6">
        <v>9.4753440197737098E-7</v>
      </c>
      <c r="G2439" s="6">
        <v>4.8185687272142499E-6</v>
      </c>
      <c r="H2439" s="3">
        <v>0</v>
      </c>
      <c r="I2439" s="3">
        <v>0.39100000000000001</v>
      </c>
      <c r="J2439" s="3">
        <v>0</v>
      </c>
      <c r="K2439" s="3">
        <v>1.329</v>
      </c>
      <c r="L2439" s="3">
        <v>5.9139999999999997</v>
      </c>
      <c r="M2439" s="3">
        <v>4.9000000000000004</v>
      </c>
      <c r="N2439" s="3">
        <v>0.193</v>
      </c>
      <c r="O2439" s="3">
        <v>0.52300000000000002</v>
      </c>
      <c r="P2439" s="3">
        <v>0</v>
      </c>
      <c r="Q2439" s="3">
        <v>0</v>
      </c>
      <c r="R2439" s="3">
        <v>0.31900000000000001</v>
      </c>
      <c r="S2439" s="3">
        <v>1.0069999999999999</v>
      </c>
      <c r="T2439" s="3" t="s">
        <v>2443</v>
      </c>
      <c r="U2439" s="3" t="s">
        <v>12115</v>
      </c>
      <c r="V2439" s="3">
        <v>252</v>
      </c>
      <c r="W2439" s="3" t="s">
        <v>12116</v>
      </c>
      <c r="X2439" s="3" t="s">
        <v>12117</v>
      </c>
      <c r="Y2439" s="6">
        <v>4.44E-179</v>
      </c>
      <c r="Z2439" s="3">
        <v>100</v>
      </c>
      <c r="AA2439" s="3">
        <v>505.75299999999999</v>
      </c>
      <c r="AB2439" s="3">
        <v>252</v>
      </c>
      <c r="AC2439" s="3">
        <v>252</v>
      </c>
      <c r="AD2439" s="7">
        <f t="shared" si="304"/>
        <v>1</v>
      </c>
      <c r="AE2439" s="3">
        <f t="shared" si="311"/>
        <v>100</v>
      </c>
      <c r="AF2439" s="7">
        <f t="shared" si="305"/>
        <v>0</v>
      </c>
      <c r="AG2439" s="3" t="str">
        <f t="shared" si="306"/>
        <v/>
      </c>
      <c r="AH2439" s="7">
        <f t="shared" si="307"/>
        <v>0</v>
      </c>
      <c r="AI2439" s="3" t="str">
        <f t="shared" si="308"/>
        <v/>
      </c>
      <c r="AJ2439" s="7">
        <f t="shared" si="309"/>
        <v>0</v>
      </c>
      <c r="AK2439" s="3" t="str">
        <f t="shared" si="310"/>
        <v/>
      </c>
    </row>
    <row r="2440" spans="1:37" ht="20" x14ac:dyDescent="0.2">
      <c r="A2440" s="3" t="s">
        <v>2444</v>
      </c>
      <c r="B2440" s="3" t="s">
        <v>19806</v>
      </c>
      <c r="C2440" s="3" t="s">
        <v>19807</v>
      </c>
      <c r="D2440" s="3">
        <v>4.7711864491457403</v>
      </c>
      <c r="E2440" s="3">
        <v>3.0286843785483599</v>
      </c>
      <c r="F2440" s="6">
        <v>4.0338230184494801E-8</v>
      </c>
      <c r="G2440" s="6">
        <v>2.4154624110279598E-7</v>
      </c>
      <c r="H2440" s="3">
        <v>0.52</v>
      </c>
      <c r="I2440" s="3">
        <v>0.42399999999999999</v>
      </c>
      <c r="J2440" s="3">
        <v>0.14799999999999999</v>
      </c>
      <c r="K2440" s="3">
        <v>3.2170000000000001</v>
      </c>
      <c r="L2440" s="3">
        <v>2.1469999999999998</v>
      </c>
      <c r="M2440" s="3">
        <v>25.282</v>
      </c>
      <c r="N2440" s="3">
        <v>0.93799999999999994</v>
      </c>
      <c r="O2440" s="3">
        <v>0.33700000000000002</v>
      </c>
      <c r="P2440" s="3">
        <v>0.224</v>
      </c>
      <c r="Q2440" s="3">
        <v>0.45900000000000002</v>
      </c>
      <c r="R2440" s="3">
        <v>0.34499999999999997</v>
      </c>
      <c r="S2440" s="3">
        <v>0.27900000000000003</v>
      </c>
      <c r="T2440" s="3" t="s">
        <v>2444</v>
      </c>
      <c r="U2440" s="3" t="s">
        <v>12118</v>
      </c>
      <c r="V2440" s="3">
        <v>315</v>
      </c>
      <c r="W2440" s="3" t="s">
        <v>12119</v>
      </c>
      <c r="X2440" s="3" t="s">
        <v>12120</v>
      </c>
      <c r="Y2440" s="3">
        <v>0</v>
      </c>
      <c r="Z2440" s="3">
        <v>99.659863950000002</v>
      </c>
      <c r="AA2440" s="3">
        <v>601.66800000000001</v>
      </c>
      <c r="AB2440" s="3">
        <v>294</v>
      </c>
      <c r="AC2440" s="3">
        <v>293</v>
      </c>
      <c r="AD2440" s="7">
        <f t="shared" si="304"/>
        <v>1</v>
      </c>
      <c r="AE2440" s="3">
        <f t="shared" si="311"/>
        <v>99.659863950000002</v>
      </c>
      <c r="AF2440" s="7">
        <f t="shared" si="305"/>
        <v>0</v>
      </c>
      <c r="AG2440" s="3" t="str">
        <f t="shared" si="306"/>
        <v/>
      </c>
      <c r="AH2440" s="7">
        <f t="shared" si="307"/>
        <v>0</v>
      </c>
      <c r="AI2440" s="3" t="str">
        <f t="shared" si="308"/>
        <v/>
      </c>
      <c r="AJ2440" s="7">
        <f t="shared" si="309"/>
        <v>0</v>
      </c>
      <c r="AK2440" s="3" t="str">
        <f t="shared" si="310"/>
        <v/>
      </c>
    </row>
    <row r="2441" spans="1:37" ht="20" x14ac:dyDescent="0.2">
      <c r="A2441" s="3" t="s">
        <v>2445</v>
      </c>
      <c r="B2441" s="3" t="s">
        <v>19806</v>
      </c>
      <c r="C2441" s="3" t="s">
        <v>19807</v>
      </c>
      <c r="D2441" s="3">
        <v>4.7710289552890703</v>
      </c>
      <c r="E2441" s="3">
        <v>-2.15884070561842E-3</v>
      </c>
      <c r="F2441" s="6">
        <v>1.29988565006902E-9</v>
      </c>
      <c r="G2441" s="6">
        <v>9.6807356947875603E-9</v>
      </c>
      <c r="H2441" s="3">
        <v>4.8000000000000001E-2</v>
      </c>
      <c r="I2441" s="3">
        <v>5.3999999999999999E-2</v>
      </c>
      <c r="J2441" s="3">
        <v>0</v>
      </c>
      <c r="K2441" s="3">
        <v>1.17</v>
      </c>
      <c r="L2441" s="3">
        <v>1.038</v>
      </c>
      <c r="M2441" s="3">
        <v>1.075</v>
      </c>
      <c r="N2441" s="3">
        <v>0.106</v>
      </c>
      <c r="O2441" s="3">
        <v>0</v>
      </c>
      <c r="P2441" s="3">
        <v>9.0999999999999998E-2</v>
      </c>
      <c r="Q2441" s="3">
        <v>0.51100000000000001</v>
      </c>
      <c r="R2441" s="3">
        <v>0.28499999999999998</v>
      </c>
      <c r="S2441" s="3">
        <v>0.499</v>
      </c>
      <c r="T2441" s="3" t="s">
        <v>12121</v>
      </c>
      <c r="U2441" s="3"/>
      <c r="V2441" s="3"/>
      <c r="W2441" s="3"/>
      <c r="X2441" s="3"/>
      <c r="Y2441" s="3"/>
      <c r="Z2441" s="3"/>
      <c r="AA2441" s="3"/>
      <c r="AB2441" s="3"/>
      <c r="AC2441" s="3"/>
      <c r="AD2441" s="7">
        <f t="shared" si="304"/>
        <v>0</v>
      </c>
      <c r="AE2441" s="3" t="str">
        <f t="shared" si="311"/>
        <v/>
      </c>
      <c r="AF2441" s="7">
        <f t="shared" si="305"/>
        <v>0</v>
      </c>
      <c r="AG2441" s="3" t="str">
        <f t="shared" si="306"/>
        <v/>
      </c>
      <c r="AH2441" s="7">
        <f t="shared" si="307"/>
        <v>0</v>
      </c>
      <c r="AI2441" s="3" t="str">
        <f t="shared" si="308"/>
        <v/>
      </c>
      <c r="AJ2441" s="7">
        <f t="shared" si="309"/>
        <v>0</v>
      </c>
      <c r="AK2441" s="3" t="str">
        <f t="shared" si="310"/>
        <v/>
      </c>
    </row>
    <row r="2442" spans="1:37" ht="20" x14ac:dyDescent="0.2">
      <c r="A2442" s="3" t="s">
        <v>2446</v>
      </c>
      <c r="B2442" s="3" t="s">
        <v>19806</v>
      </c>
      <c r="C2442" s="3" t="s">
        <v>19807</v>
      </c>
      <c r="D2442" s="3">
        <v>4.77076445954948</v>
      </c>
      <c r="E2442" s="3">
        <v>3.69616418288587</v>
      </c>
      <c r="F2442" s="6">
        <v>1.4465200029548899E-38</v>
      </c>
      <c r="G2442" s="6">
        <v>7.6059518155371404E-36</v>
      </c>
      <c r="H2442" s="3">
        <v>1.107</v>
      </c>
      <c r="I2442" s="3">
        <v>1.151</v>
      </c>
      <c r="J2442" s="3">
        <v>0.63900000000000001</v>
      </c>
      <c r="K2442" s="3">
        <v>22.638000000000002</v>
      </c>
      <c r="L2442" s="3">
        <v>23.242999999999999</v>
      </c>
      <c r="M2442" s="3">
        <v>35.953000000000003</v>
      </c>
      <c r="N2442" s="3">
        <v>0.87</v>
      </c>
      <c r="O2442" s="3">
        <v>0.95299999999999996</v>
      </c>
      <c r="P2442" s="3">
        <v>2.254</v>
      </c>
      <c r="Q2442" s="3">
        <v>6.6909999999999998</v>
      </c>
      <c r="R2442" s="3">
        <v>8.1310000000000002</v>
      </c>
      <c r="S2442" s="3">
        <v>8.8699999999999992</v>
      </c>
      <c r="T2442" s="3" t="s">
        <v>2446</v>
      </c>
      <c r="U2442" s="3" t="s">
        <v>12122</v>
      </c>
      <c r="V2442" s="3">
        <v>176</v>
      </c>
      <c r="W2442" s="3" t="s">
        <v>12123</v>
      </c>
      <c r="X2442" s="3" t="s">
        <v>12124</v>
      </c>
      <c r="Y2442" s="6">
        <v>1.92E-72</v>
      </c>
      <c r="Z2442" s="3">
        <v>100</v>
      </c>
      <c r="AA2442" s="3">
        <v>226.86799999999999</v>
      </c>
      <c r="AB2442" s="3">
        <v>127</v>
      </c>
      <c r="AC2442" s="3">
        <v>127</v>
      </c>
      <c r="AD2442" s="7">
        <f t="shared" si="304"/>
        <v>1</v>
      </c>
      <c r="AE2442" s="3">
        <f t="shared" si="311"/>
        <v>100</v>
      </c>
      <c r="AF2442" s="7">
        <f t="shared" si="305"/>
        <v>0</v>
      </c>
      <c r="AG2442" s="3" t="str">
        <f t="shared" si="306"/>
        <v/>
      </c>
      <c r="AH2442" s="7">
        <f t="shared" si="307"/>
        <v>0</v>
      </c>
      <c r="AI2442" s="3" t="str">
        <f t="shared" si="308"/>
        <v/>
      </c>
      <c r="AJ2442" s="7">
        <f t="shared" si="309"/>
        <v>0</v>
      </c>
      <c r="AK2442" s="3" t="str">
        <f t="shared" si="310"/>
        <v/>
      </c>
    </row>
    <row r="2443" spans="1:37" ht="20" x14ac:dyDescent="0.2">
      <c r="A2443" s="3" t="s">
        <v>2447</v>
      </c>
      <c r="B2443" s="3" t="s">
        <v>19806</v>
      </c>
      <c r="C2443" s="3" t="s">
        <v>19807</v>
      </c>
      <c r="D2443" s="3">
        <v>4.7707036953793702</v>
      </c>
      <c r="E2443" s="3">
        <v>0.78080787710649902</v>
      </c>
      <c r="F2443" s="6">
        <v>6.3693513568064503E-14</v>
      </c>
      <c r="G2443" s="6">
        <v>9.2234619339281209E-13</v>
      </c>
      <c r="H2443" s="3">
        <v>9.6000000000000002E-2</v>
      </c>
      <c r="I2443" s="3">
        <v>0.109</v>
      </c>
      <c r="J2443" s="3">
        <v>0</v>
      </c>
      <c r="K2443" s="3">
        <v>2.3929999999999998</v>
      </c>
      <c r="L2443" s="3">
        <v>1.8480000000000001</v>
      </c>
      <c r="M2443" s="3">
        <v>1.958</v>
      </c>
      <c r="N2443" s="3">
        <v>4.8000000000000001E-2</v>
      </c>
      <c r="O2443" s="3">
        <v>0</v>
      </c>
      <c r="P2443" s="3">
        <v>0.14099999999999999</v>
      </c>
      <c r="Q2443" s="3">
        <v>1.0469999999999999</v>
      </c>
      <c r="R2443" s="3">
        <v>0.63800000000000001</v>
      </c>
      <c r="S2443" s="3">
        <v>0.85499999999999998</v>
      </c>
      <c r="T2443" s="3" t="s">
        <v>2447</v>
      </c>
      <c r="U2443" s="3" t="s">
        <v>12125</v>
      </c>
      <c r="V2443" s="3">
        <v>533</v>
      </c>
      <c r="W2443" s="3" t="s">
        <v>12126</v>
      </c>
      <c r="X2443" s="3" t="s">
        <v>12127</v>
      </c>
      <c r="Y2443" s="3">
        <v>0</v>
      </c>
      <c r="Z2443" s="3">
        <v>99.812382740000004</v>
      </c>
      <c r="AA2443" s="3">
        <v>1086.6300000000001</v>
      </c>
      <c r="AB2443" s="3">
        <v>533</v>
      </c>
      <c r="AC2443" s="3">
        <v>532</v>
      </c>
      <c r="AD2443" s="7">
        <f t="shared" si="304"/>
        <v>1</v>
      </c>
      <c r="AE2443" s="3">
        <f t="shared" si="311"/>
        <v>99.812382740000004</v>
      </c>
      <c r="AF2443" s="7">
        <f t="shared" si="305"/>
        <v>0</v>
      </c>
      <c r="AG2443" s="3" t="str">
        <f t="shared" si="306"/>
        <v/>
      </c>
      <c r="AH2443" s="7">
        <f t="shared" si="307"/>
        <v>0</v>
      </c>
      <c r="AI2443" s="3" t="str">
        <f t="shared" si="308"/>
        <v/>
      </c>
      <c r="AJ2443" s="7">
        <f t="shared" si="309"/>
        <v>0</v>
      </c>
      <c r="AK2443" s="3" t="str">
        <f t="shared" si="310"/>
        <v/>
      </c>
    </row>
    <row r="2444" spans="1:37" ht="20" x14ac:dyDescent="0.2">
      <c r="A2444" s="3" t="s">
        <v>2448</v>
      </c>
      <c r="B2444" s="3" t="s">
        <v>19806</v>
      </c>
      <c r="C2444" s="3" t="s">
        <v>19807</v>
      </c>
      <c r="D2444" s="3">
        <v>4.7706393285681497</v>
      </c>
      <c r="E2444" s="3">
        <v>3.5046419471360299</v>
      </c>
      <c r="F2444" s="6">
        <v>6.7531323012385506E-24</v>
      </c>
      <c r="G2444" s="6">
        <v>4.97464434277469E-22</v>
      </c>
      <c r="H2444" s="3">
        <v>0.27</v>
      </c>
      <c r="I2444" s="3">
        <v>0.79300000000000004</v>
      </c>
      <c r="J2444" s="3">
        <v>3.6999999999999998E-2</v>
      </c>
      <c r="K2444" s="3">
        <v>10.741</v>
      </c>
      <c r="L2444" s="3">
        <v>8.1880000000000006</v>
      </c>
      <c r="M2444" s="3">
        <v>11.451000000000001</v>
      </c>
      <c r="N2444" s="3">
        <v>0.65800000000000003</v>
      </c>
      <c r="O2444" s="3">
        <v>0.57399999999999995</v>
      </c>
      <c r="P2444" s="3">
        <v>0.51400000000000001</v>
      </c>
      <c r="Q2444" s="3">
        <v>4.12</v>
      </c>
      <c r="R2444" s="3">
        <v>4.3710000000000004</v>
      </c>
      <c r="S2444" s="3">
        <v>3.36</v>
      </c>
      <c r="T2444" s="3" t="s">
        <v>2448</v>
      </c>
      <c r="U2444" s="3" t="s">
        <v>6578</v>
      </c>
      <c r="V2444" s="3">
        <v>531</v>
      </c>
      <c r="W2444" s="3" t="s">
        <v>12128</v>
      </c>
      <c r="X2444" s="3" t="s">
        <v>12129</v>
      </c>
      <c r="Y2444" s="3">
        <v>0</v>
      </c>
      <c r="Z2444" s="3">
        <v>99.811676079999998</v>
      </c>
      <c r="AA2444" s="3">
        <v>1102.81</v>
      </c>
      <c r="AB2444" s="3">
        <v>531</v>
      </c>
      <c r="AC2444" s="3">
        <v>530</v>
      </c>
      <c r="AD2444" s="7">
        <f t="shared" si="304"/>
        <v>1</v>
      </c>
      <c r="AE2444" s="3">
        <f t="shared" si="311"/>
        <v>99.811676079999998</v>
      </c>
      <c r="AF2444" s="7">
        <f t="shared" si="305"/>
        <v>0</v>
      </c>
      <c r="AG2444" s="3" t="str">
        <f t="shared" si="306"/>
        <v/>
      </c>
      <c r="AH2444" s="7">
        <f t="shared" si="307"/>
        <v>0</v>
      </c>
      <c r="AI2444" s="3" t="str">
        <f t="shared" si="308"/>
        <v/>
      </c>
      <c r="AJ2444" s="7">
        <f t="shared" si="309"/>
        <v>0</v>
      </c>
      <c r="AK2444" s="3" t="str">
        <f t="shared" si="310"/>
        <v/>
      </c>
    </row>
    <row r="2445" spans="1:37" ht="20" x14ac:dyDescent="0.2">
      <c r="A2445" s="3" t="s">
        <v>2449</v>
      </c>
      <c r="B2445" s="3" t="s">
        <v>19806</v>
      </c>
      <c r="C2445" s="3" t="s">
        <v>19807</v>
      </c>
      <c r="D2445" s="3">
        <v>4.7706096861878704</v>
      </c>
      <c r="E2445" s="3">
        <v>0.426829725969886</v>
      </c>
      <c r="F2445" s="6">
        <v>1.8752459422874301E-9</v>
      </c>
      <c r="G2445" s="6">
        <v>1.3645758888556401E-8</v>
      </c>
      <c r="H2445" s="3">
        <v>0.193</v>
      </c>
      <c r="I2445" s="3">
        <v>0.109</v>
      </c>
      <c r="J2445" s="3">
        <v>0</v>
      </c>
      <c r="K2445" s="3">
        <v>2.7250000000000001</v>
      </c>
      <c r="L2445" s="3">
        <v>1.905</v>
      </c>
      <c r="M2445" s="3">
        <v>4.9000000000000004</v>
      </c>
      <c r="N2445" s="3">
        <v>0.21299999999999999</v>
      </c>
      <c r="O2445" s="3">
        <v>0</v>
      </c>
      <c r="P2445" s="3">
        <v>9.0999999999999998E-2</v>
      </c>
      <c r="Q2445" s="3">
        <v>0.70099999999999996</v>
      </c>
      <c r="R2445" s="3">
        <v>0.57799999999999996</v>
      </c>
      <c r="S2445" s="3">
        <v>0.79600000000000004</v>
      </c>
      <c r="T2445" s="3" t="s">
        <v>2449</v>
      </c>
      <c r="U2445" s="3" t="s">
        <v>12130</v>
      </c>
      <c r="V2445" s="3">
        <v>483</v>
      </c>
      <c r="W2445" s="3" t="s">
        <v>12131</v>
      </c>
      <c r="X2445" s="3" t="s">
        <v>12132</v>
      </c>
      <c r="Y2445" s="3">
        <v>0</v>
      </c>
      <c r="Z2445" s="3">
        <v>99.137931030000004</v>
      </c>
      <c r="AA2445" s="3">
        <v>919.072</v>
      </c>
      <c r="AB2445" s="3">
        <v>464</v>
      </c>
      <c r="AC2445" s="3">
        <v>460</v>
      </c>
      <c r="AD2445" s="7">
        <f t="shared" si="304"/>
        <v>1</v>
      </c>
      <c r="AE2445" s="3">
        <f t="shared" si="311"/>
        <v>99.137931030000004</v>
      </c>
      <c r="AF2445" s="7">
        <f t="shared" si="305"/>
        <v>0</v>
      </c>
      <c r="AG2445" s="3" t="str">
        <f t="shared" si="306"/>
        <v/>
      </c>
      <c r="AH2445" s="7">
        <f t="shared" si="307"/>
        <v>0</v>
      </c>
      <c r="AI2445" s="3" t="str">
        <f t="shared" si="308"/>
        <v/>
      </c>
      <c r="AJ2445" s="7">
        <f t="shared" si="309"/>
        <v>0</v>
      </c>
      <c r="AK2445" s="3" t="str">
        <f t="shared" si="310"/>
        <v/>
      </c>
    </row>
    <row r="2446" spans="1:37" ht="20" x14ac:dyDescent="0.2">
      <c r="A2446" s="3" t="s">
        <v>2450</v>
      </c>
      <c r="B2446" s="3" t="s">
        <v>19806</v>
      </c>
      <c r="C2446" s="3" t="s">
        <v>19807</v>
      </c>
      <c r="D2446" s="3">
        <v>4.7705283349326404</v>
      </c>
      <c r="E2446" s="3">
        <v>1.81263233261663</v>
      </c>
      <c r="F2446" s="6">
        <v>1.9312987537796099E-18</v>
      </c>
      <c r="G2446" s="6">
        <v>5.8957775869886603E-17</v>
      </c>
      <c r="H2446" s="3">
        <v>0.221</v>
      </c>
      <c r="I2446" s="3">
        <v>0.25</v>
      </c>
      <c r="J2446" s="3">
        <v>0.222</v>
      </c>
      <c r="K2446" s="3">
        <v>6.8330000000000002</v>
      </c>
      <c r="L2446" s="3">
        <v>4.45</v>
      </c>
      <c r="M2446" s="3">
        <v>9.0069999999999997</v>
      </c>
      <c r="N2446" s="3">
        <v>0.31900000000000001</v>
      </c>
      <c r="O2446" s="3">
        <v>0.371</v>
      </c>
      <c r="P2446" s="3">
        <v>0.28199999999999997</v>
      </c>
      <c r="Q2446" s="3">
        <v>4.4489999999999998</v>
      </c>
      <c r="R2446" s="3">
        <v>3.6560000000000001</v>
      </c>
      <c r="S2446" s="3">
        <v>4.266</v>
      </c>
      <c r="T2446" s="3" t="s">
        <v>2450</v>
      </c>
      <c r="U2446" s="3" t="s">
        <v>11866</v>
      </c>
      <c r="V2446" s="3">
        <v>616</v>
      </c>
      <c r="W2446" s="3" t="s">
        <v>12133</v>
      </c>
      <c r="X2446" s="3" t="s">
        <v>12134</v>
      </c>
      <c r="Y2446" s="3">
        <v>0</v>
      </c>
      <c r="Z2446" s="3">
        <v>100</v>
      </c>
      <c r="AA2446" s="3">
        <v>1283.47</v>
      </c>
      <c r="AB2446" s="3">
        <v>616</v>
      </c>
      <c r="AC2446" s="3">
        <v>616</v>
      </c>
      <c r="AD2446" s="7">
        <f t="shared" si="304"/>
        <v>1</v>
      </c>
      <c r="AE2446" s="3">
        <f t="shared" si="311"/>
        <v>100</v>
      </c>
      <c r="AF2446" s="7">
        <f t="shared" si="305"/>
        <v>0</v>
      </c>
      <c r="AG2446" s="3" t="str">
        <f t="shared" si="306"/>
        <v/>
      </c>
      <c r="AH2446" s="7">
        <f t="shared" si="307"/>
        <v>0</v>
      </c>
      <c r="AI2446" s="3" t="str">
        <f t="shared" si="308"/>
        <v/>
      </c>
      <c r="AJ2446" s="7">
        <f t="shared" si="309"/>
        <v>0</v>
      </c>
      <c r="AK2446" s="3" t="str">
        <f t="shared" si="310"/>
        <v/>
      </c>
    </row>
    <row r="2447" spans="1:37" ht="20" x14ac:dyDescent="0.2">
      <c r="A2447" s="3" t="s">
        <v>2451</v>
      </c>
      <c r="B2447" s="3" t="s">
        <v>19806</v>
      </c>
      <c r="C2447" s="3" t="s">
        <v>19807</v>
      </c>
      <c r="D2447" s="3">
        <v>4.7704487358288299</v>
      </c>
      <c r="E2447" s="3">
        <v>-0.64365816908690898</v>
      </c>
      <c r="F2447" s="6">
        <v>3.2498697292929199E-6</v>
      </c>
      <c r="G2447" s="6">
        <v>1.5581084284585102E-5</v>
      </c>
      <c r="H2447" s="3">
        <v>0</v>
      </c>
      <c r="I2447" s="3">
        <v>0</v>
      </c>
      <c r="J2447" s="3">
        <v>0.14799999999999999</v>
      </c>
      <c r="K2447" s="3">
        <v>2.3130000000000002</v>
      </c>
      <c r="L2447" s="3">
        <v>1.0089999999999999</v>
      </c>
      <c r="M2447" s="3">
        <v>2.597</v>
      </c>
      <c r="N2447" s="3">
        <v>0.16400000000000001</v>
      </c>
      <c r="O2447" s="3">
        <v>0</v>
      </c>
      <c r="P2447" s="3">
        <v>0</v>
      </c>
      <c r="Q2447" s="3">
        <v>0.35499999999999998</v>
      </c>
      <c r="R2447" s="3">
        <v>0.35399999999999998</v>
      </c>
      <c r="S2447" s="3">
        <v>0.16900000000000001</v>
      </c>
      <c r="T2447" s="3" t="s">
        <v>12135</v>
      </c>
      <c r="U2447" s="3"/>
      <c r="V2447" s="3"/>
      <c r="W2447" s="3"/>
      <c r="X2447" s="3"/>
      <c r="Y2447" s="3"/>
      <c r="Z2447" s="3"/>
      <c r="AA2447" s="3"/>
      <c r="AB2447" s="3"/>
      <c r="AC2447" s="3"/>
      <c r="AD2447" s="7">
        <f t="shared" si="304"/>
        <v>0</v>
      </c>
      <c r="AE2447" s="3" t="str">
        <f t="shared" si="311"/>
        <v/>
      </c>
      <c r="AF2447" s="7">
        <f t="shared" si="305"/>
        <v>0</v>
      </c>
      <c r="AG2447" s="3" t="str">
        <f t="shared" si="306"/>
        <v/>
      </c>
      <c r="AH2447" s="7">
        <f t="shared" si="307"/>
        <v>0</v>
      </c>
      <c r="AI2447" s="3" t="str">
        <f t="shared" si="308"/>
        <v/>
      </c>
      <c r="AJ2447" s="7">
        <f t="shared" si="309"/>
        <v>0</v>
      </c>
      <c r="AK2447" s="3" t="str">
        <f t="shared" si="310"/>
        <v/>
      </c>
    </row>
    <row r="2448" spans="1:37" ht="20" x14ac:dyDescent="0.2">
      <c r="A2448" s="3" t="s">
        <v>2452</v>
      </c>
      <c r="B2448" s="3" t="s">
        <v>19806</v>
      </c>
      <c r="C2448" s="3" t="s">
        <v>19807</v>
      </c>
      <c r="D2448" s="3">
        <v>4.7703775293507897</v>
      </c>
      <c r="E2448" s="3">
        <v>3.27712846076634</v>
      </c>
      <c r="F2448" s="6">
        <v>7.3179727751095803E-24</v>
      </c>
      <c r="G2448" s="6">
        <v>5.3519476192450097E-22</v>
      </c>
      <c r="H2448" s="3">
        <v>2.2149999999999999</v>
      </c>
      <c r="I2448" s="3">
        <v>2.444</v>
      </c>
      <c r="J2448" s="3">
        <v>0.79700000000000004</v>
      </c>
      <c r="K2448" s="3">
        <v>37.008000000000003</v>
      </c>
      <c r="L2448" s="3">
        <v>36.747999999999998</v>
      </c>
      <c r="M2448" s="3">
        <v>78.611000000000004</v>
      </c>
      <c r="N2448" s="3">
        <v>5.6180000000000003</v>
      </c>
      <c r="O2448" s="3">
        <v>2.5979999999999999</v>
      </c>
      <c r="P2448" s="3">
        <v>3.4550000000000001</v>
      </c>
      <c r="Q2448" s="3">
        <v>13.461</v>
      </c>
      <c r="R2448" s="3">
        <v>14.839</v>
      </c>
      <c r="S2448" s="3">
        <v>15.057</v>
      </c>
      <c r="T2448" s="3" t="s">
        <v>2452</v>
      </c>
      <c r="U2448" s="3" t="s">
        <v>12136</v>
      </c>
      <c r="V2448" s="3">
        <v>242</v>
      </c>
      <c r="W2448" s="3" t="s">
        <v>12137</v>
      </c>
      <c r="X2448" s="3" t="s">
        <v>12138</v>
      </c>
      <c r="Y2448" s="6">
        <v>1.2100000000000001E-156</v>
      </c>
      <c r="Z2448" s="3">
        <v>98.648648649999998</v>
      </c>
      <c r="AA2448" s="3">
        <v>447.20299999999997</v>
      </c>
      <c r="AB2448" s="3">
        <v>222</v>
      </c>
      <c r="AC2448" s="3">
        <v>219</v>
      </c>
      <c r="AD2448" s="7">
        <f t="shared" si="304"/>
        <v>1</v>
      </c>
      <c r="AE2448" s="3">
        <f t="shared" si="311"/>
        <v>98.648648649999998</v>
      </c>
      <c r="AF2448" s="7">
        <f t="shared" si="305"/>
        <v>0</v>
      </c>
      <c r="AG2448" s="3" t="str">
        <f t="shared" si="306"/>
        <v/>
      </c>
      <c r="AH2448" s="7">
        <f t="shared" si="307"/>
        <v>0</v>
      </c>
      <c r="AI2448" s="3" t="str">
        <f t="shared" si="308"/>
        <v/>
      </c>
      <c r="AJ2448" s="7">
        <f t="shared" si="309"/>
        <v>0</v>
      </c>
      <c r="AK2448" s="3" t="str">
        <f t="shared" si="310"/>
        <v/>
      </c>
    </row>
    <row r="2449" spans="1:37" ht="20" x14ac:dyDescent="0.2">
      <c r="A2449" s="3" t="s">
        <v>2453</v>
      </c>
      <c r="B2449" s="3" t="s">
        <v>19806</v>
      </c>
      <c r="C2449" s="3" t="s">
        <v>19807</v>
      </c>
      <c r="D2449" s="3">
        <v>4.7695686208204098</v>
      </c>
      <c r="E2449" s="3">
        <v>1.04598247718321</v>
      </c>
      <c r="F2449" s="6">
        <v>1.32059485617008E-12</v>
      </c>
      <c r="G2449" s="6">
        <v>1.5417124755380499E-11</v>
      </c>
      <c r="H2449" s="3">
        <v>0.95299999999999996</v>
      </c>
      <c r="I2449" s="3">
        <v>0.27200000000000002</v>
      </c>
      <c r="J2449" s="3">
        <v>0</v>
      </c>
      <c r="K2449" s="3">
        <v>16.497</v>
      </c>
      <c r="L2449" s="3">
        <v>6.6669999999999998</v>
      </c>
      <c r="M2449" s="3">
        <v>14.612</v>
      </c>
      <c r="N2449" s="3">
        <v>0.52200000000000002</v>
      </c>
      <c r="O2449" s="3">
        <v>1.915</v>
      </c>
      <c r="P2449" s="3">
        <v>2.5099999999999998</v>
      </c>
      <c r="Q2449" s="3">
        <v>1.151</v>
      </c>
      <c r="R2449" s="3">
        <v>0.871</v>
      </c>
      <c r="S2449" s="3">
        <v>0.84599999999999997</v>
      </c>
      <c r="T2449" s="3" t="s">
        <v>2453</v>
      </c>
      <c r="U2449" s="3" t="s">
        <v>12139</v>
      </c>
      <c r="V2449" s="3">
        <v>267</v>
      </c>
      <c r="W2449" s="3" t="s">
        <v>12140</v>
      </c>
      <c r="X2449" s="3" t="s">
        <v>12141</v>
      </c>
      <c r="Y2449" s="3">
        <v>0</v>
      </c>
      <c r="Z2449" s="3">
        <v>100</v>
      </c>
      <c r="AA2449" s="3">
        <v>558.52499999999998</v>
      </c>
      <c r="AB2449" s="3">
        <v>267</v>
      </c>
      <c r="AC2449" s="3">
        <v>267</v>
      </c>
      <c r="AD2449" s="7">
        <f t="shared" si="304"/>
        <v>1</v>
      </c>
      <c r="AE2449" s="3">
        <f t="shared" si="311"/>
        <v>100</v>
      </c>
      <c r="AF2449" s="7">
        <f t="shared" si="305"/>
        <v>0</v>
      </c>
      <c r="AG2449" s="3" t="str">
        <f t="shared" si="306"/>
        <v/>
      </c>
      <c r="AH2449" s="7">
        <f t="shared" si="307"/>
        <v>0</v>
      </c>
      <c r="AI2449" s="3" t="str">
        <f t="shared" si="308"/>
        <v/>
      </c>
      <c r="AJ2449" s="7">
        <f t="shared" si="309"/>
        <v>0</v>
      </c>
      <c r="AK2449" s="3" t="str">
        <f t="shared" si="310"/>
        <v/>
      </c>
    </row>
    <row r="2450" spans="1:37" ht="20" x14ac:dyDescent="0.2">
      <c r="A2450" s="3" t="s">
        <v>2454</v>
      </c>
      <c r="B2450" s="3" t="s">
        <v>19806</v>
      </c>
      <c r="C2450" s="3" t="s">
        <v>19807</v>
      </c>
      <c r="D2450" s="3">
        <v>4.7684965745530201</v>
      </c>
      <c r="E2450" s="3">
        <v>0.76418691821915596</v>
      </c>
      <c r="F2450" s="6">
        <v>1.05003352207593E-9</v>
      </c>
      <c r="G2450" s="6">
        <v>7.9264535452350897E-9</v>
      </c>
      <c r="H2450" s="3">
        <v>5.8000000000000003E-2</v>
      </c>
      <c r="I2450" s="3">
        <v>0.13</v>
      </c>
      <c r="J2450" s="3">
        <v>5.6000000000000001E-2</v>
      </c>
      <c r="K2450" s="3">
        <v>1.4490000000000001</v>
      </c>
      <c r="L2450" s="3">
        <v>1.621</v>
      </c>
      <c r="M2450" s="3">
        <v>4.3630000000000004</v>
      </c>
      <c r="N2450" s="3">
        <v>0.126</v>
      </c>
      <c r="O2450" s="3">
        <v>5.8999999999999997E-2</v>
      </c>
      <c r="P2450" s="3">
        <v>0.108</v>
      </c>
      <c r="Q2450" s="3">
        <v>1.1950000000000001</v>
      </c>
      <c r="R2450" s="3">
        <v>1.681</v>
      </c>
      <c r="S2450" s="3">
        <v>0.82099999999999995</v>
      </c>
      <c r="T2450" s="3" t="s">
        <v>2454</v>
      </c>
      <c r="U2450" s="3" t="s">
        <v>6024</v>
      </c>
      <c r="V2450" s="3">
        <v>163</v>
      </c>
      <c r="W2450" s="3" t="s">
        <v>6025</v>
      </c>
      <c r="X2450" s="3"/>
      <c r="Y2450" s="3"/>
      <c r="Z2450" s="3"/>
      <c r="AA2450" s="3"/>
      <c r="AB2450" s="3"/>
      <c r="AC2450" s="3"/>
      <c r="AD2450" s="7">
        <f t="shared" si="304"/>
        <v>0</v>
      </c>
      <c r="AE2450" s="3" t="str">
        <f t="shared" si="311"/>
        <v/>
      </c>
      <c r="AF2450" s="7">
        <f t="shared" si="305"/>
        <v>0</v>
      </c>
      <c r="AG2450" s="3" t="str">
        <f t="shared" si="306"/>
        <v/>
      </c>
      <c r="AH2450" s="7">
        <f t="shared" si="307"/>
        <v>0</v>
      </c>
      <c r="AI2450" s="3" t="str">
        <f t="shared" si="308"/>
        <v/>
      </c>
      <c r="AJ2450" s="7">
        <f t="shared" si="309"/>
        <v>0</v>
      </c>
      <c r="AK2450" s="3" t="str">
        <f t="shared" si="310"/>
        <v/>
      </c>
    </row>
    <row r="2451" spans="1:37" ht="20" x14ac:dyDescent="0.2">
      <c r="A2451" s="3" t="s">
        <v>2455</v>
      </c>
      <c r="B2451" s="3" t="s">
        <v>19806</v>
      </c>
      <c r="C2451" s="3" t="s">
        <v>19807</v>
      </c>
      <c r="D2451" s="3">
        <v>4.7679169986014198</v>
      </c>
      <c r="E2451" s="3">
        <v>0.77681695486199798</v>
      </c>
      <c r="F2451" s="6">
        <v>5.6892922586891196E-10</v>
      </c>
      <c r="G2451" s="6">
        <v>4.4614642842180996E-9</v>
      </c>
      <c r="H2451" s="3">
        <v>3.9E-2</v>
      </c>
      <c r="I2451" s="3">
        <v>0.13</v>
      </c>
      <c r="J2451" s="3">
        <v>0</v>
      </c>
      <c r="K2451" s="3">
        <v>1.5820000000000001</v>
      </c>
      <c r="L2451" s="3">
        <v>0.83899999999999997</v>
      </c>
      <c r="M2451" s="3">
        <v>2.738</v>
      </c>
      <c r="N2451" s="3">
        <v>0.13500000000000001</v>
      </c>
      <c r="O2451" s="3">
        <v>0.16</v>
      </c>
      <c r="P2451" s="3">
        <v>7.4999999999999997E-2</v>
      </c>
      <c r="Q2451" s="3">
        <v>0.77</v>
      </c>
      <c r="R2451" s="3">
        <v>0.24099999999999999</v>
      </c>
      <c r="S2451" s="3">
        <v>0.372</v>
      </c>
      <c r="T2451" s="3" t="s">
        <v>12142</v>
      </c>
      <c r="U2451" s="3"/>
      <c r="V2451" s="3"/>
      <c r="W2451" s="3"/>
      <c r="X2451" s="3"/>
      <c r="Y2451" s="3"/>
      <c r="Z2451" s="3"/>
      <c r="AA2451" s="3"/>
      <c r="AB2451" s="3"/>
      <c r="AC2451" s="3"/>
      <c r="AD2451" s="7">
        <f t="shared" si="304"/>
        <v>0</v>
      </c>
      <c r="AE2451" s="3" t="str">
        <f t="shared" si="311"/>
        <v/>
      </c>
      <c r="AF2451" s="7">
        <f t="shared" si="305"/>
        <v>0</v>
      </c>
      <c r="AG2451" s="3" t="str">
        <f t="shared" si="306"/>
        <v/>
      </c>
      <c r="AH2451" s="7">
        <f t="shared" si="307"/>
        <v>0</v>
      </c>
      <c r="AI2451" s="3" t="str">
        <f t="shared" si="308"/>
        <v/>
      </c>
      <c r="AJ2451" s="7">
        <f t="shared" si="309"/>
        <v>0</v>
      </c>
      <c r="AK2451" s="3" t="str">
        <f t="shared" si="310"/>
        <v/>
      </c>
    </row>
    <row r="2452" spans="1:37" ht="20" x14ac:dyDescent="0.2">
      <c r="A2452" s="3" t="s">
        <v>2456</v>
      </c>
      <c r="B2452" s="3" t="s">
        <v>19806</v>
      </c>
      <c r="C2452" s="3" t="s">
        <v>19807</v>
      </c>
      <c r="D2452" s="3">
        <v>4.7669850718051201</v>
      </c>
      <c r="E2452" s="3">
        <v>-1.29803936166003E-2</v>
      </c>
      <c r="F2452" s="6">
        <v>1.4888465790811101E-8</v>
      </c>
      <c r="G2452" s="6">
        <v>9.4594487754659398E-8</v>
      </c>
      <c r="H2452" s="3">
        <v>6.7000000000000004E-2</v>
      </c>
      <c r="I2452" s="3">
        <v>7.5999999999999998E-2</v>
      </c>
      <c r="J2452" s="3">
        <v>0</v>
      </c>
      <c r="K2452" s="3">
        <v>1.3160000000000001</v>
      </c>
      <c r="L2452" s="3">
        <v>1.052</v>
      </c>
      <c r="M2452" s="3">
        <v>2.15</v>
      </c>
      <c r="N2452" s="3">
        <v>6.8000000000000005E-2</v>
      </c>
      <c r="O2452" s="3">
        <v>0</v>
      </c>
      <c r="P2452" s="3">
        <v>5.8000000000000003E-2</v>
      </c>
      <c r="Q2452" s="3">
        <v>0.70099999999999996</v>
      </c>
      <c r="R2452" s="3">
        <v>0.31</v>
      </c>
      <c r="S2452" s="3">
        <v>0.45700000000000002</v>
      </c>
      <c r="T2452" s="3" t="s">
        <v>12143</v>
      </c>
      <c r="U2452" s="3"/>
      <c r="V2452" s="3"/>
      <c r="W2452" s="3"/>
      <c r="X2452" s="3"/>
      <c r="Y2452" s="3"/>
      <c r="Z2452" s="3"/>
      <c r="AA2452" s="3"/>
      <c r="AB2452" s="3"/>
      <c r="AC2452" s="3"/>
      <c r="AD2452" s="7">
        <f t="shared" si="304"/>
        <v>0</v>
      </c>
      <c r="AE2452" s="3" t="str">
        <f t="shared" si="311"/>
        <v/>
      </c>
      <c r="AF2452" s="7">
        <f t="shared" si="305"/>
        <v>0</v>
      </c>
      <c r="AG2452" s="3" t="str">
        <f t="shared" si="306"/>
        <v/>
      </c>
      <c r="AH2452" s="7">
        <f t="shared" si="307"/>
        <v>0</v>
      </c>
      <c r="AI2452" s="3" t="str">
        <f t="shared" si="308"/>
        <v/>
      </c>
      <c r="AJ2452" s="7">
        <f t="shared" si="309"/>
        <v>0</v>
      </c>
      <c r="AK2452" s="3" t="str">
        <f t="shared" si="310"/>
        <v/>
      </c>
    </row>
    <row r="2453" spans="1:37" ht="20" x14ac:dyDescent="0.2">
      <c r="A2453" s="3" t="s">
        <v>2457</v>
      </c>
      <c r="B2453" s="3" t="s">
        <v>19806</v>
      </c>
      <c r="C2453" s="3" t="s">
        <v>19807</v>
      </c>
      <c r="D2453" s="3">
        <v>4.7664177328476498</v>
      </c>
      <c r="E2453" s="3">
        <v>1.26498767451131</v>
      </c>
      <c r="F2453" s="6">
        <v>4.1121178846517501E-15</v>
      </c>
      <c r="G2453" s="6">
        <v>7.34664669761128E-14</v>
      </c>
      <c r="H2453" s="3">
        <v>0.21199999999999999</v>
      </c>
      <c r="I2453" s="3">
        <v>0</v>
      </c>
      <c r="J2453" s="3">
        <v>4.5999999999999999E-2</v>
      </c>
      <c r="K2453" s="3">
        <v>2.5790000000000002</v>
      </c>
      <c r="L2453" s="3">
        <v>2.004</v>
      </c>
      <c r="M2453" s="3">
        <v>3.2240000000000002</v>
      </c>
      <c r="N2453" s="3">
        <v>0.13500000000000001</v>
      </c>
      <c r="O2453" s="3">
        <v>8.4000000000000005E-2</v>
      </c>
      <c r="P2453" s="3">
        <v>0.19900000000000001</v>
      </c>
      <c r="Q2453" s="3">
        <v>0.20799999999999999</v>
      </c>
      <c r="R2453" s="3">
        <v>0.25900000000000001</v>
      </c>
      <c r="S2453" s="3">
        <v>0.39800000000000002</v>
      </c>
      <c r="T2453" s="3" t="s">
        <v>2457</v>
      </c>
      <c r="U2453" s="3" t="s">
        <v>12144</v>
      </c>
      <c r="V2453" s="3">
        <v>458</v>
      </c>
      <c r="W2453" s="3" t="s">
        <v>12145</v>
      </c>
      <c r="X2453" s="3" t="s">
        <v>12146</v>
      </c>
      <c r="Y2453" s="3">
        <v>0</v>
      </c>
      <c r="Z2453" s="3">
        <v>99.563318780000003</v>
      </c>
      <c r="AA2453" s="3">
        <v>949.88800000000003</v>
      </c>
      <c r="AB2453" s="3">
        <v>458</v>
      </c>
      <c r="AC2453" s="3">
        <v>456</v>
      </c>
      <c r="AD2453" s="7">
        <f t="shared" si="304"/>
        <v>0</v>
      </c>
      <c r="AE2453" s="3" t="str">
        <f t="shared" si="311"/>
        <v/>
      </c>
      <c r="AF2453" s="7">
        <f t="shared" si="305"/>
        <v>0</v>
      </c>
      <c r="AG2453" s="3" t="str">
        <f t="shared" si="306"/>
        <v/>
      </c>
      <c r="AH2453" s="7">
        <f t="shared" si="307"/>
        <v>0</v>
      </c>
      <c r="AI2453" s="3" t="str">
        <f t="shared" si="308"/>
        <v/>
      </c>
      <c r="AJ2453" s="7">
        <f t="shared" si="309"/>
        <v>1</v>
      </c>
      <c r="AK2453" s="3">
        <f t="shared" si="310"/>
        <v>99.563318780000003</v>
      </c>
    </row>
    <row r="2454" spans="1:37" ht="20" x14ac:dyDescent="0.2">
      <c r="A2454" s="3" t="s">
        <v>2458</v>
      </c>
      <c r="B2454" s="3" t="s">
        <v>19806</v>
      </c>
      <c r="C2454" s="3" t="s">
        <v>19807</v>
      </c>
      <c r="D2454" s="3">
        <v>4.7664079655645404</v>
      </c>
      <c r="E2454" s="3">
        <v>1.47519255471859</v>
      </c>
      <c r="F2454" s="6">
        <v>1.1931810252142101E-15</v>
      </c>
      <c r="G2454" s="6">
        <v>2.3236552826281999E-14</v>
      </c>
      <c r="H2454" s="3">
        <v>0.106</v>
      </c>
      <c r="I2454" s="3">
        <v>0.11899999999999999</v>
      </c>
      <c r="J2454" s="3">
        <v>3.6999999999999998E-2</v>
      </c>
      <c r="K2454" s="3">
        <v>2.1</v>
      </c>
      <c r="L2454" s="3">
        <v>1.99</v>
      </c>
      <c r="M2454" s="3">
        <v>3.7490000000000001</v>
      </c>
      <c r="N2454" s="3">
        <v>7.6999999999999999E-2</v>
      </c>
      <c r="O2454" s="3">
        <v>0.11</v>
      </c>
      <c r="P2454" s="3">
        <v>6.6000000000000003E-2</v>
      </c>
      <c r="Q2454" s="3">
        <v>1.0129999999999999</v>
      </c>
      <c r="R2454" s="3">
        <v>0.66400000000000003</v>
      </c>
      <c r="S2454" s="3">
        <v>0.64300000000000002</v>
      </c>
      <c r="T2454" s="3" t="s">
        <v>2458</v>
      </c>
      <c r="U2454" s="3" t="s">
        <v>12147</v>
      </c>
      <c r="V2454" s="3">
        <v>561</v>
      </c>
      <c r="W2454" s="3" t="s">
        <v>12148</v>
      </c>
      <c r="X2454" s="3" t="s">
        <v>12149</v>
      </c>
      <c r="Y2454" s="3">
        <v>0</v>
      </c>
      <c r="Z2454" s="3">
        <v>99.108734400000003</v>
      </c>
      <c r="AA2454" s="3">
        <v>1149.81</v>
      </c>
      <c r="AB2454" s="3">
        <v>561</v>
      </c>
      <c r="AC2454" s="3">
        <v>556</v>
      </c>
      <c r="AD2454" s="7">
        <f t="shared" si="304"/>
        <v>1</v>
      </c>
      <c r="AE2454" s="3">
        <f t="shared" si="311"/>
        <v>99.108734400000003</v>
      </c>
      <c r="AF2454" s="7">
        <f t="shared" si="305"/>
        <v>0</v>
      </c>
      <c r="AG2454" s="3" t="str">
        <f t="shared" si="306"/>
        <v/>
      </c>
      <c r="AH2454" s="7">
        <f t="shared" si="307"/>
        <v>0</v>
      </c>
      <c r="AI2454" s="3" t="str">
        <f t="shared" si="308"/>
        <v/>
      </c>
      <c r="AJ2454" s="7">
        <f t="shared" si="309"/>
        <v>0</v>
      </c>
      <c r="AK2454" s="3" t="str">
        <f t="shared" si="310"/>
        <v/>
      </c>
    </row>
    <row r="2455" spans="1:37" ht="20" x14ac:dyDescent="0.2">
      <c r="A2455" s="3" t="s">
        <v>2459</v>
      </c>
      <c r="B2455" s="3" t="s">
        <v>19806</v>
      </c>
      <c r="C2455" s="3" t="s">
        <v>19807</v>
      </c>
      <c r="D2455" s="3">
        <v>4.7656553722958197</v>
      </c>
      <c r="E2455" s="3">
        <v>2.2119233412566501</v>
      </c>
      <c r="F2455" s="6">
        <v>5.6629502186636398E-21</v>
      </c>
      <c r="G2455" s="6">
        <v>2.5853741439907899E-19</v>
      </c>
      <c r="H2455" s="3">
        <v>0.193</v>
      </c>
      <c r="I2455" s="3">
        <v>0.42399999999999999</v>
      </c>
      <c r="J2455" s="3">
        <v>0</v>
      </c>
      <c r="K2455" s="3">
        <v>6.8730000000000002</v>
      </c>
      <c r="L2455" s="3">
        <v>4.407</v>
      </c>
      <c r="M2455" s="3">
        <v>6.1029999999999998</v>
      </c>
      <c r="N2455" s="3">
        <v>0.46400000000000002</v>
      </c>
      <c r="O2455" s="3">
        <v>0</v>
      </c>
      <c r="P2455" s="3">
        <v>0.45600000000000002</v>
      </c>
      <c r="Q2455" s="3">
        <v>3.2719999999999998</v>
      </c>
      <c r="R2455" s="3">
        <v>3.3879999999999999</v>
      </c>
      <c r="S2455" s="3">
        <v>2.6909999999999998</v>
      </c>
      <c r="T2455" s="3" t="s">
        <v>2459</v>
      </c>
      <c r="U2455" s="3" t="s">
        <v>7245</v>
      </c>
      <c r="V2455" s="3">
        <v>477</v>
      </c>
      <c r="W2455" s="3" t="s">
        <v>12150</v>
      </c>
      <c r="X2455" s="3" t="s">
        <v>12151</v>
      </c>
      <c r="Y2455" s="3">
        <v>0</v>
      </c>
      <c r="Z2455" s="3">
        <v>100</v>
      </c>
      <c r="AA2455" s="3">
        <v>941.79899999999998</v>
      </c>
      <c r="AB2455" s="3">
        <v>453</v>
      </c>
      <c r="AC2455" s="3">
        <v>453</v>
      </c>
      <c r="AD2455" s="7">
        <f t="shared" si="304"/>
        <v>1</v>
      </c>
      <c r="AE2455" s="3">
        <f t="shared" si="311"/>
        <v>100</v>
      </c>
      <c r="AF2455" s="7">
        <f t="shared" si="305"/>
        <v>0</v>
      </c>
      <c r="AG2455" s="3" t="str">
        <f t="shared" si="306"/>
        <v/>
      </c>
      <c r="AH2455" s="7">
        <f t="shared" si="307"/>
        <v>0</v>
      </c>
      <c r="AI2455" s="3" t="str">
        <f t="shared" si="308"/>
        <v/>
      </c>
      <c r="AJ2455" s="7">
        <f t="shared" si="309"/>
        <v>0</v>
      </c>
      <c r="AK2455" s="3" t="str">
        <f t="shared" si="310"/>
        <v/>
      </c>
    </row>
    <row r="2456" spans="1:37" ht="20" x14ac:dyDescent="0.2">
      <c r="A2456" s="3" t="s">
        <v>2460</v>
      </c>
      <c r="B2456" s="3" t="s">
        <v>19806</v>
      </c>
      <c r="C2456" s="3" t="s">
        <v>19807</v>
      </c>
      <c r="D2456" s="3">
        <v>4.7652809229160997</v>
      </c>
      <c r="E2456" s="3">
        <v>2.3165165296219001</v>
      </c>
      <c r="F2456" s="6">
        <v>1.6179157809838099E-14</v>
      </c>
      <c r="G2456" s="6">
        <v>2.6037771806154702E-13</v>
      </c>
      <c r="H2456" s="3">
        <v>0.21199999999999999</v>
      </c>
      <c r="I2456" s="3">
        <v>0.39100000000000001</v>
      </c>
      <c r="J2456" s="3">
        <v>0</v>
      </c>
      <c r="K2456" s="3">
        <v>4.5460000000000003</v>
      </c>
      <c r="L2456" s="3">
        <v>3.2130000000000001</v>
      </c>
      <c r="M2456" s="3">
        <v>9.2509999999999994</v>
      </c>
      <c r="N2456" s="3">
        <v>0.32900000000000001</v>
      </c>
      <c r="O2456" s="3">
        <v>0.17699999999999999</v>
      </c>
      <c r="P2456" s="3">
        <v>0.249</v>
      </c>
      <c r="Q2456" s="3">
        <v>1.099</v>
      </c>
      <c r="R2456" s="3">
        <v>1.155</v>
      </c>
      <c r="S2456" s="3">
        <v>1.1759999999999999</v>
      </c>
      <c r="T2456" s="3" t="s">
        <v>2460</v>
      </c>
      <c r="U2456" s="3" t="s">
        <v>12152</v>
      </c>
      <c r="V2456" s="3">
        <v>712</v>
      </c>
      <c r="W2456" s="3" t="s">
        <v>12153</v>
      </c>
      <c r="X2456" s="3" t="s">
        <v>12154</v>
      </c>
      <c r="Y2456" s="3">
        <v>0</v>
      </c>
      <c r="Z2456" s="3">
        <v>100</v>
      </c>
      <c r="AA2456" s="3">
        <v>1384.78</v>
      </c>
      <c r="AB2456" s="3">
        <v>669</v>
      </c>
      <c r="AC2456" s="3">
        <v>669</v>
      </c>
      <c r="AD2456" s="7">
        <f t="shared" si="304"/>
        <v>1</v>
      </c>
      <c r="AE2456" s="3">
        <f t="shared" si="311"/>
        <v>100</v>
      </c>
      <c r="AF2456" s="7">
        <f t="shared" si="305"/>
        <v>0</v>
      </c>
      <c r="AG2456" s="3" t="str">
        <f t="shared" si="306"/>
        <v/>
      </c>
      <c r="AH2456" s="7">
        <f t="shared" si="307"/>
        <v>0</v>
      </c>
      <c r="AI2456" s="3" t="str">
        <f t="shared" si="308"/>
        <v/>
      </c>
      <c r="AJ2456" s="7">
        <f t="shared" si="309"/>
        <v>0</v>
      </c>
      <c r="AK2456" s="3" t="str">
        <f t="shared" si="310"/>
        <v/>
      </c>
    </row>
    <row r="2457" spans="1:37" ht="20" x14ac:dyDescent="0.2">
      <c r="A2457" s="3" t="s">
        <v>2461</v>
      </c>
      <c r="B2457" s="3" t="s">
        <v>19806</v>
      </c>
      <c r="C2457" s="3" t="s">
        <v>19807</v>
      </c>
      <c r="D2457" s="3">
        <v>4.7649675619899501</v>
      </c>
      <c r="E2457" s="3">
        <v>2.6746728744610802</v>
      </c>
      <c r="F2457" s="6">
        <v>1.1594700210465099E-11</v>
      </c>
      <c r="G2457" s="6">
        <v>1.17593472669955E-10</v>
      </c>
      <c r="H2457" s="3">
        <v>0.28899999999999998</v>
      </c>
      <c r="I2457" s="3">
        <v>0.29299999999999998</v>
      </c>
      <c r="J2457" s="3">
        <v>0</v>
      </c>
      <c r="K2457" s="3">
        <v>3.2570000000000001</v>
      </c>
      <c r="L2457" s="3">
        <v>2.5590000000000002</v>
      </c>
      <c r="M2457" s="3">
        <v>10.351000000000001</v>
      </c>
      <c r="N2457" s="3">
        <v>0.17399999999999999</v>
      </c>
      <c r="O2457" s="3">
        <v>3.4000000000000002E-2</v>
      </c>
      <c r="P2457" s="3">
        <v>0.124</v>
      </c>
      <c r="Q2457" s="3">
        <v>0.77</v>
      </c>
      <c r="R2457" s="3">
        <v>0.88800000000000001</v>
      </c>
      <c r="S2457" s="3">
        <v>0.94799999999999995</v>
      </c>
      <c r="T2457" s="3" t="s">
        <v>2461</v>
      </c>
      <c r="U2457" s="3" t="s">
        <v>12155</v>
      </c>
      <c r="V2457" s="3">
        <v>371</v>
      </c>
      <c r="W2457" s="3" t="s">
        <v>12156</v>
      </c>
      <c r="X2457" s="3" t="s">
        <v>12157</v>
      </c>
      <c r="Y2457" s="3">
        <v>0</v>
      </c>
      <c r="Z2457" s="3">
        <v>99.714285709999999</v>
      </c>
      <c r="AA2457" s="3">
        <v>694.50099999999998</v>
      </c>
      <c r="AB2457" s="3">
        <v>350</v>
      </c>
      <c r="AC2457" s="3">
        <v>349</v>
      </c>
      <c r="AD2457" s="7">
        <f t="shared" si="304"/>
        <v>1</v>
      </c>
      <c r="AE2457" s="3">
        <f t="shared" si="311"/>
        <v>99.714285709999999</v>
      </c>
      <c r="AF2457" s="7">
        <f t="shared" si="305"/>
        <v>0</v>
      </c>
      <c r="AG2457" s="3" t="str">
        <f t="shared" si="306"/>
        <v/>
      </c>
      <c r="AH2457" s="7">
        <f t="shared" si="307"/>
        <v>0</v>
      </c>
      <c r="AI2457" s="3" t="str">
        <f t="shared" si="308"/>
        <v/>
      </c>
      <c r="AJ2457" s="7">
        <f t="shared" si="309"/>
        <v>0</v>
      </c>
      <c r="AK2457" s="3" t="str">
        <f t="shared" si="310"/>
        <v/>
      </c>
    </row>
    <row r="2458" spans="1:37" ht="20" x14ac:dyDescent="0.2">
      <c r="A2458" s="3" t="s">
        <v>2462</v>
      </c>
      <c r="B2458" s="3" t="s">
        <v>19806</v>
      </c>
      <c r="C2458" s="3" t="s">
        <v>19807</v>
      </c>
      <c r="D2458" s="3">
        <v>4.7637021244838804</v>
      </c>
      <c r="E2458" s="3">
        <v>0.42140418201253999</v>
      </c>
      <c r="F2458" s="6">
        <v>3.8059512826132702E-10</v>
      </c>
      <c r="G2458" s="6">
        <v>3.0544762175225499E-9</v>
      </c>
      <c r="H2458" s="3">
        <v>9.6000000000000002E-2</v>
      </c>
      <c r="I2458" s="3">
        <v>0</v>
      </c>
      <c r="J2458" s="3">
        <v>0.185</v>
      </c>
      <c r="K2458" s="3">
        <v>2.8980000000000001</v>
      </c>
      <c r="L2458" s="3">
        <v>1.919</v>
      </c>
      <c r="M2458" s="3">
        <v>4.1970000000000001</v>
      </c>
      <c r="N2458" s="3">
        <v>0.3</v>
      </c>
      <c r="O2458" s="3">
        <v>9.2999999999999999E-2</v>
      </c>
      <c r="P2458" s="3">
        <v>9.0999999999999998E-2</v>
      </c>
      <c r="Q2458" s="3">
        <v>0.66700000000000004</v>
      </c>
      <c r="R2458" s="3">
        <v>0.44</v>
      </c>
      <c r="S2458" s="3">
        <v>1.083</v>
      </c>
      <c r="T2458" s="3" t="s">
        <v>2462</v>
      </c>
      <c r="U2458" s="3" t="s">
        <v>12158</v>
      </c>
      <c r="V2458" s="3">
        <v>580</v>
      </c>
      <c r="W2458" s="3" t="s">
        <v>12159</v>
      </c>
      <c r="X2458" s="3" t="s">
        <v>12160</v>
      </c>
      <c r="Y2458" s="3">
        <v>0</v>
      </c>
      <c r="Z2458" s="3">
        <v>99.827586210000007</v>
      </c>
      <c r="AA2458" s="3">
        <v>1194.49</v>
      </c>
      <c r="AB2458" s="3">
        <v>580</v>
      </c>
      <c r="AC2458" s="3">
        <v>579</v>
      </c>
      <c r="AD2458" s="7">
        <f t="shared" si="304"/>
        <v>1</v>
      </c>
      <c r="AE2458" s="3">
        <f t="shared" si="311"/>
        <v>99.827586210000007</v>
      </c>
      <c r="AF2458" s="7">
        <f t="shared" si="305"/>
        <v>0</v>
      </c>
      <c r="AG2458" s="3" t="str">
        <f t="shared" si="306"/>
        <v/>
      </c>
      <c r="AH2458" s="7">
        <f t="shared" si="307"/>
        <v>0</v>
      </c>
      <c r="AI2458" s="3" t="str">
        <f t="shared" si="308"/>
        <v/>
      </c>
      <c r="AJ2458" s="7">
        <f t="shared" si="309"/>
        <v>0</v>
      </c>
      <c r="AK2458" s="3" t="str">
        <f t="shared" si="310"/>
        <v/>
      </c>
    </row>
    <row r="2459" spans="1:37" ht="20" x14ac:dyDescent="0.2">
      <c r="A2459" s="3" t="s">
        <v>2463</v>
      </c>
      <c r="B2459" s="3" t="s">
        <v>19806</v>
      </c>
      <c r="C2459" s="3" t="s">
        <v>19807</v>
      </c>
      <c r="D2459" s="3">
        <v>4.7616899981826597</v>
      </c>
      <c r="E2459" s="3">
        <v>-1.9823539839089899E-2</v>
      </c>
      <c r="F2459" s="6">
        <v>1.1998623908576299E-8</v>
      </c>
      <c r="G2459" s="6">
        <v>7.7296584989406394E-8</v>
      </c>
      <c r="H2459" s="3">
        <v>0.17299999999999999</v>
      </c>
      <c r="I2459" s="3">
        <v>0</v>
      </c>
      <c r="J2459" s="3">
        <v>0</v>
      </c>
      <c r="K2459" s="3">
        <v>2.1539999999999999</v>
      </c>
      <c r="L2459" s="3">
        <v>1.3080000000000001</v>
      </c>
      <c r="M2459" s="3">
        <v>2.5459999999999998</v>
      </c>
      <c r="N2459" s="3">
        <v>9.7000000000000003E-2</v>
      </c>
      <c r="O2459" s="3">
        <v>0</v>
      </c>
      <c r="P2459" s="3">
        <v>0.249</v>
      </c>
      <c r="Q2459" s="3">
        <v>1.143</v>
      </c>
      <c r="R2459" s="3">
        <v>0.94799999999999995</v>
      </c>
      <c r="S2459" s="3">
        <v>1.1259999999999999</v>
      </c>
      <c r="T2459" s="3" t="s">
        <v>2463</v>
      </c>
      <c r="U2459" s="3" t="s">
        <v>12161</v>
      </c>
      <c r="V2459" s="3">
        <v>408</v>
      </c>
      <c r="W2459" s="3" t="s">
        <v>12162</v>
      </c>
      <c r="X2459" s="3" t="s">
        <v>12163</v>
      </c>
      <c r="Y2459" s="3">
        <v>0</v>
      </c>
      <c r="Z2459" s="3">
        <v>100</v>
      </c>
      <c r="AA2459" s="3">
        <v>816.22400000000005</v>
      </c>
      <c r="AB2459" s="3">
        <v>408</v>
      </c>
      <c r="AC2459" s="3">
        <v>408</v>
      </c>
      <c r="AD2459" s="7">
        <f t="shared" si="304"/>
        <v>1</v>
      </c>
      <c r="AE2459" s="3">
        <f t="shared" si="311"/>
        <v>100</v>
      </c>
      <c r="AF2459" s="7">
        <f t="shared" si="305"/>
        <v>0</v>
      </c>
      <c r="AG2459" s="3" t="str">
        <f t="shared" si="306"/>
        <v/>
      </c>
      <c r="AH2459" s="7">
        <f t="shared" si="307"/>
        <v>0</v>
      </c>
      <c r="AI2459" s="3" t="str">
        <f t="shared" si="308"/>
        <v/>
      </c>
      <c r="AJ2459" s="7">
        <f t="shared" si="309"/>
        <v>0</v>
      </c>
      <c r="AK2459" s="3" t="str">
        <f t="shared" si="310"/>
        <v/>
      </c>
    </row>
    <row r="2460" spans="1:37" ht="20" x14ac:dyDescent="0.2">
      <c r="A2460" s="3" t="s">
        <v>2464</v>
      </c>
      <c r="B2460" s="3" t="s">
        <v>19806</v>
      </c>
      <c r="C2460" s="3" t="s">
        <v>19807</v>
      </c>
      <c r="D2460" s="3">
        <v>4.76124514816755</v>
      </c>
      <c r="E2460" s="3">
        <v>0.77352331834913701</v>
      </c>
      <c r="F2460" s="6">
        <v>1.7807301722764199E-11</v>
      </c>
      <c r="G2460" s="6">
        <v>1.75636895420162E-10</v>
      </c>
      <c r="H2460" s="3">
        <v>0</v>
      </c>
      <c r="I2460" s="3">
        <v>0.14099999999999999</v>
      </c>
      <c r="J2460" s="3">
        <v>4.5999999999999999E-2</v>
      </c>
      <c r="K2460" s="3">
        <v>1.702</v>
      </c>
      <c r="L2460" s="3">
        <v>1.194</v>
      </c>
      <c r="M2460" s="3">
        <v>2.6360000000000001</v>
      </c>
      <c r="N2460" s="3">
        <v>0</v>
      </c>
      <c r="O2460" s="3">
        <v>4.2000000000000003E-2</v>
      </c>
      <c r="P2460" s="3">
        <v>0.16600000000000001</v>
      </c>
      <c r="Q2460" s="3">
        <v>0.623</v>
      </c>
      <c r="R2460" s="3">
        <v>0.25900000000000001</v>
      </c>
      <c r="S2460" s="3">
        <v>0.76200000000000001</v>
      </c>
      <c r="T2460" s="3" t="s">
        <v>12164</v>
      </c>
      <c r="U2460" s="3"/>
      <c r="V2460" s="3"/>
      <c r="W2460" s="3"/>
      <c r="X2460" s="3"/>
      <c r="Y2460" s="3"/>
      <c r="Z2460" s="3"/>
      <c r="AA2460" s="3"/>
      <c r="AB2460" s="3"/>
      <c r="AC2460" s="3"/>
      <c r="AD2460" s="7">
        <f t="shared" si="304"/>
        <v>0</v>
      </c>
      <c r="AE2460" s="3" t="str">
        <f t="shared" si="311"/>
        <v/>
      </c>
      <c r="AF2460" s="7">
        <f t="shared" si="305"/>
        <v>0</v>
      </c>
      <c r="AG2460" s="3" t="str">
        <f t="shared" si="306"/>
        <v/>
      </c>
      <c r="AH2460" s="7">
        <f t="shared" si="307"/>
        <v>0</v>
      </c>
      <c r="AI2460" s="3" t="str">
        <f t="shared" si="308"/>
        <v/>
      </c>
      <c r="AJ2460" s="7">
        <f t="shared" si="309"/>
        <v>0</v>
      </c>
      <c r="AK2460" s="3" t="str">
        <f t="shared" si="310"/>
        <v/>
      </c>
    </row>
    <row r="2461" spans="1:37" ht="20" x14ac:dyDescent="0.2">
      <c r="A2461" s="3" t="s">
        <v>2465</v>
      </c>
      <c r="B2461" s="3" t="s">
        <v>19806</v>
      </c>
      <c r="C2461" s="3" t="s">
        <v>19807</v>
      </c>
      <c r="D2461" s="3">
        <v>4.7603857744553704</v>
      </c>
      <c r="E2461" s="3">
        <v>2.8163186742329902</v>
      </c>
      <c r="F2461" s="6">
        <v>9.9018591742282306E-24</v>
      </c>
      <c r="G2461" s="6">
        <v>7.0064268964370898E-22</v>
      </c>
      <c r="H2461" s="3">
        <v>0.34699999999999998</v>
      </c>
      <c r="I2461" s="3">
        <v>0.13</v>
      </c>
      <c r="J2461" s="3">
        <v>8.3000000000000004E-2</v>
      </c>
      <c r="K2461" s="3">
        <v>8.5340000000000007</v>
      </c>
      <c r="L2461" s="3">
        <v>4.5060000000000002</v>
      </c>
      <c r="M2461" s="3">
        <v>9.2759999999999998</v>
      </c>
      <c r="N2461" s="3">
        <v>0.56100000000000005</v>
      </c>
      <c r="O2461" s="3">
        <v>0.28699999999999998</v>
      </c>
      <c r="P2461" s="3">
        <v>0.621</v>
      </c>
      <c r="Q2461" s="3">
        <v>3.8090000000000002</v>
      </c>
      <c r="R2461" s="3">
        <v>2.4140000000000001</v>
      </c>
      <c r="S2461" s="3">
        <v>2.1749999999999998</v>
      </c>
      <c r="T2461" s="3" t="s">
        <v>12165</v>
      </c>
      <c r="U2461" s="3"/>
      <c r="V2461" s="3"/>
      <c r="W2461" s="3"/>
      <c r="X2461" s="3"/>
      <c r="Y2461" s="3"/>
      <c r="Z2461" s="3"/>
      <c r="AA2461" s="3"/>
      <c r="AB2461" s="3"/>
      <c r="AC2461" s="3"/>
      <c r="AD2461" s="7">
        <f t="shared" si="304"/>
        <v>0</v>
      </c>
      <c r="AE2461" s="3" t="str">
        <f t="shared" si="311"/>
        <v/>
      </c>
      <c r="AF2461" s="7">
        <f t="shared" si="305"/>
        <v>0</v>
      </c>
      <c r="AG2461" s="3" t="str">
        <f t="shared" si="306"/>
        <v/>
      </c>
      <c r="AH2461" s="7">
        <f t="shared" si="307"/>
        <v>0</v>
      </c>
      <c r="AI2461" s="3" t="str">
        <f t="shared" si="308"/>
        <v/>
      </c>
      <c r="AJ2461" s="7">
        <f t="shared" si="309"/>
        <v>0</v>
      </c>
      <c r="AK2461" s="3" t="str">
        <f t="shared" si="310"/>
        <v/>
      </c>
    </row>
    <row r="2462" spans="1:37" ht="20" x14ac:dyDescent="0.2">
      <c r="A2462" s="3" t="s">
        <v>2466</v>
      </c>
      <c r="B2462" s="3" t="s">
        <v>19806</v>
      </c>
      <c r="C2462" s="3" t="s">
        <v>19807</v>
      </c>
      <c r="D2462" s="3">
        <v>4.7598719612615001</v>
      </c>
      <c r="E2462" s="3">
        <v>0.77917148413009096</v>
      </c>
      <c r="F2462" s="6">
        <v>7.97241503894229E-13</v>
      </c>
      <c r="G2462" s="6">
        <v>9.6789307899133393E-12</v>
      </c>
      <c r="H2462" s="3">
        <v>0</v>
      </c>
      <c r="I2462" s="3">
        <v>0.48899999999999999</v>
      </c>
      <c r="J2462" s="3">
        <v>0</v>
      </c>
      <c r="K2462" s="3">
        <v>4.1609999999999996</v>
      </c>
      <c r="L2462" s="3">
        <v>4.8899999999999997</v>
      </c>
      <c r="M2462" s="3">
        <v>4.8239999999999998</v>
      </c>
      <c r="N2462" s="3">
        <v>0.35799999999999998</v>
      </c>
      <c r="O2462" s="3">
        <v>0</v>
      </c>
      <c r="P2462" s="3">
        <v>0.41399999999999998</v>
      </c>
      <c r="Q2462" s="3">
        <v>1.0469999999999999</v>
      </c>
      <c r="R2462" s="3">
        <v>1.569</v>
      </c>
      <c r="S2462" s="3">
        <v>0.89700000000000002</v>
      </c>
      <c r="T2462" s="3" t="s">
        <v>2466</v>
      </c>
      <c r="U2462" s="3" t="s">
        <v>12166</v>
      </c>
      <c r="V2462" s="3">
        <v>474</v>
      </c>
      <c r="W2462" s="3" t="s">
        <v>12167</v>
      </c>
      <c r="X2462" s="3" t="s">
        <v>12168</v>
      </c>
      <c r="Y2462" s="3">
        <v>0</v>
      </c>
      <c r="Z2462" s="3">
        <v>99.786780379999996</v>
      </c>
      <c r="AA2462" s="3">
        <v>952.19899999999996</v>
      </c>
      <c r="AB2462" s="3">
        <v>469</v>
      </c>
      <c r="AC2462" s="3">
        <v>468</v>
      </c>
      <c r="AD2462" s="7">
        <f t="shared" si="304"/>
        <v>1</v>
      </c>
      <c r="AE2462" s="3">
        <f t="shared" si="311"/>
        <v>99.786780379999996</v>
      </c>
      <c r="AF2462" s="7">
        <f t="shared" si="305"/>
        <v>0</v>
      </c>
      <c r="AG2462" s="3" t="str">
        <f t="shared" si="306"/>
        <v/>
      </c>
      <c r="AH2462" s="7">
        <f t="shared" si="307"/>
        <v>0</v>
      </c>
      <c r="AI2462" s="3" t="str">
        <f t="shared" si="308"/>
        <v/>
      </c>
      <c r="AJ2462" s="7">
        <f t="shared" si="309"/>
        <v>0</v>
      </c>
      <c r="AK2462" s="3" t="str">
        <f t="shared" si="310"/>
        <v/>
      </c>
    </row>
    <row r="2463" spans="1:37" ht="20" x14ac:dyDescent="0.2">
      <c r="A2463" s="3" t="s">
        <v>2467</v>
      </c>
      <c r="B2463" s="3" t="s">
        <v>19806</v>
      </c>
      <c r="C2463" s="3" t="s">
        <v>19807</v>
      </c>
      <c r="D2463" s="3">
        <v>4.7596189293099798</v>
      </c>
      <c r="E2463" s="3">
        <v>-0.64440975950444701</v>
      </c>
      <c r="F2463" s="6">
        <v>1.4349262984967301E-6</v>
      </c>
      <c r="G2463" s="6">
        <v>7.1586696098895404E-6</v>
      </c>
      <c r="H2463" s="3">
        <v>0</v>
      </c>
      <c r="I2463" s="3">
        <v>0.152</v>
      </c>
      <c r="J2463" s="3">
        <v>0</v>
      </c>
      <c r="K2463" s="3">
        <v>2.1930000000000001</v>
      </c>
      <c r="L2463" s="3">
        <v>1.2789999999999999</v>
      </c>
      <c r="M2463" s="3">
        <v>2.1110000000000002</v>
      </c>
      <c r="N2463" s="3">
        <v>0.45400000000000001</v>
      </c>
      <c r="O2463" s="3">
        <v>0.27800000000000002</v>
      </c>
      <c r="P2463" s="3">
        <v>0.26500000000000001</v>
      </c>
      <c r="Q2463" s="3">
        <v>0.33800000000000002</v>
      </c>
      <c r="R2463" s="3">
        <v>0</v>
      </c>
      <c r="S2463" s="3">
        <v>0.33</v>
      </c>
      <c r="T2463" s="3" t="s">
        <v>2467</v>
      </c>
      <c r="U2463" s="3" t="s">
        <v>12169</v>
      </c>
      <c r="V2463" s="3">
        <v>144</v>
      </c>
      <c r="W2463" s="3" t="s">
        <v>12170</v>
      </c>
      <c r="X2463" s="3" t="s">
        <v>12171</v>
      </c>
      <c r="Y2463" s="6">
        <v>8.92E-94</v>
      </c>
      <c r="Z2463" s="3">
        <v>99.305555560000002</v>
      </c>
      <c r="AA2463" s="3">
        <v>295.04899999999998</v>
      </c>
      <c r="AB2463" s="3">
        <v>144</v>
      </c>
      <c r="AC2463" s="3">
        <v>143</v>
      </c>
      <c r="AD2463" s="7">
        <f t="shared" si="304"/>
        <v>1</v>
      </c>
      <c r="AE2463" s="3">
        <f t="shared" si="311"/>
        <v>99.305555560000002</v>
      </c>
      <c r="AF2463" s="7">
        <f t="shared" si="305"/>
        <v>0</v>
      </c>
      <c r="AG2463" s="3" t="str">
        <f t="shared" si="306"/>
        <v/>
      </c>
      <c r="AH2463" s="7">
        <f t="shared" si="307"/>
        <v>0</v>
      </c>
      <c r="AI2463" s="3" t="str">
        <f t="shared" si="308"/>
        <v/>
      </c>
      <c r="AJ2463" s="7">
        <f t="shared" si="309"/>
        <v>0</v>
      </c>
      <c r="AK2463" s="3" t="str">
        <f t="shared" si="310"/>
        <v/>
      </c>
    </row>
    <row r="2464" spans="1:37" ht="20" x14ac:dyDescent="0.2">
      <c r="A2464" s="3" t="s">
        <v>2468</v>
      </c>
      <c r="B2464" s="3" t="s">
        <v>19806</v>
      </c>
      <c r="C2464" s="3" t="s">
        <v>19807</v>
      </c>
      <c r="D2464" s="3">
        <v>4.7596113364857802</v>
      </c>
      <c r="E2464" s="3">
        <v>-1.6246704280328799E-2</v>
      </c>
      <c r="F2464" s="6">
        <v>7.7125328008880207E-9</v>
      </c>
      <c r="G2464" s="6">
        <v>5.1143533991885598E-8</v>
      </c>
      <c r="H2464" s="3">
        <v>5.8000000000000003E-2</v>
      </c>
      <c r="I2464" s="3">
        <v>6.5000000000000002E-2</v>
      </c>
      <c r="J2464" s="3">
        <v>0</v>
      </c>
      <c r="K2464" s="3">
        <v>1.3160000000000001</v>
      </c>
      <c r="L2464" s="3">
        <v>0.95199999999999996</v>
      </c>
      <c r="M2464" s="3">
        <v>1.778</v>
      </c>
      <c r="N2464" s="3">
        <v>0</v>
      </c>
      <c r="O2464" s="3">
        <v>5.8999999999999997E-2</v>
      </c>
      <c r="P2464" s="3">
        <v>0.108</v>
      </c>
      <c r="Q2464" s="3">
        <v>0.28599999999999998</v>
      </c>
      <c r="R2464" s="3">
        <v>0.216</v>
      </c>
      <c r="S2464" s="3">
        <v>0.27900000000000003</v>
      </c>
      <c r="T2464" s="3" t="s">
        <v>12172</v>
      </c>
      <c r="U2464" s="3"/>
      <c r="V2464" s="3"/>
      <c r="W2464" s="3"/>
      <c r="X2464" s="3"/>
      <c r="Y2464" s="3"/>
      <c r="Z2464" s="3"/>
      <c r="AA2464" s="3"/>
      <c r="AB2464" s="3"/>
      <c r="AC2464" s="3"/>
      <c r="AD2464" s="7">
        <f t="shared" si="304"/>
        <v>0</v>
      </c>
      <c r="AE2464" s="3" t="str">
        <f t="shared" si="311"/>
        <v/>
      </c>
      <c r="AF2464" s="7">
        <f t="shared" si="305"/>
        <v>0</v>
      </c>
      <c r="AG2464" s="3" t="str">
        <f t="shared" si="306"/>
        <v/>
      </c>
      <c r="AH2464" s="7">
        <f t="shared" si="307"/>
        <v>0</v>
      </c>
      <c r="AI2464" s="3" t="str">
        <f t="shared" si="308"/>
        <v/>
      </c>
      <c r="AJ2464" s="7">
        <f t="shared" si="309"/>
        <v>0</v>
      </c>
      <c r="AK2464" s="3" t="str">
        <f t="shared" si="310"/>
        <v/>
      </c>
    </row>
    <row r="2465" spans="1:37" ht="20" x14ac:dyDescent="0.2">
      <c r="A2465" s="3" t="s">
        <v>2469</v>
      </c>
      <c r="B2465" s="3" t="s">
        <v>19806</v>
      </c>
      <c r="C2465" s="3" t="s">
        <v>19807</v>
      </c>
      <c r="D2465" s="3">
        <v>4.7595693731152204</v>
      </c>
      <c r="E2465" s="3">
        <v>-2.0557409532941998E-2</v>
      </c>
      <c r="F2465" s="6">
        <v>7.1644288993575403E-9</v>
      </c>
      <c r="G2465" s="6">
        <v>4.7653999595137797E-8</v>
      </c>
      <c r="H2465" s="3">
        <v>0.14399999999999999</v>
      </c>
      <c r="I2465" s="3">
        <v>0</v>
      </c>
      <c r="J2465" s="3">
        <v>0</v>
      </c>
      <c r="K2465" s="3">
        <v>1.8340000000000001</v>
      </c>
      <c r="L2465" s="3">
        <v>1.194</v>
      </c>
      <c r="M2465" s="3">
        <v>2.073</v>
      </c>
      <c r="N2465" s="3">
        <v>0.24199999999999999</v>
      </c>
      <c r="O2465" s="3">
        <v>0</v>
      </c>
      <c r="P2465" s="3">
        <v>0</v>
      </c>
      <c r="Q2465" s="3">
        <v>0.71</v>
      </c>
      <c r="R2465" s="3">
        <v>8.5999999999999993E-2</v>
      </c>
      <c r="S2465" s="3">
        <v>0.26200000000000001</v>
      </c>
      <c r="T2465" s="3" t="s">
        <v>2469</v>
      </c>
      <c r="U2465" s="3" t="s">
        <v>12173</v>
      </c>
      <c r="V2465" s="3">
        <v>210</v>
      </c>
      <c r="W2465" s="3" t="s">
        <v>12174</v>
      </c>
      <c r="X2465" s="3" t="s">
        <v>12175</v>
      </c>
      <c r="Y2465" s="6">
        <v>3.1300000000000001E-150</v>
      </c>
      <c r="Z2465" s="3">
        <v>100</v>
      </c>
      <c r="AA2465" s="3">
        <v>429.09800000000001</v>
      </c>
      <c r="AB2465" s="3">
        <v>210</v>
      </c>
      <c r="AC2465" s="3">
        <v>210</v>
      </c>
      <c r="AD2465" s="7">
        <f t="shared" si="304"/>
        <v>1</v>
      </c>
      <c r="AE2465" s="3">
        <f t="shared" si="311"/>
        <v>100</v>
      </c>
      <c r="AF2465" s="7">
        <f t="shared" si="305"/>
        <v>0</v>
      </c>
      <c r="AG2465" s="3" t="str">
        <f t="shared" si="306"/>
        <v/>
      </c>
      <c r="AH2465" s="7">
        <f t="shared" si="307"/>
        <v>0</v>
      </c>
      <c r="AI2465" s="3" t="str">
        <f t="shared" si="308"/>
        <v/>
      </c>
      <c r="AJ2465" s="7">
        <f t="shared" si="309"/>
        <v>0</v>
      </c>
      <c r="AK2465" s="3" t="str">
        <f t="shared" si="310"/>
        <v/>
      </c>
    </row>
    <row r="2466" spans="1:37" ht="20" x14ac:dyDescent="0.2">
      <c r="A2466" s="3" t="s">
        <v>2470</v>
      </c>
      <c r="B2466" s="3" t="s">
        <v>19806</v>
      </c>
      <c r="C2466" s="3" t="s">
        <v>19807</v>
      </c>
      <c r="D2466" s="3">
        <v>4.7585700583294104</v>
      </c>
      <c r="E2466" s="3">
        <v>-1.21759607506553E-2</v>
      </c>
      <c r="F2466" s="6">
        <v>9.7056867369722408E-9</v>
      </c>
      <c r="G2466" s="6">
        <v>6.3260168501269995E-8</v>
      </c>
      <c r="H2466" s="3">
        <v>0</v>
      </c>
      <c r="I2466" s="3">
        <v>0.152</v>
      </c>
      <c r="J2466" s="3">
        <v>0</v>
      </c>
      <c r="K2466" s="3">
        <v>1.17</v>
      </c>
      <c r="L2466" s="3">
        <v>1.677</v>
      </c>
      <c r="M2466" s="3">
        <v>1.9319999999999999</v>
      </c>
      <c r="N2466" s="3">
        <v>0</v>
      </c>
      <c r="O2466" s="3">
        <v>0</v>
      </c>
      <c r="P2466" s="3">
        <v>6.6000000000000003E-2</v>
      </c>
      <c r="Q2466" s="3">
        <v>0.16400000000000001</v>
      </c>
      <c r="R2466" s="3">
        <v>0.16400000000000001</v>
      </c>
      <c r="S2466" s="3">
        <v>0.32200000000000001</v>
      </c>
      <c r="T2466" s="3" t="s">
        <v>2470</v>
      </c>
      <c r="U2466" s="3" t="s">
        <v>12176</v>
      </c>
      <c r="V2466" s="3">
        <v>320</v>
      </c>
      <c r="W2466" s="3" t="s">
        <v>12177</v>
      </c>
      <c r="X2466" s="3" t="s">
        <v>12178</v>
      </c>
      <c r="Y2466" s="3">
        <v>0</v>
      </c>
      <c r="Z2466" s="3">
        <v>99.375</v>
      </c>
      <c r="AA2466" s="3">
        <v>654.82500000000005</v>
      </c>
      <c r="AB2466" s="3">
        <v>320</v>
      </c>
      <c r="AC2466" s="3">
        <v>318</v>
      </c>
      <c r="AD2466" s="7">
        <f t="shared" si="304"/>
        <v>1</v>
      </c>
      <c r="AE2466" s="3">
        <f t="shared" si="311"/>
        <v>99.375</v>
      </c>
      <c r="AF2466" s="7">
        <f t="shared" si="305"/>
        <v>0</v>
      </c>
      <c r="AG2466" s="3" t="str">
        <f t="shared" si="306"/>
        <v/>
      </c>
      <c r="AH2466" s="7">
        <f t="shared" si="307"/>
        <v>0</v>
      </c>
      <c r="AI2466" s="3" t="str">
        <f t="shared" si="308"/>
        <v/>
      </c>
      <c r="AJ2466" s="7">
        <f t="shared" si="309"/>
        <v>0</v>
      </c>
      <c r="AK2466" s="3" t="str">
        <f t="shared" si="310"/>
        <v/>
      </c>
    </row>
    <row r="2467" spans="1:37" ht="20" x14ac:dyDescent="0.2">
      <c r="A2467" s="3" t="s">
        <v>2471</v>
      </c>
      <c r="B2467" s="3" t="s">
        <v>19806</v>
      </c>
      <c r="C2467" s="3" t="s">
        <v>19807</v>
      </c>
      <c r="D2467" s="3">
        <v>4.7585533195898204</v>
      </c>
      <c r="E2467" s="3">
        <v>1.64338668395776</v>
      </c>
      <c r="F2467" s="6">
        <v>6.8938058427217704E-15</v>
      </c>
      <c r="G2467" s="6">
        <v>1.1877988518953999E-13</v>
      </c>
      <c r="H2467" s="3">
        <v>0.26</v>
      </c>
      <c r="I2467" s="3">
        <v>0.17399999999999999</v>
      </c>
      <c r="J2467" s="3">
        <v>0</v>
      </c>
      <c r="K2467" s="3">
        <v>4.7060000000000004</v>
      </c>
      <c r="L2467" s="3">
        <v>2.3879999999999999</v>
      </c>
      <c r="M2467" s="3">
        <v>5.77</v>
      </c>
      <c r="N2467" s="3">
        <v>0.11600000000000001</v>
      </c>
      <c r="O2467" s="3">
        <v>0.26200000000000001</v>
      </c>
      <c r="P2467" s="3">
        <v>0.19900000000000001</v>
      </c>
      <c r="Q2467" s="3">
        <v>1.7829999999999999</v>
      </c>
      <c r="R2467" s="3">
        <v>1.0169999999999999</v>
      </c>
      <c r="S2467" s="3">
        <v>1.744</v>
      </c>
      <c r="T2467" s="3" t="s">
        <v>2471</v>
      </c>
      <c r="U2467" s="3" t="s">
        <v>12179</v>
      </c>
      <c r="V2467" s="3">
        <v>482</v>
      </c>
      <c r="W2467" s="3" t="s">
        <v>12180</v>
      </c>
      <c r="X2467" s="3" t="s">
        <v>12181</v>
      </c>
      <c r="Y2467" s="3">
        <v>0</v>
      </c>
      <c r="Z2467" s="3">
        <v>99.792531120000007</v>
      </c>
      <c r="AA2467" s="3">
        <v>984.94100000000003</v>
      </c>
      <c r="AB2467" s="3">
        <v>482</v>
      </c>
      <c r="AC2467" s="3">
        <v>481</v>
      </c>
      <c r="AD2467" s="7">
        <f t="shared" si="304"/>
        <v>1</v>
      </c>
      <c r="AE2467" s="3">
        <f t="shared" si="311"/>
        <v>99.792531120000007</v>
      </c>
      <c r="AF2467" s="7">
        <f t="shared" si="305"/>
        <v>0</v>
      </c>
      <c r="AG2467" s="3" t="str">
        <f t="shared" si="306"/>
        <v/>
      </c>
      <c r="AH2467" s="7">
        <f t="shared" si="307"/>
        <v>0</v>
      </c>
      <c r="AI2467" s="3" t="str">
        <f t="shared" si="308"/>
        <v/>
      </c>
      <c r="AJ2467" s="7">
        <f t="shared" si="309"/>
        <v>0</v>
      </c>
      <c r="AK2467" s="3" t="str">
        <f t="shared" si="310"/>
        <v/>
      </c>
    </row>
    <row r="2468" spans="1:37" ht="20" x14ac:dyDescent="0.2">
      <c r="A2468" s="3" t="s">
        <v>2472</v>
      </c>
      <c r="B2468" s="3" t="s">
        <v>19806</v>
      </c>
      <c r="C2468" s="3" t="s">
        <v>19807</v>
      </c>
      <c r="D2468" s="3">
        <v>4.7582378187818897</v>
      </c>
      <c r="E2468" s="3">
        <v>0.42209283516389001</v>
      </c>
      <c r="F2468" s="6">
        <v>2.4396038370120299E-10</v>
      </c>
      <c r="G2468" s="6">
        <v>2.0119145001989201E-9</v>
      </c>
      <c r="H2468" s="3">
        <v>0.106</v>
      </c>
      <c r="I2468" s="3">
        <v>0.11899999999999999</v>
      </c>
      <c r="J2468" s="3">
        <v>0.111</v>
      </c>
      <c r="K2468" s="3">
        <v>3.3759999999999999</v>
      </c>
      <c r="L2468" s="3">
        <v>2.2599999999999998</v>
      </c>
      <c r="M2468" s="3">
        <v>4.8879999999999999</v>
      </c>
      <c r="N2468" s="3">
        <v>5.8000000000000003E-2</v>
      </c>
      <c r="O2468" s="3">
        <v>5.0999999999999997E-2</v>
      </c>
      <c r="P2468" s="3">
        <v>0.307</v>
      </c>
      <c r="Q2468" s="3">
        <v>1.03</v>
      </c>
      <c r="R2468" s="3">
        <v>0.47399999999999998</v>
      </c>
      <c r="S2468" s="3">
        <v>1.5149999999999999</v>
      </c>
      <c r="T2468" s="3" t="s">
        <v>2472</v>
      </c>
      <c r="U2468" s="3" t="s">
        <v>12182</v>
      </c>
      <c r="V2468" s="3">
        <v>1093</v>
      </c>
      <c r="W2468" s="3" t="s">
        <v>12183</v>
      </c>
      <c r="X2468" s="3" t="s">
        <v>12184</v>
      </c>
      <c r="Y2468" s="3">
        <v>0</v>
      </c>
      <c r="Z2468" s="3">
        <v>99.817017379999996</v>
      </c>
      <c r="AA2468" s="3">
        <v>2194.4699999999998</v>
      </c>
      <c r="AB2468" s="3">
        <v>1093</v>
      </c>
      <c r="AC2468" s="3">
        <v>1091</v>
      </c>
      <c r="AD2468" s="7">
        <f t="shared" si="304"/>
        <v>0</v>
      </c>
      <c r="AE2468" s="3" t="str">
        <f t="shared" si="311"/>
        <v/>
      </c>
      <c r="AF2468" s="7">
        <f t="shared" si="305"/>
        <v>0</v>
      </c>
      <c r="AG2468" s="3" t="str">
        <f t="shared" si="306"/>
        <v/>
      </c>
      <c r="AH2468" s="7">
        <f t="shared" si="307"/>
        <v>0</v>
      </c>
      <c r="AI2468" s="3" t="str">
        <f t="shared" si="308"/>
        <v/>
      </c>
      <c r="AJ2468" s="7">
        <f t="shared" si="309"/>
        <v>1</v>
      </c>
      <c r="AK2468" s="3">
        <f t="shared" si="310"/>
        <v>99.817017379999996</v>
      </c>
    </row>
    <row r="2469" spans="1:37" ht="20" x14ac:dyDescent="0.2">
      <c r="A2469" s="3" t="s">
        <v>2473</v>
      </c>
      <c r="B2469" s="3" t="s">
        <v>19806</v>
      </c>
      <c r="C2469" s="3" t="s">
        <v>19807</v>
      </c>
      <c r="D2469" s="3">
        <v>4.7581580316753396</v>
      </c>
      <c r="E2469" s="3">
        <v>1.6471673351316001</v>
      </c>
      <c r="F2469" s="6">
        <v>1.49925078113102E-17</v>
      </c>
      <c r="G2469" s="6">
        <v>3.99324463512252E-16</v>
      </c>
      <c r="H2469" s="3">
        <v>0.154</v>
      </c>
      <c r="I2469" s="3">
        <v>0.23899999999999999</v>
      </c>
      <c r="J2469" s="3">
        <v>5.6000000000000001E-2</v>
      </c>
      <c r="K2469" s="3">
        <v>3.31</v>
      </c>
      <c r="L2469" s="3">
        <v>3.8809999999999998</v>
      </c>
      <c r="M2469" s="3">
        <v>5.5149999999999997</v>
      </c>
      <c r="N2469" s="3">
        <v>0.11600000000000001</v>
      </c>
      <c r="O2469" s="3">
        <v>0.10100000000000001</v>
      </c>
      <c r="P2469" s="3">
        <v>0.19900000000000001</v>
      </c>
      <c r="Q2469" s="3">
        <v>1.264</v>
      </c>
      <c r="R2469" s="3">
        <v>0.81899999999999995</v>
      </c>
      <c r="S2469" s="3">
        <v>0.80400000000000005</v>
      </c>
      <c r="T2469" s="3" t="s">
        <v>2473</v>
      </c>
      <c r="U2469" s="3" t="s">
        <v>12185</v>
      </c>
      <c r="V2469" s="3">
        <v>640</v>
      </c>
      <c r="W2469" s="3" t="s">
        <v>12186</v>
      </c>
      <c r="X2469" s="3" t="s">
        <v>12187</v>
      </c>
      <c r="Y2469" s="3">
        <v>0</v>
      </c>
      <c r="Z2469" s="3">
        <v>99.83552632</v>
      </c>
      <c r="AA2469" s="3">
        <v>1280.3900000000001</v>
      </c>
      <c r="AB2469" s="3">
        <v>608</v>
      </c>
      <c r="AC2469" s="3">
        <v>607</v>
      </c>
      <c r="AD2469" s="7">
        <f t="shared" si="304"/>
        <v>1</v>
      </c>
      <c r="AE2469" s="3">
        <f t="shared" si="311"/>
        <v>99.83552632</v>
      </c>
      <c r="AF2469" s="7">
        <f t="shared" si="305"/>
        <v>0</v>
      </c>
      <c r="AG2469" s="3" t="str">
        <f t="shared" si="306"/>
        <v/>
      </c>
      <c r="AH2469" s="7">
        <f t="shared" si="307"/>
        <v>0</v>
      </c>
      <c r="AI2469" s="3" t="str">
        <f t="shared" si="308"/>
        <v/>
      </c>
      <c r="AJ2469" s="7">
        <f t="shared" si="309"/>
        <v>0</v>
      </c>
      <c r="AK2469" s="3" t="str">
        <f t="shared" si="310"/>
        <v/>
      </c>
    </row>
    <row r="2470" spans="1:37" ht="20" x14ac:dyDescent="0.2">
      <c r="A2470" s="3" t="s">
        <v>2474</v>
      </c>
      <c r="B2470" s="3" t="s">
        <v>19806</v>
      </c>
      <c r="C2470" s="3" t="s">
        <v>19807</v>
      </c>
      <c r="D2470" s="3">
        <v>4.7575863341129603</v>
      </c>
      <c r="E2470" s="3">
        <v>-3.3929297806089601E-3</v>
      </c>
      <c r="F2470" s="6">
        <v>3.0389484048812898E-8</v>
      </c>
      <c r="G2470" s="6">
        <v>1.84950727407034E-7</v>
      </c>
      <c r="H2470" s="3">
        <v>0</v>
      </c>
      <c r="I2470" s="3">
        <v>0.16300000000000001</v>
      </c>
      <c r="J2470" s="3">
        <v>0</v>
      </c>
      <c r="K2470" s="3">
        <v>2.2330000000000001</v>
      </c>
      <c r="L2470" s="3">
        <v>0.93799999999999994</v>
      </c>
      <c r="M2470" s="3">
        <v>1.958</v>
      </c>
      <c r="N2470" s="3">
        <v>7.6999999999999999E-2</v>
      </c>
      <c r="O2470" s="3">
        <v>0.219</v>
      </c>
      <c r="P2470" s="3">
        <v>0.34799999999999998</v>
      </c>
      <c r="Q2470" s="3">
        <v>0.35499999999999998</v>
      </c>
      <c r="R2470" s="3">
        <v>0.53500000000000003</v>
      </c>
      <c r="S2470" s="3">
        <v>0.16900000000000001</v>
      </c>
      <c r="T2470" s="3" t="s">
        <v>2474</v>
      </c>
      <c r="U2470" s="3" t="s">
        <v>12188</v>
      </c>
      <c r="V2470" s="3">
        <v>579</v>
      </c>
      <c r="W2470" s="3" t="s">
        <v>12189</v>
      </c>
      <c r="X2470" s="3" t="s">
        <v>12190</v>
      </c>
      <c r="Y2470" s="3">
        <v>0</v>
      </c>
      <c r="Z2470" s="3">
        <v>95.688225540000005</v>
      </c>
      <c r="AA2470" s="3">
        <v>1172.53</v>
      </c>
      <c r="AB2470" s="3">
        <v>603</v>
      </c>
      <c r="AC2470" s="3">
        <v>577</v>
      </c>
      <c r="AD2470" s="7">
        <f t="shared" si="304"/>
        <v>1</v>
      </c>
      <c r="AE2470" s="3">
        <f t="shared" si="311"/>
        <v>95.688225540000005</v>
      </c>
      <c r="AF2470" s="7">
        <f t="shared" si="305"/>
        <v>0</v>
      </c>
      <c r="AG2470" s="3" t="str">
        <f t="shared" si="306"/>
        <v/>
      </c>
      <c r="AH2470" s="7">
        <f t="shared" si="307"/>
        <v>0</v>
      </c>
      <c r="AI2470" s="3" t="str">
        <f t="shared" si="308"/>
        <v/>
      </c>
      <c r="AJ2470" s="7">
        <f t="shared" si="309"/>
        <v>0</v>
      </c>
      <c r="AK2470" s="3" t="str">
        <f t="shared" si="310"/>
        <v/>
      </c>
    </row>
    <row r="2471" spans="1:37" ht="20" x14ac:dyDescent="0.2">
      <c r="A2471" s="3" t="s">
        <v>2475</v>
      </c>
      <c r="B2471" s="3" t="s">
        <v>19806</v>
      </c>
      <c r="C2471" s="3" t="s">
        <v>19807</v>
      </c>
      <c r="D2471" s="3">
        <v>4.7572699294019198</v>
      </c>
      <c r="E2471" s="3">
        <v>1.04682457199887</v>
      </c>
      <c r="F2471" s="6">
        <v>1.0518978772882999E-14</v>
      </c>
      <c r="G2471" s="6">
        <v>1.7510769412478901E-13</v>
      </c>
      <c r="H2471" s="3">
        <v>7.6999999999999999E-2</v>
      </c>
      <c r="I2471" s="3">
        <v>0.14099999999999999</v>
      </c>
      <c r="J2471" s="3">
        <v>0</v>
      </c>
      <c r="K2471" s="3">
        <v>2.5790000000000002</v>
      </c>
      <c r="L2471" s="3">
        <v>1.706</v>
      </c>
      <c r="M2471" s="3">
        <v>2.1240000000000001</v>
      </c>
      <c r="N2471" s="3">
        <v>0.13500000000000001</v>
      </c>
      <c r="O2471" s="3">
        <v>0</v>
      </c>
      <c r="P2471" s="3">
        <v>7.4999999999999997E-2</v>
      </c>
      <c r="Q2471" s="3">
        <v>1.1339999999999999</v>
      </c>
      <c r="R2471" s="3">
        <v>1.181</v>
      </c>
      <c r="S2471" s="3">
        <v>1.0580000000000001</v>
      </c>
      <c r="T2471" s="3" t="s">
        <v>12191</v>
      </c>
      <c r="U2471" s="3"/>
      <c r="V2471" s="3"/>
      <c r="W2471" s="3"/>
      <c r="X2471" s="3"/>
      <c r="Y2471" s="3"/>
      <c r="Z2471" s="3"/>
      <c r="AA2471" s="3"/>
      <c r="AB2471" s="3"/>
      <c r="AC2471" s="3"/>
      <c r="AD2471" s="7">
        <f t="shared" si="304"/>
        <v>0</v>
      </c>
      <c r="AE2471" s="3" t="str">
        <f t="shared" si="311"/>
        <v/>
      </c>
      <c r="AF2471" s="7">
        <f t="shared" si="305"/>
        <v>0</v>
      </c>
      <c r="AG2471" s="3" t="str">
        <f t="shared" si="306"/>
        <v/>
      </c>
      <c r="AH2471" s="7">
        <f t="shared" si="307"/>
        <v>0</v>
      </c>
      <c r="AI2471" s="3" t="str">
        <f t="shared" si="308"/>
        <v/>
      </c>
      <c r="AJ2471" s="7">
        <f t="shared" si="309"/>
        <v>0</v>
      </c>
      <c r="AK2471" s="3" t="str">
        <f t="shared" si="310"/>
        <v/>
      </c>
    </row>
    <row r="2472" spans="1:37" ht="20" x14ac:dyDescent="0.2">
      <c r="A2472" s="3" t="s">
        <v>2476</v>
      </c>
      <c r="B2472" s="3" t="s">
        <v>19806</v>
      </c>
      <c r="C2472" s="3" t="s">
        <v>19807</v>
      </c>
      <c r="D2472" s="3">
        <v>4.75719283891143</v>
      </c>
      <c r="E2472" s="3">
        <v>0.76636149550789401</v>
      </c>
      <c r="F2472" s="6">
        <v>1.9259093815027401E-12</v>
      </c>
      <c r="G2472" s="6">
        <v>2.1997924497261799E-11</v>
      </c>
      <c r="H2472" s="3">
        <v>0.125</v>
      </c>
      <c r="I2472" s="3">
        <v>0.28199999999999997</v>
      </c>
      <c r="J2472" s="3">
        <v>0.13</v>
      </c>
      <c r="K2472" s="3">
        <v>5.65</v>
      </c>
      <c r="L2472" s="3">
        <v>3.4830000000000001</v>
      </c>
      <c r="M2472" s="3">
        <v>6.8449999999999998</v>
      </c>
      <c r="N2472" s="3">
        <v>0.40600000000000003</v>
      </c>
      <c r="O2472" s="3">
        <v>0</v>
      </c>
      <c r="P2472" s="3">
        <v>0.24</v>
      </c>
      <c r="Q2472" s="3">
        <v>1.2030000000000001</v>
      </c>
      <c r="R2472" s="3">
        <v>1.3620000000000001</v>
      </c>
      <c r="S2472" s="3">
        <v>0.73599999999999999</v>
      </c>
      <c r="T2472" s="3" t="s">
        <v>2476</v>
      </c>
      <c r="U2472" s="3" t="s">
        <v>6024</v>
      </c>
      <c r="V2472" s="3">
        <v>174</v>
      </c>
      <c r="W2472" s="3" t="s">
        <v>6025</v>
      </c>
      <c r="X2472" s="3"/>
      <c r="Y2472" s="3"/>
      <c r="Z2472" s="3"/>
      <c r="AA2472" s="3"/>
      <c r="AB2472" s="3"/>
      <c r="AC2472" s="3"/>
      <c r="AD2472" s="7">
        <f t="shared" si="304"/>
        <v>0</v>
      </c>
      <c r="AE2472" s="3" t="str">
        <f t="shared" si="311"/>
        <v/>
      </c>
      <c r="AF2472" s="7">
        <f t="shared" si="305"/>
        <v>0</v>
      </c>
      <c r="AG2472" s="3" t="str">
        <f t="shared" si="306"/>
        <v/>
      </c>
      <c r="AH2472" s="7">
        <f t="shared" si="307"/>
        <v>0</v>
      </c>
      <c r="AI2472" s="3" t="str">
        <f t="shared" si="308"/>
        <v/>
      </c>
      <c r="AJ2472" s="7">
        <f t="shared" si="309"/>
        <v>0</v>
      </c>
      <c r="AK2472" s="3" t="str">
        <f t="shared" si="310"/>
        <v/>
      </c>
    </row>
    <row r="2473" spans="1:37" ht="20" x14ac:dyDescent="0.2">
      <c r="A2473" s="3" t="s">
        <v>2477</v>
      </c>
      <c r="B2473" s="3" t="s">
        <v>19806</v>
      </c>
      <c r="C2473" s="3" t="s">
        <v>19807</v>
      </c>
      <c r="D2473" s="3">
        <v>4.7561928725109501</v>
      </c>
      <c r="E2473" s="3">
        <v>1.4678393698688299</v>
      </c>
      <c r="F2473" s="6">
        <v>1.92229633923111E-12</v>
      </c>
      <c r="G2473" s="6">
        <v>2.1964882524365398E-11</v>
      </c>
      <c r="H2473" s="3">
        <v>0.106</v>
      </c>
      <c r="I2473" s="3">
        <v>0.152</v>
      </c>
      <c r="J2473" s="3">
        <v>0</v>
      </c>
      <c r="K2473" s="3">
        <v>1.8340000000000001</v>
      </c>
      <c r="L2473" s="3">
        <v>1.649</v>
      </c>
      <c r="M2473" s="3">
        <v>4.1580000000000004</v>
      </c>
      <c r="N2473" s="3">
        <v>0.20300000000000001</v>
      </c>
      <c r="O2473" s="3">
        <v>0.11</v>
      </c>
      <c r="P2473" s="3">
        <v>0.108</v>
      </c>
      <c r="Q2473" s="3">
        <v>0.66700000000000004</v>
      </c>
      <c r="R2473" s="3">
        <v>0.39700000000000002</v>
      </c>
      <c r="S2473" s="3">
        <v>0.69399999999999995</v>
      </c>
      <c r="T2473" s="3" t="s">
        <v>2477</v>
      </c>
      <c r="U2473" s="3" t="s">
        <v>12192</v>
      </c>
      <c r="V2473" s="3">
        <v>208</v>
      </c>
      <c r="W2473" s="3" t="s">
        <v>12193</v>
      </c>
      <c r="X2473" s="3" t="s">
        <v>12194</v>
      </c>
      <c r="Y2473" s="6">
        <v>1.4400000000000001E-124</v>
      </c>
      <c r="Z2473" s="3">
        <v>95.049504949999999</v>
      </c>
      <c r="AA2473" s="3">
        <v>365.15499999999997</v>
      </c>
      <c r="AB2473" s="3">
        <v>202</v>
      </c>
      <c r="AC2473" s="3">
        <v>192</v>
      </c>
      <c r="AD2473" s="7">
        <f t="shared" si="304"/>
        <v>1</v>
      </c>
      <c r="AE2473" s="3">
        <f t="shared" si="311"/>
        <v>95.049504949999999</v>
      </c>
      <c r="AF2473" s="7">
        <f t="shared" si="305"/>
        <v>0</v>
      </c>
      <c r="AG2473" s="3" t="str">
        <f t="shared" si="306"/>
        <v/>
      </c>
      <c r="AH2473" s="7">
        <f t="shared" si="307"/>
        <v>0</v>
      </c>
      <c r="AI2473" s="3" t="str">
        <f t="shared" si="308"/>
        <v/>
      </c>
      <c r="AJ2473" s="7">
        <f t="shared" si="309"/>
        <v>0</v>
      </c>
      <c r="AK2473" s="3" t="str">
        <f t="shared" si="310"/>
        <v/>
      </c>
    </row>
    <row r="2474" spans="1:37" ht="20" x14ac:dyDescent="0.2">
      <c r="A2474" s="3" t="s">
        <v>2478</v>
      </c>
      <c r="B2474" s="3" t="s">
        <v>19806</v>
      </c>
      <c r="C2474" s="3" t="s">
        <v>19807</v>
      </c>
      <c r="D2474" s="3">
        <v>4.7536499507960004</v>
      </c>
      <c r="E2474" s="3">
        <v>0.76377714716237</v>
      </c>
      <c r="F2474" s="6">
        <v>5.2308202862014903E-12</v>
      </c>
      <c r="G2474" s="6">
        <v>5.5855856536515E-11</v>
      </c>
      <c r="H2474" s="3">
        <v>5.8000000000000003E-2</v>
      </c>
      <c r="I2474" s="3">
        <v>0.185</v>
      </c>
      <c r="J2474" s="3">
        <v>0</v>
      </c>
      <c r="K2474" s="3">
        <v>1.821</v>
      </c>
      <c r="L2474" s="3">
        <v>2.0609999999999999</v>
      </c>
      <c r="M2474" s="3">
        <v>3.1859999999999999</v>
      </c>
      <c r="N2474" s="3">
        <v>0.24199999999999999</v>
      </c>
      <c r="O2474" s="3">
        <v>5.8999999999999997E-2</v>
      </c>
      <c r="P2474" s="3">
        <v>0.05</v>
      </c>
      <c r="Q2474" s="3">
        <v>0.33800000000000002</v>
      </c>
      <c r="R2474" s="3">
        <v>0.67300000000000004</v>
      </c>
      <c r="S2474" s="3">
        <v>0.45700000000000002</v>
      </c>
      <c r="T2474" s="3" t="s">
        <v>12195</v>
      </c>
      <c r="U2474" s="3"/>
      <c r="V2474" s="3"/>
      <c r="W2474" s="3"/>
      <c r="X2474" s="3"/>
      <c r="Y2474" s="3"/>
      <c r="Z2474" s="3"/>
      <c r="AA2474" s="3"/>
      <c r="AB2474" s="3"/>
      <c r="AC2474" s="3"/>
      <c r="AD2474" s="7">
        <f t="shared" si="304"/>
        <v>0</v>
      </c>
      <c r="AE2474" s="3" t="str">
        <f t="shared" si="311"/>
        <v/>
      </c>
      <c r="AF2474" s="7">
        <f t="shared" si="305"/>
        <v>0</v>
      </c>
      <c r="AG2474" s="3" t="str">
        <f t="shared" si="306"/>
        <v/>
      </c>
      <c r="AH2474" s="7">
        <f t="shared" si="307"/>
        <v>0</v>
      </c>
      <c r="AI2474" s="3" t="str">
        <f t="shared" si="308"/>
        <v/>
      </c>
      <c r="AJ2474" s="7">
        <f t="shared" si="309"/>
        <v>0</v>
      </c>
      <c r="AK2474" s="3" t="str">
        <f t="shared" si="310"/>
        <v/>
      </c>
    </row>
    <row r="2475" spans="1:37" ht="20" x14ac:dyDescent="0.2">
      <c r="A2475" s="3" t="s">
        <v>2479</v>
      </c>
      <c r="B2475" s="3" t="s">
        <v>19806</v>
      </c>
      <c r="C2475" s="3" t="s">
        <v>19807</v>
      </c>
      <c r="D2475" s="3">
        <v>4.7532139909700897</v>
      </c>
      <c r="E2475" s="3">
        <v>0.42342215174680797</v>
      </c>
      <c r="F2475" s="6">
        <v>1.79223780033268E-7</v>
      </c>
      <c r="G2475" s="6">
        <v>9.8838835798816891E-7</v>
      </c>
      <c r="H2475" s="3">
        <v>0</v>
      </c>
      <c r="I2475" s="3">
        <v>0.41299999999999998</v>
      </c>
      <c r="J2475" s="3">
        <v>0</v>
      </c>
      <c r="K2475" s="3">
        <v>2.4060000000000001</v>
      </c>
      <c r="L2475" s="3">
        <v>1.976</v>
      </c>
      <c r="M2475" s="3">
        <v>6.5</v>
      </c>
      <c r="N2475" s="3">
        <v>0.38700000000000001</v>
      </c>
      <c r="O2475" s="3">
        <v>0.19400000000000001</v>
      </c>
      <c r="P2475" s="3">
        <v>2.0630000000000002</v>
      </c>
      <c r="Q2475" s="3">
        <v>1.4370000000000001</v>
      </c>
      <c r="R2475" s="3">
        <v>1.819</v>
      </c>
      <c r="S2475" s="3">
        <v>0.98199999999999998</v>
      </c>
      <c r="T2475" s="3" t="s">
        <v>2479</v>
      </c>
      <c r="U2475" s="3" t="s">
        <v>12196</v>
      </c>
      <c r="V2475" s="3">
        <v>254</v>
      </c>
      <c r="W2475" s="3" t="s">
        <v>12197</v>
      </c>
      <c r="X2475" s="3" t="s">
        <v>12198</v>
      </c>
      <c r="Y2475" s="3">
        <v>0</v>
      </c>
      <c r="Z2475" s="3">
        <v>99.606299210000003</v>
      </c>
      <c r="AA2475" s="3">
        <v>528.09400000000005</v>
      </c>
      <c r="AB2475" s="3">
        <v>254</v>
      </c>
      <c r="AC2475" s="3">
        <v>253</v>
      </c>
      <c r="AD2475" s="7">
        <f t="shared" si="304"/>
        <v>1</v>
      </c>
      <c r="AE2475" s="3">
        <f t="shared" si="311"/>
        <v>99.606299210000003</v>
      </c>
      <c r="AF2475" s="7">
        <f t="shared" si="305"/>
        <v>0</v>
      </c>
      <c r="AG2475" s="3" t="str">
        <f t="shared" si="306"/>
        <v/>
      </c>
      <c r="AH2475" s="7">
        <f t="shared" si="307"/>
        <v>0</v>
      </c>
      <c r="AI2475" s="3" t="str">
        <f t="shared" si="308"/>
        <v/>
      </c>
      <c r="AJ2475" s="7">
        <f t="shared" si="309"/>
        <v>0</v>
      </c>
      <c r="AK2475" s="3" t="str">
        <f t="shared" si="310"/>
        <v/>
      </c>
    </row>
    <row r="2476" spans="1:37" ht="20" x14ac:dyDescent="0.2">
      <c r="A2476" s="3" t="s">
        <v>2480</v>
      </c>
      <c r="B2476" s="3" t="s">
        <v>19806</v>
      </c>
      <c r="C2476" s="3" t="s">
        <v>19807</v>
      </c>
      <c r="D2476" s="3">
        <v>4.7525979381078702</v>
      </c>
      <c r="E2476" s="3">
        <v>3.1027710337916599</v>
      </c>
      <c r="F2476" s="6">
        <v>1.5321233555859101E-21</v>
      </c>
      <c r="G2476" s="6">
        <v>7.6473266735357501E-20</v>
      </c>
      <c r="H2476" s="3">
        <v>1.04</v>
      </c>
      <c r="I2476" s="3">
        <v>2.7370000000000001</v>
      </c>
      <c r="J2476" s="3">
        <v>0.52800000000000002</v>
      </c>
      <c r="K2476" s="3">
        <v>32.780999999999999</v>
      </c>
      <c r="L2476" s="3">
        <v>26.811</v>
      </c>
      <c r="M2476" s="3">
        <v>59.021999999999998</v>
      </c>
      <c r="N2476" s="3">
        <v>1.7110000000000001</v>
      </c>
      <c r="O2476" s="3">
        <v>1.738</v>
      </c>
      <c r="P2476" s="3">
        <v>3.9689999999999999</v>
      </c>
      <c r="Q2476" s="3">
        <v>14.680999999999999</v>
      </c>
      <c r="R2476" s="3">
        <v>16.795999999999999</v>
      </c>
      <c r="S2476" s="3">
        <v>17.012</v>
      </c>
      <c r="T2476" s="3" t="s">
        <v>2480</v>
      </c>
      <c r="U2476" s="3" t="s">
        <v>12199</v>
      </c>
      <c r="V2476" s="3">
        <v>417</v>
      </c>
      <c r="W2476" s="3" t="s">
        <v>12200</v>
      </c>
      <c r="X2476" s="3" t="s">
        <v>12201</v>
      </c>
      <c r="Y2476" s="3">
        <v>0</v>
      </c>
      <c r="Z2476" s="3">
        <v>92.326139089999998</v>
      </c>
      <c r="AA2476" s="3">
        <v>712.22</v>
      </c>
      <c r="AB2476" s="3">
        <v>417</v>
      </c>
      <c r="AC2476" s="3">
        <v>385</v>
      </c>
      <c r="AD2476" s="7">
        <f t="shared" si="304"/>
        <v>1</v>
      </c>
      <c r="AE2476" s="3">
        <f t="shared" si="311"/>
        <v>92.326139089999998</v>
      </c>
      <c r="AF2476" s="7">
        <f t="shared" si="305"/>
        <v>0</v>
      </c>
      <c r="AG2476" s="3" t="str">
        <f t="shared" si="306"/>
        <v/>
      </c>
      <c r="AH2476" s="7">
        <f t="shared" si="307"/>
        <v>0</v>
      </c>
      <c r="AI2476" s="3" t="str">
        <f t="shared" si="308"/>
        <v/>
      </c>
      <c r="AJ2476" s="7">
        <f t="shared" si="309"/>
        <v>0</v>
      </c>
      <c r="AK2476" s="3" t="str">
        <f t="shared" si="310"/>
        <v/>
      </c>
    </row>
    <row r="2477" spans="1:37" ht="20" x14ac:dyDescent="0.2">
      <c r="A2477" s="3" t="s">
        <v>2481</v>
      </c>
      <c r="B2477" s="3" t="s">
        <v>19806</v>
      </c>
      <c r="C2477" s="3" t="s">
        <v>19807</v>
      </c>
      <c r="D2477" s="3">
        <v>4.7523627645524602</v>
      </c>
      <c r="E2477" s="3">
        <v>-1.9675682054277999E-2</v>
      </c>
      <c r="F2477" s="6">
        <v>1.2229254682046099E-8</v>
      </c>
      <c r="G2477" s="6">
        <v>7.8645407916839098E-8</v>
      </c>
      <c r="H2477" s="3">
        <v>7.6999999999999999E-2</v>
      </c>
      <c r="I2477" s="3">
        <v>8.6999999999999994E-2</v>
      </c>
      <c r="J2477" s="3">
        <v>0</v>
      </c>
      <c r="K2477" s="3">
        <v>1.9139999999999999</v>
      </c>
      <c r="L2477" s="3">
        <v>1.024</v>
      </c>
      <c r="M2477" s="3">
        <v>2.1619999999999999</v>
      </c>
      <c r="N2477" s="3">
        <v>0</v>
      </c>
      <c r="O2477" s="3">
        <v>0</v>
      </c>
      <c r="P2477" s="3">
        <v>0.20699999999999999</v>
      </c>
      <c r="Q2477" s="3">
        <v>0.53700000000000003</v>
      </c>
      <c r="R2477" s="3">
        <v>0.44800000000000001</v>
      </c>
      <c r="S2477" s="3">
        <v>0.60899999999999999</v>
      </c>
      <c r="T2477" s="3" t="s">
        <v>2481</v>
      </c>
      <c r="U2477" s="3" t="s">
        <v>12202</v>
      </c>
      <c r="V2477" s="3">
        <v>611</v>
      </c>
      <c r="W2477" s="3" t="s">
        <v>12203</v>
      </c>
      <c r="X2477" s="3" t="s">
        <v>12204</v>
      </c>
      <c r="Y2477" s="3">
        <v>0</v>
      </c>
      <c r="Z2477" s="3">
        <v>99.836333879999998</v>
      </c>
      <c r="AA2477" s="3">
        <v>1266.1400000000001</v>
      </c>
      <c r="AB2477" s="3">
        <v>611</v>
      </c>
      <c r="AC2477" s="3">
        <v>610</v>
      </c>
      <c r="AD2477" s="7">
        <f t="shared" si="304"/>
        <v>1</v>
      </c>
      <c r="AE2477" s="3">
        <f t="shared" si="311"/>
        <v>99.836333879999998</v>
      </c>
      <c r="AF2477" s="7">
        <f t="shared" si="305"/>
        <v>0</v>
      </c>
      <c r="AG2477" s="3" t="str">
        <f t="shared" si="306"/>
        <v/>
      </c>
      <c r="AH2477" s="7">
        <f t="shared" si="307"/>
        <v>0</v>
      </c>
      <c r="AI2477" s="3" t="str">
        <f t="shared" si="308"/>
        <v/>
      </c>
      <c r="AJ2477" s="7">
        <f t="shared" si="309"/>
        <v>0</v>
      </c>
      <c r="AK2477" s="3" t="str">
        <f t="shared" si="310"/>
        <v/>
      </c>
    </row>
    <row r="2478" spans="1:37" ht="20" x14ac:dyDescent="0.2">
      <c r="A2478" s="3" t="s">
        <v>2482</v>
      </c>
      <c r="B2478" s="3" t="s">
        <v>19806</v>
      </c>
      <c r="C2478" s="3" t="s">
        <v>19807</v>
      </c>
      <c r="D2478" s="3">
        <v>4.7522527479944801</v>
      </c>
      <c r="E2478" s="3">
        <v>0.75405767746071894</v>
      </c>
      <c r="F2478" s="6">
        <v>1.02156912939434E-12</v>
      </c>
      <c r="G2478" s="6">
        <v>1.21984313778932E-11</v>
      </c>
      <c r="H2478" s="3">
        <v>0.11600000000000001</v>
      </c>
      <c r="I2478" s="3">
        <v>4.2999999999999997E-2</v>
      </c>
      <c r="J2478" s="3">
        <v>0</v>
      </c>
      <c r="K2478" s="3">
        <v>1.675</v>
      </c>
      <c r="L2478" s="3">
        <v>1.052</v>
      </c>
      <c r="M2478" s="3">
        <v>2.073</v>
      </c>
      <c r="N2478" s="3">
        <v>8.6999999999999994E-2</v>
      </c>
      <c r="O2478" s="3">
        <v>7.5999999999999998E-2</v>
      </c>
      <c r="P2478" s="3">
        <v>7.4999999999999997E-2</v>
      </c>
      <c r="Q2478" s="3">
        <v>0.82199999999999995</v>
      </c>
      <c r="R2478" s="3">
        <v>0.73299999999999998</v>
      </c>
      <c r="S2478" s="3">
        <v>0.626</v>
      </c>
      <c r="T2478" s="3" t="s">
        <v>2482</v>
      </c>
      <c r="U2478" s="3" t="s">
        <v>12205</v>
      </c>
      <c r="V2478" s="3">
        <v>379</v>
      </c>
      <c r="W2478" s="3" t="s">
        <v>12206</v>
      </c>
      <c r="X2478" s="3" t="s">
        <v>12207</v>
      </c>
      <c r="Y2478" s="3">
        <v>0</v>
      </c>
      <c r="Z2478" s="3">
        <v>99.472295509999995</v>
      </c>
      <c r="AA2478" s="3">
        <v>766.14800000000002</v>
      </c>
      <c r="AB2478" s="3">
        <v>379</v>
      </c>
      <c r="AC2478" s="3">
        <v>377</v>
      </c>
      <c r="AD2478" s="7">
        <f t="shared" si="304"/>
        <v>1</v>
      </c>
      <c r="AE2478" s="3">
        <f t="shared" si="311"/>
        <v>99.472295509999995</v>
      </c>
      <c r="AF2478" s="7">
        <f t="shared" si="305"/>
        <v>0</v>
      </c>
      <c r="AG2478" s="3" t="str">
        <f t="shared" si="306"/>
        <v/>
      </c>
      <c r="AH2478" s="7">
        <f t="shared" si="307"/>
        <v>0</v>
      </c>
      <c r="AI2478" s="3" t="str">
        <f t="shared" si="308"/>
        <v/>
      </c>
      <c r="AJ2478" s="7">
        <f t="shared" si="309"/>
        <v>0</v>
      </c>
      <c r="AK2478" s="3" t="str">
        <f t="shared" si="310"/>
        <v/>
      </c>
    </row>
    <row r="2479" spans="1:37" ht="20" x14ac:dyDescent="0.2">
      <c r="A2479" s="3" t="s">
        <v>2483</v>
      </c>
      <c r="B2479" s="3" t="s">
        <v>19806</v>
      </c>
      <c r="C2479" s="3" t="s">
        <v>19807</v>
      </c>
      <c r="D2479" s="3">
        <v>4.7517049784870604</v>
      </c>
      <c r="E2479" s="3">
        <v>-3.4718725938534201E-2</v>
      </c>
      <c r="F2479" s="6">
        <v>8.6709708314692499E-8</v>
      </c>
      <c r="G2479" s="6">
        <v>4.9743904711684997E-7</v>
      </c>
      <c r="H2479" s="3">
        <v>0.318</v>
      </c>
      <c r="I2479" s="3">
        <v>0</v>
      </c>
      <c r="J2479" s="3">
        <v>0</v>
      </c>
      <c r="K2479" s="3">
        <v>3.39</v>
      </c>
      <c r="L2479" s="3">
        <v>2.0190000000000001</v>
      </c>
      <c r="M2479" s="3">
        <v>5.4249999999999998</v>
      </c>
      <c r="N2479" s="3">
        <v>0.17399999999999999</v>
      </c>
      <c r="O2479" s="3">
        <v>0</v>
      </c>
      <c r="P2479" s="3">
        <v>0</v>
      </c>
      <c r="Q2479" s="3">
        <v>0.76200000000000001</v>
      </c>
      <c r="R2479" s="3">
        <v>0.379</v>
      </c>
      <c r="S2479" s="3">
        <v>0.55900000000000005</v>
      </c>
      <c r="T2479" s="3" t="s">
        <v>2483</v>
      </c>
      <c r="U2479" s="3" t="s">
        <v>10321</v>
      </c>
      <c r="V2479" s="3">
        <v>333</v>
      </c>
      <c r="W2479" s="3" t="s">
        <v>12208</v>
      </c>
      <c r="X2479" s="3" t="s">
        <v>12209</v>
      </c>
      <c r="Y2479" s="3">
        <v>0</v>
      </c>
      <c r="Z2479" s="3">
        <v>99.399399399999993</v>
      </c>
      <c r="AA2479" s="3">
        <v>678.70699999999999</v>
      </c>
      <c r="AB2479" s="3">
        <v>333</v>
      </c>
      <c r="AC2479" s="3">
        <v>331</v>
      </c>
      <c r="AD2479" s="7">
        <f t="shared" si="304"/>
        <v>1</v>
      </c>
      <c r="AE2479" s="3">
        <f t="shared" si="311"/>
        <v>99.399399399999993</v>
      </c>
      <c r="AF2479" s="7">
        <f t="shared" si="305"/>
        <v>0</v>
      </c>
      <c r="AG2479" s="3" t="str">
        <f t="shared" si="306"/>
        <v/>
      </c>
      <c r="AH2479" s="7">
        <f t="shared" si="307"/>
        <v>0</v>
      </c>
      <c r="AI2479" s="3" t="str">
        <f t="shared" si="308"/>
        <v/>
      </c>
      <c r="AJ2479" s="7">
        <f t="shared" si="309"/>
        <v>0</v>
      </c>
      <c r="AK2479" s="3" t="str">
        <f t="shared" si="310"/>
        <v/>
      </c>
    </row>
    <row r="2480" spans="1:37" ht="20" x14ac:dyDescent="0.2">
      <c r="A2480" s="3" t="s">
        <v>2484</v>
      </c>
      <c r="B2480" s="3" t="s">
        <v>19806</v>
      </c>
      <c r="C2480" s="3" t="s">
        <v>19807</v>
      </c>
      <c r="D2480" s="3">
        <v>4.7507191058419096</v>
      </c>
      <c r="E2480" s="3">
        <v>3.3737217836248199</v>
      </c>
      <c r="F2480" s="6">
        <v>4.2309362016760597E-30</v>
      </c>
      <c r="G2480" s="6">
        <v>7.0508667400281297E-28</v>
      </c>
      <c r="H2480" s="3">
        <v>0.35599999999999998</v>
      </c>
      <c r="I2480" s="3">
        <v>0.999</v>
      </c>
      <c r="J2480" s="3">
        <v>0.41699999999999998</v>
      </c>
      <c r="K2480" s="3">
        <v>14.317</v>
      </c>
      <c r="L2480" s="3">
        <v>12.638</v>
      </c>
      <c r="M2480" s="3">
        <v>21.917000000000002</v>
      </c>
      <c r="N2480" s="3">
        <v>1.4890000000000001</v>
      </c>
      <c r="O2480" s="3">
        <v>0.41299999999999998</v>
      </c>
      <c r="P2480" s="3">
        <v>1.1850000000000001</v>
      </c>
      <c r="Q2480" s="3">
        <v>7.3579999999999997</v>
      </c>
      <c r="R2480" s="3">
        <v>5.2249999999999996</v>
      </c>
      <c r="S2480" s="3">
        <v>4.7480000000000002</v>
      </c>
      <c r="T2480" s="3" t="s">
        <v>2484</v>
      </c>
      <c r="U2480" s="3" t="s">
        <v>12210</v>
      </c>
      <c r="V2480" s="3">
        <v>622</v>
      </c>
      <c r="W2480" s="3" t="s">
        <v>12211</v>
      </c>
      <c r="X2480" s="3" t="s">
        <v>12212</v>
      </c>
      <c r="Y2480" s="3">
        <v>0</v>
      </c>
      <c r="Z2480" s="3">
        <v>100</v>
      </c>
      <c r="AA2480" s="3">
        <v>1276.92</v>
      </c>
      <c r="AB2480" s="3">
        <v>622</v>
      </c>
      <c r="AC2480" s="3">
        <v>622</v>
      </c>
      <c r="AD2480" s="7">
        <f t="shared" si="304"/>
        <v>1</v>
      </c>
      <c r="AE2480" s="3">
        <f t="shared" si="311"/>
        <v>100</v>
      </c>
      <c r="AF2480" s="7">
        <f t="shared" si="305"/>
        <v>0</v>
      </c>
      <c r="AG2480" s="3" t="str">
        <f t="shared" si="306"/>
        <v/>
      </c>
      <c r="AH2480" s="7">
        <f t="shared" si="307"/>
        <v>0</v>
      </c>
      <c r="AI2480" s="3" t="str">
        <f t="shared" si="308"/>
        <v/>
      </c>
      <c r="AJ2480" s="7">
        <f t="shared" si="309"/>
        <v>0</v>
      </c>
      <c r="AK2480" s="3" t="str">
        <f t="shared" si="310"/>
        <v/>
      </c>
    </row>
    <row r="2481" spans="1:37" ht="20" x14ac:dyDescent="0.2">
      <c r="A2481" s="3" t="s">
        <v>2485</v>
      </c>
      <c r="B2481" s="3" t="s">
        <v>19806</v>
      </c>
      <c r="C2481" s="3" t="s">
        <v>19807</v>
      </c>
      <c r="D2481" s="3">
        <v>4.7500523029210902</v>
      </c>
      <c r="E2481" s="3">
        <v>2.0697332241106201</v>
      </c>
      <c r="F2481" s="6">
        <v>9.0930392281615693E-19</v>
      </c>
      <c r="G2481" s="6">
        <v>2.9068177918369298E-17</v>
      </c>
      <c r="H2481" s="3">
        <v>9.6000000000000002E-2</v>
      </c>
      <c r="I2481" s="3">
        <v>0.13</v>
      </c>
      <c r="J2481" s="3">
        <v>4.5999999999999999E-2</v>
      </c>
      <c r="K2481" s="3">
        <v>3.0710000000000002</v>
      </c>
      <c r="L2481" s="3">
        <v>1.5069999999999999</v>
      </c>
      <c r="M2481" s="3">
        <v>3.25</v>
      </c>
      <c r="N2481" s="3">
        <v>2.9000000000000001E-2</v>
      </c>
      <c r="O2481" s="3">
        <v>0</v>
      </c>
      <c r="P2481" s="3">
        <v>4.1000000000000002E-2</v>
      </c>
      <c r="Q2481" s="3">
        <v>0.85699999999999998</v>
      </c>
      <c r="R2481" s="3">
        <v>1</v>
      </c>
      <c r="S2481" s="3">
        <v>1.0580000000000001</v>
      </c>
      <c r="T2481" s="3" t="s">
        <v>12213</v>
      </c>
      <c r="U2481" s="3"/>
      <c r="V2481" s="3"/>
      <c r="W2481" s="3"/>
      <c r="X2481" s="3"/>
      <c r="Y2481" s="3"/>
      <c r="Z2481" s="3"/>
      <c r="AA2481" s="3"/>
      <c r="AB2481" s="3"/>
      <c r="AC2481" s="3"/>
      <c r="AD2481" s="7">
        <f t="shared" si="304"/>
        <v>0</v>
      </c>
      <c r="AE2481" s="3" t="str">
        <f t="shared" si="311"/>
        <v/>
      </c>
      <c r="AF2481" s="7">
        <f t="shared" si="305"/>
        <v>0</v>
      </c>
      <c r="AG2481" s="3" t="str">
        <f t="shared" si="306"/>
        <v/>
      </c>
      <c r="AH2481" s="7">
        <f t="shared" si="307"/>
        <v>0</v>
      </c>
      <c r="AI2481" s="3" t="str">
        <f t="shared" si="308"/>
        <v/>
      </c>
      <c r="AJ2481" s="7">
        <f t="shared" si="309"/>
        <v>0</v>
      </c>
      <c r="AK2481" s="3" t="str">
        <f t="shared" si="310"/>
        <v/>
      </c>
    </row>
    <row r="2482" spans="1:37" ht="20" x14ac:dyDescent="0.2">
      <c r="A2482" s="3" t="s">
        <v>2486</v>
      </c>
      <c r="B2482" s="3" t="s">
        <v>19806</v>
      </c>
      <c r="C2482" s="3" t="s">
        <v>19807</v>
      </c>
      <c r="D2482" s="3">
        <v>4.7500216290538502</v>
      </c>
      <c r="E2482" s="3">
        <v>1.0201507642387999</v>
      </c>
      <c r="F2482" s="6">
        <v>3.4843745866417E-10</v>
      </c>
      <c r="G2482" s="6">
        <v>2.8052526866106698E-9</v>
      </c>
      <c r="H2482" s="3">
        <v>0.11600000000000001</v>
      </c>
      <c r="I2482" s="3">
        <v>0.13</v>
      </c>
      <c r="J2482" s="3">
        <v>5.6000000000000001E-2</v>
      </c>
      <c r="K2482" s="3">
        <v>1.861</v>
      </c>
      <c r="L2482" s="3">
        <v>1.649</v>
      </c>
      <c r="M2482" s="3">
        <v>5.2709999999999999</v>
      </c>
      <c r="N2482" s="3">
        <v>0.309</v>
      </c>
      <c r="O2482" s="3">
        <v>5.8999999999999997E-2</v>
      </c>
      <c r="P2482" s="3">
        <v>5.8000000000000003E-2</v>
      </c>
      <c r="Q2482" s="3">
        <v>0.47599999999999998</v>
      </c>
      <c r="R2482" s="3">
        <v>0.27600000000000002</v>
      </c>
      <c r="S2482" s="3">
        <v>0.66900000000000004</v>
      </c>
      <c r="T2482" s="3" t="s">
        <v>2486</v>
      </c>
      <c r="U2482" s="3" t="s">
        <v>12214</v>
      </c>
      <c r="V2482" s="3">
        <v>530</v>
      </c>
      <c r="W2482" s="3" t="s">
        <v>12215</v>
      </c>
      <c r="X2482" s="3" t="s">
        <v>12216</v>
      </c>
      <c r="Y2482" s="3">
        <v>0</v>
      </c>
      <c r="Z2482" s="3">
        <v>99.240986719999995</v>
      </c>
      <c r="AA2482" s="3">
        <v>1083.55</v>
      </c>
      <c r="AB2482" s="3">
        <v>527</v>
      </c>
      <c r="AC2482" s="3">
        <v>523</v>
      </c>
      <c r="AD2482" s="7">
        <f t="shared" si="304"/>
        <v>1</v>
      </c>
      <c r="AE2482" s="3">
        <f t="shared" si="311"/>
        <v>99.240986719999995</v>
      </c>
      <c r="AF2482" s="7">
        <f t="shared" si="305"/>
        <v>0</v>
      </c>
      <c r="AG2482" s="3" t="str">
        <f t="shared" si="306"/>
        <v/>
      </c>
      <c r="AH2482" s="7">
        <f t="shared" si="307"/>
        <v>0</v>
      </c>
      <c r="AI2482" s="3" t="str">
        <f t="shared" si="308"/>
        <v/>
      </c>
      <c r="AJ2482" s="7">
        <f t="shared" si="309"/>
        <v>0</v>
      </c>
      <c r="AK2482" s="3" t="str">
        <f t="shared" si="310"/>
        <v/>
      </c>
    </row>
    <row r="2483" spans="1:37" ht="20" x14ac:dyDescent="0.2">
      <c r="A2483" s="3" t="s">
        <v>2487</v>
      </c>
      <c r="B2483" s="3" t="s">
        <v>19806</v>
      </c>
      <c r="C2483" s="3" t="s">
        <v>19807</v>
      </c>
      <c r="D2483" s="3">
        <v>4.7497229699080297</v>
      </c>
      <c r="E2483" s="3">
        <v>2.8843972823940298</v>
      </c>
      <c r="F2483" s="6">
        <v>4.0757282113697304E-28</v>
      </c>
      <c r="G2483" s="6">
        <v>5.4998886399178199E-26</v>
      </c>
      <c r="H2483" s="3">
        <v>0.443</v>
      </c>
      <c r="I2483" s="3">
        <v>0.29299999999999998</v>
      </c>
      <c r="J2483" s="3">
        <v>0.17599999999999999</v>
      </c>
      <c r="K2483" s="3">
        <v>9.4380000000000006</v>
      </c>
      <c r="L2483" s="3">
        <v>5.8570000000000002</v>
      </c>
      <c r="M2483" s="3">
        <v>10.568</v>
      </c>
      <c r="N2483" s="3">
        <v>0.33800000000000002</v>
      </c>
      <c r="O2483" s="3">
        <v>0.17699999999999999</v>
      </c>
      <c r="P2483" s="3">
        <v>0.124</v>
      </c>
      <c r="Q2483" s="3">
        <v>3.1859999999999999</v>
      </c>
      <c r="R2483" s="3">
        <v>2.44</v>
      </c>
      <c r="S2483" s="3">
        <v>2.0739999999999998</v>
      </c>
      <c r="T2483" s="3" t="s">
        <v>12217</v>
      </c>
      <c r="U2483" s="3"/>
      <c r="V2483" s="3"/>
      <c r="W2483" s="3"/>
      <c r="X2483" s="3"/>
      <c r="Y2483" s="3"/>
      <c r="Z2483" s="3"/>
      <c r="AA2483" s="3"/>
      <c r="AB2483" s="3"/>
      <c r="AC2483" s="3"/>
      <c r="AD2483" s="7">
        <f t="shared" si="304"/>
        <v>0</v>
      </c>
      <c r="AE2483" s="3" t="str">
        <f t="shared" si="311"/>
        <v/>
      </c>
      <c r="AF2483" s="7">
        <f t="shared" si="305"/>
        <v>0</v>
      </c>
      <c r="AG2483" s="3" t="str">
        <f t="shared" si="306"/>
        <v/>
      </c>
      <c r="AH2483" s="7">
        <f t="shared" si="307"/>
        <v>0</v>
      </c>
      <c r="AI2483" s="3" t="str">
        <f t="shared" si="308"/>
        <v/>
      </c>
      <c r="AJ2483" s="7">
        <f t="shared" si="309"/>
        <v>0</v>
      </c>
      <c r="AK2483" s="3" t="str">
        <f t="shared" si="310"/>
        <v/>
      </c>
    </row>
    <row r="2484" spans="1:37" ht="20" x14ac:dyDescent="0.2">
      <c r="A2484" s="3" t="s">
        <v>2488</v>
      </c>
      <c r="B2484" s="3" t="s">
        <v>19806</v>
      </c>
      <c r="C2484" s="3" t="s">
        <v>19807</v>
      </c>
      <c r="D2484" s="3">
        <v>4.7491700531055203</v>
      </c>
      <c r="E2484" s="3">
        <v>2.5029639076037902</v>
      </c>
      <c r="F2484" s="6">
        <v>9.0131739143603498E-20</v>
      </c>
      <c r="G2484" s="6">
        <v>3.3851572027863E-18</v>
      </c>
      <c r="H2484" s="3">
        <v>0.25</v>
      </c>
      <c r="I2484" s="3">
        <v>1.2709999999999999</v>
      </c>
      <c r="J2484" s="3">
        <v>0.17599999999999999</v>
      </c>
      <c r="K2484" s="3">
        <v>9.093</v>
      </c>
      <c r="L2484" s="3">
        <v>9.1829999999999998</v>
      </c>
      <c r="M2484" s="3">
        <v>12.987</v>
      </c>
      <c r="N2484" s="3">
        <v>0.77400000000000002</v>
      </c>
      <c r="O2484" s="3">
        <v>0.38</v>
      </c>
      <c r="P2484" s="3">
        <v>1.177</v>
      </c>
      <c r="Q2484" s="3">
        <v>4.3630000000000004</v>
      </c>
      <c r="R2484" s="3">
        <v>3.63</v>
      </c>
      <c r="S2484" s="3">
        <v>4.1390000000000002</v>
      </c>
      <c r="T2484" s="3" t="s">
        <v>2488</v>
      </c>
      <c r="U2484" s="3" t="s">
        <v>12218</v>
      </c>
      <c r="V2484" s="3">
        <v>104</v>
      </c>
      <c r="W2484" s="3" t="s">
        <v>12219</v>
      </c>
      <c r="X2484" s="3" t="s">
        <v>12220</v>
      </c>
      <c r="Y2484" s="6">
        <v>1.4400000000000001E-68</v>
      </c>
      <c r="Z2484" s="3">
        <v>100</v>
      </c>
      <c r="AA2484" s="3">
        <v>218.39400000000001</v>
      </c>
      <c r="AB2484" s="3">
        <v>104</v>
      </c>
      <c r="AC2484" s="3">
        <v>104</v>
      </c>
      <c r="AD2484" s="7">
        <f t="shared" si="304"/>
        <v>0</v>
      </c>
      <c r="AE2484" s="3" t="str">
        <f t="shared" si="311"/>
        <v/>
      </c>
      <c r="AF2484" s="7">
        <f t="shared" si="305"/>
        <v>0</v>
      </c>
      <c r="AG2484" s="3" t="str">
        <f t="shared" si="306"/>
        <v/>
      </c>
      <c r="AH2484" s="7">
        <f t="shared" si="307"/>
        <v>0</v>
      </c>
      <c r="AI2484" s="3" t="str">
        <f t="shared" si="308"/>
        <v/>
      </c>
      <c r="AJ2484" s="7">
        <f t="shared" si="309"/>
        <v>1</v>
      </c>
      <c r="AK2484" s="3">
        <f t="shared" si="310"/>
        <v>100</v>
      </c>
    </row>
    <row r="2485" spans="1:37" ht="20" x14ac:dyDescent="0.2">
      <c r="A2485" s="3" t="s">
        <v>2489</v>
      </c>
      <c r="B2485" s="3" t="s">
        <v>19806</v>
      </c>
      <c r="C2485" s="3" t="s">
        <v>19807</v>
      </c>
      <c r="D2485" s="3">
        <v>4.74894540068167</v>
      </c>
      <c r="E2485" s="3">
        <v>2.19900019115072</v>
      </c>
      <c r="F2485" s="6">
        <v>4.6557611124214598E-17</v>
      </c>
      <c r="G2485" s="6">
        <v>1.1233128690309901E-15</v>
      </c>
      <c r="H2485" s="3">
        <v>0.154</v>
      </c>
      <c r="I2485" s="3">
        <v>0.53200000000000003</v>
      </c>
      <c r="J2485" s="3">
        <v>0</v>
      </c>
      <c r="K2485" s="3">
        <v>5.2910000000000004</v>
      </c>
      <c r="L2485" s="3">
        <v>5.1319999999999997</v>
      </c>
      <c r="M2485" s="3">
        <v>8.5719999999999992</v>
      </c>
      <c r="N2485" s="3">
        <v>0.28999999999999998</v>
      </c>
      <c r="O2485" s="3">
        <v>0.26200000000000001</v>
      </c>
      <c r="P2485" s="3">
        <v>0.249</v>
      </c>
      <c r="Q2485" s="3">
        <v>2.6059999999999999</v>
      </c>
      <c r="R2485" s="3">
        <v>2.2250000000000001</v>
      </c>
      <c r="S2485" s="3">
        <v>2.92</v>
      </c>
      <c r="T2485" s="3" t="s">
        <v>2489</v>
      </c>
      <c r="U2485" s="3" t="s">
        <v>12221</v>
      </c>
      <c r="V2485" s="3">
        <v>484</v>
      </c>
      <c r="W2485" s="3" t="s">
        <v>12222</v>
      </c>
      <c r="X2485" s="3" t="s">
        <v>12223</v>
      </c>
      <c r="Y2485" s="3">
        <v>0</v>
      </c>
      <c r="Z2485" s="3">
        <v>100</v>
      </c>
      <c r="AA2485" s="3">
        <v>1015.37</v>
      </c>
      <c r="AB2485" s="3">
        <v>484</v>
      </c>
      <c r="AC2485" s="3">
        <v>484</v>
      </c>
      <c r="AD2485" s="7">
        <f t="shared" si="304"/>
        <v>1</v>
      </c>
      <c r="AE2485" s="3">
        <f t="shared" si="311"/>
        <v>100</v>
      </c>
      <c r="AF2485" s="7">
        <f t="shared" si="305"/>
        <v>0</v>
      </c>
      <c r="AG2485" s="3" t="str">
        <f t="shared" si="306"/>
        <v/>
      </c>
      <c r="AH2485" s="7">
        <f t="shared" si="307"/>
        <v>0</v>
      </c>
      <c r="AI2485" s="3" t="str">
        <f t="shared" si="308"/>
        <v/>
      </c>
      <c r="AJ2485" s="7">
        <f t="shared" si="309"/>
        <v>0</v>
      </c>
      <c r="AK2485" s="3" t="str">
        <f t="shared" si="310"/>
        <v/>
      </c>
    </row>
    <row r="2486" spans="1:37" ht="20" x14ac:dyDescent="0.2">
      <c r="A2486" s="3" t="s">
        <v>2490</v>
      </c>
      <c r="B2486" s="3" t="s">
        <v>19806</v>
      </c>
      <c r="C2486" s="3" t="s">
        <v>19807</v>
      </c>
      <c r="D2486" s="3">
        <v>4.7478260781629196</v>
      </c>
      <c r="E2486" s="3">
        <v>0.42001682246893302</v>
      </c>
      <c r="F2486" s="6">
        <v>3.25472309187236E-8</v>
      </c>
      <c r="G2486" s="6">
        <v>1.97334572828691E-7</v>
      </c>
      <c r="H2486" s="3">
        <v>0</v>
      </c>
      <c r="I2486" s="3">
        <v>0.13</v>
      </c>
      <c r="J2486" s="3">
        <v>0</v>
      </c>
      <c r="K2486" s="3">
        <v>0.91700000000000004</v>
      </c>
      <c r="L2486" s="3">
        <v>0.79600000000000004</v>
      </c>
      <c r="M2486" s="3">
        <v>2.2519999999999998</v>
      </c>
      <c r="N2486" s="3">
        <v>4.8000000000000001E-2</v>
      </c>
      <c r="O2486" s="3">
        <v>0</v>
      </c>
      <c r="P2486" s="3">
        <v>8.3000000000000004E-2</v>
      </c>
      <c r="Q2486" s="3">
        <v>0.33800000000000002</v>
      </c>
      <c r="R2486" s="3">
        <v>0.43099999999999999</v>
      </c>
      <c r="S2486" s="3">
        <v>0.99</v>
      </c>
      <c r="T2486" s="3" t="s">
        <v>12224</v>
      </c>
      <c r="U2486" s="3"/>
      <c r="V2486" s="3"/>
      <c r="W2486" s="3"/>
      <c r="X2486" s="3"/>
      <c r="Y2486" s="3"/>
      <c r="Z2486" s="3"/>
      <c r="AA2486" s="3"/>
      <c r="AB2486" s="3"/>
      <c r="AC2486" s="3"/>
      <c r="AD2486" s="7">
        <f t="shared" si="304"/>
        <v>0</v>
      </c>
      <c r="AE2486" s="3" t="str">
        <f t="shared" si="311"/>
        <v/>
      </c>
      <c r="AF2486" s="7">
        <f t="shared" si="305"/>
        <v>0</v>
      </c>
      <c r="AG2486" s="3" t="str">
        <f t="shared" si="306"/>
        <v/>
      </c>
      <c r="AH2486" s="7">
        <f t="shared" si="307"/>
        <v>0</v>
      </c>
      <c r="AI2486" s="3" t="str">
        <f t="shared" si="308"/>
        <v/>
      </c>
      <c r="AJ2486" s="7">
        <f t="shared" si="309"/>
        <v>0</v>
      </c>
      <c r="AK2486" s="3" t="str">
        <f t="shared" si="310"/>
        <v/>
      </c>
    </row>
    <row r="2487" spans="1:37" ht="20" x14ac:dyDescent="0.2">
      <c r="A2487" s="3" t="s">
        <v>2491</v>
      </c>
      <c r="B2487" s="3" t="s">
        <v>19806</v>
      </c>
      <c r="C2487" s="3" t="s">
        <v>19807</v>
      </c>
      <c r="D2487" s="3">
        <v>4.7472646501492299</v>
      </c>
      <c r="E2487" s="3">
        <v>0.42763303911440498</v>
      </c>
      <c r="F2487" s="6">
        <v>2.19125485419675E-8</v>
      </c>
      <c r="G2487" s="6">
        <v>1.36214226026168E-7</v>
      </c>
      <c r="H2487" s="3">
        <v>0.11600000000000001</v>
      </c>
      <c r="I2487" s="3">
        <v>0.27200000000000002</v>
      </c>
      <c r="J2487" s="3">
        <v>0</v>
      </c>
      <c r="K2487" s="3">
        <v>2.9510000000000001</v>
      </c>
      <c r="L2487" s="3">
        <v>7.7050000000000001</v>
      </c>
      <c r="M2487" s="3">
        <v>1.958</v>
      </c>
      <c r="N2487" s="3">
        <v>0.23200000000000001</v>
      </c>
      <c r="O2487" s="3">
        <v>0.21099999999999999</v>
      </c>
      <c r="P2487" s="3">
        <v>0.79500000000000004</v>
      </c>
      <c r="Q2487" s="3">
        <v>3.843</v>
      </c>
      <c r="R2487" s="3">
        <v>2.431</v>
      </c>
      <c r="S2487" s="3">
        <v>2.6909999999999998</v>
      </c>
      <c r="T2487" s="3" t="s">
        <v>2491</v>
      </c>
      <c r="U2487" s="3" t="s">
        <v>6026</v>
      </c>
      <c r="V2487" s="3">
        <v>213</v>
      </c>
      <c r="W2487" s="3" t="s">
        <v>6027</v>
      </c>
      <c r="X2487" s="3" t="s">
        <v>6028</v>
      </c>
      <c r="Y2487" s="6">
        <v>4.9900000000000002E-75</v>
      </c>
      <c r="Z2487" s="3">
        <v>71.830985920000003</v>
      </c>
      <c r="AA2487" s="3">
        <v>259.61</v>
      </c>
      <c r="AB2487" s="3">
        <v>213</v>
      </c>
      <c r="AC2487" s="3">
        <v>153</v>
      </c>
      <c r="AD2487" s="7">
        <f t="shared" si="304"/>
        <v>0</v>
      </c>
      <c r="AE2487" s="3" t="str">
        <f t="shared" si="311"/>
        <v/>
      </c>
      <c r="AF2487" s="7">
        <f t="shared" si="305"/>
        <v>1</v>
      </c>
      <c r="AG2487" s="3">
        <f t="shared" si="306"/>
        <v>71.830985920000003</v>
      </c>
      <c r="AH2487" s="7">
        <f t="shared" si="307"/>
        <v>0</v>
      </c>
      <c r="AI2487" s="3" t="str">
        <f t="shared" si="308"/>
        <v/>
      </c>
      <c r="AJ2487" s="7">
        <f t="shared" si="309"/>
        <v>0</v>
      </c>
      <c r="AK2487" s="3" t="str">
        <f t="shared" si="310"/>
        <v/>
      </c>
    </row>
    <row r="2488" spans="1:37" ht="20" x14ac:dyDescent="0.2">
      <c r="A2488" s="3" t="s">
        <v>2492</v>
      </c>
      <c r="B2488" s="3" t="s">
        <v>19806</v>
      </c>
      <c r="C2488" s="3" t="s">
        <v>19807</v>
      </c>
      <c r="D2488" s="3">
        <v>4.7467578382438198</v>
      </c>
      <c r="E2488" s="3">
        <v>1.0125972707612301</v>
      </c>
      <c r="F2488" s="6">
        <v>4.8044682820250501E-9</v>
      </c>
      <c r="G2488" s="6">
        <v>3.2911471068490102E-8</v>
      </c>
      <c r="H2488" s="3">
        <v>0.13500000000000001</v>
      </c>
      <c r="I2488" s="3">
        <v>0.109</v>
      </c>
      <c r="J2488" s="3">
        <v>0</v>
      </c>
      <c r="K2488" s="3">
        <v>1.3819999999999999</v>
      </c>
      <c r="L2488" s="3">
        <v>1.08</v>
      </c>
      <c r="M2488" s="3">
        <v>4.2610000000000001</v>
      </c>
      <c r="N2488" s="3">
        <v>0.11600000000000001</v>
      </c>
      <c r="O2488" s="3">
        <v>0.127</v>
      </c>
      <c r="P2488" s="3">
        <v>0.124</v>
      </c>
      <c r="Q2488" s="3">
        <v>0.47599999999999998</v>
      </c>
      <c r="R2488" s="3">
        <v>0.42199999999999999</v>
      </c>
      <c r="S2488" s="3">
        <v>0.35499999999999998</v>
      </c>
      <c r="T2488" s="3" t="s">
        <v>2492</v>
      </c>
      <c r="U2488" s="3" t="s">
        <v>6912</v>
      </c>
      <c r="V2488" s="3">
        <v>363</v>
      </c>
      <c r="W2488" s="3" t="s">
        <v>12225</v>
      </c>
      <c r="X2488" s="3" t="s">
        <v>12226</v>
      </c>
      <c r="Y2488" s="3">
        <v>0</v>
      </c>
      <c r="Z2488" s="3">
        <v>99.449035809999998</v>
      </c>
      <c r="AA2488" s="3">
        <v>738.79899999999998</v>
      </c>
      <c r="AB2488" s="3">
        <v>363</v>
      </c>
      <c r="AC2488" s="3">
        <v>361</v>
      </c>
      <c r="AD2488" s="7">
        <f t="shared" si="304"/>
        <v>1</v>
      </c>
      <c r="AE2488" s="3">
        <f t="shared" si="311"/>
        <v>99.449035809999998</v>
      </c>
      <c r="AF2488" s="7">
        <f t="shared" si="305"/>
        <v>0</v>
      </c>
      <c r="AG2488" s="3" t="str">
        <f t="shared" si="306"/>
        <v/>
      </c>
      <c r="AH2488" s="7">
        <f t="shared" si="307"/>
        <v>0</v>
      </c>
      <c r="AI2488" s="3" t="str">
        <f t="shared" si="308"/>
        <v/>
      </c>
      <c r="AJ2488" s="7">
        <f t="shared" si="309"/>
        <v>0</v>
      </c>
      <c r="AK2488" s="3" t="str">
        <f t="shared" si="310"/>
        <v/>
      </c>
    </row>
    <row r="2489" spans="1:37" ht="20" x14ac:dyDescent="0.2">
      <c r="A2489" s="3" t="s">
        <v>2493</v>
      </c>
      <c r="B2489" s="3" t="s">
        <v>19806</v>
      </c>
      <c r="C2489" s="3" t="s">
        <v>19807</v>
      </c>
      <c r="D2489" s="3">
        <v>4.7465533703408598</v>
      </c>
      <c r="E2489" s="3">
        <v>0.40456662849955799</v>
      </c>
      <c r="F2489" s="6">
        <v>4.6477433116824697E-11</v>
      </c>
      <c r="G2489" s="6">
        <v>4.2965209995871599E-10</v>
      </c>
      <c r="H2489" s="3">
        <v>0.41399999999999998</v>
      </c>
      <c r="I2489" s="3">
        <v>0</v>
      </c>
      <c r="J2489" s="3">
        <v>0</v>
      </c>
      <c r="K2489" s="3">
        <v>4.2539999999999996</v>
      </c>
      <c r="L2489" s="3">
        <v>3.3980000000000001</v>
      </c>
      <c r="M2489" s="3">
        <v>5.8470000000000004</v>
      </c>
      <c r="N2489" s="3">
        <v>0.91900000000000004</v>
      </c>
      <c r="O2489" s="3">
        <v>0</v>
      </c>
      <c r="P2489" s="3">
        <v>0.26500000000000001</v>
      </c>
      <c r="Q2489" s="3">
        <v>1.4890000000000001</v>
      </c>
      <c r="R2489" s="3">
        <v>1.0089999999999999</v>
      </c>
      <c r="S2489" s="3">
        <v>2.302</v>
      </c>
      <c r="T2489" s="3" t="s">
        <v>2493</v>
      </c>
      <c r="U2489" s="3" t="s">
        <v>12227</v>
      </c>
      <c r="V2489" s="3">
        <v>252</v>
      </c>
      <c r="W2489" s="3" t="s">
        <v>12228</v>
      </c>
      <c r="X2489" s="3" t="s">
        <v>12229</v>
      </c>
      <c r="Y2489" s="3">
        <v>0</v>
      </c>
      <c r="Z2489" s="3">
        <v>100</v>
      </c>
      <c r="AA2489" s="3">
        <v>520.39</v>
      </c>
      <c r="AB2489" s="3">
        <v>252</v>
      </c>
      <c r="AC2489" s="3">
        <v>252</v>
      </c>
      <c r="AD2489" s="7">
        <f t="shared" si="304"/>
        <v>1</v>
      </c>
      <c r="AE2489" s="3">
        <f t="shared" si="311"/>
        <v>100</v>
      </c>
      <c r="AF2489" s="7">
        <f t="shared" si="305"/>
        <v>0</v>
      </c>
      <c r="AG2489" s="3" t="str">
        <f t="shared" si="306"/>
        <v/>
      </c>
      <c r="AH2489" s="7">
        <f t="shared" si="307"/>
        <v>0</v>
      </c>
      <c r="AI2489" s="3" t="str">
        <f t="shared" si="308"/>
        <v/>
      </c>
      <c r="AJ2489" s="7">
        <f t="shared" si="309"/>
        <v>0</v>
      </c>
      <c r="AK2489" s="3" t="str">
        <f t="shared" si="310"/>
        <v/>
      </c>
    </row>
    <row r="2490" spans="1:37" ht="20" x14ac:dyDescent="0.2">
      <c r="A2490" s="3" t="s">
        <v>2494</v>
      </c>
      <c r="B2490" s="3" t="s">
        <v>19806</v>
      </c>
      <c r="C2490" s="3" t="s">
        <v>19807</v>
      </c>
      <c r="D2490" s="3">
        <v>4.7463894379375002</v>
      </c>
      <c r="E2490" s="3">
        <v>2.2910859721297201</v>
      </c>
      <c r="F2490" s="6">
        <v>2.1251196112296201E-21</v>
      </c>
      <c r="G2490" s="6">
        <v>1.03036204743513E-19</v>
      </c>
      <c r="H2490" s="3">
        <v>0.66400000000000003</v>
      </c>
      <c r="I2490" s="3">
        <v>0.77100000000000002</v>
      </c>
      <c r="J2490" s="3">
        <v>0</v>
      </c>
      <c r="K2490" s="3">
        <v>14.103999999999999</v>
      </c>
      <c r="L2490" s="3">
        <v>10.42</v>
      </c>
      <c r="M2490" s="3">
        <v>17.873999999999999</v>
      </c>
      <c r="N2490" s="3">
        <v>0.309</v>
      </c>
      <c r="O2490" s="3">
        <v>9.2999999999999999E-2</v>
      </c>
      <c r="P2490" s="3">
        <v>1.1599999999999999</v>
      </c>
      <c r="Q2490" s="3">
        <v>6.1719999999999997</v>
      </c>
      <c r="R2490" s="3">
        <v>5.0439999999999996</v>
      </c>
      <c r="S2490" s="3">
        <v>5.5609999999999999</v>
      </c>
      <c r="T2490" s="3" t="s">
        <v>2494</v>
      </c>
      <c r="U2490" s="3" t="s">
        <v>12230</v>
      </c>
      <c r="V2490" s="3">
        <v>318</v>
      </c>
      <c r="W2490" s="3" t="s">
        <v>12231</v>
      </c>
      <c r="X2490" s="3" t="s">
        <v>12232</v>
      </c>
      <c r="Y2490" s="3">
        <v>0</v>
      </c>
      <c r="Z2490" s="3">
        <v>100</v>
      </c>
      <c r="AA2490" s="3">
        <v>650.97299999999996</v>
      </c>
      <c r="AB2490" s="3">
        <v>318</v>
      </c>
      <c r="AC2490" s="3">
        <v>318</v>
      </c>
      <c r="AD2490" s="7">
        <f t="shared" si="304"/>
        <v>1</v>
      </c>
      <c r="AE2490" s="3">
        <f t="shared" si="311"/>
        <v>100</v>
      </c>
      <c r="AF2490" s="7">
        <f t="shared" si="305"/>
        <v>0</v>
      </c>
      <c r="AG2490" s="3" t="str">
        <f t="shared" si="306"/>
        <v/>
      </c>
      <c r="AH2490" s="7">
        <f t="shared" si="307"/>
        <v>0</v>
      </c>
      <c r="AI2490" s="3" t="str">
        <f t="shared" si="308"/>
        <v/>
      </c>
      <c r="AJ2490" s="7">
        <f t="shared" si="309"/>
        <v>0</v>
      </c>
      <c r="AK2490" s="3" t="str">
        <f t="shared" si="310"/>
        <v/>
      </c>
    </row>
    <row r="2491" spans="1:37" ht="20" x14ac:dyDescent="0.2">
      <c r="A2491" s="3" t="s">
        <v>2495</v>
      </c>
      <c r="B2491" s="3" t="s">
        <v>19806</v>
      </c>
      <c r="C2491" s="3" t="s">
        <v>19807</v>
      </c>
      <c r="D2491" s="3">
        <v>4.7462276251111701</v>
      </c>
      <c r="E2491" s="3">
        <v>0.40470142951183102</v>
      </c>
      <c r="F2491" s="6">
        <v>2.6777955569839401E-11</v>
      </c>
      <c r="G2491" s="6">
        <v>2.5826923181954202E-10</v>
      </c>
      <c r="H2491" s="3">
        <v>0.876</v>
      </c>
      <c r="I2491" s="3">
        <v>0</v>
      </c>
      <c r="J2491" s="3">
        <v>0</v>
      </c>
      <c r="K2491" s="3">
        <v>8.548</v>
      </c>
      <c r="L2491" s="3">
        <v>7.7759999999999998</v>
      </c>
      <c r="M2491" s="3">
        <v>11.835000000000001</v>
      </c>
      <c r="N2491" s="3">
        <v>0</v>
      </c>
      <c r="O2491" s="3">
        <v>0</v>
      </c>
      <c r="P2491" s="3">
        <v>0</v>
      </c>
      <c r="Q2491" s="3">
        <v>0.35499999999999998</v>
      </c>
      <c r="R2491" s="3">
        <v>0</v>
      </c>
      <c r="S2491" s="3">
        <v>0</v>
      </c>
      <c r="T2491" s="3" t="s">
        <v>2495</v>
      </c>
      <c r="U2491" s="3" t="s">
        <v>12233</v>
      </c>
      <c r="V2491" s="3">
        <v>664</v>
      </c>
      <c r="W2491" s="3" t="s">
        <v>12234</v>
      </c>
      <c r="X2491" s="3" t="s">
        <v>12235</v>
      </c>
      <c r="Y2491" s="3">
        <v>0</v>
      </c>
      <c r="Z2491" s="3">
        <v>100</v>
      </c>
      <c r="AA2491" s="3">
        <v>1364.75</v>
      </c>
      <c r="AB2491" s="3">
        <v>664</v>
      </c>
      <c r="AC2491" s="3">
        <v>664</v>
      </c>
      <c r="AD2491" s="7">
        <f t="shared" si="304"/>
        <v>1</v>
      </c>
      <c r="AE2491" s="3">
        <f t="shared" si="311"/>
        <v>100</v>
      </c>
      <c r="AF2491" s="7">
        <f t="shared" si="305"/>
        <v>0</v>
      </c>
      <c r="AG2491" s="3" t="str">
        <f t="shared" si="306"/>
        <v/>
      </c>
      <c r="AH2491" s="7">
        <f t="shared" si="307"/>
        <v>0</v>
      </c>
      <c r="AI2491" s="3" t="str">
        <f t="shared" si="308"/>
        <v/>
      </c>
      <c r="AJ2491" s="7">
        <f t="shared" si="309"/>
        <v>0</v>
      </c>
      <c r="AK2491" s="3" t="str">
        <f t="shared" si="310"/>
        <v/>
      </c>
    </row>
    <row r="2492" spans="1:37" ht="20" x14ac:dyDescent="0.2">
      <c r="A2492" s="3" t="s">
        <v>2496</v>
      </c>
      <c r="B2492" s="3" t="s">
        <v>19806</v>
      </c>
      <c r="C2492" s="3" t="s">
        <v>19807</v>
      </c>
      <c r="D2492" s="3">
        <v>4.7452530590411603</v>
      </c>
      <c r="E2492" s="3">
        <v>1.7868853707097001</v>
      </c>
      <c r="F2492" s="6">
        <v>1.19817807600324E-17</v>
      </c>
      <c r="G2492" s="6">
        <v>3.2625747128456099E-16</v>
      </c>
      <c r="H2492" s="3">
        <v>0.32700000000000001</v>
      </c>
      <c r="I2492" s="3">
        <v>0.27200000000000002</v>
      </c>
      <c r="J2492" s="3">
        <v>0.16700000000000001</v>
      </c>
      <c r="K2492" s="3">
        <v>6.859</v>
      </c>
      <c r="L2492" s="3">
        <v>4.8760000000000003</v>
      </c>
      <c r="M2492" s="3">
        <v>10.069000000000001</v>
      </c>
      <c r="N2492" s="3">
        <v>0.88</v>
      </c>
      <c r="O2492" s="3">
        <v>0.16</v>
      </c>
      <c r="P2492" s="3">
        <v>0.69599999999999995</v>
      </c>
      <c r="Q2492" s="3">
        <v>2.831</v>
      </c>
      <c r="R2492" s="3">
        <v>2.8370000000000002</v>
      </c>
      <c r="S2492" s="3">
        <v>1.9039999999999999</v>
      </c>
      <c r="T2492" s="3" t="s">
        <v>2496</v>
      </c>
      <c r="U2492" s="3" t="s">
        <v>12236</v>
      </c>
      <c r="V2492" s="3">
        <v>570</v>
      </c>
      <c r="W2492" s="3" t="s">
        <v>12237</v>
      </c>
      <c r="X2492" s="3" t="s">
        <v>12238</v>
      </c>
      <c r="Y2492" s="3">
        <v>0</v>
      </c>
      <c r="Z2492" s="3">
        <v>100</v>
      </c>
      <c r="AA2492" s="3">
        <v>1161.3599999999999</v>
      </c>
      <c r="AB2492" s="3">
        <v>570</v>
      </c>
      <c r="AC2492" s="3">
        <v>570</v>
      </c>
      <c r="AD2492" s="7">
        <f t="shared" si="304"/>
        <v>1</v>
      </c>
      <c r="AE2492" s="3">
        <f t="shared" si="311"/>
        <v>100</v>
      </c>
      <c r="AF2492" s="7">
        <f t="shared" si="305"/>
        <v>0</v>
      </c>
      <c r="AG2492" s="3" t="str">
        <f t="shared" si="306"/>
        <v/>
      </c>
      <c r="AH2492" s="7">
        <f t="shared" si="307"/>
        <v>0</v>
      </c>
      <c r="AI2492" s="3" t="str">
        <f t="shared" si="308"/>
        <v/>
      </c>
      <c r="AJ2492" s="7">
        <f t="shared" si="309"/>
        <v>0</v>
      </c>
      <c r="AK2492" s="3" t="str">
        <f t="shared" si="310"/>
        <v/>
      </c>
    </row>
    <row r="2493" spans="1:37" ht="20" x14ac:dyDescent="0.2">
      <c r="A2493" s="3" t="s">
        <v>2497</v>
      </c>
      <c r="B2493" s="3" t="s">
        <v>19806</v>
      </c>
      <c r="C2493" s="3" t="s">
        <v>19807</v>
      </c>
      <c r="D2493" s="3">
        <v>4.7445601234112296</v>
      </c>
      <c r="E2493" s="3">
        <v>1.45805138362469</v>
      </c>
      <c r="F2493" s="6">
        <v>1.4538441558948599E-13</v>
      </c>
      <c r="G2493" s="6">
        <v>1.9855747972380499E-12</v>
      </c>
      <c r="H2493" s="3">
        <v>8.6999999999999994E-2</v>
      </c>
      <c r="I2493" s="3">
        <v>9.8000000000000004E-2</v>
      </c>
      <c r="J2493" s="3">
        <v>2.8000000000000001E-2</v>
      </c>
      <c r="K2493" s="3">
        <v>2.3260000000000001</v>
      </c>
      <c r="L2493" s="3">
        <v>1.0089999999999999</v>
      </c>
      <c r="M2493" s="3">
        <v>3.032</v>
      </c>
      <c r="N2493" s="3">
        <v>0.16400000000000001</v>
      </c>
      <c r="O2493" s="3">
        <v>0</v>
      </c>
      <c r="P2493" s="3">
        <v>0.11600000000000001</v>
      </c>
      <c r="Q2493" s="3">
        <v>0.53700000000000003</v>
      </c>
      <c r="R2493" s="3">
        <v>0.72399999999999998</v>
      </c>
      <c r="S2493" s="3">
        <v>0.42299999999999999</v>
      </c>
      <c r="T2493" s="3" t="s">
        <v>12239</v>
      </c>
      <c r="U2493" s="3"/>
      <c r="V2493" s="3"/>
      <c r="W2493" s="3"/>
      <c r="X2493" s="3"/>
      <c r="Y2493" s="3"/>
      <c r="Z2493" s="3"/>
      <c r="AA2493" s="3"/>
      <c r="AB2493" s="3"/>
      <c r="AC2493" s="3"/>
      <c r="AD2493" s="7">
        <f t="shared" si="304"/>
        <v>0</v>
      </c>
      <c r="AE2493" s="3" t="str">
        <f t="shared" si="311"/>
        <v/>
      </c>
      <c r="AF2493" s="7">
        <f t="shared" si="305"/>
        <v>0</v>
      </c>
      <c r="AG2493" s="3" t="str">
        <f t="shared" si="306"/>
        <v/>
      </c>
      <c r="AH2493" s="7">
        <f t="shared" si="307"/>
        <v>0</v>
      </c>
      <c r="AI2493" s="3" t="str">
        <f t="shared" si="308"/>
        <v/>
      </c>
      <c r="AJ2493" s="7">
        <f t="shared" si="309"/>
        <v>0</v>
      </c>
      <c r="AK2493" s="3" t="str">
        <f t="shared" si="310"/>
        <v/>
      </c>
    </row>
    <row r="2494" spans="1:37" ht="20" x14ac:dyDescent="0.2">
      <c r="A2494" s="3" t="s">
        <v>2498</v>
      </c>
      <c r="B2494" s="3" t="s">
        <v>19806</v>
      </c>
      <c r="C2494" s="3" t="s">
        <v>19807</v>
      </c>
      <c r="D2494" s="3">
        <v>4.7441367533459298</v>
      </c>
      <c r="E2494" s="3">
        <v>-2.35082696050209E-2</v>
      </c>
      <c r="F2494" s="6">
        <v>3.5339521145984499E-9</v>
      </c>
      <c r="G2494" s="6">
        <v>2.4736042607048199E-8</v>
      </c>
      <c r="H2494" s="3">
        <v>8.6999999999999994E-2</v>
      </c>
      <c r="I2494" s="3">
        <v>9.8000000000000004E-2</v>
      </c>
      <c r="J2494" s="3">
        <v>0</v>
      </c>
      <c r="K2494" s="3">
        <v>2.3660000000000001</v>
      </c>
      <c r="L2494" s="3">
        <v>1.5209999999999999</v>
      </c>
      <c r="M2494" s="3">
        <v>2.1110000000000002</v>
      </c>
      <c r="N2494" s="3">
        <v>0</v>
      </c>
      <c r="O2494" s="3">
        <v>0</v>
      </c>
      <c r="P2494" s="3">
        <v>8.3000000000000004E-2</v>
      </c>
      <c r="Q2494" s="3">
        <v>0.104</v>
      </c>
      <c r="R2494" s="3">
        <v>0.31900000000000001</v>
      </c>
      <c r="S2494" s="3">
        <v>0.41499999999999998</v>
      </c>
      <c r="T2494" s="3" t="s">
        <v>2498</v>
      </c>
      <c r="U2494" s="3" t="s">
        <v>12240</v>
      </c>
      <c r="V2494" s="3">
        <v>157</v>
      </c>
      <c r="W2494" s="3" t="s">
        <v>12241</v>
      </c>
      <c r="X2494" s="3" t="s">
        <v>12242</v>
      </c>
      <c r="Y2494" s="6">
        <v>1.43E-110</v>
      </c>
      <c r="Z2494" s="3">
        <v>100</v>
      </c>
      <c r="AA2494" s="3">
        <v>331.25700000000001</v>
      </c>
      <c r="AB2494" s="3">
        <v>157</v>
      </c>
      <c r="AC2494" s="3">
        <v>157</v>
      </c>
      <c r="AD2494" s="7">
        <f t="shared" si="304"/>
        <v>1</v>
      </c>
      <c r="AE2494" s="3">
        <f t="shared" si="311"/>
        <v>100</v>
      </c>
      <c r="AF2494" s="7">
        <f t="shared" si="305"/>
        <v>0</v>
      </c>
      <c r="AG2494" s="3" t="str">
        <f t="shared" si="306"/>
        <v/>
      </c>
      <c r="AH2494" s="7">
        <f t="shared" si="307"/>
        <v>0</v>
      </c>
      <c r="AI2494" s="3" t="str">
        <f t="shared" si="308"/>
        <v/>
      </c>
      <c r="AJ2494" s="7">
        <f t="shared" si="309"/>
        <v>0</v>
      </c>
      <c r="AK2494" s="3" t="str">
        <f t="shared" si="310"/>
        <v/>
      </c>
    </row>
    <row r="2495" spans="1:37" ht="20" x14ac:dyDescent="0.2">
      <c r="A2495" s="3" t="s">
        <v>2499</v>
      </c>
      <c r="B2495" s="3" t="s">
        <v>19806</v>
      </c>
      <c r="C2495" s="3" t="s">
        <v>19807</v>
      </c>
      <c r="D2495" s="3">
        <v>4.7435450018929499</v>
      </c>
      <c r="E2495" s="3">
        <v>0.40312475538398601</v>
      </c>
      <c r="F2495" s="6">
        <v>3.3453550567624602E-11</v>
      </c>
      <c r="G2495" s="6">
        <v>3.17335282009595E-10</v>
      </c>
      <c r="H2495" s="3">
        <v>0.38500000000000001</v>
      </c>
      <c r="I2495" s="3">
        <v>0</v>
      </c>
      <c r="J2495" s="3">
        <v>0</v>
      </c>
      <c r="K2495" s="3">
        <v>4.0940000000000003</v>
      </c>
      <c r="L2495" s="3">
        <v>3.1560000000000001</v>
      </c>
      <c r="M2495" s="3">
        <v>5.2590000000000003</v>
      </c>
      <c r="N2495" s="3">
        <v>0.14499999999999999</v>
      </c>
      <c r="O2495" s="3">
        <v>0.26200000000000001</v>
      </c>
      <c r="P2495" s="3">
        <v>0</v>
      </c>
      <c r="Q2495" s="3">
        <v>0.312</v>
      </c>
      <c r="R2495" s="3">
        <v>0.31</v>
      </c>
      <c r="S2495" s="3">
        <v>0.45700000000000002</v>
      </c>
      <c r="T2495" s="3" t="s">
        <v>12243</v>
      </c>
      <c r="U2495" s="3"/>
      <c r="V2495" s="3"/>
      <c r="W2495" s="3"/>
      <c r="X2495" s="3"/>
      <c r="Y2495" s="3"/>
      <c r="Z2495" s="3"/>
      <c r="AA2495" s="3"/>
      <c r="AB2495" s="3"/>
      <c r="AC2495" s="3"/>
      <c r="AD2495" s="7">
        <f t="shared" si="304"/>
        <v>0</v>
      </c>
      <c r="AE2495" s="3" t="str">
        <f t="shared" si="311"/>
        <v/>
      </c>
      <c r="AF2495" s="7">
        <f t="shared" si="305"/>
        <v>0</v>
      </c>
      <c r="AG2495" s="3" t="str">
        <f t="shared" si="306"/>
        <v/>
      </c>
      <c r="AH2495" s="7">
        <f t="shared" si="307"/>
        <v>0</v>
      </c>
      <c r="AI2495" s="3" t="str">
        <f t="shared" si="308"/>
        <v/>
      </c>
      <c r="AJ2495" s="7">
        <f t="shared" si="309"/>
        <v>0</v>
      </c>
      <c r="AK2495" s="3" t="str">
        <f t="shared" si="310"/>
        <v/>
      </c>
    </row>
    <row r="2496" spans="1:37" ht="20" x14ac:dyDescent="0.2">
      <c r="A2496" s="3" t="s">
        <v>2500</v>
      </c>
      <c r="B2496" s="3" t="s">
        <v>19806</v>
      </c>
      <c r="C2496" s="3" t="s">
        <v>19807</v>
      </c>
      <c r="D2496" s="3">
        <v>4.7427530689869499</v>
      </c>
      <c r="E2496" s="3">
        <v>0.739311795627697</v>
      </c>
      <c r="F2496" s="6">
        <v>1.4764404970541901E-9</v>
      </c>
      <c r="G2496" s="6">
        <v>1.0883975305453601E-8</v>
      </c>
      <c r="H2496" s="3">
        <v>0.20200000000000001</v>
      </c>
      <c r="I2496" s="3">
        <v>0.22800000000000001</v>
      </c>
      <c r="J2496" s="3">
        <v>0</v>
      </c>
      <c r="K2496" s="3">
        <v>2.2999999999999998</v>
      </c>
      <c r="L2496" s="3">
        <v>3.1840000000000002</v>
      </c>
      <c r="M2496" s="3">
        <v>7.2290000000000001</v>
      </c>
      <c r="N2496" s="3">
        <v>0.77400000000000002</v>
      </c>
      <c r="O2496" s="3">
        <v>0.60699999999999998</v>
      </c>
      <c r="P2496" s="3">
        <v>0.38900000000000001</v>
      </c>
      <c r="Q2496" s="3">
        <v>0.73599999999999999</v>
      </c>
      <c r="R2496" s="3">
        <v>1.3540000000000001</v>
      </c>
      <c r="S2496" s="3">
        <v>2.04</v>
      </c>
      <c r="T2496" s="3" t="s">
        <v>2500</v>
      </c>
      <c r="U2496" s="3" t="s">
        <v>12244</v>
      </c>
      <c r="V2496" s="3">
        <v>142</v>
      </c>
      <c r="W2496" s="3" t="s">
        <v>12245</v>
      </c>
      <c r="X2496" s="3" t="s">
        <v>12246</v>
      </c>
      <c r="Y2496" s="6">
        <v>4.9599999999999997E-90</v>
      </c>
      <c r="Z2496" s="3">
        <v>98.529411760000002</v>
      </c>
      <c r="AA2496" s="3">
        <v>276.94400000000002</v>
      </c>
      <c r="AB2496" s="3">
        <v>136</v>
      </c>
      <c r="AC2496" s="3">
        <v>134</v>
      </c>
      <c r="AD2496" s="7">
        <f t="shared" si="304"/>
        <v>0</v>
      </c>
      <c r="AE2496" s="3" t="str">
        <f t="shared" si="311"/>
        <v/>
      </c>
      <c r="AF2496" s="7">
        <f t="shared" si="305"/>
        <v>0</v>
      </c>
      <c r="AG2496" s="3" t="str">
        <f t="shared" si="306"/>
        <v/>
      </c>
      <c r="AH2496" s="7">
        <f t="shared" si="307"/>
        <v>0</v>
      </c>
      <c r="AI2496" s="3" t="str">
        <f t="shared" si="308"/>
        <v/>
      </c>
      <c r="AJ2496" s="7">
        <f t="shared" si="309"/>
        <v>0</v>
      </c>
      <c r="AK2496" s="3" t="str">
        <f t="shared" si="310"/>
        <v/>
      </c>
    </row>
    <row r="2497" spans="1:37" ht="20" x14ac:dyDescent="0.2">
      <c r="A2497" s="3" t="s">
        <v>2501</v>
      </c>
      <c r="B2497" s="3" t="s">
        <v>19806</v>
      </c>
      <c r="C2497" s="3" t="s">
        <v>19807</v>
      </c>
      <c r="D2497" s="3">
        <v>4.7395733471907304</v>
      </c>
      <c r="E2497" s="3">
        <v>2.72767050838688</v>
      </c>
      <c r="F2497" s="6">
        <v>4.91033454438527E-17</v>
      </c>
      <c r="G2497" s="6">
        <v>1.18006676595837E-15</v>
      </c>
      <c r="H2497" s="3">
        <v>0.45300000000000001</v>
      </c>
      <c r="I2497" s="3">
        <v>0.40200000000000002</v>
      </c>
      <c r="J2497" s="3">
        <v>0.10199999999999999</v>
      </c>
      <c r="K2497" s="3">
        <v>6.766</v>
      </c>
      <c r="L2497" s="3">
        <v>4.9470000000000001</v>
      </c>
      <c r="M2497" s="3">
        <v>14.906000000000001</v>
      </c>
      <c r="N2497" s="3">
        <v>1.4410000000000001</v>
      </c>
      <c r="O2497" s="3">
        <v>0.152</v>
      </c>
      <c r="P2497" s="3">
        <v>0.24</v>
      </c>
      <c r="Q2497" s="3">
        <v>3.004</v>
      </c>
      <c r="R2497" s="3">
        <v>2.3879999999999999</v>
      </c>
      <c r="S2497" s="3">
        <v>2.1579999999999999</v>
      </c>
      <c r="T2497" s="3" t="s">
        <v>2501</v>
      </c>
      <c r="U2497" s="3" t="s">
        <v>12247</v>
      </c>
      <c r="V2497" s="3">
        <v>608</v>
      </c>
      <c r="W2497" s="3" t="s">
        <v>12248</v>
      </c>
      <c r="X2497" s="3" t="s">
        <v>12249</v>
      </c>
      <c r="Y2497" s="3">
        <v>0</v>
      </c>
      <c r="Z2497" s="3">
        <v>100</v>
      </c>
      <c r="AA2497" s="3">
        <v>1220.68</v>
      </c>
      <c r="AB2497" s="3">
        <v>608</v>
      </c>
      <c r="AC2497" s="3">
        <v>608</v>
      </c>
      <c r="AD2497" s="7">
        <f t="shared" si="304"/>
        <v>1</v>
      </c>
      <c r="AE2497" s="3">
        <f t="shared" si="311"/>
        <v>100</v>
      </c>
      <c r="AF2497" s="7">
        <f t="shared" si="305"/>
        <v>0</v>
      </c>
      <c r="AG2497" s="3" t="str">
        <f t="shared" si="306"/>
        <v/>
      </c>
      <c r="AH2497" s="7">
        <f t="shared" si="307"/>
        <v>0</v>
      </c>
      <c r="AI2497" s="3" t="str">
        <f t="shared" si="308"/>
        <v/>
      </c>
      <c r="AJ2497" s="7">
        <f t="shared" si="309"/>
        <v>0</v>
      </c>
      <c r="AK2497" s="3" t="str">
        <f t="shared" si="310"/>
        <v/>
      </c>
    </row>
    <row r="2498" spans="1:37" ht="20" x14ac:dyDescent="0.2">
      <c r="A2498" s="3" t="s">
        <v>2502</v>
      </c>
      <c r="B2498" s="3" t="s">
        <v>19806</v>
      </c>
      <c r="C2498" s="3" t="s">
        <v>19807</v>
      </c>
      <c r="D2498" s="3">
        <v>4.7393575426282997</v>
      </c>
      <c r="E2498" s="3">
        <v>0.403398850977773</v>
      </c>
      <c r="F2498" s="6">
        <v>5.3774242497781497E-9</v>
      </c>
      <c r="G2498" s="6">
        <v>3.6573440531999101E-8</v>
      </c>
      <c r="H2498" s="3">
        <v>8.6999999999999994E-2</v>
      </c>
      <c r="I2498" s="3">
        <v>0.185</v>
      </c>
      <c r="J2498" s="3">
        <v>0</v>
      </c>
      <c r="K2498" s="3">
        <v>1.6619999999999999</v>
      </c>
      <c r="L2498" s="3">
        <v>2.004</v>
      </c>
      <c r="M2498" s="3">
        <v>4.2729999999999997</v>
      </c>
      <c r="N2498" s="3">
        <v>0.35799999999999998</v>
      </c>
      <c r="O2498" s="3">
        <v>0</v>
      </c>
      <c r="P2498" s="3">
        <v>0.23200000000000001</v>
      </c>
      <c r="Q2498" s="3">
        <v>9.5000000000000001E-2</v>
      </c>
      <c r="R2498" s="3">
        <v>0.79300000000000004</v>
      </c>
      <c r="S2498" s="3">
        <v>0.48199999999999998</v>
      </c>
      <c r="T2498" s="3" t="s">
        <v>12250</v>
      </c>
      <c r="U2498" s="3"/>
      <c r="V2498" s="3"/>
      <c r="W2498" s="3"/>
      <c r="X2498" s="3"/>
      <c r="Y2498" s="3"/>
      <c r="Z2498" s="3"/>
      <c r="AA2498" s="3"/>
      <c r="AB2498" s="3"/>
      <c r="AC2498" s="3"/>
      <c r="AD2498" s="7">
        <f t="shared" ref="AD2498:AD2561" si="312">IF(ISNUMBER(SEARCH("alternaria alternata",W2498)) =TRUE, 1,0)</f>
        <v>0</v>
      </c>
      <c r="AE2498" s="3" t="str">
        <f t="shared" si="311"/>
        <v/>
      </c>
      <c r="AF2498" s="7">
        <f t="shared" ref="AF2498:AF2561" si="313">IF(ISNUMBER(SEARCH("mycotymovirus",W2498)) =TRUE, 1,0)</f>
        <v>0</v>
      </c>
      <c r="AG2498" s="3" t="str">
        <f t="shared" ref="AG2498:AG2561" si="314">IF(AF2498 = 1,Z2498,"")</f>
        <v/>
      </c>
      <c r="AH2498" s="7">
        <f t="shared" ref="AH2498:AH2561" si="315">IF(ISNUMBER(SEARCH("Pyrenochaeta sp. DS3sAY3a",W2498)) =TRUE, 1,0)</f>
        <v>0</v>
      </c>
      <c r="AI2498" s="3" t="str">
        <f t="shared" ref="AI2498:AI2561" si="316">IF(AH2498 = 1,Z2498,"")</f>
        <v/>
      </c>
      <c r="AJ2498" s="7">
        <f t="shared" ref="AJ2498:AJ2561" si="317">IF(ISNUMBER(SEARCH("Vitis vinifera",W2498)) =TRUE, 1,0)</f>
        <v>0</v>
      </c>
      <c r="AK2498" s="3" t="str">
        <f t="shared" ref="AK2498:AK2561" si="318">IF(AJ2498 = 1,Z2498,"")</f>
        <v/>
      </c>
    </row>
    <row r="2499" spans="1:37" ht="20" x14ac:dyDescent="0.2">
      <c r="A2499" s="3" t="s">
        <v>2503</v>
      </c>
      <c r="B2499" s="3" t="s">
        <v>19806</v>
      </c>
      <c r="C2499" s="3" t="s">
        <v>19807</v>
      </c>
      <c r="D2499" s="3">
        <v>4.7389950644470096</v>
      </c>
      <c r="E2499" s="3">
        <v>1.91664583443604</v>
      </c>
      <c r="F2499" s="6">
        <v>8.6154669581924508E-15</v>
      </c>
      <c r="G2499" s="6">
        <v>1.45565593254291E-13</v>
      </c>
      <c r="H2499" s="3">
        <v>0.501</v>
      </c>
      <c r="I2499" s="3">
        <v>0.33700000000000002</v>
      </c>
      <c r="J2499" s="3">
        <v>0.20399999999999999</v>
      </c>
      <c r="K2499" s="3">
        <v>8.4280000000000008</v>
      </c>
      <c r="L2499" s="3">
        <v>5.26</v>
      </c>
      <c r="M2499" s="3">
        <v>16.16</v>
      </c>
      <c r="N2499" s="3">
        <v>0.44500000000000001</v>
      </c>
      <c r="O2499" s="3">
        <v>0.20200000000000001</v>
      </c>
      <c r="P2499" s="3">
        <v>0.48099999999999998</v>
      </c>
      <c r="Q2499" s="3">
        <v>1.091</v>
      </c>
      <c r="R2499" s="3">
        <v>1.8280000000000001</v>
      </c>
      <c r="S2499" s="3">
        <v>1.786</v>
      </c>
      <c r="T2499" s="3" t="s">
        <v>2503</v>
      </c>
      <c r="U2499" s="3" t="s">
        <v>12251</v>
      </c>
      <c r="V2499" s="3">
        <v>973</v>
      </c>
      <c r="W2499" s="3" t="s">
        <v>12252</v>
      </c>
      <c r="X2499" s="3" t="s">
        <v>12253</v>
      </c>
      <c r="Y2499" s="3">
        <v>0</v>
      </c>
      <c r="Z2499" s="3">
        <v>96.828752640000005</v>
      </c>
      <c r="AA2499" s="3">
        <v>1778.45</v>
      </c>
      <c r="AB2499" s="3">
        <v>946</v>
      </c>
      <c r="AC2499" s="3">
        <v>916</v>
      </c>
      <c r="AD2499" s="7">
        <f t="shared" si="312"/>
        <v>0</v>
      </c>
      <c r="AE2499" s="3" t="str">
        <f t="shared" ref="AE2499:AE2562" si="319">IF(AD2499 = 1,Z2499,"")</f>
        <v/>
      </c>
      <c r="AF2499" s="7">
        <f t="shared" si="313"/>
        <v>0</v>
      </c>
      <c r="AG2499" s="3" t="str">
        <f t="shared" si="314"/>
        <v/>
      </c>
      <c r="AH2499" s="7">
        <f t="shared" si="315"/>
        <v>0</v>
      </c>
      <c r="AI2499" s="3" t="str">
        <f t="shared" si="316"/>
        <v/>
      </c>
      <c r="AJ2499" s="7">
        <f t="shared" si="317"/>
        <v>0</v>
      </c>
      <c r="AK2499" s="3" t="str">
        <f t="shared" si="318"/>
        <v/>
      </c>
    </row>
    <row r="2500" spans="1:37" ht="20" x14ac:dyDescent="0.2">
      <c r="A2500" s="3" t="s">
        <v>2504</v>
      </c>
      <c r="B2500" s="3" t="s">
        <v>19806</v>
      </c>
      <c r="C2500" s="3" t="s">
        <v>19807</v>
      </c>
      <c r="D2500" s="3">
        <v>4.7388465307857803</v>
      </c>
      <c r="E2500" s="3">
        <v>2.3815593788696598</v>
      </c>
      <c r="F2500" s="6">
        <v>4.6269014757943504E-16</v>
      </c>
      <c r="G2500" s="6">
        <v>9.6056238466507997E-15</v>
      </c>
      <c r="H2500" s="3">
        <v>0.38500000000000001</v>
      </c>
      <c r="I2500" s="3">
        <v>0.434</v>
      </c>
      <c r="J2500" s="3">
        <v>0.13</v>
      </c>
      <c r="K2500" s="3">
        <v>6.5</v>
      </c>
      <c r="L2500" s="3">
        <v>5.1029999999999998</v>
      </c>
      <c r="M2500" s="3">
        <v>14.957000000000001</v>
      </c>
      <c r="N2500" s="3">
        <v>1.0640000000000001</v>
      </c>
      <c r="O2500" s="3">
        <v>0.58199999999999996</v>
      </c>
      <c r="P2500" s="3">
        <v>0.249</v>
      </c>
      <c r="Q2500" s="3">
        <v>0.85699999999999998</v>
      </c>
      <c r="R2500" s="3">
        <v>1.716</v>
      </c>
      <c r="S2500" s="3">
        <v>1.5229999999999999</v>
      </c>
      <c r="T2500" s="3" t="s">
        <v>2504</v>
      </c>
      <c r="U2500" s="3" t="s">
        <v>6024</v>
      </c>
      <c r="V2500" s="3">
        <v>316</v>
      </c>
      <c r="W2500" s="3" t="s">
        <v>6025</v>
      </c>
      <c r="X2500" s="3"/>
      <c r="Y2500" s="3"/>
      <c r="Z2500" s="3"/>
      <c r="AA2500" s="3"/>
      <c r="AB2500" s="3"/>
      <c r="AC2500" s="3"/>
      <c r="AD2500" s="7">
        <f t="shared" si="312"/>
        <v>0</v>
      </c>
      <c r="AE2500" s="3" t="str">
        <f t="shared" si="319"/>
        <v/>
      </c>
      <c r="AF2500" s="7">
        <f t="shared" si="313"/>
        <v>0</v>
      </c>
      <c r="AG2500" s="3" t="str">
        <f t="shared" si="314"/>
        <v/>
      </c>
      <c r="AH2500" s="7">
        <f t="shared" si="315"/>
        <v>0</v>
      </c>
      <c r="AI2500" s="3" t="str">
        <f t="shared" si="316"/>
        <v/>
      </c>
      <c r="AJ2500" s="7">
        <f t="shared" si="317"/>
        <v>0</v>
      </c>
      <c r="AK2500" s="3" t="str">
        <f t="shared" si="318"/>
        <v/>
      </c>
    </row>
    <row r="2501" spans="1:37" ht="20" x14ac:dyDescent="0.2">
      <c r="A2501" s="3" t="s">
        <v>2505</v>
      </c>
      <c r="B2501" s="3" t="s">
        <v>19806</v>
      </c>
      <c r="C2501" s="3" t="s">
        <v>19807</v>
      </c>
      <c r="D2501" s="3">
        <v>4.7387521102393997</v>
      </c>
      <c r="E2501" s="3">
        <v>0.71888762538858397</v>
      </c>
      <c r="F2501" s="6">
        <v>2.6168770338923598E-7</v>
      </c>
      <c r="G2501" s="6">
        <v>1.41702590381064E-6</v>
      </c>
      <c r="H2501" s="3">
        <v>0.17299999999999999</v>
      </c>
      <c r="I2501" s="3">
        <v>6.5000000000000002E-2</v>
      </c>
      <c r="J2501" s="3">
        <v>0</v>
      </c>
      <c r="K2501" s="3">
        <v>1.476</v>
      </c>
      <c r="L2501" s="3">
        <v>0.82499999999999996</v>
      </c>
      <c r="M2501" s="3">
        <v>5.0670000000000002</v>
      </c>
      <c r="N2501" s="3">
        <v>0.126</v>
      </c>
      <c r="O2501" s="3">
        <v>0.23599999999999999</v>
      </c>
      <c r="P2501" s="3">
        <v>0.16600000000000001</v>
      </c>
      <c r="Q2501" s="3">
        <v>0.57099999999999995</v>
      </c>
      <c r="R2501" s="3">
        <v>0.28499999999999998</v>
      </c>
      <c r="S2501" s="3">
        <v>0.49099999999999999</v>
      </c>
      <c r="T2501" s="3" t="s">
        <v>2505</v>
      </c>
      <c r="U2501" s="3" t="s">
        <v>12254</v>
      </c>
      <c r="V2501" s="3">
        <v>189</v>
      </c>
      <c r="W2501" s="3" t="s">
        <v>12255</v>
      </c>
      <c r="X2501" s="3" t="s">
        <v>12256</v>
      </c>
      <c r="Y2501" s="6">
        <v>2.4000000000000001E-111</v>
      </c>
      <c r="Z2501" s="3">
        <v>100</v>
      </c>
      <c r="AA2501" s="3">
        <v>327.791</v>
      </c>
      <c r="AB2501" s="3">
        <v>165</v>
      </c>
      <c r="AC2501" s="3">
        <v>165</v>
      </c>
      <c r="AD2501" s="7">
        <f t="shared" si="312"/>
        <v>1</v>
      </c>
      <c r="AE2501" s="3">
        <f t="shared" si="319"/>
        <v>100</v>
      </c>
      <c r="AF2501" s="7">
        <f t="shared" si="313"/>
        <v>0</v>
      </c>
      <c r="AG2501" s="3" t="str">
        <f t="shared" si="314"/>
        <v/>
      </c>
      <c r="AH2501" s="7">
        <f t="shared" si="315"/>
        <v>0</v>
      </c>
      <c r="AI2501" s="3" t="str">
        <f t="shared" si="316"/>
        <v/>
      </c>
      <c r="AJ2501" s="7">
        <f t="shared" si="317"/>
        <v>0</v>
      </c>
      <c r="AK2501" s="3" t="str">
        <f t="shared" si="318"/>
        <v/>
      </c>
    </row>
    <row r="2502" spans="1:37" ht="20" x14ac:dyDescent="0.2">
      <c r="A2502" s="3" t="s">
        <v>2506</v>
      </c>
      <c r="B2502" s="3" t="s">
        <v>19806</v>
      </c>
      <c r="C2502" s="3" t="s">
        <v>19807</v>
      </c>
      <c r="D2502" s="3">
        <v>4.7384951399298902</v>
      </c>
      <c r="E2502" s="3">
        <v>1.45146112345935</v>
      </c>
      <c r="F2502" s="6">
        <v>1.90468543990888E-16</v>
      </c>
      <c r="G2502" s="6">
        <v>4.1879734578876098E-15</v>
      </c>
      <c r="H2502" s="3">
        <v>0.23100000000000001</v>
      </c>
      <c r="I2502" s="3">
        <v>0.22800000000000001</v>
      </c>
      <c r="J2502" s="3">
        <v>0.28699999999999998</v>
      </c>
      <c r="K2502" s="3">
        <v>3.9609999999999999</v>
      </c>
      <c r="L2502" s="3">
        <v>4.3639999999999999</v>
      </c>
      <c r="M2502" s="3">
        <v>7.3570000000000002</v>
      </c>
      <c r="N2502" s="3">
        <v>0.251</v>
      </c>
      <c r="O2502" s="3">
        <v>0</v>
      </c>
      <c r="P2502" s="3">
        <v>0.25700000000000001</v>
      </c>
      <c r="Q2502" s="3">
        <v>1.887</v>
      </c>
      <c r="R2502" s="3">
        <v>1.121</v>
      </c>
      <c r="S2502" s="3">
        <v>1.744</v>
      </c>
      <c r="T2502" s="3" t="s">
        <v>2506</v>
      </c>
      <c r="U2502" s="3" t="s">
        <v>12257</v>
      </c>
      <c r="V2502" s="3">
        <v>298</v>
      </c>
      <c r="W2502" s="3" t="s">
        <v>12258</v>
      </c>
      <c r="X2502" s="3" t="s">
        <v>12259</v>
      </c>
      <c r="Y2502" s="3">
        <v>0</v>
      </c>
      <c r="Z2502" s="3">
        <v>100</v>
      </c>
      <c r="AA2502" s="3">
        <v>603.59400000000005</v>
      </c>
      <c r="AB2502" s="3">
        <v>298</v>
      </c>
      <c r="AC2502" s="3">
        <v>298</v>
      </c>
      <c r="AD2502" s="7">
        <f t="shared" si="312"/>
        <v>1</v>
      </c>
      <c r="AE2502" s="3">
        <f t="shared" si="319"/>
        <v>100</v>
      </c>
      <c r="AF2502" s="7">
        <f t="shared" si="313"/>
        <v>0</v>
      </c>
      <c r="AG2502" s="3" t="str">
        <f t="shared" si="314"/>
        <v/>
      </c>
      <c r="AH2502" s="7">
        <f t="shared" si="315"/>
        <v>0</v>
      </c>
      <c r="AI2502" s="3" t="str">
        <f t="shared" si="316"/>
        <v/>
      </c>
      <c r="AJ2502" s="7">
        <f t="shared" si="317"/>
        <v>0</v>
      </c>
      <c r="AK2502" s="3" t="str">
        <f t="shared" si="318"/>
        <v/>
      </c>
    </row>
    <row r="2503" spans="1:37" ht="20" x14ac:dyDescent="0.2">
      <c r="A2503" s="3" t="s">
        <v>2507</v>
      </c>
      <c r="B2503" s="3" t="s">
        <v>19806</v>
      </c>
      <c r="C2503" s="3" t="s">
        <v>19807</v>
      </c>
      <c r="D2503" s="3">
        <v>4.7383409472239704</v>
      </c>
      <c r="E2503" s="3">
        <v>2.5796080438089701</v>
      </c>
      <c r="F2503" s="6">
        <v>5.0115357851893496E-16</v>
      </c>
      <c r="G2503" s="6">
        <v>1.03407853072341E-14</v>
      </c>
      <c r="H2503" s="3">
        <v>0.41399999999999998</v>
      </c>
      <c r="I2503" s="3">
        <v>0.77100000000000002</v>
      </c>
      <c r="J2503" s="3">
        <v>0</v>
      </c>
      <c r="K2503" s="3">
        <v>8.1620000000000008</v>
      </c>
      <c r="L2503" s="3">
        <v>7.335</v>
      </c>
      <c r="M2503" s="3">
        <v>16.966000000000001</v>
      </c>
      <c r="N2503" s="3">
        <v>0.377</v>
      </c>
      <c r="O2503" s="3">
        <v>0.13500000000000001</v>
      </c>
      <c r="P2503" s="3">
        <v>0.52200000000000002</v>
      </c>
      <c r="Q2503" s="3">
        <v>5.3929999999999998</v>
      </c>
      <c r="R2503" s="3">
        <v>4.242</v>
      </c>
      <c r="S2503" s="3">
        <v>3.411</v>
      </c>
      <c r="T2503" s="3" t="s">
        <v>2507</v>
      </c>
      <c r="U2503" s="3" t="s">
        <v>12260</v>
      </c>
      <c r="V2503" s="3">
        <v>833</v>
      </c>
      <c r="W2503" s="3" t="s">
        <v>12261</v>
      </c>
      <c r="X2503" s="3" t="s">
        <v>12262</v>
      </c>
      <c r="Y2503" s="3">
        <v>0</v>
      </c>
      <c r="Z2503" s="3">
        <v>100</v>
      </c>
      <c r="AA2503" s="3">
        <v>1696.02</v>
      </c>
      <c r="AB2503" s="3">
        <v>833</v>
      </c>
      <c r="AC2503" s="3">
        <v>833</v>
      </c>
      <c r="AD2503" s="7">
        <f t="shared" si="312"/>
        <v>1</v>
      </c>
      <c r="AE2503" s="3">
        <f t="shared" si="319"/>
        <v>100</v>
      </c>
      <c r="AF2503" s="7">
        <f t="shared" si="313"/>
        <v>0</v>
      </c>
      <c r="AG2503" s="3" t="str">
        <f t="shared" si="314"/>
        <v/>
      </c>
      <c r="AH2503" s="7">
        <f t="shared" si="315"/>
        <v>0</v>
      </c>
      <c r="AI2503" s="3" t="str">
        <f t="shared" si="316"/>
        <v/>
      </c>
      <c r="AJ2503" s="7">
        <f t="shared" si="317"/>
        <v>0</v>
      </c>
      <c r="AK2503" s="3" t="str">
        <f t="shared" si="318"/>
        <v/>
      </c>
    </row>
    <row r="2504" spans="1:37" ht="20" x14ac:dyDescent="0.2">
      <c r="A2504" s="3" t="s">
        <v>2508</v>
      </c>
      <c r="B2504" s="3" t="s">
        <v>19806</v>
      </c>
      <c r="C2504" s="3" t="s">
        <v>19807</v>
      </c>
      <c r="D2504" s="3">
        <v>4.7375024795729503</v>
      </c>
      <c r="E2504" s="3">
        <v>0.73746179734824402</v>
      </c>
      <c r="F2504" s="6">
        <v>9.9536207800978299E-13</v>
      </c>
      <c r="G2504" s="6">
        <v>1.1913484023965601E-11</v>
      </c>
      <c r="H2504" s="3">
        <v>0.20200000000000001</v>
      </c>
      <c r="I2504" s="3">
        <v>7.5999999999999998E-2</v>
      </c>
      <c r="J2504" s="3">
        <v>0</v>
      </c>
      <c r="K2504" s="3">
        <v>2.06</v>
      </c>
      <c r="L2504" s="3">
        <v>2.4740000000000002</v>
      </c>
      <c r="M2504" s="3">
        <v>3.57</v>
      </c>
      <c r="N2504" s="3">
        <v>0.34799999999999998</v>
      </c>
      <c r="O2504" s="3">
        <v>0.26200000000000001</v>
      </c>
      <c r="P2504" s="3">
        <v>0.182</v>
      </c>
      <c r="Q2504" s="3">
        <v>0.86599999999999999</v>
      </c>
      <c r="R2504" s="3">
        <v>0.629</v>
      </c>
      <c r="S2504" s="3">
        <v>0.54200000000000004</v>
      </c>
      <c r="T2504" s="3" t="s">
        <v>2508</v>
      </c>
      <c r="U2504" s="3" t="s">
        <v>12263</v>
      </c>
      <c r="V2504" s="3">
        <v>581</v>
      </c>
      <c r="W2504" s="3" t="s">
        <v>12264</v>
      </c>
      <c r="X2504" s="3" t="s">
        <v>12265</v>
      </c>
      <c r="Y2504" s="3">
        <v>0</v>
      </c>
      <c r="Z2504" s="3">
        <v>100</v>
      </c>
      <c r="AA2504" s="3">
        <v>782.32600000000002</v>
      </c>
      <c r="AB2504" s="3">
        <v>406</v>
      </c>
      <c r="AC2504" s="3">
        <v>406</v>
      </c>
      <c r="AD2504" s="7">
        <f t="shared" si="312"/>
        <v>1</v>
      </c>
      <c r="AE2504" s="3">
        <f t="shared" si="319"/>
        <v>100</v>
      </c>
      <c r="AF2504" s="7">
        <f t="shared" si="313"/>
        <v>0</v>
      </c>
      <c r="AG2504" s="3" t="str">
        <f t="shared" si="314"/>
        <v/>
      </c>
      <c r="AH2504" s="7">
        <f t="shared" si="315"/>
        <v>0</v>
      </c>
      <c r="AI2504" s="3" t="str">
        <f t="shared" si="316"/>
        <v/>
      </c>
      <c r="AJ2504" s="7">
        <f t="shared" si="317"/>
        <v>0</v>
      </c>
      <c r="AK2504" s="3" t="str">
        <f t="shared" si="318"/>
        <v/>
      </c>
    </row>
    <row r="2505" spans="1:37" ht="20" x14ac:dyDescent="0.2">
      <c r="A2505" s="3" t="s">
        <v>2509</v>
      </c>
      <c r="B2505" s="3" t="s">
        <v>19806</v>
      </c>
      <c r="C2505" s="3" t="s">
        <v>19807</v>
      </c>
      <c r="D2505" s="3">
        <v>4.7374858884471998</v>
      </c>
      <c r="E2505" s="3">
        <v>1.78299362086964</v>
      </c>
      <c r="F2505" s="6">
        <v>1.55309407471517E-18</v>
      </c>
      <c r="G2505" s="6">
        <v>4.78591857233847E-17</v>
      </c>
      <c r="H2505" s="3">
        <v>0.53900000000000003</v>
      </c>
      <c r="I2505" s="3">
        <v>0.45600000000000002</v>
      </c>
      <c r="J2505" s="3">
        <v>0.10199999999999999</v>
      </c>
      <c r="K2505" s="3">
        <v>7.2450000000000001</v>
      </c>
      <c r="L2505" s="3">
        <v>7.4489999999999998</v>
      </c>
      <c r="M2505" s="3">
        <v>11.387</v>
      </c>
      <c r="N2505" s="3">
        <v>1.276</v>
      </c>
      <c r="O2505" s="3">
        <v>0.53100000000000003</v>
      </c>
      <c r="P2505" s="3">
        <v>0.505</v>
      </c>
      <c r="Q2505" s="3">
        <v>2.0950000000000002</v>
      </c>
      <c r="R2505" s="3">
        <v>2.1120000000000001</v>
      </c>
      <c r="S2505" s="3">
        <v>1.7350000000000001</v>
      </c>
      <c r="T2505" s="3" t="s">
        <v>2509</v>
      </c>
      <c r="U2505" s="3" t="s">
        <v>6400</v>
      </c>
      <c r="V2505" s="3">
        <v>524</v>
      </c>
      <c r="W2505" s="3" t="s">
        <v>12266</v>
      </c>
      <c r="X2505" s="3" t="s">
        <v>12267</v>
      </c>
      <c r="Y2505" s="3">
        <v>0</v>
      </c>
      <c r="Z2505" s="3">
        <v>99.791666669999998</v>
      </c>
      <c r="AA2505" s="3">
        <v>989.56399999999996</v>
      </c>
      <c r="AB2505" s="3">
        <v>480</v>
      </c>
      <c r="AC2505" s="3">
        <v>479</v>
      </c>
      <c r="AD2505" s="7">
        <f t="shared" si="312"/>
        <v>1</v>
      </c>
      <c r="AE2505" s="3">
        <f t="shared" si="319"/>
        <v>99.791666669999998</v>
      </c>
      <c r="AF2505" s="7">
        <f t="shared" si="313"/>
        <v>0</v>
      </c>
      <c r="AG2505" s="3" t="str">
        <f t="shared" si="314"/>
        <v/>
      </c>
      <c r="AH2505" s="7">
        <f t="shared" si="315"/>
        <v>0</v>
      </c>
      <c r="AI2505" s="3" t="str">
        <f t="shared" si="316"/>
        <v/>
      </c>
      <c r="AJ2505" s="7">
        <f t="shared" si="317"/>
        <v>0</v>
      </c>
      <c r="AK2505" s="3" t="str">
        <f t="shared" si="318"/>
        <v/>
      </c>
    </row>
    <row r="2506" spans="1:37" ht="20" x14ac:dyDescent="0.2">
      <c r="A2506" s="3" t="s">
        <v>2510</v>
      </c>
      <c r="B2506" s="3" t="s">
        <v>19806</v>
      </c>
      <c r="C2506" s="3" t="s">
        <v>19807</v>
      </c>
      <c r="D2506" s="3">
        <v>4.7374189341397397</v>
      </c>
      <c r="E2506" s="3">
        <v>0.74235478580156899</v>
      </c>
      <c r="F2506" s="6">
        <v>9.6163675318838501E-11</v>
      </c>
      <c r="G2506" s="6">
        <v>8.4613491234813002E-10</v>
      </c>
      <c r="H2506" s="3">
        <v>5.8000000000000003E-2</v>
      </c>
      <c r="I2506" s="3">
        <v>0.14099999999999999</v>
      </c>
      <c r="J2506" s="3">
        <v>6.5000000000000002E-2</v>
      </c>
      <c r="K2506" s="3">
        <v>2.0870000000000002</v>
      </c>
      <c r="L2506" s="3">
        <v>1.5780000000000001</v>
      </c>
      <c r="M2506" s="3">
        <v>4.0819999999999999</v>
      </c>
      <c r="N2506" s="3">
        <v>0.33800000000000002</v>
      </c>
      <c r="O2506" s="3">
        <v>5.8999999999999997E-2</v>
      </c>
      <c r="P2506" s="3">
        <v>0.17399999999999999</v>
      </c>
      <c r="Q2506" s="3">
        <v>0.372</v>
      </c>
      <c r="R2506" s="3">
        <v>0.59499999999999997</v>
      </c>
      <c r="S2506" s="3">
        <v>0.50800000000000001</v>
      </c>
      <c r="T2506" s="3" t="s">
        <v>12268</v>
      </c>
      <c r="U2506" s="3"/>
      <c r="V2506" s="3"/>
      <c r="W2506" s="3"/>
      <c r="X2506" s="3"/>
      <c r="Y2506" s="3"/>
      <c r="Z2506" s="3"/>
      <c r="AA2506" s="3"/>
      <c r="AB2506" s="3"/>
      <c r="AC2506" s="3"/>
      <c r="AD2506" s="7">
        <f t="shared" si="312"/>
        <v>0</v>
      </c>
      <c r="AE2506" s="3" t="str">
        <f t="shared" si="319"/>
        <v/>
      </c>
      <c r="AF2506" s="7">
        <f t="shared" si="313"/>
        <v>0</v>
      </c>
      <c r="AG2506" s="3" t="str">
        <f t="shared" si="314"/>
        <v/>
      </c>
      <c r="AH2506" s="7">
        <f t="shared" si="315"/>
        <v>0</v>
      </c>
      <c r="AI2506" s="3" t="str">
        <f t="shared" si="316"/>
        <v/>
      </c>
      <c r="AJ2506" s="7">
        <f t="shared" si="317"/>
        <v>0</v>
      </c>
      <c r="AK2506" s="3" t="str">
        <f t="shared" si="318"/>
        <v/>
      </c>
    </row>
    <row r="2507" spans="1:37" ht="20" x14ac:dyDescent="0.2">
      <c r="A2507" s="3" t="s">
        <v>2511</v>
      </c>
      <c r="B2507" s="3" t="s">
        <v>19806</v>
      </c>
      <c r="C2507" s="3" t="s">
        <v>19807</v>
      </c>
      <c r="D2507" s="3">
        <v>4.7369639785444901</v>
      </c>
      <c r="E2507" s="3">
        <v>0.40376791166481701</v>
      </c>
      <c r="F2507" s="6">
        <v>4.56941068343496E-10</v>
      </c>
      <c r="G2507" s="6">
        <v>3.6346718208846102E-9</v>
      </c>
      <c r="H2507" s="3">
        <v>0.14399999999999999</v>
      </c>
      <c r="I2507" s="3">
        <v>8.6999999999999994E-2</v>
      </c>
      <c r="J2507" s="3">
        <v>0</v>
      </c>
      <c r="K2507" s="3">
        <v>2.4729999999999999</v>
      </c>
      <c r="L2507" s="3">
        <v>1.7490000000000001</v>
      </c>
      <c r="M2507" s="3">
        <v>3.9279999999999999</v>
      </c>
      <c r="N2507" s="3">
        <v>7.6999999999999999E-2</v>
      </c>
      <c r="O2507" s="3">
        <v>0</v>
      </c>
      <c r="P2507" s="3">
        <v>0.28199999999999997</v>
      </c>
      <c r="Q2507" s="3">
        <v>1.099</v>
      </c>
      <c r="R2507" s="3">
        <v>1.0609999999999999</v>
      </c>
      <c r="S2507" s="3">
        <v>1.591</v>
      </c>
      <c r="T2507" s="3" t="s">
        <v>2511</v>
      </c>
      <c r="U2507" s="3" t="s">
        <v>12269</v>
      </c>
      <c r="V2507" s="3">
        <v>506</v>
      </c>
      <c r="W2507" s="3" t="s">
        <v>12270</v>
      </c>
      <c r="X2507" s="3" t="s">
        <v>12271</v>
      </c>
      <c r="Y2507" s="3">
        <v>0</v>
      </c>
      <c r="Z2507" s="3">
        <v>100</v>
      </c>
      <c r="AA2507" s="3">
        <v>1053.51</v>
      </c>
      <c r="AB2507" s="3">
        <v>506</v>
      </c>
      <c r="AC2507" s="3">
        <v>506</v>
      </c>
      <c r="AD2507" s="7">
        <f t="shared" si="312"/>
        <v>1</v>
      </c>
      <c r="AE2507" s="3">
        <f t="shared" si="319"/>
        <v>100</v>
      </c>
      <c r="AF2507" s="7">
        <f t="shared" si="313"/>
        <v>0</v>
      </c>
      <c r="AG2507" s="3" t="str">
        <f t="shared" si="314"/>
        <v/>
      </c>
      <c r="AH2507" s="7">
        <f t="shared" si="315"/>
        <v>0</v>
      </c>
      <c r="AI2507" s="3" t="str">
        <f t="shared" si="316"/>
        <v/>
      </c>
      <c r="AJ2507" s="7">
        <f t="shared" si="317"/>
        <v>0</v>
      </c>
      <c r="AK2507" s="3" t="str">
        <f t="shared" si="318"/>
        <v/>
      </c>
    </row>
    <row r="2508" spans="1:37" ht="20" x14ac:dyDescent="0.2">
      <c r="A2508" s="3" t="s">
        <v>2512</v>
      </c>
      <c r="B2508" s="3" t="s">
        <v>19806</v>
      </c>
      <c r="C2508" s="3" t="s">
        <v>19807</v>
      </c>
      <c r="D2508" s="3">
        <v>4.73660834573767</v>
      </c>
      <c r="E2508" s="3">
        <v>-2.6933812727603701E-2</v>
      </c>
      <c r="F2508" s="6">
        <v>9.1598675763712795E-9</v>
      </c>
      <c r="G2508" s="6">
        <v>5.9907459034225801E-8</v>
      </c>
      <c r="H2508" s="3">
        <v>7.6999999999999999E-2</v>
      </c>
      <c r="I2508" s="3">
        <v>8.6999999999999994E-2</v>
      </c>
      <c r="J2508" s="3">
        <v>0</v>
      </c>
      <c r="K2508" s="3">
        <v>2.0339999999999998</v>
      </c>
      <c r="L2508" s="3">
        <v>0.89600000000000002</v>
      </c>
      <c r="M2508" s="3">
        <v>1.3560000000000001</v>
      </c>
      <c r="N2508" s="3">
        <v>6.8000000000000005E-2</v>
      </c>
      <c r="O2508" s="3">
        <v>5.8999999999999997E-2</v>
      </c>
      <c r="P2508" s="3">
        <v>0.14899999999999999</v>
      </c>
      <c r="Q2508" s="3">
        <v>0.57099999999999995</v>
      </c>
      <c r="R2508" s="3">
        <v>1.0429999999999999</v>
      </c>
      <c r="S2508" s="3">
        <v>0.90600000000000003</v>
      </c>
      <c r="T2508" s="3" t="s">
        <v>2512</v>
      </c>
      <c r="U2508" s="3" t="s">
        <v>12272</v>
      </c>
      <c r="V2508" s="3">
        <v>252</v>
      </c>
      <c r="W2508" s="3" t="s">
        <v>12273</v>
      </c>
      <c r="X2508" s="3" t="s">
        <v>12274</v>
      </c>
      <c r="Y2508" s="3">
        <v>0</v>
      </c>
      <c r="Z2508" s="3">
        <v>100</v>
      </c>
      <c r="AA2508" s="3">
        <v>518.85</v>
      </c>
      <c r="AB2508" s="3">
        <v>252</v>
      </c>
      <c r="AC2508" s="3">
        <v>252</v>
      </c>
      <c r="AD2508" s="7">
        <f t="shared" si="312"/>
        <v>1</v>
      </c>
      <c r="AE2508" s="3">
        <f t="shared" si="319"/>
        <v>100</v>
      </c>
      <c r="AF2508" s="7">
        <f t="shared" si="313"/>
        <v>0</v>
      </c>
      <c r="AG2508" s="3" t="str">
        <f t="shared" si="314"/>
        <v/>
      </c>
      <c r="AH2508" s="7">
        <f t="shared" si="315"/>
        <v>0</v>
      </c>
      <c r="AI2508" s="3" t="str">
        <f t="shared" si="316"/>
        <v/>
      </c>
      <c r="AJ2508" s="7">
        <f t="shared" si="317"/>
        <v>0</v>
      </c>
      <c r="AK2508" s="3" t="str">
        <f t="shared" si="318"/>
        <v/>
      </c>
    </row>
    <row r="2509" spans="1:37" ht="20" x14ac:dyDescent="0.2">
      <c r="A2509" s="3" t="s">
        <v>2513</v>
      </c>
      <c r="B2509" s="3" t="s">
        <v>19806</v>
      </c>
      <c r="C2509" s="3" t="s">
        <v>19807</v>
      </c>
      <c r="D2509" s="3">
        <v>4.7363795849588097</v>
      </c>
      <c r="E2509" s="3">
        <v>0.757207915741268</v>
      </c>
      <c r="F2509" s="6">
        <v>8.1748835121404499E-12</v>
      </c>
      <c r="G2509" s="6">
        <v>8.4827976342207296E-11</v>
      </c>
      <c r="H2509" s="3">
        <v>9.6000000000000002E-2</v>
      </c>
      <c r="I2509" s="3">
        <v>0.109</v>
      </c>
      <c r="J2509" s="3">
        <v>0</v>
      </c>
      <c r="K2509" s="3">
        <v>3.2040000000000002</v>
      </c>
      <c r="L2509" s="3">
        <v>1.5209999999999999</v>
      </c>
      <c r="M2509" s="3">
        <v>1.6759999999999999</v>
      </c>
      <c r="N2509" s="3">
        <v>0.28000000000000003</v>
      </c>
      <c r="O2509" s="3">
        <v>0.152</v>
      </c>
      <c r="P2509" s="3">
        <v>9.9000000000000005E-2</v>
      </c>
      <c r="Q2509" s="3">
        <v>1.2210000000000001</v>
      </c>
      <c r="R2509" s="3">
        <v>1.224</v>
      </c>
      <c r="S2509" s="3">
        <v>1.016</v>
      </c>
      <c r="T2509" s="3" t="s">
        <v>2513</v>
      </c>
      <c r="U2509" s="3" t="s">
        <v>12275</v>
      </c>
      <c r="V2509" s="3">
        <v>465</v>
      </c>
      <c r="W2509" s="3" t="s">
        <v>12276</v>
      </c>
      <c r="X2509" s="3" t="s">
        <v>12277</v>
      </c>
      <c r="Y2509" s="6">
        <v>5.0599999999999998E-145</v>
      </c>
      <c r="Z2509" s="3">
        <v>72</v>
      </c>
      <c r="AA2509" s="3">
        <v>436.03199999999998</v>
      </c>
      <c r="AB2509" s="3">
        <v>450</v>
      </c>
      <c r="AC2509" s="3">
        <v>324</v>
      </c>
      <c r="AD2509" s="7">
        <f t="shared" si="312"/>
        <v>0</v>
      </c>
      <c r="AE2509" s="3" t="str">
        <f t="shared" si="319"/>
        <v/>
      </c>
      <c r="AF2509" s="7">
        <f t="shared" si="313"/>
        <v>0</v>
      </c>
      <c r="AG2509" s="3" t="str">
        <f t="shared" si="314"/>
        <v/>
      </c>
      <c r="AH2509" s="7">
        <f t="shared" si="315"/>
        <v>0</v>
      </c>
      <c r="AI2509" s="3" t="str">
        <f t="shared" si="316"/>
        <v/>
      </c>
      <c r="AJ2509" s="7">
        <f t="shared" si="317"/>
        <v>0</v>
      </c>
      <c r="AK2509" s="3" t="str">
        <f t="shared" si="318"/>
        <v/>
      </c>
    </row>
    <row r="2510" spans="1:37" ht="20" x14ac:dyDescent="0.2">
      <c r="A2510" s="3" t="s">
        <v>2514</v>
      </c>
      <c r="B2510" s="3" t="s">
        <v>19806</v>
      </c>
      <c r="C2510" s="3" t="s">
        <v>19807</v>
      </c>
      <c r="D2510" s="3">
        <v>4.7359760890953497</v>
      </c>
      <c r="E2510" s="3">
        <v>1.0208977984071199</v>
      </c>
      <c r="F2510" s="6">
        <v>5.2834676653425497E-15</v>
      </c>
      <c r="G2510" s="6">
        <v>9.2870267083545604E-14</v>
      </c>
      <c r="H2510" s="3">
        <v>0.28899999999999998</v>
      </c>
      <c r="I2510" s="3">
        <v>0.217</v>
      </c>
      <c r="J2510" s="3">
        <v>0</v>
      </c>
      <c r="K2510" s="3">
        <v>5.6360000000000001</v>
      </c>
      <c r="L2510" s="3">
        <v>3.6680000000000001</v>
      </c>
      <c r="M2510" s="3">
        <v>5.4889999999999999</v>
      </c>
      <c r="N2510" s="3">
        <v>0.84099999999999997</v>
      </c>
      <c r="O2510" s="3">
        <v>0.57399999999999995</v>
      </c>
      <c r="P2510" s="3">
        <v>0.27300000000000002</v>
      </c>
      <c r="Q2510" s="3">
        <v>3.9390000000000001</v>
      </c>
      <c r="R2510" s="3">
        <v>2.0870000000000002</v>
      </c>
      <c r="S2510" s="3">
        <v>2.488</v>
      </c>
      <c r="T2510" s="3" t="s">
        <v>2514</v>
      </c>
      <c r="U2510" s="3" t="s">
        <v>12278</v>
      </c>
      <c r="V2510" s="3">
        <v>366</v>
      </c>
      <c r="W2510" s="3" t="s">
        <v>12279</v>
      </c>
      <c r="X2510" s="3" t="s">
        <v>12280</v>
      </c>
      <c r="Y2510" s="3">
        <v>0</v>
      </c>
      <c r="Z2510" s="3">
        <v>90.370370370000003</v>
      </c>
      <c r="AA2510" s="3">
        <v>703.36</v>
      </c>
      <c r="AB2510" s="3">
        <v>405</v>
      </c>
      <c r="AC2510" s="3">
        <v>366</v>
      </c>
      <c r="AD2510" s="7">
        <f t="shared" si="312"/>
        <v>1</v>
      </c>
      <c r="AE2510" s="3">
        <f t="shared" si="319"/>
        <v>90.370370370000003</v>
      </c>
      <c r="AF2510" s="7">
        <f t="shared" si="313"/>
        <v>0</v>
      </c>
      <c r="AG2510" s="3" t="str">
        <f t="shared" si="314"/>
        <v/>
      </c>
      <c r="AH2510" s="7">
        <f t="shared" si="315"/>
        <v>0</v>
      </c>
      <c r="AI2510" s="3" t="str">
        <f t="shared" si="316"/>
        <v/>
      </c>
      <c r="AJ2510" s="7">
        <f t="shared" si="317"/>
        <v>0</v>
      </c>
      <c r="AK2510" s="3" t="str">
        <f t="shared" si="318"/>
        <v/>
      </c>
    </row>
    <row r="2511" spans="1:37" ht="20" x14ac:dyDescent="0.2">
      <c r="A2511" s="3" t="s">
        <v>2515</v>
      </c>
      <c r="B2511" s="3" t="s">
        <v>19806</v>
      </c>
      <c r="C2511" s="3" t="s">
        <v>19807</v>
      </c>
      <c r="D2511" s="3">
        <v>4.7351194931322098</v>
      </c>
      <c r="E2511" s="3">
        <v>1.00144477669458</v>
      </c>
      <c r="F2511" s="6">
        <v>1.13651953683806E-12</v>
      </c>
      <c r="G2511" s="6">
        <v>1.34134815460334E-11</v>
      </c>
      <c r="H2511" s="3">
        <v>0.28899999999999998</v>
      </c>
      <c r="I2511" s="3">
        <v>0</v>
      </c>
      <c r="J2511" s="3">
        <v>0</v>
      </c>
      <c r="K2511" s="3">
        <v>2.6190000000000002</v>
      </c>
      <c r="L2511" s="3">
        <v>2.246</v>
      </c>
      <c r="M2511" s="3">
        <v>3.992</v>
      </c>
      <c r="N2511" s="3">
        <v>0.126</v>
      </c>
      <c r="O2511" s="3">
        <v>0</v>
      </c>
      <c r="P2511" s="3">
        <v>0.108</v>
      </c>
      <c r="Q2511" s="3">
        <v>0.70099999999999996</v>
      </c>
      <c r="R2511" s="3">
        <v>1.8280000000000001</v>
      </c>
      <c r="S2511" s="3">
        <v>0.68600000000000005</v>
      </c>
      <c r="T2511" s="3" t="s">
        <v>2515</v>
      </c>
      <c r="U2511" s="3" t="s">
        <v>12281</v>
      </c>
      <c r="V2511" s="3">
        <v>99</v>
      </c>
      <c r="W2511" s="3" t="s">
        <v>12282</v>
      </c>
      <c r="X2511" s="3" t="s">
        <v>12283</v>
      </c>
      <c r="Y2511" s="6">
        <v>1.45E-60</v>
      </c>
      <c r="Z2511" s="3">
        <v>97.979797980000001</v>
      </c>
      <c r="AA2511" s="3">
        <v>192.58600000000001</v>
      </c>
      <c r="AB2511" s="3">
        <v>99</v>
      </c>
      <c r="AC2511" s="3">
        <v>97</v>
      </c>
      <c r="AD2511" s="7">
        <f t="shared" si="312"/>
        <v>0</v>
      </c>
      <c r="AE2511" s="3" t="str">
        <f t="shared" si="319"/>
        <v/>
      </c>
      <c r="AF2511" s="7">
        <f t="shared" si="313"/>
        <v>0</v>
      </c>
      <c r="AG2511" s="3" t="str">
        <f t="shared" si="314"/>
        <v/>
      </c>
      <c r="AH2511" s="7">
        <f t="shared" si="315"/>
        <v>0</v>
      </c>
      <c r="AI2511" s="3" t="str">
        <f t="shared" si="316"/>
        <v/>
      </c>
      <c r="AJ2511" s="7">
        <f t="shared" si="317"/>
        <v>1</v>
      </c>
      <c r="AK2511" s="3">
        <f t="shared" si="318"/>
        <v>97.979797980000001</v>
      </c>
    </row>
    <row r="2512" spans="1:37" ht="20" x14ac:dyDescent="0.2">
      <c r="A2512" s="3" t="s">
        <v>2516</v>
      </c>
      <c r="B2512" s="3" t="s">
        <v>19806</v>
      </c>
      <c r="C2512" s="3" t="s">
        <v>19807</v>
      </c>
      <c r="D2512" s="3">
        <v>4.7348493381166401</v>
      </c>
      <c r="E2512" s="3">
        <v>4.5296810517596704</v>
      </c>
      <c r="F2512" s="6">
        <v>9.1104449128415998E-24</v>
      </c>
      <c r="G2512" s="6">
        <v>6.4916177221245404E-22</v>
      </c>
      <c r="H2512" s="3">
        <v>1.502</v>
      </c>
      <c r="I2512" s="3">
        <v>1.966</v>
      </c>
      <c r="J2512" s="3">
        <v>0.61099999999999999</v>
      </c>
      <c r="K2512" s="3">
        <v>29.631</v>
      </c>
      <c r="L2512" s="3">
        <v>19.731999999999999</v>
      </c>
      <c r="M2512" s="3">
        <v>61.887999999999998</v>
      </c>
      <c r="N2512" s="3">
        <v>2.2429999999999999</v>
      </c>
      <c r="O2512" s="3">
        <v>1.0289999999999999</v>
      </c>
      <c r="P2512" s="3">
        <v>2.0630000000000002</v>
      </c>
      <c r="Q2512" s="3">
        <v>9.6780000000000008</v>
      </c>
      <c r="R2512" s="3">
        <v>9.0359999999999996</v>
      </c>
      <c r="S2512" s="3">
        <v>8.7509999999999994</v>
      </c>
      <c r="T2512" s="3" t="s">
        <v>2516</v>
      </c>
      <c r="U2512" s="3" t="s">
        <v>12284</v>
      </c>
      <c r="V2512" s="3">
        <v>126</v>
      </c>
      <c r="W2512" s="3" t="s">
        <v>12285</v>
      </c>
      <c r="X2512" s="3" t="s">
        <v>12286</v>
      </c>
      <c r="Y2512" s="6">
        <v>6.3399999999999998E-69</v>
      </c>
      <c r="Z2512" s="3">
        <v>98.412698410000004</v>
      </c>
      <c r="AA2512" s="3">
        <v>232.64599999999999</v>
      </c>
      <c r="AB2512" s="3">
        <v>126</v>
      </c>
      <c r="AC2512" s="3">
        <v>124</v>
      </c>
      <c r="AD2512" s="7">
        <f t="shared" si="312"/>
        <v>1</v>
      </c>
      <c r="AE2512" s="3">
        <f t="shared" si="319"/>
        <v>98.412698410000004</v>
      </c>
      <c r="AF2512" s="7">
        <f t="shared" si="313"/>
        <v>0</v>
      </c>
      <c r="AG2512" s="3" t="str">
        <f t="shared" si="314"/>
        <v/>
      </c>
      <c r="AH2512" s="7">
        <f t="shared" si="315"/>
        <v>0</v>
      </c>
      <c r="AI2512" s="3" t="str">
        <f t="shared" si="316"/>
        <v/>
      </c>
      <c r="AJ2512" s="7">
        <f t="shared" si="317"/>
        <v>0</v>
      </c>
      <c r="AK2512" s="3" t="str">
        <f t="shared" si="318"/>
        <v/>
      </c>
    </row>
    <row r="2513" spans="1:37" ht="20" x14ac:dyDescent="0.2">
      <c r="A2513" s="3" t="s">
        <v>2517</v>
      </c>
      <c r="B2513" s="3" t="s">
        <v>19806</v>
      </c>
      <c r="C2513" s="3" t="s">
        <v>19807</v>
      </c>
      <c r="D2513" s="3">
        <v>4.7340142575016104</v>
      </c>
      <c r="E2513" s="3">
        <v>-4.2188233212358199E-2</v>
      </c>
      <c r="F2513" s="6">
        <v>5.9234299065554598E-8</v>
      </c>
      <c r="G2513" s="6">
        <v>3.4753143874609798E-7</v>
      </c>
      <c r="H2513" s="3">
        <v>0.13500000000000001</v>
      </c>
      <c r="I2513" s="3">
        <v>0</v>
      </c>
      <c r="J2513" s="3">
        <v>0</v>
      </c>
      <c r="K2513" s="3">
        <v>1.8740000000000001</v>
      </c>
      <c r="L2513" s="3">
        <v>0.79600000000000004</v>
      </c>
      <c r="M2513" s="3">
        <v>2.0219999999999998</v>
      </c>
      <c r="N2513" s="3">
        <v>7.6999999999999999E-2</v>
      </c>
      <c r="O2513" s="3">
        <v>6.7000000000000004E-2</v>
      </c>
      <c r="P2513" s="3">
        <v>6.6000000000000003E-2</v>
      </c>
      <c r="Q2513" s="3">
        <v>0.32900000000000001</v>
      </c>
      <c r="R2513" s="3">
        <v>1</v>
      </c>
      <c r="S2513" s="3">
        <v>0.56699999999999995</v>
      </c>
      <c r="T2513" s="3" t="s">
        <v>2517</v>
      </c>
      <c r="U2513" s="3" t="s">
        <v>10669</v>
      </c>
      <c r="V2513" s="3">
        <v>148</v>
      </c>
      <c r="W2513" s="3" t="s">
        <v>10670</v>
      </c>
      <c r="X2513" s="3" t="s">
        <v>10671</v>
      </c>
      <c r="Y2513" s="6">
        <v>4.3699999999999998E-103</v>
      </c>
      <c r="Z2513" s="3">
        <v>100</v>
      </c>
      <c r="AA2513" s="3">
        <v>309.68599999999998</v>
      </c>
      <c r="AB2513" s="3">
        <v>148</v>
      </c>
      <c r="AC2513" s="3">
        <v>148</v>
      </c>
      <c r="AD2513" s="7">
        <f t="shared" si="312"/>
        <v>1</v>
      </c>
      <c r="AE2513" s="3">
        <f t="shared" si="319"/>
        <v>100</v>
      </c>
      <c r="AF2513" s="7">
        <f t="shared" si="313"/>
        <v>0</v>
      </c>
      <c r="AG2513" s="3" t="str">
        <f t="shared" si="314"/>
        <v/>
      </c>
      <c r="AH2513" s="7">
        <f t="shared" si="315"/>
        <v>0</v>
      </c>
      <c r="AI2513" s="3" t="str">
        <f t="shared" si="316"/>
        <v/>
      </c>
      <c r="AJ2513" s="7">
        <f t="shared" si="317"/>
        <v>0</v>
      </c>
      <c r="AK2513" s="3" t="str">
        <f t="shared" si="318"/>
        <v/>
      </c>
    </row>
    <row r="2514" spans="1:37" ht="20" x14ac:dyDescent="0.2">
      <c r="A2514" s="3" t="s">
        <v>2518</v>
      </c>
      <c r="B2514" s="3" t="s">
        <v>19806</v>
      </c>
      <c r="C2514" s="3" t="s">
        <v>19807</v>
      </c>
      <c r="D2514" s="3">
        <v>4.7332603777304598</v>
      </c>
      <c r="E2514" s="3">
        <v>3.1359585477682699</v>
      </c>
      <c r="F2514" s="6">
        <v>5.1576827922123397E-21</v>
      </c>
      <c r="G2514" s="6">
        <v>2.3653210844225499E-19</v>
      </c>
      <c r="H2514" s="3">
        <v>0.42399999999999999</v>
      </c>
      <c r="I2514" s="3">
        <v>0.82499999999999996</v>
      </c>
      <c r="J2514" s="3">
        <v>0.30599999999999999</v>
      </c>
      <c r="K2514" s="3">
        <v>9.1989999999999998</v>
      </c>
      <c r="L2514" s="3">
        <v>10.449</v>
      </c>
      <c r="M2514" s="3">
        <v>22.978999999999999</v>
      </c>
      <c r="N2514" s="3">
        <v>1.4019999999999999</v>
      </c>
      <c r="O2514" s="3">
        <v>0.245</v>
      </c>
      <c r="P2514" s="3">
        <v>1.1679999999999999</v>
      </c>
      <c r="Q2514" s="3">
        <v>6.8040000000000003</v>
      </c>
      <c r="R2514" s="3">
        <v>7.6219999999999999</v>
      </c>
      <c r="S2514" s="3">
        <v>6.94</v>
      </c>
      <c r="T2514" s="3" t="s">
        <v>2518</v>
      </c>
      <c r="U2514" s="3" t="s">
        <v>6426</v>
      </c>
      <c r="V2514" s="3">
        <v>248</v>
      </c>
      <c r="W2514" s="3" t="s">
        <v>12287</v>
      </c>
      <c r="X2514" s="3" t="s">
        <v>12288</v>
      </c>
      <c r="Y2514" s="3">
        <v>0</v>
      </c>
      <c r="Z2514" s="3">
        <v>100</v>
      </c>
      <c r="AA2514" s="3">
        <v>515.38300000000004</v>
      </c>
      <c r="AB2514" s="3">
        <v>248</v>
      </c>
      <c r="AC2514" s="3">
        <v>248</v>
      </c>
      <c r="AD2514" s="7">
        <f t="shared" si="312"/>
        <v>1</v>
      </c>
      <c r="AE2514" s="3">
        <f t="shared" si="319"/>
        <v>100</v>
      </c>
      <c r="AF2514" s="7">
        <f t="shared" si="313"/>
        <v>0</v>
      </c>
      <c r="AG2514" s="3" t="str">
        <f t="shared" si="314"/>
        <v/>
      </c>
      <c r="AH2514" s="7">
        <f t="shared" si="315"/>
        <v>0</v>
      </c>
      <c r="AI2514" s="3" t="str">
        <f t="shared" si="316"/>
        <v/>
      </c>
      <c r="AJ2514" s="7">
        <f t="shared" si="317"/>
        <v>0</v>
      </c>
      <c r="AK2514" s="3" t="str">
        <f t="shared" si="318"/>
        <v/>
      </c>
    </row>
    <row r="2515" spans="1:37" ht="20" x14ac:dyDescent="0.2">
      <c r="A2515" s="3" t="s">
        <v>2519</v>
      </c>
      <c r="B2515" s="3" t="s">
        <v>19806</v>
      </c>
      <c r="C2515" s="3" t="s">
        <v>19807</v>
      </c>
      <c r="D2515" s="3">
        <v>4.7330246086794903</v>
      </c>
      <c r="E2515" s="3">
        <v>1.63193025252877</v>
      </c>
      <c r="F2515" s="6">
        <v>3.3841520008186602E-16</v>
      </c>
      <c r="G2515" s="6">
        <v>7.17708508824525E-15</v>
      </c>
      <c r="H2515" s="3">
        <v>0</v>
      </c>
      <c r="I2515" s="3">
        <v>0.22800000000000001</v>
      </c>
      <c r="J2515" s="3">
        <v>0.20399999999999999</v>
      </c>
      <c r="K2515" s="3">
        <v>4.6390000000000002</v>
      </c>
      <c r="L2515" s="3">
        <v>2.673</v>
      </c>
      <c r="M2515" s="3">
        <v>4.7720000000000002</v>
      </c>
      <c r="N2515" s="3">
        <v>0.16400000000000001</v>
      </c>
      <c r="O2515" s="3">
        <v>5.0999999999999997E-2</v>
      </c>
      <c r="P2515" s="3">
        <v>0.28199999999999997</v>
      </c>
      <c r="Q2515" s="3">
        <v>1.446</v>
      </c>
      <c r="R2515" s="3">
        <v>1.2070000000000001</v>
      </c>
      <c r="S2515" s="3">
        <v>1.532</v>
      </c>
      <c r="T2515" s="3" t="s">
        <v>2519</v>
      </c>
      <c r="U2515" s="3" t="s">
        <v>12289</v>
      </c>
      <c r="V2515" s="3">
        <v>818</v>
      </c>
      <c r="W2515" s="3" t="s">
        <v>12290</v>
      </c>
      <c r="X2515" s="3" t="s">
        <v>12291</v>
      </c>
      <c r="Y2515" s="3">
        <v>0</v>
      </c>
      <c r="Z2515" s="3">
        <v>100</v>
      </c>
      <c r="AA2515" s="3">
        <v>1675.6</v>
      </c>
      <c r="AB2515" s="3">
        <v>818</v>
      </c>
      <c r="AC2515" s="3">
        <v>818</v>
      </c>
      <c r="AD2515" s="7">
        <f t="shared" si="312"/>
        <v>1</v>
      </c>
      <c r="AE2515" s="3">
        <f t="shared" si="319"/>
        <v>100</v>
      </c>
      <c r="AF2515" s="7">
        <f t="shared" si="313"/>
        <v>0</v>
      </c>
      <c r="AG2515" s="3" t="str">
        <f t="shared" si="314"/>
        <v/>
      </c>
      <c r="AH2515" s="7">
        <f t="shared" si="315"/>
        <v>0</v>
      </c>
      <c r="AI2515" s="3" t="str">
        <f t="shared" si="316"/>
        <v/>
      </c>
      <c r="AJ2515" s="7">
        <f t="shared" si="317"/>
        <v>0</v>
      </c>
      <c r="AK2515" s="3" t="str">
        <f t="shared" si="318"/>
        <v/>
      </c>
    </row>
    <row r="2516" spans="1:37" ht="20" x14ac:dyDescent="0.2">
      <c r="A2516" s="3" t="s">
        <v>2520</v>
      </c>
      <c r="B2516" s="3" t="s">
        <v>19806</v>
      </c>
      <c r="C2516" s="3" t="s">
        <v>19807</v>
      </c>
      <c r="D2516" s="3">
        <v>4.7327850451309397</v>
      </c>
      <c r="E2516" s="3">
        <v>0.39482605943667898</v>
      </c>
      <c r="F2516" s="6">
        <v>3.9129376956609397E-9</v>
      </c>
      <c r="G2516" s="6">
        <v>2.71952736792552E-8</v>
      </c>
      <c r="H2516" s="3">
        <v>0.14399999999999999</v>
      </c>
      <c r="I2516" s="3">
        <v>7.5999999999999998E-2</v>
      </c>
      <c r="J2516" s="3">
        <v>0</v>
      </c>
      <c r="K2516" s="3">
        <v>2.1539999999999999</v>
      </c>
      <c r="L2516" s="3">
        <v>1.2509999999999999</v>
      </c>
      <c r="M2516" s="3">
        <v>3.57</v>
      </c>
      <c r="N2516" s="3">
        <v>0.20300000000000001</v>
      </c>
      <c r="O2516" s="3">
        <v>0</v>
      </c>
      <c r="P2516" s="3">
        <v>0</v>
      </c>
      <c r="Q2516" s="3">
        <v>1.125</v>
      </c>
      <c r="R2516" s="3">
        <v>0.34499999999999997</v>
      </c>
      <c r="S2516" s="3">
        <v>0.42299999999999999</v>
      </c>
      <c r="T2516" s="3" t="s">
        <v>2520</v>
      </c>
      <c r="U2516" s="3" t="s">
        <v>12292</v>
      </c>
      <c r="V2516" s="3">
        <v>269</v>
      </c>
      <c r="W2516" s="3" t="s">
        <v>12293</v>
      </c>
      <c r="X2516" s="3" t="s">
        <v>12294</v>
      </c>
      <c r="Y2516" s="6">
        <v>4.24E-165</v>
      </c>
      <c r="Z2516" s="3">
        <v>100</v>
      </c>
      <c r="AA2516" s="3">
        <v>469.92899999999997</v>
      </c>
      <c r="AB2516" s="3">
        <v>231</v>
      </c>
      <c r="AC2516" s="3">
        <v>231</v>
      </c>
      <c r="AD2516" s="7">
        <f t="shared" si="312"/>
        <v>1</v>
      </c>
      <c r="AE2516" s="3">
        <f t="shared" si="319"/>
        <v>100</v>
      </c>
      <c r="AF2516" s="7">
        <f t="shared" si="313"/>
        <v>0</v>
      </c>
      <c r="AG2516" s="3" t="str">
        <f t="shared" si="314"/>
        <v/>
      </c>
      <c r="AH2516" s="7">
        <f t="shared" si="315"/>
        <v>0</v>
      </c>
      <c r="AI2516" s="3" t="str">
        <f t="shared" si="316"/>
        <v/>
      </c>
      <c r="AJ2516" s="7">
        <f t="shared" si="317"/>
        <v>0</v>
      </c>
      <c r="AK2516" s="3" t="str">
        <f t="shared" si="318"/>
        <v/>
      </c>
    </row>
    <row r="2517" spans="1:37" ht="20" x14ac:dyDescent="0.2">
      <c r="A2517" s="3" t="s">
        <v>2521</v>
      </c>
      <c r="B2517" s="3" t="s">
        <v>19806</v>
      </c>
      <c r="C2517" s="3" t="s">
        <v>19807</v>
      </c>
      <c r="D2517" s="3">
        <v>4.73251847129076</v>
      </c>
      <c r="E2517" s="3">
        <v>1.4348949479394499</v>
      </c>
      <c r="F2517" s="6">
        <v>2.5976646399145601E-15</v>
      </c>
      <c r="G2517" s="6">
        <v>4.7983633266792503E-14</v>
      </c>
      <c r="H2517" s="3">
        <v>0.76100000000000001</v>
      </c>
      <c r="I2517" s="3">
        <v>0.26100000000000001</v>
      </c>
      <c r="J2517" s="3">
        <v>0.35199999999999998</v>
      </c>
      <c r="K2517" s="3">
        <v>11.911</v>
      </c>
      <c r="L2517" s="3">
        <v>10.534000000000001</v>
      </c>
      <c r="M2517" s="3">
        <v>20.28</v>
      </c>
      <c r="N2517" s="3">
        <v>1.0149999999999999</v>
      </c>
      <c r="O2517" s="3">
        <v>1.054</v>
      </c>
      <c r="P2517" s="3">
        <v>0.754</v>
      </c>
      <c r="Q2517" s="3">
        <v>3.714</v>
      </c>
      <c r="R2517" s="3">
        <v>2.7589999999999999</v>
      </c>
      <c r="S2517" s="3">
        <v>4.3159999999999998</v>
      </c>
      <c r="T2517" s="3" t="s">
        <v>2521</v>
      </c>
      <c r="U2517" s="3" t="s">
        <v>12295</v>
      </c>
      <c r="V2517" s="3">
        <v>613</v>
      </c>
      <c r="W2517" s="3" t="s">
        <v>12296</v>
      </c>
      <c r="X2517" s="3" t="s">
        <v>12297</v>
      </c>
      <c r="Y2517" s="3">
        <v>0</v>
      </c>
      <c r="Z2517" s="3">
        <v>100</v>
      </c>
      <c r="AA2517" s="3">
        <v>1263.06</v>
      </c>
      <c r="AB2517" s="3">
        <v>613</v>
      </c>
      <c r="AC2517" s="3">
        <v>613</v>
      </c>
      <c r="AD2517" s="7">
        <f t="shared" si="312"/>
        <v>1</v>
      </c>
      <c r="AE2517" s="3">
        <f t="shared" si="319"/>
        <v>100</v>
      </c>
      <c r="AF2517" s="7">
        <f t="shared" si="313"/>
        <v>0</v>
      </c>
      <c r="AG2517" s="3" t="str">
        <f t="shared" si="314"/>
        <v/>
      </c>
      <c r="AH2517" s="7">
        <f t="shared" si="315"/>
        <v>0</v>
      </c>
      <c r="AI2517" s="3" t="str">
        <f t="shared" si="316"/>
        <v/>
      </c>
      <c r="AJ2517" s="7">
        <f t="shared" si="317"/>
        <v>0</v>
      </c>
      <c r="AK2517" s="3" t="str">
        <f t="shared" si="318"/>
        <v/>
      </c>
    </row>
    <row r="2518" spans="1:37" ht="20" x14ac:dyDescent="0.2">
      <c r="A2518" s="3" t="s">
        <v>2522</v>
      </c>
      <c r="B2518" s="3" t="s">
        <v>19806</v>
      </c>
      <c r="C2518" s="3" t="s">
        <v>19807</v>
      </c>
      <c r="D2518" s="3">
        <v>4.7322147102975203</v>
      </c>
      <c r="E2518" s="3">
        <v>1.2390239965043499</v>
      </c>
      <c r="F2518" s="6">
        <v>1.28162900452434E-12</v>
      </c>
      <c r="G2518" s="6">
        <v>1.4986901745007201E-11</v>
      </c>
      <c r="H2518" s="3">
        <v>9.6000000000000002E-2</v>
      </c>
      <c r="I2518" s="3">
        <v>0.109</v>
      </c>
      <c r="J2518" s="3">
        <v>0.10199999999999999</v>
      </c>
      <c r="K2518" s="3">
        <v>2.3130000000000002</v>
      </c>
      <c r="L2518" s="3">
        <v>1.6919999999999999</v>
      </c>
      <c r="M2518" s="3">
        <v>4.8360000000000003</v>
      </c>
      <c r="N2518" s="3">
        <v>0.16400000000000001</v>
      </c>
      <c r="O2518" s="3">
        <v>0.245</v>
      </c>
      <c r="P2518" s="3">
        <v>0.05</v>
      </c>
      <c r="Q2518" s="3">
        <v>1.117</v>
      </c>
      <c r="R2518" s="3">
        <v>0.64700000000000002</v>
      </c>
      <c r="S2518" s="3">
        <v>0.86299999999999999</v>
      </c>
      <c r="T2518" s="3" t="s">
        <v>2522</v>
      </c>
      <c r="U2518" s="3" t="s">
        <v>12298</v>
      </c>
      <c r="V2518" s="3">
        <v>406</v>
      </c>
      <c r="W2518" s="3" t="s">
        <v>12299</v>
      </c>
      <c r="X2518" s="3" t="s">
        <v>12300</v>
      </c>
      <c r="Y2518" s="3">
        <v>0</v>
      </c>
      <c r="Z2518" s="3">
        <v>100</v>
      </c>
      <c r="AA2518" s="3">
        <v>790.41499999999996</v>
      </c>
      <c r="AB2518" s="3">
        <v>378</v>
      </c>
      <c r="AC2518" s="3">
        <v>378</v>
      </c>
      <c r="AD2518" s="7">
        <f t="shared" si="312"/>
        <v>1</v>
      </c>
      <c r="AE2518" s="3">
        <f t="shared" si="319"/>
        <v>100</v>
      </c>
      <c r="AF2518" s="7">
        <f t="shared" si="313"/>
        <v>0</v>
      </c>
      <c r="AG2518" s="3" t="str">
        <f t="shared" si="314"/>
        <v/>
      </c>
      <c r="AH2518" s="7">
        <f t="shared" si="315"/>
        <v>0</v>
      </c>
      <c r="AI2518" s="3" t="str">
        <f t="shared" si="316"/>
        <v/>
      </c>
      <c r="AJ2518" s="7">
        <f t="shared" si="317"/>
        <v>0</v>
      </c>
      <c r="AK2518" s="3" t="str">
        <f t="shared" si="318"/>
        <v/>
      </c>
    </row>
    <row r="2519" spans="1:37" ht="20" x14ac:dyDescent="0.2">
      <c r="A2519" s="3" t="s">
        <v>2523</v>
      </c>
      <c r="B2519" s="3" t="s">
        <v>19806</v>
      </c>
      <c r="C2519" s="3" t="s">
        <v>19807</v>
      </c>
      <c r="D2519" s="3">
        <v>4.7318414113024403</v>
      </c>
      <c r="E2519" s="3">
        <v>1.9320019375856901</v>
      </c>
      <c r="F2519" s="6">
        <v>2.3256796184980101E-17</v>
      </c>
      <c r="G2519" s="6">
        <v>5.9652019617606198E-16</v>
      </c>
      <c r="H2519" s="3">
        <v>0.25</v>
      </c>
      <c r="I2519" s="3">
        <v>0.59699999999999998</v>
      </c>
      <c r="J2519" s="3">
        <v>0.25</v>
      </c>
      <c r="K2519" s="3">
        <v>18.145</v>
      </c>
      <c r="L2519" s="3">
        <v>6.1840000000000002</v>
      </c>
      <c r="M2519" s="3">
        <v>6.73</v>
      </c>
      <c r="N2519" s="3">
        <v>0.44500000000000001</v>
      </c>
      <c r="O2519" s="3">
        <v>0</v>
      </c>
      <c r="P2519" s="3">
        <v>0.11600000000000001</v>
      </c>
      <c r="Q2519" s="3">
        <v>3.367</v>
      </c>
      <c r="R2519" s="3">
        <v>2.2330000000000001</v>
      </c>
      <c r="S2519" s="3">
        <v>2.581</v>
      </c>
      <c r="T2519" s="3" t="s">
        <v>12301</v>
      </c>
      <c r="U2519" s="3"/>
      <c r="V2519" s="3"/>
      <c r="W2519" s="3"/>
      <c r="X2519" s="3"/>
      <c r="Y2519" s="3"/>
      <c r="Z2519" s="3"/>
      <c r="AA2519" s="3"/>
      <c r="AB2519" s="3"/>
      <c r="AC2519" s="3"/>
      <c r="AD2519" s="7">
        <f t="shared" si="312"/>
        <v>0</v>
      </c>
      <c r="AE2519" s="3" t="str">
        <f t="shared" si="319"/>
        <v/>
      </c>
      <c r="AF2519" s="7">
        <f t="shared" si="313"/>
        <v>0</v>
      </c>
      <c r="AG2519" s="3" t="str">
        <f t="shared" si="314"/>
        <v/>
      </c>
      <c r="AH2519" s="7">
        <f t="shared" si="315"/>
        <v>0</v>
      </c>
      <c r="AI2519" s="3" t="str">
        <f t="shared" si="316"/>
        <v/>
      </c>
      <c r="AJ2519" s="7">
        <f t="shared" si="317"/>
        <v>0</v>
      </c>
      <c r="AK2519" s="3" t="str">
        <f t="shared" si="318"/>
        <v/>
      </c>
    </row>
    <row r="2520" spans="1:37" ht="20" x14ac:dyDescent="0.2">
      <c r="A2520" s="3" t="s">
        <v>2524</v>
      </c>
      <c r="B2520" s="3" t="s">
        <v>19806</v>
      </c>
      <c r="C2520" s="3" t="s">
        <v>19807</v>
      </c>
      <c r="D2520" s="3">
        <v>4.7312322596771903</v>
      </c>
      <c r="E2520" s="3">
        <v>2.8800608523358902</v>
      </c>
      <c r="F2520" s="6">
        <v>5.6188504076474699E-20</v>
      </c>
      <c r="G2520" s="6">
        <v>2.1968984728464699E-18</v>
      </c>
      <c r="H2520" s="3">
        <v>0.33700000000000002</v>
      </c>
      <c r="I2520" s="3">
        <v>0.52100000000000002</v>
      </c>
      <c r="J2520" s="3">
        <v>4.5999999999999999E-2</v>
      </c>
      <c r="K2520" s="3">
        <v>7.298</v>
      </c>
      <c r="L2520" s="3">
        <v>5.4160000000000004</v>
      </c>
      <c r="M2520" s="3">
        <v>12.103999999999999</v>
      </c>
      <c r="N2520" s="3">
        <v>0.64800000000000002</v>
      </c>
      <c r="O2520" s="3">
        <v>0.16900000000000001</v>
      </c>
      <c r="P2520" s="3">
        <v>0.32300000000000001</v>
      </c>
      <c r="Q2520" s="3">
        <v>2</v>
      </c>
      <c r="R2520" s="3">
        <v>2.621</v>
      </c>
      <c r="S2520" s="3">
        <v>1.8029999999999999</v>
      </c>
      <c r="T2520" s="3" t="s">
        <v>2524</v>
      </c>
      <c r="U2520" s="3" t="s">
        <v>12302</v>
      </c>
      <c r="V2520" s="3">
        <v>526</v>
      </c>
      <c r="W2520" s="3" t="s">
        <v>12303</v>
      </c>
      <c r="X2520" s="3" t="s">
        <v>12304</v>
      </c>
      <c r="Y2520" s="3">
        <v>0</v>
      </c>
      <c r="Z2520" s="3">
        <v>99.806201549999997</v>
      </c>
      <c r="AA2520" s="3">
        <v>1056.97</v>
      </c>
      <c r="AB2520" s="3">
        <v>516</v>
      </c>
      <c r="AC2520" s="3">
        <v>515</v>
      </c>
      <c r="AD2520" s="7">
        <f t="shared" si="312"/>
        <v>1</v>
      </c>
      <c r="AE2520" s="3">
        <f t="shared" si="319"/>
        <v>99.806201549999997</v>
      </c>
      <c r="AF2520" s="7">
        <f t="shared" si="313"/>
        <v>0</v>
      </c>
      <c r="AG2520" s="3" t="str">
        <f t="shared" si="314"/>
        <v/>
      </c>
      <c r="AH2520" s="7">
        <f t="shared" si="315"/>
        <v>0</v>
      </c>
      <c r="AI2520" s="3" t="str">
        <f t="shared" si="316"/>
        <v/>
      </c>
      <c r="AJ2520" s="7">
        <f t="shared" si="317"/>
        <v>0</v>
      </c>
      <c r="AK2520" s="3" t="str">
        <f t="shared" si="318"/>
        <v/>
      </c>
    </row>
    <row r="2521" spans="1:37" ht="20" x14ac:dyDescent="0.2">
      <c r="A2521" s="3" t="s">
        <v>2525</v>
      </c>
      <c r="B2521" s="3" t="s">
        <v>19806</v>
      </c>
      <c r="C2521" s="3" t="s">
        <v>19807</v>
      </c>
      <c r="D2521" s="3">
        <v>4.7310748475905697</v>
      </c>
      <c r="E2521" s="3">
        <v>0.74183262120077198</v>
      </c>
      <c r="F2521" s="6">
        <v>9.8631003505643699E-11</v>
      </c>
      <c r="G2521" s="6">
        <v>8.6553046720035896E-10</v>
      </c>
      <c r="H2521" s="3">
        <v>6.7000000000000004E-2</v>
      </c>
      <c r="I2521" s="3">
        <v>7.5999999999999998E-2</v>
      </c>
      <c r="J2521" s="3">
        <v>0</v>
      </c>
      <c r="K2521" s="3">
        <v>1.595</v>
      </c>
      <c r="L2521" s="3">
        <v>0.72499999999999998</v>
      </c>
      <c r="M2521" s="3">
        <v>1.9319999999999999</v>
      </c>
      <c r="N2521" s="3">
        <v>8.6999999999999994E-2</v>
      </c>
      <c r="O2521" s="3">
        <v>3.4000000000000002E-2</v>
      </c>
      <c r="P2521" s="3">
        <v>3.3000000000000002E-2</v>
      </c>
      <c r="Q2521" s="3">
        <v>0.48499999999999999</v>
      </c>
      <c r="R2521" s="3">
        <v>0.20699999999999999</v>
      </c>
      <c r="S2521" s="3">
        <v>0.35499999999999998</v>
      </c>
      <c r="T2521" s="3" t="s">
        <v>2525</v>
      </c>
      <c r="U2521" s="3" t="s">
        <v>12305</v>
      </c>
      <c r="V2521" s="3">
        <v>666</v>
      </c>
      <c r="W2521" s="3" t="s">
        <v>12306</v>
      </c>
      <c r="X2521" s="3" t="s">
        <v>12307</v>
      </c>
      <c r="Y2521" s="3">
        <v>0</v>
      </c>
      <c r="Z2521" s="3">
        <v>100</v>
      </c>
      <c r="AA2521" s="3">
        <v>1383.62</v>
      </c>
      <c r="AB2521" s="3">
        <v>666</v>
      </c>
      <c r="AC2521" s="3">
        <v>666</v>
      </c>
      <c r="AD2521" s="7">
        <f t="shared" si="312"/>
        <v>1</v>
      </c>
      <c r="AE2521" s="3">
        <f t="shared" si="319"/>
        <v>100</v>
      </c>
      <c r="AF2521" s="7">
        <f t="shared" si="313"/>
        <v>0</v>
      </c>
      <c r="AG2521" s="3" t="str">
        <f t="shared" si="314"/>
        <v/>
      </c>
      <c r="AH2521" s="7">
        <f t="shared" si="315"/>
        <v>0</v>
      </c>
      <c r="AI2521" s="3" t="str">
        <f t="shared" si="316"/>
        <v/>
      </c>
      <c r="AJ2521" s="7">
        <f t="shared" si="317"/>
        <v>0</v>
      </c>
      <c r="AK2521" s="3" t="str">
        <f t="shared" si="318"/>
        <v/>
      </c>
    </row>
    <row r="2522" spans="1:37" ht="20" x14ac:dyDescent="0.2">
      <c r="A2522" s="3" t="s">
        <v>2526</v>
      </c>
      <c r="B2522" s="3" t="s">
        <v>19806</v>
      </c>
      <c r="C2522" s="3" t="s">
        <v>19807</v>
      </c>
      <c r="D2522" s="3">
        <v>4.7303393362376296</v>
      </c>
      <c r="E2522" s="3">
        <v>-0.67549450244379505</v>
      </c>
      <c r="F2522" s="6">
        <v>6.48092134888709E-6</v>
      </c>
      <c r="G2522" s="6">
        <v>3.0111008284126999E-5</v>
      </c>
      <c r="H2522" s="3">
        <v>8.6999999999999994E-2</v>
      </c>
      <c r="I2522" s="3">
        <v>0</v>
      </c>
      <c r="J2522" s="3">
        <v>0</v>
      </c>
      <c r="K2522" s="3">
        <v>1.343</v>
      </c>
      <c r="L2522" s="3">
        <v>0.498</v>
      </c>
      <c r="M2522" s="3">
        <v>1.5229999999999999</v>
      </c>
      <c r="N2522" s="3">
        <v>9.7000000000000003E-2</v>
      </c>
      <c r="O2522" s="3">
        <v>0</v>
      </c>
      <c r="P2522" s="3">
        <v>0.16600000000000001</v>
      </c>
      <c r="Q2522" s="3">
        <v>0.61499999999999999</v>
      </c>
      <c r="R2522" s="3">
        <v>0.51700000000000002</v>
      </c>
      <c r="S2522" s="3">
        <v>0.60099999999999998</v>
      </c>
      <c r="T2522" s="3" t="s">
        <v>2526</v>
      </c>
      <c r="U2522" s="3" t="s">
        <v>12308</v>
      </c>
      <c r="V2522" s="3">
        <v>451</v>
      </c>
      <c r="W2522" s="3" t="s">
        <v>12309</v>
      </c>
      <c r="X2522" s="3" t="s">
        <v>12310</v>
      </c>
      <c r="Y2522" s="3">
        <v>0</v>
      </c>
      <c r="Z2522" s="3">
        <v>100</v>
      </c>
      <c r="AA2522" s="3">
        <v>927.93200000000002</v>
      </c>
      <c r="AB2522" s="3">
        <v>451</v>
      </c>
      <c r="AC2522" s="3">
        <v>451</v>
      </c>
      <c r="AD2522" s="7">
        <f t="shared" si="312"/>
        <v>1</v>
      </c>
      <c r="AE2522" s="3">
        <f t="shared" si="319"/>
        <v>100</v>
      </c>
      <c r="AF2522" s="7">
        <f t="shared" si="313"/>
        <v>0</v>
      </c>
      <c r="AG2522" s="3" t="str">
        <f t="shared" si="314"/>
        <v/>
      </c>
      <c r="AH2522" s="7">
        <f t="shared" si="315"/>
        <v>0</v>
      </c>
      <c r="AI2522" s="3" t="str">
        <f t="shared" si="316"/>
        <v/>
      </c>
      <c r="AJ2522" s="7">
        <f t="shared" si="317"/>
        <v>0</v>
      </c>
      <c r="AK2522" s="3" t="str">
        <f t="shared" si="318"/>
        <v/>
      </c>
    </row>
    <row r="2523" spans="1:37" ht="20" x14ac:dyDescent="0.2">
      <c r="A2523" s="3" t="s">
        <v>2527</v>
      </c>
      <c r="B2523" s="3" t="s">
        <v>19806</v>
      </c>
      <c r="C2523" s="3" t="s">
        <v>19807</v>
      </c>
      <c r="D2523" s="3">
        <v>4.7301863275613201</v>
      </c>
      <c r="E2523" s="3">
        <v>1.02150396860482</v>
      </c>
      <c r="F2523" s="6">
        <v>2.3846367101117798E-10</v>
      </c>
      <c r="G2523" s="6">
        <v>1.9697796789891299E-9</v>
      </c>
      <c r="H2523" s="3">
        <v>8.6999999999999994E-2</v>
      </c>
      <c r="I2523" s="3">
        <v>0.40200000000000002</v>
      </c>
      <c r="J2523" s="3">
        <v>0</v>
      </c>
      <c r="K2523" s="3">
        <v>3.9209999999999998</v>
      </c>
      <c r="L2523" s="3">
        <v>2.3879999999999999</v>
      </c>
      <c r="M2523" s="3">
        <v>7.4080000000000004</v>
      </c>
      <c r="N2523" s="3">
        <v>0.193</v>
      </c>
      <c r="O2523" s="3">
        <v>0.27</v>
      </c>
      <c r="P2523" s="3">
        <v>0.17399999999999999</v>
      </c>
      <c r="Q2523" s="3">
        <v>1.6970000000000001</v>
      </c>
      <c r="R2523" s="3">
        <v>1.0780000000000001</v>
      </c>
      <c r="S2523" s="3">
        <v>0.47399999999999998</v>
      </c>
      <c r="T2523" s="3" t="s">
        <v>2527</v>
      </c>
      <c r="U2523" s="3" t="s">
        <v>12311</v>
      </c>
      <c r="V2523" s="3">
        <v>368</v>
      </c>
      <c r="W2523" s="3" t="s">
        <v>12312</v>
      </c>
      <c r="X2523" s="3" t="s">
        <v>12313</v>
      </c>
      <c r="Y2523" s="3">
        <v>0</v>
      </c>
      <c r="Z2523" s="3">
        <v>100</v>
      </c>
      <c r="AA2523" s="3">
        <v>706.05700000000002</v>
      </c>
      <c r="AB2523" s="3">
        <v>368</v>
      </c>
      <c r="AC2523" s="3">
        <v>368</v>
      </c>
      <c r="AD2523" s="7">
        <f t="shared" si="312"/>
        <v>1</v>
      </c>
      <c r="AE2523" s="3">
        <f t="shared" si="319"/>
        <v>100</v>
      </c>
      <c r="AF2523" s="7">
        <f t="shared" si="313"/>
        <v>0</v>
      </c>
      <c r="AG2523" s="3" t="str">
        <f t="shared" si="314"/>
        <v/>
      </c>
      <c r="AH2523" s="7">
        <f t="shared" si="315"/>
        <v>0</v>
      </c>
      <c r="AI2523" s="3" t="str">
        <f t="shared" si="316"/>
        <v/>
      </c>
      <c r="AJ2523" s="7">
        <f t="shared" si="317"/>
        <v>0</v>
      </c>
      <c r="AK2523" s="3" t="str">
        <f t="shared" si="318"/>
        <v/>
      </c>
    </row>
    <row r="2524" spans="1:37" ht="20" x14ac:dyDescent="0.2">
      <c r="A2524" s="3" t="s">
        <v>2528</v>
      </c>
      <c r="B2524" s="3" t="s">
        <v>19806</v>
      </c>
      <c r="C2524" s="3" t="s">
        <v>19807</v>
      </c>
      <c r="D2524" s="3">
        <v>4.7298683575590497</v>
      </c>
      <c r="E2524" s="3">
        <v>2.0390314015242499</v>
      </c>
      <c r="F2524" s="6">
        <v>3.3974526183143001E-19</v>
      </c>
      <c r="G2524" s="6">
        <v>1.16418103933406E-17</v>
      </c>
      <c r="H2524" s="3">
        <v>0.85699999999999998</v>
      </c>
      <c r="I2524" s="3">
        <v>0.57599999999999996</v>
      </c>
      <c r="J2524" s="3">
        <v>0.51900000000000002</v>
      </c>
      <c r="K2524" s="3">
        <v>14.343</v>
      </c>
      <c r="L2524" s="3">
        <v>14.927</v>
      </c>
      <c r="M2524" s="3">
        <v>25.972999999999999</v>
      </c>
      <c r="N2524" s="3">
        <v>1.6919999999999999</v>
      </c>
      <c r="O2524" s="3">
        <v>0.86</v>
      </c>
      <c r="P2524" s="3">
        <v>1.143</v>
      </c>
      <c r="Q2524" s="3">
        <v>4.9690000000000003</v>
      </c>
      <c r="R2524" s="3">
        <v>7.0529999999999999</v>
      </c>
      <c r="S2524" s="3">
        <v>3.8420000000000001</v>
      </c>
      <c r="T2524" s="3" t="s">
        <v>2528</v>
      </c>
      <c r="U2524" s="3" t="s">
        <v>10965</v>
      </c>
      <c r="V2524" s="3">
        <v>155</v>
      </c>
      <c r="W2524" s="3" t="s">
        <v>10966</v>
      </c>
      <c r="X2524" s="3" t="s">
        <v>10967</v>
      </c>
      <c r="Y2524" s="6">
        <v>8.1299999999999995E-107</v>
      </c>
      <c r="Z2524" s="3">
        <v>100</v>
      </c>
      <c r="AA2524" s="3">
        <v>326.63499999999999</v>
      </c>
      <c r="AB2524" s="3">
        <v>155</v>
      </c>
      <c r="AC2524" s="3">
        <v>155</v>
      </c>
      <c r="AD2524" s="7">
        <f t="shared" si="312"/>
        <v>1</v>
      </c>
      <c r="AE2524" s="3">
        <f t="shared" si="319"/>
        <v>100</v>
      </c>
      <c r="AF2524" s="7">
        <f t="shared" si="313"/>
        <v>0</v>
      </c>
      <c r="AG2524" s="3" t="str">
        <f t="shared" si="314"/>
        <v/>
      </c>
      <c r="AH2524" s="7">
        <f t="shared" si="315"/>
        <v>0</v>
      </c>
      <c r="AI2524" s="3" t="str">
        <f t="shared" si="316"/>
        <v/>
      </c>
      <c r="AJ2524" s="7">
        <f t="shared" si="317"/>
        <v>0</v>
      </c>
      <c r="AK2524" s="3" t="str">
        <f t="shared" si="318"/>
        <v/>
      </c>
    </row>
    <row r="2525" spans="1:37" ht="20" x14ac:dyDescent="0.2">
      <c r="A2525" s="3" t="s">
        <v>2529</v>
      </c>
      <c r="B2525" s="3" t="s">
        <v>19806</v>
      </c>
      <c r="C2525" s="3" t="s">
        <v>19807</v>
      </c>
      <c r="D2525" s="3">
        <v>4.7298349833243298</v>
      </c>
      <c r="E2525" s="3">
        <v>0.742914144747716</v>
      </c>
      <c r="F2525" s="6">
        <v>3.5149207091687902E-11</v>
      </c>
      <c r="G2525" s="6">
        <v>3.3115396004794701E-10</v>
      </c>
      <c r="H2525" s="3">
        <v>0</v>
      </c>
      <c r="I2525" s="3">
        <v>0.25</v>
      </c>
      <c r="J2525" s="3">
        <v>7.3999999999999996E-2</v>
      </c>
      <c r="K2525" s="3">
        <v>2.2330000000000001</v>
      </c>
      <c r="L2525" s="3">
        <v>2.4740000000000002</v>
      </c>
      <c r="M2525" s="3">
        <v>4.4779999999999998</v>
      </c>
      <c r="N2525" s="3">
        <v>0.31900000000000001</v>
      </c>
      <c r="O2525" s="3">
        <v>7.5999999999999998E-2</v>
      </c>
      <c r="P2525" s="3">
        <v>6.6000000000000003E-2</v>
      </c>
      <c r="Q2525" s="3">
        <v>1.151</v>
      </c>
      <c r="R2525" s="3">
        <v>0.70699999999999996</v>
      </c>
      <c r="S2525" s="3">
        <v>1.0409999999999999</v>
      </c>
      <c r="T2525" s="3" t="s">
        <v>2529</v>
      </c>
      <c r="U2525" s="3" t="s">
        <v>12314</v>
      </c>
      <c r="V2525" s="3">
        <v>667</v>
      </c>
      <c r="W2525" s="3" t="s">
        <v>12315</v>
      </c>
      <c r="X2525" s="3" t="s">
        <v>12316</v>
      </c>
      <c r="Y2525" s="3">
        <v>0</v>
      </c>
      <c r="Z2525" s="3">
        <v>100</v>
      </c>
      <c r="AA2525" s="3">
        <v>1357.81</v>
      </c>
      <c r="AB2525" s="3">
        <v>656</v>
      </c>
      <c r="AC2525" s="3">
        <v>656</v>
      </c>
      <c r="AD2525" s="7">
        <f t="shared" si="312"/>
        <v>1</v>
      </c>
      <c r="AE2525" s="3">
        <f t="shared" si="319"/>
        <v>100</v>
      </c>
      <c r="AF2525" s="7">
        <f t="shared" si="313"/>
        <v>0</v>
      </c>
      <c r="AG2525" s="3" t="str">
        <f t="shared" si="314"/>
        <v/>
      </c>
      <c r="AH2525" s="7">
        <f t="shared" si="315"/>
        <v>0</v>
      </c>
      <c r="AI2525" s="3" t="str">
        <f t="shared" si="316"/>
        <v/>
      </c>
      <c r="AJ2525" s="7">
        <f t="shared" si="317"/>
        <v>0</v>
      </c>
      <c r="AK2525" s="3" t="str">
        <f t="shared" si="318"/>
        <v/>
      </c>
    </row>
    <row r="2526" spans="1:37" ht="20" x14ac:dyDescent="0.2">
      <c r="A2526" s="3" t="s">
        <v>2530</v>
      </c>
      <c r="B2526" s="3" t="s">
        <v>19806</v>
      </c>
      <c r="C2526" s="3" t="s">
        <v>19807</v>
      </c>
      <c r="D2526" s="3">
        <v>4.7295661369161603</v>
      </c>
      <c r="E2526" s="3">
        <v>0.99561833145582002</v>
      </c>
      <c r="F2526" s="6">
        <v>5.31950464932882E-11</v>
      </c>
      <c r="G2526" s="6">
        <v>4.8746674666640896E-10</v>
      </c>
      <c r="H2526" s="3">
        <v>0.154</v>
      </c>
      <c r="I2526" s="3">
        <v>5.3999999999999999E-2</v>
      </c>
      <c r="J2526" s="3">
        <v>4.5999999999999999E-2</v>
      </c>
      <c r="K2526" s="3">
        <v>1.768</v>
      </c>
      <c r="L2526" s="3">
        <v>1.464</v>
      </c>
      <c r="M2526" s="3">
        <v>4.4400000000000004</v>
      </c>
      <c r="N2526" s="3">
        <v>0.106</v>
      </c>
      <c r="O2526" s="3">
        <v>5.0999999999999997E-2</v>
      </c>
      <c r="P2526" s="3">
        <v>0.191</v>
      </c>
      <c r="Q2526" s="3">
        <v>0.66700000000000004</v>
      </c>
      <c r="R2526" s="3">
        <v>0.67300000000000004</v>
      </c>
      <c r="S2526" s="3">
        <v>0.95599999999999996</v>
      </c>
      <c r="T2526" s="3" t="s">
        <v>2530</v>
      </c>
      <c r="U2526" s="3" t="s">
        <v>8402</v>
      </c>
      <c r="V2526" s="3">
        <v>505</v>
      </c>
      <c r="W2526" s="3" t="s">
        <v>12317</v>
      </c>
      <c r="X2526" s="3" t="s">
        <v>12318</v>
      </c>
      <c r="Y2526" s="3">
        <v>0</v>
      </c>
      <c r="Z2526" s="3">
        <v>100</v>
      </c>
      <c r="AA2526" s="3">
        <v>1048.5</v>
      </c>
      <c r="AB2526" s="3">
        <v>505</v>
      </c>
      <c r="AC2526" s="3">
        <v>505</v>
      </c>
      <c r="AD2526" s="7">
        <f t="shared" si="312"/>
        <v>1</v>
      </c>
      <c r="AE2526" s="3">
        <f t="shared" si="319"/>
        <v>100</v>
      </c>
      <c r="AF2526" s="7">
        <f t="shared" si="313"/>
        <v>0</v>
      </c>
      <c r="AG2526" s="3" t="str">
        <f t="shared" si="314"/>
        <v/>
      </c>
      <c r="AH2526" s="7">
        <f t="shared" si="315"/>
        <v>0</v>
      </c>
      <c r="AI2526" s="3" t="str">
        <f t="shared" si="316"/>
        <v/>
      </c>
      <c r="AJ2526" s="7">
        <f t="shared" si="317"/>
        <v>0</v>
      </c>
      <c r="AK2526" s="3" t="str">
        <f t="shared" si="318"/>
        <v/>
      </c>
    </row>
    <row r="2527" spans="1:37" ht="20" x14ac:dyDescent="0.2">
      <c r="A2527" s="3" t="s">
        <v>2531</v>
      </c>
      <c r="B2527" s="3" t="s">
        <v>19806</v>
      </c>
      <c r="C2527" s="3" t="s">
        <v>19807</v>
      </c>
      <c r="D2527" s="3">
        <v>4.7291778190203297</v>
      </c>
      <c r="E2527" s="3">
        <v>0.73730679415218203</v>
      </c>
      <c r="F2527" s="6">
        <v>1.50322095119011E-9</v>
      </c>
      <c r="G2527" s="6">
        <v>1.10653462101001E-8</v>
      </c>
      <c r="H2527" s="3">
        <v>0.106</v>
      </c>
      <c r="I2527" s="3">
        <v>0.34799999999999998</v>
      </c>
      <c r="J2527" s="3">
        <v>0</v>
      </c>
      <c r="K2527" s="3">
        <v>2.8050000000000002</v>
      </c>
      <c r="L2527" s="3">
        <v>2.758</v>
      </c>
      <c r="M2527" s="3">
        <v>7.37</v>
      </c>
      <c r="N2527" s="3">
        <v>0.11600000000000001</v>
      </c>
      <c r="O2527" s="3">
        <v>0.312</v>
      </c>
      <c r="P2527" s="3">
        <v>0.29799999999999999</v>
      </c>
      <c r="Q2527" s="3">
        <v>0.502</v>
      </c>
      <c r="R2527" s="3">
        <v>0.629</v>
      </c>
      <c r="S2527" s="3">
        <v>0.85499999999999998</v>
      </c>
      <c r="T2527" s="3" t="s">
        <v>2531</v>
      </c>
      <c r="U2527" s="3" t="s">
        <v>12319</v>
      </c>
      <c r="V2527" s="3">
        <v>186</v>
      </c>
      <c r="W2527" s="3" t="s">
        <v>12320</v>
      </c>
      <c r="X2527" s="3" t="s">
        <v>12321</v>
      </c>
      <c r="Y2527" s="6">
        <v>7.72E-130</v>
      </c>
      <c r="Z2527" s="3">
        <v>100</v>
      </c>
      <c r="AA2527" s="3">
        <v>383.25900000000001</v>
      </c>
      <c r="AB2527" s="3">
        <v>186</v>
      </c>
      <c r="AC2527" s="3">
        <v>186</v>
      </c>
      <c r="AD2527" s="7">
        <f t="shared" si="312"/>
        <v>0</v>
      </c>
      <c r="AE2527" s="3" t="str">
        <f t="shared" si="319"/>
        <v/>
      </c>
      <c r="AF2527" s="7">
        <f t="shared" si="313"/>
        <v>0</v>
      </c>
      <c r="AG2527" s="3" t="str">
        <f t="shared" si="314"/>
        <v/>
      </c>
      <c r="AH2527" s="7">
        <f t="shared" si="315"/>
        <v>0</v>
      </c>
      <c r="AI2527" s="3" t="str">
        <f t="shared" si="316"/>
        <v/>
      </c>
      <c r="AJ2527" s="7">
        <f t="shared" si="317"/>
        <v>0</v>
      </c>
      <c r="AK2527" s="3" t="str">
        <f t="shared" si="318"/>
        <v/>
      </c>
    </row>
    <row r="2528" spans="1:37" ht="20" x14ac:dyDescent="0.2">
      <c r="A2528" s="3" t="s">
        <v>2532</v>
      </c>
      <c r="B2528" s="3" t="s">
        <v>19806</v>
      </c>
      <c r="C2528" s="3" t="s">
        <v>19807</v>
      </c>
      <c r="D2528" s="3">
        <v>4.7276753951549297</v>
      </c>
      <c r="E2528" s="3">
        <v>0.399463752077998</v>
      </c>
      <c r="F2528" s="6">
        <v>1.21793167892387E-11</v>
      </c>
      <c r="G2528" s="6">
        <v>1.2331760428997799E-10</v>
      </c>
      <c r="H2528" s="3">
        <v>0.221</v>
      </c>
      <c r="I2528" s="3">
        <v>0.11899999999999999</v>
      </c>
      <c r="J2528" s="3">
        <v>0</v>
      </c>
      <c r="K2528" s="3">
        <v>3.4430000000000001</v>
      </c>
      <c r="L2528" s="3">
        <v>3.54</v>
      </c>
      <c r="M2528" s="3">
        <v>3.4929999999999999</v>
      </c>
      <c r="N2528" s="3">
        <v>0</v>
      </c>
      <c r="O2528" s="3">
        <v>0</v>
      </c>
      <c r="P2528" s="3">
        <v>0.20699999999999999</v>
      </c>
      <c r="Q2528" s="3">
        <v>0.39</v>
      </c>
      <c r="R2528" s="3">
        <v>0.78500000000000003</v>
      </c>
      <c r="S2528" s="3">
        <v>1.024</v>
      </c>
      <c r="T2528" s="3" t="s">
        <v>2532</v>
      </c>
      <c r="U2528" s="3" t="s">
        <v>12322</v>
      </c>
      <c r="V2528" s="3">
        <v>364</v>
      </c>
      <c r="W2528" s="3" t="s">
        <v>12323</v>
      </c>
      <c r="X2528" s="3" t="s">
        <v>12324</v>
      </c>
      <c r="Y2528" s="3">
        <v>0</v>
      </c>
      <c r="Z2528" s="3">
        <v>100</v>
      </c>
      <c r="AA2528" s="3">
        <v>753.82100000000003</v>
      </c>
      <c r="AB2528" s="3">
        <v>364</v>
      </c>
      <c r="AC2528" s="3">
        <v>364</v>
      </c>
      <c r="AD2528" s="7">
        <f t="shared" si="312"/>
        <v>0</v>
      </c>
      <c r="AE2528" s="3" t="str">
        <f t="shared" si="319"/>
        <v/>
      </c>
      <c r="AF2528" s="7">
        <f t="shared" si="313"/>
        <v>0</v>
      </c>
      <c r="AG2528" s="3" t="str">
        <f t="shared" si="314"/>
        <v/>
      </c>
      <c r="AH2528" s="7">
        <f t="shared" si="315"/>
        <v>0</v>
      </c>
      <c r="AI2528" s="3" t="str">
        <f t="shared" si="316"/>
        <v/>
      </c>
      <c r="AJ2528" s="7">
        <f t="shared" si="317"/>
        <v>1</v>
      </c>
      <c r="AK2528" s="3">
        <f t="shared" si="318"/>
        <v>100</v>
      </c>
    </row>
    <row r="2529" spans="1:37" ht="20" x14ac:dyDescent="0.2">
      <c r="A2529" s="3" t="s">
        <v>2533</v>
      </c>
      <c r="B2529" s="3" t="s">
        <v>19806</v>
      </c>
      <c r="C2529" s="3" t="s">
        <v>19807</v>
      </c>
      <c r="D2529" s="3">
        <v>4.7271590966339696</v>
      </c>
      <c r="E2529" s="3">
        <v>-0.67633920050871599</v>
      </c>
      <c r="F2529" s="6">
        <v>3.7999262668297899E-6</v>
      </c>
      <c r="G2529" s="6">
        <v>1.8087459241377899E-5</v>
      </c>
      <c r="H2529" s="3">
        <v>0.16400000000000001</v>
      </c>
      <c r="I2529" s="3">
        <v>0</v>
      </c>
      <c r="J2529" s="3">
        <v>0</v>
      </c>
      <c r="K2529" s="3">
        <v>2.6589999999999998</v>
      </c>
      <c r="L2529" s="3">
        <v>1.1659999999999999</v>
      </c>
      <c r="M2529" s="3">
        <v>2.7759999999999998</v>
      </c>
      <c r="N2529" s="3">
        <v>0</v>
      </c>
      <c r="O2529" s="3">
        <v>0</v>
      </c>
      <c r="P2529" s="3">
        <v>0</v>
      </c>
      <c r="Q2529" s="3">
        <v>0.81399999999999995</v>
      </c>
      <c r="R2529" s="3">
        <v>0.81</v>
      </c>
      <c r="S2529" s="3">
        <v>1.1930000000000001</v>
      </c>
      <c r="T2529" s="3" t="s">
        <v>2533</v>
      </c>
      <c r="U2529" s="3" t="s">
        <v>12325</v>
      </c>
      <c r="V2529" s="3">
        <v>583</v>
      </c>
      <c r="W2529" s="3" t="s">
        <v>12326</v>
      </c>
      <c r="X2529" s="3" t="s">
        <v>12327</v>
      </c>
      <c r="Y2529" s="3">
        <v>0</v>
      </c>
      <c r="Z2529" s="3">
        <v>100</v>
      </c>
      <c r="AA2529" s="3">
        <v>1140.56</v>
      </c>
      <c r="AB2529" s="3">
        <v>556</v>
      </c>
      <c r="AC2529" s="3">
        <v>556</v>
      </c>
      <c r="AD2529" s="7">
        <f t="shared" si="312"/>
        <v>1</v>
      </c>
      <c r="AE2529" s="3">
        <f t="shared" si="319"/>
        <v>100</v>
      </c>
      <c r="AF2529" s="7">
        <f t="shared" si="313"/>
        <v>0</v>
      </c>
      <c r="AG2529" s="3" t="str">
        <f t="shared" si="314"/>
        <v/>
      </c>
      <c r="AH2529" s="7">
        <f t="shared" si="315"/>
        <v>0</v>
      </c>
      <c r="AI2529" s="3" t="str">
        <f t="shared" si="316"/>
        <v/>
      </c>
      <c r="AJ2529" s="7">
        <f t="shared" si="317"/>
        <v>0</v>
      </c>
      <c r="AK2529" s="3" t="str">
        <f t="shared" si="318"/>
        <v/>
      </c>
    </row>
    <row r="2530" spans="1:37" ht="20" x14ac:dyDescent="0.2">
      <c r="A2530" s="3" t="s">
        <v>2534</v>
      </c>
      <c r="B2530" s="3" t="s">
        <v>19806</v>
      </c>
      <c r="C2530" s="3" t="s">
        <v>19807</v>
      </c>
      <c r="D2530" s="3">
        <v>4.7268526545935199</v>
      </c>
      <c r="E2530" s="3">
        <v>2.1625515602852698</v>
      </c>
      <c r="F2530" s="6">
        <v>2.4260595209276599E-19</v>
      </c>
      <c r="G2530" s="6">
        <v>8.4750901729359496E-18</v>
      </c>
      <c r="H2530" s="3">
        <v>0.125</v>
      </c>
      <c r="I2530" s="3">
        <v>0.14099999999999999</v>
      </c>
      <c r="J2530" s="3">
        <v>4.5999999999999999E-2</v>
      </c>
      <c r="K2530" s="3">
        <v>3.044</v>
      </c>
      <c r="L2530" s="3">
        <v>1.7909999999999999</v>
      </c>
      <c r="M2530" s="3">
        <v>3.9660000000000002</v>
      </c>
      <c r="N2530" s="3">
        <v>0.24199999999999999</v>
      </c>
      <c r="O2530" s="3">
        <v>2.5000000000000001E-2</v>
      </c>
      <c r="P2530" s="3">
        <v>0.26500000000000001</v>
      </c>
      <c r="Q2530" s="3">
        <v>0.69299999999999995</v>
      </c>
      <c r="R2530" s="3">
        <v>0.75</v>
      </c>
      <c r="S2530" s="3">
        <v>0.88</v>
      </c>
      <c r="T2530" s="3" t="s">
        <v>2534</v>
      </c>
      <c r="U2530" s="3" t="s">
        <v>12328</v>
      </c>
      <c r="V2530" s="3">
        <v>584</v>
      </c>
      <c r="W2530" s="3" t="s">
        <v>12329</v>
      </c>
      <c r="X2530" s="3" t="s">
        <v>12330</v>
      </c>
      <c r="Y2530" s="3">
        <v>0</v>
      </c>
      <c r="Z2530" s="3">
        <v>100</v>
      </c>
      <c r="AA2530" s="3">
        <v>1180.6199999999999</v>
      </c>
      <c r="AB2530" s="3">
        <v>584</v>
      </c>
      <c r="AC2530" s="3">
        <v>584</v>
      </c>
      <c r="AD2530" s="7">
        <f t="shared" si="312"/>
        <v>1</v>
      </c>
      <c r="AE2530" s="3">
        <f t="shared" si="319"/>
        <v>100</v>
      </c>
      <c r="AF2530" s="7">
        <f t="shared" si="313"/>
        <v>0</v>
      </c>
      <c r="AG2530" s="3" t="str">
        <f t="shared" si="314"/>
        <v/>
      </c>
      <c r="AH2530" s="7">
        <f t="shared" si="315"/>
        <v>0</v>
      </c>
      <c r="AI2530" s="3" t="str">
        <f t="shared" si="316"/>
        <v/>
      </c>
      <c r="AJ2530" s="7">
        <f t="shared" si="317"/>
        <v>0</v>
      </c>
      <c r="AK2530" s="3" t="str">
        <f t="shared" si="318"/>
        <v/>
      </c>
    </row>
    <row r="2531" spans="1:37" ht="20" x14ac:dyDescent="0.2">
      <c r="A2531" s="3" t="s">
        <v>2535</v>
      </c>
      <c r="B2531" s="3" t="s">
        <v>19806</v>
      </c>
      <c r="C2531" s="3" t="s">
        <v>19807</v>
      </c>
      <c r="D2531" s="3">
        <v>4.7261346139576199</v>
      </c>
      <c r="E2531" s="3">
        <v>2.8683577403585399</v>
      </c>
      <c r="F2531" s="6">
        <v>9.75228483128122E-22</v>
      </c>
      <c r="G2531" s="6">
        <v>5.0409394999929397E-20</v>
      </c>
      <c r="H2531" s="3">
        <v>0.24099999999999999</v>
      </c>
      <c r="I2531" s="3">
        <v>0.23899999999999999</v>
      </c>
      <c r="J2531" s="3">
        <v>2.8000000000000001E-2</v>
      </c>
      <c r="K2531" s="3">
        <v>4.5990000000000002</v>
      </c>
      <c r="L2531" s="3">
        <v>2.9569999999999999</v>
      </c>
      <c r="M2531" s="3">
        <v>6.2569999999999997</v>
      </c>
      <c r="N2531" s="3">
        <v>0.184</v>
      </c>
      <c r="O2531" s="3">
        <v>0.26200000000000001</v>
      </c>
      <c r="P2531" s="3">
        <v>0.157</v>
      </c>
      <c r="Q2531" s="3">
        <v>1.4890000000000001</v>
      </c>
      <c r="R2531" s="3">
        <v>1.492</v>
      </c>
      <c r="S2531" s="3">
        <v>1.54</v>
      </c>
      <c r="T2531" s="3" t="s">
        <v>2535</v>
      </c>
      <c r="U2531" s="3" t="s">
        <v>12331</v>
      </c>
      <c r="V2531" s="3">
        <v>787</v>
      </c>
      <c r="W2531" s="3" t="s">
        <v>12332</v>
      </c>
      <c r="X2531" s="3" t="s">
        <v>12333</v>
      </c>
      <c r="Y2531" s="3">
        <v>0</v>
      </c>
      <c r="Z2531" s="3">
        <v>100</v>
      </c>
      <c r="AA2531" s="3">
        <v>1592.4</v>
      </c>
      <c r="AB2531" s="3">
        <v>787</v>
      </c>
      <c r="AC2531" s="3">
        <v>787</v>
      </c>
      <c r="AD2531" s="7">
        <f t="shared" si="312"/>
        <v>1</v>
      </c>
      <c r="AE2531" s="3">
        <f t="shared" si="319"/>
        <v>100</v>
      </c>
      <c r="AF2531" s="7">
        <f t="shared" si="313"/>
        <v>0</v>
      </c>
      <c r="AG2531" s="3" t="str">
        <f t="shared" si="314"/>
        <v/>
      </c>
      <c r="AH2531" s="7">
        <f t="shared" si="315"/>
        <v>0</v>
      </c>
      <c r="AI2531" s="3" t="str">
        <f t="shared" si="316"/>
        <v/>
      </c>
      <c r="AJ2531" s="7">
        <f t="shared" si="317"/>
        <v>0</v>
      </c>
      <c r="AK2531" s="3" t="str">
        <f t="shared" si="318"/>
        <v/>
      </c>
    </row>
    <row r="2532" spans="1:37" ht="20" x14ac:dyDescent="0.2">
      <c r="A2532" s="3" t="s">
        <v>2536</v>
      </c>
      <c r="B2532" s="3" t="s">
        <v>19806</v>
      </c>
      <c r="C2532" s="3" t="s">
        <v>19807</v>
      </c>
      <c r="D2532" s="3">
        <v>4.7255129103053299</v>
      </c>
      <c r="E2532" s="3">
        <v>2.1613201532873498</v>
      </c>
      <c r="F2532" s="6">
        <v>6.6191901960001002E-12</v>
      </c>
      <c r="G2532" s="6">
        <v>6.9465052789888202E-11</v>
      </c>
      <c r="H2532" s="3">
        <v>8.6999999999999994E-2</v>
      </c>
      <c r="I2532" s="3">
        <v>0.20599999999999999</v>
      </c>
      <c r="J2532" s="3">
        <v>9.2999999999999999E-2</v>
      </c>
      <c r="K2532" s="3">
        <v>2.0870000000000002</v>
      </c>
      <c r="L2532" s="3">
        <v>1.5780000000000001</v>
      </c>
      <c r="M2532" s="3">
        <v>6.9859999999999998</v>
      </c>
      <c r="N2532" s="3">
        <v>0.20300000000000001</v>
      </c>
      <c r="O2532" s="3">
        <v>0.11799999999999999</v>
      </c>
      <c r="P2532" s="3">
        <v>0.11600000000000001</v>
      </c>
      <c r="Q2532" s="3">
        <v>0.80500000000000005</v>
      </c>
      <c r="R2532" s="3">
        <v>0.81</v>
      </c>
      <c r="S2532" s="3">
        <v>1.075</v>
      </c>
      <c r="T2532" s="3" t="s">
        <v>2536</v>
      </c>
      <c r="U2532" s="3" t="s">
        <v>12334</v>
      </c>
      <c r="V2532" s="3">
        <v>336</v>
      </c>
      <c r="W2532" s="3" t="s">
        <v>12335</v>
      </c>
      <c r="X2532" s="3" t="s">
        <v>12336</v>
      </c>
      <c r="Y2532" s="3">
        <v>0</v>
      </c>
      <c r="Z2532" s="3">
        <v>100</v>
      </c>
      <c r="AA2532" s="3">
        <v>581.63699999999994</v>
      </c>
      <c r="AB2532" s="3">
        <v>284</v>
      </c>
      <c r="AC2532" s="3">
        <v>284</v>
      </c>
      <c r="AD2532" s="7">
        <f t="shared" si="312"/>
        <v>1</v>
      </c>
      <c r="AE2532" s="3">
        <f t="shared" si="319"/>
        <v>100</v>
      </c>
      <c r="AF2532" s="7">
        <f t="shared" si="313"/>
        <v>0</v>
      </c>
      <c r="AG2532" s="3" t="str">
        <f t="shared" si="314"/>
        <v/>
      </c>
      <c r="AH2532" s="7">
        <f t="shared" si="315"/>
        <v>0</v>
      </c>
      <c r="AI2532" s="3" t="str">
        <f t="shared" si="316"/>
        <v/>
      </c>
      <c r="AJ2532" s="7">
        <f t="shared" si="317"/>
        <v>0</v>
      </c>
      <c r="AK2532" s="3" t="str">
        <f t="shared" si="318"/>
        <v/>
      </c>
    </row>
    <row r="2533" spans="1:37" ht="20" x14ac:dyDescent="0.2">
      <c r="A2533" s="3" t="s">
        <v>2537</v>
      </c>
      <c r="B2533" s="3" t="s">
        <v>19806</v>
      </c>
      <c r="C2533" s="3" t="s">
        <v>19807</v>
      </c>
      <c r="D2533" s="3">
        <v>4.7254078966547004</v>
      </c>
      <c r="E2533" s="3">
        <v>0.39113488350442699</v>
      </c>
      <c r="F2533" s="6">
        <v>3.8810832109425996E-9</v>
      </c>
      <c r="G2533" s="6">
        <v>2.7010815765430501E-8</v>
      </c>
      <c r="H2533" s="3">
        <v>0.11600000000000001</v>
      </c>
      <c r="I2533" s="3">
        <v>6.5000000000000002E-2</v>
      </c>
      <c r="J2533" s="3">
        <v>0</v>
      </c>
      <c r="K2533" s="3">
        <v>1.8879999999999999</v>
      </c>
      <c r="L2533" s="3">
        <v>0.93799999999999994</v>
      </c>
      <c r="M2533" s="3">
        <v>2.7120000000000002</v>
      </c>
      <c r="N2533" s="3">
        <v>0</v>
      </c>
      <c r="O2533" s="3">
        <v>0</v>
      </c>
      <c r="P2533" s="3">
        <v>0</v>
      </c>
      <c r="Q2533" s="3">
        <v>0.90900000000000003</v>
      </c>
      <c r="R2533" s="3">
        <v>0.34499999999999997</v>
      </c>
      <c r="S2533" s="3">
        <v>0.753</v>
      </c>
      <c r="T2533" s="3" t="s">
        <v>2537</v>
      </c>
      <c r="U2533" s="3" t="s">
        <v>12337</v>
      </c>
      <c r="V2533" s="3">
        <v>380</v>
      </c>
      <c r="W2533" s="3" t="s">
        <v>12338</v>
      </c>
      <c r="X2533" s="3" t="s">
        <v>12339</v>
      </c>
      <c r="Y2533" s="3">
        <v>0</v>
      </c>
      <c r="Z2533" s="3">
        <v>99.736842109999998</v>
      </c>
      <c r="AA2533" s="3">
        <v>773.46699999999998</v>
      </c>
      <c r="AB2533" s="3">
        <v>380</v>
      </c>
      <c r="AC2533" s="3">
        <v>379</v>
      </c>
      <c r="AD2533" s="7">
        <f t="shared" si="312"/>
        <v>1</v>
      </c>
      <c r="AE2533" s="3">
        <f t="shared" si="319"/>
        <v>99.736842109999998</v>
      </c>
      <c r="AF2533" s="7">
        <f t="shared" si="313"/>
        <v>0</v>
      </c>
      <c r="AG2533" s="3" t="str">
        <f t="shared" si="314"/>
        <v/>
      </c>
      <c r="AH2533" s="7">
        <f t="shared" si="315"/>
        <v>0</v>
      </c>
      <c r="AI2533" s="3" t="str">
        <f t="shared" si="316"/>
        <v/>
      </c>
      <c r="AJ2533" s="7">
        <f t="shared" si="317"/>
        <v>0</v>
      </c>
      <c r="AK2533" s="3" t="str">
        <f t="shared" si="318"/>
        <v/>
      </c>
    </row>
    <row r="2534" spans="1:37" ht="20" x14ac:dyDescent="0.2">
      <c r="A2534" s="3" t="s">
        <v>2538</v>
      </c>
      <c r="B2534" s="3" t="s">
        <v>19806</v>
      </c>
      <c r="C2534" s="3" t="s">
        <v>19807</v>
      </c>
      <c r="D2534" s="3">
        <v>4.7238447321028101</v>
      </c>
      <c r="E2534" s="3">
        <v>3.7409035546295701</v>
      </c>
      <c r="F2534" s="6">
        <v>1.13413744328451E-32</v>
      </c>
      <c r="G2534" s="6">
        <v>2.9311686108345601E-30</v>
      </c>
      <c r="H2534" s="3">
        <v>0.48099999999999998</v>
      </c>
      <c r="I2534" s="3">
        <v>0.79300000000000004</v>
      </c>
      <c r="J2534" s="3">
        <v>0.185</v>
      </c>
      <c r="K2534" s="3">
        <v>14.583</v>
      </c>
      <c r="L2534" s="3">
        <v>9.0129999999999999</v>
      </c>
      <c r="M2534" s="3">
        <v>16.376999999999999</v>
      </c>
      <c r="N2534" s="3">
        <v>1.0640000000000001</v>
      </c>
      <c r="O2534" s="3">
        <v>0.44700000000000001</v>
      </c>
      <c r="P2534" s="3">
        <v>0.96099999999999997</v>
      </c>
      <c r="Q2534" s="3">
        <v>7.1589999999999998</v>
      </c>
      <c r="R2534" s="3">
        <v>7.26</v>
      </c>
      <c r="S2534" s="3">
        <v>8.32</v>
      </c>
      <c r="T2534" s="3" t="s">
        <v>2538</v>
      </c>
      <c r="U2534" s="3" t="s">
        <v>8013</v>
      </c>
      <c r="V2534" s="3">
        <v>511</v>
      </c>
      <c r="W2534" s="3" t="s">
        <v>12340</v>
      </c>
      <c r="X2534" s="3" t="s">
        <v>12341</v>
      </c>
      <c r="Y2534" s="3">
        <v>0</v>
      </c>
      <c r="Z2534" s="3">
        <v>99.412915850000005</v>
      </c>
      <c r="AA2534" s="3">
        <v>1045.03</v>
      </c>
      <c r="AB2534" s="3">
        <v>511</v>
      </c>
      <c r="AC2534" s="3">
        <v>508</v>
      </c>
      <c r="AD2534" s="7">
        <f t="shared" si="312"/>
        <v>0</v>
      </c>
      <c r="AE2534" s="3" t="str">
        <f t="shared" si="319"/>
        <v/>
      </c>
      <c r="AF2534" s="7">
        <f t="shared" si="313"/>
        <v>0</v>
      </c>
      <c r="AG2534" s="3" t="str">
        <f t="shared" si="314"/>
        <v/>
      </c>
      <c r="AH2534" s="7">
        <f t="shared" si="315"/>
        <v>0</v>
      </c>
      <c r="AI2534" s="3" t="str">
        <f t="shared" si="316"/>
        <v/>
      </c>
      <c r="AJ2534" s="7">
        <f t="shared" si="317"/>
        <v>1</v>
      </c>
      <c r="AK2534" s="3">
        <f t="shared" si="318"/>
        <v>99.412915850000005</v>
      </c>
    </row>
    <row r="2535" spans="1:37" ht="20" x14ac:dyDescent="0.2">
      <c r="A2535" s="3" t="s">
        <v>2539</v>
      </c>
      <c r="B2535" s="3" t="s">
        <v>19806</v>
      </c>
      <c r="C2535" s="3" t="s">
        <v>19807</v>
      </c>
      <c r="D2535" s="3">
        <v>4.7233691756508804</v>
      </c>
      <c r="E2535" s="3">
        <v>2.7038393194489299</v>
      </c>
      <c r="F2535" s="6">
        <v>1.222670795148E-17</v>
      </c>
      <c r="G2535" s="6">
        <v>3.32333255255156E-16</v>
      </c>
      <c r="H2535" s="3">
        <v>0.54900000000000004</v>
      </c>
      <c r="I2535" s="3">
        <v>0.28199999999999997</v>
      </c>
      <c r="J2535" s="3">
        <v>0.10199999999999999</v>
      </c>
      <c r="K2535" s="3">
        <v>6.2880000000000003</v>
      </c>
      <c r="L2535" s="3">
        <v>5.4870000000000001</v>
      </c>
      <c r="M2535" s="3">
        <v>13.856999999999999</v>
      </c>
      <c r="N2535" s="3">
        <v>0.64800000000000002</v>
      </c>
      <c r="O2535" s="3">
        <v>0.253</v>
      </c>
      <c r="P2535" s="3">
        <v>0.24</v>
      </c>
      <c r="Q2535" s="3">
        <v>2.7010000000000001</v>
      </c>
      <c r="R2535" s="3">
        <v>2.1040000000000001</v>
      </c>
      <c r="S2535" s="3">
        <v>2.641</v>
      </c>
      <c r="T2535" s="3" t="s">
        <v>2539</v>
      </c>
      <c r="U2535" s="3" t="s">
        <v>12342</v>
      </c>
      <c r="V2535" s="3">
        <v>507</v>
      </c>
      <c r="W2535" s="3" t="s">
        <v>12343</v>
      </c>
      <c r="X2535" s="3" t="s">
        <v>12344</v>
      </c>
      <c r="Y2535" s="3">
        <v>0</v>
      </c>
      <c r="Z2535" s="3">
        <v>100</v>
      </c>
      <c r="AA2535" s="3">
        <v>1044.26</v>
      </c>
      <c r="AB2535" s="3">
        <v>506</v>
      </c>
      <c r="AC2535" s="3">
        <v>506</v>
      </c>
      <c r="AD2535" s="7">
        <f t="shared" si="312"/>
        <v>1</v>
      </c>
      <c r="AE2535" s="3">
        <f t="shared" si="319"/>
        <v>100</v>
      </c>
      <c r="AF2535" s="7">
        <f t="shared" si="313"/>
        <v>0</v>
      </c>
      <c r="AG2535" s="3" t="str">
        <f t="shared" si="314"/>
        <v/>
      </c>
      <c r="AH2535" s="7">
        <f t="shared" si="315"/>
        <v>0</v>
      </c>
      <c r="AI2535" s="3" t="str">
        <f t="shared" si="316"/>
        <v/>
      </c>
      <c r="AJ2535" s="7">
        <f t="shared" si="317"/>
        <v>0</v>
      </c>
      <c r="AK2535" s="3" t="str">
        <f t="shared" si="318"/>
        <v/>
      </c>
    </row>
    <row r="2536" spans="1:37" ht="20" x14ac:dyDescent="0.2">
      <c r="A2536" s="3" t="s">
        <v>2540</v>
      </c>
      <c r="B2536" s="3" t="s">
        <v>19806</v>
      </c>
      <c r="C2536" s="3" t="s">
        <v>19807</v>
      </c>
      <c r="D2536" s="3">
        <v>4.7228865847710804</v>
      </c>
      <c r="E2536" s="3">
        <v>-4.6714540868304899E-2</v>
      </c>
      <c r="F2536" s="6">
        <v>1.6863099575664101E-7</v>
      </c>
      <c r="G2536" s="6">
        <v>9.3300788780665301E-7</v>
      </c>
      <c r="H2536" s="3">
        <v>0</v>
      </c>
      <c r="I2536" s="3">
        <v>0.71699999999999997</v>
      </c>
      <c r="J2536" s="3">
        <v>0</v>
      </c>
      <c r="K2536" s="3">
        <v>3.589</v>
      </c>
      <c r="L2536" s="3">
        <v>7.7480000000000002</v>
      </c>
      <c r="M2536" s="3">
        <v>10.121</v>
      </c>
      <c r="N2536" s="3">
        <v>0</v>
      </c>
      <c r="O2536" s="3">
        <v>0.32100000000000001</v>
      </c>
      <c r="P2536" s="3">
        <v>0.307</v>
      </c>
      <c r="Q2536" s="3">
        <v>0.38100000000000001</v>
      </c>
      <c r="R2536" s="3">
        <v>0</v>
      </c>
      <c r="S2536" s="3">
        <v>0.372</v>
      </c>
      <c r="T2536" s="3" t="s">
        <v>12345</v>
      </c>
      <c r="U2536" s="3"/>
      <c r="V2536" s="3"/>
      <c r="W2536" s="3"/>
      <c r="X2536" s="3"/>
      <c r="Y2536" s="3"/>
      <c r="Z2536" s="3"/>
      <c r="AA2536" s="3"/>
      <c r="AB2536" s="3"/>
      <c r="AC2536" s="3"/>
      <c r="AD2536" s="7">
        <f t="shared" si="312"/>
        <v>0</v>
      </c>
      <c r="AE2536" s="3" t="str">
        <f t="shared" si="319"/>
        <v/>
      </c>
      <c r="AF2536" s="7">
        <f t="shared" si="313"/>
        <v>0</v>
      </c>
      <c r="AG2536" s="3" t="str">
        <f t="shared" si="314"/>
        <v/>
      </c>
      <c r="AH2536" s="7">
        <f t="shared" si="315"/>
        <v>0</v>
      </c>
      <c r="AI2536" s="3" t="str">
        <f t="shared" si="316"/>
        <v/>
      </c>
      <c r="AJ2536" s="7">
        <f t="shared" si="317"/>
        <v>0</v>
      </c>
      <c r="AK2536" s="3" t="str">
        <f t="shared" si="318"/>
        <v/>
      </c>
    </row>
    <row r="2537" spans="1:37" ht="20" x14ac:dyDescent="0.2">
      <c r="A2537" s="3" t="s">
        <v>2541</v>
      </c>
      <c r="B2537" s="3" t="s">
        <v>19806</v>
      </c>
      <c r="C2537" s="3" t="s">
        <v>19807</v>
      </c>
      <c r="D2537" s="3">
        <v>4.7227242704630896</v>
      </c>
      <c r="E2537" s="3">
        <v>2.9294506548857902</v>
      </c>
      <c r="F2537" s="6">
        <v>6.5040643864818098E-18</v>
      </c>
      <c r="G2537" s="6">
        <v>1.84687571317072E-16</v>
      </c>
      <c r="H2537" s="3">
        <v>0.27</v>
      </c>
      <c r="I2537" s="3">
        <v>0.25</v>
      </c>
      <c r="J2537" s="3">
        <v>2.8000000000000001E-2</v>
      </c>
      <c r="K2537" s="3">
        <v>3.6160000000000001</v>
      </c>
      <c r="L2537" s="3">
        <v>3.3690000000000002</v>
      </c>
      <c r="M2537" s="3">
        <v>7.9969999999999999</v>
      </c>
      <c r="N2537" s="3">
        <v>0.27100000000000002</v>
      </c>
      <c r="O2537" s="3">
        <v>0.245</v>
      </c>
      <c r="P2537" s="3">
        <v>0.16600000000000001</v>
      </c>
      <c r="Q2537" s="3">
        <v>1.0469999999999999</v>
      </c>
      <c r="R2537" s="3">
        <v>1.0169999999999999</v>
      </c>
      <c r="S2537" s="3">
        <v>1.083</v>
      </c>
      <c r="T2537" s="3" t="s">
        <v>2541</v>
      </c>
      <c r="U2537" s="3" t="s">
        <v>8275</v>
      </c>
      <c r="V2537" s="3">
        <v>522</v>
      </c>
      <c r="W2537" s="3" t="s">
        <v>12346</v>
      </c>
      <c r="X2537" s="3" t="s">
        <v>12347</v>
      </c>
      <c r="Y2537" s="3">
        <v>0</v>
      </c>
      <c r="Z2537" s="3">
        <v>100</v>
      </c>
      <c r="AA2537" s="3">
        <v>952.97</v>
      </c>
      <c r="AB2537" s="3">
        <v>470</v>
      </c>
      <c r="AC2537" s="3">
        <v>470</v>
      </c>
      <c r="AD2537" s="7">
        <f t="shared" si="312"/>
        <v>1</v>
      </c>
      <c r="AE2537" s="3">
        <f t="shared" si="319"/>
        <v>100</v>
      </c>
      <c r="AF2537" s="7">
        <f t="shared" si="313"/>
        <v>0</v>
      </c>
      <c r="AG2537" s="3" t="str">
        <f t="shared" si="314"/>
        <v/>
      </c>
      <c r="AH2537" s="7">
        <f t="shared" si="315"/>
        <v>0</v>
      </c>
      <c r="AI2537" s="3" t="str">
        <f t="shared" si="316"/>
        <v/>
      </c>
      <c r="AJ2537" s="7">
        <f t="shared" si="317"/>
        <v>0</v>
      </c>
      <c r="AK2537" s="3" t="str">
        <f t="shared" si="318"/>
        <v/>
      </c>
    </row>
    <row r="2538" spans="1:37" ht="20" x14ac:dyDescent="0.2">
      <c r="A2538" s="3" t="s">
        <v>2542</v>
      </c>
      <c r="B2538" s="3" t="s">
        <v>19806</v>
      </c>
      <c r="C2538" s="3" t="s">
        <v>19807</v>
      </c>
      <c r="D2538" s="3">
        <v>4.7224602320835798</v>
      </c>
      <c r="E2538" s="3">
        <v>1.41040445654749</v>
      </c>
      <c r="F2538" s="6">
        <v>2.2293581506820001E-9</v>
      </c>
      <c r="G2538" s="6">
        <v>1.6084394492866999E-8</v>
      </c>
      <c r="H2538" s="3">
        <v>0.23100000000000001</v>
      </c>
      <c r="I2538" s="3">
        <v>5.3999999999999999E-2</v>
      </c>
      <c r="J2538" s="3">
        <v>4.5999999999999999E-2</v>
      </c>
      <c r="K2538" s="3">
        <v>2.4460000000000002</v>
      </c>
      <c r="L2538" s="3">
        <v>1.0089999999999999</v>
      </c>
      <c r="M2538" s="3">
        <v>6.0259999999999998</v>
      </c>
      <c r="N2538" s="3">
        <v>4.8000000000000001E-2</v>
      </c>
      <c r="O2538" s="3">
        <v>4.2000000000000003E-2</v>
      </c>
      <c r="P2538" s="3">
        <v>9.0999999999999998E-2</v>
      </c>
      <c r="Q2538" s="3">
        <v>0.39</v>
      </c>
      <c r="R2538" s="3">
        <v>0.66400000000000003</v>
      </c>
      <c r="S2538" s="3">
        <v>0.97299999999999998</v>
      </c>
      <c r="T2538" s="3" t="s">
        <v>12348</v>
      </c>
      <c r="U2538" s="3"/>
      <c r="V2538" s="3"/>
      <c r="W2538" s="3"/>
      <c r="X2538" s="3"/>
      <c r="Y2538" s="3"/>
      <c r="Z2538" s="3"/>
      <c r="AA2538" s="3"/>
      <c r="AB2538" s="3"/>
      <c r="AC2538" s="3"/>
      <c r="AD2538" s="7">
        <f t="shared" si="312"/>
        <v>0</v>
      </c>
      <c r="AE2538" s="3" t="str">
        <f t="shared" si="319"/>
        <v/>
      </c>
      <c r="AF2538" s="7">
        <f t="shared" si="313"/>
        <v>0</v>
      </c>
      <c r="AG2538" s="3" t="str">
        <f t="shared" si="314"/>
        <v/>
      </c>
      <c r="AH2538" s="7">
        <f t="shared" si="315"/>
        <v>0</v>
      </c>
      <c r="AI2538" s="3" t="str">
        <f t="shared" si="316"/>
        <v/>
      </c>
      <c r="AJ2538" s="7">
        <f t="shared" si="317"/>
        <v>0</v>
      </c>
      <c r="AK2538" s="3" t="str">
        <f t="shared" si="318"/>
        <v/>
      </c>
    </row>
    <row r="2539" spans="1:37" ht="20" x14ac:dyDescent="0.2">
      <c r="A2539" s="3" t="s">
        <v>2543</v>
      </c>
      <c r="B2539" s="3" t="s">
        <v>19806</v>
      </c>
      <c r="C2539" s="3" t="s">
        <v>19807</v>
      </c>
      <c r="D2539" s="3">
        <v>4.7222639948677401</v>
      </c>
      <c r="E2539" s="3">
        <v>0.40087389742628599</v>
      </c>
      <c r="F2539" s="6">
        <v>1.8316366018851E-9</v>
      </c>
      <c r="G2539" s="6">
        <v>1.33411563046788E-8</v>
      </c>
      <c r="H2539" s="3">
        <v>0.17299999999999999</v>
      </c>
      <c r="I2539" s="3">
        <v>0.28199999999999997</v>
      </c>
      <c r="J2539" s="3">
        <v>0</v>
      </c>
      <c r="K2539" s="3">
        <v>5.1580000000000004</v>
      </c>
      <c r="L2539" s="3">
        <v>2.0190000000000001</v>
      </c>
      <c r="M2539" s="3">
        <v>5.5019999999999998</v>
      </c>
      <c r="N2539" s="3">
        <v>0.184</v>
      </c>
      <c r="O2539" s="3">
        <v>0</v>
      </c>
      <c r="P2539" s="3">
        <v>0.16600000000000001</v>
      </c>
      <c r="Q2539" s="3">
        <v>0.623</v>
      </c>
      <c r="R2539" s="3">
        <v>0.621</v>
      </c>
      <c r="S2539" s="3">
        <v>1.5069999999999999</v>
      </c>
      <c r="T2539" s="3" t="s">
        <v>2543</v>
      </c>
      <c r="U2539" s="3" t="s">
        <v>12349</v>
      </c>
      <c r="V2539" s="3">
        <v>473</v>
      </c>
      <c r="W2539" s="3" t="s">
        <v>12350</v>
      </c>
      <c r="X2539" s="3" t="s">
        <v>12351</v>
      </c>
      <c r="Y2539" s="3">
        <v>0</v>
      </c>
      <c r="Z2539" s="3">
        <v>95.151515149999994</v>
      </c>
      <c r="AA2539" s="3">
        <v>973.77</v>
      </c>
      <c r="AB2539" s="3">
        <v>495</v>
      </c>
      <c r="AC2539" s="3">
        <v>471</v>
      </c>
      <c r="AD2539" s="7">
        <f t="shared" si="312"/>
        <v>1</v>
      </c>
      <c r="AE2539" s="3">
        <f t="shared" si="319"/>
        <v>95.151515149999994</v>
      </c>
      <c r="AF2539" s="7">
        <f t="shared" si="313"/>
        <v>0</v>
      </c>
      <c r="AG2539" s="3" t="str">
        <f t="shared" si="314"/>
        <v/>
      </c>
      <c r="AH2539" s="7">
        <f t="shared" si="315"/>
        <v>0</v>
      </c>
      <c r="AI2539" s="3" t="str">
        <f t="shared" si="316"/>
        <v/>
      </c>
      <c r="AJ2539" s="7">
        <f t="shared" si="317"/>
        <v>0</v>
      </c>
      <c r="AK2539" s="3" t="str">
        <f t="shared" si="318"/>
        <v/>
      </c>
    </row>
    <row r="2540" spans="1:37" ht="20" x14ac:dyDescent="0.2">
      <c r="A2540" s="3" t="s">
        <v>2544</v>
      </c>
      <c r="B2540" s="3" t="s">
        <v>19806</v>
      </c>
      <c r="C2540" s="3" t="s">
        <v>19807</v>
      </c>
      <c r="D2540" s="3">
        <v>4.7209796686751302</v>
      </c>
      <c r="E2540" s="3">
        <v>-3.8849176522243199E-2</v>
      </c>
      <c r="F2540" s="6">
        <v>6.4652165249486597E-9</v>
      </c>
      <c r="G2540" s="6">
        <v>4.3257943914295603E-8</v>
      </c>
      <c r="H2540" s="3">
        <v>0</v>
      </c>
      <c r="I2540" s="3">
        <v>0.19500000000000001</v>
      </c>
      <c r="J2540" s="3">
        <v>0</v>
      </c>
      <c r="K2540" s="3">
        <v>2.1</v>
      </c>
      <c r="L2540" s="3">
        <v>1.5349999999999999</v>
      </c>
      <c r="M2540" s="3">
        <v>2.367</v>
      </c>
      <c r="N2540" s="3">
        <v>0.38700000000000001</v>
      </c>
      <c r="O2540" s="3">
        <v>0</v>
      </c>
      <c r="P2540" s="3">
        <v>0.16600000000000001</v>
      </c>
      <c r="Q2540" s="3">
        <v>0.42399999999999999</v>
      </c>
      <c r="R2540" s="3">
        <v>0.85399999999999998</v>
      </c>
      <c r="S2540" s="3">
        <v>0.313</v>
      </c>
      <c r="T2540" s="3" t="s">
        <v>12352</v>
      </c>
      <c r="U2540" s="3"/>
      <c r="V2540" s="3"/>
      <c r="W2540" s="3"/>
      <c r="X2540" s="3"/>
      <c r="Y2540" s="3"/>
      <c r="Z2540" s="3"/>
      <c r="AA2540" s="3"/>
      <c r="AB2540" s="3"/>
      <c r="AC2540" s="3"/>
      <c r="AD2540" s="7">
        <f t="shared" si="312"/>
        <v>0</v>
      </c>
      <c r="AE2540" s="3" t="str">
        <f t="shared" si="319"/>
        <v/>
      </c>
      <c r="AF2540" s="7">
        <f t="shared" si="313"/>
        <v>0</v>
      </c>
      <c r="AG2540" s="3" t="str">
        <f t="shared" si="314"/>
        <v/>
      </c>
      <c r="AH2540" s="7">
        <f t="shared" si="315"/>
        <v>0</v>
      </c>
      <c r="AI2540" s="3" t="str">
        <f t="shared" si="316"/>
        <v/>
      </c>
      <c r="AJ2540" s="7">
        <f t="shared" si="317"/>
        <v>0</v>
      </c>
      <c r="AK2540" s="3" t="str">
        <f t="shared" si="318"/>
        <v/>
      </c>
    </row>
    <row r="2541" spans="1:37" ht="20" x14ac:dyDescent="0.2">
      <c r="A2541" s="3" t="s">
        <v>2545</v>
      </c>
      <c r="B2541" s="3" t="s">
        <v>19806</v>
      </c>
      <c r="C2541" s="3" t="s">
        <v>19807</v>
      </c>
      <c r="D2541" s="3">
        <v>4.7209096568322604</v>
      </c>
      <c r="E2541" s="3">
        <v>0.727316215660613</v>
      </c>
      <c r="F2541" s="6">
        <v>1.1831083822320699E-10</v>
      </c>
      <c r="G2541" s="6">
        <v>1.0264937790307701E-9</v>
      </c>
      <c r="H2541" s="3">
        <v>7.6999999999999999E-2</v>
      </c>
      <c r="I2541" s="3">
        <v>8.6999999999999994E-2</v>
      </c>
      <c r="J2541" s="3">
        <v>0</v>
      </c>
      <c r="K2541" s="3">
        <v>1.462</v>
      </c>
      <c r="L2541" s="3">
        <v>0.995</v>
      </c>
      <c r="M2541" s="3">
        <v>2.585</v>
      </c>
      <c r="N2541" s="3">
        <v>0</v>
      </c>
      <c r="O2541" s="3">
        <v>0</v>
      </c>
      <c r="P2541" s="3">
        <v>0.11600000000000001</v>
      </c>
      <c r="Q2541" s="3">
        <v>0.441</v>
      </c>
      <c r="R2541" s="3">
        <v>0.34499999999999997</v>
      </c>
      <c r="S2541" s="3">
        <v>0.48199999999999998</v>
      </c>
      <c r="T2541" s="3" t="s">
        <v>12353</v>
      </c>
      <c r="U2541" s="3"/>
      <c r="V2541" s="3"/>
      <c r="W2541" s="3"/>
      <c r="X2541" s="3"/>
      <c r="Y2541" s="3"/>
      <c r="Z2541" s="3"/>
      <c r="AA2541" s="3"/>
      <c r="AB2541" s="3"/>
      <c r="AC2541" s="3"/>
      <c r="AD2541" s="7">
        <f t="shared" si="312"/>
        <v>0</v>
      </c>
      <c r="AE2541" s="3" t="str">
        <f t="shared" si="319"/>
        <v/>
      </c>
      <c r="AF2541" s="7">
        <f t="shared" si="313"/>
        <v>0</v>
      </c>
      <c r="AG2541" s="3" t="str">
        <f t="shared" si="314"/>
        <v/>
      </c>
      <c r="AH2541" s="7">
        <f t="shared" si="315"/>
        <v>0</v>
      </c>
      <c r="AI2541" s="3" t="str">
        <f t="shared" si="316"/>
        <v/>
      </c>
      <c r="AJ2541" s="7">
        <f t="shared" si="317"/>
        <v>0</v>
      </c>
      <c r="AK2541" s="3" t="str">
        <f t="shared" si="318"/>
        <v/>
      </c>
    </row>
    <row r="2542" spans="1:37" ht="20" x14ac:dyDescent="0.2">
      <c r="A2542" s="3" t="s">
        <v>2546</v>
      </c>
      <c r="B2542" s="3" t="s">
        <v>19806</v>
      </c>
      <c r="C2542" s="3" t="s">
        <v>19807</v>
      </c>
      <c r="D2542" s="3">
        <v>4.7206587250244398</v>
      </c>
      <c r="E2542" s="3">
        <v>2.5401762564267698</v>
      </c>
      <c r="F2542" s="6">
        <v>2.6622447940085301E-24</v>
      </c>
      <c r="G2542" s="6">
        <v>2.09253813100202E-22</v>
      </c>
      <c r="H2542" s="3">
        <v>0.53900000000000003</v>
      </c>
      <c r="I2542" s="3">
        <v>0.13</v>
      </c>
      <c r="J2542" s="3">
        <v>0.30599999999999999</v>
      </c>
      <c r="K2542" s="3">
        <v>11.366</v>
      </c>
      <c r="L2542" s="3">
        <v>6.2119999999999997</v>
      </c>
      <c r="M2542" s="3">
        <v>10.260999999999999</v>
      </c>
      <c r="N2542" s="3">
        <v>0.65800000000000003</v>
      </c>
      <c r="O2542" s="3">
        <v>0.245</v>
      </c>
      <c r="P2542" s="3">
        <v>0.39800000000000002</v>
      </c>
      <c r="Q2542" s="3">
        <v>1.3069999999999999</v>
      </c>
      <c r="R2542" s="3">
        <v>2.4060000000000001</v>
      </c>
      <c r="S2542" s="3">
        <v>2.6240000000000001</v>
      </c>
      <c r="T2542" s="3" t="s">
        <v>2546</v>
      </c>
      <c r="U2542" s="3" t="s">
        <v>12354</v>
      </c>
      <c r="V2542" s="3">
        <v>308</v>
      </c>
      <c r="W2542" s="3" t="s">
        <v>12355</v>
      </c>
      <c r="X2542" s="3" t="s">
        <v>12356</v>
      </c>
      <c r="Y2542" s="3">
        <v>0</v>
      </c>
      <c r="Z2542" s="3">
        <v>99.675324680000003</v>
      </c>
      <c r="AA2542" s="3">
        <v>617.07600000000002</v>
      </c>
      <c r="AB2542" s="3">
        <v>308</v>
      </c>
      <c r="AC2542" s="3">
        <v>307</v>
      </c>
      <c r="AD2542" s="7">
        <f t="shared" si="312"/>
        <v>0</v>
      </c>
      <c r="AE2542" s="3" t="str">
        <f t="shared" si="319"/>
        <v/>
      </c>
      <c r="AF2542" s="7">
        <f t="shared" si="313"/>
        <v>0</v>
      </c>
      <c r="AG2542" s="3" t="str">
        <f t="shared" si="314"/>
        <v/>
      </c>
      <c r="AH2542" s="7">
        <f t="shared" si="315"/>
        <v>0</v>
      </c>
      <c r="AI2542" s="3" t="str">
        <f t="shared" si="316"/>
        <v/>
      </c>
      <c r="AJ2542" s="7">
        <f t="shared" si="317"/>
        <v>0</v>
      </c>
      <c r="AK2542" s="3" t="str">
        <f t="shared" si="318"/>
        <v/>
      </c>
    </row>
    <row r="2543" spans="1:37" ht="20" x14ac:dyDescent="0.2">
      <c r="A2543" s="3" t="s">
        <v>2547</v>
      </c>
      <c r="B2543" s="3" t="s">
        <v>19806</v>
      </c>
      <c r="C2543" s="3" t="s">
        <v>19807</v>
      </c>
      <c r="D2543" s="3">
        <v>4.7194642401518099</v>
      </c>
      <c r="E2543" s="3">
        <v>0.99779062992252798</v>
      </c>
      <c r="F2543" s="6">
        <v>6.8654861535910502E-12</v>
      </c>
      <c r="G2543" s="6">
        <v>7.1926049888720799E-11</v>
      </c>
      <c r="H2543" s="3">
        <v>0.83799999999999997</v>
      </c>
      <c r="I2543" s="3">
        <v>0.63</v>
      </c>
      <c r="J2543" s="3">
        <v>0</v>
      </c>
      <c r="K2543" s="3">
        <v>11.738</v>
      </c>
      <c r="L2543" s="3">
        <v>9.4540000000000006</v>
      </c>
      <c r="M2543" s="3">
        <v>21.431000000000001</v>
      </c>
      <c r="N2543" s="3">
        <v>0</v>
      </c>
      <c r="O2543" s="3">
        <v>0.27800000000000002</v>
      </c>
      <c r="P2543" s="3">
        <v>0.26500000000000001</v>
      </c>
      <c r="Q2543" s="3">
        <v>2.3719999999999999</v>
      </c>
      <c r="R2543" s="3">
        <v>4.07</v>
      </c>
      <c r="S2543" s="3">
        <v>3.6389999999999998</v>
      </c>
      <c r="T2543" s="3" t="s">
        <v>2547</v>
      </c>
      <c r="U2543" s="3" t="s">
        <v>12357</v>
      </c>
      <c r="V2543" s="3">
        <v>343</v>
      </c>
      <c r="W2543" s="3" t="s">
        <v>12358</v>
      </c>
      <c r="X2543" s="3" t="s">
        <v>12359</v>
      </c>
      <c r="Y2543" s="3">
        <v>0</v>
      </c>
      <c r="Z2543" s="3">
        <v>100</v>
      </c>
      <c r="AA2543" s="3">
        <v>710.29399999999998</v>
      </c>
      <c r="AB2543" s="3">
        <v>343</v>
      </c>
      <c r="AC2543" s="3">
        <v>343</v>
      </c>
      <c r="AD2543" s="7">
        <f t="shared" si="312"/>
        <v>1</v>
      </c>
      <c r="AE2543" s="3">
        <f t="shared" si="319"/>
        <v>100</v>
      </c>
      <c r="AF2543" s="7">
        <f t="shared" si="313"/>
        <v>0</v>
      </c>
      <c r="AG2543" s="3" t="str">
        <f t="shared" si="314"/>
        <v/>
      </c>
      <c r="AH2543" s="7">
        <f t="shared" si="315"/>
        <v>0</v>
      </c>
      <c r="AI2543" s="3" t="str">
        <f t="shared" si="316"/>
        <v/>
      </c>
      <c r="AJ2543" s="7">
        <f t="shared" si="317"/>
        <v>0</v>
      </c>
      <c r="AK2543" s="3" t="str">
        <f t="shared" si="318"/>
        <v/>
      </c>
    </row>
    <row r="2544" spans="1:37" ht="20" x14ac:dyDescent="0.2">
      <c r="A2544" s="3" t="s">
        <v>2548</v>
      </c>
      <c r="B2544" s="3" t="s">
        <v>19806</v>
      </c>
      <c r="C2544" s="3" t="s">
        <v>19807</v>
      </c>
      <c r="D2544" s="3">
        <v>4.7193799734083504</v>
      </c>
      <c r="E2544" s="3">
        <v>2.0344852482510398</v>
      </c>
      <c r="F2544" s="6">
        <v>3.7359286406972499E-15</v>
      </c>
      <c r="G2544" s="6">
        <v>6.7218062392533398E-14</v>
      </c>
      <c r="H2544" s="3">
        <v>0.35599999999999998</v>
      </c>
      <c r="I2544" s="3">
        <v>0.33700000000000002</v>
      </c>
      <c r="J2544" s="3">
        <v>0</v>
      </c>
      <c r="K2544" s="3">
        <v>5.6230000000000002</v>
      </c>
      <c r="L2544" s="3">
        <v>3.8239999999999998</v>
      </c>
      <c r="M2544" s="3">
        <v>9.8390000000000004</v>
      </c>
      <c r="N2544" s="3">
        <v>0.65800000000000003</v>
      </c>
      <c r="O2544" s="3">
        <v>0.36299999999999999</v>
      </c>
      <c r="P2544" s="3">
        <v>0.63</v>
      </c>
      <c r="Q2544" s="3">
        <v>1.956</v>
      </c>
      <c r="R2544" s="3">
        <v>1.2330000000000001</v>
      </c>
      <c r="S2544" s="3">
        <v>1.625</v>
      </c>
      <c r="T2544" s="3" t="s">
        <v>2548</v>
      </c>
      <c r="U2544" s="3" t="s">
        <v>12360</v>
      </c>
      <c r="V2544" s="3">
        <v>342</v>
      </c>
      <c r="W2544" s="3" t="s">
        <v>12361</v>
      </c>
      <c r="X2544" s="3" t="s">
        <v>12362</v>
      </c>
      <c r="Y2544" s="3">
        <v>0</v>
      </c>
      <c r="Z2544" s="3">
        <v>99.707602339999994</v>
      </c>
      <c r="AA2544" s="3">
        <v>711.83500000000004</v>
      </c>
      <c r="AB2544" s="3">
        <v>342</v>
      </c>
      <c r="AC2544" s="3">
        <v>341</v>
      </c>
      <c r="AD2544" s="7">
        <f t="shared" si="312"/>
        <v>1</v>
      </c>
      <c r="AE2544" s="3">
        <f t="shared" si="319"/>
        <v>99.707602339999994</v>
      </c>
      <c r="AF2544" s="7">
        <f t="shared" si="313"/>
        <v>0</v>
      </c>
      <c r="AG2544" s="3" t="str">
        <f t="shared" si="314"/>
        <v/>
      </c>
      <c r="AH2544" s="7">
        <f t="shared" si="315"/>
        <v>0</v>
      </c>
      <c r="AI2544" s="3" t="str">
        <f t="shared" si="316"/>
        <v/>
      </c>
      <c r="AJ2544" s="7">
        <f t="shared" si="317"/>
        <v>0</v>
      </c>
      <c r="AK2544" s="3" t="str">
        <f t="shared" si="318"/>
        <v/>
      </c>
    </row>
    <row r="2545" spans="1:37" ht="20" x14ac:dyDescent="0.2">
      <c r="A2545" s="3" t="s">
        <v>2549</v>
      </c>
      <c r="B2545" s="3" t="s">
        <v>19806</v>
      </c>
      <c r="C2545" s="3" t="s">
        <v>19807</v>
      </c>
      <c r="D2545" s="3">
        <v>4.7193645922239602</v>
      </c>
      <c r="E2545" s="3">
        <v>0.99904952590833596</v>
      </c>
      <c r="F2545" s="6">
        <v>7.5069205817002704E-14</v>
      </c>
      <c r="G2545" s="6">
        <v>1.0753337575392799E-12</v>
      </c>
      <c r="H2545" s="3">
        <v>0.154</v>
      </c>
      <c r="I2545" s="3">
        <v>0</v>
      </c>
      <c r="J2545" s="3">
        <v>0.13900000000000001</v>
      </c>
      <c r="K2545" s="3">
        <v>3.6819999999999999</v>
      </c>
      <c r="L2545" s="3">
        <v>1.649</v>
      </c>
      <c r="M2545" s="3">
        <v>2.6480000000000001</v>
      </c>
      <c r="N2545" s="3">
        <v>0.14499999999999999</v>
      </c>
      <c r="O2545" s="3">
        <v>4.2000000000000003E-2</v>
      </c>
      <c r="P2545" s="3">
        <v>0.45600000000000002</v>
      </c>
      <c r="Q2545" s="3">
        <v>0.95199999999999996</v>
      </c>
      <c r="R2545" s="3">
        <v>2.1120000000000001</v>
      </c>
      <c r="S2545" s="3">
        <v>1.016</v>
      </c>
      <c r="T2545" s="3" t="s">
        <v>2549</v>
      </c>
      <c r="U2545" s="3" t="s">
        <v>12363</v>
      </c>
      <c r="V2545" s="3">
        <v>384</v>
      </c>
      <c r="W2545" s="3" t="s">
        <v>12364</v>
      </c>
      <c r="X2545" s="3" t="s">
        <v>12365</v>
      </c>
      <c r="Y2545" s="3">
        <v>0</v>
      </c>
      <c r="Z2545" s="3">
        <v>99.739583330000002</v>
      </c>
      <c r="AA2545" s="3">
        <v>790.03</v>
      </c>
      <c r="AB2545" s="3">
        <v>384</v>
      </c>
      <c r="AC2545" s="3">
        <v>383</v>
      </c>
      <c r="AD2545" s="7">
        <f t="shared" si="312"/>
        <v>1</v>
      </c>
      <c r="AE2545" s="3">
        <f t="shared" si="319"/>
        <v>99.739583330000002</v>
      </c>
      <c r="AF2545" s="7">
        <f t="shared" si="313"/>
        <v>0</v>
      </c>
      <c r="AG2545" s="3" t="str">
        <f t="shared" si="314"/>
        <v/>
      </c>
      <c r="AH2545" s="7">
        <f t="shared" si="315"/>
        <v>0</v>
      </c>
      <c r="AI2545" s="3" t="str">
        <f t="shared" si="316"/>
        <v/>
      </c>
      <c r="AJ2545" s="7">
        <f t="shared" si="317"/>
        <v>0</v>
      </c>
      <c r="AK2545" s="3" t="str">
        <f t="shared" si="318"/>
        <v/>
      </c>
    </row>
    <row r="2546" spans="1:37" ht="20" x14ac:dyDescent="0.2">
      <c r="A2546" s="3" t="s">
        <v>2550</v>
      </c>
      <c r="B2546" s="3" t="s">
        <v>19806</v>
      </c>
      <c r="C2546" s="3" t="s">
        <v>19807</v>
      </c>
      <c r="D2546" s="3">
        <v>4.7189869246397604</v>
      </c>
      <c r="E2546" s="3">
        <v>1.90149460896946</v>
      </c>
      <c r="F2546" s="6">
        <v>2.6054431251511398E-12</v>
      </c>
      <c r="G2546" s="6">
        <v>2.9169676574058099E-11</v>
      </c>
      <c r="H2546" s="3">
        <v>0.443</v>
      </c>
      <c r="I2546" s="3">
        <v>0.39100000000000001</v>
      </c>
      <c r="J2546" s="3">
        <v>9.2999999999999999E-2</v>
      </c>
      <c r="K2546" s="3">
        <v>7.67</v>
      </c>
      <c r="L2546" s="3">
        <v>3.383</v>
      </c>
      <c r="M2546" s="3">
        <v>14.816000000000001</v>
      </c>
      <c r="N2546" s="3">
        <v>0.38700000000000001</v>
      </c>
      <c r="O2546" s="3">
        <v>8.4000000000000005E-2</v>
      </c>
      <c r="P2546" s="3">
        <v>0.34</v>
      </c>
      <c r="Q2546" s="3">
        <v>1.2809999999999999</v>
      </c>
      <c r="R2546" s="3">
        <v>1.069</v>
      </c>
      <c r="S2546" s="3">
        <v>1.456</v>
      </c>
      <c r="T2546" s="3" t="s">
        <v>2550</v>
      </c>
      <c r="U2546" s="3" t="s">
        <v>12366</v>
      </c>
      <c r="V2546" s="3">
        <v>391</v>
      </c>
      <c r="W2546" s="3" t="s">
        <v>12367</v>
      </c>
      <c r="X2546" s="3" t="s">
        <v>12368</v>
      </c>
      <c r="Y2546" s="3">
        <v>0</v>
      </c>
      <c r="Z2546" s="3">
        <v>100</v>
      </c>
      <c r="AA2546" s="3">
        <v>798.89</v>
      </c>
      <c r="AB2546" s="3">
        <v>391</v>
      </c>
      <c r="AC2546" s="3">
        <v>391</v>
      </c>
      <c r="AD2546" s="7">
        <f t="shared" si="312"/>
        <v>1</v>
      </c>
      <c r="AE2546" s="3">
        <f t="shared" si="319"/>
        <v>100</v>
      </c>
      <c r="AF2546" s="7">
        <f t="shared" si="313"/>
        <v>0</v>
      </c>
      <c r="AG2546" s="3" t="str">
        <f t="shared" si="314"/>
        <v/>
      </c>
      <c r="AH2546" s="7">
        <f t="shared" si="315"/>
        <v>0</v>
      </c>
      <c r="AI2546" s="3" t="str">
        <f t="shared" si="316"/>
        <v/>
      </c>
      <c r="AJ2546" s="7">
        <f t="shared" si="317"/>
        <v>0</v>
      </c>
      <c r="AK2546" s="3" t="str">
        <f t="shared" si="318"/>
        <v/>
      </c>
    </row>
    <row r="2547" spans="1:37" ht="20" x14ac:dyDescent="0.2">
      <c r="A2547" s="3" t="s">
        <v>2551</v>
      </c>
      <c r="B2547" s="3" t="s">
        <v>19806</v>
      </c>
      <c r="C2547" s="3" t="s">
        <v>19807</v>
      </c>
      <c r="D2547" s="3">
        <v>4.71895964038863</v>
      </c>
      <c r="E2547" s="3">
        <v>-5.3233653327835799E-2</v>
      </c>
      <c r="F2547" s="6">
        <v>2.15912285060117E-8</v>
      </c>
      <c r="G2547" s="6">
        <v>1.3435374326623901E-7</v>
      </c>
      <c r="H2547" s="3">
        <v>7.6999999999999999E-2</v>
      </c>
      <c r="I2547" s="3">
        <v>8.6999999999999994E-2</v>
      </c>
      <c r="J2547" s="3">
        <v>0</v>
      </c>
      <c r="K2547" s="3">
        <v>1.462</v>
      </c>
      <c r="L2547" s="3">
        <v>1.407</v>
      </c>
      <c r="M2547" s="3">
        <v>2.585</v>
      </c>
      <c r="N2547" s="3">
        <v>8.6999999999999994E-2</v>
      </c>
      <c r="O2547" s="3">
        <v>0</v>
      </c>
      <c r="P2547" s="3">
        <v>0.157</v>
      </c>
      <c r="Q2547" s="3">
        <v>0.58899999999999997</v>
      </c>
      <c r="R2547" s="3">
        <v>0.58599999999999997</v>
      </c>
      <c r="S2547" s="3">
        <v>0.38100000000000001</v>
      </c>
      <c r="T2547" s="3" t="s">
        <v>2551</v>
      </c>
      <c r="U2547" s="3" t="s">
        <v>8163</v>
      </c>
      <c r="V2547" s="3">
        <v>344</v>
      </c>
      <c r="W2547" s="3" t="s">
        <v>12369</v>
      </c>
      <c r="X2547" s="3" t="s">
        <v>12370</v>
      </c>
      <c r="Y2547" s="3">
        <v>0</v>
      </c>
      <c r="Z2547" s="3">
        <v>100</v>
      </c>
      <c r="AA2547" s="3">
        <v>716.45699999999999</v>
      </c>
      <c r="AB2547" s="3">
        <v>344</v>
      </c>
      <c r="AC2547" s="3">
        <v>344</v>
      </c>
      <c r="AD2547" s="7">
        <f t="shared" si="312"/>
        <v>1</v>
      </c>
      <c r="AE2547" s="3">
        <f t="shared" si="319"/>
        <v>100</v>
      </c>
      <c r="AF2547" s="7">
        <f t="shared" si="313"/>
        <v>0</v>
      </c>
      <c r="AG2547" s="3" t="str">
        <f t="shared" si="314"/>
        <v/>
      </c>
      <c r="AH2547" s="7">
        <f t="shared" si="315"/>
        <v>0</v>
      </c>
      <c r="AI2547" s="3" t="str">
        <f t="shared" si="316"/>
        <v/>
      </c>
      <c r="AJ2547" s="7">
        <f t="shared" si="317"/>
        <v>0</v>
      </c>
      <c r="AK2547" s="3" t="str">
        <f t="shared" si="318"/>
        <v/>
      </c>
    </row>
    <row r="2548" spans="1:37" ht="20" x14ac:dyDescent="0.2">
      <c r="A2548" s="3" t="s">
        <v>2552</v>
      </c>
      <c r="B2548" s="3" t="s">
        <v>19806</v>
      </c>
      <c r="C2548" s="3" t="s">
        <v>19807</v>
      </c>
      <c r="D2548" s="3">
        <v>4.7174734150355304</v>
      </c>
      <c r="E2548" s="3">
        <v>0.38798771426955098</v>
      </c>
      <c r="F2548" s="6">
        <v>7.9901593904838098E-11</v>
      </c>
      <c r="G2548" s="6">
        <v>7.1312815607721596E-10</v>
      </c>
      <c r="H2548" s="3">
        <v>0.13500000000000001</v>
      </c>
      <c r="I2548" s="3">
        <v>7.5999999999999998E-2</v>
      </c>
      <c r="J2548" s="3">
        <v>0</v>
      </c>
      <c r="K2548" s="3">
        <v>2.0870000000000002</v>
      </c>
      <c r="L2548" s="3">
        <v>1.6060000000000001</v>
      </c>
      <c r="M2548" s="3">
        <v>2.597</v>
      </c>
      <c r="N2548" s="3">
        <v>0</v>
      </c>
      <c r="O2548" s="3">
        <v>6.7000000000000004E-2</v>
      </c>
      <c r="P2548" s="3">
        <v>0.191</v>
      </c>
      <c r="Q2548" s="3">
        <v>0.95199999999999996</v>
      </c>
      <c r="R2548" s="3">
        <v>1.0349999999999999</v>
      </c>
      <c r="S2548" s="3">
        <v>0.61799999999999999</v>
      </c>
      <c r="T2548" s="3" t="s">
        <v>2552</v>
      </c>
      <c r="U2548" s="3" t="s">
        <v>12371</v>
      </c>
      <c r="V2548" s="3">
        <v>422</v>
      </c>
      <c r="W2548" s="3" t="s">
        <v>12372</v>
      </c>
      <c r="X2548" s="3" t="s">
        <v>12373</v>
      </c>
      <c r="Y2548" s="3">
        <v>0</v>
      </c>
      <c r="Z2548" s="3">
        <v>100</v>
      </c>
      <c r="AA2548" s="3">
        <v>870.15200000000004</v>
      </c>
      <c r="AB2548" s="3">
        <v>422</v>
      </c>
      <c r="AC2548" s="3">
        <v>422</v>
      </c>
      <c r="AD2548" s="7">
        <f t="shared" si="312"/>
        <v>1</v>
      </c>
      <c r="AE2548" s="3">
        <f t="shared" si="319"/>
        <v>100</v>
      </c>
      <c r="AF2548" s="7">
        <f t="shared" si="313"/>
        <v>0</v>
      </c>
      <c r="AG2548" s="3" t="str">
        <f t="shared" si="314"/>
        <v/>
      </c>
      <c r="AH2548" s="7">
        <f t="shared" si="315"/>
        <v>0</v>
      </c>
      <c r="AI2548" s="3" t="str">
        <f t="shared" si="316"/>
        <v/>
      </c>
      <c r="AJ2548" s="7">
        <f t="shared" si="317"/>
        <v>0</v>
      </c>
      <c r="AK2548" s="3" t="str">
        <f t="shared" si="318"/>
        <v/>
      </c>
    </row>
    <row r="2549" spans="1:37" ht="20" x14ac:dyDescent="0.2">
      <c r="A2549" s="3" t="s">
        <v>2553</v>
      </c>
      <c r="B2549" s="3" t="s">
        <v>19806</v>
      </c>
      <c r="C2549" s="3" t="s">
        <v>19807</v>
      </c>
      <c r="D2549" s="3">
        <v>4.7167192344402702</v>
      </c>
      <c r="E2549" s="3">
        <v>0.69659998880955898</v>
      </c>
      <c r="F2549" s="6">
        <v>1.6179640160113699E-8</v>
      </c>
      <c r="G2549" s="6">
        <v>1.02350235628083E-7</v>
      </c>
      <c r="H2549" s="3">
        <v>0.21199999999999999</v>
      </c>
      <c r="I2549" s="3">
        <v>0</v>
      </c>
      <c r="J2549" s="3">
        <v>0</v>
      </c>
      <c r="K2549" s="3">
        <v>1.595</v>
      </c>
      <c r="L2549" s="3">
        <v>0.91</v>
      </c>
      <c r="M2549" s="3">
        <v>3.851</v>
      </c>
      <c r="N2549" s="3">
        <v>0.17399999999999999</v>
      </c>
      <c r="O2549" s="3">
        <v>0.16</v>
      </c>
      <c r="P2549" s="3">
        <v>0.19900000000000001</v>
      </c>
      <c r="Q2549" s="3">
        <v>0.441</v>
      </c>
      <c r="R2549" s="3">
        <v>0.44</v>
      </c>
      <c r="S2549" s="3">
        <v>0.372</v>
      </c>
      <c r="T2549" s="3" t="s">
        <v>2553</v>
      </c>
      <c r="U2549" s="3" t="s">
        <v>12374</v>
      </c>
      <c r="V2549" s="3">
        <v>1169</v>
      </c>
      <c r="W2549" s="3" t="s">
        <v>12375</v>
      </c>
      <c r="X2549" s="3" t="s">
        <v>12376</v>
      </c>
      <c r="Y2549" s="3">
        <v>0</v>
      </c>
      <c r="Z2549" s="3">
        <v>99.567099569999996</v>
      </c>
      <c r="AA2549" s="3">
        <v>2080.4499999999998</v>
      </c>
      <c r="AB2549" s="3">
        <v>1155</v>
      </c>
      <c r="AC2549" s="3">
        <v>1150</v>
      </c>
      <c r="AD2549" s="7">
        <f t="shared" si="312"/>
        <v>1</v>
      </c>
      <c r="AE2549" s="3">
        <f t="shared" si="319"/>
        <v>99.567099569999996</v>
      </c>
      <c r="AF2549" s="7">
        <f t="shared" si="313"/>
        <v>0</v>
      </c>
      <c r="AG2549" s="3" t="str">
        <f t="shared" si="314"/>
        <v/>
      </c>
      <c r="AH2549" s="7">
        <f t="shared" si="315"/>
        <v>0</v>
      </c>
      <c r="AI2549" s="3" t="str">
        <f t="shared" si="316"/>
        <v/>
      </c>
      <c r="AJ2549" s="7">
        <f t="shared" si="317"/>
        <v>0</v>
      </c>
      <c r="AK2549" s="3" t="str">
        <f t="shared" si="318"/>
        <v/>
      </c>
    </row>
    <row r="2550" spans="1:37" ht="20" x14ac:dyDescent="0.2">
      <c r="A2550" s="3" t="s">
        <v>2554</v>
      </c>
      <c r="B2550" s="3" t="s">
        <v>19806</v>
      </c>
      <c r="C2550" s="3" t="s">
        <v>19807</v>
      </c>
      <c r="D2550" s="3">
        <v>4.7164908209284198</v>
      </c>
      <c r="E2550" s="3">
        <v>-5.7003834085371498E-2</v>
      </c>
      <c r="F2550" s="6">
        <v>6.2703145671173202E-9</v>
      </c>
      <c r="G2550" s="6">
        <v>4.2046126506898998E-8</v>
      </c>
      <c r="H2550" s="3">
        <v>0.125</v>
      </c>
      <c r="I2550" s="3">
        <v>0</v>
      </c>
      <c r="J2550" s="3">
        <v>0.10199999999999999</v>
      </c>
      <c r="K2550" s="3">
        <v>1.954</v>
      </c>
      <c r="L2550" s="3">
        <v>2.2320000000000002</v>
      </c>
      <c r="M2550" s="3">
        <v>2.8149999999999999</v>
      </c>
      <c r="N2550" s="3">
        <v>0.32900000000000001</v>
      </c>
      <c r="O2550" s="3">
        <v>0</v>
      </c>
      <c r="P2550" s="3">
        <v>0.11600000000000001</v>
      </c>
      <c r="Q2550" s="3">
        <v>1.03</v>
      </c>
      <c r="R2550" s="3">
        <v>1.026</v>
      </c>
      <c r="S2550" s="3">
        <v>0.86299999999999999</v>
      </c>
      <c r="T2550" s="3" t="s">
        <v>2554</v>
      </c>
      <c r="U2550" s="3" t="s">
        <v>6888</v>
      </c>
      <c r="V2550" s="3">
        <v>216</v>
      </c>
      <c r="W2550" s="3" t="s">
        <v>6889</v>
      </c>
      <c r="X2550" s="3" t="s">
        <v>6890</v>
      </c>
      <c r="Y2550" s="6">
        <v>2.1100000000000002E-49</v>
      </c>
      <c r="Z2550" s="3">
        <v>72.906403940000004</v>
      </c>
      <c r="AA2550" s="3">
        <v>172.17</v>
      </c>
      <c r="AB2550" s="3">
        <v>203</v>
      </c>
      <c r="AC2550" s="3">
        <v>148</v>
      </c>
      <c r="AD2550" s="7">
        <f t="shared" si="312"/>
        <v>1</v>
      </c>
      <c r="AE2550" s="3">
        <f t="shared" si="319"/>
        <v>72.906403940000004</v>
      </c>
      <c r="AF2550" s="7">
        <f t="shared" si="313"/>
        <v>0</v>
      </c>
      <c r="AG2550" s="3" t="str">
        <f t="shared" si="314"/>
        <v/>
      </c>
      <c r="AH2550" s="7">
        <f t="shared" si="315"/>
        <v>0</v>
      </c>
      <c r="AI2550" s="3" t="str">
        <f t="shared" si="316"/>
        <v/>
      </c>
      <c r="AJ2550" s="7">
        <f t="shared" si="317"/>
        <v>0</v>
      </c>
      <c r="AK2550" s="3" t="str">
        <f t="shared" si="318"/>
        <v/>
      </c>
    </row>
    <row r="2551" spans="1:37" ht="20" x14ac:dyDescent="0.2">
      <c r="A2551" s="3" t="s">
        <v>2555</v>
      </c>
      <c r="B2551" s="3" t="s">
        <v>19806</v>
      </c>
      <c r="C2551" s="3" t="s">
        <v>19807</v>
      </c>
      <c r="D2551" s="3">
        <v>4.7162892835532704</v>
      </c>
      <c r="E2551" s="3">
        <v>0.38654589042096898</v>
      </c>
      <c r="F2551" s="6">
        <v>6.6581457142237802E-9</v>
      </c>
      <c r="G2551" s="6">
        <v>4.4461018140285202E-8</v>
      </c>
      <c r="H2551" s="3">
        <v>0</v>
      </c>
      <c r="I2551" s="3">
        <v>0.20599999999999999</v>
      </c>
      <c r="J2551" s="3">
        <v>9.2999999999999999E-2</v>
      </c>
      <c r="K2551" s="3">
        <v>2.0339999999999998</v>
      </c>
      <c r="L2551" s="3">
        <v>1.8759999999999999</v>
      </c>
      <c r="M2551" s="3">
        <v>4.6829999999999998</v>
      </c>
      <c r="N2551" s="3">
        <v>0</v>
      </c>
      <c r="O2551" s="3">
        <v>0</v>
      </c>
      <c r="P2551" s="3">
        <v>8.3000000000000004E-2</v>
      </c>
      <c r="Q2551" s="3">
        <v>0.64900000000000002</v>
      </c>
      <c r="R2551" s="3">
        <v>0.65500000000000003</v>
      </c>
      <c r="S2551" s="3">
        <v>0.84599999999999997</v>
      </c>
      <c r="T2551" s="3" t="s">
        <v>2555</v>
      </c>
      <c r="U2551" s="3" t="s">
        <v>12377</v>
      </c>
      <c r="V2551" s="3">
        <v>717</v>
      </c>
      <c r="W2551" s="3" t="s">
        <v>12378</v>
      </c>
      <c r="X2551" s="3" t="s">
        <v>12379</v>
      </c>
      <c r="Y2551" s="3">
        <v>0</v>
      </c>
      <c r="Z2551" s="3">
        <v>99.860529990000003</v>
      </c>
      <c r="AA2551" s="3">
        <v>1434.47</v>
      </c>
      <c r="AB2551" s="3">
        <v>717</v>
      </c>
      <c r="AC2551" s="3">
        <v>716</v>
      </c>
      <c r="AD2551" s="7">
        <f t="shared" si="312"/>
        <v>1</v>
      </c>
      <c r="AE2551" s="3">
        <f t="shared" si="319"/>
        <v>99.860529990000003</v>
      </c>
      <c r="AF2551" s="7">
        <f t="shared" si="313"/>
        <v>0</v>
      </c>
      <c r="AG2551" s="3" t="str">
        <f t="shared" si="314"/>
        <v/>
      </c>
      <c r="AH2551" s="7">
        <f t="shared" si="315"/>
        <v>0</v>
      </c>
      <c r="AI2551" s="3" t="str">
        <f t="shared" si="316"/>
        <v/>
      </c>
      <c r="AJ2551" s="7">
        <f t="shared" si="317"/>
        <v>0</v>
      </c>
      <c r="AK2551" s="3" t="str">
        <f t="shared" si="318"/>
        <v/>
      </c>
    </row>
    <row r="2552" spans="1:37" ht="20" x14ac:dyDescent="0.2">
      <c r="A2552" s="3" t="s">
        <v>2556</v>
      </c>
      <c r="B2552" s="3" t="s">
        <v>19806</v>
      </c>
      <c r="C2552" s="3" t="s">
        <v>19807</v>
      </c>
      <c r="D2552" s="3">
        <v>4.7160100966676799</v>
      </c>
      <c r="E2552" s="3">
        <v>2.26363639592009</v>
      </c>
      <c r="F2552" s="6">
        <v>1.1721553945722E-14</v>
      </c>
      <c r="G2552" s="6">
        <v>1.9417285751368E-13</v>
      </c>
      <c r="H2552" s="3">
        <v>0.32700000000000001</v>
      </c>
      <c r="I2552" s="3">
        <v>0.434</v>
      </c>
      <c r="J2552" s="3">
        <v>0</v>
      </c>
      <c r="K2552" s="3">
        <v>4.8250000000000002</v>
      </c>
      <c r="L2552" s="3">
        <v>4.3639999999999999</v>
      </c>
      <c r="M2552" s="3">
        <v>11.31</v>
      </c>
      <c r="N2552" s="3">
        <v>0.48299999999999998</v>
      </c>
      <c r="O2552" s="3">
        <v>0.219</v>
      </c>
      <c r="P2552" s="3">
        <v>0.157</v>
      </c>
      <c r="Q2552" s="3">
        <v>2.839</v>
      </c>
      <c r="R2552" s="3">
        <v>1.8620000000000001</v>
      </c>
      <c r="S2552" s="3">
        <v>2.395</v>
      </c>
      <c r="T2552" s="3" t="s">
        <v>2556</v>
      </c>
      <c r="U2552" s="3" t="s">
        <v>12380</v>
      </c>
      <c r="V2552" s="3">
        <v>563</v>
      </c>
      <c r="W2552" s="3" t="s">
        <v>12381</v>
      </c>
      <c r="X2552" s="3" t="s">
        <v>12382</v>
      </c>
      <c r="Y2552" s="3">
        <v>0</v>
      </c>
      <c r="Z2552" s="3">
        <v>100</v>
      </c>
      <c r="AA2552" s="3">
        <v>1153.27</v>
      </c>
      <c r="AB2552" s="3">
        <v>563</v>
      </c>
      <c r="AC2552" s="3">
        <v>563</v>
      </c>
      <c r="AD2552" s="7">
        <f t="shared" si="312"/>
        <v>1</v>
      </c>
      <c r="AE2552" s="3">
        <f t="shared" si="319"/>
        <v>100</v>
      </c>
      <c r="AF2552" s="7">
        <f t="shared" si="313"/>
        <v>0</v>
      </c>
      <c r="AG2552" s="3" t="str">
        <f t="shared" si="314"/>
        <v/>
      </c>
      <c r="AH2552" s="7">
        <f t="shared" si="315"/>
        <v>0</v>
      </c>
      <c r="AI2552" s="3" t="str">
        <f t="shared" si="316"/>
        <v/>
      </c>
      <c r="AJ2552" s="7">
        <f t="shared" si="317"/>
        <v>0</v>
      </c>
      <c r="AK2552" s="3" t="str">
        <f t="shared" si="318"/>
        <v/>
      </c>
    </row>
    <row r="2553" spans="1:37" ht="20" x14ac:dyDescent="0.2">
      <c r="A2553" s="3" t="s">
        <v>2557</v>
      </c>
      <c r="B2553" s="3" t="s">
        <v>19806</v>
      </c>
      <c r="C2553" s="3" t="s">
        <v>19807</v>
      </c>
      <c r="D2553" s="3">
        <v>4.7154003965839202</v>
      </c>
      <c r="E2553" s="3">
        <v>-5.0112956912906598E-2</v>
      </c>
      <c r="F2553" s="6">
        <v>2.6887227920560698E-7</v>
      </c>
      <c r="G2553" s="6">
        <v>1.45343831576868E-6</v>
      </c>
      <c r="H2553" s="3">
        <v>0</v>
      </c>
      <c r="I2553" s="3">
        <v>0.25</v>
      </c>
      <c r="J2553" s="3">
        <v>0</v>
      </c>
      <c r="K2553" s="3">
        <v>2.14</v>
      </c>
      <c r="L2553" s="3">
        <v>1.294</v>
      </c>
      <c r="M2553" s="3">
        <v>4.12</v>
      </c>
      <c r="N2553" s="3">
        <v>0.126</v>
      </c>
      <c r="O2553" s="3">
        <v>0</v>
      </c>
      <c r="P2553" s="3">
        <v>0</v>
      </c>
      <c r="Q2553" s="3">
        <v>0.80500000000000005</v>
      </c>
      <c r="R2553" s="3">
        <v>1.4830000000000001</v>
      </c>
      <c r="S2553" s="3">
        <v>1.0489999999999999</v>
      </c>
      <c r="T2553" s="3" t="s">
        <v>2557</v>
      </c>
      <c r="U2553" s="3" t="s">
        <v>12383</v>
      </c>
      <c r="V2553" s="3">
        <v>113</v>
      </c>
      <c r="W2553" s="3" t="s">
        <v>12384</v>
      </c>
      <c r="X2553" s="3" t="s">
        <v>12385</v>
      </c>
      <c r="Y2553" s="6">
        <v>3.1999999999999999E-73</v>
      </c>
      <c r="Z2553" s="3">
        <v>99.115044249999997</v>
      </c>
      <c r="AA2553" s="3">
        <v>225.71299999999999</v>
      </c>
      <c r="AB2553" s="3">
        <v>113</v>
      </c>
      <c r="AC2553" s="3">
        <v>112</v>
      </c>
      <c r="AD2553" s="7">
        <f t="shared" si="312"/>
        <v>1</v>
      </c>
      <c r="AE2553" s="3">
        <f t="shared" si="319"/>
        <v>99.115044249999997</v>
      </c>
      <c r="AF2553" s="7">
        <f t="shared" si="313"/>
        <v>0</v>
      </c>
      <c r="AG2553" s="3" t="str">
        <f t="shared" si="314"/>
        <v/>
      </c>
      <c r="AH2553" s="7">
        <f t="shared" si="315"/>
        <v>0</v>
      </c>
      <c r="AI2553" s="3" t="str">
        <f t="shared" si="316"/>
        <v/>
      </c>
      <c r="AJ2553" s="7">
        <f t="shared" si="317"/>
        <v>0</v>
      </c>
      <c r="AK2553" s="3" t="str">
        <f t="shared" si="318"/>
        <v/>
      </c>
    </row>
    <row r="2554" spans="1:37" ht="20" x14ac:dyDescent="0.2">
      <c r="A2554" s="3" t="s">
        <v>2558</v>
      </c>
      <c r="B2554" s="3" t="s">
        <v>19806</v>
      </c>
      <c r="C2554" s="3" t="s">
        <v>19807</v>
      </c>
      <c r="D2554" s="3">
        <v>4.7144255803811799</v>
      </c>
      <c r="E2554" s="3">
        <v>2.1619517141023898</v>
      </c>
      <c r="F2554" s="6">
        <v>8.9327204088862901E-20</v>
      </c>
      <c r="G2554" s="6">
        <v>3.3632243741951302E-18</v>
      </c>
      <c r="H2554" s="3">
        <v>0.76100000000000001</v>
      </c>
      <c r="I2554" s="3">
        <v>1.7050000000000001</v>
      </c>
      <c r="J2554" s="3">
        <v>0</v>
      </c>
      <c r="K2554" s="3">
        <v>21.934000000000001</v>
      </c>
      <c r="L2554" s="3">
        <v>17.655999999999999</v>
      </c>
      <c r="M2554" s="3">
        <v>27.355</v>
      </c>
      <c r="N2554" s="3">
        <v>1.2470000000000001</v>
      </c>
      <c r="O2554" s="3">
        <v>0.38</v>
      </c>
      <c r="P2554" s="3">
        <v>1.988</v>
      </c>
      <c r="Q2554" s="3">
        <v>12.162000000000001</v>
      </c>
      <c r="R2554" s="3">
        <v>8.734</v>
      </c>
      <c r="S2554" s="3">
        <v>10.545999999999999</v>
      </c>
      <c r="T2554" s="3" t="s">
        <v>2558</v>
      </c>
      <c r="U2554" s="3" t="s">
        <v>12386</v>
      </c>
      <c r="V2554" s="3">
        <v>146</v>
      </c>
      <c r="W2554" s="3" t="s">
        <v>12387</v>
      </c>
      <c r="X2554" s="3" t="s">
        <v>12388</v>
      </c>
      <c r="Y2554" s="6">
        <v>1.38E-73</v>
      </c>
      <c r="Z2554" s="3">
        <v>92.361111109999996</v>
      </c>
      <c r="AA2554" s="3">
        <v>233.03200000000001</v>
      </c>
      <c r="AB2554" s="3">
        <v>144</v>
      </c>
      <c r="AC2554" s="3">
        <v>133</v>
      </c>
      <c r="AD2554" s="7">
        <f t="shared" si="312"/>
        <v>0</v>
      </c>
      <c r="AE2554" s="3" t="str">
        <f t="shared" si="319"/>
        <v/>
      </c>
      <c r="AF2554" s="7">
        <f t="shared" si="313"/>
        <v>0</v>
      </c>
      <c r="AG2554" s="3" t="str">
        <f t="shared" si="314"/>
        <v/>
      </c>
      <c r="AH2554" s="7">
        <f t="shared" si="315"/>
        <v>0</v>
      </c>
      <c r="AI2554" s="3" t="str">
        <f t="shared" si="316"/>
        <v/>
      </c>
      <c r="AJ2554" s="7">
        <f t="shared" si="317"/>
        <v>1</v>
      </c>
      <c r="AK2554" s="3">
        <f t="shared" si="318"/>
        <v>92.361111109999996</v>
      </c>
    </row>
    <row r="2555" spans="1:37" ht="20" x14ac:dyDescent="0.2">
      <c r="A2555" s="3" t="s">
        <v>2559</v>
      </c>
      <c r="B2555" s="3" t="s">
        <v>19806</v>
      </c>
      <c r="C2555" s="3" t="s">
        <v>19807</v>
      </c>
      <c r="D2555" s="3">
        <v>4.7136830116420496</v>
      </c>
      <c r="E2555" s="3">
        <v>2.0400571277834998</v>
      </c>
      <c r="F2555" s="6">
        <v>5.5475218113037496E-18</v>
      </c>
      <c r="G2555" s="6">
        <v>1.5945595916996299E-16</v>
      </c>
      <c r="H2555" s="3">
        <v>0.17299999999999999</v>
      </c>
      <c r="I2555" s="3">
        <v>0.45600000000000002</v>
      </c>
      <c r="J2555" s="3">
        <v>5.6000000000000001E-2</v>
      </c>
      <c r="K2555" s="3">
        <v>4.7190000000000003</v>
      </c>
      <c r="L2555" s="3">
        <v>5.6289999999999996</v>
      </c>
      <c r="M2555" s="3">
        <v>8.4830000000000005</v>
      </c>
      <c r="N2555" s="3">
        <v>0.754</v>
      </c>
      <c r="O2555" s="3">
        <v>0.23599999999999999</v>
      </c>
      <c r="P2555" s="3">
        <v>0.72099999999999997</v>
      </c>
      <c r="Q2555" s="3">
        <v>2.3290000000000002</v>
      </c>
      <c r="R2555" s="3">
        <v>2.052</v>
      </c>
      <c r="S2555" s="3">
        <v>1.5149999999999999</v>
      </c>
      <c r="T2555" s="3" t="s">
        <v>2559</v>
      </c>
      <c r="U2555" s="3" t="s">
        <v>12389</v>
      </c>
      <c r="V2555" s="3">
        <v>767</v>
      </c>
      <c r="W2555" s="3" t="s">
        <v>12390</v>
      </c>
      <c r="X2555" s="3" t="s">
        <v>12391</v>
      </c>
      <c r="Y2555" s="3">
        <v>0</v>
      </c>
      <c r="Z2555" s="3">
        <v>100</v>
      </c>
      <c r="AA2555" s="3">
        <v>1578.92</v>
      </c>
      <c r="AB2555" s="3">
        <v>767</v>
      </c>
      <c r="AC2555" s="3">
        <v>767</v>
      </c>
      <c r="AD2555" s="7">
        <f t="shared" si="312"/>
        <v>0</v>
      </c>
      <c r="AE2555" s="3" t="str">
        <f t="shared" si="319"/>
        <v/>
      </c>
      <c r="AF2555" s="7">
        <f t="shared" si="313"/>
        <v>0</v>
      </c>
      <c r="AG2555" s="3" t="str">
        <f t="shared" si="314"/>
        <v/>
      </c>
      <c r="AH2555" s="7">
        <f t="shared" si="315"/>
        <v>0</v>
      </c>
      <c r="AI2555" s="3" t="str">
        <f t="shared" si="316"/>
        <v/>
      </c>
      <c r="AJ2555" s="7">
        <f t="shared" si="317"/>
        <v>0</v>
      </c>
      <c r="AK2555" s="3" t="str">
        <f t="shared" si="318"/>
        <v/>
      </c>
    </row>
    <row r="2556" spans="1:37" ht="20" x14ac:dyDescent="0.2">
      <c r="A2556" s="3" t="s">
        <v>2560</v>
      </c>
      <c r="B2556" s="3" t="s">
        <v>19806</v>
      </c>
      <c r="C2556" s="3" t="s">
        <v>19807</v>
      </c>
      <c r="D2556" s="3">
        <v>4.71345945405149</v>
      </c>
      <c r="E2556" s="3">
        <v>0.71503485376376497</v>
      </c>
      <c r="F2556" s="6">
        <v>9.3414066254890302E-11</v>
      </c>
      <c r="G2556" s="6">
        <v>8.24319669726675E-10</v>
      </c>
      <c r="H2556" s="3">
        <v>0.14399999999999999</v>
      </c>
      <c r="I2556" s="3">
        <v>8.6999999999999994E-2</v>
      </c>
      <c r="J2556" s="3">
        <v>7.3999999999999996E-2</v>
      </c>
      <c r="K2556" s="3">
        <v>2.5659999999999998</v>
      </c>
      <c r="L2556" s="3">
        <v>1.7909999999999999</v>
      </c>
      <c r="M2556" s="3">
        <v>4.67</v>
      </c>
      <c r="N2556" s="3">
        <v>7.6999999999999999E-2</v>
      </c>
      <c r="O2556" s="3">
        <v>0</v>
      </c>
      <c r="P2556" s="3">
        <v>0.20699999999999999</v>
      </c>
      <c r="Q2556" s="3">
        <v>0.26800000000000002</v>
      </c>
      <c r="R2556" s="3">
        <v>0.621</v>
      </c>
      <c r="S2556" s="3">
        <v>1.0409999999999999</v>
      </c>
      <c r="T2556" s="3" t="s">
        <v>2560</v>
      </c>
      <c r="U2556" s="3" t="s">
        <v>12392</v>
      </c>
      <c r="V2556" s="3">
        <v>436</v>
      </c>
      <c r="W2556" s="3" t="s">
        <v>12393</v>
      </c>
      <c r="X2556" s="3" t="s">
        <v>12394</v>
      </c>
      <c r="Y2556" s="3">
        <v>0</v>
      </c>
      <c r="Z2556" s="3">
        <v>100</v>
      </c>
      <c r="AA2556" s="3">
        <v>897.11599999999999</v>
      </c>
      <c r="AB2556" s="3">
        <v>436</v>
      </c>
      <c r="AC2556" s="3">
        <v>436</v>
      </c>
      <c r="AD2556" s="7">
        <f t="shared" si="312"/>
        <v>1</v>
      </c>
      <c r="AE2556" s="3">
        <f t="shared" si="319"/>
        <v>100</v>
      </c>
      <c r="AF2556" s="7">
        <f t="shared" si="313"/>
        <v>0</v>
      </c>
      <c r="AG2556" s="3" t="str">
        <f t="shared" si="314"/>
        <v/>
      </c>
      <c r="AH2556" s="7">
        <f t="shared" si="315"/>
        <v>0</v>
      </c>
      <c r="AI2556" s="3" t="str">
        <f t="shared" si="316"/>
        <v/>
      </c>
      <c r="AJ2556" s="7">
        <f t="shared" si="317"/>
        <v>0</v>
      </c>
      <c r="AK2556" s="3" t="str">
        <f t="shared" si="318"/>
        <v/>
      </c>
    </row>
    <row r="2557" spans="1:37" ht="20" x14ac:dyDescent="0.2">
      <c r="A2557" s="3" t="s">
        <v>2561</v>
      </c>
      <c r="B2557" s="3" t="s">
        <v>19806</v>
      </c>
      <c r="C2557" s="3" t="s">
        <v>19807</v>
      </c>
      <c r="D2557" s="3">
        <v>4.7133735908935197</v>
      </c>
      <c r="E2557" s="3">
        <v>3.0552143666087899</v>
      </c>
      <c r="F2557" s="6">
        <v>2.4718996182213601E-35</v>
      </c>
      <c r="G2557" s="6">
        <v>8.7454764534185002E-33</v>
      </c>
      <c r="H2557" s="3">
        <v>0.443</v>
      </c>
      <c r="I2557" s="3">
        <v>0.68400000000000005</v>
      </c>
      <c r="J2557" s="3">
        <v>0.222</v>
      </c>
      <c r="K2557" s="3">
        <v>12.122999999999999</v>
      </c>
      <c r="L2557" s="3">
        <v>12.766</v>
      </c>
      <c r="M2557" s="3">
        <v>11.808999999999999</v>
      </c>
      <c r="N2557" s="3">
        <v>0.72499999999999998</v>
      </c>
      <c r="O2557" s="3">
        <v>0.33700000000000002</v>
      </c>
      <c r="P2557" s="3">
        <v>0.53</v>
      </c>
      <c r="Q2557" s="3">
        <v>2.484</v>
      </c>
      <c r="R2557" s="3">
        <v>1.9490000000000001</v>
      </c>
      <c r="S2557" s="3">
        <v>2.0990000000000002</v>
      </c>
      <c r="T2557" s="3" t="s">
        <v>12395</v>
      </c>
      <c r="U2557" s="3"/>
      <c r="V2557" s="3"/>
      <c r="W2557" s="3"/>
      <c r="X2557" s="3"/>
      <c r="Y2557" s="3"/>
      <c r="Z2557" s="3"/>
      <c r="AA2557" s="3"/>
      <c r="AB2557" s="3"/>
      <c r="AC2557" s="3"/>
      <c r="AD2557" s="7">
        <f t="shared" si="312"/>
        <v>0</v>
      </c>
      <c r="AE2557" s="3" t="str">
        <f t="shared" si="319"/>
        <v/>
      </c>
      <c r="AF2557" s="7">
        <f t="shared" si="313"/>
        <v>0</v>
      </c>
      <c r="AG2557" s="3" t="str">
        <f t="shared" si="314"/>
        <v/>
      </c>
      <c r="AH2557" s="7">
        <f t="shared" si="315"/>
        <v>0</v>
      </c>
      <c r="AI2557" s="3" t="str">
        <f t="shared" si="316"/>
        <v/>
      </c>
      <c r="AJ2557" s="7">
        <f t="shared" si="317"/>
        <v>0</v>
      </c>
      <c r="AK2557" s="3" t="str">
        <f t="shared" si="318"/>
        <v/>
      </c>
    </row>
    <row r="2558" spans="1:37" ht="20" x14ac:dyDescent="0.2">
      <c r="A2558" s="3" t="s">
        <v>2562</v>
      </c>
      <c r="B2558" s="3" t="s">
        <v>19806</v>
      </c>
      <c r="C2558" s="3" t="s">
        <v>19807</v>
      </c>
      <c r="D2558" s="3">
        <v>4.7130031879814496</v>
      </c>
      <c r="E2558" s="3">
        <v>2.3523256651415001</v>
      </c>
      <c r="F2558" s="6">
        <v>2.72669982083934E-19</v>
      </c>
      <c r="G2558" s="6">
        <v>9.4388381879837997E-18</v>
      </c>
      <c r="H2558" s="3">
        <v>0.35599999999999998</v>
      </c>
      <c r="I2558" s="3">
        <v>0.20599999999999999</v>
      </c>
      <c r="J2558" s="3">
        <v>9.2999999999999999E-2</v>
      </c>
      <c r="K2558" s="3">
        <v>6.1150000000000002</v>
      </c>
      <c r="L2558" s="3">
        <v>3.5819999999999999</v>
      </c>
      <c r="M2558" s="3">
        <v>8.3680000000000003</v>
      </c>
      <c r="N2558" s="3">
        <v>0.59</v>
      </c>
      <c r="O2558" s="3">
        <v>0.22800000000000001</v>
      </c>
      <c r="P2558" s="3">
        <v>0.25700000000000001</v>
      </c>
      <c r="Q2558" s="3">
        <v>2.8050000000000002</v>
      </c>
      <c r="R2558" s="3">
        <v>2.923</v>
      </c>
      <c r="S2558" s="3">
        <v>2.319</v>
      </c>
      <c r="T2558" s="3" t="s">
        <v>12396</v>
      </c>
      <c r="U2558" s="3"/>
      <c r="V2558" s="3"/>
      <c r="W2558" s="3"/>
      <c r="X2558" s="3"/>
      <c r="Y2558" s="3"/>
      <c r="Z2558" s="3"/>
      <c r="AA2558" s="3"/>
      <c r="AB2558" s="3"/>
      <c r="AC2558" s="3"/>
      <c r="AD2558" s="7">
        <f t="shared" si="312"/>
        <v>0</v>
      </c>
      <c r="AE2558" s="3" t="str">
        <f t="shared" si="319"/>
        <v/>
      </c>
      <c r="AF2558" s="7">
        <f t="shared" si="313"/>
        <v>0</v>
      </c>
      <c r="AG2558" s="3" t="str">
        <f t="shared" si="314"/>
        <v/>
      </c>
      <c r="AH2558" s="7">
        <f t="shared" si="315"/>
        <v>0</v>
      </c>
      <c r="AI2558" s="3" t="str">
        <f t="shared" si="316"/>
        <v/>
      </c>
      <c r="AJ2558" s="7">
        <f t="shared" si="317"/>
        <v>0</v>
      </c>
      <c r="AK2558" s="3" t="str">
        <f t="shared" si="318"/>
        <v/>
      </c>
    </row>
    <row r="2559" spans="1:37" ht="20" x14ac:dyDescent="0.2">
      <c r="A2559" s="3" t="s">
        <v>2563</v>
      </c>
      <c r="B2559" s="3" t="s">
        <v>19806</v>
      </c>
      <c r="C2559" s="3" t="s">
        <v>19807</v>
      </c>
      <c r="D2559" s="3">
        <v>4.7127666197598703</v>
      </c>
      <c r="E2559" s="3">
        <v>1.76590019526437</v>
      </c>
      <c r="F2559" s="6">
        <v>3.20356714162221E-18</v>
      </c>
      <c r="G2559" s="6">
        <v>9.4486641313397E-17</v>
      </c>
      <c r="H2559" s="3">
        <v>0.20200000000000001</v>
      </c>
      <c r="I2559" s="3">
        <v>0.38</v>
      </c>
      <c r="J2559" s="3">
        <v>6.5000000000000002E-2</v>
      </c>
      <c r="K2559" s="3">
        <v>5.7430000000000003</v>
      </c>
      <c r="L2559" s="3">
        <v>4.4210000000000003</v>
      </c>
      <c r="M2559" s="3">
        <v>7.5739999999999998</v>
      </c>
      <c r="N2559" s="3">
        <v>0.65800000000000003</v>
      </c>
      <c r="O2559" s="3">
        <v>0.13500000000000001</v>
      </c>
      <c r="P2559" s="3">
        <v>0.124</v>
      </c>
      <c r="Q2559" s="3">
        <v>1.6970000000000001</v>
      </c>
      <c r="R2559" s="3">
        <v>1.216</v>
      </c>
      <c r="S2559" s="3">
        <v>1.659</v>
      </c>
      <c r="T2559" s="3" t="s">
        <v>2563</v>
      </c>
      <c r="U2559" s="3" t="s">
        <v>12397</v>
      </c>
      <c r="V2559" s="3">
        <v>978</v>
      </c>
      <c r="W2559" s="3" t="s">
        <v>12398</v>
      </c>
      <c r="X2559" s="3" t="s">
        <v>12399</v>
      </c>
      <c r="Y2559" s="3">
        <v>0</v>
      </c>
      <c r="Z2559" s="3">
        <v>99.897750509999995</v>
      </c>
      <c r="AA2559" s="3">
        <v>2001.87</v>
      </c>
      <c r="AB2559" s="3">
        <v>978</v>
      </c>
      <c r="AC2559" s="3">
        <v>977</v>
      </c>
      <c r="AD2559" s="7">
        <f t="shared" si="312"/>
        <v>1</v>
      </c>
      <c r="AE2559" s="3">
        <f t="shared" si="319"/>
        <v>99.897750509999995</v>
      </c>
      <c r="AF2559" s="7">
        <f t="shared" si="313"/>
        <v>0</v>
      </c>
      <c r="AG2559" s="3" t="str">
        <f t="shared" si="314"/>
        <v/>
      </c>
      <c r="AH2559" s="7">
        <f t="shared" si="315"/>
        <v>0</v>
      </c>
      <c r="AI2559" s="3" t="str">
        <f t="shared" si="316"/>
        <v/>
      </c>
      <c r="AJ2559" s="7">
        <f t="shared" si="317"/>
        <v>0</v>
      </c>
      <c r="AK2559" s="3" t="str">
        <f t="shared" si="318"/>
        <v/>
      </c>
    </row>
    <row r="2560" spans="1:37" ht="20" x14ac:dyDescent="0.2">
      <c r="A2560" s="3" t="s">
        <v>2564</v>
      </c>
      <c r="B2560" s="3" t="s">
        <v>19806</v>
      </c>
      <c r="C2560" s="3" t="s">
        <v>19807</v>
      </c>
      <c r="D2560" s="3">
        <v>4.7126244908141297</v>
      </c>
      <c r="E2560" s="3">
        <v>-4.6793576985686001E-2</v>
      </c>
      <c r="F2560" s="6">
        <v>2.62943061226987E-8</v>
      </c>
      <c r="G2560" s="6">
        <v>1.61412530962951E-7</v>
      </c>
      <c r="H2560" s="3">
        <v>9.6000000000000002E-2</v>
      </c>
      <c r="I2560" s="3">
        <v>0.109</v>
      </c>
      <c r="J2560" s="3">
        <v>0</v>
      </c>
      <c r="K2560" s="3">
        <v>3.0179999999999998</v>
      </c>
      <c r="L2560" s="3">
        <v>1.2649999999999999</v>
      </c>
      <c r="M2560" s="3">
        <v>2.3929999999999998</v>
      </c>
      <c r="N2560" s="3">
        <v>0</v>
      </c>
      <c r="O2560" s="3">
        <v>0</v>
      </c>
      <c r="P2560" s="3">
        <v>0</v>
      </c>
      <c r="Q2560" s="3">
        <v>0.83099999999999996</v>
      </c>
      <c r="R2560" s="3">
        <v>0.59499999999999997</v>
      </c>
      <c r="S2560" s="3">
        <v>0.46500000000000002</v>
      </c>
      <c r="T2560" s="3" t="s">
        <v>12400</v>
      </c>
      <c r="U2560" s="3"/>
      <c r="V2560" s="3"/>
      <c r="W2560" s="3"/>
      <c r="X2560" s="3"/>
      <c r="Y2560" s="3"/>
      <c r="Z2560" s="3"/>
      <c r="AA2560" s="3"/>
      <c r="AB2560" s="3"/>
      <c r="AC2560" s="3"/>
      <c r="AD2560" s="7">
        <f t="shared" si="312"/>
        <v>0</v>
      </c>
      <c r="AE2560" s="3" t="str">
        <f t="shared" si="319"/>
        <v/>
      </c>
      <c r="AF2560" s="7">
        <f t="shared" si="313"/>
        <v>0</v>
      </c>
      <c r="AG2560" s="3" t="str">
        <f t="shared" si="314"/>
        <v/>
      </c>
      <c r="AH2560" s="7">
        <f t="shared" si="315"/>
        <v>0</v>
      </c>
      <c r="AI2560" s="3" t="str">
        <f t="shared" si="316"/>
        <v/>
      </c>
      <c r="AJ2560" s="7">
        <f t="shared" si="317"/>
        <v>0</v>
      </c>
      <c r="AK2560" s="3" t="str">
        <f t="shared" si="318"/>
        <v/>
      </c>
    </row>
    <row r="2561" spans="1:37" ht="20" x14ac:dyDescent="0.2">
      <c r="A2561" s="3" t="s">
        <v>2565</v>
      </c>
      <c r="B2561" s="3" t="s">
        <v>19806</v>
      </c>
      <c r="C2561" s="3" t="s">
        <v>19807</v>
      </c>
      <c r="D2561" s="3">
        <v>4.7123555007410696</v>
      </c>
      <c r="E2561" s="3">
        <v>1.41696593270239</v>
      </c>
      <c r="F2561" s="6">
        <v>1.2075947678223099E-12</v>
      </c>
      <c r="G2561" s="6">
        <v>1.41945915760031E-11</v>
      </c>
      <c r="H2561" s="3">
        <v>0.183</v>
      </c>
      <c r="I2561" s="3">
        <v>0.109</v>
      </c>
      <c r="J2561" s="3">
        <v>4.5999999999999999E-2</v>
      </c>
      <c r="K2561" s="3">
        <v>2.6989999999999998</v>
      </c>
      <c r="L2561" s="3">
        <v>1.649</v>
      </c>
      <c r="M2561" s="3">
        <v>5.1559999999999997</v>
      </c>
      <c r="N2561" s="3">
        <v>9.7000000000000003E-2</v>
      </c>
      <c r="O2561" s="3">
        <v>0</v>
      </c>
      <c r="P2561" s="3">
        <v>9.0999999999999998E-2</v>
      </c>
      <c r="Q2561" s="3">
        <v>1.004</v>
      </c>
      <c r="R2561" s="3">
        <v>0.88800000000000001</v>
      </c>
      <c r="S2561" s="3">
        <v>0.76200000000000001</v>
      </c>
      <c r="T2561" s="3" t="s">
        <v>2565</v>
      </c>
      <c r="U2561" s="3" t="s">
        <v>12401</v>
      </c>
      <c r="V2561" s="3">
        <v>628</v>
      </c>
      <c r="W2561" s="3" t="s">
        <v>12402</v>
      </c>
      <c r="X2561" s="3" t="s">
        <v>12403</v>
      </c>
      <c r="Y2561" s="3">
        <v>0</v>
      </c>
      <c r="Z2561" s="3">
        <v>100</v>
      </c>
      <c r="AA2561" s="3">
        <v>1311.21</v>
      </c>
      <c r="AB2561" s="3">
        <v>628</v>
      </c>
      <c r="AC2561" s="3">
        <v>628</v>
      </c>
      <c r="AD2561" s="7">
        <f t="shared" si="312"/>
        <v>1</v>
      </c>
      <c r="AE2561" s="3">
        <f t="shared" si="319"/>
        <v>100</v>
      </c>
      <c r="AF2561" s="7">
        <f t="shared" si="313"/>
        <v>0</v>
      </c>
      <c r="AG2561" s="3" t="str">
        <f t="shared" si="314"/>
        <v/>
      </c>
      <c r="AH2561" s="7">
        <f t="shared" si="315"/>
        <v>0</v>
      </c>
      <c r="AI2561" s="3" t="str">
        <f t="shared" si="316"/>
        <v/>
      </c>
      <c r="AJ2561" s="7">
        <f t="shared" si="317"/>
        <v>0</v>
      </c>
      <c r="AK2561" s="3" t="str">
        <f t="shared" si="318"/>
        <v/>
      </c>
    </row>
    <row r="2562" spans="1:37" ht="20" x14ac:dyDescent="0.2">
      <c r="A2562" s="3" t="s">
        <v>2566</v>
      </c>
      <c r="B2562" s="3" t="s">
        <v>19806</v>
      </c>
      <c r="C2562" s="3" t="s">
        <v>19807</v>
      </c>
      <c r="D2562" s="3">
        <v>4.7121005586191202</v>
      </c>
      <c r="E2562" s="3">
        <v>2.7180565401880901</v>
      </c>
      <c r="F2562" s="6">
        <v>9.1501762299163891E-19</v>
      </c>
      <c r="G2562" s="6">
        <v>2.92202015166241E-17</v>
      </c>
      <c r="H2562" s="3">
        <v>1.3</v>
      </c>
      <c r="I2562" s="3">
        <v>2.3570000000000002</v>
      </c>
      <c r="J2562" s="3">
        <v>0</v>
      </c>
      <c r="K2562" s="3">
        <v>26.905000000000001</v>
      </c>
      <c r="L2562" s="3">
        <v>25.134</v>
      </c>
      <c r="M2562" s="3">
        <v>47.570999999999998</v>
      </c>
      <c r="N2562" s="3">
        <v>0</v>
      </c>
      <c r="O2562" s="3">
        <v>0.78500000000000003</v>
      </c>
      <c r="P2562" s="3">
        <v>3.1480000000000001</v>
      </c>
      <c r="Q2562" s="3">
        <v>13.478</v>
      </c>
      <c r="R2562" s="3">
        <v>12.675000000000001</v>
      </c>
      <c r="S2562" s="3">
        <v>9.7669999999999995</v>
      </c>
      <c r="T2562" s="3" t="s">
        <v>12404</v>
      </c>
      <c r="U2562" s="3"/>
      <c r="V2562" s="3"/>
      <c r="W2562" s="3"/>
      <c r="X2562" s="3"/>
      <c r="Y2562" s="3"/>
      <c r="Z2562" s="3"/>
      <c r="AA2562" s="3"/>
      <c r="AB2562" s="3"/>
      <c r="AC2562" s="3"/>
      <c r="AD2562" s="7">
        <f t="shared" ref="AD2562:AD2625" si="320">IF(ISNUMBER(SEARCH("alternaria alternata",W2562)) =TRUE, 1,0)</f>
        <v>0</v>
      </c>
      <c r="AE2562" s="3" t="str">
        <f t="shared" si="319"/>
        <v/>
      </c>
      <c r="AF2562" s="7">
        <f t="shared" ref="AF2562:AF2625" si="321">IF(ISNUMBER(SEARCH("mycotymovirus",W2562)) =TRUE, 1,0)</f>
        <v>0</v>
      </c>
      <c r="AG2562" s="3" t="str">
        <f t="shared" ref="AG2562:AG2625" si="322">IF(AF2562 = 1,Z2562,"")</f>
        <v/>
      </c>
      <c r="AH2562" s="7">
        <f t="shared" ref="AH2562:AH2625" si="323">IF(ISNUMBER(SEARCH("Pyrenochaeta sp. DS3sAY3a",W2562)) =TRUE, 1,0)</f>
        <v>0</v>
      </c>
      <c r="AI2562" s="3" t="str">
        <f t="shared" ref="AI2562:AI2625" si="324">IF(AH2562 = 1,Z2562,"")</f>
        <v/>
      </c>
      <c r="AJ2562" s="7">
        <f t="shared" ref="AJ2562:AJ2625" si="325">IF(ISNUMBER(SEARCH("Vitis vinifera",W2562)) =TRUE, 1,0)</f>
        <v>0</v>
      </c>
      <c r="AK2562" s="3" t="str">
        <f t="shared" ref="AK2562:AK2625" si="326">IF(AJ2562 = 1,Z2562,"")</f>
        <v/>
      </c>
    </row>
    <row r="2563" spans="1:37" ht="20" x14ac:dyDescent="0.2">
      <c r="A2563" s="3" t="s">
        <v>2567</v>
      </c>
      <c r="B2563" s="3" t="s">
        <v>19806</v>
      </c>
      <c r="C2563" s="3" t="s">
        <v>19807</v>
      </c>
      <c r="D2563" s="3">
        <v>4.71180112093879</v>
      </c>
      <c r="E2563" s="3">
        <v>0.717778275753997</v>
      </c>
      <c r="F2563" s="6">
        <v>1.03084234054563E-10</v>
      </c>
      <c r="G2563" s="6">
        <v>9.0208318105079095E-10</v>
      </c>
      <c r="H2563" s="3">
        <v>8.6999999999999994E-2</v>
      </c>
      <c r="I2563" s="3">
        <v>9.8000000000000004E-2</v>
      </c>
      <c r="J2563" s="3">
        <v>0</v>
      </c>
      <c r="K2563" s="3">
        <v>1.409</v>
      </c>
      <c r="L2563" s="3">
        <v>1.2370000000000001</v>
      </c>
      <c r="M2563" s="3">
        <v>2.8279999999999998</v>
      </c>
      <c r="N2563" s="3">
        <v>9.7000000000000003E-2</v>
      </c>
      <c r="O2563" s="3">
        <v>4.2000000000000003E-2</v>
      </c>
      <c r="P2563" s="3">
        <v>4.1000000000000002E-2</v>
      </c>
      <c r="Q2563" s="3">
        <v>0.372</v>
      </c>
      <c r="R2563" s="3">
        <v>0.48299999999999998</v>
      </c>
      <c r="S2563" s="3">
        <v>0.47399999999999998</v>
      </c>
      <c r="T2563" s="3" t="s">
        <v>2567</v>
      </c>
      <c r="U2563" s="3" t="s">
        <v>12405</v>
      </c>
      <c r="V2563" s="3">
        <v>344</v>
      </c>
      <c r="W2563" s="3" t="s">
        <v>12406</v>
      </c>
      <c r="X2563" s="3" t="s">
        <v>12407</v>
      </c>
      <c r="Y2563" s="3">
        <v>0</v>
      </c>
      <c r="Z2563" s="3">
        <v>100</v>
      </c>
      <c r="AA2563" s="3">
        <v>715.30100000000004</v>
      </c>
      <c r="AB2563" s="3">
        <v>344</v>
      </c>
      <c r="AC2563" s="3">
        <v>344</v>
      </c>
      <c r="AD2563" s="7">
        <f t="shared" si="320"/>
        <v>1</v>
      </c>
      <c r="AE2563" s="3">
        <f t="shared" ref="AE2563:AE2626" si="327">IF(AD2563 = 1,Z2563,"")</f>
        <v>100</v>
      </c>
      <c r="AF2563" s="7">
        <f t="shared" si="321"/>
        <v>0</v>
      </c>
      <c r="AG2563" s="3" t="str">
        <f t="shared" si="322"/>
        <v/>
      </c>
      <c r="AH2563" s="7">
        <f t="shared" si="323"/>
        <v>0</v>
      </c>
      <c r="AI2563" s="3" t="str">
        <f t="shared" si="324"/>
        <v/>
      </c>
      <c r="AJ2563" s="7">
        <f t="shared" si="325"/>
        <v>0</v>
      </c>
      <c r="AK2563" s="3" t="str">
        <f t="shared" si="326"/>
        <v/>
      </c>
    </row>
    <row r="2564" spans="1:37" ht="20" x14ac:dyDescent="0.2">
      <c r="A2564" s="3" t="s">
        <v>2568</v>
      </c>
      <c r="B2564" s="3" t="s">
        <v>19806</v>
      </c>
      <c r="C2564" s="3" t="s">
        <v>19807</v>
      </c>
      <c r="D2564" s="3">
        <v>4.7116340474685998</v>
      </c>
      <c r="E2564" s="3">
        <v>3.9117050062835101</v>
      </c>
      <c r="F2564" s="6">
        <v>5.4153490119370499E-27</v>
      </c>
      <c r="G2564" s="6">
        <v>6.4765450516487899E-25</v>
      </c>
      <c r="H2564" s="3">
        <v>1.5409999999999999</v>
      </c>
      <c r="I2564" s="3">
        <v>2.6930000000000001</v>
      </c>
      <c r="J2564" s="3">
        <v>0.66700000000000004</v>
      </c>
      <c r="K2564" s="3">
        <v>38.908999999999999</v>
      </c>
      <c r="L2564" s="3">
        <v>28.260999999999999</v>
      </c>
      <c r="M2564" s="3">
        <v>64.677000000000007</v>
      </c>
      <c r="N2564" s="3">
        <v>1.1990000000000001</v>
      </c>
      <c r="O2564" s="3">
        <v>1.3080000000000001</v>
      </c>
      <c r="P2564" s="3">
        <v>1.218</v>
      </c>
      <c r="Q2564" s="3">
        <v>14.742000000000001</v>
      </c>
      <c r="R2564" s="3">
        <v>13.692</v>
      </c>
      <c r="S2564" s="3">
        <v>14.744</v>
      </c>
      <c r="T2564" s="3" t="s">
        <v>12408</v>
      </c>
      <c r="U2564" s="3"/>
      <c r="V2564" s="3"/>
      <c r="W2564" s="3"/>
      <c r="X2564" s="3"/>
      <c r="Y2564" s="3"/>
      <c r="Z2564" s="3"/>
      <c r="AA2564" s="3"/>
      <c r="AB2564" s="3"/>
      <c r="AC2564" s="3"/>
      <c r="AD2564" s="7">
        <f t="shared" si="320"/>
        <v>0</v>
      </c>
      <c r="AE2564" s="3" t="str">
        <f t="shared" si="327"/>
        <v/>
      </c>
      <c r="AF2564" s="7">
        <f t="shared" si="321"/>
        <v>0</v>
      </c>
      <c r="AG2564" s="3" t="str">
        <f t="shared" si="322"/>
        <v/>
      </c>
      <c r="AH2564" s="7">
        <f t="shared" si="323"/>
        <v>0</v>
      </c>
      <c r="AI2564" s="3" t="str">
        <f t="shared" si="324"/>
        <v/>
      </c>
      <c r="AJ2564" s="7">
        <f t="shared" si="325"/>
        <v>0</v>
      </c>
      <c r="AK2564" s="3" t="str">
        <f t="shared" si="326"/>
        <v/>
      </c>
    </row>
    <row r="2565" spans="1:37" ht="20" x14ac:dyDescent="0.2">
      <c r="A2565" s="3" t="s">
        <v>2569</v>
      </c>
      <c r="B2565" s="3" t="s">
        <v>19806</v>
      </c>
      <c r="C2565" s="3" t="s">
        <v>19807</v>
      </c>
      <c r="D2565" s="3">
        <v>4.7109360979773198</v>
      </c>
      <c r="E2565" s="3">
        <v>2.0518767860208902</v>
      </c>
      <c r="F2565" s="6">
        <v>8.8690727530175598E-13</v>
      </c>
      <c r="G2565" s="6">
        <v>1.06909135078568E-11</v>
      </c>
      <c r="H2565" s="3">
        <v>6.7000000000000004E-2</v>
      </c>
      <c r="I2565" s="3">
        <v>0.68400000000000005</v>
      </c>
      <c r="J2565" s="3">
        <v>6.5000000000000002E-2</v>
      </c>
      <c r="K2565" s="3">
        <v>5.7030000000000003</v>
      </c>
      <c r="L2565" s="3">
        <v>4.7480000000000002</v>
      </c>
      <c r="M2565" s="3">
        <v>11.707000000000001</v>
      </c>
      <c r="N2565" s="3">
        <v>7.6999999999999999E-2</v>
      </c>
      <c r="O2565" s="3">
        <v>6.7000000000000004E-2</v>
      </c>
      <c r="P2565" s="3">
        <v>0.13300000000000001</v>
      </c>
      <c r="Q2565" s="3">
        <v>1.887</v>
      </c>
      <c r="R2565" s="3">
        <v>1.069</v>
      </c>
      <c r="S2565" s="3">
        <v>2.2509999999999999</v>
      </c>
      <c r="T2565" s="3" t="s">
        <v>2569</v>
      </c>
      <c r="U2565" s="3" t="s">
        <v>12409</v>
      </c>
      <c r="V2565" s="3">
        <v>442</v>
      </c>
      <c r="W2565" s="3" t="s">
        <v>12410</v>
      </c>
      <c r="X2565" s="3" t="s">
        <v>12411</v>
      </c>
      <c r="Y2565" s="3">
        <v>0</v>
      </c>
      <c r="Z2565" s="3">
        <v>99.547511310000004</v>
      </c>
      <c r="AA2565" s="3">
        <v>892.49300000000005</v>
      </c>
      <c r="AB2565" s="3">
        <v>442</v>
      </c>
      <c r="AC2565" s="3">
        <v>440</v>
      </c>
      <c r="AD2565" s="7">
        <f t="shared" si="320"/>
        <v>1</v>
      </c>
      <c r="AE2565" s="3">
        <f t="shared" si="327"/>
        <v>99.547511310000004</v>
      </c>
      <c r="AF2565" s="7">
        <f t="shared" si="321"/>
        <v>0</v>
      </c>
      <c r="AG2565" s="3" t="str">
        <f t="shared" si="322"/>
        <v/>
      </c>
      <c r="AH2565" s="7">
        <f t="shared" si="323"/>
        <v>0</v>
      </c>
      <c r="AI2565" s="3" t="str">
        <f t="shared" si="324"/>
        <v/>
      </c>
      <c r="AJ2565" s="7">
        <f t="shared" si="325"/>
        <v>0</v>
      </c>
      <c r="AK2565" s="3" t="str">
        <f t="shared" si="326"/>
        <v/>
      </c>
    </row>
    <row r="2566" spans="1:37" ht="20" x14ac:dyDescent="0.2">
      <c r="A2566" s="3" t="s">
        <v>2570</v>
      </c>
      <c r="B2566" s="3" t="s">
        <v>19806</v>
      </c>
      <c r="C2566" s="3" t="s">
        <v>19807</v>
      </c>
      <c r="D2566" s="3">
        <v>4.7108850981422901</v>
      </c>
      <c r="E2566" s="3">
        <v>0.39562590326312702</v>
      </c>
      <c r="F2566" s="6">
        <v>1.33956397121309E-8</v>
      </c>
      <c r="G2566" s="6">
        <v>8.5662995240271602E-8</v>
      </c>
      <c r="H2566" s="3">
        <v>4.8000000000000001E-2</v>
      </c>
      <c r="I2566" s="3">
        <v>0.11899999999999999</v>
      </c>
      <c r="J2566" s="3">
        <v>0</v>
      </c>
      <c r="K2566" s="3">
        <v>2.2730000000000001</v>
      </c>
      <c r="L2566" s="3">
        <v>0.65400000000000003</v>
      </c>
      <c r="M2566" s="3">
        <v>2.0339999999999998</v>
      </c>
      <c r="N2566" s="3">
        <v>0.11600000000000001</v>
      </c>
      <c r="O2566" s="3">
        <v>0</v>
      </c>
      <c r="P2566" s="3">
        <v>0.19900000000000001</v>
      </c>
      <c r="Q2566" s="3">
        <v>0.56299999999999994</v>
      </c>
      <c r="R2566" s="3">
        <v>1.121</v>
      </c>
      <c r="S2566" s="3">
        <v>1.337</v>
      </c>
      <c r="T2566" s="3" t="s">
        <v>2570</v>
      </c>
      <c r="U2566" s="3" t="s">
        <v>12412</v>
      </c>
      <c r="V2566" s="3">
        <v>427</v>
      </c>
      <c r="W2566" s="3" t="s">
        <v>12413</v>
      </c>
      <c r="X2566" s="3" t="s">
        <v>12414</v>
      </c>
      <c r="Y2566" s="6">
        <v>1.04E-160</v>
      </c>
      <c r="Z2566" s="3">
        <v>68.139534879999999</v>
      </c>
      <c r="AA2566" s="3">
        <v>472.24099999999999</v>
      </c>
      <c r="AB2566" s="3">
        <v>430</v>
      </c>
      <c r="AC2566" s="3">
        <v>293</v>
      </c>
      <c r="AD2566" s="7">
        <f t="shared" si="320"/>
        <v>1</v>
      </c>
      <c r="AE2566" s="3">
        <f t="shared" si="327"/>
        <v>68.139534879999999</v>
      </c>
      <c r="AF2566" s="7">
        <f t="shared" si="321"/>
        <v>0</v>
      </c>
      <c r="AG2566" s="3" t="str">
        <f t="shared" si="322"/>
        <v/>
      </c>
      <c r="AH2566" s="7">
        <f t="shared" si="323"/>
        <v>0</v>
      </c>
      <c r="AI2566" s="3" t="str">
        <f t="shared" si="324"/>
        <v/>
      </c>
      <c r="AJ2566" s="7">
        <f t="shared" si="325"/>
        <v>0</v>
      </c>
      <c r="AK2566" s="3" t="str">
        <f t="shared" si="326"/>
        <v/>
      </c>
    </row>
    <row r="2567" spans="1:37" ht="20" x14ac:dyDescent="0.2">
      <c r="A2567" s="3" t="s">
        <v>2571</v>
      </c>
      <c r="B2567" s="3" t="s">
        <v>19806</v>
      </c>
      <c r="C2567" s="3" t="s">
        <v>19807</v>
      </c>
      <c r="D2567" s="3">
        <v>4.7107105299582104</v>
      </c>
      <c r="E2567" s="3">
        <v>-6.8024995761090098E-2</v>
      </c>
      <c r="F2567" s="6">
        <v>4.8686851541957203E-7</v>
      </c>
      <c r="G2567" s="6">
        <v>2.5542799096423001E-6</v>
      </c>
      <c r="H2567" s="3">
        <v>7.6999999999999999E-2</v>
      </c>
      <c r="I2567" s="3">
        <v>8.6999999999999994E-2</v>
      </c>
      <c r="J2567" s="3">
        <v>0</v>
      </c>
      <c r="K2567" s="3">
        <v>1.2629999999999999</v>
      </c>
      <c r="L2567" s="3">
        <v>0.92400000000000004</v>
      </c>
      <c r="M2567" s="3">
        <v>3.1349999999999998</v>
      </c>
      <c r="N2567" s="3">
        <v>8.6999999999999994E-2</v>
      </c>
      <c r="O2567" s="3">
        <v>0</v>
      </c>
      <c r="P2567" s="3">
        <v>0</v>
      </c>
      <c r="Q2567" s="3">
        <v>0.28599999999999998</v>
      </c>
      <c r="R2567" s="3">
        <v>0.28499999999999998</v>
      </c>
      <c r="S2567" s="3">
        <v>0</v>
      </c>
      <c r="T2567" s="3" t="s">
        <v>2571</v>
      </c>
      <c r="U2567" s="3" t="s">
        <v>12415</v>
      </c>
      <c r="V2567" s="3">
        <v>490</v>
      </c>
      <c r="W2567" s="3" t="s">
        <v>12416</v>
      </c>
      <c r="X2567" s="3" t="s">
        <v>12417</v>
      </c>
      <c r="Y2567" s="3">
        <v>0</v>
      </c>
      <c r="Z2567" s="3">
        <v>100</v>
      </c>
      <c r="AA2567" s="3">
        <v>1012.29</v>
      </c>
      <c r="AB2567" s="3">
        <v>490</v>
      </c>
      <c r="AC2567" s="3">
        <v>490</v>
      </c>
      <c r="AD2567" s="7">
        <f t="shared" si="320"/>
        <v>1</v>
      </c>
      <c r="AE2567" s="3">
        <f t="shared" si="327"/>
        <v>100</v>
      </c>
      <c r="AF2567" s="7">
        <f t="shared" si="321"/>
        <v>0</v>
      </c>
      <c r="AG2567" s="3" t="str">
        <f t="shared" si="322"/>
        <v/>
      </c>
      <c r="AH2567" s="7">
        <f t="shared" si="323"/>
        <v>0</v>
      </c>
      <c r="AI2567" s="3" t="str">
        <f t="shared" si="324"/>
        <v/>
      </c>
      <c r="AJ2567" s="7">
        <f t="shared" si="325"/>
        <v>0</v>
      </c>
      <c r="AK2567" s="3" t="str">
        <f t="shared" si="326"/>
        <v/>
      </c>
    </row>
    <row r="2568" spans="1:37" ht="20" x14ac:dyDescent="0.2">
      <c r="A2568" s="3" t="s">
        <v>2572</v>
      </c>
      <c r="B2568" s="3" t="s">
        <v>19806</v>
      </c>
      <c r="C2568" s="3" t="s">
        <v>19807</v>
      </c>
      <c r="D2568" s="3">
        <v>4.7098380429147202</v>
      </c>
      <c r="E2568" s="3">
        <v>0.72253792718190901</v>
      </c>
      <c r="F2568" s="6">
        <v>6.7281247717662597E-13</v>
      </c>
      <c r="G2568" s="6">
        <v>8.2504069627887305E-12</v>
      </c>
      <c r="H2568" s="3">
        <v>7.6999999999999999E-2</v>
      </c>
      <c r="I2568" s="3">
        <v>0.17399999999999999</v>
      </c>
      <c r="J2568" s="3">
        <v>7.3999999999999996E-2</v>
      </c>
      <c r="K2568" s="3">
        <v>2.4860000000000002</v>
      </c>
      <c r="L2568" s="3">
        <v>3.17</v>
      </c>
      <c r="M2568" s="3">
        <v>3.6589999999999998</v>
      </c>
      <c r="N2568" s="3">
        <v>0</v>
      </c>
      <c r="O2568" s="3">
        <v>0.22800000000000001</v>
      </c>
      <c r="P2568" s="3">
        <v>0.215</v>
      </c>
      <c r="Q2568" s="3">
        <v>0.182</v>
      </c>
      <c r="R2568" s="3">
        <v>0.36199999999999999</v>
      </c>
      <c r="S2568" s="3">
        <v>0.53300000000000003</v>
      </c>
      <c r="T2568" s="3" t="s">
        <v>2572</v>
      </c>
      <c r="U2568" s="3" t="s">
        <v>6680</v>
      </c>
      <c r="V2568" s="3">
        <v>777</v>
      </c>
      <c r="W2568" s="3" t="s">
        <v>12418</v>
      </c>
      <c r="X2568" s="3" t="s">
        <v>12419</v>
      </c>
      <c r="Y2568" s="3">
        <v>0</v>
      </c>
      <c r="Z2568" s="3">
        <v>100</v>
      </c>
      <c r="AA2568" s="3">
        <v>1594.33</v>
      </c>
      <c r="AB2568" s="3">
        <v>777</v>
      </c>
      <c r="AC2568" s="3">
        <v>777</v>
      </c>
      <c r="AD2568" s="7">
        <f t="shared" si="320"/>
        <v>1</v>
      </c>
      <c r="AE2568" s="3">
        <f t="shared" si="327"/>
        <v>100</v>
      </c>
      <c r="AF2568" s="7">
        <f t="shared" si="321"/>
        <v>0</v>
      </c>
      <c r="AG2568" s="3" t="str">
        <f t="shared" si="322"/>
        <v/>
      </c>
      <c r="AH2568" s="7">
        <f t="shared" si="323"/>
        <v>0</v>
      </c>
      <c r="AI2568" s="3" t="str">
        <f t="shared" si="324"/>
        <v/>
      </c>
      <c r="AJ2568" s="7">
        <f t="shared" si="325"/>
        <v>0</v>
      </c>
      <c r="AK2568" s="3" t="str">
        <f t="shared" si="326"/>
        <v/>
      </c>
    </row>
    <row r="2569" spans="1:37" ht="20" x14ac:dyDescent="0.2">
      <c r="A2569" s="3" t="s">
        <v>2573</v>
      </c>
      <c r="B2569" s="3" t="s">
        <v>19806</v>
      </c>
      <c r="C2569" s="3" t="s">
        <v>19807</v>
      </c>
      <c r="D2569" s="3">
        <v>4.7095619794089201</v>
      </c>
      <c r="E2569" s="3">
        <v>0.37759348800015902</v>
      </c>
      <c r="F2569" s="6">
        <v>2.7570669921779098E-10</v>
      </c>
      <c r="G2569" s="6">
        <v>2.2542164091273402E-9</v>
      </c>
      <c r="H2569" s="3">
        <v>0.193</v>
      </c>
      <c r="I2569" s="3">
        <v>0.109</v>
      </c>
      <c r="J2569" s="3">
        <v>0</v>
      </c>
      <c r="K2569" s="3">
        <v>2.605</v>
      </c>
      <c r="L2569" s="3">
        <v>2.3460000000000001</v>
      </c>
      <c r="M2569" s="3">
        <v>4.1580000000000004</v>
      </c>
      <c r="N2569" s="3">
        <v>0.106</v>
      </c>
      <c r="O2569" s="3">
        <v>0</v>
      </c>
      <c r="P2569" s="3">
        <v>0.27300000000000002</v>
      </c>
      <c r="Q2569" s="3">
        <v>0.23400000000000001</v>
      </c>
      <c r="R2569" s="3">
        <v>0.93100000000000005</v>
      </c>
      <c r="S2569" s="3">
        <v>1.244</v>
      </c>
      <c r="T2569" s="3" t="s">
        <v>2573</v>
      </c>
      <c r="U2569" s="3" t="s">
        <v>12420</v>
      </c>
      <c r="V2569" s="3">
        <v>301</v>
      </c>
      <c r="W2569" s="3" t="s">
        <v>12421</v>
      </c>
      <c r="X2569" s="3" t="s">
        <v>12422</v>
      </c>
      <c r="Y2569" s="3">
        <v>0</v>
      </c>
      <c r="Z2569" s="3">
        <v>98.996655520000004</v>
      </c>
      <c r="AA2569" s="3">
        <v>594.34900000000005</v>
      </c>
      <c r="AB2569" s="3">
        <v>299</v>
      </c>
      <c r="AC2569" s="3">
        <v>296</v>
      </c>
      <c r="AD2569" s="7">
        <f t="shared" si="320"/>
        <v>1</v>
      </c>
      <c r="AE2569" s="3">
        <f t="shared" si="327"/>
        <v>98.996655520000004</v>
      </c>
      <c r="AF2569" s="7">
        <f t="shared" si="321"/>
        <v>0</v>
      </c>
      <c r="AG2569" s="3" t="str">
        <f t="shared" si="322"/>
        <v/>
      </c>
      <c r="AH2569" s="7">
        <f t="shared" si="323"/>
        <v>0</v>
      </c>
      <c r="AI2569" s="3" t="str">
        <f t="shared" si="324"/>
        <v/>
      </c>
      <c r="AJ2569" s="7">
        <f t="shared" si="325"/>
        <v>0</v>
      </c>
      <c r="AK2569" s="3" t="str">
        <f t="shared" si="326"/>
        <v/>
      </c>
    </row>
    <row r="2570" spans="1:37" ht="20" x14ac:dyDescent="0.2">
      <c r="A2570" s="3" t="s">
        <v>2574</v>
      </c>
      <c r="B2570" s="3" t="s">
        <v>19806</v>
      </c>
      <c r="C2570" s="3" t="s">
        <v>19807</v>
      </c>
      <c r="D2570" s="3">
        <v>4.7091896914783904</v>
      </c>
      <c r="E2570" s="3">
        <v>1.5883204705616101</v>
      </c>
      <c r="F2570" s="6">
        <v>5.4154694846259897E-14</v>
      </c>
      <c r="G2570" s="6">
        <v>7.9593047167536805E-13</v>
      </c>
      <c r="H2570" s="3">
        <v>0.154</v>
      </c>
      <c r="I2570" s="3">
        <v>9.8000000000000004E-2</v>
      </c>
      <c r="J2570" s="3">
        <v>8.3000000000000004E-2</v>
      </c>
      <c r="K2570" s="3">
        <v>2.2599999999999998</v>
      </c>
      <c r="L2570" s="3">
        <v>1.8620000000000001</v>
      </c>
      <c r="M2570" s="3">
        <v>4.875</v>
      </c>
      <c r="N2570" s="3">
        <v>0.27100000000000002</v>
      </c>
      <c r="O2570" s="3">
        <v>4.2000000000000003E-2</v>
      </c>
      <c r="P2570" s="3">
        <v>0.157</v>
      </c>
      <c r="Q2570" s="3">
        <v>0.97</v>
      </c>
      <c r="R2570" s="3">
        <v>0.94799999999999995</v>
      </c>
      <c r="S2570" s="3">
        <v>0.72799999999999998</v>
      </c>
      <c r="T2570" s="3" t="s">
        <v>2574</v>
      </c>
      <c r="U2570" s="3" t="s">
        <v>12423</v>
      </c>
      <c r="V2570" s="3">
        <v>187</v>
      </c>
      <c r="W2570" s="3" t="s">
        <v>12424</v>
      </c>
      <c r="X2570" s="3" t="s">
        <v>12425</v>
      </c>
      <c r="Y2570" s="6">
        <v>7.1099999999999998E-125</v>
      </c>
      <c r="Z2570" s="3">
        <v>96.808510639999994</v>
      </c>
      <c r="AA2570" s="3">
        <v>362.84399999999999</v>
      </c>
      <c r="AB2570" s="3">
        <v>188</v>
      </c>
      <c r="AC2570" s="3">
        <v>182</v>
      </c>
      <c r="AD2570" s="7">
        <f t="shared" si="320"/>
        <v>0</v>
      </c>
      <c r="AE2570" s="3" t="str">
        <f t="shared" si="327"/>
        <v/>
      </c>
      <c r="AF2570" s="7">
        <f t="shared" si="321"/>
        <v>0</v>
      </c>
      <c r="AG2570" s="3" t="str">
        <f t="shared" si="322"/>
        <v/>
      </c>
      <c r="AH2570" s="7">
        <f t="shared" si="323"/>
        <v>0</v>
      </c>
      <c r="AI2570" s="3" t="str">
        <f t="shared" si="324"/>
        <v/>
      </c>
      <c r="AJ2570" s="7">
        <f t="shared" si="325"/>
        <v>0</v>
      </c>
      <c r="AK2570" s="3" t="str">
        <f t="shared" si="326"/>
        <v/>
      </c>
    </row>
    <row r="2571" spans="1:37" ht="20" x14ac:dyDescent="0.2">
      <c r="A2571" s="3" t="s">
        <v>2575</v>
      </c>
      <c r="B2571" s="3" t="s">
        <v>19806</v>
      </c>
      <c r="C2571" s="3" t="s">
        <v>19807</v>
      </c>
      <c r="D2571" s="3">
        <v>4.7091466680453697</v>
      </c>
      <c r="E2571" s="3">
        <v>-5.2099676730759499E-2</v>
      </c>
      <c r="F2571" s="6">
        <v>1.9270392608396998E-6</v>
      </c>
      <c r="G2571" s="6">
        <v>9.4819161564743905E-6</v>
      </c>
      <c r="H2571" s="3">
        <v>0</v>
      </c>
      <c r="I2571" s="3">
        <v>0.33700000000000002</v>
      </c>
      <c r="J2571" s="3">
        <v>0</v>
      </c>
      <c r="K2571" s="3">
        <v>3.39</v>
      </c>
      <c r="L2571" s="3">
        <v>1.038</v>
      </c>
      <c r="M2571" s="3">
        <v>5.7190000000000003</v>
      </c>
      <c r="N2571" s="3">
        <v>0</v>
      </c>
      <c r="O2571" s="3">
        <v>0.44700000000000001</v>
      </c>
      <c r="P2571" s="3">
        <v>0</v>
      </c>
      <c r="Q2571" s="3">
        <v>0.71799999999999997</v>
      </c>
      <c r="R2571" s="3">
        <v>0.54300000000000004</v>
      </c>
      <c r="S2571" s="3">
        <v>1.413</v>
      </c>
      <c r="T2571" s="3" t="s">
        <v>2575</v>
      </c>
      <c r="U2571" s="3" t="s">
        <v>12426</v>
      </c>
      <c r="V2571" s="3">
        <v>518</v>
      </c>
      <c r="W2571" s="3" t="s">
        <v>12427</v>
      </c>
      <c r="X2571" s="3" t="s">
        <v>12428</v>
      </c>
      <c r="Y2571" s="3">
        <v>0</v>
      </c>
      <c r="Z2571" s="3">
        <v>100</v>
      </c>
      <c r="AA2571" s="3">
        <v>784.63699999999994</v>
      </c>
      <c r="AB2571" s="3">
        <v>385</v>
      </c>
      <c r="AC2571" s="3">
        <v>385</v>
      </c>
      <c r="AD2571" s="7">
        <f t="shared" si="320"/>
        <v>1</v>
      </c>
      <c r="AE2571" s="3">
        <f t="shared" si="327"/>
        <v>100</v>
      </c>
      <c r="AF2571" s="7">
        <f t="shared" si="321"/>
        <v>0</v>
      </c>
      <c r="AG2571" s="3" t="str">
        <f t="shared" si="322"/>
        <v/>
      </c>
      <c r="AH2571" s="7">
        <f t="shared" si="323"/>
        <v>0</v>
      </c>
      <c r="AI2571" s="3" t="str">
        <f t="shared" si="324"/>
        <v/>
      </c>
      <c r="AJ2571" s="7">
        <f t="shared" si="325"/>
        <v>0</v>
      </c>
      <c r="AK2571" s="3" t="str">
        <f t="shared" si="326"/>
        <v/>
      </c>
    </row>
    <row r="2572" spans="1:37" ht="20" x14ac:dyDescent="0.2">
      <c r="A2572" s="3" t="s">
        <v>2576</v>
      </c>
      <c r="B2572" s="3" t="s">
        <v>19806</v>
      </c>
      <c r="C2572" s="3" t="s">
        <v>19807</v>
      </c>
      <c r="D2572" s="3">
        <v>4.7087620289595202</v>
      </c>
      <c r="E2572" s="3">
        <v>0.71187283691254699</v>
      </c>
      <c r="F2572" s="6">
        <v>1.7183922837644701E-11</v>
      </c>
      <c r="G2572" s="6">
        <v>1.7003831757937999E-10</v>
      </c>
      <c r="H2572" s="3">
        <v>0.16400000000000001</v>
      </c>
      <c r="I2572" s="3">
        <v>6.5000000000000002E-2</v>
      </c>
      <c r="J2572" s="3">
        <v>0</v>
      </c>
      <c r="K2572" s="3">
        <v>1.901</v>
      </c>
      <c r="L2572" s="3">
        <v>1.635</v>
      </c>
      <c r="M2572" s="3">
        <v>3.109</v>
      </c>
      <c r="N2572" s="3">
        <v>0.17399999999999999</v>
      </c>
      <c r="O2572" s="3">
        <v>5.0999999999999997E-2</v>
      </c>
      <c r="P2572" s="3">
        <v>0.20699999999999999</v>
      </c>
      <c r="Q2572" s="3">
        <v>0.65800000000000003</v>
      </c>
      <c r="R2572" s="3">
        <v>0.58599999999999997</v>
      </c>
      <c r="S2572" s="3">
        <v>0.32200000000000001</v>
      </c>
      <c r="T2572" s="3" t="s">
        <v>2576</v>
      </c>
      <c r="U2572" s="3" t="s">
        <v>12429</v>
      </c>
      <c r="V2572" s="3">
        <v>488</v>
      </c>
      <c r="W2572" s="3" t="s">
        <v>12430</v>
      </c>
      <c r="X2572" s="3" t="s">
        <v>12431</v>
      </c>
      <c r="Y2572" s="3">
        <v>0</v>
      </c>
      <c r="Z2572" s="3">
        <v>100</v>
      </c>
      <c r="AA2572" s="3">
        <v>1009.98</v>
      </c>
      <c r="AB2572" s="3">
        <v>488</v>
      </c>
      <c r="AC2572" s="3">
        <v>488</v>
      </c>
      <c r="AD2572" s="7">
        <f t="shared" si="320"/>
        <v>1</v>
      </c>
      <c r="AE2572" s="3">
        <f t="shared" si="327"/>
        <v>100</v>
      </c>
      <c r="AF2572" s="7">
        <f t="shared" si="321"/>
        <v>0</v>
      </c>
      <c r="AG2572" s="3" t="str">
        <f t="shared" si="322"/>
        <v/>
      </c>
      <c r="AH2572" s="7">
        <f t="shared" si="323"/>
        <v>0</v>
      </c>
      <c r="AI2572" s="3" t="str">
        <f t="shared" si="324"/>
        <v/>
      </c>
      <c r="AJ2572" s="7">
        <f t="shared" si="325"/>
        <v>0</v>
      </c>
      <c r="AK2572" s="3" t="str">
        <f t="shared" si="326"/>
        <v/>
      </c>
    </row>
    <row r="2573" spans="1:37" ht="20" x14ac:dyDescent="0.2">
      <c r="A2573" s="3" t="s">
        <v>2577</v>
      </c>
      <c r="B2573" s="3" t="s">
        <v>19806</v>
      </c>
      <c r="C2573" s="3" t="s">
        <v>19807</v>
      </c>
      <c r="D2573" s="3">
        <v>4.7079426985603599</v>
      </c>
      <c r="E2573" s="3">
        <v>3.2673385961169101</v>
      </c>
      <c r="F2573" s="6">
        <v>4.1195455468990398E-25</v>
      </c>
      <c r="G2573" s="6">
        <v>3.6951111924641102E-23</v>
      </c>
      <c r="H2573" s="3">
        <v>0.86699999999999999</v>
      </c>
      <c r="I2573" s="3">
        <v>0.81499999999999995</v>
      </c>
      <c r="J2573" s="3">
        <v>0.36099999999999999</v>
      </c>
      <c r="K2573" s="3">
        <v>14.263999999999999</v>
      </c>
      <c r="L2573" s="3">
        <v>12.965</v>
      </c>
      <c r="M2573" s="3">
        <v>28.225000000000001</v>
      </c>
      <c r="N2573" s="3">
        <v>1.1890000000000001</v>
      </c>
      <c r="O2573" s="3">
        <v>0.58199999999999996</v>
      </c>
      <c r="P2573" s="3">
        <v>0.76200000000000001</v>
      </c>
      <c r="Q2573" s="3">
        <v>8.3190000000000008</v>
      </c>
      <c r="R2573" s="3">
        <v>9.907</v>
      </c>
      <c r="S2573" s="3">
        <v>8.2100000000000009</v>
      </c>
      <c r="T2573" s="3" t="s">
        <v>2577</v>
      </c>
      <c r="U2573" s="3" t="s">
        <v>12432</v>
      </c>
      <c r="V2573" s="3">
        <v>187</v>
      </c>
      <c r="W2573" s="3" t="s">
        <v>12433</v>
      </c>
      <c r="X2573" s="3" t="s">
        <v>12434</v>
      </c>
      <c r="Y2573" s="6">
        <v>1.7900000000000001E-96</v>
      </c>
      <c r="Z2573" s="3">
        <v>97.297297299999997</v>
      </c>
      <c r="AA2573" s="3">
        <v>301.21199999999999</v>
      </c>
      <c r="AB2573" s="3">
        <v>185</v>
      </c>
      <c r="AC2573" s="3">
        <v>180</v>
      </c>
      <c r="AD2573" s="7">
        <f t="shared" si="320"/>
        <v>1</v>
      </c>
      <c r="AE2573" s="3">
        <f t="shared" si="327"/>
        <v>97.297297299999997</v>
      </c>
      <c r="AF2573" s="7">
        <f t="shared" si="321"/>
        <v>0</v>
      </c>
      <c r="AG2573" s="3" t="str">
        <f t="shared" si="322"/>
        <v/>
      </c>
      <c r="AH2573" s="7">
        <f t="shared" si="323"/>
        <v>0</v>
      </c>
      <c r="AI2573" s="3" t="str">
        <f t="shared" si="324"/>
        <v/>
      </c>
      <c r="AJ2573" s="7">
        <f t="shared" si="325"/>
        <v>0</v>
      </c>
      <c r="AK2573" s="3" t="str">
        <f t="shared" si="326"/>
        <v/>
      </c>
    </row>
    <row r="2574" spans="1:37" ht="20" x14ac:dyDescent="0.2">
      <c r="A2574" s="3" t="s">
        <v>2578</v>
      </c>
      <c r="B2574" s="3" t="s">
        <v>19806</v>
      </c>
      <c r="C2574" s="3" t="s">
        <v>19807</v>
      </c>
      <c r="D2574" s="3">
        <v>4.7069384011032902</v>
      </c>
      <c r="E2574" s="3">
        <v>1.21241578434125</v>
      </c>
      <c r="F2574" s="6">
        <v>9.38697760097108E-14</v>
      </c>
      <c r="G2574" s="6">
        <v>1.3271889471340499E-12</v>
      </c>
      <c r="H2574" s="3">
        <v>0.63600000000000001</v>
      </c>
      <c r="I2574" s="3">
        <v>0.17399999999999999</v>
      </c>
      <c r="J2574" s="3">
        <v>0.157</v>
      </c>
      <c r="K2574" s="3">
        <v>8.4280000000000008</v>
      </c>
      <c r="L2574" s="3">
        <v>6.2690000000000001</v>
      </c>
      <c r="M2574" s="3">
        <v>13.537000000000001</v>
      </c>
      <c r="N2574" s="3">
        <v>0.87</v>
      </c>
      <c r="O2574" s="3">
        <v>0.16</v>
      </c>
      <c r="P2574" s="3">
        <v>0.29799999999999999</v>
      </c>
      <c r="Q2574" s="3">
        <v>1.7230000000000001</v>
      </c>
      <c r="R2574" s="3">
        <v>2.69</v>
      </c>
      <c r="S2574" s="3">
        <v>1.3120000000000001</v>
      </c>
      <c r="T2574" s="3" t="s">
        <v>2578</v>
      </c>
      <c r="U2574" s="3" t="s">
        <v>11119</v>
      </c>
      <c r="V2574" s="3">
        <v>405</v>
      </c>
      <c r="W2574" s="3" t="s">
        <v>12435</v>
      </c>
      <c r="X2574" s="3" t="s">
        <v>12436</v>
      </c>
      <c r="Y2574" s="3">
        <v>0</v>
      </c>
      <c r="Z2574" s="3">
        <v>100</v>
      </c>
      <c r="AA2574" s="3">
        <v>815.83900000000006</v>
      </c>
      <c r="AB2574" s="3">
        <v>400</v>
      </c>
      <c r="AC2574" s="3">
        <v>400</v>
      </c>
      <c r="AD2574" s="7">
        <f t="shared" si="320"/>
        <v>1</v>
      </c>
      <c r="AE2574" s="3">
        <f t="shared" si="327"/>
        <v>100</v>
      </c>
      <c r="AF2574" s="7">
        <f t="shared" si="321"/>
        <v>0</v>
      </c>
      <c r="AG2574" s="3" t="str">
        <f t="shared" si="322"/>
        <v/>
      </c>
      <c r="AH2574" s="7">
        <f t="shared" si="323"/>
        <v>0</v>
      </c>
      <c r="AI2574" s="3" t="str">
        <f t="shared" si="324"/>
        <v/>
      </c>
      <c r="AJ2574" s="7">
        <f t="shared" si="325"/>
        <v>0</v>
      </c>
      <c r="AK2574" s="3" t="str">
        <f t="shared" si="326"/>
        <v/>
      </c>
    </row>
    <row r="2575" spans="1:37" ht="20" x14ac:dyDescent="0.2">
      <c r="A2575" s="3" t="s">
        <v>2579</v>
      </c>
      <c r="B2575" s="3" t="s">
        <v>19806</v>
      </c>
      <c r="C2575" s="3" t="s">
        <v>19807</v>
      </c>
      <c r="D2575" s="3">
        <v>4.7068073489837596</v>
      </c>
      <c r="E2575" s="3">
        <v>2.48237298644269</v>
      </c>
      <c r="F2575" s="6">
        <v>3.1439938303524198E-16</v>
      </c>
      <c r="G2575" s="6">
        <v>6.7097536629991402E-15</v>
      </c>
      <c r="H2575" s="3">
        <v>0</v>
      </c>
      <c r="I2575" s="3">
        <v>2.78</v>
      </c>
      <c r="J2575" s="3">
        <v>0.63</v>
      </c>
      <c r="K2575" s="3">
        <v>24.193999999999999</v>
      </c>
      <c r="L2575" s="3">
        <v>30.934000000000001</v>
      </c>
      <c r="M2575" s="3">
        <v>34.481999999999999</v>
      </c>
      <c r="N2575" s="3">
        <v>2.7069999999999999</v>
      </c>
      <c r="O2575" s="3">
        <v>0</v>
      </c>
      <c r="P2575" s="3">
        <v>7.3819999999999997</v>
      </c>
      <c r="Q2575" s="3">
        <v>36.122999999999998</v>
      </c>
      <c r="R2575" s="3">
        <v>38.834000000000003</v>
      </c>
      <c r="S2575" s="3">
        <v>36.841999999999999</v>
      </c>
      <c r="T2575" s="3" t="s">
        <v>2579</v>
      </c>
      <c r="U2575" s="3" t="s">
        <v>12437</v>
      </c>
      <c r="V2575" s="3">
        <v>393</v>
      </c>
      <c r="W2575" s="3" t="s">
        <v>12438</v>
      </c>
      <c r="X2575" s="3" t="s">
        <v>12439</v>
      </c>
      <c r="Y2575" s="3">
        <v>0</v>
      </c>
      <c r="Z2575" s="3">
        <v>100</v>
      </c>
      <c r="AA2575" s="3">
        <v>732.25</v>
      </c>
      <c r="AB2575" s="3">
        <v>358</v>
      </c>
      <c r="AC2575" s="3">
        <v>358</v>
      </c>
      <c r="AD2575" s="7">
        <f t="shared" si="320"/>
        <v>1</v>
      </c>
      <c r="AE2575" s="3">
        <f t="shared" si="327"/>
        <v>100</v>
      </c>
      <c r="AF2575" s="7">
        <f t="shared" si="321"/>
        <v>0</v>
      </c>
      <c r="AG2575" s="3" t="str">
        <f t="shared" si="322"/>
        <v/>
      </c>
      <c r="AH2575" s="7">
        <f t="shared" si="323"/>
        <v>0</v>
      </c>
      <c r="AI2575" s="3" t="str">
        <f t="shared" si="324"/>
        <v/>
      </c>
      <c r="AJ2575" s="7">
        <f t="shared" si="325"/>
        <v>0</v>
      </c>
      <c r="AK2575" s="3" t="str">
        <f t="shared" si="326"/>
        <v/>
      </c>
    </row>
    <row r="2576" spans="1:37" ht="20" x14ac:dyDescent="0.2">
      <c r="A2576" s="3" t="s">
        <v>2580</v>
      </c>
      <c r="B2576" s="3" t="s">
        <v>19806</v>
      </c>
      <c r="C2576" s="3" t="s">
        <v>19807</v>
      </c>
      <c r="D2576" s="3">
        <v>4.7059575168331698</v>
      </c>
      <c r="E2576" s="3">
        <v>2.03927520576147</v>
      </c>
      <c r="F2576" s="6">
        <v>3.1300923867457399E-18</v>
      </c>
      <c r="G2576" s="6">
        <v>9.2858392527806299E-17</v>
      </c>
      <c r="H2576" s="3">
        <v>0.106</v>
      </c>
      <c r="I2576" s="3">
        <v>0.5</v>
      </c>
      <c r="J2576" s="3">
        <v>5.6000000000000001E-2</v>
      </c>
      <c r="K2576" s="3">
        <v>5.7290000000000001</v>
      </c>
      <c r="L2576" s="3">
        <v>4.6630000000000003</v>
      </c>
      <c r="M2576" s="3">
        <v>7.3570000000000002</v>
      </c>
      <c r="N2576" s="3">
        <v>0.35799999999999998</v>
      </c>
      <c r="O2576" s="3">
        <v>0.219</v>
      </c>
      <c r="P2576" s="3">
        <v>0.89500000000000002</v>
      </c>
      <c r="Q2576" s="3">
        <v>4.12</v>
      </c>
      <c r="R2576" s="3">
        <v>2.5950000000000002</v>
      </c>
      <c r="S2576" s="3">
        <v>3.5720000000000001</v>
      </c>
      <c r="T2576" s="3" t="s">
        <v>2580</v>
      </c>
      <c r="U2576" s="3" t="s">
        <v>12440</v>
      </c>
      <c r="V2576" s="3">
        <v>502</v>
      </c>
      <c r="W2576" s="3" t="s">
        <v>12441</v>
      </c>
      <c r="X2576" s="3" t="s">
        <v>12442</v>
      </c>
      <c r="Y2576" s="3">
        <v>0</v>
      </c>
      <c r="Z2576" s="3">
        <v>100</v>
      </c>
      <c r="AA2576" s="3">
        <v>1020.76</v>
      </c>
      <c r="AB2576" s="3">
        <v>502</v>
      </c>
      <c r="AC2576" s="3">
        <v>502</v>
      </c>
      <c r="AD2576" s="7">
        <f t="shared" si="320"/>
        <v>1</v>
      </c>
      <c r="AE2576" s="3">
        <f t="shared" si="327"/>
        <v>100</v>
      </c>
      <c r="AF2576" s="7">
        <f t="shared" si="321"/>
        <v>0</v>
      </c>
      <c r="AG2576" s="3" t="str">
        <f t="shared" si="322"/>
        <v/>
      </c>
      <c r="AH2576" s="7">
        <f t="shared" si="323"/>
        <v>0</v>
      </c>
      <c r="AI2576" s="3" t="str">
        <f t="shared" si="324"/>
        <v/>
      </c>
      <c r="AJ2576" s="7">
        <f t="shared" si="325"/>
        <v>0</v>
      </c>
      <c r="AK2576" s="3" t="str">
        <f t="shared" si="326"/>
        <v/>
      </c>
    </row>
    <row r="2577" spans="1:37" ht="20" x14ac:dyDescent="0.2">
      <c r="A2577" s="3" t="s">
        <v>2581</v>
      </c>
      <c r="B2577" s="3" t="s">
        <v>19806</v>
      </c>
      <c r="C2577" s="3" t="s">
        <v>19807</v>
      </c>
      <c r="D2577" s="3">
        <v>4.7051093189736699</v>
      </c>
      <c r="E2577" s="3">
        <v>2.6192460602330701</v>
      </c>
      <c r="F2577" s="6">
        <v>1.15794558150064E-12</v>
      </c>
      <c r="G2577" s="6">
        <v>1.36505088515751E-11</v>
      </c>
      <c r="H2577" s="3">
        <v>0.42399999999999999</v>
      </c>
      <c r="I2577" s="3">
        <v>0.54300000000000004</v>
      </c>
      <c r="J2577" s="3">
        <v>0.12</v>
      </c>
      <c r="K2577" s="3">
        <v>4.8789999999999996</v>
      </c>
      <c r="L2577" s="3">
        <v>5.359</v>
      </c>
      <c r="M2577" s="3">
        <v>19.192</v>
      </c>
      <c r="N2577" s="3">
        <v>0.53200000000000003</v>
      </c>
      <c r="O2577" s="3">
        <v>5.8999999999999997E-2</v>
      </c>
      <c r="P2577" s="3">
        <v>0.28999999999999998</v>
      </c>
      <c r="Q2577" s="3">
        <v>2.129</v>
      </c>
      <c r="R2577" s="3">
        <v>1.9139999999999999</v>
      </c>
      <c r="S2577" s="3">
        <v>2.6579999999999999</v>
      </c>
      <c r="T2577" s="3" t="s">
        <v>2581</v>
      </c>
      <c r="U2577" s="3" t="s">
        <v>9460</v>
      </c>
      <c r="V2577" s="3">
        <v>350</v>
      </c>
      <c r="W2577" s="3" t="s">
        <v>12443</v>
      </c>
      <c r="X2577" s="3" t="s">
        <v>12444</v>
      </c>
      <c r="Y2577" s="3">
        <v>0</v>
      </c>
      <c r="Z2577" s="3">
        <v>100</v>
      </c>
      <c r="AA2577" s="3">
        <v>720.30899999999997</v>
      </c>
      <c r="AB2577" s="3">
        <v>350</v>
      </c>
      <c r="AC2577" s="3">
        <v>350</v>
      </c>
      <c r="AD2577" s="7">
        <f t="shared" si="320"/>
        <v>1</v>
      </c>
      <c r="AE2577" s="3">
        <f t="shared" si="327"/>
        <v>100</v>
      </c>
      <c r="AF2577" s="7">
        <f t="shared" si="321"/>
        <v>0</v>
      </c>
      <c r="AG2577" s="3" t="str">
        <f t="shared" si="322"/>
        <v/>
      </c>
      <c r="AH2577" s="7">
        <f t="shared" si="323"/>
        <v>0</v>
      </c>
      <c r="AI2577" s="3" t="str">
        <f t="shared" si="324"/>
        <v/>
      </c>
      <c r="AJ2577" s="7">
        <f t="shared" si="325"/>
        <v>0</v>
      </c>
      <c r="AK2577" s="3" t="str">
        <f t="shared" si="326"/>
        <v/>
      </c>
    </row>
    <row r="2578" spans="1:37" ht="20" x14ac:dyDescent="0.2">
      <c r="A2578" s="3" t="s">
        <v>2582</v>
      </c>
      <c r="B2578" s="3" t="s">
        <v>19806</v>
      </c>
      <c r="C2578" s="3" t="s">
        <v>19807</v>
      </c>
      <c r="D2578" s="3">
        <v>4.7044234129149798</v>
      </c>
      <c r="E2578" s="3">
        <v>2.2348478113537298</v>
      </c>
      <c r="F2578" s="6">
        <v>1.3472738866383499E-16</v>
      </c>
      <c r="G2578" s="6">
        <v>3.0211626265301199E-15</v>
      </c>
      <c r="H2578" s="3">
        <v>0.56799999999999995</v>
      </c>
      <c r="I2578" s="3">
        <v>0.20599999999999999</v>
      </c>
      <c r="J2578" s="3">
        <v>6.5000000000000002E-2</v>
      </c>
      <c r="K2578" s="3">
        <v>5.9550000000000001</v>
      </c>
      <c r="L2578" s="3">
        <v>5.5439999999999996</v>
      </c>
      <c r="M2578" s="3">
        <v>11.746</v>
      </c>
      <c r="N2578" s="3">
        <v>0.48299999999999998</v>
      </c>
      <c r="O2578" s="3">
        <v>0.439</v>
      </c>
      <c r="P2578" s="3">
        <v>0.29799999999999999</v>
      </c>
      <c r="Q2578" s="3">
        <v>1.74</v>
      </c>
      <c r="R2578" s="3">
        <v>2.052</v>
      </c>
      <c r="S2578" s="3">
        <v>2.294</v>
      </c>
      <c r="T2578" s="3" t="s">
        <v>2582</v>
      </c>
      <c r="U2578" s="3" t="s">
        <v>11850</v>
      </c>
      <c r="V2578" s="3">
        <v>559</v>
      </c>
      <c r="W2578" s="3" t="s">
        <v>12445</v>
      </c>
      <c r="X2578" s="3" t="s">
        <v>12446</v>
      </c>
      <c r="Y2578" s="3">
        <v>0</v>
      </c>
      <c r="Z2578" s="3">
        <v>100</v>
      </c>
      <c r="AA2578" s="3">
        <v>1120.53</v>
      </c>
      <c r="AB2578" s="3">
        <v>540</v>
      </c>
      <c r="AC2578" s="3">
        <v>540</v>
      </c>
      <c r="AD2578" s="7">
        <f t="shared" si="320"/>
        <v>1</v>
      </c>
      <c r="AE2578" s="3">
        <f t="shared" si="327"/>
        <v>100</v>
      </c>
      <c r="AF2578" s="7">
        <f t="shared" si="321"/>
        <v>0</v>
      </c>
      <c r="AG2578" s="3" t="str">
        <f t="shared" si="322"/>
        <v/>
      </c>
      <c r="AH2578" s="7">
        <f t="shared" si="323"/>
        <v>0</v>
      </c>
      <c r="AI2578" s="3" t="str">
        <f t="shared" si="324"/>
        <v/>
      </c>
      <c r="AJ2578" s="7">
        <f t="shared" si="325"/>
        <v>0</v>
      </c>
      <c r="AK2578" s="3" t="str">
        <f t="shared" si="326"/>
        <v/>
      </c>
    </row>
    <row r="2579" spans="1:37" ht="20" x14ac:dyDescent="0.2">
      <c r="A2579" s="3" t="s">
        <v>2583</v>
      </c>
      <c r="B2579" s="3" t="s">
        <v>19806</v>
      </c>
      <c r="C2579" s="3" t="s">
        <v>19807</v>
      </c>
      <c r="D2579" s="3">
        <v>4.7042575656091898</v>
      </c>
      <c r="E2579" s="3">
        <v>1.7524996217457001</v>
      </c>
      <c r="F2579" s="6">
        <v>2.9795481481807101E-18</v>
      </c>
      <c r="G2579" s="6">
        <v>8.8737578002995098E-17</v>
      </c>
      <c r="H2579" s="3">
        <v>0.24099999999999999</v>
      </c>
      <c r="I2579" s="3">
        <v>0.217</v>
      </c>
      <c r="J2579" s="3">
        <v>0</v>
      </c>
      <c r="K2579" s="3">
        <v>4.0940000000000003</v>
      </c>
      <c r="L2579" s="3">
        <v>3.4260000000000002</v>
      </c>
      <c r="M2579" s="3">
        <v>5.2969999999999997</v>
      </c>
      <c r="N2579" s="3">
        <v>5.8000000000000003E-2</v>
      </c>
      <c r="O2579" s="3">
        <v>0.152</v>
      </c>
      <c r="P2579" s="3">
        <v>9.0999999999999998E-2</v>
      </c>
      <c r="Q2579" s="3">
        <v>1.7050000000000001</v>
      </c>
      <c r="R2579" s="3">
        <v>2.1640000000000001</v>
      </c>
      <c r="S2579" s="3">
        <v>1.9970000000000001</v>
      </c>
      <c r="T2579" s="3" t="s">
        <v>2583</v>
      </c>
      <c r="U2579" s="3" t="s">
        <v>12447</v>
      </c>
      <c r="V2579" s="3">
        <v>447</v>
      </c>
      <c r="W2579" s="3" t="s">
        <v>12448</v>
      </c>
      <c r="X2579" s="3" t="s">
        <v>12449</v>
      </c>
      <c r="Y2579" s="3">
        <v>0</v>
      </c>
      <c r="Z2579" s="3">
        <v>100</v>
      </c>
      <c r="AA2579" s="3">
        <v>870.53700000000003</v>
      </c>
      <c r="AB2579" s="3">
        <v>418</v>
      </c>
      <c r="AC2579" s="3">
        <v>418</v>
      </c>
      <c r="AD2579" s="7">
        <f t="shared" si="320"/>
        <v>1</v>
      </c>
      <c r="AE2579" s="3">
        <f t="shared" si="327"/>
        <v>100</v>
      </c>
      <c r="AF2579" s="7">
        <f t="shared" si="321"/>
        <v>0</v>
      </c>
      <c r="AG2579" s="3" t="str">
        <f t="shared" si="322"/>
        <v/>
      </c>
      <c r="AH2579" s="7">
        <f t="shared" si="323"/>
        <v>0</v>
      </c>
      <c r="AI2579" s="3" t="str">
        <f t="shared" si="324"/>
        <v/>
      </c>
      <c r="AJ2579" s="7">
        <f t="shared" si="325"/>
        <v>0</v>
      </c>
      <c r="AK2579" s="3" t="str">
        <f t="shared" si="326"/>
        <v/>
      </c>
    </row>
    <row r="2580" spans="1:37" ht="20" x14ac:dyDescent="0.2">
      <c r="A2580" s="3" t="s">
        <v>2584</v>
      </c>
      <c r="B2580" s="3" t="s">
        <v>19806</v>
      </c>
      <c r="C2580" s="3" t="s">
        <v>19807</v>
      </c>
      <c r="D2580" s="3">
        <v>4.7040621483885099</v>
      </c>
      <c r="E2580" s="3">
        <v>-5.9838004729317398E-2</v>
      </c>
      <c r="F2580" s="6">
        <v>5.4032225049369798E-9</v>
      </c>
      <c r="G2580" s="6">
        <v>3.6724331788068497E-8</v>
      </c>
      <c r="H2580" s="3">
        <v>9.6000000000000002E-2</v>
      </c>
      <c r="I2580" s="3">
        <v>0.109</v>
      </c>
      <c r="J2580" s="3">
        <v>0</v>
      </c>
      <c r="K2580" s="3">
        <v>2.2330000000000001</v>
      </c>
      <c r="L2580" s="3">
        <v>1.72</v>
      </c>
      <c r="M2580" s="3">
        <v>2.6480000000000001</v>
      </c>
      <c r="N2580" s="3">
        <v>0.106</v>
      </c>
      <c r="O2580" s="3">
        <v>0.10100000000000001</v>
      </c>
      <c r="P2580" s="3">
        <v>0.28199999999999997</v>
      </c>
      <c r="Q2580" s="3">
        <v>1.073</v>
      </c>
      <c r="R2580" s="3">
        <v>1.431</v>
      </c>
      <c r="S2580" s="3">
        <v>1.0489999999999999</v>
      </c>
      <c r="T2580" s="3" t="s">
        <v>2584</v>
      </c>
      <c r="U2580" s="3" t="s">
        <v>12450</v>
      </c>
      <c r="V2580" s="3">
        <v>393</v>
      </c>
      <c r="W2580" s="3" t="s">
        <v>12451</v>
      </c>
      <c r="X2580" s="3" t="s">
        <v>12452</v>
      </c>
      <c r="Y2580" s="3">
        <v>0</v>
      </c>
      <c r="Z2580" s="3">
        <v>99.491094149999995</v>
      </c>
      <c r="AA2580" s="3">
        <v>806.20899999999995</v>
      </c>
      <c r="AB2580" s="3">
        <v>393</v>
      </c>
      <c r="AC2580" s="3">
        <v>391</v>
      </c>
      <c r="AD2580" s="7">
        <f t="shared" si="320"/>
        <v>1</v>
      </c>
      <c r="AE2580" s="3">
        <f t="shared" si="327"/>
        <v>99.491094149999995</v>
      </c>
      <c r="AF2580" s="7">
        <f t="shared" si="321"/>
        <v>0</v>
      </c>
      <c r="AG2580" s="3" t="str">
        <f t="shared" si="322"/>
        <v/>
      </c>
      <c r="AH2580" s="7">
        <f t="shared" si="323"/>
        <v>0</v>
      </c>
      <c r="AI2580" s="3" t="str">
        <f t="shared" si="324"/>
        <v/>
      </c>
      <c r="AJ2580" s="7">
        <f t="shared" si="325"/>
        <v>0</v>
      </c>
      <c r="AK2580" s="3" t="str">
        <f t="shared" si="326"/>
        <v/>
      </c>
    </row>
    <row r="2581" spans="1:37" ht="20" x14ac:dyDescent="0.2">
      <c r="A2581" s="3" t="s">
        <v>2585</v>
      </c>
      <c r="B2581" s="3" t="s">
        <v>19806</v>
      </c>
      <c r="C2581" s="3" t="s">
        <v>19807</v>
      </c>
      <c r="D2581" s="3">
        <v>4.7039737799679298</v>
      </c>
      <c r="E2581" s="3">
        <v>2.8418857211217801</v>
      </c>
      <c r="F2581" s="6">
        <v>4.42942362174374E-18</v>
      </c>
      <c r="G2581" s="6">
        <v>1.2865155446887501E-16</v>
      </c>
      <c r="H2581" s="3">
        <v>0.42399999999999999</v>
      </c>
      <c r="I2581" s="3">
        <v>0.38</v>
      </c>
      <c r="J2581" s="3">
        <v>8.3000000000000004E-2</v>
      </c>
      <c r="K2581" s="3">
        <v>6.048</v>
      </c>
      <c r="L2581" s="3">
        <v>5.0179999999999998</v>
      </c>
      <c r="M2581" s="3">
        <v>13.242000000000001</v>
      </c>
      <c r="N2581" s="3">
        <v>1.2669999999999999</v>
      </c>
      <c r="O2581" s="3">
        <v>0.64100000000000001</v>
      </c>
      <c r="P2581" s="3">
        <v>0.36499999999999999</v>
      </c>
      <c r="Q2581" s="3">
        <v>1.653</v>
      </c>
      <c r="R2581" s="3">
        <v>2.121</v>
      </c>
      <c r="S2581" s="3">
        <v>2.1749999999999998</v>
      </c>
      <c r="T2581" s="3" t="s">
        <v>2585</v>
      </c>
      <c r="U2581" s="3" t="s">
        <v>12453</v>
      </c>
      <c r="V2581" s="3">
        <v>398</v>
      </c>
      <c r="W2581" s="3" t="s">
        <v>12454</v>
      </c>
      <c r="X2581" s="3" t="s">
        <v>12455</v>
      </c>
      <c r="Y2581" s="3">
        <v>0</v>
      </c>
      <c r="Z2581" s="3">
        <v>100</v>
      </c>
      <c r="AA2581" s="3">
        <v>802.74199999999996</v>
      </c>
      <c r="AB2581" s="3">
        <v>398</v>
      </c>
      <c r="AC2581" s="3">
        <v>398</v>
      </c>
      <c r="AD2581" s="7">
        <f t="shared" si="320"/>
        <v>1</v>
      </c>
      <c r="AE2581" s="3">
        <f t="shared" si="327"/>
        <v>100</v>
      </c>
      <c r="AF2581" s="7">
        <f t="shared" si="321"/>
        <v>0</v>
      </c>
      <c r="AG2581" s="3" t="str">
        <f t="shared" si="322"/>
        <v/>
      </c>
      <c r="AH2581" s="7">
        <f t="shared" si="323"/>
        <v>0</v>
      </c>
      <c r="AI2581" s="3" t="str">
        <f t="shared" si="324"/>
        <v/>
      </c>
      <c r="AJ2581" s="7">
        <f t="shared" si="325"/>
        <v>0</v>
      </c>
      <c r="AK2581" s="3" t="str">
        <f t="shared" si="326"/>
        <v/>
      </c>
    </row>
    <row r="2582" spans="1:37" ht="20" x14ac:dyDescent="0.2">
      <c r="A2582" s="3" t="s">
        <v>2586</v>
      </c>
      <c r="B2582" s="3" t="s">
        <v>19806</v>
      </c>
      <c r="C2582" s="3" t="s">
        <v>19807</v>
      </c>
      <c r="D2582" s="3">
        <v>4.7038162185598003</v>
      </c>
      <c r="E2582" s="3">
        <v>1.7363655741719</v>
      </c>
      <c r="F2582" s="6">
        <v>3.8890390417933598E-16</v>
      </c>
      <c r="G2582" s="6">
        <v>8.1739506311214306E-15</v>
      </c>
      <c r="H2582" s="3">
        <v>0.308</v>
      </c>
      <c r="I2582" s="3">
        <v>5.3999999999999999E-2</v>
      </c>
      <c r="J2582" s="3">
        <v>0.10199999999999999</v>
      </c>
      <c r="K2582" s="3">
        <v>3.669</v>
      </c>
      <c r="L2582" s="3">
        <v>3.3410000000000002</v>
      </c>
      <c r="M2582" s="3">
        <v>6.359</v>
      </c>
      <c r="N2582" s="3">
        <v>0.222</v>
      </c>
      <c r="O2582" s="3">
        <v>0.152</v>
      </c>
      <c r="P2582" s="3">
        <v>0.38900000000000001</v>
      </c>
      <c r="Q2582" s="3">
        <v>0.623</v>
      </c>
      <c r="R2582" s="3">
        <v>0.871</v>
      </c>
      <c r="S2582" s="3">
        <v>1.0329999999999999</v>
      </c>
      <c r="T2582" s="3" t="s">
        <v>12456</v>
      </c>
      <c r="U2582" s="3"/>
      <c r="V2582" s="3"/>
      <c r="W2582" s="3"/>
      <c r="X2582" s="3"/>
      <c r="Y2582" s="3"/>
      <c r="Z2582" s="3"/>
      <c r="AA2582" s="3"/>
      <c r="AB2582" s="3"/>
      <c r="AC2582" s="3"/>
      <c r="AD2582" s="7">
        <f t="shared" si="320"/>
        <v>0</v>
      </c>
      <c r="AE2582" s="3" t="str">
        <f t="shared" si="327"/>
        <v/>
      </c>
      <c r="AF2582" s="7">
        <f t="shared" si="321"/>
        <v>0</v>
      </c>
      <c r="AG2582" s="3" t="str">
        <f t="shared" si="322"/>
        <v/>
      </c>
      <c r="AH2582" s="7">
        <f t="shared" si="323"/>
        <v>0</v>
      </c>
      <c r="AI2582" s="3" t="str">
        <f t="shared" si="324"/>
        <v/>
      </c>
      <c r="AJ2582" s="7">
        <f t="shared" si="325"/>
        <v>0</v>
      </c>
      <c r="AK2582" s="3" t="str">
        <f t="shared" si="326"/>
        <v/>
      </c>
    </row>
    <row r="2583" spans="1:37" ht="20" x14ac:dyDescent="0.2">
      <c r="A2583" s="3" t="s">
        <v>2587</v>
      </c>
      <c r="B2583" s="3" t="s">
        <v>19806</v>
      </c>
      <c r="C2583" s="3" t="s">
        <v>19807</v>
      </c>
      <c r="D2583" s="3">
        <v>4.7032852827272702</v>
      </c>
      <c r="E2583" s="3">
        <v>2.36165945556928</v>
      </c>
      <c r="F2583" s="6">
        <v>1.66642344155413E-19</v>
      </c>
      <c r="G2583" s="6">
        <v>6.0143095499498502E-18</v>
      </c>
      <c r="H2583" s="3">
        <v>0.35599999999999998</v>
      </c>
      <c r="I2583" s="3">
        <v>0.53200000000000003</v>
      </c>
      <c r="J2583" s="3">
        <v>0</v>
      </c>
      <c r="K2583" s="3">
        <v>10.342000000000001</v>
      </c>
      <c r="L2583" s="3">
        <v>5.1749999999999998</v>
      </c>
      <c r="M2583" s="3">
        <v>8.6880000000000006</v>
      </c>
      <c r="N2583" s="3">
        <v>0.84099999999999997</v>
      </c>
      <c r="O2583" s="3">
        <v>0.23599999999999999</v>
      </c>
      <c r="P2583" s="3">
        <v>0.621</v>
      </c>
      <c r="Q2583" s="3">
        <v>5.3760000000000003</v>
      </c>
      <c r="R2583" s="3">
        <v>4.9580000000000002</v>
      </c>
      <c r="S2583" s="3">
        <v>6.0259999999999998</v>
      </c>
      <c r="T2583" s="3" t="s">
        <v>2587</v>
      </c>
      <c r="U2583" s="3" t="s">
        <v>6262</v>
      </c>
      <c r="V2583" s="3">
        <v>587</v>
      </c>
      <c r="W2583" s="3" t="s">
        <v>12457</v>
      </c>
      <c r="X2583" s="3" t="s">
        <v>12458</v>
      </c>
      <c r="Y2583" s="3">
        <v>0</v>
      </c>
      <c r="Z2583" s="3">
        <v>100</v>
      </c>
      <c r="AA2583" s="3">
        <v>1216.45</v>
      </c>
      <c r="AB2583" s="3">
        <v>587</v>
      </c>
      <c r="AC2583" s="3">
        <v>587</v>
      </c>
      <c r="AD2583" s="7">
        <f t="shared" si="320"/>
        <v>1</v>
      </c>
      <c r="AE2583" s="3">
        <f t="shared" si="327"/>
        <v>100</v>
      </c>
      <c r="AF2583" s="7">
        <f t="shared" si="321"/>
        <v>0</v>
      </c>
      <c r="AG2583" s="3" t="str">
        <f t="shared" si="322"/>
        <v/>
      </c>
      <c r="AH2583" s="7">
        <f t="shared" si="323"/>
        <v>0</v>
      </c>
      <c r="AI2583" s="3" t="str">
        <f t="shared" si="324"/>
        <v/>
      </c>
      <c r="AJ2583" s="7">
        <f t="shared" si="325"/>
        <v>0</v>
      </c>
      <c r="AK2583" s="3" t="str">
        <f t="shared" si="326"/>
        <v/>
      </c>
    </row>
    <row r="2584" spans="1:37" ht="20" x14ac:dyDescent="0.2">
      <c r="A2584" s="3" t="s">
        <v>2588</v>
      </c>
      <c r="B2584" s="3" t="s">
        <v>19806</v>
      </c>
      <c r="C2584" s="3" t="s">
        <v>19807</v>
      </c>
      <c r="D2584" s="3">
        <v>4.70317764880597</v>
      </c>
      <c r="E2584" s="3">
        <v>1.41009470627142</v>
      </c>
      <c r="F2584" s="6">
        <v>2.05297406537461E-13</v>
      </c>
      <c r="G2584" s="6">
        <v>2.73762789994445E-12</v>
      </c>
      <c r="H2584" s="3">
        <v>0.29899999999999999</v>
      </c>
      <c r="I2584" s="3">
        <v>0.14099999999999999</v>
      </c>
      <c r="J2584" s="3">
        <v>0</v>
      </c>
      <c r="K2584" s="3">
        <v>3.9079999999999999</v>
      </c>
      <c r="L2584" s="3">
        <v>2.488</v>
      </c>
      <c r="M2584" s="3">
        <v>6.141</v>
      </c>
      <c r="N2584" s="3">
        <v>0.13500000000000001</v>
      </c>
      <c r="O2584" s="3">
        <v>0.245</v>
      </c>
      <c r="P2584" s="3">
        <v>0.182</v>
      </c>
      <c r="Q2584" s="3">
        <v>0.76200000000000001</v>
      </c>
      <c r="R2584" s="3">
        <v>0.96599999999999997</v>
      </c>
      <c r="S2584" s="3">
        <v>0.93100000000000005</v>
      </c>
      <c r="T2584" s="3" t="s">
        <v>2588</v>
      </c>
      <c r="U2584" s="3" t="s">
        <v>12459</v>
      </c>
      <c r="V2584" s="3">
        <v>99</v>
      </c>
      <c r="W2584" s="3" t="s">
        <v>12460</v>
      </c>
      <c r="X2584" s="3" t="s">
        <v>12461</v>
      </c>
      <c r="Y2584" s="6">
        <v>1.1599999999999999E-61</v>
      </c>
      <c r="Z2584" s="3">
        <v>100</v>
      </c>
      <c r="AA2584" s="3">
        <v>195.28200000000001</v>
      </c>
      <c r="AB2584" s="3">
        <v>99</v>
      </c>
      <c r="AC2584" s="3">
        <v>99</v>
      </c>
      <c r="AD2584" s="7">
        <f t="shared" si="320"/>
        <v>0</v>
      </c>
      <c r="AE2584" s="3" t="str">
        <f t="shared" si="327"/>
        <v/>
      </c>
      <c r="AF2584" s="7">
        <f t="shared" si="321"/>
        <v>0</v>
      </c>
      <c r="AG2584" s="3" t="str">
        <f t="shared" si="322"/>
        <v/>
      </c>
      <c r="AH2584" s="7">
        <f t="shared" si="323"/>
        <v>0</v>
      </c>
      <c r="AI2584" s="3" t="str">
        <f t="shared" si="324"/>
        <v/>
      </c>
      <c r="AJ2584" s="7">
        <f t="shared" si="325"/>
        <v>1</v>
      </c>
      <c r="AK2584" s="3">
        <f t="shared" si="326"/>
        <v>100</v>
      </c>
    </row>
    <row r="2585" spans="1:37" ht="20" x14ac:dyDescent="0.2">
      <c r="A2585" s="3" t="s">
        <v>2589</v>
      </c>
      <c r="B2585" s="3" t="s">
        <v>19806</v>
      </c>
      <c r="C2585" s="3" t="s">
        <v>19807</v>
      </c>
      <c r="D2585" s="3">
        <v>4.70231051092542</v>
      </c>
      <c r="E2585" s="3">
        <v>2.0056836240625899</v>
      </c>
      <c r="F2585" s="6">
        <v>5.4066082008483702E-17</v>
      </c>
      <c r="G2585" s="6">
        <v>1.2901825532181E-15</v>
      </c>
      <c r="H2585" s="3">
        <v>0.60699999999999998</v>
      </c>
      <c r="I2585" s="3">
        <v>0.19500000000000001</v>
      </c>
      <c r="J2585" s="3">
        <v>0.17599999999999999</v>
      </c>
      <c r="K2585" s="3">
        <v>6.7930000000000001</v>
      </c>
      <c r="L2585" s="3">
        <v>7.1790000000000003</v>
      </c>
      <c r="M2585" s="3">
        <v>13.422000000000001</v>
      </c>
      <c r="N2585" s="3">
        <v>0.76400000000000001</v>
      </c>
      <c r="O2585" s="3">
        <v>0.34599999999999997</v>
      </c>
      <c r="P2585" s="3">
        <v>0.746</v>
      </c>
      <c r="Q2585" s="3">
        <v>2.2069999999999999</v>
      </c>
      <c r="R2585" s="3">
        <v>2.319</v>
      </c>
      <c r="S2585" s="3">
        <v>1.236</v>
      </c>
      <c r="T2585" s="3" t="s">
        <v>2589</v>
      </c>
      <c r="U2585" s="3" t="s">
        <v>12462</v>
      </c>
      <c r="V2585" s="3">
        <v>329</v>
      </c>
      <c r="W2585" s="3" t="s">
        <v>12463</v>
      </c>
      <c r="X2585" s="3" t="s">
        <v>12464</v>
      </c>
      <c r="Y2585" s="3">
        <v>0</v>
      </c>
      <c r="Z2585" s="3">
        <v>100</v>
      </c>
      <c r="AA2585" s="3">
        <v>649.04700000000003</v>
      </c>
      <c r="AB2585" s="3">
        <v>329</v>
      </c>
      <c r="AC2585" s="3">
        <v>329</v>
      </c>
      <c r="AD2585" s="7">
        <f t="shared" si="320"/>
        <v>1</v>
      </c>
      <c r="AE2585" s="3">
        <f t="shared" si="327"/>
        <v>100</v>
      </c>
      <c r="AF2585" s="7">
        <f t="shared" si="321"/>
        <v>0</v>
      </c>
      <c r="AG2585" s="3" t="str">
        <f t="shared" si="322"/>
        <v/>
      </c>
      <c r="AH2585" s="7">
        <f t="shared" si="323"/>
        <v>0</v>
      </c>
      <c r="AI2585" s="3" t="str">
        <f t="shared" si="324"/>
        <v/>
      </c>
      <c r="AJ2585" s="7">
        <f t="shared" si="325"/>
        <v>0</v>
      </c>
      <c r="AK2585" s="3" t="str">
        <f t="shared" si="326"/>
        <v/>
      </c>
    </row>
    <row r="2586" spans="1:37" ht="20" x14ac:dyDescent="0.2">
      <c r="A2586" s="3" t="s">
        <v>2590</v>
      </c>
      <c r="B2586" s="3" t="s">
        <v>19806</v>
      </c>
      <c r="C2586" s="3" t="s">
        <v>19807</v>
      </c>
      <c r="D2586" s="3">
        <v>4.7022360128662699</v>
      </c>
      <c r="E2586" s="3">
        <v>0.37415818501404702</v>
      </c>
      <c r="F2586" s="6">
        <v>6.4226469828345003E-11</v>
      </c>
      <c r="G2586" s="6">
        <v>5.8139348481894796E-10</v>
      </c>
      <c r="H2586" s="3">
        <v>9.6000000000000002E-2</v>
      </c>
      <c r="I2586" s="3">
        <v>5.3999999999999999E-2</v>
      </c>
      <c r="J2586" s="3">
        <v>0</v>
      </c>
      <c r="K2586" s="3">
        <v>1.329</v>
      </c>
      <c r="L2586" s="3">
        <v>1.3080000000000001</v>
      </c>
      <c r="M2586" s="3">
        <v>1.7909999999999999</v>
      </c>
      <c r="N2586" s="3">
        <v>4.8000000000000001E-2</v>
      </c>
      <c r="O2586" s="3">
        <v>5.0999999999999997E-2</v>
      </c>
      <c r="P2586" s="3">
        <v>4.1000000000000002E-2</v>
      </c>
      <c r="Q2586" s="3">
        <v>0.623</v>
      </c>
      <c r="R2586" s="3">
        <v>0.68100000000000005</v>
      </c>
      <c r="S2586" s="3">
        <v>0.33</v>
      </c>
      <c r="T2586" s="3" t="s">
        <v>2590</v>
      </c>
      <c r="U2586" s="3" t="s">
        <v>12465</v>
      </c>
      <c r="V2586" s="3">
        <v>159</v>
      </c>
      <c r="W2586" s="3" t="s">
        <v>12466</v>
      </c>
      <c r="X2586" s="3" t="s">
        <v>12467</v>
      </c>
      <c r="Y2586" s="6">
        <v>2.2699999999999999E-110</v>
      </c>
      <c r="Z2586" s="3">
        <v>100</v>
      </c>
      <c r="AA2586" s="3">
        <v>323.553</v>
      </c>
      <c r="AB2586" s="3">
        <v>159</v>
      </c>
      <c r="AC2586" s="3">
        <v>159</v>
      </c>
      <c r="AD2586" s="7">
        <f t="shared" si="320"/>
        <v>1</v>
      </c>
      <c r="AE2586" s="3">
        <f t="shared" si="327"/>
        <v>100</v>
      </c>
      <c r="AF2586" s="7">
        <f t="shared" si="321"/>
        <v>0</v>
      </c>
      <c r="AG2586" s="3" t="str">
        <f t="shared" si="322"/>
        <v/>
      </c>
      <c r="AH2586" s="7">
        <f t="shared" si="323"/>
        <v>0</v>
      </c>
      <c r="AI2586" s="3" t="str">
        <f t="shared" si="324"/>
        <v/>
      </c>
      <c r="AJ2586" s="7">
        <f t="shared" si="325"/>
        <v>0</v>
      </c>
      <c r="AK2586" s="3" t="str">
        <f t="shared" si="326"/>
        <v/>
      </c>
    </row>
    <row r="2587" spans="1:37" ht="20" x14ac:dyDescent="0.2">
      <c r="A2587" s="3" t="s">
        <v>2591</v>
      </c>
      <c r="B2587" s="3" t="s">
        <v>19806</v>
      </c>
      <c r="C2587" s="3" t="s">
        <v>19807</v>
      </c>
      <c r="D2587" s="3">
        <v>4.7021476394722796</v>
      </c>
      <c r="E2587" s="3">
        <v>1.4116683340095399</v>
      </c>
      <c r="F2587" s="6">
        <v>2.39983727422968E-13</v>
      </c>
      <c r="G2587" s="6">
        <v>3.1669336803194501E-12</v>
      </c>
      <c r="H2587" s="3">
        <v>0.24099999999999999</v>
      </c>
      <c r="I2587" s="3">
        <v>0.185</v>
      </c>
      <c r="J2587" s="3">
        <v>0.16700000000000001</v>
      </c>
      <c r="K2587" s="3">
        <v>5.2770000000000001</v>
      </c>
      <c r="L2587" s="3">
        <v>2.8010000000000002</v>
      </c>
      <c r="M2587" s="3">
        <v>8.4960000000000004</v>
      </c>
      <c r="N2587" s="3">
        <v>8.6999999999999994E-2</v>
      </c>
      <c r="O2587" s="3">
        <v>0.16</v>
      </c>
      <c r="P2587" s="3">
        <v>7.4999999999999997E-2</v>
      </c>
      <c r="Q2587" s="3">
        <v>0.97</v>
      </c>
      <c r="R2587" s="3">
        <v>1.655</v>
      </c>
      <c r="S2587" s="3">
        <v>1.5229999999999999</v>
      </c>
      <c r="T2587" s="3" t="s">
        <v>2591</v>
      </c>
      <c r="U2587" s="3" t="s">
        <v>12468</v>
      </c>
      <c r="V2587" s="3">
        <v>596</v>
      </c>
      <c r="W2587" s="3" t="s">
        <v>12469</v>
      </c>
      <c r="X2587" s="3" t="s">
        <v>12470</v>
      </c>
      <c r="Y2587" s="3">
        <v>0</v>
      </c>
      <c r="Z2587" s="3">
        <v>98.21746881</v>
      </c>
      <c r="AA2587" s="3">
        <v>1120.53</v>
      </c>
      <c r="AB2587" s="3">
        <v>561</v>
      </c>
      <c r="AC2587" s="3">
        <v>551</v>
      </c>
      <c r="AD2587" s="7">
        <f t="shared" si="320"/>
        <v>1</v>
      </c>
      <c r="AE2587" s="3">
        <f t="shared" si="327"/>
        <v>98.21746881</v>
      </c>
      <c r="AF2587" s="7">
        <f t="shared" si="321"/>
        <v>0</v>
      </c>
      <c r="AG2587" s="3" t="str">
        <f t="shared" si="322"/>
        <v/>
      </c>
      <c r="AH2587" s="7">
        <f t="shared" si="323"/>
        <v>0</v>
      </c>
      <c r="AI2587" s="3" t="str">
        <f t="shared" si="324"/>
        <v/>
      </c>
      <c r="AJ2587" s="7">
        <f t="shared" si="325"/>
        <v>0</v>
      </c>
      <c r="AK2587" s="3" t="str">
        <f t="shared" si="326"/>
        <v/>
      </c>
    </row>
    <row r="2588" spans="1:37" ht="20" x14ac:dyDescent="0.2">
      <c r="A2588" s="3" t="s">
        <v>2592</v>
      </c>
      <c r="B2588" s="3" t="s">
        <v>19806</v>
      </c>
      <c r="C2588" s="3" t="s">
        <v>19807</v>
      </c>
      <c r="D2588" s="3">
        <v>4.7019331432774703</v>
      </c>
      <c r="E2588" s="3">
        <v>1.22532882799099</v>
      </c>
      <c r="F2588" s="6">
        <v>6.1909702743523998E-13</v>
      </c>
      <c r="G2588" s="6">
        <v>7.6162170414249796E-12</v>
      </c>
      <c r="H2588" s="3">
        <v>5.8000000000000003E-2</v>
      </c>
      <c r="I2588" s="3">
        <v>0.23899999999999999</v>
      </c>
      <c r="J2588" s="3">
        <v>5.6000000000000001E-2</v>
      </c>
      <c r="K2588" s="3">
        <v>2.7519999999999998</v>
      </c>
      <c r="L2588" s="3">
        <v>2.2029999999999998</v>
      </c>
      <c r="M2588" s="3">
        <v>4.76</v>
      </c>
      <c r="N2588" s="3">
        <v>0.35799999999999998</v>
      </c>
      <c r="O2588" s="3">
        <v>0.11</v>
      </c>
      <c r="P2588" s="3">
        <v>9.9000000000000005E-2</v>
      </c>
      <c r="Q2588" s="3">
        <v>0.51900000000000002</v>
      </c>
      <c r="R2588" s="3">
        <v>0.58599999999999997</v>
      </c>
      <c r="S2588" s="3">
        <v>0.50800000000000001</v>
      </c>
      <c r="T2588" s="3" t="s">
        <v>2592</v>
      </c>
      <c r="U2588" s="3" t="s">
        <v>12471</v>
      </c>
      <c r="V2588" s="3">
        <v>612</v>
      </c>
      <c r="W2588" s="3" t="s">
        <v>12472</v>
      </c>
      <c r="X2588" s="3" t="s">
        <v>12473</v>
      </c>
      <c r="Y2588" s="3">
        <v>0</v>
      </c>
      <c r="Z2588" s="3">
        <v>100</v>
      </c>
      <c r="AA2588" s="3">
        <v>1246.49</v>
      </c>
      <c r="AB2588" s="3">
        <v>604</v>
      </c>
      <c r="AC2588" s="3">
        <v>604</v>
      </c>
      <c r="AD2588" s="7">
        <f t="shared" si="320"/>
        <v>1</v>
      </c>
      <c r="AE2588" s="3">
        <f t="shared" si="327"/>
        <v>100</v>
      </c>
      <c r="AF2588" s="7">
        <f t="shared" si="321"/>
        <v>0</v>
      </c>
      <c r="AG2588" s="3" t="str">
        <f t="shared" si="322"/>
        <v/>
      </c>
      <c r="AH2588" s="7">
        <f t="shared" si="323"/>
        <v>0</v>
      </c>
      <c r="AI2588" s="3" t="str">
        <f t="shared" si="324"/>
        <v/>
      </c>
      <c r="AJ2588" s="7">
        <f t="shared" si="325"/>
        <v>0</v>
      </c>
      <c r="AK2588" s="3" t="str">
        <f t="shared" si="326"/>
        <v/>
      </c>
    </row>
    <row r="2589" spans="1:37" ht="20" x14ac:dyDescent="0.2">
      <c r="A2589" s="3" t="s">
        <v>2593</v>
      </c>
      <c r="B2589" s="3" t="s">
        <v>19806</v>
      </c>
      <c r="C2589" s="3" t="s">
        <v>19807</v>
      </c>
      <c r="D2589" s="3">
        <v>4.7014588420396999</v>
      </c>
      <c r="E2589" s="3">
        <v>2.7922824136189899</v>
      </c>
      <c r="F2589" s="6">
        <v>3.8531517928898397E-17</v>
      </c>
      <c r="G2589" s="6">
        <v>9.4765782441743105E-16</v>
      </c>
      <c r="H2589" s="3">
        <v>0.34699999999999998</v>
      </c>
      <c r="I2589" s="3">
        <v>1.01</v>
      </c>
      <c r="J2589" s="3">
        <v>7.3999999999999996E-2</v>
      </c>
      <c r="K2589" s="3">
        <v>11.698</v>
      </c>
      <c r="L2589" s="3">
        <v>7.6050000000000004</v>
      </c>
      <c r="M2589" s="3">
        <v>18.603000000000002</v>
      </c>
      <c r="N2589" s="3">
        <v>1.508</v>
      </c>
      <c r="O2589" s="3">
        <v>0.13500000000000001</v>
      </c>
      <c r="P2589" s="3">
        <v>0.33100000000000002</v>
      </c>
      <c r="Q2589" s="3">
        <v>3.4969999999999999</v>
      </c>
      <c r="R2589" s="3">
        <v>3.3370000000000002</v>
      </c>
      <c r="S2589" s="3">
        <v>2.7679999999999998</v>
      </c>
      <c r="T2589" s="3" t="s">
        <v>2593</v>
      </c>
      <c r="U2589" s="3" t="s">
        <v>10399</v>
      </c>
      <c r="V2589" s="3">
        <v>474</v>
      </c>
      <c r="W2589" s="3" t="s">
        <v>12474</v>
      </c>
      <c r="X2589" s="3" t="s">
        <v>12475</v>
      </c>
      <c r="Y2589" s="3">
        <v>0</v>
      </c>
      <c r="Z2589" s="3">
        <v>100</v>
      </c>
      <c r="AA2589" s="3">
        <v>996.88199999999995</v>
      </c>
      <c r="AB2589" s="3">
        <v>474</v>
      </c>
      <c r="AC2589" s="3">
        <v>474</v>
      </c>
      <c r="AD2589" s="7">
        <f t="shared" si="320"/>
        <v>1</v>
      </c>
      <c r="AE2589" s="3">
        <f t="shared" si="327"/>
        <v>100</v>
      </c>
      <c r="AF2589" s="7">
        <f t="shared" si="321"/>
        <v>0</v>
      </c>
      <c r="AG2589" s="3" t="str">
        <f t="shared" si="322"/>
        <v/>
      </c>
      <c r="AH2589" s="7">
        <f t="shared" si="323"/>
        <v>0</v>
      </c>
      <c r="AI2589" s="3" t="str">
        <f t="shared" si="324"/>
        <v/>
      </c>
      <c r="AJ2589" s="7">
        <f t="shared" si="325"/>
        <v>0</v>
      </c>
      <c r="AK2589" s="3" t="str">
        <f t="shared" si="326"/>
        <v/>
      </c>
    </row>
    <row r="2590" spans="1:37" ht="20" x14ac:dyDescent="0.2">
      <c r="A2590" s="3" t="s">
        <v>2594</v>
      </c>
      <c r="B2590" s="3" t="s">
        <v>19806</v>
      </c>
      <c r="C2590" s="3" t="s">
        <v>19807</v>
      </c>
      <c r="D2590" s="3">
        <v>4.7014482822193697</v>
      </c>
      <c r="E2590" s="3">
        <v>1.4185564936864701</v>
      </c>
      <c r="F2590" s="6">
        <v>2.8406919175208398E-13</v>
      </c>
      <c r="G2590" s="6">
        <v>3.7022470687449998E-12</v>
      </c>
      <c r="H2590" s="3">
        <v>0.154</v>
      </c>
      <c r="I2590" s="3">
        <v>0.23899999999999999</v>
      </c>
      <c r="J2590" s="3">
        <v>0</v>
      </c>
      <c r="K2590" s="3">
        <v>2.6720000000000002</v>
      </c>
      <c r="L2590" s="3">
        <v>2.7440000000000002</v>
      </c>
      <c r="M2590" s="3">
        <v>5.4119999999999999</v>
      </c>
      <c r="N2590" s="3">
        <v>0.11600000000000001</v>
      </c>
      <c r="O2590" s="3">
        <v>0.21099999999999999</v>
      </c>
      <c r="P2590" s="3">
        <v>0.19900000000000001</v>
      </c>
      <c r="Q2590" s="3">
        <v>0.76200000000000001</v>
      </c>
      <c r="R2590" s="3">
        <v>1.0169999999999999</v>
      </c>
      <c r="S2590" s="3">
        <v>0.93100000000000005</v>
      </c>
      <c r="T2590" s="3" t="s">
        <v>12476</v>
      </c>
      <c r="U2590" s="3"/>
      <c r="V2590" s="3"/>
      <c r="W2590" s="3"/>
      <c r="X2590" s="3"/>
      <c r="Y2590" s="3"/>
      <c r="Z2590" s="3"/>
      <c r="AA2590" s="3"/>
      <c r="AB2590" s="3"/>
      <c r="AC2590" s="3"/>
      <c r="AD2590" s="7">
        <f t="shared" si="320"/>
        <v>0</v>
      </c>
      <c r="AE2590" s="3" t="str">
        <f t="shared" si="327"/>
        <v/>
      </c>
      <c r="AF2590" s="7">
        <f t="shared" si="321"/>
        <v>0</v>
      </c>
      <c r="AG2590" s="3" t="str">
        <f t="shared" si="322"/>
        <v/>
      </c>
      <c r="AH2590" s="7">
        <f t="shared" si="323"/>
        <v>0</v>
      </c>
      <c r="AI2590" s="3" t="str">
        <f t="shared" si="324"/>
        <v/>
      </c>
      <c r="AJ2590" s="7">
        <f t="shared" si="325"/>
        <v>0</v>
      </c>
      <c r="AK2590" s="3" t="str">
        <f t="shared" si="326"/>
        <v/>
      </c>
    </row>
    <row r="2591" spans="1:37" ht="20" x14ac:dyDescent="0.2">
      <c r="A2591" s="3" t="s">
        <v>2595</v>
      </c>
      <c r="B2591" s="3" t="s">
        <v>19806</v>
      </c>
      <c r="C2591" s="3" t="s">
        <v>19807</v>
      </c>
      <c r="D2591" s="3">
        <v>4.7012359503674004</v>
      </c>
      <c r="E2591" s="3">
        <v>0.37758276173479199</v>
      </c>
      <c r="F2591" s="6">
        <v>7.8392396863135505E-10</v>
      </c>
      <c r="G2591" s="6">
        <v>6.0174501060534696E-9</v>
      </c>
      <c r="H2591" s="3">
        <v>0.13500000000000001</v>
      </c>
      <c r="I2591" s="3">
        <v>0.35799999999999998</v>
      </c>
      <c r="J2591" s="3">
        <v>0</v>
      </c>
      <c r="K2591" s="3">
        <v>4.6529999999999996</v>
      </c>
      <c r="L2591" s="3">
        <v>3.1269999999999998</v>
      </c>
      <c r="M2591" s="3">
        <v>6.7430000000000003</v>
      </c>
      <c r="N2591" s="3">
        <v>0.14499999999999999</v>
      </c>
      <c r="O2591" s="3">
        <v>0</v>
      </c>
      <c r="P2591" s="3">
        <v>0.60499999999999998</v>
      </c>
      <c r="Q2591" s="3">
        <v>1.982</v>
      </c>
      <c r="R2591" s="3">
        <v>1.2929999999999999</v>
      </c>
      <c r="S2591" s="3">
        <v>1.3959999999999999</v>
      </c>
      <c r="T2591" s="3" t="s">
        <v>2595</v>
      </c>
      <c r="U2591" s="3" t="s">
        <v>12477</v>
      </c>
      <c r="V2591" s="3">
        <v>816</v>
      </c>
      <c r="W2591" s="3" t="s">
        <v>12478</v>
      </c>
      <c r="X2591" s="3" t="s">
        <v>12479</v>
      </c>
      <c r="Y2591" s="3">
        <v>0</v>
      </c>
      <c r="Z2591" s="3">
        <v>99.877450980000006</v>
      </c>
      <c r="AA2591" s="3">
        <v>1657.88</v>
      </c>
      <c r="AB2591" s="3">
        <v>816</v>
      </c>
      <c r="AC2591" s="3">
        <v>815</v>
      </c>
      <c r="AD2591" s="7">
        <f t="shared" si="320"/>
        <v>1</v>
      </c>
      <c r="AE2591" s="3">
        <f t="shared" si="327"/>
        <v>99.877450980000006</v>
      </c>
      <c r="AF2591" s="7">
        <f t="shared" si="321"/>
        <v>0</v>
      </c>
      <c r="AG2591" s="3" t="str">
        <f t="shared" si="322"/>
        <v/>
      </c>
      <c r="AH2591" s="7">
        <f t="shared" si="323"/>
        <v>0</v>
      </c>
      <c r="AI2591" s="3" t="str">
        <f t="shared" si="324"/>
        <v/>
      </c>
      <c r="AJ2591" s="7">
        <f t="shared" si="325"/>
        <v>0</v>
      </c>
      <c r="AK2591" s="3" t="str">
        <f t="shared" si="326"/>
        <v/>
      </c>
    </row>
    <row r="2592" spans="1:37" ht="20" x14ac:dyDescent="0.2">
      <c r="A2592" s="3" t="s">
        <v>2596</v>
      </c>
      <c r="B2592" s="3" t="s">
        <v>19806</v>
      </c>
      <c r="C2592" s="3" t="s">
        <v>19807</v>
      </c>
      <c r="D2592" s="3">
        <v>4.7011786944417304</v>
      </c>
      <c r="E2592" s="3">
        <v>1.7648711017008401</v>
      </c>
      <c r="F2592" s="6">
        <v>8.5575271296646195E-15</v>
      </c>
      <c r="G2592" s="6">
        <v>1.44747035426168E-13</v>
      </c>
      <c r="H2592" s="3">
        <v>0.17299999999999999</v>
      </c>
      <c r="I2592" s="3">
        <v>0.68400000000000005</v>
      </c>
      <c r="J2592" s="3">
        <v>0</v>
      </c>
      <c r="K2592" s="3">
        <v>7.0590000000000002</v>
      </c>
      <c r="L2592" s="3">
        <v>5.43</v>
      </c>
      <c r="M2592" s="3">
        <v>10.478999999999999</v>
      </c>
      <c r="N2592" s="3">
        <v>0.56999999999999995</v>
      </c>
      <c r="O2592" s="3">
        <v>0.26200000000000001</v>
      </c>
      <c r="P2592" s="3">
        <v>0.91100000000000003</v>
      </c>
      <c r="Q2592" s="3">
        <v>3.1419999999999999</v>
      </c>
      <c r="R2592" s="3">
        <v>3.1469999999999998</v>
      </c>
      <c r="S2592" s="3">
        <v>3.1739999999999999</v>
      </c>
      <c r="T2592" s="3" t="s">
        <v>2596</v>
      </c>
      <c r="U2592" s="3" t="s">
        <v>12480</v>
      </c>
      <c r="V2592" s="3">
        <v>339</v>
      </c>
      <c r="W2592" s="3" t="s">
        <v>12481</v>
      </c>
      <c r="X2592" s="3" t="s">
        <v>12482</v>
      </c>
      <c r="Y2592" s="3">
        <v>0</v>
      </c>
      <c r="Z2592" s="3">
        <v>98.502994009999995</v>
      </c>
      <c r="AA2592" s="3">
        <v>667.53700000000003</v>
      </c>
      <c r="AB2592" s="3">
        <v>334</v>
      </c>
      <c r="AC2592" s="3">
        <v>329</v>
      </c>
      <c r="AD2592" s="7">
        <f t="shared" si="320"/>
        <v>1</v>
      </c>
      <c r="AE2592" s="3">
        <f t="shared" si="327"/>
        <v>98.502994009999995</v>
      </c>
      <c r="AF2592" s="7">
        <f t="shared" si="321"/>
        <v>0</v>
      </c>
      <c r="AG2592" s="3" t="str">
        <f t="shared" si="322"/>
        <v/>
      </c>
      <c r="AH2592" s="7">
        <f t="shared" si="323"/>
        <v>0</v>
      </c>
      <c r="AI2592" s="3" t="str">
        <f t="shared" si="324"/>
        <v/>
      </c>
      <c r="AJ2592" s="7">
        <f t="shared" si="325"/>
        <v>0</v>
      </c>
      <c r="AK2592" s="3" t="str">
        <f t="shared" si="326"/>
        <v/>
      </c>
    </row>
    <row r="2593" spans="1:37" ht="20" x14ac:dyDescent="0.2">
      <c r="A2593" s="3" t="s">
        <v>2597</v>
      </c>
      <c r="B2593" s="3" t="s">
        <v>19806</v>
      </c>
      <c r="C2593" s="3" t="s">
        <v>19807</v>
      </c>
      <c r="D2593" s="3">
        <v>4.7004731023248096</v>
      </c>
      <c r="E2593" s="3">
        <v>1.8945425419181201</v>
      </c>
      <c r="F2593" s="6">
        <v>3.85072033737841E-17</v>
      </c>
      <c r="G2593" s="6">
        <v>9.4765782441743105E-16</v>
      </c>
      <c r="H2593" s="3">
        <v>5.8000000000000003E-2</v>
      </c>
      <c r="I2593" s="3">
        <v>0.33700000000000002</v>
      </c>
      <c r="J2593" s="3">
        <v>0.25</v>
      </c>
      <c r="K2593" s="3">
        <v>3.9350000000000001</v>
      </c>
      <c r="L2593" s="3">
        <v>5.516</v>
      </c>
      <c r="M2593" s="3">
        <v>7.907</v>
      </c>
      <c r="N2593" s="3">
        <v>0.20300000000000001</v>
      </c>
      <c r="O2593" s="3">
        <v>0.29499999999999998</v>
      </c>
      <c r="P2593" s="3">
        <v>0.34799999999999998</v>
      </c>
      <c r="Q2593" s="3">
        <v>5.1589999999999998</v>
      </c>
      <c r="R2593" s="3">
        <v>5.5179999999999998</v>
      </c>
      <c r="S2593" s="3">
        <v>5.1120000000000001</v>
      </c>
      <c r="T2593" s="3" t="s">
        <v>2597</v>
      </c>
      <c r="U2593" s="3" t="s">
        <v>12483</v>
      </c>
      <c r="V2593" s="3">
        <v>785</v>
      </c>
      <c r="W2593" s="3" t="s">
        <v>12484</v>
      </c>
      <c r="X2593" s="3" t="s">
        <v>12485</v>
      </c>
      <c r="Y2593" s="3">
        <v>0</v>
      </c>
      <c r="Z2593" s="3">
        <v>99.869791669999998</v>
      </c>
      <c r="AA2593" s="3">
        <v>1519.98</v>
      </c>
      <c r="AB2593" s="3">
        <v>768</v>
      </c>
      <c r="AC2593" s="3">
        <v>767</v>
      </c>
      <c r="AD2593" s="7">
        <f t="shared" si="320"/>
        <v>1</v>
      </c>
      <c r="AE2593" s="3">
        <f t="shared" si="327"/>
        <v>99.869791669999998</v>
      </c>
      <c r="AF2593" s="7">
        <f t="shared" si="321"/>
        <v>0</v>
      </c>
      <c r="AG2593" s="3" t="str">
        <f t="shared" si="322"/>
        <v/>
      </c>
      <c r="AH2593" s="7">
        <f t="shared" si="323"/>
        <v>0</v>
      </c>
      <c r="AI2593" s="3" t="str">
        <f t="shared" si="324"/>
        <v/>
      </c>
      <c r="AJ2593" s="7">
        <f t="shared" si="325"/>
        <v>0</v>
      </c>
      <c r="AK2593" s="3" t="str">
        <f t="shared" si="326"/>
        <v/>
      </c>
    </row>
    <row r="2594" spans="1:37" ht="20" x14ac:dyDescent="0.2">
      <c r="A2594" s="3" t="s">
        <v>2598</v>
      </c>
      <c r="B2594" s="3" t="s">
        <v>19806</v>
      </c>
      <c r="C2594" s="3" t="s">
        <v>19807</v>
      </c>
      <c r="D2594" s="3">
        <v>4.6993661259574697</v>
      </c>
      <c r="E2594" s="3">
        <v>0.711362723862765</v>
      </c>
      <c r="F2594" s="6">
        <v>1.29241010186595E-9</v>
      </c>
      <c r="G2594" s="6">
        <v>9.6297656673847703E-9</v>
      </c>
      <c r="H2594" s="3">
        <v>5.8000000000000003E-2</v>
      </c>
      <c r="I2594" s="3">
        <v>0.20599999999999999</v>
      </c>
      <c r="J2594" s="3">
        <v>0</v>
      </c>
      <c r="K2594" s="3">
        <v>1.6220000000000001</v>
      </c>
      <c r="L2594" s="3">
        <v>1.5920000000000001</v>
      </c>
      <c r="M2594" s="3">
        <v>4.12</v>
      </c>
      <c r="N2594" s="3">
        <v>0.13500000000000001</v>
      </c>
      <c r="O2594" s="3">
        <v>0.17699999999999999</v>
      </c>
      <c r="P2594" s="3">
        <v>0.11600000000000001</v>
      </c>
      <c r="Q2594" s="3">
        <v>0.502</v>
      </c>
      <c r="R2594" s="3">
        <v>0.216</v>
      </c>
      <c r="S2594" s="3">
        <v>0.35499999999999998</v>
      </c>
      <c r="T2594" s="3" t="s">
        <v>2598</v>
      </c>
      <c r="U2594" s="3" t="s">
        <v>12486</v>
      </c>
      <c r="V2594" s="3">
        <v>828</v>
      </c>
      <c r="W2594" s="3" t="s">
        <v>12487</v>
      </c>
      <c r="X2594" s="3" t="s">
        <v>12488</v>
      </c>
      <c r="Y2594" s="3">
        <v>0</v>
      </c>
      <c r="Z2594" s="3">
        <v>100</v>
      </c>
      <c r="AA2594" s="3">
        <v>1694.48</v>
      </c>
      <c r="AB2594" s="3">
        <v>828</v>
      </c>
      <c r="AC2594" s="3">
        <v>828</v>
      </c>
      <c r="AD2594" s="7">
        <f t="shared" si="320"/>
        <v>1</v>
      </c>
      <c r="AE2594" s="3">
        <f t="shared" si="327"/>
        <v>100</v>
      </c>
      <c r="AF2594" s="7">
        <f t="shared" si="321"/>
        <v>0</v>
      </c>
      <c r="AG2594" s="3" t="str">
        <f t="shared" si="322"/>
        <v/>
      </c>
      <c r="AH2594" s="7">
        <f t="shared" si="323"/>
        <v>0</v>
      </c>
      <c r="AI2594" s="3" t="str">
        <f t="shared" si="324"/>
        <v/>
      </c>
      <c r="AJ2594" s="7">
        <f t="shared" si="325"/>
        <v>0</v>
      </c>
      <c r="AK2594" s="3" t="str">
        <f t="shared" si="326"/>
        <v/>
      </c>
    </row>
    <row r="2595" spans="1:37" ht="20" x14ac:dyDescent="0.2">
      <c r="A2595" s="3" t="s">
        <v>2599</v>
      </c>
      <c r="B2595" s="3" t="s">
        <v>19806</v>
      </c>
      <c r="C2595" s="3" t="s">
        <v>19807</v>
      </c>
      <c r="D2595" s="3">
        <v>4.6990482791085002</v>
      </c>
      <c r="E2595" s="3">
        <v>0.98274927956291103</v>
      </c>
      <c r="F2595" s="6">
        <v>8.1138496960954106E-15</v>
      </c>
      <c r="G2595" s="6">
        <v>1.3823914758761E-13</v>
      </c>
      <c r="H2595" s="3">
        <v>0.28899999999999998</v>
      </c>
      <c r="I2595" s="3">
        <v>0.109</v>
      </c>
      <c r="J2595" s="3">
        <v>0.10199999999999999</v>
      </c>
      <c r="K2595" s="3">
        <v>5.2770000000000001</v>
      </c>
      <c r="L2595" s="3">
        <v>3.6110000000000002</v>
      </c>
      <c r="M2595" s="3">
        <v>5.7060000000000004</v>
      </c>
      <c r="N2595" s="3">
        <v>0.42499999999999999</v>
      </c>
      <c r="O2595" s="3">
        <v>0.19400000000000001</v>
      </c>
      <c r="P2595" s="3">
        <v>0.182</v>
      </c>
      <c r="Q2595" s="3">
        <v>0.46700000000000003</v>
      </c>
      <c r="R2595" s="3">
        <v>0.47399999999999998</v>
      </c>
      <c r="S2595" s="3">
        <v>1.151</v>
      </c>
      <c r="T2595" s="3" t="s">
        <v>2599</v>
      </c>
      <c r="U2595" s="3" t="s">
        <v>12489</v>
      </c>
      <c r="V2595" s="3">
        <v>156</v>
      </c>
      <c r="W2595" s="3" t="s">
        <v>12490</v>
      </c>
      <c r="X2595" s="3" t="s">
        <v>12491</v>
      </c>
      <c r="Y2595" s="6">
        <v>3.2699999999999998E-107</v>
      </c>
      <c r="Z2595" s="3">
        <v>100</v>
      </c>
      <c r="AA2595" s="3">
        <v>334.72399999999999</v>
      </c>
      <c r="AB2595" s="3">
        <v>150</v>
      </c>
      <c r="AC2595" s="3">
        <v>150</v>
      </c>
      <c r="AD2595" s="7">
        <f t="shared" si="320"/>
        <v>1</v>
      </c>
      <c r="AE2595" s="3">
        <f t="shared" si="327"/>
        <v>100</v>
      </c>
      <c r="AF2595" s="7">
        <f t="shared" si="321"/>
        <v>0</v>
      </c>
      <c r="AG2595" s="3" t="str">
        <f t="shared" si="322"/>
        <v/>
      </c>
      <c r="AH2595" s="7">
        <f t="shared" si="323"/>
        <v>0</v>
      </c>
      <c r="AI2595" s="3" t="str">
        <f t="shared" si="324"/>
        <v/>
      </c>
      <c r="AJ2595" s="7">
        <f t="shared" si="325"/>
        <v>0</v>
      </c>
      <c r="AK2595" s="3" t="str">
        <f t="shared" si="326"/>
        <v/>
      </c>
    </row>
    <row r="2596" spans="1:37" ht="20" x14ac:dyDescent="0.2">
      <c r="A2596" s="3" t="s">
        <v>2600</v>
      </c>
      <c r="B2596" s="3" t="s">
        <v>19806</v>
      </c>
      <c r="C2596" s="3" t="s">
        <v>19807</v>
      </c>
      <c r="D2596" s="3">
        <v>4.6986046421194798</v>
      </c>
      <c r="E2596" s="3">
        <v>0.37122102114376199</v>
      </c>
      <c r="F2596" s="6">
        <v>4.3844075041068299E-9</v>
      </c>
      <c r="G2596" s="6">
        <v>3.0183132201522799E-8</v>
      </c>
      <c r="H2596" s="3">
        <v>0.11600000000000001</v>
      </c>
      <c r="I2596" s="3">
        <v>6.5000000000000002E-2</v>
      </c>
      <c r="J2596" s="3">
        <v>0</v>
      </c>
      <c r="K2596" s="3">
        <v>2.0209999999999999</v>
      </c>
      <c r="L2596" s="3">
        <v>0.83899999999999997</v>
      </c>
      <c r="M2596" s="3">
        <v>2.4180000000000001</v>
      </c>
      <c r="N2596" s="3">
        <v>0.24199999999999999</v>
      </c>
      <c r="O2596" s="3">
        <v>0.11</v>
      </c>
      <c r="P2596" s="3">
        <v>0.05</v>
      </c>
      <c r="Q2596" s="3">
        <v>0.33800000000000002</v>
      </c>
      <c r="R2596" s="3">
        <v>0.26700000000000002</v>
      </c>
      <c r="S2596" s="3">
        <v>0.13500000000000001</v>
      </c>
      <c r="T2596" s="3" t="s">
        <v>2600</v>
      </c>
      <c r="U2596" s="3" t="s">
        <v>12492</v>
      </c>
      <c r="V2596" s="3">
        <v>451</v>
      </c>
      <c r="W2596" s="3" t="s">
        <v>12493</v>
      </c>
      <c r="X2596" s="3" t="s">
        <v>12494</v>
      </c>
      <c r="Y2596" s="3">
        <v>0</v>
      </c>
      <c r="Z2596" s="3">
        <v>100</v>
      </c>
      <c r="AA2596" s="3">
        <v>922.154</v>
      </c>
      <c r="AB2596" s="3">
        <v>451</v>
      </c>
      <c r="AC2596" s="3">
        <v>451</v>
      </c>
      <c r="AD2596" s="7">
        <f t="shared" si="320"/>
        <v>1</v>
      </c>
      <c r="AE2596" s="3">
        <f t="shared" si="327"/>
        <v>100</v>
      </c>
      <c r="AF2596" s="7">
        <f t="shared" si="321"/>
        <v>0</v>
      </c>
      <c r="AG2596" s="3" t="str">
        <f t="shared" si="322"/>
        <v/>
      </c>
      <c r="AH2596" s="7">
        <f t="shared" si="323"/>
        <v>0</v>
      </c>
      <c r="AI2596" s="3" t="str">
        <f t="shared" si="324"/>
        <v/>
      </c>
      <c r="AJ2596" s="7">
        <f t="shared" si="325"/>
        <v>0</v>
      </c>
      <c r="AK2596" s="3" t="str">
        <f t="shared" si="326"/>
        <v/>
      </c>
    </row>
    <row r="2597" spans="1:37" ht="20" x14ac:dyDescent="0.2">
      <c r="A2597" s="3" t="s">
        <v>2601</v>
      </c>
      <c r="B2597" s="3" t="s">
        <v>19806</v>
      </c>
      <c r="C2597" s="3" t="s">
        <v>19807</v>
      </c>
      <c r="D2597" s="3">
        <v>4.6976598659859503</v>
      </c>
      <c r="E2597" s="3">
        <v>-7.2337272824767901E-2</v>
      </c>
      <c r="F2597" s="6">
        <v>3.5677192801511998E-8</v>
      </c>
      <c r="G2597" s="6">
        <v>2.1515668358072199E-7</v>
      </c>
      <c r="H2597" s="3">
        <v>9.6000000000000002E-2</v>
      </c>
      <c r="I2597" s="3">
        <v>0.109</v>
      </c>
      <c r="J2597" s="3">
        <v>0</v>
      </c>
      <c r="K2597" s="3">
        <v>1.4359999999999999</v>
      </c>
      <c r="L2597" s="3">
        <v>2.0470000000000002</v>
      </c>
      <c r="M2597" s="3">
        <v>2.9940000000000002</v>
      </c>
      <c r="N2597" s="3">
        <v>0.31900000000000001</v>
      </c>
      <c r="O2597" s="3">
        <v>0.29499999999999998</v>
      </c>
      <c r="P2597" s="3">
        <v>0</v>
      </c>
      <c r="Q2597" s="3">
        <v>0.35499999999999998</v>
      </c>
      <c r="R2597" s="3">
        <v>0.23300000000000001</v>
      </c>
      <c r="S2597" s="3">
        <v>0.22900000000000001</v>
      </c>
      <c r="T2597" s="3" t="s">
        <v>2601</v>
      </c>
      <c r="U2597" s="3" t="s">
        <v>12495</v>
      </c>
      <c r="V2597" s="3">
        <v>270</v>
      </c>
      <c r="W2597" s="3" t="s">
        <v>12496</v>
      </c>
      <c r="X2597" s="3" t="s">
        <v>12497</v>
      </c>
      <c r="Y2597" s="3">
        <v>0</v>
      </c>
      <c r="Z2597" s="3">
        <v>100</v>
      </c>
      <c r="AA2597" s="3">
        <v>535.798</v>
      </c>
      <c r="AB2597" s="3">
        <v>265</v>
      </c>
      <c r="AC2597" s="3">
        <v>265</v>
      </c>
      <c r="AD2597" s="7">
        <f t="shared" si="320"/>
        <v>1</v>
      </c>
      <c r="AE2597" s="3">
        <f t="shared" si="327"/>
        <v>100</v>
      </c>
      <c r="AF2597" s="7">
        <f t="shared" si="321"/>
        <v>0</v>
      </c>
      <c r="AG2597" s="3" t="str">
        <f t="shared" si="322"/>
        <v/>
      </c>
      <c r="AH2597" s="7">
        <f t="shared" si="323"/>
        <v>0</v>
      </c>
      <c r="AI2597" s="3" t="str">
        <f t="shared" si="324"/>
        <v/>
      </c>
      <c r="AJ2597" s="7">
        <f t="shared" si="325"/>
        <v>0</v>
      </c>
      <c r="AK2597" s="3" t="str">
        <f t="shared" si="326"/>
        <v/>
      </c>
    </row>
    <row r="2598" spans="1:37" ht="20" x14ac:dyDescent="0.2">
      <c r="A2598" s="3" t="s">
        <v>2602</v>
      </c>
      <c r="B2598" s="3" t="s">
        <v>19806</v>
      </c>
      <c r="C2598" s="3" t="s">
        <v>19807</v>
      </c>
      <c r="D2598" s="3">
        <v>4.6976219805074804</v>
      </c>
      <c r="E2598" s="3">
        <v>2.0118912178787198</v>
      </c>
      <c r="F2598" s="6">
        <v>1.45240370069939E-11</v>
      </c>
      <c r="G2598" s="6">
        <v>1.4532137683802199E-10</v>
      </c>
      <c r="H2598" s="3">
        <v>0.34699999999999998</v>
      </c>
      <c r="I2598" s="3">
        <v>0.32600000000000001</v>
      </c>
      <c r="J2598" s="3">
        <v>0</v>
      </c>
      <c r="K2598" s="3">
        <v>5.1580000000000004</v>
      </c>
      <c r="L2598" s="3">
        <v>2.516</v>
      </c>
      <c r="M2598" s="3">
        <v>10.875</v>
      </c>
      <c r="N2598" s="3">
        <v>0.31900000000000001</v>
      </c>
      <c r="O2598" s="3">
        <v>0.11799999999999999</v>
      </c>
      <c r="P2598" s="3">
        <v>0.44700000000000001</v>
      </c>
      <c r="Q2598" s="3">
        <v>2.3290000000000002</v>
      </c>
      <c r="R2598" s="3">
        <v>1.4139999999999999</v>
      </c>
      <c r="S2598" s="3">
        <v>1.659</v>
      </c>
      <c r="T2598" s="3" t="s">
        <v>12498</v>
      </c>
      <c r="U2598" s="3"/>
      <c r="V2598" s="3"/>
      <c r="W2598" s="3"/>
      <c r="X2598" s="3"/>
      <c r="Y2598" s="3"/>
      <c r="Z2598" s="3"/>
      <c r="AA2598" s="3"/>
      <c r="AB2598" s="3"/>
      <c r="AC2598" s="3"/>
      <c r="AD2598" s="7">
        <f t="shared" si="320"/>
        <v>0</v>
      </c>
      <c r="AE2598" s="3" t="str">
        <f t="shared" si="327"/>
        <v/>
      </c>
      <c r="AF2598" s="7">
        <f t="shared" si="321"/>
        <v>0</v>
      </c>
      <c r="AG2598" s="3" t="str">
        <f t="shared" si="322"/>
        <v/>
      </c>
      <c r="AH2598" s="7">
        <f t="shared" si="323"/>
        <v>0</v>
      </c>
      <c r="AI2598" s="3" t="str">
        <f t="shared" si="324"/>
        <v/>
      </c>
      <c r="AJ2598" s="7">
        <f t="shared" si="325"/>
        <v>0</v>
      </c>
      <c r="AK2598" s="3" t="str">
        <f t="shared" si="326"/>
        <v/>
      </c>
    </row>
    <row r="2599" spans="1:37" ht="20" x14ac:dyDescent="0.2">
      <c r="A2599" s="3" t="s">
        <v>2603</v>
      </c>
      <c r="B2599" s="3" t="s">
        <v>19806</v>
      </c>
      <c r="C2599" s="3" t="s">
        <v>19807</v>
      </c>
      <c r="D2599" s="3">
        <v>4.6968176734426201</v>
      </c>
      <c r="E2599" s="3">
        <v>-6.6161141693692596E-2</v>
      </c>
      <c r="F2599" s="6">
        <v>3.3271618280340001E-9</v>
      </c>
      <c r="G2599" s="6">
        <v>2.3369059021085401E-8</v>
      </c>
      <c r="H2599" s="3">
        <v>8.6999999999999994E-2</v>
      </c>
      <c r="I2599" s="3">
        <v>0</v>
      </c>
      <c r="J2599" s="3">
        <v>9.2999999999999999E-2</v>
      </c>
      <c r="K2599" s="3">
        <v>2.1800000000000002</v>
      </c>
      <c r="L2599" s="3">
        <v>1.8340000000000001</v>
      </c>
      <c r="M2599" s="3">
        <v>1.7909999999999999</v>
      </c>
      <c r="N2599" s="3">
        <v>0</v>
      </c>
      <c r="O2599" s="3">
        <v>8.4000000000000005E-2</v>
      </c>
      <c r="P2599" s="3">
        <v>0.16600000000000001</v>
      </c>
      <c r="Q2599" s="3">
        <v>0.84799999999999998</v>
      </c>
      <c r="R2599" s="3">
        <v>1.8109999999999999</v>
      </c>
      <c r="S2599" s="3">
        <v>1.143</v>
      </c>
      <c r="T2599" s="3" t="s">
        <v>2603</v>
      </c>
      <c r="U2599" s="3" t="s">
        <v>12499</v>
      </c>
      <c r="V2599" s="3">
        <v>488</v>
      </c>
      <c r="W2599" s="3" t="s">
        <v>12500</v>
      </c>
      <c r="X2599" s="3" t="s">
        <v>12501</v>
      </c>
      <c r="Y2599" s="3">
        <v>0</v>
      </c>
      <c r="Z2599" s="3">
        <v>96.066252590000005</v>
      </c>
      <c r="AA2599" s="3">
        <v>897.88599999999997</v>
      </c>
      <c r="AB2599" s="3">
        <v>483</v>
      </c>
      <c r="AC2599" s="3">
        <v>464</v>
      </c>
      <c r="AD2599" s="7">
        <f t="shared" si="320"/>
        <v>0</v>
      </c>
      <c r="AE2599" s="3" t="str">
        <f t="shared" si="327"/>
        <v/>
      </c>
      <c r="AF2599" s="7">
        <f t="shared" si="321"/>
        <v>0</v>
      </c>
      <c r="AG2599" s="3" t="str">
        <f t="shared" si="322"/>
        <v/>
      </c>
      <c r="AH2599" s="7">
        <f t="shared" si="323"/>
        <v>0</v>
      </c>
      <c r="AI2599" s="3" t="str">
        <f t="shared" si="324"/>
        <v/>
      </c>
      <c r="AJ2599" s="7">
        <f t="shared" si="325"/>
        <v>0</v>
      </c>
      <c r="AK2599" s="3" t="str">
        <f t="shared" si="326"/>
        <v/>
      </c>
    </row>
    <row r="2600" spans="1:37" ht="20" x14ac:dyDescent="0.2">
      <c r="A2600" s="3" t="s">
        <v>2604</v>
      </c>
      <c r="B2600" s="3" t="s">
        <v>19806</v>
      </c>
      <c r="C2600" s="3" t="s">
        <v>19807</v>
      </c>
      <c r="D2600" s="3">
        <v>4.6967860040334699</v>
      </c>
      <c r="E2600" s="3">
        <v>2.1388248332493598</v>
      </c>
      <c r="F2600" s="6">
        <v>4.7396323054813697E-16</v>
      </c>
      <c r="G2600" s="6">
        <v>9.8196036970289003E-15</v>
      </c>
      <c r="H2600" s="3">
        <v>0.80900000000000005</v>
      </c>
      <c r="I2600" s="3">
        <v>1.444</v>
      </c>
      <c r="J2600" s="3">
        <v>0.36099999999999999</v>
      </c>
      <c r="K2600" s="3">
        <v>21.016999999999999</v>
      </c>
      <c r="L2600" s="3">
        <v>10.193</v>
      </c>
      <c r="M2600" s="3">
        <v>31.539000000000001</v>
      </c>
      <c r="N2600" s="3">
        <v>0.56999999999999995</v>
      </c>
      <c r="O2600" s="3">
        <v>0</v>
      </c>
      <c r="P2600" s="3">
        <v>0.78700000000000003</v>
      </c>
      <c r="Q2600" s="3">
        <v>13.4</v>
      </c>
      <c r="R2600" s="3">
        <v>15.347</v>
      </c>
      <c r="S2600" s="3">
        <v>15.565</v>
      </c>
      <c r="T2600" s="3" t="s">
        <v>2604</v>
      </c>
      <c r="U2600" s="3" t="s">
        <v>10669</v>
      </c>
      <c r="V2600" s="3">
        <v>336</v>
      </c>
      <c r="W2600" s="3" t="s">
        <v>12502</v>
      </c>
      <c r="X2600" s="3" t="s">
        <v>12503</v>
      </c>
      <c r="Y2600" s="3">
        <v>0</v>
      </c>
      <c r="Z2600" s="3">
        <v>100</v>
      </c>
      <c r="AA2600" s="3">
        <v>690.649</v>
      </c>
      <c r="AB2600" s="3">
        <v>336</v>
      </c>
      <c r="AC2600" s="3">
        <v>336</v>
      </c>
      <c r="AD2600" s="7">
        <f t="shared" si="320"/>
        <v>1</v>
      </c>
      <c r="AE2600" s="3">
        <f t="shared" si="327"/>
        <v>100</v>
      </c>
      <c r="AF2600" s="7">
        <f t="shared" si="321"/>
        <v>0</v>
      </c>
      <c r="AG2600" s="3" t="str">
        <f t="shared" si="322"/>
        <v/>
      </c>
      <c r="AH2600" s="7">
        <f t="shared" si="323"/>
        <v>0</v>
      </c>
      <c r="AI2600" s="3" t="str">
        <f t="shared" si="324"/>
        <v/>
      </c>
      <c r="AJ2600" s="7">
        <f t="shared" si="325"/>
        <v>0</v>
      </c>
      <c r="AK2600" s="3" t="str">
        <f t="shared" si="326"/>
        <v/>
      </c>
    </row>
    <row r="2601" spans="1:37" ht="20" x14ac:dyDescent="0.2">
      <c r="A2601" s="3" t="s">
        <v>2605</v>
      </c>
      <c r="B2601" s="3" t="s">
        <v>19806</v>
      </c>
      <c r="C2601" s="3" t="s">
        <v>19807</v>
      </c>
      <c r="D2601" s="3">
        <v>4.6966135020684003</v>
      </c>
      <c r="E2601" s="3">
        <v>-5.8946191225359101E-2</v>
      </c>
      <c r="F2601" s="6">
        <v>1.7163716013305401E-8</v>
      </c>
      <c r="G2601" s="6">
        <v>1.08126801747113E-7</v>
      </c>
      <c r="H2601" s="3">
        <v>0</v>
      </c>
      <c r="I2601" s="3">
        <v>0.22800000000000001</v>
      </c>
      <c r="J2601" s="3">
        <v>0</v>
      </c>
      <c r="K2601" s="3">
        <v>2.4590000000000001</v>
      </c>
      <c r="L2601" s="3">
        <v>1.5640000000000001</v>
      </c>
      <c r="M2601" s="3">
        <v>2.9039999999999999</v>
      </c>
      <c r="N2601" s="3">
        <v>0.67700000000000005</v>
      </c>
      <c r="O2601" s="3">
        <v>0.21099999999999999</v>
      </c>
      <c r="P2601" s="3">
        <v>0.39800000000000002</v>
      </c>
      <c r="Q2601" s="3">
        <v>0.251</v>
      </c>
      <c r="R2601" s="3">
        <v>0.629</v>
      </c>
      <c r="S2601" s="3">
        <v>0.49099999999999999</v>
      </c>
      <c r="T2601" s="3" t="s">
        <v>2605</v>
      </c>
      <c r="U2601" s="3" t="s">
        <v>12504</v>
      </c>
      <c r="V2601" s="3">
        <v>320</v>
      </c>
      <c r="W2601" s="3" t="s">
        <v>12505</v>
      </c>
      <c r="X2601" s="3" t="s">
        <v>12506</v>
      </c>
      <c r="Y2601" s="3">
        <v>0</v>
      </c>
      <c r="Z2601" s="3">
        <v>99.346405230000002</v>
      </c>
      <c r="AA2601" s="3">
        <v>621.69799999999998</v>
      </c>
      <c r="AB2601" s="3">
        <v>306</v>
      </c>
      <c r="AC2601" s="3">
        <v>304</v>
      </c>
      <c r="AD2601" s="7">
        <f t="shared" si="320"/>
        <v>1</v>
      </c>
      <c r="AE2601" s="3">
        <f t="shared" si="327"/>
        <v>99.346405230000002</v>
      </c>
      <c r="AF2601" s="7">
        <f t="shared" si="321"/>
        <v>0</v>
      </c>
      <c r="AG2601" s="3" t="str">
        <f t="shared" si="322"/>
        <v/>
      </c>
      <c r="AH2601" s="7">
        <f t="shared" si="323"/>
        <v>0</v>
      </c>
      <c r="AI2601" s="3" t="str">
        <f t="shared" si="324"/>
        <v/>
      </c>
      <c r="AJ2601" s="7">
        <f t="shared" si="325"/>
        <v>0</v>
      </c>
      <c r="AK2601" s="3" t="str">
        <f t="shared" si="326"/>
        <v/>
      </c>
    </row>
    <row r="2602" spans="1:37" ht="20" x14ac:dyDescent="0.2">
      <c r="A2602" s="3" t="s">
        <v>2606</v>
      </c>
      <c r="B2602" s="3" t="s">
        <v>19806</v>
      </c>
      <c r="C2602" s="3" t="s">
        <v>19807</v>
      </c>
      <c r="D2602" s="3">
        <v>4.6964698650473702</v>
      </c>
      <c r="E2602" s="3">
        <v>0.371134494565517</v>
      </c>
      <c r="F2602" s="6">
        <v>9.6316066088691999E-11</v>
      </c>
      <c r="G2602" s="6">
        <v>8.4723134338241696E-10</v>
      </c>
      <c r="H2602" s="3">
        <v>0.13500000000000001</v>
      </c>
      <c r="I2602" s="3">
        <v>7.5999999999999998E-2</v>
      </c>
      <c r="J2602" s="3">
        <v>0</v>
      </c>
      <c r="K2602" s="3">
        <v>1.8080000000000001</v>
      </c>
      <c r="L2602" s="3">
        <v>2.673</v>
      </c>
      <c r="M2602" s="3">
        <v>2.0339999999999998</v>
      </c>
      <c r="N2602" s="3">
        <v>0.155</v>
      </c>
      <c r="O2602" s="3">
        <v>0</v>
      </c>
      <c r="P2602" s="3">
        <v>0.33100000000000002</v>
      </c>
      <c r="Q2602" s="3">
        <v>3.2810000000000001</v>
      </c>
      <c r="R2602" s="3">
        <v>3.113</v>
      </c>
      <c r="S2602" s="3">
        <v>3.859</v>
      </c>
      <c r="T2602" s="3" t="s">
        <v>2606</v>
      </c>
      <c r="U2602" s="3" t="s">
        <v>6024</v>
      </c>
      <c r="V2602" s="3">
        <v>117</v>
      </c>
      <c r="W2602" s="3" t="s">
        <v>6025</v>
      </c>
      <c r="X2602" s="3"/>
      <c r="Y2602" s="3"/>
      <c r="Z2602" s="3"/>
      <c r="AA2602" s="3"/>
      <c r="AB2602" s="3"/>
      <c r="AC2602" s="3"/>
      <c r="AD2602" s="7">
        <f t="shared" si="320"/>
        <v>0</v>
      </c>
      <c r="AE2602" s="3" t="str">
        <f t="shared" si="327"/>
        <v/>
      </c>
      <c r="AF2602" s="7">
        <f t="shared" si="321"/>
        <v>0</v>
      </c>
      <c r="AG2602" s="3" t="str">
        <f t="shared" si="322"/>
        <v/>
      </c>
      <c r="AH2602" s="7">
        <f t="shared" si="323"/>
        <v>0</v>
      </c>
      <c r="AI2602" s="3" t="str">
        <f t="shared" si="324"/>
        <v/>
      </c>
      <c r="AJ2602" s="7">
        <f t="shared" si="325"/>
        <v>0</v>
      </c>
      <c r="AK2602" s="3" t="str">
        <f t="shared" si="326"/>
        <v/>
      </c>
    </row>
    <row r="2603" spans="1:37" ht="20" x14ac:dyDescent="0.2">
      <c r="A2603" s="3" t="s">
        <v>2607</v>
      </c>
      <c r="B2603" s="3" t="s">
        <v>19806</v>
      </c>
      <c r="C2603" s="3" t="s">
        <v>19807</v>
      </c>
      <c r="D2603" s="3">
        <v>4.6962869519004</v>
      </c>
      <c r="E2603" s="3">
        <v>0.376212619815812</v>
      </c>
      <c r="F2603" s="6">
        <v>1.39435064842514E-9</v>
      </c>
      <c r="G2603" s="6">
        <v>1.03236992264909E-8</v>
      </c>
      <c r="H2603" s="3">
        <v>0</v>
      </c>
      <c r="I2603" s="3">
        <v>0.16300000000000001</v>
      </c>
      <c r="J2603" s="3">
        <v>7.3999999999999996E-2</v>
      </c>
      <c r="K2603" s="3">
        <v>2.2200000000000002</v>
      </c>
      <c r="L2603" s="3">
        <v>1.3080000000000001</v>
      </c>
      <c r="M2603" s="3">
        <v>3.1219999999999999</v>
      </c>
      <c r="N2603" s="3">
        <v>7.6999999999999999E-2</v>
      </c>
      <c r="O2603" s="3">
        <v>0.14299999999999999</v>
      </c>
      <c r="P2603" s="3">
        <v>0</v>
      </c>
      <c r="Q2603" s="3">
        <v>0.93500000000000005</v>
      </c>
      <c r="R2603" s="3">
        <v>0.85399999999999998</v>
      </c>
      <c r="S2603" s="3">
        <v>1.244</v>
      </c>
      <c r="T2603" s="3" t="s">
        <v>2607</v>
      </c>
      <c r="U2603" s="3" t="s">
        <v>12507</v>
      </c>
      <c r="V2603" s="3">
        <v>414</v>
      </c>
      <c r="W2603" s="3" t="s">
        <v>12508</v>
      </c>
      <c r="X2603" s="3" t="s">
        <v>12509</v>
      </c>
      <c r="Y2603" s="3">
        <v>0</v>
      </c>
      <c r="Z2603" s="3">
        <v>98.961038959999996</v>
      </c>
      <c r="AA2603" s="3">
        <v>752.28099999999995</v>
      </c>
      <c r="AB2603" s="3">
        <v>385</v>
      </c>
      <c r="AC2603" s="3">
        <v>381</v>
      </c>
      <c r="AD2603" s="7">
        <f t="shared" si="320"/>
        <v>1</v>
      </c>
      <c r="AE2603" s="3">
        <f t="shared" si="327"/>
        <v>98.961038959999996</v>
      </c>
      <c r="AF2603" s="7">
        <f t="shared" si="321"/>
        <v>0</v>
      </c>
      <c r="AG2603" s="3" t="str">
        <f t="shared" si="322"/>
        <v/>
      </c>
      <c r="AH2603" s="7">
        <f t="shared" si="323"/>
        <v>0</v>
      </c>
      <c r="AI2603" s="3" t="str">
        <f t="shared" si="324"/>
        <v/>
      </c>
      <c r="AJ2603" s="7">
        <f t="shared" si="325"/>
        <v>0</v>
      </c>
      <c r="AK2603" s="3" t="str">
        <f t="shared" si="326"/>
        <v/>
      </c>
    </row>
    <row r="2604" spans="1:37" ht="20" x14ac:dyDescent="0.2">
      <c r="A2604" s="3" t="s">
        <v>2608</v>
      </c>
      <c r="B2604" s="3" t="s">
        <v>19806</v>
      </c>
      <c r="C2604" s="3" t="s">
        <v>19807</v>
      </c>
      <c r="D2604" s="3">
        <v>4.6961904536788097</v>
      </c>
      <c r="E2604" s="3">
        <v>3.4314352389512601</v>
      </c>
      <c r="F2604" s="6">
        <v>4.6376252485514303E-22</v>
      </c>
      <c r="G2604" s="6">
        <v>2.5668540327599401E-20</v>
      </c>
      <c r="H2604" s="3">
        <v>0.93400000000000005</v>
      </c>
      <c r="I2604" s="3">
        <v>0.26100000000000001</v>
      </c>
      <c r="J2604" s="3">
        <v>0.28699999999999998</v>
      </c>
      <c r="K2604" s="3">
        <v>10.502000000000001</v>
      </c>
      <c r="L2604" s="3">
        <v>9.0410000000000004</v>
      </c>
      <c r="M2604" s="3">
        <v>20.715</v>
      </c>
      <c r="N2604" s="3">
        <v>1.0249999999999999</v>
      </c>
      <c r="O2604" s="3">
        <v>0.65800000000000003</v>
      </c>
      <c r="P2604" s="3">
        <v>0.48899999999999999</v>
      </c>
      <c r="Q2604" s="3">
        <v>2.3199999999999998</v>
      </c>
      <c r="R2604" s="3">
        <v>2.8969999999999998</v>
      </c>
      <c r="S2604" s="3">
        <v>2.488</v>
      </c>
      <c r="T2604" s="3" t="s">
        <v>2608</v>
      </c>
      <c r="U2604" s="3" t="s">
        <v>12510</v>
      </c>
      <c r="V2604" s="3">
        <v>240</v>
      </c>
      <c r="W2604" s="3" t="s">
        <v>12511</v>
      </c>
      <c r="X2604" s="3" t="s">
        <v>12512</v>
      </c>
      <c r="Y2604" s="6">
        <v>1.6499999999999999E-165</v>
      </c>
      <c r="Z2604" s="3">
        <v>100</v>
      </c>
      <c r="AA2604" s="3">
        <v>516.53800000000001</v>
      </c>
      <c r="AB2604" s="3">
        <v>240</v>
      </c>
      <c r="AC2604" s="3">
        <v>240</v>
      </c>
      <c r="AD2604" s="7">
        <f t="shared" si="320"/>
        <v>1</v>
      </c>
      <c r="AE2604" s="3">
        <f t="shared" si="327"/>
        <v>100</v>
      </c>
      <c r="AF2604" s="7">
        <f t="shared" si="321"/>
        <v>0</v>
      </c>
      <c r="AG2604" s="3" t="str">
        <f t="shared" si="322"/>
        <v/>
      </c>
      <c r="AH2604" s="7">
        <f t="shared" si="323"/>
        <v>0</v>
      </c>
      <c r="AI2604" s="3" t="str">
        <f t="shared" si="324"/>
        <v/>
      </c>
      <c r="AJ2604" s="7">
        <f t="shared" si="325"/>
        <v>0</v>
      </c>
      <c r="AK2604" s="3" t="str">
        <f t="shared" si="326"/>
        <v/>
      </c>
    </row>
    <row r="2605" spans="1:37" ht="20" x14ac:dyDescent="0.2">
      <c r="A2605" s="3" t="s">
        <v>2609</v>
      </c>
      <c r="B2605" s="3" t="s">
        <v>19806</v>
      </c>
      <c r="C2605" s="3" t="s">
        <v>19807</v>
      </c>
      <c r="D2605" s="3">
        <v>4.6958614866389397</v>
      </c>
      <c r="E2605" s="3">
        <v>2.2560937460443098</v>
      </c>
      <c r="F2605" s="6">
        <v>7.4059423071151705E-12</v>
      </c>
      <c r="G2605" s="6">
        <v>7.7322500013725298E-11</v>
      </c>
      <c r="H2605" s="3">
        <v>0.97299999999999998</v>
      </c>
      <c r="I2605" s="3">
        <v>2.444</v>
      </c>
      <c r="J2605" s="3">
        <v>0</v>
      </c>
      <c r="K2605" s="3">
        <v>17.838999999999999</v>
      </c>
      <c r="L2605" s="3">
        <v>19.844999999999999</v>
      </c>
      <c r="M2605" s="3">
        <v>53.597000000000001</v>
      </c>
      <c r="N2605" s="3">
        <v>3.4420000000000002</v>
      </c>
      <c r="O2605" s="3">
        <v>2.6739999999999999</v>
      </c>
      <c r="P2605" s="3">
        <v>1.8480000000000001</v>
      </c>
      <c r="Q2605" s="3">
        <v>8.2929999999999993</v>
      </c>
      <c r="R2605" s="3">
        <v>8.157</v>
      </c>
      <c r="S2605" s="3">
        <v>7.0419999999999998</v>
      </c>
      <c r="T2605" s="3" t="s">
        <v>12513</v>
      </c>
      <c r="U2605" s="3"/>
      <c r="V2605" s="3"/>
      <c r="W2605" s="3"/>
      <c r="X2605" s="3"/>
      <c r="Y2605" s="3"/>
      <c r="Z2605" s="3"/>
      <c r="AA2605" s="3"/>
      <c r="AB2605" s="3"/>
      <c r="AC2605" s="3"/>
      <c r="AD2605" s="7">
        <f t="shared" si="320"/>
        <v>0</v>
      </c>
      <c r="AE2605" s="3" t="str">
        <f t="shared" si="327"/>
        <v/>
      </c>
      <c r="AF2605" s="7">
        <f t="shared" si="321"/>
        <v>0</v>
      </c>
      <c r="AG2605" s="3" t="str">
        <f t="shared" si="322"/>
        <v/>
      </c>
      <c r="AH2605" s="7">
        <f t="shared" si="323"/>
        <v>0</v>
      </c>
      <c r="AI2605" s="3" t="str">
        <f t="shared" si="324"/>
        <v/>
      </c>
      <c r="AJ2605" s="7">
        <f t="shared" si="325"/>
        <v>0</v>
      </c>
      <c r="AK2605" s="3" t="str">
        <f t="shared" si="326"/>
        <v/>
      </c>
    </row>
    <row r="2606" spans="1:37" ht="20" x14ac:dyDescent="0.2">
      <c r="A2606" s="3" t="s">
        <v>2610</v>
      </c>
      <c r="B2606" s="3" t="s">
        <v>19806</v>
      </c>
      <c r="C2606" s="3" t="s">
        <v>19807</v>
      </c>
      <c r="D2606" s="3">
        <v>4.6958342019351296</v>
      </c>
      <c r="E2606" s="3">
        <v>0.97652810510005095</v>
      </c>
      <c r="F2606" s="6">
        <v>1.89745097730428E-11</v>
      </c>
      <c r="G2606" s="6">
        <v>1.8630573874709801E-10</v>
      </c>
      <c r="H2606" s="3">
        <v>0.193</v>
      </c>
      <c r="I2606" s="3">
        <v>0.14099999999999999</v>
      </c>
      <c r="J2606" s="3">
        <v>0</v>
      </c>
      <c r="K2606" s="3">
        <v>2.7519999999999998</v>
      </c>
      <c r="L2606" s="3">
        <v>1.9330000000000001</v>
      </c>
      <c r="M2606" s="3">
        <v>4.8879999999999999</v>
      </c>
      <c r="N2606" s="3">
        <v>0.28000000000000003</v>
      </c>
      <c r="O2606" s="3">
        <v>0.38800000000000001</v>
      </c>
      <c r="P2606" s="3">
        <v>0.124</v>
      </c>
      <c r="Q2606" s="3">
        <v>0.69299999999999995</v>
      </c>
      <c r="R2606" s="3">
        <v>0.93100000000000005</v>
      </c>
      <c r="S2606" s="3">
        <v>0.52500000000000002</v>
      </c>
      <c r="T2606" s="3" t="s">
        <v>12514</v>
      </c>
      <c r="U2606" s="3"/>
      <c r="V2606" s="3"/>
      <c r="W2606" s="3"/>
      <c r="X2606" s="3"/>
      <c r="Y2606" s="3"/>
      <c r="Z2606" s="3"/>
      <c r="AA2606" s="3"/>
      <c r="AB2606" s="3"/>
      <c r="AC2606" s="3"/>
      <c r="AD2606" s="7">
        <f t="shared" si="320"/>
        <v>0</v>
      </c>
      <c r="AE2606" s="3" t="str">
        <f t="shared" si="327"/>
        <v/>
      </c>
      <c r="AF2606" s="7">
        <f t="shared" si="321"/>
        <v>0</v>
      </c>
      <c r="AG2606" s="3" t="str">
        <f t="shared" si="322"/>
        <v/>
      </c>
      <c r="AH2606" s="7">
        <f t="shared" si="323"/>
        <v>0</v>
      </c>
      <c r="AI2606" s="3" t="str">
        <f t="shared" si="324"/>
        <v/>
      </c>
      <c r="AJ2606" s="7">
        <f t="shared" si="325"/>
        <v>0</v>
      </c>
      <c r="AK2606" s="3" t="str">
        <f t="shared" si="326"/>
        <v/>
      </c>
    </row>
    <row r="2607" spans="1:37" ht="20" x14ac:dyDescent="0.2">
      <c r="A2607" s="3" t="s">
        <v>2611</v>
      </c>
      <c r="B2607" s="3" t="s">
        <v>19806</v>
      </c>
      <c r="C2607" s="3" t="s">
        <v>19807</v>
      </c>
      <c r="D2607" s="3">
        <v>4.6945537361685696</v>
      </c>
      <c r="E2607" s="3">
        <v>1.8859154195346799</v>
      </c>
      <c r="F2607" s="6">
        <v>3.3557805696748801E-17</v>
      </c>
      <c r="G2607" s="6">
        <v>8.35438694149998E-16</v>
      </c>
      <c r="H2607" s="3">
        <v>0.34699999999999998</v>
      </c>
      <c r="I2607" s="3">
        <v>0.47799999999999998</v>
      </c>
      <c r="J2607" s="3">
        <v>8.3000000000000004E-2</v>
      </c>
      <c r="K2607" s="3">
        <v>6.593</v>
      </c>
      <c r="L2607" s="3">
        <v>6.383</v>
      </c>
      <c r="M2607" s="3">
        <v>11.797000000000001</v>
      </c>
      <c r="N2607" s="3">
        <v>0.184</v>
      </c>
      <c r="O2607" s="3">
        <v>0.26200000000000001</v>
      </c>
      <c r="P2607" s="3">
        <v>8.3000000000000004E-2</v>
      </c>
      <c r="Q2607" s="3">
        <v>1.766</v>
      </c>
      <c r="R2607" s="3">
        <v>1.6639999999999999</v>
      </c>
      <c r="S2607" s="3">
        <v>1.82</v>
      </c>
      <c r="T2607" s="3" t="s">
        <v>2611</v>
      </c>
      <c r="U2607" s="3" t="s">
        <v>12515</v>
      </c>
      <c r="V2607" s="3">
        <v>402</v>
      </c>
      <c r="W2607" s="3" t="s">
        <v>12516</v>
      </c>
      <c r="X2607" s="3" t="s">
        <v>12517</v>
      </c>
      <c r="Y2607" s="3">
        <v>0</v>
      </c>
      <c r="Z2607" s="3">
        <v>100</v>
      </c>
      <c r="AA2607" s="3">
        <v>816.22400000000005</v>
      </c>
      <c r="AB2607" s="3">
        <v>402</v>
      </c>
      <c r="AC2607" s="3">
        <v>402</v>
      </c>
      <c r="AD2607" s="7">
        <f t="shared" si="320"/>
        <v>1</v>
      </c>
      <c r="AE2607" s="3">
        <f t="shared" si="327"/>
        <v>100</v>
      </c>
      <c r="AF2607" s="7">
        <f t="shared" si="321"/>
        <v>0</v>
      </c>
      <c r="AG2607" s="3" t="str">
        <f t="shared" si="322"/>
        <v/>
      </c>
      <c r="AH2607" s="7">
        <f t="shared" si="323"/>
        <v>0</v>
      </c>
      <c r="AI2607" s="3" t="str">
        <f t="shared" si="324"/>
        <v/>
      </c>
      <c r="AJ2607" s="7">
        <f t="shared" si="325"/>
        <v>0</v>
      </c>
      <c r="AK2607" s="3" t="str">
        <f t="shared" si="326"/>
        <v/>
      </c>
    </row>
    <row r="2608" spans="1:37" ht="20" x14ac:dyDescent="0.2">
      <c r="A2608" s="3" t="s">
        <v>2612</v>
      </c>
      <c r="B2608" s="3" t="s">
        <v>19806</v>
      </c>
      <c r="C2608" s="3" t="s">
        <v>19807</v>
      </c>
      <c r="D2608" s="3">
        <v>4.6940109536654102</v>
      </c>
      <c r="E2608" s="3">
        <v>2.1360364437587198</v>
      </c>
      <c r="F2608" s="6">
        <v>1.50425910930256E-12</v>
      </c>
      <c r="G2608" s="6">
        <v>1.7436484247966601E-11</v>
      </c>
      <c r="H2608" s="3">
        <v>0.183</v>
      </c>
      <c r="I2608" s="3">
        <v>0.35799999999999998</v>
      </c>
      <c r="J2608" s="3">
        <v>4.5999999999999999E-2</v>
      </c>
      <c r="K2608" s="3">
        <v>3.2440000000000002</v>
      </c>
      <c r="L2608" s="3">
        <v>3.0710000000000002</v>
      </c>
      <c r="M2608" s="3">
        <v>9.391</v>
      </c>
      <c r="N2608" s="3">
        <v>0.44500000000000001</v>
      </c>
      <c r="O2608" s="3">
        <v>0.36299999999999999</v>
      </c>
      <c r="P2608" s="3">
        <v>0.13300000000000001</v>
      </c>
      <c r="Q2608" s="3">
        <v>0.77</v>
      </c>
      <c r="R2608" s="3">
        <v>0.5</v>
      </c>
      <c r="S2608" s="3">
        <v>1.075</v>
      </c>
      <c r="T2608" s="3" t="s">
        <v>12518</v>
      </c>
      <c r="U2608" s="3"/>
      <c r="V2608" s="3"/>
      <c r="W2608" s="3"/>
      <c r="X2608" s="3"/>
      <c r="Y2608" s="3"/>
      <c r="Z2608" s="3"/>
      <c r="AA2608" s="3"/>
      <c r="AB2608" s="3"/>
      <c r="AC2608" s="3"/>
      <c r="AD2608" s="7">
        <f t="shared" si="320"/>
        <v>0</v>
      </c>
      <c r="AE2608" s="3" t="str">
        <f t="shared" si="327"/>
        <v/>
      </c>
      <c r="AF2608" s="7">
        <f t="shared" si="321"/>
        <v>0</v>
      </c>
      <c r="AG2608" s="3" t="str">
        <f t="shared" si="322"/>
        <v/>
      </c>
      <c r="AH2608" s="7">
        <f t="shared" si="323"/>
        <v>0</v>
      </c>
      <c r="AI2608" s="3" t="str">
        <f t="shared" si="324"/>
        <v/>
      </c>
      <c r="AJ2608" s="7">
        <f t="shared" si="325"/>
        <v>0</v>
      </c>
      <c r="AK2608" s="3" t="str">
        <f t="shared" si="326"/>
        <v/>
      </c>
    </row>
    <row r="2609" spans="1:37" ht="20" x14ac:dyDescent="0.2">
      <c r="A2609" s="3" t="s">
        <v>2613</v>
      </c>
      <c r="B2609" s="3" t="s">
        <v>19806</v>
      </c>
      <c r="C2609" s="3" t="s">
        <v>19807</v>
      </c>
      <c r="D2609" s="3">
        <v>4.6939941579987297</v>
      </c>
      <c r="E2609" s="3">
        <v>2.1210651861651701</v>
      </c>
      <c r="F2609" s="6">
        <v>6.22532298006084E-14</v>
      </c>
      <c r="G2609" s="6">
        <v>9.0406511868054996E-13</v>
      </c>
      <c r="H2609" s="3">
        <v>0.154</v>
      </c>
      <c r="I2609" s="3">
        <v>8.6999999999999994E-2</v>
      </c>
      <c r="J2609" s="3">
        <v>0</v>
      </c>
      <c r="K2609" s="3">
        <v>2.1139999999999999</v>
      </c>
      <c r="L2609" s="3">
        <v>1.18</v>
      </c>
      <c r="M2609" s="3">
        <v>3.5830000000000002</v>
      </c>
      <c r="N2609" s="3">
        <v>0</v>
      </c>
      <c r="O2609" s="3">
        <v>0</v>
      </c>
      <c r="P2609" s="3">
        <v>7.4999999999999997E-2</v>
      </c>
      <c r="Q2609" s="3">
        <v>0.433</v>
      </c>
      <c r="R2609" s="3">
        <v>0.44</v>
      </c>
      <c r="S2609" s="3">
        <v>0.44900000000000001</v>
      </c>
      <c r="T2609" s="3" t="s">
        <v>2613</v>
      </c>
      <c r="U2609" s="3" t="s">
        <v>12519</v>
      </c>
      <c r="V2609" s="3">
        <v>1044</v>
      </c>
      <c r="W2609" s="3" t="s">
        <v>12520</v>
      </c>
      <c r="X2609" s="3" t="s">
        <v>12521</v>
      </c>
      <c r="Y2609" s="3">
        <v>0</v>
      </c>
      <c r="Z2609" s="3">
        <v>100</v>
      </c>
      <c r="AA2609" s="3">
        <v>2178.29</v>
      </c>
      <c r="AB2609" s="3">
        <v>1044</v>
      </c>
      <c r="AC2609" s="3">
        <v>1044</v>
      </c>
      <c r="AD2609" s="7">
        <f t="shared" si="320"/>
        <v>1</v>
      </c>
      <c r="AE2609" s="3">
        <f t="shared" si="327"/>
        <v>100</v>
      </c>
      <c r="AF2609" s="7">
        <f t="shared" si="321"/>
        <v>0</v>
      </c>
      <c r="AG2609" s="3" t="str">
        <f t="shared" si="322"/>
        <v/>
      </c>
      <c r="AH2609" s="7">
        <f t="shared" si="323"/>
        <v>0</v>
      </c>
      <c r="AI2609" s="3" t="str">
        <f t="shared" si="324"/>
        <v/>
      </c>
      <c r="AJ2609" s="7">
        <f t="shared" si="325"/>
        <v>0</v>
      </c>
      <c r="AK2609" s="3" t="str">
        <f t="shared" si="326"/>
        <v/>
      </c>
    </row>
    <row r="2610" spans="1:37" ht="20" x14ac:dyDescent="0.2">
      <c r="A2610" s="3" t="s">
        <v>2614</v>
      </c>
      <c r="B2610" s="3" t="s">
        <v>19806</v>
      </c>
      <c r="C2610" s="3" t="s">
        <v>19807</v>
      </c>
      <c r="D2610" s="3">
        <v>4.6933452468852197</v>
      </c>
      <c r="E2610" s="3">
        <v>2.24231606803255</v>
      </c>
      <c r="F2610" s="6">
        <v>6.0201602729043994E-14</v>
      </c>
      <c r="G2610" s="6">
        <v>8.7929515250366501E-13</v>
      </c>
      <c r="H2610" s="3">
        <v>0.16400000000000001</v>
      </c>
      <c r="I2610" s="3">
        <v>0.217</v>
      </c>
      <c r="J2610" s="3">
        <v>0</v>
      </c>
      <c r="K2610" s="3">
        <v>2.512</v>
      </c>
      <c r="L2610" s="3">
        <v>2.004</v>
      </c>
      <c r="M2610" s="3">
        <v>5.7060000000000004</v>
      </c>
      <c r="N2610" s="3">
        <v>0.184</v>
      </c>
      <c r="O2610" s="3">
        <v>5.8999999999999997E-2</v>
      </c>
      <c r="P2610" s="3">
        <v>0.13300000000000001</v>
      </c>
      <c r="Q2610" s="3">
        <v>1.1599999999999999</v>
      </c>
      <c r="R2610" s="3">
        <v>1.1639999999999999</v>
      </c>
      <c r="S2610" s="3">
        <v>1.0069999999999999</v>
      </c>
      <c r="T2610" s="3" t="s">
        <v>2614</v>
      </c>
      <c r="U2610" s="3" t="s">
        <v>12522</v>
      </c>
      <c r="V2610" s="3">
        <v>551</v>
      </c>
      <c r="W2610" s="3" t="s">
        <v>12523</v>
      </c>
      <c r="X2610" s="3" t="s">
        <v>12524</v>
      </c>
      <c r="Y2610" s="3">
        <v>0</v>
      </c>
      <c r="Z2610" s="3">
        <v>99.455535389999994</v>
      </c>
      <c r="AA2610" s="3">
        <v>1128.24</v>
      </c>
      <c r="AB2610" s="3">
        <v>551</v>
      </c>
      <c r="AC2610" s="3">
        <v>548</v>
      </c>
      <c r="AD2610" s="7">
        <f t="shared" si="320"/>
        <v>1</v>
      </c>
      <c r="AE2610" s="3">
        <f t="shared" si="327"/>
        <v>99.455535389999994</v>
      </c>
      <c r="AF2610" s="7">
        <f t="shared" si="321"/>
        <v>0</v>
      </c>
      <c r="AG2610" s="3" t="str">
        <f t="shared" si="322"/>
        <v/>
      </c>
      <c r="AH2610" s="7">
        <f t="shared" si="323"/>
        <v>0</v>
      </c>
      <c r="AI2610" s="3" t="str">
        <f t="shared" si="324"/>
        <v/>
      </c>
      <c r="AJ2610" s="7">
        <f t="shared" si="325"/>
        <v>0</v>
      </c>
      <c r="AK2610" s="3" t="str">
        <f t="shared" si="326"/>
        <v/>
      </c>
    </row>
    <row r="2611" spans="1:37" ht="20" x14ac:dyDescent="0.2">
      <c r="A2611" s="3" t="s">
        <v>2615</v>
      </c>
      <c r="B2611" s="3" t="s">
        <v>19806</v>
      </c>
      <c r="C2611" s="3" t="s">
        <v>19807</v>
      </c>
      <c r="D2611" s="3">
        <v>4.6933122750987399</v>
      </c>
      <c r="E2611" s="3">
        <v>0.35953699026540797</v>
      </c>
      <c r="F2611" s="6">
        <v>4.8182472326395799E-9</v>
      </c>
      <c r="G2611" s="6">
        <v>3.2998447306042899E-8</v>
      </c>
      <c r="H2611" s="3">
        <v>5.8000000000000003E-2</v>
      </c>
      <c r="I2611" s="3">
        <v>0</v>
      </c>
      <c r="J2611" s="3">
        <v>0.12</v>
      </c>
      <c r="K2611" s="3">
        <v>1.9410000000000001</v>
      </c>
      <c r="L2611" s="3">
        <v>1.024</v>
      </c>
      <c r="M2611" s="3">
        <v>2.84</v>
      </c>
      <c r="N2611" s="3">
        <v>0.33800000000000002</v>
      </c>
      <c r="O2611" s="3">
        <v>0.127</v>
      </c>
      <c r="P2611" s="3">
        <v>5.8000000000000003E-2</v>
      </c>
      <c r="Q2611" s="3">
        <v>0.29399999999999998</v>
      </c>
      <c r="R2611" s="3">
        <v>0.14699999999999999</v>
      </c>
      <c r="S2611" s="3">
        <v>0.28799999999999998</v>
      </c>
      <c r="T2611" s="3" t="s">
        <v>2615</v>
      </c>
      <c r="U2611" s="3" t="s">
        <v>12525</v>
      </c>
      <c r="V2611" s="3">
        <v>334</v>
      </c>
      <c r="W2611" s="3" t="s">
        <v>12526</v>
      </c>
      <c r="X2611" s="3" t="s">
        <v>12527</v>
      </c>
      <c r="Y2611" s="3">
        <v>0</v>
      </c>
      <c r="Z2611" s="3">
        <v>99.700598799999995</v>
      </c>
      <c r="AA2611" s="3">
        <v>691.03399999999999</v>
      </c>
      <c r="AB2611" s="3">
        <v>334</v>
      </c>
      <c r="AC2611" s="3">
        <v>333</v>
      </c>
      <c r="AD2611" s="7">
        <f t="shared" si="320"/>
        <v>1</v>
      </c>
      <c r="AE2611" s="3">
        <f t="shared" si="327"/>
        <v>99.700598799999995</v>
      </c>
      <c r="AF2611" s="7">
        <f t="shared" si="321"/>
        <v>0</v>
      </c>
      <c r="AG2611" s="3" t="str">
        <f t="shared" si="322"/>
        <v/>
      </c>
      <c r="AH2611" s="7">
        <f t="shared" si="323"/>
        <v>0</v>
      </c>
      <c r="AI2611" s="3" t="str">
        <f t="shared" si="324"/>
        <v/>
      </c>
      <c r="AJ2611" s="7">
        <f t="shared" si="325"/>
        <v>0</v>
      </c>
      <c r="AK2611" s="3" t="str">
        <f t="shared" si="326"/>
        <v/>
      </c>
    </row>
    <row r="2612" spans="1:37" ht="20" x14ac:dyDescent="0.2">
      <c r="A2612" s="3" t="s">
        <v>2616</v>
      </c>
      <c r="B2612" s="3" t="s">
        <v>19806</v>
      </c>
      <c r="C2612" s="3" t="s">
        <v>19807</v>
      </c>
      <c r="D2612" s="3">
        <v>4.6933010361354501</v>
      </c>
      <c r="E2612" s="3">
        <v>1.40570280687826</v>
      </c>
      <c r="F2612" s="6">
        <v>1.13503895833634E-16</v>
      </c>
      <c r="G2612" s="6">
        <v>2.5870914134815699E-15</v>
      </c>
      <c r="H2612" s="3">
        <v>0.23100000000000001</v>
      </c>
      <c r="I2612" s="3">
        <v>6.5000000000000002E-2</v>
      </c>
      <c r="J2612" s="3">
        <v>3.6999999999999998E-2</v>
      </c>
      <c r="K2612" s="3">
        <v>3.363</v>
      </c>
      <c r="L2612" s="3">
        <v>2.4449999999999998</v>
      </c>
      <c r="M2612" s="3">
        <v>3.0579999999999998</v>
      </c>
      <c r="N2612" s="3">
        <v>0.126</v>
      </c>
      <c r="O2612" s="3">
        <v>5.8999999999999997E-2</v>
      </c>
      <c r="P2612" s="3">
        <v>0.42299999999999999</v>
      </c>
      <c r="Q2612" s="3">
        <v>1.2290000000000001</v>
      </c>
      <c r="R2612" s="3">
        <v>0.96599999999999997</v>
      </c>
      <c r="S2612" s="3">
        <v>1.143</v>
      </c>
      <c r="T2612" s="3" t="s">
        <v>2616</v>
      </c>
      <c r="U2612" s="3" t="s">
        <v>12528</v>
      </c>
      <c r="V2612" s="3">
        <v>145</v>
      </c>
      <c r="W2612" s="3" t="s">
        <v>12529</v>
      </c>
      <c r="X2612" s="3" t="s">
        <v>12530</v>
      </c>
      <c r="Y2612" s="6">
        <v>7.2600000000000002E-97</v>
      </c>
      <c r="Z2612" s="3">
        <v>100</v>
      </c>
      <c r="AA2612" s="3">
        <v>288.11500000000001</v>
      </c>
      <c r="AB2612" s="3">
        <v>143</v>
      </c>
      <c r="AC2612" s="3">
        <v>143</v>
      </c>
      <c r="AD2612" s="7">
        <f t="shared" si="320"/>
        <v>1</v>
      </c>
      <c r="AE2612" s="3">
        <f t="shared" si="327"/>
        <v>100</v>
      </c>
      <c r="AF2612" s="7">
        <f t="shared" si="321"/>
        <v>0</v>
      </c>
      <c r="AG2612" s="3" t="str">
        <f t="shared" si="322"/>
        <v/>
      </c>
      <c r="AH2612" s="7">
        <f t="shared" si="323"/>
        <v>0</v>
      </c>
      <c r="AI2612" s="3" t="str">
        <f t="shared" si="324"/>
        <v/>
      </c>
      <c r="AJ2612" s="7">
        <f t="shared" si="325"/>
        <v>0</v>
      </c>
      <c r="AK2612" s="3" t="str">
        <f t="shared" si="326"/>
        <v/>
      </c>
    </row>
    <row r="2613" spans="1:37" ht="20" x14ac:dyDescent="0.2">
      <c r="A2613" s="3" t="s">
        <v>2617</v>
      </c>
      <c r="B2613" s="3" t="s">
        <v>19806</v>
      </c>
      <c r="C2613" s="3" t="s">
        <v>19807</v>
      </c>
      <c r="D2613" s="3">
        <v>4.6929184089160003</v>
      </c>
      <c r="E2613" s="3">
        <v>1.58410986819179</v>
      </c>
      <c r="F2613" s="6">
        <v>7.1876843323359797E-16</v>
      </c>
      <c r="G2613" s="6">
        <v>1.4459288198103602E-14</v>
      </c>
      <c r="H2613" s="3">
        <v>0.193</v>
      </c>
      <c r="I2613" s="3">
        <v>0.16300000000000001</v>
      </c>
      <c r="J2613" s="3">
        <v>4.5999999999999999E-2</v>
      </c>
      <c r="K2613" s="3">
        <v>3.9079999999999999</v>
      </c>
      <c r="L2613" s="3">
        <v>2.2599999999999998</v>
      </c>
      <c r="M2613" s="3">
        <v>4.8879999999999999</v>
      </c>
      <c r="N2613" s="3">
        <v>4.8000000000000001E-2</v>
      </c>
      <c r="O2613" s="3">
        <v>5.0999999999999997E-2</v>
      </c>
      <c r="P2613" s="3">
        <v>0.45600000000000002</v>
      </c>
      <c r="Q2613" s="3">
        <v>1.4890000000000001</v>
      </c>
      <c r="R2613" s="3">
        <v>2.2330000000000001</v>
      </c>
      <c r="S2613" s="3">
        <v>1.7350000000000001</v>
      </c>
      <c r="T2613" s="3" t="s">
        <v>12531</v>
      </c>
      <c r="U2613" s="3"/>
      <c r="V2613" s="3"/>
      <c r="W2613" s="3"/>
      <c r="X2613" s="3"/>
      <c r="Y2613" s="3"/>
      <c r="Z2613" s="3"/>
      <c r="AA2613" s="3"/>
      <c r="AB2613" s="3"/>
      <c r="AC2613" s="3"/>
      <c r="AD2613" s="7">
        <f t="shared" si="320"/>
        <v>0</v>
      </c>
      <c r="AE2613" s="3" t="str">
        <f t="shared" si="327"/>
        <v/>
      </c>
      <c r="AF2613" s="7">
        <f t="shared" si="321"/>
        <v>0</v>
      </c>
      <c r="AG2613" s="3" t="str">
        <f t="shared" si="322"/>
        <v/>
      </c>
      <c r="AH2613" s="7">
        <f t="shared" si="323"/>
        <v>0</v>
      </c>
      <c r="AI2613" s="3" t="str">
        <f t="shared" si="324"/>
        <v/>
      </c>
      <c r="AJ2613" s="7">
        <f t="shared" si="325"/>
        <v>0</v>
      </c>
      <c r="AK2613" s="3" t="str">
        <f t="shared" si="326"/>
        <v/>
      </c>
    </row>
    <row r="2614" spans="1:37" ht="20" x14ac:dyDescent="0.2">
      <c r="A2614" s="3" t="s">
        <v>2618</v>
      </c>
      <c r="B2614" s="3" t="s">
        <v>19806</v>
      </c>
      <c r="C2614" s="3" t="s">
        <v>19807</v>
      </c>
      <c r="D2614" s="3">
        <v>4.6926148603509397</v>
      </c>
      <c r="E2614" s="3">
        <v>-9.07144765144937E-2</v>
      </c>
      <c r="F2614" s="6">
        <v>2.4093930070363502E-7</v>
      </c>
      <c r="G2614" s="6">
        <v>1.3102578198214599E-6</v>
      </c>
      <c r="H2614" s="3">
        <v>0.193</v>
      </c>
      <c r="I2614" s="3">
        <v>0</v>
      </c>
      <c r="J2614" s="3">
        <v>0</v>
      </c>
      <c r="K2614" s="3">
        <v>1.21</v>
      </c>
      <c r="L2614" s="3">
        <v>1.82</v>
      </c>
      <c r="M2614" s="3">
        <v>3.3519999999999999</v>
      </c>
      <c r="N2614" s="3">
        <v>0.21299999999999999</v>
      </c>
      <c r="O2614" s="3">
        <v>0.10100000000000001</v>
      </c>
      <c r="P2614" s="3">
        <v>0</v>
      </c>
      <c r="Q2614" s="3">
        <v>0.71</v>
      </c>
      <c r="R2614" s="3">
        <v>0.82799999999999996</v>
      </c>
      <c r="S2614" s="3">
        <v>0.57599999999999996</v>
      </c>
      <c r="T2614" s="3" t="s">
        <v>2618</v>
      </c>
      <c r="U2614" s="3" t="s">
        <v>12532</v>
      </c>
      <c r="V2614" s="3">
        <v>105</v>
      </c>
      <c r="W2614" s="3" t="s">
        <v>12533</v>
      </c>
      <c r="X2614" s="3" t="s">
        <v>12534</v>
      </c>
      <c r="Y2614" s="6">
        <v>2.2000000000000001E-67</v>
      </c>
      <c r="Z2614" s="3">
        <v>100</v>
      </c>
      <c r="AA2614" s="3">
        <v>219.16399999999999</v>
      </c>
      <c r="AB2614" s="3">
        <v>105</v>
      </c>
      <c r="AC2614" s="3">
        <v>105</v>
      </c>
      <c r="AD2614" s="7">
        <f t="shared" si="320"/>
        <v>1</v>
      </c>
      <c r="AE2614" s="3">
        <f t="shared" si="327"/>
        <v>100</v>
      </c>
      <c r="AF2614" s="7">
        <f t="shared" si="321"/>
        <v>0</v>
      </c>
      <c r="AG2614" s="3" t="str">
        <f t="shared" si="322"/>
        <v/>
      </c>
      <c r="AH2614" s="7">
        <f t="shared" si="323"/>
        <v>0</v>
      </c>
      <c r="AI2614" s="3" t="str">
        <f t="shared" si="324"/>
        <v/>
      </c>
      <c r="AJ2614" s="7">
        <f t="shared" si="325"/>
        <v>0</v>
      </c>
      <c r="AK2614" s="3" t="str">
        <f t="shared" si="326"/>
        <v/>
      </c>
    </row>
    <row r="2615" spans="1:37" ht="20" x14ac:dyDescent="0.2">
      <c r="A2615" s="3" t="s">
        <v>2619</v>
      </c>
      <c r="B2615" s="3" t="s">
        <v>19806</v>
      </c>
      <c r="C2615" s="3" t="s">
        <v>19807</v>
      </c>
      <c r="D2615" s="3">
        <v>4.6923770145098098</v>
      </c>
      <c r="E2615" s="3">
        <v>0.96271713175038498</v>
      </c>
      <c r="F2615" s="6">
        <v>8.8644882655212094E-11</v>
      </c>
      <c r="G2615" s="6">
        <v>7.8541632374666E-10</v>
      </c>
      <c r="H2615" s="3">
        <v>0.221</v>
      </c>
      <c r="I2615" s="3">
        <v>7.5999999999999998E-2</v>
      </c>
      <c r="J2615" s="3">
        <v>7.3999999999999996E-2</v>
      </c>
      <c r="K2615" s="3">
        <v>2.6190000000000002</v>
      </c>
      <c r="L2615" s="3">
        <v>1.9330000000000001</v>
      </c>
      <c r="M2615" s="3">
        <v>6.18</v>
      </c>
      <c r="N2615" s="3">
        <v>0.155</v>
      </c>
      <c r="O2615" s="3">
        <v>0</v>
      </c>
      <c r="P2615" s="3">
        <v>0.20699999999999999</v>
      </c>
      <c r="Q2615" s="3">
        <v>1.3160000000000001</v>
      </c>
      <c r="R2615" s="3">
        <v>0.96599999999999997</v>
      </c>
      <c r="S2615" s="3">
        <v>1.1930000000000001</v>
      </c>
      <c r="T2615" s="3" t="s">
        <v>2619</v>
      </c>
      <c r="U2615" s="3" t="s">
        <v>12535</v>
      </c>
      <c r="V2615" s="3">
        <v>200</v>
      </c>
      <c r="W2615" s="3" t="s">
        <v>12536</v>
      </c>
      <c r="X2615" s="3" t="s">
        <v>12537</v>
      </c>
      <c r="Y2615" s="6">
        <v>2.6000000000000002E-134</v>
      </c>
      <c r="Z2615" s="3">
        <v>96</v>
      </c>
      <c r="AA2615" s="3">
        <v>387.88200000000001</v>
      </c>
      <c r="AB2615" s="3">
        <v>200</v>
      </c>
      <c r="AC2615" s="3">
        <v>192</v>
      </c>
      <c r="AD2615" s="7">
        <f t="shared" si="320"/>
        <v>0</v>
      </c>
      <c r="AE2615" s="3" t="str">
        <f t="shared" si="327"/>
        <v/>
      </c>
      <c r="AF2615" s="7">
        <f t="shared" si="321"/>
        <v>0</v>
      </c>
      <c r="AG2615" s="3" t="str">
        <f t="shared" si="322"/>
        <v/>
      </c>
      <c r="AH2615" s="7">
        <f t="shared" si="323"/>
        <v>0</v>
      </c>
      <c r="AI2615" s="3" t="str">
        <f t="shared" si="324"/>
        <v/>
      </c>
      <c r="AJ2615" s="7">
        <f t="shared" si="325"/>
        <v>1</v>
      </c>
      <c r="AK2615" s="3">
        <f t="shared" si="326"/>
        <v>96</v>
      </c>
    </row>
    <row r="2616" spans="1:37" ht="20" x14ac:dyDescent="0.2">
      <c r="A2616" s="3" t="s">
        <v>2620</v>
      </c>
      <c r="B2616" s="3" t="s">
        <v>19806</v>
      </c>
      <c r="C2616" s="3" t="s">
        <v>19807</v>
      </c>
      <c r="D2616" s="3">
        <v>4.6922959346509003</v>
      </c>
      <c r="E2616" s="3">
        <v>2.9982621974153201</v>
      </c>
      <c r="F2616" s="6">
        <v>2.4857641287170101E-15</v>
      </c>
      <c r="G2616" s="6">
        <v>4.6056104880609097E-14</v>
      </c>
      <c r="H2616" s="3">
        <v>0.183</v>
      </c>
      <c r="I2616" s="3">
        <v>1.075</v>
      </c>
      <c r="J2616" s="3">
        <v>0.17599999999999999</v>
      </c>
      <c r="K2616" s="3">
        <v>12.243</v>
      </c>
      <c r="L2616" s="3">
        <v>6.5250000000000004</v>
      </c>
      <c r="M2616" s="3">
        <v>19.256</v>
      </c>
      <c r="N2616" s="3">
        <v>0.85099999999999998</v>
      </c>
      <c r="O2616" s="3">
        <v>0.65800000000000003</v>
      </c>
      <c r="P2616" s="3">
        <v>0.79500000000000004</v>
      </c>
      <c r="Q2616" s="3">
        <v>6.2329999999999997</v>
      </c>
      <c r="R2616" s="3">
        <v>7.2249999999999996</v>
      </c>
      <c r="S2616" s="3">
        <v>6.1020000000000003</v>
      </c>
      <c r="T2616" s="3" t="s">
        <v>2620</v>
      </c>
      <c r="U2616" s="3" t="s">
        <v>12538</v>
      </c>
      <c r="V2616" s="3">
        <v>300</v>
      </c>
      <c r="W2616" s="3" t="s">
        <v>12539</v>
      </c>
      <c r="X2616" s="3" t="s">
        <v>12540</v>
      </c>
      <c r="Y2616" s="6">
        <v>8.1600000000000009E-174</v>
      </c>
      <c r="Z2616" s="3">
        <v>100</v>
      </c>
      <c r="AA2616" s="3">
        <v>493.81200000000001</v>
      </c>
      <c r="AB2616" s="3">
        <v>235</v>
      </c>
      <c r="AC2616" s="3">
        <v>235</v>
      </c>
      <c r="AD2616" s="7">
        <f t="shared" si="320"/>
        <v>1</v>
      </c>
      <c r="AE2616" s="3">
        <f t="shared" si="327"/>
        <v>100</v>
      </c>
      <c r="AF2616" s="7">
        <f t="shared" si="321"/>
        <v>0</v>
      </c>
      <c r="AG2616" s="3" t="str">
        <f t="shared" si="322"/>
        <v/>
      </c>
      <c r="AH2616" s="7">
        <f t="shared" si="323"/>
        <v>0</v>
      </c>
      <c r="AI2616" s="3" t="str">
        <f t="shared" si="324"/>
        <v/>
      </c>
      <c r="AJ2616" s="7">
        <f t="shared" si="325"/>
        <v>0</v>
      </c>
      <c r="AK2616" s="3" t="str">
        <f t="shared" si="326"/>
        <v/>
      </c>
    </row>
    <row r="2617" spans="1:37" ht="20" x14ac:dyDescent="0.2">
      <c r="A2617" s="3" t="s">
        <v>2621</v>
      </c>
      <c r="B2617" s="3" t="s">
        <v>19806</v>
      </c>
      <c r="C2617" s="3" t="s">
        <v>19807</v>
      </c>
      <c r="D2617" s="3">
        <v>4.6922419455520803</v>
      </c>
      <c r="E2617" s="3">
        <v>0.97591307771498104</v>
      </c>
      <c r="F2617" s="6">
        <v>5.9764392691401101E-9</v>
      </c>
      <c r="G2617" s="6">
        <v>4.0243645041061102E-8</v>
      </c>
      <c r="H2617" s="3">
        <v>8.6999999999999994E-2</v>
      </c>
      <c r="I2617" s="3">
        <v>0.152</v>
      </c>
      <c r="J2617" s="3">
        <v>0</v>
      </c>
      <c r="K2617" s="3">
        <v>1.7549999999999999</v>
      </c>
      <c r="L2617" s="3">
        <v>0.89600000000000002</v>
      </c>
      <c r="M2617" s="3">
        <v>4.1840000000000002</v>
      </c>
      <c r="N2617" s="3">
        <v>9.7000000000000003E-2</v>
      </c>
      <c r="O2617" s="3">
        <v>4.2000000000000003E-2</v>
      </c>
      <c r="P2617" s="3">
        <v>4.1000000000000002E-2</v>
      </c>
      <c r="Q2617" s="3">
        <v>0.93500000000000005</v>
      </c>
      <c r="R2617" s="3">
        <v>0.38800000000000001</v>
      </c>
      <c r="S2617" s="3">
        <v>0.48199999999999998</v>
      </c>
      <c r="T2617" s="3" t="s">
        <v>2621</v>
      </c>
      <c r="U2617" s="3" t="s">
        <v>12541</v>
      </c>
      <c r="V2617" s="3">
        <v>300</v>
      </c>
      <c r="W2617" s="3" t="s">
        <v>12542</v>
      </c>
      <c r="X2617" s="3" t="s">
        <v>12543</v>
      </c>
      <c r="Y2617" s="3">
        <v>0</v>
      </c>
      <c r="Z2617" s="3">
        <v>100</v>
      </c>
      <c r="AA2617" s="3">
        <v>612.45299999999997</v>
      </c>
      <c r="AB2617" s="3">
        <v>292</v>
      </c>
      <c r="AC2617" s="3">
        <v>292</v>
      </c>
      <c r="AD2617" s="7">
        <f t="shared" si="320"/>
        <v>1</v>
      </c>
      <c r="AE2617" s="3">
        <f t="shared" si="327"/>
        <v>100</v>
      </c>
      <c r="AF2617" s="7">
        <f t="shared" si="321"/>
        <v>0</v>
      </c>
      <c r="AG2617" s="3" t="str">
        <f t="shared" si="322"/>
        <v/>
      </c>
      <c r="AH2617" s="7">
        <f t="shared" si="323"/>
        <v>0</v>
      </c>
      <c r="AI2617" s="3" t="str">
        <f t="shared" si="324"/>
        <v/>
      </c>
      <c r="AJ2617" s="7">
        <f t="shared" si="325"/>
        <v>0</v>
      </c>
      <c r="AK2617" s="3" t="str">
        <f t="shared" si="326"/>
        <v/>
      </c>
    </row>
    <row r="2618" spans="1:37" ht="20" x14ac:dyDescent="0.2">
      <c r="A2618" s="3" t="s">
        <v>2622</v>
      </c>
      <c r="B2618" s="3" t="s">
        <v>19806</v>
      </c>
      <c r="C2618" s="3" t="s">
        <v>19807</v>
      </c>
      <c r="D2618" s="3">
        <v>4.6919328847086801</v>
      </c>
      <c r="E2618" s="3">
        <v>0.36464700452612703</v>
      </c>
      <c r="F2618" s="6">
        <v>6.0949833176207499E-8</v>
      </c>
      <c r="G2618" s="6">
        <v>3.5697850247259402E-7</v>
      </c>
      <c r="H2618" s="3">
        <v>5.8000000000000003E-2</v>
      </c>
      <c r="I2618" s="3">
        <v>0</v>
      </c>
      <c r="J2618" s="3">
        <v>0.111</v>
      </c>
      <c r="K2618" s="3">
        <v>2.3130000000000002</v>
      </c>
      <c r="L2618" s="3">
        <v>0.56899999999999995</v>
      </c>
      <c r="M2618" s="3">
        <v>2.1880000000000002</v>
      </c>
      <c r="N2618" s="3">
        <v>5.8000000000000003E-2</v>
      </c>
      <c r="O2618" s="3">
        <v>5.0999999999999997E-2</v>
      </c>
      <c r="P2618" s="3">
        <v>9.9000000000000005E-2</v>
      </c>
      <c r="Q2618" s="3">
        <v>0.97799999999999998</v>
      </c>
      <c r="R2618" s="3">
        <v>1.0429999999999999</v>
      </c>
      <c r="S2618" s="3">
        <v>0.82899999999999996</v>
      </c>
      <c r="T2618" s="3" t="s">
        <v>2622</v>
      </c>
      <c r="U2618" s="3" t="s">
        <v>12544</v>
      </c>
      <c r="V2618" s="3">
        <v>513</v>
      </c>
      <c r="W2618" s="3" t="s">
        <v>12545</v>
      </c>
      <c r="X2618" s="3" t="s">
        <v>12546</v>
      </c>
      <c r="Y2618" s="3">
        <v>0</v>
      </c>
      <c r="Z2618" s="3">
        <v>96.428571430000005</v>
      </c>
      <c r="AA2618" s="3">
        <v>1006.13</v>
      </c>
      <c r="AB2618" s="3">
        <v>532</v>
      </c>
      <c r="AC2618" s="3">
        <v>513</v>
      </c>
      <c r="AD2618" s="7">
        <f t="shared" si="320"/>
        <v>0</v>
      </c>
      <c r="AE2618" s="3" t="str">
        <f t="shared" si="327"/>
        <v/>
      </c>
      <c r="AF2618" s="7">
        <f t="shared" si="321"/>
        <v>0</v>
      </c>
      <c r="AG2618" s="3" t="str">
        <f t="shared" si="322"/>
        <v/>
      </c>
      <c r="AH2618" s="7">
        <f t="shared" si="323"/>
        <v>0</v>
      </c>
      <c r="AI2618" s="3" t="str">
        <f t="shared" si="324"/>
        <v/>
      </c>
      <c r="AJ2618" s="7">
        <f t="shared" si="325"/>
        <v>1</v>
      </c>
      <c r="AK2618" s="3">
        <f t="shared" si="326"/>
        <v>96.428571430000005</v>
      </c>
    </row>
    <row r="2619" spans="1:37" ht="20" x14ac:dyDescent="0.2">
      <c r="A2619" s="3" t="s">
        <v>2623</v>
      </c>
      <c r="B2619" s="3" t="s">
        <v>19806</v>
      </c>
      <c r="C2619" s="3" t="s">
        <v>19807</v>
      </c>
      <c r="D2619" s="3">
        <v>4.6908362322411898</v>
      </c>
      <c r="E2619" s="3">
        <v>2.33253873027091</v>
      </c>
      <c r="F2619" s="6">
        <v>1.33927960225448E-12</v>
      </c>
      <c r="G2619" s="6">
        <v>1.5613153681175502E-11</v>
      </c>
      <c r="H2619" s="3">
        <v>0.21199999999999999</v>
      </c>
      <c r="I2619" s="3">
        <v>0.17399999999999999</v>
      </c>
      <c r="J2619" s="3">
        <v>0</v>
      </c>
      <c r="K2619" s="3">
        <v>2.3929999999999998</v>
      </c>
      <c r="L2619" s="3">
        <v>1.82</v>
      </c>
      <c r="M2619" s="3">
        <v>6.141</v>
      </c>
      <c r="N2619" s="3">
        <v>2.9000000000000001E-2</v>
      </c>
      <c r="O2619" s="3">
        <v>0.10100000000000001</v>
      </c>
      <c r="P2619" s="3">
        <v>0.19900000000000001</v>
      </c>
      <c r="Q2619" s="3">
        <v>0.90900000000000003</v>
      </c>
      <c r="R2619" s="3">
        <v>0.78500000000000003</v>
      </c>
      <c r="S2619" s="3">
        <v>1.016</v>
      </c>
      <c r="T2619" s="3" t="s">
        <v>2623</v>
      </c>
      <c r="U2619" s="3" t="s">
        <v>6721</v>
      </c>
      <c r="V2619" s="3">
        <v>620</v>
      </c>
      <c r="W2619" s="3" t="s">
        <v>12547</v>
      </c>
      <c r="X2619" s="3" t="s">
        <v>12548</v>
      </c>
      <c r="Y2619" s="3">
        <v>0</v>
      </c>
      <c r="Z2619" s="3">
        <v>100</v>
      </c>
      <c r="AA2619" s="3">
        <v>1102.04</v>
      </c>
      <c r="AB2619" s="3">
        <v>530</v>
      </c>
      <c r="AC2619" s="3">
        <v>530</v>
      </c>
      <c r="AD2619" s="7">
        <f t="shared" si="320"/>
        <v>1</v>
      </c>
      <c r="AE2619" s="3">
        <f t="shared" si="327"/>
        <v>100</v>
      </c>
      <c r="AF2619" s="7">
        <f t="shared" si="321"/>
        <v>0</v>
      </c>
      <c r="AG2619" s="3" t="str">
        <f t="shared" si="322"/>
        <v/>
      </c>
      <c r="AH2619" s="7">
        <f t="shared" si="323"/>
        <v>0</v>
      </c>
      <c r="AI2619" s="3" t="str">
        <f t="shared" si="324"/>
        <v/>
      </c>
      <c r="AJ2619" s="7">
        <f t="shared" si="325"/>
        <v>0</v>
      </c>
      <c r="AK2619" s="3" t="str">
        <f t="shared" si="326"/>
        <v/>
      </c>
    </row>
    <row r="2620" spans="1:37" ht="20" x14ac:dyDescent="0.2">
      <c r="A2620" s="3" t="s">
        <v>2624</v>
      </c>
      <c r="B2620" s="3" t="s">
        <v>19806</v>
      </c>
      <c r="C2620" s="3" t="s">
        <v>19807</v>
      </c>
      <c r="D2620" s="3">
        <v>4.6907669745587697</v>
      </c>
      <c r="E2620" s="3">
        <v>-9.1295151501554997E-2</v>
      </c>
      <c r="F2620" s="6">
        <v>2.1597323373613899E-7</v>
      </c>
      <c r="G2620" s="6">
        <v>1.18059431963632E-6</v>
      </c>
      <c r="H2620" s="3">
        <v>0.17299999999999999</v>
      </c>
      <c r="I2620" s="3">
        <v>0</v>
      </c>
      <c r="J2620" s="3">
        <v>0</v>
      </c>
      <c r="K2620" s="3">
        <v>0.997</v>
      </c>
      <c r="L2620" s="3">
        <v>1.9330000000000001</v>
      </c>
      <c r="M2620" s="3">
        <v>2.8149999999999999</v>
      </c>
      <c r="N2620" s="3">
        <v>0.28999999999999998</v>
      </c>
      <c r="O2620" s="3">
        <v>9.2999999999999999E-2</v>
      </c>
      <c r="P2620" s="3">
        <v>0.16600000000000001</v>
      </c>
      <c r="Q2620" s="3">
        <v>0.45</v>
      </c>
      <c r="R2620" s="3">
        <v>0.59499999999999997</v>
      </c>
      <c r="S2620" s="3">
        <v>0.245</v>
      </c>
      <c r="T2620" s="3" t="s">
        <v>2624</v>
      </c>
      <c r="U2620" s="3" t="s">
        <v>12549</v>
      </c>
      <c r="V2620" s="3">
        <v>677</v>
      </c>
      <c r="W2620" s="3" t="s">
        <v>12550</v>
      </c>
      <c r="X2620" s="3" t="s">
        <v>12551</v>
      </c>
      <c r="Y2620" s="3">
        <v>0</v>
      </c>
      <c r="Z2620" s="3">
        <v>100</v>
      </c>
      <c r="AA2620" s="3">
        <v>1335.86</v>
      </c>
      <c r="AB2620" s="3">
        <v>648</v>
      </c>
      <c r="AC2620" s="3">
        <v>648</v>
      </c>
      <c r="AD2620" s="7">
        <f t="shared" si="320"/>
        <v>1</v>
      </c>
      <c r="AE2620" s="3">
        <f t="shared" si="327"/>
        <v>100</v>
      </c>
      <c r="AF2620" s="7">
        <f t="shared" si="321"/>
        <v>0</v>
      </c>
      <c r="AG2620" s="3" t="str">
        <f t="shared" si="322"/>
        <v/>
      </c>
      <c r="AH2620" s="7">
        <f t="shared" si="323"/>
        <v>0</v>
      </c>
      <c r="AI2620" s="3" t="str">
        <f t="shared" si="324"/>
        <v/>
      </c>
      <c r="AJ2620" s="7">
        <f t="shared" si="325"/>
        <v>0</v>
      </c>
      <c r="AK2620" s="3" t="str">
        <f t="shared" si="326"/>
        <v/>
      </c>
    </row>
    <row r="2621" spans="1:37" ht="20" x14ac:dyDescent="0.2">
      <c r="A2621" s="3" t="s">
        <v>2625</v>
      </c>
      <c r="B2621" s="3" t="s">
        <v>19806</v>
      </c>
      <c r="C2621" s="3" t="s">
        <v>19807</v>
      </c>
      <c r="D2621" s="3">
        <v>4.6905292661209996</v>
      </c>
      <c r="E2621" s="3">
        <v>3.2544709942105001</v>
      </c>
      <c r="F2621" s="6">
        <v>4.8349587369559999E-21</v>
      </c>
      <c r="G2621" s="6">
        <v>2.2409078510782199E-19</v>
      </c>
      <c r="H2621" s="3">
        <v>1.1839999999999999</v>
      </c>
      <c r="I2621" s="3">
        <v>1.4339999999999999</v>
      </c>
      <c r="J2621" s="3">
        <v>1.0649999999999999</v>
      </c>
      <c r="K2621" s="3">
        <v>35.970999999999997</v>
      </c>
      <c r="L2621" s="3">
        <v>13.804</v>
      </c>
      <c r="M2621" s="3">
        <v>49.899000000000001</v>
      </c>
      <c r="N2621" s="3">
        <v>0.87</v>
      </c>
      <c r="O2621" s="3">
        <v>1.4510000000000001</v>
      </c>
      <c r="P2621" s="3">
        <v>4.7309999999999999</v>
      </c>
      <c r="Q2621" s="3">
        <v>3.9390000000000001</v>
      </c>
      <c r="R2621" s="3">
        <v>3.9489999999999998</v>
      </c>
      <c r="S2621" s="3">
        <v>3.3849999999999998</v>
      </c>
      <c r="T2621" s="3" t="s">
        <v>12552</v>
      </c>
      <c r="U2621" s="3"/>
      <c r="V2621" s="3"/>
      <c r="W2621" s="3"/>
      <c r="X2621" s="3"/>
      <c r="Y2621" s="3"/>
      <c r="Z2621" s="3"/>
      <c r="AA2621" s="3"/>
      <c r="AB2621" s="3"/>
      <c r="AC2621" s="3"/>
      <c r="AD2621" s="7">
        <f t="shared" si="320"/>
        <v>0</v>
      </c>
      <c r="AE2621" s="3" t="str">
        <f t="shared" si="327"/>
        <v/>
      </c>
      <c r="AF2621" s="7">
        <f t="shared" si="321"/>
        <v>0</v>
      </c>
      <c r="AG2621" s="3" t="str">
        <f t="shared" si="322"/>
        <v/>
      </c>
      <c r="AH2621" s="7">
        <f t="shared" si="323"/>
        <v>0</v>
      </c>
      <c r="AI2621" s="3" t="str">
        <f t="shared" si="324"/>
        <v/>
      </c>
      <c r="AJ2621" s="7">
        <f t="shared" si="325"/>
        <v>0</v>
      </c>
      <c r="AK2621" s="3" t="str">
        <f t="shared" si="326"/>
        <v/>
      </c>
    </row>
    <row r="2622" spans="1:37" ht="20" x14ac:dyDescent="0.2">
      <c r="A2622" s="3" t="s">
        <v>2626</v>
      </c>
      <c r="B2622" s="3" t="s">
        <v>19806</v>
      </c>
      <c r="C2622" s="3" t="s">
        <v>19807</v>
      </c>
      <c r="D2622" s="3">
        <v>4.68989729855363</v>
      </c>
      <c r="E2622" s="3">
        <v>2.1341684869961299</v>
      </c>
      <c r="F2622" s="6">
        <v>3.0234110752687299E-16</v>
      </c>
      <c r="G2622" s="6">
        <v>6.4614553302361999E-15</v>
      </c>
      <c r="H2622" s="3">
        <v>0.318</v>
      </c>
      <c r="I2622" s="3">
        <v>0.61899999999999999</v>
      </c>
      <c r="J2622" s="3">
        <v>8.3000000000000004E-2</v>
      </c>
      <c r="K2622" s="3">
        <v>7.5640000000000001</v>
      </c>
      <c r="L2622" s="3">
        <v>5.7569999999999997</v>
      </c>
      <c r="M2622" s="3">
        <v>13.831</v>
      </c>
      <c r="N2622" s="3">
        <v>1.0349999999999999</v>
      </c>
      <c r="O2622" s="3">
        <v>0.23599999999999999</v>
      </c>
      <c r="P2622" s="3">
        <v>0.754</v>
      </c>
      <c r="Q2622" s="3">
        <v>2.952</v>
      </c>
      <c r="R2622" s="3">
        <v>3.044</v>
      </c>
      <c r="S2622" s="3">
        <v>2.141</v>
      </c>
      <c r="T2622" s="3" t="s">
        <v>2626</v>
      </c>
      <c r="U2622" s="3" t="s">
        <v>12553</v>
      </c>
      <c r="V2622" s="3">
        <v>126</v>
      </c>
      <c r="W2622" s="3" t="s">
        <v>12554</v>
      </c>
      <c r="X2622" s="3" t="s">
        <v>12555</v>
      </c>
      <c r="Y2622" s="6">
        <v>2.4000000000000002E-39</v>
      </c>
      <c r="Z2622" s="3">
        <v>82.022471909999993</v>
      </c>
      <c r="AA2622" s="3">
        <v>139.04300000000001</v>
      </c>
      <c r="AB2622" s="3">
        <v>89</v>
      </c>
      <c r="AC2622" s="3">
        <v>73</v>
      </c>
      <c r="AD2622" s="7">
        <f t="shared" si="320"/>
        <v>0</v>
      </c>
      <c r="AE2622" s="3" t="str">
        <f t="shared" si="327"/>
        <v/>
      </c>
      <c r="AF2622" s="7">
        <f t="shared" si="321"/>
        <v>0</v>
      </c>
      <c r="AG2622" s="3" t="str">
        <f t="shared" si="322"/>
        <v/>
      </c>
      <c r="AH2622" s="7">
        <f t="shared" si="323"/>
        <v>0</v>
      </c>
      <c r="AI2622" s="3" t="str">
        <f t="shared" si="324"/>
        <v/>
      </c>
      <c r="AJ2622" s="7">
        <f t="shared" si="325"/>
        <v>0</v>
      </c>
      <c r="AK2622" s="3" t="str">
        <f t="shared" si="326"/>
        <v/>
      </c>
    </row>
    <row r="2623" spans="1:37" ht="20" x14ac:dyDescent="0.2">
      <c r="A2623" s="3" t="s">
        <v>2627</v>
      </c>
      <c r="B2623" s="3" t="s">
        <v>19806</v>
      </c>
      <c r="C2623" s="3" t="s">
        <v>19807</v>
      </c>
      <c r="D2623" s="3">
        <v>4.6895013938294996</v>
      </c>
      <c r="E2623" s="3">
        <v>0.98055211657638397</v>
      </c>
      <c r="F2623" s="6">
        <v>6.8197482550302695E-16</v>
      </c>
      <c r="G2623" s="6">
        <v>1.3801052590156501E-14</v>
      </c>
      <c r="H2623" s="3">
        <v>6.7000000000000004E-2</v>
      </c>
      <c r="I2623" s="3">
        <v>7.5999999999999998E-2</v>
      </c>
      <c r="J2623" s="3">
        <v>3.6999999999999998E-2</v>
      </c>
      <c r="K2623" s="3">
        <v>1.8080000000000001</v>
      </c>
      <c r="L2623" s="3">
        <v>1.8340000000000001</v>
      </c>
      <c r="M2623" s="3">
        <v>1.6759999999999999</v>
      </c>
      <c r="N2623" s="3">
        <v>0.21299999999999999</v>
      </c>
      <c r="O2623" s="3">
        <v>0.10100000000000001</v>
      </c>
      <c r="P2623" s="3">
        <v>0</v>
      </c>
      <c r="Q2623" s="3">
        <v>0.64900000000000002</v>
      </c>
      <c r="R2623" s="3">
        <v>0.64700000000000002</v>
      </c>
      <c r="S2623" s="3">
        <v>0.63500000000000001</v>
      </c>
      <c r="T2623" s="3" t="s">
        <v>2627</v>
      </c>
      <c r="U2623" s="3" t="s">
        <v>12556</v>
      </c>
      <c r="V2623" s="3">
        <v>312</v>
      </c>
      <c r="W2623" s="3" t="s">
        <v>12557</v>
      </c>
      <c r="X2623" s="3" t="s">
        <v>12558</v>
      </c>
      <c r="Y2623" s="3">
        <v>0</v>
      </c>
      <c r="Z2623" s="3">
        <v>99.679487179999995</v>
      </c>
      <c r="AA2623" s="3">
        <v>644.42499999999995</v>
      </c>
      <c r="AB2623" s="3">
        <v>312</v>
      </c>
      <c r="AC2623" s="3">
        <v>311</v>
      </c>
      <c r="AD2623" s="7">
        <f t="shared" si="320"/>
        <v>1</v>
      </c>
      <c r="AE2623" s="3">
        <f t="shared" si="327"/>
        <v>99.679487179999995</v>
      </c>
      <c r="AF2623" s="7">
        <f t="shared" si="321"/>
        <v>0</v>
      </c>
      <c r="AG2623" s="3" t="str">
        <f t="shared" si="322"/>
        <v/>
      </c>
      <c r="AH2623" s="7">
        <f t="shared" si="323"/>
        <v>0</v>
      </c>
      <c r="AI2623" s="3" t="str">
        <f t="shared" si="324"/>
        <v/>
      </c>
      <c r="AJ2623" s="7">
        <f t="shared" si="325"/>
        <v>0</v>
      </c>
      <c r="AK2623" s="3" t="str">
        <f t="shared" si="326"/>
        <v/>
      </c>
    </row>
    <row r="2624" spans="1:37" ht="20" x14ac:dyDescent="0.2">
      <c r="A2624" s="3" t="s">
        <v>2628</v>
      </c>
      <c r="B2624" s="3" t="s">
        <v>19806</v>
      </c>
      <c r="C2624" s="3" t="s">
        <v>19807</v>
      </c>
      <c r="D2624" s="3">
        <v>4.6893544316704201</v>
      </c>
      <c r="E2624" s="3">
        <v>1.4017479507908399</v>
      </c>
      <c r="F2624" s="6">
        <v>3.3444931252939701E-14</v>
      </c>
      <c r="G2624" s="6">
        <v>5.1100704830706499E-13</v>
      </c>
      <c r="H2624" s="3">
        <v>0.21199999999999999</v>
      </c>
      <c r="I2624" s="3">
        <v>0.185</v>
      </c>
      <c r="J2624" s="3">
        <v>0</v>
      </c>
      <c r="K2624" s="3">
        <v>2.6190000000000002</v>
      </c>
      <c r="L2624" s="3">
        <v>3.0710000000000002</v>
      </c>
      <c r="M2624" s="3">
        <v>5.2839999999999998</v>
      </c>
      <c r="N2624" s="3">
        <v>0.28999999999999998</v>
      </c>
      <c r="O2624" s="3">
        <v>0.219</v>
      </c>
      <c r="P2624" s="3">
        <v>9.9000000000000005E-2</v>
      </c>
      <c r="Q2624" s="3">
        <v>0.90900000000000003</v>
      </c>
      <c r="R2624" s="3">
        <v>0.58599999999999997</v>
      </c>
      <c r="S2624" s="3">
        <v>0.70199999999999996</v>
      </c>
      <c r="T2624" s="3" t="s">
        <v>2628</v>
      </c>
      <c r="U2624" s="3" t="s">
        <v>6262</v>
      </c>
      <c r="V2624" s="3">
        <v>538</v>
      </c>
      <c r="W2624" s="3" t="s">
        <v>12559</v>
      </c>
      <c r="X2624" s="3" t="s">
        <v>12560</v>
      </c>
      <c r="Y2624" s="3">
        <v>0</v>
      </c>
      <c r="Z2624" s="3">
        <v>100</v>
      </c>
      <c r="AA2624" s="3">
        <v>1115.52</v>
      </c>
      <c r="AB2624" s="3">
        <v>538</v>
      </c>
      <c r="AC2624" s="3">
        <v>538</v>
      </c>
      <c r="AD2624" s="7">
        <f t="shared" si="320"/>
        <v>1</v>
      </c>
      <c r="AE2624" s="3">
        <f t="shared" si="327"/>
        <v>100</v>
      </c>
      <c r="AF2624" s="7">
        <f t="shared" si="321"/>
        <v>0</v>
      </c>
      <c r="AG2624" s="3" t="str">
        <f t="shared" si="322"/>
        <v/>
      </c>
      <c r="AH2624" s="7">
        <f t="shared" si="323"/>
        <v>0</v>
      </c>
      <c r="AI2624" s="3" t="str">
        <f t="shared" si="324"/>
        <v/>
      </c>
      <c r="AJ2624" s="7">
        <f t="shared" si="325"/>
        <v>0</v>
      </c>
      <c r="AK2624" s="3" t="str">
        <f t="shared" si="326"/>
        <v/>
      </c>
    </row>
    <row r="2625" spans="1:37" ht="20" x14ac:dyDescent="0.2">
      <c r="A2625" s="3" t="s">
        <v>2629</v>
      </c>
      <c r="B2625" s="3" t="s">
        <v>19806</v>
      </c>
      <c r="C2625" s="3" t="s">
        <v>19807</v>
      </c>
      <c r="D2625" s="3">
        <v>4.6887852937419696</v>
      </c>
      <c r="E2625" s="3">
        <v>1.2193320545758399</v>
      </c>
      <c r="F2625" s="6">
        <v>2.2844769773819701E-14</v>
      </c>
      <c r="G2625" s="6">
        <v>3.58937116842957E-13</v>
      </c>
      <c r="H2625" s="3">
        <v>0</v>
      </c>
      <c r="I2625" s="3">
        <v>0.30399999999999999</v>
      </c>
      <c r="J2625" s="3">
        <v>0.13900000000000001</v>
      </c>
      <c r="K2625" s="3">
        <v>4.4530000000000003</v>
      </c>
      <c r="L2625" s="3">
        <v>2.786</v>
      </c>
      <c r="M2625" s="3">
        <v>4.67</v>
      </c>
      <c r="N2625" s="3">
        <v>0.36699999999999999</v>
      </c>
      <c r="O2625" s="3">
        <v>6.7000000000000004E-2</v>
      </c>
      <c r="P2625" s="3">
        <v>0</v>
      </c>
      <c r="Q2625" s="3">
        <v>2.173</v>
      </c>
      <c r="R2625" s="3">
        <v>1.129</v>
      </c>
      <c r="S2625" s="3">
        <v>1.498</v>
      </c>
      <c r="T2625" s="3" t="s">
        <v>2629</v>
      </c>
      <c r="U2625" s="3" t="s">
        <v>7911</v>
      </c>
      <c r="V2625" s="3">
        <v>673</v>
      </c>
      <c r="W2625" s="3" t="s">
        <v>12561</v>
      </c>
      <c r="X2625" s="3" t="s">
        <v>12562</v>
      </c>
      <c r="Y2625" s="3">
        <v>0</v>
      </c>
      <c r="Z2625" s="3">
        <v>99.702823179999996</v>
      </c>
      <c r="AA2625" s="3">
        <v>1376.3</v>
      </c>
      <c r="AB2625" s="3">
        <v>673</v>
      </c>
      <c r="AC2625" s="3">
        <v>671</v>
      </c>
      <c r="AD2625" s="7">
        <f t="shared" si="320"/>
        <v>1</v>
      </c>
      <c r="AE2625" s="3">
        <f t="shared" si="327"/>
        <v>99.702823179999996</v>
      </c>
      <c r="AF2625" s="7">
        <f t="shared" si="321"/>
        <v>0</v>
      </c>
      <c r="AG2625" s="3" t="str">
        <f t="shared" si="322"/>
        <v/>
      </c>
      <c r="AH2625" s="7">
        <f t="shared" si="323"/>
        <v>0</v>
      </c>
      <c r="AI2625" s="3" t="str">
        <f t="shared" si="324"/>
        <v/>
      </c>
      <c r="AJ2625" s="7">
        <f t="shared" si="325"/>
        <v>0</v>
      </c>
      <c r="AK2625" s="3" t="str">
        <f t="shared" si="326"/>
        <v/>
      </c>
    </row>
    <row r="2626" spans="1:37" ht="20" x14ac:dyDescent="0.2">
      <c r="A2626" s="3" t="s">
        <v>2630</v>
      </c>
      <c r="B2626" s="3" t="s">
        <v>19806</v>
      </c>
      <c r="C2626" s="3" t="s">
        <v>19807</v>
      </c>
      <c r="D2626" s="3">
        <v>4.6887637753009201</v>
      </c>
      <c r="E2626" s="3">
        <v>2.7589893017587501</v>
      </c>
      <c r="F2626" s="6">
        <v>1.84749426863057E-22</v>
      </c>
      <c r="G2626" s="6">
        <v>1.1157036180282499E-20</v>
      </c>
      <c r="H2626" s="3">
        <v>0.57799999999999996</v>
      </c>
      <c r="I2626" s="3">
        <v>0.52100000000000002</v>
      </c>
      <c r="J2626" s="3">
        <v>5.6000000000000001E-2</v>
      </c>
      <c r="K2626" s="3">
        <v>9.6910000000000007</v>
      </c>
      <c r="L2626" s="3">
        <v>7.4630000000000001</v>
      </c>
      <c r="M2626" s="3">
        <v>13.920999999999999</v>
      </c>
      <c r="N2626" s="3">
        <v>0.94799999999999995</v>
      </c>
      <c r="O2626" s="3">
        <v>0.40500000000000003</v>
      </c>
      <c r="P2626" s="3">
        <v>0.72099999999999997</v>
      </c>
      <c r="Q2626" s="3">
        <v>1.956</v>
      </c>
      <c r="R2626" s="3">
        <v>2.4489999999999998</v>
      </c>
      <c r="S2626" s="3">
        <v>1.845</v>
      </c>
      <c r="T2626" s="3" t="s">
        <v>2630</v>
      </c>
      <c r="U2626" s="3" t="s">
        <v>12563</v>
      </c>
      <c r="V2626" s="3">
        <v>326</v>
      </c>
      <c r="W2626" s="3" t="s">
        <v>12564</v>
      </c>
      <c r="X2626" s="3" t="s">
        <v>12565</v>
      </c>
      <c r="Y2626" s="3">
        <v>0</v>
      </c>
      <c r="Z2626" s="3">
        <v>100</v>
      </c>
      <c r="AA2626" s="3">
        <v>682.17399999999998</v>
      </c>
      <c r="AB2626" s="3">
        <v>326</v>
      </c>
      <c r="AC2626" s="3">
        <v>326</v>
      </c>
      <c r="AD2626" s="7">
        <f t="shared" ref="AD2626:AD2689" si="328">IF(ISNUMBER(SEARCH("alternaria alternata",W2626)) =TRUE, 1,0)</f>
        <v>1</v>
      </c>
      <c r="AE2626" s="3">
        <f t="shared" si="327"/>
        <v>100</v>
      </c>
      <c r="AF2626" s="7">
        <f t="shared" ref="AF2626:AF2689" si="329">IF(ISNUMBER(SEARCH("mycotymovirus",W2626)) =TRUE, 1,0)</f>
        <v>0</v>
      </c>
      <c r="AG2626" s="3" t="str">
        <f t="shared" ref="AG2626:AG2689" si="330">IF(AF2626 = 1,Z2626,"")</f>
        <v/>
      </c>
      <c r="AH2626" s="7">
        <f t="shared" ref="AH2626:AH2689" si="331">IF(ISNUMBER(SEARCH("Pyrenochaeta sp. DS3sAY3a",W2626)) =TRUE, 1,0)</f>
        <v>0</v>
      </c>
      <c r="AI2626" s="3" t="str">
        <f t="shared" ref="AI2626:AI2689" si="332">IF(AH2626 = 1,Z2626,"")</f>
        <v/>
      </c>
      <c r="AJ2626" s="7">
        <f t="shared" ref="AJ2626:AJ2689" si="333">IF(ISNUMBER(SEARCH("Vitis vinifera",W2626)) =TRUE, 1,0)</f>
        <v>0</v>
      </c>
      <c r="AK2626" s="3" t="str">
        <f t="shared" ref="AK2626:AK2689" si="334">IF(AJ2626 = 1,Z2626,"")</f>
        <v/>
      </c>
    </row>
    <row r="2627" spans="1:37" ht="20" x14ac:dyDescent="0.2">
      <c r="A2627" s="3" t="s">
        <v>2631</v>
      </c>
      <c r="B2627" s="3" t="s">
        <v>19806</v>
      </c>
      <c r="C2627" s="3" t="s">
        <v>19807</v>
      </c>
      <c r="D2627" s="3">
        <v>4.6887329918064804</v>
      </c>
      <c r="E2627" s="3">
        <v>-8.0045689041581894E-2</v>
      </c>
      <c r="F2627" s="6">
        <v>8.0611313913442107E-9</v>
      </c>
      <c r="G2627" s="6">
        <v>5.33623451360591E-8</v>
      </c>
      <c r="H2627" s="3">
        <v>0.17299999999999999</v>
      </c>
      <c r="I2627" s="3">
        <v>0</v>
      </c>
      <c r="J2627" s="3">
        <v>0</v>
      </c>
      <c r="K2627" s="3">
        <v>1.6479999999999999</v>
      </c>
      <c r="L2627" s="3">
        <v>1.7909999999999999</v>
      </c>
      <c r="M2627" s="3">
        <v>2.1880000000000002</v>
      </c>
      <c r="N2627" s="3">
        <v>0.28000000000000003</v>
      </c>
      <c r="O2627" s="3">
        <v>8.4000000000000005E-2</v>
      </c>
      <c r="P2627" s="3">
        <v>0.16600000000000001</v>
      </c>
      <c r="Q2627" s="3">
        <v>0.623</v>
      </c>
      <c r="R2627" s="3">
        <v>1.768</v>
      </c>
      <c r="S2627" s="3">
        <v>1.117</v>
      </c>
      <c r="T2627" s="3" t="s">
        <v>2631</v>
      </c>
      <c r="U2627" s="3" t="s">
        <v>12566</v>
      </c>
      <c r="V2627" s="3">
        <v>597</v>
      </c>
      <c r="W2627" s="3" t="s">
        <v>12567</v>
      </c>
      <c r="X2627" s="3" t="s">
        <v>12568</v>
      </c>
      <c r="Y2627" s="3">
        <v>0</v>
      </c>
      <c r="Z2627" s="3">
        <v>100</v>
      </c>
      <c r="AA2627" s="3">
        <v>1237.6300000000001</v>
      </c>
      <c r="AB2627" s="3">
        <v>591</v>
      </c>
      <c r="AC2627" s="3">
        <v>591</v>
      </c>
      <c r="AD2627" s="7">
        <f t="shared" si="328"/>
        <v>1</v>
      </c>
      <c r="AE2627" s="3">
        <f t="shared" ref="AE2627:AE2690" si="335">IF(AD2627 = 1,Z2627,"")</f>
        <v>100</v>
      </c>
      <c r="AF2627" s="7">
        <f t="shared" si="329"/>
        <v>0</v>
      </c>
      <c r="AG2627" s="3" t="str">
        <f t="shared" si="330"/>
        <v/>
      </c>
      <c r="AH2627" s="7">
        <f t="shared" si="331"/>
        <v>0</v>
      </c>
      <c r="AI2627" s="3" t="str">
        <f t="shared" si="332"/>
        <v/>
      </c>
      <c r="AJ2627" s="7">
        <f t="shared" si="333"/>
        <v>0</v>
      </c>
      <c r="AK2627" s="3" t="str">
        <f t="shared" si="334"/>
        <v/>
      </c>
    </row>
    <row r="2628" spans="1:37" ht="20" x14ac:dyDescent="0.2">
      <c r="A2628" s="3" t="s">
        <v>2632</v>
      </c>
      <c r="B2628" s="3" t="s">
        <v>19806</v>
      </c>
      <c r="C2628" s="3" t="s">
        <v>19807</v>
      </c>
      <c r="D2628" s="3">
        <v>4.6877171142117504</v>
      </c>
      <c r="E2628" s="3">
        <v>-8.2548135205692097E-2</v>
      </c>
      <c r="F2628" s="6">
        <v>2.8206737912822502E-7</v>
      </c>
      <c r="G2628" s="6">
        <v>1.5200934548990101E-6</v>
      </c>
      <c r="H2628" s="3">
        <v>0.14399999999999999</v>
      </c>
      <c r="I2628" s="3">
        <v>0</v>
      </c>
      <c r="J2628" s="3">
        <v>0</v>
      </c>
      <c r="K2628" s="3">
        <v>1.861</v>
      </c>
      <c r="L2628" s="3">
        <v>0.66800000000000004</v>
      </c>
      <c r="M2628" s="3">
        <v>2.1880000000000002</v>
      </c>
      <c r="N2628" s="3">
        <v>0.23200000000000001</v>
      </c>
      <c r="O2628" s="3">
        <v>0.14299999999999999</v>
      </c>
      <c r="P2628" s="3">
        <v>0</v>
      </c>
      <c r="Q2628" s="3">
        <v>0.26</v>
      </c>
      <c r="R2628" s="3">
        <v>0.34499999999999997</v>
      </c>
      <c r="S2628" s="3">
        <v>8.5000000000000006E-2</v>
      </c>
      <c r="T2628" s="3" t="s">
        <v>2632</v>
      </c>
      <c r="U2628" s="3" t="s">
        <v>12569</v>
      </c>
      <c r="V2628" s="3">
        <v>238</v>
      </c>
      <c r="W2628" s="3" t="s">
        <v>12570</v>
      </c>
      <c r="X2628" s="3" t="s">
        <v>12571</v>
      </c>
      <c r="Y2628" s="6">
        <v>5.24E-172</v>
      </c>
      <c r="Z2628" s="3">
        <v>99.579831929999997</v>
      </c>
      <c r="AA2628" s="3">
        <v>486.49299999999999</v>
      </c>
      <c r="AB2628" s="3">
        <v>238</v>
      </c>
      <c r="AC2628" s="3">
        <v>237</v>
      </c>
      <c r="AD2628" s="7">
        <f t="shared" si="328"/>
        <v>1</v>
      </c>
      <c r="AE2628" s="3">
        <f t="shared" si="335"/>
        <v>99.579831929999997</v>
      </c>
      <c r="AF2628" s="7">
        <f t="shared" si="329"/>
        <v>0</v>
      </c>
      <c r="AG2628" s="3" t="str">
        <f t="shared" si="330"/>
        <v/>
      </c>
      <c r="AH2628" s="7">
        <f t="shared" si="331"/>
        <v>0</v>
      </c>
      <c r="AI2628" s="3" t="str">
        <f t="shared" si="332"/>
        <v/>
      </c>
      <c r="AJ2628" s="7">
        <f t="shared" si="333"/>
        <v>0</v>
      </c>
      <c r="AK2628" s="3" t="str">
        <f t="shared" si="334"/>
        <v/>
      </c>
    </row>
    <row r="2629" spans="1:37" ht="20" x14ac:dyDescent="0.2">
      <c r="A2629" s="3" t="s">
        <v>2633</v>
      </c>
      <c r="B2629" s="3" t="s">
        <v>19806</v>
      </c>
      <c r="C2629" s="3" t="s">
        <v>19807</v>
      </c>
      <c r="D2629" s="3">
        <v>4.6874640901607698</v>
      </c>
      <c r="E2629" s="3">
        <v>2.5084824382820399</v>
      </c>
      <c r="F2629" s="6">
        <v>9.3699018839573902E-17</v>
      </c>
      <c r="G2629" s="6">
        <v>2.15826206763632E-15</v>
      </c>
      <c r="H2629" s="3">
        <v>0.41399999999999998</v>
      </c>
      <c r="I2629" s="3">
        <v>0.217</v>
      </c>
      <c r="J2629" s="3">
        <v>0</v>
      </c>
      <c r="K2629" s="3">
        <v>4.6130000000000004</v>
      </c>
      <c r="L2629" s="3">
        <v>3.952</v>
      </c>
      <c r="M2629" s="3">
        <v>8.4320000000000004</v>
      </c>
      <c r="N2629" s="3">
        <v>0.377</v>
      </c>
      <c r="O2629" s="3">
        <v>0.30399999999999999</v>
      </c>
      <c r="P2629" s="3">
        <v>0.182</v>
      </c>
      <c r="Q2629" s="3">
        <v>1.2809999999999999</v>
      </c>
      <c r="R2629" s="3">
        <v>1.2330000000000001</v>
      </c>
      <c r="S2629" s="3">
        <v>1.786</v>
      </c>
      <c r="T2629" s="3" t="s">
        <v>12572</v>
      </c>
      <c r="U2629" s="3"/>
      <c r="V2629" s="3"/>
      <c r="W2629" s="3"/>
      <c r="X2629" s="3"/>
      <c r="Y2629" s="3"/>
      <c r="Z2629" s="3"/>
      <c r="AA2629" s="3"/>
      <c r="AB2629" s="3"/>
      <c r="AC2629" s="3"/>
      <c r="AD2629" s="7">
        <f t="shared" si="328"/>
        <v>0</v>
      </c>
      <c r="AE2629" s="3" t="str">
        <f t="shared" si="335"/>
        <v/>
      </c>
      <c r="AF2629" s="7">
        <f t="shared" si="329"/>
        <v>0</v>
      </c>
      <c r="AG2629" s="3" t="str">
        <f t="shared" si="330"/>
        <v/>
      </c>
      <c r="AH2629" s="7">
        <f t="shared" si="331"/>
        <v>0</v>
      </c>
      <c r="AI2629" s="3" t="str">
        <f t="shared" si="332"/>
        <v/>
      </c>
      <c r="AJ2629" s="7">
        <f t="shared" si="333"/>
        <v>0</v>
      </c>
      <c r="AK2629" s="3" t="str">
        <f t="shared" si="334"/>
        <v/>
      </c>
    </row>
    <row r="2630" spans="1:37" ht="20" x14ac:dyDescent="0.2">
      <c r="A2630" s="3" t="s">
        <v>2634</v>
      </c>
      <c r="B2630" s="3" t="s">
        <v>19806</v>
      </c>
      <c r="C2630" s="3" t="s">
        <v>19807</v>
      </c>
      <c r="D2630" s="3">
        <v>4.6874148728259302</v>
      </c>
      <c r="E2630" s="3">
        <v>-9.2386061126665101E-2</v>
      </c>
      <c r="F2630" s="6">
        <v>1.32382542246489E-7</v>
      </c>
      <c r="G2630" s="6">
        <v>7.4105550493597198E-7</v>
      </c>
      <c r="H2630" s="3">
        <v>0.106</v>
      </c>
      <c r="I2630" s="3">
        <v>0</v>
      </c>
      <c r="J2630" s="3">
        <v>3.6999999999999998E-2</v>
      </c>
      <c r="K2630" s="3">
        <v>0.89100000000000001</v>
      </c>
      <c r="L2630" s="3">
        <v>1.3080000000000001</v>
      </c>
      <c r="M2630" s="3">
        <v>2.2650000000000001</v>
      </c>
      <c r="N2630" s="3">
        <v>0</v>
      </c>
      <c r="O2630" s="3">
        <v>6.7000000000000004E-2</v>
      </c>
      <c r="P2630" s="3">
        <v>6.6000000000000003E-2</v>
      </c>
      <c r="Q2630" s="3">
        <v>0.65800000000000003</v>
      </c>
      <c r="R2630" s="3">
        <v>0.20699999999999999</v>
      </c>
      <c r="S2630" s="3">
        <v>0</v>
      </c>
      <c r="T2630" s="3" t="s">
        <v>2634</v>
      </c>
      <c r="U2630" s="3" t="s">
        <v>12573</v>
      </c>
      <c r="V2630" s="3">
        <v>301</v>
      </c>
      <c r="W2630" s="3" t="s">
        <v>12574</v>
      </c>
      <c r="X2630" s="3" t="s">
        <v>12575</v>
      </c>
      <c r="Y2630" s="3">
        <v>0</v>
      </c>
      <c r="Z2630" s="3">
        <v>100</v>
      </c>
      <c r="AA2630" s="3">
        <v>619.38699999999994</v>
      </c>
      <c r="AB2630" s="3">
        <v>301</v>
      </c>
      <c r="AC2630" s="3">
        <v>301</v>
      </c>
      <c r="AD2630" s="7">
        <f t="shared" si="328"/>
        <v>1</v>
      </c>
      <c r="AE2630" s="3">
        <f t="shared" si="335"/>
        <v>100</v>
      </c>
      <c r="AF2630" s="7">
        <f t="shared" si="329"/>
        <v>0</v>
      </c>
      <c r="AG2630" s="3" t="str">
        <f t="shared" si="330"/>
        <v/>
      </c>
      <c r="AH2630" s="7">
        <f t="shared" si="331"/>
        <v>0</v>
      </c>
      <c r="AI2630" s="3" t="str">
        <f t="shared" si="332"/>
        <v/>
      </c>
      <c r="AJ2630" s="7">
        <f t="shared" si="333"/>
        <v>0</v>
      </c>
      <c r="AK2630" s="3" t="str">
        <f t="shared" si="334"/>
        <v/>
      </c>
    </row>
    <row r="2631" spans="1:37" ht="20" x14ac:dyDescent="0.2">
      <c r="A2631" s="3" t="s">
        <v>2635</v>
      </c>
      <c r="B2631" s="3" t="s">
        <v>19806</v>
      </c>
      <c r="C2631" s="3" t="s">
        <v>19807</v>
      </c>
      <c r="D2631" s="3">
        <v>4.6873087469870498</v>
      </c>
      <c r="E2631" s="3">
        <v>1.4178563034045499</v>
      </c>
      <c r="F2631" s="6">
        <v>1.79648700387133E-15</v>
      </c>
      <c r="G2631" s="6">
        <v>3.4199415828379498E-14</v>
      </c>
      <c r="H2631" s="3">
        <v>2.9000000000000001E-2</v>
      </c>
      <c r="I2631" s="3">
        <v>0.14099999999999999</v>
      </c>
      <c r="J2631" s="3">
        <v>6.5000000000000002E-2</v>
      </c>
      <c r="K2631" s="3">
        <v>2.964</v>
      </c>
      <c r="L2631" s="3">
        <v>1.5349999999999999</v>
      </c>
      <c r="M2631" s="3">
        <v>2.1880000000000002</v>
      </c>
      <c r="N2631" s="3">
        <v>0.106</v>
      </c>
      <c r="O2631" s="3">
        <v>0.127</v>
      </c>
      <c r="P2631" s="3">
        <v>0.215</v>
      </c>
      <c r="Q2631" s="3">
        <v>1.524</v>
      </c>
      <c r="R2631" s="3">
        <v>0.89700000000000002</v>
      </c>
      <c r="S2631" s="3">
        <v>0.88</v>
      </c>
      <c r="T2631" s="3" t="s">
        <v>12576</v>
      </c>
      <c r="U2631" s="3"/>
      <c r="V2631" s="3"/>
      <c r="W2631" s="3"/>
      <c r="X2631" s="3"/>
      <c r="Y2631" s="3"/>
      <c r="Z2631" s="3"/>
      <c r="AA2631" s="3"/>
      <c r="AB2631" s="3"/>
      <c r="AC2631" s="3"/>
      <c r="AD2631" s="7">
        <f t="shared" si="328"/>
        <v>0</v>
      </c>
      <c r="AE2631" s="3" t="str">
        <f t="shared" si="335"/>
        <v/>
      </c>
      <c r="AF2631" s="7">
        <f t="shared" si="329"/>
        <v>0</v>
      </c>
      <c r="AG2631" s="3" t="str">
        <f t="shared" si="330"/>
        <v/>
      </c>
      <c r="AH2631" s="7">
        <f t="shared" si="331"/>
        <v>0</v>
      </c>
      <c r="AI2631" s="3" t="str">
        <f t="shared" si="332"/>
        <v/>
      </c>
      <c r="AJ2631" s="7">
        <f t="shared" si="333"/>
        <v>0</v>
      </c>
      <c r="AK2631" s="3" t="str">
        <f t="shared" si="334"/>
        <v/>
      </c>
    </row>
    <row r="2632" spans="1:37" ht="20" x14ac:dyDescent="0.2">
      <c r="A2632" s="3" t="s">
        <v>2636</v>
      </c>
      <c r="B2632" s="3" t="s">
        <v>19806</v>
      </c>
      <c r="C2632" s="3" t="s">
        <v>19807</v>
      </c>
      <c r="D2632" s="3">
        <v>4.6871374589405601</v>
      </c>
      <c r="E2632" s="3">
        <v>2.5030907665588198</v>
      </c>
      <c r="F2632" s="6">
        <v>2.4100804529174899E-15</v>
      </c>
      <c r="G2632" s="6">
        <v>4.4817209495502899E-14</v>
      </c>
      <c r="H2632" s="3">
        <v>0.28899999999999998</v>
      </c>
      <c r="I2632" s="3">
        <v>0.14099999999999999</v>
      </c>
      <c r="J2632" s="3">
        <v>9.2999999999999999E-2</v>
      </c>
      <c r="K2632" s="3">
        <v>2.8980000000000001</v>
      </c>
      <c r="L2632" s="3">
        <v>3.056</v>
      </c>
      <c r="M2632" s="3">
        <v>8.3810000000000002</v>
      </c>
      <c r="N2632" s="3">
        <v>0.38700000000000001</v>
      </c>
      <c r="O2632" s="3">
        <v>3.4000000000000002E-2</v>
      </c>
      <c r="P2632" s="3">
        <v>0.249</v>
      </c>
      <c r="Q2632" s="3">
        <v>0.70099999999999996</v>
      </c>
      <c r="R2632" s="3">
        <v>0.46600000000000003</v>
      </c>
      <c r="S2632" s="3">
        <v>0.76200000000000001</v>
      </c>
      <c r="T2632" s="3" t="s">
        <v>2636</v>
      </c>
      <c r="U2632" s="3" t="s">
        <v>12577</v>
      </c>
      <c r="V2632" s="3">
        <v>376</v>
      </c>
      <c r="W2632" s="3" t="s">
        <v>12578</v>
      </c>
      <c r="X2632" s="3" t="s">
        <v>12579</v>
      </c>
      <c r="Y2632" s="3">
        <v>0</v>
      </c>
      <c r="Z2632" s="3">
        <v>100</v>
      </c>
      <c r="AA2632" s="3">
        <v>684.1</v>
      </c>
      <c r="AB2632" s="3">
        <v>335</v>
      </c>
      <c r="AC2632" s="3">
        <v>335</v>
      </c>
      <c r="AD2632" s="7">
        <f t="shared" si="328"/>
        <v>1</v>
      </c>
      <c r="AE2632" s="3">
        <f t="shared" si="335"/>
        <v>100</v>
      </c>
      <c r="AF2632" s="7">
        <f t="shared" si="329"/>
        <v>0</v>
      </c>
      <c r="AG2632" s="3" t="str">
        <f t="shared" si="330"/>
        <v/>
      </c>
      <c r="AH2632" s="7">
        <f t="shared" si="331"/>
        <v>0</v>
      </c>
      <c r="AI2632" s="3" t="str">
        <f t="shared" si="332"/>
        <v/>
      </c>
      <c r="AJ2632" s="7">
        <f t="shared" si="333"/>
        <v>0</v>
      </c>
      <c r="AK2632" s="3" t="str">
        <f t="shared" si="334"/>
        <v/>
      </c>
    </row>
    <row r="2633" spans="1:37" ht="20" x14ac:dyDescent="0.2">
      <c r="A2633" s="3" t="s">
        <v>2637</v>
      </c>
      <c r="B2633" s="3" t="s">
        <v>19806</v>
      </c>
      <c r="C2633" s="3" t="s">
        <v>19807</v>
      </c>
      <c r="D2633" s="3">
        <v>4.6860765549657497</v>
      </c>
      <c r="E2633" s="3">
        <v>2.12500150375728</v>
      </c>
      <c r="F2633" s="6">
        <v>1.99302670091309E-17</v>
      </c>
      <c r="G2633" s="6">
        <v>5.1949859228843196E-16</v>
      </c>
      <c r="H2633" s="3">
        <v>0.154</v>
      </c>
      <c r="I2633" s="3">
        <v>0.17399999999999999</v>
      </c>
      <c r="J2633" s="3">
        <v>0</v>
      </c>
      <c r="K2633" s="3">
        <v>2.4990000000000001</v>
      </c>
      <c r="L2633" s="3">
        <v>2.1469999999999998</v>
      </c>
      <c r="M2633" s="3">
        <v>4.1580000000000004</v>
      </c>
      <c r="N2633" s="3">
        <v>0.14499999999999999</v>
      </c>
      <c r="O2633" s="3">
        <v>7.5999999999999998E-2</v>
      </c>
      <c r="P2633" s="3">
        <v>0.14899999999999999</v>
      </c>
      <c r="Q2633" s="3">
        <v>1.679</v>
      </c>
      <c r="R2633" s="3">
        <v>1.931</v>
      </c>
      <c r="S2633" s="3">
        <v>1.5489999999999999</v>
      </c>
      <c r="T2633" s="3" t="s">
        <v>12580</v>
      </c>
      <c r="U2633" s="3"/>
      <c r="V2633" s="3"/>
      <c r="W2633" s="3"/>
      <c r="X2633" s="3"/>
      <c r="Y2633" s="3"/>
      <c r="Z2633" s="3"/>
      <c r="AA2633" s="3"/>
      <c r="AB2633" s="3"/>
      <c r="AC2633" s="3"/>
      <c r="AD2633" s="7">
        <f t="shared" si="328"/>
        <v>0</v>
      </c>
      <c r="AE2633" s="3" t="str">
        <f t="shared" si="335"/>
        <v/>
      </c>
      <c r="AF2633" s="7">
        <f t="shared" si="329"/>
        <v>0</v>
      </c>
      <c r="AG2633" s="3" t="str">
        <f t="shared" si="330"/>
        <v/>
      </c>
      <c r="AH2633" s="7">
        <f t="shared" si="331"/>
        <v>0</v>
      </c>
      <c r="AI2633" s="3" t="str">
        <f t="shared" si="332"/>
        <v/>
      </c>
      <c r="AJ2633" s="7">
        <f t="shared" si="333"/>
        <v>0</v>
      </c>
      <c r="AK2633" s="3" t="str">
        <f t="shared" si="334"/>
        <v/>
      </c>
    </row>
    <row r="2634" spans="1:37" ht="20" x14ac:dyDescent="0.2">
      <c r="A2634" s="3" t="s">
        <v>2638</v>
      </c>
      <c r="B2634" s="3" t="s">
        <v>19806</v>
      </c>
      <c r="C2634" s="3" t="s">
        <v>19807</v>
      </c>
      <c r="D2634" s="3">
        <v>4.6856965523552301</v>
      </c>
      <c r="E2634" s="3">
        <v>-7.6483168971108503E-2</v>
      </c>
      <c r="F2634" s="6">
        <v>1.39116784419544E-8</v>
      </c>
      <c r="G2634" s="6">
        <v>8.8758254695456694E-8</v>
      </c>
      <c r="H2634" s="3">
        <v>0</v>
      </c>
      <c r="I2634" s="3">
        <v>0.16300000000000001</v>
      </c>
      <c r="J2634" s="3">
        <v>0.14799999999999999</v>
      </c>
      <c r="K2634" s="3">
        <v>2.8450000000000002</v>
      </c>
      <c r="L2634" s="3">
        <v>2.573</v>
      </c>
      <c r="M2634" s="3">
        <v>4.3369999999999997</v>
      </c>
      <c r="N2634" s="3">
        <v>0</v>
      </c>
      <c r="O2634" s="3">
        <v>0.29499999999999998</v>
      </c>
      <c r="P2634" s="3">
        <v>0.28199999999999997</v>
      </c>
      <c r="Q2634" s="3">
        <v>0.89200000000000002</v>
      </c>
      <c r="R2634" s="3">
        <v>0.53500000000000003</v>
      </c>
      <c r="S2634" s="3">
        <v>0.34699999999999998</v>
      </c>
      <c r="T2634" s="3" t="s">
        <v>2638</v>
      </c>
      <c r="U2634" s="3" t="s">
        <v>12581</v>
      </c>
      <c r="V2634" s="3">
        <v>439</v>
      </c>
      <c r="W2634" s="3" t="s">
        <v>12582</v>
      </c>
      <c r="X2634" s="3" t="s">
        <v>12583</v>
      </c>
      <c r="Y2634" s="3">
        <v>0</v>
      </c>
      <c r="Z2634" s="3">
        <v>100</v>
      </c>
      <c r="AA2634" s="3">
        <v>901.73800000000006</v>
      </c>
      <c r="AB2634" s="3">
        <v>439</v>
      </c>
      <c r="AC2634" s="3">
        <v>439</v>
      </c>
      <c r="AD2634" s="7">
        <f t="shared" si="328"/>
        <v>1</v>
      </c>
      <c r="AE2634" s="3">
        <f t="shared" si="335"/>
        <v>100</v>
      </c>
      <c r="AF2634" s="7">
        <f t="shared" si="329"/>
        <v>0</v>
      </c>
      <c r="AG2634" s="3" t="str">
        <f t="shared" si="330"/>
        <v/>
      </c>
      <c r="AH2634" s="7">
        <f t="shared" si="331"/>
        <v>0</v>
      </c>
      <c r="AI2634" s="3" t="str">
        <f t="shared" si="332"/>
        <v/>
      </c>
      <c r="AJ2634" s="7">
        <f t="shared" si="333"/>
        <v>0</v>
      </c>
      <c r="AK2634" s="3" t="str">
        <f t="shared" si="334"/>
        <v/>
      </c>
    </row>
    <row r="2635" spans="1:37" ht="20" x14ac:dyDescent="0.2">
      <c r="A2635" s="3" t="s">
        <v>2639</v>
      </c>
      <c r="B2635" s="3" t="s">
        <v>19806</v>
      </c>
      <c r="C2635" s="3" t="s">
        <v>19807</v>
      </c>
      <c r="D2635" s="3">
        <v>4.6856203232649802</v>
      </c>
      <c r="E2635" s="3">
        <v>2.82545220161267</v>
      </c>
      <c r="F2635" s="6">
        <v>1.7050938363373001E-20</v>
      </c>
      <c r="G2635" s="6">
        <v>7.3034054391543E-19</v>
      </c>
      <c r="H2635" s="3">
        <v>0.318</v>
      </c>
      <c r="I2635" s="3">
        <v>0.315</v>
      </c>
      <c r="J2635" s="3">
        <v>0.25</v>
      </c>
      <c r="K2635" s="3">
        <v>5.0780000000000003</v>
      </c>
      <c r="L2635" s="3">
        <v>7.6050000000000004</v>
      </c>
      <c r="M2635" s="3">
        <v>11.298</v>
      </c>
      <c r="N2635" s="3">
        <v>0.52200000000000002</v>
      </c>
      <c r="O2635" s="3">
        <v>0.42199999999999999</v>
      </c>
      <c r="P2635" s="3">
        <v>0.84499999999999997</v>
      </c>
      <c r="Q2635" s="3">
        <v>0.89200000000000002</v>
      </c>
      <c r="R2635" s="3">
        <v>0.91400000000000003</v>
      </c>
      <c r="S2635" s="3">
        <v>0.93899999999999995</v>
      </c>
      <c r="T2635" s="3" t="s">
        <v>2639</v>
      </c>
      <c r="U2635" s="3" t="s">
        <v>12584</v>
      </c>
      <c r="V2635" s="3">
        <v>295</v>
      </c>
      <c r="W2635" s="3" t="s">
        <v>12585</v>
      </c>
      <c r="X2635" s="3" t="s">
        <v>12586</v>
      </c>
      <c r="Y2635" s="3">
        <v>0</v>
      </c>
      <c r="Z2635" s="3">
        <v>100</v>
      </c>
      <c r="AA2635" s="3">
        <v>590.49699999999996</v>
      </c>
      <c r="AB2635" s="3">
        <v>295</v>
      </c>
      <c r="AC2635" s="3">
        <v>295</v>
      </c>
      <c r="AD2635" s="7">
        <f t="shared" si="328"/>
        <v>1</v>
      </c>
      <c r="AE2635" s="3">
        <f t="shared" si="335"/>
        <v>100</v>
      </c>
      <c r="AF2635" s="7">
        <f t="shared" si="329"/>
        <v>0</v>
      </c>
      <c r="AG2635" s="3" t="str">
        <f t="shared" si="330"/>
        <v/>
      </c>
      <c r="AH2635" s="7">
        <f t="shared" si="331"/>
        <v>0</v>
      </c>
      <c r="AI2635" s="3" t="str">
        <f t="shared" si="332"/>
        <v/>
      </c>
      <c r="AJ2635" s="7">
        <f t="shared" si="333"/>
        <v>0</v>
      </c>
      <c r="AK2635" s="3" t="str">
        <f t="shared" si="334"/>
        <v/>
      </c>
    </row>
    <row r="2636" spans="1:37" ht="20" x14ac:dyDescent="0.2">
      <c r="A2636" s="3" t="s">
        <v>2640</v>
      </c>
      <c r="B2636" s="3" t="s">
        <v>19806</v>
      </c>
      <c r="C2636" s="3" t="s">
        <v>19807</v>
      </c>
      <c r="D2636" s="3">
        <v>4.6856184575359103</v>
      </c>
      <c r="E2636" s="3">
        <v>1.7411066804781501</v>
      </c>
      <c r="F2636" s="6">
        <v>9.4394153267286293E-12</v>
      </c>
      <c r="G2636" s="6">
        <v>9.6927221959341094E-11</v>
      </c>
      <c r="H2636" s="3">
        <v>0.20200000000000001</v>
      </c>
      <c r="I2636" s="3">
        <v>0.45600000000000002</v>
      </c>
      <c r="J2636" s="3">
        <v>0</v>
      </c>
      <c r="K2636" s="3">
        <v>3.6419999999999999</v>
      </c>
      <c r="L2636" s="3">
        <v>4.0519999999999996</v>
      </c>
      <c r="M2636" s="3">
        <v>10.108000000000001</v>
      </c>
      <c r="N2636" s="3">
        <v>0.14499999999999999</v>
      </c>
      <c r="O2636" s="3">
        <v>0.20200000000000001</v>
      </c>
      <c r="P2636" s="3">
        <v>0.38900000000000001</v>
      </c>
      <c r="Q2636" s="3">
        <v>0.82199999999999995</v>
      </c>
      <c r="R2636" s="3">
        <v>0.66400000000000003</v>
      </c>
      <c r="S2636" s="3">
        <v>1.0489999999999999</v>
      </c>
      <c r="T2636" s="3" t="s">
        <v>2640</v>
      </c>
      <c r="U2636" s="3" t="s">
        <v>12587</v>
      </c>
      <c r="V2636" s="3">
        <v>124</v>
      </c>
      <c r="W2636" s="3" t="s">
        <v>12588</v>
      </c>
      <c r="X2636" s="3" t="s">
        <v>12589</v>
      </c>
      <c r="Y2636" s="6">
        <v>1.15E-65</v>
      </c>
      <c r="Z2636" s="3">
        <v>100</v>
      </c>
      <c r="AA2636" s="3">
        <v>206.453</v>
      </c>
      <c r="AB2636" s="3">
        <v>101</v>
      </c>
      <c r="AC2636" s="3">
        <v>101</v>
      </c>
      <c r="AD2636" s="7">
        <f t="shared" si="328"/>
        <v>1</v>
      </c>
      <c r="AE2636" s="3">
        <f t="shared" si="335"/>
        <v>100</v>
      </c>
      <c r="AF2636" s="7">
        <f t="shared" si="329"/>
        <v>0</v>
      </c>
      <c r="AG2636" s="3" t="str">
        <f t="shared" si="330"/>
        <v/>
      </c>
      <c r="AH2636" s="7">
        <f t="shared" si="331"/>
        <v>0</v>
      </c>
      <c r="AI2636" s="3" t="str">
        <f t="shared" si="332"/>
        <v/>
      </c>
      <c r="AJ2636" s="7">
        <f t="shared" si="333"/>
        <v>0</v>
      </c>
      <c r="AK2636" s="3" t="str">
        <f t="shared" si="334"/>
        <v/>
      </c>
    </row>
    <row r="2637" spans="1:37" ht="20" x14ac:dyDescent="0.2">
      <c r="A2637" s="3" t="s">
        <v>2641</v>
      </c>
      <c r="B2637" s="3" t="s">
        <v>19806</v>
      </c>
      <c r="C2637" s="3" t="s">
        <v>19807</v>
      </c>
      <c r="D2637" s="3">
        <v>4.6855872288546196</v>
      </c>
      <c r="E2637" s="3">
        <v>2.23444978229423</v>
      </c>
      <c r="F2637" s="6">
        <v>2.3214378710890202E-19</v>
      </c>
      <c r="G2637" s="6">
        <v>8.1375736499542494E-18</v>
      </c>
      <c r="H2637" s="3">
        <v>0.49099999999999999</v>
      </c>
      <c r="I2637" s="3">
        <v>0.434</v>
      </c>
      <c r="J2637" s="3">
        <v>9.2999999999999999E-2</v>
      </c>
      <c r="K2637" s="3">
        <v>8.76</v>
      </c>
      <c r="L2637" s="3">
        <v>6.4260000000000002</v>
      </c>
      <c r="M2637" s="3">
        <v>9.1479999999999997</v>
      </c>
      <c r="N2637" s="3">
        <v>1.054</v>
      </c>
      <c r="O2637" s="3">
        <v>0.48099999999999998</v>
      </c>
      <c r="P2637" s="3">
        <v>0.25700000000000001</v>
      </c>
      <c r="Q2637" s="3">
        <v>2.0169999999999999</v>
      </c>
      <c r="R2637" s="3">
        <v>1.3879999999999999</v>
      </c>
      <c r="S2637" s="3">
        <v>2.0819999999999999</v>
      </c>
      <c r="T2637" s="3" t="s">
        <v>12590</v>
      </c>
      <c r="U2637" s="3"/>
      <c r="V2637" s="3"/>
      <c r="W2637" s="3"/>
      <c r="X2637" s="3"/>
      <c r="Y2637" s="3"/>
      <c r="Z2637" s="3"/>
      <c r="AA2637" s="3"/>
      <c r="AB2637" s="3"/>
      <c r="AC2637" s="3"/>
      <c r="AD2637" s="7">
        <f t="shared" si="328"/>
        <v>0</v>
      </c>
      <c r="AE2637" s="3" t="str">
        <f t="shared" si="335"/>
        <v/>
      </c>
      <c r="AF2637" s="7">
        <f t="shared" si="329"/>
        <v>0</v>
      </c>
      <c r="AG2637" s="3" t="str">
        <f t="shared" si="330"/>
        <v/>
      </c>
      <c r="AH2637" s="7">
        <f t="shared" si="331"/>
        <v>0</v>
      </c>
      <c r="AI2637" s="3" t="str">
        <f t="shared" si="332"/>
        <v/>
      </c>
      <c r="AJ2637" s="7">
        <f t="shared" si="333"/>
        <v>0</v>
      </c>
      <c r="AK2637" s="3" t="str">
        <f t="shared" si="334"/>
        <v/>
      </c>
    </row>
    <row r="2638" spans="1:37" ht="20" x14ac:dyDescent="0.2">
      <c r="A2638" s="3" t="s">
        <v>2642</v>
      </c>
      <c r="B2638" s="3" t="s">
        <v>19806</v>
      </c>
      <c r="C2638" s="3" t="s">
        <v>19807</v>
      </c>
      <c r="D2638" s="3">
        <v>4.6855081617202199</v>
      </c>
      <c r="E2638" s="3">
        <v>2.54231177421293</v>
      </c>
      <c r="F2638" s="6">
        <v>2.22089074973009E-15</v>
      </c>
      <c r="G2638" s="6">
        <v>4.1552457174551199E-14</v>
      </c>
      <c r="H2638" s="3">
        <v>5.8000000000000003E-2</v>
      </c>
      <c r="I2638" s="3">
        <v>0.41299999999999998</v>
      </c>
      <c r="J2638" s="3">
        <v>6.5000000000000002E-2</v>
      </c>
      <c r="K2638" s="3">
        <v>3.6560000000000001</v>
      </c>
      <c r="L2638" s="3">
        <v>3.1560000000000001</v>
      </c>
      <c r="M2638" s="3">
        <v>7.0750000000000002</v>
      </c>
      <c r="N2638" s="3">
        <v>0.42499999999999999</v>
      </c>
      <c r="O2638" s="3">
        <v>0.186</v>
      </c>
      <c r="P2638" s="3">
        <v>0.23200000000000001</v>
      </c>
      <c r="Q2638" s="3">
        <v>0.95199999999999996</v>
      </c>
      <c r="R2638" s="3">
        <v>1.276</v>
      </c>
      <c r="S2638" s="3">
        <v>1.21</v>
      </c>
      <c r="T2638" s="3" t="s">
        <v>12591</v>
      </c>
      <c r="U2638" s="3"/>
      <c r="V2638" s="3"/>
      <c r="W2638" s="3"/>
      <c r="X2638" s="3"/>
      <c r="Y2638" s="3"/>
      <c r="Z2638" s="3"/>
      <c r="AA2638" s="3"/>
      <c r="AB2638" s="3"/>
      <c r="AC2638" s="3"/>
      <c r="AD2638" s="7">
        <f t="shared" si="328"/>
        <v>0</v>
      </c>
      <c r="AE2638" s="3" t="str">
        <f t="shared" si="335"/>
        <v/>
      </c>
      <c r="AF2638" s="7">
        <f t="shared" si="329"/>
        <v>0</v>
      </c>
      <c r="AG2638" s="3" t="str">
        <f t="shared" si="330"/>
        <v/>
      </c>
      <c r="AH2638" s="7">
        <f t="shared" si="331"/>
        <v>0</v>
      </c>
      <c r="AI2638" s="3" t="str">
        <f t="shared" si="332"/>
        <v/>
      </c>
      <c r="AJ2638" s="7">
        <f t="shared" si="333"/>
        <v>0</v>
      </c>
      <c r="AK2638" s="3" t="str">
        <f t="shared" si="334"/>
        <v/>
      </c>
    </row>
    <row r="2639" spans="1:37" ht="20" x14ac:dyDescent="0.2">
      <c r="A2639" s="3" t="s">
        <v>2643</v>
      </c>
      <c r="B2639" s="3" t="s">
        <v>19806</v>
      </c>
      <c r="C2639" s="3" t="s">
        <v>19807</v>
      </c>
      <c r="D2639" s="3">
        <v>4.6846691790642696</v>
      </c>
      <c r="E2639" s="3">
        <v>0.68310557578520803</v>
      </c>
      <c r="F2639" s="6">
        <v>9.4272794649594601E-11</v>
      </c>
      <c r="G2639" s="6">
        <v>8.3117589431300596E-10</v>
      </c>
      <c r="H2639" s="3">
        <v>0.308</v>
      </c>
      <c r="I2639" s="3">
        <v>0</v>
      </c>
      <c r="J2639" s="3">
        <v>0</v>
      </c>
      <c r="K2639" s="3">
        <v>3.004</v>
      </c>
      <c r="L2639" s="3">
        <v>1.7629999999999999</v>
      </c>
      <c r="M2639" s="3">
        <v>4.3630000000000004</v>
      </c>
      <c r="N2639" s="3">
        <v>8.6999999999999994E-2</v>
      </c>
      <c r="O2639" s="3">
        <v>0.22800000000000001</v>
      </c>
      <c r="P2639" s="3">
        <v>7.4999999999999997E-2</v>
      </c>
      <c r="Q2639" s="3">
        <v>0.64100000000000001</v>
      </c>
      <c r="R2639" s="3">
        <v>0.73299999999999998</v>
      </c>
      <c r="S2639" s="3">
        <v>0.27100000000000002</v>
      </c>
      <c r="T2639" s="3" t="s">
        <v>2643</v>
      </c>
      <c r="U2639" s="3" t="s">
        <v>12366</v>
      </c>
      <c r="V2639" s="3">
        <v>523</v>
      </c>
      <c r="W2639" s="3" t="s">
        <v>12592</v>
      </c>
      <c r="X2639" s="3" t="s">
        <v>12593</v>
      </c>
      <c r="Y2639" s="3">
        <v>0</v>
      </c>
      <c r="Z2639" s="3">
        <v>100</v>
      </c>
      <c r="AA2639" s="3">
        <v>1083.55</v>
      </c>
      <c r="AB2639" s="3">
        <v>523</v>
      </c>
      <c r="AC2639" s="3">
        <v>523</v>
      </c>
      <c r="AD2639" s="7">
        <f t="shared" si="328"/>
        <v>1</v>
      </c>
      <c r="AE2639" s="3">
        <f t="shared" si="335"/>
        <v>100</v>
      </c>
      <c r="AF2639" s="7">
        <f t="shared" si="329"/>
        <v>0</v>
      </c>
      <c r="AG2639" s="3" t="str">
        <f t="shared" si="330"/>
        <v/>
      </c>
      <c r="AH2639" s="7">
        <f t="shared" si="331"/>
        <v>0</v>
      </c>
      <c r="AI2639" s="3" t="str">
        <f t="shared" si="332"/>
        <v/>
      </c>
      <c r="AJ2639" s="7">
        <f t="shared" si="333"/>
        <v>0</v>
      </c>
      <c r="AK2639" s="3" t="str">
        <f t="shared" si="334"/>
        <v/>
      </c>
    </row>
    <row r="2640" spans="1:37" ht="20" x14ac:dyDescent="0.2">
      <c r="A2640" s="3" t="s">
        <v>2644</v>
      </c>
      <c r="B2640" s="3" t="s">
        <v>19806</v>
      </c>
      <c r="C2640" s="3" t="s">
        <v>19807</v>
      </c>
      <c r="D2640" s="3">
        <v>4.6836826290351903</v>
      </c>
      <c r="E2640" s="3">
        <v>-7.8740250198722606E-2</v>
      </c>
      <c r="F2640" s="6">
        <v>4.2544252270899197E-8</v>
      </c>
      <c r="G2640" s="6">
        <v>2.5395812517236502E-7</v>
      </c>
      <c r="H2640" s="3">
        <v>7.6999999999999999E-2</v>
      </c>
      <c r="I2640" s="3">
        <v>8.6999999999999994E-2</v>
      </c>
      <c r="J2640" s="3">
        <v>0</v>
      </c>
      <c r="K2640" s="3">
        <v>1.7549999999999999</v>
      </c>
      <c r="L2640" s="3">
        <v>0.995</v>
      </c>
      <c r="M2640" s="3">
        <v>2.367</v>
      </c>
      <c r="N2640" s="3">
        <v>0.17399999999999999</v>
      </c>
      <c r="O2640" s="3">
        <v>0</v>
      </c>
      <c r="P2640" s="3">
        <v>0.14899999999999999</v>
      </c>
      <c r="Q2640" s="3">
        <v>0.56299999999999994</v>
      </c>
      <c r="R2640" s="3">
        <v>0.65500000000000003</v>
      </c>
      <c r="S2640" s="3">
        <v>1.286</v>
      </c>
      <c r="T2640" s="3" t="s">
        <v>2644</v>
      </c>
      <c r="U2640" s="3" t="s">
        <v>12594</v>
      </c>
      <c r="V2640" s="3">
        <v>364</v>
      </c>
      <c r="W2640" s="3" t="s">
        <v>12595</v>
      </c>
      <c r="X2640" s="3" t="s">
        <v>12596</v>
      </c>
      <c r="Y2640" s="3">
        <v>0</v>
      </c>
      <c r="Z2640" s="3">
        <v>99.725274729999995</v>
      </c>
      <c r="AA2640" s="3">
        <v>744.96199999999999</v>
      </c>
      <c r="AB2640" s="3">
        <v>364</v>
      </c>
      <c r="AC2640" s="3">
        <v>363</v>
      </c>
      <c r="AD2640" s="7">
        <f t="shared" si="328"/>
        <v>1</v>
      </c>
      <c r="AE2640" s="3">
        <f t="shared" si="335"/>
        <v>99.725274729999995</v>
      </c>
      <c r="AF2640" s="7">
        <f t="shared" si="329"/>
        <v>0</v>
      </c>
      <c r="AG2640" s="3" t="str">
        <f t="shared" si="330"/>
        <v/>
      </c>
      <c r="AH2640" s="7">
        <f t="shared" si="331"/>
        <v>0</v>
      </c>
      <c r="AI2640" s="3" t="str">
        <f t="shared" si="332"/>
        <v/>
      </c>
      <c r="AJ2640" s="7">
        <f t="shared" si="333"/>
        <v>0</v>
      </c>
      <c r="AK2640" s="3" t="str">
        <f t="shared" si="334"/>
        <v/>
      </c>
    </row>
    <row r="2641" spans="1:37" ht="20" x14ac:dyDescent="0.2">
      <c r="A2641" s="3" t="s">
        <v>2645</v>
      </c>
      <c r="B2641" s="3" t="s">
        <v>19806</v>
      </c>
      <c r="C2641" s="3" t="s">
        <v>19807</v>
      </c>
      <c r="D2641" s="3">
        <v>4.6836246009404103</v>
      </c>
      <c r="E2641" s="3">
        <v>2.1207548445567301</v>
      </c>
      <c r="F2641" s="6">
        <v>2.4591491431400702E-22</v>
      </c>
      <c r="G2641" s="6">
        <v>1.45061259996794E-20</v>
      </c>
      <c r="H2641" s="3">
        <v>0.17299999999999999</v>
      </c>
      <c r="I2641" s="3">
        <v>0.152</v>
      </c>
      <c r="J2641" s="3">
        <v>0.10199999999999999</v>
      </c>
      <c r="K2641" s="3">
        <v>4.3470000000000004</v>
      </c>
      <c r="L2641" s="3">
        <v>2.843</v>
      </c>
      <c r="M2641" s="3">
        <v>4.67</v>
      </c>
      <c r="N2641" s="3">
        <v>0.28999999999999998</v>
      </c>
      <c r="O2641" s="3">
        <v>9.2999999999999999E-2</v>
      </c>
      <c r="P2641" s="3">
        <v>0.35599999999999998</v>
      </c>
      <c r="Q2641" s="3">
        <v>1.238</v>
      </c>
      <c r="R2641" s="3">
        <v>0.65500000000000003</v>
      </c>
      <c r="S2641" s="3">
        <v>1.49</v>
      </c>
      <c r="T2641" s="3" t="s">
        <v>12597</v>
      </c>
      <c r="U2641" s="3"/>
      <c r="V2641" s="3"/>
      <c r="W2641" s="3"/>
      <c r="X2641" s="3"/>
      <c r="Y2641" s="3"/>
      <c r="Z2641" s="3"/>
      <c r="AA2641" s="3"/>
      <c r="AB2641" s="3"/>
      <c r="AC2641" s="3"/>
      <c r="AD2641" s="7">
        <f t="shared" si="328"/>
        <v>0</v>
      </c>
      <c r="AE2641" s="3" t="str">
        <f t="shared" si="335"/>
        <v/>
      </c>
      <c r="AF2641" s="7">
        <f t="shared" si="329"/>
        <v>0</v>
      </c>
      <c r="AG2641" s="3" t="str">
        <f t="shared" si="330"/>
        <v/>
      </c>
      <c r="AH2641" s="7">
        <f t="shared" si="331"/>
        <v>0</v>
      </c>
      <c r="AI2641" s="3" t="str">
        <f t="shared" si="332"/>
        <v/>
      </c>
      <c r="AJ2641" s="7">
        <f t="shared" si="333"/>
        <v>0</v>
      </c>
      <c r="AK2641" s="3" t="str">
        <f t="shared" si="334"/>
        <v/>
      </c>
    </row>
    <row r="2642" spans="1:37" ht="20" x14ac:dyDescent="0.2">
      <c r="A2642" s="3" t="s">
        <v>2646</v>
      </c>
      <c r="B2642" s="3" t="s">
        <v>19806</v>
      </c>
      <c r="C2642" s="3" t="s">
        <v>19807</v>
      </c>
      <c r="D2642" s="3">
        <v>4.6836175324897003</v>
      </c>
      <c r="E2642" s="3">
        <v>0.69873074683219305</v>
      </c>
      <c r="F2642" s="6">
        <v>1.9411195080046E-12</v>
      </c>
      <c r="G2642" s="6">
        <v>2.2146772029785401E-11</v>
      </c>
      <c r="H2642" s="3">
        <v>4.8000000000000001E-2</v>
      </c>
      <c r="I2642" s="3">
        <v>0.109</v>
      </c>
      <c r="J2642" s="3">
        <v>4.5999999999999999E-2</v>
      </c>
      <c r="K2642" s="3">
        <v>1.6080000000000001</v>
      </c>
      <c r="L2642" s="3">
        <v>1.649</v>
      </c>
      <c r="M2642" s="3">
        <v>2.4820000000000002</v>
      </c>
      <c r="N2642" s="3">
        <v>4.8000000000000001E-2</v>
      </c>
      <c r="O2642" s="3">
        <v>5.0999999999999997E-2</v>
      </c>
      <c r="P2642" s="3">
        <v>0.13300000000000001</v>
      </c>
      <c r="Q2642" s="3">
        <v>0.34599999999999997</v>
      </c>
      <c r="R2642" s="3">
        <v>0.45700000000000002</v>
      </c>
      <c r="S2642" s="3">
        <v>0.55900000000000005</v>
      </c>
      <c r="T2642" s="3" t="s">
        <v>12598</v>
      </c>
      <c r="U2642" s="3"/>
      <c r="V2642" s="3"/>
      <c r="W2642" s="3"/>
      <c r="X2642" s="3"/>
      <c r="Y2642" s="3"/>
      <c r="Z2642" s="3"/>
      <c r="AA2642" s="3"/>
      <c r="AB2642" s="3"/>
      <c r="AC2642" s="3"/>
      <c r="AD2642" s="7">
        <f t="shared" si="328"/>
        <v>0</v>
      </c>
      <c r="AE2642" s="3" t="str">
        <f t="shared" si="335"/>
        <v/>
      </c>
      <c r="AF2642" s="7">
        <f t="shared" si="329"/>
        <v>0</v>
      </c>
      <c r="AG2642" s="3" t="str">
        <f t="shared" si="330"/>
        <v/>
      </c>
      <c r="AH2642" s="7">
        <f t="shared" si="331"/>
        <v>0</v>
      </c>
      <c r="AI2642" s="3" t="str">
        <f t="shared" si="332"/>
        <v/>
      </c>
      <c r="AJ2642" s="7">
        <f t="shared" si="333"/>
        <v>0</v>
      </c>
      <c r="AK2642" s="3" t="str">
        <f t="shared" si="334"/>
        <v/>
      </c>
    </row>
    <row r="2643" spans="1:37" ht="20" x14ac:dyDescent="0.2">
      <c r="A2643" s="3" t="s">
        <v>2647</v>
      </c>
      <c r="B2643" s="3" t="s">
        <v>19806</v>
      </c>
      <c r="C2643" s="3" t="s">
        <v>19807</v>
      </c>
      <c r="D2643" s="3">
        <v>4.6822248862174698</v>
      </c>
      <c r="E2643" s="3">
        <v>3.8508491539149698</v>
      </c>
      <c r="F2643" s="6">
        <v>5.3999560447664397E-30</v>
      </c>
      <c r="G2643" s="6">
        <v>8.9017545674184893E-28</v>
      </c>
      <c r="H2643" s="3">
        <v>0.56799999999999995</v>
      </c>
      <c r="I2643" s="3">
        <v>1.1619999999999999</v>
      </c>
      <c r="J2643" s="3">
        <v>0.33300000000000002</v>
      </c>
      <c r="K2643" s="3">
        <v>19.460999999999999</v>
      </c>
      <c r="L2643" s="3">
        <v>11.244999999999999</v>
      </c>
      <c r="M2643" s="3">
        <v>23.645</v>
      </c>
      <c r="N2643" s="3">
        <v>1.702</v>
      </c>
      <c r="O2643" s="3">
        <v>1.038</v>
      </c>
      <c r="P2643" s="3">
        <v>2.1459999999999999</v>
      </c>
      <c r="Q2643" s="3">
        <v>7.2110000000000003</v>
      </c>
      <c r="R2643" s="3">
        <v>6.9930000000000003</v>
      </c>
      <c r="S2643" s="3">
        <v>6.0510000000000002</v>
      </c>
      <c r="T2643" s="3" t="s">
        <v>2647</v>
      </c>
      <c r="U2643" s="3" t="s">
        <v>7350</v>
      </c>
      <c r="V2643" s="3">
        <v>358</v>
      </c>
      <c r="W2643" s="3" t="s">
        <v>12599</v>
      </c>
      <c r="X2643" s="3" t="s">
        <v>12600</v>
      </c>
      <c r="Y2643" s="3">
        <v>0</v>
      </c>
      <c r="Z2643" s="3">
        <v>100</v>
      </c>
      <c r="AA2643" s="3">
        <v>746.88800000000003</v>
      </c>
      <c r="AB2643" s="3">
        <v>358</v>
      </c>
      <c r="AC2643" s="3">
        <v>358</v>
      </c>
      <c r="AD2643" s="7">
        <f t="shared" si="328"/>
        <v>1</v>
      </c>
      <c r="AE2643" s="3">
        <f t="shared" si="335"/>
        <v>100</v>
      </c>
      <c r="AF2643" s="7">
        <f t="shared" si="329"/>
        <v>0</v>
      </c>
      <c r="AG2643" s="3" t="str">
        <f t="shared" si="330"/>
        <v/>
      </c>
      <c r="AH2643" s="7">
        <f t="shared" si="331"/>
        <v>0</v>
      </c>
      <c r="AI2643" s="3" t="str">
        <f t="shared" si="332"/>
        <v/>
      </c>
      <c r="AJ2643" s="7">
        <f t="shared" si="333"/>
        <v>0</v>
      </c>
      <c r="AK2643" s="3" t="str">
        <f t="shared" si="334"/>
        <v/>
      </c>
    </row>
    <row r="2644" spans="1:37" ht="20" x14ac:dyDescent="0.2">
      <c r="A2644" s="3" t="s">
        <v>2648</v>
      </c>
      <c r="B2644" s="3" t="s">
        <v>19806</v>
      </c>
      <c r="C2644" s="3" t="s">
        <v>19807</v>
      </c>
      <c r="D2644" s="3">
        <v>4.6822090221555301</v>
      </c>
      <c r="E2644" s="3">
        <v>1.19950269094297</v>
      </c>
      <c r="F2644" s="6">
        <v>2.2009863946420398E-14</v>
      </c>
      <c r="G2644" s="6">
        <v>3.4689138024495202E-13</v>
      </c>
      <c r="H2644" s="3">
        <v>8.6999999999999994E-2</v>
      </c>
      <c r="I2644" s="3">
        <v>9.8000000000000004E-2</v>
      </c>
      <c r="J2644" s="3">
        <v>9.2999999999999999E-2</v>
      </c>
      <c r="K2644" s="3">
        <v>2.6589999999999998</v>
      </c>
      <c r="L2644" s="3">
        <v>1.677</v>
      </c>
      <c r="M2644" s="3">
        <v>3.621</v>
      </c>
      <c r="N2644" s="3">
        <v>0.3</v>
      </c>
      <c r="O2644" s="3">
        <v>0.13500000000000001</v>
      </c>
      <c r="P2644" s="3">
        <v>0.215</v>
      </c>
      <c r="Q2644" s="3">
        <v>0.874</v>
      </c>
      <c r="R2644" s="3">
        <v>1.198</v>
      </c>
      <c r="S2644" s="3">
        <v>1.117</v>
      </c>
      <c r="T2644" s="3" t="s">
        <v>12601</v>
      </c>
      <c r="U2644" s="3"/>
      <c r="V2644" s="3"/>
      <c r="W2644" s="3"/>
      <c r="X2644" s="3"/>
      <c r="Y2644" s="3"/>
      <c r="Z2644" s="3"/>
      <c r="AA2644" s="3"/>
      <c r="AB2644" s="3"/>
      <c r="AC2644" s="3"/>
      <c r="AD2644" s="7">
        <f t="shared" si="328"/>
        <v>0</v>
      </c>
      <c r="AE2644" s="3" t="str">
        <f t="shared" si="335"/>
        <v/>
      </c>
      <c r="AF2644" s="7">
        <f t="shared" si="329"/>
        <v>0</v>
      </c>
      <c r="AG2644" s="3" t="str">
        <f t="shared" si="330"/>
        <v/>
      </c>
      <c r="AH2644" s="7">
        <f t="shared" si="331"/>
        <v>0</v>
      </c>
      <c r="AI2644" s="3" t="str">
        <f t="shared" si="332"/>
        <v/>
      </c>
      <c r="AJ2644" s="7">
        <f t="shared" si="333"/>
        <v>0</v>
      </c>
      <c r="AK2644" s="3" t="str">
        <f t="shared" si="334"/>
        <v/>
      </c>
    </row>
    <row r="2645" spans="1:37" ht="20" x14ac:dyDescent="0.2">
      <c r="A2645" s="3" t="s">
        <v>2649</v>
      </c>
      <c r="B2645" s="3" t="s">
        <v>19806</v>
      </c>
      <c r="C2645" s="3" t="s">
        <v>19807</v>
      </c>
      <c r="D2645" s="3">
        <v>4.6816670534820304</v>
      </c>
      <c r="E2645" s="3">
        <v>0.35172001855302398</v>
      </c>
      <c r="F2645" s="6">
        <v>2.8748806035953901E-8</v>
      </c>
      <c r="G2645" s="6">
        <v>1.7549086022387601E-7</v>
      </c>
      <c r="H2645" s="3">
        <v>9.6000000000000002E-2</v>
      </c>
      <c r="I2645" s="3">
        <v>0</v>
      </c>
      <c r="J2645" s="3">
        <v>4.5999999999999999E-2</v>
      </c>
      <c r="K2645" s="3">
        <v>1.9810000000000001</v>
      </c>
      <c r="L2645" s="3">
        <v>0.58299999999999996</v>
      </c>
      <c r="M2645" s="3">
        <v>2.0979999999999999</v>
      </c>
      <c r="N2645" s="3">
        <v>0.16400000000000001</v>
      </c>
      <c r="O2645" s="3">
        <v>5.0999999999999997E-2</v>
      </c>
      <c r="P2645" s="3">
        <v>9.0999999999999998E-2</v>
      </c>
      <c r="Q2645" s="3">
        <v>0.48499999999999999</v>
      </c>
      <c r="R2645" s="3">
        <v>0.48299999999999998</v>
      </c>
      <c r="S2645" s="3">
        <v>0.41499999999999998</v>
      </c>
      <c r="T2645" s="3" t="s">
        <v>2649</v>
      </c>
      <c r="U2645" s="3" t="s">
        <v>6042</v>
      </c>
      <c r="V2645" s="3">
        <v>416</v>
      </c>
      <c r="W2645" s="3" t="s">
        <v>12602</v>
      </c>
      <c r="X2645" s="3" t="s">
        <v>12603</v>
      </c>
      <c r="Y2645" s="3">
        <v>0</v>
      </c>
      <c r="Z2645" s="3">
        <v>100</v>
      </c>
      <c r="AA2645" s="3">
        <v>856.67</v>
      </c>
      <c r="AB2645" s="3">
        <v>416</v>
      </c>
      <c r="AC2645" s="3">
        <v>416</v>
      </c>
      <c r="AD2645" s="7">
        <f t="shared" si="328"/>
        <v>1</v>
      </c>
      <c r="AE2645" s="3">
        <f t="shared" si="335"/>
        <v>100</v>
      </c>
      <c r="AF2645" s="7">
        <f t="shared" si="329"/>
        <v>0</v>
      </c>
      <c r="AG2645" s="3" t="str">
        <f t="shared" si="330"/>
        <v/>
      </c>
      <c r="AH2645" s="7">
        <f t="shared" si="331"/>
        <v>0</v>
      </c>
      <c r="AI2645" s="3" t="str">
        <f t="shared" si="332"/>
        <v/>
      </c>
      <c r="AJ2645" s="7">
        <f t="shared" si="333"/>
        <v>0</v>
      </c>
      <c r="AK2645" s="3" t="str">
        <f t="shared" si="334"/>
        <v/>
      </c>
    </row>
    <row r="2646" spans="1:37" ht="20" x14ac:dyDescent="0.2">
      <c r="A2646" s="3" t="s">
        <v>2650</v>
      </c>
      <c r="B2646" s="3" t="s">
        <v>19806</v>
      </c>
      <c r="C2646" s="3" t="s">
        <v>19807</v>
      </c>
      <c r="D2646" s="3">
        <v>4.6808291532561599</v>
      </c>
      <c r="E2646" s="3">
        <v>1.39853711123608</v>
      </c>
      <c r="F2646" s="6">
        <v>1.13101449998751E-11</v>
      </c>
      <c r="G2646" s="6">
        <v>1.14822067929824E-10</v>
      </c>
      <c r="H2646" s="3">
        <v>0.13500000000000001</v>
      </c>
      <c r="I2646" s="3">
        <v>0.20599999999999999</v>
      </c>
      <c r="J2646" s="3">
        <v>0</v>
      </c>
      <c r="K2646" s="3">
        <v>2.2999999999999998</v>
      </c>
      <c r="L2646" s="3">
        <v>1.8340000000000001</v>
      </c>
      <c r="M2646" s="3">
        <v>5.0540000000000003</v>
      </c>
      <c r="N2646" s="3">
        <v>0.54100000000000004</v>
      </c>
      <c r="O2646" s="3">
        <v>9.2999999999999999E-2</v>
      </c>
      <c r="P2646" s="3">
        <v>0.13300000000000001</v>
      </c>
      <c r="Q2646" s="3">
        <v>0.71</v>
      </c>
      <c r="R2646" s="3">
        <v>0.379</v>
      </c>
      <c r="S2646" s="3">
        <v>1.0660000000000001</v>
      </c>
      <c r="T2646" s="3" t="s">
        <v>2650</v>
      </c>
      <c r="U2646" s="3" t="s">
        <v>12604</v>
      </c>
      <c r="V2646" s="3">
        <v>466</v>
      </c>
      <c r="W2646" s="3" t="s">
        <v>12605</v>
      </c>
      <c r="X2646" s="3" t="s">
        <v>12606</v>
      </c>
      <c r="Y2646" s="3">
        <v>0</v>
      </c>
      <c r="Z2646" s="3">
        <v>100</v>
      </c>
      <c r="AA2646" s="3">
        <v>895.57500000000005</v>
      </c>
      <c r="AB2646" s="3">
        <v>436</v>
      </c>
      <c r="AC2646" s="3">
        <v>436</v>
      </c>
      <c r="AD2646" s="7">
        <f t="shared" si="328"/>
        <v>1</v>
      </c>
      <c r="AE2646" s="3">
        <f t="shared" si="335"/>
        <v>100</v>
      </c>
      <c r="AF2646" s="7">
        <f t="shared" si="329"/>
        <v>0</v>
      </c>
      <c r="AG2646" s="3" t="str">
        <f t="shared" si="330"/>
        <v/>
      </c>
      <c r="AH2646" s="7">
        <f t="shared" si="331"/>
        <v>0</v>
      </c>
      <c r="AI2646" s="3" t="str">
        <f t="shared" si="332"/>
        <v/>
      </c>
      <c r="AJ2646" s="7">
        <f t="shared" si="333"/>
        <v>0</v>
      </c>
      <c r="AK2646" s="3" t="str">
        <f t="shared" si="334"/>
        <v/>
      </c>
    </row>
    <row r="2647" spans="1:37" ht="20" x14ac:dyDescent="0.2">
      <c r="A2647" s="3" t="s">
        <v>2651</v>
      </c>
      <c r="B2647" s="3" t="s">
        <v>19806</v>
      </c>
      <c r="C2647" s="3" t="s">
        <v>19807</v>
      </c>
      <c r="D2647" s="3">
        <v>4.6806021540004199</v>
      </c>
      <c r="E2647" s="3">
        <v>0.35052364786157902</v>
      </c>
      <c r="F2647" s="6">
        <v>2.89248245699945E-9</v>
      </c>
      <c r="G2647" s="6">
        <v>2.0514427323514501E-8</v>
      </c>
      <c r="H2647" s="3">
        <v>0.183</v>
      </c>
      <c r="I2647" s="3">
        <v>0.20599999999999999</v>
      </c>
      <c r="J2647" s="3">
        <v>0.185</v>
      </c>
      <c r="K2647" s="3">
        <v>4.5860000000000003</v>
      </c>
      <c r="L2647" s="3">
        <v>3.6389999999999998</v>
      </c>
      <c r="M2647" s="3">
        <v>8.9179999999999993</v>
      </c>
      <c r="N2647" s="3">
        <v>0.80300000000000005</v>
      </c>
      <c r="O2647" s="3">
        <v>0.186</v>
      </c>
      <c r="P2647" s="3">
        <v>0.70399999999999996</v>
      </c>
      <c r="Q2647" s="3">
        <v>1.117</v>
      </c>
      <c r="R2647" s="3">
        <v>0.224</v>
      </c>
      <c r="S2647" s="3">
        <v>1.5229999999999999</v>
      </c>
      <c r="T2647" s="3" t="s">
        <v>2651</v>
      </c>
      <c r="U2647" s="3" t="s">
        <v>12607</v>
      </c>
      <c r="V2647" s="3">
        <v>472</v>
      </c>
      <c r="W2647" s="3" t="s">
        <v>12608</v>
      </c>
      <c r="X2647" s="3" t="s">
        <v>12609</v>
      </c>
      <c r="Y2647" s="3">
        <v>0</v>
      </c>
      <c r="Z2647" s="3">
        <v>100</v>
      </c>
      <c r="AA2647" s="3">
        <v>975.69600000000003</v>
      </c>
      <c r="AB2647" s="3">
        <v>472</v>
      </c>
      <c r="AC2647" s="3">
        <v>472</v>
      </c>
      <c r="AD2647" s="7">
        <f t="shared" si="328"/>
        <v>1</v>
      </c>
      <c r="AE2647" s="3">
        <f t="shared" si="335"/>
        <v>100</v>
      </c>
      <c r="AF2647" s="7">
        <f t="shared" si="329"/>
        <v>0</v>
      </c>
      <c r="AG2647" s="3" t="str">
        <f t="shared" si="330"/>
        <v/>
      </c>
      <c r="AH2647" s="7">
        <f t="shared" si="331"/>
        <v>0</v>
      </c>
      <c r="AI2647" s="3" t="str">
        <f t="shared" si="332"/>
        <v/>
      </c>
      <c r="AJ2647" s="7">
        <f t="shared" si="333"/>
        <v>0</v>
      </c>
      <c r="AK2647" s="3" t="str">
        <f t="shared" si="334"/>
        <v/>
      </c>
    </row>
    <row r="2648" spans="1:37" ht="20" x14ac:dyDescent="0.2">
      <c r="A2648" s="3" t="s">
        <v>2652</v>
      </c>
      <c r="B2648" s="3" t="s">
        <v>19806</v>
      </c>
      <c r="C2648" s="3" t="s">
        <v>19807</v>
      </c>
      <c r="D2648" s="3">
        <v>4.6805546417826296</v>
      </c>
      <c r="E2648" s="3">
        <v>2.2191558335392201</v>
      </c>
      <c r="F2648" s="6">
        <v>2.0649482547697901E-14</v>
      </c>
      <c r="G2648" s="6">
        <v>3.2765206517021E-13</v>
      </c>
      <c r="H2648" s="3">
        <v>0.33700000000000002</v>
      </c>
      <c r="I2648" s="3">
        <v>0.23899999999999999</v>
      </c>
      <c r="J2648" s="3">
        <v>0</v>
      </c>
      <c r="K2648" s="3">
        <v>3.6160000000000001</v>
      </c>
      <c r="L2648" s="3">
        <v>3.4119999999999999</v>
      </c>
      <c r="M2648" s="3">
        <v>8.3420000000000005</v>
      </c>
      <c r="N2648" s="3">
        <v>0.36699999999999999</v>
      </c>
      <c r="O2648" s="3">
        <v>0.253</v>
      </c>
      <c r="P2648" s="3">
        <v>0.19900000000000001</v>
      </c>
      <c r="Q2648" s="3">
        <v>0.86599999999999999</v>
      </c>
      <c r="R2648" s="3">
        <v>0.81</v>
      </c>
      <c r="S2648" s="3">
        <v>1.244</v>
      </c>
      <c r="T2648" s="3" t="s">
        <v>2652</v>
      </c>
      <c r="U2648" s="3" t="s">
        <v>6024</v>
      </c>
      <c r="V2648" s="3">
        <v>260</v>
      </c>
      <c r="W2648" s="3" t="s">
        <v>6025</v>
      </c>
      <c r="X2648" s="3"/>
      <c r="Y2648" s="3"/>
      <c r="Z2648" s="3"/>
      <c r="AA2648" s="3"/>
      <c r="AB2648" s="3"/>
      <c r="AC2648" s="3"/>
      <c r="AD2648" s="7">
        <f t="shared" si="328"/>
        <v>0</v>
      </c>
      <c r="AE2648" s="3" t="str">
        <f t="shared" si="335"/>
        <v/>
      </c>
      <c r="AF2648" s="7">
        <f t="shared" si="329"/>
        <v>0</v>
      </c>
      <c r="AG2648" s="3" t="str">
        <f t="shared" si="330"/>
        <v/>
      </c>
      <c r="AH2648" s="7">
        <f t="shared" si="331"/>
        <v>0</v>
      </c>
      <c r="AI2648" s="3" t="str">
        <f t="shared" si="332"/>
        <v/>
      </c>
      <c r="AJ2648" s="7">
        <f t="shared" si="333"/>
        <v>0</v>
      </c>
      <c r="AK2648" s="3" t="str">
        <f t="shared" si="334"/>
        <v/>
      </c>
    </row>
    <row r="2649" spans="1:37" ht="20" x14ac:dyDescent="0.2">
      <c r="A2649" s="3" t="s">
        <v>2653</v>
      </c>
      <c r="B2649" s="3" t="s">
        <v>19806</v>
      </c>
      <c r="C2649" s="3" t="s">
        <v>19807</v>
      </c>
      <c r="D2649" s="3">
        <v>4.67992533926863</v>
      </c>
      <c r="E2649" s="3">
        <v>2.1146160540653498</v>
      </c>
      <c r="F2649" s="6">
        <v>6.3623328801692402E-18</v>
      </c>
      <c r="G2649" s="6">
        <v>1.8100006142399399E-16</v>
      </c>
      <c r="H2649" s="3">
        <v>0.24099999999999999</v>
      </c>
      <c r="I2649" s="3">
        <v>0.11899999999999999</v>
      </c>
      <c r="J2649" s="3">
        <v>7.3999999999999996E-2</v>
      </c>
      <c r="K2649" s="3">
        <v>5.5830000000000002</v>
      </c>
      <c r="L2649" s="3">
        <v>2.246</v>
      </c>
      <c r="M2649" s="3">
        <v>4.0049999999999999</v>
      </c>
      <c r="N2649" s="3">
        <v>0.222</v>
      </c>
      <c r="O2649" s="3">
        <v>0.21099999999999999</v>
      </c>
      <c r="P2649" s="3">
        <v>0.36499999999999999</v>
      </c>
      <c r="Q2649" s="3">
        <v>2.415</v>
      </c>
      <c r="R2649" s="3">
        <v>2.7160000000000002</v>
      </c>
      <c r="S2649" s="3">
        <v>2.5640000000000001</v>
      </c>
      <c r="T2649" s="3" t="s">
        <v>2653</v>
      </c>
      <c r="U2649" s="3" t="s">
        <v>12610</v>
      </c>
      <c r="V2649" s="3">
        <v>367</v>
      </c>
      <c r="W2649" s="3" t="s">
        <v>12611</v>
      </c>
      <c r="X2649" s="3" t="s">
        <v>12612</v>
      </c>
      <c r="Y2649" s="3">
        <v>0</v>
      </c>
      <c r="Z2649" s="3">
        <v>99.726027400000007</v>
      </c>
      <c r="AA2649" s="3">
        <v>737.64300000000003</v>
      </c>
      <c r="AB2649" s="3">
        <v>365</v>
      </c>
      <c r="AC2649" s="3">
        <v>364</v>
      </c>
      <c r="AD2649" s="7">
        <f t="shared" si="328"/>
        <v>1</v>
      </c>
      <c r="AE2649" s="3">
        <f t="shared" si="335"/>
        <v>99.726027400000007</v>
      </c>
      <c r="AF2649" s="7">
        <f t="shared" si="329"/>
        <v>0</v>
      </c>
      <c r="AG2649" s="3" t="str">
        <f t="shared" si="330"/>
        <v/>
      </c>
      <c r="AH2649" s="7">
        <f t="shared" si="331"/>
        <v>0</v>
      </c>
      <c r="AI2649" s="3" t="str">
        <f t="shared" si="332"/>
        <v/>
      </c>
      <c r="AJ2649" s="7">
        <f t="shared" si="333"/>
        <v>0</v>
      </c>
      <c r="AK2649" s="3" t="str">
        <f t="shared" si="334"/>
        <v/>
      </c>
    </row>
    <row r="2650" spans="1:37" ht="20" x14ac:dyDescent="0.2">
      <c r="A2650" s="3" t="s">
        <v>2654</v>
      </c>
      <c r="B2650" s="3" t="s">
        <v>19806</v>
      </c>
      <c r="C2650" s="3" t="s">
        <v>19807</v>
      </c>
      <c r="D2650" s="3">
        <v>4.6799222627521404</v>
      </c>
      <c r="E2650" s="3">
        <v>0.661058991084013</v>
      </c>
      <c r="F2650" s="6">
        <v>8.2963135137304896E-7</v>
      </c>
      <c r="G2650" s="6">
        <v>4.2416206744046704E-6</v>
      </c>
      <c r="H2650" s="3">
        <v>0.221</v>
      </c>
      <c r="I2650" s="3">
        <v>8.6999999999999994E-2</v>
      </c>
      <c r="J2650" s="3">
        <v>0</v>
      </c>
      <c r="K2650" s="3">
        <v>1.1830000000000001</v>
      </c>
      <c r="L2650" s="3">
        <v>1.294</v>
      </c>
      <c r="M2650" s="3">
        <v>6.3719999999999999</v>
      </c>
      <c r="N2650" s="3">
        <v>0.16400000000000001</v>
      </c>
      <c r="O2650" s="3">
        <v>7.5999999999999998E-2</v>
      </c>
      <c r="P2650" s="3">
        <v>7.4999999999999997E-2</v>
      </c>
      <c r="Q2650" s="3">
        <v>0.26800000000000002</v>
      </c>
      <c r="R2650" s="3">
        <v>0.36199999999999999</v>
      </c>
      <c r="S2650" s="3">
        <v>8.5000000000000006E-2</v>
      </c>
      <c r="T2650" s="3" t="s">
        <v>2654</v>
      </c>
      <c r="U2650" s="3" t="s">
        <v>8840</v>
      </c>
      <c r="V2650" s="3">
        <v>570</v>
      </c>
      <c r="W2650" s="3" t="s">
        <v>12613</v>
      </c>
      <c r="X2650" s="3" t="s">
        <v>12614</v>
      </c>
      <c r="Y2650" s="3">
        <v>0</v>
      </c>
      <c r="Z2650" s="3">
        <v>99.824561399999993</v>
      </c>
      <c r="AA2650" s="3">
        <v>1174.8399999999999</v>
      </c>
      <c r="AB2650" s="3">
        <v>570</v>
      </c>
      <c r="AC2650" s="3">
        <v>569</v>
      </c>
      <c r="AD2650" s="7">
        <f t="shared" si="328"/>
        <v>1</v>
      </c>
      <c r="AE2650" s="3">
        <f t="shared" si="335"/>
        <v>99.824561399999993</v>
      </c>
      <c r="AF2650" s="7">
        <f t="shared" si="329"/>
        <v>0</v>
      </c>
      <c r="AG2650" s="3" t="str">
        <f t="shared" si="330"/>
        <v/>
      </c>
      <c r="AH2650" s="7">
        <f t="shared" si="331"/>
        <v>0</v>
      </c>
      <c r="AI2650" s="3" t="str">
        <f t="shared" si="332"/>
        <v/>
      </c>
      <c r="AJ2650" s="7">
        <f t="shared" si="333"/>
        <v>0</v>
      </c>
      <c r="AK2650" s="3" t="str">
        <f t="shared" si="334"/>
        <v/>
      </c>
    </row>
    <row r="2651" spans="1:37" ht="20" x14ac:dyDescent="0.2">
      <c r="A2651" s="3" t="s">
        <v>2655</v>
      </c>
      <c r="B2651" s="3" t="s">
        <v>19806</v>
      </c>
      <c r="C2651" s="3" t="s">
        <v>19807</v>
      </c>
      <c r="D2651" s="3">
        <v>4.6798553616080696</v>
      </c>
      <c r="E2651" s="3">
        <v>-8.0400118923777603E-2</v>
      </c>
      <c r="F2651" s="6">
        <v>3.4228000761316502E-8</v>
      </c>
      <c r="G2651" s="6">
        <v>2.0674417492926699E-7</v>
      </c>
      <c r="H2651" s="3">
        <v>5.8000000000000003E-2</v>
      </c>
      <c r="I2651" s="3">
        <v>6.5000000000000002E-2</v>
      </c>
      <c r="J2651" s="3">
        <v>0</v>
      </c>
      <c r="K2651" s="3">
        <v>1.4890000000000001</v>
      </c>
      <c r="L2651" s="3">
        <v>0.79600000000000004</v>
      </c>
      <c r="M2651" s="3">
        <v>1.83</v>
      </c>
      <c r="N2651" s="3">
        <v>0</v>
      </c>
      <c r="O2651" s="3">
        <v>0</v>
      </c>
      <c r="P2651" s="3">
        <v>0</v>
      </c>
      <c r="Q2651" s="3">
        <v>0.38100000000000001</v>
      </c>
      <c r="R2651" s="3">
        <v>0.45700000000000002</v>
      </c>
      <c r="S2651" s="3">
        <v>0.44</v>
      </c>
      <c r="T2651" s="3" t="s">
        <v>2655</v>
      </c>
      <c r="U2651" s="3" t="s">
        <v>12615</v>
      </c>
      <c r="V2651" s="3">
        <v>366</v>
      </c>
      <c r="W2651" s="3" t="s">
        <v>12616</v>
      </c>
      <c r="X2651" s="3" t="s">
        <v>12617</v>
      </c>
      <c r="Y2651" s="3">
        <v>0</v>
      </c>
      <c r="Z2651" s="3">
        <v>100</v>
      </c>
      <c r="AA2651" s="3">
        <v>743.42100000000005</v>
      </c>
      <c r="AB2651" s="3">
        <v>358</v>
      </c>
      <c r="AC2651" s="3">
        <v>358</v>
      </c>
      <c r="AD2651" s="7">
        <f t="shared" si="328"/>
        <v>1</v>
      </c>
      <c r="AE2651" s="3">
        <f t="shared" si="335"/>
        <v>100</v>
      </c>
      <c r="AF2651" s="7">
        <f t="shared" si="329"/>
        <v>0</v>
      </c>
      <c r="AG2651" s="3" t="str">
        <f t="shared" si="330"/>
        <v/>
      </c>
      <c r="AH2651" s="7">
        <f t="shared" si="331"/>
        <v>0</v>
      </c>
      <c r="AI2651" s="3" t="str">
        <f t="shared" si="332"/>
        <v/>
      </c>
      <c r="AJ2651" s="7">
        <f t="shared" si="333"/>
        <v>0</v>
      </c>
      <c r="AK2651" s="3" t="str">
        <f t="shared" si="334"/>
        <v/>
      </c>
    </row>
    <row r="2652" spans="1:37" ht="20" x14ac:dyDescent="0.2">
      <c r="A2652" s="3" t="s">
        <v>2656</v>
      </c>
      <c r="B2652" s="3" t="s">
        <v>19806</v>
      </c>
      <c r="C2652" s="3" t="s">
        <v>19807</v>
      </c>
      <c r="D2652" s="3">
        <v>4.6790029981242398</v>
      </c>
      <c r="E2652" s="3">
        <v>0.699486882756717</v>
      </c>
      <c r="F2652" s="6">
        <v>9.9631661217619799E-11</v>
      </c>
      <c r="G2652" s="6">
        <v>8.7362471884811704E-10</v>
      </c>
      <c r="H2652" s="3">
        <v>9.6000000000000002E-2</v>
      </c>
      <c r="I2652" s="3">
        <v>0.32600000000000001</v>
      </c>
      <c r="J2652" s="3">
        <v>0</v>
      </c>
      <c r="K2652" s="3">
        <v>3.722</v>
      </c>
      <c r="L2652" s="3">
        <v>2.36</v>
      </c>
      <c r="M2652" s="3">
        <v>5.6680000000000001</v>
      </c>
      <c r="N2652" s="3">
        <v>0.53200000000000003</v>
      </c>
      <c r="O2652" s="3">
        <v>0.19400000000000001</v>
      </c>
      <c r="P2652" s="3">
        <v>0.46400000000000002</v>
      </c>
      <c r="Q2652" s="3">
        <v>1.9910000000000001</v>
      </c>
      <c r="R2652" s="3">
        <v>1.5169999999999999</v>
      </c>
      <c r="S2652" s="3">
        <v>1.8280000000000001</v>
      </c>
      <c r="T2652" s="3" t="s">
        <v>2656</v>
      </c>
      <c r="U2652" s="3" t="s">
        <v>12618</v>
      </c>
      <c r="V2652" s="3">
        <v>530</v>
      </c>
      <c r="W2652" s="3" t="s">
        <v>12619</v>
      </c>
      <c r="X2652" s="3" t="s">
        <v>12620</v>
      </c>
      <c r="Y2652" s="3">
        <v>0</v>
      </c>
      <c r="Z2652" s="3">
        <v>100</v>
      </c>
      <c r="AA2652" s="3">
        <v>986.09699999999998</v>
      </c>
      <c r="AB2652" s="3">
        <v>480</v>
      </c>
      <c r="AC2652" s="3">
        <v>480</v>
      </c>
      <c r="AD2652" s="7">
        <f t="shared" si="328"/>
        <v>1</v>
      </c>
      <c r="AE2652" s="3">
        <f t="shared" si="335"/>
        <v>100</v>
      </c>
      <c r="AF2652" s="7">
        <f t="shared" si="329"/>
        <v>0</v>
      </c>
      <c r="AG2652" s="3" t="str">
        <f t="shared" si="330"/>
        <v/>
      </c>
      <c r="AH2652" s="7">
        <f t="shared" si="331"/>
        <v>0</v>
      </c>
      <c r="AI2652" s="3" t="str">
        <f t="shared" si="332"/>
        <v/>
      </c>
      <c r="AJ2652" s="7">
        <f t="shared" si="333"/>
        <v>0</v>
      </c>
      <c r="AK2652" s="3" t="str">
        <f t="shared" si="334"/>
        <v/>
      </c>
    </row>
    <row r="2653" spans="1:37" ht="20" x14ac:dyDescent="0.2">
      <c r="A2653" s="3" t="s">
        <v>2657</v>
      </c>
      <c r="B2653" s="3" t="s">
        <v>19806</v>
      </c>
      <c r="C2653" s="3" t="s">
        <v>19807</v>
      </c>
      <c r="D2653" s="3">
        <v>4.6788486497033599</v>
      </c>
      <c r="E2653" s="3">
        <v>1.3958820436806501</v>
      </c>
      <c r="F2653" s="6">
        <v>8.6022630593017996E-16</v>
      </c>
      <c r="G2653" s="6">
        <v>1.7090763291174399E-14</v>
      </c>
      <c r="H2653" s="3">
        <v>0.221</v>
      </c>
      <c r="I2653" s="3">
        <v>0.25</v>
      </c>
      <c r="J2653" s="3">
        <v>7.3999999999999996E-2</v>
      </c>
      <c r="K2653" s="3">
        <v>4.1740000000000004</v>
      </c>
      <c r="L2653" s="3">
        <v>4.0229999999999997</v>
      </c>
      <c r="M2653" s="3">
        <v>6.7679999999999998</v>
      </c>
      <c r="N2653" s="3">
        <v>0.48299999999999998</v>
      </c>
      <c r="O2653" s="3">
        <v>0.29499999999999998</v>
      </c>
      <c r="P2653" s="3">
        <v>0.28199999999999997</v>
      </c>
      <c r="Q2653" s="3">
        <v>1.333</v>
      </c>
      <c r="R2653" s="3">
        <v>0.98299999999999998</v>
      </c>
      <c r="S2653" s="3">
        <v>1.0489999999999999</v>
      </c>
      <c r="T2653" s="3" t="s">
        <v>12621</v>
      </c>
      <c r="U2653" s="3"/>
      <c r="V2653" s="3"/>
      <c r="W2653" s="3"/>
      <c r="X2653" s="3"/>
      <c r="Y2653" s="3"/>
      <c r="Z2653" s="3"/>
      <c r="AA2653" s="3"/>
      <c r="AB2653" s="3"/>
      <c r="AC2653" s="3"/>
      <c r="AD2653" s="7">
        <f t="shared" si="328"/>
        <v>0</v>
      </c>
      <c r="AE2653" s="3" t="str">
        <f t="shared" si="335"/>
        <v/>
      </c>
      <c r="AF2653" s="7">
        <f t="shared" si="329"/>
        <v>0</v>
      </c>
      <c r="AG2653" s="3" t="str">
        <f t="shared" si="330"/>
        <v/>
      </c>
      <c r="AH2653" s="7">
        <f t="shared" si="331"/>
        <v>0</v>
      </c>
      <c r="AI2653" s="3" t="str">
        <f t="shared" si="332"/>
        <v/>
      </c>
      <c r="AJ2653" s="7">
        <f t="shared" si="333"/>
        <v>0</v>
      </c>
      <c r="AK2653" s="3" t="str">
        <f t="shared" si="334"/>
        <v/>
      </c>
    </row>
    <row r="2654" spans="1:37" ht="20" x14ac:dyDescent="0.2">
      <c r="A2654" s="3" t="s">
        <v>2658</v>
      </c>
      <c r="B2654" s="3" t="s">
        <v>19806</v>
      </c>
      <c r="C2654" s="3" t="s">
        <v>19807</v>
      </c>
      <c r="D2654" s="3">
        <v>4.67878212970873</v>
      </c>
      <c r="E2654" s="3">
        <v>1.1994420985868399</v>
      </c>
      <c r="F2654" s="6">
        <v>9.2813200658968106E-14</v>
      </c>
      <c r="G2654" s="6">
        <v>1.31529934037944E-12</v>
      </c>
      <c r="H2654" s="3">
        <v>0.14399999999999999</v>
      </c>
      <c r="I2654" s="3">
        <v>0.16300000000000001</v>
      </c>
      <c r="J2654" s="3">
        <v>0</v>
      </c>
      <c r="K2654" s="3">
        <v>2.738</v>
      </c>
      <c r="L2654" s="3">
        <v>1.9330000000000001</v>
      </c>
      <c r="M2654" s="3">
        <v>3.6850000000000001</v>
      </c>
      <c r="N2654" s="3">
        <v>0.41599999999999998</v>
      </c>
      <c r="O2654" s="3">
        <v>0.19400000000000001</v>
      </c>
      <c r="P2654" s="3">
        <v>0.224</v>
      </c>
      <c r="Q2654" s="3">
        <v>0.91800000000000004</v>
      </c>
      <c r="R2654" s="3">
        <v>0.57799999999999996</v>
      </c>
      <c r="S2654" s="3">
        <v>0.89700000000000002</v>
      </c>
      <c r="T2654" s="3" t="s">
        <v>12622</v>
      </c>
      <c r="U2654" s="3"/>
      <c r="V2654" s="3"/>
      <c r="W2654" s="3"/>
      <c r="X2654" s="3"/>
      <c r="Y2654" s="3"/>
      <c r="Z2654" s="3"/>
      <c r="AA2654" s="3"/>
      <c r="AB2654" s="3"/>
      <c r="AC2654" s="3"/>
      <c r="AD2654" s="7">
        <f t="shared" si="328"/>
        <v>0</v>
      </c>
      <c r="AE2654" s="3" t="str">
        <f t="shared" si="335"/>
        <v/>
      </c>
      <c r="AF2654" s="7">
        <f t="shared" si="329"/>
        <v>0</v>
      </c>
      <c r="AG2654" s="3" t="str">
        <f t="shared" si="330"/>
        <v/>
      </c>
      <c r="AH2654" s="7">
        <f t="shared" si="331"/>
        <v>0</v>
      </c>
      <c r="AI2654" s="3" t="str">
        <f t="shared" si="332"/>
        <v/>
      </c>
      <c r="AJ2654" s="7">
        <f t="shared" si="333"/>
        <v>0</v>
      </c>
      <c r="AK2654" s="3" t="str">
        <f t="shared" si="334"/>
        <v/>
      </c>
    </row>
    <row r="2655" spans="1:37" ht="20" x14ac:dyDescent="0.2">
      <c r="A2655" s="3" t="s">
        <v>2659</v>
      </c>
      <c r="B2655" s="3" t="s">
        <v>19806</v>
      </c>
      <c r="C2655" s="3" t="s">
        <v>19807</v>
      </c>
      <c r="D2655" s="3">
        <v>4.67827130936353</v>
      </c>
      <c r="E2655" s="3">
        <v>1.55932784690453</v>
      </c>
      <c r="F2655" s="6">
        <v>2.2968160503382099E-12</v>
      </c>
      <c r="G2655" s="6">
        <v>2.5856773380274799E-11</v>
      </c>
      <c r="H2655" s="3">
        <v>0.39500000000000002</v>
      </c>
      <c r="I2655" s="3">
        <v>8.6999999999999994E-2</v>
      </c>
      <c r="J2655" s="3">
        <v>0.157</v>
      </c>
      <c r="K2655" s="3">
        <v>7.3639999999999999</v>
      </c>
      <c r="L2655" s="3">
        <v>2.4020000000000001</v>
      </c>
      <c r="M2655" s="3">
        <v>8.4960000000000004</v>
      </c>
      <c r="N2655" s="3">
        <v>0.26100000000000001</v>
      </c>
      <c r="O2655" s="3">
        <v>0</v>
      </c>
      <c r="P2655" s="3">
        <v>0.307</v>
      </c>
      <c r="Q2655" s="3">
        <v>2.3029999999999999</v>
      </c>
      <c r="R2655" s="3">
        <v>1.923</v>
      </c>
      <c r="S2655" s="3">
        <v>1.591</v>
      </c>
      <c r="T2655" s="3" t="s">
        <v>2659</v>
      </c>
      <c r="U2655" s="3" t="s">
        <v>12623</v>
      </c>
      <c r="V2655" s="3">
        <v>348</v>
      </c>
      <c r="W2655" s="3" t="s">
        <v>12624</v>
      </c>
      <c r="X2655" s="3" t="s">
        <v>12625</v>
      </c>
      <c r="Y2655" s="3">
        <v>0</v>
      </c>
      <c r="Z2655" s="3">
        <v>100</v>
      </c>
      <c r="AA2655" s="3">
        <v>692.96</v>
      </c>
      <c r="AB2655" s="3">
        <v>336</v>
      </c>
      <c r="AC2655" s="3">
        <v>336</v>
      </c>
      <c r="AD2655" s="7">
        <f t="shared" si="328"/>
        <v>1</v>
      </c>
      <c r="AE2655" s="3">
        <f t="shared" si="335"/>
        <v>100</v>
      </c>
      <c r="AF2655" s="7">
        <f t="shared" si="329"/>
        <v>0</v>
      </c>
      <c r="AG2655" s="3" t="str">
        <f t="shared" si="330"/>
        <v/>
      </c>
      <c r="AH2655" s="7">
        <f t="shared" si="331"/>
        <v>0</v>
      </c>
      <c r="AI2655" s="3" t="str">
        <f t="shared" si="332"/>
        <v/>
      </c>
      <c r="AJ2655" s="7">
        <f t="shared" si="333"/>
        <v>0</v>
      </c>
      <c r="AK2655" s="3" t="str">
        <f t="shared" si="334"/>
        <v/>
      </c>
    </row>
    <row r="2656" spans="1:37" ht="20" x14ac:dyDescent="0.2">
      <c r="A2656" s="3" t="s">
        <v>2660</v>
      </c>
      <c r="B2656" s="3" t="s">
        <v>19806</v>
      </c>
      <c r="C2656" s="3" t="s">
        <v>19807</v>
      </c>
      <c r="D2656" s="3">
        <v>4.6780478283113602</v>
      </c>
      <c r="E2656" s="3">
        <v>-6.7766885306864005E-2</v>
      </c>
      <c r="F2656" s="6">
        <v>9.6193398454624494E-9</v>
      </c>
      <c r="G2656" s="6">
        <v>6.2724183721844801E-8</v>
      </c>
      <c r="H2656" s="3">
        <v>0</v>
      </c>
      <c r="I2656" s="3">
        <v>0.217</v>
      </c>
      <c r="J2656" s="3">
        <v>0</v>
      </c>
      <c r="K2656" s="3">
        <v>2.7650000000000001</v>
      </c>
      <c r="L2656" s="3">
        <v>1.82</v>
      </c>
      <c r="M2656" s="3">
        <v>1.8680000000000001</v>
      </c>
      <c r="N2656" s="3">
        <v>0</v>
      </c>
      <c r="O2656" s="3">
        <v>0</v>
      </c>
      <c r="P2656" s="3">
        <v>0</v>
      </c>
      <c r="Q2656" s="3">
        <v>1.177</v>
      </c>
      <c r="R2656" s="3">
        <v>0.58599999999999997</v>
      </c>
      <c r="S2656" s="3">
        <v>0.22900000000000001</v>
      </c>
      <c r="T2656" s="3" t="s">
        <v>2660</v>
      </c>
      <c r="U2656" s="3" t="s">
        <v>12626</v>
      </c>
      <c r="V2656" s="3">
        <v>719</v>
      </c>
      <c r="W2656" s="3" t="s">
        <v>12627</v>
      </c>
      <c r="X2656" s="3" t="s">
        <v>12628</v>
      </c>
      <c r="Y2656" s="3">
        <v>0</v>
      </c>
      <c r="Z2656" s="3">
        <v>99.582753819999994</v>
      </c>
      <c r="AA2656" s="3">
        <v>1462.97</v>
      </c>
      <c r="AB2656" s="3">
        <v>719</v>
      </c>
      <c r="AC2656" s="3">
        <v>716</v>
      </c>
      <c r="AD2656" s="7">
        <f t="shared" si="328"/>
        <v>1</v>
      </c>
      <c r="AE2656" s="3">
        <f t="shared" si="335"/>
        <v>99.582753819999994</v>
      </c>
      <c r="AF2656" s="7">
        <f t="shared" si="329"/>
        <v>0</v>
      </c>
      <c r="AG2656" s="3" t="str">
        <f t="shared" si="330"/>
        <v/>
      </c>
      <c r="AH2656" s="7">
        <f t="shared" si="331"/>
        <v>0</v>
      </c>
      <c r="AI2656" s="3" t="str">
        <f t="shared" si="332"/>
        <v/>
      </c>
      <c r="AJ2656" s="7">
        <f t="shared" si="333"/>
        <v>0</v>
      </c>
      <c r="AK2656" s="3" t="str">
        <f t="shared" si="334"/>
        <v/>
      </c>
    </row>
    <row r="2657" spans="1:37" ht="20" x14ac:dyDescent="0.2">
      <c r="A2657" s="3" t="s">
        <v>2661</v>
      </c>
      <c r="B2657" s="3" t="s">
        <v>19806</v>
      </c>
      <c r="C2657" s="3" t="s">
        <v>19807</v>
      </c>
      <c r="D2657" s="3">
        <v>4.6775418308500001</v>
      </c>
      <c r="E2657" s="3">
        <v>2.5140956548905602</v>
      </c>
      <c r="F2657" s="6">
        <v>1.48103529371475E-18</v>
      </c>
      <c r="G2657" s="6">
        <v>4.5808451675881099E-17</v>
      </c>
      <c r="H2657" s="3">
        <v>0.42399999999999999</v>
      </c>
      <c r="I2657" s="3">
        <v>0.54300000000000004</v>
      </c>
      <c r="J2657" s="3">
        <v>6.5000000000000002E-2</v>
      </c>
      <c r="K2657" s="3">
        <v>8.0289999999999999</v>
      </c>
      <c r="L2657" s="3">
        <v>5.843</v>
      </c>
      <c r="M2657" s="3">
        <v>13.510999999999999</v>
      </c>
      <c r="N2657" s="3">
        <v>0.66700000000000004</v>
      </c>
      <c r="O2657" s="3">
        <v>0.42199999999999999</v>
      </c>
      <c r="P2657" s="3">
        <v>0.23200000000000001</v>
      </c>
      <c r="Q2657" s="3">
        <v>3.004</v>
      </c>
      <c r="R2657" s="3">
        <v>3.5179999999999998</v>
      </c>
      <c r="S2657" s="3">
        <v>3.3690000000000002</v>
      </c>
      <c r="T2657" s="3" t="s">
        <v>2661</v>
      </c>
      <c r="U2657" s="3" t="s">
        <v>12629</v>
      </c>
      <c r="V2657" s="3">
        <v>803</v>
      </c>
      <c r="W2657" s="3" t="s">
        <v>12630</v>
      </c>
      <c r="X2657" s="3" t="s">
        <v>12631</v>
      </c>
      <c r="Y2657" s="3">
        <v>0</v>
      </c>
      <c r="Z2657" s="3">
        <v>99.875467</v>
      </c>
      <c r="AA2657" s="3">
        <v>1660.58</v>
      </c>
      <c r="AB2657" s="3">
        <v>803</v>
      </c>
      <c r="AC2657" s="3">
        <v>802</v>
      </c>
      <c r="AD2657" s="7">
        <f t="shared" si="328"/>
        <v>1</v>
      </c>
      <c r="AE2657" s="3">
        <f t="shared" si="335"/>
        <v>99.875467</v>
      </c>
      <c r="AF2657" s="7">
        <f t="shared" si="329"/>
        <v>0</v>
      </c>
      <c r="AG2657" s="3" t="str">
        <f t="shared" si="330"/>
        <v/>
      </c>
      <c r="AH2657" s="7">
        <f t="shared" si="331"/>
        <v>0</v>
      </c>
      <c r="AI2657" s="3" t="str">
        <f t="shared" si="332"/>
        <v/>
      </c>
      <c r="AJ2657" s="7">
        <f t="shared" si="333"/>
        <v>0</v>
      </c>
      <c r="AK2657" s="3" t="str">
        <f t="shared" si="334"/>
        <v/>
      </c>
    </row>
    <row r="2658" spans="1:37" ht="20" x14ac:dyDescent="0.2">
      <c r="A2658" s="3" t="s">
        <v>2662</v>
      </c>
      <c r="B2658" s="3" t="s">
        <v>19806</v>
      </c>
      <c r="C2658" s="3" t="s">
        <v>19807</v>
      </c>
      <c r="D2658" s="3">
        <v>4.6764480038599796</v>
      </c>
      <c r="E2658" s="3">
        <v>0.95703677595516401</v>
      </c>
      <c r="F2658" s="6">
        <v>1.6668658173894801E-9</v>
      </c>
      <c r="G2658" s="6">
        <v>1.2202209993501399E-8</v>
      </c>
      <c r="H2658" s="3">
        <v>0.11600000000000001</v>
      </c>
      <c r="I2658" s="3">
        <v>8.6999999999999994E-2</v>
      </c>
      <c r="J2658" s="3">
        <v>0</v>
      </c>
      <c r="K2658" s="3">
        <v>1.768</v>
      </c>
      <c r="L2658" s="3">
        <v>0.76800000000000002</v>
      </c>
      <c r="M2658" s="3">
        <v>3.2240000000000002</v>
      </c>
      <c r="N2658" s="3">
        <v>0.126</v>
      </c>
      <c r="O2658" s="3">
        <v>7.5999999999999998E-2</v>
      </c>
      <c r="P2658" s="3">
        <v>0.108</v>
      </c>
      <c r="Q2658" s="3">
        <v>0.51900000000000002</v>
      </c>
      <c r="R2658" s="3">
        <v>0.61199999999999999</v>
      </c>
      <c r="S2658" s="3">
        <v>0.64300000000000002</v>
      </c>
      <c r="T2658" s="3" t="s">
        <v>2662</v>
      </c>
      <c r="U2658" s="3" t="s">
        <v>6104</v>
      </c>
      <c r="V2658" s="3">
        <v>132</v>
      </c>
      <c r="W2658" s="3" t="s">
        <v>12632</v>
      </c>
      <c r="X2658" s="3" t="s">
        <v>12633</v>
      </c>
      <c r="Y2658" s="6">
        <v>6.9500000000000003E-68</v>
      </c>
      <c r="Z2658" s="3">
        <v>92.68292683</v>
      </c>
      <c r="AA2658" s="3">
        <v>220.32</v>
      </c>
      <c r="AB2658" s="3">
        <v>123</v>
      </c>
      <c r="AC2658" s="3">
        <v>114</v>
      </c>
      <c r="AD2658" s="7">
        <f t="shared" si="328"/>
        <v>0</v>
      </c>
      <c r="AE2658" s="3" t="str">
        <f t="shared" si="335"/>
        <v/>
      </c>
      <c r="AF2658" s="7">
        <f t="shared" si="329"/>
        <v>0</v>
      </c>
      <c r="AG2658" s="3" t="str">
        <f t="shared" si="330"/>
        <v/>
      </c>
      <c r="AH2658" s="7">
        <f t="shared" si="331"/>
        <v>1</v>
      </c>
      <c r="AI2658" s="3">
        <f t="shared" si="332"/>
        <v>92.68292683</v>
      </c>
      <c r="AJ2658" s="7">
        <f t="shared" si="333"/>
        <v>0</v>
      </c>
      <c r="AK2658" s="3" t="str">
        <f t="shared" si="334"/>
        <v/>
      </c>
    </row>
    <row r="2659" spans="1:37" ht="20" x14ac:dyDescent="0.2">
      <c r="A2659" s="3" t="s">
        <v>2663</v>
      </c>
      <c r="B2659" s="3" t="s">
        <v>19806</v>
      </c>
      <c r="C2659" s="3" t="s">
        <v>19807</v>
      </c>
      <c r="D2659" s="3">
        <v>4.6755753566370704</v>
      </c>
      <c r="E2659" s="3">
        <v>0.96581012370341601</v>
      </c>
      <c r="F2659" s="6">
        <v>8.6640331250981501E-13</v>
      </c>
      <c r="G2659" s="6">
        <v>1.0481039992706E-11</v>
      </c>
      <c r="H2659" s="3">
        <v>0.27900000000000003</v>
      </c>
      <c r="I2659" s="3">
        <v>0.46700000000000003</v>
      </c>
      <c r="J2659" s="3">
        <v>0</v>
      </c>
      <c r="K2659" s="3">
        <v>4.9850000000000003</v>
      </c>
      <c r="L2659" s="3">
        <v>6.3970000000000002</v>
      </c>
      <c r="M2659" s="3">
        <v>8.9429999999999996</v>
      </c>
      <c r="N2659" s="3">
        <v>0.45400000000000001</v>
      </c>
      <c r="O2659" s="3">
        <v>0.13500000000000001</v>
      </c>
      <c r="P2659" s="3">
        <v>0.78700000000000003</v>
      </c>
      <c r="Q2659" s="3">
        <v>3.16</v>
      </c>
      <c r="R2659" s="3">
        <v>5.665</v>
      </c>
      <c r="S2659" s="3">
        <v>2.4380000000000002</v>
      </c>
      <c r="T2659" s="3" t="s">
        <v>2663</v>
      </c>
      <c r="U2659" s="3" t="s">
        <v>12634</v>
      </c>
      <c r="V2659" s="3">
        <v>463</v>
      </c>
      <c r="W2659" s="3" t="s">
        <v>12635</v>
      </c>
      <c r="X2659" s="3" t="s">
        <v>12636</v>
      </c>
      <c r="Y2659" s="3">
        <v>0</v>
      </c>
      <c r="Z2659" s="3">
        <v>100</v>
      </c>
      <c r="AA2659" s="3">
        <v>964.91099999999994</v>
      </c>
      <c r="AB2659" s="3">
        <v>463</v>
      </c>
      <c r="AC2659" s="3">
        <v>463</v>
      </c>
      <c r="AD2659" s="7">
        <f t="shared" si="328"/>
        <v>1</v>
      </c>
      <c r="AE2659" s="3">
        <f t="shared" si="335"/>
        <v>100</v>
      </c>
      <c r="AF2659" s="7">
        <f t="shared" si="329"/>
        <v>0</v>
      </c>
      <c r="AG2659" s="3" t="str">
        <f t="shared" si="330"/>
        <v/>
      </c>
      <c r="AH2659" s="7">
        <f t="shared" si="331"/>
        <v>0</v>
      </c>
      <c r="AI2659" s="3" t="str">
        <f t="shared" si="332"/>
        <v/>
      </c>
      <c r="AJ2659" s="7">
        <f t="shared" si="333"/>
        <v>0</v>
      </c>
      <c r="AK2659" s="3" t="str">
        <f t="shared" si="334"/>
        <v/>
      </c>
    </row>
    <row r="2660" spans="1:37" ht="20" x14ac:dyDescent="0.2">
      <c r="A2660" s="3" t="s">
        <v>2664</v>
      </c>
      <c r="B2660" s="3" t="s">
        <v>19806</v>
      </c>
      <c r="C2660" s="3" t="s">
        <v>19807</v>
      </c>
      <c r="D2660" s="3">
        <v>4.6751964425564596</v>
      </c>
      <c r="E2660" s="3">
        <v>1.8523993304741799</v>
      </c>
      <c r="F2660" s="6">
        <v>4.04452279682991E-10</v>
      </c>
      <c r="G2660" s="6">
        <v>3.23657338585468E-9</v>
      </c>
      <c r="H2660" s="3">
        <v>0.46200000000000002</v>
      </c>
      <c r="I2660" s="3">
        <v>0.34799999999999998</v>
      </c>
      <c r="J2660" s="3">
        <v>0</v>
      </c>
      <c r="K2660" s="3">
        <v>3.895</v>
      </c>
      <c r="L2660" s="3">
        <v>3.5539999999999998</v>
      </c>
      <c r="M2660" s="3">
        <v>14.113</v>
      </c>
      <c r="N2660" s="3">
        <v>0.59</v>
      </c>
      <c r="O2660" s="3">
        <v>0.22800000000000001</v>
      </c>
      <c r="P2660" s="3">
        <v>0.65500000000000003</v>
      </c>
      <c r="Q2660" s="3">
        <v>2.77</v>
      </c>
      <c r="R2660" s="3">
        <v>1.94</v>
      </c>
      <c r="S2660" s="3">
        <v>2.3439999999999999</v>
      </c>
      <c r="T2660" s="3" t="s">
        <v>2664</v>
      </c>
      <c r="U2660" s="3" t="s">
        <v>12637</v>
      </c>
      <c r="V2660" s="3">
        <v>469</v>
      </c>
      <c r="W2660" s="3" t="s">
        <v>12638</v>
      </c>
      <c r="X2660" s="3" t="s">
        <v>12639</v>
      </c>
      <c r="Y2660" s="3">
        <v>0</v>
      </c>
      <c r="Z2660" s="3">
        <v>100</v>
      </c>
      <c r="AA2660" s="3">
        <v>961.05899999999997</v>
      </c>
      <c r="AB2660" s="3">
        <v>469</v>
      </c>
      <c r="AC2660" s="3">
        <v>469</v>
      </c>
      <c r="AD2660" s="7">
        <f t="shared" si="328"/>
        <v>1</v>
      </c>
      <c r="AE2660" s="3">
        <f t="shared" si="335"/>
        <v>100</v>
      </c>
      <c r="AF2660" s="7">
        <f t="shared" si="329"/>
        <v>0</v>
      </c>
      <c r="AG2660" s="3" t="str">
        <f t="shared" si="330"/>
        <v/>
      </c>
      <c r="AH2660" s="7">
        <f t="shared" si="331"/>
        <v>0</v>
      </c>
      <c r="AI2660" s="3" t="str">
        <f t="shared" si="332"/>
        <v/>
      </c>
      <c r="AJ2660" s="7">
        <f t="shared" si="333"/>
        <v>0</v>
      </c>
      <c r="AK2660" s="3" t="str">
        <f t="shared" si="334"/>
        <v/>
      </c>
    </row>
    <row r="2661" spans="1:37" ht="20" x14ac:dyDescent="0.2">
      <c r="A2661" s="3" t="s">
        <v>2665</v>
      </c>
      <c r="B2661" s="3" t="s">
        <v>19806</v>
      </c>
      <c r="C2661" s="3" t="s">
        <v>19807</v>
      </c>
      <c r="D2661" s="3">
        <v>4.6748531278464096</v>
      </c>
      <c r="E2661" s="3">
        <v>1.4080575424672499</v>
      </c>
      <c r="F2661" s="6">
        <v>2.4562825129821899E-9</v>
      </c>
      <c r="G2661" s="6">
        <v>1.7604993607148699E-8</v>
      </c>
      <c r="H2661" s="3">
        <v>0.125</v>
      </c>
      <c r="I2661" s="3">
        <v>0.84699999999999998</v>
      </c>
      <c r="J2661" s="3">
        <v>0</v>
      </c>
      <c r="K2661" s="3">
        <v>5.3970000000000002</v>
      </c>
      <c r="L2661" s="3">
        <v>4.6630000000000003</v>
      </c>
      <c r="M2661" s="3">
        <v>15.661</v>
      </c>
      <c r="N2661" s="3">
        <v>0.68700000000000006</v>
      </c>
      <c r="O2661" s="3">
        <v>0.63300000000000001</v>
      </c>
      <c r="P2661" s="3">
        <v>0.59699999999999998</v>
      </c>
      <c r="Q2661" s="3">
        <v>1.5149999999999999</v>
      </c>
      <c r="R2661" s="3">
        <v>1.819</v>
      </c>
      <c r="S2661" s="3">
        <v>2.37</v>
      </c>
      <c r="T2661" s="3" t="s">
        <v>12640</v>
      </c>
      <c r="U2661" s="3"/>
      <c r="V2661" s="3"/>
      <c r="W2661" s="3"/>
      <c r="X2661" s="3"/>
      <c r="Y2661" s="3"/>
      <c r="Z2661" s="3"/>
      <c r="AA2661" s="3"/>
      <c r="AB2661" s="3"/>
      <c r="AC2661" s="3"/>
      <c r="AD2661" s="7">
        <f t="shared" si="328"/>
        <v>0</v>
      </c>
      <c r="AE2661" s="3" t="str">
        <f t="shared" si="335"/>
        <v/>
      </c>
      <c r="AF2661" s="7">
        <f t="shared" si="329"/>
        <v>0</v>
      </c>
      <c r="AG2661" s="3" t="str">
        <f t="shared" si="330"/>
        <v/>
      </c>
      <c r="AH2661" s="7">
        <f t="shared" si="331"/>
        <v>0</v>
      </c>
      <c r="AI2661" s="3" t="str">
        <f t="shared" si="332"/>
        <v/>
      </c>
      <c r="AJ2661" s="7">
        <f t="shared" si="333"/>
        <v>0</v>
      </c>
      <c r="AK2661" s="3" t="str">
        <f t="shared" si="334"/>
        <v/>
      </c>
    </row>
    <row r="2662" spans="1:37" ht="20" x14ac:dyDescent="0.2">
      <c r="A2662" s="3" t="s">
        <v>2666</v>
      </c>
      <c r="B2662" s="3" t="s">
        <v>19806</v>
      </c>
      <c r="C2662" s="3" t="s">
        <v>19807</v>
      </c>
      <c r="D2662" s="3">
        <v>4.6734878365304304</v>
      </c>
      <c r="E2662" s="3">
        <v>-8.3044175879362303E-2</v>
      </c>
      <c r="F2662" s="6">
        <v>4.28593293969961E-9</v>
      </c>
      <c r="G2662" s="6">
        <v>2.9531879092186901E-8</v>
      </c>
      <c r="H2662" s="3">
        <v>5.8000000000000003E-2</v>
      </c>
      <c r="I2662" s="3">
        <v>6.5000000000000002E-2</v>
      </c>
      <c r="J2662" s="3">
        <v>0</v>
      </c>
      <c r="K2662" s="3">
        <v>1.1830000000000001</v>
      </c>
      <c r="L2662" s="3">
        <v>1.208</v>
      </c>
      <c r="M2662" s="3">
        <v>1.19</v>
      </c>
      <c r="N2662" s="3">
        <v>0.24199999999999999</v>
      </c>
      <c r="O2662" s="3">
        <v>0.11</v>
      </c>
      <c r="P2662" s="3">
        <v>0.108</v>
      </c>
      <c r="Q2662" s="3">
        <v>0.86599999999999999</v>
      </c>
      <c r="R2662" s="3">
        <v>0.59499999999999997</v>
      </c>
      <c r="S2662" s="3">
        <v>0.19500000000000001</v>
      </c>
      <c r="T2662" s="3" t="s">
        <v>2666</v>
      </c>
      <c r="U2662" s="3" t="s">
        <v>12641</v>
      </c>
      <c r="V2662" s="3">
        <v>437</v>
      </c>
      <c r="W2662" s="3" t="s">
        <v>12642</v>
      </c>
      <c r="X2662" s="3" t="s">
        <v>12643</v>
      </c>
      <c r="Y2662" s="3">
        <v>0</v>
      </c>
      <c r="Z2662" s="3">
        <v>99.771167050000003</v>
      </c>
      <c r="AA2662" s="3">
        <v>885.17399999999998</v>
      </c>
      <c r="AB2662" s="3">
        <v>437</v>
      </c>
      <c r="AC2662" s="3">
        <v>436</v>
      </c>
      <c r="AD2662" s="7">
        <f t="shared" si="328"/>
        <v>1</v>
      </c>
      <c r="AE2662" s="3">
        <f t="shared" si="335"/>
        <v>99.771167050000003</v>
      </c>
      <c r="AF2662" s="7">
        <f t="shared" si="329"/>
        <v>0</v>
      </c>
      <c r="AG2662" s="3" t="str">
        <f t="shared" si="330"/>
        <v/>
      </c>
      <c r="AH2662" s="7">
        <f t="shared" si="331"/>
        <v>0</v>
      </c>
      <c r="AI2662" s="3" t="str">
        <f t="shared" si="332"/>
        <v/>
      </c>
      <c r="AJ2662" s="7">
        <f t="shared" si="333"/>
        <v>0</v>
      </c>
      <c r="AK2662" s="3" t="str">
        <f t="shared" si="334"/>
        <v/>
      </c>
    </row>
    <row r="2663" spans="1:37" ht="20" x14ac:dyDescent="0.2">
      <c r="A2663" s="3" t="s">
        <v>2667</v>
      </c>
      <c r="B2663" s="3" t="s">
        <v>19806</v>
      </c>
      <c r="C2663" s="3" t="s">
        <v>19807</v>
      </c>
      <c r="D2663" s="3">
        <v>4.6720049883114401</v>
      </c>
      <c r="E2663" s="3">
        <v>0.66714112698524897</v>
      </c>
      <c r="F2663" s="6">
        <v>3.1378294689024399E-10</v>
      </c>
      <c r="G2663" s="6">
        <v>2.5437104017309298E-9</v>
      </c>
      <c r="H2663" s="3">
        <v>0.28899999999999998</v>
      </c>
      <c r="I2663" s="3">
        <v>0</v>
      </c>
      <c r="J2663" s="3">
        <v>9.2999999999999999E-2</v>
      </c>
      <c r="K2663" s="3">
        <v>2.911</v>
      </c>
      <c r="L2663" s="3">
        <v>2.218</v>
      </c>
      <c r="M2663" s="3">
        <v>6.2050000000000001</v>
      </c>
      <c r="N2663" s="3">
        <v>0.21299999999999999</v>
      </c>
      <c r="O2663" s="3">
        <v>9.2999999999999999E-2</v>
      </c>
      <c r="P2663" s="3">
        <v>0.182</v>
      </c>
      <c r="Q2663" s="3">
        <v>0.80500000000000005</v>
      </c>
      <c r="R2663" s="3">
        <v>1.155</v>
      </c>
      <c r="S2663" s="3">
        <v>0.11</v>
      </c>
      <c r="T2663" s="3" t="s">
        <v>2667</v>
      </c>
      <c r="U2663" s="3" t="s">
        <v>6110</v>
      </c>
      <c r="V2663" s="3">
        <v>575</v>
      </c>
      <c r="W2663" s="3" t="s">
        <v>12644</v>
      </c>
      <c r="X2663" s="3" t="s">
        <v>12645</v>
      </c>
      <c r="Y2663" s="3">
        <v>0</v>
      </c>
      <c r="Z2663" s="3">
        <v>99.652173910000002</v>
      </c>
      <c r="AA2663" s="3">
        <v>1162.9000000000001</v>
      </c>
      <c r="AB2663" s="3">
        <v>575</v>
      </c>
      <c r="AC2663" s="3">
        <v>573</v>
      </c>
      <c r="AD2663" s="7">
        <f t="shared" si="328"/>
        <v>1</v>
      </c>
      <c r="AE2663" s="3">
        <f t="shared" si="335"/>
        <v>99.652173910000002</v>
      </c>
      <c r="AF2663" s="7">
        <f t="shared" si="329"/>
        <v>0</v>
      </c>
      <c r="AG2663" s="3" t="str">
        <f t="shared" si="330"/>
        <v/>
      </c>
      <c r="AH2663" s="7">
        <f t="shared" si="331"/>
        <v>0</v>
      </c>
      <c r="AI2663" s="3" t="str">
        <f t="shared" si="332"/>
        <v/>
      </c>
      <c r="AJ2663" s="7">
        <f t="shared" si="333"/>
        <v>0</v>
      </c>
      <c r="AK2663" s="3" t="str">
        <f t="shared" si="334"/>
        <v/>
      </c>
    </row>
    <row r="2664" spans="1:37" ht="20" x14ac:dyDescent="0.2">
      <c r="A2664" s="3" t="s">
        <v>2668</v>
      </c>
      <c r="B2664" s="3" t="s">
        <v>19806</v>
      </c>
      <c r="C2664" s="3" t="s">
        <v>19807</v>
      </c>
      <c r="D2664" s="3">
        <v>4.6713908778147504</v>
      </c>
      <c r="E2664" s="3">
        <v>-9.8488313258923904E-2</v>
      </c>
      <c r="F2664" s="6">
        <v>5.0943563387712503E-8</v>
      </c>
      <c r="G2664" s="6">
        <v>3.0132386591060297E-7</v>
      </c>
      <c r="H2664" s="3">
        <v>0.13500000000000001</v>
      </c>
      <c r="I2664" s="3">
        <v>0</v>
      </c>
      <c r="J2664" s="3">
        <v>0</v>
      </c>
      <c r="K2664" s="3">
        <v>1.276</v>
      </c>
      <c r="L2664" s="3">
        <v>1.0089999999999999</v>
      </c>
      <c r="M2664" s="3">
        <v>2.0339999999999998</v>
      </c>
      <c r="N2664" s="3">
        <v>7.6999999999999999E-2</v>
      </c>
      <c r="O2664" s="3">
        <v>0</v>
      </c>
      <c r="P2664" s="3">
        <v>0</v>
      </c>
      <c r="Q2664" s="3">
        <v>0.71799999999999997</v>
      </c>
      <c r="R2664" s="3">
        <v>0.88800000000000001</v>
      </c>
      <c r="S2664" s="3">
        <v>0.93899999999999995</v>
      </c>
      <c r="T2664" s="3" t="s">
        <v>2668</v>
      </c>
      <c r="U2664" s="3" t="s">
        <v>12646</v>
      </c>
      <c r="V2664" s="3">
        <v>455</v>
      </c>
      <c r="W2664" s="3" t="s">
        <v>12647</v>
      </c>
      <c r="X2664" s="3" t="s">
        <v>12648</v>
      </c>
      <c r="Y2664" s="3">
        <v>0</v>
      </c>
      <c r="Z2664" s="3">
        <v>100</v>
      </c>
      <c r="AA2664" s="3">
        <v>937.17600000000004</v>
      </c>
      <c r="AB2664" s="3">
        <v>455</v>
      </c>
      <c r="AC2664" s="3">
        <v>455</v>
      </c>
      <c r="AD2664" s="7">
        <f t="shared" si="328"/>
        <v>1</v>
      </c>
      <c r="AE2664" s="3">
        <f t="shared" si="335"/>
        <v>100</v>
      </c>
      <c r="AF2664" s="7">
        <f t="shared" si="329"/>
        <v>0</v>
      </c>
      <c r="AG2664" s="3" t="str">
        <f t="shared" si="330"/>
        <v/>
      </c>
      <c r="AH2664" s="7">
        <f t="shared" si="331"/>
        <v>0</v>
      </c>
      <c r="AI2664" s="3" t="str">
        <f t="shared" si="332"/>
        <v/>
      </c>
      <c r="AJ2664" s="7">
        <f t="shared" si="333"/>
        <v>0</v>
      </c>
      <c r="AK2664" s="3" t="str">
        <f t="shared" si="334"/>
        <v/>
      </c>
    </row>
    <row r="2665" spans="1:37" ht="20" x14ac:dyDescent="0.2">
      <c r="A2665" s="3" t="s">
        <v>2669</v>
      </c>
      <c r="B2665" s="3" t="s">
        <v>19806</v>
      </c>
      <c r="C2665" s="3" t="s">
        <v>19807</v>
      </c>
      <c r="D2665" s="3">
        <v>4.6711063725849904</v>
      </c>
      <c r="E2665" s="3">
        <v>2.6764454440857999</v>
      </c>
      <c r="F2665" s="6">
        <v>6.2549717260145498E-21</v>
      </c>
      <c r="G2665" s="6">
        <v>2.8386588203610901E-19</v>
      </c>
      <c r="H2665" s="3">
        <v>0.40400000000000003</v>
      </c>
      <c r="I2665" s="3">
        <v>0.76</v>
      </c>
      <c r="J2665" s="3">
        <v>0.13900000000000001</v>
      </c>
      <c r="K2665" s="3">
        <v>10.183</v>
      </c>
      <c r="L2665" s="3">
        <v>7.79</v>
      </c>
      <c r="M2665" s="3">
        <v>16.3</v>
      </c>
      <c r="N2665" s="3">
        <v>0.66700000000000004</v>
      </c>
      <c r="O2665" s="3">
        <v>0.20200000000000001</v>
      </c>
      <c r="P2665" s="3">
        <v>0.71299999999999997</v>
      </c>
      <c r="Q2665" s="3">
        <v>1.9650000000000001</v>
      </c>
      <c r="R2665" s="3">
        <v>1.3109999999999999</v>
      </c>
      <c r="S2665" s="3">
        <v>1.9970000000000001</v>
      </c>
      <c r="T2665" s="3" t="s">
        <v>2669</v>
      </c>
      <c r="U2665" s="3" t="s">
        <v>12649</v>
      </c>
      <c r="V2665" s="3">
        <v>572</v>
      </c>
      <c r="W2665" s="3" t="s">
        <v>12650</v>
      </c>
      <c r="X2665" s="3" t="s">
        <v>12651</v>
      </c>
      <c r="Y2665" s="3">
        <v>0</v>
      </c>
      <c r="Z2665" s="3">
        <v>100</v>
      </c>
      <c r="AA2665" s="3">
        <v>1174.8399999999999</v>
      </c>
      <c r="AB2665" s="3">
        <v>569</v>
      </c>
      <c r="AC2665" s="3">
        <v>569</v>
      </c>
      <c r="AD2665" s="7">
        <f t="shared" si="328"/>
        <v>1</v>
      </c>
      <c r="AE2665" s="3">
        <f t="shared" si="335"/>
        <v>100</v>
      </c>
      <c r="AF2665" s="7">
        <f t="shared" si="329"/>
        <v>0</v>
      </c>
      <c r="AG2665" s="3" t="str">
        <f t="shared" si="330"/>
        <v/>
      </c>
      <c r="AH2665" s="7">
        <f t="shared" si="331"/>
        <v>0</v>
      </c>
      <c r="AI2665" s="3" t="str">
        <f t="shared" si="332"/>
        <v/>
      </c>
      <c r="AJ2665" s="7">
        <f t="shared" si="333"/>
        <v>0</v>
      </c>
      <c r="AK2665" s="3" t="str">
        <f t="shared" si="334"/>
        <v/>
      </c>
    </row>
    <row r="2666" spans="1:37" ht="20" x14ac:dyDescent="0.2">
      <c r="A2666" s="3" t="s">
        <v>2670</v>
      </c>
      <c r="B2666" s="3" t="s">
        <v>19806</v>
      </c>
      <c r="C2666" s="3" t="s">
        <v>19807</v>
      </c>
      <c r="D2666" s="3">
        <v>4.6708282685932803</v>
      </c>
      <c r="E2666" s="3">
        <v>0.34716427677059702</v>
      </c>
      <c r="F2666" s="6">
        <v>6.1452664377806103E-11</v>
      </c>
      <c r="G2666" s="6">
        <v>5.5727680806718798E-10</v>
      </c>
      <c r="H2666" s="3">
        <v>0.16400000000000001</v>
      </c>
      <c r="I2666" s="3">
        <v>0</v>
      </c>
      <c r="J2666" s="3">
        <v>0</v>
      </c>
      <c r="K2666" s="3">
        <v>1.728</v>
      </c>
      <c r="L2666" s="3">
        <v>2.0329999999999999</v>
      </c>
      <c r="M2666" s="3">
        <v>1.254</v>
      </c>
      <c r="N2666" s="3">
        <v>0</v>
      </c>
      <c r="O2666" s="3">
        <v>5.0999999999999997E-2</v>
      </c>
      <c r="P2666" s="3">
        <v>0.05</v>
      </c>
      <c r="Q2666" s="3">
        <v>0.65800000000000003</v>
      </c>
      <c r="R2666" s="3">
        <v>0.66400000000000003</v>
      </c>
      <c r="S2666" s="3">
        <v>0.77900000000000003</v>
      </c>
      <c r="T2666" s="3" t="s">
        <v>2670</v>
      </c>
      <c r="U2666" s="3" t="s">
        <v>12652</v>
      </c>
      <c r="V2666" s="3">
        <v>507</v>
      </c>
      <c r="W2666" s="3" t="s">
        <v>12653</v>
      </c>
      <c r="X2666" s="3" t="s">
        <v>12654</v>
      </c>
      <c r="Y2666" s="3">
        <v>0</v>
      </c>
      <c r="Z2666" s="3">
        <v>100</v>
      </c>
      <c r="AA2666" s="3">
        <v>1053.51</v>
      </c>
      <c r="AB2666" s="3">
        <v>507</v>
      </c>
      <c r="AC2666" s="3">
        <v>507</v>
      </c>
      <c r="AD2666" s="7">
        <f t="shared" si="328"/>
        <v>1</v>
      </c>
      <c r="AE2666" s="3">
        <f t="shared" si="335"/>
        <v>100</v>
      </c>
      <c r="AF2666" s="7">
        <f t="shared" si="329"/>
        <v>0</v>
      </c>
      <c r="AG2666" s="3" t="str">
        <f t="shared" si="330"/>
        <v/>
      </c>
      <c r="AH2666" s="7">
        <f t="shared" si="331"/>
        <v>0</v>
      </c>
      <c r="AI2666" s="3" t="str">
        <f t="shared" si="332"/>
        <v/>
      </c>
      <c r="AJ2666" s="7">
        <f t="shared" si="333"/>
        <v>0</v>
      </c>
      <c r="AK2666" s="3" t="str">
        <f t="shared" si="334"/>
        <v/>
      </c>
    </row>
    <row r="2667" spans="1:37" ht="20" x14ac:dyDescent="0.2">
      <c r="A2667" s="3" t="s">
        <v>2671</v>
      </c>
      <c r="B2667" s="3" t="s">
        <v>19806</v>
      </c>
      <c r="C2667" s="3" t="s">
        <v>19807</v>
      </c>
      <c r="D2667" s="3">
        <v>4.6706887433801096</v>
      </c>
      <c r="E2667" s="3">
        <v>0.68603839927745003</v>
      </c>
      <c r="F2667" s="6">
        <v>9.1624978516648301E-10</v>
      </c>
      <c r="G2667" s="6">
        <v>6.9735137754485199E-9</v>
      </c>
      <c r="H2667" s="3">
        <v>5.8000000000000003E-2</v>
      </c>
      <c r="I2667" s="3">
        <v>0.185</v>
      </c>
      <c r="J2667" s="3">
        <v>0</v>
      </c>
      <c r="K2667" s="3">
        <v>1.2629999999999999</v>
      </c>
      <c r="L2667" s="3">
        <v>1.9330000000000001</v>
      </c>
      <c r="M2667" s="3">
        <v>3.4670000000000001</v>
      </c>
      <c r="N2667" s="3">
        <v>0</v>
      </c>
      <c r="O2667" s="3">
        <v>0</v>
      </c>
      <c r="P2667" s="3">
        <v>0.157</v>
      </c>
      <c r="Q2667" s="3">
        <v>0.53700000000000003</v>
      </c>
      <c r="R2667" s="3">
        <v>0.871</v>
      </c>
      <c r="S2667" s="3">
        <v>0.52500000000000002</v>
      </c>
      <c r="T2667" s="3" t="s">
        <v>12655</v>
      </c>
      <c r="U2667" s="3"/>
      <c r="V2667" s="3"/>
      <c r="W2667" s="3"/>
      <c r="X2667" s="3"/>
      <c r="Y2667" s="3"/>
      <c r="Z2667" s="3"/>
      <c r="AA2667" s="3"/>
      <c r="AB2667" s="3"/>
      <c r="AC2667" s="3"/>
      <c r="AD2667" s="7">
        <f t="shared" si="328"/>
        <v>0</v>
      </c>
      <c r="AE2667" s="3" t="str">
        <f t="shared" si="335"/>
        <v/>
      </c>
      <c r="AF2667" s="7">
        <f t="shared" si="329"/>
        <v>0</v>
      </c>
      <c r="AG2667" s="3" t="str">
        <f t="shared" si="330"/>
        <v/>
      </c>
      <c r="AH2667" s="7">
        <f t="shared" si="331"/>
        <v>0</v>
      </c>
      <c r="AI2667" s="3" t="str">
        <f t="shared" si="332"/>
        <v/>
      </c>
      <c r="AJ2667" s="7">
        <f t="shared" si="333"/>
        <v>0</v>
      </c>
      <c r="AK2667" s="3" t="str">
        <f t="shared" si="334"/>
        <v/>
      </c>
    </row>
    <row r="2668" spans="1:37" ht="20" x14ac:dyDescent="0.2">
      <c r="A2668" s="3" t="s">
        <v>2672</v>
      </c>
      <c r="B2668" s="3" t="s">
        <v>19806</v>
      </c>
      <c r="C2668" s="3" t="s">
        <v>19807</v>
      </c>
      <c r="D2668" s="3">
        <v>4.6697771037363101</v>
      </c>
      <c r="E2668" s="3">
        <v>1.3987206785945101</v>
      </c>
      <c r="F2668" s="6">
        <v>5.9231319413130299E-15</v>
      </c>
      <c r="G2668" s="6">
        <v>1.0345804972177699E-13</v>
      </c>
      <c r="H2668" s="3">
        <v>0.11600000000000001</v>
      </c>
      <c r="I2668" s="3">
        <v>0.33700000000000002</v>
      </c>
      <c r="J2668" s="3">
        <v>0</v>
      </c>
      <c r="K2668" s="3">
        <v>3.8679999999999999</v>
      </c>
      <c r="L2668" s="3">
        <v>3.2130000000000001</v>
      </c>
      <c r="M2668" s="3">
        <v>5.1180000000000003</v>
      </c>
      <c r="N2668" s="3">
        <v>0.13500000000000001</v>
      </c>
      <c r="O2668" s="3">
        <v>5.8999999999999997E-2</v>
      </c>
      <c r="P2668" s="3">
        <v>0.45600000000000002</v>
      </c>
      <c r="Q2668" s="3">
        <v>2.1040000000000001</v>
      </c>
      <c r="R2668" s="3">
        <v>1.673</v>
      </c>
      <c r="S2668" s="3">
        <v>1.7010000000000001</v>
      </c>
      <c r="T2668" s="3" t="s">
        <v>2672</v>
      </c>
      <c r="U2668" s="3" t="s">
        <v>12656</v>
      </c>
      <c r="V2668" s="3">
        <v>462</v>
      </c>
      <c r="W2668" s="3" t="s">
        <v>12657</v>
      </c>
      <c r="X2668" s="3" t="s">
        <v>12658</v>
      </c>
      <c r="Y2668" s="3">
        <v>0</v>
      </c>
      <c r="Z2668" s="3">
        <v>100</v>
      </c>
      <c r="AA2668" s="3">
        <v>964.14</v>
      </c>
      <c r="AB2668" s="3">
        <v>462</v>
      </c>
      <c r="AC2668" s="3">
        <v>462</v>
      </c>
      <c r="AD2668" s="7">
        <f t="shared" si="328"/>
        <v>1</v>
      </c>
      <c r="AE2668" s="3">
        <f t="shared" si="335"/>
        <v>100</v>
      </c>
      <c r="AF2668" s="7">
        <f t="shared" si="329"/>
        <v>0</v>
      </c>
      <c r="AG2668" s="3" t="str">
        <f t="shared" si="330"/>
        <v/>
      </c>
      <c r="AH2668" s="7">
        <f t="shared" si="331"/>
        <v>0</v>
      </c>
      <c r="AI2668" s="3" t="str">
        <f t="shared" si="332"/>
        <v/>
      </c>
      <c r="AJ2668" s="7">
        <f t="shared" si="333"/>
        <v>0</v>
      </c>
      <c r="AK2668" s="3" t="str">
        <f t="shared" si="334"/>
        <v/>
      </c>
    </row>
    <row r="2669" spans="1:37" ht="20" x14ac:dyDescent="0.2">
      <c r="A2669" s="3" t="s">
        <v>2673</v>
      </c>
      <c r="B2669" s="3" t="s">
        <v>19806</v>
      </c>
      <c r="C2669" s="3" t="s">
        <v>19807</v>
      </c>
      <c r="D2669" s="3">
        <v>4.6695105436000599</v>
      </c>
      <c r="E2669" s="3">
        <v>1.1895224552222701</v>
      </c>
      <c r="F2669" s="6">
        <v>3.3006880189530501E-16</v>
      </c>
      <c r="G2669" s="6">
        <v>7.0196012910747004E-15</v>
      </c>
      <c r="H2669" s="3">
        <v>0.27900000000000003</v>
      </c>
      <c r="I2669" s="3">
        <v>0.152</v>
      </c>
      <c r="J2669" s="3">
        <v>0</v>
      </c>
      <c r="K2669" s="3">
        <v>4.2939999999999996</v>
      </c>
      <c r="L2669" s="3">
        <v>3.597</v>
      </c>
      <c r="M2669" s="3">
        <v>4.12</v>
      </c>
      <c r="N2669" s="3">
        <v>0.45400000000000001</v>
      </c>
      <c r="O2669" s="3">
        <v>0.13500000000000001</v>
      </c>
      <c r="P2669" s="3">
        <v>0.52200000000000002</v>
      </c>
      <c r="Q2669" s="3">
        <v>1.42</v>
      </c>
      <c r="R2669" s="3">
        <v>1.25</v>
      </c>
      <c r="S2669" s="3">
        <v>1.3029999999999999</v>
      </c>
      <c r="T2669" s="3" t="s">
        <v>2673</v>
      </c>
      <c r="U2669" s="3" t="s">
        <v>12659</v>
      </c>
      <c r="V2669" s="3">
        <v>293</v>
      </c>
      <c r="W2669" s="3" t="s">
        <v>12660</v>
      </c>
      <c r="X2669" s="3" t="s">
        <v>12661</v>
      </c>
      <c r="Y2669" s="3">
        <v>0</v>
      </c>
      <c r="Z2669" s="3">
        <v>100</v>
      </c>
      <c r="AA2669" s="3">
        <v>553.13199999999995</v>
      </c>
      <c r="AB2669" s="3">
        <v>269</v>
      </c>
      <c r="AC2669" s="3">
        <v>269</v>
      </c>
      <c r="AD2669" s="7">
        <f t="shared" si="328"/>
        <v>1</v>
      </c>
      <c r="AE2669" s="3">
        <f t="shared" si="335"/>
        <v>100</v>
      </c>
      <c r="AF2669" s="7">
        <f t="shared" si="329"/>
        <v>0</v>
      </c>
      <c r="AG2669" s="3" t="str">
        <f t="shared" si="330"/>
        <v/>
      </c>
      <c r="AH2669" s="7">
        <f t="shared" si="331"/>
        <v>0</v>
      </c>
      <c r="AI2669" s="3" t="str">
        <f t="shared" si="332"/>
        <v/>
      </c>
      <c r="AJ2669" s="7">
        <f t="shared" si="333"/>
        <v>0</v>
      </c>
      <c r="AK2669" s="3" t="str">
        <f t="shared" si="334"/>
        <v/>
      </c>
    </row>
    <row r="2670" spans="1:37" ht="20" x14ac:dyDescent="0.2">
      <c r="A2670" s="3" t="s">
        <v>2674</v>
      </c>
      <c r="B2670" s="3" t="s">
        <v>19806</v>
      </c>
      <c r="C2670" s="3" t="s">
        <v>19807</v>
      </c>
      <c r="D2670" s="3">
        <v>4.6694966552377402</v>
      </c>
      <c r="E2670" s="3">
        <v>1.71820961525157</v>
      </c>
      <c r="F2670" s="6">
        <v>1.9363172331726398E-17</v>
      </c>
      <c r="G2670" s="6">
        <v>5.0601428157725898E-16</v>
      </c>
      <c r="H2670" s="3">
        <v>0.14399999999999999</v>
      </c>
      <c r="I2670" s="3">
        <v>0.16300000000000001</v>
      </c>
      <c r="J2670" s="3">
        <v>0.14799999999999999</v>
      </c>
      <c r="K2670" s="3">
        <v>4.0010000000000003</v>
      </c>
      <c r="L2670" s="3">
        <v>2.8149999999999999</v>
      </c>
      <c r="M2670" s="3">
        <v>5.6040000000000001</v>
      </c>
      <c r="N2670" s="3">
        <v>0.31900000000000001</v>
      </c>
      <c r="O2670" s="3">
        <v>0.19400000000000001</v>
      </c>
      <c r="P2670" s="3">
        <v>0.23200000000000001</v>
      </c>
      <c r="Q2670" s="3">
        <v>0.40699999999999997</v>
      </c>
      <c r="R2670" s="3">
        <v>0.46600000000000003</v>
      </c>
      <c r="S2670" s="3">
        <v>1.0329999999999999</v>
      </c>
      <c r="T2670" s="3" t="s">
        <v>2674</v>
      </c>
      <c r="U2670" s="3" t="s">
        <v>12662</v>
      </c>
      <c r="V2670" s="3">
        <v>409</v>
      </c>
      <c r="W2670" s="3" t="s">
        <v>12663</v>
      </c>
      <c r="X2670" s="3" t="s">
        <v>12664</v>
      </c>
      <c r="Y2670" s="3">
        <v>0</v>
      </c>
      <c r="Z2670" s="3">
        <v>100</v>
      </c>
      <c r="AA2670" s="3">
        <v>853.97299999999996</v>
      </c>
      <c r="AB2670" s="3">
        <v>409</v>
      </c>
      <c r="AC2670" s="3">
        <v>409</v>
      </c>
      <c r="AD2670" s="7">
        <f t="shared" si="328"/>
        <v>0</v>
      </c>
      <c r="AE2670" s="3" t="str">
        <f t="shared" si="335"/>
        <v/>
      </c>
      <c r="AF2670" s="7">
        <f t="shared" si="329"/>
        <v>0</v>
      </c>
      <c r="AG2670" s="3" t="str">
        <f t="shared" si="330"/>
        <v/>
      </c>
      <c r="AH2670" s="7">
        <f t="shared" si="331"/>
        <v>0</v>
      </c>
      <c r="AI2670" s="3" t="str">
        <f t="shared" si="332"/>
        <v/>
      </c>
      <c r="AJ2670" s="7">
        <f t="shared" si="333"/>
        <v>1</v>
      </c>
      <c r="AK2670" s="3">
        <f t="shared" si="334"/>
        <v>100</v>
      </c>
    </row>
    <row r="2671" spans="1:37" ht="20" x14ac:dyDescent="0.2">
      <c r="A2671" s="3" t="s">
        <v>2675</v>
      </c>
      <c r="B2671" s="3" t="s">
        <v>19806</v>
      </c>
      <c r="C2671" s="3" t="s">
        <v>19807</v>
      </c>
      <c r="D2671" s="3">
        <v>4.6686624791005302</v>
      </c>
      <c r="E2671" s="3">
        <v>0.35004985303634101</v>
      </c>
      <c r="F2671" s="6">
        <v>2.29203366962302E-10</v>
      </c>
      <c r="G2671" s="6">
        <v>1.8994606201764399E-9</v>
      </c>
      <c r="H2671" s="3">
        <v>0.106</v>
      </c>
      <c r="I2671" s="3">
        <v>6.5000000000000002E-2</v>
      </c>
      <c r="J2671" s="3">
        <v>0</v>
      </c>
      <c r="K2671" s="3">
        <v>1.994</v>
      </c>
      <c r="L2671" s="3">
        <v>1.109</v>
      </c>
      <c r="M2671" s="3">
        <v>1.83</v>
      </c>
      <c r="N2671" s="3">
        <v>0.23200000000000001</v>
      </c>
      <c r="O2671" s="3">
        <v>5.0999999999999997E-2</v>
      </c>
      <c r="P2671" s="3">
        <v>0.307</v>
      </c>
      <c r="Q2671" s="3">
        <v>1.1599999999999999</v>
      </c>
      <c r="R2671" s="3">
        <v>0.90500000000000003</v>
      </c>
      <c r="S2671" s="3">
        <v>0.88</v>
      </c>
      <c r="T2671" s="3" t="s">
        <v>2675</v>
      </c>
      <c r="U2671" s="3" t="s">
        <v>12665</v>
      </c>
      <c r="V2671" s="3">
        <v>259</v>
      </c>
      <c r="W2671" s="3" t="s">
        <v>12666</v>
      </c>
      <c r="X2671" s="3" t="s">
        <v>12667</v>
      </c>
      <c r="Y2671" s="6">
        <v>9.5600000000000008E-149</v>
      </c>
      <c r="Z2671" s="3">
        <v>100</v>
      </c>
      <c r="AA2671" s="3">
        <v>427.17200000000003</v>
      </c>
      <c r="AB2671" s="3">
        <v>208</v>
      </c>
      <c r="AC2671" s="3">
        <v>208</v>
      </c>
      <c r="AD2671" s="7">
        <f t="shared" si="328"/>
        <v>1</v>
      </c>
      <c r="AE2671" s="3">
        <f t="shared" si="335"/>
        <v>100</v>
      </c>
      <c r="AF2671" s="7">
        <f t="shared" si="329"/>
        <v>0</v>
      </c>
      <c r="AG2671" s="3" t="str">
        <f t="shared" si="330"/>
        <v/>
      </c>
      <c r="AH2671" s="7">
        <f t="shared" si="331"/>
        <v>0</v>
      </c>
      <c r="AI2671" s="3" t="str">
        <f t="shared" si="332"/>
        <v/>
      </c>
      <c r="AJ2671" s="7">
        <f t="shared" si="333"/>
        <v>0</v>
      </c>
      <c r="AK2671" s="3" t="str">
        <f t="shared" si="334"/>
        <v/>
      </c>
    </row>
    <row r="2672" spans="1:37" ht="20" x14ac:dyDescent="0.2">
      <c r="A2672" s="3" t="s">
        <v>2676</v>
      </c>
      <c r="B2672" s="3" t="s">
        <v>19806</v>
      </c>
      <c r="C2672" s="3" t="s">
        <v>19807</v>
      </c>
      <c r="D2672" s="3">
        <v>4.66777251045042</v>
      </c>
      <c r="E2672" s="3">
        <v>1.72313093709842</v>
      </c>
      <c r="F2672" s="6">
        <v>3.3007470947331202E-17</v>
      </c>
      <c r="G2672" s="6">
        <v>8.2375518942778996E-16</v>
      </c>
      <c r="H2672" s="3">
        <v>0.16400000000000001</v>
      </c>
      <c r="I2672" s="3">
        <v>0.152</v>
      </c>
      <c r="J2672" s="3">
        <v>0</v>
      </c>
      <c r="K2672" s="3">
        <v>3.722</v>
      </c>
      <c r="L2672" s="3">
        <v>1.99</v>
      </c>
      <c r="M2672" s="3">
        <v>2.956</v>
      </c>
      <c r="N2672" s="3">
        <v>0.184</v>
      </c>
      <c r="O2672" s="3">
        <v>0.16900000000000001</v>
      </c>
      <c r="P2672" s="3">
        <v>0.191</v>
      </c>
      <c r="Q2672" s="3">
        <v>1.177</v>
      </c>
      <c r="R2672" s="3">
        <v>1.224</v>
      </c>
      <c r="S2672" s="3">
        <v>1.0329999999999999</v>
      </c>
      <c r="T2672" s="3" t="s">
        <v>2676</v>
      </c>
      <c r="U2672" s="3" t="s">
        <v>9644</v>
      </c>
      <c r="V2672" s="3">
        <v>337</v>
      </c>
      <c r="W2672" s="3" t="s">
        <v>12668</v>
      </c>
      <c r="X2672" s="3" t="s">
        <v>12669</v>
      </c>
      <c r="Y2672" s="3">
        <v>0</v>
      </c>
      <c r="Z2672" s="3">
        <v>100</v>
      </c>
      <c r="AA2672" s="3">
        <v>698.35299999999995</v>
      </c>
      <c r="AB2672" s="3">
        <v>337</v>
      </c>
      <c r="AC2672" s="3">
        <v>337</v>
      </c>
      <c r="AD2672" s="7">
        <f t="shared" si="328"/>
        <v>1</v>
      </c>
      <c r="AE2672" s="3">
        <f t="shared" si="335"/>
        <v>100</v>
      </c>
      <c r="AF2672" s="7">
        <f t="shared" si="329"/>
        <v>0</v>
      </c>
      <c r="AG2672" s="3" t="str">
        <f t="shared" si="330"/>
        <v/>
      </c>
      <c r="AH2672" s="7">
        <f t="shared" si="331"/>
        <v>0</v>
      </c>
      <c r="AI2672" s="3" t="str">
        <f t="shared" si="332"/>
        <v/>
      </c>
      <c r="AJ2672" s="7">
        <f t="shared" si="333"/>
        <v>0</v>
      </c>
      <c r="AK2672" s="3" t="str">
        <f t="shared" si="334"/>
        <v/>
      </c>
    </row>
    <row r="2673" spans="1:37" ht="20" x14ac:dyDescent="0.2">
      <c r="A2673" s="3" t="s">
        <v>2677</v>
      </c>
      <c r="B2673" s="3" t="s">
        <v>19806</v>
      </c>
      <c r="C2673" s="3" t="s">
        <v>19807</v>
      </c>
      <c r="D2673" s="3">
        <v>4.66750438305806</v>
      </c>
      <c r="E2673" s="3">
        <v>1.1783496087157701</v>
      </c>
      <c r="F2673" s="6">
        <v>1.93203593167582E-14</v>
      </c>
      <c r="G2673" s="6">
        <v>3.0832705289543499E-13</v>
      </c>
      <c r="H2673" s="3">
        <v>0.16400000000000001</v>
      </c>
      <c r="I2673" s="3">
        <v>6.5000000000000002E-2</v>
      </c>
      <c r="J2673" s="3">
        <v>0.111</v>
      </c>
      <c r="K2673" s="3">
        <v>2.4860000000000002</v>
      </c>
      <c r="L2673" s="3">
        <v>2.488</v>
      </c>
      <c r="M2673" s="3">
        <v>4.2990000000000004</v>
      </c>
      <c r="N2673" s="3">
        <v>5.8000000000000003E-2</v>
      </c>
      <c r="O2673" s="3">
        <v>0.11</v>
      </c>
      <c r="P2673" s="3">
        <v>0.05</v>
      </c>
      <c r="Q2673" s="3">
        <v>1.359</v>
      </c>
      <c r="R2673" s="3">
        <v>0.71599999999999997</v>
      </c>
      <c r="S2673" s="3">
        <v>1.143</v>
      </c>
      <c r="T2673" s="3" t="s">
        <v>2677</v>
      </c>
      <c r="U2673" s="3" t="s">
        <v>8691</v>
      </c>
      <c r="V2673" s="3">
        <v>326</v>
      </c>
      <c r="W2673" s="3" t="s">
        <v>12670</v>
      </c>
      <c r="X2673" s="3" t="s">
        <v>12671</v>
      </c>
      <c r="Y2673" s="3">
        <v>0</v>
      </c>
      <c r="Z2673" s="3">
        <v>89.067524120000002</v>
      </c>
      <c r="AA2673" s="3">
        <v>527.70899999999995</v>
      </c>
      <c r="AB2673" s="3">
        <v>311</v>
      </c>
      <c r="AC2673" s="3">
        <v>277</v>
      </c>
      <c r="AD2673" s="7">
        <f t="shared" si="328"/>
        <v>0</v>
      </c>
      <c r="AE2673" s="3" t="str">
        <f t="shared" si="335"/>
        <v/>
      </c>
      <c r="AF2673" s="7">
        <f t="shared" si="329"/>
        <v>0</v>
      </c>
      <c r="AG2673" s="3" t="str">
        <f t="shared" si="330"/>
        <v/>
      </c>
      <c r="AH2673" s="7">
        <f t="shared" si="331"/>
        <v>0</v>
      </c>
      <c r="AI2673" s="3" t="str">
        <f t="shared" si="332"/>
        <v/>
      </c>
      <c r="AJ2673" s="7">
        <f t="shared" si="333"/>
        <v>0</v>
      </c>
      <c r="AK2673" s="3" t="str">
        <f t="shared" si="334"/>
        <v/>
      </c>
    </row>
    <row r="2674" spans="1:37" ht="20" x14ac:dyDescent="0.2">
      <c r="A2674" s="3" t="s">
        <v>2678</v>
      </c>
      <c r="B2674" s="3" t="s">
        <v>19806</v>
      </c>
      <c r="C2674" s="3" t="s">
        <v>19807</v>
      </c>
      <c r="D2674" s="3">
        <v>4.6674016645577696</v>
      </c>
      <c r="E2674" s="3">
        <v>0.96057462871090105</v>
      </c>
      <c r="F2674" s="6">
        <v>1.00097873405356E-12</v>
      </c>
      <c r="G2674" s="6">
        <v>1.1971313118600501E-11</v>
      </c>
      <c r="H2674" s="3">
        <v>9.6000000000000002E-2</v>
      </c>
      <c r="I2674" s="3">
        <v>0.16300000000000001</v>
      </c>
      <c r="J2674" s="3">
        <v>0</v>
      </c>
      <c r="K2674" s="3">
        <v>2.14</v>
      </c>
      <c r="L2674" s="3">
        <v>1.635</v>
      </c>
      <c r="M2674" s="3">
        <v>3.0449999999999999</v>
      </c>
      <c r="N2674" s="3">
        <v>0.16400000000000001</v>
      </c>
      <c r="O2674" s="3">
        <v>5.0999999999999997E-2</v>
      </c>
      <c r="P2674" s="3">
        <v>4.1000000000000002E-2</v>
      </c>
      <c r="Q2674" s="3">
        <v>2.528</v>
      </c>
      <c r="R2674" s="3">
        <v>3.1560000000000001</v>
      </c>
      <c r="S2674" s="3">
        <v>2.9369999999999998</v>
      </c>
      <c r="T2674" s="3" t="s">
        <v>2678</v>
      </c>
      <c r="U2674" s="3" t="s">
        <v>12672</v>
      </c>
      <c r="V2674" s="3">
        <v>410</v>
      </c>
      <c r="W2674" s="3" t="s">
        <v>12673</v>
      </c>
      <c r="X2674" s="3" t="s">
        <v>12674</v>
      </c>
      <c r="Y2674" s="3">
        <v>0</v>
      </c>
      <c r="Z2674" s="3">
        <v>100</v>
      </c>
      <c r="AA2674" s="3">
        <v>847.81</v>
      </c>
      <c r="AB2674" s="3">
        <v>410</v>
      </c>
      <c r="AC2674" s="3">
        <v>410</v>
      </c>
      <c r="AD2674" s="7">
        <f t="shared" si="328"/>
        <v>1</v>
      </c>
      <c r="AE2674" s="3">
        <f t="shared" si="335"/>
        <v>100</v>
      </c>
      <c r="AF2674" s="7">
        <f t="shared" si="329"/>
        <v>0</v>
      </c>
      <c r="AG2674" s="3" t="str">
        <f t="shared" si="330"/>
        <v/>
      </c>
      <c r="AH2674" s="7">
        <f t="shared" si="331"/>
        <v>0</v>
      </c>
      <c r="AI2674" s="3" t="str">
        <f t="shared" si="332"/>
        <v/>
      </c>
      <c r="AJ2674" s="7">
        <f t="shared" si="333"/>
        <v>0</v>
      </c>
      <c r="AK2674" s="3" t="str">
        <f t="shared" si="334"/>
        <v/>
      </c>
    </row>
    <row r="2675" spans="1:37" ht="20" x14ac:dyDescent="0.2">
      <c r="A2675" s="3" t="s">
        <v>2679</v>
      </c>
      <c r="B2675" s="3" t="s">
        <v>19806</v>
      </c>
      <c r="C2675" s="3" t="s">
        <v>19807</v>
      </c>
      <c r="D2675" s="3">
        <v>4.66708825847103</v>
      </c>
      <c r="E2675" s="3">
        <v>1.97752817279896</v>
      </c>
      <c r="F2675" s="6">
        <v>1.0797733738906799E-15</v>
      </c>
      <c r="G2675" s="6">
        <v>2.11495495077355E-14</v>
      </c>
      <c r="H2675" s="3">
        <v>1.4730000000000001</v>
      </c>
      <c r="I2675" s="3">
        <v>1.151</v>
      </c>
      <c r="J2675" s="3">
        <v>0.78700000000000003</v>
      </c>
      <c r="K2675" s="3">
        <v>23.449000000000002</v>
      </c>
      <c r="L2675" s="3">
        <v>18.579999999999998</v>
      </c>
      <c r="M2675" s="3">
        <v>48.62</v>
      </c>
      <c r="N2675" s="3">
        <v>3.0649999999999999</v>
      </c>
      <c r="O2675" s="3">
        <v>1.476</v>
      </c>
      <c r="P2675" s="3">
        <v>1.3420000000000001</v>
      </c>
      <c r="Q2675" s="3">
        <v>6.0510000000000002</v>
      </c>
      <c r="R2675" s="3">
        <v>2.923</v>
      </c>
      <c r="S2675" s="3">
        <v>2.4209999999999998</v>
      </c>
      <c r="T2675" s="3" t="s">
        <v>12675</v>
      </c>
      <c r="U2675" s="3"/>
      <c r="V2675" s="3"/>
      <c r="W2675" s="3"/>
      <c r="X2675" s="3"/>
      <c r="Y2675" s="3"/>
      <c r="Z2675" s="3"/>
      <c r="AA2675" s="3"/>
      <c r="AB2675" s="3"/>
      <c r="AC2675" s="3"/>
      <c r="AD2675" s="7">
        <f t="shared" si="328"/>
        <v>0</v>
      </c>
      <c r="AE2675" s="3" t="str">
        <f t="shared" si="335"/>
        <v/>
      </c>
      <c r="AF2675" s="7">
        <f t="shared" si="329"/>
        <v>0</v>
      </c>
      <c r="AG2675" s="3" t="str">
        <f t="shared" si="330"/>
        <v/>
      </c>
      <c r="AH2675" s="7">
        <f t="shared" si="331"/>
        <v>0</v>
      </c>
      <c r="AI2675" s="3" t="str">
        <f t="shared" si="332"/>
        <v/>
      </c>
      <c r="AJ2675" s="7">
        <f t="shared" si="333"/>
        <v>0</v>
      </c>
      <c r="AK2675" s="3" t="str">
        <f t="shared" si="334"/>
        <v/>
      </c>
    </row>
    <row r="2676" spans="1:37" ht="20" x14ac:dyDescent="0.2">
      <c r="A2676" s="3" t="s">
        <v>2680</v>
      </c>
      <c r="B2676" s="3" t="s">
        <v>19806</v>
      </c>
      <c r="C2676" s="3" t="s">
        <v>19807</v>
      </c>
      <c r="D2676" s="3">
        <v>4.66688236174208</v>
      </c>
      <c r="E2676" s="3">
        <v>0.96610443485085395</v>
      </c>
      <c r="F2676" s="6">
        <v>8.5597482716077097E-14</v>
      </c>
      <c r="G2676" s="6">
        <v>1.21586699133312E-12</v>
      </c>
      <c r="H2676" s="3">
        <v>0.13500000000000001</v>
      </c>
      <c r="I2676" s="3">
        <v>0.22800000000000001</v>
      </c>
      <c r="J2676" s="3">
        <v>0</v>
      </c>
      <c r="K2676" s="3">
        <v>4.1210000000000004</v>
      </c>
      <c r="L2676" s="3">
        <v>2.5019999999999998</v>
      </c>
      <c r="M2676" s="3">
        <v>3.3519999999999999</v>
      </c>
      <c r="N2676" s="3">
        <v>0</v>
      </c>
      <c r="O2676" s="3">
        <v>6.7000000000000004E-2</v>
      </c>
      <c r="P2676" s="3">
        <v>0.32300000000000001</v>
      </c>
      <c r="Q2676" s="3">
        <v>0.73599999999999999</v>
      </c>
      <c r="R2676" s="3">
        <v>0.81899999999999995</v>
      </c>
      <c r="S2676" s="3">
        <v>0.79600000000000004</v>
      </c>
      <c r="T2676" s="3" t="s">
        <v>2680</v>
      </c>
      <c r="U2676" s="3" t="s">
        <v>12676</v>
      </c>
      <c r="V2676" s="3">
        <v>541</v>
      </c>
      <c r="W2676" s="3" t="s">
        <v>12677</v>
      </c>
      <c r="X2676" s="3" t="s">
        <v>12678</v>
      </c>
      <c r="Y2676" s="3">
        <v>0</v>
      </c>
      <c r="Z2676" s="3">
        <v>100</v>
      </c>
      <c r="AA2676" s="3">
        <v>1021.15</v>
      </c>
      <c r="AB2676" s="3">
        <v>495</v>
      </c>
      <c r="AC2676" s="3">
        <v>495</v>
      </c>
      <c r="AD2676" s="7">
        <f t="shared" si="328"/>
        <v>1</v>
      </c>
      <c r="AE2676" s="3">
        <f t="shared" si="335"/>
        <v>100</v>
      </c>
      <c r="AF2676" s="7">
        <f t="shared" si="329"/>
        <v>0</v>
      </c>
      <c r="AG2676" s="3" t="str">
        <f t="shared" si="330"/>
        <v/>
      </c>
      <c r="AH2676" s="7">
        <f t="shared" si="331"/>
        <v>0</v>
      </c>
      <c r="AI2676" s="3" t="str">
        <f t="shared" si="332"/>
        <v/>
      </c>
      <c r="AJ2676" s="7">
        <f t="shared" si="333"/>
        <v>0</v>
      </c>
      <c r="AK2676" s="3" t="str">
        <f t="shared" si="334"/>
        <v/>
      </c>
    </row>
    <row r="2677" spans="1:37" ht="20" x14ac:dyDescent="0.2">
      <c r="A2677" s="3" t="s">
        <v>2681</v>
      </c>
      <c r="B2677" s="3" t="s">
        <v>19806</v>
      </c>
      <c r="C2677" s="3" t="s">
        <v>19807</v>
      </c>
      <c r="D2677" s="3">
        <v>4.6666232313646896</v>
      </c>
      <c r="E2677" s="3">
        <v>-9.8976833807235196E-2</v>
      </c>
      <c r="F2677" s="6">
        <v>2.1883533739777999E-8</v>
      </c>
      <c r="G2677" s="6">
        <v>1.3608934104037699E-7</v>
      </c>
      <c r="H2677" s="3">
        <v>6.7000000000000004E-2</v>
      </c>
      <c r="I2677" s="3">
        <v>0</v>
      </c>
      <c r="J2677" s="3">
        <v>7.3999999999999996E-2</v>
      </c>
      <c r="K2677" s="3">
        <v>1.3560000000000001</v>
      </c>
      <c r="L2677" s="3">
        <v>1.151</v>
      </c>
      <c r="M2677" s="3">
        <v>2.073</v>
      </c>
      <c r="N2677" s="3">
        <v>7.6999999999999999E-2</v>
      </c>
      <c r="O2677" s="3">
        <v>0</v>
      </c>
      <c r="P2677" s="3">
        <v>0.19900000000000001</v>
      </c>
      <c r="Q2677" s="3">
        <v>0.51100000000000001</v>
      </c>
      <c r="R2677" s="3">
        <v>0.76700000000000002</v>
      </c>
      <c r="S2677" s="3">
        <v>0.66900000000000004</v>
      </c>
      <c r="T2677" s="3" t="s">
        <v>2681</v>
      </c>
      <c r="U2677" s="3" t="s">
        <v>12679</v>
      </c>
      <c r="V2677" s="3">
        <v>446</v>
      </c>
      <c r="W2677" s="3" t="s">
        <v>12680</v>
      </c>
      <c r="X2677" s="3" t="s">
        <v>12681</v>
      </c>
      <c r="Y2677" s="3">
        <v>0</v>
      </c>
      <c r="Z2677" s="3">
        <v>99.765807960000004</v>
      </c>
      <c r="AA2677" s="3">
        <v>883.63400000000001</v>
      </c>
      <c r="AB2677" s="3">
        <v>427</v>
      </c>
      <c r="AC2677" s="3">
        <v>426</v>
      </c>
      <c r="AD2677" s="7">
        <f t="shared" si="328"/>
        <v>1</v>
      </c>
      <c r="AE2677" s="3">
        <f t="shared" si="335"/>
        <v>99.765807960000004</v>
      </c>
      <c r="AF2677" s="7">
        <f t="shared" si="329"/>
        <v>0</v>
      </c>
      <c r="AG2677" s="3" t="str">
        <f t="shared" si="330"/>
        <v/>
      </c>
      <c r="AH2677" s="7">
        <f t="shared" si="331"/>
        <v>0</v>
      </c>
      <c r="AI2677" s="3" t="str">
        <f t="shared" si="332"/>
        <v/>
      </c>
      <c r="AJ2677" s="7">
        <f t="shared" si="333"/>
        <v>0</v>
      </c>
      <c r="AK2677" s="3" t="str">
        <f t="shared" si="334"/>
        <v/>
      </c>
    </row>
    <row r="2678" spans="1:37" ht="20" x14ac:dyDescent="0.2">
      <c r="A2678" s="3" t="s">
        <v>2682</v>
      </c>
      <c r="B2678" s="3" t="s">
        <v>19806</v>
      </c>
      <c r="C2678" s="3" t="s">
        <v>19807</v>
      </c>
      <c r="D2678" s="3">
        <v>4.6658763015612603</v>
      </c>
      <c r="E2678" s="3">
        <v>3.0102210184077598</v>
      </c>
      <c r="F2678" s="6">
        <v>1.4430206561489501E-17</v>
      </c>
      <c r="G2678" s="6">
        <v>3.85020130801178E-16</v>
      </c>
      <c r="H2678" s="3">
        <v>0.34699999999999998</v>
      </c>
      <c r="I2678" s="3">
        <v>0.54300000000000004</v>
      </c>
      <c r="J2678" s="3">
        <v>0.185</v>
      </c>
      <c r="K2678" s="3">
        <v>8.0559999999999992</v>
      </c>
      <c r="L2678" s="3">
        <v>4.8760000000000003</v>
      </c>
      <c r="M2678" s="3">
        <v>16.658999999999999</v>
      </c>
      <c r="N2678" s="3">
        <v>0.76400000000000001</v>
      </c>
      <c r="O2678" s="3">
        <v>0.41299999999999998</v>
      </c>
      <c r="P2678" s="3">
        <v>0.16600000000000001</v>
      </c>
      <c r="Q2678" s="3">
        <v>0.96099999999999997</v>
      </c>
      <c r="R2678" s="3">
        <v>1.5</v>
      </c>
      <c r="S2678" s="3">
        <v>1.0920000000000001</v>
      </c>
      <c r="T2678" s="3" t="s">
        <v>2682</v>
      </c>
      <c r="U2678" s="3" t="s">
        <v>8207</v>
      </c>
      <c r="V2678" s="3">
        <v>552</v>
      </c>
      <c r="W2678" s="3" t="s">
        <v>12682</v>
      </c>
      <c r="X2678" s="3" t="s">
        <v>12683</v>
      </c>
      <c r="Y2678" s="3">
        <v>0</v>
      </c>
      <c r="Z2678" s="3">
        <v>99.81884058</v>
      </c>
      <c r="AA2678" s="3">
        <v>1145.57</v>
      </c>
      <c r="AB2678" s="3">
        <v>552</v>
      </c>
      <c r="AC2678" s="3">
        <v>551</v>
      </c>
      <c r="AD2678" s="7">
        <f t="shared" si="328"/>
        <v>1</v>
      </c>
      <c r="AE2678" s="3">
        <f t="shared" si="335"/>
        <v>99.81884058</v>
      </c>
      <c r="AF2678" s="7">
        <f t="shared" si="329"/>
        <v>0</v>
      </c>
      <c r="AG2678" s="3" t="str">
        <f t="shared" si="330"/>
        <v/>
      </c>
      <c r="AH2678" s="7">
        <f t="shared" si="331"/>
        <v>0</v>
      </c>
      <c r="AI2678" s="3" t="str">
        <f t="shared" si="332"/>
        <v/>
      </c>
      <c r="AJ2678" s="7">
        <f t="shared" si="333"/>
        <v>0</v>
      </c>
      <c r="AK2678" s="3" t="str">
        <f t="shared" si="334"/>
        <v/>
      </c>
    </row>
    <row r="2679" spans="1:37" ht="20" x14ac:dyDescent="0.2">
      <c r="A2679" s="3" t="s">
        <v>2683</v>
      </c>
      <c r="B2679" s="3" t="s">
        <v>19806</v>
      </c>
      <c r="C2679" s="3" t="s">
        <v>19807</v>
      </c>
      <c r="D2679" s="3">
        <v>4.6653006441855602</v>
      </c>
      <c r="E2679" s="3">
        <v>0.34433792847455802</v>
      </c>
      <c r="F2679" s="6">
        <v>3.4466440292127E-10</v>
      </c>
      <c r="G2679" s="6">
        <v>2.7785435622230999E-9</v>
      </c>
      <c r="H2679" s="3">
        <v>0</v>
      </c>
      <c r="I2679" s="3">
        <v>6.5000000000000002E-2</v>
      </c>
      <c r="J2679" s="3">
        <v>0.13</v>
      </c>
      <c r="K2679" s="3">
        <v>1.768</v>
      </c>
      <c r="L2679" s="3">
        <v>1.45</v>
      </c>
      <c r="M2679" s="3">
        <v>2.5590000000000002</v>
      </c>
      <c r="N2679" s="3">
        <v>6.8000000000000005E-2</v>
      </c>
      <c r="O2679" s="3">
        <v>5.8999999999999997E-2</v>
      </c>
      <c r="P2679" s="3">
        <v>0</v>
      </c>
      <c r="Q2679" s="3">
        <v>0.22500000000000001</v>
      </c>
      <c r="R2679" s="3">
        <v>0.155</v>
      </c>
      <c r="S2679" s="3">
        <v>0.51600000000000001</v>
      </c>
      <c r="T2679" s="3" t="s">
        <v>2683</v>
      </c>
      <c r="U2679" s="3" t="s">
        <v>12684</v>
      </c>
      <c r="V2679" s="3">
        <v>436</v>
      </c>
      <c r="W2679" s="3" t="s">
        <v>12685</v>
      </c>
      <c r="X2679" s="3" t="s">
        <v>12686</v>
      </c>
      <c r="Y2679" s="3">
        <v>0</v>
      </c>
      <c r="Z2679" s="3">
        <v>99.082568809999998</v>
      </c>
      <c r="AA2679" s="3">
        <v>861.29200000000003</v>
      </c>
      <c r="AB2679" s="3">
        <v>436</v>
      </c>
      <c r="AC2679" s="3">
        <v>432</v>
      </c>
      <c r="AD2679" s="7">
        <f t="shared" si="328"/>
        <v>1</v>
      </c>
      <c r="AE2679" s="3">
        <f t="shared" si="335"/>
        <v>99.082568809999998</v>
      </c>
      <c r="AF2679" s="7">
        <f t="shared" si="329"/>
        <v>0</v>
      </c>
      <c r="AG2679" s="3" t="str">
        <f t="shared" si="330"/>
        <v/>
      </c>
      <c r="AH2679" s="7">
        <f t="shared" si="331"/>
        <v>0</v>
      </c>
      <c r="AI2679" s="3" t="str">
        <f t="shared" si="332"/>
        <v/>
      </c>
      <c r="AJ2679" s="7">
        <f t="shared" si="333"/>
        <v>0</v>
      </c>
      <c r="AK2679" s="3" t="str">
        <f t="shared" si="334"/>
        <v/>
      </c>
    </row>
    <row r="2680" spans="1:37" ht="20" x14ac:dyDescent="0.2">
      <c r="A2680" s="3" t="s">
        <v>2684</v>
      </c>
      <c r="B2680" s="3" t="s">
        <v>19806</v>
      </c>
      <c r="C2680" s="3" t="s">
        <v>19807</v>
      </c>
      <c r="D2680" s="3">
        <v>4.6652945232098197</v>
      </c>
      <c r="E2680" s="3">
        <v>0.33080064339501303</v>
      </c>
      <c r="F2680" s="6">
        <v>1.46158339917297E-9</v>
      </c>
      <c r="G2680" s="6">
        <v>1.07864663506489E-8</v>
      </c>
      <c r="H2680" s="3">
        <v>0.29899999999999999</v>
      </c>
      <c r="I2680" s="3">
        <v>0</v>
      </c>
      <c r="J2680" s="3">
        <v>0</v>
      </c>
      <c r="K2680" s="3">
        <v>2.3260000000000001</v>
      </c>
      <c r="L2680" s="3">
        <v>2.5019999999999998</v>
      </c>
      <c r="M2680" s="3">
        <v>4.12</v>
      </c>
      <c r="N2680" s="3">
        <v>0.42499999999999999</v>
      </c>
      <c r="O2680" s="3">
        <v>0.10100000000000001</v>
      </c>
      <c r="P2680" s="3">
        <v>9.0999999999999998E-2</v>
      </c>
      <c r="Q2680" s="3">
        <v>1.5409999999999999</v>
      </c>
      <c r="R2680" s="3">
        <v>0.94799999999999995</v>
      </c>
      <c r="S2680" s="3">
        <v>1.0409999999999999</v>
      </c>
      <c r="T2680" s="3" t="s">
        <v>12687</v>
      </c>
      <c r="U2680" s="3"/>
      <c r="V2680" s="3"/>
      <c r="W2680" s="3"/>
      <c r="X2680" s="3"/>
      <c r="Y2680" s="3"/>
      <c r="Z2680" s="3"/>
      <c r="AA2680" s="3"/>
      <c r="AB2680" s="3"/>
      <c r="AC2680" s="3"/>
      <c r="AD2680" s="7">
        <f t="shared" si="328"/>
        <v>0</v>
      </c>
      <c r="AE2680" s="3" t="str">
        <f t="shared" si="335"/>
        <v/>
      </c>
      <c r="AF2680" s="7">
        <f t="shared" si="329"/>
        <v>0</v>
      </c>
      <c r="AG2680" s="3" t="str">
        <f t="shared" si="330"/>
        <v/>
      </c>
      <c r="AH2680" s="7">
        <f t="shared" si="331"/>
        <v>0</v>
      </c>
      <c r="AI2680" s="3" t="str">
        <f t="shared" si="332"/>
        <v/>
      </c>
      <c r="AJ2680" s="7">
        <f t="shared" si="333"/>
        <v>0</v>
      </c>
      <c r="AK2680" s="3" t="str">
        <f t="shared" si="334"/>
        <v/>
      </c>
    </row>
    <row r="2681" spans="1:37" ht="20" x14ac:dyDescent="0.2">
      <c r="A2681" s="3" t="s">
        <v>2685</v>
      </c>
      <c r="B2681" s="3" t="s">
        <v>19806</v>
      </c>
      <c r="C2681" s="3" t="s">
        <v>19807</v>
      </c>
      <c r="D2681" s="3">
        <v>4.6650613243462997</v>
      </c>
      <c r="E2681" s="3">
        <v>2.3214789434564298</v>
      </c>
      <c r="F2681" s="6">
        <v>7.9634762626717303E-15</v>
      </c>
      <c r="G2681" s="6">
        <v>1.3590494436636801E-13</v>
      </c>
      <c r="H2681" s="3">
        <v>0.16400000000000001</v>
      </c>
      <c r="I2681" s="3">
        <v>0.25</v>
      </c>
      <c r="J2681" s="3">
        <v>0</v>
      </c>
      <c r="K2681" s="3">
        <v>2.9910000000000001</v>
      </c>
      <c r="L2681" s="3">
        <v>2.09</v>
      </c>
      <c r="M2681" s="3">
        <v>5.6550000000000002</v>
      </c>
      <c r="N2681" s="3">
        <v>0.14499999999999999</v>
      </c>
      <c r="O2681" s="3">
        <v>0.11</v>
      </c>
      <c r="P2681" s="3">
        <v>0.13300000000000001</v>
      </c>
      <c r="Q2681" s="3">
        <v>0.91800000000000004</v>
      </c>
      <c r="R2681" s="3">
        <v>0.95699999999999996</v>
      </c>
      <c r="S2681" s="3">
        <v>0.96499999999999997</v>
      </c>
      <c r="T2681" s="3" t="s">
        <v>2685</v>
      </c>
      <c r="U2681" s="3" t="s">
        <v>12688</v>
      </c>
      <c r="V2681" s="3">
        <v>441</v>
      </c>
      <c r="W2681" s="3" t="s">
        <v>12689</v>
      </c>
      <c r="X2681" s="3" t="s">
        <v>12690</v>
      </c>
      <c r="Y2681" s="3">
        <v>0</v>
      </c>
      <c r="Z2681" s="3">
        <v>99.773242629999999</v>
      </c>
      <c r="AA2681" s="3">
        <v>910.98299999999995</v>
      </c>
      <c r="AB2681" s="3">
        <v>441</v>
      </c>
      <c r="AC2681" s="3">
        <v>440</v>
      </c>
      <c r="AD2681" s="7">
        <f t="shared" si="328"/>
        <v>1</v>
      </c>
      <c r="AE2681" s="3">
        <f t="shared" si="335"/>
        <v>99.773242629999999</v>
      </c>
      <c r="AF2681" s="7">
        <f t="shared" si="329"/>
        <v>0</v>
      </c>
      <c r="AG2681" s="3" t="str">
        <f t="shared" si="330"/>
        <v/>
      </c>
      <c r="AH2681" s="7">
        <f t="shared" si="331"/>
        <v>0</v>
      </c>
      <c r="AI2681" s="3" t="str">
        <f t="shared" si="332"/>
        <v/>
      </c>
      <c r="AJ2681" s="7">
        <f t="shared" si="333"/>
        <v>0</v>
      </c>
      <c r="AK2681" s="3" t="str">
        <f t="shared" si="334"/>
        <v/>
      </c>
    </row>
    <row r="2682" spans="1:37" ht="20" x14ac:dyDescent="0.2">
      <c r="A2682" s="3" t="s">
        <v>2686</v>
      </c>
      <c r="B2682" s="3" t="s">
        <v>19806</v>
      </c>
      <c r="C2682" s="3" t="s">
        <v>19807</v>
      </c>
      <c r="D2682" s="3">
        <v>4.6650252398694496</v>
      </c>
      <c r="E2682" s="3">
        <v>-8.3061430416051199E-2</v>
      </c>
      <c r="F2682" s="6">
        <v>7.7095494144397804E-9</v>
      </c>
      <c r="G2682" s="6">
        <v>5.1134869180550197E-8</v>
      </c>
      <c r="H2682" s="3">
        <v>0</v>
      </c>
      <c r="I2682" s="3">
        <v>0.14099999999999999</v>
      </c>
      <c r="J2682" s="3">
        <v>0</v>
      </c>
      <c r="K2682" s="3">
        <v>1.502</v>
      </c>
      <c r="L2682" s="3">
        <v>1.18</v>
      </c>
      <c r="M2682" s="3">
        <v>1.446</v>
      </c>
      <c r="N2682" s="3">
        <v>6.8000000000000005E-2</v>
      </c>
      <c r="O2682" s="3">
        <v>0</v>
      </c>
      <c r="P2682" s="3">
        <v>0.182</v>
      </c>
      <c r="Q2682" s="3">
        <v>1.835</v>
      </c>
      <c r="R2682" s="3">
        <v>1.6040000000000001</v>
      </c>
      <c r="S2682" s="3">
        <v>1.9379999999999999</v>
      </c>
      <c r="T2682" s="3" t="s">
        <v>2686</v>
      </c>
      <c r="U2682" s="3" t="s">
        <v>12691</v>
      </c>
      <c r="V2682" s="3">
        <v>340</v>
      </c>
      <c r="W2682" s="3" t="s">
        <v>12692</v>
      </c>
      <c r="X2682" s="3" t="s">
        <v>12693</v>
      </c>
      <c r="Y2682" s="3">
        <v>0</v>
      </c>
      <c r="Z2682" s="3">
        <v>99.120234600000003</v>
      </c>
      <c r="AA2682" s="3">
        <v>674.08500000000004</v>
      </c>
      <c r="AB2682" s="3">
        <v>341</v>
      </c>
      <c r="AC2682" s="3">
        <v>338</v>
      </c>
      <c r="AD2682" s="7">
        <f t="shared" si="328"/>
        <v>1</v>
      </c>
      <c r="AE2682" s="3">
        <f t="shared" si="335"/>
        <v>99.120234600000003</v>
      </c>
      <c r="AF2682" s="7">
        <f t="shared" si="329"/>
        <v>0</v>
      </c>
      <c r="AG2682" s="3" t="str">
        <f t="shared" si="330"/>
        <v/>
      </c>
      <c r="AH2682" s="7">
        <f t="shared" si="331"/>
        <v>0</v>
      </c>
      <c r="AI2682" s="3" t="str">
        <f t="shared" si="332"/>
        <v/>
      </c>
      <c r="AJ2682" s="7">
        <f t="shared" si="333"/>
        <v>0</v>
      </c>
      <c r="AK2682" s="3" t="str">
        <f t="shared" si="334"/>
        <v/>
      </c>
    </row>
    <row r="2683" spans="1:37" ht="20" x14ac:dyDescent="0.2">
      <c r="A2683" s="3" t="s">
        <v>2687</v>
      </c>
      <c r="B2683" s="3" t="s">
        <v>19806</v>
      </c>
      <c r="C2683" s="3" t="s">
        <v>19807</v>
      </c>
      <c r="D2683" s="3">
        <v>4.6649551811655501</v>
      </c>
      <c r="E2683" s="3">
        <v>0.67196891159674099</v>
      </c>
      <c r="F2683" s="6">
        <v>1.16755648493464E-12</v>
      </c>
      <c r="G2683" s="6">
        <v>1.37494660986118E-11</v>
      </c>
      <c r="H2683" s="3">
        <v>0.14399999999999999</v>
      </c>
      <c r="I2683" s="3">
        <v>0</v>
      </c>
      <c r="J2683" s="3">
        <v>0.13900000000000001</v>
      </c>
      <c r="K2683" s="3">
        <v>2.379</v>
      </c>
      <c r="L2683" s="3">
        <v>2.2749999999999999</v>
      </c>
      <c r="M2683" s="3">
        <v>3.6459999999999999</v>
      </c>
      <c r="N2683" s="3">
        <v>7.6999999999999999E-2</v>
      </c>
      <c r="O2683" s="3">
        <v>0</v>
      </c>
      <c r="P2683" s="3">
        <v>0.19900000000000001</v>
      </c>
      <c r="Q2683" s="3">
        <v>1.524</v>
      </c>
      <c r="R2683" s="3">
        <v>0.84499999999999997</v>
      </c>
      <c r="S2683" s="3">
        <v>1.075</v>
      </c>
      <c r="T2683" s="3" t="s">
        <v>2687</v>
      </c>
      <c r="U2683" s="3" t="s">
        <v>12694</v>
      </c>
      <c r="V2683" s="3">
        <v>416</v>
      </c>
      <c r="W2683" s="3" t="s">
        <v>12695</v>
      </c>
      <c r="X2683" s="3" t="s">
        <v>12696</v>
      </c>
      <c r="Y2683" s="3">
        <v>0</v>
      </c>
      <c r="Z2683" s="3">
        <v>99.75961538</v>
      </c>
      <c r="AA2683" s="3">
        <v>826.23900000000003</v>
      </c>
      <c r="AB2683" s="3">
        <v>416</v>
      </c>
      <c r="AC2683" s="3">
        <v>415</v>
      </c>
      <c r="AD2683" s="7">
        <f t="shared" si="328"/>
        <v>1</v>
      </c>
      <c r="AE2683" s="3">
        <f t="shared" si="335"/>
        <v>99.75961538</v>
      </c>
      <c r="AF2683" s="7">
        <f t="shared" si="329"/>
        <v>0</v>
      </c>
      <c r="AG2683" s="3" t="str">
        <f t="shared" si="330"/>
        <v/>
      </c>
      <c r="AH2683" s="7">
        <f t="shared" si="331"/>
        <v>0</v>
      </c>
      <c r="AI2683" s="3" t="str">
        <f t="shared" si="332"/>
        <v/>
      </c>
      <c r="AJ2683" s="7">
        <f t="shared" si="333"/>
        <v>0</v>
      </c>
      <c r="AK2683" s="3" t="str">
        <f t="shared" si="334"/>
        <v/>
      </c>
    </row>
    <row r="2684" spans="1:37" ht="20" x14ac:dyDescent="0.2">
      <c r="A2684" s="3" t="s">
        <v>2688</v>
      </c>
      <c r="B2684" s="3" t="s">
        <v>19806</v>
      </c>
      <c r="C2684" s="3" t="s">
        <v>19807</v>
      </c>
      <c r="D2684" s="3">
        <v>4.6636584509100496</v>
      </c>
      <c r="E2684" s="3">
        <v>1.1830296765948001</v>
      </c>
      <c r="F2684" s="6">
        <v>1.8007685207003301E-12</v>
      </c>
      <c r="G2684" s="6">
        <v>2.06536433154562E-11</v>
      </c>
      <c r="H2684" s="3">
        <v>7.6999999999999999E-2</v>
      </c>
      <c r="I2684" s="3">
        <v>0.14099999999999999</v>
      </c>
      <c r="J2684" s="3">
        <v>3.6999999999999998E-2</v>
      </c>
      <c r="K2684" s="3">
        <v>1.8879999999999999</v>
      </c>
      <c r="L2684" s="3">
        <v>1.55</v>
      </c>
      <c r="M2684" s="3">
        <v>3.621</v>
      </c>
      <c r="N2684" s="3">
        <v>0.222</v>
      </c>
      <c r="O2684" s="3">
        <v>8.4000000000000005E-2</v>
      </c>
      <c r="P2684" s="3">
        <v>0.27300000000000002</v>
      </c>
      <c r="Q2684" s="3">
        <v>0.97799999999999998</v>
      </c>
      <c r="R2684" s="3">
        <v>0.63800000000000001</v>
      </c>
      <c r="S2684" s="3">
        <v>0.86299999999999999</v>
      </c>
      <c r="T2684" s="3" t="s">
        <v>2688</v>
      </c>
      <c r="U2684" s="3" t="s">
        <v>6397</v>
      </c>
      <c r="V2684" s="3">
        <v>273</v>
      </c>
      <c r="W2684" s="3" t="s">
        <v>12697</v>
      </c>
      <c r="X2684" s="3" t="s">
        <v>12698</v>
      </c>
      <c r="Y2684" s="3">
        <v>0</v>
      </c>
      <c r="Z2684" s="3">
        <v>96.969696970000001</v>
      </c>
      <c r="AA2684" s="3">
        <v>523.47199999999998</v>
      </c>
      <c r="AB2684" s="3">
        <v>264</v>
      </c>
      <c r="AC2684" s="3">
        <v>256</v>
      </c>
      <c r="AD2684" s="7">
        <f t="shared" si="328"/>
        <v>1</v>
      </c>
      <c r="AE2684" s="3">
        <f t="shared" si="335"/>
        <v>96.969696970000001</v>
      </c>
      <c r="AF2684" s="7">
        <f t="shared" si="329"/>
        <v>0</v>
      </c>
      <c r="AG2684" s="3" t="str">
        <f t="shared" si="330"/>
        <v/>
      </c>
      <c r="AH2684" s="7">
        <f t="shared" si="331"/>
        <v>0</v>
      </c>
      <c r="AI2684" s="3" t="str">
        <f t="shared" si="332"/>
        <v/>
      </c>
      <c r="AJ2684" s="7">
        <f t="shared" si="333"/>
        <v>0</v>
      </c>
      <c r="AK2684" s="3" t="str">
        <f t="shared" si="334"/>
        <v/>
      </c>
    </row>
    <row r="2685" spans="1:37" ht="20" x14ac:dyDescent="0.2">
      <c r="A2685" s="3" t="s">
        <v>2689</v>
      </c>
      <c r="B2685" s="3" t="s">
        <v>19806</v>
      </c>
      <c r="C2685" s="3" t="s">
        <v>19807</v>
      </c>
      <c r="D2685" s="3">
        <v>4.6633147631737097</v>
      </c>
      <c r="E2685" s="3">
        <v>1.9878580798426899</v>
      </c>
      <c r="F2685" s="6">
        <v>6.7468819662145998E-15</v>
      </c>
      <c r="G2685" s="6">
        <v>1.1670995991131401E-13</v>
      </c>
      <c r="H2685" s="3">
        <v>0.42399999999999999</v>
      </c>
      <c r="I2685" s="3">
        <v>0.95599999999999996</v>
      </c>
      <c r="J2685" s="3">
        <v>0.28699999999999998</v>
      </c>
      <c r="K2685" s="3">
        <v>10.289</v>
      </c>
      <c r="L2685" s="3">
        <v>9.7520000000000007</v>
      </c>
      <c r="M2685" s="3">
        <v>24.08</v>
      </c>
      <c r="N2685" s="3">
        <v>1.093</v>
      </c>
      <c r="O2685" s="3">
        <v>0.14299999999999999</v>
      </c>
      <c r="P2685" s="3">
        <v>0.95299999999999996</v>
      </c>
      <c r="Q2685" s="3">
        <v>2.4060000000000001</v>
      </c>
      <c r="R2685" s="3">
        <v>3.9580000000000002</v>
      </c>
      <c r="S2685" s="3">
        <v>3.5289999999999999</v>
      </c>
      <c r="T2685" s="3" t="s">
        <v>2689</v>
      </c>
      <c r="U2685" s="3" t="s">
        <v>6042</v>
      </c>
      <c r="V2685" s="3">
        <v>529</v>
      </c>
      <c r="W2685" s="3" t="s">
        <v>12699</v>
      </c>
      <c r="X2685" s="3" t="s">
        <v>12700</v>
      </c>
      <c r="Y2685" s="3">
        <v>0</v>
      </c>
      <c r="Z2685" s="3">
        <v>100</v>
      </c>
      <c r="AA2685" s="3">
        <v>1059.67</v>
      </c>
      <c r="AB2685" s="3">
        <v>508</v>
      </c>
      <c r="AC2685" s="3">
        <v>508</v>
      </c>
      <c r="AD2685" s="7">
        <f t="shared" si="328"/>
        <v>1</v>
      </c>
      <c r="AE2685" s="3">
        <f t="shared" si="335"/>
        <v>100</v>
      </c>
      <c r="AF2685" s="7">
        <f t="shared" si="329"/>
        <v>0</v>
      </c>
      <c r="AG2685" s="3" t="str">
        <f t="shared" si="330"/>
        <v/>
      </c>
      <c r="AH2685" s="7">
        <f t="shared" si="331"/>
        <v>0</v>
      </c>
      <c r="AI2685" s="3" t="str">
        <f t="shared" si="332"/>
        <v/>
      </c>
      <c r="AJ2685" s="7">
        <f t="shared" si="333"/>
        <v>0</v>
      </c>
      <c r="AK2685" s="3" t="str">
        <f t="shared" si="334"/>
        <v/>
      </c>
    </row>
    <row r="2686" spans="1:37" ht="20" x14ac:dyDescent="0.2">
      <c r="A2686" s="3" t="s">
        <v>2690</v>
      </c>
      <c r="B2686" s="3" t="s">
        <v>19806</v>
      </c>
      <c r="C2686" s="3" t="s">
        <v>19807</v>
      </c>
      <c r="D2686" s="3">
        <v>4.6632242935114796</v>
      </c>
      <c r="E2686" s="3">
        <v>2.0966249466985998</v>
      </c>
      <c r="F2686" s="6">
        <v>8.1716644936508998E-19</v>
      </c>
      <c r="G2686" s="6">
        <v>2.6232763375039101E-17</v>
      </c>
      <c r="H2686" s="3">
        <v>0.20200000000000001</v>
      </c>
      <c r="I2686" s="3">
        <v>0.152</v>
      </c>
      <c r="J2686" s="3">
        <v>6.5000000000000002E-2</v>
      </c>
      <c r="K2686" s="3">
        <v>3.19</v>
      </c>
      <c r="L2686" s="3">
        <v>2.8719999999999999</v>
      </c>
      <c r="M2686" s="3">
        <v>5.476</v>
      </c>
      <c r="N2686" s="3">
        <v>0.41599999999999998</v>
      </c>
      <c r="O2686" s="3">
        <v>0.10100000000000001</v>
      </c>
      <c r="P2686" s="3">
        <v>0.13300000000000001</v>
      </c>
      <c r="Q2686" s="3">
        <v>0.874</v>
      </c>
      <c r="R2686" s="3">
        <v>1.25</v>
      </c>
      <c r="S2686" s="3">
        <v>1.2949999999999999</v>
      </c>
      <c r="T2686" s="3" t="s">
        <v>2690</v>
      </c>
      <c r="U2686" s="3" t="s">
        <v>7305</v>
      </c>
      <c r="V2686" s="3">
        <v>322</v>
      </c>
      <c r="W2686" s="3" t="s">
        <v>12701</v>
      </c>
      <c r="X2686" s="3" t="s">
        <v>12702</v>
      </c>
      <c r="Y2686" s="3">
        <v>0</v>
      </c>
      <c r="Z2686" s="3">
        <v>100</v>
      </c>
      <c r="AA2686" s="3">
        <v>652.12900000000002</v>
      </c>
      <c r="AB2686" s="3">
        <v>322</v>
      </c>
      <c r="AC2686" s="3">
        <v>322</v>
      </c>
      <c r="AD2686" s="7">
        <f t="shared" si="328"/>
        <v>1</v>
      </c>
      <c r="AE2686" s="3">
        <f t="shared" si="335"/>
        <v>100</v>
      </c>
      <c r="AF2686" s="7">
        <f t="shared" si="329"/>
        <v>0</v>
      </c>
      <c r="AG2686" s="3" t="str">
        <f t="shared" si="330"/>
        <v/>
      </c>
      <c r="AH2686" s="7">
        <f t="shared" si="331"/>
        <v>0</v>
      </c>
      <c r="AI2686" s="3" t="str">
        <f t="shared" si="332"/>
        <v/>
      </c>
      <c r="AJ2686" s="7">
        <f t="shared" si="333"/>
        <v>0</v>
      </c>
      <c r="AK2686" s="3" t="str">
        <f t="shared" si="334"/>
        <v/>
      </c>
    </row>
    <row r="2687" spans="1:37" ht="20" x14ac:dyDescent="0.2">
      <c r="A2687" s="3" t="s">
        <v>2691</v>
      </c>
      <c r="B2687" s="3" t="s">
        <v>19806</v>
      </c>
      <c r="C2687" s="3" t="s">
        <v>19807</v>
      </c>
      <c r="D2687" s="3">
        <v>4.66226392036336</v>
      </c>
      <c r="E2687" s="3">
        <v>1.3768529102823801</v>
      </c>
      <c r="F2687" s="6">
        <v>2.15950664039722E-16</v>
      </c>
      <c r="G2687" s="6">
        <v>4.70081898730864E-15</v>
      </c>
      <c r="H2687" s="3">
        <v>0.24099999999999999</v>
      </c>
      <c r="I2687" s="3">
        <v>0.14099999999999999</v>
      </c>
      <c r="J2687" s="3">
        <v>6.5000000000000002E-2</v>
      </c>
      <c r="K2687" s="3">
        <v>3.47</v>
      </c>
      <c r="L2687" s="3">
        <v>3.597</v>
      </c>
      <c r="M2687" s="3">
        <v>5.1180000000000003</v>
      </c>
      <c r="N2687" s="3">
        <v>0.40600000000000003</v>
      </c>
      <c r="O2687" s="3">
        <v>0.371</v>
      </c>
      <c r="P2687" s="3">
        <v>0.23200000000000001</v>
      </c>
      <c r="Q2687" s="3">
        <v>0.89200000000000002</v>
      </c>
      <c r="R2687" s="3">
        <v>0.59499999999999997</v>
      </c>
      <c r="S2687" s="3">
        <v>0.872</v>
      </c>
      <c r="T2687" s="3" t="s">
        <v>2691</v>
      </c>
      <c r="U2687" s="3" t="s">
        <v>12703</v>
      </c>
      <c r="V2687" s="3">
        <v>559</v>
      </c>
      <c r="W2687" s="3" t="s">
        <v>12704</v>
      </c>
      <c r="X2687" s="3" t="s">
        <v>12705</v>
      </c>
      <c r="Y2687" s="3">
        <v>0</v>
      </c>
      <c r="Z2687" s="3">
        <v>93.010752690000004</v>
      </c>
      <c r="AA2687" s="3">
        <v>1025</v>
      </c>
      <c r="AB2687" s="3">
        <v>558</v>
      </c>
      <c r="AC2687" s="3">
        <v>519</v>
      </c>
      <c r="AD2687" s="7">
        <f t="shared" si="328"/>
        <v>0</v>
      </c>
      <c r="AE2687" s="3" t="str">
        <f t="shared" si="335"/>
        <v/>
      </c>
      <c r="AF2687" s="7">
        <f t="shared" si="329"/>
        <v>0</v>
      </c>
      <c r="AG2687" s="3" t="str">
        <f t="shared" si="330"/>
        <v/>
      </c>
      <c r="AH2687" s="7">
        <f t="shared" si="331"/>
        <v>0</v>
      </c>
      <c r="AI2687" s="3" t="str">
        <f t="shared" si="332"/>
        <v/>
      </c>
      <c r="AJ2687" s="7">
        <f t="shared" si="333"/>
        <v>0</v>
      </c>
      <c r="AK2687" s="3" t="str">
        <f t="shared" si="334"/>
        <v/>
      </c>
    </row>
    <row r="2688" spans="1:37" ht="20" x14ac:dyDescent="0.2">
      <c r="A2688" s="3" t="s">
        <v>2692</v>
      </c>
      <c r="B2688" s="3" t="s">
        <v>19806</v>
      </c>
      <c r="C2688" s="3" t="s">
        <v>19807</v>
      </c>
      <c r="D2688" s="3">
        <v>4.6619475098770504</v>
      </c>
      <c r="E2688" s="3">
        <v>-8.41436617403888E-2</v>
      </c>
      <c r="F2688" s="6">
        <v>1.8866301927654398E-8</v>
      </c>
      <c r="G2688" s="6">
        <v>1.18096389550015E-7</v>
      </c>
      <c r="H2688" s="3">
        <v>0</v>
      </c>
      <c r="I2688" s="3">
        <v>0.185</v>
      </c>
      <c r="J2688" s="3">
        <v>3.6999999999999998E-2</v>
      </c>
      <c r="K2688" s="3">
        <v>2.1</v>
      </c>
      <c r="L2688" s="3">
        <v>1.194</v>
      </c>
      <c r="M2688" s="3">
        <v>1.958</v>
      </c>
      <c r="N2688" s="3">
        <v>0.13500000000000001</v>
      </c>
      <c r="O2688" s="3">
        <v>0</v>
      </c>
      <c r="P2688" s="3">
        <v>0</v>
      </c>
      <c r="Q2688" s="3">
        <v>1.169</v>
      </c>
      <c r="R2688" s="3">
        <v>0.58599999999999997</v>
      </c>
      <c r="S2688" s="3">
        <v>1.0489999999999999</v>
      </c>
      <c r="T2688" s="3" t="s">
        <v>2692</v>
      </c>
      <c r="U2688" s="3" t="s">
        <v>10282</v>
      </c>
      <c r="V2688" s="3">
        <v>358</v>
      </c>
      <c r="W2688" s="3" t="s">
        <v>12706</v>
      </c>
      <c r="X2688" s="3" t="s">
        <v>12707</v>
      </c>
      <c r="Y2688" s="3">
        <v>0</v>
      </c>
      <c r="Z2688" s="3">
        <v>100</v>
      </c>
      <c r="AA2688" s="3">
        <v>742.26499999999999</v>
      </c>
      <c r="AB2688" s="3">
        <v>358</v>
      </c>
      <c r="AC2688" s="3">
        <v>358</v>
      </c>
      <c r="AD2688" s="7">
        <f t="shared" si="328"/>
        <v>1</v>
      </c>
      <c r="AE2688" s="3">
        <f t="shared" si="335"/>
        <v>100</v>
      </c>
      <c r="AF2688" s="7">
        <f t="shared" si="329"/>
        <v>0</v>
      </c>
      <c r="AG2688" s="3" t="str">
        <f t="shared" si="330"/>
        <v/>
      </c>
      <c r="AH2688" s="7">
        <f t="shared" si="331"/>
        <v>0</v>
      </c>
      <c r="AI2688" s="3" t="str">
        <f t="shared" si="332"/>
        <v/>
      </c>
      <c r="AJ2688" s="7">
        <f t="shared" si="333"/>
        <v>0</v>
      </c>
      <c r="AK2688" s="3" t="str">
        <f t="shared" si="334"/>
        <v/>
      </c>
    </row>
    <row r="2689" spans="1:37" ht="20" x14ac:dyDescent="0.2">
      <c r="A2689" s="3" t="s">
        <v>2693</v>
      </c>
      <c r="B2689" s="3" t="s">
        <v>19806</v>
      </c>
      <c r="C2689" s="3" t="s">
        <v>19807</v>
      </c>
      <c r="D2689" s="3">
        <v>4.6618783709280702</v>
      </c>
      <c r="E2689" s="3">
        <v>0.357203658613652</v>
      </c>
      <c r="F2689" s="6">
        <v>7.6766945886792803E-10</v>
      </c>
      <c r="G2689" s="6">
        <v>5.9030800522176504E-9</v>
      </c>
      <c r="H2689" s="3">
        <v>0.154</v>
      </c>
      <c r="I2689" s="3">
        <v>0.33700000000000002</v>
      </c>
      <c r="J2689" s="3">
        <v>0</v>
      </c>
      <c r="K2689" s="3">
        <v>6.806</v>
      </c>
      <c r="L2689" s="3">
        <v>3.1419999999999999</v>
      </c>
      <c r="M2689" s="3">
        <v>4.0179999999999998</v>
      </c>
      <c r="N2689" s="3">
        <v>0.16400000000000001</v>
      </c>
      <c r="O2689" s="3">
        <v>0</v>
      </c>
      <c r="P2689" s="3">
        <v>0.43099999999999999</v>
      </c>
      <c r="Q2689" s="3">
        <v>3.2719999999999998</v>
      </c>
      <c r="R2689" s="3">
        <v>2.181</v>
      </c>
      <c r="S2689" s="3">
        <v>3.7320000000000002</v>
      </c>
      <c r="T2689" s="3" t="s">
        <v>2693</v>
      </c>
      <c r="U2689" s="3" t="s">
        <v>6730</v>
      </c>
      <c r="V2689" s="3">
        <v>413</v>
      </c>
      <c r="W2689" s="3" t="s">
        <v>12708</v>
      </c>
      <c r="X2689" s="3" t="s">
        <v>12709</v>
      </c>
      <c r="Y2689" s="3">
        <v>0</v>
      </c>
      <c r="Z2689" s="3">
        <v>100</v>
      </c>
      <c r="AA2689" s="3">
        <v>862.06200000000001</v>
      </c>
      <c r="AB2689" s="3">
        <v>413</v>
      </c>
      <c r="AC2689" s="3">
        <v>413</v>
      </c>
      <c r="AD2689" s="7">
        <f t="shared" si="328"/>
        <v>1</v>
      </c>
      <c r="AE2689" s="3">
        <f t="shared" si="335"/>
        <v>100</v>
      </c>
      <c r="AF2689" s="7">
        <f t="shared" si="329"/>
        <v>0</v>
      </c>
      <c r="AG2689" s="3" t="str">
        <f t="shared" si="330"/>
        <v/>
      </c>
      <c r="AH2689" s="7">
        <f t="shared" si="331"/>
        <v>0</v>
      </c>
      <c r="AI2689" s="3" t="str">
        <f t="shared" si="332"/>
        <v/>
      </c>
      <c r="AJ2689" s="7">
        <f t="shared" si="333"/>
        <v>0</v>
      </c>
      <c r="AK2689" s="3" t="str">
        <f t="shared" si="334"/>
        <v/>
      </c>
    </row>
    <row r="2690" spans="1:37" ht="20" x14ac:dyDescent="0.2">
      <c r="A2690" s="3" t="s">
        <v>2694</v>
      </c>
      <c r="B2690" s="3" t="s">
        <v>19806</v>
      </c>
      <c r="C2690" s="3" t="s">
        <v>19807</v>
      </c>
      <c r="D2690" s="3">
        <v>4.6613519659516802</v>
      </c>
      <c r="E2690" s="3">
        <v>4.1802153818422996</v>
      </c>
      <c r="F2690" s="6">
        <v>1.32778914552078E-23</v>
      </c>
      <c r="G2690" s="6">
        <v>9.1614446993093605E-22</v>
      </c>
      <c r="H2690" s="3">
        <v>0.91500000000000004</v>
      </c>
      <c r="I2690" s="3">
        <v>2.52</v>
      </c>
      <c r="J2690" s="3">
        <v>0.49099999999999999</v>
      </c>
      <c r="K2690" s="3">
        <v>21.535</v>
      </c>
      <c r="L2690" s="3">
        <v>33.023000000000003</v>
      </c>
      <c r="M2690" s="3">
        <v>46.176000000000002</v>
      </c>
      <c r="N2690" s="3">
        <v>2.1469999999999998</v>
      </c>
      <c r="O2690" s="3">
        <v>1.1220000000000001</v>
      </c>
      <c r="P2690" s="3">
        <v>3.2730000000000001</v>
      </c>
      <c r="Q2690" s="3">
        <v>7.1849999999999996</v>
      </c>
      <c r="R2690" s="3">
        <v>8.1310000000000002</v>
      </c>
      <c r="S2690" s="3">
        <v>8.2690000000000001</v>
      </c>
      <c r="T2690" s="3" t="s">
        <v>2694</v>
      </c>
      <c r="U2690" s="3" t="s">
        <v>12710</v>
      </c>
      <c r="V2690" s="3">
        <v>353</v>
      </c>
      <c r="W2690" s="3" t="s">
        <v>12711</v>
      </c>
      <c r="X2690" s="3" t="s">
        <v>12712</v>
      </c>
      <c r="Y2690" s="3">
        <v>0</v>
      </c>
      <c r="Z2690" s="3">
        <v>100</v>
      </c>
      <c r="AA2690" s="3">
        <v>742.65099999999995</v>
      </c>
      <c r="AB2690" s="3">
        <v>353</v>
      </c>
      <c r="AC2690" s="3">
        <v>353</v>
      </c>
      <c r="AD2690" s="7">
        <f t="shared" ref="AD2690:AD2753" si="336">IF(ISNUMBER(SEARCH("alternaria alternata",W2690)) =TRUE, 1,0)</f>
        <v>1</v>
      </c>
      <c r="AE2690" s="3">
        <f t="shared" si="335"/>
        <v>100</v>
      </c>
      <c r="AF2690" s="7">
        <f t="shared" ref="AF2690:AF2753" si="337">IF(ISNUMBER(SEARCH("mycotymovirus",W2690)) =TRUE, 1,0)</f>
        <v>0</v>
      </c>
      <c r="AG2690" s="3" t="str">
        <f t="shared" ref="AG2690:AG2753" si="338">IF(AF2690 = 1,Z2690,"")</f>
        <v/>
      </c>
      <c r="AH2690" s="7">
        <f t="shared" ref="AH2690:AH2753" si="339">IF(ISNUMBER(SEARCH("Pyrenochaeta sp. DS3sAY3a",W2690)) =TRUE, 1,0)</f>
        <v>0</v>
      </c>
      <c r="AI2690" s="3" t="str">
        <f t="shared" ref="AI2690:AI2753" si="340">IF(AH2690 = 1,Z2690,"")</f>
        <v/>
      </c>
      <c r="AJ2690" s="7">
        <f t="shared" ref="AJ2690:AJ2753" si="341">IF(ISNUMBER(SEARCH("Vitis vinifera",W2690)) =TRUE, 1,0)</f>
        <v>0</v>
      </c>
      <c r="AK2690" s="3" t="str">
        <f t="shared" ref="AK2690:AK2753" si="342">IF(AJ2690 = 1,Z2690,"")</f>
        <v/>
      </c>
    </row>
    <row r="2691" spans="1:37" ht="20" x14ac:dyDescent="0.2">
      <c r="A2691" s="3" t="s">
        <v>2695</v>
      </c>
      <c r="B2691" s="3" t="s">
        <v>19806</v>
      </c>
      <c r="C2691" s="3" t="s">
        <v>19807</v>
      </c>
      <c r="D2691" s="3">
        <v>4.6613161576457696</v>
      </c>
      <c r="E2691" s="3">
        <v>0.33906808404563299</v>
      </c>
      <c r="F2691" s="6">
        <v>2.86203881300002E-8</v>
      </c>
      <c r="G2691" s="6">
        <v>1.74776927673331E-7</v>
      </c>
      <c r="H2691" s="3">
        <v>0</v>
      </c>
      <c r="I2691" s="3">
        <v>0.152</v>
      </c>
      <c r="J2691" s="3">
        <v>6.5000000000000002E-2</v>
      </c>
      <c r="K2691" s="3">
        <v>1.4890000000000001</v>
      </c>
      <c r="L2691" s="3">
        <v>1.151</v>
      </c>
      <c r="M2691" s="3">
        <v>3.4420000000000002</v>
      </c>
      <c r="N2691" s="3">
        <v>6.8000000000000005E-2</v>
      </c>
      <c r="O2691" s="3">
        <v>6.7000000000000004E-2</v>
      </c>
      <c r="P2691" s="3">
        <v>6.6000000000000003E-2</v>
      </c>
      <c r="Q2691" s="3">
        <v>0.71799999999999997</v>
      </c>
      <c r="R2691" s="3">
        <v>0.155</v>
      </c>
      <c r="S2691" s="3">
        <v>0.61799999999999999</v>
      </c>
      <c r="T2691" s="3" t="s">
        <v>2695</v>
      </c>
      <c r="U2691" s="3" t="s">
        <v>12713</v>
      </c>
      <c r="V2691" s="3">
        <v>371</v>
      </c>
      <c r="W2691" s="3" t="s">
        <v>12714</v>
      </c>
      <c r="X2691" s="3" t="s">
        <v>12715</v>
      </c>
      <c r="Y2691" s="3">
        <v>0</v>
      </c>
      <c r="Z2691" s="3">
        <v>100</v>
      </c>
      <c r="AA2691" s="3">
        <v>753.05100000000004</v>
      </c>
      <c r="AB2691" s="3">
        <v>371</v>
      </c>
      <c r="AC2691" s="3">
        <v>371</v>
      </c>
      <c r="AD2691" s="7">
        <f t="shared" si="336"/>
        <v>1</v>
      </c>
      <c r="AE2691" s="3">
        <f t="shared" ref="AE2691:AE2754" si="343">IF(AD2691 = 1,Z2691,"")</f>
        <v>100</v>
      </c>
      <c r="AF2691" s="7">
        <f t="shared" si="337"/>
        <v>0</v>
      </c>
      <c r="AG2691" s="3" t="str">
        <f t="shared" si="338"/>
        <v/>
      </c>
      <c r="AH2691" s="7">
        <f t="shared" si="339"/>
        <v>0</v>
      </c>
      <c r="AI2691" s="3" t="str">
        <f t="shared" si="340"/>
        <v/>
      </c>
      <c r="AJ2691" s="7">
        <f t="shared" si="341"/>
        <v>0</v>
      </c>
      <c r="AK2691" s="3" t="str">
        <f t="shared" si="342"/>
        <v/>
      </c>
    </row>
    <row r="2692" spans="1:37" ht="20" x14ac:dyDescent="0.2">
      <c r="A2692" s="3" t="s">
        <v>2696</v>
      </c>
      <c r="B2692" s="3" t="s">
        <v>19806</v>
      </c>
      <c r="C2692" s="3" t="s">
        <v>19807</v>
      </c>
      <c r="D2692" s="3">
        <v>4.6611907116648696</v>
      </c>
      <c r="E2692" s="3">
        <v>0.349360210831341</v>
      </c>
      <c r="F2692" s="6">
        <v>2.8603429083625699E-9</v>
      </c>
      <c r="G2692" s="6">
        <v>2.0314829454199599E-8</v>
      </c>
      <c r="H2692" s="3">
        <v>0</v>
      </c>
      <c r="I2692" s="3">
        <v>0.315</v>
      </c>
      <c r="J2692" s="3">
        <v>0</v>
      </c>
      <c r="K2692" s="3">
        <v>2.419</v>
      </c>
      <c r="L2692" s="3">
        <v>2.0470000000000002</v>
      </c>
      <c r="M2692" s="3">
        <v>4.0940000000000003</v>
      </c>
      <c r="N2692" s="3">
        <v>0.20300000000000001</v>
      </c>
      <c r="O2692" s="3">
        <v>9.2999999999999999E-2</v>
      </c>
      <c r="P2692" s="3">
        <v>0.35599999999999998</v>
      </c>
      <c r="Q2692" s="3">
        <v>1.7749999999999999</v>
      </c>
      <c r="R2692" s="3">
        <v>1.345</v>
      </c>
      <c r="S2692" s="3">
        <v>1.7270000000000001</v>
      </c>
      <c r="T2692" s="3" t="s">
        <v>2696</v>
      </c>
      <c r="U2692" s="3" t="s">
        <v>12716</v>
      </c>
      <c r="V2692" s="3">
        <v>317</v>
      </c>
      <c r="W2692" s="3" t="s">
        <v>12717</v>
      </c>
      <c r="X2692" s="3" t="s">
        <v>12718</v>
      </c>
      <c r="Y2692" s="3">
        <v>0</v>
      </c>
      <c r="Z2692" s="3">
        <v>99.684542590000007</v>
      </c>
      <c r="AA2692" s="3">
        <v>647.50599999999997</v>
      </c>
      <c r="AB2692" s="3">
        <v>317</v>
      </c>
      <c r="AC2692" s="3">
        <v>316</v>
      </c>
      <c r="AD2692" s="7">
        <f t="shared" si="336"/>
        <v>1</v>
      </c>
      <c r="AE2692" s="3">
        <f t="shared" si="343"/>
        <v>99.684542590000007</v>
      </c>
      <c r="AF2692" s="7">
        <f t="shared" si="337"/>
        <v>0</v>
      </c>
      <c r="AG2692" s="3" t="str">
        <f t="shared" si="338"/>
        <v/>
      </c>
      <c r="AH2692" s="7">
        <f t="shared" si="339"/>
        <v>0</v>
      </c>
      <c r="AI2692" s="3" t="str">
        <f t="shared" si="340"/>
        <v/>
      </c>
      <c r="AJ2692" s="7">
        <f t="shared" si="341"/>
        <v>0</v>
      </c>
      <c r="AK2692" s="3" t="str">
        <f t="shared" si="342"/>
        <v/>
      </c>
    </row>
    <row r="2693" spans="1:37" ht="20" x14ac:dyDescent="0.2">
      <c r="A2693" s="3" t="s">
        <v>2697</v>
      </c>
      <c r="B2693" s="3" t="s">
        <v>19806</v>
      </c>
      <c r="C2693" s="3" t="s">
        <v>19807</v>
      </c>
      <c r="D2693" s="3">
        <v>4.6610242868477201</v>
      </c>
      <c r="E2693" s="3">
        <v>1.5567097464428299</v>
      </c>
      <c r="F2693" s="6">
        <v>5.6728173213243297E-15</v>
      </c>
      <c r="G2693" s="6">
        <v>9.9370424956018394E-14</v>
      </c>
      <c r="H2693" s="3">
        <v>0.154</v>
      </c>
      <c r="I2693" s="3">
        <v>0.17399999999999999</v>
      </c>
      <c r="J2693" s="3">
        <v>0</v>
      </c>
      <c r="K2693" s="3">
        <v>2.7120000000000002</v>
      </c>
      <c r="L2693" s="3">
        <v>1.976</v>
      </c>
      <c r="M2693" s="3">
        <v>4.133</v>
      </c>
      <c r="N2693" s="3">
        <v>0.21299999999999999</v>
      </c>
      <c r="O2693" s="3">
        <v>0.152</v>
      </c>
      <c r="P2693" s="3">
        <v>0.224</v>
      </c>
      <c r="Q2693" s="3">
        <v>0.79600000000000004</v>
      </c>
      <c r="R2693" s="3">
        <v>0.69799999999999995</v>
      </c>
      <c r="S2693" s="3">
        <v>1.0489999999999999</v>
      </c>
      <c r="T2693" s="3" t="s">
        <v>2697</v>
      </c>
      <c r="U2693" s="3" t="s">
        <v>12719</v>
      </c>
      <c r="V2693" s="3">
        <v>415</v>
      </c>
      <c r="W2693" s="3" t="s">
        <v>12720</v>
      </c>
      <c r="X2693" s="3" t="s">
        <v>12721</v>
      </c>
      <c r="Y2693" s="3">
        <v>0</v>
      </c>
      <c r="Z2693" s="3">
        <v>100</v>
      </c>
      <c r="AA2693" s="3">
        <v>845.49900000000002</v>
      </c>
      <c r="AB2693" s="3">
        <v>411</v>
      </c>
      <c r="AC2693" s="3">
        <v>411</v>
      </c>
      <c r="AD2693" s="7">
        <f t="shared" si="336"/>
        <v>1</v>
      </c>
      <c r="AE2693" s="3">
        <f t="shared" si="343"/>
        <v>100</v>
      </c>
      <c r="AF2693" s="7">
        <f t="shared" si="337"/>
        <v>0</v>
      </c>
      <c r="AG2693" s="3" t="str">
        <f t="shared" si="338"/>
        <v/>
      </c>
      <c r="AH2693" s="7">
        <f t="shared" si="339"/>
        <v>0</v>
      </c>
      <c r="AI2693" s="3" t="str">
        <f t="shared" si="340"/>
        <v/>
      </c>
      <c r="AJ2693" s="7">
        <f t="shared" si="341"/>
        <v>0</v>
      </c>
      <c r="AK2693" s="3" t="str">
        <f t="shared" si="342"/>
        <v/>
      </c>
    </row>
    <row r="2694" spans="1:37" ht="20" x14ac:dyDescent="0.2">
      <c r="A2694" s="3" t="s">
        <v>2698</v>
      </c>
      <c r="B2694" s="3" t="s">
        <v>19806</v>
      </c>
      <c r="C2694" s="3" t="s">
        <v>19807</v>
      </c>
      <c r="D2694" s="3">
        <v>4.6601453164140798</v>
      </c>
      <c r="E2694" s="3">
        <v>3.5617523386310799</v>
      </c>
      <c r="F2694" s="6">
        <v>1.33069991541659E-30</v>
      </c>
      <c r="G2694" s="6">
        <v>2.4300811569137499E-28</v>
      </c>
      <c r="H2694" s="3">
        <v>0.35599999999999998</v>
      </c>
      <c r="I2694" s="3">
        <v>0.90100000000000002</v>
      </c>
      <c r="J2694" s="3">
        <v>0.61099999999999999</v>
      </c>
      <c r="K2694" s="3">
        <v>12.602</v>
      </c>
      <c r="L2694" s="3">
        <v>9.8230000000000004</v>
      </c>
      <c r="M2694" s="3">
        <v>17.196000000000002</v>
      </c>
      <c r="N2694" s="3">
        <v>1.0349999999999999</v>
      </c>
      <c r="O2694" s="3">
        <v>0.97899999999999998</v>
      </c>
      <c r="P2694" s="3">
        <v>1.1930000000000001</v>
      </c>
      <c r="Q2694" s="3">
        <v>7.843</v>
      </c>
      <c r="R2694" s="3">
        <v>7.1219999999999999</v>
      </c>
      <c r="S2694" s="3">
        <v>6.2880000000000003</v>
      </c>
      <c r="T2694" s="3" t="s">
        <v>2698</v>
      </c>
      <c r="U2694" s="3" t="s">
        <v>12722</v>
      </c>
      <c r="V2694" s="3">
        <v>409</v>
      </c>
      <c r="W2694" s="3" t="s">
        <v>12723</v>
      </c>
      <c r="X2694" s="3" t="s">
        <v>12724</v>
      </c>
      <c r="Y2694" s="3">
        <v>0</v>
      </c>
      <c r="Z2694" s="3">
        <v>100</v>
      </c>
      <c r="AA2694" s="3">
        <v>848.19500000000005</v>
      </c>
      <c r="AB2694" s="3">
        <v>409</v>
      </c>
      <c r="AC2694" s="3">
        <v>409</v>
      </c>
      <c r="AD2694" s="7">
        <f t="shared" si="336"/>
        <v>0</v>
      </c>
      <c r="AE2694" s="3" t="str">
        <f t="shared" si="343"/>
        <v/>
      </c>
      <c r="AF2694" s="7">
        <f t="shared" si="337"/>
        <v>0</v>
      </c>
      <c r="AG2694" s="3" t="str">
        <f t="shared" si="338"/>
        <v/>
      </c>
      <c r="AH2694" s="7">
        <f t="shared" si="339"/>
        <v>0</v>
      </c>
      <c r="AI2694" s="3" t="str">
        <f t="shared" si="340"/>
        <v/>
      </c>
      <c r="AJ2694" s="7">
        <f t="shared" si="341"/>
        <v>1</v>
      </c>
      <c r="AK2694" s="3">
        <f t="shared" si="342"/>
        <v>100</v>
      </c>
    </row>
    <row r="2695" spans="1:37" ht="20" x14ac:dyDescent="0.2">
      <c r="A2695" s="3" t="s">
        <v>2699</v>
      </c>
      <c r="B2695" s="3" t="s">
        <v>19806</v>
      </c>
      <c r="C2695" s="3" t="s">
        <v>19807</v>
      </c>
      <c r="D2695" s="3">
        <v>4.6596763773933301</v>
      </c>
      <c r="E2695" s="3">
        <v>0.32278516783147698</v>
      </c>
      <c r="F2695" s="6">
        <v>6.9185805432866698E-7</v>
      </c>
      <c r="G2695" s="6">
        <v>3.5623155635423501E-6</v>
      </c>
      <c r="H2695" s="3">
        <v>0.13500000000000001</v>
      </c>
      <c r="I2695" s="3">
        <v>9.8000000000000004E-2</v>
      </c>
      <c r="J2695" s="3">
        <v>0</v>
      </c>
      <c r="K2695" s="3">
        <v>1.702</v>
      </c>
      <c r="L2695" s="3">
        <v>0.61099999999999999</v>
      </c>
      <c r="M2695" s="3">
        <v>3.9660000000000002</v>
      </c>
      <c r="N2695" s="3">
        <v>0.28999999999999998</v>
      </c>
      <c r="O2695" s="3">
        <v>0.21099999999999999</v>
      </c>
      <c r="P2695" s="3">
        <v>0</v>
      </c>
      <c r="Q2695" s="3">
        <v>0.83099999999999996</v>
      </c>
      <c r="R2695" s="3">
        <v>0.41399999999999998</v>
      </c>
      <c r="S2695" s="3">
        <v>0.98199999999999998</v>
      </c>
      <c r="T2695" s="3" t="s">
        <v>12725</v>
      </c>
      <c r="U2695" s="3"/>
      <c r="V2695" s="3"/>
      <c r="W2695" s="3"/>
      <c r="X2695" s="3"/>
      <c r="Y2695" s="3"/>
      <c r="Z2695" s="3"/>
      <c r="AA2695" s="3"/>
      <c r="AB2695" s="3"/>
      <c r="AC2695" s="3"/>
      <c r="AD2695" s="7">
        <f t="shared" si="336"/>
        <v>0</v>
      </c>
      <c r="AE2695" s="3" t="str">
        <f t="shared" si="343"/>
        <v/>
      </c>
      <c r="AF2695" s="7">
        <f t="shared" si="337"/>
        <v>0</v>
      </c>
      <c r="AG2695" s="3" t="str">
        <f t="shared" si="338"/>
        <v/>
      </c>
      <c r="AH2695" s="7">
        <f t="shared" si="339"/>
        <v>0</v>
      </c>
      <c r="AI2695" s="3" t="str">
        <f t="shared" si="340"/>
        <v/>
      </c>
      <c r="AJ2695" s="7">
        <f t="shared" si="341"/>
        <v>0</v>
      </c>
      <c r="AK2695" s="3" t="str">
        <f t="shared" si="342"/>
        <v/>
      </c>
    </row>
    <row r="2696" spans="1:37" ht="20" x14ac:dyDescent="0.2">
      <c r="A2696" s="3" t="s">
        <v>2700</v>
      </c>
      <c r="B2696" s="3" t="s">
        <v>19806</v>
      </c>
      <c r="C2696" s="3" t="s">
        <v>19807</v>
      </c>
      <c r="D2696" s="3">
        <v>4.6592428762921703</v>
      </c>
      <c r="E2696" s="3">
        <v>1.18612897369424</v>
      </c>
      <c r="F2696" s="6">
        <v>3.4322842040940402E-13</v>
      </c>
      <c r="G2696" s="6">
        <v>4.4017818070755302E-12</v>
      </c>
      <c r="H2696" s="3">
        <v>0.21199999999999999</v>
      </c>
      <c r="I2696" s="3">
        <v>0.47799999999999998</v>
      </c>
      <c r="J2696" s="3">
        <v>0</v>
      </c>
      <c r="K2696" s="3">
        <v>5.5170000000000003</v>
      </c>
      <c r="L2696" s="3">
        <v>4.4349999999999996</v>
      </c>
      <c r="M2696" s="3">
        <v>8.5079999999999991</v>
      </c>
      <c r="N2696" s="3">
        <v>0.34799999999999998</v>
      </c>
      <c r="O2696" s="3">
        <v>0.32100000000000001</v>
      </c>
      <c r="P2696" s="3">
        <v>0.81200000000000006</v>
      </c>
      <c r="Q2696" s="3">
        <v>2.5619999999999998</v>
      </c>
      <c r="R2696" s="3">
        <v>3.2069999999999999</v>
      </c>
      <c r="S2696" s="3">
        <v>2.8860000000000001</v>
      </c>
      <c r="T2696" s="3" t="s">
        <v>2700</v>
      </c>
      <c r="U2696" s="3" t="s">
        <v>12726</v>
      </c>
      <c r="V2696" s="3">
        <v>443</v>
      </c>
      <c r="W2696" s="3" t="s">
        <v>12727</v>
      </c>
      <c r="X2696" s="3" t="s">
        <v>12728</v>
      </c>
      <c r="Y2696" s="3">
        <v>0</v>
      </c>
      <c r="Z2696" s="3">
        <v>100</v>
      </c>
      <c r="AA2696" s="3">
        <v>928.702</v>
      </c>
      <c r="AB2696" s="3">
        <v>443</v>
      </c>
      <c r="AC2696" s="3">
        <v>443</v>
      </c>
      <c r="AD2696" s="7">
        <f t="shared" si="336"/>
        <v>1</v>
      </c>
      <c r="AE2696" s="3">
        <f t="shared" si="343"/>
        <v>100</v>
      </c>
      <c r="AF2696" s="7">
        <f t="shared" si="337"/>
        <v>0</v>
      </c>
      <c r="AG2696" s="3" t="str">
        <f t="shared" si="338"/>
        <v/>
      </c>
      <c r="AH2696" s="7">
        <f t="shared" si="339"/>
        <v>0</v>
      </c>
      <c r="AI2696" s="3" t="str">
        <f t="shared" si="340"/>
        <v/>
      </c>
      <c r="AJ2696" s="7">
        <f t="shared" si="341"/>
        <v>0</v>
      </c>
      <c r="AK2696" s="3" t="str">
        <f t="shared" si="342"/>
        <v/>
      </c>
    </row>
    <row r="2697" spans="1:37" ht="20" x14ac:dyDescent="0.2">
      <c r="A2697" s="3" t="s">
        <v>2701</v>
      </c>
      <c r="B2697" s="3" t="s">
        <v>19806</v>
      </c>
      <c r="C2697" s="3" t="s">
        <v>19807</v>
      </c>
      <c r="D2697" s="3">
        <v>4.6591729863814999</v>
      </c>
      <c r="E2697" s="3">
        <v>3.0520940678407298</v>
      </c>
      <c r="F2697" s="6">
        <v>7.5378149668683902E-26</v>
      </c>
      <c r="G2697" s="6">
        <v>7.41550784014791E-24</v>
      </c>
      <c r="H2697" s="3">
        <v>1.165</v>
      </c>
      <c r="I2697" s="3">
        <v>0.69499999999999995</v>
      </c>
      <c r="J2697" s="3">
        <v>7.3999999999999996E-2</v>
      </c>
      <c r="K2697" s="3">
        <v>17.029</v>
      </c>
      <c r="L2697" s="3">
        <v>13.519</v>
      </c>
      <c r="M2697" s="3">
        <v>20.651</v>
      </c>
      <c r="N2697" s="3">
        <v>0.85099999999999998</v>
      </c>
      <c r="O2697" s="3">
        <v>0.624</v>
      </c>
      <c r="P2697" s="3">
        <v>1.1850000000000001</v>
      </c>
      <c r="Q2697" s="3">
        <v>9.1839999999999993</v>
      </c>
      <c r="R2697" s="3">
        <v>5.7249999999999996</v>
      </c>
      <c r="S2697" s="3">
        <v>6.415</v>
      </c>
      <c r="T2697" s="3" t="s">
        <v>2701</v>
      </c>
      <c r="U2697" s="3" t="s">
        <v>12729</v>
      </c>
      <c r="V2697" s="3">
        <v>299</v>
      </c>
      <c r="W2697" s="3" t="s">
        <v>12730</v>
      </c>
      <c r="X2697" s="3" t="s">
        <v>12731</v>
      </c>
      <c r="Y2697" s="3">
        <v>0</v>
      </c>
      <c r="Z2697" s="3">
        <v>100</v>
      </c>
      <c r="AA2697" s="3">
        <v>609.37199999999996</v>
      </c>
      <c r="AB2697" s="3">
        <v>299</v>
      </c>
      <c r="AC2697" s="3">
        <v>299</v>
      </c>
      <c r="AD2697" s="7">
        <f t="shared" si="336"/>
        <v>1</v>
      </c>
      <c r="AE2697" s="3">
        <f t="shared" si="343"/>
        <v>100</v>
      </c>
      <c r="AF2697" s="7">
        <f t="shared" si="337"/>
        <v>0</v>
      </c>
      <c r="AG2697" s="3" t="str">
        <f t="shared" si="338"/>
        <v/>
      </c>
      <c r="AH2697" s="7">
        <f t="shared" si="339"/>
        <v>0</v>
      </c>
      <c r="AI2697" s="3" t="str">
        <f t="shared" si="340"/>
        <v/>
      </c>
      <c r="AJ2697" s="7">
        <f t="shared" si="341"/>
        <v>0</v>
      </c>
      <c r="AK2697" s="3" t="str">
        <f t="shared" si="342"/>
        <v/>
      </c>
    </row>
    <row r="2698" spans="1:37" ht="20" x14ac:dyDescent="0.2">
      <c r="A2698" s="3" t="s">
        <v>2702</v>
      </c>
      <c r="B2698" s="3" t="s">
        <v>19806</v>
      </c>
      <c r="C2698" s="3" t="s">
        <v>19807</v>
      </c>
      <c r="D2698" s="3">
        <v>4.6586193719048996</v>
      </c>
      <c r="E2698" s="3">
        <v>-0.103325610037715</v>
      </c>
      <c r="F2698" s="6">
        <v>1.15539593921521E-8</v>
      </c>
      <c r="G2698" s="6">
        <v>7.4557998218887294E-8</v>
      </c>
      <c r="H2698" s="3">
        <v>0.13500000000000001</v>
      </c>
      <c r="I2698" s="3">
        <v>0</v>
      </c>
      <c r="J2698" s="3">
        <v>0</v>
      </c>
      <c r="K2698" s="3">
        <v>1.4890000000000001</v>
      </c>
      <c r="L2698" s="3">
        <v>1.208</v>
      </c>
      <c r="M2698" s="3">
        <v>1.766</v>
      </c>
      <c r="N2698" s="3">
        <v>7.6999999999999999E-2</v>
      </c>
      <c r="O2698" s="3">
        <v>0</v>
      </c>
      <c r="P2698" s="3">
        <v>0.13300000000000001</v>
      </c>
      <c r="Q2698" s="3">
        <v>8.6999999999999994E-2</v>
      </c>
      <c r="R2698" s="3">
        <v>0.25</v>
      </c>
      <c r="S2698" s="3">
        <v>0.33</v>
      </c>
      <c r="T2698" s="3" t="s">
        <v>2702</v>
      </c>
      <c r="U2698" s="3" t="s">
        <v>12732</v>
      </c>
      <c r="V2698" s="3">
        <v>396</v>
      </c>
      <c r="W2698" s="3" t="s">
        <v>12733</v>
      </c>
      <c r="X2698" s="3" t="s">
        <v>12734</v>
      </c>
      <c r="Y2698" s="3">
        <v>0</v>
      </c>
      <c r="Z2698" s="3">
        <v>100</v>
      </c>
      <c r="AA2698" s="3">
        <v>810.83100000000002</v>
      </c>
      <c r="AB2698" s="3">
        <v>396</v>
      </c>
      <c r="AC2698" s="3">
        <v>396</v>
      </c>
      <c r="AD2698" s="7">
        <f t="shared" si="336"/>
        <v>1</v>
      </c>
      <c r="AE2698" s="3">
        <f t="shared" si="343"/>
        <v>100</v>
      </c>
      <c r="AF2698" s="7">
        <f t="shared" si="337"/>
        <v>0</v>
      </c>
      <c r="AG2698" s="3" t="str">
        <f t="shared" si="338"/>
        <v/>
      </c>
      <c r="AH2698" s="7">
        <f t="shared" si="339"/>
        <v>0</v>
      </c>
      <c r="AI2698" s="3" t="str">
        <f t="shared" si="340"/>
        <v/>
      </c>
      <c r="AJ2698" s="7">
        <f t="shared" si="341"/>
        <v>0</v>
      </c>
      <c r="AK2698" s="3" t="str">
        <f t="shared" si="342"/>
        <v/>
      </c>
    </row>
    <row r="2699" spans="1:37" ht="20" x14ac:dyDescent="0.2">
      <c r="A2699" s="3" t="s">
        <v>2703</v>
      </c>
      <c r="B2699" s="3" t="s">
        <v>19806</v>
      </c>
      <c r="C2699" s="3" t="s">
        <v>19807</v>
      </c>
      <c r="D2699" s="3">
        <v>4.6585044788048302</v>
      </c>
      <c r="E2699" s="3">
        <v>1.1896390435909601</v>
      </c>
      <c r="F2699" s="6">
        <v>1.4939219929332799E-10</v>
      </c>
      <c r="G2699" s="6">
        <v>1.27726770447116E-9</v>
      </c>
      <c r="H2699" s="3">
        <v>4.8000000000000001E-2</v>
      </c>
      <c r="I2699" s="3">
        <v>0.29299999999999998</v>
      </c>
      <c r="J2699" s="3">
        <v>0</v>
      </c>
      <c r="K2699" s="3">
        <v>2.1269999999999998</v>
      </c>
      <c r="L2699" s="3">
        <v>2.004</v>
      </c>
      <c r="M2699" s="3">
        <v>5.0030000000000001</v>
      </c>
      <c r="N2699" s="3">
        <v>0.17399999999999999</v>
      </c>
      <c r="O2699" s="3">
        <v>0.16</v>
      </c>
      <c r="P2699" s="3">
        <v>0.19900000000000001</v>
      </c>
      <c r="Q2699" s="3">
        <v>1.1339999999999999</v>
      </c>
      <c r="R2699" s="3">
        <v>1.1379999999999999</v>
      </c>
      <c r="S2699" s="3">
        <v>1.109</v>
      </c>
      <c r="T2699" s="3" t="s">
        <v>2703</v>
      </c>
      <c r="U2699" s="3" t="s">
        <v>12735</v>
      </c>
      <c r="V2699" s="3">
        <v>253</v>
      </c>
      <c r="W2699" s="3" t="s">
        <v>12736</v>
      </c>
      <c r="X2699" s="3" t="s">
        <v>12737</v>
      </c>
      <c r="Y2699" s="3">
        <v>0</v>
      </c>
      <c r="Z2699" s="3">
        <v>100</v>
      </c>
      <c r="AA2699" s="3">
        <v>509.60500000000002</v>
      </c>
      <c r="AB2699" s="3">
        <v>245</v>
      </c>
      <c r="AC2699" s="3">
        <v>245</v>
      </c>
      <c r="AD2699" s="7">
        <f t="shared" si="336"/>
        <v>1</v>
      </c>
      <c r="AE2699" s="3">
        <f t="shared" si="343"/>
        <v>100</v>
      </c>
      <c r="AF2699" s="7">
        <f t="shared" si="337"/>
        <v>0</v>
      </c>
      <c r="AG2699" s="3" t="str">
        <f t="shared" si="338"/>
        <v/>
      </c>
      <c r="AH2699" s="7">
        <f t="shared" si="339"/>
        <v>0</v>
      </c>
      <c r="AI2699" s="3" t="str">
        <f t="shared" si="340"/>
        <v/>
      </c>
      <c r="AJ2699" s="7">
        <f t="shared" si="341"/>
        <v>0</v>
      </c>
      <c r="AK2699" s="3" t="str">
        <f t="shared" si="342"/>
        <v/>
      </c>
    </row>
    <row r="2700" spans="1:37" ht="20" x14ac:dyDescent="0.2">
      <c r="A2700" s="3" t="s">
        <v>2704</v>
      </c>
      <c r="B2700" s="3" t="s">
        <v>19806</v>
      </c>
      <c r="C2700" s="3" t="s">
        <v>19807</v>
      </c>
      <c r="D2700" s="3">
        <v>4.6584978047604002</v>
      </c>
      <c r="E2700" s="3">
        <v>0.33853111604636299</v>
      </c>
      <c r="F2700" s="6">
        <v>4.4335456704059702E-10</v>
      </c>
      <c r="G2700" s="6">
        <v>3.5312050747028101E-9</v>
      </c>
      <c r="H2700" s="3">
        <v>9.6000000000000002E-2</v>
      </c>
      <c r="I2700" s="3">
        <v>5.3999999999999999E-2</v>
      </c>
      <c r="J2700" s="3">
        <v>0</v>
      </c>
      <c r="K2700" s="3">
        <v>1.595</v>
      </c>
      <c r="L2700" s="3">
        <v>0.92400000000000004</v>
      </c>
      <c r="M2700" s="3">
        <v>1.804</v>
      </c>
      <c r="N2700" s="3">
        <v>4.8000000000000001E-2</v>
      </c>
      <c r="O2700" s="3">
        <v>5.0999999999999997E-2</v>
      </c>
      <c r="P2700" s="3">
        <v>9.0999999999999998E-2</v>
      </c>
      <c r="Q2700" s="3">
        <v>0.33800000000000002</v>
      </c>
      <c r="R2700" s="3">
        <v>0.45700000000000002</v>
      </c>
      <c r="S2700" s="3">
        <v>0.66900000000000004</v>
      </c>
      <c r="T2700" s="3" t="s">
        <v>2704</v>
      </c>
      <c r="U2700" s="3" t="s">
        <v>12738</v>
      </c>
      <c r="V2700" s="3">
        <v>188</v>
      </c>
      <c r="W2700" s="3" t="s">
        <v>12739</v>
      </c>
      <c r="X2700" s="3" t="s">
        <v>12740</v>
      </c>
      <c r="Y2700" s="6">
        <v>1.9400000000000002E-121</v>
      </c>
      <c r="Z2700" s="3">
        <v>100</v>
      </c>
      <c r="AA2700" s="3">
        <v>354.36900000000003</v>
      </c>
      <c r="AB2700" s="3">
        <v>188</v>
      </c>
      <c r="AC2700" s="3">
        <v>188</v>
      </c>
      <c r="AD2700" s="7">
        <f t="shared" si="336"/>
        <v>1</v>
      </c>
      <c r="AE2700" s="3">
        <f t="shared" si="343"/>
        <v>100</v>
      </c>
      <c r="AF2700" s="7">
        <f t="shared" si="337"/>
        <v>0</v>
      </c>
      <c r="AG2700" s="3" t="str">
        <f t="shared" si="338"/>
        <v/>
      </c>
      <c r="AH2700" s="7">
        <f t="shared" si="339"/>
        <v>0</v>
      </c>
      <c r="AI2700" s="3" t="str">
        <f t="shared" si="340"/>
        <v/>
      </c>
      <c r="AJ2700" s="7">
        <f t="shared" si="341"/>
        <v>0</v>
      </c>
      <c r="AK2700" s="3" t="str">
        <f t="shared" si="342"/>
        <v/>
      </c>
    </row>
    <row r="2701" spans="1:37" ht="20" x14ac:dyDescent="0.2">
      <c r="A2701" s="3" t="s">
        <v>2705</v>
      </c>
      <c r="B2701" s="3" t="s">
        <v>19806</v>
      </c>
      <c r="C2701" s="3" t="s">
        <v>19807</v>
      </c>
      <c r="D2701" s="3">
        <v>4.6581028120394503</v>
      </c>
      <c r="E2701" s="3">
        <v>0.65729686074278004</v>
      </c>
      <c r="F2701" s="6">
        <v>1.7380241369703598E-8</v>
      </c>
      <c r="G2701" s="6">
        <v>1.09377883006986E-7</v>
      </c>
      <c r="H2701" s="3">
        <v>0.16400000000000001</v>
      </c>
      <c r="I2701" s="3">
        <v>6.5000000000000002E-2</v>
      </c>
      <c r="J2701" s="3">
        <v>0</v>
      </c>
      <c r="K2701" s="3">
        <v>1.635</v>
      </c>
      <c r="L2701" s="3">
        <v>0.93799999999999994</v>
      </c>
      <c r="M2701" s="3">
        <v>3.762</v>
      </c>
      <c r="N2701" s="3">
        <v>0.23200000000000001</v>
      </c>
      <c r="O2701" s="3">
        <v>5.0999999999999997E-2</v>
      </c>
      <c r="P2701" s="3">
        <v>0</v>
      </c>
      <c r="Q2701" s="3">
        <v>1.0389999999999999</v>
      </c>
      <c r="R2701" s="3">
        <v>0.45700000000000002</v>
      </c>
      <c r="S2701" s="3">
        <v>0.76200000000000001</v>
      </c>
      <c r="T2701" s="3" t="s">
        <v>2705</v>
      </c>
      <c r="U2701" s="3" t="s">
        <v>6458</v>
      </c>
      <c r="V2701" s="3">
        <v>592</v>
      </c>
      <c r="W2701" s="3" t="s">
        <v>12741</v>
      </c>
      <c r="X2701" s="3" t="s">
        <v>12742</v>
      </c>
      <c r="Y2701" s="3">
        <v>0</v>
      </c>
      <c r="Z2701" s="3">
        <v>100</v>
      </c>
      <c r="AA2701" s="3">
        <v>1225.69</v>
      </c>
      <c r="AB2701" s="3">
        <v>592</v>
      </c>
      <c r="AC2701" s="3">
        <v>592</v>
      </c>
      <c r="AD2701" s="7">
        <f t="shared" si="336"/>
        <v>1</v>
      </c>
      <c r="AE2701" s="3">
        <f t="shared" si="343"/>
        <v>100</v>
      </c>
      <c r="AF2701" s="7">
        <f t="shared" si="337"/>
        <v>0</v>
      </c>
      <c r="AG2701" s="3" t="str">
        <f t="shared" si="338"/>
        <v/>
      </c>
      <c r="AH2701" s="7">
        <f t="shared" si="339"/>
        <v>0</v>
      </c>
      <c r="AI2701" s="3" t="str">
        <f t="shared" si="340"/>
        <v/>
      </c>
      <c r="AJ2701" s="7">
        <f t="shared" si="341"/>
        <v>0</v>
      </c>
      <c r="AK2701" s="3" t="str">
        <f t="shared" si="342"/>
        <v/>
      </c>
    </row>
    <row r="2702" spans="1:37" ht="20" x14ac:dyDescent="0.2">
      <c r="A2702" s="3" t="s">
        <v>2706</v>
      </c>
      <c r="B2702" s="3" t="s">
        <v>19806</v>
      </c>
      <c r="C2702" s="3" t="s">
        <v>19807</v>
      </c>
      <c r="D2702" s="3">
        <v>4.6573534282964602</v>
      </c>
      <c r="E2702" s="3">
        <v>0.335743187125566</v>
      </c>
      <c r="F2702" s="6">
        <v>2.99471251988658E-8</v>
      </c>
      <c r="G2702" s="6">
        <v>1.82440566757853E-7</v>
      </c>
      <c r="H2702" s="3">
        <v>0.26</v>
      </c>
      <c r="I2702" s="3">
        <v>0.58599999999999997</v>
      </c>
      <c r="J2702" s="3">
        <v>0</v>
      </c>
      <c r="K2702" s="3">
        <v>6.7530000000000001</v>
      </c>
      <c r="L2702" s="3">
        <v>4.0940000000000003</v>
      </c>
      <c r="M2702" s="3">
        <v>13.23</v>
      </c>
      <c r="N2702" s="3">
        <v>0.629</v>
      </c>
      <c r="O2702" s="3">
        <v>0</v>
      </c>
      <c r="P2702" s="3">
        <v>0.82</v>
      </c>
      <c r="Q2702" s="3">
        <v>2.1989999999999998</v>
      </c>
      <c r="R2702" s="3">
        <v>1.8879999999999999</v>
      </c>
      <c r="S2702" s="3">
        <v>1.532</v>
      </c>
      <c r="T2702" s="3" t="s">
        <v>2706</v>
      </c>
      <c r="U2702" s="3" t="s">
        <v>11119</v>
      </c>
      <c r="V2702" s="3">
        <v>200</v>
      </c>
      <c r="W2702" s="3" t="s">
        <v>11120</v>
      </c>
      <c r="X2702" s="3" t="s">
        <v>11121</v>
      </c>
      <c r="Y2702" s="6">
        <v>1.8100000000000001E-112</v>
      </c>
      <c r="Z2702" s="3">
        <v>100</v>
      </c>
      <c r="AA2702" s="3">
        <v>346.66500000000002</v>
      </c>
      <c r="AB2702" s="3">
        <v>167</v>
      </c>
      <c r="AC2702" s="3">
        <v>167</v>
      </c>
      <c r="AD2702" s="7">
        <f t="shared" si="336"/>
        <v>1</v>
      </c>
      <c r="AE2702" s="3">
        <f t="shared" si="343"/>
        <v>100</v>
      </c>
      <c r="AF2702" s="7">
        <f t="shared" si="337"/>
        <v>0</v>
      </c>
      <c r="AG2702" s="3" t="str">
        <f t="shared" si="338"/>
        <v/>
      </c>
      <c r="AH2702" s="7">
        <f t="shared" si="339"/>
        <v>0</v>
      </c>
      <c r="AI2702" s="3" t="str">
        <f t="shared" si="340"/>
        <v/>
      </c>
      <c r="AJ2702" s="7">
        <f t="shared" si="341"/>
        <v>0</v>
      </c>
      <c r="AK2702" s="3" t="str">
        <f t="shared" si="342"/>
        <v/>
      </c>
    </row>
    <row r="2703" spans="1:37" ht="20" x14ac:dyDescent="0.2">
      <c r="A2703" s="3" t="s">
        <v>2707</v>
      </c>
      <c r="B2703" s="3" t="s">
        <v>19806</v>
      </c>
      <c r="C2703" s="3" t="s">
        <v>19807</v>
      </c>
      <c r="D2703" s="3">
        <v>4.6565565450061097</v>
      </c>
      <c r="E2703" s="3">
        <v>1.98644369794963</v>
      </c>
      <c r="F2703" s="6">
        <v>6.0300179260409099E-14</v>
      </c>
      <c r="G2703" s="6">
        <v>8.7989213727497499E-13</v>
      </c>
      <c r="H2703" s="3">
        <v>9.6000000000000002E-2</v>
      </c>
      <c r="I2703" s="3">
        <v>0.185</v>
      </c>
      <c r="J2703" s="3">
        <v>0</v>
      </c>
      <c r="K2703" s="3">
        <v>1.9670000000000001</v>
      </c>
      <c r="L2703" s="3">
        <v>1.5069999999999999</v>
      </c>
      <c r="M2703" s="3">
        <v>3.7360000000000002</v>
      </c>
      <c r="N2703" s="3">
        <v>0.155</v>
      </c>
      <c r="O2703" s="3">
        <v>2.5000000000000001E-2</v>
      </c>
      <c r="P2703" s="3">
        <v>0.19900000000000001</v>
      </c>
      <c r="Q2703" s="3">
        <v>0.95199999999999996</v>
      </c>
      <c r="R2703" s="3">
        <v>0.75900000000000001</v>
      </c>
      <c r="S2703" s="3">
        <v>1.0409999999999999</v>
      </c>
      <c r="T2703" s="3" t="s">
        <v>2707</v>
      </c>
      <c r="U2703" s="3" t="s">
        <v>12743</v>
      </c>
      <c r="V2703" s="3">
        <v>397</v>
      </c>
      <c r="W2703" s="3" t="s">
        <v>12744</v>
      </c>
      <c r="X2703" s="3" t="s">
        <v>12745</v>
      </c>
      <c r="Y2703" s="3">
        <v>0</v>
      </c>
      <c r="Z2703" s="3">
        <v>100</v>
      </c>
      <c r="AA2703" s="3">
        <v>819.69100000000003</v>
      </c>
      <c r="AB2703" s="3">
        <v>397</v>
      </c>
      <c r="AC2703" s="3">
        <v>397</v>
      </c>
      <c r="AD2703" s="7">
        <f t="shared" si="336"/>
        <v>1</v>
      </c>
      <c r="AE2703" s="3">
        <f t="shared" si="343"/>
        <v>100</v>
      </c>
      <c r="AF2703" s="7">
        <f t="shared" si="337"/>
        <v>0</v>
      </c>
      <c r="AG2703" s="3" t="str">
        <f t="shared" si="338"/>
        <v/>
      </c>
      <c r="AH2703" s="7">
        <f t="shared" si="339"/>
        <v>0</v>
      </c>
      <c r="AI2703" s="3" t="str">
        <f t="shared" si="340"/>
        <v/>
      </c>
      <c r="AJ2703" s="7">
        <f t="shared" si="341"/>
        <v>0</v>
      </c>
      <c r="AK2703" s="3" t="str">
        <f t="shared" si="342"/>
        <v/>
      </c>
    </row>
    <row r="2704" spans="1:37" ht="20" x14ac:dyDescent="0.2">
      <c r="A2704" s="3" t="s">
        <v>2708</v>
      </c>
      <c r="B2704" s="3" t="s">
        <v>19806</v>
      </c>
      <c r="C2704" s="3" t="s">
        <v>19807</v>
      </c>
      <c r="D2704" s="3">
        <v>4.6562834730223699</v>
      </c>
      <c r="E2704" s="3">
        <v>-9.6002722984382005E-2</v>
      </c>
      <c r="F2704" s="6">
        <v>2.6182864931122699E-8</v>
      </c>
      <c r="G2704" s="6">
        <v>1.6085794355448201E-7</v>
      </c>
      <c r="H2704" s="3">
        <v>0</v>
      </c>
      <c r="I2704" s="3">
        <v>0.185</v>
      </c>
      <c r="J2704" s="3">
        <v>0</v>
      </c>
      <c r="K2704" s="3">
        <v>1.3819999999999999</v>
      </c>
      <c r="L2704" s="3">
        <v>1.6060000000000001</v>
      </c>
      <c r="M2704" s="3">
        <v>2.29</v>
      </c>
      <c r="N2704" s="3">
        <v>0</v>
      </c>
      <c r="O2704" s="3">
        <v>0</v>
      </c>
      <c r="P2704" s="3">
        <v>0</v>
      </c>
      <c r="Q2704" s="3">
        <v>0.78800000000000003</v>
      </c>
      <c r="R2704" s="3">
        <v>0.39700000000000002</v>
      </c>
      <c r="S2704" s="3">
        <v>0.96499999999999997</v>
      </c>
      <c r="T2704" s="3" t="s">
        <v>2708</v>
      </c>
      <c r="U2704" s="3" t="s">
        <v>9580</v>
      </c>
      <c r="V2704" s="3">
        <v>495</v>
      </c>
      <c r="W2704" s="3" t="s">
        <v>12746</v>
      </c>
      <c r="X2704" s="3" t="s">
        <v>12747</v>
      </c>
      <c r="Y2704" s="3">
        <v>0</v>
      </c>
      <c r="Z2704" s="3">
        <v>100</v>
      </c>
      <c r="AA2704" s="3">
        <v>999.19399999999996</v>
      </c>
      <c r="AB2704" s="3">
        <v>495</v>
      </c>
      <c r="AC2704" s="3">
        <v>495</v>
      </c>
      <c r="AD2704" s="7">
        <f t="shared" si="336"/>
        <v>1</v>
      </c>
      <c r="AE2704" s="3">
        <f t="shared" si="343"/>
        <v>100</v>
      </c>
      <c r="AF2704" s="7">
        <f t="shared" si="337"/>
        <v>0</v>
      </c>
      <c r="AG2704" s="3" t="str">
        <f t="shared" si="338"/>
        <v/>
      </c>
      <c r="AH2704" s="7">
        <f t="shared" si="339"/>
        <v>0</v>
      </c>
      <c r="AI2704" s="3" t="str">
        <f t="shared" si="340"/>
        <v/>
      </c>
      <c r="AJ2704" s="7">
        <f t="shared" si="341"/>
        <v>0</v>
      </c>
      <c r="AK2704" s="3" t="str">
        <f t="shared" si="342"/>
        <v/>
      </c>
    </row>
    <row r="2705" spans="1:37" ht="20" x14ac:dyDescent="0.2">
      <c r="A2705" s="3" t="s">
        <v>2709</v>
      </c>
      <c r="B2705" s="3" t="s">
        <v>19806</v>
      </c>
      <c r="C2705" s="3" t="s">
        <v>19807</v>
      </c>
      <c r="D2705" s="3">
        <v>4.6562178111219703</v>
      </c>
      <c r="E2705" s="3">
        <v>1.8662181275560901</v>
      </c>
      <c r="F2705" s="6">
        <v>5.9759285173292406E-14</v>
      </c>
      <c r="G2705" s="6">
        <v>8.7325295636315101E-13</v>
      </c>
      <c r="H2705" s="3">
        <v>0.14399999999999999</v>
      </c>
      <c r="I2705" s="3">
        <v>0.66200000000000003</v>
      </c>
      <c r="J2705" s="3">
        <v>0</v>
      </c>
      <c r="K2705" s="3">
        <v>5.2240000000000002</v>
      </c>
      <c r="L2705" s="3">
        <v>5.7720000000000002</v>
      </c>
      <c r="M2705" s="3">
        <v>10.005000000000001</v>
      </c>
      <c r="N2705" s="3">
        <v>0.56999999999999995</v>
      </c>
      <c r="O2705" s="3">
        <v>0.44700000000000001</v>
      </c>
      <c r="P2705" s="3">
        <v>0.53900000000000003</v>
      </c>
      <c r="Q2705" s="3">
        <v>1.835</v>
      </c>
      <c r="R2705" s="3">
        <v>1.431</v>
      </c>
      <c r="S2705" s="3">
        <v>1.921</v>
      </c>
      <c r="T2705" s="3" t="s">
        <v>2709</v>
      </c>
      <c r="U2705" s="3" t="s">
        <v>6584</v>
      </c>
      <c r="V2705" s="3">
        <v>564</v>
      </c>
      <c r="W2705" s="3" t="s">
        <v>12748</v>
      </c>
      <c r="X2705" s="3" t="s">
        <v>12749</v>
      </c>
      <c r="Y2705" s="3">
        <v>0</v>
      </c>
      <c r="Z2705" s="3">
        <v>99.815498149999996</v>
      </c>
      <c r="AA2705" s="3">
        <v>1101.6600000000001</v>
      </c>
      <c r="AB2705" s="3">
        <v>542</v>
      </c>
      <c r="AC2705" s="3">
        <v>541</v>
      </c>
      <c r="AD2705" s="7">
        <f t="shared" si="336"/>
        <v>1</v>
      </c>
      <c r="AE2705" s="3">
        <f t="shared" si="343"/>
        <v>99.815498149999996</v>
      </c>
      <c r="AF2705" s="7">
        <f t="shared" si="337"/>
        <v>0</v>
      </c>
      <c r="AG2705" s="3" t="str">
        <f t="shared" si="338"/>
        <v/>
      </c>
      <c r="AH2705" s="7">
        <f t="shared" si="339"/>
        <v>0</v>
      </c>
      <c r="AI2705" s="3" t="str">
        <f t="shared" si="340"/>
        <v/>
      </c>
      <c r="AJ2705" s="7">
        <f t="shared" si="341"/>
        <v>0</v>
      </c>
      <c r="AK2705" s="3" t="str">
        <f t="shared" si="342"/>
        <v/>
      </c>
    </row>
    <row r="2706" spans="1:37" ht="20" x14ac:dyDescent="0.2">
      <c r="A2706" s="3" t="s">
        <v>2710</v>
      </c>
      <c r="B2706" s="3" t="s">
        <v>19806</v>
      </c>
      <c r="C2706" s="3" t="s">
        <v>19807</v>
      </c>
      <c r="D2706" s="3">
        <v>4.6555893837091604</v>
      </c>
      <c r="E2706" s="3">
        <v>1.8527216296395701</v>
      </c>
      <c r="F2706" s="6">
        <v>4.0411621874269698E-20</v>
      </c>
      <c r="G2706" s="6">
        <v>1.61949176386282E-18</v>
      </c>
      <c r="H2706" s="3">
        <v>9.6000000000000002E-2</v>
      </c>
      <c r="I2706" s="3">
        <v>0.185</v>
      </c>
      <c r="J2706" s="3">
        <v>6.5000000000000002E-2</v>
      </c>
      <c r="K2706" s="3">
        <v>2.8450000000000002</v>
      </c>
      <c r="L2706" s="3">
        <v>2.6579999999999999</v>
      </c>
      <c r="M2706" s="3">
        <v>3.698</v>
      </c>
      <c r="N2706" s="3">
        <v>0.106</v>
      </c>
      <c r="O2706" s="3">
        <v>0.10100000000000001</v>
      </c>
      <c r="P2706" s="3">
        <v>0.124</v>
      </c>
      <c r="Q2706" s="3">
        <v>1.3420000000000001</v>
      </c>
      <c r="R2706" s="3">
        <v>1.345</v>
      </c>
      <c r="S2706" s="3">
        <v>1.617</v>
      </c>
      <c r="T2706" s="3" t="s">
        <v>2710</v>
      </c>
      <c r="U2706" s="3" t="s">
        <v>12750</v>
      </c>
      <c r="V2706" s="3">
        <v>306</v>
      </c>
      <c r="W2706" s="3" t="s">
        <v>12751</v>
      </c>
      <c r="X2706" s="3" t="s">
        <v>12752</v>
      </c>
      <c r="Y2706" s="3">
        <v>0</v>
      </c>
      <c r="Z2706" s="3">
        <v>99.673202610000004</v>
      </c>
      <c r="AA2706" s="3">
        <v>633.25400000000002</v>
      </c>
      <c r="AB2706" s="3">
        <v>306</v>
      </c>
      <c r="AC2706" s="3">
        <v>305</v>
      </c>
      <c r="AD2706" s="7">
        <f t="shared" si="336"/>
        <v>1</v>
      </c>
      <c r="AE2706" s="3">
        <f t="shared" si="343"/>
        <v>99.673202610000004</v>
      </c>
      <c r="AF2706" s="7">
        <f t="shared" si="337"/>
        <v>0</v>
      </c>
      <c r="AG2706" s="3" t="str">
        <f t="shared" si="338"/>
        <v/>
      </c>
      <c r="AH2706" s="7">
        <f t="shared" si="339"/>
        <v>0</v>
      </c>
      <c r="AI2706" s="3" t="str">
        <f t="shared" si="340"/>
        <v/>
      </c>
      <c r="AJ2706" s="7">
        <f t="shared" si="341"/>
        <v>0</v>
      </c>
      <c r="AK2706" s="3" t="str">
        <f t="shared" si="342"/>
        <v/>
      </c>
    </row>
    <row r="2707" spans="1:37" ht="20" x14ac:dyDescent="0.2">
      <c r="A2707" s="3" t="s">
        <v>2711</v>
      </c>
      <c r="B2707" s="3" t="s">
        <v>19806</v>
      </c>
      <c r="C2707" s="3" t="s">
        <v>19807</v>
      </c>
      <c r="D2707" s="3">
        <v>4.6550059136490196</v>
      </c>
      <c r="E2707" s="3">
        <v>2.3081630317802002</v>
      </c>
      <c r="F2707" s="6">
        <v>1.6301613580267701E-16</v>
      </c>
      <c r="G2707" s="6">
        <v>3.6182700826595502E-15</v>
      </c>
      <c r="H2707" s="3">
        <v>0.501</v>
      </c>
      <c r="I2707" s="3">
        <v>0.56499999999999995</v>
      </c>
      <c r="J2707" s="3">
        <v>0</v>
      </c>
      <c r="K2707" s="3">
        <v>8.8800000000000008</v>
      </c>
      <c r="L2707" s="3">
        <v>5.5579999999999998</v>
      </c>
      <c r="M2707" s="3">
        <v>13.446999999999999</v>
      </c>
      <c r="N2707" s="3">
        <v>0.86099999999999999</v>
      </c>
      <c r="O2707" s="3">
        <v>1.071</v>
      </c>
      <c r="P2707" s="3">
        <v>0.54700000000000004</v>
      </c>
      <c r="Q2707" s="3">
        <v>3.9649999999999999</v>
      </c>
      <c r="R2707" s="3">
        <v>4.0609999999999999</v>
      </c>
      <c r="S2707" s="3">
        <v>3.3690000000000002</v>
      </c>
      <c r="T2707" s="3" t="s">
        <v>2711</v>
      </c>
      <c r="U2707" s="3" t="s">
        <v>6680</v>
      </c>
      <c r="V2707" s="3">
        <v>521</v>
      </c>
      <c r="W2707" s="3" t="s">
        <v>12753</v>
      </c>
      <c r="X2707" s="3" t="s">
        <v>12754</v>
      </c>
      <c r="Y2707" s="3">
        <v>0</v>
      </c>
      <c r="Z2707" s="3">
        <v>100</v>
      </c>
      <c r="AA2707" s="3">
        <v>1070.8399999999999</v>
      </c>
      <c r="AB2707" s="3">
        <v>521</v>
      </c>
      <c r="AC2707" s="3">
        <v>521</v>
      </c>
      <c r="AD2707" s="7">
        <f t="shared" si="336"/>
        <v>1</v>
      </c>
      <c r="AE2707" s="3">
        <f t="shared" si="343"/>
        <v>100</v>
      </c>
      <c r="AF2707" s="7">
        <f t="shared" si="337"/>
        <v>0</v>
      </c>
      <c r="AG2707" s="3" t="str">
        <f t="shared" si="338"/>
        <v/>
      </c>
      <c r="AH2707" s="7">
        <f t="shared" si="339"/>
        <v>0</v>
      </c>
      <c r="AI2707" s="3" t="str">
        <f t="shared" si="340"/>
        <v/>
      </c>
      <c r="AJ2707" s="7">
        <f t="shared" si="341"/>
        <v>0</v>
      </c>
      <c r="AK2707" s="3" t="str">
        <f t="shared" si="342"/>
        <v/>
      </c>
    </row>
    <row r="2708" spans="1:37" ht="20" x14ac:dyDescent="0.2">
      <c r="A2708" s="3" t="s">
        <v>2712</v>
      </c>
      <c r="B2708" s="3" t="s">
        <v>19806</v>
      </c>
      <c r="C2708" s="3" t="s">
        <v>19807</v>
      </c>
      <c r="D2708" s="3">
        <v>4.6547729438292302</v>
      </c>
      <c r="E2708" s="3">
        <v>0.94275959956197297</v>
      </c>
      <c r="F2708" s="6">
        <v>2.7585260880206599E-9</v>
      </c>
      <c r="G2708" s="6">
        <v>1.96511960070933E-8</v>
      </c>
      <c r="H2708" s="3">
        <v>0.106</v>
      </c>
      <c r="I2708" s="3">
        <v>0.185</v>
      </c>
      <c r="J2708" s="3">
        <v>0</v>
      </c>
      <c r="K2708" s="3">
        <v>2.0339999999999998</v>
      </c>
      <c r="L2708" s="3">
        <v>1.208</v>
      </c>
      <c r="M2708" s="3">
        <v>4.7210000000000001</v>
      </c>
      <c r="N2708" s="3">
        <v>0.41599999999999998</v>
      </c>
      <c r="O2708" s="3">
        <v>0.11</v>
      </c>
      <c r="P2708" s="3">
        <v>0.25700000000000001</v>
      </c>
      <c r="Q2708" s="3">
        <v>0.65800000000000003</v>
      </c>
      <c r="R2708" s="3">
        <v>0.72399999999999998</v>
      </c>
      <c r="S2708" s="3">
        <v>0.58399999999999996</v>
      </c>
      <c r="T2708" s="3" t="s">
        <v>2712</v>
      </c>
      <c r="U2708" s="3" t="s">
        <v>12755</v>
      </c>
      <c r="V2708" s="3">
        <v>183</v>
      </c>
      <c r="W2708" s="3" t="s">
        <v>12756</v>
      </c>
      <c r="X2708" s="3" t="s">
        <v>12757</v>
      </c>
      <c r="Y2708" s="6">
        <v>6.2100000000000002E-132</v>
      </c>
      <c r="Z2708" s="3">
        <v>100</v>
      </c>
      <c r="AA2708" s="3">
        <v>380.56299999999999</v>
      </c>
      <c r="AB2708" s="3">
        <v>183</v>
      </c>
      <c r="AC2708" s="3">
        <v>183</v>
      </c>
      <c r="AD2708" s="7">
        <f t="shared" si="336"/>
        <v>1</v>
      </c>
      <c r="AE2708" s="3">
        <f t="shared" si="343"/>
        <v>100</v>
      </c>
      <c r="AF2708" s="7">
        <f t="shared" si="337"/>
        <v>0</v>
      </c>
      <c r="AG2708" s="3" t="str">
        <f t="shared" si="338"/>
        <v/>
      </c>
      <c r="AH2708" s="7">
        <f t="shared" si="339"/>
        <v>0</v>
      </c>
      <c r="AI2708" s="3" t="str">
        <f t="shared" si="340"/>
        <v/>
      </c>
      <c r="AJ2708" s="7">
        <f t="shared" si="341"/>
        <v>0</v>
      </c>
      <c r="AK2708" s="3" t="str">
        <f t="shared" si="342"/>
        <v/>
      </c>
    </row>
    <row r="2709" spans="1:37" ht="20" x14ac:dyDescent="0.2">
      <c r="A2709" s="3" t="s">
        <v>2713</v>
      </c>
      <c r="B2709" s="3" t="s">
        <v>19806</v>
      </c>
      <c r="C2709" s="3" t="s">
        <v>19807</v>
      </c>
      <c r="D2709" s="3">
        <v>4.6547365462240702</v>
      </c>
      <c r="E2709" s="3">
        <v>2.8713897272258402</v>
      </c>
      <c r="F2709" s="6">
        <v>1.4113372392133499E-21</v>
      </c>
      <c r="G2709" s="6">
        <v>7.1143060800478595E-20</v>
      </c>
      <c r="H2709" s="3">
        <v>0.23100000000000001</v>
      </c>
      <c r="I2709" s="3">
        <v>0.32600000000000001</v>
      </c>
      <c r="J2709" s="3">
        <v>8.3000000000000004E-2</v>
      </c>
      <c r="K2709" s="3">
        <v>4.8520000000000003</v>
      </c>
      <c r="L2709" s="3">
        <v>3.5259999999999998</v>
      </c>
      <c r="M2709" s="3">
        <v>8.0090000000000003</v>
      </c>
      <c r="N2709" s="3">
        <v>0.251</v>
      </c>
      <c r="O2709" s="3">
        <v>0.20200000000000001</v>
      </c>
      <c r="P2709" s="3">
        <v>0.439</v>
      </c>
      <c r="Q2709" s="3">
        <v>2.3029999999999999</v>
      </c>
      <c r="R2709" s="3">
        <v>1.63</v>
      </c>
      <c r="S2709" s="3">
        <v>1.456</v>
      </c>
      <c r="T2709" s="3" t="s">
        <v>2713</v>
      </c>
      <c r="U2709" s="3" t="s">
        <v>12758</v>
      </c>
      <c r="V2709" s="3">
        <v>458</v>
      </c>
      <c r="W2709" s="3" t="s">
        <v>12759</v>
      </c>
      <c r="X2709" s="3" t="s">
        <v>12760</v>
      </c>
      <c r="Y2709" s="3">
        <v>0</v>
      </c>
      <c r="Z2709" s="3">
        <v>100</v>
      </c>
      <c r="AA2709" s="3">
        <v>954.89599999999996</v>
      </c>
      <c r="AB2709" s="3">
        <v>458</v>
      </c>
      <c r="AC2709" s="3">
        <v>458</v>
      </c>
      <c r="AD2709" s="7">
        <f t="shared" si="336"/>
        <v>1</v>
      </c>
      <c r="AE2709" s="3">
        <f t="shared" si="343"/>
        <v>100</v>
      </c>
      <c r="AF2709" s="7">
        <f t="shared" si="337"/>
        <v>0</v>
      </c>
      <c r="AG2709" s="3" t="str">
        <f t="shared" si="338"/>
        <v/>
      </c>
      <c r="AH2709" s="7">
        <f t="shared" si="339"/>
        <v>0</v>
      </c>
      <c r="AI2709" s="3" t="str">
        <f t="shared" si="340"/>
        <v/>
      </c>
      <c r="AJ2709" s="7">
        <f t="shared" si="341"/>
        <v>0</v>
      </c>
      <c r="AK2709" s="3" t="str">
        <f t="shared" si="342"/>
        <v/>
      </c>
    </row>
    <row r="2710" spans="1:37" ht="20" x14ac:dyDescent="0.2">
      <c r="A2710" s="3" t="s">
        <v>2714</v>
      </c>
      <c r="B2710" s="3" t="s">
        <v>19806</v>
      </c>
      <c r="C2710" s="3" t="s">
        <v>19807</v>
      </c>
      <c r="D2710" s="3">
        <v>4.6547258660899304</v>
      </c>
      <c r="E2710" s="3">
        <v>0.33586060887649</v>
      </c>
      <c r="F2710" s="6">
        <v>1.9346362838256299E-9</v>
      </c>
      <c r="G2710" s="6">
        <v>1.40578038474697E-8</v>
      </c>
      <c r="H2710" s="3">
        <v>0</v>
      </c>
      <c r="I2710" s="3">
        <v>0.109</v>
      </c>
      <c r="J2710" s="3">
        <v>4.5999999999999999E-2</v>
      </c>
      <c r="K2710" s="3">
        <v>1.0369999999999999</v>
      </c>
      <c r="L2710" s="3">
        <v>1.2370000000000001</v>
      </c>
      <c r="M2710" s="3">
        <v>2.1619999999999999</v>
      </c>
      <c r="N2710" s="3">
        <v>4.8000000000000001E-2</v>
      </c>
      <c r="O2710" s="3">
        <v>0.10100000000000001</v>
      </c>
      <c r="P2710" s="3">
        <v>0.14099999999999999</v>
      </c>
      <c r="Q2710" s="3">
        <v>0.58899999999999997</v>
      </c>
      <c r="R2710" s="3">
        <v>0.46600000000000003</v>
      </c>
      <c r="S2710" s="3">
        <v>0.80400000000000005</v>
      </c>
      <c r="T2710" s="3" t="s">
        <v>12761</v>
      </c>
      <c r="U2710" s="3"/>
      <c r="V2710" s="3"/>
      <c r="W2710" s="3"/>
      <c r="X2710" s="3"/>
      <c r="Y2710" s="3"/>
      <c r="Z2710" s="3"/>
      <c r="AA2710" s="3"/>
      <c r="AB2710" s="3"/>
      <c r="AC2710" s="3"/>
      <c r="AD2710" s="7">
        <f t="shared" si="336"/>
        <v>0</v>
      </c>
      <c r="AE2710" s="3" t="str">
        <f t="shared" si="343"/>
        <v/>
      </c>
      <c r="AF2710" s="7">
        <f t="shared" si="337"/>
        <v>0</v>
      </c>
      <c r="AG2710" s="3" t="str">
        <f t="shared" si="338"/>
        <v/>
      </c>
      <c r="AH2710" s="7">
        <f t="shared" si="339"/>
        <v>0</v>
      </c>
      <c r="AI2710" s="3" t="str">
        <f t="shared" si="340"/>
        <v/>
      </c>
      <c r="AJ2710" s="7">
        <f t="shared" si="341"/>
        <v>0</v>
      </c>
      <c r="AK2710" s="3" t="str">
        <f t="shared" si="342"/>
        <v/>
      </c>
    </row>
    <row r="2711" spans="1:37" ht="20" x14ac:dyDescent="0.2">
      <c r="A2711" s="3" t="s">
        <v>2715</v>
      </c>
      <c r="B2711" s="3" t="s">
        <v>19806</v>
      </c>
      <c r="C2711" s="3" t="s">
        <v>19807</v>
      </c>
      <c r="D2711" s="3">
        <v>4.6537251053333799</v>
      </c>
      <c r="E2711" s="3">
        <v>2.4040987256317199</v>
      </c>
      <c r="F2711" s="6">
        <v>4.3674109860918398E-14</v>
      </c>
      <c r="G2711" s="6">
        <v>6.5354726615722702E-13</v>
      </c>
      <c r="H2711" s="3">
        <v>0.221</v>
      </c>
      <c r="I2711" s="3">
        <v>0.48899999999999999</v>
      </c>
      <c r="J2711" s="3">
        <v>0.16700000000000001</v>
      </c>
      <c r="K2711" s="3">
        <v>4.2939999999999996</v>
      </c>
      <c r="L2711" s="3">
        <v>4.6630000000000003</v>
      </c>
      <c r="M2711" s="3">
        <v>13.587999999999999</v>
      </c>
      <c r="N2711" s="3">
        <v>0.41599999999999998</v>
      </c>
      <c r="O2711" s="3">
        <v>0.54</v>
      </c>
      <c r="P2711" s="3">
        <v>0.25700000000000001</v>
      </c>
      <c r="Q2711" s="3">
        <v>2.0950000000000002</v>
      </c>
      <c r="R2711" s="3">
        <v>1.837</v>
      </c>
      <c r="S2711" s="3">
        <v>1.7270000000000001</v>
      </c>
      <c r="T2711" s="3" t="s">
        <v>2715</v>
      </c>
      <c r="U2711" s="3" t="s">
        <v>12762</v>
      </c>
      <c r="V2711" s="3">
        <v>188</v>
      </c>
      <c r="W2711" s="3" t="s">
        <v>12763</v>
      </c>
      <c r="X2711" s="3" t="s">
        <v>12764</v>
      </c>
      <c r="Y2711" s="6">
        <v>1.22E-97</v>
      </c>
      <c r="Z2711" s="3">
        <v>99.358974360000005</v>
      </c>
      <c r="AA2711" s="3">
        <v>292.738</v>
      </c>
      <c r="AB2711" s="3">
        <v>156</v>
      </c>
      <c r="AC2711" s="3">
        <v>155</v>
      </c>
      <c r="AD2711" s="7">
        <f t="shared" si="336"/>
        <v>1</v>
      </c>
      <c r="AE2711" s="3">
        <f t="shared" si="343"/>
        <v>99.358974360000005</v>
      </c>
      <c r="AF2711" s="7">
        <f t="shared" si="337"/>
        <v>0</v>
      </c>
      <c r="AG2711" s="3" t="str">
        <f t="shared" si="338"/>
        <v/>
      </c>
      <c r="AH2711" s="7">
        <f t="shared" si="339"/>
        <v>0</v>
      </c>
      <c r="AI2711" s="3" t="str">
        <f t="shared" si="340"/>
        <v/>
      </c>
      <c r="AJ2711" s="7">
        <f t="shared" si="341"/>
        <v>0</v>
      </c>
      <c r="AK2711" s="3" t="str">
        <f t="shared" si="342"/>
        <v/>
      </c>
    </row>
    <row r="2712" spans="1:37" ht="20" x14ac:dyDescent="0.2">
      <c r="A2712" s="3" t="s">
        <v>2716</v>
      </c>
      <c r="B2712" s="3" t="s">
        <v>19806</v>
      </c>
      <c r="C2712" s="3" t="s">
        <v>19807</v>
      </c>
      <c r="D2712" s="3">
        <v>4.65269635643015</v>
      </c>
      <c r="E2712" s="3">
        <v>2.65784179095284</v>
      </c>
      <c r="F2712" s="6">
        <v>1.8920614796028E-12</v>
      </c>
      <c r="G2712" s="6">
        <v>2.1643735537676901E-11</v>
      </c>
      <c r="H2712" s="3">
        <v>0.17299999999999999</v>
      </c>
      <c r="I2712" s="3">
        <v>0.27200000000000002</v>
      </c>
      <c r="J2712" s="3">
        <v>2.8000000000000001E-2</v>
      </c>
      <c r="K2712" s="3">
        <v>2.6320000000000001</v>
      </c>
      <c r="L2712" s="3">
        <v>1.905</v>
      </c>
      <c r="M2712" s="3">
        <v>7.51</v>
      </c>
      <c r="N2712" s="3">
        <v>0.21299999999999999</v>
      </c>
      <c r="O2712" s="3">
        <v>0.14299999999999999</v>
      </c>
      <c r="P2712" s="3">
        <v>0.14099999999999999</v>
      </c>
      <c r="Q2712" s="3">
        <v>1.29</v>
      </c>
      <c r="R2712" s="3">
        <v>1.431</v>
      </c>
      <c r="S2712" s="3">
        <v>1.659</v>
      </c>
      <c r="T2712" s="3" t="s">
        <v>2716</v>
      </c>
      <c r="U2712" s="3" t="s">
        <v>12765</v>
      </c>
      <c r="V2712" s="3">
        <v>552</v>
      </c>
      <c r="W2712" s="3" t="s">
        <v>12766</v>
      </c>
      <c r="X2712" s="3" t="s">
        <v>12767</v>
      </c>
      <c r="Y2712" s="3">
        <v>0</v>
      </c>
      <c r="Z2712" s="3">
        <v>99.81884058</v>
      </c>
      <c r="AA2712" s="3">
        <v>1130.1600000000001</v>
      </c>
      <c r="AB2712" s="3">
        <v>552</v>
      </c>
      <c r="AC2712" s="3">
        <v>551</v>
      </c>
      <c r="AD2712" s="7">
        <f t="shared" si="336"/>
        <v>1</v>
      </c>
      <c r="AE2712" s="3">
        <f t="shared" si="343"/>
        <v>99.81884058</v>
      </c>
      <c r="AF2712" s="7">
        <f t="shared" si="337"/>
        <v>0</v>
      </c>
      <c r="AG2712" s="3" t="str">
        <f t="shared" si="338"/>
        <v/>
      </c>
      <c r="AH2712" s="7">
        <f t="shared" si="339"/>
        <v>0</v>
      </c>
      <c r="AI2712" s="3" t="str">
        <f t="shared" si="340"/>
        <v/>
      </c>
      <c r="AJ2712" s="7">
        <f t="shared" si="341"/>
        <v>0</v>
      </c>
      <c r="AK2712" s="3" t="str">
        <f t="shared" si="342"/>
        <v/>
      </c>
    </row>
    <row r="2713" spans="1:37" ht="20" x14ac:dyDescent="0.2">
      <c r="A2713" s="3" t="s">
        <v>2717</v>
      </c>
      <c r="B2713" s="3" t="s">
        <v>19806</v>
      </c>
      <c r="C2713" s="3" t="s">
        <v>19807</v>
      </c>
      <c r="D2713" s="3">
        <v>4.6521942913922496</v>
      </c>
      <c r="E2713" s="3">
        <v>1.68536206071183</v>
      </c>
      <c r="F2713" s="6">
        <v>1.9729333657584899E-13</v>
      </c>
      <c r="G2713" s="6">
        <v>2.6366585826265E-12</v>
      </c>
      <c r="H2713" s="3">
        <v>0.14399999999999999</v>
      </c>
      <c r="I2713" s="3">
        <v>3.3000000000000002E-2</v>
      </c>
      <c r="J2713" s="3">
        <v>9.2999999999999999E-2</v>
      </c>
      <c r="K2713" s="3">
        <v>2.0339999999999998</v>
      </c>
      <c r="L2713" s="3">
        <v>1.393</v>
      </c>
      <c r="M2713" s="3">
        <v>4.0819999999999999</v>
      </c>
      <c r="N2713" s="3">
        <v>0.13500000000000001</v>
      </c>
      <c r="O2713" s="3">
        <v>9.2999999999999999E-2</v>
      </c>
      <c r="P2713" s="3">
        <v>2.5000000000000001E-2</v>
      </c>
      <c r="Q2713" s="3">
        <v>0.85699999999999998</v>
      </c>
      <c r="R2713" s="3">
        <v>0.48299999999999998</v>
      </c>
      <c r="S2713" s="3">
        <v>0.71099999999999997</v>
      </c>
      <c r="T2713" s="3" t="s">
        <v>2717</v>
      </c>
      <c r="U2713" s="3" t="s">
        <v>12768</v>
      </c>
      <c r="V2713" s="3">
        <v>475</v>
      </c>
      <c r="W2713" s="3" t="s">
        <v>12769</v>
      </c>
      <c r="X2713" s="3" t="s">
        <v>12770</v>
      </c>
      <c r="Y2713" s="6">
        <v>4.7399999999999999E-35</v>
      </c>
      <c r="Z2713" s="3">
        <v>53.398058249999998</v>
      </c>
      <c r="AA2713" s="3">
        <v>140.96899999999999</v>
      </c>
      <c r="AB2713" s="3">
        <v>206</v>
      </c>
      <c r="AC2713" s="3">
        <v>110</v>
      </c>
      <c r="AD2713" s="7">
        <f t="shared" si="336"/>
        <v>0</v>
      </c>
      <c r="AE2713" s="3" t="str">
        <f t="shared" si="343"/>
        <v/>
      </c>
      <c r="AF2713" s="7">
        <f t="shared" si="337"/>
        <v>0</v>
      </c>
      <c r="AG2713" s="3" t="str">
        <f t="shared" si="338"/>
        <v/>
      </c>
      <c r="AH2713" s="7">
        <f t="shared" si="339"/>
        <v>0</v>
      </c>
      <c r="AI2713" s="3" t="str">
        <f t="shared" si="340"/>
        <v/>
      </c>
      <c r="AJ2713" s="7">
        <f t="shared" si="341"/>
        <v>0</v>
      </c>
      <c r="AK2713" s="3" t="str">
        <f t="shared" si="342"/>
        <v/>
      </c>
    </row>
    <row r="2714" spans="1:37" ht="20" x14ac:dyDescent="0.2">
      <c r="A2714" s="3" t="s">
        <v>2718</v>
      </c>
      <c r="B2714" s="3" t="s">
        <v>19806</v>
      </c>
      <c r="C2714" s="3" t="s">
        <v>19807</v>
      </c>
      <c r="D2714" s="3">
        <v>4.6520355940081597</v>
      </c>
      <c r="E2714" s="3">
        <v>-0.10124316405813701</v>
      </c>
      <c r="F2714" s="6">
        <v>1.1803815584254099E-8</v>
      </c>
      <c r="G2714" s="6">
        <v>7.6089825380045805E-8</v>
      </c>
      <c r="H2714" s="3">
        <v>0</v>
      </c>
      <c r="I2714" s="3">
        <v>0.152</v>
      </c>
      <c r="J2714" s="3">
        <v>0.13900000000000001</v>
      </c>
      <c r="K2714" s="3">
        <v>2.8450000000000002</v>
      </c>
      <c r="L2714" s="3">
        <v>2.246</v>
      </c>
      <c r="M2714" s="3">
        <v>3.6459999999999999</v>
      </c>
      <c r="N2714" s="3">
        <v>0</v>
      </c>
      <c r="O2714" s="3">
        <v>0</v>
      </c>
      <c r="P2714" s="3">
        <v>0</v>
      </c>
      <c r="Q2714" s="3">
        <v>1.0129999999999999</v>
      </c>
      <c r="R2714" s="3">
        <v>1.0169999999999999</v>
      </c>
      <c r="S2714" s="3">
        <v>0.82899999999999996</v>
      </c>
      <c r="T2714" s="3" t="s">
        <v>2718</v>
      </c>
      <c r="U2714" s="3" t="s">
        <v>6110</v>
      </c>
      <c r="V2714" s="3">
        <v>669</v>
      </c>
      <c r="W2714" s="3" t="s">
        <v>9679</v>
      </c>
      <c r="X2714" s="3" t="s">
        <v>9680</v>
      </c>
      <c r="Y2714" s="3">
        <v>0</v>
      </c>
      <c r="Z2714" s="3">
        <v>100</v>
      </c>
      <c r="AA2714" s="3">
        <v>1397.88</v>
      </c>
      <c r="AB2714" s="3">
        <v>669</v>
      </c>
      <c r="AC2714" s="3">
        <v>669</v>
      </c>
      <c r="AD2714" s="7">
        <f t="shared" si="336"/>
        <v>1</v>
      </c>
      <c r="AE2714" s="3">
        <f t="shared" si="343"/>
        <v>100</v>
      </c>
      <c r="AF2714" s="7">
        <f t="shared" si="337"/>
        <v>0</v>
      </c>
      <c r="AG2714" s="3" t="str">
        <f t="shared" si="338"/>
        <v/>
      </c>
      <c r="AH2714" s="7">
        <f t="shared" si="339"/>
        <v>0</v>
      </c>
      <c r="AI2714" s="3" t="str">
        <f t="shared" si="340"/>
        <v/>
      </c>
      <c r="AJ2714" s="7">
        <f t="shared" si="341"/>
        <v>0</v>
      </c>
      <c r="AK2714" s="3" t="str">
        <f t="shared" si="342"/>
        <v/>
      </c>
    </row>
    <row r="2715" spans="1:37" ht="20" x14ac:dyDescent="0.2">
      <c r="A2715" s="3" t="s">
        <v>2719</v>
      </c>
      <c r="B2715" s="3" t="s">
        <v>19806</v>
      </c>
      <c r="C2715" s="3" t="s">
        <v>19807</v>
      </c>
      <c r="D2715" s="3">
        <v>4.6512644620517403</v>
      </c>
      <c r="E2715" s="3">
        <v>2.3925250320520601</v>
      </c>
      <c r="F2715" s="6">
        <v>6.7632121064797401E-17</v>
      </c>
      <c r="G2715" s="6">
        <v>1.5890422158036401E-15</v>
      </c>
      <c r="H2715" s="3">
        <v>0.48099999999999998</v>
      </c>
      <c r="I2715" s="3">
        <v>0.40200000000000002</v>
      </c>
      <c r="J2715" s="3">
        <v>6.5000000000000002E-2</v>
      </c>
      <c r="K2715" s="3">
        <v>6.9660000000000002</v>
      </c>
      <c r="L2715" s="3">
        <v>5.1180000000000003</v>
      </c>
      <c r="M2715" s="3">
        <v>12.91</v>
      </c>
      <c r="N2715" s="3">
        <v>1.1890000000000001</v>
      </c>
      <c r="O2715" s="3">
        <v>0.48099999999999998</v>
      </c>
      <c r="P2715" s="3">
        <v>0.46400000000000002</v>
      </c>
      <c r="Q2715" s="3">
        <v>2.4060000000000001</v>
      </c>
      <c r="R2715" s="3">
        <v>1.4570000000000001</v>
      </c>
      <c r="S2715" s="3">
        <v>2.5640000000000001</v>
      </c>
      <c r="T2715" s="3" t="s">
        <v>2719</v>
      </c>
      <c r="U2715" s="3" t="s">
        <v>12771</v>
      </c>
      <c r="V2715" s="3">
        <v>388</v>
      </c>
      <c r="W2715" s="3" t="s">
        <v>12772</v>
      </c>
      <c r="X2715" s="3" t="s">
        <v>12773</v>
      </c>
      <c r="Y2715" s="3">
        <v>0</v>
      </c>
      <c r="Z2715" s="3">
        <v>100</v>
      </c>
      <c r="AA2715" s="3">
        <v>792.72699999999998</v>
      </c>
      <c r="AB2715" s="3">
        <v>383</v>
      </c>
      <c r="AC2715" s="3">
        <v>383</v>
      </c>
      <c r="AD2715" s="7">
        <f t="shared" si="336"/>
        <v>1</v>
      </c>
      <c r="AE2715" s="3">
        <f t="shared" si="343"/>
        <v>100</v>
      </c>
      <c r="AF2715" s="7">
        <f t="shared" si="337"/>
        <v>0</v>
      </c>
      <c r="AG2715" s="3" t="str">
        <f t="shared" si="338"/>
        <v/>
      </c>
      <c r="AH2715" s="7">
        <f t="shared" si="339"/>
        <v>0</v>
      </c>
      <c r="AI2715" s="3" t="str">
        <f t="shared" si="340"/>
        <v/>
      </c>
      <c r="AJ2715" s="7">
        <f t="shared" si="341"/>
        <v>0</v>
      </c>
      <c r="AK2715" s="3" t="str">
        <f t="shared" si="342"/>
        <v/>
      </c>
    </row>
    <row r="2716" spans="1:37" ht="20" x14ac:dyDescent="0.2">
      <c r="A2716" s="3" t="s">
        <v>2720</v>
      </c>
      <c r="B2716" s="3" t="s">
        <v>19806</v>
      </c>
      <c r="C2716" s="3" t="s">
        <v>19807</v>
      </c>
      <c r="D2716" s="3">
        <v>4.65073957140552</v>
      </c>
      <c r="E2716" s="3">
        <v>-0.118722805548464</v>
      </c>
      <c r="F2716" s="6">
        <v>2.6998981518034699E-7</v>
      </c>
      <c r="G2716" s="6">
        <v>1.4588730321677999E-6</v>
      </c>
      <c r="H2716" s="3">
        <v>0.14399999999999999</v>
      </c>
      <c r="I2716" s="3">
        <v>0</v>
      </c>
      <c r="J2716" s="3">
        <v>0</v>
      </c>
      <c r="K2716" s="3">
        <v>1.3959999999999999</v>
      </c>
      <c r="L2716" s="3">
        <v>0.83899999999999997</v>
      </c>
      <c r="M2716" s="3">
        <v>2.4049999999999998</v>
      </c>
      <c r="N2716" s="3">
        <v>0.31900000000000001</v>
      </c>
      <c r="O2716" s="3">
        <v>0</v>
      </c>
      <c r="P2716" s="3">
        <v>0.14099999999999999</v>
      </c>
      <c r="Q2716" s="3">
        <v>0.78800000000000003</v>
      </c>
      <c r="R2716" s="3">
        <v>0.79300000000000004</v>
      </c>
      <c r="S2716" s="3">
        <v>1.0329999999999999</v>
      </c>
      <c r="T2716" s="3" t="s">
        <v>2720</v>
      </c>
      <c r="U2716" s="3" t="s">
        <v>12774</v>
      </c>
      <c r="V2716" s="3">
        <v>144</v>
      </c>
      <c r="W2716" s="3" t="s">
        <v>12775</v>
      </c>
      <c r="X2716" s="3" t="s">
        <v>12776</v>
      </c>
      <c r="Y2716" s="6">
        <v>3.34E-91</v>
      </c>
      <c r="Z2716" s="3">
        <v>99.305555560000002</v>
      </c>
      <c r="AA2716" s="3">
        <v>281.18200000000002</v>
      </c>
      <c r="AB2716" s="3">
        <v>144</v>
      </c>
      <c r="AC2716" s="3">
        <v>143</v>
      </c>
      <c r="AD2716" s="7">
        <f t="shared" si="336"/>
        <v>1</v>
      </c>
      <c r="AE2716" s="3">
        <f t="shared" si="343"/>
        <v>99.305555560000002</v>
      </c>
      <c r="AF2716" s="7">
        <f t="shared" si="337"/>
        <v>0</v>
      </c>
      <c r="AG2716" s="3" t="str">
        <f t="shared" si="338"/>
        <v/>
      </c>
      <c r="AH2716" s="7">
        <f t="shared" si="339"/>
        <v>0</v>
      </c>
      <c r="AI2716" s="3" t="str">
        <f t="shared" si="340"/>
        <v/>
      </c>
      <c r="AJ2716" s="7">
        <f t="shared" si="341"/>
        <v>0</v>
      </c>
      <c r="AK2716" s="3" t="str">
        <f t="shared" si="342"/>
        <v/>
      </c>
    </row>
    <row r="2717" spans="1:37" ht="20" x14ac:dyDescent="0.2">
      <c r="A2717" s="3" t="s">
        <v>2721</v>
      </c>
      <c r="B2717" s="3" t="s">
        <v>19806</v>
      </c>
      <c r="C2717" s="3" t="s">
        <v>19807</v>
      </c>
      <c r="D2717" s="3">
        <v>4.6502255666360703</v>
      </c>
      <c r="E2717" s="3">
        <v>0.664749152419571</v>
      </c>
      <c r="F2717" s="6">
        <v>1.7429631587859501E-10</v>
      </c>
      <c r="G2717" s="6">
        <v>1.4757120336894799E-9</v>
      </c>
      <c r="H2717" s="3">
        <v>0.125</v>
      </c>
      <c r="I2717" s="3">
        <v>0.14099999999999999</v>
      </c>
      <c r="J2717" s="3">
        <v>0</v>
      </c>
      <c r="K2717" s="3">
        <v>2.1269999999999998</v>
      </c>
      <c r="L2717" s="3">
        <v>1.649</v>
      </c>
      <c r="M2717" s="3">
        <v>3.8769999999999998</v>
      </c>
      <c r="N2717" s="3">
        <v>0.28000000000000003</v>
      </c>
      <c r="O2717" s="3">
        <v>0.127</v>
      </c>
      <c r="P2717" s="3">
        <v>0.124</v>
      </c>
      <c r="Q2717" s="3">
        <v>1.177</v>
      </c>
      <c r="R2717" s="3">
        <v>1.173</v>
      </c>
      <c r="S2717" s="3">
        <v>1.38</v>
      </c>
      <c r="T2717" s="3" t="s">
        <v>2721</v>
      </c>
      <c r="U2717" s="3" t="s">
        <v>6939</v>
      </c>
      <c r="V2717" s="3">
        <v>795</v>
      </c>
      <c r="W2717" s="3" t="s">
        <v>12777</v>
      </c>
      <c r="X2717" s="3" t="s">
        <v>12778</v>
      </c>
      <c r="Y2717" s="3">
        <v>0</v>
      </c>
      <c r="Z2717" s="3">
        <v>98.983481580000003</v>
      </c>
      <c r="AA2717" s="3">
        <v>1577.38</v>
      </c>
      <c r="AB2717" s="3">
        <v>787</v>
      </c>
      <c r="AC2717" s="3">
        <v>779</v>
      </c>
      <c r="AD2717" s="7">
        <f t="shared" si="336"/>
        <v>1</v>
      </c>
      <c r="AE2717" s="3">
        <f t="shared" si="343"/>
        <v>98.983481580000003</v>
      </c>
      <c r="AF2717" s="7">
        <f t="shared" si="337"/>
        <v>0</v>
      </c>
      <c r="AG2717" s="3" t="str">
        <f t="shared" si="338"/>
        <v/>
      </c>
      <c r="AH2717" s="7">
        <f t="shared" si="339"/>
        <v>0</v>
      </c>
      <c r="AI2717" s="3" t="str">
        <f t="shared" si="340"/>
        <v/>
      </c>
      <c r="AJ2717" s="7">
        <f t="shared" si="341"/>
        <v>0</v>
      </c>
      <c r="AK2717" s="3" t="str">
        <f t="shared" si="342"/>
        <v/>
      </c>
    </row>
    <row r="2718" spans="1:37" ht="20" x14ac:dyDescent="0.2">
      <c r="A2718" s="3" t="s">
        <v>2722</v>
      </c>
      <c r="B2718" s="3" t="s">
        <v>19806</v>
      </c>
      <c r="C2718" s="3" t="s">
        <v>19807</v>
      </c>
      <c r="D2718" s="3">
        <v>4.64997043613789</v>
      </c>
      <c r="E2718" s="3">
        <v>0.94247166854984099</v>
      </c>
      <c r="F2718" s="6">
        <v>8.7972525848591499E-15</v>
      </c>
      <c r="G2718" s="6">
        <v>1.48390382787859E-13</v>
      </c>
      <c r="H2718" s="3">
        <v>0.193</v>
      </c>
      <c r="I2718" s="3">
        <v>0.14099999999999999</v>
      </c>
      <c r="J2718" s="3">
        <v>0</v>
      </c>
      <c r="K2718" s="3">
        <v>3.177</v>
      </c>
      <c r="L2718" s="3">
        <v>2.5870000000000002</v>
      </c>
      <c r="M2718" s="3">
        <v>3.4929999999999999</v>
      </c>
      <c r="N2718" s="3">
        <v>0.41599999999999998</v>
      </c>
      <c r="O2718" s="3">
        <v>0.127</v>
      </c>
      <c r="P2718" s="3">
        <v>0.124</v>
      </c>
      <c r="Q2718" s="3">
        <v>0.53700000000000003</v>
      </c>
      <c r="R2718" s="3">
        <v>0.23300000000000001</v>
      </c>
      <c r="S2718" s="3">
        <v>0.67700000000000005</v>
      </c>
      <c r="T2718" s="3" t="s">
        <v>2722</v>
      </c>
      <c r="U2718" s="3" t="s">
        <v>6024</v>
      </c>
      <c r="V2718" s="3">
        <v>265</v>
      </c>
      <c r="W2718" s="3" t="s">
        <v>6025</v>
      </c>
      <c r="X2718" s="3"/>
      <c r="Y2718" s="3"/>
      <c r="Z2718" s="3"/>
      <c r="AA2718" s="3"/>
      <c r="AB2718" s="3"/>
      <c r="AC2718" s="3"/>
      <c r="AD2718" s="7">
        <f t="shared" si="336"/>
        <v>0</v>
      </c>
      <c r="AE2718" s="3" t="str">
        <f t="shared" si="343"/>
        <v/>
      </c>
      <c r="AF2718" s="7">
        <f t="shared" si="337"/>
        <v>0</v>
      </c>
      <c r="AG2718" s="3" t="str">
        <f t="shared" si="338"/>
        <v/>
      </c>
      <c r="AH2718" s="7">
        <f t="shared" si="339"/>
        <v>0</v>
      </c>
      <c r="AI2718" s="3" t="str">
        <f t="shared" si="340"/>
        <v/>
      </c>
      <c r="AJ2718" s="7">
        <f t="shared" si="341"/>
        <v>0</v>
      </c>
      <c r="AK2718" s="3" t="str">
        <f t="shared" si="342"/>
        <v/>
      </c>
    </row>
    <row r="2719" spans="1:37" ht="20" x14ac:dyDescent="0.2">
      <c r="A2719" s="3" t="s">
        <v>2723</v>
      </c>
      <c r="B2719" s="3" t="s">
        <v>19806</v>
      </c>
      <c r="C2719" s="3" t="s">
        <v>19807</v>
      </c>
      <c r="D2719" s="3">
        <v>4.6497900373095602</v>
      </c>
      <c r="E2719" s="3">
        <v>1.70219640102827</v>
      </c>
      <c r="F2719" s="6">
        <v>2.8718406888910198E-17</v>
      </c>
      <c r="G2719" s="6">
        <v>7.2622326276210199E-16</v>
      </c>
      <c r="H2719" s="3">
        <v>0.14399999999999999</v>
      </c>
      <c r="I2719" s="3">
        <v>0.13</v>
      </c>
      <c r="J2719" s="3">
        <v>0</v>
      </c>
      <c r="K2719" s="3">
        <v>2.4729999999999999</v>
      </c>
      <c r="L2719" s="3">
        <v>1.8759999999999999</v>
      </c>
      <c r="M2719" s="3">
        <v>3.109</v>
      </c>
      <c r="N2719" s="3">
        <v>0.28999999999999998</v>
      </c>
      <c r="O2719" s="3">
        <v>5.8999999999999997E-2</v>
      </c>
      <c r="P2719" s="3">
        <v>0.19900000000000001</v>
      </c>
      <c r="Q2719" s="3">
        <v>1.03</v>
      </c>
      <c r="R2719" s="3">
        <v>0.75</v>
      </c>
      <c r="S2719" s="3">
        <v>0.66</v>
      </c>
      <c r="T2719" s="3" t="s">
        <v>2723</v>
      </c>
      <c r="U2719" s="3" t="s">
        <v>12779</v>
      </c>
      <c r="V2719" s="3">
        <v>798</v>
      </c>
      <c r="W2719" s="3" t="s">
        <v>12780</v>
      </c>
      <c r="X2719" s="3" t="s">
        <v>12781</v>
      </c>
      <c r="Y2719" s="3">
        <v>0</v>
      </c>
      <c r="Z2719" s="3">
        <v>99.498746870000005</v>
      </c>
      <c r="AA2719" s="3">
        <v>1612.05</v>
      </c>
      <c r="AB2719" s="3">
        <v>798</v>
      </c>
      <c r="AC2719" s="3">
        <v>794</v>
      </c>
      <c r="AD2719" s="7">
        <f t="shared" si="336"/>
        <v>1</v>
      </c>
      <c r="AE2719" s="3">
        <f t="shared" si="343"/>
        <v>99.498746870000005</v>
      </c>
      <c r="AF2719" s="7">
        <f t="shared" si="337"/>
        <v>0</v>
      </c>
      <c r="AG2719" s="3" t="str">
        <f t="shared" si="338"/>
        <v/>
      </c>
      <c r="AH2719" s="7">
        <f t="shared" si="339"/>
        <v>0</v>
      </c>
      <c r="AI2719" s="3" t="str">
        <f t="shared" si="340"/>
        <v/>
      </c>
      <c r="AJ2719" s="7">
        <f t="shared" si="341"/>
        <v>0</v>
      </c>
      <c r="AK2719" s="3" t="str">
        <f t="shared" si="342"/>
        <v/>
      </c>
    </row>
    <row r="2720" spans="1:37" ht="20" x14ac:dyDescent="0.2">
      <c r="A2720" s="3" t="s">
        <v>2724</v>
      </c>
      <c r="B2720" s="3" t="s">
        <v>19806</v>
      </c>
      <c r="C2720" s="3" t="s">
        <v>19807</v>
      </c>
      <c r="D2720" s="3">
        <v>4.6497540486579201</v>
      </c>
      <c r="E2720" s="3">
        <v>0.94707126813792097</v>
      </c>
      <c r="F2720" s="6">
        <v>4.4913060764684001E-10</v>
      </c>
      <c r="G2720" s="6">
        <v>3.57440922270503E-9</v>
      </c>
      <c r="H2720" s="3">
        <v>0.106</v>
      </c>
      <c r="I2720" s="3">
        <v>0.17399999999999999</v>
      </c>
      <c r="J2720" s="3">
        <v>0</v>
      </c>
      <c r="K2720" s="3">
        <v>2.871</v>
      </c>
      <c r="L2720" s="3">
        <v>1.024</v>
      </c>
      <c r="M2720" s="3">
        <v>3.698</v>
      </c>
      <c r="N2720" s="3">
        <v>0.11600000000000001</v>
      </c>
      <c r="O2720" s="3">
        <v>5.0999999999999997E-2</v>
      </c>
      <c r="P2720" s="3">
        <v>0.19900000000000001</v>
      </c>
      <c r="Q2720" s="3">
        <v>0.94399999999999995</v>
      </c>
      <c r="R2720" s="3">
        <v>0.629</v>
      </c>
      <c r="S2720" s="3">
        <v>0.92300000000000004</v>
      </c>
      <c r="T2720" s="3" t="s">
        <v>2724</v>
      </c>
      <c r="U2720" s="3" t="s">
        <v>12782</v>
      </c>
      <c r="V2720" s="3">
        <v>543</v>
      </c>
      <c r="W2720" s="3" t="s">
        <v>12783</v>
      </c>
      <c r="X2720" s="3" t="s">
        <v>12784</v>
      </c>
      <c r="Y2720" s="3">
        <v>0</v>
      </c>
      <c r="Z2720" s="3">
        <v>100</v>
      </c>
      <c r="AA2720" s="3">
        <v>1100.5</v>
      </c>
      <c r="AB2720" s="3">
        <v>543</v>
      </c>
      <c r="AC2720" s="3">
        <v>543</v>
      </c>
      <c r="AD2720" s="7">
        <f t="shared" si="336"/>
        <v>1</v>
      </c>
      <c r="AE2720" s="3">
        <f t="shared" si="343"/>
        <v>100</v>
      </c>
      <c r="AF2720" s="7">
        <f t="shared" si="337"/>
        <v>0</v>
      </c>
      <c r="AG2720" s="3" t="str">
        <f t="shared" si="338"/>
        <v/>
      </c>
      <c r="AH2720" s="7">
        <f t="shared" si="339"/>
        <v>0</v>
      </c>
      <c r="AI2720" s="3" t="str">
        <f t="shared" si="340"/>
        <v/>
      </c>
      <c r="AJ2720" s="7">
        <f t="shared" si="341"/>
        <v>0</v>
      </c>
      <c r="AK2720" s="3" t="str">
        <f t="shared" si="342"/>
        <v/>
      </c>
    </row>
    <row r="2721" spans="1:37" ht="20" x14ac:dyDescent="0.2">
      <c r="A2721" s="3" t="s">
        <v>2725</v>
      </c>
      <c r="B2721" s="3" t="s">
        <v>19806</v>
      </c>
      <c r="C2721" s="3" t="s">
        <v>19807</v>
      </c>
      <c r="D2721" s="3">
        <v>4.6495223636559802</v>
      </c>
      <c r="E2721" s="3">
        <v>1.97368861679177</v>
      </c>
      <c r="F2721" s="6">
        <v>6.4577714039239598E-18</v>
      </c>
      <c r="G2721" s="6">
        <v>1.8354394641702599E-16</v>
      </c>
      <c r="H2721" s="3">
        <v>5.8000000000000003E-2</v>
      </c>
      <c r="I2721" s="3">
        <v>0.16300000000000001</v>
      </c>
      <c r="J2721" s="3">
        <v>0.12</v>
      </c>
      <c r="K2721" s="3">
        <v>2.3660000000000001</v>
      </c>
      <c r="L2721" s="3">
        <v>2.5019999999999998</v>
      </c>
      <c r="M2721" s="3">
        <v>4.4530000000000003</v>
      </c>
      <c r="N2721" s="3">
        <v>0.16400000000000001</v>
      </c>
      <c r="O2721" s="3">
        <v>0.27800000000000002</v>
      </c>
      <c r="P2721" s="3">
        <v>0.16600000000000001</v>
      </c>
      <c r="Q2721" s="3">
        <v>0.92600000000000005</v>
      </c>
      <c r="R2721" s="3">
        <v>0.49099999999999999</v>
      </c>
      <c r="S2721" s="3">
        <v>0.90600000000000003</v>
      </c>
      <c r="T2721" s="3" t="s">
        <v>2725</v>
      </c>
      <c r="U2721" s="3" t="s">
        <v>12785</v>
      </c>
      <c r="V2721" s="3">
        <v>593</v>
      </c>
      <c r="W2721" s="3" t="s">
        <v>12786</v>
      </c>
      <c r="X2721" s="3" t="s">
        <v>12787</v>
      </c>
      <c r="Y2721" s="3">
        <v>0</v>
      </c>
      <c r="Z2721" s="3">
        <v>100</v>
      </c>
      <c r="AA2721" s="3">
        <v>1212.5899999999999</v>
      </c>
      <c r="AB2721" s="3">
        <v>593</v>
      </c>
      <c r="AC2721" s="3">
        <v>593</v>
      </c>
      <c r="AD2721" s="7">
        <f t="shared" si="336"/>
        <v>1</v>
      </c>
      <c r="AE2721" s="3">
        <f t="shared" si="343"/>
        <v>100</v>
      </c>
      <c r="AF2721" s="7">
        <f t="shared" si="337"/>
        <v>0</v>
      </c>
      <c r="AG2721" s="3" t="str">
        <f t="shared" si="338"/>
        <v/>
      </c>
      <c r="AH2721" s="7">
        <f t="shared" si="339"/>
        <v>0</v>
      </c>
      <c r="AI2721" s="3" t="str">
        <f t="shared" si="340"/>
        <v/>
      </c>
      <c r="AJ2721" s="7">
        <f t="shared" si="341"/>
        <v>0</v>
      </c>
      <c r="AK2721" s="3" t="str">
        <f t="shared" si="342"/>
        <v/>
      </c>
    </row>
    <row r="2722" spans="1:37" ht="20" x14ac:dyDescent="0.2">
      <c r="A2722" s="3" t="s">
        <v>2726</v>
      </c>
      <c r="B2722" s="3" t="s">
        <v>19806</v>
      </c>
      <c r="C2722" s="3" t="s">
        <v>19807</v>
      </c>
      <c r="D2722" s="3">
        <v>4.6491652472496998</v>
      </c>
      <c r="E2722" s="3">
        <v>1.1543939624664401</v>
      </c>
      <c r="F2722" s="6">
        <v>1.1982964956841801E-7</v>
      </c>
      <c r="G2722" s="6">
        <v>6.7487439019169896E-7</v>
      </c>
      <c r="H2722" s="3">
        <v>0.33700000000000002</v>
      </c>
      <c r="I2722" s="3">
        <v>0.38</v>
      </c>
      <c r="J2722" s="3">
        <v>0</v>
      </c>
      <c r="K2722" s="3">
        <v>2.0470000000000002</v>
      </c>
      <c r="L2722" s="3">
        <v>3.81</v>
      </c>
      <c r="M2722" s="3">
        <v>13.409000000000001</v>
      </c>
      <c r="N2722" s="3">
        <v>0.745</v>
      </c>
      <c r="O2722" s="3">
        <v>0.33700000000000002</v>
      </c>
      <c r="P2722" s="3">
        <v>0.108</v>
      </c>
      <c r="Q2722" s="3">
        <v>3.2810000000000001</v>
      </c>
      <c r="R2722" s="3">
        <v>3.5609999999999999</v>
      </c>
      <c r="S2722" s="3">
        <v>2.9449999999999998</v>
      </c>
      <c r="T2722" s="3" t="s">
        <v>2726</v>
      </c>
      <c r="U2722" s="3" t="s">
        <v>12788</v>
      </c>
      <c r="V2722" s="3">
        <v>339</v>
      </c>
      <c r="W2722" s="3" t="s">
        <v>12789</v>
      </c>
      <c r="X2722" s="3" t="s">
        <v>12790</v>
      </c>
      <c r="Y2722" s="3">
        <v>0</v>
      </c>
      <c r="Z2722" s="3">
        <v>100</v>
      </c>
      <c r="AA2722" s="3">
        <v>621.31299999999999</v>
      </c>
      <c r="AB2722" s="3">
        <v>310</v>
      </c>
      <c r="AC2722" s="3">
        <v>310</v>
      </c>
      <c r="AD2722" s="7">
        <f t="shared" si="336"/>
        <v>1</v>
      </c>
      <c r="AE2722" s="3">
        <f t="shared" si="343"/>
        <v>100</v>
      </c>
      <c r="AF2722" s="7">
        <f t="shared" si="337"/>
        <v>0</v>
      </c>
      <c r="AG2722" s="3" t="str">
        <f t="shared" si="338"/>
        <v/>
      </c>
      <c r="AH2722" s="7">
        <f t="shared" si="339"/>
        <v>0</v>
      </c>
      <c r="AI2722" s="3" t="str">
        <f t="shared" si="340"/>
        <v/>
      </c>
      <c r="AJ2722" s="7">
        <f t="shared" si="341"/>
        <v>0</v>
      </c>
      <c r="AK2722" s="3" t="str">
        <f t="shared" si="342"/>
        <v/>
      </c>
    </row>
    <row r="2723" spans="1:37" ht="20" x14ac:dyDescent="0.2">
      <c r="A2723" s="3" t="s">
        <v>2727</v>
      </c>
      <c r="B2723" s="3" t="s">
        <v>19806</v>
      </c>
      <c r="C2723" s="3" t="s">
        <v>19807</v>
      </c>
      <c r="D2723" s="3">
        <v>4.6484445285950899</v>
      </c>
      <c r="E2723" s="3">
        <v>0.32951590666626601</v>
      </c>
      <c r="F2723" s="6">
        <v>2.3805026229656E-10</v>
      </c>
      <c r="G2723" s="6">
        <v>1.9674305824548001E-9</v>
      </c>
      <c r="H2723" s="3">
        <v>0</v>
      </c>
      <c r="I2723" s="3">
        <v>6.5000000000000002E-2</v>
      </c>
      <c r="J2723" s="3">
        <v>0.12</v>
      </c>
      <c r="K2723" s="3">
        <v>1.369</v>
      </c>
      <c r="L2723" s="3">
        <v>1.7490000000000001</v>
      </c>
      <c r="M2723" s="3">
        <v>2.137</v>
      </c>
      <c r="N2723" s="3">
        <v>0.126</v>
      </c>
      <c r="O2723" s="3">
        <v>5.8999999999999997E-2</v>
      </c>
      <c r="P2723" s="3">
        <v>0.224</v>
      </c>
      <c r="Q2723" s="3">
        <v>0.90900000000000003</v>
      </c>
      <c r="R2723" s="3">
        <v>1.0429999999999999</v>
      </c>
      <c r="S2723" s="3">
        <v>0.88900000000000001</v>
      </c>
      <c r="T2723" s="3" t="s">
        <v>2727</v>
      </c>
      <c r="U2723" s="3" t="s">
        <v>12791</v>
      </c>
      <c r="V2723" s="3">
        <v>122</v>
      </c>
      <c r="W2723" s="3" t="s">
        <v>12792</v>
      </c>
      <c r="X2723" s="3" t="s">
        <v>12793</v>
      </c>
      <c r="Y2723" s="6">
        <v>7.7900000000000002E-79</v>
      </c>
      <c r="Z2723" s="3">
        <v>100</v>
      </c>
      <c r="AA2723" s="3">
        <v>240.73599999999999</v>
      </c>
      <c r="AB2723" s="3">
        <v>122</v>
      </c>
      <c r="AC2723" s="3">
        <v>122</v>
      </c>
      <c r="AD2723" s="7">
        <f t="shared" si="336"/>
        <v>0</v>
      </c>
      <c r="AE2723" s="3" t="str">
        <f t="shared" si="343"/>
        <v/>
      </c>
      <c r="AF2723" s="7">
        <f t="shared" si="337"/>
        <v>0</v>
      </c>
      <c r="AG2723" s="3" t="str">
        <f t="shared" si="338"/>
        <v/>
      </c>
      <c r="AH2723" s="7">
        <f t="shared" si="339"/>
        <v>0</v>
      </c>
      <c r="AI2723" s="3" t="str">
        <f t="shared" si="340"/>
        <v/>
      </c>
      <c r="AJ2723" s="7">
        <f t="shared" si="341"/>
        <v>1</v>
      </c>
      <c r="AK2723" s="3">
        <f t="shared" si="342"/>
        <v>100</v>
      </c>
    </row>
    <row r="2724" spans="1:37" ht="20" x14ac:dyDescent="0.2">
      <c r="A2724" s="3" t="s">
        <v>2728</v>
      </c>
      <c r="B2724" s="3" t="s">
        <v>19806</v>
      </c>
      <c r="C2724" s="3" t="s">
        <v>19807</v>
      </c>
      <c r="D2724" s="3">
        <v>4.6479789806868501</v>
      </c>
      <c r="E2724" s="3">
        <v>2.38315883742542</v>
      </c>
      <c r="F2724" s="6">
        <v>1.34660450868423E-20</v>
      </c>
      <c r="G2724" s="6">
        <v>5.8584019545425199E-19</v>
      </c>
      <c r="H2724" s="3">
        <v>0.16400000000000001</v>
      </c>
      <c r="I2724" s="3">
        <v>9.8000000000000004E-2</v>
      </c>
      <c r="J2724" s="3">
        <v>0.16700000000000001</v>
      </c>
      <c r="K2724" s="3">
        <v>2.9780000000000002</v>
      </c>
      <c r="L2724" s="3">
        <v>2.9569999999999999</v>
      </c>
      <c r="M2724" s="3">
        <v>5.5659999999999998</v>
      </c>
      <c r="N2724" s="3">
        <v>0.21299999999999999</v>
      </c>
      <c r="O2724" s="3">
        <v>0.16900000000000001</v>
      </c>
      <c r="P2724" s="3">
        <v>0.215</v>
      </c>
      <c r="Q2724" s="3">
        <v>1.35</v>
      </c>
      <c r="R2724" s="3">
        <v>0.879</v>
      </c>
      <c r="S2724" s="3">
        <v>1.2270000000000001</v>
      </c>
      <c r="T2724" s="3" t="s">
        <v>12794</v>
      </c>
      <c r="U2724" s="3"/>
      <c r="V2724" s="3"/>
      <c r="W2724" s="3"/>
      <c r="X2724" s="3"/>
      <c r="Y2724" s="3"/>
      <c r="Z2724" s="3"/>
      <c r="AA2724" s="3"/>
      <c r="AB2724" s="3"/>
      <c r="AC2724" s="3"/>
      <c r="AD2724" s="7">
        <f t="shared" si="336"/>
        <v>0</v>
      </c>
      <c r="AE2724" s="3" t="str">
        <f t="shared" si="343"/>
        <v/>
      </c>
      <c r="AF2724" s="7">
        <f t="shared" si="337"/>
        <v>0</v>
      </c>
      <c r="AG2724" s="3" t="str">
        <f t="shared" si="338"/>
        <v/>
      </c>
      <c r="AH2724" s="7">
        <f t="shared" si="339"/>
        <v>0</v>
      </c>
      <c r="AI2724" s="3" t="str">
        <f t="shared" si="340"/>
        <v/>
      </c>
      <c r="AJ2724" s="7">
        <f t="shared" si="341"/>
        <v>0</v>
      </c>
      <c r="AK2724" s="3" t="str">
        <f t="shared" si="342"/>
        <v/>
      </c>
    </row>
    <row r="2725" spans="1:37" ht="20" x14ac:dyDescent="0.2">
      <c r="A2725" s="3" t="s">
        <v>2729</v>
      </c>
      <c r="B2725" s="3" t="s">
        <v>19806</v>
      </c>
      <c r="C2725" s="3" t="s">
        <v>19807</v>
      </c>
      <c r="D2725" s="3">
        <v>4.6478845561462299</v>
      </c>
      <c r="E2725" s="3">
        <v>1.3676470283050499</v>
      </c>
      <c r="F2725" s="6">
        <v>2.5171186767515501E-15</v>
      </c>
      <c r="G2725" s="6">
        <v>4.6608723913109899E-14</v>
      </c>
      <c r="H2725" s="3">
        <v>0.221</v>
      </c>
      <c r="I2725" s="3">
        <v>0.185</v>
      </c>
      <c r="J2725" s="3">
        <v>0</v>
      </c>
      <c r="K2725" s="3">
        <v>3.3759999999999999</v>
      </c>
      <c r="L2725" s="3">
        <v>2.7149999999999999</v>
      </c>
      <c r="M2725" s="3">
        <v>4.6959999999999997</v>
      </c>
      <c r="N2725" s="3">
        <v>0.24199999999999999</v>
      </c>
      <c r="O2725" s="3">
        <v>0.16</v>
      </c>
      <c r="P2725" s="3">
        <v>0.20699999999999999</v>
      </c>
      <c r="Q2725" s="3">
        <v>0.58899999999999997</v>
      </c>
      <c r="R2725" s="3">
        <v>1.1120000000000001</v>
      </c>
      <c r="S2725" s="3">
        <v>0.64300000000000002</v>
      </c>
      <c r="T2725" s="3" t="s">
        <v>2729</v>
      </c>
      <c r="U2725" s="3" t="s">
        <v>12795</v>
      </c>
      <c r="V2725" s="3">
        <v>260</v>
      </c>
      <c r="W2725" s="3" t="s">
        <v>12796</v>
      </c>
      <c r="X2725" s="3" t="s">
        <v>12797</v>
      </c>
      <c r="Y2725" s="6">
        <v>4.5099999999999999E-174</v>
      </c>
      <c r="Z2725" s="3">
        <v>100</v>
      </c>
      <c r="AA2725" s="3">
        <v>492.65600000000001</v>
      </c>
      <c r="AB2725" s="3">
        <v>240</v>
      </c>
      <c r="AC2725" s="3">
        <v>240</v>
      </c>
      <c r="AD2725" s="7">
        <f t="shared" si="336"/>
        <v>1</v>
      </c>
      <c r="AE2725" s="3">
        <f t="shared" si="343"/>
        <v>100</v>
      </c>
      <c r="AF2725" s="7">
        <f t="shared" si="337"/>
        <v>0</v>
      </c>
      <c r="AG2725" s="3" t="str">
        <f t="shared" si="338"/>
        <v/>
      </c>
      <c r="AH2725" s="7">
        <f t="shared" si="339"/>
        <v>0</v>
      </c>
      <c r="AI2725" s="3" t="str">
        <f t="shared" si="340"/>
        <v/>
      </c>
      <c r="AJ2725" s="7">
        <f t="shared" si="341"/>
        <v>0</v>
      </c>
      <c r="AK2725" s="3" t="str">
        <f t="shared" si="342"/>
        <v/>
      </c>
    </row>
    <row r="2726" spans="1:37" ht="20" x14ac:dyDescent="0.2">
      <c r="A2726" s="3" t="s">
        <v>2730</v>
      </c>
      <c r="B2726" s="3" t="s">
        <v>19806</v>
      </c>
      <c r="C2726" s="3" t="s">
        <v>19807</v>
      </c>
      <c r="D2726" s="3">
        <v>4.6478360134000001</v>
      </c>
      <c r="E2726" s="3">
        <v>-0.119476751011031</v>
      </c>
      <c r="F2726" s="6">
        <v>1.48202730542735E-7</v>
      </c>
      <c r="G2726" s="6">
        <v>8.2401798967398295E-7</v>
      </c>
      <c r="H2726" s="3">
        <v>0.14399999999999999</v>
      </c>
      <c r="I2726" s="3">
        <v>0</v>
      </c>
      <c r="J2726" s="3">
        <v>0</v>
      </c>
      <c r="K2726" s="3">
        <v>1.4359999999999999</v>
      </c>
      <c r="L2726" s="3">
        <v>0.95199999999999996</v>
      </c>
      <c r="M2726" s="3">
        <v>2.367</v>
      </c>
      <c r="N2726" s="3">
        <v>0</v>
      </c>
      <c r="O2726" s="3">
        <v>0</v>
      </c>
      <c r="P2726" s="3">
        <v>0</v>
      </c>
      <c r="Q2726" s="3">
        <v>0.36399999999999999</v>
      </c>
      <c r="R2726" s="3">
        <v>0.629</v>
      </c>
      <c r="S2726" s="3">
        <v>0.61799999999999999</v>
      </c>
      <c r="T2726" s="3" t="s">
        <v>2730</v>
      </c>
      <c r="U2726" s="3" t="s">
        <v>12798</v>
      </c>
      <c r="V2726" s="3">
        <v>436</v>
      </c>
      <c r="W2726" s="3" t="s">
        <v>12799</v>
      </c>
      <c r="X2726" s="3" t="s">
        <v>12800</v>
      </c>
      <c r="Y2726" s="3">
        <v>0</v>
      </c>
      <c r="Z2726" s="3">
        <v>100</v>
      </c>
      <c r="AA2726" s="3">
        <v>901.73800000000006</v>
      </c>
      <c r="AB2726" s="3">
        <v>436</v>
      </c>
      <c r="AC2726" s="3">
        <v>436</v>
      </c>
      <c r="AD2726" s="7">
        <f t="shared" si="336"/>
        <v>1</v>
      </c>
      <c r="AE2726" s="3">
        <f t="shared" si="343"/>
        <v>100</v>
      </c>
      <c r="AF2726" s="7">
        <f t="shared" si="337"/>
        <v>0</v>
      </c>
      <c r="AG2726" s="3" t="str">
        <f t="shared" si="338"/>
        <v/>
      </c>
      <c r="AH2726" s="7">
        <f t="shared" si="339"/>
        <v>0</v>
      </c>
      <c r="AI2726" s="3" t="str">
        <f t="shared" si="340"/>
        <v/>
      </c>
      <c r="AJ2726" s="7">
        <f t="shared" si="341"/>
        <v>0</v>
      </c>
      <c r="AK2726" s="3" t="str">
        <f t="shared" si="342"/>
        <v/>
      </c>
    </row>
    <row r="2727" spans="1:37" ht="20" x14ac:dyDescent="0.2">
      <c r="A2727" s="3" t="s">
        <v>2731</v>
      </c>
      <c r="B2727" s="3" t="s">
        <v>19806</v>
      </c>
      <c r="C2727" s="3" t="s">
        <v>19807</v>
      </c>
      <c r="D2727" s="3">
        <v>4.6475376756805504</v>
      </c>
      <c r="E2727" s="3">
        <v>1.3651004790879999</v>
      </c>
      <c r="F2727" s="6">
        <v>5.7722760626076101E-14</v>
      </c>
      <c r="G2727" s="6">
        <v>8.4551922709579403E-13</v>
      </c>
      <c r="H2727" s="3">
        <v>0.54900000000000004</v>
      </c>
      <c r="I2727" s="3">
        <v>0.46700000000000003</v>
      </c>
      <c r="J2727" s="3">
        <v>0</v>
      </c>
      <c r="K2727" s="3">
        <v>7.923</v>
      </c>
      <c r="L2727" s="3">
        <v>6.2270000000000003</v>
      </c>
      <c r="M2727" s="3">
        <v>13.127000000000001</v>
      </c>
      <c r="N2727" s="3">
        <v>1.508</v>
      </c>
      <c r="O2727" s="3">
        <v>0.41299999999999998</v>
      </c>
      <c r="P2727" s="3">
        <v>0.52200000000000002</v>
      </c>
      <c r="Q2727" s="3">
        <v>4.649</v>
      </c>
      <c r="R2727" s="3">
        <v>2.992</v>
      </c>
      <c r="S2727" s="3">
        <v>2.7589999999999999</v>
      </c>
      <c r="T2727" s="3" t="s">
        <v>2731</v>
      </c>
      <c r="U2727" s="3" t="s">
        <v>12801</v>
      </c>
      <c r="V2727" s="3">
        <v>477</v>
      </c>
      <c r="W2727" s="3" t="s">
        <v>12802</v>
      </c>
      <c r="X2727" s="3" t="s">
        <v>12803</v>
      </c>
      <c r="Y2727" s="3">
        <v>0</v>
      </c>
      <c r="Z2727" s="3">
        <v>99.790356389999999</v>
      </c>
      <c r="AA2727" s="3">
        <v>1003.43</v>
      </c>
      <c r="AB2727" s="3">
        <v>477</v>
      </c>
      <c r="AC2727" s="3">
        <v>476</v>
      </c>
      <c r="AD2727" s="7">
        <f t="shared" si="336"/>
        <v>1</v>
      </c>
      <c r="AE2727" s="3">
        <f t="shared" si="343"/>
        <v>99.790356389999999</v>
      </c>
      <c r="AF2727" s="7">
        <f t="shared" si="337"/>
        <v>0</v>
      </c>
      <c r="AG2727" s="3" t="str">
        <f t="shared" si="338"/>
        <v/>
      </c>
      <c r="AH2727" s="7">
        <f t="shared" si="339"/>
        <v>0</v>
      </c>
      <c r="AI2727" s="3" t="str">
        <f t="shared" si="340"/>
        <v/>
      </c>
      <c r="AJ2727" s="7">
        <f t="shared" si="341"/>
        <v>0</v>
      </c>
      <c r="AK2727" s="3" t="str">
        <f t="shared" si="342"/>
        <v/>
      </c>
    </row>
    <row r="2728" spans="1:37" ht="20" x14ac:dyDescent="0.2">
      <c r="A2728" s="3" t="s">
        <v>2732</v>
      </c>
      <c r="B2728" s="3" t="s">
        <v>19806</v>
      </c>
      <c r="C2728" s="3" t="s">
        <v>19807</v>
      </c>
      <c r="D2728" s="3">
        <v>4.6464316299731498</v>
      </c>
      <c r="E2728" s="3">
        <v>0.30984260903391903</v>
      </c>
      <c r="F2728" s="6">
        <v>1.8686014205887099E-7</v>
      </c>
      <c r="G2728" s="6">
        <v>1.0290129563686201E-6</v>
      </c>
      <c r="H2728" s="3">
        <v>0.34699999999999998</v>
      </c>
      <c r="I2728" s="3">
        <v>0.20599999999999999</v>
      </c>
      <c r="J2728" s="3">
        <v>0</v>
      </c>
      <c r="K2728" s="3">
        <v>3.3759999999999999</v>
      </c>
      <c r="L2728" s="3">
        <v>2.5299999999999998</v>
      </c>
      <c r="M2728" s="3">
        <v>9.7240000000000002</v>
      </c>
      <c r="N2728" s="3">
        <v>0</v>
      </c>
      <c r="O2728" s="3">
        <v>0.52300000000000002</v>
      </c>
      <c r="P2728" s="3">
        <v>0.34799999999999998</v>
      </c>
      <c r="Q2728" s="3">
        <v>0.94399999999999995</v>
      </c>
      <c r="R2728" s="3">
        <v>0.60399999999999998</v>
      </c>
      <c r="S2728" s="3">
        <v>0.71899999999999997</v>
      </c>
      <c r="T2728" s="3" t="s">
        <v>2732</v>
      </c>
      <c r="U2728" s="3" t="s">
        <v>11826</v>
      </c>
      <c r="V2728" s="3">
        <v>634</v>
      </c>
      <c r="W2728" s="3" t="s">
        <v>12804</v>
      </c>
      <c r="X2728" s="3" t="s">
        <v>12805</v>
      </c>
      <c r="Y2728" s="3">
        <v>0</v>
      </c>
      <c r="Z2728" s="3">
        <v>100</v>
      </c>
      <c r="AA2728" s="3">
        <v>1317.37</v>
      </c>
      <c r="AB2728" s="3">
        <v>634</v>
      </c>
      <c r="AC2728" s="3">
        <v>634</v>
      </c>
      <c r="AD2728" s="7">
        <f t="shared" si="336"/>
        <v>1</v>
      </c>
      <c r="AE2728" s="3">
        <f t="shared" si="343"/>
        <v>100</v>
      </c>
      <c r="AF2728" s="7">
        <f t="shared" si="337"/>
        <v>0</v>
      </c>
      <c r="AG2728" s="3" t="str">
        <f t="shared" si="338"/>
        <v/>
      </c>
      <c r="AH2728" s="7">
        <f t="shared" si="339"/>
        <v>0</v>
      </c>
      <c r="AI2728" s="3" t="str">
        <f t="shared" si="340"/>
        <v/>
      </c>
      <c r="AJ2728" s="7">
        <f t="shared" si="341"/>
        <v>0</v>
      </c>
      <c r="AK2728" s="3" t="str">
        <f t="shared" si="342"/>
        <v/>
      </c>
    </row>
    <row r="2729" spans="1:37" ht="20" x14ac:dyDescent="0.2">
      <c r="A2729" s="3" t="s">
        <v>2733</v>
      </c>
      <c r="B2729" s="3" t="s">
        <v>19806</v>
      </c>
      <c r="C2729" s="3" t="s">
        <v>19807</v>
      </c>
      <c r="D2729" s="3">
        <v>4.6462292035806998</v>
      </c>
      <c r="E2729" s="3">
        <v>1.9775925183601299</v>
      </c>
      <c r="F2729" s="6">
        <v>1.3977143262228901E-16</v>
      </c>
      <c r="G2729" s="6">
        <v>3.1205046710702402E-15</v>
      </c>
      <c r="H2729" s="3">
        <v>0.125</v>
      </c>
      <c r="I2729" s="3">
        <v>0.23899999999999999</v>
      </c>
      <c r="J2729" s="3">
        <v>0</v>
      </c>
      <c r="K2729" s="3">
        <v>2.871</v>
      </c>
      <c r="L2729" s="3">
        <v>2.1749999999999998</v>
      </c>
      <c r="M2729" s="3">
        <v>4.2729999999999997</v>
      </c>
      <c r="N2729" s="3">
        <v>0.16400000000000001</v>
      </c>
      <c r="O2729" s="3">
        <v>0.186</v>
      </c>
      <c r="P2729" s="3">
        <v>0.14099999999999999</v>
      </c>
      <c r="Q2729" s="3">
        <v>1.169</v>
      </c>
      <c r="R2729" s="3">
        <v>0.65500000000000003</v>
      </c>
      <c r="S2729" s="3">
        <v>0.82099999999999995</v>
      </c>
      <c r="T2729" s="3" t="s">
        <v>2733</v>
      </c>
      <c r="U2729" s="3" t="s">
        <v>12806</v>
      </c>
      <c r="V2729" s="3">
        <v>360</v>
      </c>
      <c r="W2729" s="3" t="s">
        <v>12807</v>
      </c>
      <c r="X2729" s="3" t="s">
        <v>12808</v>
      </c>
      <c r="Y2729" s="3">
        <v>0</v>
      </c>
      <c r="Z2729" s="3">
        <v>100</v>
      </c>
      <c r="AA2729" s="3">
        <v>732.25</v>
      </c>
      <c r="AB2729" s="3">
        <v>360</v>
      </c>
      <c r="AC2729" s="3">
        <v>360</v>
      </c>
      <c r="AD2729" s="7">
        <f t="shared" si="336"/>
        <v>1</v>
      </c>
      <c r="AE2729" s="3">
        <f t="shared" si="343"/>
        <v>100</v>
      </c>
      <c r="AF2729" s="7">
        <f t="shared" si="337"/>
        <v>0</v>
      </c>
      <c r="AG2729" s="3" t="str">
        <f t="shared" si="338"/>
        <v/>
      </c>
      <c r="AH2729" s="7">
        <f t="shared" si="339"/>
        <v>0</v>
      </c>
      <c r="AI2729" s="3" t="str">
        <f t="shared" si="340"/>
        <v/>
      </c>
      <c r="AJ2729" s="7">
        <f t="shared" si="341"/>
        <v>0</v>
      </c>
      <c r="AK2729" s="3" t="str">
        <f t="shared" si="342"/>
        <v/>
      </c>
    </row>
    <row r="2730" spans="1:37" ht="20" x14ac:dyDescent="0.2">
      <c r="A2730" s="3" t="s">
        <v>2734</v>
      </c>
      <c r="B2730" s="3" t="s">
        <v>19806</v>
      </c>
      <c r="C2730" s="3" t="s">
        <v>19807</v>
      </c>
      <c r="D2730" s="3">
        <v>4.64597641091546</v>
      </c>
      <c r="E2730" s="3">
        <v>3.3542348814946199</v>
      </c>
      <c r="F2730" s="6">
        <v>8.8298981951616604E-36</v>
      </c>
      <c r="G2730" s="6">
        <v>3.49721305529669E-33</v>
      </c>
      <c r="H2730" s="3">
        <v>0.60699999999999998</v>
      </c>
      <c r="I2730" s="3">
        <v>0.35799999999999998</v>
      </c>
      <c r="J2730" s="3">
        <v>0.28699999999999998</v>
      </c>
      <c r="K2730" s="3">
        <v>14.29</v>
      </c>
      <c r="L2730" s="3">
        <v>9.3539999999999992</v>
      </c>
      <c r="M2730" s="3">
        <v>9.0329999999999995</v>
      </c>
      <c r="N2730" s="3">
        <v>0.56100000000000005</v>
      </c>
      <c r="O2730" s="3">
        <v>0.60699999999999998</v>
      </c>
      <c r="P2730" s="3">
        <v>0.80400000000000005</v>
      </c>
      <c r="Q2730" s="3">
        <v>7.2629999999999999</v>
      </c>
      <c r="R2730" s="3">
        <v>5.9669999999999996</v>
      </c>
      <c r="S2730" s="3">
        <v>8.0570000000000004</v>
      </c>
      <c r="T2730" s="3" t="s">
        <v>2734</v>
      </c>
      <c r="U2730" s="3" t="s">
        <v>9982</v>
      </c>
      <c r="V2730" s="3">
        <v>155</v>
      </c>
      <c r="W2730" s="3" t="s">
        <v>12809</v>
      </c>
      <c r="X2730" s="3" t="s">
        <v>12810</v>
      </c>
      <c r="Y2730" s="6">
        <v>3.1100000000000001E-68</v>
      </c>
      <c r="Z2730" s="3">
        <v>93.006993010000002</v>
      </c>
      <c r="AA2730" s="3">
        <v>233.417</v>
      </c>
      <c r="AB2730" s="3">
        <v>143</v>
      </c>
      <c r="AC2730" s="3">
        <v>133</v>
      </c>
      <c r="AD2730" s="7">
        <f t="shared" si="336"/>
        <v>1</v>
      </c>
      <c r="AE2730" s="3">
        <f t="shared" si="343"/>
        <v>93.006993010000002</v>
      </c>
      <c r="AF2730" s="7">
        <f t="shared" si="337"/>
        <v>0</v>
      </c>
      <c r="AG2730" s="3" t="str">
        <f t="shared" si="338"/>
        <v/>
      </c>
      <c r="AH2730" s="7">
        <f t="shared" si="339"/>
        <v>0</v>
      </c>
      <c r="AI2730" s="3" t="str">
        <f t="shared" si="340"/>
        <v/>
      </c>
      <c r="AJ2730" s="7">
        <f t="shared" si="341"/>
        <v>0</v>
      </c>
      <c r="AK2730" s="3" t="str">
        <f t="shared" si="342"/>
        <v/>
      </c>
    </row>
    <row r="2731" spans="1:37" ht="20" x14ac:dyDescent="0.2">
      <c r="A2731" s="3" t="s">
        <v>2735</v>
      </c>
      <c r="B2731" s="3" t="s">
        <v>19806</v>
      </c>
      <c r="C2731" s="3" t="s">
        <v>19807</v>
      </c>
      <c r="D2731" s="3">
        <v>4.6458750413973702</v>
      </c>
      <c r="E2731" s="3">
        <v>1.1645347543761799</v>
      </c>
      <c r="F2731" s="6">
        <v>2.0772790854795401E-15</v>
      </c>
      <c r="G2731" s="6">
        <v>3.90572011528173E-14</v>
      </c>
      <c r="H2731" s="3">
        <v>0.125</v>
      </c>
      <c r="I2731" s="3">
        <v>4.2999999999999997E-2</v>
      </c>
      <c r="J2731" s="3">
        <v>8.3000000000000004E-2</v>
      </c>
      <c r="K2731" s="3">
        <v>2.5920000000000001</v>
      </c>
      <c r="L2731" s="3">
        <v>1.663</v>
      </c>
      <c r="M2731" s="3">
        <v>2.7639999999999998</v>
      </c>
      <c r="N2731" s="3">
        <v>0.27100000000000002</v>
      </c>
      <c r="O2731" s="3">
        <v>0.16</v>
      </c>
      <c r="P2731" s="3">
        <v>4.1000000000000002E-2</v>
      </c>
      <c r="Q2731" s="3">
        <v>1.091</v>
      </c>
      <c r="R2731" s="3">
        <v>1.0860000000000001</v>
      </c>
      <c r="S2731" s="3">
        <v>0.77</v>
      </c>
      <c r="T2731" s="3" t="s">
        <v>12811</v>
      </c>
      <c r="U2731" s="3"/>
      <c r="V2731" s="3"/>
      <c r="W2731" s="3"/>
      <c r="X2731" s="3"/>
      <c r="Y2731" s="3"/>
      <c r="Z2731" s="3"/>
      <c r="AA2731" s="3"/>
      <c r="AB2731" s="3"/>
      <c r="AC2731" s="3"/>
      <c r="AD2731" s="7">
        <f t="shared" si="336"/>
        <v>0</v>
      </c>
      <c r="AE2731" s="3" t="str">
        <f t="shared" si="343"/>
        <v/>
      </c>
      <c r="AF2731" s="7">
        <f t="shared" si="337"/>
        <v>0</v>
      </c>
      <c r="AG2731" s="3" t="str">
        <f t="shared" si="338"/>
        <v/>
      </c>
      <c r="AH2731" s="7">
        <f t="shared" si="339"/>
        <v>0</v>
      </c>
      <c r="AI2731" s="3" t="str">
        <f t="shared" si="340"/>
        <v/>
      </c>
      <c r="AJ2731" s="7">
        <f t="shared" si="341"/>
        <v>0</v>
      </c>
      <c r="AK2731" s="3" t="str">
        <f t="shared" si="342"/>
        <v/>
      </c>
    </row>
    <row r="2732" spans="1:37" ht="20" x14ac:dyDescent="0.2">
      <c r="A2732" s="3" t="s">
        <v>2736</v>
      </c>
      <c r="B2732" s="3" t="s">
        <v>19806</v>
      </c>
      <c r="C2732" s="3" t="s">
        <v>19807</v>
      </c>
      <c r="D2732" s="3">
        <v>4.6458038090269502</v>
      </c>
      <c r="E2732" s="3">
        <v>1.3533961586732799</v>
      </c>
      <c r="F2732" s="6">
        <v>3.7281505387979202E-9</v>
      </c>
      <c r="G2732" s="6">
        <v>2.60236683409751E-8</v>
      </c>
      <c r="H2732" s="3">
        <v>0.21199999999999999</v>
      </c>
      <c r="I2732" s="3">
        <v>0.185</v>
      </c>
      <c r="J2732" s="3">
        <v>0</v>
      </c>
      <c r="K2732" s="3">
        <v>2.14</v>
      </c>
      <c r="L2732" s="3">
        <v>1.635</v>
      </c>
      <c r="M2732" s="3">
        <v>6.8710000000000004</v>
      </c>
      <c r="N2732" s="3">
        <v>0.59</v>
      </c>
      <c r="O2732" s="3">
        <v>5.0999999999999997E-2</v>
      </c>
      <c r="P2732" s="3">
        <v>0.157</v>
      </c>
      <c r="Q2732" s="3">
        <v>0.77900000000000003</v>
      </c>
      <c r="R2732" s="3">
        <v>0.65500000000000003</v>
      </c>
      <c r="S2732" s="3">
        <v>0.88900000000000001</v>
      </c>
      <c r="T2732" s="3" t="s">
        <v>2736</v>
      </c>
      <c r="U2732" s="3" t="s">
        <v>12812</v>
      </c>
      <c r="V2732" s="3">
        <v>260</v>
      </c>
      <c r="W2732" s="3" t="s">
        <v>12813</v>
      </c>
      <c r="X2732" s="3" t="s">
        <v>12814</v>
      </c>
      <c r="Y2732" s="6">
        <v>4.0099999999999999E-168</v>
      </c>
      <c r="Z2732" s="3">
        <v>100</v>
      </c>
      <c r="AA2732" s="3">
        <v>477.24799999999999</v>
      </c>
      <c r="AB2732" s="3">
        <v>231</v>
      </c>
      <c r="AC2732" s="3">
        <v>231</v>
      </c>
      <c r="AD2732" s="7">
        <f t="shared" si="336"/>
        <v>1</v>
      </c>
      <c r="AE2732" s="3">
        <f t="shared" si="343"/>
        <v>100</v>
      </c>
      <c r="AF2732" s="7">
        <f t="shared" si="337"/>
        <v>0</v>
      </c>
      <c r="AG2732" s="3" t="str">
        <f t="shared" si="338"/>
        <v/>
      </c>
      <c r="AH2732" s="7">
        <f t="shared" si="339"/>
        <v>0</v>
      </c>
      <c r="AI2732" s="3" t="str">
        <f t="shared" si="340"/>
        <v/>
      </c>
      <c r="AJ2732" s="7">
        <f t="shared" si="341"/>
        <v>0</v>
      </c>
      <c r="AK2732" s="3" t="str">
        <f t="shared" si="342"/>
        <v/>
      </c>
    </row>
    <row r="2733" spans="1:37" ht="20" x14ac:dyDescent="0.2">
      <c r="A2733" s="3" t="s">
        <v>2737</v>
      </c>
      <c r="B2733" s="3" t="s">
        <v>19806</v>
      </c>
      <c r="C2733" s="3" t="s">
        <v>19807</v>
      </c>
      <c r="D2733" s="3">
        <v>4.6450340766150999</v>
      </c>
      <c r="E2733" s="3">
        <v>1.9813774466043901</v>
      </c>
      <c r="F2733" s="6">
        <v>5.2724820956068103E-20</v>
      </c>
      <c r="G2733" s="6">
        <v>2.0667723196622201E-18</v>
      </c>
      <c r="H2733" s="3">
        <v>9.6000000000000002E-2</v>
      </c>
      <c r="I2733" s="3">
        <v>0.32600000000000001</v>
      </c>
      <c r="J2733" s="3">
        <v>9.2999999999999999E-2</v>
      </c>
      <c r="K2733" s="3">
        <v>4.5330000000000004</v>
      </c>
      <c r="L2733" s="3">
        <v>3.0990000000000002</v>
      </c>
      <c r="M2733" s="3">
        <v>3.339</v>
      </c>
      <c r="N2733" s="3">
        <v>0.11600000000000001</v>
      </c>
      <c r="O2733" s="3">
        <v>0.19400000000000001</v>
      </c>
      <c r="P2733" s="3">
        <v>0.28999999999999998</v>
      </c>
      <c r="Q2733" s="3">
        <v>1.5580000000000001</v>
      </c>
      <c r="R2733" s="3">
        <v>1.2669999999999999</v>
      </c>
      <c r="S2733" s="3">
        <v>1.075</v>
      </c>
      <c r="T2733" s="3" t="s">
        <v>2737</v>
      </c>
      <c r="U2733" s="3" t="s">
        <v>12815</v>
      </c>
      <c r="V2733" s="3">
        <v>345</v>
      </c>
      <c r="W2733" s="3" t="s">
        <v>12816</v>
      </c>
      <c r="X2733" s="3" t="s">
        <v>12817</v>
      </c>
      <c r="Y2733" s="3">
        <v>0</v>
      </c>
      <c r="Z2733" s="3">
        <v>100</v>
      </c>
      <c r="AA2733" s="3">
        <v>712.22</v>
      </c>
      <c r="AB2733" s="3">
        <v>345</v>
      </c>
      <c r="AC2733" s="3">
        <v>345</v>
      </c>
      <c r="AD2733" s="7">
        <f t="shared" si="336"/>
        <v>1</v>
      </c>
      <c r="AE2733" s="3">
        <f t="shared" si="343"/>
        <v>100</v>
      </c>
      <c r="AF2733" s="7">
        <f t="shared" si="337"/>
        <v>0</v>
      </c>
      <c r="AG2733" s="3" t="str">
        <f t="shared" si="338"/>
        <v/>
      </c>
      <c r="AH2733" s="7">
        <f t="shared" si="339"/>
        <v>0</v>
      </c>
      <c r="AI2733" s="3" t="str">
        <f t="shared" si="340"/>
        <v/>
      </c>
      <c r="AJ2733" s="7">
        <f t="shared" si="341"/>
        <v>0</v>
      </c>
      <c r="AK2733" s="3" t="str">
        <f t="shared" si="342"/>
        <v/>
      </c>
    </row>
    <row r="2734" spans="1:37" ht="20" x14ac:dyDescent="0.2">
      <c r="A2734" s="3" t="s">
        <v>2738</v>
      </c>
      <c r="B2734" s="3" t="s">
        <v>19806</v>
      </c>
      <c r="C2734" s="3" t="s">
        <v>19807</v>
      </c>
      <c r="D2734" s="3">
        <v>4.6450039339794396</v>
      </c>
      <c r="E2734" s="3">
        <v>0.33481304164043302</v>
      </c>
      <c r="F2734" s="6">
        <v>6.6213790128917904E-9</v>
      </c>
      <c r="G2734" s="6">
        <v>4.4273667124788599E-8</v>
      </c>
      <c r="H2734" s="3">
        <v>0</v>
      </c>
      <c r="I2734" s="3">
        <v>0.19500000000000001</v>
      </c>
      <c r="J2734" s="3">
        <v>0</v>
      </c>
      <c r="K2734" s="3">
        <v>1.4219999999999999</v>
      </c>
      <c r="L2734" s="3">
        <v>1.194</v>
      </c>
      <c r="M2734" s="3">
        <v>2.61</v>
      </c>
      <c r="N2734" s="3">
        <v>0</v>
      </c>
      <c r="O2734" s="3">
        <v>5.8999999999999997E-2</v>
      </c>
      <c r="P2734" s="3">
        <v>5.8000000000000003E-2</v>
      </c>
      <c r="Q2734" s="3">
        <v>0.20799999999999999</v>
      </c>
      <c r="R2734" s="3">
        <v>0.621</v>
      </c>
      <c r="S2734" s="3">
        <v>0.33900000000000002</v>
      </c>
      <c r="T2734" s="3" t="s">
        <v>2738</v>
      </c>
      <c r="U2734" s="3" t="s">
        <v>7526</v>
      </c>
      <c r="V2734" s="3">
        <v>475</v>
      </c>
      <c r="W2734" s="3" t="s">
        <v>12818</v>
      </c>
      <c r="X2734" s="3" t="s">
        <v>12819</v>
      </c>
      <c r="Y2734" s="3">
        <v>0</v>
      </c>
      <c r="Z2734" s="3">
        <v>100</v>
      </c>
      <c r="AA2734" s="3">
        <v>916.37599999999998</v>
      </c>
      <c r="AB2734" s="3">
        <v>444</v>
      </c>
      <c r="AC2734" s="3">
        <v>444</v>
      </c>
      <c r="AD2734" s="7">
        <f t="shared" si="336"/>
        <v>1</v>
      </c>
      <c r="AE2734" s="3">
        <f t="shared" si="343"/>
        <v>100</v>
      </c>
      <c r="AF2734" s="7">
        <f t="shared" si="337"/>
        <v>0</v>
      </c>
      <c r="AG2734" s="3" t="str">
        <f t="shared" si="338"/>
        <v/>
      </c>
      <c r="AH2734" s="7">
        <f t="shared" si="339"/>
        <v>0</v>
      </c>
      <c r="AI2734" s="3" t="str">
        <f t="shared" si="340"/>
        <v/>
      </c>
      <c r="AJ2734" s="7">
        <f t="shared" si="341"/>
        <v>0</v>
      </c>
      <c r="AK2734" s="3" t="str">
        <f t="shared" si="342"/>
        <v/>
      </c>
    </row>
    <row r="2735" spans="1:37" ht="20" x14ac:dyDescent="0.2">
      <c r="A2735" s="3" t="s">
        <v>2739</v>
      </c>
      <c r="B2735" s="3" t="s">
        <v>19806</v>
      </c>
      <c r="C2735" s="3" t="s">
        <v>19807</v>
      </c>
      <c r="D2735" s="3">
        <v>4.6439485016695503</v>
      </c>
      <c r="E2735" s="3">
        <v>0.32487667465460102</v>
      </c>
      <c r="F2735" s="6">
        <v>2.8249733111028799E-10</v>
      </c>
      <c r="G2735" s="6">
        <v>2.30664554400816E-9</v>
      </c>
      <c r="H2735" s="3">
        <v>0.154</v>
      </c>
      <c r="I2735" s="3">
        <v>8.6999999999999994E-2</v>
      </c>
      <c r="J2735" s="3">
        <v>0</v>
      </c>
      <c r="K2735" s="3">
        <v>2.3530000000000002</v>
      </c>
      <c r="L2735" s="3">
        <v>1.6919999999999999</v>
      </c>
      <c r="M2735" s="3">
        <v>2.9430000000000001</v>
      </c>
      <c r="N2735" s="3">
        <v>8.6999999999999994E-2</v>
      </c>
      <c r="O2735" s="3">
        <v>0.22800000000000001</v>
      </c>
      <c r="P2735" s="3">
        <v>0.14899999999999999</v>
      </c>
      <c r="Q2735" s="3">
        <v>0.92600000000000005</v>
      </c>
      <c r="R2735" s="3">
        <v>0.371</v>
      </c>
      <c r="S2735" s="3">
        <v>0.72799999999999998</v>
      </c>
      <c r="T2735" s="3" t="s">
        <v>2739</v>
      </c>
      <c r="U2735" s="3" t="s">
        <v>12820</v>
      </c>
      <c r="V2735" s="3">
        <v>696</v>
      </c>
      <c r="W2735" s="3" t="s">
        <v>12821</v>
      </c>
      <c r="X2735" s="3" t="s">
        <v>12822</v>
      </c>
      <c r="Y2735" s="3">
        <v>0</v>
      </c>
      <c r="Z2735" s="3">
        <v>65.501519759999994</v>
      </c>
      <c r="AA2735" s="3">
        <v>661.75900000000001</v>
      </c>
      <c r="AB2735" s="3">
        <v>658</v>
      </c>
      <c r="AC2735" s="3">
        <v>431</v>
      </c>
      <c r="AD2735" s="7">
        <f t="shared" si="336"/>
        <v>0</v>
      </c>
      <c r="AE2735" s="3" t="str">
        <f t="shared" si="343"/>
        <v/>
      </c>
      <c r="AF2735" s="7">
        <f t="shared" si="337"/>
        <v>0</v>
      </c>
      <c r="AG2735" s="3" t="str">
        <f t="shared" si="338"/>
        <v/>
      </c>
      <c r="AH2735" s="7">
        <f t="shared" si="339"/>
        <v>0</v>
      </c>
      <c r="AI2735" s="3" t="str">
        <f t="shared" si="340"/>
        <v/>
      </c>
      <c r="AJ2735" s="7">
        <f t="shared" si="341"/>
        <v>1</v>
      </c>
      <c r="AK2735" s="3">
        <f t="shared" si="342"/>
        <v>65.501519759999994</v>
      </c>
    </row>
    <row r="2736" spans="1:37" ht="20" x14ac:dyDescent="0.2">
      <c r="A2736" s="3" t="s">
        <v>2740</v>
      </c>
      <c r="B2736" s="3" t="s">
        <v>19806</v>
      </c>
      <c r="C2736" s="3" t="s">
        <v>19807</v>
      </c>
      <c r="D2736" s="3">
        <v>4.6437757375527102</v>
      </c>
      <c r="E2736" s="3">
        <v>1.5335660187026301</v>
      </c>
      <c r="F2736" s="6">
        <v>9.2255399623969795E-15</v>
      </c>
      <c r="G2736" s="6">
        <v>1.5501448607890901E-13</v>
      </c>
      <c r="H2736" s="3">
        <v>0.318</v>
      </c>
      <c r="I2736" s="3">
        <v>0.217</v>
      </c>
      <c r="J2736" s="3">
        <v>0</v>
      </c>
      <c r="K2736" s="3">
        <v>3.5630000000000002</v>
      </c>
      <c r="L2736" s="3">
        <v>3.867</v>
      </c>
      <c r="M2736" s="3">
        <v>6.5250000000000004</v>
      </c>
      <c r="N2736" s="3">
        <v>0.80300000000000005</v>
      </c>
      <c r="O2736" s="3">
        <v>0.186</v>
      </c>
      <c r="P2736" s="3">
        <v>0.43099999999999999</v>
      </c>
      <c r="Q2736" s="3">
        <v>0.73599999999999999</v>
      </c>
      <c r="R2736" s="3">
        <v>0.66400000000000003</v>
      </c>
      <c r="S2736" s="3">
        <v>0.86299999999999999</v>
      </c>
      <c r="T2736" s="3" t="s">
        <v>2740</v>
      </c>
      <c r="U2736" s="3" t="s">
        <v>12823</v>
      </c>
      <c r="V2736" s="3">
        <v>412</v>
      </c>
      <c r="W2736" s="3" t="s">
        <v>12824</v>
      </c>
      <c r="X2736" s="3" t="s">
        <v>12825</v>
      </c>
      <c r="Y2736" s="3">
        <v>0</v>
      </c>
      <c r="Z2736" s="3">
        <v>100</v>
      </c>
      <c r="AA2736" s="3">
        <v>842.03200000000004</v>
      </c>
      <c r="AB2736" s="3">
        <v>412</v>
      </c>
      <c r="AC2736" s="3">
        <v>412</v>
      </c>
      <c r="AD2736" s="7">
        <f t="shared" si="336"/>
        <v>1</v>
      </c>
      <c r="AE2736" s="3">
        <f t="shared" si="343"/>
        <v>100</v>
      </c>
      <c r="AF2736" s="7">
        <f t="shared" si="337"/>
        <v>0</v>
      </c>
      <c r="AG2736" s="3" t="str">
        <f t="shared" si="338"/>
        <v/>
      </c>
      <c r="AH2736" s="7">
        <f t="shared" si="339"/>
        <v>0</v>
      </c>
      <c r="AI2736" s="3" t="str">
        <f t="shared" si="340"/>
        <v/>
      </c>
      <c r="AJ2736" s="7">
        <f t="shared" si="341"/>
        <v>0</v>
      </c>
      <c r="AK2736" s="3" t="str">
        <f t="shared" si="342"/>
        <v/>
      </c>
    </row>
    <row r="2737" spans="1:37" ht="20" x14ac:dyDescent="0.2">
      <c r="A2737" s="3" t="s">
        <v>2741</v>
      </c>
      <c r="B2737" s="3" t="s">
        <v>19806</v>
      </c>
      <c r="C2737" s="3" t="s">
        <v>19807</v>
      </c>
      <c r="D2737" s="3">
        <v>4.6432530567841503</v>
      </c>
      <c r="E2737" s="3">
        <v>3.1984818590245698</v>
      </c>
      <c r="F2737" s="6">
        <v>6.7931864886756103E-23</v>
      </c>
      <c r="G2737" s="6">
        <v>4.3985521941643304E-21</v>
      </c>
      <c r="H2737" s="3">
        <v>0.86699999999999999</v>
      </c>
      <c r="I2737" s="3">
        <v>0.48899999999999999</v>
      </c>
      <c r="J2737" s="3">
        <v>0.16700000000000001</v>
      </c>
      <c r="K2737" s="3">
        <v>11.298999999999999</v>
      </c>
      <c r="L2737" s="3">
        <v>9.0839999999999996</v>
      </c>
      <c r="M2737" s="3">
        <v>19.218</v>
      </c>
      <c r="N2737" s="3">
        <v>0.94799999999999995</v>
      </c>
      <c r="O2737" s="3">
        <v>0.59899999999999998</v>
      </c>
      <c r="P2737" s="3">
        <v>0.77900000000000003</v>
      </c>
      <c r="Q2737" s="3">
        <v>4.069</v>
      </c>
      <c r="R2737" s="3">
        <v>4.07</v>
      </c>
      <c r="S2737" s="3">
        <v>2.37</v>
      </c>
      <c r="T2737" s="3" t="s">
        <v>12826</v>
      </c>
      <c r="U2737" s="3"/>
      <c r="V2737" s="3"/>
      <c r="W2737" s="3"/>
      <c r="X2737" s="3"/>
      <c r="Y2737" s="3"/>
      <c r="Z2737" s="3"/>
      <c r="AA2737" s="3"/>
      <c r="AB2737" s="3"/>
      <c r="AC2737" s="3"/>
      <c r="AD2737" s="7">
        <f t="shared" si="336"/>
        <v>0</v>
      </c>
      <c r="AE2737" s="3" t="str">
        <f t="shared" si="343"/>
        <v/>
      </c>
      <c r="AF2737" s="7">
        <f t="shared" si="337"/>
        <v>0</v>
      </c>
      <c r="AG2737" s="3" t="str">
        <f t="shared" si="338"/>
        <v/>
      </c>
      <c r="AH2737" s="7">
        <f t="shared" si="339"/>
        <v>0</v>
      </c>
      <c r="AI2737" s="3" t="str">
        <f t="shared" si="340"/>
        <v/>
      </c>
      <c r="AJ2737" s="7">
        <f t="shared" si="341"/>
        <v>0</v>
      </c>
      <c r="AK2737" s="3" t="str">
        <f t="shared" si="342"/>
        <v/>
      </c>
    </row>
    <row r="2738" spans="1:37" ht="20" x14ac:dyDescent="0.2">
      <c r="A2738" s="3" t="s">
        <v>2742</v>
      </c>
      <c r="B2738" s="3" t="s">
        <v>19806</v>
      </c>
      <c r="C2738" s="3" t="s">
        <v>19807</v>
      </c>
      <c r="D2738" s="3">
        <v>4.6432152169054204</v>
      </c>
      <c r="E2738" s="3">
        <v>2.0935264848152899</v>
      </c>
      <c r="F2738" s="6">
        <v>9.5818141880295402E-14</v>
      </c>
      <c r="G2738" s="6">
        <v>1.35160308645854E-12</v>
      </c>
      <c r="H2738" s="3">
        <v>5.8000000000000003E-2</v>
      </c>
      <c r="I2738" s="3">
        <v>0.25</v>
      </c>
      <c r="J2738" s="3">
        <v>9.2999999999999999E-2</v>
      </c>
      <c r="K2738" s="3">
        <v>2.9910000000000001</v>
      </c>
      <c r="L2738" s="3">
        <v>1.734</v>
      </c>
      <c r="M2738" s="3">
        <v>5.7060000000000004</v>
      </c>
      <c r="N2738" s="3">
        <v>0.377</v>
      </c>
      <c r="O2738" s="3">
        <v>5.8999999999999997E-2</v>
      </c>
      <c r="P2738" s="3">
        <v>0.26500000000000001</v>
      </c>
      <c r="Q2738" s="3">
        <v>1.3160000000000001</v>
      </c>
      <c r="R2738" s="3">
        <v>1.9570000000000001</v>
      </c>
      <c r="S2738" s="3">
        <v>1.617</v>
      </c>
      <c r="T2738" s="3" t="s">
        <v>2742</v>
      </c>
      <c r="U2738" s="3" t="s">
        <v>12827</v>
      </c>
      <c r="V2738" s="3">
        <v>338</v>
      </c>
      <c r="W2738" s="3" t="s">
        <v>12828</v>
      </c>
      <c r="X2738" s="3" t="s">
        <v>12829</v>
      </c>
      <c r="Y2738" s="3">
        <v>0</v>
      </c>
      <c r="Z2738" s="3">
        <v>100</v>
      </c>
      <c r="AA2738" s="3">
        <v>684.1</v>
      </c>
      <c r="AB2738" s="3">
        <v>338</v>
      </c>
      <c r="AC2738" s="3">
        <v>338</v>
      </c>
      <c r="AD2738" s="7">
        <f t="shared" si="336"/>
        <v>1</v>
      </c>
      <c r="AE2738" s="3">
        <f t="shared" si="343"/>
        <v>100</v>
      </c>
      <c r="AF2738" s="7">
        <f t="shared" si="337"/>
        <v>0</v>
      </c>
      <c r="AG2738" s="3" t="str">
        <f t="shared" si="338"/>
        <v/>
      </c>
      <c r="AH2738" s="7">
        <f t="shared" si="339"/>
        <v>0</v>
      </c>
      <c r="AI2738" s="3" t="str">
        <f t="shared" si="340"/>
        <v/>
      </c>
      <c r="AJ2738" s="7">
        <f t="shared" si="341"/>
        <v>0</v>
      </c>
      <c r="AK2738" s="3" t="str">
        <f t="shared" si="342"/>
        <v/>
      </c>
    </row>
    <row r="2739" spans="1:37" ht="20" x14ac:dyDescent="0.2">
      <c r="A2739" s="3" t="s">
        <v>2743</v>
      </c>
      <c r="B2739" s="3" t="s">
        <v>19806</v>
      </c>
      <c r="C2739" s="3" t="s">
        <v>19807</v>
      </c>
      <c r="D2739" s="3">
        <v>4.6427670193499404</v>
      </c>
      <c r="E2739" s="3">
        <v>2.3033160321472499</v>
      </c>
      <c r="F2739" s="6">
        <v>4.2072130054118099E-24</v>
      </c>
      <c r="G2739" s="6">
        <v>3.1838058319117601E-22</v>
      </c>
      <c r="H2739" s="3">
        <v>0.14399999999999999</v>
      </c>
      <c r="I2739" s="3">
        <v>0.32600000000000001</v>
      </c>
      <c r="J2739" s="3">
        <v>7.3999999999999996E-2</v>
      </c>
      <c r="K2739" s="3">
        <v>5.2510000000000003</v>
      </c>
      <c r="L2739" s="3">
        <v>3.98</v>
      </c>
      <c r="M2739" s="3">
        <v>4.9770000000000003</v>
      </c>
      <c r="N2739" s="3">
        <v>0.35799999999999998</v>
      </c>
      <c r="O2739" s="3">
        <v>0.14299999999999999</v>
      </c>
      <c r="P2739" s="3">
        <v>0.34799999999999998</v>
      </c>
      <c r="Q2739" s="3">
        <v>2.294</v>
      </c>
      <c r="R2739" s="3">
        <v>1.6379999999999999</v>
      </c>
      <c r="S2739" s="3">
        <v>1.6839999999999999</v>
      </c>
      <c r="T2739" s="3" t="s">
        <v>2743</v>
      </c>
      <c r="U2739" s="3" t="s">
        <v>9644</v>
      </c>
      <c r="V2739" s="3">
        <v>294</v>
      </c>
      <c r="W2739" s="3" t="s">
        <v>12830</v>
      </c>
      <c r="X2739" s="3" t="s">
        <v>12831</v>
      </c>
      <c r="Y2739" s="3">
        <v>0</v>
      </c>
      <c r="Z2739" s="3">
        <v>100</v>
      </c>
      <c r="AA2739" s="3">
        <v>607.83100000000002</v>
      </c>
      <c r="AB2739" s="3">
        <v>294</v>
      </c>
      <c r="AC2739" s="3">
        <v>294</v>
      </c>
      <c r="AD2739" s="7">
        <f t="shared" si="336"/>
        <v>1</v>
      </c>
      <c r="AE2739" s="3">
        <f t="shared" si="343"/>
        <v>100</v>
      </c>
      <c r="AF2739" s="7">
        <f t="shared" si="337"/>
        <v>0</v>
      </c>
      <c r="AG2739" s="3" t="str">
        <f t="shared" si="338"/>
        <v/>
      </c>
      <c r="AH2739" s="7">
        <f t="shared" si="339"/>
        <v>0</v>
      </c>
      <c r="AI2739" s="3" t="str">
        <f t="shared" si="340"/>
        <v/>
      </c>
      <c r="AJ2739" s="7">
        <f t="shared" si="341"/>
        <v>0</v>
      </c>
      <c r="AK2739" s="3" t="str">
        <f t="shared" si="342"/>
        <v/>
      </c>
    </row>
    <row r="2740" spans="1:37" ht="20" x14ac:dyDescent="0.2">
      <c r="A2740" s="3" t="s">
        <v>2744</v>
      </c>
      <c r="B2740" s="3" t="s">
        <v>19806</v>
      </c>
      <c r="C2740" s="3" t="s">
        <v>19807</v>
      </c>
      <c r="D2740" s="3">
        <v>4.6421720502196502</v>
      </c>
      <c r="E2740" s="3">
        <v>0.30911171963586198</v>
      </c>
      <c r="F2740" s="6">
        <v>2.9108473267980799E-7</v>
      </c>
      <c r="G2740" s="6">
        <v>1.5637151827613401E-6</v>
      </c>
      <c r="H2740" s="3">
        <v>0.11600000000000001</v>
      </c>
      <c r="I2740" s="3">
        <v>0.13</v>
      </c>
      <c r="J2740" s="3">
        <v>0.111</v>
      </c>
      <c r="K2740" s="3">
        <v>2.3929999999999998</v>
      </c>
      <c r="L2740" s="3">
        <v>1.294</v>
      </c>
      <c r="M2740" s="3">
        <v>6.3719999999999999</v>
      </c>
      <c r="N2740" s="3">
        <v>0.36699999999999999</v>
      </c>
      <c r="O2740" s="3">
        <v>0</v>
      </c>
      <c r="P2740" s="3">
        <v>0.315</v>
      </c>
      <c r="Q2740" s="3">
        <v>1.3420000000000001</v>
      </c>
      <c r="R2740" s="3">
        <v>2.1560000000000001</v>
      </c>
      <c r="S2740" s="3">
        <v>1.972</v>
      </c>
      <c r="T2740" s="3" t="s">
        <v>2744</v>
      </c>
      <c r="U2740" s="3" t="s">
        <v>8096</v>
      </c>
      <c r="V2740" s="3">
        <v>233</v>
      </c>
      <c r="W2740" s="3" t="s">
        <v>12832</v>
      </c>
      <c r="X2740" s="3" t="s">
        <v>12833</v>
      </c>
      <c r="Y2740" s="6">
        <v>2.43E-169</v>
      </c>
      <c r="Z2740" s="3">
        <v>100</v>
      </c>
      <c r="AA2740" s="3">
        <v>479.17399999999998</v>
      </c>
      <c r="AB2740" s="3">
        <v>233</v>
      </c>
      <c r="AC2740" s="3">
        <v>233</v>
      </c>
      <c r="AD2740" s="7">
        <f t="shared" si="336"/>
        <v>1</v>
      </c>
      <c r="AE2740" s="3">
        <f t="shared" si="343"/>
        <v>100</v>
      </c>
      <c r="AF2740" s="7">
        <f t="shared" si="337"/>
        <v>0</v>
      </c>
      <c r="AG2740" s="3" t="str">
        <f t="shared" si="338"/>
        <v/>
      </c>
      <c r="AH2740" s="7">
        <f t="shared" si="339"/>
        <v>0</v>
      </c>
      <c r="AI2740" s="3" t="str">
        <f t="shared" si="340"/>
        <v/>
      </c>
      <c r="AJ2740" s="7">
        <f t="shared" si="341"/>
        <v>0</v>
      </c>
      <c r="AK2740" s="3" t="str">
        <f t="shared" si="342"/>
        <v/>
      </c>
    </row>
    <row r="2741" spans="1:37" ht="20" x14ac:dyDescent="0.2">
      <c r="A2741" s="3" t="s">
        <v>2745</v>
      </c>
      <c r="B2741" s="3" t="s">
        <v>19806</v>
      </c>
      <c r="C2741" s="3" t="s">
        <v>19807</v>
      </c>
      <c r="D2741" s="3">
        <v>4.6418168970068301</v>
      </c>
      <c r="E2741" s="3">
        <v>-0.11227578410492101</v>
      </c>
      <c r="F2741" s="6">
        <v>4.27038541697795E-7</v>
      </c>
      <c r="G2741" s="6">
        <v>2.2559144995942602E-6</v>
      </c>
      <c r="H2741" s="3">
        <v>0</v>
      </c>
      <c r="I2741" s="3">
        <v>0.39100000000000001</v>
      </c>
      <c r="J2741" s="3">
        <v>0</v>
      </c>
      <c r="K2741" s="3">
        <v>2.7519999999999998</v>
      </c>
      <c r="L2741" s="3">
        <v>2.218</v>
      </c>
      <c r="M2741" s="3">
        <v>6.1929999999999996</v>
      </c>
      <c r="N2741" s="3">
        <v>0.193</v>
      </c>
      <c r="O2741" s="3">
        <v>0</v>
      </c>
      <c r="P2741" s="3">
        <v>0</v>
      </c>
      <c r="Q2741" s="3">
        <v>0.41599999999999998</v>
      </c>
      <c r="R2741" s="3">
        <v>1.052</v>
      </c>
      <c r="S2741" s="3">
        <v>0</v>
      </c>
      <c r="T2741" s="3" t="s">
        <v>2745</v>
      </c>
      <c r="U2741" s="3" t="s">
        <v>7702</v>
      </c>
      <c r="V2741" s="3">
        <v>537</v>
      </c>
      <c r="W2741" s="3" t="s">
        <v>9185</v>
      </c>
      <c r="X2741" s="3" t="s">
        <v>9186</v>
      </c>
      <c r="Y2741" s="3">
        <v>0</v>
      </c>
      <c r="Z2741" s="3">
        <v>100</v>
      </c>
      <c r="AA2741" s="3">
        <v>1099.73</v>
      </c>
      <c r="AB2741" s="3">
        <v>537</v>
      </c>
      <c r="AC2741" s="3">
        <v>537</v>
      </c>
      <c r="AD2741" s="7">
        <f t="shared" si="336"/>
        <v>1</v>
      </c>
      <c r="AE2741" s="3">
        <f t="shared" si="343"/>
        <v>100</v>
      </c>
      <c r="AF2741" s="7">
        <f t="shared" si="337"/>
        <v>0</v>
      </c>
      <c r="AG2741" s="3" t="str">
        <f t="shared" si="338"/>
        <v/>
      </c>
      <c r="AH2741" s="7">
        <f t="shared" si="339"/>
        <v>0</v>
      </c>
      <c r="AI2741" s="3" t="str">
        <f t="shared" si="340"/>
        <v/>
      </c>
      <c r="AJ2741" s="7">
        <f t="shared" si="341"/>
        <v>0</v>
      </c>
      <c r="AK2741" s="3" t="str">
        <f t="shared" si="342"/>
        <v/>
      </c>
    </row>
    <row r="2742" spans="1:37" ht="20" x14ac:dyDescent="0.2">
      <c r="A2742" s="3" t="s">
        <v>2746</v>
      </c>
      <c r="B2742" s="3" t="s">
        <v>19806</v>
      </c>
      <c r="C2742" s="3" t="s">
        <v>19807</v>
      </c>
      <c r="D2742" s="3">
        <v>4.6413953528145697</v>
      </c>
      <c r="E2742" s="3">
        <v>1.70879947022447</v>
      </c>
      <c r="F2742" s="6">
        <v>1.04167258362789E-15</v>
      </c>
      <c r="G2742" s="6">
        <v>2.04821977968406E-14</v>
      </c>
      <c r="H2742" s="3">
        <v>0.318</v>
      </c>
      <c r="I2742" s="3">
        <v>0.42399999999999999</v>
      </c>
      <c r="J2742" s="3">
        <v>0</v>
      </c>
      <c r="K2742" s="3">
        <v>9.7710000000000008</v>
      </c>
      <c r="L2742" s="3">
        <v>5.9850000000000003</v>
      </c>
      <c r="M2742" s="3">
        <v>4.4400000000000004</v>
      </c>
      <c r="N2742" s="3">
        <v>0.17399999999999999</v>
      </c>
      <c r="O2742" s="3">
        <v>0.23599999999999999</v>
      </c>
      <c r="P2742" s="3">
        <v>0.60499999999999998</v>
      </c>
      <c r="Q2742" s="3">
        <v>7.5220000000000002</v>
      </c>
      <c r="R2742" s="3">
        <v>8.1739999999999995</v>
      </c>
      <c r="S2742" s="3">
        <v>6.9989999999999997</v>
      </c>
      <c r="T2742" s="3" t="s">
        <v>2746</v>
      </c>
      <c r="U2742" s="3" t="s">
        <v>12834</v>
      </c>
      <c r="V2742" s="3">
        <v>381</v>
      </c>
      <c r="W2742" s="3" t="s">
        <v>12835</v>
      </c>
      <c r="X2742" s="3" t="s">
        <v>12836</v>
      </c>
      <c r="Y2742" s="3">
        <v>0</v>
      </c>
      <c r="Z2742" s="3">
        <v>93.8172043</v>
      </c>
      <c r="AA2742" s="3">
        <v>694.50099999999998</v>
      </c>
      <c r="AB2742" s="3">
        <v>372</v>
      </c>
      <c r="AC2742" s="3">
        <v>349</v>
      </c>
      <c r="AD2742" s="7">
        <f t="shared" si="336"/>
        <v>0</v>
      </c>
      <c r="AE2742" s="3" t="str">
        <f t="shared" si="343"/>
        <v/>
      </c>
      <c r="AF2742" s="7">
        <f t="shared" si="337"/>
        <v>0</v>
      </c>
      <c r="AG2742" s="3" t="str">
        <f t="shared" si="338"/>
        <v/>
      </c>
      <c r="AH2742" s="7">
        <f t="shared" si="339"/>
        <v>0</v>
      </c>
      <c r="AI2742" s="3" t="str">
        <f t="shared" si="340"/>
        <v/>
      </c>
      <c r="AJ2742" s="7">
        <f t="shared" si="341"/>
        <v>1</v>
      </c>
      <c r="AK2742" s="3">
        <f t="shared" si="342"/>
        <v>93.8172043</v>
      </c>
    </row>
    <row r="2743" spans="1:37" ht="20" x14ac:dyDescent="0.2">
      <c r="A2743" s="3" t="s">
        <v>2747</v>
      </c>
      <c r="B2743" s="3" t="s">
        <v>19806</v>
      </c>
      <c r="C2743" s="3" t="s">
        <v>19807</v>
      </c>
      <c r="D2743" s="3">
        <v>4.6412042568913296</v>
      </c>
      <c r="E2743" s="3">
        <v>1.68977801047326</v>
      </c>
      <c r="F2743" s="6">
        <v>4.4101169918910599E-16</v>
      </c>
      <c r="G2743" s="6">
        <v>9.1805691400478793E-15</v>
      </c>
      <c r="H2743" s="3">
        <v>0.183</v>
      </c>
      <c r="I2743" s="3">
        <v>8.6999999999999994E-2</v>
      </c>
      <c r="J2743" s="3">
        <v>7.3999999999999996E-2</v>
      </c>
      <c r="K2743" s="3">
        <v>3.9079999999999999</v>
      </c>
      <c r="L2743" s="3">
        <v>1.7490000000000001</v>
      </c>
      <c r="M2743" s="3">
        <v>3.6080000000000001</v>
      </c>
      <c r="N2743" s="3">
        <v>0.28000000000000003</v>
      </c>
      <c r="O2743" s="3">
        <v>7.5999999999999998E-2</v>
      </c>
      <c r="P2743" s="3">
        <v>0.108</v>
      </c>
      <c r="Q2743" s="3">
        <v>1.0649999999999999</v>
      </c>
      <c r="R2743" s="3">
        <v>1.198</v>
      </c>
      <c r="S2743" s="3">
        <v>0.872</v>
      </c>
      <c r="T2743" s="3" t="s">
        <v>2747</v>
      </c>
      <c r="U2743" s="3" t="s">
        <v>12837</v>
      </c>
      <c r="V2743" s="3">
        <v>295</v>
      </c>
      <c r="W2743" s="3" t="s">
        <v>12838</v>
      </c>
      <c r="X2743" s="3" t="s">
        <v>12839</v>
      </c>
      <c r="Y2743" s="3">
        <v>0</v>
      </c>
      <c r="Z2743" s="3">
        <v>99.322033899999994</v>
      </c>
      <c r="AA2743" s="3">
        <v>604.36400000000003</v>
      </c>
      <c r="AB2743" s="3">
        <v>295</v>
      </c>
      <c r="AC2743" s="3">
        <v>293</v>
      </c>
      <c r="AD2743" s="7">
        <f t="shared" si="336"/>
        <v>0</v>
      </c>
      <c r="AE2743" s="3" t="str">
        <f t="shared" si="343"/>
        <v/>
      </c>
      <c r="AF2743" s="7">
        <f t="shared" si="337"/>
        <v>0</v>
      </c>
      <c r="AG2743" s="3" t="str">
        <f t="shared" si="338"/>
        <v/>
      </c>
      <c r="AH2743" s="7">
        <f t="shared" si="339"/>
        <v>0</v>
      </c>
      <c r="AI2743" s="3" t="str">
        <f t="shared" si="340"/>
        <v/>
      </c>
      <c r="AJ2743" s="7">
        <f t="shared" si="341"/>
        <v>1</v>
      </c>
      <c r="AK2743" s="3">
        <f t="shared" si="342"/>
        <v>99.322033899999994</v>
      </c>
    </row>
    <row r="2744" spans="1:37" ht="20" x14ac:dyDescent="0.2">
      <c r="A2744" s="3" t="s">
        <v>2748</v>
      </c>
      <c r="B2744" s="3" t="s">
        <v>19806</v>
      </c>
      <c r="C2744" s="3" t="s">
        <v>19807</v>
      </c>
      <c r="D2744" s="3">
        <v>4.6406805427543203</v>
      </c>
      <c r="E2744" s="3">
        <v>0.93717465931746802</v>
      </c>
      <c r="F2744" s="6">
        <v>9.3918633662944895E-9</v>
      </c>
      <c r="G2744" s="6">
        <v>6.1332688882630199E-8</v>
      </c>
      <c r="H2744" s="3">
        <v>0.106</v>
      </c>
      <c r="I2744" s="3">
        <v>0.46700000000000003</v>
      </c>
      <c r="J2744" s="3">
        <v>0</v>
      </c>
      <c r="K2744" s="3">
        <v>3.27</v>
      </c>
      <c r="L2744" s="3">
        <v>2.516</v>
      </c>
      <c r="M2744" s="3">
        <v>9.1989999999999998</v>
      </c>
      <c r="N2744" s="3">
        <v>0</v>
      </c>
      <c r="O2744" s="3">
        <v>0.10100000000000001</v>
      </c>
      <c r="P2744" s="3">
        <v>0.19900000000000001</v>
      </c>
      <c r="Q2744" s="3">
        <v>1.3680000000000001</v>
      </c>
      <c r="R2744" s="3">
        <v>1.371</v>
      </c>
      <c r="S2744" s="3">
        <v>2.1920000000000002</v>
      </c>
      <c r="T2744" s="3" t="s">
        <v>2748</v>
      </c>
      <c r="U2744" s="3" t="s">
        <v>12840</v>
      </c>
      <c r="V2744" s="3">
        <v>292</v>
      </c>
      <c r="W2744" s="3" t="s">
        <v>12841</v>
      </c>
      <c r="X2744" s="3" t="s">
        <v>12842</v>
      </c>
      <c r="Y2744" s="3">
        <v>0</v>
      </c>
      <c r="Z2744" s="3">
        <v>98.586572439999998</v>
      </c>
      <c r="AA2744" s="3">
        <v>554.673</v>
      </c>
      <c r="AB2744" s="3">
        <v>283</v>
      </c>
      <c r="AC2744" s="3">
        <v>279</v>
      </c>
      <c r="AD2744" s="7">
        <f t="shared" si="336"/>
        <v>1</v>
      </c>
      <c r="AE2744" s="3">
        <f t="shared" si="343"/>
        <v>98.586572439999998</v>
      </c>
      <c r="AF2744" s="7">
        <f t="shared" si="337"/>
        <v>0</v>
      </c>
      <c r="AG2744" s="3" t="str">
        <f t="shared" si="338"/>
        <v/>
      </c>
      <c r="AH2744" s="7">
        <f t="shared" si="339"/>
        <v>0</v>
      </c>
      <c r="AI2744" s="3" t="str">
        <f t="shared" si="340"/>
        <v/>
      </c>
      <c r="AJ2744" s="7">
        <f t="shared" si="341"/>
        <v>0</v>
      </c>
      <c r="AK2744" s="3" t="str">
        <f t="shared" si="342"/>
        <v/>
      </c>
    </row>
    <row r="2745" spans="1:37" ht="20" x14ac:dyDescent="0.2">
      <c r="A2745" s="3" t="s">
        <v>2749</v>
      </c>
      <c r="B2745" s="3" t="s">
        <v>19806</v>
      </c>
      <c r="C2745" s="3" t="s">
        <v>19807</v>
      </c>
      <c r="D2745" s="3">
        <v>4.6406468653390496</v>
      </c>
      <c r="E2745" s="3">
        <v>3.0950782065735201</v>
      </c>
      <c r="F2745" s="6">
        <v>1.1010414938716299E-19</v>
      </c>
      <c r="G2745" s="6">
        <v>4.0949344437320899E-18</v>
      </c>
      <c r="H2745" s="3">
        <v>0.47199999999999998</v>
      </c>
      <c r="I2745" s="3">
        <v>0.44500000000000001</v>
      </c>
      <c r="J2745" s="3">
        <v>0.12</v>
      </c>
      <c r="K2745" s="3">
        <v>5.9550000000000001</v>
      </c>
      <c r="L2745" s="3">
        <v>6.44</v>
      </c>
      <c r="M2745" s="3">
        <v>14.368</v>
      </c>
      <c r="N2745" s="3">
        <v>0.87</v>
      </c>
      <c r="O2745" s="3">
        <v>0.32100000000000001</v>
      </c>
      <c r="P2745" s="3">
        <v>0.26500000000000001</v>
      </c>
      <c r="Q2745" s="3">
        <v>5.5919999999999996</v>
      </c>
      <c r="R2745" s="3">
        <v>5.8890000000000002</v>
      </c>
      <c r="S2745" s="3">
        <v>5.1879999999999997</v>
      </c>
      <c r="T2745" s="3" t="s">
        <v>2749</v>
      </c>
      <c r="U2745" s="3" t="s">
        <v>12843</v>
      </c>
      <c r="V2745" s="3">
        <v>383</v>
      </c>
      <c r="W2745" s="3" t="s">
        <v>12844</v>
      </c>
      <c r="X2745" s="3" t="s">
        <v>12845</v>
      </c>
      <c r="Y2745" s="3">
        <v>0</v>
      </c>
      <c r="Z2745" s="3">
        <v>100</v>
      </c>
      <c r="AA2745" s="3">
        <v>792.34100000000001</v>
      </c>
      <c r="AB2745" s="3">
        <v>383</v>
      </c>
      <c r="AC2745" s="3">
        <v>383</v>
      </c>
      <c r="AD2745" s="7">
        <f t="shared" si="336"/>
        <v>1</v>
      </c>
      <c r="AE2745" s="3">
        <f t="shared" si="343"/>
        <v>100</v>
      </c>
      <c r="AF2745" s="7">
        <f t="shared" si="337"/>
        <v>0</v>
      </c>
      <c r="AG2745" s="3" t="str">
        <f t="shared" si="338"/>
        <v/>
      </c>
      <c r="AH2745" s="7">
        <f t="shared" si="339"/>
        <v>0</v>
      </c>
      <c r="AI2745" s="3" t="str">
        <f t="shared" si="340"/>
        <v/>
      </c>
      <c r="AJ2745" s="7">
        <f t="shared" si="341"/>
        <v>0</v>
      </c>
      <c r="AK2745" s="3" t="str">
        <f t="shared" si="342"/>
        <v/>
      </c>
    </row>
    <row r="2746" spans="1:37" ht="20" x14ac:dyDescent="0.2">
      <c r="A2746" s="3" t="s">
        <v>2750</v>
      </c>
      <c r="B2746" s="3" t="s">
        <v>19806</v>
      </c>
      <c r="C2746" s="3" t="s">
        <v>19807</v>
      </c>
      <c r="D2746" s="3">
        <v>4.6402963527066099</v>
      </c>
      <c r="E2746" s="3">
        <v>-0.10141526086552501</v>
      </c>
      <c r="F2746" s="6">
        <v>8.2430411452998903E-7</v>
      </c>
      <c r="G2746" s="6">
        <v>4.2157978502131601E-6</v>
      </c>
      <c r="H2746" s="3">
        <v>0.125</v>
      </c>
      <c r="I2746" s="3">
        <v>0</v>
      </c>
      <c r="J2746" s="3">
        <v>0</v>
      </c>
      <c r="K2746" s="3">
        <v>2.1139999999999999</v>
      </c>
      <c r="L2746" s="3">
        <v>1.4930000000000001</v>
      </c>
      <c r="M2746" s="3">
        <v>0.499</v>
      </c>
      <c r="N2746" s="3">
        <v>6.8000000000000005E-2</v>
      </c>
      <c r="O2746" s="3">
        <v>3.4000000000000002E-2</v>
      </c>
      <c r="P2746" s="3">
        <v>3.3000000000000002E-2</v>
      </c>
      <c r="Q2746" s="3">
        <v>0.77900000000000003</v>
      </c>
      <c r="R2746" s="3">
        <v>0</v>
      </c>
      <c r="S2746" s="3">
        <v>1.2949999999999999</v>
      </c>
      <c r="T2746" s="3" t="s">
        <v>2750</v>
      </c>
      <c r="U2746" s="3" t="s">
        <v>12846</v>
      </c>
      <c r="V2746" s="3">
        <v>361</v>
      </c>
      <c r="W2746" s="3" t="s">
        <v>12847</v>
      </c>
      <c r="X2746" s="3" t="s">
        <v>12848</v>
      </c>
      <c r="Y2746" s="3">
        <v>0</v>
      </c>
      <c r="Z2746" s="3">
        <v>100</v>
      </c>
      <c r="AA2746" s="3">
        <v>734.56100000000004</v>
      </c>
      <c r="AB2746" s="3">
        <v>361</v>
      </c>
      <c r="AC2746" s="3">
        <v>361</v>
      </c>
      <c r="AD2746" s="7">
        <f t="shared" si="336"/>
        <v>1</v>
      </c>
      <c r="AE2746" s="3">
        <f t="shared" si="343"/>
        <v>100</v>
      </c>
      <c r="AF2746" s="7">
        <f t="shared" si="337"/>
        <v>0</v>
      </c>
      <c r="AG2746" s="3" t="str">
        <f t="shared" si="338"/>
        <v/>
      </c>
      <c r="AH2746" s="7">
        <f t="shared" si="339"/>
        <v>0</v>
      </c>
      <c r="AI2746" s="3" t="str">
        <f t="shared" si="340"/>
        <v/>
      </c>
      <c r="AJ2746" s="7">
        <f t="shared" si="341"/>
        <v>0</v>
      </c>
      <c r="AK2746" s="3" t="str">
        <f t="shared" si="342"/>
        <v/>
      </c>
    </row>
    <row r="2747" spans="1:37" ht="20" x14ac:dyDescent="0.2">
      <c r="A2747" s="3" t="s">
        <v>2751</v>
      </c>
      <c r="B2747" s="3" t="s">
        <v>19806</v>
      </c>
      <c r="C2747" s="3" t="s">
        <v>19807</v>
      </c>
      <c r="D2747" s="3">
        <v>4.6400702539875303</v>
      </c>
      <c r="E2747" s="3">
        <v>1.3461691836298399</v>
      </c>
      <c r="F2747" s="6">
        <v>4.8056066107822496E-13</v>
      </c>
      <c r="G2747" s="6">
        <v>6.0236985124959499E-12</v>
      </c>
      <c r="H2747" s="3">
        <v>0.14399999999999999</v>
      </c>
      <c r="I2747" s="3">
        <v>4.2999999999999997E-2</v>
      </c>
      <c r="J2747" s="3">
        <v>7.3999999999999996E-2</v>
      </c>
      <c r="K2747" s="3">
        <v>1.8340000000000001</v>
      </c>
      <c r="L2747" s="3">
        <v>1.5069999999999999</v>
      </c>
      <c r="M2747" s="3">
        <v>3.71</v>
      </c>
      <c r="N2747" s="3">
        <v>7.6999999999999999E-2</v>
      </c>
      <c r="O2747" s="3">
        <v>7.5999999999999998E-2</v>
      </c>
      <c r="P2747" s="3">
        <v>9.9000000000000005E-2</v>
      </c>
      <c r="Q2747" s="3">
        <v>0.39</v>
      </c>
      <c r="R2747" s="3">
        <v>0.56899999999999995</v>
      </c>
      <c r="S2747" s="3">
        <v>0.50800000000000001</v>
      </c>
      <c r="T2747" s="3" t="s">
        <v>12849</v>
      </c>
      <c r="U2747" s="3"/>
      <c r="V2747" s="3"/>
      <c r="W2747" s="3"/>
      <c r="X2747" s="3"/>
      <c r="Y2747" s="3"/>
      <c r="Z2747" s="3"/>
      <c r="AA2747" s="3"/>
      <c r="AB2747" s="3"/>
      <c r="AC2747" s="3"/>
      <c r="AD2747" s="7">
        <f t="shared" si="336"/>
        <v>0</v>
      </c>
      <c r="AE2747" s="3" t="str">
        <f t="shared" si="343"/>
        <v/>
      </c>
      <c r="AF2747" s="7">
        <f t="shared" si="337"/>
        <v>0</v>
      </c>
      <c r="AG2747" s="3" t="str">
        <f t="shared" si="338"/>
        <v/>
      </c>
      <c r="AH2747" s="7">
        <f t="shared" si="339"/>
        <v>0</v>
      </c>
      <c r="AI2747" s="3" t="str">
        <f t="shared" si="340"/>
        <v/>
      </c>
      <c r="AJ2747" s="7">
        <f t="shared" si="341"/>
        <v>0</v>
      </c>
      <c r="AK2747" s="3" t="str">
        <f t="shared" si="342"/>
        <v/>
      </c>
    </row>
    <row r="2748" spans="1:37" ht="20" x14ac:dyDescent="0.2">
      <c r="A2748" s="3" t="s">
        <v>2752</v>
      </c>
      <c r="B2748" s="3" t="s">
        <v>19806</v>
      </c>
      <c r="C2748" s="3" t="s">
        <v>19807</v>
      </c>
      <c r="D2748" s="3">
        <v>4.6389439081971497</v>
      </c>
      <c r="E2748" s="3">
        <v>0.32648336828886498</v>
      </c>
      <c r="F2748" s="6">
        <v>5.2179494052977402E-10</v>
      </c>
      <c r="G2748" s="6">
        <v>4.1172523418723201E-9</v>
      </c>
      <c r="H2748" s="3">
        <v>8.6999999999999994E-2</v>
      </c>
      <c r="I2748" s="3">
        <v>0.19500000000000001</v>
      </c>
      <c r="J2748" s="3">
        <v>0</v>
      </c>
      <c r="K2748" s="3">
        <v>2.6190000000000002</v>
      </c>
      <c r="L2748" s="3">
        <v>1.7909999999999999</v>
      </c>
      <c r="M2748" s="3">
        <v>3.391</v>
      </c>
      <c r="N2748" s="3">
        <v>0</v>
      </c>
      <c r="O2748" s="3">
        <v>8.4000000000000005E-2</v>
      </c>
      <c r="P2748" s="3">
        <v>0</v>
      </c>
      <c r="Q2748" s="3">
        <v>0.83099999999999996</v>
      </c>
      <c r="R2748" s="3">
        <v>0.51700000000000002</v>
      </c>
      <c r="S2748" s="3">
        <v>1.016</v>
      </c>
      <c r="T2748" s="3" t="s">
        <v>12850</v>
      </c>
      <c r="U2748" s="3"/>
      <c r="V2748" s="3"/>
      <c r="W2748" s="3"/>
      <c r="X2748" s="3"/>
      <c r="Y2748" s="3"/>
      <c r="Z2748" s="3"/>
      <c r="AA2748" s="3"/>
      <c r="AB2748" s="3"/>
      <c r="AC2748" s="3"/>
      <c r="AD2748" s="7">
        <f t="shared" si="336"/>
        <v>0</v>
      </c>
      <c r="AE2748" s="3" t="str">
        <f t="shared" si="343"/>
        <v/>
      </c>
      <c r="AF2748" s="7">
        <f t="shared" si="337"/>
        <v>0</v>
      </c>
      <c r="AG2748" s="3" t="str">
        <f t="shared" si="338"/>
        <v/>
      </c>
      <c r="AH2748" s="7">
        <f t="shared" si="339"/>
        <v>0</v>
      </c>
      <c r="AI2748" s="3" t="str">
        <f t="shared" si="340"/>
        <v/>
      </c>
      <c r="AJ2748" s="7">
        <f t="shared" si="341"/>
        <v>0</v>
      </c>
      <c r="AK2748" s="3" t="str">
        <f t="shared" si="342"/>
        <v/>
      </c>
    </row>
    <row r="2749" spans="1:37" ht="20" x14ac:dyDescent="0.2">
      <c r="A2749" s="3" t="s">
        <v>2753</v>
      </c>
      <c r="B2749" s="3" t="s">
        <v>19806</v>
      </c>
      <c r="C2749" s="3" t="s">
        <v>19807</v>
      </c>
      <c r="D2749" s="3">
        <v>4.6388291060686502</v>
      </c>
      <c r="E2749" s="3">
        <v>4.13962455357444</v>
      </c>
      <c r="F2749" s="6">
        <v>6.8906665743261403E-26</v>
      </c>
      <c r="G2749" s="6">
        <v>6.8812487836394402E-24</v>
      </c>
      <c r="H2749" s="3">
        <v>0.49099999999999999</v>
      </c>
      <c r="I2749" s="3">
        <v>0.51</v>
      </c>
      <c r="J2749" s="3">
        <v>3.6999999999999998E-2</v>
      </c>
      <c r="K2749" s="3">
        <v>10.422000000000001</v>
      </c>
      <c r="L2749" s="3">
        <v>6.6959999999999997</v>
      </c>
      <c r="M2749" s="3">
        <v>9.7750000000000004</v>
      </c>
      <c r="N2749" s="3">
        <v>0.52200000000000002</v>
      </c>
      <c r="O2749" s="3">
        <v>0.11799999999999999</v>
      </c>
      <c r="P2749" s="3">
        <v>0.746</v>
      </c>
      <c r="Q2749" s="3">
        <v>2.8050000000000002</v>
      </c>
      <c r="R2749" s="3">
        <v>2.8969999999999998</v>
      </c>
      <c r="S2749" s="3">
        <v>2.7850000000000001</v>
      </c>
      <c r="T2749" s="3" t="s">
        <v>2753</v>
      </c>
      <c r="U2749" s="3" t="s">
        <v>12851</v>
      </c>
      <c r="V2749" s="3">
        <v>140</v>
      </c>
      <c r="W2749" s="3" t="s">
        <v>12852</v>
      </c>
      <c r="X2749" s="3" t="s">
        <v>12853</v>
      </c>
      <c r="Y2749" s="6">
        <v>2.36E-85</v>
      </c>
      <c r="Z2749" s="3">
        <v>100</v>
      </c>
      <c r="AA2749" s="3">
        <v>258.07</v>
      </c>
      <c r="AB2749" s="3">
        <v>123</v>
      </c>
      <c r="AC2749" s="3">
        <v>123</v>
      </c>
      <c r="AD2749" s="7">
        <f t="shared" si="336"/>
        <v>1</v>
      </c>
      <c r="AE2749" s="3">
        <f t="shared" si="343"/>
        <v>100</v>
      </c>
      <c r="AF2749" s="7">
        <f t="shared" si="337"/>
        <v>0</v>
      </c>
      <c r="AG2749" s="3" t="str">
        <f t="shared" si="338"/>
        <v/>
      </c>
      <c r="AH2749" s="7">
        <f t="shared" si="339"/>
        <v>0</v>
      </c>
      <c r="AI2749" s="3" t="str">
        <f t="shared" si="340"/>
        <v/>
      </c>
      <c r="AJ2749" s="7">
        <f t="shared" si="341"/>
        <v>0</v>
      </c>
      <c r="AK2749" s="3" t="str">
        <f t="shared" si="342"/>
        <v/>
      </c>
    </row>
    <row r="2750" spans="1:37" ht="20" x14ac:dyDescent="0.2">
      <c r="A2750" s="3" t="s">
        <v>2754</v>
      </c>
      <c r="B2750" s="3" t="s">
        <v>19806</v>
      </c>
      <c r="C2750" s="3" t="s">
        <v>19807</v>
      </c>
      <c r="D2750" s="3">
        <v>4.6386631379790098</v>
      </c>
      <c r="E2750" s="3">
        <v>3.5901513932592102</v>
      </c>
      <c r="F2750" s="6">
        <v>1.44109664585964E-18</v>
      </c>
      <c r="G2750" s="6">
        <v>4.4663744317867198E-17</v>
      </c>
      <c r="H2750" s="3">
        <v>0.318</v>
      </c>
      <c r="I2750" s="3">
        <v>0.61899999999999999</v>
      </c>
      <c r="J2750" s="3">
        <v>5.6000000000000001E-2</v>
      </c>
      <c r="K2750" s="3">
        <v>8.734</v>
      </c>
      <c r="L2750" s="3">
        <v>10.221</v>
      </c>
      <c r="M2750" s="3">
        <v>15.955</v>
      </c>
      <c r="N2750" s="3">
        <v>1.5760000000000001</v>
      </c>
      <c r="O2750" s="3">
        <v>0.55700000000000005</v>
      </c>
      <c r="P2750" s="3">
        <v>0.29799999999999999</v>
      </c>
      <c r="Q2750" s="3">
        <v>4.1289999999999996</v>
      </c>
      <c r="R2750" s="3">
        <v>3.0609999999999999</v>
      </c>
      <c r="S2750" s="3">
        <v>2.7679999999999998</v>
      </c>
      <c r="T2750" s="3" t="s">
        <v>2754</v>
      </c>
      <c r="U2750" s="3" t="s">
        <v>12854</v>
      </c>
      <c r="V2750" s="3">
        <v>387</v>
      </c>
      <c r="W2750" s="3" t="s">
        <v>12855</v>
      </c>
      <c r="X2750" s="3" t="s">
        <v>12856</v>
      </c>
      <c r="Y2750" s="3">
        <v>0</v>
      </c>
      <c r="Z2750" s="3">
        <v>100</v>
      </c>
      <c r="AA2750" s="3">
        <v>805.053</v>
      </c>
      <c r="AB2750" s="3">
        <v>387</v>
      </c>
      <c r="AC2750" s="3">
        <v>387</v>
      </c>
      <c r="AD2750" s="7">
        <f t="shared" si="336"/>
        <v>1</v>
      </c>
      <c r="AE2750" s="3">
        <f t="shared" si="343"/>
        <v>100</v>
      </c>
      <c r="AF2750" s="7">
        <f t="shared" si="337"/>
        <v>0</v>
      </c>
      <c r="AG2750" s="3" t="str">
        <f t="shared" si="338"/>
        <v/>
      </c>
      <c r="AH2750" s="7">
        <f t="shared" si="339"/>
        <v>0</v>
      </c>
      <c r="AI2750" s="3" t="str">
        <f t="shared" si="340"/>
        <v/>
      </c>
      <c r="AJ2750" s="7">
        <f t="shared" si="341"/>
        <v>0</v>
      </c>
      <c r="AK2750" s="3" t="str">
        <f t="shared" si="342"/>
        <v/>
      </c>
    </row>
    <row r="2751" spans="1:37" ht="20" x14ac:dyDescent="0.2">
      <c r="A2751" s="3" t="s">
        <v>2755</v>
      </c>
      <c r="B2751" s="3" t="s">
        <v>19806</v>
      </c>
      <c r="C2751" s="3" t="s">
        <v>19807</v>
      </c>
      <c r="D2751" s="3">
        <v>4.6383422830066499</v>
      </c>
      <c r="E2751" s="3">
        <v>1.3522744621089799</v>
      </c>
      <c r="F2751" s="6">
        <v>9.3443127306888995E-14</v>
      </c>
      <c r="G2751" s="6">
        <v>1.32238285544232E-12</v>
      </c>
      <c r="H2751" s="3">
        <v>0.38500000000000001</v>
      </c>
      <c r="I2751" s="3">
        <v>0.217</v>
      </c>
      <c r="J2751" s="3">
        <v>0.185</v>
      </c>
      <c r="K2751" s="3">
        <v>5.6760000000000002</v>
      </c>
      <c r="L2751" s="3">
        <v>4.2649999999999997</v>
      </c>
      <c r="M2751" s="3">
        <v>10.606999999999999</v>
      </c>
      <c r="N2751" s="3">
        <v>0.20300000000000001</v>
      </c>
      <c r="O2751" s="3">
        <v>0.186</v>
      </c>
      <c r="P2751" s="3">
        <v>0.35599999999999998</v>
      </c>
      <c r="Q2751" s="3">
        <v>3.2719999999999998</v>
      </c>
      <c r="R2751" s="3">
        <v>1.405</v>
      </c>
      <c r="S2751" s="3">
        <v>1.879</v>
      </c>
      <c r="T2751" s="3" t="s">
        <v>12857</v>
      </c>
      <c r="U2751" s="3"/>
      <c r="V2751" s="3"/>
      <c r="W2751" s="3"/>
      <c r="X2751" s="3"/>
      <c r="Y2751" s="3"/>
      <c r="Z2751" s="3"/>
      <c r="AA2751" s="3"/>
      <c r="AB2751" s="3"/>
      <c r="AC2751" s="3"/>
      <c r="AD2751" s="7">
        <f t="shared" si="336"/>
        <v>0</v>
      </c>
      <c r="AE2751" s="3" t="str">
        <f t="shared" si="343"/>
        <v/>
      </c>
      <c r="AF2751" s="7">
        <f t="shared" si="337"/>
        <v>0</v>
      </c>
      <c r="AG2751" s="3" t="str">
        <f t="shared" si="338"/>
        <v/>
      </c>
      <c r="AH2751" s="7">
        <f t="shared" si="339"/>
        <v>0</v>
      </c>
      <c r="AI2751" s="3" t="str">
        <f t="shared" si="340"/>
        <v/>
      </c>
      <c r="AJ2751" s="7">
        <f t="shared" si="341"/>
        <v>0</v>
      </c>
      <c r="AK2751" s="3" t="str">
        <f t="shared" si="342"/>
        <v/>
      </c>
    </row>
    <row r="2752" spans="1:37" ht="20" x14ac:dyDescent="0.2">
      <c r="A2752" s="3" t="s">
        <v>2756</v>
      </c>
      <c r="B2752" s="3" t="s">
        <v>19806</v>
      </c>
      <c r="C2752" s="3" t="s">
        <v>19807</v>
      </c>
      <c r="D2752" s="3">
        <v>4.6382090788003199</v>
      </c>
      <c r="E2752" s="3">
        <v>4.0497365970667998</v>
      </c>
      <c r="F2752" s="6">
        <v>9.8093649730423703E-34</v>
      </c>
      <c r="G2752" s="6">
        <v>2.87650195752763E-31</v>
      </c>
      <c r="H2752" s="3">
        <v>1.5309999999999999</v>
      </c>
      <c r="I2752" s="3">
        <v>1.5529999999999999</v>
      </c>
      <c r="J2752" s="3">
        <v>0.59299999999999997</v>
      </c>
      <c r="K2752" s="3">
        <v>26.213999999999999</v>
      </c>
      <c r="L2752" s="3">
        <v>22.262</v>
      </c>
      <c r="M2752" s="3">
        <v>42.67</v>
      </c>
      <c r="N2752" s="3">
        <v>1.6819999999999999</v>
      </c>
      <c r="O2752" s="3">
        <v>0.877</v>
      </c>
      <c r="P2752" s="3">
        <v>1.5580000000000001</v>
      </c>
      <c r="Q2752" s="3">
        <v>5.609</v>
      </c>
      <c r="R2752" s="3">
        <v>5.6559999999999997</v>
      </c>
      <c r="S2752" s="3">
        <v>6.2549999999999999</v>
      </c>
      <c r="T2752" s="3" t="s">
        <v>2756</v>
      </c>
      <c r="U2752" s="3" t="s">
        <v>12858</v>
      </c>
      <c r="V2752" s="3">
        <v>251</v>
      </c>
      <c r="W2752" s="3" t="s">
        <v>12859</v>
      </c>
      <c r="X2752" s="3" t="s">
        <v>12860</v>
      </c>
      <c r="Y2752" s="6">
        <v>2.4900000000000001E-175</v>
      </c>
      <c r="Z2752" s="3">
        <v>100</v>
      </c>
      <c r="AA2752" s="3">
        <v>495.738</v>
      </c>
      <c r="AB2752" s="3">
        <v>241</v>
      </c>
      <c r="AC2752" s="3">
        <v>241</v>
      </c>
      <c r="AD2752" s="7">
        <f t="shared" si="336"/>
        <v>1</v>
      </c>
      <c r="AE2752" s="3">
        <f t="shared" si="343"/>
        <v>100</v>
      </c>
      <c r="AF2752" s="7">
        <f t="shared" si="337"/>
        <v>0</v>
      </c>
      <c r="AG2752" s="3" t="str">
        <f t="shared" si="338"/>
        <v/>
      </c>
      <c r="AH2752" s="7">
        <f t="shared" si="339"/>
        <v>0</v>
      </c>
      <c r="AI2752" s="3" t="str">
        <f t="shared" si="340"/>
        <v/>
      </c>
      <c r="AJ2752" s="7">
        <f t="shared" si="341"/>
        <v>0</v>
      </c>
      <c r="AK2752" s="3" t="str">
        <f t="shared" si="342"/>
        <v/>
      </c>
    </row>
    <row r="2753" spans="1:37" ht="20" x14ac:dyDescent="0.2">
      <c r="A2753" s="3" t="s">
        <v>2757</v>
      </c>
      <c r="B2753" s="3" t="s">
        <v>19806</v>
      </c>
      <c r="C2753" s="3" t="s">
        <v>19807</v>
      </c>
      <c r="D2753" s="3">
        <v>4.6377107448415096</v>
      </c>
      <c r="E2753" s="3">
        <v>0.32581445302262002</v>
      </c>
      <c r="F2753" s="6">
        <v>3.0590139634384699E-10</v>
      </c>
      <c r="G2753" s="6">
        <v>2.4831181486021502E-9</v>
      </c>
      <c r="H2753" s="3">
        <v>8.6999999999999994E-2</v>
      </c>
      <c r="I2753" s="3">
        <v>0.185</v>
      </c>
      <c r="J2753" s="3">
        <v>0</v>
      </c>
      <c r="K2753" s="3">
        <v>2.5390000000000001</v>
      </c>
      <c r="L2753" s="3">
        <v>1.8340000000000001</v>
      </c>
      <c r="M2753" s="3">
        <v>3.173</v>
      </c>
      <c r="N2753" s="3">
        <v>0.184</v>
      </c>
      <c r="O2753" s="3">
        <v>0.16900000000000001</v>
      </c>
      <c r="P2753" s="3">
        <v>0.157</v>
      </c>
      <c r="Q2753" s="3">
        <v>0.502</v>
      </c>
      <c r="R2753" s="3">
        <v>0.70699999999999996</v>
      </c>
      <c r="S2753" s="3">
        <v>0.68600000000000005</v>
      </c>
      <c r="T2753" s="3" t="s">
        <v>2757</v>
      </c>
      <c r="U2753" s="3" t="s">
        <v>6123</v>
      </c>
      <c r="V2753" s="3">
        <v>551</v>
      </c>
      <c r="W2753" s="3" t="s">
        <v>12861</v>
      </c>
      <c r="X2753" s="3" t="s">
        <v>12862</v>
      </c>
      <c r="Y2753" s="3">
        <v>0</v>
      </c>
      <c r="Z2753" s="3">
        <v>100</v>
      </c>
      <c r="AA2753" s="3">
        <v>1098.19</v>
      </c>
      <c r="AB2753" s="3">
        <v>544</v>
      </c>
      <c r="AC2753" s="3">
        <v>544</v>
      </c>
      <c r="AD2753" s="7">
        <f t="shared" si="336"/>
        <v>1</v>
      </c>
      <c r="AE2753" s="3">
        <f t="shared" si="343"/>
        <v>100</v>
      </c>
      <c r="AF2753" s="7">
        <f t="shared" si="337"/>
        <v>0</v>
      </c>
      <c r="AG2753" s="3" t="str">
        <f t="shared" si="338"/>
        <v/>
      </c>
      <c r="AH2753" s="7">
        <f t="shared" si="339"/>
        <v>0</v>
      </c>
      <c r="AI2753" s="3" t="str">
        <f t="shared" si="340"/>
        <v/>
      </c>
      <c r="AJ2753" s="7">
        <f t="shared" si="341"/>
        <v>0</v>
      </c>
      <c r="AK2753" s="3" t="str">
        <f t="shared" si="342"/>
        <v/>
      </c>
    </row>
    <row r="2754" spans="1:37" ht="20" x14ac:dyDescent="0.2">
      <c r="A2754" s="3" t="s">
        <v>2758</v>
      </c>
      <c r="B2754" s="3" t="s">
        <v>19806</v>
      </c>
      <c r="C2754" s="3" t="s">
        <v>19807</v>
      </c>
      <c r="D2754" s="3">
        <v>4.63601902304441</v>
      </c>
      <c r="E2754" s="3">
        <v>1.82639399233455</v>
      </c>
      <c r="F2754" s="6">
        <v>9.7880413698476307E-18</v>
      </c>
      <c r="G2754" s="6">
        <v>2.6955114494895099E-16</v>
      </c>
      <c r="H2754" s="3">
        <v>0.25</v>
      </c>
      <c r="I2754" s="3">
        <v>0.16300000000000001</v>
      </c>
      <c r="J2754" s="3">
        <v>0.10199999999999999</v>
      </c>
      <c r="K2754" s="3">
        <v>4.8920000000000003</v>
      </c>
      <c r="L2754" s="3">
        <v>2.9430000000000001</v>
      </c>
      <c r="M2754" s="3">
        <v>5.9619999999999997</v>
      </c>
      <c r="N2754" s="3">
        <v>0.435</v>
      </c>
      <c r="O2754" s="3">
        <v>0.10100000000000001</v>
      </c>
      <c r="P2754" s="3">
        <v>0.28199999999999997</v>
      </c>
      <c r="Q2754" s="3">
        <v>1.506</v>
      </c>
      <c r="R2754" s="3">
        <v>1.871</v>
      </c>
      <c r="S2754" s="3">
        <v>1.9970000000000001</v>
      </c>
      <c r="T2754" s="3" t="s">
        <v>12863</v>
      </c>
      <c r="U2754" s="3"/>
      <c r="V2754" s="3"/>
      <c r="W2754" s="3"/>
      <c r="X2754" s="3"/>
      <c r="Y2754" s="3"/>
      <c r="Z2754" s="3"/>
      <c r="AA2754" s="3"/>
      <c r="AB2754" s="3"/>
      <c r="AC2754" s="3"/>
      <c r="AD2754" s="7">
        <f t="shared" ref="AD2754:AD2817" si="344">IF(ISNUMBER(SEARCH("alternaria alternata",W2754)) =TRUE, 1,0)</f>
        <v>0</v>
      </c>
      <c r="AE2754" s="3" t="str">
        <f t="shared" si="343"/>
        <v/>
      </c>
      <c r="AF2754" s="7">
        <f t="shared" ref="AF2754:AF2817" si="345">IF(ISNUMBER(SEARCH("mycotymovirus",W2754)) =TRUE, 1,0)</f>
        <v>0</v>
      </c>
      <c r="AG2754" s="3" t="str">
        <f t="shared" ref="AG2754:AG2817" si="346">IF(AF2754 = 1,Z2754,"")</f>
        <v/>
      </c>
      <c r="AH2754" s="7">
        <f t="shared" ref="AH2754:AH2817" si="347">IF(ISNUMBER(SEARCH("Pyrenochaeta sp. DS3sAY3a",W2754)) =TRUE, 1,0)</f>
        <v>0</v>
      </c>
      <c r="AI2754" s="3" t="str">
        <f t="shared" ref="AI2754:AI2817" si="348">IF(AH2754 = 1,Z2754,"")</f>
        <v/>
      </c>
      <c r="AJ2754" s="7">
        <f t="shared" ref="AJ2754:AJ2817" si="349">IF(ISNUMBER(SEARCH("Vitis vinifera",W2754)) =TRUE, 1,0)</f>
        <v>0</v>
      </c>
      <c r="AK2754" s="3" t="str">
        <f t="shared" ref="AK2754:AK2817" si="350">IF(AJ2754 = 1,Z2754,"")</f>
        <v/>
      </c>
    </row>
    <row r="2755" spans="1:37" ht="20" x14ac:dyDescent="0.2">
      <c r="A2755" s="3" t="s">
        <v>2759</v>
      </c>
      <c r="B2755" s="3" t="s">
        <v>19806</v>
      </c>
      <c r="C2755" s="3" t="s">
        <v>19807</v>
      </c>
      <c r="D2755" s="3">
        <v>4.6354979845428499</v>
      </c>
      <c r="E2755" s="3">
        <v>1.6827573592885401</v>
      </c>
      <c r="F2755" s="6">
        <v>2.7940803892499202E-13</v>
      </c>
      <c r="G2755" s="6">
        <v>3.6446137566704304E-12</v>
      </c>
      <c r="H2755" s="3">
        <v>0.23100000000000001</v>
      </c>
      <c r="I2755" s="3">
        <v>0.39100000000000001</v>
      </c>
      <c r="J2755" s="3">
        <v>0.47199999999999998</v>
      </c>
      <c r="K2755" s="3">
        <v>7.484</v>
      </c>
      <c r="L2755" s="3">
        <v>5.26</v>
      </c>
      <c r="M2755" s="3">
        <v>16.262</v>
      </c>
      <c r="N2755" s="3">
        <v>0.76400000000000001</v>
      </c>
      <c r="O2755" s="3">
        <v>0.92800000000000005</v>
      </c>
      <c r="P2755" s="3">
        <v>0.439</v>
      </c>
      <c r="Q2755" s="3">
        <v>3.6440000000000001</v>
      </c>
      <c r="R2755" s="3">
        <v>2.3879999999999999</v>
      </c>
      <c r="S2755" s="3">
        <v>2.742</v>
      </c>
      <c r="T2755" s="3" t="s">
        <v>12864</v>
      </c>
      <c r="U2755" s="3"/>
      <c r="V2755" s="3"/>
      <c r="W2755" s="3"/>
      <c r="X2755" s="3"/>
      <c r="Y2755" s="3"/>
      <c r="Z2755" s="3"/>
      <c r="AA2755" s="3"/>
      <c r="AB2755" s="3"/>
      <c r="AC2755" s="3"/>
      <c r="AD2755" s="7">
        <f t="shared" si="344"/>
        <v>0</v>
      </c>
      <c r="AE2755" s="3" t="str">
        <f t="shared" ref="AE2755:AE2818" si="351">IF(AD2755 = 1,Z2755,"")</f>
        <v/>
      </c>
      <c r="AF2755" s="7">
        <f t="shared" si="345"/>
        <v>0</v>
      </c>
      <c r="AG2755" s="3" t="str">
        <f t="shared" si="346"/>
        <v/>
      </c>
      <c r="AH2755" s="7">
        <f t="shared" si="347"/>
        <v>0</v>
      </c>
      <c r="AI2755" s="3" t="str">
        <f t="shared" si="348"/>
        <v/>
      </c>
      <c r="AJ2755" s="7">
        <f t="shared" si="349"/>
        <v>0</v>
      </c>
      <c r="AK2755" s="3" t="str">
        <f t="shared" si="350"/>
        <v/>
      </c>
    </row>
    <row r="2756" spans="1:37" ht="20" x14ac:dyDescent="0.2">
      <c r="A2756" s="3" t="s">
        <v>2760</v>
      </c>
      <c r="B2756" s="3" t="s">
        <v>19806</v>
      </c>
      <c r="C2756" s="3" t="s">
        <v>19807</v>
      </c>
      <c r="D2756" s="3">
        <v>4.6346726775698404</v>
      </c>
      <c r="E2756" s="3">
        <v>1.82098959462207</v>
      </c>
      <c r="F2756" s="6">
        <v>1.0532806916482E-11</v>
      </c>
      <c r="G2756" s="6">
        <v>1.07359295632336E-10</v>
      </c>
      <c r="H2756" s="3">
        <v>0.193</v>
      </c>
      <c r="I2756" s="3">
        <v>0.217</v>
      </c>
      <c r="J2756" s="3">
        <v>0.10199999999999999</v>
      </c>
      <c r="K2756" s="3">
        <v>3.0710000000000002</v>
      </c>
      <c r="L2756" s="3">
        <v>1.962</v>
      </c>
      <c r="M2756" s="3">
        <v>8.3170000000000002</v>
      </c>
      <c r="N2756" s="3">
        <v>0.21299999999999999</v>
      </c>
      <c r="O2756" s="3">
        <v>0.10100000000000001</v>
      </c>
      <c r="P2756" s="3">
        <v>0.23200000000000001</v>
      </c>
      <c r="Q2756" s="3">
        <v>0.70099999999999996</v>
      </c>
      <c r="R2756" s="3">
        <v>0.879</v>
      </c>
      <c r="S2756" s="3">
        <v>0.626</v>
      </c>
      <c r="T2756" s="3" t="s">
        <v>2760</v>
      </c>
      <c r="U2756" s="3" t="s">
        <v>12865</v>
      </c>
      <c r="V2756" s="3">
        <v>454</v>
      </c>
      <c r="W2756" s="3" t="s">
        <v>12866</v>
      </c>
      <c r="X2756" s="3" t="s">
        <v>12867</v>
      </c>
      <c r="Y2756" s="3">
        <v>0</v>
      </c>
      <c r="Z2756" s="3">
        <v>97.379912660000002</v>
      </c>
      <c r="AA2756" s="3">
        <v>885.17399999999998</v>
      </c>
      <c r="AB2756" s="3">
        <v>458</v>
      </c>
      <c r="AC2756" s="3">
        <v>446</v>
      </c>
      <c r="AD2756" s="7">
        <f t="shared" si="344"/>
        <v>1</v>
      </c>
      <c r="AE2756" s="3">
        <f t="shared" si="351"/>
        <v>97.379912660000002</v>
      </c>
      <c r="AF2756" s="7">
        <f t="shared" si="345"/>
        <v>0</v>
      </c>
      <c r="AG2756" s="3" t="str">
        <f t="shared" si="346"/>
        <v/>
      </c>
      <c r="AH2756" s="7">
        <f t="shared" si="347"/>
        <v>0</v>
      </c>
      <c r="AI2756" s="3" t="str">
        <f t="shared" si="348"/>
        <v/>
      </c>
      <c r="AJ2756" s="7">
        <f t="shared" si="349"/>
        <v>0</v>
      </c>
      <c r="AK2756" s="3" t="str">
        <f t="shared" si="350"/>
        <v/>
      </c>
    </row>
    <row r="2757" spans="1:37" ht="20" x14ac:dyDescent="0.2">
      <c r="A2757" s="3" t="s">
        <v>2761</v>
      </c>
      <c r="B2757" s="3" t="s">
        <v>19806</v>
      </c>
      <c r="C2757" s="3" t="s">
        <v>19807</v>
      </c>
      <c r="D2757" s="3">
        <v>4.6342474179299904</v>
      </c>
      <c r="E2757" s="3">
        <v>3.65515343560382</v>
      </c>
      <c r="F2757" s="6">
        <v>2.48191874472942E-20</v>
      </c>
      <c r="G2757" s="6">
        <v>1.03686405421936E-18</v>
      </c>
      <c r="H2757" s="3">
        <v>0.58699999999999997</v>
      </c>
      <c r="I2757" s="3">
        <v>1.0860000000000001</v>
      </c>
      <c r="J2757" s="3">
        <v>0.435</v>
      </c>
      <c r="K2757" s="3">
        <v>12.574999999999999</v>
      </c>
      <c r="L2757" s="3">
        <v>9.9939999999999998</v>
      </c>
      <c r="M2757" s="3">
        <v>30.783999999999999</v>
      </c>
      <c r="N2757" s="3">
        <v>1.4990000000000001</v>
      </c>
      <c r="O2757" s="3">
        <v>0.91100000000000003</v>
      </c>
      <c r="P2757" s="3">
        <v>0.65500000000000003</v>
      </c>
      <c r="Q2757" s="3">
        <v>2.1989999999999998</v>
      </c>
      <c r="R2757" s="3">
        <v>1.94</v>
      </c>
      <c r="S2757" s="3">
        <v>3.2160000000000002</v>
      </c>
      <c r="T2757" s="3" t="s">
        <v>2761</v>
      </c>
      <c r="U2757" s="3" t="s">
        <v>12868</v>
      </c>
      <c r="V2757" s="3">
        <v>346</v>
      </c>
      <c r="W2757" s="3" t="s">
        <v>12869</v>
      </c>
      <c r="X2757" s="3" t="s">
        <v>12870</v>
      </c>
      <c r="Y2757" s="3">
        <v>0</v>
      </c>
      <c r="Z2757" s="3">
        <v>100</v>
      </c>
      <c r="AA2757" s="3">
        <v>613.22400000000005</v>
      </c>
      <c r="AB2757" s="3">
        <v>294</v>
      </c>
      <c r="AC2757" s="3">
        <v>294</v>
      </c>
      <c r="AD2757" s="7">
        <f t="shared" si="344"/>
        <v>1</v>
      </c>
      <c r="AE2757" s="3">
        <f t="shared" si="351"/>
        <v>100</v>
      </c>
      <c r="AF2757" s="7">
        <f t="shared" si="345"/>
        <v>0</v>
      </c>
      <c r="AG2757" s="3" t="str">
        <f t="shared" si="346"/>
        <v/>
      </c>
      <c r="AH2757" s="7">
        <f t="shared" si="347"/>
        <v>0</v>
      </c>
      <c r="AI2757" s="3" t="str">
        <f t="shared" si="348"/>
        <v/>
      </c>
      <c r="AJ2757" s="7">
        <f t="shared" si="349"/>
        <v>0</v>
      </c>
      <c r="AK2757" s="3" t="str">
        <f t="shared" si="350"/>
        <v/>
      </c>
    </row>
    <row r="2758" spans="1:37" ht="20" x14ac:dyDescent="0.2">
      <c r="A2758" s="3" t="s">
        <v>2762</v>
      </c>
      <c r="B2758" s="3" t="s">
        <v>19806</v>
      </c>
      <c r="C2758" s="3" t="s">
        <v>19807</v>
      </c>
      <c r="D2758" s="3">
        <v>4.6337612707775904</v>
      </c>
      <c r="E2758" s="3">
        <v>0.311849739846077</v>
      </c>
      <c r="F2758" s="6">
        <v>3.3311725738238198E-8</v>
      </c>
      <c r="G2758" s="6">
        <v>2.01649007510728E-7</v>
      </c>
      <c r="H2758" s="3">
        <v>0.13500000000000001</v>
      </c>
      <c r="I2758" s="3">
        <v>7.5999999999999998E-2</v>
      </c>
      <c r="J2758" s="3">
        <v>0</v>
      </c>
      <c r="K2758" s="3">
        <v>2.2069999999999999</v>
      </c>
      <c r="L2758" s="3">
        <v>0.88100000000000001</v>
      </c>
      <c r="M2758" s="3">
        <v>3.1859999999999999</v>
      </c>
      <c r="N2758" s="3">
        <v>0.3</v>
      </c>
      <c r="O2758" s="3">
        <v>6.7000000000000004E-2</v>
      </c>
      <c r="P2758" s="3">
        <v>6.6000000000000003E-2</v>
      </c>
      <c r="Q2758" s="3">
        <v>0.33800000000000002</v>
      </c>
      <c r="R2758" s="3">
        <v>0.16400000000000001</v>
      </c>
      <c r="S2758" s="3">
        <v>0.33</v>
      </c>
      <c r="T2758" s="3" t="s">
        <v>2762</v>
      </c>
      <c r="U2758" s="3" t="s">
        <v>12871</v>
      </c>
      <c r="V2758" s="3">
        <v>563</v>
      </c>
      <c r="W2758" s="3" t="s">
        <v>12872</v>
      </c>
      <c r="X2758" s="3" t="s">
        <v>12873</v>
      </c>
      <c r="Y2758" s="3">
        <v>0</v>
      </c>
      <c r="Z2758" s="3">
        <v>100</v>
      </c>
      <c r="AA2758" s="3">
        <v>1048.8800000000001</v>
      </c>
      <c r="AB2758" s="3">
        <v>515</v>
      </c>
      <c r="AC2758" s="3">
        <v>515</v>
      </c>
      <c r="AD2758" s="7">
        <f t="shared" si="344"/>
        <v>1</v>
      </c>
      <c r="AE2758" s="3">
        <f t="shared" si="351"/>
        <v>100</v>
      </c>
      <c r="AF2758" s="7">
        <f t="shared" si="345"/>
        <v>0</v>
      </c>
      <c r="AG2758" s="3" t="str">
        <f t="shared" si="346"/>
        <v/>
      </c>
      <c r="AH2758" s="7">
        <f t="shared" si="347"/>
        <v>0</v>
      </c>
      <c r="AI2758" s="3" t="str">
        <f t="shared" si="348"/>
        <v/>
      </c>
      <c r="AJ2758" s="7">
        <f t="shared" si="349"/>
        <v>0</v>
      </c>
      <c r="AK2758" s="3" t="str">
        <f t="shared" si="350"/>
        <v/>
      </c>
    </row>
    <row r="2759" spans="1:37" ht="20" x14ac:dyDescent="0.2">
      <c r="A2759" s="3" t="s">
        <v>2763</v>
      </c>
      <c r="B2759" s="3" t="s">
        <v>19806</v>
      </c>
      <c r="C2759" s="3" t="s">
        <v>19807</v>
      </c>
      <c r="D2759" s="3">
        <v>4.6335851354474098</v>
      </c>
      <c r="E2759" s="3">
        <v>2.76809918996981</v>
      </c>
      <c r="F2759" s="6">
        <v>1.02330291572186E-22</v>
      </c>
      <c r="G2759" s="6">
        <v>6.4478655001590002E-21</v>
      </c>
      <c r="H2759" s="3">
        <v>0.67400000000000004</v>
      </c>
      <c r="I2759" s="3">
        <v>0.34799999999999998</v>
      </c>
      <c r="J2759" s="3">
        <v>0.25</v>
      </c>
      <c r="K2759" s="3">
        <v>9.2520000000000007</v>
      </c>
      <c r="L2759" s="3">
        <v>7.8040000000000003</v>
      </c>
      <c r="M2759" s="3">
        <v>15.853</v>
      </c>
      <c r="N2759" s="3">
        <v>0.59899999999999998</v>
      </c>
      <c r="O2759" s="3">
        <v>0.186</v>
      </c>
      <c r="P2759" s="3">
        <v>0.46400000000000002</v>
      </c>
      <c r="Q2759" s="3">
        <v>2.4319999999999999</v>
      </c>
      <c r="R2759" s="3">
        <v>1.776</v>
      </c>
      <c r="S2759" s="3">
        <v>2.5979999999999999</v>
      </c>
      <c r="T2759" s="3" t="s">
        <v>2763</v>
      </c>
      <c r="U2759" s="3" t="s">
        <v>12874</v>
      </c>
      <c r="V2759" s="3">
        <v>175</v>
      </c>
      <c r="W2759" s="3" t="s">
        <v>12875</v>
      </c>
      <c r="X2759" s="3" t="s">
        <v>12876</v>
      </c>
      <c r="Y2759" s="6">
        <v>1.22E-122</v>
      </c>
      <c r="Z2759" s="3">
        <v>100</v>
      </c>
      <c r="AA2759" s="3">
        <v>355.91</v>
      </c>
      <c r="AB2759" s="3">
        <v>171</v>
      </c>
      <c r="AC2759" s="3">
        <v>171</v>
      </c>
      <c r="AD2759" s="7">
        <f t="shared" si="344"/>
        <v>0</v>
      </c>
      <c r="AE2759" s="3" t="str">
        <f t="shared" si="351"/>
        <v/>
      </c>
      <c r="AF2759" s="7">
        <f t="shared" si="345"/>
        <v>0</v>
      </c>
      <c r="AG2759" s="3" t="str">
        <f t="shared" si="346"/>
        <v/>
      </c>
      <c r="AH2759" s="7">
        <f t="shared" si="347"/>
        <v>0</v>
      </c>
      <c r="AI2759" s="3" t="str">
        <f t="shared" si="348"/>
        <v/>
      </c>
      <c r="AJ2759" s="7">
        <f t="shared" si="349"/>
        <v>1</v>
      </c>
      <c r="AK2759" s="3">
        <f t="shared" si="350"/>
        <v>100</v>
      </c>
    </row>
    <row r="2760" spans="1:37" ht="20" x14ac:dyDescent="0.2">
      <c r="A2760" s="3" t="s">
        <v>2764</v>
      </c>
      <c r="B2760" s="3" t="s">
        <v>19806</v>
      </c>
      <c r="C2760" s="3" t="s">
        <v>19807</v>
      </c>
      <c r="D2760" s="3">
        <v>4.6333807565312304</v>
      </c>
      <c r="E2760" s="3">
        <v>2.9338178383871401</v>
      </c>
      <c r="F2760" s="6">
        <v>1.4301697422360701E-20</v>
      </c>
      <c r="G2760" s="6">
        <v>6.1954384416155503E-19</v>
      </c>
      <c r="H2760" s="3">
        <v>8.6999999999999994E-2</v>
      </c>
      <c r="I2760" s="3">
        <v>0.35799999999999998</v>
      </c>
      <c r="J2760" s="3">
        <v>6.5000000000000002E-2</v>
      </c>
      <c r="K2760" s="3">
        <v>4.2009999999999996</v>
      </c>
      <c r="L2760" s="3">
        <v>2.9710000000000001</v>
      </c>
      <c r="M2760" s="3">
        <v>5.86</v>
      </c>
      <c r="N2760" s="3">
        <v>0.309</v>
      </c>
      <c r="O2760" s="3">
        <v>0.11</v>
      </c>
      <c r="P2760" s="3">
        <v>0.26500000000000001</v>
      </c>
      <c r="Q2760" s="3">
        <v>1.3759999999999999</v>
      </c>
      <c r="R2760" s="3">
        <v>1.3540000000000001</v>
      </c>
      <c r="S2760" s="3">
        <v>1.5489999999999999</v>
      </c>
      <c r="T2760" s="3" t="s">
        <v>2764</v>
      </c>
      <c r="U2760" s="3" t="s">
        <v>11823</v>
      </c>
      <c r="V2760" s="3">
        <v>707</v>
      </c>
      <c r="W2760" s="3" t="s">
        <v>12877</v>
      </c>
      <c r="X2760" s="3" t="s">
        <v>12878</v>
      </c>
      <c r="Y2760" s="3">
        <v>0</v>
      </c>
      <c r="Z2760" s="3">
        <v>100</v>
      </c>
      <c r="AA2760" s="3">
        <v>1477.23</v>
      </c>
      <c r="AB2760" s="3">
        <v>707</v>
      </c>
      <c r="AC2760" s="3">
        <v>707</v>
      </c>
      <c r="AD2760" s="7">
        <f t="shared" si="344"/>
        <v>1</v>
      </c>
      <c r="AE2760" s="3">
        <f t="shared" si="351"/>
        <v>100</v>
      </c>
      <c r="AF2760" s="7">
        <f t="shared" si="345"/>
        <v>0</v>
      </c>
      <c r="AG2760" s="3" t="str">
        <f t="shared" si="346"/>
        <v/>
      </c>
      <c r="AH2760" s="7">
        <f t="shared" si="347"/>
        <v>0</v>
      </c>
      <c r="AI2760" s="3" t="str">
        <f t="shared" si="348"/>
        <v/>
      </c>
      <c r="AJ2760" s="7">
        <f t="shared" si="349"/>
        <v>0</v>
      </c>
      <c r="AK2760" s="3" t="str">
        <f t="shared" si="350"/>
        <v/>
      </c>
    </row>
    <row r="2761" spans="1:37" ht="20" x14ac:dyDescent="0.2">
      <c r="A2761" s="3" t="s">
        <v>2765</v>
      </c>
      <c r="B2761" s="3" t="s">
        <v>19806</v>
      </c>
      <c r="C2761" s="3" t="s">
        <v>19807</v>
      </c>
      <c r="D2761" s="3">
        <v>4.6332443403109496</v>
      </c>
      <c r="E2761" s="3">
        <v>2.2860010033570299</v>
      </c>
      <c r="F2761" s="6">
        <v>6.2667195577137102E-13</v>
      </c>
      <c r="G2761" s="6">
        <v>7.6938867291302293E-12</v>
      </c>
      <c r="H2761" s="3">
        <v>0.308</v>
      </c>
      <c r="I2761" s="3">
        <v>0.34799999999999998</v>
      </c>
      <c r="J2761" s="3">
        <v>0</v>
      </c>
      <c r="K2761" s="3">
        <v>4.6929999999999996</v>
      </c>
      <c r="L2761" s="3">
        <v>2.6869999999999998</v>
      </c>
      <c r="M2761" s="3">
        <v>9.391</v>
      </c>
      <c r="N2761" s="3">
        <v>0.47399999999999998</v>
      </c>
      <c r="O2761" s="3">
        <v>0.13500000000000001</v>
      </c>
      <c r="P2761" s="3">
        <v>0.41399999999999998</v>
      </c>
      <c r="Q2761" s="3">
        <v>1.645</v>
      </c>
      <c r="R2761" s="3">
        <v>1.371</v>
      </c>
      <c r="S2761" s="3">
        <v>1.5489999999999999</v>
      </c>
      <c r="T2761" s="3" t="s">
        <v>2765</v>
      </c>
      <c r="U2761" s="3" t="s">
        <v>12879</v>
      </c>
      <c r="V2761" s="3">
        <v>184</v>
      </c>
      <c r="W2761" s="3" t="s">
        <v>12880</v>
      </c>
      <c r="X2761" s="3" t="s">
        <v>12881</v>
      </c>
      <c r="Y2761" s="6">
        <v>1.25E-126</v>
      </c>
      <c r="Z2761" s="3">
        <v>100</v>
      </c>
      <c r="AA2761" s="3">
        <v>380.94799999999998</v>
      </c>
      <c r="AB2761" s="3">
        <v>184</v>
      </c>
      <c r="AC2761" s="3">
        <v>184</v>
      </c>
      <c r="AD2761" s="7">
        <f t="shared" si="344"/>
        <v>0</v>
      </c>
      <c r="AE2761" s="3" t="str">
        <f t="shared" si="351"/>
        <v/>
      </c>
      <c r="AF2761" s="7">
        <f t="shared" si="345"/>
        <v>0</v>
      </c>
      <c r="AG2761" s="3" t="str">
        <f t="shared" si="346"/>
        <v/>
      </c>
      <c r="AH2761" s="7">
        <f t="shared" si="347"/>
        <v>0</v>
      </c>
      <c r="AI2761" s="3" t="str">
        <f t="shared" si="348"/>
        <v/>
      </c>
      <c r="AJ2761" s="7">
        <f t="shared" si="349"/>
        <v>1</v>
      </c>
      <c r="AK2761" s="3">
        <f t="shared" si="350"/>
        <v>100</v>
      </c>
    </row>
    <row r="2762" spans="1:37" ht="20" x14ac:dyDescent="0.2">
      <c r="A2762" s="3" t="s">
        <v>2766</v>
      </c>
      <c r="B2762" s="3" t="s">
        <v>19806</v>
      </c>
      <c r="C2762" s="3" t="s">
        <v>19807</v>
      </c>
      <c r="D2762" s="3">
        <v>4.63297002555829</v>
      </c>
      <c r="E2762" s="3">
        <v>0.92063177225096904</v>
      </c>
      <c r="F2762" s="6">
        <v>9.3355206326560208E-13</v>
      </c>
      <c r="G2762" s="6">
        <v>1.1217705781485799E-11</v>
      </c>
      <c r="H2762" s="3">
        <v>0.24099999999999999</v>
      </c>
      <c r="I2762" s="3">
        <v>6.5000000000000002E-2</v>
      </c>
      <c r="J2762" s="3">
        <v>0</v>
      </c>
      <c r="K2762" s="3">
        <v>3.19</v>
      </c>
      <c r="L2762" s="3">
        <v>1.8049999999999999</v>
      </c>
      <c r="M2762" s="3">
        <v>3.5830000000000002</v>
      </c>
      <c r="N2762" s="3">
        <v>6.8000000000000005E-2</v>
      </c>
      <c r="O2762" s="3">
        <v>5.8999999999999997E-2</v>
      </c>
      <c r="P2762" s="3">
        <v>5.8000000000000003E-2</v>
      </c>
      <c r="Q2762" s="3">
        <v>0.94399999999999995</v>
      </c>
      <c r="R2762" s="3">
        <v>0.871</v>
      </c>
      <c r="S2762" s="3">
        <v>1.49</v>
      </c>
      <c r="T2762" s="3" t="s">
        <v>2766</v>
      </c>
      <c r="U2762" s="3" t="s">
        <v>9644</v>
      </c>
      <c r="V2762" s="3">
        <v>335</v>
      </c>
      <c r="W2762" s="3" t="s">
        <v>12882</v>
      </c>
      <c r="X2762" s="3" t="s">
        <v>12883</v>
      </c>
      <c r="Y2762" s="3">
        <v>0</v>
      </c>
      <c r="Z2762" s="3">
        <v>100</v>
      </c>
      <c r="AA2762" s="3">
        <v>550.05100000000004</v>
      </c>
      <c r="AB2762" s="3">
        <v>271</v>
      </c>
      <c r="AC2762" s="3">
        <v>271</v>
      </c>
      <c r="AD2762" s="7">
        <f t="shared" si="344"/>
        <v>1</v>
      </c>
      <c r="AE2762" s="3">
        <f t="shared" si="351"/>
        <v>100</v>
      </c>
      <c r="AF2762" s="7">
        <f t="shared" si="345"/>
        <v>0</v>
      </c>
      <c r="AG2762" s="3" t="str">
        <f t="shared" si="346"/>
        <v/>
      </c>
      <c r="AH2762" s="7">
        <f t="shared" si="347"/>
        <v>0</v>
      </c>
      <c r="AI2762" s="3" t="str">
        <f t="shared" si="348"/>
        <v/>
      </c>
      <c r="AJ2762" s="7">
        <f t="shared" si="349"/>
        <v>0</v>
      </c>
      <c r="AK2762" s="3" t="str">
        <f t="shared" si="350"/>
        <v/>
      </c>
    </row>
    <row r="2763" spans="1:37" ht="20" x14ac:dyDescent="0.2">
      <c r="A2763" s="3" t="s">
        <v>2767</v>
      </c>
      <c r="B2763" s="3" t="s">
        <v>19806</v>
      </c>
      <c r="C2763" s="3" t="s">
        <v>19807</v>
      </c>
      <c r="D2763" s="3">
        <v>4.6324449703194697</v>
      </c>
      <c r="E2763" s="3">
        <v>-0.10710526494244101</v>
      </c>
      <c r="F2763" s="6">
        <v>1.6494787759666599E-8</v>
      </c>
      <c r="G2763" s="6">
        <v>1.04257314467679E-7</v>
      </c>
      <c r="H2763" s="3">
        <v>0</v>
      </c>
      <c r="I2763" s="3">
        <v>0.28199999999999997</v>
      </c>
      <c r="J2763" s="3">
        <v>0</v>
      </c>
      <c r="K2763" s="3">
        <v>3.23</v>
      </c>
      <c r="L2763" s="3">
        <v>2.0190000000000001</v>
      </c>
      <c r="M2763" s="3">
        <v>2.6869999999999998</v>
      </c>
      <c r="N2763" s="3">
        <v>0.13500000000000001</v>
      </c>
      <c r="O2763" s="3">
        <v>0</v>
      </c>
      <c r="P2763" s="3">
        <v>0.24</v>
      </c>
      <c r="Q2763" s="3">
        <v>1.506</v>
      </c>
      <c r="R2763" s="3">
        <v>2.7069999999999999</v>
      </c>
      <c r="S2763" s="3">
        <v>1.913</v>
      </c>
      <c r="T2763" s="3" t="s">
        <v>2767</v>
      </c>
      <c r="U2763" s="3" t="s">
        <v>12884</v>
      </c>
      <c r="V2763" s="3">
        <v>512</v>
      </c>
      <c r="W2763" s="3" t="s">
        <v>12885</v>
      </c>
      <c r="X2763" s="3" t="s">
        <v>12886</v>
      </c>
      <c r="Y2763" s="3">
        <v>0</v>
      </c>
      <c r="Z2763" s="3">
        <v>99.8046875</v>
      </c>
      <c r="AA2763" s="3">
        <v>1042.72</v>
      </c>
      <c r="AB2763" s="3">
        <v>512</v>
      </c>
      <c r="AC2763" s="3">
        <v>511</v>
      </c>
      <c r="AD2763" s="7">
        <f t="shared" si="344"/>
        <v>1</v>
      </c>
      <c r="AE2763" s="3">
        <f t="shared" si="351"/>
        <v>99.8046875</v>
      </c>
      <c r="AF2763" s="7">
        <f t="shared" si="345"/>
        <v>0</v>
      </c>
      <c r="AG2763" s="3" t="str">
        <f t="shared" si="346"/>
        <v/>
      </c>
      <c r="AH2763" s="7">
        <f t="shared" si="347"/>
        <v>0</v>
      </c>
      <c r="AI2763" s="3" t="str">
        <f t="shared" si="348"/>
        <v/>
      </c>
      <c r="AJ2763" s="7">
        <f t="shared" si="349"/>
        <v>0</v>
      </c>
      <c r="AK2763" s="3" t="str">
        <f t="shared" si="350"/>
        <v/>
      </c>
    </row>
    <row r="2764" spans="1:37" ht="20" x14ac:dyDescent="0.2">
      <c r="A2764" s="3" t="s">
        <v>2768</v>
      </c>
      <c r="B2764" s="3" t="s">
        <v>19806</v>
      </c>
      <c r="C2764" s="3" t="s">
        <v>19807</v>
      </c>
      <c r="D2764" s="3">
        <v>4.6302696322102497</v>
      </c>
      <c r="E2764" s="3">
        <v>1.34376275626432</v>
      </c>
      <c r="F2764" s="6">
        <v>5.8072771085075795E-14</v>
      </c>
      <c r="G2764" s="6">
        <v>8.4982979835967198E-13</v>
      </c>
      <c r="H2764" s="3">
        <v>0.183</v>
      </c>
      <c r="I2764" s="3">
        <v>0.109</v>
      </c>
      <c r="J2764" s="3">
        <v>4.5999999999999999E-2</v>
      </c>
      <c r="K2764" s="3">
        <v>2.3929999999999998</v>
      </c>
      <c r="L2764" s="3">
        <v>2.1320000000000001</v>
      </c>
      <c r="M2764" s="3">
        <v>4.4400000000000004</v>
      </c>
      <c r="N2764" s="3">
        <v>0.155</v>
      </c>
      <c r="O2764" s="3">
        <v>4.2000000000000003E-2</v>
      </c>
      <c r="P2764" s="3">
        <v>0.17399999999999999</v>
      </c>
      <c r="Q2764" s="3">
        <v>1.498</v>
      </c>
      <c r="R2764" s="3">
        <v>1.1639999999999999</v>
      </c>
      <c r="S2764" s="3">
        <v>1.244</v>
      </c>
      <c r="T2764" s="3" t="s">
        <v>12887</v>
      </c>
      <c r="U2764" s="3"/>
      <c r="V2764" s="3"/>
      <c r="W2764" s="3"/>
      <c r="X2764" s="3"/>
      <c r="Y2764" s="3"/>
      <c r="Z2764" s="3"/>
      <c r="AA2764" s="3"/>
      <c r="AB2764" s="3"/>
      <c r="AC2764" s="3"/>
      <c r="AD2764" s="7">
        <f t="shared" si="344"/>
        <v>0</v>
      </c>
      <c r="AE2764" s="3" t="str">
        <f t="shared" si="351"/>
        <v/>
      </c>
      <c r="AF2764" s="7">
        <f t="shared" si="345"/>
        <v>0</v>
      </c>
      <c r="AG2764" s="3" t="str">
        <f t="shared" si="346"/>
        <v/>
      </c>
      <c r="AH2764" s="7">
        <f t="shared" si="347"/>
        <v>0</v>
      </c>
      <c r="AI2764" s="3" t="str">
        <f t="shared" si="348"/>
        <v/>
      </c>
      <c r="AJ2764" s="7">
        <f t="shared" si="349"/>
        <v>0</v>
      </c>
      <c r="AK2764" s="3" t="str">
        <f t="shared" si="350"/>
        <v/>
      </c>
    </row>
    <row r="2765" spans="1:37" ht="20" x14ac:dyDescent="0.2">
      <c r="A2765" s="3" t="s">
        <v>2769</v>
      </c>
      <c r="B2765" s="3" t="s">
        <v>19806</v>
      </c>
      <c r="C2765" s="3" t="s">
        <v>19807</v>
      </c>
      <c r="D2765" s="3">
        <v>4.6301415898268203</v>
      </c>
      <c r="E2765" s="3">
        <v>1.14750834506239</v>
      </c>
      <c r="F2765" s="6">
        <v>2.1788102851880501E-13</v>
      </c>
      <c r="G2765" s="6">
        <v>2.8953018417158999E-12</v>
      </c>
      <c r="H2765" s="3">
        <v>0.35599999999999998</v>
      </c>
      <c r="I2765" s="3">
        <v>0.51</v>
      </c>
      <c r="J2765" s="3">
        <v>0.14799999999999999</v>
      </c>
      <c r="K2765" s="3">
        <v>6.367</v>
      </c>
      <c r="L2765" s="3">
        <v>3.9089999999999998</v>
      </c>
      <c r="M2765" s="3">
        <v>9.8770000000000007</v>
      </c>
      <c r="N2765" s="3">
        <v>0.193</v>
      </c>
      <c r="O2765" s="3">
        <v>0.17699999999999999</v>
      </c>
      <c r="P2765" s="3">
        <v>0</v>
      </c>
      <c r="Q2765" s="3">
        <v>3.1859999999999999</v>
      </c>
      <c r="R2765" s="3">
        <v>2.5609999999999999</v>
      </c>
      <c r="S2765" s="3">
        <v>1.6759999999999999</v>
      </c>
      <c r="T2765" s="3" t="s">
        <v>2769</v>
      </c>
      <c r="U2765" s="3" t="s">
        <v>12888</v>
      </c>
      <c r="V2765" s="3">
        <v>275</v>
      </c>
      <c r="W2765" s="3" t="s">
        <v>12889</v>
      </c>
      <c r="X2765" s="3" t="s">
        <v>12890</v>
      </c>
      <c r="Y2765" s="3">
        <v>0</v>
      </c>
      <c r="Z2765" s="3">
        <v>100</v>
      </c>
      <c r="AA2765" s="3">
        <v>558.14</v>
      </c>
      <c r="AB2765" s="3">
        <v>275</v>
      </c>
      <c r="AC2765" s="3">
        <v>275</v>
      </c>
      <c r="AD2765" s="7">
        <f t="shared" si="344"/>
        <v>1</v>
      </c>
      <c r="AE2765" s="3">
        <f t="shared" si="351"/>
        <v>100</v>
      </c>
      <c r="AF2765" s="7">
        <f t="shared" si="345"/>
        <v>0</v>
      </c>
      <c r="AG2765" s="3" t="str">
        <f t="shared" si="346"/>
        <v/>
      </c>
      <c r="AH2765" s="7">
        <f t="shared" si="347"/>
        <v>0</v>
      </c>
      <c r="AI2765" s="3" t="str">
        <f t="shared" si="348"/>
        <v/>
      </c>
      <c r="AJ2765" s="7">
        <f t="shared" si="349"/>
        <v>0</v>
      </c>
      <c r="AK2765" s="3" t="str">
        <f t="shared" si="350"/>
        <v/>
      </c>
    </row>
    <row r="2766" spans="1:37" ht="20" x14ac:dyDescent="0.2">
      <c r="A2766" s="3" t="s">
        <v>2770</v>
      </c>
      <c r="B2766" s="3" t="s">
        <v>19806</v>
      </c>
      <c r="C2766" s="3" t="s">
        <v>19807</v>
      </c>
      <c r="D2766" s="3">
        <v>4.6298461193867499</v>
      </c>
      <c r="E2766" s="3">
        <v>2.92109647007406</v>
      </c>
      <c r="F2766" s="6">
        <v>1.09124333626139E-21</v>
      </c>
      <c r="G2766" s="6">
        <v>5.58383356140327E-20</v>
      </c>
      <c r="H2766" s="3">
        <v>1.002</v>
      </c>
      <c r="I2766" s="3">
        <v>1.835</v>
      </c>
      <c r="J2766" s="3">
        <v>0.13</v>
      </c>
      <c r="K2766" s="3">
        <v>24.405999999999999</v>
      </c>
      <c r="L2766" s="3">
        <v>17.925999999999998</v>
      </c>
      <c r="M2766" s="3">
        <v>33.073999999999998</v>
      </c>
      <c r="N2766" s="3">
        <v>1.6439999999999999</v>
      </c>
      <c r="O2766" s="3">
        <v>1.637</v>
      </c>
      <c r="P2766" s="3">
        <v>2.0299999999999998</v>
      </c>
      <c r="Q2766" s="3">
        <v>13.34</v>
      </c>
      <c r="R2766" s="3">
        <v>13.813000000000001</v>
      </c>
      <c r="S2766" s="3">
        <v>14.523999999999999</v>
      </c>
      <c r="T2766" s="3" t="s">
        <v>12891</v>
      </c>
      <c r="U2766" s="3"/>
      <c r="V2766" s="3"/>
      <c r="W2766" s="3"/>
      <c r="X2766" s="3"/>
      <c r="Y2766" s="3"/>
      <c r="Z2766" s="3"/>
      <c r="AA2766" s="3"/>
      <c r="AB2766" s="3"/>
      <c r="AC2766" s="3"/>
      <c r="AD2766" s="7">
        <f t="shared" si="344"/>
        <v>0</v>
      </c>
      <c r="AE2766" s="3" t="str">
        <f t="shared" si="351"/>
        <v/>
      </c>
      <c r="AF2766" s="7">
        <f t="shared" si="345"/>
        <v>0</v>
      </c>
      <c r="AG2766" s="3" t="str">
        <f t="shared" si="346"/>
        <v/>
      </c>
      <c r="AH2766" s="7">
        <f t="shared" si="347"/>
        <v>0</v>
      </c>
      <c r="AI2766" s="3" t="str">
        <f t="shared" si="348"/>
        <v/>
      </c>
      <c r="AJ2766" s="7">
        <f t="shared" si="349"/>
        <v>0</v>
      </c>
      <c r="AK2766" s="3" t="str">
        <f t="shared" si="350"/>
        <v/>
      </c>
    </row>
    <row r="2767" spans="1:37" ht="20" x14ac:dyDescent="0.2">
      <c r="A2767" s="3" t="s">
        <v>2771</v>
      </c>
      <c r="B2767" s="3" t="s">
        <v>19806</v>
      </c>
      <c r="C2767" s="3" t="s">
        <v>19807</v>
      </c>
      <c r="D2767" s="3">
        <v>4.6295233583048097</v>
      </c>
      <c r="E2767" s="3">
        <v>1.1530906489199499</v>
      </c>
      <c r="F2767" s="6">
        <v>1.0087557598994401E-12</v>
      </c>
      <c r="G2767" s="6">
        <v>1.2050146654779999E-11</v>
      </c>
      <c r="H2767" s="3">
        <v>0.13500000000000001</v>
      </c>
      <c r="I2767" s="3">
        <v>0.217</v>
      </c>
      <c r="J2767" s="3">
        <v>6.5000000000000002E-2</v>
      </c>
      <c r="K2767" s="3">
        <v>3.097</v>
      </c>
      <c r="L2767" s="3">
        <v>2.5019999999999998</v>
      </c>
      <c r="M2767" s="3">
        <v>5.476</v>
      </c>
      <c r="N2767" s="3">
        <v>0.42499999999999999</v>
      </c>
      <c r="O2767" s="3">
        <v>0.127</v>
      </c>
      <c r="P2767" s="3">
        <v>0.307</v>
      </c>
      <c r="Q2767" s="3">
        <v>1.887</v>
      </c>
      <c r="R2767" s="3">
        <v>0.871</v>
      </c>
      <c r="S2767" s="3">
        <v>1.151</v>
      </c>
      <c r="T2767" s="3" t="s">
        <v>2771</v>
      </c>
      <c r="U2767" s="3" t="s">
        <v>12892</v>
      </c>
      <c r="V2767" s="3">
        <v>202</v>
      </c>
      <c r="W2767" s="3" t="s">
        <v>12893</v>
      </c>
      <c r="X2767" s="3" t="s">
        <v>12894</v>
      </c>
      <c r="Y2767" s="6">
        <v>2.53E-35</v>
      </c>
      <c r="Z2767" s="3">
        <v>63.793103449999997</v>
      </c>
      <c r="AA2767" s="3">
        <v>140.584</v>
      </c>
      <c r="AB2767" s="3">
        <v>174</v>
      </c>
      <c r="AC2767" s="3">
        <v>111</v>
      </c>
      <c r="AD2767" s="7">
        <f t="shared" si="344"/>
        <v>0</v>
      </c>
      <c r="AE2767" s="3" t="str">
        <f t="shared" si="351"/>
        <v/>
      </c>
      <c r="AF2767" s="7">
        <f t="shared" si="345"/>
        <v>0</v>
      </c>
      <c r="AG2767" s="3" t="str">
        <f t="shared" si="346"/>
        <v/>
      </c>
      <c r="AH2767" s="7">
        <f t="shared" si="347"/>
        <v>0</v>
      </c>
      <c r="AI2767" s="3" t="str">
        <f t="shared" si="348"/>
        <v/>
      </c>
      <c r="AJ2767" s="7">
        <f t="shared" si="349"/>
        <v>0</v>
      </c>
      <c r="AK2767" s="3" t="str">
        <f t="shared" si="350"/>
        <v/>
      </c>
    </row>
    <row r="2768" spans="1:37" ht="20" x14ac:dyDescent="0.2">
      <c r="A2768" s="3" t="s">
        <v>2772</v>
      </c>
      <c r="B2768" s="3" t="s">
        <v>19806</v>
      </c>
      <c r="C2768" s="3" t="s">
        <v>19807</v>
      </c>
      <c r="D2768" s="3">
        <v>4.6293170606196696</v>
      </c>
      <c r="E2768" s="3">
        <v>-0.137815787933183</v>
      </c>
      <c r="F2768" s="6">
        <v>1.8845936417059601E-7</v>
      </c>
      <c r="G2768" s="6">
        <v>1.0374449872040901E-6</v>
      </c>
      <c r="H2768" s="3">
        <v>0.14399999999999999</v>
      </c>
      <c r="I2768" s="3">
        <v>0</v>
      </c>
      <c r="J2768" s="3">
        <v>0</v>
      </c>
      <c r="K2768" s="3">
        <v>1.077</v>
      </c>
      <c r="L2768" s="3">
        <v>1.194</v>
      </c>
      <c r="M2768" s="3">
        <v>2.3410000000000002</v>
      </c>
      <c r="N2768" s="3">
        <v>0</v>
      </c>
      <c r="O2768" s="3">
        <v>0</v>
      </c>
      <c r="P2768" s="3">
        <v>6.6000000000000003E-2</v>
      </c>
      <c r="Q2768" s="3">
        <v>0.97799999999999998</v>
      </c>
      <c r="R2768" s="3">
        <v>0.35399999999999998</v>
      </c>
      <c r="S2768" s="3">
        <v>8.5000000000000006E-2</v>
      </c>
      <c r="T2768" s="3" t="s">
        <v>2772</v>
      </c>
      <c r="U2768" s="3" t="s">
        <v>6221</v>
      </c>
      <c r="V2768" s="3">
        <v>304</v>
      </c>
      <c r="W2768" s="3" t="s">
        <v>9988</v>
      </c>
      <c r="X2768" s="3" t="s">
        <v>9989</v>
      </c>
      <c r="Y2768" s="3">
        <v>0</v>
      </c>
      <c r="Z2768" s="3">
        <v>99.625468159999997</v>
      </c>
      <c r="AA2768" s="3">
        <v>567.38499999999999</v>
      </c>
      <c r="AB2768" s="3">
        <v>267</v>
      </c>
      <c r="AC2768" s="3">
        <v>266</v>
      </c>
      <c r="AD2768" s="7">
        <f t="shared" si="344"/>
        <v>1</v>
      </c>
      <c r="AE2768" s="3">
        <f t="shared" si="351"/>
        <v>99.625468159999997</v>
      </c>
      <c r="AF2768" s="7">
        <f t="shared" si="345"/>
        <v>0</v>
      </c>
      <c r="AG2768" s="3" t="str">
        <f t="shared" si="346"/>
        <v/>
      </c>
      <c r="AH2768" s="7">
        <f t="shared" si="347"/>
        <v>0</v>
      </c>
      <c r="AI2768" s="3" t="str">
        <f t="shared" si="348"/>
        <v/>
      </c>
      <c r="AJ2768" s="7">
        <f t="shared" si="349"/>
        <v>0</v>
      </c>
      <c r="AK2768" s="3" t="str">
        <f t="shared" si="350"/>
        <v/>
      </c>
    </row>
    <row r="2769" spans="1:37" ht="20" x14ac:dyDescent="0.2">
      <c r="A2769" s="3" t="s">
        <v>2773</v>
      </c>
      <c r="B2769" s="3" t="s">
        <v>19806</v>
      </c>
      <c r="C2769" s="3" t="s">
        <v>19807</v>
      </c>
      <c r="D2769" s="3">
        <v>4.6287784169314401</v>
      </c>
      <c r="E2769" s="3">
        <v>1.6888724030068001</v>
      </c>
      <c r="F2769" s="6">
        <v>1.91924992835513E-17</v>
      </c>
      <c r="G2769" s="6">
        <v>5.0241515077293102E-16</v>
      </c>
      <c r="H2769" s="3">
        <v>0.32700000000000001</v>
      </c>
      <c r="I2769" s="3">
        <v>0.60799999999999998</v>
      </c>
      <c r="J2769" s="3">
        <v>0.111</v>
      </c>
      <c r="K2769" s="3">
        <v>9.2520000000000007</v>
      </c>
      <c r="L2769" s="3">
        <v>6.4969999999999999</v>
      </c>
      <c r="M2769" s="3">
        <v>11.247</v>
      </c>
      <c r="N2769" s="3">
        <v>1.0640000000000001</v>
      </c>
      <c r="O2769" s="3">
        <v>0.54</v>
      </c>
      <c r="P2769" s="3">
        <v>0.41399999999999998</v>
      </c>
      <c r="Q2769" s="3">
        <v>1.6879999999999999</v>
      </c>
      <c r="R2769" s="3">
        <v>3.13</v>
      </c>
      <c r="S2769" s="3">
        <v>3.0550000000000002</v>
      </c>
      <c r="T2769" s="3" t="s">
        <v>12895</v>
      </c>
      <c r="U2769" s="3"/>
      <c r="V2769" s="3"/>
      <c r="W2769" s="3"/>
      <c r="X2769" s="3"/>
      <c r="Y2769" s="3"/>
      <c r="Z2769" s="3"/>
      <c r="AA2769" s="3"/>
      <c r="AB2769" s="3"/>
      <c r="AC2769" s="3"/>
      <c r="AD2769" s="7">
        <f t="shared" si="344"/>
        <v>0</v>
      </c>
      <c r="AE2769" s="3" t="str">
        <f t="shared" si="351"/>
        <v/>
      </c>
      <c r="AF2769" s="7">
        <f t="shared" si="345"/>
        <v>0</v>
      </c>
      <c r="AG2769" s="3" t="str">
        <f t="shared" si="346"/>
        <v/>
      </c>
      <c r="AH2769" s="7">
        <f t="shared" si="347"/>
        <v>0</v>
      </c>
      <c r="AI2769" s="3" t="str">
        <f t="shared" si="348"/>
        <v/>
      </c>
      <c r="AJ2769" s="7">
        <f t="shared" si="349"/>
        <v>0</v>
      </c>
      <c r="AK2769" s="3" t="str">
        <f t="shared" si="350"/>
        <v/>
      </c>
    </row>
    <row r="2770" spans="1:37" ht="20" x14ac:dyDescent="0.2">
      <c r="A2770" s="3" t="s">
        <v>2774</v>
      </c>
      <c r="B2770" s="3" t="s">
        <v>19806</v>
      </c>
      <c r="C2770" s="3" t="s">
        <v>19807</v>
      </c>
      <c r="D2770" s="3">
        <v>4.6287244715567004</v>
      </c>
      <c r="E2770" s="3">
        <v>1.35672474723541</v>
      </c>
      <c r="F2770" s="6">
        <v>2.0838163373164901E-14</v>
      </c>
      <c r="G2770" s="6">
        <v>3.3013063293060299E-13</v>
      </c>
      <c r="H2770" s="3">
        <v>3.9E-2</v>
      </c>
      <c r="I2770" s="3">
        <v>0.17399999999999999</v>
      </c>
      <c r="J2770" s="3">
        <v>7.3999999999999996E-2</v>
      </c>
      <c r="K2770" s="3">
        <v>2.1669999999999998</v>
      </c>
      <c r="L2770" s="3">
        <v>1.905</v>
      </c>
      <c r="M2770" s="3">
        <v>3.4550000000000001</v>
      </c>
      <c r="N2770" s="3">
        <v>8.6999999999999994E-2</v>
      </c>
      <c r="O2770" s="3">
        <v>4.2000000000000003E-2</v>
      </c>
      <c r="P2770" s="3">
        <v>0.108</v>
      </c>
      <c r="Q2770" s="3">
        <v>1.151</v>
      </c>
      <c r="R2770" s="3">
        <v>1.0609999999999999</v>
      </c>
      <c r="S2770" s="3">
        <v>0.99</v>
      </c>
      <c r="T2770" s="3" t="s">
        <v>2774</v>
      </c>
      <c r="U2770" s="3" t="s">
        <v>12896</v>
      </c>
      <c r="V2770" s="3">
        <v>500</v>
      </c>
      <c r="W2770" s="3" t="s">
        <v>12897</v>
      </c>
      <c r="X2770" s="3" t="s">
        <v>12898</v>
      </c>
      <c r="Y2770" s="3">
        <v>0</v>
      </c>
      <c r="Z2770" s="3">
        <v>100</v>
      </c>
      <c r="AA2770" s="3">
        <v>1023.08</v>
      </c>
      <c r="AB2770" s="3">
        <v>500</v>
      </c>
      <c r="AC2770" s="3">
        <v>500</v>
      </c>
      <c r="AD2770" s="7">
        <f t="shared" si="344"/>
        <v>1</v>
      </c>
      <c r="AE2770" s="3">
        <f t="shared" si="351"/>
        <v>100</v>
      </c>
      <c r="AF2770" s="7">
        <f t="shared" si="345"/>
        <v>0</v>
      </c>
      <c r="AG2770" s="3" t="str">
        <f t="shared" si="346"/>
        <v/>
      </c>
      <c r="AH2770" s="7">
        <f t="shared" si="347"/>
        <v>0</v>
      </c>
      <c r="AI2770" s="3" t="str">
        <f t="shared" si="348"/>
        <v/>
      </c>
      <c r="AJ2770" s="7">
        <f t="shared" si="349"/>
        <v>0</v>
      </c>
      <c r="AK2770" s="3" t="str">
        <f t="shared" si="350"/>
        <v/>
      </c>
    </row>
    <row r="2771" spans="1:37" ht="20" x14ac:dyDescent="0.2">
      <c r="A2771" s="3" t="s">
        <v>2775</v>
      </c>
      <c r="B2771" s="3" t="s">
        <v>19806</v>
      </c>
      <c r="C2771" s="3" t="s">
        <v>19807</v>
      </c>
      <c r="D2771" s="3">
        <v>4.6282585186845804</v>
      </c>
      <c r="E2771" s="3">
        <v>2.0814498964461499</v>
      </c>
      <c r="F2771" s="6">
        <v>3.1517121912148002E-14</v>
      </c>
      <c r="G2771" s="6">
        <v>4.8495341420523598E-13</v>
      </c>
      <c r="H2771" s="3">
        <v>0.17299999999999999</v>
      </c>
      <c r="I2771" s="3">
        <v>0.60799999999999998</v>
      </c>
      <c r="J2771" s="3">
        <v>5.6000000000000001E-2</v>
      </c>
      <c r="K2771" s="3">
        <v>6.58</v>
      </c>
      <c r="L2771" s="3">
        <v>5.5579999999999998</v>
      </c>
      <c r="M2771" s="3">
        <v>13.281000000000001</v>
      </c>
      <c r="N2771" s="3">
        <v>0.66700000000000004</v>
      </c>
      <c r="O2771" s="3">
        <v>0.28699999999999998</v>
      </c>
      <c r="P2771" s="3">
        <v>0.57199999999999995</v>
      </c>
      <c r="Q2771" s="3">
        <v>1.6879999999999999</v>
      </c>
      <c r="R2771" s="3">
        <v>1.5169999999999999</v>
      </c>
      <c r="S2771" s="3">
        <v>2.0569999999999999</v>
      </c>
      <c r="T2771" s="3" t="s">
        <v>12899</v>
      </c>
      <c r="U2771" s="3"/>
      <c r="V2771" s="3"/>
      <c r="W2771" s="3"/>
      <c r="X2771" s="3"/>
      <c r="Y2771" s="3"/>
      <c r="Z2771" s="3"/>
      <c r="AA2771" s="3"/>
      <c r="AB2771" s="3"/>
      <c r="AC2771" s="3"/>
      <c r="AD2771" s="7">
        <f t="shared" si="344"/>
        <v>0</v>
      </c>
      <c r="AE2771" s="3" t="str">
        <f t="shared" si="351"/>
        <v/>
      </c>
      <c r="AF2771" s="7">
        <f t="shared" si="345"/>
        <v>0</v>
      </c>
      <c r="AG2771" s="3" t="str">
        <f t="shared" si="346"/>
        <v/>
      </c>
      <c r="AH2771" s="7">
        <f t="shared" si="347"/>
        <v>0</v>
      </c>
      <c r="AI2771" s="3" t="str">
        <f t="shared" si="348"/>
        <v/>
      </c>
      <c r="AJ2771" s="7">
        <f t="shared" si="349"/>
        <v>0</v>
      </c>
      <c r="AK2771" s="3" t="str">
        <f t="shared" si="350"/>
        <v/>
      </c>
    </row>
    <row r="2772" spans="1:37" ht="20" x14ac:dyDescent="0.2">
      <c r="A2772" s="3" t="s">
        <v>2776</v>
      </c>
      <c r="B2772" s="3" t="s">
        <v>19806</v>
      </c>
      <c r="C2772" s="3" t="s">
        <v>19807</v>
      </c>
      <c r="D2772" s="3">
        <v>4.6278065993855799</v>
      </c>
      <c r="E2772" s="3">
        <v>-0.74025866172576904</v>
      </c>
      <c r="F2772" s="6">
        <v>1.5722047922888402E-5</v>
      </c>
      <c r="G2772" s="6">
        <v>6.9935136450456295E-5</v>
      </c>
      <c r="H2772" s="3">
        <v>0</v>
      </c>
      <c r="I2772" s="3">
        <v>0.14099999999999999</v>
      </c>
      <c r="J2772" s="3">
        <v>0</v>
      </c>
      <c r="K2772" s="3">
        <v>2.06</v>
      </c>
      <c r="L2772" s="3">
        <v>0.59699999999999998</v>
      </c>
      <c r="M2772" s="3">
        <v>2.15</v>
      </c>
      <c r="N2772" s="3">
        <v>0</v>
      </c>
      <c r="O2772" s="3">
        <v>0</v>
      </c>
      <c r="P2772" s="3">
        <v>0.124</v>
      </c>
      <c r="Q2772" s="3">
        <v>0.46700000000000003</v>
      </c>
      <c r="R2772" s="3">
        <v>0</v>
      </c>
      <c r="S2772" s="3">
        <v>0</v>
      </c>
      <c r="T2772" s="3" t="s">
        <v>2776</v>
      </c>
      <c r="U2772" s="3" t="s">
        <v>12900</v>
      </c>
      <c r="V2772" s="3">
        <v>882</v>
      </c>
      <c r="W2772" s="3" t="s">
        <v>12901</v>
      </c>
      <c r="X2772" s="3" t="s">
        <v>12902</v>
      </c>
      <c r="Y2772" s="3">
        <v>0</v>
      </c>
      <c r="Z2772" s="3">
        <v>100</v>
      </c>
      <c r="AA2772" s="3">
        <v>1808.11</v>
      </c>
      <c r="AB2772" s="3">
        <v>882</v>
      </c>
      <c r="AC2772" s="3">
        <v>882</v>
      </c>
      <c r="AD2772" s="7">
        <f t="shared" si="344"/>
        <v>1</v>
      </c>
      <c r="AE2772" s="3">
        <f t="shared" si="351"/>
        <v>100</v>
      </c>
      <c r="AF2772" s="7">
        <f t="shared" si="345"/>
        <v>0</v>
      </c>
      <c r="AG2772" s="3" t="str">
        <f t="shared" si="346"/>
        <v/>
      </c>
      <c r="AH2772" s="7">
        <f t="shared" si="347"/>
        <v>0</v>
      </c>
      <c r="AI2772" s="3" t="str">
        <f t="shared" si="348"/>
        <v/>
      </c>
      <c r="AJ2772" s="7">
        <f t="shared" si="349"/>
        <v>0</v>
      </c>
      <c r="AK2772" s="3" t="str">
        <f t="shared" si="350"/>
        <v/>
      </c>
    </row>
    <row r="2773" spans="1:37" ht="20" x14ac:dyDescent="0.2">
      <c r="A2773" s="3" t="s">
        <v>2777</v>
      </c>
      <c r="B2773" s="3" t="s">
        <v>19806</v>
      </c>
      <c r="C2773" s="3" t="s">
        <v>19807</v>
      </c>
      <c r="D2773" s="3">
        <v>4.6274580963800496</v>
      </c>
      <c r="E2773" s="3">
        <v>1.1415804961712599</v>
      </c>
      <c r="F2773" s="6">
        <v>4.6010135611931698E-13</v>
      </c>
      <c r="G2773" s="6">
        <v>5.7791231703339399E-12</v>
      </c>
      <c r="H2773" s="3">
        <v>0.42399999999999999</v>
      </c>
      <c r="I2773" s="3">
        <v>9.8000000000000004E-2</v>
      </c>
      <c r="J2773" s="3">
        <v>0</v>
      </c>
      <c r="K2773" s="3">
        <v>4.9450000000000003</v>
      </c>
      <c r="L2773" s="3">
        <v>3.028</v>
      </c>
      <c r="M2773" s="3">
        <v>6.2050000000000001</v>
      </c>
      <c r="N2773" s="3">
        <v>0.28000000000000003</v>
      </c>
      <c r="O2773" s="3">
        <v>0.253</v>
      </c>
      <c r="P2773" s="3">
        <v>0.157</v>
      </c>
      <c r="Q2773" s="3">
        <v>1.2210000000000001</v>
      </c>
      <c r="R2773" s="3">
        <v>1.319</v>
      </c>
      <c r="S2773" s="3">
        <v>0.79600000000000004</v>
      </c>
      <c r="T2773" s="3" t="s">
        <v>12903</v>
      </c>
      <c r="U2773" s="3"/>
      <c r="V2773" s="3"/>
      <c r="W2773" s="3"/>
      <c r="X2773" s="3"/>
      <c r="Y2773" s="3"/>
      <c r="Z2773" s="3"/>
      <c r="AA2773" s="3"/>
      <c r="AB2773" s="3"/>
      <c r="AC2773" s="3"/>
      <c r="AD2773" s="7">
        <f t="shared" si="344"/>
        <v>0</v>
      </c>
      <c r="AE2773" s="3" t="str">
        <f t="shared" si="351"/>
        <v/>
      </c>
      <c r="AF2773" s="7">
        <f t="shared" si="345"/>
        <v>0</v>
      </c>
      <c r="AG2773" s="3" t="str">
        <f t="shared" si="346"/>
        <v/>
      </c>
      <c r="AH2773" s="7">
        <f t="shared" si="347"/>
        <v>0</v>
      </c>
      <c r="AI2773" s="3" t="str">
        <f t="shared" si="348"/>
        <v/>
      </c>
      <c r="AJ2773" s="7">
        <f t="shared" si="349"/>
        <v>0</v>
      </c>
      <c r="AK2773" s="3" t="str">
        <f t="shared" si="350"/>
        <v/>
      </c>
    </row>
    <row r="2774" spans="1:37" ht="20" x14ac:dyDescent="0.2">
      <c r="A2774" s="3" t="s">
        <v>2778</v>
      </c>
      <c r="B2774" s="3" t="s">
        <v>19806</v>
      </c>
      <c r="C2774" s="3" t="s">
        <v>19807</v>
      </c>
      <c r="D2774" s="3">
        <v>4.6262476217635804</v>
      </c>
      <c r="E2774" s="3">
        <v>1.15007614022267</v>
      </c>
      <c r="F2774" s="6">
        <v>1.01602397730036E-13</v>
      </c>
      <c r="G2774" s="6">
        <v>1.4265968340575001E-12</v>
      </c>
      <c r="H2774" s="3">
        <v>0.14399999999999999</v>
      </c>
      <c r="I2774" s="3">
        <v>0.23899999999999999</v>
      </c>
      <c r="J2774" s="3">
        <v>0</v>
      </c>
      <c r="K2774" s="3">
        <v>3.1640000000000001</v>
      </c>
      <c r="L2774" s="3">
        <v>3.3119999999999998</v>
      </c>
      <c r="M2774" s="3">
        <v>4.7469999999999999</v>
      </c>
      <c r="N2774" s="3">
        <v>0.28000000000000003</v>
      </c>
      <c r="O2774" s="3">
        <v>5.0999999999999997E-2</v>
      </c>
      <c r="P2774" s="3">
        <v>0.40600000000000003</v>
      </c>
      <c r="Q2774" s="3">
        <v>1.8959999999999999</v>
      </c>
      <c r="R2774" s="3">
        <v>1.4490000000000001</v>
      </c>
      <c r="S2774" s="3">
        <v>2.5139999999999998</v>
      </c>
      <c r="T2774" s="3" t="s">
        <v>12904</v>
      </c>
      <c r="U2774" s="3"/>
      <c r="V2774" s="3"/>
      <c r="W2774" s="3"/>
      <c r="X2774" s="3"/>
      <c r="Y2774" s="3"/>
      <c r="Z2774" s="3"/>
      <c r="AA2774" s="3"/>
      <c r="AB2774" s="3"/>
      <c r="AC2774" s="3"/>
      <c r="AD2774" s="7">
        <f t="shared" si="344"/>
        <v>0</v>
      </c>
      <c r="AE2774" s="3" t="str">
        <f t="shared" si="351"/>
        <v/>
      </c>
      <c r="AF2774" s="7">
        <f t="shared" si="345"/>
        <v>0</v>
      </c>
      <c r="AG2774" s="3" t="str">
        <f t="shared" si="346"/>
        <v/>
      </c>
      <c r="AH2774" s="7">
        <f t="shared" si="347"/>
        <v>0</v>
      </c>
      <c r="AI2774" s="3" t="str">
        <f t="shared" si="348"/>
        <v/>
      </c>
      <c r="AJ2774" s="7">
        <f t="shared" si="349"/>
        <v>0</v>
      </c>
      <c r="AK2774" s="3" t="str">
        <f t="shared" si="350"/>
        <v/>
      </c>
    </row>
    <row r="2775" spans="1:37" ht="20" x14ac:dyDescent="0.2">
      <c r="A2775" s="3" t="s">
        <v>2779</v>
      </c>
      <c r="B2775" s="3" t="s">
        <v>19806</v>
      </c>
      <c r="C2775" s="3" t="s">
        <v>19807</v>
      </c>
      <c r="D2775" s="3">
        <v>4.6259725892595203</v>
      </c>
      <c r="E2775" s="3">
        <v>1.6908822695780099</v>
      </c>
      <c r="F2775" s="6">
        <v>8.3635797785584503E-12</v>
      </c>
      <c r="G2775" s="6">
        <v>8.6668057256777806E-11</v>
      </c>
      <c r="H2775" s="3">
        <v>5.8000000000000003E-2</v>
      </c>
      <c r="I2775" s="3">
        <v>0.20599999999999999</v>
      </c>
      <c r="J2775" s="3">
        <v>2.8000000000000001E-2</v>
      </c>
      <c r="K2775" s="3">
        <v>2.3130000000000002</v>
      </c>
      <c r="L2775" s="3">
        <v>1.208</v>
      </c>
      <c r="M2775" s="3">
        <v>4.1710000000000003</v>
      </c>
      <c r="N2775" s="3">
        <v>6.8000000000000005E-2</v>
      </c>
      <c r="O2775" s="3">
        <v>0.127</v>
      </c>
      <c r="P2775" s="3">
        <v>9.0999999999999998E-2</v>
      </c>
      <c r="Q2775" s="3">
        <v>0.51900000000000002</v>
      </c>
      <c r="R2775" s="3">
        <v>7.8E-2</v>
      </c>
      <c r="S2775" s="3">
        <v>0.36399999999999999</v>
      </c>
      <c r="T2775" s="3" t="s">
        <v>2779</v>
      </c>
      <c r="U2775" s="3" t="s">
        <v>8207</v>
      </c>
      <c r="V2775" s="3">
        <v>612</v>
      </c>
      <c r="W2775" s="3" t="s">
        <v>12905</v>
      </c>
      <c r="X2775" s="3" t="s">
        <v>12906</v>
      </c>
      <c r="Y2775" s="3">
        <v>0</v>
      </c>
      <c r="Z2775" s="3">
        <v>99.836601310000006</v>
      </c>
      <c r="AA2775" s="3">
        <v>1262.28</v>
      </c>
      <c r="AB2775" s="3">
        <v>612</v>
      </c>
      <c r="AC2775" s="3">
        <v>611</v>
      </c>
      <c r="AD2775" s="7">
        <f t="shared" si="344"/>
        <v>1</v>
      </c>
      <c r="AE2775" s="3">
        <f t="shared" si="351"/>
        <v>99.836601310000006</v>
      </c>
      <c r="AF2775" s="7">
        <f t="shared" si="345"/>
        <v>0</v>
      </c>
      <c r="AG2775" s="3" t="str">
        <f t="shared" si="346"/>
        <v/>
      </c>
      <c r="AH2775" s="7">
        <f t="shared" si="347"/>
        <v>0</v>
      </c>
      <c r="AI2775" s="3" t="str">
        <f t="shared" si="348"/>
        <v/>
      </c>
      <c r="AJ2775" s="7">
        <f t="shared" si="349"/>
        <v>0</v>
      </c>
      <c r="AK2775" s="3" t="str">
        <f t="shared" si="350"/>
        <v/>
      </c>
    </row>
    <row r="2776" spans="1:37" ht="20" x14ac:dyDescent="0.2">
      <c r="A2776" s="3" t="s">
        <v>2780</v>
      </c>
      <c r="B2776" s="3" t="s">
        <v>19806</v>
      </c>
      <c r="C2776" s="3" t="s">
        <v>19807</v>
      </c>
      <c r="D2776" s="3">
        <v>4.6256416232055004</v>
      </c>
      <c r="E2776" s="3">
        <v>0.65089705933573405</v>
      </c>
      <c r="F2776" s="6">
        <v>8.7024097818147296E-12</v>
      </c>
      <c r="G2776" s="6">
        <v>8.9934730977974898E-11</v>
      </c>
      <c r="H2776" s="3">
        <v>0.11600000000000001</v>
      </c>
      <c r="I2776" s="3">
        <v>0.13</v>
      </c>
      <c r="J2776" s="3">
        <v>0</v>
      </c>
      <c r="K2776" s="3">
        <v>2.5259999999999998</v>
      </c>
      <c r="L2776" s="3">
        <v>1.5349999999999999</v>
      </c>
      <c r="M2776" s="3">
        <v>2.6230000000000002</v>
      </c>
      <c r="N2776" s="3">
        <v>0</v>
      </c>
      <c r="O2776" s="3">
        <v>5.8999999999999997E-2</v>
      </c>
      <c r="P2776" s="3">
        <v>5.8000000000000003E-2</v>
      </c>
      <c r="Q2776" s="3">
        <v>1.2470000000000001</v>
      </c>
      <c r="R2776" s="3">
        <v>1.319</v>
      </c>
      <c r="S2776" s="3">
        <v>1.4219999999999999</v>
      </c>
      <c r="T2776" s="3" t="s">
        <v>12907</v>
      </c>
      <c r="U2776" s="3"/>
      <c r="V2776" s="3"/>
      <c r="W2776" s="3"/>
      <c r="X2776" s="3"/>
      <c r="Y2776" s="3"/>
      <c r="Z2776" s="3"/>
      <c r="AA2776" s="3"/>
      <c r="AB2776" s="3"/>
      <c r="AC2776" s="3"/>
      <c r="AD2776" s="7">
        <f t="shared" si="344"/>
        <v>0</v>
      </c>
      <c r="AE2776" s="3" t="str">
        <f t="shared" si="351"/>
        <v/>
      </c>
      <c r="AF2776" s="7">
        <f t="shared" si="345"/>
        <v>0</v>
      </c>
      <c r="AG2776" s="3" t="str">
        <f t="shared" si="346"/>
        <v/>
      </c>
      <c r="AH2776" s="7">
        <f t="shared" si="347"/>
        <v>0</v>
      </c>
      <c r="AI2776" s="3" t="str">
        <f t="shared" si="348"/>
        <v/>
      </c>
      <c r="AJ2776" s="7">
        <f t="shared" si="349"/>
        <v>0</v>
      </c>
      <c r="AK2776" s="3" t="str">
        <f t="shared" si="350"/>
        <v/>
      </c>
    </row>
    <row r="2777" spans="1:37" ht="20" x14ac:dyDescent="0.2">
      <c r="A2777" s="3" t="s">
        <v>2781</v>
      </c>
      <c r="B2777" s="3" t="s">
        <v>19806</v>
      </c>
      <c r="C2777" s="3" t="s">
        <v>19807</v>
      </c>
      <c r="D2777" s="3">
        <v>4.6250067009304496</v>
      </c>
      <c r="E2777" s="3">
        <v>-0.113492580865901</v>
      </c>
      <c r="F2777" s="6">
        <v>2.2705393247878501E-8</v>
      </c>
      <c r="G2777" s="6">
        <v>1.40912978811671E-7</v>
      </c>
      <c r="H2777" s="3">
        <v>0</v>
      </c>
      <c r="I2777" s="3">
        <v>0.11899999999999999</v>
      </c>
      <c r="J2777" s="3">
        <v>0.10199999999999999</v>
      </c>
      <c r="K2777" s="3">
        <v>2.8980000000000001</v>
      </c>
      <c r="L2777" s="3">
        <v>2.0190000000000001</v>
      </c>
      <c r="M2777" s="3">
        <v>1.5609999999999999</v>
      </c>
      <c r="N2777" s="3">
        <v>0</v>
      </c>
      <c r="O2777" s="3">
        <v>0.10100000000000001</v>
      </c>
      <c r="P2777" s="3">
        <v>0</v>
      </c>
      <c r="Q2777" s="3">
        <v>1.117</v>
      </c>
      <c r="R2777" s="3">
        <v>1.242</v>
      </c>
      <c r="S2777" s="3">
        <v>0.48199999999999998</v>
      </c>
      <c r="T2777" s="3" t="s">
        <v>2781</v>
      </c>
      <c r="U2777" s="3" t="s">
        <v>12908</v>
      </c>
      <c r="V2777" s="3">
        <v>449</v>
      </c>
      <c r="W2777" s="3" t="s">
        <v>12909</v>
      </c>
      <c r="X2777" s="3" t="s">
        <v>12910</v>
      </c>
      <c r="Y2777" s="3">
        <v>0</v>
      </c>
      <c r="Z2777" s="3">
        <v>92.81045752</v>
      </c>
      <c r="AA2777" s="3">
        <v>803.89700000000005</v>
      </c>
      <c r="AB2777" s="3">
        <v>459</v>
      </c>
      <c r="AC2777" s="3">
        <v>426</v>
      </c>
      <c r="AD2777" s="7">
        <f t="shared" si="344"/>
        <v>0</v>
      </c>
      <c r="AE2777" s="3" t="str">
        <f t="shared" si="351"/>
        <v/>
      </c>
      <c r="AF2777" s="7">
        <f t="shared" si="345"/>
        <v>0</v>
      </c>
      <c r="AG2777" s="3" t="str">
        <f t="shared" si="346"/>
        <v/>
      </c>
      <c r="AH2777" s="7">
        <f t="shared" si="347"/>
        <v>0</v>
      </c>
      <c r="AI2777" s="3" t="str">
        <f t="shared" si="348"/>
        <v/>
      </c>
      <c r="AJ2777" s="7">
        <f t="shared" si="349"/>
        <v>0</v>
      </c>
      <c r="AK2777" s="3" t="str">
        <f t="shared" si="350"/>
        <v/>
      </c>
    </row>
    <row r="2778" spans="1:37" ht="20" x14ac:dyDescent="0.2">
      <c r="A2778" s="3" t="s">
        <v>2782</v>
      </c>
      <c r="B2778" s="3" t="s">
        <v>19806</v>
      </c>
      <c r="C2778" s="3" t="s">
        <v>19807</v>
      </c>
      <c r="D2778" s="3">
        <v>4.6249056257054599</v>
      </c>
      <c r="E2778" s="3">
        <v>-0.123171395574717</v>
      </c>
      <c r="F2778" s="6">
        <v>4.47265594803372E-8</v>
      </c>
      <c r="G2778" s="6">
        <v>2.6609947024421502E-7</v>
      </c>
      <c r="H2778" s="3">
        <v>0</v>
      </c>
      <c r="I2778" s="3">
        <v>0.27200000000000002</v>
      </c>
      <c r="J2778" s="3">
        <v>0.24099999999999999</v>
      </c>
      <c r="K2778" s="3">
        <v>3.3759999999999999</v>
      </c>
      <c r="L2778" s="3">
        <v>1.677</v>
      </c>
      <c r="M2778" s="3">
        <v>4.593</v>
      </c>
      <c r="N2778" s="3">
        <v>0.26100000000000001</v>
      </c>
      <c r="O2778" s="3">
        <v>0</v>
      </c>
      <c r="P2778" s="3">
        <v>0.249</v>
      </c>
      <c r="Q2778" s="3">
        <v>0.63200000000000001</v>
      </c>
      <c r="R2778" s="3">
        <v>0.79300000000000004</v>
      </c>
      <c r="S2778" s="3">
        <v>1.083</v>
      </c>
      <c r="T2778" s="3" t="s">
        <v>2782</v>
      </c>
      <c r="U2778" s="3" t="s">
        <v>12911</v>
      </c>
      <c r="V2778" s="3">
        <v>309</v>
      </c>
      <c r="W2778" s="3" t="s">
        <v>12912</v>
      </c>
      <c r="X2778" s="3" t="s">
        <v>12913</v>
      </c>
      <c r="Y2778" s="3">
        <v>0</v>
      </c>
      <c r="Z2778" s="3">
        <v>100</v>
      </c>
      <c r="AA2778" s="3">
        <v>639.80200000000002</v>
      </c>
      <c r="AB2778" s="3">
        <v>309</v>
      </c>
      <c r="AC2778" s="3">
        <v>309</v>
      </c>
      <c r="AD2778" s="7">
        <f t="shared" si="344"/>
        <v>1</v>
      </c>
      <c r="AE2778" s="3">
        <f t="shared" si="351"/>
        <v>100</v>
      </c>
      <c r="AF2778" s="7">
        <f t="shared" si="345"/>
        <v>0</v>
      </c>
      <c r="AG2778" s="3" t="str">
        <f t="shared" si="346"/>
        <v/>
      </c>
      <c r="AH2778" s="7">
        <f t="shared" si="347"/>
        <v>0</v>
      </c>
      <c r="AI2778" s="3" t="str">
        <f t="shared" si="348"/>
        <v/>
      </c>
      <c r="AJ2778" s="7">
        <f t="shared" si="349"/>
        <v>0</v>
      </c>
      <c r="AK2778" s="3" t="str">
        <f t="shared" si="350"/>
        <v/>
      </c>
    </row>
    <row r="2779" spans="1:37" ht="20" x14ac:dyDescent="0.2">
      <c r="A2779" s="3" t="s">
        <v>2783</v>
      </c>
      <c r="B2779" s="3" t="s">
        <v>19806</v>
      </c>
      <c r="C2779" s="3" t="s">
        <v>19807</v>
      </c>
      <c r="D2779" s="3">
        <v>4.6248727531998304</v>
      </c>
      <c r="E2779" s="3">
        <v>-0.119751279836392</v>
      </c>
      <c r="F2779" s="6">
        <v>6.5086017268485105E-8</v>
      </c>
      <c r="G2779" s="6">
        <v>3.7996329797798399E-7</v>
      </c>
      <c r="H2779" s="3">
        <v>0</v>
      </c>
      <c r="I2779" s="3">
        <v>0.14099999999999999</v>
      </c>
      <c r="J2779" s="3">
        <v>0</v>
      </c>
      <c r="K2779" s="3">
        <v>1.329</v>
      </c>
      <c r="L2779" s="3">
        <v>0.91</v>
      </c>
      <c r="M2779" s="3">
        <v>1.9059999999999999</v>
      </c>
      <c r="N2779" s="3">
        <v>0.14499999999999999</v>
      </c>
      <c r="O2779" s="3">
        <v>0.127</v>
      </c>
      <c r="P2779" s="3">
        <v>5.8000000000000003E-2</v>
      </c>
      <c r="Q2779" s="3">
        <v>0.63200000000000001</v>
      </c>
      <c r="R2779" s="3">
        <v>0.23300000000000001</v>
      </c>
      <c r="S2779" s="3">
        <v>0.22900000000000001</v>
      </c>
      <c r="T2779" s="3" t="s">
        <v>2783</v>
      </c>
      <c r="U2779" s="3" t="s">
        <v>12914</v>
      </c>
      <c r="V2779" s="3">
        <v>519</v>
      </c>
      <c r="W2779" s="3" t="s">
        <v>12915</v>
      </c>
      <c r="X2779" s="3" t="s">
        <v>12916</v>
      </c>
      <c r="Y2779" s="3">
        <v>0</v>
      </c>
      <c r="Z2779" s="3">
        <v>99.6</v>
      </c>
      <c r="AA2779" s="3">
        <v>1003.43</v>
      </c>
      <c r="AB2779" s="3">
        <v>500</v>
      </c>
      <c r="AC2779" s="3">
        <v>498</v>
      </c>
      <c r="AD2779" s="7">
        <f t="shared" si="344"/>
        <v>1</v>
      </c>
      <c r="AE2779" s="3">
        <f t="shared" si="351"/>
        <v>99.6</v>
      </c>
      <c r="AF2779" s="7">
        <f t="shared" si="345"/>
        <v>0</v>
      </c>
      <c r="AG2779" s="3" t="str">
        <f t="shared" si="346"/>
        <v/>
      </c>
      <c r="AH2779" s="7">
        <f t="shared" si="347"/>
        <v>0</v>
      </c>
      <c r="AI2779" s="3" t="str">
        <f t="shared" si="348"/>
        <v/>
      </c>
      <c r="AJ2779" s="7">
        <f t="shared" si="349"/>
        <v>0</v>
      </c>
      <c r="AK2779" s="3" t="str">
        <f t="shared" si="350"/>
        <v/>
      </c>
    </row>
    <row r="2780" spans="1:37" ht="20" x14ac:dyDescent="0.2">
      <c r="A2780" s="3" t="s">
        <v>2784</v>
      </c>
      <c r="B2780" s="3" t="s">
        <v>19806</v>
      </c>
      <c r="C2780" s="3" t="s">
        <v>19807</v>
      </c>
      <c r="D2780" s="3">
        <v>4.6244478665365403</v>
      </c>
      <c r="E2780" s="3">
        <v>-0.117655601352087</v>
      </c>
      <c r="F2780" s="6">
        <v>1.8034481150855699E-7</v>
      </c>
      <c r="G2780" s="6">
        <v>9.940313964533639E-7</v>
      </c>
      <c r="H2780" s="3">
        <v>8.6999999999999994E-2</v>
      </c>
      <c r="I2780" s="3">
        <v>0</v>
      </c>
      <c r="J2780" s="3">
        <v>9.2999999999999999E-2</v>
      </c>
      <c r="K2780" s="3">
        <v>3.097</v>
      </c>
      <c r="L2780" s="3">
        <v>1.0660000000000001</v>
      </c>
      <c r="M2780" s="3">
        <v>1.625</v>
      </c>
      <c r="N2780" s="3">
        <v>0</v>
      </c>
      <c r="O2780" s="3">
        <v>0</v>
      </c>
      <c r="P2780" s="3">
        <v>9.0999999999999998E-2</v>
      </c>
      <c r="Q2780" s="3">
        <v>0.55400000000000005</v>
      </c>
      <c r="R2780" s="3">
        <v>0.224</v>
      </c>
      <c r="S2780" s="3">
        <v>1.2949999999999999</v>
      </c>
      <c r="T2780" s="3" t="s">
        <v>2784</v>
      </c>
      <c r="U2780" s="3" t="s">
        <v>12917</v>
      </c>
      <c r="V2780" s="3">
        <v>257</v>
      </c>
      <c r="W2780" s="3" t="s">
        <v>12918</v>
      </c>
      <c r="X2780" s="3" t="s">
        <v>12919</v>
      </c>
      <c r="Y2780" s="6">
        <v>1.17E-153</v>
      </c>
      <c r="Z2780" s="3">
        <v>99.069767440000007</v>
      </c>
      <c r="AA2780" s="3">
        <v>439.88400000000001</v>
      </c>
      <c r="AB2780" s="3">
        <v>215</v>
      </c>
      <c r="AC2780" s="3">
        <v>213</v>
      </c>
      <c r="AD2780" s="7">
        <f t="shared" si="344"/>
        <v>1</v>
      </c>
      <c r="AE2780" s="3">
        <f t="shared" si="351"/>
        <v>99.069767440000007</v>
      </c>
      <c r="AF2780" s="7">
        <f t="shared" si="345"/>
        <v>0</v>
      </c>
      <c r="AG2780" s="3" t="str">
        <f t="shared" si="346"/>
        <v/>
      </c>
      <c r="AH2780" s="7">
        <f t="shared" si="347"/>
        <v>0</v>
      </c>
      <c r="AI2780" s="3" t="str">
        <f t="shared" si="348"/>
        <v/>
      </c>
      <c r="AJ2780" s="7">
        <f t="shared" si="349"/>
        <v>0</v>
      </c>
      <c r="AK2780" s="3" t="str">
        <f t="shared" si="350"/>
        <v/>
      </c>
    </row>
    <row r="2781" spans="1:37" ht="20" x14ac:dyDescent="0.2">
      <c r="A2781" s="3" t="s">
        <v>2785</v>
      </c>
      <c r="B2781" s="3" t="s">
        <v>19806</v>
      </c>
      <c r="C2781" s="3" t="s">
        <v>19807</v>
      </c>
      <c r="D2781" s="3">
        <v>4.6240188887725999</v>
      </c>
      <c r="E2781" s="3">
        <v>5.4089554564357396</v>
      </c>
      <c r="F2781" s="6">
        <v>1.1329478591943001E-30</v>
      </c>
      <c r="G2781" s="6">
        <v>2.0940309613241602E-28</v>
      </c>
      <c r="H2781" s="3">
        <v>8.59</v>
      </c>
      <c r="I2781" s="3">
        <v>10.718999999999999</v>
      </c>
      <c r="J2781" s="3">
        <v>2.0840000000000001</v>
      </c>
      <c r="K2781" s="3">
        <v>221.279</v>
      </c>
      <c r="L2781" s="3">
        <v>130.928</v>
      </c>
      <c r="M2781" s="3">
        <v>192.304</v>
      </c>
      <c r="N2781" s="3">
        <v>14.62</v>
      </c>
      <c r="O2781" s="3">
        <v>8.1240000000000006</v>
      </c>
      <c r="P2781" s="3">
        <v>12.27</v>
      </c>
      <c r="Q2781" s="3">
        <v>210.41200000000001</v>
      </c>
      <c r="R2781" s="3">
        <v>221.554</v>
      </c>
      <c r="S2781" s="3">
        <v>203.29599999999999</v>
      </c>
      <c r="T2781" s="3" t="s">
        <v>2785</v>
      </c>
      <c r="U2781" s="3" t="s">
        <v>12920</v>
      </c>
      <c r="V2781" s="3">
        <v>565</v>
      </c>
      <c r="W2781" s="3" t="s">
        <v>12921</v>
      </c>
      <c r="X2781" s="3" t="s">
        <v>12922</v>
      </c>
      <c r="Y2781" s="3">
        <v>0</v>
      </c>
      <c r="Z2781" s="3">
        <v>99.646017700000002</v>
      </c>
      <c r="AA2781" s="3">
        <v>1164.06</v>
      </c>
      <c r="AB2781" s="3">
        <v>565</v>
      </c>
      <c r="AC2781" s="3">
        <v>563</v>
      </c>
      <c r="AD2781" s="7">
        <f t="shared" si="344"/>
        <v>1</v>
      </c>
      <c r="AE2781" s="3">
        <f t="shared" si="351"/>
        <v>99.646017700000002</v>
      </c>
      <c r="AF2781" s="7">
        <f t="shared" si="345"/>
        <v>0</v>
      </c>
      <c r="AG2781" s="3" t="str">
        <f t="shared" si="346"/>
        <v/>
      </c>
      <c r="AH2781" s="7">
        <f t="shared" si="347"/>
        <v>0</v>
      </c>
      <c r="AI2781" s="3" t="str">
        <f t="shared" si="348"/>
        <v/>
      </c>
      <c r="AJ2781" s="7">
        <f t="shared" si="349"/>
        <v>0</v>
      </c>
      <c r="AK2781" s="3" t="str">
        <f t="shared" si="350"/>
        <v/>
      </c>
    </row>
    <row r="2782" spans="1:37" ht="20" x14ac:dyDescent="0.2">
      <c r="A2782" s="3" t="s">
        <v>2786</v>
      </c>
      <c r="B2782" s="3" t="s">
        <v>19806</v>
      </c>
      <c r="C2782" s="3" t="s">
        <v>19807</v>
      </c>
      <c r="D2782" s="3">
        <v>4.6238639715842602</v>
      </c>
      <c r="E2782" s="3">
        <v>1.3291710277078299</v>
      </c>
      <c r="F2782" s="6">
        <v>1.0936079304969699E-10</v>
      </c>
      <c r="G2782" s="6">
        <v>9.53724937270975E-10</v>
      </c>
      <c r="H2782" s="3">
        <v>0.751</v>
      </c>
      <c r="I2782" s="3">
        <v>0.13</v>
      </c>
      <c r="J2782" s="3">
        <v>0</v>
      </c>
      <c r="K2782" s="3">
        <v>3.2570000000000001</v>
      </c>
      <c r="L2782" s="3">
        <v>2.9</v>
      </c>
      <c r="M2782" s="3">
        <v>9.7110000000000003</v>
      </c>
      <c r="N2782" s="3">
        <v>0.47399999999999998</v>
      </c>
      <c r="O2782" s="3">
        <v>0.219</v>
      </c>
      <c r="P2782" s="3">
        <v>0.34</v>
      </c>
      <c r="Q2782" s="3">
        <v>1.099</v>
      </c>
      <c r="R2782" s="3">
        <v>1.4570000000000001</v>
      </c>
      <c r="S2782" s="3">
        <v>0.64300000000000002</v>
      </c>
      <c r="T2782" s="3" t="s">
        <v>2786</v>
      </c>
      <c r="U2782" s="3" t="s">
        <v>12923</v>
      </c>
      <c r="V2782" s="3">
        <v>129</v>
      </c>
      <c r="W2782" s="3" t="s">
        <v>12924</v>
      </c>
      <c r="X2782" s="3" t="s">
        <v>12925</v>
      </c>
      <c r="Y2782" s="6">
        <v>1.3700000000000001E-78</v>
      </c>
      <c r="Z2782" s="3">
        <v>100</v>
      </c>
      <c r="AA2782" s="3">
        <v>244.202</v>
      </c>
      <c r="AB2782" s="3">
        <v>120</v>
      </c>
      <c r="AC2782" s="3">
        <v>120</v>
      </c>
      <c r="AD2782" s="7">
        <f t="shared" si="344"/>
        <v>1</v>
      </c>
      <c r="AE2782" s="3">
        <f t="shared" si="351"/>
        <v>100</v>
      </c>
      <c r="AF2782" s="7">
        <f t="shared" si="345"/>
        <v>0</v>
      </c>
      <c r="AG2782" s="3" t="str">
        <f t="shared" si="346"/>
        <v/>
      </c>
      <c r="AH2782" s="7">
        <f t="shared" si="347"/>
        <v>0</v>
      </c>
      <c r="AI2782" s="3" t="str">
        <f t="shared" si="348"/>
        <v/>
      </c>
      <c r="AJ2782" s="7">
        <f t="shared" si="349"/>
        <v>0</v>
      </c>
      <c r="AK2782" s="3" t="str">
        <f t="shared" si="350"/>
        <v/>
      </c>
    </row>
    <row r="2783" spans="1:37" ht="20" x14ac:dyDescent="0.2">
      <c r="A2783" s="3" t="s">
        <v>2787</v>
      </c>
      <c r="B2783" s="3" t="s">
        <v>19806</v>
      </c>
      <c r="C2783" s="3" t="s">
        <v>19807</v>
      </c>
      <c r="D2783" s="3">
        <v>4.6234939234775601</v>
      </c>
      <c r="E2783" s="3">
        <v>2.46184320954336</v>
      </c>
      <c r="F2783" s="6">
        <v>3.6315022605749103E-15</v>
      </c>
      <c r="G2783" s="6">
        <v>6.5571299254442205E-14</v>
      </c>
      <c r="H2783" s="3">
        <v>0.193</v>
      </c>
      <c r="I2783" s="3">
        <v>0.25</v>
      </c>
      <c r="J2783" s="3">
        <v>2.8000000000000001E-2</v>
      </c>
      <c r="K2783" s="3">
        <v>3.004</v>
      </c>
      <c r="L2783" s="3">
        <v>2.3170000000000002</v>
      </c>
      <c r="M2783" s="3">
        <v>6.6529999999999996</v>
      </c>
      <c r="N2783" s="3">
        <v>0.24199999999999999</v>
      </c>
      <c r="O2783" s="3">
        <v>0.19400000000000001</v>
      </c>
      <c r="P2783" s="3">
        <v>0.28999999999999998</v>
      </c>
      <c r="Q2783" s="3">
        <v>1.151</v>
      </c>
      <c r="R2783" s="3">
        <v>0.91400000000000003</v>
      </c>
      <c r="S2783" s="3">
        <v>0.86299999999999999</v>
      </c>
      <c r="T2783" s="3" t="s">
        <v>2787</v>
      </c>
      <c r="U2783" s="3" t="s">
        <v>7185</v>
      </c>
      <c r="V2783" s="3">
        <v>410</v>
      </c>
      <c r="W2783" s="3" t="s">
        <v>12926</v>
      </c>
      <c r="X2783" s="3" t="s">
        <v>12927</v>
      </c>
      <c r="Y2783" s="3">
        <v>0</v>
      </c>
      <c r="Z2783" s="3">
        <v>99.756097560000001</v>
      </c>
      <c r="AA2783" s="3">
        <v>850.12099999999998</v>
      </c>
      <c r="AB2783" s="3">
        <v>410</v>
      </c>
      <c r="AC2783" s="3">
        <v>409</v>
      </c>
      <c r="AD2783" s="7">
        <f t="shared" si="344"/>
        <v>1</v>
      </c>
      <c r="AE2783" s="3">
        <f t="shared" si="351"/>
        <v>99.756097560000001</v>
      </c>
      <c r="AF2783" s="7">
        <f t="shared" si="345"/>
        <v>0</v>
      </c>
      <c r="AG2783" s="3" t="str">
        <f t="shared" si="346"/>
        <v/>
      </c>
      <c r="AH2783" s="7">
        <f t="shared" si="347"/>
        <v>0</v>
      </c>
      <c r="AI2783" s="3" t="str">
        <f t="shared" si="348"/>
        <v/>
      </c>
      <c r="AJ2783" s="7">
        <f t="shared" si="349"/>
        <v>0</v>
      </c>
      <c r="AK2783" s="3" t="str">
        <f t="shared" si="350"/>
        <v/>
      </c>
    </row>
    <row r="2784" spans="1:37" ht="20" x14ac:dyDescent="0.2">
      <c r="A2784" s="3" t="s">
        <v>2788</v>
      </c>
      <c r="B2784" s="3" t="s">
        <v>19806</v>
      </c>
      <c r="C2784" s="3" t="s">
        <v>19807</v>
      </c>
      <c r="D2784" s="3">
        <v>4.6233846950884896</v>
      </c>
      <c r="E2784" s="3">
        <v>4.7999850632881103</v>
      </c>
      <c r="F2784" s="6">
        <v>1.3265609298313501E-18</v>
      </c>
      <c r="G2784" s="6">
        <v>4.1323931232958897E-17</v>
      </c>
      <c r="H2784" s="3">
        <v>5.2679999999999998</v>
      </c>
      <c r="I2784" s="3">
        <v>7.0919999999999996</v>
      </c>
      <c r="J2784" s="3">
        <v>1.2410000000000001</v>
      </c>
      <c r="K2784" s="3">
        <v>77.552999999999997</v>
      </c>
      <c r="L2784" s="3">
        <v>71.007999999999996</v>
      </c>
      <c r="M2784" s="3">
        <v>195.017</v>
      </c>
      <c r="N2784" s="3">
        <v>10.423</v>
      </c>
      <c r="O2784" s="3">
        <v>4.4630000000000001</v>
      </c>
      <c r="P2784" s="3">
        <v>5.1619999999999999</v>
      </c>
      <c r="Q2784" s="3">
        <v>17.521000000000001</v>
      </c>
      <c r="R2784" s="3">
        <v>15.407999999999999</v>
      </c>
      <c r="S2784" s="3">
        <v>15.15</v>
      </c>
      <c r="T2784" s="3" t="s">
        <v>2788</v>
      </c>
      <c r="U2784" s="3" t="s">
        <v>12928</v>
      </c>
      <c r="V2784" s="3">
        <v>369</v>
      </c>
      <c r="W2784" s="3" t="s">
        <v>12929</v>
      </c>
      <c r="X2784" s="3" t="s">
        <v>12930</v>
      </c>
      <c r="Y2784" s="3">
        <v>0</v>
      </c>
      <c r="Z2784" s="3">
        <v>100</v>
      </c>
      <c r="AA2784" s="3">
        <v>743.80600000000004</v>
      </c>
      <c r="AB2784" s="3">
        <v>369</v>
      </c>
      <c r="AC2784" s="3">
        <v>369</v>
      </c>
      <c r="AD2784" s="7">
        <f t="shared" si="344"/>
        <v>1</v>
      </c>
      <c r="AE2784" s="3">
        <f t="shared" si="351"/>
        <v>100</v>
      </c>
      <c r="AF2784" s="7">
        <f t="shared" si="345"/>
        <v>0</v>
      </c>
      <c r="AG2784" s="3" t="str">
        <f t="shared" si="346"/>
        <v/>
      </c>
      <c r="AH2784" s="7">
        <f t="shared" si="347"/>
        <v>0</v>
      </c>
      <c r="AI2784" s="3" t="str">
        <f t="shared" si="348"/>
        <v/>
      </c>
      <c r="AJ2784" s="7">
        <f t="shared" si="349"/>
        <v>0</v>
      </c>
      <c r="AK2784" s="3" t="str">
        <f t="shared" si="350"/>
        <v/>
      </c>
    </row>
    <row r="2785" spans="1:37" ht="20" x14ac:dyDescent="0.2">
      <c r="A2785" s="3" t="s">
        <v>2789</v>
      </c>
      <c r="B2785" s="3" t="s">
        <v>19806</v>
      </c>
      <c r="C2785" s="3" t="s">
        <v>19807</v>
      </c>
      <c r="D2785" s="3">
        <v>4.6233552952109296</v>
      </c>
      <c r="E2785" s="3">
        <v>0.89302188477306799</v>
      </c>
      <c r="F2785" s="6">
        <v>2.4427882643259599E-9</v>
      </c>
      <c r="G2785" s="6">
        <v>1.7512391560213599E-8</v>
      </c>
      <c r="H2785" s="3">
        <v>0.33700000000000002</v>
      </c>
      <c r="I2785" s="3">
        <v>9.8000000000000004E-2</v>
      </c>
      <c r="J2785" s="3">
        <v>0</v>
      </c>
      <c r="K2785" s="3">
        <v>2.1800000000000002</v>
      </c>
      <c r="L2785" s="3">
        <v>2.431</v>
      </c>
      <c r="M2785" s="3">
        <v>7.165</v>
      </c>
      <c r="N2785" s="3">
        <v>0.36699999999999999</v>
      </c>
      <c r="O2785" s="3">
        <v>8.4000000000000005E-2</v>
      </c>
      <c r="P2785" s="3">
        <v>0.157</v>
      </c>
      <c r="Q2785" s="3">
        <v>0.51100000000000001</v>
      </c>
      <c r="R2785" s="3">
        <v>1.0169999999999999</v>
      </c>
      <c r="S2785" s="3">
        <v>0.59199999999999997</v>
      </c>
      <c r="T2785" s="3" t="s">
        <v>12931</v>
      </c>
      <c r="U2785" s="3"/>
      <c r="V2785" s="3"/>
      <c r="W2785" s="3"/>
      <c r="X2785" s="3"/>
      <c r="Y2785" s="3"/>
      <c r="Z2785" s="3"/>
      <c r="AA2785" s="3"/>
      <c r="AB2785" s="3"/>
      <c r="AC2785" s="3"/>
      <c r="AD2785" s="7">
        <f t="shared" si="344"/>
        <v>0</v>
      </c>
      <c r="AE2785" s="3" t="str">
        <f t="shared" si="351"/>
        <v/>
      </c>
      <c r="AF2785" s="7">
        <f t="shared" si="345"/>
        <v>0</v>
      </c>
      <c r="AG2785" s="3" t="str">
        <f t="shared" si="346"/>
        <v/>
      </c>
      <c r="AH2785" s="7">
        <f t="shared" si="347"/>
        <v>0</v>
      </c>
      <c r="AI2785" s="3" t="str">
        <f t="shared" si="348"/>
        <v/>
      </c>
      <c r="AJ2785" s="7">
        <f t="shared" si="349"/>
        <v>0</v>
      </c>
      <c r="AK2785" s="3" t="str">
        <f t="shared" si="350"/>
        <v/>
      </c>
    </row>
    <row r="2786" spans="1:37" ht="20" x14ac:dyDescent="0.2">
      <c r="A2786" s="3" t="s">
        <v>2790</v>
      </c>
      <c r="B2786" s="3" t="s">
        <v>19806</v>
      </c>
      <c r="C2786" s="3" t="s">
        <v>19807</v>
      </c>
      <c r="D2786" s="3">
        <v>4.6225082760874603</v>
      </c>
      <c r="E2786" s="3">
        <v>-0.115418647210033</v>
      </c>
      <c r="F2786" s="6">
        <v>3.64616921113399E-8</v>
      </c>
      <c r="G2786" s="6">
        <v>2.1962714286382201E-7</v>
      </c>
      <c r="H2786" s="3">
        <v>6.7000000000000004E-2</v>
      </c>
      <c r="I2786" s="3">
        <v>7.5999999999999998E-2</v>
      </c>
      <c r="J2786" s="3">
        <v>0</v>
      </c>
      <c r="K2786" s="3">
        <v>1.9139999999999999</v>
      </c>
      <c r="L2786" s="3">
        <v>1.2789999999999999</v>
      </c>
      <c r="M2786" s="3">
        <v>0.90800000000000003</v>
      </c>
      <c r="N2786" s="3">
        <v>6.8000000000000005E-2</v>
      </c>
      <c r="O2786" s="3">
        <v>0</v>
      </c>
      <c r="P2786" s="3">
        <v>0</v>
      </c>
      <c r="Q2786" s="3">
        <v>0.55400000000000005</v>
      </c>
      <c r="R2786" s="3">
        <v>0.94799999999999995</v>
      </c>
      <c r="S2786" s="3">
        <v>0.92300000000000004</v>
      </c>
      <c r="T2786" s="3" t="s">
        <v>2790</v>
      </c>
      <c r="U2786" s="3" t="s">
        <v>6072</v>
      </c>
      <c r="V2786" s="3">
        <v>335</v>
      </c>
      <c r="W2786" s="3" t="s">
        <v>12932</v>
      </c>
      <c r="X2786" s="3" t="s">
        <v>12933</v>
      </c>
      <c r="Y2786" s="3">
        <v>0</v>
      </c>
      <c r="Z2786" s="3">
        <v>100</v>
      </c>
      <c r="AA2786" s="3">
        <v>674.85500000000002</v>
      </c>
      <c r="AB2786" s="3">
        <v>335</v>
      </c>
      <c r="AC2786" s="3">
        <v>335</v>
      </c>
      <c r="AD2786" s="7">
        <f t="shared" si="344"/>
        <v>1</v>
      </c>
      <c r="AE2786" s="3">
        <f t="shared" si="351"/>
        <v>100</v>
      </c>
      <c r="AF2786" s="7">
        <f t="shared" si="345"/>
        <v>0</v>
      </c>
      <c r="AG2786" s="3" t="str">
        <f t="shared" si="346"/>
        <v/>
      </c>
      <c r="AH2786" s="7">
        <f t="shared" si="347"/>
        <v>0</v>
      </c>
      <c r="AI2786" s="3" t="str">
        <f t="shared" si="348"/>
        <v/>
      </c>
      <c r="AJ2786" s="7">
        <f t="shared" si="349"/>
        <v>0</v>
      </c>
      <c r="AK2786" s="3" t="str">
        <f t="shared" si="350"/>
        <v/>
      </c>
    </row>
    <row r="2787" spans="1:37" ht="20" x14ac:dyDescent="0.2">
      <c r="A2787" s="3" t="s">
        <v>2791</v>
      </c>
      <c r="B2787" s="3" t="s">
        <v>19806</v>
      </c>
      <c r="C2787" s="3" t="s">
        <v>19807</v>
      </c>
      <c r="D2787" s="3">
        <v>4.6224251485397101</v>
      </c>
      <c r="E2787" s="3">
        <v>1.9442696624699001</v>
      </c>
      <c r="F2787" s="6">
        <v>3.4734124983776702E-15</v>
      </c>
      <c r="G2787" s="6">
        <v>6.2940380845528106E-14</v>
      </c>
      <c r="H2787" s="3">
        <v>0.34699999999999998</v>
      </c>
      <c r="I2787" s="3">
        <v>0.32600000000000001</v>
      </c>
      <c r="J2787" s="3">
        <v>0</v>
      </c>
      <c r="K2787" s="3">
        <v>5.0250000000000004</v>
      </c>
      <c r="L2787" s="3">
        <v>3.6389999999999998</v>
      </c>
      <c r="M2787" s="3">
        <v>8.4960000000000004</v>
      </c>
      <c r="N2787" s="3">
        <v>0.56100000000000005</v>
      </c>
      <c r="O2787" s="3">
        <v>0.34599999999999997</v>
      </c>
      <c r="P2787" s="3">
        <v>0.59699999999999998</v>
      </c>
      <c r="Q2787" s="3">
        <v>1.238</v>
      </c>
      <c r="R2787" s="3">
        <v>1.173</v>
      </c>
      <c r="S2787" s="3">
        <v>1.82</v>
      </c>
      <c r="T2787" s="3" t="s">
        <v>2791</v>
      </c>
      <c r="U2787" s="3" t="s">
        <v>12934</v>
      </c>
      <c r="V2787" s="3">
        <v>527</v>
      </c>
      <c r="W2787" s="3" t="s">
        <v>12935</v>
      </c>
      <c r="X2787" s="3" t="s">
        <v>12936</v>
      </c>
      <c r="Y2787" s="3">
        <v>0</v>
      </c>
      <c r="Z2787" s="3">
        <v>100</v>
      </c>
      <c r="AA2787" s="3">
        <v>1107.05</v>
      </c>
      <c r="AB2787" s="3">
        <v>527</v>
      </c>
      <c r="AC2787" s="3">
        <v>527</v>
      </c>
      <c r="AD2787" s="7">
        <f t="shared" si="344"/>
        <v>1</v>
      </c>
      <c r="AE2787" s="3">
        <f t="shared" si="351"/>
        <v>100</v>
      </c>
      <c r="AF2787" s="7">
        <f t="shared" si="345"/>
        <v>0</v>
      </c>
      <c r="AG2787" s="3" t="str">
        <f t="shared" si="346"/>
        <v/>
      </c>
      <c r="AH2787" s="7">
        <f t="shared" si="347"/>
        <v>0</v>
      </c>
      <c r="AI2787" s="3" t="str">
        <f t="shared" si="348"/>
        <v/>
      </c>
      <c r="AJ2787" s="7">
        <f t="shared" si="349"/>
        <v>0</v>
      </c>
      <c r="AK2787" s="3" t="str">
        <f t="shared" si="350"/>
        <v/>
      </c>
    </row>
    <row r="2788" spans="1:37" ht="20" x14ac:dyDescent="0.2">
      <c r="A2788" s="3" t="s">
        <v>2792</v>
      </c>
      <c r="B2788" s="3" t="s">
        <v>19806</v>
      </c>
      <c r="C2788" s="3" t="s">
        <v>19807</v>
      </c>
      <c r="D2788" s="3">
        <v>4.6214998243564098</v>
      </c>
      <c r="E2788" s="3">
        <v>1.1347566833634799</v>
      </c>
      <c r="F2788" s="6">
        <v>3.38109100965008E-9</v>
      </c>
      <c r="G2788" s="6">
        <v>2.3720527380100899E-8</v>
      </c>
      <c r="H2788" s="3">
        <v>0.125</v>
      </c>
      <c r="I2788" s="3">
        <v>0.14099999999999999</v>
      </c>
      <c r="J2788" s="3">
        <v>0</v>
      </c>
      <c r="K2788" s="3">
        <v>1.117</v>
      </c>
      <c r="L2788" s="3">
        <v>1.635</v>
      </c>
      <c r="M2788" s="3">
        <v>4.4139999999999997</v>
      </c>
      <c r="N2788" s="3">
        <v>0.14499999999999999</v>
      </c>
      <c r="O2788" s="3">
        <v>4.2000000000000003E-2</v>
      </c>
      <c r="P2788" s="3">
        <v>0.16600000000000001</v>
      </c>
      <c r="Q2788" s="3">
        <v>0.156</v>
      </c>
      <c r="R2788" s="3">
        <v>0.20699999999999999</v>
      </c>
      <c r="S2788" s="3">
        <v>0.40600000000000003</v>
      </c>
      <c r="T2788" s="3" t="s">
        <v>12937</v>
      </c>
      <c r="U2788" s="3"/>
      <c r="V2788" s="3"/>
      <c r="W2788" s="3"/>
      <c r="X2788" s="3"/>
      <c r="Y2788" s="3"/>
      <c r="Z2788" s="3"/>
      <c r="AA2788" s="3"/>
      <c r="AB2788" s="3"/>
      <c r="AC2788" s="3"/>
      <c r="AD2788" s="7">
        <f t="shared" si="344"/>
        <v>0</v>
      </c>
      <c r="AE2788" s="3" t="str">
        <f t="shared" si="351"/>
        <v/>
      </c>
      <c r="AF2788" s="7">
        <f t="shared" si="345"/>
        <v>0</v>
      </c>
      <c r="AG2788" s="3" t="str">
        <f t="shared" si="346"/>
        <v/>
      </c>
      <c r="AH2788" s="7">
        <f t="shared" si="347"/>
        <v>0</v>
      </c>
      <c r="AI2788" s="3" t="str">
        <f t="shared" si="348"/>
        <v/>
      </c>
      <c r="AJ2788" s="7">
        <f t="shared" si="349"/>
        <v>0</v>
      </c>
      <c r="AK2788" s="3" t="str">
        <f t="shared" si="350"/>
        <v/>
      </c>
    </row>
    <row r="2789" spans="1:37" ht="20" x14ac:dyDescent="0.2">
      <c r="A2789" s="3" t="s">
        <v>2793</v>
      </c>
      <c r="B2789" s="3" t="s">
        <v>19806</v>
      </c>
      <c r="C2789" s="3" t="s">
        <v>19807</v>
      </c>
      <c r="D2789" s="3">
        <v>4.62066702621589</v>
      </c>
      <c r="E2789" s="3">
        <v>0.310245588832048</v>
      </c>
      <c r="F2789" s="6">
        <v>3.4034412244899598E-7</v>
      </c>
      <c r="G2789" s="6">
        <v>1.8158633139130499E-6</v>
      </c>
      <c r="H2789" s="3">
        <v>0</v>
      </c>
      <c r="I2789" s="3">
        <v>0.30399999999999999</v>
      </c>
      <c r="J2789" s="3">
        <v>0</v>
      </c>
      <c r="K2789" s="3">
        <v>1.8340000000000001</v>
      </c>
      <c r="L2789" s="3">
        <v>1.365</v>
      </c>
      <c r="M2789" s="3">
        <v>4.9390000000000001</v>
      </c>
      <c r="N2789" s="3">
        <v>0.193</v>
      </c>
      <c r="O2789" s="3">
        <v>9.2999999999999999E-2</v>
      </c>
      <c r="P2789" s="3">
        <v>0</v>
      </c>
      <c r="Q2789" s="3">
        <v>0.874</v>
      </c>
      <c r="R2789" s="3">
        <v>0.98299999999999998</v>
      </c>
      <c r="S2789" s="3">
        <v>0.53300000000000003</v>
      </c>
      <c r="T2789" s="3" t="s">
        <v>12938</v>
      </c>
      <c r="U2789" s="3"/>
      <c r="V2789" s="3"/>
      <c r="W2789" s="3"/>
      <c r="X2789" s="3"/>
      <c r="Y2789" s="3"/>
      <c r="Z2789" s="3"/>
      <c r="AA2789" s="3"/>
      <c r="AB2789" s="3"/>
      <c r="AC2789" s="3"/>
      <c r="AD2789" s="7">
        <f t="shared" si="344"/>
        <v>0</v>
      </c>
      <c r="AE2789" s="3" t="str">
        <f t="shared" si="351"/>
        <v/>
      </c>
      <c r="AF2789" s="7">
        <f t="shared" si="345"/>
        <v>0</v>
      </c>
      <c r="AG2789" s="3" t="str">
        <f t="shared" si="346"/>
        <v/>
      </c>
      <c r="AH2789" s="7">
        <f t="shared" si="347"/>
        <v>0</v>
      </c>
      <c r="AI2789" s="3" t="str">
        <f t="shared" si="348"/>
        <v/>
      </c>
      <c r="AJ2789" s="7">
        <f t="shared" si="349"/>
        <v>0</v>
      </c>
      <c r="AK2789" s="3" t="str">
        <f t="shared" si="350"/>
        <v/>
      </c>
    </row>
    <row r="2790" spans="1:37" ht="20" x14ac:dyDescent="0.2">
      <c r="A2790" s="3" t="s">
        <v>2794</v>
      </c>
      <c r="B2790" s="3" t="s">
        <v>19806</v>
      </c>
      <c r="C2790" s="3" t="s">
        <v>19807</v>
      </c>
      <c r="D2790" s="3">
        <v>4.6205802832594802</v>
      </c>
      <c r="E2790" s="3">
        <v>1.5277471602294199</v>
      </c>
      <c r="F2790" s="6">
        <v>5.0403591752819001E-15</v>
      </c>
      <c r="G2790" s="6">
        <v>8.9162316571097501E-14</v>
      </c>
      <c r="H2790" s="3">
        <v>6.7000000000000004E-2</v>
      </c>
      <c r="I2790" s="3">
        <v>0.38</v>
      </c>
      <c r="J2790" s="3">
        <v>0.13900000000000001</v>
      </c>
      <c r="K2790" s="3">
        <v>4.7190000000000003</v>
      </c>
      <c r="L2790" s="3">
        <v>3.653</v>
      </c>
      <c r="M2790" s="3">
        <v>6.8840000000000003</v>
      </c>
      <c r="N2790" s="3">
        <v>0.44500000000000001</v>
      </c>
      <c r="O2790" s="3">
        <v>0.13500000000000001</v>
      </c>
      <c r="P2790" s="3">
        <v>0.84499999999999997</v>
      </c>
      <c r="Q2790" s="3">
        <v>3.887</v>
      </c>
      <c r="R2790" s="3">
        <v>3.9750000000000001</v>
      </c>
      <c r="S2790" s="3">
        <v>4.6040000000000001</v>
      </c>
      <c r="T2790" s="3" t="s">
        <v>2794</v>
      </c>
      <c r="U2790" s="3" t="s">
        <v>12939</v>
      </c>
      <c r="V2790" s="3">
        <v>407</v>
      </c>
      <c r="W2790" s="3" t="s">
        <v>12940</v>
      </c>
      <c r="X2790" s="3" t="s">
        <v>12941</v>
      </c>
      <c r="Y2790" s="3">
        <v>0</v>
      </c>
      <c r="Z2790" s="3">
        <v>100</v>
      </c>
      <c r="AA2790" s="3">
        <v>822.38699999999994</v>
      </c>
      <c r="AB2790" s="3">
        <v>407</v>
      </c>
      <c r="AC2790" s="3">
        <v>407</v>
      </c>
      <c r="AD2790" s="7">
        <f t="shared" si="344"/>
        <v>1</v>
      </c>
      <c r="AE2790" s="3">
        <f t="shared" si="351"/>
        <v>100</v>
      </c>
      <c r="AF2790" s="7">
        <f t="shared" si="345"/>
        <v>0</v>
      </c>
      <c r="AG2790" s="3" t="str">
        <f t="shared" si="346"/>
        <v/>
      </c>
      <c r="AH2790" s="7">
        <f t="shared" si="347"/>
        <v>0</v>
      </c>
      <c r="AI2790" s="3" t="str">
        <f t="shared" si="348"/>
        <v/>
      </c>
      <c r="AJ2790" s="7">
        <f t="shared" si="349"/>
        <v>0</v>
      </c>
      <c r="AK2790" s="3" t="str">
        <f t="shared" si="350"/>
        <v/>
      </c>
    </row>
    <row r="2791" spans="1:37" ht="20" x14ac:dyDescent="0.2">
      <c r="A2791" s="3" t="s">
        <v>2795</v>
      </c>
      <c r="B2791" s="3" t="s">
        <v>19806</v>
      </c>
      <c r="C2791" s="3" t="s">
        <v>19807</v>
      </c>
      <c r="D2791" s="3">
        <v>4.6204394198461198</v>
      </c>
      <c r="E2791" s="3">
        <v>0.90928507487322496</v>
      </c>
      <c r="F2791" s="6">
        <v>6.7417344221656803E-14</v>
      </c>
      <c r="G2791" s="6">
        <v>9.7488228863341201E-13</v>
      </c>
      <c r="H2791" s="3">
        <v>8.6999999999999994E-2</v>
      </c>
      <c r="I2791" s="3">
        <v>0</v>
      </c>
      <c r="J2791" s="3">
        <v>0.13900000000000001</v>
      </c>
      <c r="K2791" s="3">
        <v>2.3130000000000002</v>
      </c>
      <c r="L2791" s="3">
        <v>1.5920000000000001</v>
      </c>
      <c r="M2791" s="3">
        <v>2.5459999999999998</v>
      </c>
      <c r="N2791" s="3">
        <v>4.8000000000000001E-2</v>
      </c>
      <c r="O2791" s="3">
        <v>4.2000000000000003E-2</v>
      </c>
      <c r="P2791" s="3">
        <v>0.215</v>
      </c>
      <c r="Q2791" s="3">
        <v>0.60599999999999998</v>
      </c>
      <c r="R2791" s="3">
        <v>1.2669999999999999</v>
      </c>
      <c r="S2791" s="3">
        <v>0.64300000000000002</v>
      </c>
      <c r="T2791" s="3" t="s">
        <v>12942</v>
      </c>
      <c r="U2791" s="3"/>
      <c r="V2791" s="3"/>
      <c r="W2791" s="3"/>
      <c r="X2791" s="3"/>
      <c r="Y2791" s="3"/>
      <c r="Z2791" s="3"/>
      <c r="AA2791" s="3"/>
      <c r="AB2791" s="3"/>
      <c r="AC2791" s="3"/>
      <c r="AD2791" s="7">
        <f t="shared" si="344"/>
        <v>0</v>
      </c>
      <c r="AE2791" s="3" t="str">
        <f t="shared" si="351"/>
        <v/>
      </c>
      <c r="AF2791" s="7">
        <f t="shared" si="345"/>
        <v>0</v>
      </c>
      <c r="AG2791" s="3" t="str">
        <f t="shared" si="346"/>
        <v/>
      </c>
      <c r="AH2791" s="7">
        <f t="shared" si="347"/>
        <v>0</v>
      </c>
      <c r="AI2791" s="3" t="str">
        <f t="shared" si="348"/>
        <v/>
      </c>
      <c r="AJ2791" s="7">
        <f t="shared" si="349"/>
        <v>0</v>
      </c>
      <c r="AK2791" s="3" t="str">
        <f t="shared" si="350"/>
        <v/>
      </c>
    </row>
    <row r="2792" spans="1:37" ht="20" x14ac:dyDescent="0.2">
      <c r="A2792" s="3" t="s">
        <v>2796</v>
      </c>
      <c r="B2792" s="3" t="s">
        <v>19806</v>
      </c>
      <c r="C2792" s="3" t="s">
        <v>19807</v>
      </c>
      <c r="D2792" s="3">
        <v>4.6200031764571001</v>
      </c>
      <c r="E2792" s="3">
        <v>0.62859587920569204</v>
      </c>
      <c r="F2792" s="6">
        <v>4.4159881461991299E-10</v>
      </c>
      <c r="G2792" s="6">
        <v>3.5190590670142401E-9</v>
      </c>
      <c r="H2792" s="3">
        <v>0.154</v>
      </c>
      <c r="I2792" s="3">
        <v>5.3999999999999999E-2</v>
      </c>
      <c r="J2792" s="3">
        <v>0</v>
      </c>
      <c r="K2792" s="3">
        <v>1.343</v>
      </c>
      <c r="L2792" s="3">
        <v>1.55</v>
      </c>
      <c r="M2792" s="3">
        <v>3.0070000000000001</v>
      </c>
      <c r="N2792" s="3">
        <v>0.11600000000000001</v>
      </c>
      <c r="O2792" s="3">
        <v>5.0999999999999997E-2</v>
      </c>
      <c r="P2792" s="3">
        <v>0.05</v>
      </c>
      <c r="Q2792" s="3">
        <v>0.49299999999999999</v>
      </c>
      <c r="R2792" s="3">
        <v>0.44</v>
      </c>
      <c r="S2792" s="3">
        <v>0.30499999999999999</v>
      </c>
      <c r="T2792" s="3" t="s">
        <v>2796</v>
      </c>
      <c r="U2792" s="3" t="s">
        <v>12943</v>
      </c>
      <c r="V2792" s="3">
        <v>367</v>
      </c>
      <c r="W2792" s="3" t="s">
        <v>12944</v>
      </c>
      <c r="X2792" s="3" t="s">
        <v>12945</v>
      </c>
      <c r="Y2792" s="3">
        <v>0</v>
      </c>
      <c r="Z2792" s="3">
        <v>99.727520440000006</v>
      </c>
      <c r="AA2792" s="3">
        <v>755.36199999999997</v>
      </c>
      <c r="AB2792" s="3">
        <v>367</v>
      </c>
      <c r="AC2792" s="3">
        <v>366</v>
      </c>
      <c r="AD2792" s="7">
        <f t="shared" si="344"/>
        <v>1</v>
      </c>
      <c r="AE2792" s="3">
        <f t="shared" si="351"/>
        <v>99.727520440000006</v>
      </c>
      <c r="AF2792" s="7">
        <f t="shared" si="345"/>
        <v>0</v>
      </c>
      <c r="AG2792" s="3" t="str">
        <f t="shared" si="346"/>
        <v/>
      </c>
      <c r="AH2792" s="7">
        <f t="shared" si="347"/>
        <v>0</v>
      </c>
      <c r="AI2792" s="3" t="str">
        <f t="shared" si="348"/>
        <v/>
      </c>
      <c r="AJ2792" s="7">
        <f t="shared" si="349"/>
        <v>0</v>
      </c>
      <c r="AK2792" s="3" t="str">
        <f t="shared" si="350"/>
        <v/>
      </c>
    </row>
    <row r="2793" spans="1:37" ht="20" x14ac:dyDescent="0.2">
      <c r="A2793" s="3" t="s">
        <v>2797</v>
      </c>
      <c r="B2793" s="3" t="s">
        <v>19806</v>
      </c>
      <c r="C2793" s="3" t="s">
        <v>19807</v>
      </c>
      <c r="D2793" s="3">
        <v>4.6199474674256198</v>
      </c>
      <c r="E2793" s="3">
        <v>2.6320158594790102</v>
      </c>
      <c r="F2793" s="6">
        <v>5.7199116414984505E-20</v>
      </c>
      <c r="G2793" s="6">
        <v>2.2306923955342501E-18</v>
      </c>
      <c r="H2793" s="3">
        <v>0.26</v>
      </c>
      <c r="I2793" s="3">
        <v>0.63</v>
      </c>
      <c r="J2793" s="3">
        <v>0.10199999999999999</v>
      </c>
      <c r="K2793" s="3">
        <v>7.1379999999999999</v>
      </c>
      <c r="L2793" s="3">
        <v>6.0839999999999996</v>
      </c>
      <c r="M2793" s="3">
        <v>11.898999999999999</v>
      </c>
      <c r="N2793" s="3">
        <v>0.67700000000000005</v>
      </c>
      <c r="O2793" s="3">
        <v>0.152</v>
      </c>
      <c r="P2793" s="3">
        <v>0.58799999999999997</v>
      </c>
      <c r="Q2793" s="3">
        <v>2.6059999999999999</v>
      </c>
      <c r="R2793" s="3">
        <v>2.7330000000000001</v>
      </c>
      <c r="S2793" s="3">
        <v>2.6659999999999999</v>
      </c>
      <c r="T2793" s="3" t="s">
        <v>2797</v>
      </c>
      <c r="U2793" s="3" t="s">
        <v>12946</v>
      </c>
      <c r="V2793" s="3">
        <v>221</v>
      </c>
      <c r="W2793" s="3" t="s">
        <v>12947</v>
      </c>
      <c r="X2793" s="3" t="s">
        <v>12948</v>
      </c>
      <c r="Y2793" s="6">
        <v>5.7600000000000001E-144</v>
      </c>
      <c r="Z2793" s="3">
        <v>100</v>
      </c>
      <c r="AA2793" s="3">
        <v>413.30500000000001</v>
      </c>
      <c r="AB2793" s="3">
        <v>205</v>
      </c>
      <c r="AC2793" s="3">
        <v>205</v>
      </c>
      <c r="AD2793" s="7">
        <f t="shared" si="344"/>
        <v>1</v>
      </c>
      <c r="AE2793" s="3">
        <f t="shared" si="351"/>
        <v>100</v>
      </c>
      <c r="AF2793" s="7">
        <f t="shared" si="345"/>
        <v>0</v>
      </c>
      <c r="AG2793" s="3" t="str">
        <f t="shared" si="346"/>
        <v/>
      </c>
      <c r="AH2793" s="7">
        <f t="shared" si="347"/>
        <v>0</v>
      </c>
      <c r="AI2793" s="3" t="str">
        <f t="shared" si="348"/>
        <v/>
      </c>
      <c r="AJ2793" s="7">
        <f t="shared" si="349"/>
        <v>0</v>
      </c>
      <c r="AK2793" s="3" t="str">
        <f t="shared" si="350"/>
        <v/>
      </c>
    </row>
    <row r="2794" spans="1:37" ht="20" x14ac:dyDescent="0.2">
      <c r="A2794" s="3" t="s">
        <v>2798</v>
      </c>
      <c r="B2794" s="3" t="s">
        <v>19806</v>
      </c>
      <c r="C2794" s="3" t="s">
        <v>19807</v>
      </c>
      <c r="D2794" s="3">
        <v>4.61993415321031</v>
      </c>
      <c r="E2794" s="3">
        <v>2.0496001615099702</v>
      </c>
      <c r="F2794" s="6">
        <v>7.9164399063773801E-10</v>
      </c>
      <c r="G2794" s="6">
        <v>6.0679186542397099E-9</v>
      </c>
      <c r="H2794" s="3">
        <v>1.242</v>
      </c>
      <c r="I2794" s="3">
        <v>0.90100000000000002</v>
      </c>
      <c r="J2794" s="3">
        <v>0</v>
      </c>
      <c r="K2794" s="3">
        <v>10.01</v>
      </c>
      <c r="L2794" s="3">
        <v>8.9130000000000003</v>
      </c>
      <c r="M2794" s="3">
        <v>35.530999999999999</v>
      </c>
      <c r="N2794" s="3">
        <v>1.8080000000000001</v>
      </c>
      <c r="O2794" s="3">
        <v>0.20200000000000001</v>
      </c>
      <c r="P2794" s="3">
        <v>0.91100000000000003</v>
      </c>
      <c r="Q2794" s="3">
        <v>7.0549999999999997</v>
      </c>
      <c r="R2794" s="3">
        <v>5.734</v>
      </c>
      <c r="S2794" s="3">
        <v>6.2549999999999999</v>
      </c>
      <c r="T2794" s="3" t="s">
        <v>2798</v>
      </c>
      <c r="U2794" s="3" t="s">
        <v>12949</v>
      </c>
      <c r="V2794" s="3">
        <v>270</v>
      </c>
      <c r="W2794" s="3" t="s">
        <v>12950</v>
      </c>
      <c r="X2794" s="3" t="s">
        <v>12951</v>
      </c>
      <c r="Y2794" s="3">
        <v>0</v>
      </c>
      <c r="Z2794" s="3">
        <v>100</v>
      </c>
      <c r="AA2794" s="3">
        <v>536.18399999999997</v>
      </c>
      <c r="AB2794" s="3">
        <v>259</v>
      </c>
      <c r="AC2794" s="3">
        <v>259</v>
      </c>
      <c r="AD2794" s="7">
        <f t="shared" si="344"/>
        <v>1</v>
      </c>
      <c r="AE2794" s="3">
        <f t="shared" si="351"/>
        <v>100</v>
      </c>
      <c r="AF2794" s="7">
        <f t="shared" si="345"/>
        <v>0</v>
      </c>
      <c r="AG2794" s="3" t="str">
        <f t="shared" si="346"/>
        <v/>
      </c>
      <c r="AH2794" s="7">
        <f t="shared" si="347"/>
        <v>0</v>
      </c>
      <c r="AI2794" s="3" t="str">
        <f t="shared" si="348"/>
        <v/>
      </c>
      <c r="AJ2794" s="7">
        <f t="shared" si="349"/>
        <v>0</v>
      </c>
      <c r="AK2794" s="3" t="str">
        <f t="shared" si="350"/>
        <v/>
      </c>
    </row>
    <row r="2795" spans="1:37" ht="20" x14ac:dyDescent="0.2">
      <c r="A2795" s="3" t="s">
        <v>2799</v>
      </c>
      <c r="B2795" s="3" t="s">
        <v>19806</v>
      </c>
      <c r="C2795" s="3" t="s">
        <v>19807</v>
      </c>
      <c r="D2795" s="3">
        <v>4.61982563783865</v>
      </c>
      <c r="E2795" s="3">
        <v>0.310245318370933</v>
      </c>
      <c r="F2795" s="6">
        <v>9.1130213582869895E-10</v>
      </c>
      <c r="G2795" s="6">
        <v>6.9375889257034004E-9</v>
      </c>
      <c r="H2795" s="3">
        <v>6.7000000000000004E-2</v>
      </c>
      <c r="I2795" s="3">
        <v>0.152</v>
      </c>
      <c r="J2795" s="3">
        <v>0</v>
      </c>
      <c r="K2795" s="3">
        <v>2.1139999999999999</v>
      </c>
      <c r="L2795" s="3">
        <v>1.365</v>
      </c>
      <c r="M2795" s="3">
        <v>2.7250000000000001</v>
      </c>
      <c r="N2795" s="3">
        <v>7.6999999999999999E-2</v>
      </c>
      <c r="O2795" s="3">
        <v>0</v>
      </c>
      <c r="P2795" s="3">
        <v>0.19900000000000001</v>
      </c>
      <c r="Q2795" s="3">
        <v>1.169</v>
      </c>
      <c r="R2795" s="3">
        <v>0.75</v>
      </c>
      <c r="S2795" s="3">
        <v>0.49099999999999999</v>
      </c>
      <c r="T2795" s="3" t="s">
        <v>2799</v>
      </c>
      <c r="U2795" s="3" t="s">
        <v>12952</v>
      </c>
      <c r="V2795" s="3">
        <v>399</v>
      </c>
      <c r="W2795" s="3" t="s">
        <v>12953</v>
      </c>
      <c r="X2795" s="3" t="s">
        <v>12954</v>
      </c>
      <c r="Y2795" s="3">
        <v>0</v>
      </c>
      <c r="Z2795" s="3">
        <v>98.395721929999993</v>
      </c>
      <c r="AA2795" s="3">
        <v>738.02800000000002</v>
      </c>
      <c r="AB2795" s="3">
        <v>374</v>
      </c>
      <c r="AC2795" s="3">
        <v>368</v>
      </c>
      <c r="AD2795" s="7">
        <f t="shared" si="344"/>
        <v>1</v>
      </c>
      <c r="AE2795" s="3">
        <f t="shared" si="351"/>
        <v>98.395721929999993</v>
      </c>
      <c r="AF2795" s="7">
        <f t="shared" si="345"/>
        <v>0</v>
      </c>
      <c r="AG2795" s="3" t="str">
        <f t="shared" si="346"/>
        <v/>
      </c>
      <c r="AH2795" s="7">
        <f t="shared" si="347"/>
        <v>0</v>
      </c>
      <c r="AI2795" s="3" t="str">
        <f t="shared" si="348"/>
        <v/>
      </c>
      <c r="AJ2795" s="7">
        <f t="shared" si="349"/>
        <v>0</v>
      </c>
      <c r="AK2795" s="3" t="str">
        <f t="shared" si="350"/>
        <v/>
      </c>
    </row>
    <row r="2796" spans="1:37" ht="20" x14ac:dyDescent="0.2">
      <c r="A2796" s="3" t="s">
        <v>2800</v>
      </c>
      <c r="B2796" s="3" t="s">
        <v>19806</v>
      </c>
      <c r="C2796" s="3" t="s">
        <v>19807</v>
      </c>
      <c r="D2796" s="3">
        <v>4.61954470011975</v>
      </c>
      <c r="E2796" s="3">
        <v>0.32168796455475002</v>
      </c>
      <c r="F2796" s="6">
        <v>1.5435910953693599E-5</v>
      </c>
      <c r="G2796" s="6">
        <v>6.8742549117230405E-5</v>
      </c>
      <c r="H2796" s="3">
        <v>0</v>
      </c>
      <c r="I2796" s="3">
        <v>0.29299999999999998</v>
      </c>
      <c r="J2796" s="3">
        <v>0</v>
      </c>
      <c r="K2796" s="3">
        <v>0.57199999999999995</v>
      </c>
      <c r="L2796" s="3">
        <v>5.9</v>
      </c>
      <c r="M2796" s="3">
        <v>2.93</v>
      </c>
      <c r="N2796" s="3">
        <v>0.23200000000000001</v>
      </c>
      <c r="O2796" s="3">
        <v>0</v>
      </c>
      <c r="P2796" s="3">
        <v>0.505</v>
      </c>
      <c r="Q2796" s="3">
        <v>2.3109999999999999</v>
      </c>
      <c r="R2796" s="3">
        <v>1.69</v>
      </c>
      <c r="S2796" s="3">
        <v>1.5489999999999999</v>
      </c>
      <c r="T2796" s="3" t="s">
        <v>2800</v>
      </c>
      <c r="U2796" s="3" t="s">
        <v>12955</v>
      </c>
      <c r="V2796" s="3">
        <v>313</v>
      </c>
      <c r="W2796" s="3" t="s">
        <v>12956</v>
      </c>
      <c r="X2796" s="3" t="s">
        <v>12957</v>
      </c>
      <c r="Y2796" s="3">
        <v>0</v>
      </c>
      <c r="Z2796" s="3">
        <v>100</v>
      </c>
      <c r="AA2796" s="3">
        <v>632.86900000000003</v>
      </c>
      <c r="AB2796" s="3">
        <v>313</v>
      </c>
      <c r="AC2796" s="3">
        <v>313</v>
      </c>
      <c r="AD2796" s="7">
        <f t="shared" si="344"/>
        <v>1</v>
      </c>
      <c r="AE2796" s="3">
        <f t="shared" si="351"/>
        <v>100</v>
      </c>
      <c r="AF2796" s="7">
        <f t="shared" si="345"/>
        <v>0</v>
      </c>
      <c r="AG2796" s="3" t="str">
        <f t="shared" si="346"/>
        <v/>
      </c>
      <c r="AH2796" s="7">
        <f t="shared" si="347"/>
        <v>0</v>
      </c>
      <c r="AI2796" s="3" t="str">
        <f t="shared" si="348"/>
        <v/>
      </c>
      <c r="AJ2796" s="7">
        <f t="shared" si="349"/>
        <v>0</v>
      </c>
      <c r="AK2796" s="3" t="str">
        <f t="shared" si="350"/>
        <v/>
      </c>
    </row>
    <row r="2797" spans="1:37" ht="20" x14ac:dyDescent="0.2">
      <c r="A2797" s="3" t="s">
        <v>2801</v>
      </c>
      <c r="B2797" s="3" t="s">
        <v>19806</v>
      </c>
      <c r="C2797" s="3" t="s">
        <v>19807</v>
      </c>
      <c r="D2797" s="3">
        <v>4.61938470095519</v>
      </c>
      <c r="E2797" s="3">
        <v>2.1663365647339901</v>
      </c>
      <c r="F2797" s="6">
        <v>9.63273525272944E-19</v>
      </c>
      <c r="G2797" s="6">
        <v>3.0604196155769003E-17</v>
      </c>
      <c r="H2797" s="3">
        <v>0.183</v>
      </c>
      <c r="I2797" s="3">
        <v>0.20599999999999999</v>
      </c>
      <c r="J2797" s="3">
        <v>0.23200000000000001</v>
      </c>
      <c r="K2797" s="3">
        <v>4.7590000000000003</v>
      </c>
      <c r="L2797" s="3">
        <v>3.4689999999999999</v>
      </c>
      <c r="M2797" s="3">
        <v>7.907</v>
      </c>
      <c r="N2797" s="3">
        <v>0.66700000000000004</v>
      </c>
      <c r="O2797" s="3">
        <v>0.14299999999999999</v>
      </c>
      <c r="P2797" s="3">
        <v>0.13300000000000001</v>
      </c>
      <c r="Q2797" s="3">
        <v>1.125</v>
      </c>
      <c r="R2797" s="3">
        <v>1.242</v>
      </c>
      <c r="S2797" s="3">
        <v>1.286</v>
      </c>
      <c r="T2797" s="3" t="s">
        <v>12958</v>
      </c>
      <c r="U2797" s="3"/>
      <c r="V2797" s="3"/>
      <c r="W2797" s="3"/>
      <c r="X2797" s="3"/>
      <c r="Y2797" s="3"/>
      <c r="Z2797" s="3"/>
      <c r="AA2797" s="3"/>
      <c r="AB2797" s="3"/>
      <c r="AC2797" s="3"/>
      <c r="AD2797" s="7">
        <f t="shared" si="344"/>
        <v>0</v>
      </c>
      <c r="AE2797" s="3" t="str">
        <f t="shared" si="351"/>
        <v/>
      </c>
      <c r="AF2797" s="7">
        <f t="shared" si="345"/>
        <v>0</v>
      </c>
      <c r="AG2797" s="3" t="str">
        <f t="shared" si="346"/>
        <v/>
      </c>
      <c r="AH2797" s="7">
        <f t="shared" si="347"/>
        <v>0</v>
      </c>
      <c r="AI2797" s="3" t="str">
        <f t="shared" si="348"/>
        <v/>
      </c>
      <c r="AJ2797" s="7">
        <f t="shared" si="349"/>
        <v>0</v>
      </c>
      <c r="AK2797" s="3" t="str">
        <f t="shared" si="350"/>
        <v/>
      </c>
    </row>
    <row r="2798" spans="1:37" ht="20" x14ac:dyDescent="0.2">
      <c r="A2798" s="3" t="s">
        <v>2802</v>
      </c>
      <c r="B2798" s="3" t="s">
        <v>19806</v>
      </c>
      <c r="C2798" s="3" t="s">
        <v>19807</v>
      </c>
      <c r="D2798" s="3">
        <v>4.6178193737348803</v>
      </c>
      <c r="E2798" s="3">
        <v>2.0641220143217001</v>
      </c>
      <c r="F2798" s="6">
        <v>1.3572619569268301E-19</v>
      </c>
      <c r="G2798" s="6">
        <v>4.9810370517927101E-18</v>
      </c>
      <c r="H2798" s="3">
        <v>0.501</v>
      </c>
      <c r="I2798" s="3">
        <v>0.38</v>
      </c>
      <c r="J2798" s="3">
        <v>6.5000000000000002E-2</v>
      </c>
      <c r="K2798" s="3">
        <v>10.076000000000001</v>
      </c>
      <c r="L2798" s="3">
        <v>7.7619999999999996</v>
      </c>
      <c r="M2798" s="3">
        <v>8.7129999999999992</v>
      </c>
      <c r="N2798" s="3">
        <v>0.59</v>
      </c>
      <c r="O2798" s="3">
        <v>0</v>
      </c>
      <c r="P2798" s="3">
        <v>0.70399999999999996</v>
      </c>
      <c r="Q2798" s="3">
        <v>4.5359999999999996</v>
      </c>
      <c r="R2798" s="3">
        <v>3.5870000000000002</v>
      </c>
      <c r="S2798" s="3">
        <v>5.8570000000000002</v>
      </c>
      <c r="T2798" s="3" t="s">
        <v>2802</v>
      </c>
      <c r="U2798" s="3" t="s">
        <v>11937</v>
      </c>
      <c r="V2798" s="3">
        <v>268</v>
      </c>
      <c r="W2798" s="3" t="s">
        <v>12959</v>
      </c>
      <c r="X2798" s="3" t="s">
        <v>12960</v>
      </c>
      <c r="Y2798" s="3">
        <v>0</v>
      </c>
      <c r="Z2798" s="3">
        <v>100</v>
      </c>
      <c r="AA2798" s="3">
        <v>555.44399999999996</v>
      </c>
      <c r="AB2798" s="3">
        <v>268</v>
      </c>
      <c r="AC2798" s="3">
        <v>268</v>
      </c>
      <c r="AD2798" s="7">
        <f t="shared" si="344"/>
        <v>1</v>
      </c>
      <c r="AE2798" s="3">
        <f t="shared" si="351"/>
        <v>100</v>
      </c>
      <c r="AF2798" s="7">
        <f t="shared" si="345"/>
        <v>0</v>
      </c>
      <c r="AG2798" s="3" t="str">
        <f t="shared" si="346"/>
        <v/>
      </c>
      <c r="AH2798" s="7">
        <f t="shared" si="347"/>
        <v>0</v>
      </c>
      <c r="AI2798" s="3" t="str">
        <f t="shared" si="348"/>
        <v/>
      </c>
      <c r="AJ2798" s="7">
        <f t="shared" si="349"/>
        <v>0</v>
      </c>
      <c r="AK2798" s="3" t="str">
        <f t="shared" si="350"/>
        <v/>
      </c>
    </row>
    <row r="2799" spans="1:37" ht="20" x14ac:dyDescent="0.2">
      <c r="A2799" s="3" t="s">
        <v>2803</v>
      </c>
      <c r="B2799" s="3" t="s">
        <v>19806</v>
      </c>
      <c r="C2799" s="3" t="s">
        <v>19807</v>
      </c>
      <c r="D2799" s="3">
        <v>4.6175572449726898</v>
      </c>
      <c r="E2799" s="3">
        <v>2.14634498086405</v>
      </c>
      <c r="F2799" s="6">
        <v>6.7250041591116496E-13</v>
      </c>
      <c r="G2799" s="6">
        <v>8.2498974996149599E-12</v>
      </c>
      <c r="H2799" s="3">
        <v>0.72199999999999998</v>
      </c>
      <c r="I2799" s="3">
        <v>0.16300000000000001</v>
      </c>
      <c r="J2799" s="3">
        <v>7.3999999999999996E-2</v>
      </c>
      <c r="K2799" s="3">
        <v>8.0419999999999998</v>
      </c>
      <c r="L2799" s="3">
        <v>4.0090000000000003</v>
      </c>
      <c r="M2799" s="3">
        <v>12.999000000000001</v>
      </c>
      <c r="N2799" s="3">
        <v>0.78300000000000003</v>
      </c>
      <c r="O2799" s="3">
        <v>0.14299999999999999</v>
      </c>
      <c r="P2799" s="3">
        <v>0.48099999999999998</v>
      </c>
      <c r="Q2799" s="3">
        <v>2.173</v>
      </c>
      <c r="R2799" s="3">
        <v>1.569</v>
      </c>
      <c r="S2799" s="3">
        <v>2.8860000000000001</v>
      </c>
      <c r="T2799" s="3" t="s">
        <v>2803</v>
      </c>
      <c r="U2799" s="3" t="s">
        <v>12961</v>
      </c>
      <c r="V2799" s="3">
        <v>364</v>
      </c>
      <c r="W2799" s="3" t="s">
        <v>12962</v>
      </c>
      <c r="X2799" s="3" t="s">
        <v>12963</v>
      </c>
      <c r="Y2799" s="3">
        <v>0</v>
      </c>
      <c r="Z2799" s="3">
        <v>99.450549449999997</v>
      </c>
      <c r="AA2799" s="3">
        <v>761.91099999999994</v>
      </c>
      <c r="AB2799" s="3">
        <v>364</v>
      </c>
      <c r="AC2799" s="3">
        <v>362</v>
      </c>
      <c r="AD2799" s="7">
        <f t="shared" si="344"/>
        <v>1</v>
      </c>
      <c r="AE2799" s="3">
        <f t="shared" si="351"/>
        <v>99.450549449999997</v>
      </c>
      <c r="AF2799" s="7">
        <f t="shared" si="345"/>
        <v>0</v>
      </c>
      <c r="AG2799" s="3" t="str">
        <f t="shared" si="346"/>
        <v/>
      </c>
      <c r="AH2799" s="7">
        <f t="shared" si="347"/>
        <v>0</v>
      </c>
      <c r="AI2799" s="3" t="str">
        <f t="shared" si="348"/>
        <v/>
      </c>
      <c r="AJ2799" s="7">
        <f t="shared" si="349"/>
        <v>0</v>
      </c>
      <c r="AK2799" s="3" t="str">
        <f t="shared" si="350"/>
        <v/>
      </c>
    </row>
    <row r="2800" spans="1:37" ht="20" x14ac:dyDescent="0.2">
      <c r="A2800" s="3" t="s">
        <v>2804</v>
      </c>
      <c r="B2800" s="3" t="s">
        <v>19806</v>
      </c>
      <c r="C2800" s="3" t="s">
        <v>19807</v>
      </c>
      <c r="D2800" s="3">
        <v>4.6172379465972</v>
      </c>
      <c r="E2800" s="3">
        <v>0.63698141833880295</v>
      </c>
      <c r="F2800" s="6">
        <v>9.4517587268080199E-11</v>
      </c>
      <c r="G2800" s="6">
        <v>8.32852602980249E-10</v>
      </c>
      <c r="H2800" s="3">
        <v>0.23100000000000001</v>
      </c>
      <c r="I2800" s="3">
        <v>0.26100000000000001</v>
      </c>
      <c r="J2800" s="3">
        <v>0</v>
      </c>
      <c r="K2800" s="3">
        <v>3.8149999999999999</v>
      </c>
      <c r="L2800" s="3">
        <v>3.0990000000000002</v>
      </c>
      <c r="M2800" s="3">
        <v>6.5119999999999996</v>
      </c>
      <c r="N2800" s="3">
        <v>0.251</v>
      </c>
      <c r="O2800" s="3">
        <v>0.11799999999999999</v>
      </c>
      <c r="P2800" s="3">
        <v>0.224</v>
      </c>
      <c r="Q2800" s="3">
        <v>1.125</v>
      </c>
      <c r="R2800" s="3">
        <v>1.5429999999999999</v>
      </c>
      <c r="S2800" s="3">
        <v>1.1000000000000001</v>
      </c>
      <c r="T2800" s="3" t="s">
        <v>2804</v>
      </c>
      <c r="U2800" s="3" t="s">
        <v>12964</v>
      </c>
      <c r="V2800" s="3">
        <v>590</v>
      </c>
      <c r="W2800" s="3" t="s">
        <v>12965</v>
      </c>
      <c r="X2800" s="3" t="s">
        <v>12966</v>
      </c>
      <c r="Y2800" s="3">
        <v>0</v>
      </c>
      <c r="Z2800" s="3">
        <v>100</v>
      </c>
      <c r="AA2800" s="3">
        <v>1211.44</v>
      </c>
      <c r="AB2800" s="3">
        <v>590</v>
      </c>
      <c r="AC2800" s="3">
        <v>590</v>
      </c>
      <c r="AD2800" s="7">
        <f t="shared" si="344"/>
        <v>1</v>
      </c>
      <c r="AE2800" s="3">
        <f t="shared" si="351"/>
        <v>100</v>
      </c>
      <c r="AF2800" s="7">
        <f t="shared" si="345"/>
        <v>0</v>
      </c>
      <c r="AG2800" s="3" t="str">
        <f t="shared" si="346"/>
        <v/>
      </c>
      <c r="AH2800" s="7">
        <f t="shared" si="347"/>
        <v>0</v>
      </c>
      <c r="AI2800" s="3" t="str">
        <f t="shared" si="348"/>
        <v/>
      </c>
      <c r="AJ2800" s="7">
        <f t="shared" si="349"/>
        <v>0</v>
      </c>
      <c r="AK2800" s="3" t="str">
        <f t="shared" si="350"/>
        <v/>
      </c>
    </row>
    <row r="2801" spans="1:37" ht="20" x14ac:dyDescent="0.2">
      <c r="A2801" s="3" t="s">
        <v>2805</v>
      </c>
      <c r="B2801" s="3" t="s">
        <v>19806</v>
      </c>
      <c r="C2801" s="3" t="s">
        <v>19807</v>
      </c>
      <c r="D2801" s="3">
        <v>4.6171728524472604</v>
      </c>
      <c r="E2801" s="3">
        <v>1.5051928630220801</v>
      </c>
      <c r="F2801" s="6">
        <v>8.6844896527379801E-15</v>
      </c>
      <c r="G2801" s="6">
        <v>1.4665054315589701E-13</v>
      </c>
      <c r="H2801" s="3">
        <v>1.849</v>
      </c>
      <c r="I2801" s="3">
        <v>0.29299999999999998</v>
      </c>
      <c r="J2801" s="3">
        <v>0</v>
      </c>
      <c r="K2801" s="3">
        <v>17.614000000000001</v>
      </c>
      <c r="L2801" s="3">
        <v>24.224</v>
      </c>
      <c r="M2801" s="3">
        <v>15.801</v>
      </c>
      <c r="N2801" s="3">
        <v>0</v>
      </c>
      <c r="O2801" s="3">
        <v>0.26200000000000001</v>
      </c>
      <c r="P2801" s="3">
        <v>1.2589999999999999</v>
      </c>
      <c r="Q2801" s="3">
        <v>77.510000000000005</v>
      </c>
      <c r="R2801" s="3">
        <v>83.677999999999997</v>
      </c>
      <c r="S2801" s="3">
        <v>91.043000000000006</v>
      </c>
      <c r="T2801" s="3" t="s">
        <v>2805</v>
      </c>
      <c r="U2801" s="3" t="s">
        <v>12967</v>
      </c>
      <c r="V2801" s="3">
        <v>399</v>
      </c>
      <c r="W2801" s="3" t="s">
        <v>12968</v>
      </c>
      <c r="X2801" s="3" t="s">
        <v>12969</v>
      </c>
      <c r="Y2801" s="3">
        <v>0</v>
      </c>
      <c r="Z2801" s="3">
        <v>100</v>
      </c>
      <c r="AA2801" s="3">
        <v>833.94299999999998</v>
      </c>
      <c r="AB2801" s="3">
        <v>399</v>
      </c>
      <c r="AC2801" s="3">
        <v>399</v>
      </c>
      <c r="AD2801" s="7">
        <f t="shared" si="344"/>
        <v>1</v>
      </c>
      <c r="AE2801" s="3">
        <f t="shared" si="351"/>
        <v>100</v>
      </c>
      <c r="AF2801" s="7">
        <f t="shared" si="345"/>
        <v>0</v>
      </c>
      <c r="AG2801" s="3" t="str">
        <f t="shared" si="346"/>
        <v/>
      </c>
      <c r="AH2801" s="7">
        <f t="shared" si="347"/>
        <v>0</v>
      </c>
      <c r="AI2801" s="3" t="str">
        <f t="shared" si="348"/>
        <v/>
      </c>
      <c r="AJ2801" s="7">
        <f t="shared" si="349"/>
        <v>0</v>
      </c>
      <c r="AK2801" s="3" t="str">
        <f t="shared" si="350"/>
        <v/>
      </c>
    </row>
    <row r="2802" spans="1:37" ht="20" x14ac:dyDescent="0.2">
      <c r="A2802" s="3" t="s">
        <v>2806</v>
      </c>
      <c r="B2802" s="3" t="s">
        <v>19806</v>
      </c>
      <c r="C2802" s="3" t="s">
        <v>19807</v>
      </c>
      <c r="D2802" s="3">
        <v>4.6171686419003004</v>
      </c>
      <c r="E2802" s="3">
        <v>1.3346572981595299</v>
      </c>
      <c r="F2802" s="6">
        <v>2.2299824870403901E-12</v>
      </c>
      <c r="G2802" s="6">
        <v>2.5132215782435599E-11</v>
      </c>
      <c r="H2802" s="3">
        <v>0.318</v>
      </c>
      <c r="I2802" s="3">
        <v>0.34799999999999998</v>
      </c>
      <c r="J2802" s="3">
        <v>0.10199999999999999</v>
      </c>
      <c r="K2802" s="3">
        <v>4.32</v>
      </c>
      <c r="L2802" s="3">
        <v>3.9089999999999998</v>
      </c>
      <c r="M2802" s="3">
        <v>10.236000000000001</v>
      </c>
      <c r="N2802" s="3">
        <v>0.48299999999999998</v>
      </c>
      <c r="O2802" s="3">
        <v>0.46400000000000002</v>
      </c>
      <c r="P2802" s="3">
        <v>9.9000000000000005E-2</v>
      </c>
      <c r="Q2802" s="3">
        <v>1.5840000000000001</v>
      </c>
      <c r="R2802" s="3">
        <v>1.0609999999999999</v>
      </c>
      <c r="S2802" s="3">
        <v>1.5569999999999999</v>
      </c>
      <c r="T2802" s="3" t="s">
        <v>2806</v>
      </c>
      <c r="U2802" s="3" t="s">
        <v>6030</v>
      </c>
      <c r="V2802" s="3">
        <v>2053</v>
      </c>
      <c r="W2802" s="3" t="s">
        <v>12970</v>
      </c>
      <c r="X2802" s="3" t="s">
        <v>12971</v>
      </c>
      <c r="Y2802" s="6">
        <v>5.8800000000000001E-35</v>
      </c>
      <c r="Z2802" s="3">
        <v>47.922437670000001</v>
      </c>
      <c r="AA2802" s="3">
        <v>159.07300000000001</v>
      </c>
      <c r="AB2802" s="3">
        <v>361</v>
      </c>
      <c r="AC2802" s="3">
        <v>173</v>
      </c>
      <c r="AD2802" s="7">
        <f t="shared" si="344"/>
        <v>0</v>
      </c>
      <c r="AE2802" s="3" t="str">
        <f t="shared" si="351"/>
        <v/>
      </c>
      <c r="AF2802" s="7">
        <f t="shared" si="345"/>
        <v>0</v>
      </c>
      <c r="AG2802" s="3" t="str">
        <f t="shared" si="346"/>
        <v/>
      </c>
      <c r="AH2802" s="7">
        <f t="shared" si="347"/>
        <v>0</v>
      </c>
      <c r="AI2802" s="3" t="str">
        <f t="shared" si="348"/>
        <v/>
      </c>
      <c r="AJ2802" s="7">
        <f t="shared" si="349"/>
        <v>0</v>
      </c>
      <c r="AK2802" s="3" t="str">
        <f t="shared" si="350"/>
        <v/>
      </c>
    </row>
    <row r="2803" spans="1:37" ht="20" x14ac:dyDescent="0.2">
      <c r="A2803" s="3" t="s">
        <v>2807</v>
      </c>
      <c r="B2803" s="3" t="s">
        <v>19806</v>
      </c>
      <c r="C2803" s="3" t="s">
        <v>19807</v>
      </c>
      <c r="D2803" s="3">
        <v>4.6170843877515404</v>
      </c>
      <c r="E2803" s="3">
        <v>-0.121564084274998</v>
      </c>
      <c r="F2803" s="6">
        <v>6.2064803088544302E-7</v>
      </c>
      <c r="G2803" s="6">
        <v>3.2119299164964098E-6</v>
      </c>
      <c r="H2803" s="3">
        <v>0</v>
      </c>
      <c r="I2803" s="3">
        <v>0.32600000000000001</v>
      </c>
      <c r="J2803" s="3">
        <v>0</v>
      </c>
      <c r="K2803" s="3">
        <v>1.7949999999999999</v>
      </c>
      <c r="L2803" s="3">
        <v>5.0179999999999998</v>
      </c>
      <c r="M2803" s="3">
        <v>2.2010000000000001</v>
      </c>
      <c r="N2803" s="3">
        <v>0.155</v>
      </c>
      <c r="O2803" s="3">
        <v>0</v>
      </c>
      <c r="P2803" s="3">
        <v>0.14099999999999999</v>
      </c>
      <c r="Q2803" s="3">
        <v>0.69299999999999995</v>
      </c>
      <c r="R2803" s="3">
        <v>1.0429999999999999</v>
      </c>
      <c r="S2803" s="3">
        <v>0.33900000000000002</v>
      </c>
      <c r="T2803" s="3" t="s">
        <v>2807</v>
      </c>
      <c r="U2803" s="3" t="s">
        <v>12972</v>
      </c>
      <c r="V2803" s="3">
        <v>566</v>
      </c>
      <c r="W2803" s="3" t="s">
        <v>12973</v>
      </c>
      <c r="X2803" s="3" t="s">
        <v>12974</v>
      </c>
      <c r="Y2803" s="3">
        <v>0</v>
      </c>
      <c r="Z2803" s="3">
        <v>99.100719420000004</v>
      </c>
      <c r="AA2803" s="3">
        <v>1137.0899999999999</v>
      </c>
      <c r="AB2803" s="3">
        <v>556</v>
      </c>
      <c r="AC2803" s="3">
        <v>551</v>
      </c>
      <c r="AD2803" s="7">
        <f t="shared" si="344"/>
        <v>1</v>
      </c>
      <c r="AE2803" s="3">
        <f t="shared" si="351"/>
        <v>99.100719420000004</v>
      </c>
      <c r="AF2803" s="7">
        <f t="shared" si="345"/>
        <v>0</v>
      </c>
      <c r="AG2803" s="3" t="str">
        <f t="shared" si="346"/>
        <v/>
      </c>
      <c r="AH2803" s="7">
        <f t="shared" si="347"/>
        <v>0</v>
      </c>
      <c r="AI2803" s="3" t="str">
        <f t="shared" si="348"/>
        <v/>
      </c>
      <c r="AJ2803" s="7">
        <f t="shared" si="349"/>
        <v>0</v>
      </c>
      <c r="AK2803" s="3" t="str">
        <f t="shared" si="350"/>
        <v/>
      </c>
    </row>
    <row r="2804" spans="1:37" ht="20" x14ac:dyDescent="0.2">
      <c r="A2804" s="3" t="s">
        <v>2808</v>
      </c>
      <c r="B2804" s="3" t="s">
        <v>19806</v>
      </c>
      <c r="C2804" s="3" t="s">
        <v>19807</v>
      </c>
      <c r="D2804" s="3">
        <v>4.6169115830519196</v>
      </c>
      <c r="E2804" s="3">
        <v>0.302110496851693</v>
      </c>
      <c r="F2804" s="6">
        <v>5.8069085843180297E-9</v>
      </c>
      <c r="G2804" s="6">
        <v>3.9197275585645603E-8</v>
      </c>
      <c r="H2804" s="3">
        <v>7.6999999999999999E-2</v>
      </c>
      <c r="I2804" s="3">
        <v>0.16300000000000001</v>
      </c>
      <c r="J2804" s="3">
        <v>0</v>
      </c>
      <c r="K2804" s="3">
        <v>1.7150000000000001</v>
      </c>
      <c r="L2804" s="3">
        <v>1.4219999999999999</v>
      </c>
      <c r="M2804" s="3">
        <v>3.3140000000000001</v>
      </c>
      <c r="N2804" s="3">
        <v>0.55100000000000005</v>
      </c>
      <c r="O2804" s="3">
        <v>0.219</v>
      </c>
      <c r="P2804" s="3">
        <v>0</v>
      </c>
      <c r="Q2804" s="3">
        <v>0.61499999999999999</v>
      </c>
      <c r="R2804" s="3">
        <v>0.52600000000000002</v>
      </c>
      <c r="S2804" s="3">
        <v>0.77</v>
      </c>
      <c r="T2804" s="3" t="s">
        <v>12975</v>
      </c>
      <c r="U2804" s="3"/>
      <c r="V2804" s="3"/>
      <c r="W2804" s="3"/>
      <c r="X2804" s="3"/>
      <c r="Y2804" s="3"/>
      <c r="Z2804" s="3"/>
      <c r="AA2804" s="3"/>
      <c r="AB2804" s="3"/>
      <c r="AC2804" s="3"/>
      <c r="AD2804" s="7">
        <f t="shared" si="344"/>
        <v>0</v>
      </c>
      <c r="AE2804" s="3" t="str">
        <f t="shared" si="351"/>
        <v/>
      </c>
      <c r="AF2804" s="7">
        <f t="shared" si="345"/>
        <v>0</v>
      </c>
      <c r="AG2804" s="3" t="str">
        <f t="shared" si="346"/>
        <v/>
      </c>
      <c r="AH2804" s="7">
        <f t="shared" si="347"/>
        <v>0</v>
      </c>
      <c r="AI2804" s="3" t="str">
        <f t="shared" si="348"/>
        <v/>
      </c>
      <c r="AJ2804" s="7">
        <f t="shared" si="349"/>
        <v>0</v>
      </c>
      <c r="AK2804" s="3" t="str">
        <f t="shared" si="350"/>
        <v/>
      </c>
    </row>
    <row r="2805" spans="1:37" ht="20" x14ac:dyDescent="0.2">
      <c r="A2805" s="3" t="s">
        <v>2809</v>
      </c>
      <c r="B2805" s="3" t="s">
        <v>19806</v>
      </c>
      <c r="C2805" s="3" t="s">
        <v>19807</v>
      </c>
      <c r="D2805" s="3">
        <v>4.6169019598131404</v>
      </c>
      <c r="E2805" s="3">
        <v>0.92927768409500799</v>
      </c>
      <c r="F2805" s="6">
        <v>1.24826192707487E-11</v>
      </c>
      <c r="G2805" s="6">
        <v>1.2597036396426999E-10</v>
      </c>
      <c r="H2805" s="3">
        <v>0</v>
      </c>
      <c r="I2805" s="3">
        <v>0.23899999999999999</v>
      </c>
      <c r="J2805" s="3">
        <v>0</v>
      </c>
      <c r="K2805" s="3">
        <v>1.9279999999999999</v>
      </c>
      <c r="L2805" s="3">
        <v>1.5349999999999999</v>
      </c>
      <c r="M2805" s="3">
        <v>2.6480000000000001</v>
      </c>
      <c r="N2805" s="3">
        <v>0.23200000000000001</v>
      </c>
      <c r="O2805" s="3">
        <v>8.4000000000000005E-2</v>
      </c>
      <c r="P2805" s="3">
        <v>8.3000000000000004E-2</v>
      </c>
      <c r="Q2805" s="3">
        <v>1.177</v>
      </c>
      <c r="R2805" s="3">
        <v>0.97399999999999998</v>
      </c>
      <c r="S2805" s="3">
        <v>0.753</v>
      </c>
      <c r="T2805" s="3" t="s">
        <v>12976</v>
      </c>
      <c r="U2805" s="3"/>
      <c r="V2805" s="3"/>
      <c r="W2805" s="3"/>
      <c r="X2805" s="3"/>
      <c r="Y2805" s="3"/>
      <c r="Z2805" s="3"/>
      <c r="AA2805" s="3"/>
      <c r="AB2805" s="3"/>
      <c r="AC2805" s="3"/>
      <c r="AD2805" s="7">
        <f t="shared" si="344"/>
        <v>0</v>
      </c>
      <c r="AE2805" s="3" t="str">
        <f t="shared" si="351"/>
        <v/>
      </c>
      <c r="AF2805" s="7">
        <f t="shared" si="345"/>
        <v>0</v>
      </c>
      <c r="AG2805" s="3" t="str">
        <f t="shared" si="346"/>
        <v/>
      </c>
      <c r="AH2805" s="7">
        <f t="shared" si="347"/>
        <v>0</v>
      </c>
      <c r="AI2805" s="3" t="str">
        <f t="shared" si="348"/>
        <v/>
      </c>
      <c r="AJ2805" s="7">
        <f t="shared" si="349"/>
        <v>0</v>
      </c>
      <c r="AK2805" s="3" t="str">
        <f t="shared" si="350"/>
        <v/>
      </c>
    </row>
    <row r="2806" spans="1:37" ht="20" x14ac:dyDescent="0.2">
      <c r="A2806" s="3" t="s">
        <v>2810</v>
      </c>
      <c r="B2806" s="3" t="s">
        <v>19806</v>
      </c>
      <c r="C2806" s="3" t="s">
        <v>19807</v>
      </c>
      <c r="D2806" s="3">
        <v>4.6168581558228503</v>
      </c>
      <c r="E2806" s="3">
        <v>2.0458533070667899</v>
      </c>
      <c r="F2806" s="6">
        <v>7.1999618924779498E-17</v>
      </c>
      <c r="G2806" s="6">
        <v>1.68129584865927E-15</v>
      </c>
      <c r="H2806" s="3">
        <v>0.42399999999999999</v>
      </c>
      <c r="I2806" s="3">
        <v>0.19500000000000001</v>
      </c>
      <c r="J2806" s="3">
        <v>0.435</v>
      </c>
      <c r="K2806" s="3">
        <v>9.1189999999999998</v>
      </c>
      <c r="L2806" s="3">
        <v>9.07</v>
      </c>
      <c r="M2806" s="3">
        <v>16.722999999999999</v>
      </c>
      <c r="N2806" s="3">
        <v>0.28000000000000003</v>
      </c>
      <c r="O2806" s="3">
        <v>0.47199999999999998</v>
      </c>
      <c r="P2806" s="3">
        <v>0.93600000000000005</v>
      </c>
      <c r="Q2806" s="3">
        <v>2.069</v>
      </c>
      <c r="R2806" s="3">
        <v>2.121</v>
      </c>
      <c r="S2806" s="3">
        <v>1.0069999999999999</v>
      </c>
      <c r="T2806" s="3" t="s">
        <v>2810</v>
      </c>
      <c r="U2806" s="3" t="s">
        <v>12977</v>
      </c>
      <c r="V2806" s="3">
        <v>628</v>
      </c>
      <c r="W2806" s="3" t="s">
        <v>12978</v>
      </c>
      <c r="X2806" s="3" t="s">
        <v>12979</v>
      </c>
      <c r="Y2806" s="3">
        <v>0</v>
      </c>
      <c r="Z2806" s="3">
        <v>100</v>
      </c>
      <c r="AA2806" s="3">
        <v>1318.91</v>
      </c>
      <c r="AB2806" s="3">
        <v>628</v>
      </c>
      <c r="AC2806" s="3">
        <v>628</v>
      </c>
      <c r="AD2806" s="7">
        <f t="shared" si="344"/>
        <v>1</v>
      </c>
      <c r="AE2806" s="3">
        <f t="shared" si="351"/>
        <v>100</v>
      </c>
      <c r="AF2806" s="7">
        <f t="shared" si="345"/>
        <v>0</v>
      </c>
      <c r="AG2806" s="3" t="str">
        <f t="shared" si="346"/>
        <v/>
      </c>
      <c r="AH2806" s="7">
        <f t="shared" si="347"/>
        <v>0</v>
      </c>
      <c r="AI2806" s="3" t="str">
        <f t="shared" si="348"/>
        <v/>
      </c>
      <c r="AJ2806" s="7">
        <f t="shared" si="349"/>
        <v>0</v>
      </c>
      <c r="AK2806" s="3" t="str">
        <f t="shared" si="350"/>
        <v/>
      </c>
    </row>
    <row r="2807" spans="1:37" ht="20" x14ac:dyDescent="0.2">
      <c r="A2807" s="3" t="s">
        <v>2811</v>
      </c>
      <c r="B2807" s="3" t="s">
        <v>19806</v>
      </c>
      <c r="C2807" s="3" t="s">
        <v>19807</v>
      </c>
      <c r="D2807" s="3">
        <v>4.61683865500581</v>
      </c>
      <c r="E2807" s="3">
        <v>0.303407227110639</v>
      </c>
      <c r="F2807" s="6">
        <v>9.39869283088107E-8</v>
      </c>
      <c r="G2807" s="6">
        <v>5.3706564598722104E-7</v>
      </c>
      <c r="H2807" s="3">
        <v>0</v>
      </c>
      <c r="I2807" s="3">
        <v>0.13</v>
      </c>
      <c r="J2807" s="3">
        <v>6.5000000000000002E-2</v>
      </c>
      <c r="K2807" s="3">
        <v>1.542</v>
      </c>
      <c r="L2807" s="3">
        <v>0.753</v>
      </c>
      <c r="M2807" s="3">
        <v>3.0840000000000001</v>
      </c>
      <c r="N2807" s="3">
        <v>0.193</v>
      </c>
      <c r="O2807" s="3">
        <v>5.8999999999999997E-2</v>
      </c>
      <c r="P2807" s="3">
        <v>0.11600000000000001</v>
      </c>
      <c r="Q2807" s="3">
        <v>0.55400000000000005</v>
      </c>
      <c r="R2807" s="3">
        <v>0.27600000000000002</v>
      </c>
      <c r="S2807" s="3">
        <v>0.42299999999999999</v>
      </c>
      <c r="T2807" s="3" t="s">
        <v>2811</v>
      </c>
      <c r="U2807" s="3" t="s">
        <v>12980</v>
      </c>
      <c r="V2807" s="3">
        <v>467</v>
      </c>
      <c r="W2807" s="3" t="s">
        <v>12981</v>
      </c>
      <c r="X2807" s="3" t="s">
        <v>12982</v>
      </c>
      <c r="Y2807" s="3">
        <v>0</v>
      </c>
      <c r="Z2807" s="3">
        <v>99.534883719999996</v>
      </c>
      <c r="AA2807" s="3">
        <v>879.39599999999996</v>
      </c>
      <c r="AB2807" s="3">
        <v>430</v>
      </c>
      <c r="AC2807" s="3">
        <v>428</v>
      </c>
      <c r="AD2807" s="7">
        <f t="shared" si="344"/>
        <v>1</v>
      </c>
      <c r="AE2807" s="3">
        <f t="shared" si="351"/>
        <v>99.534883719999996</v>
      </c>
      <c r="AF2807" s="7">
        <f t="shared" si="345"/>
        <v>0</v>
      </c>
      <c r="AG2807" s="3" t="str">
        <f t="shared" si="346"/>
        <v/>
      </c>
      <c r="AH2807" s="7">
        <f t="shared" si="347"/>
        <v>0</v>
      </c>
      <c r="AI2807" s="3" t="str">
        <f t="shared" si="348"/>
        <v/>
      </c>
      <c r="AJ2807" s="7">
        <f t="shared" si="349"/>
        <v>0</v>
      </c>
      <c r="AK2807" s="3" t="str">
        <f t="shared" si="350"/>
        <v/>
      </c>
    </row>
    <row r="2808" spans="1:37" ht="20" x14ac:dyDescent="0.2">
      <c r="A2808" s="3" t="s">
        <v>2812</v>
      </c>
      <c r="B2808" s="3" t="s">
        <v>19806</v>
      </c>
      <c r="C2808" s="3" t="s">
        <v>19807</v>
      </c>
      <c r="D2808" s="3">
        <v>4.6167197064394099</v>
      </c>
      <c r="E2808" s="3">
        <v>0.29611210648306202</v>
      </c>
      <c r="F2808" s="6">
        <v>1.3539777108958699E-7</v>
      </c>
      <c r="G2808" s="6">
        <v>7.5696165443063996E-7</v>
      </c>
      <c r="H2808" s="3">
        <v>0.16400000000000001</v>
      </c>
      <c r="I2808" s="3">
        <v>7.5999999999999998E-2</v>
      </c>
      <c r="J2808" s="3">
        <v>3.6999999999999998E-2</v>
      </c>
      <c r="K2808" s="3">
        <v>2.06</v>
      </c>
      <c r="L2808" s="3">
        <v>0.72499999999999998</v>
      </c>
      <c r="M2808" s="3">
        <v>3.0960000000000001</v>
      </c>
      <c r="N2808" s="3">
        <v>0</v>
      </c>
      <c r="O2808" s="3">
        <v>0.10100000000000001</v>
      </c>
      <c r="P2808" s="3">
        <v>9.0999999999999998E-2</v>
      </c>
      <c r="Q2808" s="3">
        <v>1.827</v>
      </c>
      <c r="R2808" s="3">
        <v>1.431</v>
      </c>
      <c r="S2808" s="3">
        <v>1.0069999999999999</v>
      </c>
      <c r="T2808" s="3" t="s">
        <v>2812</v>
      </c>
      <c r="U2808" s="3" t="s">
        <v>12983</v>
      </c>
      <c r="V2808" s="3">
        <v>509</v>
      </c>
      <c r="W2808" s="3" t="s">
        <v>12984</v>
      </c>
      <c r="X2808" s="3" t="s">
        <v>12985</v>
      </c>
      <c r="Y2808" s="3">
        <v>0</v>
      </c>
      <c r="Z2808" s="3">
        <v>100</v>
      </c>
      <c r="AA2808" s="3">
        <v>1055.05</v>
      </c>
      <c r="AB2808" s="3">
        <v>509</v>
      </c>
      <c r="AC2808" s="3">
        <v>509</v>
      </c>
      <c r="AD2808" s="7">
        <f t="shared" si="344"/>
        <v>1</v>
      </c>
      <c r="AE2808" s="3">
        <f t="shared" si="351"/>
        <v>100</v>
      </c>
      <c r="AF2808" s="7">
        <f t="shared" si="345"/>
        <v>0</v>
      </c>
      <c r="AG2808" s="3" t="str">
        <f t="shared" si="346"/>
        <v/>
      </c>
      <c r="AH2808" s="7">
        <f t="shared" si="347"/>
        <v>0</v>
      </c>
      <c r="AI2808" s="3" t="str">
        <f t="shared" si="348"/>
        <v/>
      </c>
      <c r="AJ2808" s="7">
        <f t="shared" si="349"/>
        <v>0</v>
      </c>
      <c r="AK2808" s="3" t="str">
        <f t="shared" si="350"/>
        <v/>
      </c>
    </row>
    <row r="2809" spans="1:37" ht="20" x14ac:dyDescent="0.2">
      <c r="A2809" s="3" t="s">
        <v>2813</v>
      </c>
      <c r="B2809" s="3" t="s">
        <v>19806</v>
      </c>
      <c r="C2809" s="3" t="s">
        <v>19807</v>
      </c>
      <c r="D2809" s="3">
        <v>4.6150413492213902</v>
      </c>
      <c r="E2809" s="3">
        <v>0.301532131272788</v>
      </c>
      <c r="F2809" s="6">
        <v>2.0508846942798801E-10</v>
      </c>
      <c r="G2809" s="6">
        <v>1.71734844924365E-9</v>
      </c>
      <c r="H2809" s="3">
        <v>7.6999999999999999E-2</v>
      </c>
      <c r="I2809" s="3">
        <v>0</v>
      </c>
      <c r="J2809" s="3">
        <v>0.16700000000000001</v>
      </c>
      <c r="K2809" s="3">
        <v>2.8580000000000001</v>
      </c>
      <c r="L2809" s="3">
        <v>1.8049999999999999</v>
      </c>
      <c r="M2809" s="3">
        <v>2.597</v>
      </c>
      <c r="N2809" s="3">
        <v>8.6999999999999994E-2</v>
      </c>
      <c r="O2809" s="3">
        <v>0</v>
      </c>
      <c r="P2809" s="3">
        <v>0.46400000000000002</v>
      </c>
      <c r="Q2809" s="3">
        <v>0.69299999999999995</v>
      </c>
      <c r="R2809" s="3">
        <v>0.99199999999999999</v>
      </c>
      <c r="S2809" s="3">
        <v>0.19500000000000001</v>
      </c>
      <c r="T2809" s="3" t="s">
        <v>2813</v>
      </c>
      <c r="U2809" s="3" t="s">
        <v>12986</v>
      </c>
      <c r="V2809" s="3">
        <v>391</v>
      </c>
      <c r="W2809" s="3" t="s">
        <v>12987</v>
      </c>
      <c r="X2809" s="3" t="s">
        <v>12988</v>
      </c>
      <c r="Y2809" s="3">
        <v>0</v>
      </c>
      <c r="Z2809" s="3">
        <v>99.721448469999999</v>
      </c>
      <c r="AA2809" s="3">
        <v>736.10199999999998</v>
      </c>
      <c r="AB2809" s="3">
        <v>359</v>
      </c>
      <c r="AC2809" s="3">
        <v>358</v>
      </c>
      <c r="AD2809" s="7">
        <f t="shared" si="344"/>
        <v>1</v>
      </c>
      <c r="AE2809" s="3">
        <f t="shared" si="351"/>
        <v>99.721448469999999</v>
      </c>
      <c r="AF2809" s="7">
        <f t="shared" si="345"/>
        <v>0</v>
      </c>
      <c r="AG2809" s="3" t="str">
        <f t="shared" si="346"/>
        <v/>
      </c>
      <c r="AH2809" s="7">
        <f t="shared" si="347"/>
        <v>0</v>
      </c>
      <c r="AI2809" s="3" t="str">
        <f t="shared" si="348"/>
        <v/>
      </c>
      <c r="AJ2809" s="7">
        <f t="shared" si="349"/>
        <v>0</v>
      </c>
      <c r="AK2809" s="3" t="str">
        <f t="shared" si="350"/>
        <v/>
      </c>
    </row>
    <row r="2810" spans="1:37" ht="20" x14ac:dyDescent="0.2">
      <c r="A2810" s="3" t="s">
        <v>2814</v>
      </c>
      <c r="B2810" s="3" t="s">
        <v>19806</v>
      </c>
      <c r="C2810" s="3" t="s">
        <v>19807</v>
      </c>
      <c r="D2810" s="3">
        <v>4.61492116264019</v>
      </c>
      <c r="E2810" s="3">
        <v>1.1399668373515199</v>
      </c>
      <c r="F2810" s="6">
        <v>4.6969172723627297E-13</v>
      </c>
      <c r="G2810" s="6">
        <v>5.8947278212035502E-12</v>
      </c>
      <c r="H2810" s="3">
        <v>0.106</v>
      </c>
      <c r="I2810" s="3">
        <v>0.11899999999999999</v>
      </c>
      <c r="J2810" s="3">
        <v>0</v>
      </c>
      <c r="K2810" s="3">
        <v>1.702</v>
      </c>
      <c r="L2810" s="3">
        <v>1.393</v>
      </c>
      <c r="M2810" s="3">
        <v>2.661</v>
      </c>
      <c r="N2810" s="3">
        <v>7.6999999999999999E-2</v>
      </c>
      <c r="O2810" s="3">
        <v>6.7000000000000004E-2</v>
      </c>
      <c r="P2810" s="3">
        <v>0</v>
      </c>
      <c r="Q2810" s="3">
        <v>0.32900000000000001</v>
      </c>
      <c r="R2810" s="3">
        <v>0.75</v>
      </c>
      <c r="S2810" s="3">
        <v>0.56699999999999995</v>
      </c>
      <c r="T2810" s="3" t="s">
        <v>2814</v>
      </c>
      <c r="U2810" s="3" t="s">
        <v>12989</v>
      </c>
      <c r="V2810" s="3">
        <v>347</v>
      </c>
      <c r="W2810" s="3" t="s">
        <v>12990</v>
      </c>
      <c r="X2810" s="3" t="s">
        <v>12991</v>
      </c>
      <c r="Y2810" s="3">
        <v>0</v>
      </c>
      <c r="Z2810" s="3">
        <v>100</v>
      </c>
      <c r="AA2810" s="3">
        <v>714.14599999999996</v>
      </c>
      <c r="AB2810" s="3">
        <v>347</v>
      </c>
      <c r="AC2810" s="3">
        <v>347</v>
      </c>
      <c r="AD2810" s="7">
        <f t="shared" si="344"/>
        <v>1</v>
      </c>
      <c r="AE2810" s="3">
        <f t="shared" si="351"/>
        <v>100</v>
      </c>
      <c r="AF2810" s="7">
        <f t="shared" si="345"/>
        <v>0</v>
      </c>
      <c r="AG2810" s="3" t="str">
        <f t="shared" si="346"/>
        <v/>
      </c>
      <c r="AH2810" s="7">
        <f t="shared" si="347"/>
        <v>0</v>
      </c>
      <c r="AI2810" s="3" t="str">
        <f t="shared" si="348"/>
        <v/>
      </c>
      <c r="AJ2810" s="7">
        <f t="shared" si="349"/>
        <v>0</v>
      </c>
      <c r="AK2810" s="3" t="str">
        <f t="shared" si="350"/>
        <v/>
      </c>
    </row>
    <row r="2811" spans="1:37" ht="20" x14ac:dyDescent="0.2">
      <c r="A2811" s="3" t="s">
        <v>2815</v>
      </c>
      <c r="B2811" s="3" t="s">
        <v>19806</v>
      </c>
      <c r="C2811" s="3" t="s">
        <v>19807</v>
      </c>
      <c r="D2811" s="3">
        <v>4.6135307991981396</v>
      </c>
      <c r="E2811" s="3">
        <v>1.15283516257239</v>
      </c>
      <c r="F2811" s="6">
        <v>1.9063195410658599E-10</v>
      </c>
      <c r="G2811" s="6">
        <v>1.60413792262691E-9</v>
      </c>
      <c r="H2811" s="3">
        <v>9.6000000000000002E-2</v>
      </c>
      <c r="I2811" s="3">
        <v>0.56499999999999995</v>
      </c>
      <c r="J2811" s="3">
        <v>0</v>
      </c>
      <c r="K2811" s="3">
        <v>5.3440000000000003</v>
      </c>
      <c r="L2811" s="3">
        <v>2.9140000000000001</v>
      </c>
      <c r="M2811" s="3">
        <v>8.8409999999999993</v>
      </c>
      <c r="N2811" s="3">
        <v>0.222</v>
      </c>
      <c r="O2811" s="3">
        <v>0.10100000000000001</v>
      </c>
      <c r="P2811" s="3">
        <v>9.9000000000000005E-2</v>
      </c>
      <c r="Q2811" s="3">
        <v>1.212</v>
      </c>
      <c r="R2811" s="3">
        <v>0.36199999999999999</v>
      </c>
      <c r="S2811" s="3">
        <v>1.1850000000000001</v>
      </c>
      <c r="T2811" s="3" t="s">
        <v>2815</v>
      </c>
      <c r="U2811" s="3" t="s">
        <v>8402</v>
      </c>
      <c r="V2811" s="3">
        <v>829</v>
      </c>
      <c r="W2811" s="3" t="s">
        <v>12992</v>
      </c>
      <c r="X2811" s="3" t="s">
        <v>12993</v>
      </c>
      <c r="Y2811" s="3">
        <v>0</v>
      </c>
      <c r="Z2811" s="3">
        <v>99.157641400000003</v>
      </c>
      <c r="AA2811" s="3">
        <v>1677.14</v>
      </c>
      <c r="AB2811" s="3">
        <v>831</v>
      </c>
      <c r="AC2811" s="3">
        <v>824</v>
      </c>
      <c r="AD2811" s="7">
        <f t="shared" si="344"/>
        <v>1</v>
      </c>
      <c r="AE2811" s="3">
        <f t="shared" si="351"/>
        <v>99.157641400000003</v>
      </c>
      <c r="AF2811" s="7">
        <f t="shared" si="345"/>
        <v>0</v>
      </c>
      <c r="AG2811" s="3" t="str">
        <f t="shared" si="346"/>
        <v/>
      </c>
      <c r="AH2811" s="7">
        <f t="shared" si="347"/>
        <v>0</v>
      </c>
      <c r="AI2811" s="3" t="str">
        <f t="shared" si="348"/>
        <v/>
      </c>
      <c r="AJ2811" s="7">
        <f t="shared" si="349"/>
        <v>0</v>
      </c>
      <c r="AK2811" s="3" t="str">
        <f t="shared" si="350"/>
        <v/>
      </c>
    </row>
    <row r="2812" spans="1:37" ht="20" x14ac:dyDescent="0.2">
      <c r="A2812" s="3" t="s">
        <v>2816</v>
      </c>
      <c r="B2812" s="3" t="s">
        <v>19806</v>
      </c>
      <c r="C2812" s="3" t="s">
        <v>19807</v>
      </c>
      <c r="D2812" s="3">
        <v>4.6132593664908601</v>
      </c>
      <c r="E2812" s="3">
        <v>1.5156640745441701</v>
      </c>
      <c r="F2812" s="6">
        <v>3.9057531763729999E-16</v>
      </c>
      <c r="G2812" s="6">
        <v>8.1977807721849596E-15</v>
      </c>
      <c r="H2812" s="3">
        <v>0.14399999999999999</v>
      </c>
      <c r="I2812" s="3">
        <v>0.217</v>
      </c>
      <c r="J2812" s="3">
        <v>4.5999999999999999E-2</v>
      </c>
      <c r="K2812" s="3">
        <v>3.6019999999999999</v>
      </c>
      <c r="L2812" s="3">
        <v>2.4740000000000002</v>
      </c>
      <c r="M2812" s="3">
        <v>4.6189999999999998</v>
      </c>
      <c r="N2812" s="3">
        <v>0.155</v>
      </c>
      <c r="O2812" s="3">
        <v>0.14299999999999999</v>
      </c>
      <c r="P2812" s="3">
        <v>9.0999999999999998E-2</v>
      </c>
      <c r="Q2812" s="3">
        <v>0.70099999999999996</v>
      </c>
      <c r="R2812" s="3">
        <v>1.052</v>
      </c>
      <c r="S2812" s="3">
        <v>0.626</v>
      </c>
      <c r="T2812" s="3" t="s">
        <v>2816</v>
      </c>
      <c r="U2812" s="3" t="s">
        <v>7350</v>
      </c>
      <c r="V2812" s="3">
        <v>318</v>
      </c>
      <c r="W2812" s="3" t="s">
        <v>12994</v>
      </c>
      <c r="X2812" s="3" t="s">
        <v>12995</v>
      </c>
      <c r="Y2812" s="3">
        <v>0</v>
      </c>
      <c r="Z2812" s="3">
        <v>100</v>
      </c>
      <c r="AA2812" s="3">
        <v>647.12099999999998</v>
      </c>
      <c r="AB2812" s="3">
        <v>318</v>
      </c>
      <c r="AC2812" s="3">
        <v>318</v>
      </c>
      <c r="AD2812" s="7">
        <f t="shared" si="344"/>
        <v>1</v>
      </c>
      <c r="AE2812" s="3">
        <f t="shared" si="351"/>
        <v>100</v>
      </c>
      <c r="AF2812" s="7">
        <f t="shared" si="345"/>
        <v>0</v>
      </c>
      <c r="AG2812" s="3" t="str">
        <f t="shared" si="346"/>
        <v/>
      </c>
      <c r="AH2812" s="7">
        <f t="shared" si="347"/>
        <v>0</v>
      </c>
      <c r="AI2812" s="3" t="str">
        <f t="shared" si="348"/>
        <v/>
      </c>
      <c r="AJ2812" s="7">
        <f t="shared" si="349"/>
        <v>0</v>
      </c>
      <c r="AK2812" s="3" t="str">
        <f t="shared" si="350"/>
        <v/>
      </c>
    </row>
    <row r="2813" spans="1:37" ht="20" x14ac:dyDescent="0.2">
      <c r="A2813" s="3" t="s">
        <v>2817</v>
      </c>
      <c r="B2813" s="3" t="s">
        <v>19806</v>
      </c>
      <c r="C2813" s="3" t="s">
        <v>19807</v>
      </c>
      <c r="D2813" s="3">
        <v>4.6128605871392097</v>
      </c>
      <c r="E2813" s="3">
        <v>1.13326348994947</v>
      </c>
      <c r="F2813" s="6">
        <v>2.2280980395849199E-12</v>
      </c>
      <c r="G2813" s="6">
        <v>2.5120260966070701E-11</v>
      </c>
      <c r="H2813" s="3">
        <v>0.106</v>
      </c>
      <c r="I2813" s="3">
        <v>0.11899999999999999</v>
      </c>
      <c r="J2813" s="3">
        <v>0.10199999999999999</v>
      </c>
      <c r="K2813" s="3">
        <v>2.6589999999999998</v>
      </c>
      <c r="L2813" s="3">
        <v>1.5780000000000001</v>
      </c>
      <c r="M2813" s="3">
        <v>4.5289999999999999</v>
      </c>
      <c r="N2813" s="3">
        <v>0.23200000000000001</v>
      </c>
      <c r="O2813" s="3">
        <v>5.0999999999999997E-2</v>
      </c>
      <c r="P2813" s="3">
        <v>9.9000000000000005E-2</v>
      </c>
      <c r="Q2813" s="3">
        <v>0.57099999999999995</v>
      </c>
      <c r="R2813" s="3">
        <v>0.629</v>
      </c>
      <c r="S2813" s="3">
        <v>0.67700000000000005</v>
      </c>
      <c r="T2813" s="3" t="s">
        <v>2817</v>
      </c>
      <c r="U2813" s="3" t="s">
        <v>12996</v>
      </c>
      <c r="V2813" s="3">
        <v>251</v>
      </c>
      <c r="W2813" s="3" t="s">
        <v>12997</v>
      </c>
      <c r="X2813" s="3" t="s">
        <v>12998</v>
      </c>
      <c r="Y2813" s="6">
        <v>5.6100000000000002E-164</v>
      </c>
      <c r="Z2813" s="3">
        <v>100</v>
      </c>
      <c r="AA2813" s="3">
        <v>466.46300000000002</v>
      </c>
      <c r="AB2813" s="3">
        <v>229</v>
      </c>
      <c r="AC2813" s="3">
        <v>229</v>
      </c>
      <c r="AD2813" s="7">
        <f t="shared" si="344"/>
        <v>1</v>
      </c>
      <c r="AE2813" s="3">
        <f t="shared" si="351"/>
        <v>100</v>
      </c>
      <c r="AF2813" s="7">
        <f t="shared" si="345"/>
        <v>0</v>
      </c>
      <c r="AG2813" s="3" t="str">
        <f t="shared" si="346"/>
        <v/>
      </c>
      <c r="AH2813" s="7">
        <f t="shared" si="347"/>
        <v>0</v>
      </c>
      <c r="AI2813" s="3" t="str">
        <f t="shared" si="348"/>
        <v/>
      </c>
      <c r="AJ2813" s="7">
        <f t="shared" si="349"/>
        <v>0</v>
      </c>
      <c r="AK2813" s="3" t="str">
        <f t="shared" si="350"/>
        <v/>
      </c>
    </row>
    <row r="2814" spans="1:37" ht="20" x14ac:dyDescent="0.2">
      <c r="A2814" s="3" t="s">
        <v>2818</v>
      </c>
      <c r="B2814" s="3" t="s">
        <v>19806</v>
      </c>
      <c r="C2814" s="3" t="s">
        <v>19807</v>
      </c>
      <c r="D2814" s="3">
        <v>4.6124252322517698</v>
      </c>
      <c r="E2814" s="3">
        <v>0.63265635089794103</v>
      </c>
      <c r="F2814" s="6">
        <v>2.5191975598696099E-12</v>
      </c>
      <c r="G2814" s="6">
        <v>2.82455764644645E-11</v>
      </c>
      <c r="H2814" s="3">
        <v>0.16400000000000001</v>
      </c>
      <c r="I2814" s="3">
        <v>0</v>
      </c>
      <c r="J2814" s="3">
        <v>0.16700000000000001</v>
      </c>
      <c r="K2814" s="3">
        <v>3.9750000000000001</v>
      </c>
      <c r="L2814" s="3">
        <v>2.1469999999999998</v>
      </c>
      <c r="M2814" s="3">
        <v>3.5190000000000001</v>
      </c>
      <c r="N2814" s="3">
        <v>8.6999999999999994E-2</v>
      </c>
      <c r="O2814" s="3">
        <v>0</v>
      </c>
      <c r="P2814" s="3">
        <v>0.157</v>
      </c>
      <c r="Q2814" s="3">
        <v>0.19900000000000001</v>
      </c>
      <c r="R2814" s="3">
        <v>0.10299999999999999</v>
      </c>
      <c r="S2814" s="3">
        <v>0.19500000000000001</v>
      </c>
      <c r="T2814" s="3" t="s">
        <v>2818</v>
      </c>
      <c r="U2814" s="3" t="s">
        <v>7449</v>
      </c>
      <c r="V2814" s="3">
        <v>231</v>
      </c>
      <c r="W2814" s="3" t="s">
        <v>7450</v>
      </c>
      <c r="X2814" s="3" t="s">
        <v>7451</v>
      </c>
      <c r="Y2814" s="6">
        <v>7.6099999999999997E-157</v>
      </c>
      <c r="Z2814" s="3">
        <v>98.701298699999995</v>
      </c>
      <c r="AA2814" s="3">
        <v>466.84800000000001</v>
      </c>
      <c r="AB2814" s="3">
        <v>231</v>
      </c>
      <c r="AC2814" s="3">
        <v>228</v>
      </c>
      <c r="AD2814" s="7">
        <f t="shared" si="344"/>
        <v>0</v>
      </c>
      <c r="AE2814" s="3" t="str">
        <f t="shared" si="351"/>
        <v/>
      </c>
      <c r="AF2814" s="7">
        <f t="shared" si="345"/>
        <v>0</v>
      </c>
      <c r="AG2814" s="3" t="str">
        <f t="shared" si="346"/>
        <v/>
      </c>
      <c r="AH2814" s="7">
        <f t="shared" si="347"/>
        <v>0</v>
      </c>
      <c r="AI2814" s="3" t="str">
        <f t="shared" si="348"/>
        <v/>
      </c>
      <c r="AJ2814" s="7">
        <f t="shared" si="349"/>
        <v>0</v>
      </c>
      <c r="AK2814" s="3" t="str">
        <f t="shared" si="350"/>
        <v/>
      </c>
    </row>
    <row r="2815" spans="1:37" ht="20" x14ac:dyDescent="0.2">
      <c r="A2815" s="3" t="s">
        <v>2819</v>
      </c>
      <c r="B2815" s="3" t="s">
        <v>19806</v>
      </c>
      <c r="C2815" s="3" t="s">
        <v>19807</v>
      </c>
      <c r="D2815" s="3">
        <v>4.6116105096075497</v>
      </c>
      <c r="E2815" s="3">
        <v>1.34591652368464</v>
      </c>
      <c r="F2815" s="6">
        <v>1.11319255002579E-16</v>
      </c>
      <c r="G2815" s="6">
        <v>2.5410952992617101E-15</v>
      </c>
      <c r="H2815" s="3">
        <v>5.8000000000000003E-2</v>
      </c>
      <c r="I2815" s="3">
        <v>0.25</v>
      </c>
      <c r="J2815" s="3">
        <v>0.111</v>
      </c>
      <c r="K2815" s="3">
        <v>4.1079999999999997</v>
      </c>
      <c r="L2815" s="3">
        <v>3.3690000000000002</v>
      </c>
      <c r="M2815" s="3">
        <v>3.4159999999999999</v>
      </c>
      <c r="N2815" s="3">
        <v>0.309</v>
      </c>
      <c r="O2815" s="3">
        <v>5.8999999999999997E-2</v>
      </c>
      <c r="P2815" s="3">
        <v>0.26500000000000001</v>
      </c>
      <c r="Q2815" s="3">
        <v>0.53700000000000003</v>
      </c>
      <c r="R2815" s="3">
        <v>0.47399999999999998</v>
      </c>
      <c r="S2815" s="3">
        <v>0.92300000000000004</v>
      </c>
      <c r="T2815" s="3" t="s">
        <v>12999</v>
      </c>
      <c r="U2815" s="3"/>
      <c r="V2815" s="3"/>
      <c r="W2815" s="3"/>
      <c r="X2815" s="3"/>
      <c r="Y2815" s="3"/>
      <c r="Z2815" s="3"/>
      <c r="AA2815" s="3"/>
      <c r="AB2815" s="3"/>
      <c r="AC2815" s="3"/>
      <c r="AD2815" s="7">
        <f t="shared" si="344"/>
        <v>0</v>
      </c>
      <c r="AE2815" s="3" t="str">
        <f t="shared" si="351"/>
        <v/>
      </c>
      <c r="AF2815" s="7">
        <f t="shared" si="345"/>
        <v>0</v>
      </c>
      <c r="AG2815" s="3" t="str">
        <f t="shared" si="346"/>
        <v/>
      </c>
      <c r="AH2815" s="7">
        <f t="shared" si="347"/>
        <v>0</v>
      </c>
      <c r="AI2815" s="3" t="str">
        <f t="shared" si="348"/>
        <v/>
      </c>
      <c r="AJ2815" s="7">
        <f t="shared" si="349"/>
        <v>0</v>
      </c>
      <c r="AK2815" s="3" t="str">
        <f t="shared" si="350"/>
        <v/>
      </c>
    </row>
    <row r="2816" spans="1:37" ht="20" x14ac:dyDescent="0.2">
      <c r="A2816" s="3" t="s">
        <v>2820</v>
      </c>
      <c r="B2816" s="3" t="s">
        <v>19806</v>
      </c>
      <c r="C2816" s="3" t="s">
        <v>19807</v>
      </c>
      <c r="D2816" s="3">
        <v>4.6102721134803604</v>
      </c>
      <c r="E2816" s="3">
        <v>0.90571554028650703</v>
      </c>
      <c r="F2816" s="6">
        <v>3.9975718382222701E-13</v>
      </c>
      <c r="G2816" s="6">
        <v>5.0776321678577503E-12</v>
      </c>
      <c r="H2816" s="3">
        <v>0.11600000000000001</v>
      </c>
      <c r="I2816" s="3">
        <v>0.13</v>
      </c>
      <c r="J2816" s="3">
        <v>5.6000000000000001E-2</v>
      </c>
      <c r="K2816" s="3">
        <v>2.4729999999999999</v>
      </c>
      <c r="L2816" s="3">
        <v>2.0190000000000001</v>
      </c>
      <c r="M2816" s="3">
        <v>3.4289999999999998</v>
      </c>
      <c r="N2816" s="3">
        <v>5.8000000000000003E-2</v>
      </c>
      <c r="O2816" s="3">
        <v>0.11</v>
      </c>
      <c r="P2816" s="3">
        <v>0</v>
      </c>
      <c r="Q2816" s="3">
        <v>0.47599999999999998</v>
      </c>
      <c r="R2816" s="3">
        <v>0.33600000000000002</v>
      </c>
      <c r="S2816" s="3">
        <v>0.53300000000000003</v>
      </c>
      <c r="T2816" s="3" t="s">
        <v>2820</v>
      </c>
      <c r="U2816" s="3" t="s">
        <v>13000</v>
      </c>
      <c r="V2816" s="3">
        <v>314</v>
      </c>
      <c r="W2816" s="3" t="s">
        <v>13001</v>
      </c>
      <c r="X2816" s="3" t="s">
        <v>13002</v>
      </c>
      <c r="Y2816" s="3">
        <v>0</v>
      </c>
      <c r="Z2816" s="3">
        <v>97.682119209999996</v>
      </c>
      <c r="AA2816" s="3">
        <v>589.726</v>
      </c>
      <c r="AB2816" s="3">
        <v>302</v>
      </c>
      <c r="AC2816" s="3">
        <v>295</v>
      </c>
      <c r="AD2816" s="7">
        <f t="shared" si="344"/>
        <v>1</v>
      </c>
      <c r="AE2816" s="3">
        <f t="shared" si="351"/>
        <v>97.682119209999996</v>
      </c>
      <c r="AF2816" s="7">
        <f t="shared" si="345"/>
        <v>0</v>
      </c>
      <c r="AG2816" s="3" t="str">
        <f t="shared" si="346"/>
        <v/>
      </c>
      <c r="AH2816" s="7">
        <f t="shared" si="347"/>
        <v>0</v>
      </c>
      <c r="AI2816" s="3" t="str">
        <f t="shared" si="348"/>
        <v/>
      </c>
      <c r="AJ2816" s="7">
        <f t="shared" si="349"/>
        <v>0</v>
      </c>
      <c r="AK2816" s="3" t="str">
        <f t="shared" si="350"/>
        <v/>
      </c>
    </row>
    <row r="2817" spans="1:37" ht="20" x14ac:dyDescent="0.2">
      <c r="A2817" s="3" t="s">
        <v>2821</v>
      </c>
      <c r="B2817" s="3" t="s">
        <v>19806</v>
      </c>
      <c r="C2817" s="3" t="s">
        <v>19807</v>
      </c>
      <c r="D2817" s="3">
        <v>4.6100014330771701</v>
      </c>
      <c r="E2817" s="3">
        <v>2.9545681910052801</v>
      </c>
      <c r="F2817" s="6">
        <v>3.5377508848107299E-24</v>
      </c>
      <c r="G2817" s="6">
        <v>2.7245148670220402E-22</v>
      </c>
      <c r="H2817" s="3">
        <v>0.33700000000000002</v>
      </c>
      <c r="I2817" s="3">
        <v>0.434</v>
      </c>
      <c r="J2817" s="3">
        <v>0.157</v>
      </c>
      <c r="K2817" s="3">
        <v>7.391</v>
      </c>
      <c r="L2817" s="3">
        <v>4.8620000000000001</v>
      </c>
      <c r="M2817" s="3">
        <v>10.516999999999999</v>
      </c>
      <c r="N2817" s="3">
        <v>0.76400000000000001</v>
      </c>
      <c r="O2817" s="3">
        <v>0.44700000000000001</v>
      </c>
      <c r="P2817" s="3">
        <v>0.43099999999999999</v>
      </c>
      <c r="Q2817" s="3">
        <v>2.2679999999999998</v>
      </c>
      <c r="R2817" s="3">
        <v>1.837</v>
      </c>
      <c r="S2817" s="3">
        <v>1.76</v>
      </c>
      <c r="T2817" s="3" t="s">
        <v>2821</v>
      </c>
      <c r="U2817" s="3" t="s">
        <v>13003</v>
      </c>
      <c r="V2817" s="3">
        <v>448</v>
      </c>
      <c r="W2817" s="3" t="s">
        <v>13004</v>
      </c>
      <c r="X2817" s="3" t="s">
        <v>13005</v>
      </c>
      <c r="Y2817" s="3">
        <v>0</v>
      </c>
      <c r="Z2817" s="3">
        <v>100</v>
      </c>
      <c r="AA2817" s="3">
        <v>829.32100000000003</v>
      </c>
      <c r="AB2817" s="3">
        <v>407</v>
      </c>
      <c r="AC2817" s="3">
        <v>407</v>
      </c>
      <c r="AD2817" s="7">
        <f t="shared" si="344"/>
        <v>1</v>
      </c>
      <c r="AE2817" s="3">
        <f t="shared" si="351"/>
        <v>100</v>
      </c>
      <c r="AF2817" s="7">
        <f t="shared" si="345"/>
        <v>0</v>
      </c>
      <c r="AG2817" s="3" t="str">
        <f t="shared" si="346"/>
        <v/>
      </c>
      <c r="AH2817" s="7">
        <f t="shared" si="347"/>
        <v>0</v>
      </c>
      <c r="AI2817" s="3" t="str">
        <f t="shared" si="348"/>
        <v/>
      </c>
      <c r="AJ2817" s="7">
        <f t="shared" si="349"/>
        <v>0</v>
      </c>
      <c r="AK2817" s="3" t="str">
        <f t="shared" si="350"/>
        <v/>
      </c>
    </row>
    <row r="2818" spans="1:37" ht="20" x14ac:dyDescent="0.2">
      <c r="A2818" s="3" t="s">
        <v>2822</v>
      </c>
      <c r="B2818" s="3" t="s">
        <v>19806</v>
      </c>
      <c r="C2818" s="3" t="s">
        <v>19807</v>
      </c>
      <c r="D2818" s="3">
        <v>4.6093964944562398</v>
      </c>
      <c r="E2818" s="3">
        <v>0.90933944406433798</v>
      </c>
      <c r="F2818" s="6">
        <v>3.6656107266886696E-12</v>
      </c>
      <c r="G2818" s="6">
        <v>3.9925046547080101E-11</v>
      </c>
      <c r="H2818" s="3">
        <v>8.6999999999999994E-2</v>
      </c>
      <c r="I2818" s="3">
        <v>0.27200000000000002</v>
      </c>
      <c r="J2818" s="3">
        <v>8.3000000000000004E-2</v>
      </c>
      <c r="K2818" s="3">
        <v>3.5230000000000001</v>
      </c>
      <c r="L2818" s="3">
        <v>2.6579999999999999</v>
      </c>
      <c r="M2818" s="3">
        <v>5.4249999999999998</v>
      </c>
      <c r="N2818" s="3">
        <v>0.35799999999999998</v>
      </c>
      <c r="O2818" s="3">
        <v>0.16</v>
      </c>
      <c r="P2818" s="3">
        <v>0</v>
      </c>
      <c r="Q2818" s="3">
        <v>0.98699999999999999</v>
      </c>
      <c r="R2818" s="3">
        <v>0.69</v>
      </c>
      <c r="S2818" s="3">
        <v>1.2609999999999999</v>
      </c>
      <c r="T2818" s="3" t="s">
        <v>2822</v>
      </c>
      <c r="U2818" s="3" t="s">
        <v>13006</v>
      </c>
      <c r="V2818" s="3">
        <v>324</v>
      </c>
      <c r="W2818" s="3" t="s">
        <v>13007</v>
      </c>
      <c r="X2818" s="3" t="s">
        <v>13008</v>
      </c>
      <c r="Y2818" s="3">
        <v>0</v>
      </c>
      <c r="Z2818" s="3">
        <v>99.691358019999996</v>
      </c>
      <c r="AA2818" s="3">
        <v>674.47</v>
      </c>
      <c r="AB2818" s="3">
        <v>324</v>
      </c>
      <c r="AC2818" s="3">
        <v>323</v>
      </c>
      <c r="AD2818" s="7">
        <f t="shared" ref="AD2818:AD2881" si="352">IF(ISNUMBER(SEARCH("alternaria alternata",W2818)) =TRUE, 1,0)</f>
        <v>1</v>
      </c>
      <c r="AE2818" s="3">
        <f t="shared" si="351"/>
        <v>99.691358019999996</v>
      </c>
      <c r="AF2818" s="7">
        <f t="shared" ref="AF2818:AF2881" si="353">IF(ISNUMBER(SEARCH("mycotymovirus",W2818)) =TRUE, 1,0)</f>
        <v>0</v>
      </c>
      <c r="AG2818" s="3" t="str">
        <f t="shared" ref="AG2818:AG2881" si="354">IF(AF2818 = 1,Z2818,"")</f>
        <v/>
      </c>
      <c r="AH2818" s="7">
        <f t="shared" ref="AH2818:AH2881" si="355">IF(ISNUMBER(SEARCH("Pyrenochaeta sp. DS3sAY3a",W2818)) =TRUE, 1,0)</f>
        <v>0</v>
      </c>
      <c r="AI2818" s="3" t="str">
        <f t="shared" ref="AI2818:AI2881" si="356">IF(AH2818 = 1,Z2818,"")</f>
        <v/>
      </c>
      <c r="AJ2818" s="7">
        <f t="shared" ref="AJ2818:AJ2881" si="357">IF(ISNUMBER(SEARCH("Vitis vinifera",W2818)) =TRUE, 1,0)</f>
        <v>0</v>
      </c>
      <c r="AK2818" s="3" t="str">
        <f t="shared" ref="AK2818:AK2881" si="358">IF(AJ2818 = 1,Z2818,"")</f>
        <v/>
      </c>
    </row>
    <row r="2819" spans="1:37" ht="20" x14ac:dyDescent="0.2">
      <c r="A2819" s="3" t="s">
        <v>2823</v>
      </c>
      <c r="B2819" s="3" t="s">
        <v>19806</v>
      </c>
      <c r="C2819" s="3" t="s">
        <v>19807</v>
      </c>
      <c r="D2819" s="3">
        <v>4.6084859217917096</v>
      </c>
      <c r="E2819" s="3">
        <v>0.298056771815708</v>
      </c>
      <c r="F2819" s="6">
        <v>5.4308721294680499E-10</v>
      </c>
      <c r="G2819" s="6">
        <v>4.2719965780858199E-9</v>
      </c>
      <c r="H2819" s="3">
        <v>8.6999999999999994E-2</v>
      </c>
      <c r="I2819" s="3">
        <v>0.185</v>
      </c>
      <c r="J2819" s="3">
        <v>0</v>
      </c>
      <c r="K2819" s="3">
        <v>1.994</v>
      </c>
      <c r="L2819" s="3">
        <v>2.246</v>
      </c>
      <c r="M2819" s="3">
        <v>3.2109999999999999</v>
      </c>
      <c r="N2819" s="3">
        <v>0.46400000000000002</v>
      </c>
      <c r="O2819" s="3">
        <v>0</v>
      </c>
      <c r="P2819" s="3">
        <v>0.157</v>
      </c>
      <c r="Q2819" s="3">
        <v>1.0129999999999999</v>
      </c>
      <c r="R2819" s="3">
        <v>0.61199999999999999</v>
      </c>
      <c r="S2819" s="3">
        <v>0.79600000000000004</v>
      </c>
      <c r="T2819" s="3" t="s">
        <v>2823</v>
      </c>
      <c r="U2819" s="3" t="s">
        <v>13009</v>
      </c>
      <c r="V2819" s="3">
        <v>361</v>
      </c>
      <c r="W2819" s="3" t="s">
        <v>13010</v>
      </c>
      <c r="X2819" s="3" t="s">
        <v>13011</v>
      </c>
      <c r="Y2819" s="3">
        <v>0</v>
      </c>
      <c r="Z2819" s="3">
        <v>99.722991690000001</v>
      </c>
      <c r="AA2819" s="3">
        <v>707.21199999999999</v>
      </c>
      <c r="AB2819" s="3">
        <v>361</v>
      </c>
      <c r="AC2819" s="3">
        <v>360</v>
      </c>
      <c r="AD2819" s="7">
        <f t="shared" si="352"/>
        <v>1</v>
      </c>
      <c r="AE2819" s="3">
        <f t="shared" ref="AE2819:AE2882" si="359">IF(AD2819 = 1,Z2819,"")</f>
        <v>99.722991690000001</v>
      </c>
      <c r="AF2819" s="7">
        <f t="shared" si="353"/>
        <v>0</v>
      </c>
      <c r="AG2819" s="3" t="str">
        <f t="shared" si="354"/>
        <v/>
      </c>
      <c r="AH2819" s="7">
        <f t="shared" si="355"/>
        <v>0</v>
      </c>
      <c r="AI2819" s="3" t="str">
        <f t="shared" si="356"/>
        <v/>
      </c>
      <c r="AJ2819" s="7">
        <f t="shared" si="357"/>
        <v>0</v>
      </c>
      <c r="AK2819" s="3" t="str">
        <f t="shared" si="358"/>
        <v/>
      </c>
    </row>
    <row r="2820" spans="1:37" ht="20" x14ac:dyDescent="0.2">
      <c r="A2820" s="3" t="s">
        <v>2824</v>
      </c>
      <c r="B2820" s="3" t="s">
        <v>19806</v>
      </c>
      <c r="C2820" s="3" t="s">
        <v>19807</v>
      </c>
      <c r="D2820" s="3">
        <v>4.6076679385633303</v>
      </c>
      <c r="E2820" s="3">
        <v>1.32505651864507</v>
      </c>
      <c r="F2820" s="6">
        <v>5.8712049818351401E-13</v>
      </c>
      <c r="G2820" s="6">
        <v>7.2579707471028E-12</v>
      </c>
      <c r="H2820" s="3">
        <v>0.154</v>
      </c>
      <c r="I2820" s="3">
        <v>0.35799999999999998</v>
      </c>
      <c r="J2820" s="3">
        <v>0.59299999999999997</v>
      </c>
      <c r="K2820" s="3">
        <v>6.952</v>
      </c>
      <c r="L2820" s="3">
        <v>7.335</v>
      </c>
      <c r="M2820" s="3">
        <v>15.43</v>
      </c>
      <c r="N2820" s="3">
        <v>0.52200000000000002</v>
      </c>
      <c r="O2820" s="3">
        <v>0.312</v>
      </c>
      <c r="P2820" s="3">
        <v>0.42299999999999999</v>
      </c>
      <c r="Q2820" s="3">
        <v>2.476</v>
      </c>
      <c r="R2820" s="3">
        <v>2.319</v>
      </c>
      <c r="S2820" s="3">
        <v>1.625</v>
      </c>
      <c r="T2820" s="3" t="s">
        <v>13012</v>
      </c>
      <c r="U2820" s="3"/>
      <c r="V2820" s="3"/>
      <c r="W2820" s="3"/>
      <c r="X2820" s="3"/>
      <c r="Y2820" s="3"/>
      <c r="Z2820" s="3"/>
      <c r="AA2820" s="3"/>
      <c r="AB2820" s="3"/>
      <c r="AC2820" s="3"/>
      <c r="AD2820" s="7">
        <f t="shared" si="352"/>
        <v>0</v>
      </c>
      <c r="AE2820" s="3" t="str">
        <f t="shared" si="359"/>
        <v/>
      </c>
      <c r="AF2820" s="7">
        <f t="shared" si="353"/>
        <v>0</v>
      </c>
      <c r="AG2820" s="3" t="str">
        <f t="shared" si="354"/>
        <v/>
      </c>
      <c r="AH2820" s="7">
        <f t="shared" si="355"/>
        <v>0</v>
      </c>
      <c r="AI2820" s="3" t="str">
        <f t="shared" si="356"/>
        <v/>
      </c>
      <c r="AJ2820" s="7">
        <f t="shared" si="357"/>
        <v>0</v>
      </c>
      <c r="AK2820" s="3" t="str">
        <f t="shared" si="358"/>
        <v/>
      </c>
    </row>
    <row r="2821" spans="1:37" ht="20" x14ac:dyDescent="0.2">
      <c r="A2821" s="3" t="s">
        <v>2825</v>
      </c>
      <c r="B2821" s="3" t="s">
        <v>19806</v>
      </c>
      <c r="C2821" s="3" t="s">
        <v>19807</v>
      </c>
      <c r="D2821" s="3">
        <v>4.6067098652954899</v>
      </c>
      <c r="E2821" s="3">
        <v>-0.14591302569888401</v>
      </c>
      <c r="F2821" s="6">
        <v>1.7013081015915399E-8</v>
      </c>
      <c r="G2821" s="6">
        <v>1.07266473380684E-7</v>
      </c>
      <c r="H2821" s="3">
        <v>0.16400000000000001</v>
      </c>
      <c r="I2821" s="3">
        <v>0</v>
      </c>
      <c r="J2821" s="3">
        <v>0</v>
      </c>
      <c r="K2821" s="3">
        <v>1.4890000000000001</v>
      </c>
      <c r="L2821" s="3">
        <v>1.72</v>
      </c>
      <c r="M2821" s="3">
        <v>1.8939999999999999</v>
      </c>
      <c r="N2821" s="3">
        <v>0.27100000000000002</v>
      </c>
      <c r="O2821" s="3">
        <v>8.4000000000000005E-2</v>
      </c>
      <c r="P2821" s="3">
        <v>0.157</v>
      </c>
      <c r="Q2821" s="3">
        <v>0.59699999999999998</v>
      </c>
      <c r="R2821" s="3">
        <v>0.5</v>
      </c>
      <c r="S2821" s="3">
        <v>0.28799999999999998</v>
      </c>
      <c r="T2821" s="3" t="s">
        <v>2825</v>
      </c>
      <c r="U2821" s="3" t="s">
        <v>12036</v>
      </c>
      <c r="V2821" s="3">
        <v>333</v>
      </c>
      <c r="W2821" s="3" t="s">
        <v>13013</v>
      </c>
      <c r="X2821" s="3" t="s">
        <v>13014</v>
      </c>
      <c r="Y2821" s="3">
        <v>0</v>
      </c>
      <c r="Z2821" s="3">
        <v>99.699699699999996</v>
      </c>
      <c r="AA2821" s="3">
        <v>688.72299999999996</v>
      </c>
      <c r="AB2821" s="3">
        <v>333</v>
      </c>
      <c r="AC2821" s="3">
        <v>332</v>
      </c>
      <c r="AD2821" s="7">
        <f t="shared" si="352"/>
        <v>1</v>
      </c>
      <c r="AE2821" s="3">
        <f t="shared" si="359"/>
        <v>99.699699699999996</v>
      </c>
      <c r="AF2821" s="7">
        <f t="shared" si="353"/>
        <v>0</v>
      </c>
      <c r="AG2821" s="3" t="str">
        <f t="shared" si="354"/>
        <v/>
      </c>
      <c r="AH2821" s="7">
        <f t="shared" si="355"/>
        <v>0</v>
      </c>
      <c r="AI2821" s="3" t="str">
        <f t="shared" si="356"/>
        <v/>
      </c>
      <c r="AJ2821" s="7">
        <f t="shared" si="357"/>
        <v>0</v>
      </c>
      <c r="AK2821" s="3" t="str">
        <f t="shared" si="358"/>
        <v/>
      </c>
    </row>
    <row r="2822" spans="1:37" ht="20" x14ac:dyDescent="0.2">
      <c r="A2822" s="3" t="s">
        <v>2826</v>
      </c>
      <c r="B2822" s="3" t="s">
        <v>19806</v>
      </c>
      <c r="C2822" s="3" t="s">
        <v>19807</v>
      </c>
      <c r="D2822" s="3">
        <v>4.60665738290633</v>
      </c>
      <c r="E2822" s="3">
        <v>2.2468124863497199</v>
      </c>
      <c r="F2822" s="6">
        <v>8.4840362652914802E-18</v>
      </c>
      <c r="G2822" s="6">
        <v>2.3607450180893599E-16</v>
      </c>
      <c r="H2822" s="3">
        <v>0.78</v>
      </c>
      <c r="I2822" s="3">
        <v>0.26100000000000001</v>
      </c>
      <c r="J2822" s="3">
        <v>7.3999999999999996E-2</v>
      </c>
      <c r="K2822" s="3">
        <v>9.6240000000000006</v>
      </c>
      <c r="L2822" s="3">
        <v>6.5250000000000004</v>
      </c>
      <c r="M2822" s="3">
        <v>13.012</v>
      </c>
      <c r="N2822" s="3">
        <v>0.85099999999999998</v>
      </c>
      <c r="O2822" s="3">
        <v>0.23599999999999999</v>
      </c>
      <c r="P2822" s="3">
        <v>0.59699999999999998</v>
      </c>
      <c r="Q2822" s="3">
        <v>2.64</v>
      </c>
      <c r="R2822" s="3">
        <v>2.4569999999999999</v>
      </c>
      <c r="S2822" s="3">
        <v>3.2250000000000001</v>
      </c>
      <c r="T2822" s="3" t="s">
        <v>2826</v>
      </c>
      <c r="U2822" s="3" t="s">
        <v>13015</v>
      </c>
      <c r="V2822" s="3">
        <v>163</v>
      </c>
      <c r="W2822" s="3" t="s">
        <v>13016</v>
      </c>
      <c r="X2822" s="3" t="s">
        <v>13017</v>
      </c>
      <c r="Y2822" s="6">
        <v>6.6700000000000003E-102</v>
      </c>
      <c r="Z2822" s="3">
        <v>98.159509200000002</v>
      </c>
      <c r="AA2822" s="3">
        <v>317.005</v>
      </c>
      <c r="AB2822" s="3">
        <v>163</v>
      </c>
      <c r="AC2822" s="3">
        <v>160</v>
      </c>
      <c r="AD2822" s="7">
        <f t="shared" si="352"/>
        <v>1</v>
      </c>
      <c r="AE2822" s="3">
        <f t="shared" si="359"/>
        <v>98.159509200000002</v>
      </c>
      <c r="AF2822" s="7">
        <f t="shared" si="353"/>
        <v>0</v>
      </c>
      <c r="AG2822" s="3" t="str">
        <f t="shared" si="354"/>
        <v/>
      </c>
      <c r="AH2822" s="7">
        <f t="shared" si="355"/>
        <v>0</v>
      </c>
      <c r="AI2822" s="3" t="str">
        <f t="shared" si="356"/>
        <v/>
      </c>
      <c r="AJ2822" s="7">
        <f t="shared" si="357"/>
        <v>0</v>
      </c>
      <c r="AK2822" s="3" t="str">
        <f t="shared" si="358"/>
        <v/>
      </c>
    </row>
    <row r="2823" spans="1:37" ht="20" x14ac:dyDescent="0.2">
      <c r="A2823" s="3" t="s">
        <v>2827</v>
      </c>
      <c r="B2823" s="3" t="s">
        <v>19806</v>
      </c>
      <c r="C2823" s="3" t="s">
        <v>19807</v>
      </c>
      <c r="D2823" s="3">
        <v>4.6065528666940398</v>
      </c>
      <c r="E2823" s="3">
        <v>0.29695435513709301</v>
      </c>
      <c r="F2823" s="6">
        <v>1.2703838050144E-9</v>
      </c>
      <c r="G2823" s="6">
        <v>9.4749070436596306E-9</v>
      </c>
      <c r="H2823" s="3">
        <v>5.8000000000000003E-2</v>
      </c>
      <c r="I2823" s="3">
        <v>0.11899999999999999</v>
      </c>
      <c r="J2823" s="3">
        <v>0</v>
      </c>
      <c r="K2823" s="3">
        <v>1.4890000000000001</v>
      </c>
      <c r="L2823" s="3">
        <v>1.137</v>
      </c>
      <c r="M2823" s="3">
        <v>2.2389999999999999</v>
      </c>
      <c r="N2823" s="3">
        <v>0.11600000000000001</v>
      </c>
      <c r="O2823" s="3">
        <v>0</v>
      </c>
      <c r="P2823" s="3">
        <v>0</v>
      </c>
      <c r="Q2823" s="3">
        <v>0.52800000000000002</v>
      </c>
      <c r="R2823" s="3">
        <v>0.26700000000000002</v>
      </c>
      <c r="S2823" s="3">
        <v>0.26200000000000001</v>
      </c>
      <c r="T2823" s="3" t="s">
        <v>13018</v>
      </c>
      <c r="U2823" s="3"/>
      <c r="V2823" s="3"/>
      <c r="W2823" s="3"/>
      <c r="X2823" s="3"/>
      <c r="Y2823" s="3"/>
      <c r="Z2823" s="3"/>
      <c r="AA2823" s="3"/>
      <c r="AB2823" s="3"/>
      <c r="AC2823" s="3"/>
      <c r="AD2823" s="7">
        <f t="shared" si="352"/>
        <v>0</v>
      </c>
      <c r="AE2823" s="3" t="str">
        <f t="shared" si="359"/>
        <v/>
      </c>
      <c r="AF2823" s="7">
        <f t="shared" si="353"/>
        <v>0</v>
      </c>
      <c r="AG2823" s="3" t="str">
        <f t="shared" si="354"/>
        <v/>
      </c>
      <c r="AH2823" s="7">
        <f t="shared" si="355"/>
        <v>0</v>
      </c>
      <c r="AI2823" s="3" t="str">
        <f t="shared" si="356"/>
        <v/>
      </c>
      <c r="AJ2823" s="7">
        <f t="shared" si="357"/>
        <v>0</v>
      </c>
      <c r="AK2823" s="3" t="str">
        <f t="shared" si="358"/>
        <v/>
      </c>
    </row>
    <row r="2824" spans="1:37" ht="20" x14ac:dyDescent="0.2">
      <c r="A2824" s="3" t="s">
        <v>2828</v>
      </c>
      <c r="B2824" s="3" t="s">
        <v>19806</v>
      </c>
      <c r="C2824" s="3" t="s">
        <v>19807</v>
      </c>
      <c r="D2824" s="3">
        <v>4.6064590541644401</v>
      </c>
      <c r="E2824" s="3">
        <v>1.3427843215142301</v>
      </c>
      <c r="F2824" s="6">
        <v>8.1582285054199999E-16</v>
      </c>
      <c r="G2824" s="6">
        <v>1.6261535603254499E-14</v>
      </c>
      <c r="H2824" s="3">
        <v>0.106</v>
      </c>
      <c r="I2824" s="3">
        <v>0.28199999999999997</v>
      </c>
      <c r="J2824" s="3">
        <v>0</v>
      </c>
      <c r="K2824" s="3">
        <v>4.1740000000000004</v>
      </c>
      <c r="L2824" s="3">
        <v>3.056</v>
      </c>
      <c r="M2824" s="3">
        <v>4.6959999999999997</v>
      </c>
      <c r="N2824" s="3">
        <v>0.31900000000000001</v>
      </c>
      <c r="O2824" s="3">
        <v>0.29499999999999998</v>
      </c>
      <c r="P2824" s="3">
        <v>0.56299999999999994</v>
      </c>
      <c r="Q2824" s="3">
        <v>1.03</v>
      </c>
      <c r="R2824" s="3">
        <v>1.0609999999999999</v>
      </c>
      <c r="S2824" s="3">
        <v>1.244</v>
      </c>
      <c r="T2824" s="3" t="s">
        <v>2828</v>
      </c>
      <c r="U2824" s="3" t="s">
        <v>13019</v>
      </c>
      <c r="V2824" s="3">
        <v>478</v>
      </c>
      <c r="W2824" s="3" t="s">
        <v>13020</v>
      </c>
      <c r="X2824" s="3" t="s">
        <v>13021</v>
      </c>
      <c r="Y2824" s="3">
        <v>0</v>
      </c>
      <c r="Z2824" s="3">
        <v>100</v>
      </c>
      <c r="AA2824" s="3">
        <v>1004.97</v>
      </c>
      <c r="AB2824" s="3">
        <v>478</v>
      </c>
      <c r="AC2824" s="3">
        <v>478</v>
      </c>
      <c r="AD2824" s="7">
        <f t="shared" si="352"/>
        <v>1</v>
      </c>
      <c r="AE2824" s="3">
        <f t="shared" si="359"/>
        <v>100</v>
      </c>
      <c r="AF2824" s="7">
        <f t="shared" si="353"/>
        <v>0</v>
      </c>
      <c r="AG2824" s="3" t="str">
        <f t="shared" si="354"/>
        <v/>
      </c>
      <c r="AH2824" s="7">
        <f t="shared" si="355"/>
        <v>0</v>
      </c>
      <c r="AI2824" s="3" t="str">
        <f t="shared" si="356"/>
        <v/>
      </c>
      <c r="AJ2824" s="7">
        <f t="shared" si="357"/>
        <v>0</v>
      </c>
      <c r="AK2824" s="3" t="str">
        <f t="shared" si="358"/>
        <v/>
      </c>
    </row>
    <row r="2825" spans="1:37" ht="20" x14ac:dyDescent="0.2">
      <c r="A2825" s="3" t="s">
        <v>2829</v>
      </c>
      <c r="B2825" s="3" t="s">
        <v>19806</v>
      </c>
      <c r="C2825" s="3" t="s">
        <v>19807</v>
      </c>
      <c r="D2825" s="3">
        <v>4.6060575843554403</v>
      </c>
      <c r="E2825" s="3">
        <v>1.9354014300622</v>
      </c>
      <c r="F2825" s="6">
        <v>7.1444719934889798E-20</v>
      </c>
      <c r="G2825" s="6">
        <v>2.74069135076017E-18</v>
      </c>
      <c r="H2825" s="3">
        <v>0.13500000000000001</v>
      </c>
      <c r="I2825" s="3">
        <v>0.19500000000000001</v>
      </c>
      <c r="J2825" s="3">
        <v>6.5000000000000002E-2</v>
      </c>
      <c r="K2825" s="3">
        <v>3.9209999999999998</v>
      </c>
      <c r="L2825" s="3">
        <v>2.4169999999999998</v>
      </c>
      <c r="M2825" s="3">
        <v>3.851</v>
      </c>
      <c r="N2825" s="3">
        <v>0.3</v>
      </c>
      <c r="O2825" s="3">
        <v>0.20200000000000001</v>
      </c>
      <c r="P2825" s="3">
        <v>0.224</v>
      </c>
      <c r="Q2825" s="3">
        <v>1.151</v>
      </c>
      <c r="R2825" s="3">
        <v>0.86199999999999999</v>
      </c>
      <c r="S2825" s="3">
        <v>0.92300000000000004</v>
      </c>
      <c r="T2825" s="3" t="s">
        <v>2829</v>
      </c>
      <c r="U2825" s="3" t="s">
        <v>13022</v>
      </c>
      <c r="V2825" s="3">
        <v>367</v>
      </c>
      <c r="W2825" s="3" t="s">
        <v>13023</v>
      </c>
      <c r="X2825" s="3" t="s">
        <v>13024</v>
      </c>
      <c r="Y2825" s="3">
        <v>0</v>
      </c>
      <c r="Z2825" s="3">
        <v>100</v>
      </c>
      <c r="AA2825" s="3">
        <v>694.50099999999998</v>
      </c>
      <c r="AB2825" s="3">
        <v>343</v>
      </c>
      <c r="AC2825" s="3">
        <v>343</v>
      </c>
      <c r="AD2825" s="7">
        <f t="shared" si="352"/>
        <v>1</v>
      </c>
      <c r="AE2825" s="3">
        <f t="shared" si="359"/>
        <v>100</v>
      </c>
      <c r="AF2825" s="7">
        <f t="shared" si="353"/>
        <v>0</v>
      </c>
      <c r="AG2825" s="3" t="str">
        <f t="shared" si="354"/>
        <v/>
      </c>
      <c r="AH2825" s="7">
        <f t="shared" si="355"/>
        <v>0</v>
      </c>
      <c r="AI2825" s="3" t="str">
        <f t="shared" si="356"/>
        <v/>
      </c>
      <c r="AJ2825" s="7">
        <f t="shared" si="357"/>
        <v>0</v>
      </c>
      <c r="AK2825" s="3" t="str">
        <f t="shared" si="358"/>
        <v/>
      </c>
    </row>
    <row r="2826" spans="1:37" ht="20" x14ac:dyDescent="0.2">
      <c r="A2826" s="3" t="s">
        <v>2830</v>
      </c>
      <c r="B2826" s="3" t="s">
        <v>19806</v>
      </c>
      <c r="C2826" s="3" t="s">
        <v>19807</v>
      </c>
      <c r="D2826" s="3">
        <v>4.6056726607821696</v>
      </c>
      <c r="E2826" s="3">
        <v>1.80294058439049</v>
      </c>
      <c r="F2826" s="6">
        <v>7.0768334997813301E-13</v>
      </c>
      <c r="G2826" s="6">
        <v>8.6432595611866692E-12</v>
      </c>
      <c r="H2826" s="3">
        <v>0.32700000000000001</v>
      </c>
      <c r="I2826" s="3">
        <v>0.36899999999999999</v>
      </c>
      <c r="J2826" s="3">
        <v>0</v>
      </c>
      <c r="K2826" s="3">
        <v>5.7560000000000002</v>
      </c>
      <c r="L2826" s="3">
        <v>2.9140000000000001</v>
      </c>
      <c r="M2826" s="3">
        <v>9.327</v>
      </c>
      <c r="N2826" s="3">
        <v>0.435</v>
      </c>
      <c r="O2826" s="3">
        <v>0.20200000000000001</v>
      </c>
      <c r="P2826" s="3">
        <v>0.191</v>
      </c>
      <c r="Q2826" s="3">
        <v>0.64100000000000001</v>
      </c>
      <c r="R2826" s="3">
        <v>1.198</v>
      </c>
      <c r="S2826" s="3">
        <v>0.38900000000000001</v>
      </c>
      <c r="T2826" s="3" t="s">
        <v>2830</v>
      </c>
      <c r="U2826" s="3" t="s">
        <v>13025</v>
      </c>
      <c r="V2826" s="3">
        <v>182</v>
      </c>
      <c r="W2826" s="3" t="s">
        <v>13026</v>
      </c>
      <c r="X2826" s="3" t="s">
        <v>13027</v>
      </c>
      <c r="Y2826" s="6">
        <v>1.7799999999999999E-129</v>
      </c>
      <c r="Z2826" s="3">
        <v>100</v>
      </c>
      <c r="AA2826" s="3">
        <v>379.02199999999999</v>
      </c>
      <c r="AB2826" s="3">
        <v>182</v>
      </c>
      <c r="AC2826" s="3">
        <v>182</v>
      </c>
      <c r="AD2826" s="7">
        <f t="shared" si="352"/>
        <v>1</v>
      </c>
      <c r="AE2826" s="3">
        <f t="shared" si="359"/>
        <v>100</v>
      </c>
      <c r="AF2826" s="7">
        <f t="shared" si="353"/>
        <v>0</v>
      </c>
      <c r="AG2826" s="3" t="str">
        <f t="shared" si="354"/>
        <v/>
      </c>
      <c r="AH2826" s="7">
        <f t="shared" si="355"/>
        <v>1</v>
      </c>
      <c r="AI2826" s="3">
        <f t="shared" si="356"/>
        <v>100</v>
      </c>
      <c r="AJ2826" s="7">
        <f t="shared" si="357"/>
        <v>0</v>
      </c>
      <c r="AK2826" s="3" t="str">
        <f t="shared" si="358"/>
        <v/>
      </c>
    </row>
    <row r="2827" spans="1:37" ht="20" x14ac:dyDescent="0.2">
      <c r="A2827" s="3" t="s">
        <v>2831</v>
      </c>
      <c r="B2827" s="3" t="s">
        <v>19806</v>
      </c>
      <c r="C2827" s="3" t="s">
        <v>19807</v>
      </c>
      <c r="D2827" s="3">
        <v>4.6054301062895497</v>
      </c>
      <c r="E2827" s="3">
        <v>-0.14736302889362601</v>
      </c>
      <c r="F2827" s="6">
        <v>8.6887170977134704E-8</v>
      </c>
      <c r="G2827" s="6">
        <v>4.9836337282107898E-7</v>
      </c>
      <c r="H2827" s="3">
        <v>0.17299999999999999</v>
      </c>
      <c r="I2827" s="3">
        <v>0</v>
      </c>
      <c r="J2827" s="3">
        <v>0</v>
      </c>
      <c r="K2827" s="3">
        <v>1.9810000000000001</v>
      </c>
      <c r="L2827" s="3">
        <v>1.123</v>
      </c>
      <c r="M2827" s="3">
        <v>2.3410000000000002</v>
      </c>
      <c r="N2827" s="3">
        <v>0.28999999999999998</v>
      </c>
      <c r="O2827" s="3">
        <v>8.4000000000000005E-2</v>
      </c>
      <c r="P2827" s="3">
        <v>0.41399999999999998</v>
      </c>
      <c r="Q2827" s="3">
        <v>0.52800000000000002</v>
      </c>
      <c r="R2827" s="3">
        <v>0.31900000000000001</v>
      </c>
      <c r="S2827" s="3">
        <v>0.61799999999999999</v>
      </c>
      <c r="T2827" s="3" t="s">
        <v>2831</v>
      </c>
      <c r="U2827" s="3" t="s">
        <v>13028</v>
      </c>
      <c r="V2827" s="3">
        <v>101</v>
      </c>
      <c r="W2827" s="3" t="s">
        <v>13029</v>
      </c>
      <c r="X2827" s="3" t="s">
        <v>13030</v>
      </c>
      <c r="Y2827" s="6">
        <v>3.43E-29</v>
      </c>
      <c r="Z2827" s="3">
        <v>68.316831680000007</v>
      </c>
      <c r="AA2827" s="3">
        <v>114.77500000000001</v>
      </c>
      <c r="AB2827" s="3">
        <v>101</v>
      </c>
      <c r="AC2827" s="3">
        <v>69</v>
      </c>
      <c r="AD2827" s="7">
        <f t="shared" si="352"/>
        <v>0</v>
      </c>
      <c r="AE2827" s="3" t="str">
        <f t="shared" si="359"/>
        <v/>
      </c>
      <c r="AF2827" s="7">
        <f t="shared" si="353"/>
        <v>0</v>
      </c>
      <c r="AG2827" s="3" t="str">
        <f t="shared" si="354"/>
        <v/>
      </c>
      <c r="AH2827" s="7">
        <f t="shared" si="355"/>
        <v>0</v>
      </c>
      <c r="AI2827" s="3" t="str">
        <f t="shared" si="356"/>
        <v/>
      </c>
      <c r="AJ2827" s="7">
        <f t="shared" si="357"/>
        <v>0</v>
      </c>
      <c r="AK2827" s="3" t="str">
        <f t="shared" si="358"/>
        <v/>
      </c>
    </row>
    <row r="2828" spans="1:37" ht="20" x14ac:dyDescent="0.2">
      <c r="A2828" s="3" t="s">
        <v>2832</v>
      </c>
      <c r="B2828" s="3" t="s">
        <v>19806</v>
      </c>
      <c r="C2828" s="3" t="s">
        <v>19807</v>
      </c>
      <c r="D2828" s="3">
        <v>4.6052479576579097</v>
      </c>
      <c r="E2828" s="3">
        <v>1.12145893898676</v>
      </c>
      <c r="F2828" s="6">
        <v>1.08439451836282E-8</v>
      </c>
      <c r="G2828" s="6">
        <v>7.0201267691652797E-8</v>
      </c>
      <c r="H2828" s="3">
        <v>0.193</v>
      </c>
      <c r="I2828" s="3">
        <v>0.217</v>
      </c>
      <c r="J2828" s="3">
        <v>0</v>
      </c>
      <c r="K2828" s="3">
        <v>2.34</v>
      </c>
      <c r="L2828" s="3">
        <v>1.5069999999999999</v>
      </c>
      <c r="M2828" s="3">
        <v>6.9219999999999997</v>
      </c>
      <c r="N2828" s="3">
        <v>0.21299999999999999</v>
      </c>
      <c r="O2828" s="3">
        <v>6.7000000000000004E-2</v>
      </c>
      <c r="P2828" s="3">
        <v>0.124</v>
      </c>
      <c r="Q2828" s="3">
        <v>0.623</v>
      </c>
      <c r="R2828" s="3">
        <v>0.70699999999999996</v>
      </c>
      <c r="S2828" s="3">
        <v>0.30499999999999999</v>
      </c>
      <c r="T2828" s="3" t="s">
        <v>2832</v>
      </c>
      <c r="U2828" s="3" t="s">
        <v>13031</v>
      </c>
      <c r="V2828" s="3">
        <v>437</v>
      </c>
      <c r="W2828" s="3" t="s">
        <v>13032</v>
      </c>
      <c r="X2828" s="3" t="s">
        <v>13033</v>
      </c>
      <c r="Y2828" s="3">
        <v>0</v>
      </c>
      <c r="Z2828" s="3">
        <v>99.278846150000007</v>
      </c>
      <c r="AA2828" s="3">
        <v>856.67</v>
      </c>
      <c r="AB2828" s="3">
        <v>416</v>
      </c>
      <c r="AC2828" s="3">
        <v>413</v>
      </c>
      <c r="AD2828" s="7">
        <f t="shared" si="352"/>
        <v>1</v>
      </c>
      <c r="AE2828" s="3">
        <f t="shared" si="359"/>
        <v>99.278846150000007</v>
      </c>
      <c r="AF2828" s="7">
        <f t="shared" si="353"/>
        <v>0</v>
      </c>
      <c r="AG2828" s="3" t="str">
        <f t="shared" si="354"/>
        <v/>
      </c>
      <c r="AH2828" s="7">
        <f t="shared" si="355"/>
        <v>0</v>
      </c>
      <c r="AI2828" s="3" t="str">
        <f t="shared" si="356"/>
        <v/>
      </c>
      <c r="AJ2828" s="7">
        <f t="shared" si="357"/>
        <v>0</v>
      </c>
      <c r="AK2828" s="3" t="str">
        <f t="shared" si="358"/>
        <v/>
      </c>
    </row>
    <row r="2829" spans="1:37" ht="20" x14ac:dyDescent="0.2">
      <c r="A2829" s="3" t="s">
        <v>2833</v>
      </c>
      <c r="B2829" s="3" t="s">
        <v>19806</v>
      </c>
      <c r="C2829" s="3" t="s">
        <v>19807</v>
      </c>
      <c r="D2829" s="3">
        <v>4.6046074508281203</v>
      </c>
      <c r="E2829" s="3">
        <v>1.79737945890286</v>
      </c>
      <c r="F2829" s="6">
        <v>4.1137273163824501E-16</v>
      </c>
      <c r="G2829" s="6">
        <v>8.6046873777582698E-15</v>
      </c>
      <c r="H2829" s="3">
        <v>0.308</v>
      </c>
      <c r="I2829" s="3">
        <v>0.34799999999999998</v>
      </c>
      <c r="J2829" s="3">
        <v>0.157</v>
      </c>
      <c r="K2829" s="3">
        <v>5.0250000000000004</v>
      </c>
      <c r="L2829" s="3">
        <v>5.6150000000000002</v>
      </c>
      <c r="M2829" s="3">
        <v>10.414999999999999</v>
      </c>
      <c r="N2829" s="3">
        <v>0.59899999999999998</v>
      </c>
      <c r="O2829" s="3">
        <v>0.38800000000000001</v>
      </c>
      <c r="P2829" s="3">
        <v>0.746</v>
      </c>
      <c r="Q2829" s="3">
        <v>1.6970000000000001</v>
      </c>
      <c r="R2829" s="3">
        <v>2.3540000000000001</v>
      </c>
      <c r="S2829" s="3">
        <v>2.395</v>
      </c>
      <c r="T2829" s="3" t="s">
        <v>13034</v>
      </c>
      <c r="U2829" s="3"/>
      <c r="V2829" s="3"/>
      <c r="W2829" s="3"/>
      <c r="X2829" s="3"/>
      <c r="Y2829" s="3"/>
      <c r="Z2829" s="3"/>
      <c r="AA2829" s="3"/>
      <c r="AB2829" s="3"/>
      <c r="AC2829" s="3"/>
      <c r="AD2829" s="7">
        <f t="shared" si="352"/>
        <v>0</v>
      </c>
      <c r="AE2829" s="3" t="str">
        <f t="shared" si="359"/>
        <v/>
      </c>
      <c r="AF2829" s="7">
        <f t="shared" si="353"/>
        <v>0</v>
      </c>
      <c r="AG2829" s="3" t="str">
        <f t="shared" si="354"/>
        <v/>
      </c>
      <c r="AH2829" s="7">
        <f t="shared" si="355"/>
        <v>0</v>
      </c>
      <c r="AI2829" s="3" t="str">
        <f t="shared" si="356"/>
        <v/>
      </c>
      <c r="AJ2829" s="7">
        <f t="shared" si="357"/>
        <v>0</v>
      </c>
      <c r="AK2829" s="3" t="str">
        <f t="shared" si="358"/>
        <v/>
      </c>
    </row>
    <row r="2830" spans="1:37" ht="20" x14ac:dyDescent="0.2">
      <c r="A2830" s="3" t="s">
        <v>2834</v>
      </c>
      <c r="B2830" s="3" t="s">
        <v>19806</v>
      </c>
      <c r="C2830" s="3" t="s">
        <v>19807</v>
      </c>
      <c r="D2830" s="3">
        <v>4.6042751755698497</v>
      </c>
      <c r="E2830" s="3">
        <v>1.9192804072126399</v>
      </c>
      <c r="F2830" s="6">
        <v>1.2468596189159E-19</v>
      </c>
      <c r="G2830" s="6">
        <v>4.6091488240094804E-18</v>
      </c>
      <c r="H2830" s="3">
        <v>0.83799999999999997</v>
      </c>
      <c r="I2830" s="3">
        <v>0.27200000000000002</v>
      </c>
      <c r="J2830" s="3">
        <v>0.24099999999999999</v>
      </c>
      <c r="K2830" s="3">
        <v>9.9830000000000005</v>
      </c>
      <c r="L2830" s="3">
        <v>11.358000000000001</v>
      </c>
      <c r="M2830" s="3">
        <v>13.818</v>
      </c>
      <c r="N2830" s="3">
        <v>0.52200000000000002</v>
      </c>
      <c r="O2830" s="3">
        <v>0.48099999999999998</v>
      </c>
      <c r="P2830" s="3">
        <v>0.79500000000000004</v>
      </c>
      <c r="Q2830" s="3">
        <v>5.0380000000000003</v>
      </c>
      <c r="R2830" s="3">
        <v>2.8879999999999999</v>
      </c>
      <c r="S2830" s="3">
        <v>2.9540000000000002</v>
      </c>
      <c r="T2830" s="3" t="s">
        <v>2834</v>
      </c>
      <c r="U2830" s="3" t="s">
        <v>13035</v>
      </c>
      <c r="V2830" s="3">
        <v>118</v>
      </c>
      <c r="W2830" s="3" t="s">
        <v>13036</v>
      </c>
      <c r="X2830" s="3" t="s">
        <v>13037</v>
      </c>
      <c r="Y2830" s="6">
        <v>1.65E-64</v>
      </c>
      <c r="Z2830" s="3">
        <v>98.095238100000003</v>
      </c>
      <c r="AA2830" s="3">
        <v>216.46799999999999</v>
      </c>
      <c r="AB2830" s="3">
        <v>105</v>
      </c>
      <c r="AC2830" s="3">
        <v>103</v>
      </c>
      <c r="AD2830" s="7">
        <f t="shared" si="352"/>
        <v>0</v>
      </c>
      <c r="AE2830" s="3" t="str">
        <f t="shared" si="359"/>
        <v/>
      </c>
      <c r="AF2830" s="7">
        <f t="shared" si="353"/>
        <v>0</v>
      </c>
      <c r="AG2830" s="3" t="str">
        <f t="shared" si="354"/>
        <v/>
      </c>
      <c r="AH2830" s="7">
        <f t="shared" si="355"/>
        <v>0</v>
      </c>
      <c r="AI2830" s="3" t="str">
        <f t="shared" si="356"/>
        <v/>
      </c>
      <c r="AJ2830" s="7">
        <f t="shared" si="357"/>
        <v>1</v>
      </c>
      <c r="AK2830" s="3">
        <f t="shared" si="358"/>
        <v>98.095238100000003</v>
      </c>
    </row>
    <row r="2831" spans="1:37" ht="20" x14ac:dyDescent="0.2">
      <c r="A2831" s="3" t="s">
        <v>2835</v>
      </c>
      <c r="B2831" s="3" t="s">
        <v>19806</v>
      </c>
      <c r="C2831" s="3" t="s">
        <v>19807</v>
      </c>
      <c r="D2831" s="3">
        <v>4.6040354349955903</v>
      </c>
      <c r="E2831" s="3">
        <v>0.27817138608192399</v>
      </c>
      <c r="F2831" s="6">
        <v>2.8363817235742001E-8</v>
      </c>
      <c r="G2831" s="6">
        <v>1.7331423246612401E-7</v>
      </c>
      <c r="H2831" s="3">
        <v>0.24099999999999999</v>
      </c>
      <c r="I2831" s="3">
        <v>0</v>
      </c>
      <c r="J2831" s="3">
        <v>0</v>
      </c>
      <c r="K2831" s="3">
        <v>2.3530000000000002</v>
      </c>
      <c r="L2831" s="3">
        <v>1.208</v>
      </c>
      <c r="M2831" s="3">
        <v>3.4550000000000001</v>
      </c>
      <c r="N2831" s="3">
        <v>0.26100000000000001</v>
      </c>
      <c r="O2831" s="3">
        <v>7.5999999999999998E-2</v>
      </c>
      <c r="P2831" s="3">
        <v>0</v>
      </c>
      <c r="Q2831" s="3">
        <v>0.77</v>
      </c>
      <c r="R2831" s="3">
        <v>0.57799999999999996</v>
      </c>
      <c r="S2831" s="3">
        <v>0.27900000000000003</v>
      </c>
      <c r="T2831" s="3" t="s">
        <v>2835</v>
      </c>
      <c r="U2831" s="3" t="s">
        <v>13038</v>
      </c>
      <c r="V2831" s="3">
        <v>412</v>
      </c>
      <c r="W2831" s="3" t="s">
        <v>13039</v>
      </c>
      <c r="X2831" s="3" t="s">
        <v>13040</v>
      </c>
      <c r="Y2831" s="3">
        <v>0</v>
      </c>
      <c r="Z2831" s="3">
        <v>96.411483250000003</v>
      </c>
      <c r="AA2831" s="3">
        <v>804.28300000000002</v>
      </c>
      <c r="AB2831" s="3">
        <v>418</v>
      </c>
      <c r="AC2831" s="3">
        <v>403</v>
      </c>
      <c r="AD2831" s="7">
        <f t="shared" si="352"/>
        <v>1</v>
      </c>
      <c r="AE2831" s="3">
        <f t="shared" si="359"/>
        <v>96.411483250000003</v>
      </c>
      <c r="AF2831" s="7">
        <f t="shared" si="353"/>
        <v>0</v>
      </c>
      <c r="AG2831" s="3" t="str">
        <f t="shared" si="354"/>
        <v/>
      </c>
      <c r="AH2831" s="7">
        <f t="shared" si="355"/>
        <v>0</v>
      </c>
      <c r="AI2831" s="3" t="str">
        <f t="shared" si="356"/>
        <v/>
      </c>
      <c r="AJ2831" s="7">
        <f t="shared" si="357"/>
        <v>0</v>
      </c>
      <c r="AK2831" s="3" t="str">
        <f t="shared" si="358"/>
        <v/>
      </c>
    </row>
    <row r="2832" spans="1:37" ht="20" x14ac:dyDescent="0.2">
      <c r="A2832" s="3" t="s">
        <v>2836</v>
      </c>
      <c r="B2832" s="3" t="s">
        <v>19806</v>
      </c>
      <c r="C2832" s="3" t="s">
        <v>19807</v>
      </c>
      <c r="D2832" s="3">
        <v>4.6037399524380902</v>
      </c>
      <c r="E2832" s="3">
        <v>2.6056375927998201</v>
      </c>
      <c r="F2832" s="6">
        <v>4.0862506515908E-22</v>
      </c>
      <c r="G2832" s="6">
        <v>2.2907791566464101E-20</v>
      </c>
      <c r="H2832" s="3">
        <v>0.443</v>
      </c>
      <c r="I2832" s="3">
        <v>0.5</v>
      </c>
      <c r="J2832" s="3">
        <v>0.111</v>
      </c>
      <c r="K2832" s="3">
        <v>8.2680000000000007</v>
      </c>
      <c r="L2832" s="3">
        <v>6.298</v>
      </c>
      <c r="M2832" s="3">
        <v>12.053000000000001</v>
      </c>
      <c r="N2832" s="3">
        <v>0.48299999999999998</v>
      </c>
      <c r="O2832" s="3">
        <v>0.32900000000000001</v>
      </c>
      <c r="P2832" s="3">
        <v>0.89500000000000002</v>
      </c>
      <c r="Q2832" s="3">
        <v>2.8740000000000001</v>
      </c>
      <c r="R2832" s="3">
        <v>2.75</v>
      </c>
      <c r="S2832" s="3">
        <v>3.14</v>
      </c>
      <c r="T2832" s="3" t="s">
        <v>2836</v>
      </c>
      <c r="U2832" s="3" t="s">
        <v>7944</v>
      </c>
      <c r="V2832" s="3">
        <v>178</v>
      </c>
      <c r="W2832" s="3" t="s">
        <v>13041</v>
      </c>
      <c r="X2832" s="3" t="s">
        <v>13042</v>
      </c>
      <c r="Y2832" s="6">
        <v>1.6599999999999999E-124</v>
      </c>
      <c r="Z2832" s="3">
        <v>99.438202250000003</v>
      </c>
      <c r="AA2832" s="3">
        <v>363.61399999999998</v>
      </c>
      <c r="AB2832" s="3">
        <v>178</v>
      </c>
      <c r="AC2832" s="3">
        <v>177</v>
      </c>
      <c r="AD2832" s="7">
        <f t="shared" si="352"/>
        <v>1</v>
      </c>
      <c r="AE2832" s="3">
        <f t="shared" si="359"/>
        <v>99.438202250000003</v>
      </c>
      <c r="AF2832" s="7">
        <f t="shared" si="353"/>
        <v>0</v>
      </c>
      <c r="AG2832" s="3" t="str">
        <f t="shared" si="354"/>
        <v/>
      </c>
      <c r="AH2832" s="7">
        <f t="shared" si="355"/>
        <v>0</v>
      </c>
      <c r="AI2832" s="3" t="str">
        <f t="shared" si="356"/>
        <v/>
      </c>
      <c r="AJ2832" s="7">
        <f t="shared" si="357"/>
        <v>0</v>
      </c>
      <c r="AK2832" s="3" t="str">
        <f t="shared" si="358"/>
        <v/>
      </c>
    </row>
    <row r="2833" spans="1:37" ht="20" x14ac:dyDescent="0.2">
      <c r="A2833" s="3" t="s">
        <v>2837</v>
      </c>
      <c r="B2833" s="3" t="s">
        <v>19806</v>
      </c>
      <c r="C2833" s="3" t="s">
        <v>19807</v>
      </c>
      <c r="D2833" s="3">
        <v>4.6037011034420496</v>
      </c>
      <c r="E2833" s="3">
        <v>0.63368190009996295</v>
      </c>
      <c r="F2833" s="6">
        <v>8.7654136430815595E-12</v>
      </c>
      <c r="G2833" s="6">
        <v>9.0463221615248198E-11</v>
      </c>
      <c r="H2833" s="3">
        <v>5.8000000000000003E-2</v>
      </c>
      <c r="I2833" s="3">
        <v>0.185</v>
      </c>
      <c r="J2833" s="3">
        <v>0</v>
      </c>
      <c r="K2833" s="3">
        <v>1.7809999999999999</v>
      </c>
      <c r="L2833" s="3">
        <v>2.09</v>
      </c>
      <c r="M2833" s="3">
        <v>2.585</v>
      </c>
      <c r="N2833" s="3">
        <v>0.126</v>
      </c>
      <c r="O2833" s="3">
        <v>0</v>
      </c>
      <c r="P2833" s="3">
        <v>0.157</v>
      </c>
      <c r="Q2833" s="3">
        <v>0.68400000000000005</v>
      </c>
      <c r="R2833" s="3">
        <v>0.68100000000000005</v>
      </c>
      <c r="S2833" s="3">
        <v>0.60099999999999998</v>
      </c>
      <c r="T2833" s="3" t="s">
        <v>2837</v>
      </c>
      <c r="U2833" s="3" t="s">
        <v>13043</v>
      </c>
      <c r="V2833" s="3">
        <v>235</v>
      </c>
      <c r="W2833" s="3" t="s">
        <v>13044</v>
      </c>
      <c r="X2833" s="3" t="s">
        <v>13045</v>
      </c>
      <c r="Y2833" s="6">
        <v>8.2599999999999997E-171</v>
      </c>
      <c r="Z2833" s="3">
        <v>100</v>
      </c>
      <c r="AA2833" s="3">
        <v>483.411</v>
      </c>
      <c r="AB2833" s="3">
        <v>235</v>
      </c>
      <c r="AC2833" s="3">
        <v>235</v>
      </c>
      <c r="AD2833" s="7">
        <f t="shared" si="352"/>
        <v>1</v>
      </c>
      <c r="AE2833" s="3">
        <f t="shared" si="359"/>
        <v>100</v>
      </c>
      <c r="AF2833" s="7">
        <f t="shared" si="353"/>
        <v>0</v>
      </c>
      <c r="AG2833" s="3" t="str">
        <f t="shared" si="354"/>
        <v/>
      </c>
      <c r="AH2833" s="7">
        <f t="shared" si="355"/>
        <v>0</v>
      </c>
      <c r="AI2833" s="3" t="str">
        <f t="shared" si="356"/>
        <v/>
      </c>
      <c r="AJ2833" s="7">
        <f t="shared" si="357"/>
        <v>0</v>
      </c>
      <c r="AK2833" s="3" t="str">
        <f t="shared" si="358"/>
        <v/>
      </c>
    </row>
    <row r="2834" spans="1:37" ht="20" x14ac:dyDescent="0.2">
      <c r="A2834" s="3" t="s">
        <v>2838</v>
      </c>
      <c r="B2834" s="3" t="s">
        <v>19806</v>
      </c>
      <c r="C2834" s="3" t="s">
        <v>19807</v>
      </c>
      <c r="D2834" s="3">
        <v>4.6036459384815096</v>
      </c>
      <c r="E2834" s="3">
        <v>1.9258318739579801</v>
      </c>
      <c r="F2834" s="6">
        <v>2.7014531504373199E-20</v>
      </c>
      <c r="G2834" s="6">
        <v>1.11483378523527E-18</v>
      </c>
      <c r="H2834" s="3">
        <v>0.16400000000000001</v>
      </c>
      <c r="I2834" s="3">
        <v>0.109</v>
      </c>
      <c r="J2834" s="3">
        <v>9.2999999999999999E-2</v>
      </c>
      <c r="K2834" s="3">
        <v>3.6960000000000002</v>
      </c>
      <c r="L2834" s="3">
        <v>2.4020000000000001</v>
      </c>
      <c r="M2834" s="3">
        <v>3.8260000000000001</v>
      </c>
      <c r="N2834" s="3">
        <v>0.14499999999999999</v>
      </c>
      <c r="O2834" s="3">
        <v>4.2000000000000003E-2</v>
      </c>
      <c r="P2834" s="3">
        <v>0.157</v>
      </c>
      <c r="Q2834" s="3">
        <v>0.89200000000000002</v>
      </c>
      <c r="R2834" s="3">
        <v>1.0089999999999999</v>
      </c>
      <c r="S2834" s="3">
        <v>1.659</v>
      </c>
      <c r="T2834" s="3" t="s">
        <v>2838</v>
      </c>
      <c r="U2834" s="3" t="s">
        <v>8322</v>
      </c>
      <c r="V2834" s="3">
        <v>414</v>
      </c>
      <c r="W2834" s="3" t="s">
        <v>13046</v>
      </c>
      <c r="X2834" s="3" t="s">
        <v>13047</v>
      </c>
      <c r="Y2834" s="3">
        <v>0</v>
      </c>
      <c r="Z2834" s="3">
        <v>82.526881720000006</v>
      </c>
      <c r="AA2834" s="3">
        <v>561.22199999999998</v>
      </c>
      <c r="AB2834" s="3">
        <v>372</v>
      </c>
      <c r="AC2834" s="3">
        <v>307</v>
      </c>
      <c r="AD2834" s="7">
        <f t="shared" si="352"/>
        <v>0</v>
      </c>
      <c r="AE2834" s="3" t="str">
        <f t="shared" si="359"/>
        <v/>
      </c>
      <c r="AF2834" s="7">
        <f t="shared" si="353"/>
        <v>0</v>
      </c>
      <c r="AG2834" s="3" t="str">
        <f t="shared" si="354"/>
        <v/>
      </c>
      <c r="AH2834" s="7">
        <f t="shared" si="355"/>
        <v>0</v>
      </c>
      <c r="AI2834" s="3" t="str">
        <f t="shared" si="356"/>
        <v/>
      </c>
      <c r="AJ2834" s="7">
        <f t="shared" si="357"/>
        <v>0</v>
      </c>
      <c r="AK2834" s="3" t="str">
        <f t="shared" si="358"/>
        <v/>
      </c>
    </row>
    <row r="2835" spans="1:37" ht="20" x14ac:dyDescent="0.2">
      <c r="A2835" s="3" t="s">
        <v>2839</v>
      </c>
      <c r="B2835" s="3" t="s">
        <v>19806</v>
      </c>
      <c r="C2835" s="3" t="s">
        <v>19807</v>
      </c>
      <c r="D2835" s="3">
        <v>4.6026391579758199</v>
      </c>
      <c r="E2835" s="3">
        <v>2.15489598032371</v>
      </c>
      <c r="F2835" s="6">
        <v>2.00704399457618E-17</v>
      </c>
      <c r="G2835" s="6">
        <v>5.2225956230878604E-16</v>
      </c>
      <c r="H2835" s="3">
        <v>0.183</v>
      </c>
      <c r="I2835" s="3">
        <v>0.25</v>
      </c>
      <c r="J2835" s="3">
        <v>7.3999999999999996E-2</v>
      </c>
      <c r="K2835" s="3">
        <v>3.2440000000000002</v>
      </c>
      <c r="L2835" s="3">
        <v>3.1989999999999998</v>
      </c>
      <c r="M2835" s="3">
        <v>6.5380000000000003</v>
      </c>
      <c r="N2835" s="3">
        <v>0.16400000000000001</v>
      </c>
      <c r="O2835" s="3">
        <v>0.11</v>
      </c>
      <c r="P2835" s="3">
        <v>0.215</v>
      </c>
      <c r="Q2835" s="3">
        <v>0.76200000000000001</v>
      </c>
      <c r="R2835" s="3">
        <v>0.81</v>
      </c>
      <c r="S2835" s="3">
        <v>1.143</v>
      </c>
      <c r="T2835" s="3" t="s">
        <v>2839</v>
      </c>
      <c r="U2835" s="3" t="s">
        <v>13048</v>
      </c>
      <c r="V2835" s="3">
        <v>359</v>
      </c>
      <c r="W2835" s="3" t="s">
        <v>13049</v>
      </c>
      <c r="X2835" s="3" t="s">
        <v>13050</v>
      </c>
      <c r="Y2835" s="3">
        <v>0</v>
      </c>
      <c r="Z2835" s="3">
        <v>100</v>
      </c>
      <c r="AA2835" s="3">
        <v>720.30899999999997</v>
      </c>
      <c r="AB2835" s="3">
        <v>359</v>
      </c>
      <c r="AC2835" s="3">
        <v>359</v>
      </c>
      <c r="AD2835" s="7">
        <f t="shared" si="352"/>
        <v>1</v>
      </c>
      <c r="AE2835" s="3">
        <f t="shared" si="359"/>
        <v>100</v>
      </c>
      <c r="AF2835" s="7">
        <f t="shared" si="353"/>
        <v>0</v>
      </c>
      <c r="AG2835" s="3" t="str">
        <f t="shared" si="354"/>
        <v/>
      </c>
      <c r="AH2835" s="7">
        <f t="shared" si="355"/>
        <v>0</v>
      </c>
      <c r="AI2835" s="3" t="str">
        <f t="shared" si="356"/>
        <v/>
      </c>
      <c r="AJ2835" s="7">
        <f t="shared" si="357"/>
        <v>0</v>
      </c>
      <c r="AK2835" s="3" t="str">
        <f t="shared" si="358"/>
        <v/>
      </c>
    </row>
    <row r="2836" spans="1:37" ht="20" x14ac:dyDescent="0.2">
      <c r="A2836" s="3" t="s">
        <v>2840</v>
      </c>
      <c r="B2836" s="3" t="s">
        <v>19806</v>
      </c>
      <c r="C2836" s="3" t="s">
        <v>19807</v>
      </c>
      <c r="D2836" s="3">
        <v>4.6022711381258601</v>
      </c>
      <c r="E2836" s="3">
        <v>2.1591229301144401</v>
      </c>
      <c r="F2836" s="6">
        <v>8.8281192376076802E-17</v>
      </c>
      <c r="G2836" s="6">
        <v>2.0473851892724099E-15</v>
      </c>
      <c r="H2836" s="3">
        <v>0.79</v>
      </c>
      <c r="I2836" s="3">
        <v>1.032</v>
      </c>
      <c r="J2836" s="3">
        <v>0</v>
      </c>
      <c r="K2836" s="3">
        <v>14.237</v>
      </c>
      <c r="L2836" s="3">
        <v>10.207000000000001</v>
      </c>
      <c r="M2836" s="3">
        <v>21.545999999999999</v>
      </c>
      <c r="N2836" s="3">
        <v>2.4369999999999998</v>
      </c>
      <c r="O2836" s="3">
        <v>0.52300000000000002</v>
      </c>
      <c r="P2836" s="3">
        <v>0.497</v>
      </c>
      <c r="Q2836" s="3">
        <v>3.4889999999999999</v>
      </c>
      <c r="R2836" s="3">
        <v>3.173</v>
      </c>
      <c r="S2836" s="3">
        <v>4.4939999999999998</v>
      </c>
      <c r="T2836" s="3" t="s">
        <v>2840</v>
      </c>
      <c r="U2836" s="3" t="s">
        <v>7350</v>
      </c>
      <c r="V2836" s="3">
        <v>320</v>
      </c>
      <c r="W2836" s="3" t="s">
        <v>13051</v>
      </c>
      <c r="X2836" s="3" t="s">
        <v>13052</v>
      </c>
      <c r="Y2836" s="3">
        <v>0</v>
      </c>
      <c r="Z2836" s="3">
        <v>98.432601880000007</v>
      </c>
      <c r="AA2836" s="3">
        <v>635.17999999999995</v>
      </c>
      <c r="AB2836" s="3">
        <v>319</v>
      </c>
      <c r="AC2836" s="3">
        <v>314</v>
      </c>
      <c r="AD2836" s="7">
        <f t="shared" si="352"/>
        <v>1</v>
      </c>
      <c r="AE2836" s="3">
        <f t="shared" si="359"/>
        <v>98.432601880000007</v>
      </c>
      <c r="AF2836" s="7">
        <f t="shared" si="353"/>
        <v>0</v>
      </c>
      <c r="AG2836" s="3" t="str">
        <f t="shared" si="354"/>
        <v/>
      </c>
      <c r="AH2836" s="7">
        <f t="shared" si="355"/>
        <v>0</v>
      </c>
      <c r="AI2836" s="3" t="str">
        <f t="shared" si="356"/>
        <v/>
      </c>
      <c r="AJ2836" s="7">
        <f t="shared" si="357"/>
        <v>0</v>
      </c>
      <c r="AK2836" s="3" t="str">
        <f t="shared" si="358"/>
        <v/>
      </c>
    </row>
    <row r="2837" spans="1:37" ht="20" x14ac:dyDescent="0.2">
      <c r="A2837" s="3" t="s">
        <v>2841</v>
      </c>
      <c r="B2837" s="3" t="s">
        <v>19806</v>
      </c>
      <c r="C2837" s="3" t="s">
        <v>19807</v>
      </c>
      <c r="D2837" s="3">
        <v>4.6011584819339904</v>
      </c>
      <c r="E2837" s="3">
        <v>2.9463227146914899</v>
      </c>
      <c r="F2837" s="6">
        <v>7.9695107669157594E-31</v>
      </c>
      <c r="G2837" s="6">
        <v>1.5287451333871201E-28</v>
      </c>
      <c r="H2837" s="3">
        <v>1.6559999999999999</v>
      </c>
      <c r="I2837" s="3">
        <v>1.8029999999999999</v>
      </c>
      <c r="J2837" s="3">
        <v>0.76</v>
      </c>
      <c r="K2837" s="3">
        <v>32.914000000000001</v>
      </c>
      <c r="L2837" s="3">
        <v>26.966999999999999</v>
      </c>
      <c r="M2837" s="3">
        <v>38.485999999999997</v>
      </c>
      <c r="N2837" s="3">
        <v>2.9780000000000002</v>
      </c>
      <c r="O2837" s="3">
        <v>1.409</v>
      </c>
      <c r="P2837" s="3">
        <v>2.8919999999999999</v>
      </c>
      <c r="Q2837" s="3">
        <v>19.39</v>
      </c>
      <c r="R2837" s="3">
        <v>16.812999999999999</v>
      </c>
      <c r="S2837" s="3">
        <v>20.347000000000001</v>
      </c>
      <c r="T2837" s="3" t="s">
        <v>13053</v>
      </c>
      <c r="U2837" s="3"/>
      <c r="V2837" s="3"/>
      <c r="W2837" s="3"/>
      <c r="X2837" s="3"/>
      <c r="Y2837" s="3"/>
      <c r="Z2837" s="3"/>
      <c r="AA2837" s="3"/>
      <c r="AB2837" s="3"/>
      <c r="AC2837" s="3"/>
      <c r="AD2837" s="7">
        <f t="shared" si="352"/>
        <v>0</v>
      </c>
      <c r="AE2837" s="3" t="str">
        <f t="shared" si="359"/>
        <v/>
      </c>
      <c r="AF2837" s="7">
        <f t="shared" si="353"/>
        <v>0</v>
      </c>
      <c r="AG2837" s="3" t="str">
        <f t="shared" si="354"/>
        <v/>
      </c>
      <c r="AH2837" s="7">
        <f t="shared" si="355"/>
        <v>0</v>
      </c>
      <c r="AI2837" s="3" t="str">
        <f t="shared" si="356"/>
        <v/>
      </c>
      <c r="AJ2837" s="7">
        <f t="shared" si="357"/>
        <v>0</v>
      </c>
      <c r="AK2837" s="3" t="str">
        <f t="shared" si="358"/>
        <v/>
      </c>
    </row>
    <row r="2838" spans="1:37" ht="20" x14ac:dyDescent="0.2">
      <c r="A2838" s="3" t="s">
        <v>2842</v>
      </c>
      <c r="B2838" s="3" t="s">
        <v>19806</v>
      </c>
      <c r="C2838" s="3" t="s">
        <v>19807</v>
      </c>
      <c r="D2838" s="3">
        <v>4.6000985029577697</v>
      </c>
      <c r="E2838" s="3">
        <v>0.266443690781339</v>
      </c>
      <c r="F2838" s="6">
        <v>5.4145277698698495E-7</v>
      </c>
      <c r="G2838" s="6">
        <v>2.8226812546619E-6</v>
      </c>
      <c r="H2838" s="3">
        <v>0.16400000000000001</v>
      </c>
      <c r="I2838" s="3">
        <v>0</v>
      </c>
      <c r="J2838" s="3">
        <v>0</v>
      </c>
      <c r="K2838" s="3">
        <v>1.5149999999999999</v>
      </c>
      <c r="L2838" s="3">
        <v>0.58299999999999996</v>
      </c>
      <c r="M2838" s="3">
        <v>2.7639999999999998</v>
      </c>
      <c r="N2838" s="3">
        <v>0</v>
      </c>
      <c r="O2838" s="3">
        <v>5.8999999999999997E-2</v>
      </c>
      <c r="P2838" s="3">
        <v>0.215</v>
      </c>
      <c r="Q2838" s="3">
        <v>0.40699999999999997</v>
      </c>
      <c r="R2838" s="3">
        <v>0.67300000000000004</v>
      </c>
      <c r="S2838" s="3">
        <v>0.59199999999999997</v>
      </c>
      <c r="T2838" s="3" t="s">
        <v>2842</v>
      </c>
      <c r="U2838" s="3" t="s">
        <v>9249</v>
      </c>
      <c r="V2838" s="3">
        <v>513</v>
      </c>
      <c r="W2838" s="3" t="s">
        <v>9250</v>
      </c>
      <c r="X2838" s="3" t="s">
        <v>9251</v>
      </c>
      <c r="Y2838" s="6">
        <v>2.9699999999999999E-142</v>
      </c>
      <c r="Z2838" s="3">
        <v>69.917012450000001</v>
      </c>
      <c r="AA2838" s="3">
        <v>468.00299999999999</v>
      </c>
      <c r="AB2838" s="3">
        <v>482</v>
      </c>
      <c r="AC2838" s="3">
        <v>337</v>
      </c>
      <c r="AD2838" s="7">
        <f t="shared" si="352"/>
        <v>0</v>
      </c>
      <c r="AE2838" s="3" t="str">
        <f t="shared" si="359"/>
        <v/>
      </c>
      <c r="AF2838" s="7">
        <f t="shared" si="353"/>
        <v>0</v>
      </c>
      <c r="AG2838" s="3" t="str">
        <f t="shared" si="354"/>
        <v/>
      </c>
      <c r="AH2838" s="7">
        <f t="shared" si="355"/>
        <v>0</v>
      </c>
      <c r="AI2838" s="3" t="str">
        <f t="shared" si="356"/>
        <v/>
      </c>
      <c r="AJ2838" s="7">
        <f t="shared" si="357"/>
        <v>0</v>
      </c>
      <c r="AK2838" s="3" t="str">
        <f t="shared" si="358"/>
        <v/>
      </c>
    </row>
    <row r="2839" spans="1:37" ht="20" x14ac:dyDescent="0.2">
      <c r="A2839" s="3" t="s">
        <v>2843</v>
      </c>
      <c r="B2839" s="3" t="s">
        <v>19806</v>
      </c>
      <c r="C2839" s="3" t="s">
        <v>19807</v>
      </c>
      <c r="D2839" s="3">
        <v>4.5992057377961997</v>
      </c>
      <c r="E2839" s="3">
        <v>1.1203849683762801</v>
      </c>
      <c r="F2839" s="6">
        <v>3.7353895933784902E-13</v>
      </c>
      <c r="G2839" s="6">
        <v>4.76844606233838E-12</v>
      </c>
      <c r="H2839" s="3">
        <v>0.11600000000000001</v>
      </c>
      <c r="I2839" s="3">
        <v>4.2999999999999997E-2</v>
      </c>
      <c r="J2839" s="3">
        <v>7.3999999999999996E-2</v>
      </c>
      <c r="K2839" s="3">
        <v>2.34</v>
      </c>
      <c r="L2839" s="3">
        <v>1.123</v>
      </c>
      <c r="M2839" s="3">
        <v>2.6869999999999998</v>
      </c>
      <c r="N2839" s="3">
        <v>7.6999999999999999E-2</v>
      </c>
      <c r="O2839" s="3">
        <v>0.11</v>
      </c>
      <c r="P2839" s="3">
        <v>0.14099999999999999</v>
      </c>
      <c r="Q2839" s="3">
        <v>0.76200000000000001</v>
      </c>
      <c r="R2839" s="3">
        <v>0.44800000000000001</v>
      </c>
      <c r="S2839" s="3">
        <v>0.745</v>
      </c>
      <c r="T2839" s="3" t="s">
        <v>2843</v>
      </c>
      <c r="U2839" s="3" t="s">
        <v>13054</v>
      </c>
      <c r="V2839" s="3">
        <v>484</v>
      </c>
      <c r="W2839" s="3" t="s">
        <v>13055</v>
      </c>
      <c r="X2839" s="3" t="s">
        <v>13056</v>
      </c>
      <c r="Y2839" s="3">
        <v>0</v>
      </c>
      <c r="Z2839" s="3">
        <v>100</v>
      </c>
      <c r="AA2839" s="3">
        <v>1008.44</v>
      </c>
      <c r="AB2839" s="3">
        <v>484</v>
      </c>
      <c r="AC2839" s="3">
        <v>484</v>
      </c>
      <c r="AD2839" s="7">
        <f t="shared" si="352"/>
        <v>1</v>
      </c>
      <c r="AE2839" s="3">
        <f t="shared" si="359"/>
        <v>100</v>
      </c>
      <c r="AF2839" s="7">
        <f t="shared" si="353"/>
        <v>0</v>
      </c>
      <c r="AG2839" s="3" t="str">
        <f t="shared" si="354"/>
        <v/>
      </c>
      <c r="AH2839" s="7">
        <f t="shared" si="355"/>
        <v>0</v>
      </c>
      <c r="AI2839" s="3" t="str">
        <f t="shared" si="356"/>
        <v/>
      </c>
      <c r="AJ2839" s="7">
        <f t="shared" si="357"/>
        <v>0</v>
      </c>
      <c r="AK2839" s="3" t="str">
        <f t="shared" si="358"/>
        <v/>
      </c>
    </row>
    <row r="2840" spans="1:37" ht="20" x14ac:dyDescent="0.2">
      <c r="A2840" s="3" t="s">
        <v>2844</v>
      </c>
      <c r="B2840" s="3" t="s">
        <v>19806</v>
      </c>
      <c r="C2840" s="3" t="s">
        <v>19807</v>
      </c>
      <c r="D2840" s="3">
        <v>4.5990280334344096</v>
      </c>
      <c r="E2840" s="3">
        <v>-0.14928710276431101</v>
      </c>
      <c r="F2840" s="6">
        <v>1.5283858440061999E-8</v>
      </c>
      <c r="G2840" s="6">
        <v>9.6945056332481704E-8</v>
      </c>
      <c r="H2840" s="3">
        <v>0.318</v>
      </c>
      <c r="I2840" s="3">
        <v>0</v>
      </c>
      <c r="J2840" s="3">
        <v>0</v>
      </c>
      <c r="K2840" s="3">
        <v>3.2040000000000002</v>
      </c>
      <c r="L2840" s="3">
        <v>3.2839999999999998</v>
      </c>
      <c r="M2840" s="3">
        <v>3.1989999999999998</v>
      </c>
      <c r="N2840" s="3">
        <v>0.17399999999999999</v>
      </c>
      <c r="O2840" s="3">
        <v>0.16</v>
      </c>
      <c r="P2840" s="3">
        <v>0.44700000000000001</v>
      </c>
      <c r="Q2840" s="3">
        <v>0.95199999999999996</v>
      </c>
      <c r="R2840" s="3">
        <v>1.7070000000000001</v>
      </c>
      <c r="S2840" s="3">
        <v>1.4810000000000001</v>
      </c>
      <c r="T2840" s="3" t="s">
        <v>2844</v>
      </c>
      <c r="U2840" s="3" t="s">
        <v>13057</v>
      </c>
      <c r="V2840" s="3">
        <v>817</v>
      </c>
      <c r="W2840" s="3" t="s">
        <v>13058</v>
      </c>
      <c r="X2840" s="3" t="s">
        <v>13059</v>
      </c>
      <c r="Y2840" s="3">
        <v>0</v>
      </c>
      <c r="Z2840" s="3">
        <v>99.877450980000006</v>
      </c>
      <c r="AA2840" s="3">
        <v>1669.83</v>
      </c>
      <c r="AB2840" s="3">
        <v>816</v>
      </c>
      <c r="AC2840" s="3">
        <v>815</v>
      </c>
      <c r="AD2840" s="7">
        <f t="shared" si="352"/>
        <v>1</v>
      </c>
      <c r="AE2840" s="3">
        <f t="shared" si="359"/>
        <v>99.877450980000006</v>
      </c>
      <c r="AF2840" s="7">
        <f t="shared" si="353"/>
        <v>0</v>
      </c>
      <c r="AG2840" s="3" t="str">
        <f t="shared" si="354"/>
        <v/>
      </c>
      <c r="AH2840" s="7">
        <f t="shared" si="355"/>
        <v>0</v>
      </c>
      <c r="AI2840" s="3" t="str">
        <f t="shared" si="356"/>
        <v/>
      </c>
      <c r="AJ2840" s="7">
        <f t="shared" si="357"/>
        <v>0</v>
      </c>
      <c r="AK2840" s="3" t="str">
        <f t="shared" si="358"/>
        <v/>
      </c>
    </row>
    <row r="2841" spans="1:37" ht="20" x14ac:dyDescent="0.2">
      <c r="A2841" s="3" t="s">
        <v>2845</v>
      </c>
      <c r="B2841" s="3" t="s">
        <v>19806</v>
      </c>
      <c r="C2841" s="3" t="s">
        <v>19807</v>
      </c>
      <c r="D2841" s="3">
        <v>4.5989465142265402</v>
      </c>
      <c r="E2841" s="3">
        <v>2.3580588391737698</v>
      </c>
      <c r="F2841" s="6">
        <v>1.18463295870235E-19</v>
      </c>
      <c r="G2841" s="6">
        <v>4.3897632249751498E-18</v>
      </c>
      <c r="H2841" s="3">
        <v>0.125</v>
      </c>
      <c r="I2841" s="3">
        <v>0.315</v>
      </c>
      <c r="J2841" s="3">
        <v>6.5000000000000002E-2</v>
      </c>
      <c r="K2841" s="3">
        <v>3.7349999999999999</v>
      </c>
      <c r="L2841" s="3">
        <v>3.0710000000000002</v>
      </c>
      <c r="M2841" s="3">
        <v>5.7450000000000001</v>
      </c>
      <c r="N2841" s="3">
        <v>3.9E-2</v>
      </c>
      <c r="O2841" s="3">
        <v>9.2999999999999999E-2</v>
      </c>
      <c r="P2841" s="3">
        <v>9.0999999999999998E-2</v>
      </c>
      <c r="Q2841" s="3">
        <v>1.8779999999999999</v>
      </c>
      <c r="R2841" s="3">
        <v>1.768</v>
      </c>
      <c r="S2841" s="3">
        <v>2.649</v>
      </c>
      <c r="T2841" s="3" t="s">
        <v>2845</v>
      </c>
      <c r="U2841" s="3" t="s">
        <v>7670</v>
      </c>
      <c r="V2841" s="3">
        <v>314</v>
      </c>
      <c r="W2841" s="3" t="s">
        <v>13060</v>
      </c>
      <c r="X2841" s="3" t="s">
        <v>13061</v>
      </c>
      <c r="Y2841" s="3">
        <v>0</v>
      </c>
      <c r="Z2841" s="3">
        <v>100</v>
      </c>
      <c r="AA2841" s="3">
        <v>555.05799999999999</v>
      </c>
      <c r="AB2841" s="3">
        <v>271</v>
      </c>
      <c r="AC2841" s="3">
        <v>271</v>
      </c>
      <c r="AD2841" s="7">
        <f t="shared" si="352"/>
        <v>1</v>
      </c>
      <c r="AE2841" s="3">
        <f t="shared" si="359"/>
        <v>100</v>
      </c>
      <c r="AF2841" s="7">
        <f t="shared" si="353"/>
        <v>0</v>
      </c>
      <c r="AG2841" s="3" t="str">
        <f t="shared" si="354"/>
        <v/>
      </c>
      <c r="AH2841" s="7">
        <f t="shared" si="355"/>
        <v>0</v>
      </c>
      <c r="AI2841" s="3" t="str">
        <f t="shared" si="356"/>
        <v/>
      </c>
      <c r="AJ2841" s="7">
        <f t="shared" si="357"/>
        <v>0</v>
      </c>
      <c r="AK2841" s="3" t="str">
        <f t="shared" si="358"/>
        <v/>
      </c>
    </row>
    <row r="2842" spans="1:37" ht="20" x14ac:dyDescent="0.2">
      <c r="A2842" s="3" t="s">
        <v>2846</v>
      </c>
      <c r="B2842" s="3" t="s">
        <v>19806</v>
      </c>
      <c r="C2842" s="3" t="s">
        <v>19807</v>
      </c>
      <c r="D2842" s="3">
        <v>4.59630221918027</v>
      </c>
      <c r="E2842" s="3">
        <v>0.296018716520287</v>
      </c>
      <c r="F2842" s="6">
        <v>5.8630457084355199E-10</v>
      </c>
      <c r="G2842" s="6">
        <v>4.58710377039913E-9</v>
      </c>
      <c r="H2842" s="3">
        <v>0</v>
      </c>
      <c r="I2842" s="3">
        <v>0.20599999999999999</v>
      </c>
      <c r="J2842" s="3">
        <v>0</v>
      </c>
      <c r="K2842" s="3">
        <v>1.595</v>
      </c>
      <c r="L2842" s="3">
        <v>1.635</v>
      </c>
      <c r="M2842" s="3">
        <v>2.1880000000000002</v>
      </c>
      <c r="N2842" s="3">
        <v>0</v>
      </c>
      <c r="O2842" s="3">
        <v>0</v>
      </c>
      <c r="P2842" s="3">
        <v>5.8000000000000003E-2</v>
      </c>
      <c r="Q2842" s="3">
        <v>1.264</v>
      </c>
      <c r="R2842" s="3">
        <v>0.67300000000000004</v>
      </c>
      <c r="S2842" s="3">
        <v>0.872</v>
      </c>
      <c r="T2842" s="3" t="s">
        <v>2846</v>
      </c>
      <c r="U2842" s="3" t="s">
        <v>13062</v>
      </c>
      <c r="V2842" s="3">
        <v>324</v>
      </c>
      <c r="W2842" s="3" t="s">
        <v>13063</v>
      </c>
      <c r="X2842" s="3" t="s">
        <v>13064</v>
      </c>
      <c r="Y2842" s="3">
        <v>0</v>
      </c>
      <c r="Z2842" s="3">
        <v>96.026490069999994</v>
      </c>
      <c r="AA2842" s="3">
        <v>577.4</v>
      </c>
      <c r="AB2842" s="3">
        <v>302</v>
      </c>
      <c r="AC2842" s="3">
        <v>290</v>
      </c>
      <c r="AD2842" s="7">
        <f t="shared" si="352"/>
        <v>1</v>
      </c>
      <c r="AE2842" s="3">
        <f t="shared" si="359"/>
        <v>96.026490069999994</v>
      </c>
      <c r="AF2842" s="7">
        <f t="shared" si="353"/>
        <v>0</v>
      </c>
      <c r="AG2842" s="3" t="str">
        <f t="shared" si="354"/>
        <v/>
      </c>
      <c r="AH2842" s="7">
        <f t="shared" si="355"/>
        <v>0</v>
      </c>
      <c r="AI2842" s="3" t="str">
        <f t="shared" si="356"/>
        <v/>
      </c>
      <c r="AJ2842" s="7">
        <f t="shared" si="357"/>
        <v>0</v>
      </c>
      <c r="AK2842" s="3" t="str">
        <f t="shared" si="358"/>
        <v/>
      </c>
    </row>
    <row r="2843" spans="1:37" ht="20" x14ac:dyDescent="0.2">
      <c r="A2843" s="3" t="s">
        <v>2847</v>
      </c>
      <c r="B2843" s="3" t="s">
        <v>19806</v>
      </c>
      <c r="C2843" s="3" t="s">
        <v>19807</v>
      </c>
      <c r="D2843" s="3">
        <v>4.5959897300564698</v>
      </c>
      <c r="E2843" s="3">
        <v>0.28640029292472002</v>
      </c>
      <c r="F2843" s="6">
        <v>2.19369833477936E-10</v>
      </c>
      <c r="G2843" s="6">
        <v>1.82341831877258E-9</v>
      </c>
      <c r="H2843" s="3">
        <v>0</v>
      </c>
      <c r="I2843" s="3">
        <v>0</v>
      </c>
      <c r="J2843" s="3">
        <v>0.27800000000000002</v>
      </c>
      <c r="K2843" s="3">
        <v>2.9249999999999998</v>
      </c>
      <c r="L2843" s="3">
        <v>2.4590000000000001</v>
      </c>
      <c r="M2843" s="3">
        <v>2.7</v>
      </c>
      <c r="N2843" s="3">
        <v>0</v>
      </c>
      <c r="O2843" s="3">
        <v>0</v>
      </c>
      <c r="P2843" s="3">
        <v>9.0999999999999998E-2</v>
      </c>
      <c r="Q2843" s="3">
        <v>1.004</v>
      </c>
      <c r="R2843" s="3">
        <v>0.56000000000000005</v>
      </c>
      <c r="S2843" s="3">
        <v>0.54200000000000004</v>
      </c>
      <c r="T2843" s="3" t="s">
        <v>2847</v>
      </c>
      <c r="U2843" s="3" t="s">
        <v>13065</v>
      </c>
      <c r="V2843" s="3">
        <v>366</v>
      </c>
      <c r="W2843" s="3" t="s">
        <v>13066</v>
      </c>
      <c r="X2843" s="3" t="s">
        <v>13067</v>
      </c>
      <c r="Y2843" s="3">
        <v>0</v>
      </c>
      <c r="Z2843" s="3">
        <v>87.469287469999998</v>
      </c>
      <c r="AA2843" s="3">
        <v>648.27700000000004</v>
      </c>
      <c r="AB2843" s="3">
        <v>407</v>
      </c>
      <c r="AC2843" s="3">
        <v>356</v>
      </c>
      <c r="AD2843" s="7">
        <f t="shared" si="352"/>
        <v>0</v>
      </c>
      <c r="AE2843" s="3" t="str">
        <f t="shared" si="359"/>
        <v/>
      </c>
      <c r="AF2843" s="7">
        <f t="shared" si="353"/>
        <v>0</v>
      </c>
      <c r="AG2843" s="3" t="str">
        <f t="shared" si="354"/>
        <v/>
      </c>
      <c r="AH2843" s="7">
        <f t="shared" si="355"/>
        <v>0</v>
      </c>
      <c r="AI2843" s="3" t="str">
        <f t="shared" si="356"/>
        <v/>
      </c>
      <c r="AJ2843" s="7">
        <f t="shared" si="357"/>
        <v>0</v>
      </c>
      <c r="AK2843" s="3" t="str">
        <f t="shared" si="358"/>
        <v/>
      </c>
    </row>
    <row r="2844" spans="1:37" ht="20" x14ac:dyDescent="0.2">
      <c r="A2844" s="3" t="s">
        <v>2848</v>
      </c>
      <c r="B2844" s="3" t="s">
        <v>19806</v>
      </c>
      <c r="C2844" s="3" t="s">
        <v>19807</v>
      </c>
      <c r="D2844" s="3">
        <v>4.5958952172621599</v>
      </c>
      <c r="E2844" s="3">
        <v>1.3115631675600401</v>
      </c>
      <c r="F2844" s="6">
        <v>4.2266636486670401E-13</v>
      </c>
      <c r="G2844" s="6">
        <v>5.3419213134437903E-12</v>
      </c>
      <c r="H2844" s="3">
        <v>0.17299999999999999</v>
      </c>
      <c r="I2844" s="3">
        <v>9.8000000000000004E-2</v>
      </c>
      <c r="J2844" s="3">
        <v>4.5999999999999999E-2</v>
      </c>
      <c r="K2844" s="3">
        <v>2.2999999999999998</v>
      </c>
      <c r="L2844" s="3">
        <v>1.8049999999999999</v>
      </c>
      <c r="M2844" s="3">
        <v>4.3499999999999996</v>
      </c>
      <c r="N2844" s="3">
        <v>9.7000000000000003E-2</v>
      </c>
      <c r="O2844" s="3">
        <v>0.219</v>
      </c>
      <c r="P2844" s="3">
        <v>0.25700000000000001</v>
      </c>
      <c r="Q2844" s="3">
        <v>1.125</v>
      </c>
      <c r="R2844" s="3">
        <v>0.91400000000000003</v>
      </c>
      <c r="S2844" s="3">
        <v>0.88900000000000001</v>
      </c>
      <c r="T2844" s="3" t="s">
        <v>2848</v>
      </c>
      <c r="U2844" s="3" t="s">
        <v>13068</v>
      </c>
      <c r="V2844" s="3">
        <v>257</v>
      </c>
      <c r="W2844" s="3" t="s">
        <v>13069</v>
      </c>
      <c r="X2844" s="3" t="s">
        <v>13070</v>
      </c>
      <c r="Y2844" s="6">
        <v>3.6400000000000003E-110</v>
      </c>
      <c r="Z2844" s="3">
        <v>100</v>
      </c>
      <c r="AA2844" s="3">
        <v>327.40499999999997</v>
      </c>
      <c r="AB2844" s="3">
        <v>162</v>
      </c>
      <c r="AC2844" s="3">
        <v>162</v>
      </c>
      <c r="AD2844" s="7">
        <f t="shared" si="352"/>
        <v>1</v>
      </c>
      <c r="AE2844" s="3">
        <f t="shared" si="359"/>
        <v>100</v>
      </c>
      <c r="AF2844" s="7">
        <f t="shared" si="353"/>
        <v>0</v>
      </c>
      <c r="AG2844" s="3" t="str">
        <f t="shared" si="354"/>
        <v/>
      </c>
      <c r="AH2844" s="7">
        <f t="shared" si="355"/>
        <v>0</v>
      </c>
      <c r="AI2844" s="3" t="str">
        <f t="shared" si="356"/>
        <v/>
      </c>
      <c r="AJ2844" s="7">
        <f t="shared" si="357"/>
        <v>0</v>
      </c>
      <c r="AK2844" s="3" t="str">
        <f t="shared" si="358"/>
        <v/>
      </c>
    </row>
    <row r="2845" spans="1:37" ht="20" x14ac:dyDescent="0.2">
      <c r="A2845" s="3" t="s">
        <v>2849</v>
      </c>
      <c r="B2845" s="3" t="s">
        <v>19806</v>
      </c>
      <c r="C2845" s="3" t="s">
        <v>19807</v>
      </c>
      <c r="D2845" s="3">
        <v>4.59573083661253</v>
      </c>
      <c r="E2845" s="3">
        <v>1.11142794475267</v>
      </c>
      <c r="F2845" s="6">
        <v>6.0117580326374102E-12</v>
      </c>
      <c r="G2845" s="6">
        <v>6.3527576133521603E-11</v>
      </c>
      <c r="H2845" s="3">
        <v>0.318</v>
      </c>
      <c r="I2845" s="3">
        <v>0.17399999999999999</v>
      </c>
      <c r="J2845" s="3">
        <v>0</v>
      </c>
      <c r="K2845" s="3">
        <v>2.9380000000000002</v>
      </c>
      <c r="L2845" s="3">
        <v>3.298</v>
      </c>
      <c r="M2845" s="3">
        <v>6.73</v>
      </c>
      <c r="N2845" s="3">
        <v>0</v>
      </c>
      <c r="O2845" s="3">
        <v>0.312</v>
      </c>
      <c r="P2845" s="3">
        <v>0</v>
      </c>
      <c r="Q2845" s="3">
        <v>1.524</v>
      </c>
      <c r="R2845" s="3">
        <v>1.905</v>
      </c>
      <c r="S2845" s="3">
        <v>1.49</v>
      </c>
      <c r="T2845" s="3" t="s">
        <v>13071</v>
      </c>
      <c r="U2845" s="3"/>
      <c r="V2845" s="3"/>
      <c r="W2845" s="3"/>
      <c r="X2845" s="3"/>
      <c r="Y2845" s="3"/>
      <c r="Z2845" s="3"/>
      <c r="AA2845" s="3"/>
      <c r="AB2845" s="3"/>
      <c r="AC2845" s="3"/>
      <c r="AD2845" s="7">
        <f t="shared" si="352"/>
        <v>0</v>
      </c>
      <c r="AE2845" s="3" t="str">
        <f t="shared" si="359"/>
        <v/>
      </c>
      <c r="AF2845" s="7">
        <f t="shared" si="353"/>
        <v>0</v>
      </c>
      <c r="AG2845" s="3" t="str">
        <f t="shared" si="354"/>
        <v/>
      </c>
      <c r="AH2845" s="7">
        <f t="shared" si="355"/>
        <v>0</v>
      </c>
      <c r="AI2845" s="3" t="str">
        <f t="shared" si="356"/>
        <v/>
      </c>
      <c r="AJ2845" s="7">
        <f t="shared" si="357"/>
        <v>0</v>
      </c>
      <c r="AK2845" s="3" t="str">
        <f t="shared" si="358"/>
        <v/>
      </c>
    </row>
    <row r="2846" spans="1:37" ht="20" x14ac:dyDescent="0.2">
      <c r="A2846" s="3" t="s">
        <v>2850</v>
      </c>
      <c r="B2846" s="3" t="s">
        <v>19806</v>
      </c>
      <c r="C2846" s="3" t="s">
        <v>19807</v>
      </c>
      <c r="D2846" s="3">
        <v>4.5954307213019501</v>
      </c>
      <c r="E2846" s="3">
        <v>1.3119463122624699</v>
      </c>
      <c r="F2846" s="6">
        <v>2.7700784948667798E-12</v>
      </c>
      <c r="G2846" s="6">
        <v>3.08543038195588E-11</v>
      </c>
      <c r="H2846" s="3">
        <v>0.154</v>
      </c>
      <c r="I2846" s="3">
        <v>0.109</v>
      </c>
      <c r="J2846" s="3">
        <v>0.10199999999999999</v>
      </c>
      <c r="K2846" s="3">
        <v>2.7650000000000001</v>
      </c>
      <c r="L2846" s="3">
        <v>1.621</v>
      </c>
      <c r="M2846" s="3">
        <v>5.1559999999999997</v>
      </c>
      <c r="N2846" s="3">
        <v>5.8000000000000003E-2</v>
      </c>
      <c r="O2846" s="3">
        <v>0.10100000000000001</v>
      </c>
      <c r="P2846" s="3">
        <v>9.0999999999999998E-2</v>
      </c>
      <c r="Q2846" s="3">
        <v>0.84799999999999998</v>
      </c>
      <c r="R2846" s="3">
        <v>0.48299999999999998</v>
      </c>
      <c r="S2846" s="3">
        <v>0.82899999999999996</v>
      </c>
      <c r="T2846" s="3" t="s">
        <v>2850</v>
      </c>
      <c r="U2846" s="3" t="s">
        <v>13072</v>
      </c>
      <c r="V2846" s="3">
        <v>332</v>
      </c>
      <c r="W2846" s="3" t="s">
        <v>13073</v>
      </c>
      <c r="X2846" s="3" t="s">
        <v>13074</v>
      </c>
      <c r="Y2846" s="3">
        <v>0</v>
      </c>
      <c r="Z2846" s="3">
        <v>99.335548169999996</v>
      </c>
      <c r="AA2846" s="3">
        <v>617.07600000000002</v>
      </c>
      <c r="AB2846" s="3">
        <v>301</v>
      </c>
      <c r="AC2846" s="3">
        <v>299</v>
      </c>
      <c r="AD2846" s="7">
        <f t="shared" si="352"/>
        <v>0</v>
      </c>
      <c r="AE2846" s="3" t="str">
        <f t="shared" si="359"/>
        <v/>
      </c>
      <c r="AF2846" s="7">
        <f t="shared" si="353"/>
        <v>0</v>
      </c>
      <c r="AG2846" s="3" t="str">
        <f t="shared" si="354"/>
        <v/>
      </c>
      <c r="AH2846" s="7">
        <f t="shared" si="355"/>
        <v>0</v>
      </c>
      <c r="AI2846" s="3" t="str">
        <f t="shared" si="356"/>
        <v/>
      </c>
      <c r="AJ2846" s="7">
        <f t="shared" si="357"/>
        <v>1</v>
      </c>
      <c r="AK2846" s="3">
        <f t="shared" si="358"/>
        <v>99.335548169999996</v>
      </c>
    </row>
    <row r="2847" spans="1:37" ht="20" x14ac:dyDescent="0.2">
      <c r="A2847" s="3" t="s">
        <v>2851</v>
      </c>
      <c r="B2847" s="3" t="s">
        <v>19806</v>
      </c>
      <c r="C2847" s="3" t="s">
        <v>19807</v>
      </c>
      <c r="D2847" s="3">
        <v>4.5949603198199096</v>
      </c>
      <c r="E2847" s="3">
        <v>0.29087715070234998</v>
      </c>
      <c r="F2847" s="6">
        <v>1.2549144131476701E-10</v>
      </c>
      <c r="G2847" s="6">
        <v>1.08447505972696E-9</v>
      </c>
      <c r="H2847" s="3">
        <v>6.7000000000000004E-2</v>
      </c>
      <c r="I2847" s="3">
        <v>0.152</v>
      </c>
      <c r="J2847" s="3">
        <v>0</v>
      </c>
      <c r="K2847" s="3">
        <v>1.7949999999999999</v>
      </c>
      <c r="L2847" s="3">
        <v>2.0760000000000001</v>
      </c>
      <c r="M2847" s="3">
        <v>1.9319999999999999</v>
      </c>
      <c r="N2847" s="3">
        <v>0.21299999999999999</v>
      </c>
      <c r="O2847" s="3">
        <v>0.13500000000000001</v>
      </c>
      <c r="P2847" s="3">
        <v>0.249</v>
      </c>
      <c r="Q2847" s="3">
        <v>0.47599999999999998</v>
      </c>
      <c r="R2847" s="3">
        <v>0.56000000000000005</v>
      </c>
      <c r="S2847" s="3">
        <v>0.77900000000000003</v>
      </c>
      <c r="T2847" s="3" t="s">
        <v>2851</v>
      </c>
      <c r="U2847" s="3" t="s">
        <v>13075</v>
      </c>
      <c r="V2847" s="3">
        <v>227</v>
      </c>
      <c r="W2847" s="3" t="s">
        <v>13076</v>
      </c>
      <c r="X2847" s="3" t="s">
        <v>13077</v>
      </c>
      <c r="Y2847" s="6">
        <v>1.1900000000000001E-165</v>
      </c>
      <c r="Z2847" s="3">
        <v>100</v>
      </c>
      <c r="AA2847" s="3">
        <v>469.54399999999998</v>
      </c>
      <c r="AB2847" s="3">
        <v>227</v>
      </c>
      <c r="AC2847" s="3">
        <v>227</v>
      </c>
      <c r="AD2847" s="7">
        <f t="shared" si="352"/>
        <v>1</v>
      </c>
      <c r="AE2847" s="3">
        <f t="shared" si="359"/>
        <v>100</v>
      </c>
      <c r="AF2847" s="7">
        <f t="shared" si="353"/>
        <v>0</v>
      </c>
      <c r="AG2847" s="3" t="str">
        <f t="shared" si="354"/>
        <v/>
      </c>
      <c r="AH2847" s="7">
        <f t="shared" si="355"/>
        <v>0</v>
      </c>
      <c r="AI2847" s="3" t="str">
        <f t="shared" si="356"/>
        <v/>
      </c>
      <c r="AJ2847" s="7">
        <f t="shared" si="357"/>
        <v>0</v>
      </c>
      <c r="AK2847" s="3" t="str">
        <f t="shared" si="358"/>
        <v/>
      </c>
    </row>
    <row r="2848" spans="1:37" ht="20" x14ac:dyDescent="0.2">
      <c r="A2848" s="3" t="s">
        <v>2852</v>
      </c>
      <c r="B2848" s="3" t="s">
        <v>19806</v>
      </c>
      <c r="C2848" s="3" t="s">
        <v>19807</v>
      </c>
      <c r="D2848" s="3">
        <v>4.5947369266947202</v>
      </c>
      <c r="E2848" s="3">
        <v>2.3255020626999698</v>
      </c>
      <c r="F2848" s="6">
        <v>2.4763224123551699E-16</v>
      </c>
      <c r="G2848" s="6">
        <v>5.3446853934604201E-15</v>
      </c>
      <c r="H2848" s="3">
        <v>2.359</v>
      </c>
      <c r="I2848" s="3">
        <v>0.70599999999999996</v>
      </c>
      <c r="J2848" s="3">
        <v>0</v>
      </c>
      <c r="K2848" s="3">
        <v>18.704000000000001</v>
      </c>
      <c r="L2848" s="3">
        <v>26.541</v>
      </c>
      <c r="M2848" s="3">
        <v>32.037999999999997</v>
      </c>
      <c r="N2848" s="3">
        <v>4.2830000000000004</v>
      </c>
      <c r="O2848" s="3">
        <v>0</v>
      </c>
      <c r="P2848" s="3">
        <v>1.7809999999999999</v>
      </c>
      <c r="Q2848" s="3">
        <v>6.6479999999999997</v>
      </c>
      <c r="R2848" s="3">
        <v>3.552</v>
      </c>
      <c r="S2848" s="3">
        <v>2.7759999999999998</v>
      </c>
      <c r="T2848" s="3" t="s">
        <v>2852</v>
      </c>
      <c r="U2848" s="3" t="s">
        <v>9187</v>
      </c>
      <c r="V2848" s="3">
        <v>255</v>
      </c>
      <c r="W2848" s="3" t="s">
        <v>9188</v>
      </c>
      <c r="X2848" s="3" t="s">
        <v>9189</v>
      </c>
      <c r="Y2848" s="3">
        <v>0</v>
      </c>
      <c r="Z2848" s="3">
        <v>100</v>
      </c>
      <c r="AA2848" s="3">
        <v>526.93899999999996</v>
      </c>
      <c r="AB2848" s="3">
        <v>255</v>
      </c>
      <c r="AC2848" s="3">
        <v>255</v>
      </c>
      <c r="AD2848" s="7">
        <f t="shared" si="352"/>
        <v>1</v>
      </c>
      <c r="AE2848" s="3">
        <f t="shared" si="359"/>
        <v>100</v>
      </c>
      <c r="AF2848" s="7">
        <f t="shared" si="353"/>
        <v>0</v>
      </c>
      <c r="AG2848" s="3" t="str">
        <f t="shared" si="354"/>
        <v/>
      </c>
      <c r="AH2848" s="7">
        <f t="shared" si="355"/>
        <v>0</v>
      </c>
      <c r="AI2848" s="3" t="str">
        <f t="shared" si="356"/>
        <v/>
      </c>
      <c r="AJ2848" s="7">
        <f t="shared" si="357"/>
        <v>0</v>
      </c>
      <c r="AK2848" s="3" t="str">
        <f t="shared" si="358"/>
        <v/>
      </c>
    </row>
    <row r="2849" spans="1:37" ht="20" x14ac:dyDescent="0.2">
      <c r="A2849" s="3" t="s">
        <v>2853</v>
      </c>
      <c r="B2849" s="3" t="s">
        <v>19806</v>
      </c>
      <c r="C2849" s="3" t="s">
        <v>19807</v>
      </c>
      <c r="D2849" s="3">
        <v>4.5946131630844702</v>
      </c>
      <c r="E2849" s="3">
        <v>0.63282741277353105</v>
      </c>
      <c r="F2849" s="6">
        <v>1.5433295782687599E-11</v>
      </c>
      <c r="G2849" s="6">
        <v>1.5406521161526201E-10</v>
      </c>
      <c r="H2849" s="3">
        <v>6.7000000000000004E-2</v>
      </c>
      <c r="I2849" s="3">
        <v>0.23899999999999999</v>
      </c>
      <c r="J2849" s="3">
        <v>0</v>
      </c>
      <c r="K2849" s="3">
        <v>3.4430000000000001</v>
      </c>
      <c r="L2849" s="3">
        <v>1.891</v>
      </c>
      <c r="M2849" s="3">
        <v>2.802</v>
      </c>
      <c r="N2849" s="3">
        <v>0.155</v>
      </c>
      <c r="O2849" s="3">
        <v>0</v>
      </c>
      <c r="P2849" s="3">
        <v>0.27300000000000002</v>
      </c>
      <c r="Q2849" s="3">
        <v>1.3680000000000001</v>
      </c>
      <c r="R2849" s="3">
        <v>1.2849999999999999</v>
      </c>
      <c r="S2849" s="3">
        <v>1.1759999999999999</v>
      </c>
      <c r="T2849" s="3" t="s">
        <v>2853</v>
      </c>
      <c r="U2849" s="3" t="s">
        <v>13078</v>
      </c>
      <c r="V2849" s="3">
        <v>305</v>
      </c>
      <c r="W2849" s="3" t="s">
        <v>13079</v>
      </c>
      <c r="X2849" s="3" t="s">
        <v>13080</v>
      </c>
      <c r="Y2849" s="3">
        <v>0</v>
      </c>
      <c r="Z2849" s="3">
        <v>100</v>
      </c>
      <c r="AA2849" s="3">
        <v>614.76400000000001</v>
      </c>
      <c r="AB2849" s="3">
        <v>303</v>
      </c>
      <c r="AC2849" s="3">
        <v>303</v>
      </c>
      <c r="AD2849" s="7">
        <f t="shared" si="352"/>
        <v>1</v>
      </c>
      <c r="AE2849" s="3">
        <f t="shared" si="359"/>
        <v>100</v>
      </c>
      <c r="AF2849" s="7">
        <f t="shared" si="353"/>
        <v>0</v>
      </c>
      <c r="AG2849" s="3" t="str">
        <f t="shared" si="354"/>
        <v/>
      </c>
      <c r="AH2849" s="7">
        <f t="shared" si="355"/>
        <v>0</v>
      </c>
      <c r="AI2849" s="3" t="str">
        <f t="shared" si="356"/>
        <v/>
      </c>
      <c r="AJ2849" s="7">
        <f t="shared" si="357"/>
        <v>0</v>
      </c>
      <c r="AK2849" s="3" t="str">
        <f t="shared" si="358"/>
        <v/>
      </c>
    </row>
    <row r="2850" spans="1:37" ht="20" x14ac:dyDescent="0.2">
      <c r="A2850" s="3" t="s">
        <v>2854</v>
      </c>
      <c r="B2850" s="3" t="s">
        <v>19806</v>
      </c>
      <c r="C2850" s="3" t="s">
        <v>19807</v>
      </c>
      <c r="D2850" s="3">
        <v>4.5943353242095304</v>
      </c>
      <c r="E2850" s="3">
        <v>2.15751597053809</v>
      </c>
      <c r="F2850" s="6">
        <v>4.2306806124156099E-20</v>
      </c>
      <c r="G2850" s="6">
        <v>1.68217818300963E-18</v>
      </c>
      <c r="H2850" s="3">
        <v>0.11600000000000001</v>
      </c>
      <c r="I2850" s="3">
        <v>0.27200000000000002</v>
      </c>
      <c r="J2850" s="3">
        <v>0.10199999999999999</v>
      </c>
      <c r="K2850" s="3">
        <v>5.4240000000000004</v>
      </c>
      <c r="L2850" s="3">
        <v>2.8010000000000002</v>
      </c>
      <c r="M2850" s="3">
        <v>4.5419999999999998</v>
      </c>
      <c r="N2850" s="3">
        <v>0.251</v>
      </c>
      <c r="O2850" s="3">
        <v>0.11799999999999999</v>
      </c>
      <c r="P2850" s="3">
        <v>0.24</v>
      </c>
      <c r="Q2850" s="3">
        <v>1.073</v>
      </c>
      <c r="R2850" s="3">
        <v>1.0349999999999999</v>
      </c>
      <c r="S2850" s="3">
        <v>1.5569999999999999</v>
      </c>
      <c r="T2850" s="3" t="s">
        <v>2854</v>
      </c>
      <c r="U2850" s="3" t="s">
        <v>13081</v>
      </c>
      <c r="V2850" s="3">
        <v>379</v>
      </c>
      <c r="W2850" s="3" t="s">
        <v>13082</v>
      </c>
      <c r="X2850" s="3" t="s">
        <v>13083</v>
      </c>
      <c r="Y2850" s="3">
        <v>0</v>
      </c>
      <c r="Z2850" s="3">
        <v>100</v>
      </c>
      <c r="AA2850" s="3">
        <v>789.64499999999998</v>
      </c>
      <c r="AB2850" s="3">
        <v>379</v>
      </c>
      <c r="AC2850" s="3">
        <v>379</v>
      </c>
      <c r="AD2850" s="7">
        <f t="shared" si="352"/>
        <v>1</v>
      </c>
      <c r="AE2850" s="3">
        <f t="shared" si="359"/>
        <v>100</v>
      </c>
      <c r="AF2850" s="7">
        <f t="shared" si="353"/>
        <v>0</v>
      </c>
      <c r="AG2850" s="3" t="str">
        <f t="shared" si="354"/>
        <v/>
      </c>
      <c r="AH2850" s="7">
        <f t="shared" si="355"/>
        <v>0</v>
      </c>
      <c r="AI2850" s="3" t="str">
        <f t="shared" si="356"/>
        <v/>
      </c>
      <c r="AJ2850" s="7">
        <f t="shared" si="357"/>
        <v>0</v>
      </c>
      <c r="AK2850" s="3" t="str">
        <f t="shared" si="358"/>
        <v/>
      </c>
    </row>
    <row r="2851" spans="1:37" ht="20" x14ac:dyDescent="0.2">
      <c r="A2851" s="3" t="s">
        <v>2855</v>
      </c>
      <c r="B2851" s="3" t="s">
        <v>19806</v>
      </c>
      <c r="C2851" s="3" t="s">
        <v>19807</v>
      </c>
      <c r="D2851" s="3">
        <v>4.5939907844104901</v>
      </c>
      <c r="E2851" s="3">
        <v>-0.14779175899921401</v>
      </c>
      <c r="F2851" s="6">
        <v>2.3345281136959899E-8</v>
      </c>
      <c r="G2851" s="6">
        <v>1.4438471685943299E-7</v>
      </c>
      <c r="H2851" s="3">
        <v>8.6999999999999994E-2</v>
      </c>
      <c r="I2851" s="3">
        <v>9.8000000000000004E-2</v>
      </c>
      <c r="J2851" s="3">
        <v>0</v>
      </c>
      <c r="K2851" s="3">
        <v>1.8740000000000001</v>
      </c>
      <c r="L2851" s="3">
        <v>1.2509999999999999</v>
      </c>
      <c r="M2851" s="3">
        <v>2.0089999999999999</v>
      </c>
      <c r="N2851" s="3">
        <v>8.6999999999999994E-2</v>
      </c>
      <c r="O2851" s="3">
        <v>0</v>
      </c>
      <c r="P2851" s="3">
        <v>0</v>
      </c>
      <c r="Q2851" s="3">
        <v>0.70099999999999996</v>
      </c>
      <c r="R2851" s="3">
        <v>0.5</v>
      </c>
      <c r="S2851" s="3">
        <v>0.38900000000000001</v>
      </c>
      <c r="T2851" s="3" t="s">
        <v>2855</v>
      </c>
      <c r="U2851" s="3" t="s">
        <v>13084</v>
      </c>
      <c r="V2851" s="3">
        <v>228</v>
      </c>
      <c r="W2851" s="3" t="s">
        <v>13085</v>
      </c>
      <c r="X2851" s="3" t="s">
        <v>13086</v>
      </c>
      <c r="Y2851" s="6">
        <v>1.1099999999999999E-148</v>
      </c>
      <c r="Z2851" s="3">
        <v>100</v>
      </c>
      <c r="AA2851" s="3">
        <v>425.63099999999997</v>
      </c>
      <c r="AB2851" s="3">
        <v>205</v>
      </c>
      <c r="AC2851" s="3">
        <v>205</v>
      </c>
      <c r="AD2851" s="7">
        <f t="shared" si="352"/>
        <v>1</v>
      </c>
      <c r="AE2851" s="3">
        <f t="shared" si="359"/>
        <v>100</v>
      </c>
      <c r="AF2851" s="7">
        <f t="shared" si="353"/>
        <v>0</v>
      </c>
      <c r="AG2851" s="3" t="str">
        <f t="shared" si="354"/>
        <v/>
      </c>
      <c r="AH2851" s="7">
        <f t="shared" si="355"/>
        <v>0</v>
      </c>
      <c r="AI2851" s="3" t="str">
        <f t="shared" si="356"/>
        <v/>
      </c>
      <c r="AJ2851" s="7">
        <f t="shared" si="357"/>
        <v>0</v>
      </c>
      <c r="AK2851" s="3" t="str">
        <f t="shared" si="358"/>
        <v/>
      </c>
    </row>
    <row r="2852" spans="1:37" ht="20" x14ac:dyDescent="0.2">
      <c r="A2852" s="3" t="s">
        <v>2856</v>
      </c>
      <c r="B2852" s="3" t="s">
        <v>19806</v>
      </c>
      <c r="C2852" s="3" t="s">
        <v>19807</v>
      </c>
      <c r="D2852" s="3">
        <v>4.5935450485099896</v>
      </c>
      <c r="E2852" s="3">
        <v>0.882564817796337</v>
      </c>
      <c r="F2852" s="6">
        <v>5.5523677680902802E-10</v>
      </c>
      <c r="G2852" s="6">
        <v>4.3596951550836604E-9</v>
      </c>
      <c r="H2852" s="3">
        <v>0.24099999999999999</v>
      </c>
      <c r="I2852" s="3">
        <v>0.17399999999999999</v>
      </c>
      <c r="J2852" s="3">
        <v>0</v>
      </c>
      <c r="K2852" s="3">
        <v>3.044</v>
      </c>
      <c r="L2852" s="3">
        <v>1.9330000000000001</v>
      </c>
      <c r="M2852" s="3">
        <v>6.0650000000000004</v>
      </c>
      <c r="N2852" s="3">
        <v>0.60899999999999999</v>
      </c>
      <c r="O2852" s="3">
        <v>7.5999999999999998E-2</v>
      </c>
      <c r="P2852" s="3">
        <v>7.4999999999999997E-2</v>
      </c>
      <c r="Q2852" s="3">
        <v>0.86599999999999999</v>
      </c>
      <c r="R2852" s="3">
        <v>1.25</v>
      </c>
      <c r="S2852" s="3">
        <v>1.2190000000000001</v>
      </c>
      <c r="T2852" s="3" t="s">
        <v>13087</v>
      </c>
      <c r="U2852" s="3"/>
      <c r="V2852" s="3"/>
      <c r="W2852" s="3"/>
      <c r="X2852" s="3"/>
      <c r="Y2852" s="3"/>
      <c r="Z2852" s="3"/>
      <c r="AA2852" s="3"/>
      <c r="AB2852" s="3"/>
      <c r="AC2852" s="3"/>
      <c r="AD2852" s="7">
        <f t="shared" si="352"/>
        <v>0</v>
      </c>
      <c r="AE2852" s="3" t="str">
        <f t="shared" si="359"/>
        <v/>
      </c>
      <c r="AF2852" s="7">
        <f t="shared" si="353"/>
        <v>0</v>
      </c>
      <c r="AG2852" s="3" t="str">
        <f t="shared" si="354"/>
        <v/>
      </c>
      <c r="AH2852" s="7">
        <f t="shared" si="355"/>
        <v>0</v>
      </c>
      <c r="AI2852" s="3" t="str">
        <f t="shared" si="356"/>
        <v/>
      </c>
      <c r="AJ2852" s="7">
        <f t="shared" si="357"/>
        <v>0</v>
      </c>
      <c r="AK2852" s="3" t="str">
        <f t="shared" si="358"/>
        <v/>
      </c>
    </row>
    <row r="2853" spans="1:37" ht="20" x14ac:dyDescent="0.2">
      <c r="A2853" s="3" t="s">
        <v>2857</v>
      </c>
      <c r="B2853" s="3" t="s">
        <v>19806</v>
      </c>
      <c r="C2853" s="3" t="s">
        <v>19807</v>
      </c>
      <c r="D2853" s="3">
        <v>4.5935390501732902</v>
      </c>
      <c r="E2853" s="3">
        <v>0.266195330024387</v>
      </c>
      <c r="F2853" s="6">
        <v>1.82404749100456E-8</v>
      </c>
      <c r="G2853" s="6">
        <v>1.14578736010641E-7</v>
      </c>
      <c r="H2853" s="3">
        <v>0.183</v>
      </c>
      <c r="I2853" s="3">
        <v>0</v>
      </c>
      <c r="J2853" s="3">
        <v>0</v>
      </c>
      <c r="K2853" s="3">
        <v>1.4359999999999999</v>
      </c>
      <c r="L2853" s="3">
        <v>1.123</v>
      </c>
      <c r="M2853" s="3">
        <v>2.6869999999999998</v>
      </c>
      <c r="N2853" s="3">
        <v>6.8000000000000005E-2</v>
      </c>
      <c r="O2853" s="3">
        <v>0</v>
      </c>
      <c r="P2853" s="3">
        <v>5.8000000000000003E-2</v>
      </c>
      <c r="Q2853" s="3">
        <v>0.29399999999999998</v>
      </c>
      <c r="R2853" s="3">
        <v>0.50900000000000001</v>
      </c>
      <c r="S2853" s="3">
        <v>0.64300000000000002</v>
      </c>
      <c r="T2853" s="3" t="s">
        <v>2857</v>
      </c>
      <c r="U2853" s="3" t="s">
        <v>13088</v>
      </c>
      <c r="V2853" s="3">
        <v>300</v>
      </c>
      <c r="W2853" s="3" t="s">
        <v>13089</v>
      </c>
      <c r="X2853" s="3" t="s">
        <v>13090</v>
      </c>
      <c r="Y2853" s="3">
        <v>0</v>
      </c>
      <c r="Z2853" s="3">
        <v>100</v>
      </c>
      <c r="AA2853" s="3">
        <v>607.83100000000002</v>
      </c>
      <c r="AB2853" s="3">
        <v>300</v>
      </c>
      <c r="AC2853" s="3">
        <v>300</v>
      </c>
      <c r="AD2853" s="7">
        <f t="shared" si="352"/>
        <v>1</v>
      </c>
      <c r="AE2853" s="3">
        <f t="shared" si="359"/>
        <v>100</v>
      </c>
      <c r="AF2853" s="7">
        <f t="shared" si="353"/>
        <v>0</v>
      </c>
      <c r="AG2853" s="3" t="str">
        <f t="shared" si="354"/>
        <v/>
      </c>
      <c r="AH2853" s="7">
        <f t="shared" si="355"/>
        <v>0</v>
      </c>
      <c r="AI2853" s="3" t="str">
        <f t="shared" si="356"/>
        <v/>
      </c>
      <c r="AJ2853" s="7">
        <f t="shared" si="357"/>
        <v>0</v>
      </c>
      <c r="AK2853" s="3" t="str">
        <f t="shared" si="358"/>
        <v/>
      </c>
    </row>
    <row r="2854" spans="1:37" ht="20" x14ac:dyDescent="0.2">
      <c r="A2854" s="3" t="s">
        <v>2858</v>
      </c>
      <c r="B2854" s="3" t="s">
        <v>19806</v>
      </c>
      <c r="C2854" s="3" t="s">
        <v>19807</v>
      </c>
      <c r="D2854" s="3">
        <v>4.5932760348430097</v>
      </c>
      <c r="E2854" s="3">
        <v>1.3178998424508599</v>
      </c>
      <c r="F2854" s="6">
        <v>1.9107269873730999E-13</v>
      </c>
      <c r="G2854" s="6">
        <v>2.55688639464315E-12</v>
      </c>
      <c r="H2854" s="3">
        <v>9.6000000000000002E-2</v>
      </c>
      <c r="I2854" s="3">
        <v>0.16300000000000001</v>
      </c>
      <c r="J2854" s="3">
        <v>9.2999999999999999E-2</v>
      </c>
      <c r="K2854" s="3">
        <v>2.7120000000000002</v>
      </c>
      <c r="L2854" s="3">
        <v>1.8340000000000001</v>
      </c>
      <c r="M2854" s="3">
        <v>4.6319999999999997</v>
      </c>
      <c r="N2854" s="3">
        <v>0.36699999999999999</v>
      </c>
      <c r="O2854" s="3">
        <v>0.19400000000000001</v>
      </c>
      <c r="P2854" s="3">
        <v>0.05</v>
      </c>
      <c r="Q2854" s="3">
        <v>0.57999999999999996</v>
      </c>
      <c r="R2854" s="3">
        <v>0.75</v>
      </c>
      <c r="S2854" s="3">
        <v>0.79600000000000004</v>
      </c>
      <c r="T2854" s="3" t="s">
        <v>2858</v>
      </c>
      <c r="U2854" s="3" t="s">
        <v>10261</v>
      </c>
      <c r="V2854" s="3">
        <v>343</v>
      </c>
      <c r="W2854" s="3" t="s">
        <v>13091</v>
      </c>
      <c r="X2854" s="3" t="s">
        <v>13092</v>
      </c>
      <c r="Y2854" s="3">
        <v>0</v>
      </c>
      <c r="Z2854" s="3">
        <v>99.125364430000005</v>
      </c>
      <c r="AA2854" s="3">
        <v>702.59</v>
      </c>
      <c r="AB2854" s="3">
        <v>343</v>
      </c>
      <c r="AC2854" s="3">
        <v>340</v>
      </c>
      <c r="AD2854" s="7">
        <f t="shared" si="352"/>
        <v>1</v>
      </c>
      <c r="AE2854" s="3">
        <f t="shared" si="359"/>
        <v>99.125364430000005</v>
      </c>
      <c r="AF2854" s="7">
        <f t="shared" si="353"/>
        <v>0</v>
      </c>
      <c r="AG2854" s="3" t="str">
        <f t="shared" si="354"/>
        <v/>
      </c>
      <c r="AH2854" s="7">
        <f t="shared" si="355"/>
        <v>0</v>
      </c>
      <c r="AI2854" s="3" t="str">
        <f t="shared" si="356"/>
        <v/>
      </c>
      <c r="AJ2854" s="7">
        <f t="shared" si="357"/>
        <v>0</v>
      </c>
      <c r="AK2854" s="3" t="str">
        <f t="shared" si="358"/>
        <v/>
      </c>
    </row>
    <row r="2855" spans="1:37" ht="20" x14ac:dyDescent="0.2">
      <c r="A2855" s="3" t="s">
        <v>2859</v>
      </c>
      <c r="B2855" s="3" t="s">
        <v>19806</v>
      </c>
      <c r="C2855" s="3" t="s">
        <v>19807</v>
      </c>
      <c r="D2855" s="3">
        <v>4.5922184669789496</v>
      </c>
      <c r="E2855" s="3">
        <v>0.88740590817061604</v>
      </c>
      <c r="F2855" s="6">
        <v>3.3292796037873601E-14</v>
      </c>
      <c r="G2855" s="6">
        <v>5.0970401644931298E-13</v>
      </c>
      <c r="H2855" s="3">
        <v>0.11600000000000001</v>
      </c>
      <c r="I2855" s="3">
        <v>4.2999999999999997E-2</v>
      </c>
      <c r="J2855" s="3">
        <v>3.6999999999999998E-2</v>
      </c>
      <c r="K2855" s="3">
        <v>1.9670000000000001</v>
      </c>
      <c r="L2855" s="3">
        <v>1.4219999999999999</v>
      </c>
      <c r="M2855" s="3">
        <v>2.1110000000000002</v>
      </c>
      <c r="N2855" s="3">
        <v>8.6999999999999994E-2</v>
      </c>
      <c r="O2855" s="3">
        <v>0.16</v>
      </c>
      <c r="P2855" s="3">
        <v>7.4999999999999997E-2</v>
      </c>
      <c r="Q2855" s="3">
        <v>0.66700000000000004</v>
      </c>
      <c r="R2855" s="3">
        <v>0.19</v>
      </c>
      <c r="S2855" s="3">
        <v>0.88</v>
      </c>
      <c r="T2855" s="3" t="s">
        <v>2859</v>
      </c>
      <c r="U2855" s="3" t="s">
        <v>13093</v>
      </c>
      <c r="V2855" s="3">
        <v>182</v>
      </c>
      <c r="W2855" s="3" t="s">
        <v>13094</v>
      </c>
      <c r="X2855" s="3" t="s">
        <v>13095</v>
      </c>
      <c r="Y2855" s="6">
        <v>2.1299999999999999E-128</v>
      </c>
      <c r="Z2855" s="3">
        <v>99.450549449999997</v>
      </c>
      <c r="AA2855" s="3">
        <v>373.62900000000002</v>
      </c>
      <c r="AB2855" s="3">
        <v>182</v>
      </c>
      <c r="AC2855" s="3">
        <v>181</v>
      </c>
      <c r="AD2855" s="7">
        <f t="shared" si="352"/>
        <v>1</v>
      </c>
      <c r="AE2855" s="3">
        <f t="shared" si="359"/>
        <v>99.450549449999997</v>
      </c>
      <c r="AF2855" s="7">
        <f t="shared" si="353"/>
        <v>0</v>
      </c>
      <c r="AG2855" s="3" t="str">
        <f t="shared" si="354"/>
        <v/>
      </c>
      <c r="AH2855" s="7">
        <f t="shared" si="355"/>
        <v>0</v>
      </c>
      <c r="AI2855" s="3" t="str">
        <f t="shared" si="356"/>
        <v/>
      </c>
      <c r="AJ2855" s="7">
        <f t="shared" si="357"/>
        <v>0</v>
      </c>
      <c r="AK2855" s="3" t="str">
        <f t="shared" si="358"/>
        <v/>
      </c>
    </row>
    <row r="2856" spans="1:37" ht="20" x14ac:dyDescent="0.2">
      <c r="A2856" s="3" t="s">
        <v>2860</v>
      </c>
      <c r="B2856" s="3" t="s">
        <v>19806</v>
      </c>
      <c r="C2856" s="3" t="s">
        <v>19807</v>
      </c>
      <c r="D2856" s="3">
        <v>4.5912120631142699</v>
      </c>
      <c r="E2856" s="3">
        <v>0.878624733365997</v>
      </c>
      <c r="F2856" s="6">
        <v>4.2061469846822101E-12</v>
      </c>
      <c r="G2856" s="6">
        <v>4.5439201059813402E-11</v>
      </c>
      <c r="H2856" s="3">
        <v>0.125</v>
      </c>
      <c r="I2856" s="3">
        <v>4.2999999999999997E-2</v>
      </c>
      <c r="J2856" s="3">
        <v>4.5999999999999999E-2</v>
      </c>
      <c r="K2856" s="3">
        <v>1.635</v>
      </c>
      <c r="L2856" s="3">
        <v>1.3360000000000001</v>
      </c>
      <c r="M2856" s="3">
        <v>2.9169999999999998</v>
      </c>
      <c r="N2856" s="3">
        <v>0.28000000000000003</v>
      </c>
      <c r="O2856" s="3">
        <v>0.127</v>
      </c>
      <c r="P2856" s="3">
        <v>8.3000000000000004E-2</v>
      </c>
      <c r="Q2856" s="3">
        <v>0.874</v>
      </c>
      <c r="R2856" s="3">
        <v>0.61199999999999999</v>
      </c>
      <c r="S2856" s="3">
        <v>1.0489999999999999</v>
      </c>
      <c r="T2856" s="3" t="s">
        <v>2860</v>
      </c>
      <c r="U2856" s="3" t="s">
        <v>13096</v>
      </c>
      <c r="V2856" s="3">
        <v>355</v>
      </c>
      <c r="W2856" s="3" t="s">
        <v>13097</v>
      </c>
      <c r="X2856" s="3" t="s">
        <v>13098</v>
      </c>
      <c r="Y2856" s="3">
        <v>0</v>
      </c>
      <c r="Z2856" s="3">
        <v>100</v>
      </c>
      <c r="AA2856" s="3">
        <v>734.947</v>
      </c>
      <c r="AB2856" s="3">
        <v>355</v>
      </c>
      <c r="AC2856" s="3">
        <v>355</v>
      </c>
      <c r="AD2856" s="7">
        <f t="shared" si="352"/>
        <v>1</v>
      </c>
      <c r="AE2856" s="3">
        <f t="shared" si="359"/>
        <v>100</v>
      </c>
      <c r="AF2856" s="7">
        <f t="shared" si="353"/>
        <v>0</v>
      </c>
      <c r="AG2856" s="3" t="str">
        <f t="shared" si="354"/>
        <v/>
      </c>
      <c r="AH2856" s="7">
        <f t="shared" si="355"/>
        <v>0</v>
      </c>
      <c r="AI2856" s="3" t="str">
        <f t="shared" si="356"/>
        <v/>
      </c>
      <c r="AJ2856" s="7">
        <f t="shared" si="357"/>
        <v>0</v>
      </c>
      <c r="AK2856" s="3" t="str">
        <f t="shared" si="358"/>
        <v/>
      </c>
    </row>
    <row r="2857" spans="1:37" ht="20" x14ac:dyDescent="0.2">
      <c r="A2857" s="3" t="s">
        <v>2861</v>
      </c>
      <c r="B2857" s="3" t="s">
        <v>19806</v>
      </c>
      <c r="C2857" s="3" t="s">
        <v>19807</v>
      </c>
      <c r="D2857" s="3">
        <v>4.5911893964128803</v>
      </c>
      <c r="E2857" s="3">
        <v>3.61461315949545</v>
      </c>
      <c r="F2857" s="6">
        <v>6.39679196770265E-26</v>
      </c>
      <c r="G2857" s="6">
        <v>6.4597008158618497E-24</v>
      </c>
      <c r="H2857" s="3">
        <v>0.29899999999999999</v>
      </c>
      <c r="I2857" s="3">
        <v>0.48899999999999999</v>
      </c>
      <c r="J2857" s="3">
        <v>0.111</v>
      </c>
      <c r="K2857" s="3">
        <v>6.5670000000000002</v>
      </c>
      <c r="L2857" s="3">
        <v>5.0750000000000002</v>
      </c>
      <c r="M2857" s="3">
        <v>10.734999999999999</v>
      </c>
      <c r="N2857" s="3">
        <v>0.80300000000000005</v>
      </c>
      <c r="O2857" s="3">
        <v>0.21099999999999999</v>
      </c>
      <c r="P2857" s="3">
        <v>0.45600000000000002</v>
      </c>
      <c r="Q2857" s="3">
        <v>2.0779999999999998</v>
      </c>
      <c r="R2857" s="3">
        <v>1.6990000000000001</v>
      </c>
      <c r="S2857" s="3">
        <v>1.8959999999999999</v>
      </c>
      <c r="T2857" s="3" t="s">
        <v>13099</v>
      </c>
      <c r="U2857" s="3"/>
      <c r="V2857" s="3"/>
      <c r="W2857" s="3"/>
      <c r="X2857" s="3"/>
      <c r="Y2857" s="3"/>
      <c r="Z2857" s="3"/>
      <c r="AA2857" s="3"/>
      <c r="AB2857" s="3"/>
      <c r="AC2857" s="3"/>
      <c r="AD2857" s="7">
        <f t="shared" si="352"/>
        <v>0</v>
      </c>
      <c r="AE2857" s="3" t="str">
        <f t="shared" si="359"/>
        <v/>
      </c>
      <c r="AF2857" s="7">
        <f t="shared" si="353"/>
        <v>0</v>
      </c>
      <c r="AG2857" s="3" t="str">
        <f t="shared" si="354"/>
        <v/>
      </c>
      <c r="AH2857" s="7">
        <f t="shared" si="355"/>
        <v>0</v>
      </c>
      <c r="AI2857" s="3" t="str">
        <f t="shared" si="356"/>
        <v/>
      </c>
      <c r="AJ2857" s="7">
        <f t="shared" si="357"/>
        <v>0</v>
      </c>
      <c r="AK2857" s="3" t="str">
        <f t="shared" si="358"/>
        <v/>
      </c>
    </row>
    <row r="2858" spans="1:37" ht="20" x14ac:dyDescent="0.2">
      <c r="A2858" s="3" t="s">
        <v>2862</v>
      </c>
      <c r="B2858" s="3" t="s">
        <v>19806</v>
      </c>
      <c r="C2858" s="3" t="s">
        <v>19807</v>
      </c>
      <c r="D2858" s="3">
        <v>4.5903969068183397</v>
      </c>
      <c r="E2858" s="3">
        <v>1.64794988524235</v>
      </c>
      <c r="F2858" s="6">
        <v>6.6846403902154799E-16</v>
      </c>
      <c r="G2858" s="6">
        <v>1.3545613154843999E-14</v>
      </c>
      <c r="H2858" s="3">
        <v>0.221</v>
      </c>
      <c r="I2858" s="3">
        <v>0.152</v>
      </c>
      <c r="J2858" s="3">
        <v>4.5999999999999999E-2</v>
      </c>
      <c r="K2858" s="3">
        <v>4.7060000000000004</v>
      </c>
      <c r="L2858" s="3">
        <v>2.1320000000000001</v>
      </c>
      <c r="M2858" s="3">
        <v>3.851</v>
      </c>
      <c r="N2858" s="3">
        <v>0.193</v>
      </c>
      <c r="O2858" s="3">
        <v>8.4000000000000005E-2</v>
      </c>
      <c r="P2858" s="3">
        <v>0.20699999999999999</v>
      </c>
      <c r="Q2858" s="3">
        <v>0.9</v>
      </c>
      <c r="R2858" s="3">
        <v>0.63800000000000001</v>
      </c>
      <c r="S2858" s="3">
        <v>0.41499999999999998</v>
      </c>
      <c r="T2858" s="3" t="s">
        <v>13100</v>
      </c>
      <c r="U2858" s="3"/>
      <c r="V2858" s="3"/>
      <c r="W2858" s="3"/>
      <c r="X2858" s="3"/>
      <c r="Y2858" s="3"/>
      <c r="Z2858" s="3"/>
      <c r="AA2858" s="3"/>
      <c r="AB2858" s="3"/>
      <c r="AC2858" s="3"/>
      <c r="AD2858" s="7">
        <f t="shared" si="352"/>
        <v>0</v>
      </c>
      <c r="AE2858" s="3" t="str">
        <f t="shared" si="359"/>
        <v/>
      </c>
      <c r="AF2858" s="7">
        <f t="shared" si="353"/>
        <v>0</v>
      </c>
      <c r="AG2858" s="3" t="str">
        <f t="shared" si="354"/>
        <v/>
      </c>
      <c r="AH2858" s="7">
        <f t="shared" si="355"/>
        <v>0</v>
      </c>
      <c r="AI2858" s="3" t="str">
        <f t="shared" si="356"/>
        <v/>
      </c>
      <c r="AJ2858" s="7">
        <f t="shared" si="357"/>
        <v>0</v>
      </c>
      <c r="AK2858" s="3" t="str">
        <f t="shared" si="358"/>
        <v/>
      </c>
    </row>
    <row r="2859" spans="1:37" ht="20" x14ac:dyDescent="0.2">
      <c r="A2859" s="3" t="s">
        <v>2863</v>
      </c>
      <c r="B2859" s="3" t="s">
        <v>19806</v>
      </c>
      <c r="C2859" s="3" t="s">
        <v>19807</v>
      </c>
      <c r="D2859" s="3">
        <v>4.5902945616223203</v>
      </c>
      <c r="E2859" s="3">
        <v>-0.149478559052235</v>
      </c>
      <c r="F2859" s="6">
        <v>2.15048100156277E-8</v>
      </c>
      <c r="G2859" s="6">
        <v>1.3389795652237599E-7</v>
      </c>
      <c r="H2859" s="3">
        <v>6.7000000000000004E-2</v>
      </c>
      <c r="I2859" s="3">
        <v>6.5000000000000002E-2</v>
      </c>
      <c r="J2859" s="3">
        <v>0</v>
      </c>
      <c r="K2859" s="3">
        <v>1.4890000000000001</v>
      </c>
      <c r="L2859" s="3">
        <v>0.95199999999999996</v>
      </c>
      <c r="M2859" s="3">
        <v>1.4330000000000001</v>
      </c>
      <c r="N2859" s="3">
        <v>6.8000000000000005E-2</v>
      </c>
      <c r="O2859" s="3">
        <v>0</v>
      </c>
      <c r="P2859" s="3">
        <v>0</v>
      </c>
      <c r="Q2859" s="3">
        <v>0.156</v>
      </c>
      <c r="R2859" s="3">
        <v>0.379</v>
      </c>
      <c r="S2859" s="3">
        <v>0.44900000000000001</v>
      </c>
      <c r="T2859" s="3" t="s">
        <v>2863</v>
      </c>
      <c r="U2859" s="3" t="s">
        <v>8402</v>
      </c>
      <c r="V2859" s="3">
        <v>353</v>
      </c>
      <c r="W2859" s="3" t="s">
        <v>13101</v>
      </c>
      <c r="X2859" s="3" t="s">
        <v>13102</v>
      </c>
      <c r="Y2859" s="3">
        <v>0</v>
      </c>
      <c r="Z2859" s="3">
        <v>94.117647059999996</v>
      </c>
      <c r="AA2859" s="3">
        <v>713.76099999999997</v>
      </c>
      <c r="AB2859" s="3">
        <v>374</v>
      </c>
      <c r="AC2859" s="3">
        <v>352</v>
      </c>
      <c r="AD2859" s="7">
        <f t="shared" si="352"/>
        <v>1</v>
      </c>
      <c r="AE2859" s="3">
        <f t="shared" si="359"/>
        <v>94.117647059999996</v>
      </c>
      <c r="AF2859" s="7">
        <f t="shared" si="353"/>
        <v>0</v>
      </c>
      <c r="AG2859" s="3" t="str">
        <f t="shared" si="354"/>
        <v/>
      </c>
      <c r="AH2859" s="7">
        <f t="shared" si="355"/>
        <v>0</v>
      </c>
      <c r="AI2859" s="3" t="str">
        <f t="shared" si="356"/>
        <v/>
      </c>
      <c r="AJ2859" s="7">
        <f t="shared" si="357"/>
        <v>0</v>
      </c>
      <c r="AK2859" s="3" t="str">
        <f t="shared" si="358"/>
        <v/>
      </c>
    </row>
    <row r="2860" spans="1:37" ht="20" x14ac:dyDescent="0.2">
      <c r="A2860" s="3" t="s">
        <v>2864</v>
      </c>
      <c r="B2860" s="3" t="s">
        <v>19806</v>
      </c>
      <c r="C2860" s="3" t="s">
        <v>19807</v>
      </c>
      <c r="D2860" s="3">
        <v>4.5901162951838499</v>
      </c>
      <c r="E2860" s="3">
        <v>1.1251485242438699</v>
      </c>
      <c r="F2860" s="6">
        <v>1.97344880772904E-14</v>
      </c>
      <c r="G2860" s="6">
        <v>3.14606734392642E-13</v>
      </c>
      <c r="H2860" s="3">
        <v>6.7000000000000004E-2</v>
      </c>
      <c r="I2860" s="3">
        <v>0.152</v>
      </c>
      <c r="J2860" s="3">
        <v>0</v>
      </c>
      <c r="K2860" s="3">
        <v>1.7410000000000001</v>
      </c>
      <c r="L2860" s="3">
        <v>1.7490000000000001</v>
      </c>
      <c r="M2860" s="3">
        <v>2.1749999999999998</v>
      </c>
      <c r="N2860" s="3">
        <v>0.3</v>
      </c>
      <c r="O2860" s="3">
        <v>0.10100000000000001</v>
      </c>
      <c r="P2860" s="3">
        <v>0.13300000000000001</v>
      </c>
      <c r="Q2860" s="3">
        <v>0.57999999999999996</v>
      </c>
      <c r="R2860" s="3">
        <v>0.94799999999999995</v>
      </c>
      <c r="S2860" s="3">
        <v>1.0489999999999999</v>
      </c>
      <c r="T2860" s="3" t="s">
        <v>2864</v>
      </c>
      <c r="U2860" s="3" t="s">
        <v>13103</v>
      </c>
      <c r="V2860" s="3">
        <v>145</v>
      </c>
      <c r="W2860" s="3" t="s">
        <v>13104</v>
      </c>
      <c r="X2860" s="3" t="s">
        <v>13105</v>
      </c>
      <c r="Y2860" s="6">
        <v>1.0100000000000001E-96</v>
      </c>
      <c r="Z2860" s="3">
        <v>100</v>
      </c>
      <c r="AA2860" s="3">
        <v>288.11500000000001</v>
      </c>
      <c r="AB2860" s="3">
        <v>145</v>
      </c>
      <c r="AC2860" s="3">
        <v>145</v>
      </c>
      <c r="AD2860" s="7">
        <f t="shared" si="352"/>
        <v>1</v>
      </c>
      <c r="AE2860" s="3">
        <f t="shared" si="359"/>
        <v>100</v>
      </c>
      <c r="AF2860" s="7">
        <f t="shared" si="353"/>
        <v>0</v>
      </c>
      <c r="AG2860" s="3" t="str">
        <f t="shared" si="354"/>
        <v/>
      </c>
      <c r="AH2860" s="7">
        <f t="shared" si="355"/>
        <v>0</v>
      </c>
      <c r="AI2860" s="3" t="str">
        <f t="shared" si="356"/>
        <v/>
      </c>
      <c r="AJ2860" s="7">
        <f t="shared" si="357"/>
        <v>0</v>
      </c>
      <c r="AK2860" s="3" t="str">
        <f t="shared" si="358"/>
        <v/>
      </c>
    </row>
    <row r="2861" spans="1:37" ht="20" x14ac:dyDescent="0.2">
      <c r="A2861" s="3" t="s">
        <v>2865</v>
      </c>
      <c r="B2861" s="3" t="s">
        <v>19806</v>
      </c>
      <c r="C2861" s="3" t="s">
        <v>19807</v>
      </c>
      <c r="D2861" s="3">
        <v>4.5899208919512402</v>
      </c>
      <c r="E2861" s="3">
        <v>1.3266685065413799</v>
      </c>
      <c r="F2861" s="6">
        <v>1.4936565770913899E-13</v>
      </c>
      <c r="G2861" s="6">
        <v>2.0335734210516098E-12</v>
      </c>
      <c r="H2861" s="3">
        <v>0.13500000000000001</v>
      </c>
      <c r="I2861" s="3">
        <v>0.36899999999999999</v>
      </c>
      <c r="J2861" s="3">
        <v>0</v>
      </c>
      <c r="K2861" s="3">
        <v>4.2009999999999996</v>
      </c>
      <c r="L2861" s="3">
        <v>2.8719999999999999</v>
      </c>
      <c r="M2861" s="3">
        <v>5.4630000000000001</v>
      </c>
      <c r="N2861" s="3">
        <v>0.28000000000000003</v>
      </c>
      <c r="O2861" s="3">
        <v>6.7000000000000004E-2</v>
      </c>
      <c r="P2861" s="3">
        <v>0.182</v>
      </c>
      <c r="Q2861" s="3">
        <v>1.498</v>
      </c>
      <c r="R2861" s="3">
        <v>1.492</v>
      </c>
      <c r="S2861" s="3">
        <v>0.77</v>
      </c>
      <c r="T2861" s="3" t="s">
        <v>2865</v>
      </c>
      <c r="U2861" s="3" t="s">
        <v>13106</v>
      </c>
      <c r="V2861" s="3">
        <v>280</v>
      </c>
      <c r="W2861" s="3" t="s">
        <v>13107</v>
      </c>
      <c r="X2861" s="3" t="s">
        <v>13108</v>
      </c>
      <c r="Y2861" s="3">
        <v>0</v>
      </c>
      <c r="Z2861" s="3">
        <v>100</v>
      </c>
      <c r="AA2861" s="3">
        <v>577.4</v>
      </c>
      <c r="AB2861" s="3">
        <v>280</v>
      </c>
      <c r="AC2861" s="3">
        <v>280</v>
      </c>
      <c r="AD2861" s="7">
        <f t="shared" si="352"/>
        <v>1</v>
      </c>
      <c r="AE2861" s="3">
        <f t="shared" si="359"/>
        <v>100</v>
      </c>
      <c r="AF2861" s="7">
        <f t="shared" si="353"/>
        <v>0</v>
      </c>
      <c r="AG2861" s="3" t="str">
        <f t="shared" si="354"/>
        <v/>
      </c>
      <c r="AH2861" s="7">
        <f t="shared" si="355"/>
        <v>0</v>
      </c>
      <c r="AI2861" s="3" t="str">
        <f t="shared" si="356"/>
        <v/>
      </c>
      <c r="AJ2861" s="7">
        <f t="shared" si="357"/>
        <v>0</v>
      </c>
      <c r="AK2861" s="3" t="str">
        <f t="shared" si="358"/>
        <v/>
      </c>
    </row>
    <row r="2862" spans="1:37" ht="20" x14ac:dyDescent="0.2">
      <c r="A2862" s="3" t="s">
        <v>2866</v>
      </c>
      <c r="B2862" s="3" t="s">
        <v>19806</v>
      </c>
      <c r="C2862" s="3" t="s">
        <v>19807</v>
      </c>
      <c r="D2862" s="3">
        <v>4.5898458533324202</v>
      </c>
      <c r="E2862" s="3">
        <v>2.8023134121253102</v>
      </c>
      <c r="F2862" s="6">
        <v>3.36586226836178E-17</v>
      </c>
      <c r="G2862" s="6">
        <v>8.36582735111893E-16</v>
      </c>
      <c r="H2862" s="3">
        <v>0.40400000000000003</v>
      </c>
      <c r="I2862" s="3">
        <v>0.45600000000000002</v>
      </c>
      <c r="J2862" s="3">
        <v>0.25900000000000001</v>
      </c>
      <c r="K2862" s="3">
        <v>6.54</v>
      </c>
      <c r="L2862" s="3">
        <v>5.2460000000000004</v>
      </c>
      <c r="M2862" s="3">
        <v>16.16</v>
      </c>
      <c r="N2862" s="3">
        <v>0.66700000000000004</v>
      </c>
      <c r="O2862" s="3">
        <v>0.20200000000000001</v>
      </c>
      <c r="P2862" s="3">
        <v>0.24</v>
      </c>
      <c r="Q2862" s="3">
        <v>1.0389999999999999</v>
      </c>
      <c r="R2862" s="3">
        <v>1.716</v>
      </c>
      <c r="S2862" s="3">
        <v>1.4390000000000001</v>
      </c>
      <c r="T2862" s="3" t="s">
        <v>13109</v>
      </c>
      <c r="U2862" s="3"/>
      <c r="V2862" s="3"/>
      <c r="W2862" s="3"/>
      <c r="X2862" s="3"/>
      <c r="Y2862" s="3"/>
      <c r="Z2862" s="3"/>
      <c r="AA2862" s="3"/>
      <c r="AB2862" s="3"/>
      <c r="AC2862" s="3"/>
      <c r="AD2862" s="7">
        <f t="shared" si="352"/>
        <v>0</v>
      </c>
      <c r="AE2862" s="3" t="str">
        <f t="shared" si="359"/>
        <v/>
      </c>
      <c r="AF2862" s="7">
        <f t="shared" si="353"/>
        <v>0</v>
      </c>
      <c r="AG2862" s="3" t="str">
        <f t="shared" si="354"/>
        <v/>
      </c>
      <c r="AH2862" s="7">
        <f t="shared" si="355"/>
        <v>0</v>
      </c>
      <c r="AI2862" s="3" t="str">
        <f t="shared" si="356"/>
        <v/>
      </c>
      <c r="AJ2862" s="7">
        <f t="shared" si="357"/>
        <v>0</v>
      </c>
      <c r="AK2862" s="3" t="str">
        <f t="shared" si="358"/>
        <v/>
      </c>
    </row>
    <row r="2863" spans="1:37" ht="20" x14ac:dyDescent="0.2">
      <c r="A2863" s="3" t="s">
        <v>2867</v>
      </c>
      <c r="B2863" s="3" t="s">
        <v>19806</v>
      </c>
      <c r="C2863" s="3" t="s">
        <v>19807</v>
      </c>
      <c r="D2863" s="3">
        <v>4.5892909250623903</v>
      </c>
      <c r="E2863" s="3">
        <v>0.88937964990958396</v>
      </c>
      <c r="F2863" s="6">
        <v>2.3710118987010801E-14</v>
      </c>
      <c r="G2863" s="6">
        <v>3.7176735154080602E-13</v>
      </c>
      <c r="H2863" s="3">
        <v>0.14399999999999999</v>
      </c>
      <c r="I2863" s="3">
        <v>0.16300000000000001</v>
      </c>
      <c r="J2863" s="3">
        <v>7.3999999999999996E-2</v>
      </c>
      <c r="K2863" s="3">
        <v>3.456</v>
      </c>
      <c r="L2863" s="3">
        <v>2.5590000000000002</v>
      </c>
      <c r="M2863" s="3">
        <v>3.89</v>
      </c>
      <c r="N2863" s="3">
        <v>0.23200000000000001</v>
      </c>
      <c r="O2863" s="3">
        <v>6.7000000000000004E-2</v>
      </c>
      <c r="P2863" s="3">
        <v>0</v>
      </c>
      <c r="Q2863" s="3">
        <v>0.85699999999999998</v>
      </c>
      <c r="R2863" s="3">
        <v>1.716</v>
      </c>
      <c r="S2863" s="3">
        <v>0.83799999999999997</v>
      </c>
      <c r="T2863" s="3" t="s">
        <v>2867</v>
      </c>
      <c r="U2863" s="3" t="s">
        <v>13110</v>
      </c>
      <c r="V2863" s="3">
        <v>555</v>
      </c>
      <c r="W2863" s="3" t="s">
        <v>13111</v>
      </c>
      <c r="X2863" s="3" t="s">
        <v>13112</v>
      </c>
      <c r="Y2863" s="3">
        <v>0</v>
      </c>
      <c r="Z2863" s="3">
        <v>100</v>
      </c>
      <c r="AA2863" s="3">
        <v>1099.73</v>
      </c>
      <c r="AB2863" s="3">
        <v>534</v>
      </c>
      <c r="AC2863" s="3">
        <v>534</v>
      </c>
      <c r="AD2863" s="7">
        <f t="shared" si="352"/>
        <v>1</v>
      </c>
      <c r="AE2863" s="3">
        <f t="shared" si="359"/>
        <v>100</v>
      </c>
      <c r="AF2863" s="7">
        <f t="shared" si="353"/>
        <v>0</v>
      </c>
      <c r="AG2863" s="3" t="str">
        <f t="shared" si="354"/>
        <v/>
      </c>
      <c r="AH2863" s="7">
        <f t="shared" si="355"/>
        <v>0</v>
      </c>
      <c r="AI2863" s="3" t="str">
        <f t="shared" si="356"/>
        <v/>
      </c>
      <c r="AJ2863" s="7">
        <f t="shared" si="357"/>
        <v>0</v>
      </c>
      <c r="AK2863" s="3" t="str">
        <f t="shared" si="358"/>
        <v/>
      </c>
    </row>
    <row r="2864" spans="1:37" ht="20" x14ac:dyDescent="0.2">
      <c r="A2864" s="3" t="s">
        <v>2868</v>
      </c>
      <c r="B2864" s="3" t="s">
        <v>19806</v>
      </c>
      <c r="C2864" s="3" t="s">
        <v>19807</v>
      </c>
      <c r="D2864" s="3">
        <v>4.5892634906590803</v>
      </c>
      <c r="E2864" s="3">
        <v>0.27766329054772998</v>
      </c>
      <c r="F2864" s="6">
        <v>2.4514735010047702E-10</v>
      </c>
      <c r="G2864" s="6">
        <v>2.0206104691930402E-9</v>
      </c>
      <c r="H2864" s="3">
        <v>0.34699999999999998</v>
      </c>
      <c r="I2864" s="3">
        <v>0.19500000000000001</v>
      </c>
      <c r="J2864" s="3">
        <v>0</v>
      </c>
      <c r="K2864" s="3">
        <v>4.32</v>
      </c>
      <c r="L2864" s="3">
        <v>4.8330000000000002</v>
      </c>
      <c r="M2864" s="3">
        <v>5.9619999999999997</v>
      </c>
      <c r="N2864" s="3">
        <v>0.377</v>
      </c>
      <c r="O2864" s="3">
        <v>0</v>
      </c>
      <c r="P2864" s="3">
        <v>0.16600000000000001</v>
      </c>
      <c r="Q2864" s="3">
        <v>2.3029999999999999</v>
      </c>
      <c r="R2864" s="3">
        <v>2.1040000000000001</v>
      </c>
      <c r="S2864" s="3">
        <v>1.845</v>
      </c>
      <c r="T2864" s="3" t="s">
        <v>2868</v>
      </c>
      <c r="U2864" s="3" t="s">
        <v>13113</v>
      </c>
      <c r="V2864" s="3">
        <v>561</v>
      </c>
      <c r="W2864" s="3" t="s">
        <v>13114</v>
      </c>
      <c r="X2864" s="3" t="s">
        <v>13115</v>
      </c>
      <c r="Y2864" s="3">
        <v>0</v>
      </c>
      <c r="Z2864" s="3">
        <v>100</v>
      </c>
      <c r="AA2864" s="3">
        <v>1156.74</v>
      </c>
      <c r="AB2864" s="3">
        <v>561</v>
      </c>
      <c r="AC2864" s="3">
        <v>561</v>
      </c>
      <c r="AD2864" s="7">
        <f t="shared" si="352"/>
        <v>1</v>
      </c>
      <c r="AE2864" s="3">
        <f t="shared" si="359"/>
        <v>100</v>
      </c>
      <c r="AF2864" s="7">
        <f t="shared" si="353"/>
        <v>0</v>
      </c>
      <c r="AG2864" s="3" t="str">
        <f t="shared" si="354"/>
        <v/>
      </c>
      <c r="AH2864" s="7">
        <f t="shared" si="355"/>
        <v>0</v>
      </c>
      <c r="AI2864" s="3" t="str">
        <f t="shared" si="356"/>
        <v/>
      </c>
      <c r="AJ2864" s="7">
        <f t="shared" si="357"/>
        <v>0</v>
      </c>
      <c r="AK2864" s="3" t="str">
        <f t="shared" si="358"/>
        <v/>
      </c>
    </row>
    <row r="2865" spans="1:37" ht="20" x14ac:dyDescent="0.2">
      <c r="A2865" s="3" t="s">
        <v>2869</v>
      </c>
      <c r="B2865" s="3" t="s">
        <v>19806</v>
      </c>
      <c r="C2865" s="3" t="s">
        <v>19807</v>
      </c>
      <c r="D2865" s="3">
        <v>4.5888985045188901</v>
      </c>
      <c r="E2865" s="3">
        <v>1.33066889316437</v>
      </c>
      <c r="F2865" s="6">
        <v>2.6302013405015001E-13</v>
      </c>
      <c r="G2865" s="6">
        <v>3.44706705119357E-12</v>
      </c>
      <c r="H2865" s="3">
        <v>3.9E-2</v>
      </c>
      <c r="I2865" s="3">
        <v>0.29299999999999998</v>
      </c>
      <c r="J2865" s="3">
        <v>0</v>
      </c>
      <c r="K2865" s="3">
        <v>2.4460000000000002</v>
      </c>
      <c r="L2865" s="3">
        <v>2.3029999999999999</v>
      </c>
      <c r="M2865" s="3">
        <v>3.57</v>
      </c>
      <c r="N2865" s="3">
        <v>0.70599999999999996</v>
      </c>
      <c r="O2865" s="3">
        <v>0.127</v>
      </c>
      <c r="P2865" s="3">
        <v>4.1000000000000002E-2</v>
      </c>
      <c r="Q2865" s="3">
        <v>0.995</v>
      </c>
      <c r="R2865" s="3">
        <v>0.68100000000000005</v>
      </c>
      <c r="S2865" s="3">
        <v>0.91400000000000003</v>
      </c>
      <c r="T2865" s="3" t="s">
        <v>2869</v>
      </c>
      <c r="U2865" s="3" t="s">
        <v>13116</v>
      </c>
      <c r="V2865" s="3">
        <v>407</v>
      </c>
      <c r="W2865" s="3" t="s">
        <v>13117</v>
      </c>
      <c r="X2865" s="3" t="s">
        <v>13118</v>
      </c>
      <c r="Y2865" s="3">
        <v>0</v>
      </c>
      <c r="Z2865" s="3">
        <v>100</v>
      </c>
      <c r="AA2865" s="3">
        <v>842.03200000000004</v>
      </c>
      <c r="AB2865" s="3">
        <v>407</v>
      </c>
      <c r="AC2865" s="3">
        <v>407</v>
      </c>
      <c r="AD2865" s="7">
        <f t="shared" si="352"/>
        <v>1</v>
      </c>
      <c r="AE2865" s="3">
        <f t="shared" si="359"/>
        <v>100</v>
      </c>
      <c r="AF2865" s="7">
        <f t="shared" si="353"/>
        <v>0</v>
      </c>
      <c r="AG2865" s="3" t="str">
        <f t="shared" si="354"/>
        <v/>
      </c>
      <c r="AH2865" s="7">
        <f t="shared" si="355"/>
        <v>0</v>
      </c>
      <c r="AI2865" s="3" t="str">
        <f t="shared" si="356"/>
        <v/>
      </c>
      <c r="AJ2865" s="7">
        <f t="shared" si="357"/>
        <v>0</v>
      </c>
      <c r="AK2865" s="3" t="str">
        <f t="shared" si="358"/>
        <v/>
      </c>
    </row>
    <row r="2866" spans="1:37" ht="20" x14ac:dyDescent="0.2">
      <c r="A2866" s="3" t="s">
        <v>2870</v>
      </c>
      <c r="B2866" s="3" t="s">
        <v>19806</v>
      </c>
      <c r="C2866" s="3" t="s">
        <v>19807</v>
      </c>
      <c r="D2866" s="3">
        <v>4.5882189971159697</v>
      </c>
      <c r="E2866" s="3">
        <v>0.265745467582085</v>
      </c>
      <c r="F2866" s="6">
        <v>5.6609465424161903E-9</v>
      </c>
      <c r="G2866" s="6">
        <v>3.8322283397129099E-8</v>
      </c>
      <c r="H2866" s="3">
        <v>0.23100000000000001</v>
      </c>
      <c r="I2866" s="3">
        <v>0</v>
      </c>
      <c r="J2866" s="3">
        <v>0.12</v>
      </c>
      <c r="K2866" s="3">
        <v>2.778</v>
      </c>
      <c r="L2866" s="3">
        <v>2.3029999999999999</v>
      </c>
      <c r="M2866" s="3">
        <v>5.0540000000000003</v>
      </c>
      <c r="N2866" s="3">
        <v>0</v>
      </c>
      <c r="O2866" s="3">
        <v>0</v>
      </c>
      <c r="P2866" s="3">
        <v>0</v>
      </c>
      <c r="Q2866" s="3">
        <v>0.98699999999999999</v>
      </c>
      <c r="R2866" s="3">
        <v>1.129</v>
      </c>
      <c r="S2866" s="3">
        <v>0.68600000000000005</v>
      </c>
      <c r="T2866" s="3" t="s">
        <v>2870</v>
      </c>
      <c r="U2866" s="3" t="s">
        <v>13119</v>
      </c>
      <c r="V2866" s="3">
        <v>457</v>
      </c>
      <c r="W2866" s="3" t="s">
        <v>13120</v>
      </c>
      <c r="X2866" s="3" t="s">
        <v>13121</v>
      </c>
      <c r="Y2866" s="3">
        <v>0</v>
      </c>
      <c r="Z2866" s="3">
        <v>99.781181619999998</v>
      </c>
      <c r="AA2866" s="3">
        <v>947.96199999999999</v>
      </c>
      <c r="AB2866" s="3">
        <v>457</v>
      </c>
      <c r="AC2866" s="3">
        <v>456</v>
      </c>
      <c r="AD2866" s="7">
        <f t="shared" si="352"/>
        <v>1</v>
      </c>
      <c r="AE2866" s="3">
        <f t="shared" si="359"/>
        <v>99.781181619999998</v>
      </c>
      <c r="AF2866" s="7">
        <f t="shared" si="353"/>
        <v>0</v>
      </c>
      <c r="AG2866" s="3" t="str">
        <f t="shared" si="354"/>
        <v/>
      </c>
      <c r="AH2866" s="7">
        <f t="shared" si="355"/>
        <v>0</v>
      </c>
      <c r="AI2866" s="3" t="str">
        <f t="shared" si="356"/>
        <v/>
      </c>
      <c r="AJ2866" s="7">
        <f t="shared" si="357"/>
        <v>0</v>
      </c>
      <c r="AK2866" s="3" t="str">
        <f t="shared" si="358"/>
        <v/>
      </c>
    </row>
    <row r="2867" spans="1:37" ht="20" x14ac:dyDescent="0.2">
      <c r="A2867" s="3" t="s">
        <v>2871</v>
      </c>
      <c r="B2867" s="3" t="s">
        <v>19806</v>
      </c>
      <c r="C2867" s="3" t="s">
        <v>19807</v>
      </c>
      <c r="D2867" s="3">
        <v>4.5864670767614797</v>
      </c>
      <c r="E2867" s="3">
        <v>3.4921299101962502</v>
      </c>
      <c r="F2867" s="6">
        <v>2.4104972753496998E-27</v>
      </c>
      <c r="G2867" s="6">
        <v>3.0005279757689698E-25</v>
      </c>
      <c r="H2867" s="3">
        <v>1.6559999999999999</v>
      </c>
      <c r="I2867" s="3">
        <v>2.4220000000000002</v>
      </c>
      <c r="J2867" s="3">
        <v>0.26900000000000002</v>
      </c>
      <c r="K2867" s="3">
        <v>48.280999999999999</v>
      </c>
      <c r="L2867" s="3">
        <v>29.413</v>
      </c>
      <c r="M2867" s="3">
        <v>31.001999999999999</v>
      </c>
      <c r="N2867" s="3">
        <v>3.6549999999999998</v>
      </c>
      <c r="O2867" s="3">
        <v>2.3279999999999998</v>
      </c>
      <c r="P2867" s="3">
        <v>2.95</v>
      </c>
      <c r="Q2867" s="3">
        <v>35.734000000000002</v>
      </c>
      <c r="R2867" s="3">
        <v>37.463000000000001</v>
      </c>
      <c r="S2867" s="3">
        <v>34.802</v>
      </c>
      <c r="T2867" s="3" t="s">
        <v>2871</v>
      </c>
      <c r="U2867" s="3" t="s">
        <v>11823</v>
      </c>
      <c r="V2867" s="3">
        <v>774</v>
      </c>
      <c r="W2867" s="3" t="s">
        <v>13122</v>
      </c>
      <c r="X2867" s="3" t="s">
        <v>13123</v>
      </c>
      <c r="Y2867" s="3">
        <v>0</v>
      </c>
      <c r="Z2867" s="3">
        <v>97.028423770000003</v>
      </c>
      <c r="AA2867" s="3">
        <v>1539.24</v>
      </c>
      <c r="AB2867" s="3">
        <v>774</v>
      </c>
      <c r="AC2867" s="3">
        <v>751</v>
      </c>
      <c r="AD2867" s="7">
        <f t="shared" si="352"/>
        <v>0</v>
      </c>
      <c r="AE2867" s="3" t="str">
        <f t="shared" si="359"/>
        <v/>
      </c>
      <c r="AF2867" s="7">
        <f t="shared" si="353"/>
        <v>0</v>
      </c>
      <c r="AG2867" s="3" t="str">
        <f t="shared" si="354"/>
        <v/>
      </c>
      <c r="AH2867" s="7">
        <f t="shared" si="355"/>
        <v>0</v>
      </c>
      <c r="AI2867" s="3" t="str">
        <f t="shared" si="356"/>
        <v/>
      </c>
      <c r="AJ2867" s="7">
        <f t="shared" si="357"/>
        <v>0</v>
      </c>
      <c r="AK2867" s="3" t="str">
        <f t="shared" si="358"/>
        <v/>
      </c>
    </row>
    <row r="2868" spans="1:37" ht="20" x14ac:dyDescent="0.2">
      <c r="A2868" s="3" t="s">
        <v>2872</v>
      </c>
      <c r="B2868" s="3" t="s">
        <v>19806</v>
      </c>
      <c r="C2868" s="3" t="s">
        <v>19807</v>
      </c>
      <c r="D2868" s="3">
        <v>4.5851832895411802</v>
      </c>
      <c r="E2868" s="3">
        <v>2.0353588752256</v>
      </c>
      <c r="F2868" s="6">
        <v>2.4379854400761701E-15</v>
      </c>
      <c r="G2868" s="6">
        <v>4.5225816281023603E-14</v>
      </c>
      <c r="H2868" s="3">
        <v>0.106</v>
      </c>
      <c r="I2868" s="3">
        <v>0.217</v>
      </c>
      <c r="J2868" s="3">
        <v>2.8000000000000001E-2</v>
      </c>
      <c r="K2868" s="3">
        <v>2.14</v>
      </c>
      <c r="L2868" s="3">
        <v>2.1320000000000001</v>
      </c>
      <c r="M2868" s="3">
        <v>4.5170000000000003</v>
      </c>
      <c r="N2868" s="3">
        <v>0.3</v>
      </c>
      <c r="O2868" s="3">
        <v>0.11</v>
      </c>
      <c r="P2868" s="3">
        <v>0.108</v>
      </c>
      <c r="Q2868" s="3">
        <v>1.3240000000000001</v>
      </c>
      <c r="R2868" s="3">
        <v>0.86199999999999999</v>
      </c>
      <c r="S2868" s="3">
        <v>0.84599999999999997</v>
      </c>
      <c r="T2868" s="3" t="s">
        <v>2872</v>
      </c>
      <c r="U2868" s="3" t="s">
        <v>6136</v>
      </c>
      <c r="V2868" s="3">
        <v>307</v>
      </c>
      <c r="W2868" s="3" t="s">
        <v>13124</v>
      </c>
      <c r="X2868" s="3" t="s">
        <v>13125</v>
      </c>
      <c r="Y2868" s="3">
        <v>0</v>
      </c>
      <c r="Z2868" s="3">
        <v>99.647887319999995</v>
      </c>
      <c r="AA2868" s="3">
        <v>548.125</v>
      </c>
      <c r="AB2868" s="3">
        <v>284</v>
      </c>
      <c r="AC2868" s="3">
        <v>283</v>
      </c>
      <c r="AD2868" s="7">
        <f t="shared" si="352"/>
        <v>1</v>
      </c>
      <c r="AE2868" s="3">
        <f t="shared" si="359"/>
        <v>99.647887319999995</v>
      </c>
      <c r="AF2868" s="7">
        <f t="shared" si="353"/>
        <v>0</v>
      </c>
      <c r="AG2868" s="3" t="str">
        <f t="shared" si="354"/>
        <v/>
      </c>
      <c r="AH2868" s="7">
        <f t="shared" si="355"/>
        <v>0</v>
      </c>
      <c r="AI2868" s="3" t="str">
        <f t="shared" si="356"/>
        <v/>
      </c>
      <c r="AJ2868" s="7">
        <f t="shared" si="357"/>
        <v>0</v>
      </c>
      <c r="AK2868" s="3" t="str">
        <f t="shared" si="358"/>
        <v/>
      </c>
    </row>
    <row r="2869" spans="1:37" ht="20" x14ac:dyDescent="0.2">
      <c r="A2869" s="3" t="s">
        <v>2873</v>
      </c>
      <c r="B2869" s="3" t="s">
        <v>19806</v>
      </c>
      <c r="C2869" s="3" t="s">
        <v>19807</v>
      </c>
      <c r="D2869" s="3">
        <v>4.5851260960170501</v>
      </c>
      <c r="E2869" s="3">
        <v>3.6450470274226299</v>
      </c>
      <c r="F2869" s="6">
        <v>1.7122353237973001E-34</v>
      </c>
      <c r="G2869" s="6">
        <v>5.49663585998383E-32</v>
      </c>
      <c r="H2869" s="3">
        <v>0.751</v>
      </c>
      <c r="I2869" s="3">
        <v>1.151</v>
      </c>
      <c r="J2869" s="3">
        <v>0.23200000000000001</v>
      </c>
      <c r="K2869" s="3">
        <v>21.814</v>
      </c>
      <c r="L2869" s="3">
        <v>13.619</v>
      </c>
      <c r="M2869" s="3">
        <v>21.393000000000001</v>
      </c>
      <c r="N2869" s="3">
        <v>2.2719999999999998</v>
      </c>
      <c r="O2869" s="3">
        <v>0.95299999999999996</v>
      </c>
      <c r="P2869" s="3">
        <v>1.9059999999999999</v>
      </c>
      <c r="Q2869" s="3">
        <v>11.574</v>
      </c>
      <c r="R2869" s="3">
        <v>13.407</v>
      </c>
      <c r="S2869" s="3">
        <v>11.688000000000001</v>
      </c>
      <c r="T2869" s="3" t="s">
        <v>2873</v>
      </c>
      <c r="U2869" s="3" t="s">
        <v>13126</v>
      </c>
      <c r="V2869" s="3">
        <v>336</v>
      </c>
      <c r="W2869" s="3" t="s">
        <v>13127</v>
      </c>
      <c r="X2869" s="3" t="s">
        <v>13128</v>
      </c>
      <c r="Y2869" s="3">
        <v>0</v>
      </c>
      <c r="Z2869" s="3">
        <v>100</v>
      </c>
      <c r="AA2869" s="3">
        <v>681.404</v>
      </c>
      <c r="AB2869" s="3">
        <v>336</v>
      </c>
      <c r="AC2869" s="3">
        <v>336</v>
      </c>
      <c r="AD2869" s="7">
        <f t="shared" si="352"/>
        <v>1</v>
      </c>
      <c r="AE2869" s="3">
        <f t="shared" si="359"/>
        <v>100</v>
      </c>
      <c r="AF2869" s="7">
        <f t="shared" si="353"/>
        <v>0</v>
      </c>
      <c r="AG2869" s="3" t="str">
        <f t="shared" si="354"/>
        <v/>
      </c>
      <c r="AH2869" s="7">
        <f t="shared" si="355"/>
        <v>0</v>
      </c>
      <c r="AI2869" s="3" t="str">
        <f t="shared" si="356"/>
        <v/>
      </c>
      <c r="AJ2869" s="7">
        <f t="shared" si="357"/>
        <v>0</v>
      </c>
      <c r="AK2869" s="3" t="str">
        <f t="shared" si="358"/>
        <v/>
      </c>
    </row>
    <row r="2870" spans="1:37" ht="20" x14ac:dyDescent="0.2">
      <c r="A2870" s="3" t="s">
        <v>2874</v>
      </c>
      <c r="B2870" s="3" t="s">
        <v>19806</v>
      </c>
      <c r="C2870" s="3" t="s">
        <v>19807</v>
      </c>
      <c r="D2870" s="3">
        <v>4.5847687673951203</v>
      </c>
      <c r="E2870" s="3">
        <v>0.26700985834458901</v>
      </c>
      <c r="F2870" s="6">
        <v>1.7128279552087501E-8</v>
      </c>
      <c r="G2870" s="6">
        <v>1.07970471579167E-7</v>
      </c>
      <c r="H2870" s="3">
        <v>0.13500000000000001</v>
      </c>
      <c r="I2870" s="3">
        <v>7.5999999999999998E-2</v>
      </c>
      <c r="J2870" s="3">
        <v>0</v>
      </c>
      <c r="K2870" s="3">
        <v>1.6220000000000001</v>
      </c>
      <c r="L2870" s="3">
        <v>1.0660000000000001</v>
      </c>
      <c r="M2870" s="3">
        <v>2.9940000000000002</v>
      </c>
      <c r="N2870" s="3">
        <v>0.14499999999999999</v>
      </c>
      <c r="O2870" s="3">
        <v>0</v>
      </c>
      <c r="P2870" s="3">
        <v>6.6000000000000003E-2</v>
      </c>
      <c r="Q2870" s="3">
        <v>0.63200000000000001</v>
      </c>
      <c r="R2870" s="3">
        <v>0.871</v>
      </c>
      <c r="S2870" s="3">
        <v>0.69399999999999995</v>
      </c>
      <c r="T2870" s="3" t="s">
        <v>2874</v>
      </c>
      <c r="U2870" s="3" t="s">
        <v>13129</v>
      </c>
      <c r="V2870" s="3">
        <v>189</v>
      </c>
      <c r="W2870" s="3" t="s">
        <v>13130</v>
      </c>
      <c r="X2870" s="3" t="s">
        <v>13131</v>
      </c>
      <c r="Y2870" s="6">
        <v>2.53E-133</v>
      </c>
      <c r="Z2870" s="3">
        <v>100</v>
      </c>
      <c r="AA2870" s="3">
        <v>385.95600000000002</v>
      </c>
      <c r="AB2870" s="3">
        <v>189</v>
      </c>
      <c r="AC2870" s="3">
        <v>189</v>
      </c>
      <c r="AD2870" s="7">
        <f t="shared" si="352"/>
        <v>0</v>
      </c>
      <c r="AE2870" s="3" t="str">
        <f t="shared" si="359"/>
        <v/>
      </c>
      <c r="AF2870" s="7">
        <f t="shared" si="353"/>
        <v>0</v>
      </c>
      <c r="AG2870" s="3" t="str">
        <f t="shared" si="354"/>
        <v/>
      </c>
      <c r="AH2870" s="7">
        <f t="shared" si="355"/>
        <v>0</v>
      </c>
      <c r="AI2870" s="3" t="str">
        <f t="shared" si="356"/>
        <v/>
      </c>
      <c r="AJ2870" s="7">
        <f t="shared" si="357"/>
        <v>1</v>
      </c>
      <c r="AK2870" s="3">
        <f t="shared" si="358"/>
        <v>100</v>
      </c>
    </row>
    <row r="2871" spans="1:37" ht="20" x14ac:dyDescent="0.2">
      <c r="A2871" s="3" t="s">
        <v>2875</v>
      </c>
      <c r="B2871" s="3" t="s">
        <v>19806</v>
      </c>
      <c r="C2871" s="3" t="s">
        <v>19807</v>
      </c>
      <c r="D2871" s="3">
        <v>4.5833757529525201</v>
      </c>
      <c r="E2871" s="3">
        <v>-0.152677468347616</v>
      </c>
      <c r="F2871" s="6">
        <v>1.42843145756513E-8</v>
      </c>
      <c r="G2871" s="6">
        <v>9.1059519568067899E-8</v>
      </c>
      <c r="H2871" s="3">
        <v>9.6000000000000002E-2</v>
      </c>
      <c r="I2871" s="3">
        <v>0.109</v>
      </c>
      <c r="J2871" s="3">
        <v>0</v>
      </c>
      <c r="K2871" s="3">
        <v>2.286</v>
      </c>
      <c r="L2871" s="3">
        <v>1.6060000000000001</v>
      </c>
      <c r="M2871" s="3">
        <v>1.7529999999999999</v>
      </c>
      <c r="N2871" s="3">
        <v>0</v>
      </c>
      <c r="O2871" s="3">
        <v>9.2999999999999999E-2</v>
      </c>
      <c r="P2871" s="3">
        <v>0.17399999999999999</v>
      </c>
      <c r="Q2871" s="3">
        <v>1.1080000000000001</v>
      </c>
      <c r="R2871" s="3">
        <v>0.77600000000000002</v>
      </c>
      <c r="S2871" s="3">
        <v>0.65200000000000002</v>
      </c>
      <c r="T2871" s="3" t="s">
        <v>13132</v>
      </c>
      <c r="U2871" s="3"/>
      <c r="V2871" s="3"/>
      <c r="W2871" s="3"/>
      <c r="X2871" s="3"/>
      <c r="Y2871" s="3"/>
      <c r="Z2871" s="3"/>
      <c r="AA2871" s="3"/>
      <c r="AB2871" s="3"/>
      <c r="AC2871" s="3"/>
      <c r="AD2871" s="7">
        <f t="shared" si="352"/>
        <v>0</v>
      </c>
      <c r="AE2871" s="3" t="str">
        <f t="shared" si="359"/>
        <v/>
      </c>
      <c r="AF2871" s="7">
        <f t="shared" si="353"/>
        <v>0</v>
      </c>
      <c r="AG2871" s="3" t="str">
        <f t="shared" si="354"/>
        <v/>
      </c>
      <c r="AH2871" s="7">
        <f t="shared" si="355"/>
        <v>0</v>
      </c>
      <c r="AI2871" s="3" t="str">
        <f t="shared" si="356"/>
        <v/>
      </c>
      <c r="AJ2871" s="7">
        <f t="shared" si="357"/>
        <v>0</v>
      </c>
      <c r="AK2871" s="3" t="str">
        <f t="shared" si="358"/>
        <v/>
      </c>
    </row>
    <row r="2872" spans="1:37" ht="20" x14ac:dyDescent="0.2">
      <c r="A2872" s="3" t="s">
        <v>2876</v>
      </c>
      <c r="B2872" s="3" t="s">
        <v>19806</v>
      </c>
      <c r="C2872" s="3" t="s">
        <v>19807</v>
      </c>
      <c r="D2872" s="3">
        <v>4.5833547365299703</v>
      </c>
      <c r="E2872" s="3">
        <v>-0.14839362376777299</v>
      </c>
      <c r="F2872" s="6">
        <v>3.2742813410477203E-8</v>
      </c>
      <c r="G2872" s="6">
        <v>1.9840206250334299E-7</v>
      </c>
      <c r="H2872" s="3">
        <v>0</v>
      </c>
      <c r="I2872" s="3">
        <v>0.19500000000000001</v>
      </c>
      <c r="J2872" s="3">
        <v>0</v>
      </c>
      <c r="K2872" s="3">
        <v>2.1</v>
      </c>
      <c r="L2872" s="3">
        <v>1.3360000000000001</v>
      </c>
      <c r="M2872" s="3">
        <v>2.0339999999999998</v>
      </c>
      <c r="N2872" s="3">
        <v>0.38700000000000001</v>
      </c>
      <c r="O2872" s="3">
        <v>0</v>
      </c>
      <c r="P2872" s="3">
        <v>8.3000000000000004E-2</v>
      </c>
      <c r="Q2872" s="3">
        <v>1.073</v>
      </c>
      <c r="R2872" s="3">
        <v>0.75</v>
      </c>
      <c r="S2872" s="3">
        <v>0.313</v>
      </c>
      <c r="T2872" s="3" t="s">
        <v>2876</v>
      </c>
      <c r="U2872" s="3" t="s">
        <v>13133</v>
      </c>
      <c r="V2872" s="3">
        <v>204</v>
      </c>
      <c r="W2872" s="3" t="s">
        <v>11097</v>
      </c>
      <c r="X2872" s="3" t="s">
        <v>11098</v>
      </c>
      <c r="Y2872" s="6">
        <v>1.1699999999999999E-139</v>
      </c>
      <c r="Z2872" s="3">
        <v>100</v>
      </c>
      <c r="AA2872" s="3">
        <v>409.06799999999998</v>
      </c>
      <c r="AB2872" s="3">
        <v>204</v>
      </c>
      <c r="AC2872" s="3">
        <v>204</v>
      </c>
      <c r="AD2872" s="7">
        <f t="shared" si="352"/>
        <v>1</v>
      </c>
      <c r="AE2872" s="3">
        <f t="shared" si="359"/>
        <v>100</v>
      </c>
      <c r="AF2872" s="7">
        <f t="shared" si="353"/>
        <v>0</v>
      </c>
      <c r="AG2872" s="3" t="str">
        <f t="shared" si="354"/>
        <v/>
      </c>
      <c r="AH2872" s="7">
        <f t="shared" si="355"/>
        <v>0</v>
      </c>
      <c r="AI2872" s="3" t="str">
        <f t="shared" si="356"/>
        <v/>
      </c>
      <c r="AJ2872" s="7">
        <f t="shared" si="357"/>
        <v>0</v>
      </c>
      <c r="AK2872" s="3" t="str">
        <f t="shared" si="358"/>
        <v/>
      </c>
    </row>
    <row r="2873" spans="1:37" ht="20" x14ac:dyDescent="0.2">
      <c r="A2873" s="3" t="s">
        <v>2877</v>
      </c>
      <c r="B2873" s="3" t="s">
        <v>19806</v>
      </c>
      <c r="C2873" s="3" t="s">
        <v>19807</v>
      </c>
      <c r="D2873" s="3">
        <v>4.5833373527530696</v>
      </c>
      <c r="E2873" s="3">
        <v>-0.15124685354016301</v>
      </c>
      <c r="F2873" s="6">
        <v>1.4052502641494401E-7</v>
      </c>
      <c r="G2873" s="6">
        <v>7.8447587965889499E-7</v>
      </c>
      <c r="H2873" s="3">
        <v>0</v>
      </c>
      <c r="I2873" s="3">
        <v>8.6999999999999994E-2</v>
      </c>
      <c r="J2873" s="3">
        <v>7.3999999999999996E-2</v>
      </c>
      <c r="K2873" s="3">
        <v>1.994</v>
      </c>
      <c r="L2873" s="3">
        <v>0.76800000000000002</v>
      </c>
      <c r="M2873" s="3">
        <v>1.778</v>
      </c>
      <c r="N2873" s="3">
        <v>0.31900000000000001</v>
      </c>
      <c r="O2873" s="3">
        <v>0</v>
      </c>
      <c r="P2873" s="3">
        <v>0.14099999999999999</v>
      </c>
      <c r="Q2873" s="3">
        <v>0.26800000000000002</v>
      </c>
      <c r="R2873" s="3">
        <v>0.53500000000000003</v>
      </c>
      <c r="S2873" s="3">
        <v>0.34699999999999998</v>
      </c>
      <c r="T2873" s="3" t="s">
        <v>13134</v>
      </c>
      <c r="U2873" s="3"/>
      <c r="V2873" s="3"/>
      <c r="W2873" s="3"/>
      <c r="X2873" s="3"/>
      <c r="Y2873" s="3"/>
      <c r="Z2873" s="3"/>
      <c r="AA2873" s="3"/>
      <c r="AB2873" s="3"/>
      <c r="AC2873" s="3"/>
      <c r="AD2873" s="7">
        <f t="shared" si="352"/>
        <v>0</v>
      </c>
      <c r="AE2873" s="3" t="str">
        <f t="shared" si="359"/>
        <v/>
      </c>
      <c r="AF2873" s="7">
        <f t="shared" si="353"/>
        <v>0</v>
      </c>
      <c r="AG2873" s="3" t="str">
        <f t="shared" si="354"/>
        <v/>
      </c>
      <c r="AH2873" s="7">
        <f t="shared" si="355"/>
        <v>0</v>
      </c>
      <c r="AI2873" s="3" t="str">
        <f t="shared" si="356"/>
        <v/>
      </c>
      <c r="AJ2873" s="7">
        <f t="shared" si="357"/>
        <v>0</v>
      </c>
      <c r="AK2873" s="3" t="str">
        <f t="shared" si="358"/>
        <v/>
      </c>
    </row>
    <row r="2874" spans="1:37" ht="20" x14ac:dyDescent="0.2">
      <c r="A2874" s="3" t="s">
        <v>2878</v>
      </c>
      <c r="B2874" s="3" t="s">
        <v>19806</v>
      </c>
      <c r="C2874" s="3" t="s">
        <v>19807</v>
      </c>
      <c r="D2874" s="3">
        <v>4.5825006922716396</v>
      </c>
      <c r="E2874" s="3">
        <v>1.8853943047000501</v>
      </c>
      <c r="F2874" s="6">
        <v>4.2691277572437701E-14</v>
      </c>
      <c r="G2874" s="6">
        <v>6.41041798191351E-13</v>
      </c>
      <c r="H2874" s="3">
        <v>0.58699999999999997</v>
      </c>
      <c r="I2874" s="3">
        <v>7.5999999999999998E-2</v>
      </c>
      <c r="J2874" s="3">
        <v>6.5000000000000002E-2</v>
      </c>
      <c r="K2874" s="3">
        <v>4.8250000000000002</v>
      </c>
      <c r="L2874" s="3">
        <v>4.8899999999999997</v>
      </c>
      <c r="M2874" s="3">
        <v>9.1989999999999998</v>
      </c>
      <c r="N2874" s="3">
        <v>0.435</v>
      </c>
      <c r="O2874" s="3">
        <v>0.46400000000000002</v>
      </c>
      <c r="P2874" s="3">
        <v>0.249</v>
      </c>
      <c r="Q2874" s="3">
        <v>1.7490000000000001</v>
      </c>
      <c r="R2874" s="3">
        <v>1.5860000000000001</v>
      </c>
      <c r="S2874" s="3">
        <v>1.786</v>
      </c>
      <c r="T2874" s="3" t="s">
        <v>2878</v>
      </c>
      <c r="U2874" s="3" t="s">
        <v>13135</v>
      </c>
      <c r="V2874" s="3">
        <v>487</v>
      </c>
      <c r="W2874" s="3" t="s">
        <v>13136</v>
      </c>
      <c r="X2874" s="3" t="s">
        <v>13137</v>
      </c>
      <c r="Y2874" s="3">
        <v>0</v>
      </c>
      <c r="Z2874" s="3">
        <v>100</v>
      </c>
      <c r="AA2874" s="3">
        <v>1012.68</v>
      </c>
      <c r="AB2874" s="3">
        <v>487</v>
      </c>
      <c r="AC2874" s="3">
        <v>487</v>
      </c>
      <c r="AD2874" s="7">
        <f t="shared" si="352"/>
        <v>1</v>
      </c>
      <c r="AE2874" s="3">
        <f t="shared" si="359"/>
        <v>100</v>
      </c>
      <c r="AF2874" s="7">
        <f t="shared" si="353"/>
        <v>0</v>
      </c>
      <c r="AG2874" s="3" t="str">
        <f t="shared" si="354"/>
        <v/>
      </c>
      <c r="AH2874" s="7">
        <f t="shared" si="355"/>
        <v>0</v>
      </c>
      <c r="AI2874" s="3" t="str">
        <f t="shared" si="356"/>
        <v/>
      </c>
      <c r="AJ2874" s="7">
        <f t="shared" si="357"/>
        <v>0</v>
      </c>
      <c r="AK2874" s="3" t="str">
        <f t="shared" si="358"/>
        <v/>
      </c>
    </row>
    <row r="2875" spans="1:37" ht="20" x14ac:dyDescent="0.2">
      <c r="A2875" s="3" t="s">
        <v>2879</v>
      </c>
      <c r="B2875" s="3" t="s">
        <v>19806</v>
      </c>
      <c r="C2875" s="3" t="s">
        <v>19807</v>
      </c>
      <c r="D2875" s="3">
        <v>4.5823651060219301</v>
      </c>
      <c r="E2875" s="3">
        <v>-0.16188264163703101</v>
      </c>
      <c r="F2875" s="6">
        <v>5.303142998186E-8</v>
      </c>
      <c r="G2875" s="6">
        <v>3.1270292346418899E-7</v>
      </c>
      <c r="H2875" s="3">
        <v>0</v>
      </c>
      <c r="I2875" s="3">
        <v>0.109</v>
      </c>
      <c r="J2875" s="3">
        <v>9.2999999999999999E-2</v>
      </c>
      <c r="K2875" s="3">
        <v>1.3560000000000001</v>
      </c>
      <c r="L2875" s="3">
        <v>1.82</v>
      </c>
      <c r="M2875" s="3">
        <v>2.4569999999999999</v>
      </c>
      <c r="N2875" s="3">
        <v>0.20300000000000001</v>
      </c>
      <c r="O2875" s="3">
        <v>0.27800000000000002</v>
      </c>
      <c r="P2875" s="3">
        <v>9.0999999999999998E-2</v>
      </c>
      <c r="Q2875" s="3">
        <v>0.66700000000000004</v>
      </c>
      <c r="R2875" s="3">
        <v>1.1120000000000001</v>
      </c>
      <c r="S2875" s="3">
        <v>0.76200000000000001</v>
      </c>
      <c r="T2875" s="3" t="s">
        <v>2879</v>
      </c>
      <c r="U2875" s="3" t="s">
        <v>13138</v>
      </c>
      <c r="V2875" s="3">
        <v>464</v>
      </c>
      <c r="W2875" s="3" t="s">
        <v>13139</v>
      </c>
      <c r="X2875" s="3" t="s">
        <v>13140</v>
      </c>
      <c r="Y2875" s="3">
        <v>0</v>
      </c>
      <c r="Z2875" s="3">
        <v>100</v>
      </c>
      <c r="AA2875" s="3">
        <v>712.60500000000002</v>
      </c>
      <c r="AB2875" s="3">
        <v>343</v>
      </c>
      <c r="AC2875" s="3">
        <v>343</v>
      </c>
      <c r="AD2875" s="7">
        <f t="shared" si="352"/>
        <v>1</v>
      </c>
      <c r="AE2875" s="3">
        <f t="shared" si="359"/>
        <v>100</v>
      </c>
      <c r="AF2875" s="7">
        <f t="shared" si="353"/>
        <v>0</v>
      </c>
      <c r="AG2875" s="3" t="str">
        <f t="shared" si="354"/>
        <v/>
      </c>
      <c r="AH2875" s="7">
        <f t="shared" si="355"/>
        <v>0</v>
      </c>
      <c r="AI2875" s="3" t="str">
        <f t="shared" si="356"/>
        <v/>
      </c>
      <c r="AJ2875" s="7">
        <f t="shared" si="357"/>
        <v>0</v>
      </c>
      <c r="AK2875" s="3" t="str">
        <f t="shared" si="358"/>
        <v/>
      </c>
    </row>
    <row r="2876" spans="1:37" ht="20" x14ac:dyDescent="0.2">
      <c r="A2876" s="3" t="s">
        <v>2880</v>
      </c>
      <c r="B2876" s="3" t="s">
        <v>19806</v>
      </c>
      <c r="C2876" s="3" t="s">
        <v>19807</v>
      </c>
      <c r="D2876" s="3">
        <v>4.5820151219624199</v>
      </c>
      <c r="E2876" s="3">
        <v>-0.162232313507959</v>
      </c>
      <c r="F2876" s="6">
        <v>8.0326231464765302E-8</v>
      </c>
      <c r="G2876" s="6">
        <v>4.6299547930087798E-7</v>
      </c>
      <c r="H2876" s="3">
        <v>0</v>
      </c>
      <c r="I2876" s="3">
        <v>0.16300000000000001</v>
      </c>
      <c r="J2876" s="3">
        <v>0.14799999999999999</v>
      </c>
      <c r="K2876" s="3">
        <v>2.4860000000000002</v>
      </c>
      <c r="L2876" s="3">
        <v>2.2029999999999998</v>
      </c>
      <c r="M2876" s="3">
        <v>4.2859999999999996</v>
      </c>
      <c r="N2876" s="3">
        <v>0.63800000000000001</v>
      </c>
      <c r="O2876" s="3">
        <v>0.29499999999999998</v>
      </c>
      <c r="P2876" s="3">
        <v>0.14099999999999999</v>
      </c>
      <c r="Q2876" s="3">
        <v>0.35499999999999998</v>
      </c>
      <c r="R2876" s="3">
        <v>0.35399999999999998</v>
      </c>
      <c r="S2876" s="3">
        <v>0.86299999999999999</v>
      </c>
      <c r="T2876" s="3" t="s">
        <v>2880</v>
      </c>
      <c r="U2876" s="3" t="s">
        <v>13141</v>
      </c>
      <c r="V2876" s="3">
        <v>251</v>
      </c>
      <c r="W2876" s="3" t="s">
        <v>13142</v>
      </c>
      <c r="X2876" s="3" t="s">
        <v>13143</v>
      </c>
      <c r="Y2876" s="6">
        <v>5.8600000000000006E-172</v>
      </c>
      <c r="Z2876" s="3">
        <v>99.601593629999996</v>
      </c>
      <c r="AA2876" s="3">
        <v>497.66399999999999</v>
      </c>
      <c r="AB2876" s="3">
        <v>251</v>
      </c>
      <c r="AC2876" s="3">
        <v>250</v>
      </c>
      <c r="AD2876" s="7">
        <f t="shared" si="352"/>
        <v>0</v>
      </c>
      <c r="AE2876" s="3" t="str">
        <f t="shared" si="359"/>
        <v/>
      </c>
      <c r="AF2876" s="7">
        <f t="shared" si="353"/>
        <v>0</v>
      </c>
      <c r="AG2876" s="3" t="str">
        <f t="shared" si="354"/>
        <v/>
      </c>
      <c r="AH2876" s="7">
        <f t="shared" si="355"/>
        <v>0</v>
      </c>
      <c r="AI2876" s="3" t="str">
        <f t="shared" si="356"/>
        <v/>
      </c>
      <c r="AJ2876" s="7">
        <f t="shared" si="357"/>
        <v>1</v>
      </c>
      <c r="AK2876" s="3">
        <f t="shared" si="358"/>
        <v>99.601593629999996</v>
      </c>
    </row>
    <row r="2877" spans="1:37" ht="20" x14ac:dyDescent="0.2">
      <c r="A2877" s="3" t="s">
        <v>2881</v>
      </c>
      <c r="B2877" s="3" t="s">
        <v>19806</v>
      </c>
      <c r="C2877" s="3" t="s">
        <v>19807</v>
      </c>
      <c r="D2877" s="3">
        <v>4.5812101688021798</v>
      </c>
      <c r="E2877" s="3">
        <v>2.41466817858544</v>
      </c>
      <c r="F2877" s="6">
        <v>1.8982337994700599E-20</v>
      </c>
      <c r="G2877" s="6">
        <v>8.07397994176266E-19</v>
      </c>
      <c r="H2877" s="3">
        <v>0.79</v>
      </c>
      <c r="I2877" s="3">
        <v>0.73899999999999999</v>
      </c>
      <c r="J2877" s="3">
        <v>0.65800000000000003</v>
      </c>
      <c r="K2877" s="3">
        <v>14.662000000000001</v>
      </c>
      <c r="L2877" s="3">
        <v>13.234999999999999</v>
      </c>
      <c r="M2877" s="3">
        <v>27.01</v>
      </c>
      <c r="N2877" s="3">
        <v>1.286</v>
      </c>
      <c r="O2877" s="3">
        <v>0.65800000000000003</v>
      </c>
      <c r="P2877" s="3">
        <v>0.87</v>
      </c>
      <c r="Q2877" s="3">
        <v>5.3760000000000003</v>
      </c>
      <c r="R2877" s="3">
        <v>4.1210000000000004</v>
      </c>
      <c r="S2877" s="3">
        <v>4.173</v>
      </c>
      <c r="T2877" s="3" t="s">
        <v>2881</v>
      </c>
      <c r="U2877" s="3" t="s">
        <v>7775</v>
      </c>
      <c r="V2877" s="3">
        <v>680</v>
      </c>
      <c r="W2877" s="3" t="s">
        <v>13144</v>
      </c>
      <c r="X2877" s="3" t="s">
        <v>13145</v>
      </c>
      <c r="Y2877" s="3">
        <v>0</v>
      </c>
      <c r="Z2877" s="3">
        <v>99.852941180000002</v>
      </c>
      <c r="AA2877" s="3">
        <v>1415.59</v>
      </c>
      <c r="AB2877" s="3">
        <v>680</v>
      </c>
      <c r="AC2877" s="3">
        <v>679</v>
      </c>
      <c r="AD2877" s="7">
        <f t="shared" si="352"/>
        <v>1</v>
      </c>
      <c r="AE2877" s="3">
        <f t="shared" si="359"/>
        <v>99.852941180000002</v>
      </c>
      <c r="AF2877" s="7">
        <f t="shared" si="353"/>
        <v>0</v>
      </c>
      <c r="AG2877" s="3" t="str">
        <f t="shared" si="354"/>
        <v/>
      </c>
      <c r="AH2877" s="7">
        <f t="shared" si="355"/>
        <v>0</v>
      </c>
      <c r="AI2877" s="3" t="str">
        <f t="shared" si="356"/>
        <v/>
      </c>
      <c r="AJ2877" s="7">
        <f t="shared" si="357"/>
        <v>0</v>
      </c>
      <c r="AK2877" s="3" t="str">
        <f t="shared" si="358"/>
        <v/>
      </c>
    </row>
    <row r="2878" spans="1:37" ht="20" x14ac:dyDescent="0.2">
      <c r="A2878" s="3" t="s">
        <v>2882</v>
      </c>
      <c r="B2878" s="3" t="s">
        <v>19806</v>
      </c>
      <c r="C2878" s="3" t="s">
        <v>19807</v>
      </c>
      <c r="D2878" s="3">
        <v>4.5808117841179703</v>
      </c>
      <c r="E2878" s="3">
        <v>-0.16757472717049199</v>
      </c>
      <c r="F2878" s="6">
        <v>2.7464691956728802E-8</v>
      </c>
      <c r="G2878" s="6">
        <v>1.68190905743847E-7</v>
      </c>
      <c r="H2878" s="3">
        <v>0.21199999999999999</v>
      </c>
      <c r="I2878" s="3">
        <v>0</v>
      </c>
      <c r="J2878" s="3">
        <v>0</v>
      </c>
      <c r="K2878" s="3">
        <v>1.901</v>
      </c>
      <c r="L2878" s="3">
        <v>1.948</v>
      </c>
      <c r="M2878" s="3">
        <v>2.5329999999999999</v>
      </c>
      <c r="N2878" s="3">
        <v>0.11600000000000001</v>
      </c>
      <c r="O2878" s="3">
        <v>0</v>
      </c>
      <c r="P2878" s="3">
        <v>0.39800000000000002</v>
      </c>
      <c r="Q2878" s="3">
        <v>0.13</v>
      </c>
      <c r="R2878" s="3">
        <v>0.50900000000000001</v>
      </c>
      <c r="S2878" s="3">
        <v>0.127</v>
      </c>
      <c r="T2878" s="3" t="s">
        <v>2882</v>
      </c>
      <c r="U2878" s="3" t="s">
        <v>13146</v>
      </c>
      <c r="V2878" s="3">
        <v>281</v>
      </c>
      <c r="W2878" s="3" t="s">
        <v>13147</v>
      </c>
      <c r="X2878" s="3" t="s">
        <v>13148</v>
      </c>
      <c r="Y2878" s="6">
        <v>3.11E-165</v>
      </c>
      <c r="Z2878" s="3">
        <v>100</v>
      </c>
      <c r="AA2878" s="3">
        <v>477.24799999999999</v>
      </c>
      <c r="AB2878" s="3">
        <v>234</v>
      </c>
      <c r="AC2878" s="3">
        <v>234</v>
      </c>
      <c r="AD2878" s="7">
        <f t="shared" si="352"/>
        <v>1</v>
      </c>
      <c r="AE2878" s="3">
        <f t="shared" si="359"/>
        <v>100</v>
      </c>
      <c r="AF2878" s="7">
        <f t="shared" si="353"/>
        <v>0</v>
      </c>
      <c r="AG2878" s="3" t="str">
        <f t="shared" si="354"/>
        <v/>
      </c>
      <c r="AH2878" s="7">
        <f t="shared" si="355"/>
        <v>0</v>
      </c>
      <c r="AI2878" s="3" t="str">
        <f t="shared" si="356"/>
        <v/>
      </c>
      <c r="AJ2878" s="7">
        <f t="shared" si="357"/>
        <v>0</v>
      </c>
      <c r="AK2878" s="3" t="str">
        <f t="shared" si="358"/>
        <v/>
      </c>
    </row>
    <row r="2879" spans="1:37" ht="20" x14ac:dyDescent="0.2">
      <c r="A2879" s="3" t="s">
        <v>2883</v>
      </c>
      <c r="B2879" s="3" t="s">
        <v>19806</v>
      </c>
      <c r="C2879" s="3" t="s">
        <v>19807</v>
      </c>
      <c r="D2879" s="3">
        <v>4.5807442402368101</v>
      </c>
      <c r="E2879" s="3">
        <v>0.88476176756532598</v>
      </c>
      <c r="F2879" s="6">
        <v>4.9699332194893097E-13</v>
      </c>
      <c r="G2879" s="6">
        <v>6.21435233270871E-12</v>
      </c>
      <c r="H2879" s="3">
        <v>0.21199999999999999</v>
      </c>
      <c r="I2879" s="3">
        <v>0.64100000000000001</v>
      </c>
      <c r="J2879" s="3">
        <v>0.21299999999999999</v>
      </c>
      <c r="K2879" s="3">
        <v>7.923</v>
      </c>
      <c r="L2879" s="3">
        <v>7.2640000000000002</v>
      </c>
      <c r="M2879" s="3">
        <v>11.733000000000001</v>
      </c>
      <c r="N2879" s="3">
        <v>0.23200000000000001</v>
      </c>
      <c r="O2879" s="3">
        <v>0.57399999999999995</v>
      </c>
      <c r="P2879" s="3">
        <v>0</v>
      </c>
      <c r="Q2879" s="3">
        <v>2.06</v>
      </c>
      <c r="R2879" s="3">
        <v>0.45700000000000002</v>
      </c>
      <c r="S2879" s="3">
        <v>1.5660000000000001</v>
      </c>
      <c r="T2879" s="3" t="s">
        <v>2883</v>
      </c>
      <c r="U2879" s="3" t="s">
        <v>7245</v>
      </c>
      <c r="V2879" s="3">
        <v>521</v>
      </c>
      <c r="W2879" s="3" t="s">
        <v>13149</v>
      </c>
      <c r="X2879" s="3" t="s">
        <v>13150</v>
      </c>
      <c r="Y2879" s="3">
        <v>0</v>
      </c>
      <c r="Z2879" s="3">
        <v>100</v>
      </c>
      <c r="AA2879" s="3">
        <v>1076.6199999999999</v>
      </c>
      <c r="AB2879" s="3">
        <v>521</v>
      </c>
      <c r="AC2879" s="3">
        <v>521</v>
      </c>
      <c r="AD2879" s="7">
        <f t="shared" si="352"/>
        <v>1</v>
      </c>
      <c r="AE2879" s="3">
        <f t="shared" si="359"/>
        <v>100</v>
      </c>
      <c r="AF2879" s="7">
        <f t="shared" si="353"/>
        <v>0</v>
      </c>
      <c r="AG2879" s="3" t="str">
        <f t="shared" si="354"/>
        <v/>
      </c>
      <c r="AH2879" s="7">
        <f t="shared" si="355"/>
        <v>0</v>
      </c>
      <c r="AI2879" s="3" t="str">
        <f t="shared" si="356"/>
        <v/>
      </c>
      <c r="AJ2879" s="7">
        <f t="shared" si="357"/>
        <v>0</v>
      </c>
      <c r="AK2879" s="3" t="str">
        <f t="shared" si="358"/>
        <v/>
      </c>
    </row>
    <row r="2880" spans="1:37" ht="20" x14ac:dyDescent="0.2">
      <c r="A2880" s="3" t="s">
        <v>2884</v>
      </c>
      <c r="B2880" s="3" t="s">
        <v>19806</v>
      </c>
      <c r="C2880" s="3" t="s">
        <v>19807</v>
      </c>
      <c r="D2880" s="3">
        <v>4.5806984018177097</v>
      </c>
      <c r="E2880" s="3">
        <v>2.2323242514125599</v>
      </c>
      <c r="F2880" s="6">
        <v>4.3633602846496001E-19</v>
      </c>
      <c r="G2880" s="6">
        <v>1.4720066216920199E-17</v>
      </c>
      <c r="H2880" s="3">
        <v>0.33700000000000002</v>
      </c>
      <c r="I2880" s="3">
        <v>0.30399999999999999</v>
      </c>
      <c r="J2880" s="3">
        <v>0.17599999999999999</v>
      </c>
      <c r="K2880" s="3">
        <v>6.1680000000000001</v>
      </c>
      <c r="L2880" s="3">
        <v>4.4349999999999996</v>
      </c>
      <c r="M2880" s="3">
        <v>9.6859999999999999</v>
      </c>
      <c r="N2880" s="3">
        <v>0.66700000000000004</v>
      </c>
      <c r="O2880" s="3">
        <v>0.17699999999999999</v>
      </c>
      <c r="P2880" s="3">
        <v>0.48099999999999998</v>
      </c>
      <c r="Q2880" s="3">
        <v>3.714</v>
      </c>
      <c r="R2880" s="3">
        <v>1.8879999999999999</v>
      </c>
      <c r="S2880" s="3">
        <v>2.7509999999999999</v>
      </c>
      <c r="T2880" s="3" t="s">
        <v>2884</v>
      </c>
      <c r="U2880" s="3" t="s">
        <v>13151</v>
      </c>
      <c r="V2880" s="3">
        <v>128</v>
      </c>
      <c r="W2880" s="3" t="s">
        <v>13152</v>
      </c>
      <c r="X2880" s="3" t="s">
        <v>13153</v>
      </c>
      <c r="Y2880" s="6">
        <v>5.4600000000000003E-67</v>
      </c>
      <c r="Z2880" s="3">
        <v>100</v>
      </c>
      <c r="AA2880" s="3">
        <v>210.30500000000001</v>
      </c>
      <c r="AB2880" s="3">
        <v>107</v>
      </c>
      <c r="AC2880" s="3">
        <v>107</v>
      </c>
      <c r="AD2880" s="7">
        <f t="shared" si="352"/>
        <v>1</v>
      </c>
      <c r="AE2880" s="3">
        <f t="shared" si="359"/>
        <v>100</v>
      </c>
      <c r="AF2880" s="7">
        <f t="shared" si="353"/>
        <v>0</v>
      </c>
      <c r="AG2880" s="3" t="str">
        <f t="shared" si="354"/>
        <v/>
      </c>
      <c r="AH2880" s="7">
        <f t="shared" si="355"/>
        <v>0</v>
      </c>
      <c r="AI2880" s="3" t="str">
        <f t="shared" si="356"/>
        <v/>
      </c>
      <c r="AJ2880" s="7">
        <f t="shared" si="357"/>
        <v>0</v>
      </c>
      <c r="AK2880" s="3" t="str">
        <f t="shared" si="358"/>
        <v/>
      </c>
    </row>
    <row r="2881" spans="1:37" ht="20" x14ac:dyDescent="0.2">
      <c r="A2881" s="3" t="s">
        <v>2885</v>
      </c>
      <c r="B2881" s="3" t="s">
        <v>19806</v>
      </c>
      <c r="C2881" s="3" t="s">
        <v>19807</v>
      </c>
      <c r="D2881" s="3">
        <v>4.5806313709523101</v>
      </c>
      <c r="E2881" s="3">
        <v>1.89479209597187</v>
      </c>
      <c r="F2881" s="6">
        <v>2.53141888493577E-13</v>
      </c>
      <c r="G2881" s="6">
        <v>3.3276155919778499E-12</v>
      </c>
      <c r="H2881" s="3">
        <v>0.308</v>
      </c>
      <c r="I2881" s="3">
        <v>0.152</v>
      </c>
      <c r="J2881" s="3">
        <v>4.5999999999999999E-2</v>
      </c>
      <c r="K2881" s="3">
        <v>3.948</v>
      </c>
      <c r="L2881" s="3">
        <v>2.09</v>
      </c>
      <c r="M2881" s="3">
        <v>6.6660000000000004</v>
      </c>
      <c r="N2881" s="3">
        <v>8.6999999999999994E-2</v>
      </c>
      <c r="O2881" s="3">
        <v>0.16</v>
      </c>
      <c r="P2881" s="3">
        <v>0.20699999999999999</v>
      </c>
      <c r="Q2881" s="3">
        <v>1.446</v>
      </c>
      <c r="R2881" s="3">
        <v>1.69</v>
      </c>
      <c r="S2881" s="3">
        <v>1.244</v>
      </c>
      <c r="T2881" s="3" t="s">
        <v>2885</v>
      </c>
      <c r="U2881" s="3" t="s">
        <v>6882</v>
      </c>
      <c r="V2881" s="3">
        <v>496</v>
      </c>
      <c r="W2881" s="3" t="s">
        <v>13154</v>
      </c>
      <c r="X2881" s="3" t="s">
        <v>13155</v>
      </c>
      <c r="Y2881" s="3">
        <v>0</v>
      </c>
      <c r="Z2881" s="3">
        <v>94.354838709999996</v>
      </c>
      <c r="AA2881" s="3">
        <v>932.55399999999997</v>
      </c>
      <c r="AB2881" s="3">
        <v>496</v>
      </c>
      <c r="AC2881" s="3">
        <v>468</v>
      </c>
      <c r="AD2881" s="7">
        <f t="shared" si="352"/>
        <v>1</v>
      </c>
      <c r="AE2881" s="3">
        <f t="shared" si="359"/>
        <v>94.354838709999996</v>
      </c>
      <c r="AF2881" s="7">
        <f t="shared" si="353"/>
        <v>0</v>
      </c>
      <c r="AG2881" s="3" t="str">
        <f t="shared" si="354"/>
        <v/>
      </c>
      <c r="AH2881" s="7">
        <f t="shared" si="355"/>
        <v>0</v>
      </c>
      <c r="AI2881" s="3" t="str">
        <f t="shared" si="356"/>
        <v/>
      </c>
      <c r="AJ2881" s="7">
        <f t="shared" si="357"/>
        <v>0</v>
      </c>
      <c r="AK2881" s="3" t="str">
        <f t="shared" si="358"/>
        <v/>
      </c>
    </row>
    <row r="2882" spans="1:37" ht="20" x14ac:dyDescent="0.2">
      <c r="A2882" s="3" t="s">
        <v>2886</v>
      </c>
      <c r="B2882" s="3" t="s">
        <v>19806</v>
      </c>
      <c r="C2882" s="3" t="s">
        <v>19807</v>
      </c>
      <c r="D2882" s="3">
        <v>4.5806154798995298</v>
      </c>
      <c r="E2882" s="3">
        <v>4.8029797827262399</v>
      </c>
      <c r="F2882" s="6">
        <v>3.13766163384066E-22</v>
      </c>
      <c r="G2882" s="6">
        <v>1.7986704294593701E-20</v>
      </c>
      <c r="H2882" s="3">
        <v>1.069</v>
      </c>
      <c r="I2882" s="3">
        <v>4.7130000000000001</v>
      </c>
      <c r="J2882" s="3">
        <v>0.77800000000000002</v>
      </c>
      <c r="K2882" s="3">
        <v>43.973999999999997</v>
      </c>
      <c r="L2882" s="3">
        <v>55.811</v>
      </c>
      <c r="M2882" s="3">
        <v>58.253999999999998</v>
      </c>
      <c r="N2882" s="3">
        <v>5.569</v>
      </c>
      <c r="O2882" s="3">
        <v>1.5609999999999999</v>
      </c>
      <c r="P2882" s="3">
        <v>4.3410000000000002</v>
      </c>
      <c r="Q2882" s="3">
        <v>10.023999999999999</v>
      </c>
      <c r="R2882" s="3">
        <v>7.82</v>
      </c>
      <c r="S2882" s="3">
        <v>8.0830000000000002</v>
      </c>
      <c r="T2882" s="3" t="s">
        <v>2886</v>
      </c>
      <c r="U2882" s="3" t="s">
        <v>9460</v>
      </c>
      <c r="V2882" s="3">
        <v>349</v>
      </c>
      <c r="W2882" s="3" t="s">
        <v>13156</v>
      </c>
      <c r="X2882" s="3" t="s">
        <v>13157</v>
      </c>
      <c r="Y2882" s="3">
        <v>0</v>
      </c>
      <c r="Z2882" s="3">
        <v>100</v>
      </c>
      <c r="AA2882" s="3">
        <v>716.84199999999998</v>
      </c>
      <c r="AB2882" s="3">
        <v>349</v>
      </c>
      <c r="AC2882" s="3">
        <v>349</v>
      </c>
      <c r="AD2882" s="7">
        <f t="shared" ref="AD2882:AD2945" si="360">IF(ISNUMBER(SEARCH("alternaria alternata",W2882)) =TRUE, 1,0)</f>
        <v>1</v>
      </c>
      <c r="AE2882" s="3">
        <f t="shared" si="359"/>
        <v>100</v>
      </c>
      <c r="AF2882" s="7">
        <f t="shared" ref="AF2882:AF2945" si="361">IF(ISNUMBER(SEARCH("mycotymovirus",W2882)) =TRUE, 1,0)</f>
        <v>0</v>
      </c>
      <c r="AG2882" s="3" t="str">
        <f t="shared" ref="AG2882:AG2945" si="362">IF(AF2882 = 1,Z2882,"")</f>
        <v/>
      </c>
      <c r="AH2882" s="7">
        <f t="shared" ref="AH2882:AH2945" si="363">IF(ISNUMBER(SEARCH("Pyrenochaeta sp. DS3sAY3a",W2882)) =TRUE, 1,0)</f>
        <v>0</v>
      </c>
      <c r="AI2882" s="3" t="str">
        <f t="shared" ref="AI2882:AI2945" si="364">IF(AH2882 = 1,Z2882,"")</f>
        <v/>
      </c>
      <c r="AJ2882" s="7">
        <f t="shared" ref="AJ2882:AJ2945" si="365">IF(ISNUMBER(SEARCH("Vitis vinifera",W2882)) =TRUE, 1,0)</f>
        <v>0</v>
      </c>
      <c r="AK2882" s="3" t="str">
        <f t="shared" ref="AK2882:AK2945" si="366">IF(AJ2882 = 1,Z2882,"")</f>
        <v/>
      </c>
    </row>
    <row r="2883" spans="1:37" ht="20" x14ac:dyDescent="0.2">
      <c r="A2883" s="3" t="s">
        <v>2887</v>
      </c>
      <c r="B2883" s="3" t="s">
        <v>19806</v>
      </c>
      <c r="C2883" s="3" t="s">
        <v>19807</v>
      </c>
      <c r="D2883" s="3">
        <v>4.58053056488294</v>
      </c>
      <c r="E2883" s="3">
        <v>1.92292032479414</v>
      </c>
      <c r="F2883" s="6">
        <v>2.9162374326009198E-17</v>
      </c>
      <c r="G2883" s="6">
        <v>7.35620289346818E-16</v>
      </c>
      <c r="H2883" s="3">
        <v>3.9E-2</v>
      </c>
      <c r="I2883" s="3">
        <v>0.34799999999999998</v>
      </c>
      <c r="J2883" s="3">
        <v>8.3000000000000004E-2</v>
      </c>
      <c r="K2883" s="3">
        <v>3.19</v>
      </c>
      <c r="L2883" s="3">
        <v>3.81</v>
      </c>
      <c r="M2883" s="3">
        <v>4.5289999999999999</v>
      </c>
      <c r="N2883" s="3">
        <v>0.33800000000000002</v>
      </c>
      <c r="O2883" s="3">
        <v>4.2000000000000003E-2</v>
      </c>
      <c r="P2883" s="3">
        <v>7.4999999999999997E-2</v>
      </c>
      <c r="Q2883" s="3">
        <v>0.42399999999999999</v>
      </c>
      <c r="R2883" s="3">
        <v>0.61199999999999999</v>
      </c>
      <c r="S2883" s="3">
        <v>0.50800000000000001</v>
      </c>
      <c r="T2883" s="3" t="s">
        <v>2887</v>
      </c>
      <c r="U2883" s="3" t="s">
        <v>13158</v>
      </c>
      <c r="V2883" s="3">
        <v>111</v>
      </c>
      <c r="W2883" s="3" t="s">
        <v>13159</v>
      </c>
      <c r="X2883" s="3" t="s">
        <v>13160</v>
      </c>
      <c r="Y2883" s="6">
        <v>3.08E-25</v>
      </c>
      <c r="Z2883" s="3">
        <v>88.495575220000006</v>
      </c>
      <c r="AA2883" s="3">
        <v>103.605</v>
      </c>
      <c r="AB2883" s="3">
        <v>113</v>
      </c>
      <c r="AC2883" s="3">
        <v>100</v>
      </c>
      <c r="AD2883" s="7">
        <f t="shared" si="360"/>
        <v>0</v>
      </c>
      <c r="AE2883" s="3" t="str">
        <f t="shared" ref="AE2883:AE2946" si="367">IF(AD2883 = 1,Z2883,"")</f>
        <v/>
      </c>
      <c r="AF2883" s="7">
        <f t="shared" si="361"/>
        <v>0</v>
      </c>
      <c r="AG2883" s="3" t="str">
        <f t="shared" si="362"/>
        <v/>
      </c>
      <c r="AH2883" s="7">
        <f t="shared" si="363"/>
        <v>0</v>
      </c>
      <c r="AI2883" s="3" t="str">
        <f t="shared" si="364"/>
        <v/>
      </c>
      <c r="AJ2883" s="7">
        <f t="shared" si="365"/>
        <v>1</v>
      </c>
      <c r="AK2883" s="3">
        <f t="shared" si="366"/>
        <v>88.495575220000006</v>
      </c>
    </row>
    <row r="2884" spans="1:37" ht="20" x14ac:dyDescent="0.2">
      <c r="A2884" s="3" t="s">
        <v>2888</v>
      </c>
      <c r="B2884" s="3" t="s">
        <v>19806</v>
      </c>
      <c r="C2884" s="3" t="s">
        <v>19807</v>
      </c>
      <c r="D2884" s="3">
        <v>4.5804879072664297</v>
      </c>
      <c r="E2884" s="3">
        <v>-0.16264464072458501</v>
      </c>
      <c r="F2884" s="6">
        <v>4.4605378304758599E-8</v>
      </c>
      <c r="G2884" s="6">
        <v>2.6548208863392297E-7</v>
      </c>
      <c r="H2884" s="3">
        <v>0</v>
      </c>
      <c r="I2884" s="3">
        <v>8.6999999999999994E-2</v>
      </c>
      <c r="J2884" s="3">
        <v>7.3999999999999996E-2</v>
      </c>
      <c r="K2884" s="3">
        <v>1.117</v>
      </c>
      <c r="L2884" s="3">
        <v>1.5920000000000001</v>
      </c>
      <c r="M2884" s="3">
        <v>1.9319999999999999</v>
      </c>
      <c r="N2884" s="3">
        <v>8.6999999999999994E-2</v>
      </c>
      <c r="O2884" s="3">
        <v>0.152</v>
      </c>
      <c r="P2884" s="3">
        <v>0.215</v>
      </c>
      <c r="Q2884" s="3">
        <v>0.55400000000000005</v>
      </c>
      <c r="R2884" s="3">
        <v>0.371</v>
      </c>
      <c r="S2884" s="3">
        <v>0.626</v>
      </c>
      <c r="T2884" s="3" t="s">
        <v>2888</v>
      </c>
      <c r="U2884" s="3" t="s">
        <v>13161</v>
      </c>
      <c r="V2884" s="3">
        <v>516</v>
      </c>
      <c r="W2884" s="3" t="s">
        <v>13162</v>
      </c>
      <c r="X2884" s="3" t="s">
        <v>13163</v>
      </c>
      <c r="Y2884" s="3">
        <v>0</v>
      </c>
      <c r="Z2884" s="3">
        <v>100</v>
      </c>
      <c r="AA2884" s="3">
        <v>1082.78</v>
      </c>
      <c r="AB2884" s="3">
        <v>516</v>
      </c>
      <c r="AC2884" s="3">
        <v>516</v>
      </c>
      <c r="AD2884" s="7">
        <f t="shared" si="360"/>
        <v>1</v>
      </c>
      <c r="AE2884" s="3">
        <f t="shared" si="367"/>
        <v>100</v>
      </c>
      <c r="AF2884" s="7">
        <f t="shared" si="361"/>
        <v>0</v>
      </c>
      <c r="AG2884" s="3" t="str">
        <f t="shared" si="362"/>
        <v/>
      </c>
      <c r="AH2884" s="7">
        <f t="shared" si="363"/>
        <v>0</v>
      </c>
      <c r="AI2884" s="3" t="str">
        <f t="shared" si="364"/>
        <v/>
      </c>
      <c r="AJ2884" s="7">
        <f t="shared" si="365"/>
        <v>0</v>
      </c>
      <c r="AK2884" s="3" t="str">
        <f t="shared" si="366"/>
        <v/>
      </c>
    </row>
    <row r="2885" spans="1:37" ht="20" x14ac:dyDescent="0.2">
      <c r="A2885" s="3" t="s">
        <v>2889</v>
      </c>
      <c r="B2885" s="3" t="s">
        <v>19806</v>
      </c>
      <c r="C2885" s="3" t="s">
        <v>19807</v>
      </c>
      <c r="D2885" s="3">
        <v>4.5802910006783399</v>
      </c>
      <c r="E2885" s="3">
        <v>0.61551264845499298</v>
      </c>
      <c r="F2885" s="6">
        <v>7.8844241530916498E-12</v>
      </c>
      <c r="G2885" s="6">
        <v>8.2009305387734E-11</v>
      </c>
      <c r="H2885" s="3">
        <v>4.8000000000000001E-2</v>
      </c>
      <c r="I2885" s="3">
        <v>0.152</v>
      </c>
      <c r="J2885" s="3">
        <v>0</v>
      </c>
      <c r="K2885" s="3">
        <v>1.7150000000000001</v>
      </c>
      <c r="L2885" s="3">
        <v>1.351</v>
      </c>
      <c r="M2885" s="3">
        <v>1.996</v>
      </c>
      <c r="N2885" s="3">
        <v>0.14499999999999999</v>
      </c>
      <c r="O2885" s="3">
        <v>4.2000000000000003E-2</v>
      </c>
      <c r="P2885" s="3">
        <v>0.215</v>
      </c>
      <c r="Q2885" s="3">
        <v>0.433</v>
      </c>
      <c r="R2885" s="3">
        <v>0.54300000000000004</v>
      </c>
      <c r="S2885" s="3">
        <v>0.58399999999999996</v>
      </c>
      <c r="T2885" s="3" t="s">
        <v>2889</v>
      </c>
      <c r="U2885" s="3" t="s">
        <v>13164</v>
      </c>
      <c r="V2885" s="3">
        <v>456</v>
      </c>
      <c r="W2885" s="3" t="s">
        <v>13165</v>
      </c>
      <c r="X2885" s="3" t="s">
        <v>13166</v>
      </c>
      <c r="Y2885" s="3">
        <v>0</v>
      </c>
      <c r="Z2885" s="3">
        <v>98.245614040000007</v>
      </c>
      <c r="AA2885" s="3">
        <v>931.01300000000003</v>
      </c>
      <c r="AB2885" s="3">
        <v>456</v>
      </c>
      <c r="AC2885" s="3">
        <v>448</v>
      </c>
      <c r="AD2885" s="7">
        <f t="shared" si="360"/>
        <v>1</v>
      </c>
      <c r="AE2885" s="3">
        <f t="shared" si="367"/>
        <v>98.245614040000007</v>
      </c>
      <c r="AF2885" s="7">
        <f t="shared" si="361"/>
        <v>0</v>
      </c>
      <c r="AG2885" s="3" t="str">
        <f t="shared" si="362"/>
        <v/>
      </c>
      <c r="AH2885" s="7">
        <f t="shared" si="363"/>
        <v>0</v>
      </c>
      <c r="AI2885" s="3" t="str">
        <f t="shared" si="364"/>
        <v/>
      </c>
      <c r="AJ2885" s="7">
        <f t="shared" si="365"/>
        <v>0</v>
      </c>
      <c r="AK2885" s="3" t="str">
        <f t="shared" si="366"/>
        <v/>
      </c>
    </row>
    <row r="2886" spans="1:37" ht="20" x14ac:dyDescent="0.2">
      <c r="A2886" s="3" t="s">
        <v>2890</v>
      </c>
      <c r="B2886" s="3" t="s">
        <v>19806</v>
      </c>
      <c r="C2886" s="3" t="s">
        <v>19807</v>
      </c>
      <c r="D2886" s="3">
        <v>4.5793798182931704</v>
      </c>
      <c r="E2886" s="3">
        <v>1.1222303056991001</v>
      </c>
      <c r="F2886" s="6">
        <v>1.12372852116745E-14</v>
      </c>
      <c r="G2886" s="6">
        <v>1.8655606265674299E-13</v>
      </c>
      <c r="H2886" s="3">
        <v>0</v>
      </c>
      <c r="I2886" s="3">
        <v>0.28199999999999997</v>
      </c>
      <c r="J2886" s="3">
        <v>0.10199999999999999</v>
      </c>
      <c r="K2886" s="3">
        <v>3.8420000000000001</v>
      </c>
      <c r="L2886" s="3">
        <v>4.62</v>
      </c>
      <c r="M2886" s="3">
        <v>2.4820000000000002</v>
      </c>
      <c r="N2886" s="3">
        <v>0.83199999999999996</v>
      </c>
      <c r="O2886" s="3">
        <v>5.0999999999999997E-2</v>
      </c>
      <c r="P2886" s="3">
        <v>0.14899999999999999</v>
      </c>
      <c r="Q2886" s="3">
        <v>1.7829999999999999</v>
      </c>
      <c r="R2886" s="3">
        <v>2.13</v>
      </c>
      <c r="S2886" s="3">
        <v>2.141</v>
      </c>
      <c r="T2886" s="3" t="s">
        <v>2890</v>
      </c>
      <c r="U2886" s="3" t="s">
        <v>10190</v>
      </c>
      <c r="V2886" s="3">
        <v>211</v>
      </c>
      <c r="W2886" s="3" t="s">
        <v>10191</v>
      </c>
      <c r="X2886" s="3" t="s">
        <v>10192</v>
      </c>
      <c r="Y2886" s="6">
        <v>1.21E-133</v>
      </c>
      <c r="Z2886" s="3">
        <v>97.156398100000004</v>
      </c>
      <c r="AA2886" s="3">
        <v>415.61599999999999</v>
      </c>
      <c r="AB2886" s="3">
        <v>211</v>
      </c>
      <c r="AC2886" s="3">
        <v>205</v>
      </c>
      <c r="AD2886" s="7">
        <f t="shared" si="360"/>
        <v>1</v>
      </c>
      <c r="AE2886" s="3">
        <f t="shared" si="367"/>
        <v>97.156398100000004</v>
      </c>
      <c r="AF2886" s="7">
        <f t="shared" si="361"/>
        <v>0</v>
      </c>
      <c r="AG2886" s="3" t="str">
        <f t="shared" si="362"/>
        <v/>
      </c>
      <c r="AH2886" s="7">
        <f t="shared" si="363"/>
        <v>0</v>
      </c>
      <c r="AI2886" s="3" t="str">
        <f t="shared" si="364"/>
        <v/>
      </c>
      <c r="AJ2886" s="7">
        <f t="shared" si="365"/>
        <v>0</v>
      </c>
      <c r="AK2886" s="3" t="str">
        <f t="shared" si="366"/>
        <v/>
      </c>
    </row>
    <row r="2887" spans="1:37" ht="20" x14ac:dyDescent="0.2">
      <c r="A2887" s="3" t="s">
        <v>2891</v>
      </c>
      <c r="B2887" s="3" t="s">
        <v>19806</v>
      </c>
      <c r="C2887" s="3" t="s">
        <v>19807</v>
      </c>
      <c r="D2887" s="3">
        <v>4.5785665597972596</v>
      </c>
      <c r="E2887" s="3">
        <v>5.3461907885236997</v>
      </c>
      <c r="F2887" s="6">
        <v>1.5928087991615799E-30</v>
      </c>
      <c r="G2887" s="6">
        <v>2.8406953185982799E-28</v>
      </c>
      <c r="H2887" s="3">
        <v>2.1379999999999999</v>
      </c>
      <c r="I2887" s="3">
        <v>5.1369999999999996</v>
      </c>
      <c r="J2887" s="3">
        <v>1.2969999999999999</v>
      </c>
      <c r="K2887" s="3">
        <v>54.860999999999997</v>
      </c>
      <c r="L2887" s="3">
        <v>64.084999999999994</v>
      </c>
      <c r="M2887" s="3">
        <v>89.64</v>
      </c>
      <c r="N2887" s="3">
        <v>3.7519999999999998</v>
      </c>
      <c r="O2887" s="3">
        <v>2.9780000000000002</v>
      </c>
      <c r="P2887" s="3">
        <v>6.5039999999999996</v>
      </c>
      <c r="Q2887" s="3">
        <v>39.274000000000001</v>
      </c>
      <c r="R2887" s="3">
        <v>41.688000000000002</v>
      </c>
      <c r="S2887" s="3">
        <v>41.497</v>
      </c>
      <c r="T2887" s="3" t="s">
        <v>13167</v>
      </c>
      <c r="U2887" s="3"/>
      <c r="V2887" s="3"/>
      <c r="W2887" s="3"/>
      <c r="X2887" s="3"/>
      <c r="Y2887" s="3"/>
      <c r="Z2887" s="3"/>
      <c r="AA2887" s="3"/>
      <c r="AB2887" s="3"/>
      <c r="AC2887" s="3"/>
      <c r="AD2887" s="7">
        <f t="shared" si="360"/>
        <v>0</v>
      </c>
      <c r="AE2887" s="3" t="str">
        <f t="shared" si="367"/>
        <v/>
      </c>
      <c r="AF2887" s="7">
        <f t="shared" si="361"/>
        <v>0</v>
      </c>
      <c r="AG2887" s="3" t="str">
        <f t="shared" si="362"/>
        <v/>
      </c>
      <c r="AH2887" s="7">
        <f t="shared" si="363"/>
        <v>0</v>
      </c>
      <c r="AI2887" s="3" t="str">
        <f t="shared" si="364"/>
        <v/>
      </c>
      <c r="AJ2887" s="7">
        <f t="shared" si="365"/>
        <v>0</v>
      </c>
      <c r="AK2887" s="3" t="str">
        <f t="shared" si="366"/>
        <v/>
      </c>
    </row>
    <row r="2888" spans="1:37" ht="20" x14ac:dyDescent="0.2">
      <c r="A2888" s="3" t="s">
        <v>2892</v>
      </c>
      <c r="B2888" s="3" t="s">
        <v>19806</v>
      </c>
      <c r="C2888" s="3" t="s">
        <v>19807</v>
      </c>
      <c r="D2888" s="3">
        <v>4.5784823536527899</v>
      </c>
      <c r="E2888" s="3">
        <v>1.9200371864505199</v>
      </c>
      <c r="F2888" s="6">
        <v>6.7772403786610896E-15</v>
      </c>
      <c r="G2888" s="6">
        <v>1.1716865069616101E-13</v>
      </c>
      <c r="H2888" s="3">
        <v>0.13500000000000001</v>
      </c>
      <c r="I2888" s="3">
        <v>0.63</v>
      </c>
      <c r="J2888" s="3">
        <v>7.3999999999999996E-2</v>
      </c>
      <c r="K2888" s="3">
        <v>5.4240000000000004</v>
      </c>
      <c r="L2888" s="3">
        <v>5.3310000000000004</v>
      </c>
      <c r="M2888" s="3">
        <v>9.7370000000000001</v>
      </c>
      <c r="N2888" s="3">
        <v>0.60899999999999999</v>
      </c>
      <c r="O2888" s="3">
        <v>0.34599999999999997</v>
      </c>
      <c r="P2888" s="3">
        <v>1.0609999999999999</v>
      </c>
      <c r="Q2888" s="3">
        <v>12.682</v>
      </c>
      <c r="R2888" s="3">
        <v>13.037000000000001</v>
      </c>
      <c r="S2888" s="3">
        <v>13.55</v>
      </c>
      <c r="T2888" s="3" t="s">
        <v>2892</v>
      </c>
      <c r="U2888" s="3" t="s">
        <v>6714</v>
      </c>
      <c r="V2888" s="3">
        <v>124</v>
      </c>
      <c r="W2888" s="3" t="s">
        <v>6715</v>
      </c>
      <c r="X2888" s="3" t="s">
        <v>6716</v>
      </c>
      <c r="Y2888" s="6">
        <v>1E-79</v>
      </c>
      <c r="Z2888" s="3">
        <v>99.193548390000004</v>
      </c>
      <c r="AA2888" s="3">
        <v>254.60300000000001</v>
      </c>
      <c r="AB2888" s="3">
        <v>124</v>
      </c>
      <c r="AC2888" s="3">
        <v>123</v>
      </c>
      <c r="AD2888" s="7">
        <f t="shared" si="360"/>
        <v>0</v>
      </c>
      <c r="AE2888" s="3" t="str">
        <f t="shared" si="367"/>
        <v/>
      </c>
      <c r="AF2888" s="7">
        <f t="shared" si="361"/>
        <v>0</v>
      </c>
      <c r="AG2888" s="3" t="str">
        <f t="shared" si="362"/>
        <v/>
      </c>
      <c r="AH2888" s="7">
        <f t="shared" si="363"/>
        <v>0</v>
      </c>
      <c r="AI2888" s="3" t="str">
        <f t="shared" si="364"/>
        <v/>
      </c>
      <c r="AJ2888" s="7">
        <f t="shared" si="365"/>
        <v>1</v>
      </c>
      <c r="AK2888" s="3">
        <f t="shared" si="366"/>
        <v>99.193548390000004</v>
      </c>
    </row>
    <row r="2889" spans="1:37" ht="20" x14ac:dyDescent="0.2">
      <c r="A2889" s="3" t="s">
        <v>2893</v>
      </c>
      <c r="B2889" s="3" t="s">
        <v>19806</v>
      </c>
      <c r="C2889" s="3" t="s">
        <v>19807</v>
      </c>
      <c r="D2889" s="3">
        <v>4.5783067081411</v>
      </c>
      <c r="E2889" s="3">
        <v>2.5812659609338602</v>
      </c>
      <c r="F2889" s="6">
        <v>2.4202930956428699E-20</v>
      </c>
      <c r="G2889" s="6">
        <v>1.0138966832118199E-18</v>
      </c>
      <c r="H2889" s="3">
        <v>0.53900000000000003</v>
      </c>
      <c r="I2889" s="3">
        <v>0.66200000000000003</v>
      </c>
      <c r="J2889" s="3">
        <v>0.12</v>
      </c>
      <c r="K2889" s="3">
        <v>6.2080000000000002</v>
      </c>
      <c r="L2889" s="3">
        <v>6.17</v>
      </c>
      <c r="M2889" s="3">
        <v>11.234</v>
      </c>
      <c r="N2889" s="3">
        <v>0.31900000000000001</v>
      </c>
      <c r="O2889" s="3">
        <v>0.29499999999999998</v>
      </c>
      <c r="P2889" s="3">
        <v>0.67900000000000005</v>
      </c>
      <c r="Q2889" s="3">
        <v>3.67</v>
      </c>
      <c r="R2889" s="3">
        <v>2.8969999999999998</v>
      </c>
      <c r="S2889" s="3">
        <v>3.4950000000000001</v>
      </c>
      <c r="T2889" s="3" t="s">
        <v>2893</v>
      </c>
      <c r="U2889" s="3" t="s">
        <v>13168</v>
      </c>
      <c r="V2889" s="3">
        <v>168</v>
      </c>
      <c r="W2889" s="3" t="s">
        <v>13169</v>
      </c>
      <c r="X2889" s="3" t="s">
        <v>13170</v>
      </c>
      <c r="Y2889" s="6">
        <v>1.0900000000000001E-26</v>
      </c>
      <c r="Z2889" s="3">
        <v>74.757281550000002</v>
      </c>
      <c r="AA2889" s="3">
        <v>115.931</v>
      </c>
      <c r="AB2889" s="3">
        <v>103</v>
      </c>
      <c r="AC2889" s="3">
        <v>77</v>
      </c>
      <c r="AD2889" s="7">
        <f t="shared" si="360"/>
        <v>0</v>
      </c>
      <c r="AE2889" s="3" t="str">
        <f t="shared" si="367"/>
        <v/>
      </c>
      <c r="AF2889" s="7">
        <f t="shared" si="361"/>
        <v>0</v>
      </c>
      <c r="AG2889" s="3" t="str">
        <f t="shared" si="362"/>
        <v/>
      </c>
      <c r="AH2889" s="7">
        <f t="shared" si="363"/>
        <v>0</v>
      </c>
      <c r="AI2889" s="3" t="str">
        <f t="shared" si="364"/>
        <v/>
      </c>
      <c r="AJ2889" s="7">
        <f t="shared" si="365"/>
        <v>1</v>
      </c>
      <c r="AK2889" s="3">
        <f t="shared" si="366"/>
        <v>74.757281550000002</v>
      </c>
    </row>
    <row r="2890" spans="1:37" ht="20" x14ac:dyDescent="0.2">
      <c r="A2890" s="3" t="s">
        <v>2894</v>
      </c>
      <c r="B2890" s="3" t="s">
        <v>19806</v>
      </c>
      <c r="C2890" s="3" t="s">
        <v>19807</v>
      </c>
      <c r="D2890" s="3">
        <v>4.5773590155207904</v>
      </c>
      <c r="E2890" s="3">
        <v>0.60588454111346401</v>
      </c>
      <c r="F2890" s="6">
        <v>6.1647431210537604E-13</v>
      </c>
      <c r="G2890" s="6">
        <v>7.5900755334185101E-12</v>
      </c>
      <c r="H2890" s="3">
        <v>0.38500000000000001</v>
      </c>
      <c r="I2890" s="3">
        <v>0.14099999999999999</v>
      </c>
      <c r="J2890" s="3">
        <v>0</v>
      </c>
      <c r="K2890" s="3">
        <v>5.7030000000000003</v>
      </c>
      <c r="L2890" s="3">
        <v>4.2080000000000002</v>
      </c>
      <c r="M2890" s="3">
        <v>4.6059999999999999</v>
      </c>
      <c r="N2890" s="3">
        <v>0.85099999999999998</v>
      </c>
      <c r="O2890" s="3">
        <v>0.38800000000000001</v>
      </c>
      <c r="P2890" s="3">
        <v>0.61299999999999999</v>
      </c>
      <c r="Q2890" s="3">
        <v>3.9039999999999999</v>
      </c>
      <c r="R2890" s="3">
        <v>4.2249999999999996</v>
      </c>
      <c r="S2890" s="3">
        <v>4.274</v>
      </c>
      <c r="T2890" s="3" t="s">
        <v>2894</v>
      </c>
      <c r="U2890" s="3" t="s">
        <v>13171</v>
      </c>
      <c r="V2890" s="3">
        <v>342</v>
      </c>
      <c r="W2890" s="3" t="s">
        <v>13172</v>
      </c>
      <c r="X2890" s="3" t="s">
        <v>13173</v>
      </c>
      <c r="Y2890" s="3">
        <v>0</v>
      </c>
      <c r="Z2890" s="3">
        <v>100</v>
      </c>
      <c r="AA2890" s="3">
        <v>713.76099999999997</v>
      </c>
      <c r="AB2890" s="3">
        <v>342</v>
      </c>
      <c r="AC2890" s="3">
        <v>342</v>
      </c>
      <c r="AD2890" s="7">
        <f t="shared" si="360"/>
        <v>1</v>
      </c>
      <c r="AE2890" s="3">
        <f t="shared" si="367"/>
        <v>100</v>
      </c>
      <c r="AF2890" s="7">
        <f t="shared" si="361"/>
        <v>0</v>
      </c>
      <c r="AG2890" s="3" t="str">
        <f t="shared" si="362"/>
        <v/>
      </c>
      <c r="AH2890" s="7">
        <f t="shared" si="363"/>
        <v>0</v>
      </c>
      <c r="AI2890" s="3" t="str">
        <f t="shared" si="364"/>
        <v/>
      </c>
      <c r="AJ2890" s="7">
        <f t="shared" si="365"/>
        <v>0</v>
      </c>
      <c r="AK2890" s="3" t="str">
        <f t="shared" si="366"/>
        <v/>
      </c>
    </row>
    <row r="2891" spans="1:37" ht="20" x14ac:dyDescent="0.2">
      <c r="A2891" s="3" t="s">
        <v>2895</v>
      </c>
      <c r="B2891" s="3" t="s">
        <v>19806</v>
      </c>
      <c r="C2891" s="3" t="s">
        <v>19807</v>
      </c>
      <c r="D2891" s="3">
        <v>4.5757229328599802</v>
      </c>
      <c r="E2891" s="3">
        <v>4.5724269865288596</v>
      </c>
      <c r="F2891" s="6">
        <v>5.9812657092910801E-33</v>
      </c>
      <c r="G2891" s="6">
        <v>1.6000935117214901E-30</v>
      </c>
      <c r="H2891" s="3">
        <v>2.7930000000000001</v>
      </c>
      <c r="I2891" s="3">
        <v>3.855</v>
      </c>
      <c r="J2891" s="3">
        <v>0.77800000000000002</v>
      </c>
      <c r="K2891" s="3">
        <v>67.144000000000005</v>
      </c>
      <c r="L2891" s="3">
        <v>41.823</v>
      </c>
      <c r="M2891" s="3">
        <v>68.887</v>
      </c>
      <c r="N2891" s="3">
        <v>5.26</v>
      </c>
      <c r="O2891" s="3">
        <v>2.37</v>
      </c>
      <c r="P2891" s="3">
        <v>6.0810000000000004</v>
      </c>
      <c r="Q2891" s="3">
        <v>33.673999999999999</v>
      </c>
      <c r="R2891" s="3">
        <v>27.436</v>
      </c>
      <c r="S2891" s="3">
        <v>28.902999999999999</v>
      </c>
      <c r="T2891" s="3" t="s">
        <v>2895</v>
      </c>
      <c r="U2891" s="3" t="s">
        <v>13174</v>
      </c>
      <c r="V2891" s="3">
        <v>372</v>
      </c>
      <c r="W2891" s="3" t="s">
        <v>13175</v>
      </c>
      <c r="X2891" s="3" t="s">
        <v>13176</v>
      </c>
      <c r="Y2891" s="3">
        <v>0</v>
      </c>
      <c r="Z2891" s="3">
        <v>95.87628866</v>
      </c>
      <c r="AA2891" s="3">
        <v>745.73199999999997</v>
      </c>
      <c r="AB2891" s="3">
        <v>388</v>
      </c>
      <c r="AC2891" s="3">
        <v>372</v>
      </c>
      <c r="AD2891" s="7">
        <f t="shared" si="360"/>
        <v>1</v>
      </c>
      <c r="AE2891" s="3">
        <f t="shared" si="367"/>
        <v>95.87628866</v>
      </c>
      <c r="AF2891" s="7">
        <f t="shared" si="361"/>
        <v>0</v>
      </c>
      <c r="AG2891" s="3" t="str">
        <f t="shared" si="362"/>
        <v/>
      </c>
      <c r="AH2891" s="7">
        <f t="shared" si="363"/>
        <v>0</v>
      </c>
      <c r="AI2891" s="3" t="str">
        <f t="shared" si="364"/>
        <v/>
      </c>
      <c r="AJ2891" s="7">
        <f t="shared" si="365"/>
        <v>0</v>
      </c>
      <c r="AK2891" s="3" t="str">
        <f t="shared" si="366"/>
        <v/>
      </c>
    </row>
    <row r="2892" spans="1:37" ht="20" x14ac:dyDescent="0.2">
      <c r="A2892" s="3" t="s">
        <v>2896</v>
      </c>
      <c r="B2892" s="3" t="s">
        <v>19806</v>
      </c>
      <c r="C2892" s="3" t="s">
        <v>19807</v>
      </c>
      <c r="D2892" s="3">
        <v>4.5752761011331202</v>
      </c>
      <c r="E2892" s="3">
        <v>2.2342551166661901</v>
      </c>
      <c r="F2892" s="6">
        <v>1.87807357662629E-16</v>
      </c>
      <c r="G2892" s="6">
        <v>4.1354230950449003E-15</v>
      </c>
      <c r="H2892" s="3">
        <v>0.33700000000000002</v>
      </c>
      <c r="I2892" s="3">
        <v>0.65200000000000002</v>
      </c>
      <c r="J2892" s="3">
        <v>0.25</v>
      </c>
      <c r="K2892" s="3">
        <v>7.8029999999999999</v>
      </c>
      <c r="L2892" s="3">
        <v>6.5679999999999996</v>
      </c>
      <c r="M2892" s="3">
        <v>16.288</v>
      </c>
      <c r="N2892" s="3">
        <v>0.184</v>
      </c>
      <c r="O2892" s="3">
        <v>0.16900000000000001</v>
      </c>
      <c r="P2892" s="3">
        <v>0.157</v>
      </c>
      <c r="Q2892" s="3">
        <v>2.2069999999999999</v>
      </c>
      <c r="R2892" s="3">
        <v>2.1120000000000001</v>
      </c>
      <c r="S2892" s="3">
        <v>2.2599999999999998</v>
      </c>
      <c r="T2892" s="3" t="s">
        <v>2896</v>
      </c>
      <c r="U2892" s="3" t="s">
        <v>8424</v>
      </c>
      <c r="V2892" s="3">
        <v>487</v>
      </c>
      <c r="W2892" s="3" t="s">
        <v>13177</v>
      </c>
      <c r="X2892" s="3" t="s">
        <v>13178</v>
      </c>
      <c r="Y2892" s="3">
        <v>0</v>
      </c>
      <c r="Z2892" s="3">
        <v>100</v>
      </c>
      <c r="AA2892" s="3">
        <v>1014.22</v>
      </c>
      <c r="AB2892" s="3">
        <v>487</v>
      </c>
      <c r="AC2892" s="3">
        <v>487</v>
      </c>
      <c r="AD2892" s="7">
        <f t="shared" si="360"/>
        <v>1</v>
      </c>
      <c r="AE2892" s="3">
        <f t="shared" si="367"/>
        <v>100</v>
      </c>
      <c r="AF2892" s="7">
        <f t="shared" si="361"/>
        <v>0</v>
      </c>
      <c r="AG2892" s="3" t="str">
        <f t="shared" si="362"/>
        <v/>
      </c>
      <c r="AH2892" s="7">
        <f t="shared" si="363"/>
        <v>0</v>
      </c>
      <c r="AI2892" s="3" t="str">
        <f t="shared" si="364"/>
        <v/>
      </c>
      <c r="AJ2892" s="7">
        <f t="shared" si="365"/>
        <v>0</v>
      </c>
      <c r="AK2892" s="3" t="str">
        <f t="shared" si="366"/>
        <v/>
      </c>
    </row>
    <row r="2893" spans="1:37" ht="20" x14ac:dyDescent="0.2">
      <c r="A2893" s="3" t="s">
        <v>2897</v>
      </c>
      <c r="B2893" s="3" t="s">
        <v>19806</v>
      </c>
      <c r="C2893" s="3" t="s">
        <v>19807</v>
      </c>
      <c r="D2893" s="3">
        <v>4.57419190640928</v>
      </c>
      <c r="E2893" s="3">
        <v>2.3344050880133098</v>
      </c>
      <c r="F2893" s="6">
        <v>3.4249196594888001E-15</v>
      </c>
      <c r="G2893" s="6">
        <v>6.2172485032994103E-14</v>
      </c>
      <c r="H2893" s="3">
        <v>0.71299999999999997</v>
      </c>
      <c r="I2893" s="3">
        <v>1.5529999999999999</v>
      </c>
      <c r="J2893" s="3">
        <v>0.14799999999999999</v>
      </c>
      <c r="K2893" s="3">
        <v>15.035</v>
      </c>
      <c r="L2893" s="3">
        <v>10.263999999999999</v>
      </c>
      <c r="M2893" s="3">
        <v>28.878</v>
      </c>
      <c r="N2893" s="3">
        <v>0.27100000000000002</v>
      </c>
      <c r="O2893" s="3">
        <v>0.29499999999999998</v>
      </c>
      <c r="P2893" s="3">
        <v>0.67100000000000004</v>
      </c>
      <c r="Q2893" s="3">
        <v>1.004</v>
      </c>
      <c r="R2893" s="3">
        <v>2.13</v>
      </c>
      <c r="S2893" s="3">
        <v>2.327</v>
      </c>
      <c r="T2893" s="3" t="s">
        <v>2897</v>
      </c>
      <c r="U2893" s="3" t="s">
        <v>13179</v>
      </c>
      <c r="V2893" s="3">
        <v>316</v>
      </c>
      <c r="W2893" s="3" t="s">
        <v>13180</v>
      </c>
      <c r="X2893" s="3" t="s">
        <v>13181</v>
      </c>
      <c r="Y2893" s="3">
        <v>0</v>
      </c>
      <c r="Z2893" s="3">
        <v>100</v>
      </c>
      <c r="AA2893" s="3">
        <v>655.596</v>
      </c>
      <c r="AB2893" s="3">
        <v>316</v>
      </c>
      <c r="AC2893" s="3">
        <v>316</v>
      </c>
      <c r="AD2893" s="7">
        <f t="shared" si="360"/>
        <v>0</v>
      </c>
      <c r="AE2893" s="3" t="str">
        <f t="shared" si="367"/>
        <v/>
      </c>
      <c r="AF2893" s="7">
        <f t="shared" si="361"/>
        <v>0</v>
      </c>
      <c r="AG2893" s="3" t="str">
        <f t="shared" si="362"/>
        <v/>
      </c>
      <c r="AH2893" s="7">
        <f t="shared" si="363"/>
        <v>0</v>
      </c>
      <c r="AI2893" s="3" t="str">
        <f t="shared" si="364"/>
        <v/>
      </c>
      <c r="AJ2893" s="7">
        <f t="shared" si="365"/>
        <v>1</v>
      </c>
      <c r="AK2893" s="3">
        <f t="shared" si="366"/>
        <v>100</v>
      </c>
    </row>
    <row r="2894" spans="1:37" ht="20" x14ac:dyDescent="0.2">
      <c r="A2894" s="3" t="s">
        <v>2898</v>
      </c>
      <c r="B2894" s="3" t="s">
        <v>19806</v>
      </c>
      <c r="C2894" s="3" t="s">
        <v>19807</v>
      </c>
      <c r="D2894" s="3">
        <v>4.5740679774644999</v>
      </c>
      <c r="E2894" s="3">
        <v>0.26306219193603902</v>
      </c>
      <c r="F2894" s="6">
        <v>6.2966498907803697E-10</v>
      </c>
      <c r="G2894" s="6">
        <v>4.90244911205333E-9</v>
      </c>
      <c r="H2894" s="3">
        <v>0.20200000000000001</v>
      </c>
      <c r="I2894" s="3">
        <v>0.11899999999999999</v>
      </c>
      <c r="J2894" s="3">
        <v>0</v>
      </c>
      <c r="K2894" s="3">
        <v>2.4460000000000002</v>
      </c>
      <c r="L2894" s="3">
        <v>2.63</v>
      </c>
      <c r="M2894" s="3">
        <v>3.8</v>
      </c>
      <c r="N2894" s="3">
        <v>0.11600000000000001</v>
      </c>
      <c r="O2894" s="3">
        <v>0</v>
      </c>
      <c r="P2894" s="3">
        <v>9.9000000000000005E-2</v>
      </c>
      <c r="Q2894" s="3">
        <v>0.26800000000000002</v>
      </c>
      <c r="R2894" s="3">
        <v>0.5</v>
      </c>
      <c r="S2894" s="3">
        <v>0.60899999999999999</v>
      </c>
      <c r="T2894" s="3" t="s">
        <v>2898</v>
      </c>
      <c r="U2894" s="3" t="s">
        <v>10630</v>
      </c>
      <c r="V2894" s="3">
        <v>370</v>
      </c>
      <c r="W2894" s="3" t="s">
        <v>13182</v>
      </c>
      <c r="X2894" s="3" t="s">
        <v>13183</v>
      </c>
      <c r="Y2894" s="3">
        <v>0</v>
      </c>
      <c r="Z2894" s="3">
        <v>100</v>
      </c>
      <c r="AA2894" s="3">
        <v>771.54100000000005</v>
      </c>
      <c r="AB2894" s="3">
        <v>370</v>
      </c>
      <c r="AC2894" s="3">
        <v>370</v>
      </c>
      <c r="AD2894" s="7">
        <f t="shared" si="360"/>
        <v>1</v>
      </c>
      <c r="AE2894" s="3">
        <f t="shared" si="367"/>
        <v>100</v>
      </c>
      <c r="AF2894" s="7">
        <f t="shared" si="361"/>
        <v>0</v>
      </c>
      <c r="AG2894" s="3" t="str">
        <f t="shared" si="362"/>
        <v/>
      </c>
      <c r="AH2894" s="7">
        <f t="shared" si="363"/>
        <v>0</v>
      </c>
      <c r="AI2894" s="3" t="str">
        <f t="shared" si="364"/>
        <v/>
      </c>
      <c r="AJ2894" s="7">
        <f t="shared" si="365"/>
        <v>0</v>
      </c>
      <c r="AK2894" s="3" t="str">
        <f t="shared" si="366"/>
        <v/>
      </c>
    </row>
    <row r="2895" spans="1:37" ht="20" x14ac:dyDescent="0.2">
      <c r="A2895" s="3" t="s">
        <v>2899</v>
      </c>
      <c r="B2895" s="3" t="s">
        <v>19806</v>
      </c>
      <c r="C2895" s="3" t="s">
        <v>19807</v>
      </c>
      <c r="D2895" s="3">
        <v>4.57370565314522</v>
      </c>
      <c r="E2895" s="3">
        <v>1.8972036971102699</v>
      </c>
      <c r="F2895" s="6">
        <v>3.2546858787515099E-16</v>
      </c>
      <c r="G2895" s="6">
        <v>6.9265984120226603E-15</v>
      </c>
      <c r="H2895" s="3">
        <v>0.27</v>
      </c>
      <c r="I2895" s="3">
        <v>0.23899999999999999</v>
      </c>
      <c r="J2895" s="3">
        <v>0.111</v>
      </c>
      <c r="K2895" s="3">
        <v>4.8920000000000003</v>
      </c>
      <c r="L2895" s="3">
        <v>3.0990000000000002</v>
      </c>
      <c r="M2895" s="3">
        <v>7.5490000000000004</v>
      </c>
      <c r="N2895" s="3">
        <v>0.52200000000000002</v>
      </c>
      <c r="O2895" s="3">
        <v>0.32100000000000001</v>
      </c>
      <c r="P2895" s="3">
        <v>0.14899999999999999</v>
      </c>
      <c r="Q2895" s="3">
        <v>0.9</v>
      </c>
      <c r="R2895" s="3">
        <v>1.3540000000000001</v>
      </c>
      <c r="S2895" s="3">
        <v>1.329</v>
      </c>
      <c r="T2895" s="3" t="s">
        <v>2899</v>
      </c>
      <c r="U2895" s="3" t="s">
        <v>13184</v>
      </c>
      <c r="V2895" s="3">
        <v>246</v>
      </c>
      <c r="W2895" s="3" t="s">
        <v>13185</v>
      </c>
      <c r="X2895" s="3" t="s">
        <v>13186</v>
      </c>
      <c r="Y2895" s="6">
        <v>9.710000000000001E-38</v>
      </c>
      <c r="Z2895" s="3">
        <v>52.5</v>
      </c>
      <c r="AA2895" s="3">
        <v>149.44300000000001</v>
      </c>
      <c r="AB2895" s="3">
        <v>280</v>
      </c>
      <c r="AC2895" s="3">
        <v>147</v>
      </c>
      <c r="AD2895" s="7">
        <f t="shared" si="360"/>
        <v>0</v>
      </c>
      <c r="AE2895" s="3" t="str">
        <f t="shared" si="367"/>
        <v/>
      </c>
      <c r="AF2895" s="7">
        <f t="shared" si="361"/>
        <v>0</v>
      </c>
      <c r="AG2895" s="3" t="str">
        <f t="shared" si="362"/>
        <v/>
      </c>
      <c r="AH2895" s="7">
        <f t="shared" si="363"/>
        <v>0</v>
      </c>
      <c r="AI2895" s="3" t="str">
        <f t="shared" si="364"/>
        <v/>
      </c>
      <c r="AJ2895" s="7">
        <f t="shared" si="365"/>
        <v>0</v>
      </c>
      <c r="AK2895" s="3" t="str">
        <f t="shared" si="366"/>
        <v/>
      </c>
    </row>
    <row r="2896" spans="1:37" ht="20" x14ac:dyDescent="0.2">
      <c r="A2896" s="3" t="s">
        <v>2900</v>
      </c>
      <c r="B2896" s="3" t="s">
        <v>19806</v>
      </c>
      <c r="C2896" s="3" t="s">
        <v>19807</v>
      </c>
      <c r="D2896" s="3">
        <v>4.5721486111317899</v>
      </c>
      <c r="E2896" s="3">
        <v>-0.177775311803927</v>
      </c>
      <c r="F2896" s="6">
        <v>5.4851576588525905E-7</v>
      </c>
      <c r="G2896" s="6">
        <v>2.8575478838747401E-6</v>
      </c>
      <c r="H2896" s="3">
        <v>0</v>
      </c>
      <c r="I2896" s="3">
        <v>8.6999999999999994E-2</v>
      </c>
      <c r="J2896" s="3">
        <v>8.3000000000000004E-2</v>
      </c>
      <c r="K2896" s="3">
        <v>0.79800000000000004</v>
      </c>
      <c r="L2896" s="3">
        <v>1.464</v>
      </c>
      <c r="M2896" s="3">
        <v>2.4950000000000001</v>
      </c>
      <c r="N2896" s="3">
        <v>0.17399999999999999</v>
      </c>
      <c r="O2896" s="3">
        <v>7.5999999999999998E-2</v>
      </c>
      <c r="P2896" s="3">
        <v>7.4999999999999997E-2</v>
      </c>
      <c r="Q2896" s="3">
        <v>0.47599999999999998</v>
      </c>
      <c r="R2896" s="3">
        <v>0.56899999999999995</v>
      </c>
      <c r="S2896" s="3">
        <v>0.372</v>
      </c>
      <c r="T2896" s="3" t="s">
        <v>2900</v>
      </c>
      <c r="U2896" s="3" t="s">
        <v>13187</v>
      </c>
      <c r="V2896" s="3">
        <v>497</v>
      </c>
      <c r="W2896" s="3" t="s">
        <v>13188</v>
      </c>
      <c r="X2896" s="3" t="s">
        <v>13189</v>
      </c>
      <c r="Y2896" s="3">
        <v>0</v>
      </c>
      <c r="Z2896" s="3">
        <v>99.567099569999996</v>
      </c>
      <c r="AA2896" s="3">
        <v>922.92399999999998</v>
      </c>
      <c r="AB2896" s="3">
        <v>462</v>
      </c>
      <c r="AC2896" s="3">
        <v>460</v>
      </c>
      <c r="AD2896" s="7">
        <f t="shared" si="360"/>
        <v>1</v>
      </c>
      <c r="AE2896" s="3">
        <f t="shared" si="367"/>
        <v>99.567099569999996</v>
      </c>
      <c r="AF2896" s="7">
        <f t="shared" si="361"/>
        <v>0</v>
      </c>
      <c r="AG2896" s="3" t="str">
        <f t="shared" si="362"/>
        <v/>
      </c>
      <c r="AH2896" s="7">
        <f t="shared" si="363"/>
        <v>0</v>
      </c>
      <c r="AI2896" s="3" t="str">
        <f t="shared" si="364"/>
        <v/>
      </c>
      <c r="AJ2896" s="7">
        <f t="shared" si="365"/>
        <v>0</v>
      </c>
      <c r="AK2896" s="3" t="str">
        <f t="shared" si="366"/>
        <v/>
      </c>
    </row>
    <row r="2897" spans="1:37" ht="20" x14ac:dyDescent="0.2">
      <c r="A2897" s="3" t="s">
        <v>2901</v>
      </c>
      <c r="B2897" s="3" t="s">
        <v>19806</v>
      </c>
      <c r="C2897" s="3" t="s">
        <v>19807</v>
      </c>
      <c r="D2897" s="3">
        <v>4.5718925861427699</v>
      </c>
      <c r="E2897" s="3">
        <v>2.1442573248365902</v>
      </c>
      <c r="F2897" s="6">
        <v>7.0021236641739299E-16</v>
      </c>
      <c r="G2897" s="6">
        <v>1.4132611872026E-14</v>
      </c>
      <c r="H2897" s="3">
        <v>5.8000000000000003E-2</v>
      </c>
      <c r="I2897" s="3">
        <v>0.30399999999999999</v>
      </c>
      <c r="J2897" s="3">
        <v>6.5000000000000002E-2</v>
      </c>
      <c r="K2897" s="3">
        <v>3.6560000000000001</v>
      </c>
      <c r="L2897" s="3">
        <v>2.09</v>
      </c>
      <c r="M2897" s="3">
        <v>4.6440000000000001</v>
      </c>
      <c r="N2897" s="3">
        <v>0.3</v>
      </c>
      <c r="O2897" s="3">
        <v>0.17699999999999999</v>
      </c>
      <c r="P2897" s="3">
        <v>0.373</v>
      </c>
      <c r="Q2897" s="3">
        <v>1.1599999999999999</v>
      </c>
      <c r="R2897" s="3">
        <v>1.3360000000000001</v>
      </c>
      <c r="S2897" s="3">
        <v>1.38</v>
      </c>
      <c r="T2897" s="3" t="s">
        <v>13190</v>
      </c>
      <c r="U2897" s="3"/>
      <c r="V2897" s="3"/>
      <c r="W2897" s="3"/>
      <c r="X2897" s="3"/>
      <c r="Y2897" s="3"/>
      <c r="Z2897" s="3"/>
      <c r="AA2897" s="3"/>
      <c r="AB2897" s="3"/>
      <c r="AC2897" s="3"/>
      <c r="AD2897" s="7">
        <f t="shared" si="360"/>
        <v>0</v>
      </c>
      <c r="AE2897" s="3" t="str">
        <f t="shared" si="367"/>
        <v/>
      </c>
      <c r="AF2897" s="7">
        <f t="shared" si="361"/>
        <v>0</v>
      </c>
      <c r="AG2897" s="3" t="str">
        <f t="shared" si="362"/>
        <v/>
      </c>
      <c r="AH2897" s="7">
        <f t="shared" si="363"/>
        <v>0</v>
      </c>
      <c r="AI2897" s="3" t="str">
        <f t="shared" si="364"/>
        <v/>
      </c>
      <c r="AJ2897" s="7">
        <f t="shared" si="365"/>
        <v>0</v>
      </c>
      <c r="AK2897" s="3" t="str">
        <f t="shared" si="366"/>
        <v/>
      </c>
    </row>
    <row r="2898" spans="1:37" ht="20" x14ac:dyDescent="0.2">
      <c r="A2898" s="3" t="s">
        <v>2902</v>
      </c>
      <c r="B2898" s="3" t="s">
        <v>19806</v>
      </c>
      <c r="C2898" s="3" t="s">
        <v>19807</v>
      </c>
      <c r="D2898" s="3">
        <v>4.5718909001198202</v>
      </c>
      <c r="E2898" s="3">
        <v>2.0295229626266398</v>
      </c>
      <c r="F2898" s="6">
        <v>1.03098968384693E-16</v>
      </c>
      <c r="G2898" s="6">
        <v>2.3694116343843099E-15</v>
      </c>
      <c r="H2898" s="3">
        <v>0.42399999999999999</v>
      </c>
      <c r="I2898" s="3">
        <v>0.90100000000000002</v>
      </c>
      <c r="J2898" s="3">
        <v>0.20399999999999999</v>
      </c>
      <c r="K2898" s="3">
        <v>10.94</v>
      </c>
      <c r="L2898" s="3">
        <v>12.651999999999999</v>
      </c>
      <c r="M2898" s="3">
        <v>17.03</v>
      </c>
      <c r="N2898" s="3">
        <v>0.34799999999999998</v>
      </c>
      <c r="O2898" s="3">
        <v>0.21099999999999999</v>
      </c>
      <c r="P2898" s="3">
        <v>2.6259999999999999</v>
      </c>
      <c r="Q2898" s="3">
        <v>6.5620000000000003</v>
      </c>
      <c r="R2898" s="3">
        <v>5.992</v>
      </c>
      <c r="S2898" s="3">
        <v>8.8019999999999996</v>
      </c>
      <c r="T2898" s="3" t="s">
        <v>2902</v>
      </c>
      <c r="U2898" s="3" t="s">
        <v>13191</v>
      </c>
      <c r="V2898" s="3">
        <v>126</v>
      </c>
      <c r="W2898" s="3" t="s">
        <v>13192</v>
      </c>
      <c r="X2898" s="3" t="s">
        <v>13193</v>
      </c>
      <c r="Y2898" s="6">
        <v>2.65E-56</v>
      </c>
      <c r="Z2898" s="3">
        <v>100</v>
      </c>
      <c r="AA2898" s="3">
        <v>185.65199999999999</v>
      </c>
      <c r="AB2898" s="3">
        <v>97</v>
      </c>
      <c r="AC2898" s="3">
        <v>97</v>
      </c>
      <c r="AD2898" s="7">
        <f t="shared" si="360"/>
        <v>1</v>
      </c>
      <c r="AE2898" s="3">
        <f t="shared" si="367"/>
        <v>100</v>
      </c>
      <c r="AF2898" s="7">
        <f t="shared" si="361"/>
        <v>0</v>
      </c>
      <c r="AG2898" s="3" t="str">
        <f t="shared" si="362"/>
        <v/>
      </c>
      <c r="AH2898" s="7">
        <f t="shared" si="363"/>
        <v>0</v>
      </c>
      <c r="AI2898" s="3" t="str">
        <f t="shared" si="364"/>
        <v/>
      </c>
      <c r="AJ2898" s="7">
        <f t="shared" si="365"/>
        <v>0</v>
      </c>
      <c r="AK2898" s="3" t="str">
        <f t="shared" si="366"/>
        <v/>
      </c>
    </row>
    <row r="2899" spans="1:37" ht="20" x14ac:dyDescent="0.2">
      <c r="A2899" s="3" t="s">
        <v>2903</v>
      </c>
      <c r="B2899" s="3" t="s">
        <v>19806</v>
      </c>
      <c r="C2899" s="3" t="s">
        <v>19807</v>
      </c>
      <c r="D2899" s="3">
        <v>4.57132254346359</v>
      </c>
      <c r="E2899" s="3">
        <v>2.1231522076950502</v>
      </c>
      <c r="F2899" s="6">
        <v>1.12771253955409E-18</v>
      </c>
      <c r="G2899" s="6">
        <v>3.545551476163E-17</v>
      </c>
      <c r="H2899" s="3">
        <v>0.58699999999999997</v>
      </c>
      <c r="I2899" s="3">
        <v>0.32600000000000001</v>
      </c>
      <c r="J2899" s="3">
        <v>7.3999999999999996E-2</v>
      </c>
      <c r="K2899" s="3">
        <v>10.954000000000001</v>
      </c>
      <c r="L2899" s="3">
        <v>5.5019999999999998</v>
      </c>
      <c r="M2899" s="3">
        <v>8.5340000000000007</v>
      </c>
      <c r="N2899" s="3">
        <v>0.47399999999999998</v>
      </c>
      <c r="O2899" s="3">
        <v>0.219</v>
      </c>
      <c r="P2899" s="3">
        <v>0.83699999999999997</v>
      </c>
      <c r="Q2899" s="3">
        <v>2.5539999999999998</v>
      </c>
      <c r="R2899" s="3">
        <v>1.8540000000000001</v>
      </c>
      <c r="S2899" s="3">
        <v>1.8959999999999999</v>
      </c>
      <c r="T2899" s="3" t="s">
        <v>2903</v>
      </c>
      <c r="U2899" s="3" t="s">
        <v>13194</v>
      </c>
      <c r="V2899" s="3">
        <v>685</v>
      </c>
      <c r="W2899" s="3" t="s">
        <v>13195</v>
      </c>
      <c r="X2899" s="3" t="s">
        <v>13196</v>
      </c>
      <c r="Y2899" s="3">
        <v>0</v>
      </c>
      <c r="Z2899" s="3">
        <v>99.854014599999999</v>
      </c>
      <c r="AA2899" s="3">
        <v>1431</v>
      </c>
      <c r="AB2899" s="3">
        <v>685</v>
      </c>
      <c r="AC2899" s="3">
        <v>684</v>
      </c>
      <c r="AD2899" s="7">
        <f t="shared" si="360"/>
        <v>1</v>
      </c>
      <c r="AE2899" s="3">
        <f t="shared" si="367"/>
        <v>99.854014599999999</v>
      </c>
      <c r="AF2899" s="7">
        <f t="shared" si="361"/>
        <v>0</v>
      </c>
      <c r="AG2899" s="3" t="str">
        <f t="shared" si="362"/>
        <v/>
      </c>
      <c r="AH2899" s="7">
        <f t="shared" si="363"/>
        <v>0</v>
      </c>
      <c r="AI2899" s="3" t="str">
        <f t="shared" si="364"/>
        <v/>
      </c>
      <c r="AJ2899" s="7">
        <f t="shared" si="365"/>
        <v>0</v>
      </c>
      <c r="AK2899" s="3" t="str">
        <f t="shared" si="366"/>
        <v/>
      </c>
    </row>
    <row r="2900" spans="1:37" ht="20" x14ac:dyDescent="0.2">
      <c r="A2900" s="3" t="s">
        <v>2904</v>
      </c>
      <c r="B2900" s="3" t="s">
        <v>19806</v>
      </c>
      <c r="C2900" s="3" t="s">
        <v>19807</v>
      </c>
      <c r="D2900" s="3">
        <v>4.5705638038722602</v>
      </c>
      <c r="E2900" s="3">
        <v>1.9048818691554901</v>
      </c>
      <c r="F2900" s="6">
        <v>7.0713603702116598E-17</v>
      </c>
      <c r="G2900" s="6">
        <v>1.65253085984939E-15</v>
      </c>
      <c r="H2900" s="3">
        <v>0.876</v>
      </c>
      <c r="I2900" s="3">
        <v>1.9550000000000001</v>
      </c>
      <c r="J2900" s="3">
        <v>0.58399999999999996</v>
      </c>
      <c r="K2900" s="3">
        <v>28.260999999999999</v>
      </c>
      <c r="L2900" s="3">
        <v>17.882999999999999</v>
      </c>
      <c r="M2900" s="3">
        <v>38.844999999999999</v>
      </c>
      <c r="N2900" s="3">
        <v>0.95699999999999996</v>
      </c>
      <c r="O2900" s="3">
        <v>2.0409999999999999</v>
      </c>
      <c r="P2900" s="3">
        <v>3.0489999999999999</v>
      </c>
      <c r="Q2900" s="3">
        <v>19.303999999999998</v>
      </c>
      <c r="R2900" s="3">
        <v>10.89</v>
      </c>
      <c r="S2900" s="3">
        <v>15.438000000000001</v>
      </c>
      <c r="T2900" s="3" t="s">
        <v>2904</v>
      </c>
      <c r="U2900" s="3" t="s">
        <v>13197</v>
      </c>
      <c r="V2900" s="3">
        <v>505</v>
      </c>
      <c r="W2900" s="3" t="s">
        <v>13198</v>
      </c>
      <c r="X2900" s="3" t="s">
        <v>13199</v>
      </c>
      <c r="Y2900" s="3">
        <v>0</v>
      </c>
      <c r="Z2900" s="3">
        <v>100</v>
      </c>
      <c r="AA2900" s="3">
        <v>1025.3900000000001</v>
      </c>
      <c r="AB2900" s="3">
        <v>505</v>
      </c>
      <c r="AC2900" s="3">
        <v>505</v>
      </c>
      <c r="AD2900" s="7">
        <f t="shared" si="360"/>
        <v>1</v>
      </c>
      <c r="AE2900" s="3">
        <f t="shared" si="367"/>
        <v>100</v>
      </c>
      <c r="AF2900" s="7">
        <f t="shared" si="361"/>
        <v>0</v>
      </c>
      <c r="AG2900" s="3" t="str">
        <f t="shared" si="362"/>
        <v/>
      </c>
      <c r="AH2900" s="7">
        <f t="shared" si="363"/>
        <v>0</v>
      </c>
      <c r="AI2900" s="3" t="str">
        <f t="shared" si="364"/>
        <v/>
      </c>
      <c r="AJ2900" s="7">
        <f t="shared" si="365"/>
        <v>0</v>
      </c>
      <c r="AK2900" s="3" t="str">
        <f t="shared" si="366"/>
        <v/>
      </c>
    </row>
    <row r="2901" spans="1:37" ht="20" x14ac:dyDescent="0.2">
      <c r="A2901" s="3" t="s">
        <v>2905</v>
      </c>
      <c r="B2901" s="3" t="s">
        <v>19806</v>
      </c>
      <c r="C2901" s="3" t="s">
        <v>19807</v>
      </c>
      <c r="D2901" s="3">
        <v>4.5702010055737103</v>
      </c>
      <c r="E2901" s="3">
        <v>2.4102012792518899</v>
      </c>
      <c r="F2901" s="6">
        <v>1.22949239698892E-13</v>
      </c>
      <c r="G2901" s="6">
        <v>1.7035815370727501E-12</v>
      </c>
      <c r="H2901" s="3">
        <v>0.28899999999999998</v>
      </c>
      <c r="I2901" s="3">
        <v>0.32600000000000001</v>
      </c>
      <c r="J2901" s="3">
        <v>0</v>
      </c>
      <c r="K2901" s="3">
        <v>3.47</v>
      </c>
      <c r="L2901" s="3">
        <v>3.1840000000000002</v>
      </c>
      <c r="M2901" s="3">
        <v>8.4190000000000005</v>
      </c>
      <c r="N2901" s="3">
        <v>0.435</v>
      </c>
      <c r="O2901" s="3">
        <v>0.17699999999999999</v>
      </c>
      <c r="P2901" s="3">
        <v>0.34799999999999998</v>
      </c>
      <c r="Q2901" s="3">
        <v>1.2210000000000001</v>
      </c>
      <c r="R2901" s="3">
        <v>1.4830000000000001</v>
      </c>
      <c r="S2901" s="3">
        <v>0.77</v>
      </c>
      <c r="T2901" s="3" t="s">
        <v>2905</v>
      </c>
      <c r="U2901" s="3" t="s">
        <v>13200</v>
      </c>
      <c r="V2901" s="3">
        <v>525</v>
      </c>
      <c r="W2901" s="3" t="s">
        <v>13201</v>
      </c>
      <c r="X2901" s="3" t="s">
        <v>13202</v>
      </c>
      <c r="Y2901" s="3">
        <v>0</v>
      </c>
      <c r="Z2901" s="3">
        <v>100</v>
      </c>
      <c r="AA2901" s="3">
        <v>1080.47</v>
      </c>
      <c r="AB2901" s="3">
        <v>525</v>
      </c>
      <c r="AC2901" s="3">
        <v>525</v>
      </c>
      <c r="AD2901" s="7">
        <f t="shared" si="360"/>
        <v>1</v>
      </c>
      <c r="AE2901" s="3">
        <f t="shared" si="367"/>
        <v>100</v>
      </c>
      <c r="AF2901" s="7">
        <f t="shared" si="361"/>
        <v>0</v>
      </c>
      <c r="AG2901" s="3" t="str">
        <f t="shared" si="362"/>
        <v/>
      </c>
      <c r="AH2901" s="7">
        <f t="shared" si="363"/>
        <v>0</v>
      </c>
      <c r="AI2901" s="3" t="str">
        <f t="shared" si="364"/>
        <v/>
      </c>
      <c r="AJ2901" s="7">
        <f t="shared" si="365"/>
        <v>0</v>
      </c>
      <c r="AK2901" s="3" t="str">
        <f t="shared" si="366"/>
        <v/>
      </c>
    </row>
    <row r="2902" spans="1:37" ht="20" x14ac:dyDescent="0.2">
      <c r="A2902" s="3" t="s">
        <v>2906</v>
      </c>
      <c r="B2902" s="3" t="s">
        <v>19806</v>
      </c>
      <c r="C2902" s="3" t="s">
        <v>19807</v>
      </c>
      <c r="D2902" s="3">
        <v>4.5693474644566496</v>
      </c>
      <c r="E2902" s="3">
        <v>0.87357694171383304</v>
      </c>
      <c r="F2902" s="6">
        <v>1.4273591909158201E-14</v>
      </c>
      <c r="G2902" s="6">
        <v>2.3240882672375801E-13</v>
      </c>
      <c r="H2902" s="3">
        <v>8.6999999999999994E-2</v>
      </c>
      <c r="I2902" s="3">
        <v>9.8000000000000004E-2</v>
      </c>
      <c r="J2902" s="3">
        <v>4.5999999999999999E-2</v>
      </c>
      <c r="K2902" s="3">
        <v>2.2730000000000001</v>
      </c>
      <c r="L2902" s="3">
        <v>1.635</v>
      </c>
      <c r="M2902" s="3">
        <v>2.1240000000000001</v>
      </c>
      <c r="N2902" s="3">
        <v>9.7000000000000003E-2</v>
      </c>
      <c r="O2902" s="3">
        <v>0.26200000000000001</v>
      </c>
      <c r="P2902" s="3">
        <v>0.373</v>
      </c>
      <c r="Q2902" s="3">
        <v>0.9</v>
      </c>
      <c r="R2902" s="3">
        <v>1.0089999999999999</v>
      </c>
      <c r="S2902" s="3">
        <v>0.61799999999999999</v>
      </c>
      <c r="T2902" s="3" t="s">
        <v>2906</v>
      </c>
      <c r="U2902" s="3" t="s">
        <v>13203</v>
      </c>
      <c r="V2902" s="3">
        <v>278</v>
      </c>
      <c r="W2902" s="3" t="s">
        <v>13204</v>
      </c>
      <c r="X2902" s="3" t="s">
        <v>13205</v>
      </c>
      <c r="Y2902" s="3">
        <v>0</v>
      </c>
      <c r="Z2902" s="3">
        <v>100</v>
      </c>
      <c r="AA2902" s="3">
        <v>583.178</v>
      </c>
      <c r="AB2902" s="3">
        <v>278</v>
      </c>
      <c r="AC2902" s="3">
        <v>278</v>
      </c>
      <c r="AD2902" s="7">
        <f t="shared" si="360"/>
        <v>1</v>
      </c>
      <c r="AE2902" s="3">
        <f t="shared" si="367"/>
        <v>100</v>
      </c>
      <c r="AF2902" s="7">
        <f t="shared" si="361"/>
        <v>0</v>
      </c>
      <c r="AG2902" s="3" t="str">
        <f t="shared" si="362"/>
        <v/>
      </c>
      <c r="AH2902" s="7">
        <f t="shared" si="363"/>
        <v>0</v>
      </c>
      <c r="AI2902" s="3" t="str">
        <f t="shared" si="364"/>
        <v/>
      </c>
      <c r="AJ2902" s="7">
        <f t="shared" si="365"/>
        <v>0</v>
      </c>
      <c r="AK2902" s="3" t="str">
        <f t="shared" si="366"/>
        <v/>
      </c>
    </row>
    <row r="2903" spans="1:37" ht="20" x14ac:dyDescent="0.2">
      <c r="A2903" s="3" t="s">
        <v>2907</v>
      </c>
      <c r="B2903" s="3" t="s">
        <v>19806</v>
      </c>
      <c r="C2903" s="3" t="s">
        <v>19807</v>
      </c>
      <c r="D2903" s="3">
        <v>4.5690008721793598</v>
      </c>
      <c r="E2903" s="3">
        <v>0.23734076069119101</v>
      </c>
      <c r="F2903" s="6">
        <v>2.6756816082644603E-7</v>
      </c>
      <c r="G2903" s="6">
        <v>1.4473263924661399E-6</v>
      </c>
      <c r="H2903" s="3">
        <v>0.193</v>
      </c>
      <c r="I2903" s="3">
        <v>0</v>
      </c>
      <c r="J2903" s="3">
        <v>0</v>
      </c>
      <c r="K2903" s="3">
        <v>1.3160000000000001</v>
      </c>
      <c r="L2903" s="3">
        <v>0.98099999999999998</v>
      </c>
      <c r="M2903" s="3">
        <v>3.2109999999999999</v>
      </c>
      <c r="N2903" s="3">
        <v>6.8000000000000005E-2</v>
      </c>
      <c r="O2903" s="3">
        <v>6.7000000000000004E-2</v>
      </c>
      <c r="P2903" s="3">
        <v>5.8000000000000003E-2</v>
      </c>
      <c r="Q2903" s="3">
        <v>0.77900000000000003</v>
      </c>
      <c r="R2903" s="3">
        <v>0.46600000000000003</v>
      </c>
      <c r="S2903" s="3">
        <v>0.68600000000000005</v>
      </c>
      <c r="T2903" s="3" t="s">
        <v>2907</v>
      </c>
      <c r="U2903" s="3" t="s">
        <v>13206</v>
      </c>
      <c r="V2903" s="3">
        <v>319</v>
      </c>
      <c r="W2903" s="3" t="s">
        <v>13207</v>
      </c>
      <c r="X2903" s="3" t="s">
        <v>13208</v>
      </c>
      <c r="Y2903" s="3">
        <v>0</v>
      </c>
      <c r="Z2903" s="3">
        <v>99.059561130000006</v>
      </c>
      <c r="AA2903" s="3">
        <v>659.83299999999997</v>
      </c>
      <c r="AB2903" s="3">
        <v>319</v>
      </c>
      <c r="AC2903" s="3">
        <v>316</v>
      </c>
      <c r="AD2903" s="7">
        <f t="shared" si="360"/>
        <v>0</v>
      </c>
      <c r="AE2903" s="3" t="str">
        <f t="shared" si="367"/>
        <v/>
      </c>
      <c r="AF2903" s="7">
        <f t="shared" si="361"/>
        <v>0</v>
      </c>
      <c r="AG2903" s="3" t="str">
        <f t="shared" si="362"/>
        <v/>
      </c>
      <c r="AH2903" s="7">
        <f t="shared" si="363"/>
        <v>0</v>
      </c>
      <c r="AI2903" s="3" t="str">
        <f t="shared" si="364"/>
        <v/>
      </c>
      <c r="AJ2903" s="7">
        <f t="shared" si="365"/>
        <v>1</v>
      </c>
      <c r="AK2903" s="3">
        <f t="shared" si="366"/>
        <v>99.059561130000006</v>
      </c>
    </row>
    <row r="2904" spans="1:37" ht="20" x14ac:dyDescent="0.2">
      <c r="A2904" s="3" t="s">
        <v>2908</v>
      </c>
      <c r="B2904" s="3" t="s">
        <v>19806</v>
      </c>
      <c r="C2904" s="3" t="s">
        <v>19807</v>
      </c>
      <c r="D2904" s="3">
        <v>4.5685490102020703</v>
      </c>
      <c r="E2904" s="3">
        <v>1.64709979141308</v>
      </c>
      <c r="F2904" s="6">
        <v>7.9131898579587101E-16</v>
      </c>
      <c r="G2904" s="6">
        <v>1.5824823022830599E-14</v>
      </c>
      <c r="H2904" s="3">
        <v>6.7000000000000004E-2</v>
      </c>
      <c r="I2904" s="3">
        <v>0.25</v>
      </c>
      <c r="J2904" s="3">
        <v>0</v>
      </c>
      <c r="K2904" s="3">
        <v>3.2570000000000001</v>
      </c>
      <c r="L2904" s="3">
        <v>2.331</v>
      </c>
      <c r="M2904" s="3">
        <v>2.2650000000000001</v>
      </c>
      <c r="N2904" s="3">
        <v>0.106</v>
      </c>
      <c r="O2904" s="3">
        <v>0.10100000000000001</v>
      </c>
      <c r="P2904" s="3">
        <v>0.124</v>
      </c>
      <c r="Q2904" s="3">
        <v>1.766</v>
      </c>
      <c r="R2904" s="3">
        <v>1.845</v>
      </c>
      <c r="S2904" s="3">
        <v>1.5660000000000001</v>
      </c>
      <c r="T2904" s="3" t="s">
        <v>2908</v>
      </c>
      <c r="U2904" s="3" t="s">
        <v>7305</v>
      </c>
      <c r="V2904" s="3">
        <v>327</v>
      </c>
      <c r="W2904" s="3" t="s">
        <v>13209</v>
      </c>
      <c r="X2904" s="3" t="s">
        <v>13210</v>
      </c>
      <c r="Y2904" s="3">
        <v>0</v>
      </c>
      <c r="Z2904" s="3">
        <v>98.776758409999999</v>
      </c>
      <c r="AA2904" s="3">
        <v>667.92200000000003</v>
      </c>
      <c r="AB2904" s="3">
        <v>327</v>
      </c>
      <c r="AC2904" s="3">
        <v>323</v>
      </c>
      <c r="AD2904" s="7">
        <f t="shared" si="360"/>
        <v>1</v>
      </c>
      <c r="AE2904" s="3">
        <f t="shared" si="367"/>
        <v>98.776758409999999</v>
      </c>
      <c r="AF2904" s="7">
        <f t="shared" si="361"/>
        <v>0</v>
      </c>
      <c r="AG2904" s="3" t="str">
        <f t="shared" si="362"/>
        <v/>
      </c>
      <c r="AH2904" s="7">
        <f t="shared" si="363"/>
        <v>0</v>
      </c>
      <c r="AI2904" s="3" t="str">
        <f t="shared" si="364"/>
        <v/>
      </c>
      <c r="AJ2904" s="7">
        <f t="shared" si="365"/>
        <v>0</v>
      </c>
      <c r="AK2904" s="3" t="str">
        <f t="shared" si="366"/>
        <v/>
      </c>
    </row>
    <row r="2905" spans="1:37" ht="20" x14ac:dyDescent="0.2">
      <c r="A2905" s="3" t="s">
        <v>2909</v>
      </c>
      <c r="B2905" s="3" t="s">
        <v>19806</v>
      </c>
      <c r="C2905" s="3" t="s">
        <v>19807</v>
      </c>
      <c r="D2905" s="3">
        <v>4.5682440817638703</v>
      </c>
      <c r="E2905" s="3">
        <v>2.5200623727209699</v>
      </c>
      <c r="F2905" s="6">
        <v>1.4205029547813899E-11</v>
      </c>
      <c r="G2905" s="6">
        <v>1.4222284508196999E-10</v>
      </c>
      <c r="H2905" s="3">
        <v>9.6000000000000002E-2</v>
      </c>
      <c r="I2905" s="3">
        <v>0.68400000000000005</v>
      </c>
      <c r="J2905" s="3">
        <v>9.2999999999999999E-2</v>
      </c>
      <c r="K2905" s="3">
        <v>4.3600000000000003</v>
      </c>
      <c r="L2905" s="3">
        <v>4.4210000000000003</v>
      </c>
      <c r="M2905" s="3">
        <v>12.398</v>
      </c>
      <c r="N2905" s="3">
        <v>0.97699999999999998</v>
      </c>
      <c r="O2905" s="3">
        <v>0.28699999999999998</v>
      </c>
      <c r="P2905" s="3">
        <v>0.53900000000000003</v>
      </c>
      <c r="Q2905" s="3">
        <v>2.6139999999999999</v>
      </c>
      <c r="R2905" s="3">
        <v>2.9569999999999999</v>
      </c>
      <c r="S2905" s="3">
        <v>2.4969999999999999</v>
      </c>
      <c r="T2905" s="3" t="s">
        <v>2909</v>
      </c>
      <c r="U2905" s="3" t="s">
        <v>13211</v>
      </c>
      <c r="V2905" s="3">
        <v>396</v>
      </c>
      <c r="W2905" s="3" t="s">
        <v>13212</v>
      </c>
      <c r="X2905" s="3" t="s">
        <v>13213</v>
      </c>
      <c r="Y2905" s="3">
        <v>0</v>
      </c>
      <c r="Z2905" s="3">
        <v>84.653465350000005</v>
      </c>
      <c r="AA2905" s="3">
        <v>580.48199999999997</v>
      </c>
      <c r="AB2905" s="3">
        <v>404</v>
      </c>
      <c r="AC2905" s="3">
        <v>342</v>
      </c>
      <c r="AD2905" s="7">
        <f t="shared" si="360"/>
        <v>0</v>
      </c>
      <c r="AE2905" s="3" t="str">
        <f t="shared" si="367"/>
        <v/>
      </c>
      <c r="AF2905" s="7">
        <f t="shared" si="361"/>
        <v>0</v>
      </c>
      <c r="AG2905" s="3" t="str">
        <f t="shared" si="362"/>
        <v/>
      </c>
      <c r="AH2905" s="7">
        <f t="shared" si="363"/>
        <v>0</v>
      </c>
      <c r="AI2905" s="3" t="str">
        <f t="shared" si="364"/>
        <v/>
      </c>
      <c r="AJ2905" s="7">
        <f t="shared" si="365"/>
        <v>0</v>
      </c>
      <c r="AK2905" s="3" t="str">
        <f t="shared" si="366"/>
        <v/>
      </c>
    </row>
    <row r="2906" spans="1:37" ht="20" x14ac:dyDescent="0.2">
      <c r="A2906" s="3" t="s">
        <v>2910</v>
      </c>
      <c r="B2906" s="3" t="s">
        <v>19806</v>
      </c>
      <c r="C2906" s="3" t="s">
        <v>19807</v>
      </c>
      <c r="D2906" s="3">
        <v>4.5670301001612899</v>
      </c>
      <c r="E2906" s="3">
        <v>1.2761002782295801</v>
      </c>
      <c r="F2906" s="6">
        <v>1.05076465674412E-11</v>
      </c>
      <c r="G2906" s="6">
        <v>1.0713864840095501E-10</v>
      </c>
      <c r="H2906" s="3">
        <v>0.36599999999999999</v>
      </c>
      <c r="I2906" s="3">
        <v>9.8000000000000004E-2</v>
      </c>
      <c r="J2906" s="3">
        <v>0.185</v>
      </c>
      <c r="K2906" s="3">
        <v>3.9079999999999999</v>
      </c>
      <c r="L2906" s="3">
        <v>3.4830000000000001</v>
      </c>
      <c r="M2906" s="3">
        <v>9.4809999999999999</v>
      </c>
      <c r="N2906" s="3">
        <v>0.20300000000000001</v>
      </c>
      <c r="O2906" s="3">
        <v>0.36299999999999999</v>
      </c>
      <c r="P2906" s="3">
        <v>0.17399999999999999</v>
      </c>
      <c r="Q2906" s="3">
        <v>1.645</v>
      </c>
      <c r="R2906" s="3">
        <v>1.871</v>
      </c>
      <c r="S2906" s="3">
        <v>0.85499999999999998</v>
      </c>
      <c r="T2906" s="3" t="s">
        <v>2910</v>
      </c>
      <c r="U2906" s="3" t="s">
        <v>13214</v>
      </c>
      <c r="V2906" s="3">
        <v>444</v>
      </c>
      <c r="W2906" s="3" t="s">
        <v>13215</v>
      </c>
      <c r="X2906" s="3" t="s">
        <v>13216</v>
      </c>
      <c r="Y2906" s="3">
        <v>0</v>
      </c>
      <c r="Z2906" s="3">
        <v>100</v>
      </c>
      <c r="AA2906" s="3">
        <v>909.44200000000001</v>
      </c>
      <c r="AB2906" s="3">
        <v>444</v>
      </c>
      <c r="AC2906" s="3">
        <v>444</v>
      </c>
      <c r="AD2906" s="7">
        <f t="shared" si="360"/>
        <v>1</v>
      </c>
      <c r="AE2906" s="3">
        <f t="shared" si="367"/>
        <v>100</v>
      </c>
      <c r="AF2906" s="7">
        <f t="shared" si="361"/>
        <v>0</v>
      </c>
      <c r="AG2906" s="3" t="str">
        <f t="shared" si="362"/>
        <v/>
      </c>
      <c r="AH2906" s="7">
        <f t="shared" si="363"/>
        <v>0</v>
      </c>
      <c r="AI2906" s="3" t="str">
        <f t="shared" si="364"/>
        <v/>
      </c>
      <c r="AJ2906" s="7">
        <f t="shared" si="365"/>
        <v>0</v>
      </c>
      <c r="AK2906" s="3" t="str">
        <f t="shared" si="366"/>
        <v/>
      </c>
    </row>
    <row r="2907" spans="1:37" ht="20" x14ac:dyDescent="0.2">
      <c r="A2907" s="3" t="s">
        <v>2911</v>
      </c>
      <c r="B2907" s="3" t="s">
        <v>19806</v>
      </c>
      <c r="C2907" s="3" t="s">
        <v>19807</v>
      </c>
      <c r="D2907" s="3">
        <v>4.5669456765794303</v>
      </c>
      <c r="E2907" s="3">
        <v>0.26344255201231598</v>
      </c>
      <c r="F2907" s="6">
        <v>8.2357041968845401E-9</v>
      </c>
      <c r="G2907" s="6">
        <v>5.4388105433604901E-8</v>
      </c>
      <c r="H2907" s="3">
        <v>7.6999999999999999E-2</v>
      </c>
      <c r="I2907" s="3">
        <v>0.16300000000000001</v>
      </c>
      <c r="J2907" s="3">
        <v>0</v>
      </c>
      <c r="K2907" s="3">
        <v>2.0470000000000002</v>
      </c>
      <c r="L2907" s="3">
        <v>1.18</v>
      </c>
      <c r="M2907" s="3">
        <v>3.0449999999999999</v>
      </c>
      <c r="N2907" s="3">
        <v>0.24199999999999999</v>
      </c>
      <c r="O2907" s="3">
        <v>0.219</v>
      </c>
      <c r="P2907" s="3">
        <v>0.34799999999999998</v>
      </c>
      <c r="Q2907" s="3">
        <v>1.1339999999999999</v>
      </c>
      <c r="R2907" s="3">
        <v>0.52600000000000002</v>
      </c>
      <c r="S2907" s="3">
        <v>0.60099999999999998</v>
      </c>
      <c r="T2907" s="3" t="s">
        <v>2911</v>
      </c>
      <c r="U2907" s="3" t="s">
        <v>13217</v>
      </c>
      <c r="V2907" s="3">
        <v>305</v>
      </c>
      <c r="W2907" s="3" t="s">
        <v>13218</v>
      </c>
      <c r="X2907" s="3" t="s">
        <v>13219</v>
      </c>
      <c r="Y2907" s="3">
        <v>0</v>
      </c>
      <c r="Z2907" s="3">
        <v>99.672131149999998</v>
      </c>
      <c r="AA2907" s="3">
        <v>634.41</v>
      </c>
      <c r="AB2907" s="3">
        <v>305</v>
      </c>
      <c r="AC2907" s="3">
        <v>304</v>
      </c>
      <c r="AD2907" s="7">
        <f t="shared" si="360"/>
        <v>1</v>
      </c>
      <c r="AE2907" s="3">
        <f t="shared" si="367"/>
        <v>99.672131149999998</v>
      </c>
      <c r="AF2907" s="7">
        <f t="shared" si="361"/>
        <v>0</v>
      </c>
      <c r="AG2907" s="3" t="str">
        <f t="shared" si="362"/>
        <v/>
      </c>
      <c r="AH2907" s="7">
        <f t="shared" si="363"/>
        <v>0</v>
      </c>
      <c r="AI2907" s="3" t="str">
        <f t="shared" si="364"/>
        <v/>
      </c>
      <c r="AJ2907" s="7">
        <f t="shared" si="365"/>
        <v>0</v>
      </c>
      <c r="AK2907" s="3" t="str">
        <f t="shared" si="366"/>
        <v/>
      </c>
    </row>
    <row r="2908" spans="1:37" ht="20" x14ac:dyDescent="0.2">
      <c r="A2908" s="3" t="s">
        <v>2912</v>
      </c>
      <c r="B2908" s="3" t="s">
        <v>19806</v>
      </c>
      <c r="C2908" s="3" t="s">
        <v>19807</v>
      </c>
      <c r="D2908" s="3">
        <v>4.5666754688016598</v>
      </c>
      <c r="E2908" s="3">
        <v>1.1021253547828</v>
      </c>
      <c r="F2908" s="6">
        <v>9.20898351785916E-12</v>
      </c>
      <c r="G2908" s="6">
        <v>9.4688594182114295E-11</v>
      </c>
      <c r="H2908" s="3">
        <v>0.193</v>
      </c>
      <c r="I2908" s="3">
        <v>0.30399999999999999</v>
      </c>
      <c r="J2908" s="3">
        <v>0.10199999999999999</v>
      </c>
      <c r="K2908" s="3">
        <v>7.391</v>
      </c>
      <c r="L2908" s="3">
        <v>2.9279999999999999</v>
      </c>
      <c r="M2908" s="3">
        <v>7.8940000000000001</v>
      </c>
      <c r="N2908" s="3">
        <v>0.106</v>
      </c>
      <c r="O2908" s="3">
        <v>0.38</v>
      </c>
      <c r="P2908" s="3">
        <v>0.43099999999999999</v>
      </c>
      <c r="Q2908" s="3">
        <v>3.7050000000000001</v>
      </c>
      <c r="R2908" s="3">
        <v>4.1470000000000002</v>
      </c>
      <c r="S2908" s="3">
        <v>4.0460000000000003</v>
      </c>
      <c r="T2908" s="3" t="s">
        <v>13220</v>
      </c>
      <c r="U2908" s="3"/>
      <c r="V2908" s="3"/>
      <c r="W2908" s="3"/>
      <c r="X2908" s="3"/>
      <c r="Y2908" s="3"/>
      <c r="Z2908" s="3"/>
      <c r="AA2908" s="3"/>
      <c r="AB2908" s="3"/>
      <c r="AC2908" s="3"/>
      <c r="AD2908" s="7">
        <f t="shared" si="360"/>
        <v>0</v>
      </c>
      <c r="AE2908" s="3" t="str">
        <f t="shared" si="367"/>
        <v/>
      </c>
      <c r="AF2908" s="7">
        <f t="shared" si="361"/>
        <v>0</v>
      </c>
      <c r="AG2908" s="3" t="str">
        <f t="shared" si="362"/>
        <v/>
      </c>
      <c r="AH2908" s="7">
        <f t="shared" si="363"/>
        <v>0</v>
      </c>
      <c r="AI2908" s="3" t="str">
        <f t="shared" si="364"/>
        <v/>
      </c>
      <c r="AJ2908" s="7">
        <f t="shared" si="365"/>
        <v>0</v>
      </c>
      <c r="AK2908" s="3" t="str">
        <f t="shared" si="366"/>
        <v/>
      </c>
    </row>
    <row r="2909" spans="1:37" ht="20" x14ac:dyDescent="0.2">
      <c r="A2909" s="3" t="s">
        <v>2913</v>
      </c>
      <c r="B2909" s="3" t="s">
        <v>19806</v>
      </c>
      <c r="C2909" s="3" t="s">
        <v>19807</v>
      </c>
      <c r="D2909" s="3">
        <v>4.5658251237013996</v>
      </c>
      <c r="E2909" s="3">
        <v>2.1061911085803602</v>
      </c>
      <c r="F2909" s="6">
        <v>2.5579513203634099E-13</v>
      </c>
      <c r="G2909" s="6">
        <v>3.3599012282035899E-12</v>
      </c>
      <c r="H2909" s="3">
        <v>0.73199999999999998</v>
      </c>
      <c r="I2909" s="3">
        <v>0.5</v>
      </c>
      <c r="J2909" s="3">
        <v>0.222</v>
      </c>
      <c r="K2909" s="3">
        <v>6.4610000000000003</v>
      </c>
      <c r="L2909" s="3">
        <v>7.8609999999999998</v>
      </c>
      <c r="M2909" s="3">
        <v>20.356000000000002</v>
      </c>
      <c r="N2909" s="3">
        <v>0.435</v>
      </c>
      <c r="O2909" s="3">
        <v>0</v>
      </c>
      <c r="P2909" s="3">
        <v>0.63800000000000001</v>
      </c>
      <c r="Q2909" s="3">
        <v>3.5150000000000001</v>
      </c>
      <c r="R2909" s="3">
        <v>2.5779999999999998</v>
      </c>
      <c r="S2909" s="3">
        <v>2.7170000000000001</v>
      </c>
      <c r="T2909" s="3" t="s">
        <v>2913</v>
      </c>
      <c r="U2909" s="3" t="s">
        <v>13221</v>
      </c>
      <c r="V2909" s="3">
        <v>383</v>
      </c>
      <c r="W2909" s="3" t="s">
        <v>13222</v>
      </c>
      <c r="X2909" s="3" t="s">
        <v>13223</v>
      </c>
      <c r="Y2909" s="3">
        <v>0</v>
      </c>
      <c r="Z2909" s="3">
        <v>99.735449740000007</v>
      </c>
      <c r="AA2909" s="3">
        <v>777.70399999999995</v>
      </c>
      <c r="AB2909" s="3">
        <v>378</v>
      </c>
      <c r="AC2909" s="3">
        <v>377</v>
      </c>
      <c r="AD2909" s="7">
        <f t="shared" si="360"/>
        <v>1</v>
      </c>
      <c r="AE2909" s="3">
        <f t="shared" si="367"/>
        <v>99.735449740000007</v>
      </c>
      <c r="AF2909" s="7">
        <f t="shared" si="361"/>
        <v>0</v>
      </c>
      <c r="AG2909" s="3" t="str">
        <f t="shared" si="362"/>
        <v/>
      </c>
      <c r="AH2909" s="7">
        <f t="shared" si="363"/>
        <v>0</v>
      </c>
      <c r="AI2909" s="3" t="str">
        <f t="shared" si="364"/>
        <v/>
      </c>
      <c r="AJ2909" s="7">
        <f t="shared" si="365"/>
        <v>0</v>
      </c>
      <c r="AK2909" s="3" t="str">
        <f t="shared" si="366"/>
        <v/>
      </c>
    </row>
    <row r="2910" spans="1:37" ht="20" x14ac:dyDescent="0.2">
      <c r="A2910" s="3" t="s">
        <v>2914</v>
      </c>
      <c r="B2910" s="3" t="s">
        <v>19806</v>
      </c>
      <c r="C2910" s="3" t="s">
        <v>19807</v>
      </c>
      <c r="D2910" s="3">
        <v>4.5655882499010003</v>
      </c>
      <c r="E2910" s="3">
        <v>0.24326971390251401</v>
      </c>
      <c r="F2910" s="6">
        <v>1.53548935276969E-7</v>
      </c>
      <c r="G2910" s="6">
        <v>8.5234471771782398E-7</v>
      </c>
      <c r="H2910" s="3">
        <v>0.13500000000000001</v>
      </c>
      <c r="I2910" s="3">
        <v>0.152</v>
      </c>
      <c r="J2910" s="3">
        <v>0.13900000000000001</v>
      </c>
      <c r="K2910" s="3">
        <v>2.2069999999999999</v>
      </c>
      <c r="L2910" s="3">
        <v>2.4169999999999998</v>
      </c>
      <c r="M2910" s="3">
        <v>7.2549999999999999</v>
      </c>
      <c r="N2910" s="3">
        <v>0.45400000000000001</v>
      </c>
      <c r="O2910" s="3">
        <v>0</v>
      </c>
      <c r="P2910" s="3">
        <v>0.13300000000000001</v>
      </c>
      <c r="Q2910" s="3">
        <v>1.5149999999999999</v>
      </c>
      <c r="R2910" s="3">
        <v>1.345</v>
      </c>
      <c r="S2910" s="3">
        <v>1.6419999999999999</v>
      </c>
      <c r="T2910" s="3" t="s">
        <v>2914</v>
      </c>
      <c r="U2910" s="3" t="s">
        <v>13224</v>
      </c>
      <c r="V2910" s="3">
        <v>356</v>
      </c>
      <c r="W2910" s="3" t="s">
        <v>13225</v>
      </c>
      <c r="X2910" s="3" t="s">
        <v>13226</v>
      </c>
      <c r="Y2910" s="3">
        <v>0</v>
      </c>
      <c r="Z2910" s="3">
        <v>100</v>
      </c>
      <c r="AA2910" s="3">
        <v>732.63499999999999</v>
      </c>
      <c r="AB2910" s="3">
        <v>356</v>
      </c>
      <c r="AC2910" s="3">
        <v>356</v>
      </c>
      <c r="AD2910" s="7">
        <f t="shared" si="360"/>
        <v>1</v>
      </c>
      <c r="AE2910" s="3">
        <f t="shared" si="367"/>
        <v>100</v>
      </c>
      <c r="AF2910" s="7">
        <f t="shared" si="361"/>
        <v>0</v>
      </c>
      <c r="AG2910" s="3" t="str">
        <f t="shared" si="362"/>
        <v/>
      </c>
      <c r="AH2910" s="7">
        <f t="shared" si="363"/>
        <v>0</v>
      </c>
      <c r="AI2910" s="3" t="str">
        <f t="shared" si="364"/>
        <v/>
      </c>
      <c r="AJ2910" s="7">
        <f t="shared" si="365"/>
        <v>0</v>
      </c>
      <c r="AK2910" s="3" t="str">
        <f t="shared" si="366"/>
        <v/>
      </c>
    </row>
    <row r="2911" spans="1:37" ht="20" x14ac:dyDescent="0.2">
      <c r="A2911" s="3" t="s">
        <v>2915</v>
      </c>
      <c r="B2911" s="3" t="s">
        <v>19806</v>
      </c>
      <c r="C2911" s="3" t="s">
        <v>19807</v>
      </c>
      <c r="D2911" s="3">
        <v>4.5636873893490701</v>
      </c>
      <c r="E2911" s="3">
        <v>-0.186420263829877</v>
      </c>
      <c r="F2911" s="6">
        <v>6.3555861524056997E-7</v>
      </c>
      <c r="G2911" s="6">
        <v>3.2846349922032999E-6</v>
      </c>
      <c r="H2911" s="3">
        <v>0.106</v>
      </c>
      <c r="I2911" s="3">
        <v>0</v>
      </c>
      <c r="J2911" s="3">
        <v>0.10199999999999999</v>
      </c>
      <c r="K2911" s="3">
        <v>1.994</v>
      </c>
      <c r="L2911" s="3">
        <v>0.96699999999999997</v>
      </c>
      <c r="M2911" s="3">
        <v>3.3140000000000001</v>
      </c>
      <c r="N2911" s="3">
        <v>0.45400000000000001</v>
      </c>
      <c r="O2911" s="3">
        <v>0</v>
      </c>
      <c r="P2911" s="3">
        <v>0</v>
      </c>
      <c r="Q2911" s="3">
        <v>0.753</v>
      </c>
      <c r="R2911" s="3">
        <v>0.629</v>
      </c>
      <c r="S2911" s="3">
        <v>0.61799999999999999</v>
      </c>
      <c r="T2911" s="3" t="s">
        <v>13227</v>
      </c>
      <c r="U2911" s="3"/>
      <c r="V2911" s="3"/>
      <c r="W2911" s="3"/>
      <c r="X2911" s="3"/>
      <c r="Y2911" s="3"/>
      <c r="Z2911" s="3"/>
      <c r="AA2911" s="3"/>
      <c r="AB2911" s="3"/>
      <c r="AC2911" s="3"/>
      <c r="AD2911" s="7">
        <f t="shared" si="360"/>
        <v>0</v>
      </c>
      <c r="AE2911" s="3" t="str">
        <f t="shared" si="367"/>
        <v/>
      </c>
      <c r="AF2911" s="7">
        <f t="shared" si="361"/>
        <v>0</v>
      </c>
      <c r="AG2911" s="3" t="str">
        <f t="shared" si="362"/>
        <v/>
      </c>
      <c r="AH2911" s="7">
        <f t="shared" si="363"/>
        <v>0</v>
      </c>
      <c r="AI2911" s="3" t="str">
        <f t="shared" si="364"/>
        <v/>
      </c>
      <c r="AJ2911" s="7">
        <f t="shared" si="365"/>
        <v>0</v>
      </c>
      <c r="AK2911" s="3" t="str">
        <f t="shared" si="366"/>
        <v/>
      </c>
    </row>
    <row r="2912" spans="1:37" ht="20" x14ac:dyDescent="0.2">
      <c r="A2912" s="3" t="s">
        <v>2916</v>
      </c>
      <c r="B2912" s="3" t="s">
        <v>19806</v>
      </c>
      <c r="C2912" s="3" t="s">
        <v>19807</v>
      </c>
      <c r="D2912" s="3">
        <v>4.5625761034627903</v>
      </c>
      <c r="E2912" s="3">
        <v>0.261252230202836</v>
      </c>
      <c r="F2912" s="6">
        <v>3.4006805038368599E-9</v>
      </c>
      <c r="G2912" s="6">
        <v>2.3825075425112E-8</v>
      </c>
      <c r="H2912" s="3">
        <v>4.8000000000000001E-2</v>
      </c>
      <c r="I2912" s="3">
        <v>9.8000000000000004E-2</v>
      </c>
      <c r="J2912" s="3">
        <v>0</v>
      </c>
      <c r="K2912" s="3">
        <v>1.329</v>
      </c>
      <c r="L2912" s="3">
        <v>0.79600000000000004</v>
      </c>
      <c r="M2912" s="3">
        <v>1.7909999999999999</v>
      </c>
      <c r="N2912" s="3">
        <v>0.14499999999999999</v>
      </c>
      <c r="O2912" s="3">
        <v>9.2999999999999999E-2</v>
      </c>
      <c r="P2912" s="3">
        <v>0.13300000000000001</v>
      </c>
      <c r="Q2912" s="3">
        <v>0.77</v>
      </c>
      <c r="R2912" s="3">
        <v>0.44</v>
      </c>
      <c r="S2912" s="3">
        <v>0.48199999999999998</v>
      </c>
      <c r="T2912" s="3" t="s">
        <v>2916</v>
      </c>
      <c r="U2912" s="3" t="s">
        <v>13228</v>
      </c>
      <c r="V2912" s="3">
        <v>367</v>
      </c>
      <c r="W2912" s="3" t="s">
        <v>13229</v>
      </c>
      <c r="X2912" s="3" t="s">
        <v>13230</v>
      </c>
      <c r="Y2912" s="3">
        <v>0</v>
      </c>
      <c r="Z2912" s="3">
        <v>100</v>
      </c>
      <c r="AA2912" s="3">
        <v>705.67100000000005</v>
      </c>
      <c r="AB2912" s="3">
        <v>336</v>
      </c>
      <c r="AC2912" s="3">
        <v>336</v>
      </c>
      <c r="AD2912" s="7">
        <f t="shared" si="360"/>
        <v>1</v>
      </c>
      <c r="AE2912" s="3">
        <f t="shared" si="367"/>
        <v>100</v>
      </c>
      <c r="AF2912" s="7">
        <f t="shared" si="361"/>
        <v>0</v>
      </c>
      <c r="AG2912" s="3" t="str">
        <f t="shared" si="362"/>
        <v/>
      </c>
      <c r="AH2912" s="7">
        <f t="shared" si="363"/>
        <v>0</v>
      </c>
      <c r="AI2912" s="3" t="str">
        <f t="shared" si="364"/>
        <v/>
      </c>
      <c r="AJ2912" s="7">
        <f t="shared" si="365"/>
        <v>0</v>
      </c>
      <c r="AK2912" s="3" t="str">
        <f t="shared" si="366"/>
        <v/>
      </c>
    </row>
    <row r="2913" spans="1:37" ht="20" x14ac:dyDescent="0.2">
      <c r="A2913" s="3" t="s">
        <v>2917</v>
      </c>
      <c r="B2913" s="3" t="s">
        <v>19806</v>
      </c>
      <c r="C2913" s="3" t="s">
        <v>19807</v>
      </c>
      <c r="D2913" s="3">
        <v>4.5624895686532501</v>
      </c>
      <c r="E2913" s="3">
        <v>4.3017584427962303</v>
      </c>
      <c r="F2913" s="6">
        <v>1.1816796632780899E-22</v>
      </c>
      <c r="G2913" s="6">
        <v>7.2950778726704606E-21</v>
      </c>
      <c r="H2913" s="3">
        <v>3.0049999999999999</v>
      </c>
      <c r="I2913" s="3">
        <v>1.5309999999999999</v>
      </c>
      <c r="J2913" s="3">
        <v>0.54700000000000004</v>
      </c>
      <c r="K2913" s="3">
        <v>26.547000000000001</v>
      </c>
      <c r="L2913" s="3">
        <v>28.132999999999999</v>
      </c>
      <c r="M2913" s="3">
        <v>63.512999999999998</v>
      </c>
      <c r="N2913" s="3">
        <v>1.7110000000000001</v>
      </c>
      <c r="O2913" s="3">
        <v>1.6870000000000001</v>
      </c>
      <c r="P2913" s="3">
        <v>1.2929999999999999</v>
      </c>
      <c r="Q2913" s="3">
        <v>3.2890000000000001</v>
      </c>
      <c r="R2913" s="3">
        <v>3.4660000000000002</v>
      </c>
      <c r="S2913" s="3">
        <v>2.6749999999999998</v>
      </c>
      <c r="T2913" s="3" t="s">
        <v>2917</v>
      </c>
      <c r="U2913" s="3" t="s">
        <v>9336</v>
      </c>
      <c r="V2913" s="3">
        <v>558</v>
      </c>
      <c r="W2913" s="3" t="s">
        <v>13231</v>
      </c>
      <c r="X2913" s="3" t="s">
        <v>13232</v>
      </c>
      <c r="Y2913" s="3">
        <v>0</v>
      </c>
      <c r="Z2913" s="3">
        <v>100</v>
      </c>
      <c r="AA2913" s="3">
        <v>1154.04</v>
      </c>
      <c r="AB2913" s="3">
        <v>558</v>
      </c>
      <c r="AC2913" s="3">
        <v>558</v>
      </c>
      <c r="AD2913" s="7">
        <f t="shared" si="360"/>
        <v>1</v>
      </c>
      <c r="AE2913" s="3">
        <f t="shared" si="367"/>
        <v>100</v>
      </c>
      <c r="AF2913" s="7">
        <f t="shared" si="361"/>
        <v>0</v>
      </c>
      <c r="AG2913" s="3" t="str">
        <f t="shared" si="362"/>
        <v/>
      </c>
      <c r="AH2913" s="7">
        <f t="shared" si="363"/>
        <v>0</v>
      </c>
      <c r="AI2913" s="3" t="str">
        <f t="shared" si="364"/>
        <v/>
      </c>
      <c r="AJ2913" s="7">
        <f t="shared" si="365"/>
        <v>0</v>
      </c>
      <c r="AK2913" s="3" t="str">
        <f t="shared" si="366"/>
        <v/>
      </c>
    </row>
    <row r="2914" spans="1:37" ht="20" x14ac:dyDescent="0.2">
      <c r="A2914" s="3" t="s">
        <v>2918</v>
      </c>
      <c r="B2914" s="3" t="s">
        <v>19806</v>
      </c>
      <c r="C2914" s="3" t="s">
        <v>19807</v>
      </c>
      <c r="D2914" s="3">
        <v>4.5621652922406302</v>
      </c>
      <c r="E2914" s="3">
        <v>1.8761078858012501</v>
      </c>
      <c r="F2914" s="6">
        <v>1.9856006405800699E-12</v>
      </c>
      <c r="G2914" s="6">
        <v>2.2593722140292601E-11</v>
      </c>
      <c r="H2914" s="3">
        <v>0.38500000000000001</v>
      </c>
      <c r="I2914" s="3">
        <v>0.16300000000000001</v>
      </c>
      <c r="J2914" s="3">
        <v>0</v>
      </c>
      <c r="K2914" s="3">
        <v>4.3730000000000002</v>
      </c>
      <c r="L2914" s="3">
        <v>2.2749999999999999</v>
      </c>
      <c r="M2914" s="3">
        <v>7.0629999999999997</v>
      </c>
      <c r="N2914" s="3">
        <v>0.36699999999999999</v>
      </c>
      <c r="O2914" s="3">
        <v>0</v>
      </c>
      <c r="P2914" s="3">
        <v>0.13300000000000001</v>
      </c>
      <c r="Q2914" s="3">
        <v>1.272</v>
      </c>
      <c r="R2914" s="3">
        <v>1.4490000000000001</v>
      </c>
      <c r="S2914" s="3">
        <v>0.90600000000000003</v>
      </c>
      <c r="T2914" s="3" t="s">
        <v>2918</v>
      </c>
      <c r="U2914" s="3" t="s">
        <v>13233</v>
      </c>
      <c r="V2914" s="3">
        <v>121</v>
      </c>
      <c r="W2914" s="3" t="s">
        <v>13234</v>
      </c>
      <c r="X2914" s="3" t="s">
        <v>13235</v>
      </c>
      <c r="Y2914" s="6">
        <v>2.1099999999999999E-79</v>
      </c>
      <c r="Z2914" s="3">
        <v>100</v>
      </c>
      <c r="AA2914" s="3">
        <v>241.89099999999999</v>
      </c>
      <c r="AB2914" s="3">
        <v>121</v>
      </c>
      <c r="AC2914" s="3">
        <v>121</v>
      </c>
      <c r="AD2914" s="7">
        <f t="shared" si="360"/>
        <v>1</v>
      </c>
      <c r="AE2914" s="3">
        <f t="shared" si="367"/>
        <v>100</v>
      </c>
      <c r="AF2914" s="7">
        <f t="shared" si="361"/>
        <v>0</v>
      </c>
      <c r="AG2914" s="3" t="str">
        <f t="shared" si="362"/>
        <v/>
      </c>
      <c r="AH2914" s="7">
        <f t="shared" si="363"/>
        <v>0</v>
      </c>
      <c r="AI2914" s="3" t="str">
        <f t="shared" si="364"/>
        <v/>
      </c>
      <c r="AJ2914" s="7">
        <f t="shared" si="365"/>
        <v>0</v>
      </c>
      <c r="AK2914" s="3" t="str">
        <f t="shared" si="366"/>
        <v/>
      </c>
    </row>
    <row r="2915" spans="1:37" ht="20" x14ac:dyDescent="0.2">
      <c r="A2915" s="3" t="s">
        <v>2919</v>
      </c>
      <c r="B2915" s="3" t="s">
        <v>19806</v>
      </c>
      <c r="C2915" s="3" t="s">
        <v>19807</v>
      </c>
      <c r="D2915" s="3">
        <v>4.5619861863134998</v>
      </c>
      <c r="E2915" s="3">
        <v>3.4580507163209</v>
      </c>
      <c r="F2915" s="6">
        <v>4.0833124813629197E-32</v>
      </c>
      <c r="G2915" s="6">
        <v>9.88323656699406E-30</v>
      </c>
      <c r="H2915" s="3">
        <v>2.879</v>
      </c>
      <c r="I2915" s="3">
        <v>2.161</v>
      </c>
      <c r="J2915" s="3">
        <v>1.028</v>
      </c>
      <c r="K2915" s="3">
        <v>45.741999999999997</v>
      </c>
      <c r="L2915" s="3">
        <v>32.725000000000001</v>
      </c>
      <c r="M2915" s="3">
        <v>52.201999999999998</v>
      </c>
      <c r="N2915" s="3">
        <v>2.64</v>
      </c>
      <c r="O2915" s="3">
        <v>2.3540000000000001</v>
      </c>
      <c r="P2915" s="3">
        <v>2.726</v>
      </c>
      <c r="Q2915" s="3">
        <v>30.791</v>
      </c>
      <c r="R2915" s="3">
        <v>21.728000000000002</v>
      </c>
      <c r="S2915" s="3">
        <v>26.998999999999999</v>
      </c>
      <c r="T2915" s="3" t="s">
        <v>2919</v>
      </c>
      <c r="U2915" s="3" t="s">
        <v>13236</v>
      </c>
      <c r="V2915" s="3">
        <v>496</v>
      </c>
      <c r="W2915" s="3" t="s">
        <v>13237</v>
      </c>
      <c r="X2915" s="3" t="s">
        <v>13238</v>
      </c>
      <c r="Y2915" s="3">
        <v>0</v>
      </c>
      <c r="Z2915" s="3">
        <v>100</v>
      </c>
      <c r="AA2915" s="3">
        <v>923.30899999999997</v>
      </c>
      <c r="AB2915" s="3">
        <v>446</v>
      </c>
      <c r="AC2915" s="3">
        <v>446</v>
      </c>
      <c r="AD2915" s="7">
        <f t="shared" si="360"/>
        <v>1</v>
      </c>
      <c r="AE2915" s="3">
        <f t="shared" si="367"/>
        <v>100</v>
      </c>
      <c r="AF2915" s="7">
        <f t="shared" si="361"/>
        <v>0</v>
      </c>
      <c r="AG2915" s="3" t="str">
        <f t="shared" si="362"/>
        <v/>
      </c>
      <c r="AH2915" s="7">
        <f t="shared" si="363"/>
        <v>0</v>
      </c>
      <c r="AI2915" s="3" t="str">
        <f t="shared" si="364"/>
        <v/>
      </c>
      <c r="AJ2915" s="7">
        <f t="shared" si="365"/>
        <v>0</v>
      </c>
      <c r="AK2915" s="3" t="str">
        <f t="shared" si="366"/>
        <v/>
      </c>
    </row>
    <row r="2916" spans="1:37" ht="20" x14ac:dyDescent="0.2">
      <c r="A2916" s="3" t="s">
        <v>2920</v>
      </c>
      <c r="B2916" s="3" t="s">
        <v>19806</v>
      </c>
      <c r="C2916" s="3" t="s">
        <v>19807</v>
      </c>
      <c r="D2916" s="3">
        <v>4.56193772758487</v>
      </c>
      <c r="E2916" s="3">
        <v>2.0115730828223599</v>
      </c>
      <c r="F2916" s="6">
        <v>4.1052813763393001E-20</v>
      </c>
      <c r="G2916" s="6">
        <v>1.6408750476306601E-18</v>
      </c>
      <c r="H2916" s="3">
        <v>0.221</v>
      </c>
      <c r="I2916" s="3">
        <v>0.25</v>
      </c>
      <c r="J2916" s="3">
        <v>0.222</v>
      </c>
      <c r="K2916" s="3">
        <v>7.9630000000000001</v>
      </c>
      <c r="L2916" s="3">
        <v>4.3070000000000004</v>
      </c>
      <c r="M2916" s="3">
        <v>5.0030000000000001</v>
      </c>
      <c r="N2916" s="3">
        <v>0.35799999999999998</v>
      </c>
      <c r="O2916" s="3">
        <v>0.16</v>
      </c>
      <c r="P2916" s="3">
        <v>0.25700000000000001</v>
      </c>
      <c r="Q2916" s="3">
        <v>3.895</v>
      </c>
      <c r="R2916" s="3">
        <v>2.9060000000000001</v>
      </c>
      <c r="S2916" s="3">
        <v>3.5459999999999998</v>
      </c>
      <c r="T2916" s="3" t="s">
        <v>2920</v>
      </c>
      <c r="U2916" s="3" t="s">
        <v>13239</v>
      </c>
      <c r="V2916" s="3">
        <v>225</v>
      </c>
      <c r="W2916" s="3" t="s">
        <v>13240</v>
      </c>
      <c r="X2916" s="3" t="s">
        <v>13241</v>
      </c>
      <c r="Y2916" s="6">
        <v>8.4900000000000005E-138</v>
      </c>
      <c r="Z2916" s="3">
        <v>98.666666669999998</v>
      </c>
      <c r="AA2916" s="3">
        <v>420.62400000000002</v>
      </c>
      <c r="AB2916" s="3">
        <v>225</v>
      </c>
      <c r="AC2916" s="3">
        <v>222</v>
      </c>
      <c r="AD2916" s="7">
        <f t="shared" si="360"/>
        <v>1</v>
      </c>
      <c r="AE2916" s="3">
        <f t="shared" si="367"/>
        <v>98.666666669999998</v>
      </c>
      <c r="AF2916" s="7">
        <f t="shared" si="361"/>
        <v>0</v>
      </c>
      <c r="AG2916" s="3" t="str">
        <f t="shared" si="362"/>
        <v/>
      </c>
      <c r="AH2916" s="7">
        <f t="shared" si="363"/>
        <v>0</v>
      </c>
      <c r="AI2916" s="3" t="str">
        <f t="shared" si="364"/>
        <v/>
      </c>
      <c r="AJ2916" s="7">
        <f t="shared" si="365"/>
        <v>0</v>
      </c>
      <c r="AK2916" s="3" t="str">
        <f t="shared" si="366"/>
        <v/>
      </c>
    </row>
    <row r="2917" spans="1:37" ht="20" x14ac:dyDescent="0.2">
      <c r="A2917" s="3" t="s">
        <v>2921</v>
      </c>
      <c r="B2917" s="3" t="s">
        <v>19806</v>
      </c>
      <c r="C2917" s="3" t="s">
        <v>19807</v>
      </c>
      <c r="D2917" s="3">
        <v>4.5612630200148798</v>
      </c>
      <c r="E2917" s="3">
        <v>0.24868328163241099</v>
      </c>
      <c r="F2917" s="6">
        <v>1.05296390637041E-8</v>
      </c>
      <c r="G2917" s="6">
        <v>6.8365880717267202E-8</v>
      </c>
      <c r="H2917" s="3">
        <v>0.221</v>
      </c>
      <c r="I2917" s="3">
        <v>0.11899999999999999</v>
      </c>
      <c r="J2917" s="3">
        <v>0</v>
      </c>
      <c r="K2917" s="3">
        <v>2.7120000000000002</v>
      </c>
      <c r="L2917" s="3">
        <v>1.905</v>
      </c>
      <c r="M2917" s="3">
        <v>4.7210000000000001</v>
      </c>
      <c r="N2917" s="3">
        <v>0.24199999999999999</v>
      </c>
      <c r="O2917" s="3">
        <v>0.219</v>
      </c>
      <c r="P2917" s="3">
        <v>0.20699999999999999</v>
      </c>
      <c r="Q2917" s="3">
        <v>0.39800000000000002</v>
      </c>
      <c r="R2917" s="3">
        <v>0.39700000000000002</v>
      </c>
      <c r="S2917" s="3">
        <v>0.254</v>
      </c>
      <c r="T2917" s="3" t="s">
        <v>2921</v>
      </c>
      <c r="U2917" s="3" t="s">
        <v>13242</v>
      </c>
      <c r="V2917" s="3">
        <v>141</v>
      </c>
      <c r="W2917" s="3" t="s">
        <v>13243</v>
      </c>
      <c r="X2917" s="3" t="s">
        <v>13244</v>
      </c>
      <c r="Y2917" s="6">
        <v>3.5E-67</v>
      </c>
      <c r="Z2917" s="3">
        <v>100</v>
      </c>
      <c r="AA2917" s="3">
        <v>211.46</v>
      </c>
      <c r="AB2917" s="3">
        <v>109</v>
      </c>
      <c r="AC2917" s="3">
        <v>109</v>
      </c>
      <c r="AD2917" s="7">
        <f t="shared" si="360"/>
        <v>1</v>
      </c>
      <c r="AE2917" s="3">
        <f t="shared" si="367"/>
        <v>100</v>
      </c>
      <c r="AF2917" s="7">
        <f t="shared" si="361"/>
        <v>0</v>
      </c>
      <c r="AG2917" s="3" t="str">
        <f t="shared" si="362"/>
        <v/>
      </c>
      <c r="AH2917" s="7">
        <f t="shared" si="363"/>
        <v>0</v>
      </c>
      <c r="AI2917" s="3" t="str">
        <f t="shared" si="364"/>
        <v/>
      </c>
      <c r="AJ2917" s="7">
        <f t="shared" si="365"/>
        <v>0</v>
      </c>
      <c r="AK2917" s="3" t="str">
        <f t="shared" si="366"/>
        <v/>
      </c>
    </row>
    <row r="2918" spans="1:37" ht="20" x14ac:dyDescent="0.2">
      <c r="A2918" s="3" t="s">
        <v>2922</v>
      </c>
      <c r="B2918" s="3" t="s">
        <v>19806</v>
      </c>
      <c r="C2918" s="3" t="s">
        <v>19807</v>
      </c>
      <c r="D2918" s="3">
        <v>4.56101130816878</v>
      </c>
      <c r="E2918" s="3">
        <v>4.1827421443072899</v>
      </c>
      <c r="F2918" s="6">
        <v>6.7168153053900505E-26</v>
      </c>
      <c r="G2918" s="6">
        <v>6.7382472489631697E-24</v>
      </c>
      <c r="H2918" s="3">
        <v>0.751</v>
      </c>
      <c r="I2918" s="3">
        <v>1.542</v>
      </c>
      <c r="J2918" s="3">
        <v>0.36099999999999999</v>
      </c>
      <c r="K2918" s="3">
        <v>16.417000000000002</v>
      </c>
      <c r="L2918" s="3">
        <v>16.135000000000002</v>
      </c>
      <c r="M2918" s="3">
        <v>31.27</v>
      </c>
      <c r="N2918" s="3">
        <v>2.1760000000000002</v>
      </c>
      <c r="O2918" s="3">
        <v>0.624</v>
      </c>
      <c r="P2918" s="3">
        <v>0.84499999999999997</v>
      </c>
      <c r="Q2918" s="3">
        <v>6.7869999999999999</v>
      </c>
      <c r="R2918" s="3">
        <v>7.1740000000000004</v>
      </c>
      <c r="S2918" s="3">
        <v>7.2110000000000003</v>
      </c>
      <c r="T2918" s="3" t="s">
        <v>2922</v>
      </c>
      <c r="U2918" s="3" t="s">
        <v>13245</v>
      </c>
      <c r="V2918" s="3">
        <v>424</v>
      </c>
      <c r="W2918" s="3" t="s">
        <v>13246</v>
      </c>
      <c r="X2918" s="3" t="s">
        <v>13247</v>
      </c>
      <c r="Y2918" s="3">
        <v>0</v>
      </c>
      <c r="Z2918" s="3">
        <v>100</v>
      </c>
      <c r="AA2918" s="3">
        <v>870.53700000000003</v>
      </c>
      <c r="AB2918" s="3">
        <v>424</v>
      </c>
      <c r="AC2918" s="3">
        <v>424</v>
      </c>
      <c r="AD2918" s="7">
        <f t="shared" si="360"/>
        <v>1</v>
      </c>
      <c r="AE2918" s="3">
        <f t="shared" si="367"/>
        <v>100</v>
      </c>
      <c r="AF2918" s="7">
        <f t="shared" si="361"/>
        <v>0</v>
      </c>
      <c r="AG2918" s="3" t="str">
        <f t="shared" si="362"/>
        <v/>
      </c>
      <c r="AH2918" s="7">
        <f t="shared" si="363"/>
        <v>0</v>
      </c>
      <c r="AI2918" s="3" t="str">
        <f t="shared" si="364"/>
        <v/>
      </c>
      <c r="AJ2918" s="7">
        <f t="shared" si="365"/>
        <v>0</v>
      </c>
      <c r="AK2918" s="3" t="str">
        <f t="shared" si="366"/>
        <v/>
      </c>
    </row>
    <row r="2919" spans="1:37" ht="20" x14ac:dyDescent="0.2">
      <c r="A2919" s="3" t="s">
        <v>2923</v>
      </c>
      <c r="B2919" s="3" t="s">
        <v>19806</v>
      </c>
      <c r="C2919" s="3" t="s">
        <v>19807</v>
      </c>
      <c r="D2919" s="3">
        <v>4.5594692456596499</v>
      </c>
      <c r="E2919" s="3">
        <v>1.8815907454907499</v>
      </c>
      <c r="F2919" s="6">
        <v>2.01815507471727E-19</v>
      </c>
      <c r="G2919" s="6">
        <v>7.1901489852397799E-18</v>
      </c>
      <c r="H2919" s="3">
        <v>0.25</v>
      </c>
      <c r="I2919" s="3">
        <v>0.14099999999999999</v>
      </c>
      <c r="J2919" s="3">
        <v>8.3000000000000004E-2</v>
      </c>
      <c r="K2919" s="3">
        <v>3.5089999999999999</v>
      </c>
      <c r="L2919" s="3">
        <v>3.4540000000000002</v>
      </c>
      <c r="M2919" s="3">
        <v>4.8879999999999999</v>
      </c>
      <c r="N2919" s="3">
        <v>0.184</v>
      </c>
      <c r="O2919" s="3">
        <v>0.16900000000000001</v>
      </c>
      <c r="P2919" s="3">
        <v>0.315</v>
      </c>
      <c r="Q2919" s="3">
        <v>1.593</v>
      </c>
      <c r="R2919" s="3">
        <v>1.302</v>
      </c>
      <c r="S2919" s="3">
        <v>1.9039999999999999</v>
      </c>
      <c r="T2919" s="3" t="s">
        <v>2923</v>
      </c>
      <c r="U2919" s="3" t="s">
        <v>13248</v>
      </c>
      <c r="V2919" s="3">
        <v>737</v>
      </c>
      <c r="W2919" s="3" t="s">
        <v>13249</v>
      </c>
      <c r="X2919" s="3" t="s">
        <v>13250</v>
      </c>
      <c r="Y2919" s="3">
        <v>0</v>
      </c>
      <c r="Z2919" s="3">
        <v>100</v>
      </c>
      <c r="AA2919" s="3">
        <v>1551.18</v>
      </c>
      <c r="AB2919" s="3">
        <v>737</v>
      </c>
      <c r="AC2919" s="3">
        <v>737</v>
      </c>
      <c r="AD2919" s="7">
        <f t="shared" si="360"/>
        <v>1</v>
      </c>
      <c r="AE2919" s="3">
        <f t="shared" si="367"/>
        <v>100</v>
      </c>
      <c r="AF2919" s="7">
        <f t="shared" si="361"/>
        <v>0</v>
      </c>
      <c r="AG2919" s="3" t="str">
        <f t="shared" si="362"/>
        <v/>
      </c>
      <c r="AH2919" s="7">
        <f t="shared" si="363"/>
        <v>0</v>
      </c>
      <c r="AI2919" s="3" t="str">
        <f t="shared" si="364"/>
        <v/>
      </c>
      <c r="AJ2919" s="7">
        <f t="shared" si="365"/>
        <v>0</v>
      </c>
      <c r="AK2919" s="3" t="str">
        <f t="shared" si="366"/>
        <v/>
      </c>
    </row>
    <row r="2920" spans="1:37" ht="20" x14ac:dyDescent="0.2">
      <c r="A2920" s="3" t="s">
        <v>2924</v>
      </c>
      <c r="B2920" s="3" t="s">
        <v>19806</v>
      </c>
      <c r="C2920" s="3" t="s">
        <v>19807</v>
      </c>
      <c r="D2920" s="3">
        <v>4.5575083515180603</v>
      </c>
      <c r="E2920" s="3">
        <v>1.61769310537097</v>
      </c>
      <c r="F2920" s="6">
        <v>1.0408254820801E-16</v>
      </c>
      <c r="G2920" s="6">
        <v>2.3902149643822901E-15</v>
      </c>
      <c r="H2920" s="3">
        <v>0.106</v>
      </c>
      <c r="I2920" s="3">
        <v>0.16300000000000001</v>
      </c>
      <c r="J2920" s="3">
        <v>7.3999999999999996E-2</v>
      </c>
      <c r="K2920" s="3">
        <v>2.5920000000000001</v>
      </c>
      <c r="L2920" s="3">
        <v>2.2320000000000002</v>
      </c>
      <c r="M2920" s="3">
        <v>3.9409999999999998</v>
      </c>
      <c r="N2920" s="3">
        <v>0.31900000000000001</v>
      </c>
      <c r="O2920" s="3">
        <v>0.11</v>
      </c>
      <c r="P2920" s="3">
        <v>0.20699999999999999</v>
      </c>
      <c r="Q2920" s="3">
        <v>1.073</v>
      </c>
      <c r="R2920" s="3">
        <v>0.49099999999999999</v>
      </c>
      <c r="S2920" s="3">
        <v>1.1759999999999999</v>
      </c>
      <c r="T2920" s="3" t="s">
        <v>2924</v>
      </c>
      <c r="U2920" s="3" t="s">
        <v>13251</v>
      </c>
      <c r="V2920" s="3">
        <v>432</v>
      </c>
      <c r="W2920" s="3" t="s">
        <v>13252</v>
      </c>
      <c r="X2920" s="3" t="s">
        <v>13253</v>
      </c>
      <c r="Y2920" s="3">
        <v>0</v>
      </c>
      <c r="Z2920" s="3">
        <v>99.743589740000004</v>
      </c>
      <c r="AA2920" s="3">
        <v>816.22400000000005</v>
      </c>
      <c r="AB2920" s="3">
        <v>390</v>
      </c>
      <c r="AC2920" s="3">
        <v>389</v>
      </c>
      <c r="AD2920" s="7">
        <f t="shared" si="360"/>
        <v>1</v>
      </c>
      <c r="AE2920" s="3">
        <f t="shared" si="367"/>
        <v>99.743589740000004</v>
      </c>
      <c r="AF2920" s="7">
        <f t="shared" si="361"/>
        <v>0</v>
      </c>
      <c r="AG2920" s="3" t="str">
        <f t="shared" si="362"/>
        <v/>
      </c>
      <c r="AH2920" s="7">
        <f t="shared" si="363"/>
        <v>0</v>
      </c>
      <c r="AI2920" s="3" t="str">
        <f t="shared" si="364"/>
        <v/>
      </c>
      <c r="AJ2920" s="7">
        <f t="shared" si="365"/>
        <v>0</v>
      </c>
      <c r="AK2920" s="3" t="str">
        <f t="shared" si="366"/>
        <v/>
      </c>
    </row>
    <row r="2921" spans="1:37" ht="20" x14ac:dyDescent="0.2">
      <c r="A2921" s="3" t="s">
        <v>2925</v>
      </c>
      <c r="B2921" s="3" t="s">
        <v>19806</v>
      </c>
      <c r="C2921" s="3" t="s">
        <v>19807</v>
      </c>
      <c r="D2921" s="3">
        <v>4.5553925697028603</v>
      </c>
      <c r="E2921" s="3">
        <v>1.75709460204638</v>
      </c>
      <c r="F2921" s="6">
        <v>3.0144478472463799E-15</v>
      </c>
      <c r="G2921" s="6">
        <v>5.5181042015289803E-14</v>
      </c>
      <c r="H2921" s="3">
        <v>0.20200000000000001</v>
      </c>
      <c r="I2921" s="3">
        <v>0.22800000000000001</v>
      </c>
      <c r="J2921" s="3">
        <v>0</v>
      </c>
      <c r="K2921" s="3">
        <v>3.4830000000000001</v>
      </c>
      <c r="L2921" s="3">
        <v>2.431</v>
      </c>
      <c r="M2921" s="3">
        <v>5.1429999999999998</v>
      </c>
      <c r="N2921" s="3">
        <v>0.33800000000000002</v>
      </c>
      <c r="O2921" s="3">
        <v>0</v>
      </c>
      <c r="P2921" s="3">
        <v>0.28199999999999997</v>
      </c>
      <c r="Q2921" s="3">
        <v>2.415</v>
      </c>
      <c r="R2921" s="3">
        <v>1.552</v>
      </c>
      <c r="S2921" s="3">
        <v>1.2949999999999999</v>
      </c>
      <c r="T2921" s="3" t="s">
        <v>2925</v>
      </c>
      <c r="U2921" s="3" t="s">
        <v>13254</v>
      </c>
      <c r="V2921" s="3">
        <v>186</v>
      </c>
      <c r="W2921" s="3" t="s">
        <v>13255</v>
      </c>
      <c r="X2921" s="3" t="s">
        <v>13256</v>
      </c>
      <c r="Y2921" s="6">
        <v>8.6200000000000006E-130</v>
      </c>
      <c r="Z2921" s="3">
        <v>100</v>
      </c>
      <c r="AA2921" s="3">
        <v>377.48099999999999</v>
      </c>
      <c r="AB2921" s="3">
        <v>186</v>
      </c>
      <c r="AC2921" s="3">
        <v>186</v>
      </c>
      <c r="AD2921" s="7">
        <f t="shared" si="360"/>
        <v>0</v>
      </c>
      <c r="AE2921" s="3" t="str">
        <f t="shared" si="367"/>
        <v/>
      </c>
      <c r="AF2921" s="7">
        <f t="shared" si="361"/>
        <v>0</v>
      </c>
      <c r="AG2921" s="3" t="str">
        <f t="shared" si="362"/>
        <v/>
      </c>
      <c r="AH2921" s="7">
        <f t="shared" si="363"/>
        <v>0</v>
      </c>
      <c r="AI2921" s="3" t="str">
        <f t="shared" si="364"/>
        <v/>
      </c>
      <c r="AJ2921" s="7">
        <f t="shared" si="365"/>
        <v>1</v>
      </c>
      <c r="AK2921" s="3">
        <f t="shared" si="366"/>
        <v>100</v>
      </c>
    </row>
    <row r="2922" spans="1:37" ht="20" x14ac:dyDescent="0.2">
      <c r="A2922" s="3" t="s">
        <v>2926</v>
      </c>
      <c r="B2922" s="3" t="s">
        <v>19806</v>
      </c>
      <c r="C2922" s="3" t="s">
        <v>19807</v>
      </c>
      <c r="D2922" s="3">
        <v>4.5548204463466204</v>
      </c>
      <c r="E2922" s="3">
        <v>4.02343197598716</v>
      </c>
      <c r="F2922" s="6">
        <v>1.7096495739237499E-27</v>
      </c>
      <c r="G2922" s="6">
        <v>2.1634515790851702E-25</v>
      </c>
      <c r="H2922" s="3">
        <v>1.3959999999999999</v>
      </c>
      <c r="I2922" s="3">
        <v>3.855</v>
      </c>
      <c r="J2922" s="3">
        <v>0.53700000000000003</v>
      </c>
      <c r="K2922" s="3">
        <v>53.612000000000002</v>
      </c>
      <c r="L2922" s="3">
        <v>38.496000000000002</v>
      </c>
      <c r="M2922" s="3">
        <v>47.378999999999998</v>
      </c>
      <c r="N2922" s="3">
        <v>4.3410000000000002</v>
      </c>
      <c r="O2922" s="3">
        <v>2.1509999999999998</v>
      </c>
      <c r="P2922" s="3">
        <v>7.97</v>
      </c>
      <c r="Q2922" s="3">
        <v>47.280999999999999</v>
      </c>
      <c r="R2922" s="3">
        <v>47.353000000000002</v>
      </c>
      <c r="S2922" s="3">
        <v>45.838999999999999</v>
      </c>
      <c r="T2922" s="3" t="s">
        <v>2926</v>
      </c>
      <c r="U2922" s="3" t="s">
        <v>13257</v>
      </c>
      <c r="V2922" s="3">
        <v>581</v>
      </c>
      <c r="W2922" s="3" t="s">
        <v>13258</v>
      </c>
      <c r="X2922" s="3" t="s">
        <v>13259</v>
      </c>
      <c r="Y2922" s="3">
        <v>0</v>
      </c>
      <c r="Z2922" s="3">
        <v>99.827882959999997</v>
      </c>
      <c r="AA2922" s="3">
        <v>1197.19</v>
      </c>
      <c r="AB2922" s="3">
        <v>581</v>
      </c>
      <c r="AC2922" s="3">
        <v>580</v>
      </c>
      <c r="AD2922" s="7">
        <f t="shared" si="360"/>
        <v>1</v>
      </c>
      <c r="AE2922" s="3">
        <f t="shared" si="367"/>
        <v>99.827882959999997</v>
      </c>
      <c r="AF2922" s="7">
        <f t="shared" si="361"/>
        <v>0</v>
      </c>
      <c r="AG2922" s="3" t="str">
        <f t="shared" si="362"/>
        <v/>
      </c>
      <c r="AH2922" s="7">
        <f t="shared" si="363"/>
        <v>0</v>
      </c>
      <c r="AI2922" s="3" t="str">
        <f t="shared" si="364"/>
        <v/>
      </c>
      <c r="AJ2922" s="7">
        <f t="shared" si="365"/>
        <v>0</v>
      </c>
      <c r="AK2922" s="3" t="str">
        <f t="shared" si="366"/>
        <v/>
      </c>
    </row>
    <row r="2923" spans="1:37" ht="20" x14ac:dyDescent="0.2">
      <c r="A2923" s="3" t="s">
        <v>2927</v>
      </c>
      <c r="B2923" s="3" t="s">
        <v>19806</v>
      </c>
      <c r="C2923" s="3" t="s">
        <v>19807</v>
      </c>
      <c r="D2923" s="3">
        <v>4.5546433282530403</v>
      </c>
      <c r="E2923" s="3">
        <v>0.233353780522013</v>
      </c>
      <c r="F2923" s="6">
        <v>1.2917601517955101E-8</v>
      </c>
      <c r="G2923" s="6">
        <v>8.2796993167943603E-8</v>
      </c>
      <c r="H2923" s="3">
        <v>0.433</v>
      </c>
      <c r="I2923" s="3">
        <v>0</v>
      </c>
      <c r="J2923" s="3">
        <v>0</v>
      </c>
      <c r="K2923" s="3">
        <v>2.8050000000000002</v>
      </c>
      <c r="L2923" s="3">
        <v>3.5539999999999998</v>
      </c>
      <c r="M2923" s="3">
        <v>5.9370000000000003</v>
      </c>
      <c r="N2923" s="3">
        <v>0.63800000000000001</v>
      </c>
      <c r="O2923" s="3">
        <v>0</v>
      </c>
      <c r="P2923" s="3">
        <v>0.14099999999999999</v>
      </c>
      <c r="Q2923" s="3">
        <v>0.35499999999999998</v>
      </c>
      <c r="R2923" s="3">
        <v>0.52600000000000002</v>
      </c>
      <c r="S2923" s="3">
        <v>0.34699999999999998</v>
      </c>
      <c r="T2923" s="3" t="s">
        <v>2927</v>
      </c>
      <c r="U2923" s="3" t="s">
        <v>13260</v>
      </c>
      <c r="V2923" s="3">
        <v>374</v>
      </c>
      <c r="W2923" s="3" t="s">
        <v>13261</v>
      </c>
      <c r="X2923" s="3" t="s">
        <v>13262</v>
      </c>
      <c r="Y2923" s="3">
        <v>0</v>
      </c>
      <c r="Z2923" s="3">
        <v>100</v>
      </c>
      <c r="AA2923" s="3">
        <v>763.06600000000003</v>
      </c>
      <c r="AB2923" s="3">
        <v>374</v>
      </c>
      <c r="AC2923" s="3">
        <v>374</v>
      </c>
      <c r="AD2923" s="7">
        <f t="shared" si="360"/>
        <v>1</v>
      </c>
      <c r="AE2923" s="3">
        <f t="shared" si="367"/>
        <v>100</v>
      </c>
      <c r="AF2923" s="7">
        <f t="shared" si="361"/>
        <v>0</v>
      </c>
      <c r="AG2923" s="3" t="str">
        <f t="shared" si="362"/>
        <v/>
      </c>
      <c r="AH2923" s="7">
        <f t="shared" si="363"/>
        <v>0</v>
      </c>
      <c r="AI2923" s="3" t="str">
        <f t="shared" si="364"/>
        <v/>
      </c>
      <c r="AJ2923" s="7">
        <f t="shared" si="365"/>
        <v>0</v>
      </c>
      <c r="AK2923" s="3" t="str">
        <f t="shared" si="366"/>
        <v/>
      </c>
    </row>
    <row r="2924" spans="1:37" ht="20" x14ac:dyDescent="0.2">
      <c r="A2924" s="3" t="s">
        <v>2928</v>
      </c>
      <c r="B2924" s="3" t="s">
        <v>19806</v>
      </c>
      <c r="C2924" s="3" t="s">
        <v>19807</v>
      </c>
      <c r="D2924" s="3">
        <v>4.5545400802147196</v>
      </c>
      <c r="E2924" s="3">
        <v>0.246423486375416</v>
      </c>
      <c r="F2924" s="6">
        <v>1.83288590299911E-8</v>
      </c>
      <c r="G2924" s="6">
        <v>1.14991815230948E-7</v>
      </c>
      <c r="H2924" s="3">
        <v>7.6999999999999999E-2</v>
      </c>
      <c r="I2924" s="3">
        <v>8.6999999999999994E-2</v>
      </c>
      <c r="J2924" s="3">
        <v>7.3999999999999996E-2</v>
      </c>
      <c r="K2924" s="3">
        <v>2.1669999999999998</v>
      </c>
      <c r="L2924" s="3">
        <v>1.0660000000000001</v>
      </c>
      <c r="M2924" s="3">
        <v>3.327</v>
      </c>
      <c r="N2924" s="3">
        <v>0.67700000000000005</v>
      </c>
      <c r="O2924" s="3">
        <v>0.152</v>
      </c>
      <c r="P2924" s="3">
        <v>0.14899999999999999</v>
      </c>
      <c r="Q2924" s="3">
        <v>0.55400000000000005</v>
      </c>
      <c r="R2924" s="3">
        <v>0.371</v>
      </c>
      <c r="S2924" s="3">
        <v>0.27100000000000002</v>
      </c>
      <c r="T2924" s="3" t="s">
        <v>2928</v>
      </c>
      <c r="U2924" s="3" t="s">
        <v>6024</v>
      </c>
      <c r="V2924" s="3">
        <v>137</v>
      </c>
      <c r="W2924" s="3" t="s">
        <v>6025</v>
      </c>
      <c r="X2924" s="3"/>
      <c r="Y2924" s="3"/>
      <c r="Z2924" s="3"/>
      <c r="AA2924" s="3"/>
      <c r="AB2924" s="3"/>
      <c r="AC2924" s="3"/>
      <c r="AD2924" s="7">
        <f t="shared" si="360"/>
        <v>0</v>
      </c>
      <c r="AE2924" s="3" t="str">
        <f t="shared" si="367"/>
        <v/>
      </c>
      <c r="AF2924" s="7">
        <f t="shared" si="361"/>
        <v>0</v>
      </c>
      <c r="AG2924" s="3" t="str">
        <f t="shared" si="362"/>
        <v/>
      </c>
      <c r="AH2924" s="7">
        <f t="shared" si="363"/>
        <v>0</v>
      </c>
      <c r="AI2924" s="3" t="str">
        <f t="shared" si="364"/>
        <v/>
      </c>
      <c r="AJ2924" s="7">
        <f t="shared" si="365"/>
        <v>0</v>
      </c>
      <c r="AK2924" s="3" t="str">
        <f t="shared" si="366"/>
        <v/>
      </c>
    </row>
    <row r="2925" spans="1:37" ht="20" x14ac:dyDescent="0.2">
      <c r="A2925" s="3" t="s">
        <v>2929</v>
      </c>
      <c r="B2925" s="3" t="s">
        <v>19806</v>
      </c>
      <c r="C2925" s="3" t="s">
        <v>19807</v>
      </c>
      <c r="D2925" s="3">
        <v>4.5541790051565796</v>
      </c>
      <c r="E2925" s="3">
        <v>1.6165514584040399</v>
      </c>
      <c r="F2925" s="6">
        <v>1.0987530216985E-11</v>
      </c>
      <c r="G2925" s="6">
        <v>1.1180737705285E-10</v>
      </c>
      <c r="H2925" s="3">
        <v>0.221</v>
      </c>
      <c r="I2925" s="3">
        <v>0.315</v>
      </c>
      <c r="J2925" s="3">
        <v>0</v>
      </c>
      <c r="K2925" s="3">
        <v>3.988</v>
      </c>
      <c r="L2925" s="3">
        <v>2.1749999999999998</v>
      </c>
      <c r="M2925" s="3">
        <v>6.9480000000000004</v>
      </c>
      <c r="N2925" s="3">
        <v>0.11600000000000001</v>
      </c>
      <c r="O2925" s="3">
        <v>0</v>
      </c>
      <c r="P2925" s="3">
        <v>0.26500000000000001</v>
      </c>
      <c r="Q2925" s="3">
        <v>1.4630000000000001</v>
      </c>
      <c r="R2925" s="3">
        <v>1.397</v>
      </c>
      <c r="S2925" s="3">
        <v>0.58399999999999996</v>
      </c>
      <c r="T2925" s="3" t="s">
        <v>2929</v>
      </c>
      <c r="U2925" s="3" t="s">
        <v>13263</v>
      </c>
      <c r="V2925" s="3">
        <v>411</v>
      </c>
      <c r="W2925" s="3" t="s">
        <v>13264</v>
      </c>
      <c r="X2925" s="3" t="s">
        <v>13265</v>
      </c>
      <c r="Y2925" s="3">
        <v>0</v>
      </c>
      <c r="Z2925" s="3">
        <v>99.756691000000004</v>
      </c>
      <c r="AA2925" s="3">
        <v>786.56299999999999</v>
      </c>
      <c r="AB2925" s="3">
        <v>411</v>
      </c>
      <c r="AC2925" s="3">
        <v>410</v>
      </c>
      <c r="AD2925" s="7">
        <f t="shared" si="360"/>
        <v>0</v>
      </c>
      <c r="AE2925" s="3" t="str">
        <f t="shared" si="367"/>
        <v/>
      </c>
      <c r="AF2925" s="7">
        <f t="shared" si="361"/>
        <v>0</v>
      </c>
      <c r="AG2925" s="3" t="str">
        <f t="shared" si="362"/>
        <v/>
      </c>
      <c r="AH2925" s="7">
        <f t="shared" si="363"/>
        <v>0</v>
      </c>
      <c r="AI2925" s="3" t="str">
        <f t="shared" si="364"/>
        <v/>
      </c>
      <c r="AJ2925" s="7">
        <f t="shared" si="365"/>
        <v>1</v>
      </c>
      <c r="AK2925" s="3">
        <f t="shared" si="366"/>
        <v>99.756691000000004</v>
      </c>
    </row>
    <row r="2926" spans="1:37" ht="20" x14ac:dyDescent="0.2">
      <c r="A2926" s="3" t="s">
        <v>2930</v>
      </c>
      <c r="B2926" s="3" t="s">
        <v>19806</v>
      </c>
      <c r="C2926" s="3" t="s">
        <v>19807</v>
      </c>
      <c r="D2926" s="3">
        <v>4.5539950698948699</v>
      </c>
      <c r="E2926" s="3">
        <v>0.85266996095283398</v>
      </c>
      <c r="F2926" s="6">
        <v>6.5111131744001203E-12</v>
      </c>
      <c r="G2926" s="6">
        <v>6.8425023597408805E-11</v>
      </c>
      <c r="H2926" s="3">
        <v>0.13500000000000001</v>
      </c>
      <c r="I2926" s="3">
        <v>9.8000000000000004E-2</v>
      </c>
      <c r="J2926" s="3">
        <v>0</v>
      </c>
      <c r="K2926" s="3">
        <v>1.8080000000000001</v>
      </c>
      <c r="L2926" s="3">
        <v>1.4359999999999999</v>
      </c>
      <c r="M2926" s="3">
        <v>2.7639999999999998</v>
      </c>
      <c r="N2926" s="3">
        <v>4.8000000000000001E-2</v>
      </c>
      <c r="O2926" s="3">
        <v>9.2999999999999999E-2</v>
      </c>
      <c r="P2926" s="3">
        <v>0.16600000000000001</v>
      </c>
      <c r="Q2926" s="3">
        <v>0.74399999999999999</v>
      </c>
      <c r="R2926" s="3">
        <v>0.53500000000000003</v>
      </c>
      <c r="S2926" s="3">
        <v>0.93899999999999995</v>
      </c>
      <c r="T2926" s="3" t="s">
        <v>2930</v>
      </c>
      <c r="U2926" s="3" t="s">
        <v>13266</v>
      </c>
      <c r="V2926" s="3">
        <v>489</v>
      </c>
      <c r="W2926" s="3" t="s">
        <v>13267</v>
      </c>
      <c r="X2926" s="3" t="s">
        <v>13268</v>
      </c>
      <c r="Y2926" s="3">
        <v>0</v>
      </c>
      <c r="Z2926" s="3">
        <v>100</v>
      </c>
      <c r="AA2926" s="3">
        <v>1003.43</v>
      </c>
      <c r="AB2926" s="3">
        <v>489</v>
      </c>
      <c r="AC2926" s="3">
        <v>489</v>
      </c>
      <c r="AD2926" s="7">
        <f t="shared" si="360"/>
        <v>1</v>
      </c>
      <c r="AE2926" s="3">
        <f t="shared" si="367"/>
        <v>100</v>
      </c>
      <c r="AF2926" s="7">
        <f t="shared" si="361"/>
        <v>0</v>
      </c>
      <c r="AG2926" s="3" t="str">
        <f t="shared" si="362"/>
        <v/>
      </c>
      <c r="AH2926" s="7">
        <f t="shared" si="363"/>
        <v>0</v>
      </c>
      <c r="AI2926" s="3" t="str">
        <f t="shared" si="364"/>
        <v/>
      </c>
      <c r="AJ2926" s="7">
        <f t="shared" si="365"/>
        <v>0</v>
      </c>
      <c r="AK2926" s="3" t="str">
        <f t="shared" si="366"/>
        <v/>
      </c>
    </row>
    <row r="2927" spans="1:37" ht="20" x14ac:dyDescent="0.2">
      <c r="A2927" s="3" t="s">
        <v>2931</v>
      </c>
      <c r="B2927" s="3" t="s">
        <v>19806</v>
      </c>
      <c r="C2927" s="3" t="s">
        <v>19807</v>
      </c>
      <c r="D2927" s="3">
        <v>4.5536098424214604</v>
      </c>
      <c r="E2927" s="3">
        <v>2.7675881743416899</v>
      </c>
      <c r="F2927" s="6">
        <v>1.25946993472647E-21</v>
      </c>
      <c r="G2927" s="6">
        <v>6.36982663339189E-20</v>
      </c>
      <c r="H2927" s="3">
        <v>0.74199999999999999</v>
      </c>
      <c r="I2927" s="3">
        <v>0.60799999999999998</v>
      </c>
      <c r="J2927" s="3">
        <v>0.13900000000000001</v>
      </c>
      <c r="K2927" s="3">
        <v>8.84</v>
      </c>
      <c r="L2927" s="3">
        <v>10.718999999999999</v>
      </c>
      <c r="M2927" s="3">
        <v>16.544</v>
      </c>
      <c r="N2927" s="3">
        <v>1.4019999999999999</v>
      </c>
      <c r="O2927" s="3">
        <v>1.35</v>
      </c>
      <c r="P2927" s="3">
        <v>0.44700000000000001</v>
      </c>
      <c r="Q2927" s="3">
        <v>1.143</v>
      </c>
      <c r="R2927" s="3">
        <v>1.224</v>
      </c>
      <c r="S2927" s="3">
        <v>0.55900000000000005</v>
      </c>
      <c r="T2927" s="3" t="s">
        <v>13269</v>
      </c>
      <c r="U2927" s="3"/>
      <c r="V2927" s="3"/>
      <c r="W2927" s="3"/>
      <c r="X2927" s="3"/>
      <c r="Y2927" s="3"/>
      <c r="Z2927" s="3"/>
      <c r="AA2927" s="3"/>
      <c r="AB2927" s="3"/>
      <c r="AC2927" s="3"/>
      <c r="AD2927" s="7">
        <f t="shared" si="360"/>
        <v>0</v>
      </c>
      <c r="AE2927" s="3" t="str">
        <f t="shared" si="367"/>
        <v/>
      </c>
      <c r="AF2927" s="7">
        <f t="shared" si="361"/>
        <v>0</v>
      </c>
      <c r="AG2927" s="3" t="str">
        <f t="shared" si="362"/>
        <v/>
      </c>
      <c r="AH2927" s="7">
        <f t="shared" si="363"/>
        <v>0</v>
      </c>
      <c r="AI2927" s="3" t="str">
        <f t="shared" si="364"/>
        <v/>
      </c>
      <c r="AJ2927" s="7">
        <f t="shared" si="365"/>
        <v>0</v>
      </c>
      <c r="AK2927" s="3" t="str">
        <f t="shared" si="366"/>
        <v/>
      </c>
    </row>
    <row r="2928" spans="1:37" ht="20" x14ac:dyDescent="0.2">
      <c r="A2928" s="3" t="s">
        <v>2932</v>
      </c>
      <c r="B2928" s="3" t="s">
        <v>19806</v>
      </c>
      <c r="C2928" s="3" t="s">
        <v>19807</v>
      </c>
      <c r="D2928" s="3">
        <v>4.5534670889504296</v>
      </c>
      <c r="E2928" s="3">
        <v>-0.17894237994687701</v>
      </c>
      <c r="F2928" s="6">
        <v>1.94493368267967E-7</v>
      </c>
      <c r="G2928" s="6">
        <v>1.0693103032392699E-6</v>
      </c>
      <c r="H2928" s="3">
        <v>8.6999999999999994E-2</v>
      </c>
      <c r="I2928" s="3">
        <v>0</v>
      </c>
      <c r="J2928" s="3">
        <v>9.2999999999999999E-2</v>
      </c>
      <c r="K2928" s="3">
        <v>2.6720000000000002</v>
      </c>
      <c r="L2928" s="3">
        <v>0.95199999999999996</v>
      </c>
      <c r="M2928" s="3">
        <v>1.855</v>
      </c>
      <c r="N2928" s="3">
        <v>9.7000000000000003E-2</v>
      </c>
      <c r="O2928" s="3">
        <v>0</v>
      </c>
      <c r="P2928" s="3">
        <v>0.25700000000000001</v>
      </c>
      <c r="Q2928" s="3">
        <v>0.88300000000000001</v>
      </c>
      <c r="R2928" s="3">
        <v>0.76700000000000002</v>
      </c>
      <c r="S2928" s="3">
        <v>0.64300000000000002</v>
      </c>
      <c r="T2928" s="3" t="s">
        <v>2932</v>
      </c>
      <c r="U2928" s="3" t="s">
        <v>6680</v>
      </c>
      <c r="V2928" s="3">
        <v>512</v>
      </c>
      <c r="W2928" s="3" t="s">
        <v>13270</v>
      </c>
      <c r="X2928" s="3" t="s">
        <v>13271</v>
      </c>
      <c r="Y2928" s="3">
        <v>0</v>
      </c>
      <c r="Z2928" s="3">
        <v>100</v>
      </c>
      <c r="AA2928" s="3">
        <v>1049.27</v>
      </c>
      <c r="AB2928" s="3">
        <v>512</v>
      </c>
      <c r="AC2928" s="3">
        <v>512</v>
      </c>
      <c r="AD2928" s="7">
        <f t="shared" si="360"/>
        <v>1</v>
      </c>
      <c r="AE2928" s="3">
        <f t="shared" si="367"/>
        <v>100</v>
      </c>
      <c r="AF2928" s="7">
        <f t="shared" si="361"/>
        <v>0</v>
      </c>
      <c r="AG2928" s="3" t="str">
        <f t="shared" si="362"/>
        <v/>
      </c>
      <c r="AH2928" s="7">
        <f t="shared" si="363"/>
        <v>0</v>
      </c>
      <c r="AI2928" s="3" t="str">
        <f t="shared" si="364"/>
        <v/>
      </c>
      <c r="AJ2928" s="7">
        <f t="shared" si="365"/>
        <v>0</v>
      </c>
      <c r="AK2928" s="3" t="str">
        <f t="shared" si="366"/>
        <v/>
      </c>
    </row>
    <row r="2929" spans="1:37" ht="20" x14ac:dyDescent="0.2">
      <c r="A2929" s="3" t="s">
        <v>2933</v>
      </c>
      <c r="B2929" s="3" t="s">
        <v>19806</v>
      </c>
      <c r="C2929" s="3" t="s">
        <v>19807</v>
      </c>
      <c r="D2929" s="3">
        <v>4.5531069290863204</v>
      </c>
      <c r="E2929" s="3">
        <v>0.22232102714018401</v>
      </c>
      <c r="F2929" s="6">
        <v>1.0203984527130801E-6</v>
      </c>
      <c r="G2929" s="6">
        <v>5.1710022619459602E-6</v>
      </c>
      <c r="H2929" s="3">
        <v>0.14399999999999999</v>
      </c>
      <c r="I2929" s="3">
        <v>0</v>
      </c>
      <c r="J2929" s="3">
        <v>7.3999999999999996E-2</v>
      </c>
      <c r="K2929" s="3">
        <v>1.4890000000000001</v>
      </c>
      <c r="L2929" s="3">
        <v>0.76800000000000002</v>
      </c>
      <c r="M2929" s="3">
        <v>3.9279999999999999</v>
      </c>
      <c r="N2929" s="3">
        <v>0.24199999999999999</v>
      </c>
      <c r="O2929" s="3">
        <v>7.5999999999999998E-2</v>
      </c>
      <c r="P2929" s="3">
        <v>6.6000000000000003E-2</v>
      </c>
      <c r="Q2929" s="3">
        <v>0.441</v>
      </c>
      <c r="R2929" s="3">
        <v>0.35399999999999998</v>
      </c>
      <c r="S2929" s="3">
        <v>0.34699999999999998</v>
      </c>
      <c r="T2929" s="3" t="s">
        <v>2933</v>
      </c>
      <c r="U2929" s="3" t="s">
        <v>13272</v>
      </c>
      <c r="V2929" s="3">
        <v>317</v>
      </c>
      <c r="W2929" s="3" t="s">
        <v>13273</v>
      </c>
      <c r="X2929" s="3" t="s">
        <v>13274</v>
      </c>
      <c r="Y2929" s="3">
        <v>0</v>
      </c>
      <c r="Z2929" s="3">
        <v>100</v>
      </c>
      <c r="AA2929" s="3">
        <v>642.88400000000001</v>
      </c>
      <c r="AB2929" s="3">
        <v>317</v>
      </c>
      <c r="AC2929" s="3">
        <v>317</v>
      </c>
      <c r="AD2929" s="7">
        <f t="shared" si="360"/>
        <v>1</v>
      </c>
      <c r="AE2929" s="3">
        <f t="shared" si="367"/>
        <v>100</v>
      </c>
      <c r="AF2929" s="7">
        <f t="shared" si="361"/>
        <v>0</v>
      </c>
      <c r="AG2929" s="3" t="str">
        <f t="shared" si="362"/>
        <v/>
      </c>
      <c r="AH2929" s="7">
        <f t="shared" si="363"/>
        <v>0</v>
      </c>
      <c r="AI2929" s="3" t="str">
        <f t="shared" si="364"/>
        <v/>
      </c>
      <c r="AJ2929" s="7">
        <f t="shared" si="365"/>
        <v>0</v>
      </c>
      <c r="AK2929" s="3" t="str">
        <f t="shared" si="366"/>
        <v/>
      </c>
    </row>
    <row r="2930" spans="1:37" ht="20" x14ac:dyDescent="0.2">
      <c r="A2930" s="3" t="s">
        <v>2934</v>
      </c>
      <c r="B2930" s="3" t="s">
        <v>19806</v>
      </c>
      <c r="C2930" s="3" t="s">
        <v>19807</v>
      </c>
      <c r="D2930" s="3">
        <v>4.5526201447856103</v>
      </c>
      <c r="E2930" s="3">
        <v>1.5997481514279299</v>
      </c>
      <c r="F2930" s="6">
        <v>4.3508801633829202E-12</v>
      </c>
      <c r="G2930" s="6">
        <v>4.6952863532444801E-11</v>
      </c>
      <c r="H2930" s="3">
        <v>0.20200000000000001</v>
      </c>
      <c r="I2930" s="3">
        <v>0.14099999999999999</v>
      </c>
      <c r="J2930" s="3">
        <v>3.6999999999999998E-2</v>
      </c>
      <c r="K2930" s="3">
        <v>2.1139999999999999</v>
      </c>
      <c r="L2930" s="3">
        <v>1.8480000000000001</v>
      </c>
      <c r="M2930" s="3">
        <v>5.399</v>
      </c>
      <c r="N2930" s="3">
        <v>0.222</v>
      </c>
      <c r="O2930" s="3">
        <v>0.20200000000000001</v>
      </c>
      <c r="P2930" s="3">
        <v>0.23200000000000001</v>
      </c>
      <c r="Q2930" s="3">
        <v>0.86599999999999999</v>
      </c>
      <c r="R2930" s="3">
        <v>0.73299999999999998</v>
      </c>
      <c r="S2930" s="3">
        <v>0.872</v>
      </c>
      <c r="T2930" s="3" t="s">
        <v>2934</v>
      </c>
      <c r="U2930" s="3" t="s">
        <v>6804</v>
      </c>
      <c r="V2930" s="3">
        <v>476</v>
      </c>
      <c r="W2930" s="3" t="s">
        <v>13275</v>
      </c>
      <c r="X2930" s="3" t="s">
        <v>13276</v>
      </c>
      <c r="Y2930" s="3">
        <v>0</v>
      </c>
      <c r="Z2930" s="3">
        <v>100</v>
      </c>
      <c r="AA2930" s="3">
        <v>971.84400000000005</v>
      </c>
      <c r="AB2930" s="3">
        <v>476</v>
      </c>
      <c r="AC2930" s="3">
        <v>476</v>
      </c>
      <c r="AD2930" s="7">
        <f t="shared" si="360"/>
        <v>1</v>
      </c>
      <c r="AE2930" s="3">
        <f t="shared" si="367"/>
        <v>100</v>
      </c>
      <c r="AF2930" s="7">
        <f t="shared" si="361"/>
        <v>0</v>
      </c>
      <c r="AG2930" s="3" t="str">
        <f t="shared" si="362"/>
        <v/>
      </c>
      <c r="AH2930" s="7">
        <f t="shared" si="363"/>
        <v>0</v>
      </c>
      <c r="AI2930" s="3" t="str">
        <f t="shared" si="364"/>
        <v/>
      </c>
      <c r="AJ2930" s="7">
        <f t="shared" si="365"/>
        <v>0</v>
      </c>
      <c r="AK2930" s="3" t="str">
        <f t="shared" si="366"/>
        <v/>
      </c>
    </row>
    <row r="2931" spans="1:37" ht="20" x14ac:dyDescent="0.2">
      <c r="A2931" s="3" t="s">
        <v>2935</v>
      </c>
      <c r="B2931" s="3" t="s">
        <v>19806</v>
      </c>
      <c r="C2931" s="3" t="s">
        <v>19807</v>
      </c>
      <c r="D2931" s="3">
        <v>4.5525314052772297</v>
      </c>
      <c r="E2931" s="3">
        <v>1.7523402605770799</v>
      </c>
      <c r="F2931" s="6">
        <v>2.4563801860334701E-17</v>
      </c>
      <c r="G2931" s="6">
        <v>6.2793148812625799E-16</v>
      </c>
      <c r="H2931" s="3">
        <v>0.23100000000000001</v>
      </c>
      <c r="I2931" s="3">
        <v>0.17399999999999999</v>
      </c>
      <c r="J2931" s="3">
        <v>0</v>
      </c>
      <c r="K2931" s="3">
        <v>3.6819999999999999</v>
      </c>
      <c r="L2931" s="3">
        <v>2.5449999999999999</v>
      </c>
      <c r="M2931" s="3">
        <v>4.0430000000000001</v>
      </c>
      <c r="N2931" s="3">
        <v>0.21299999999999999</v>
      </c>
      <c r="O2931" s="3">
        <v>0.16</v>
      </c>
      <c r="P2931" s="3">
        <v>4.1000000000000002E-2</v>
      </c>
      <c r="Q2931" s="3">
        <v>1.0389999999999999</v>
      </c>
      <c r="R2931" s="3">
        <v>0.85399999999999998</v>
      </c>
      <c r="S2931" s="3">
        <v>1.2529999999999999</v>
      </c>
      <c r="T2931" s="3" t="s">
        <v>2935</v>
      </c>
      <c r="U2931" s="3" t="s">
        <v>13277</v>
      </c>
      <c r="V2931" s="3">
        <v>646</v>
      </c>
      <c r="W2931" s="3" t="s">
        <v>13278</v>
      </c>
      <c r="X2931" s="3" t="s">
        <v>13279</v>
      </c>
      <c r="Y2931" s="3">
        <v>0</v>
      </c>
      <c r="Z2931" s="3">
        <v>100</v>
      </c>
      <c r="AA2931" s="3">
        <v>1310.43</v>
      </c>
      <c r="AB2931" s="3">
        <v>646</v>
      </c>
      <c r="AC2931" s="3">
        <v>646</v>
      </c>
      <c r="AD2931" s="7">
        <f t="shared" si="360"/>
        <v>1</v>
      </c>
      <c r="AE2931" s="3">
        <f t="shared" si="367"/>
        <v>100</v>
      </c>
      <c r="AF2931" s="7">
        <f t="shared" si="361"/>
        <v>0</v>
      </c>
      <c r="AG2931" s="3" t="str">
        <f t="shared" si="362"/>
        <v/>
      </c>
      <c r="AH2931" s="7">
        <f t="shared" si="363"/>
        <v>0</v>
      </c>
      <c r="AI2931" s="3" t="str">
        <f t="shared" si="364"/>
        <v/>
      </c>
      <c r="AJ2931" s="7">
        <f t="shared" si="365"/>
        <v>0</v>
      </c>
      <c r="AK2931" s="3" t="str">
        <f t="shared" si="366"/>
        <v/>
      </c>
    </row>
    <row r="2932" spans="1:37" ht="20" x14ac:dyDescent="0.2">
      <c r="A2932" s="3" t="s">
        <v>2936</v>
      </c>
      <c r="B2932" s="3" t="s">
        <v>19806</v>
      </c>
      <c r="C2932" s="3" t="s">
        <v>19807</v>
      </c>
      <c r="D2932" s="3">
        <v>4.5516904651217702</v>
      </c>
      <c r="E2932" s="3">
        <v>-0.18242619278126801</v>
      </c>
      <c r="F2932" s="6">
        <v>2.8610483107764598E-7</v>
      </c>
      <c r="G2932" s="6">
        <v>1.5396751426460201E-6</v>
      </c>
      <c r="H2932" s="3">
        <v>0</v>
      </c>
      <c r="I2932" s="3">
        <v>0.185</v>
      </c>
      <c r="J2932" s="3">
        <v>0</v>
      </c>
      <c r="K2932" s="3">
        <v>1.3029999999999999</v>
      </c>
      <c r="L2932" s="3">
        <v>1.151</v>
      </c>
      <c r="M2932" s="3">
        <v>2.5209999999999999</v>
      </c>
      <c r="N2932" s="3">
        <v>0.184</v>
      </c>
      <c r="O2932" s="3">
        <v>0</v>
      </c>
      <c r="P2932" s="3">
        <v>0.157</v>
      </c>
      <c r="Q2932" s="3">
        <v>0.70099999999999996</v>
      </c>
      <c r="R2932" s="3">
        <v>0.5</v>
      </c>
      <c r="S2932" s="3">
        <v>0.49099999999999999</v>
      </c>
      <c r="T2932" s="3" t="s">
        <v>2936</v>
      </c>
      <c r="U2932" s="3" t="s">
        <v>13280</v>
      </c>
      <c r="V2932" s="3">
        <v>344</v>
      </c>
      <c r="W2932" s="3" t="s">
        <v>13281</v>
      </c>
      <c r="X2932" s="3" t="s">
        <v>13282</v>
      </c>
      <c r="Y2932" s="3">
        <v>0</v>
      </c>
      <c r="Z2932" s="3">
        <v>100</v>
      </c>
      <c r="AA2932" s="3">
        <v>644.04</v>
      </c>
      <c r="AB2932" s="3">
        <v>310</v>
      </c>
      <c r="AC2932" s="3">
        <v>310</v>
      </c>
      <c r="AD2932" s="7">
        <f t="shared" si="360"/>
        <v>1</v>
      </c>
      <c r="AE2932" s="3">
        <f t="shared" si="367"/>
        <v>100</v>
      </c>
      <c r="AF2932" s="7">
        <f t="shared" si="361"/>
        <v>0</v>
      </c>
      <c r="AG2932" s="3" t="str">
        <f t="shared" si="362"/>
        <v/>
      </c>
      <c r="AH2932" s="7">
        <f t="shared" si="363"/>
        <v>0</v>
      </c>
      <c r="AI2932" s="3" t="str">
        <f t="shared" si="364"/>
        <v/>
      </c>
      <c r="AJ2932" s="7">
        <f t="shared" si="365"/>
        <v>0</v>
      </c>
      <c r="AK2932" s="3" t="str">
        <f t="shared" si="366"/>
        <v/>
      </c>
    </row>
    <row r="2933" spans="1:37" ht="20" x14ac:dyDescent="0.2">
      <c r="A2933" s="3" t="s">
        <v>2937</v>
      </c>
      <c r="B2933" s="3" t="s">
        <v>19806</v>
      </c>
      <c r="C2933" s="3" t="s">
        <v>19807</v>
      </c>
      <c r="D2933" s="3">
        <v>4.5511906235040502</v>
      </c>
      <c r="E2933" s="3">
        <v>0.56412863586376405</v>
      </c>
      <c r="F2933" s="6">
        <v>2.8233723385159102E-6</v>
      </c>
      <c r="G2933" s="6">
        <v>1.36348988452446E-5</v>
      </c>
      <c r="H2933" s="3">
        <v>0.125</v>
      </c>
      <c r="I2933" s="3">
        <v>0.27200000000000002</v>
      </c>
      <c r="J2933" s="3">
        <v>0.12</v>
      </c>
      <c r="K2933" s="3">
        <v>2.3260000000000001</v>
      </c>
      <c r="L2933" s="3">
        <v>1.123</v>
      </c>
      <c r="M2933" s="3">
        <v>9.8520000000000003</v>
      </c>
      <c r="N2933" s="3">
        <v>0.13500000000000001</v>
      </c>
      <c r="O2933" s="3">
        <v>0.245</v>
      </c>
      <c r="P2933" s="3">
        <v>0.11600000000000001</v>
      </c>
      <c r="Q2933" s="3">
        <v>0.874</v>
      </c>
      <c r="R2933" s="3">
        <v>0.44</v>
      </c>
      <c r="S2933" s="3">
        <v>0.432</v>
      </c>
      <c r="T2933" s="3" t="s">
        <v>2937</v>
      </c>
      <c r="U2933" s="3" t="s">
        <v>13283</v>
      </c>
      <c r="V2933" s="3">
        <v>399</v>
      </c>
      <c r="W2933" s="3" t="s">
        <v>13284</v>
      </c>
      <c r="X2933" s="3" t="s">
        <v>13285</v>
      </c>
      <c r="Y2933" s="3">
        <v>0</v>
      </c>
      <c r="Z2933" s="3">
        <v>100</v>
      </c>
      <c r="AA2933" s="3">
        <v>836.25400000000002</v>
      </c>
      <c r="AB2933" s="3">
        <v>399</v>
      </c>
      <c r="AC2933" s="3">
        <v>399</v>
      </c>
      <c r="AD2933" s="7">
        <f t="shared" si="360"/>
        <v>1</v>
      </c>
      <c r="AE2933" s="3">
        <f t="shared" si="367"/>
        <v>100</v>
      </c>
      <c r="AF2933" s="7">
        <f t="shared" si="361"/>
        <v>0</v>
      </c>
      <c r="AG2933" s="3" t="str">
        <f t="shared" si="362"/>
        <v/>
      </c>
      <c r="AH2933" s="7">
        <f t="shared" si="363"/>
        <v>0</v>
      </c>
      <c r="AI2933" s="3" t="str">
        <f t="shared" si="364"/>
        <v/>
      </c>
      <c r="AJ2933" s="7">
        <f t="shared" si="365"/>
        <v>0</v>
      </c>
      <c r="AK2933" s="3" t="str">
        <f t="shared" si="366"/>
        <v/>
      </c>
    </row>
    <row r="2934" spans="1:37" ht="20" x14ac:dyDescent="0.2">
      <c r="A2934" s="3" t="s">
        <v>2938</v>
      </c>
      <c r="B2934" s="3" t="s">
        <v>19806</v>
      </c>
      <c r="C2934" s="3" t="s">
        <v>19807</v>
      </c>
      <c r="D2934" s="3">
        <v>4.5510156850286396</v>
      </c>
      <c r="E2934" s="3">
        <v>0.25497330440475002</v>
      </c>
      <c r="F2934" s="6">
        <v>1.4721401099795301E-10</v>
      </c>
      <c r="G2934" s="6">
        <v>1.26111957679904E-9</v>
      </c>
      <c r="H2934" s="3">
        <v>6.7000000000000004E-2</v>
      </c>
      <c r="I2934" s="3">
        <v>0.16300000000000001</v>
      </c>
      <c r="J2934" s="3">
        <v>0</v>
      </c>
      <c r="K2934" s="3">
        <v>2.1539999999999999</v>
      </c>
      <c r="L2934" s="3">
        <v>1.7909999999999999</v>
      </c>
      <c r="M2934" s="3">
        <v>2.06</v>
      </c>
      <c r="N2934" s="3">
        <v>7.6999999999999999E-2</v>
      </c>
      <c r="O2934" s="3">
        <v>0.27800000000000002</v>
      </c>
      <c r="P2934" s="3">
        <v>0.13300000000000001</v>
      </c>
      <c r="Q2934" s="3">
        <v>1.532</v>
      </c>
      <c r="R2934" s="3">
        <v>1.276</v>
      </c>
      <c r="S2934" s="3">
        <v>1.083</v>
      </c>
      <c r="T2934" s="3" t="s">
        <v>13286</v>
      </c>
      <c r="U2934" s="3"/>
      <c r="V2934" s="3"/>
      <c r="W2934" s="3"/>
      <c r="X2934" s="3"/>
      <c r="Y2934" s="3"/>
      <c r="Z2934" s="3"/>
      <c r="AA2934" s="3"/>
      <c r="AB2934" s="3"/>
      <c r="AC2934" s="3"/>
      <c r="AD2934" s="7">
        <f t="shared" si="360"/>
        <v>0</v>
      </c>
      <c r="AE2934" s="3" t="str">
        <f t="shared" si="367"/>
        <v/>
      </c>
      <c r="AF2934" s="7">
        <f t="shared" si="361"/>
        <v>0</v>
      </c>
      <c r="AG2934" s="3" t="str">
        <f t="shared" si="362"/>
        <v/>
      </c>
      <c r="AH2934" s="7">
        <f t="shared" si="363"/>
        <v>0</v>
      </c>
      <c r="AI2934" s="3" t="str">
        <f t="shared" si="364"/>
        <v/>
      </c>
      <c r="AJ2934" s="7">
        <f t="shared" si="365"/>
        <v>0</v>
      </c>
      <c r="AK2934" s="3" t="str">
        <f t="shared" si="366"/>
        <v/>
      </c>
    </row>
    <row r="2935" spans="1:37" ht="20" x14ac:dyDescent="0.2">
      <c r="A2935" s="3" t="s">
        <v>2939</v>
      </c>
      <c r="B2935" s="3" t="s">
        <v>19806</v>
      </c>
      <c r="C2935" s="3" t="s">
        <v>19807</v>
      </c>
      <c r="D2935" s="3">
        <v>4.5508272138700496</v>
      </c>
      <c r="E2935" s="3">
        <v>3.0156785299692999</v>
      </c>
      <c r="F2935" s="6">
        <v>1.8147125879087499E-26</v>
      </c>
      <c r="G2935" s="6">
        <v>1.9555932789206E-24</v>
      </c>
      <c r="H2935" s="3">
        <v>2.6389999999999998</v>
      </c>
      <c r="I2935" s="3">
        <v>3.2149999999999999</v>
      </c>
      <c r="J2935" s="3">
        <v>1.0649999999999999</v>
      </c>
      <c r="K2935" s="3">
        <v>53.359000000000002</v>
      </c>
      <c r="L2935" s="3">
        <v>40.529000000000003</v>
      </c>
      <c r="M2935" s="3">
        <v>74.004000000000005</v>
      </c>
      <c r="N2935" s="3">
        <v>2.5529999999999999</v>
      </c>
      <c r="O2935" s="3">
        <v>1.08</v>
      </c>
      <c r="P2935" s="3">
        <v>2.2370000000000001</v>
      </c>
      <c r="Q2935" s="3">
        <v>11.028</v>
      </c>
      <c r="R2935" s="3">
        <v>10.648</v>
      </c>
      <c r="S2935" s="3">
        <v>8.2940000000000005</v>
      </c>
      <c r="T2935" s="3" t="s">
        <v>2939</v>
      </c>
      <c r="U2935" s="3" t="s">
        <v>13287</v>
      </c>
      <c r="V2935" s="3">
        <v>288</v>
      </c>
      <c r="W2935" s="3" t="s">
        <v>13288</v>
      </c>
      <c r="X2935" s="3" t="s">
        <v>13289</v>
      </c>
      <c r="Y2935" s="3">
        <v>0</v>
      </c>
      <c r="Z2935" s="3">
        <v>99.652777779999994</v>
      </c>
      <c r="AA2935" s="3">
        <v>585.48900000000003</v>
      </c>
      <c r="AB2935" s="3">
        <v>288</v>
      </c>
      <c r="AC2935" s="3">
        <v>287</v>
      </c>
      <c r="AD2935" s="7">
        <f t="shared" si="360"/>
        <v>0</v>
      </c>
      <c r="AE2935" s="3" t="str">
        <f t="shared" si="367"/>
        <v/>
      </c>
      <c r="AF2935" s="7">
        <f t="shared" si="361"/>
        <v>0</v>
      </c>
      <c r="AG2935" s="3" t="str">
        <f t="shared" si="362"/>
        <v/>
      </c>
      <c r="AH2935" s="7">
        <f t="shared" si="363"/>
        <v>0</v>
      </c>
      <c r="AI2935" s="3" t="str">
        <f t="shared" si="364"/>
        <v/>
      </c>
      <c r="AJ2935" s="7">
        <f t="shared" si="365"/>
        <v>1</v>
      </c>
      <c r="AK2935" s="3">
        <f t="shared" si="366"/>
        <v>99.652777779999994</v>
      </c>
    </row>
    <row r="2936" spans="1:37" ht="20" x14ac:dyDescent="0.2">
      <c r="A2936" s="3" t="s">
        <v>2940</v>
      </c>
      <c r="B2936" s="3" t="s">
        <v>19806</v>
      </c>
      <c r="C2936" s="3" t="s">
        <v>19807</v>
      </c>
      <c r="D2936" s="3">
        <v>4.5506570672293201</v>
      </c>
      <c r="E2936" s="3">
        <v>0.57521019349999003</v>
      </c>
      <c r="F2936" s="6">
        <v>2.04744403794605E-7</v>
      </c>
      <c r="G2936" s="6">
        <v>1.12323980617451E-6</v>
      </c>
      <c r="H2936" s="3">
        <v>5.8000000000000003E-2</v>
      </c>
      <c r="I2936" s="3">
        <v>0.20599999999999999</v>
      </c>
      <c r="J2936" s="3">
        <v>0</v>
      </c>
      <c r="K2936" s="3">
        <v>0.98399999999999999</v>
      </c>
      <c r="L2936" s="3">
        <v>1.5069999999999999</v>
      </c>
      <c r="M2936" s="3">
        <v>4.3250000000000002</v>
      </c>
      <c r="N2936" s="3">
        <v>0.60899999999999999</v>
      </c>
      <c r="O2936" s="3">
        <v>5.8999999999999997E-2</v>
      </c>
      <c r="P2936" s="3">
        <v>5.8000000000000003E-2</v>
      </c>
      <c r="Q2936" s="3">
        <v>0.97</v>
      </c>
      <c r="R2936" s="3">
        <v>0.224</v>
      </c>
      <c r="S2936" s="3">
        <v>0.36399999999999999</v>
      </c>
      <c r="T2936" s="3" t="s">
        <v>2940</v>
      </c>
      <c r="U2936" s="3" t="s">
        <v>13290</v>
      </c>
      <c r="V2936" s="3">
        <v>556</v>
      </c>
      <c r="W2936" s="3" t="s">
        <v>13291</v>
      </c>
      <c r="X2936" s="3" t="s">
        <v>13292</v>
      </c>
      <c r="Y2936" s="3">
        <v>0</v>
      </c>
      <c r="Z2936" s="3">
        <v>94.186046509999997</v>
      </c>
      <c r="AA2936" s="3">
        <v>848.58100000000002</v>
      </c>
      <c r="AB2936" s="3">
        <v>516</v>
      </c>
      <c r="AC2936" s="3">
        <v>486</v>
      </c>
      <c r="AD2936" s="7">
        <f t="shared" si="360"/>
        <v>0</v>
      </c>
      <c r="AE2936" s="3" t="str">
        <f t="shared" si="367"/>
        <v/>
      </c>
      <c r="AF2936" s="7">
        <f t="shared" si="361"/>
        <v>0</v>
      </c>
      <c r="AG2936" s="3" t="str">
        <f t="shared" si="362"/>
        <v/>
      </c>
      <c r="AH2936" s="7">
        <f t="shared" si="363"/>
        <v>0</v>
      </c>
      <c r="AI2936" s="3" t="str">
        <f t="shared" si="364"/>
        <v/>
      </c>
      <c r="AJ2936" s="7">
        <f t="shared" si="365"/>
        <v>0</v>
      </c>
      <c r="AK2936" s="3" t="str">
        <f t="shared" si="366"/>
        <v/>
      </c>
    </row>
    <row r="2937" spans="1:37" ht="20" x14ac:dyDescent="0.2">
      <c r="A2937" s="3" t="s">
        <v>2941</v>
      </c>
      <c r="B2937" s="3" t="s">
        <v>19806</v>
      </c>
      <c r="C2937" s="3" t="s">
        <v>19807</v>
      </c>
      <c r="D2937" s="3">
        <v>4.5502502576201902</v>
      </c>
      <c r="E2937" s="3">
        <v>0.562160486658696</v>
      </c>
      <c r="F2937" s="6">
        <v>7.2843243741996605E-7</v>
      </c>
      <c r="G2937" s="6">
        <v>3.7443121597836999E-6</v>
      </c>
      <c r="H2937" s="3">
        <v>0.16400000000000001</v>
      </c>
      <c r="I2937" s="3">
        <v>0.185</v>
      </c>
      <c r="J2937" s="3">
        <v>0</v>
      </c>
      <c r="K2937" s="3">
        <v>1.462</v>
      </c>
      <c r="L2937" s="3">
        <v>1.2230000000000001</v>
      </c>
      <c r="M2937" s="3">
        <v>6.18</v>
      </c>
      <c r="N2937" s="3">
        <v>0.26100000000000001</v>
      </c>
      <c r="O2937" s="3">
        <v>0</v>
      </c>
      <c r="P2937" s="3">
        <v>0.23200000000000001</v>
      </c>
      <c r="Q2937" s="3">
        <v>0.88300000000000001</v>
      </c>
      <c r="R2937" s="3">
        <v>0.49099999999999999</v>
      </c>
      <c r="S2937" s="3">
        <v>1.43</v>
      </c>
      <c r="T2937" s="3" t="s">
        <v>2941</v>
      </c>
      <c r="U2937" s="3" t="s">
        <v>6630</v>
      </c>
      <c r="V2937" s="3">
        <v>133</v>
      </c>
      <c r="W2937" s="3" t="s">
        <v>13293</v>
      </c>
      <c r="X2937" s="3" t="s">
        <v>13294</v>
      </c>
      <c r="Y2937" s="6">
        <v>1.0999999999999999E-82</v>
      </c>
      <c r="Z2937" s="3">
        <v>95.488721799999993</v>
      </c>
      <c r="AA2937" s="3">
        <v>263.46199999999999</v>
      </c>
      <c r="AB2937" s="3">
        <v>133</v>
      </c>
      <c r="AC2937" s="3">
        <v>127</v>
      </c>
      <c r="AD2937" s="7">
        <f t="shared" si="360"/>
        <v>0</v>
      </c>
      <c r="AE2937" s="3" t="str">
        <f t="shared" si="367"/>
        <v/>
      </c>
      <c r="AF2937" s="7">
        <f t="shared" si="361"/>
        <v>0</v>
      </c>
      <c r="AG2937" s="3" t="str">
        <f t="shared" si="362"/>
        <v/>
      </c>
      <c r="AH2937" s="7">
        <f t="shared" si="363"/>
        <v>0</v>
      </c>
      <c r="AI2937" s="3" t="str">
        <f t="shared" si="364"/>
        <v/>
      </c>
      <c r="AJ2937" s="7">
        <f t="shared" si="365"/>
        <v>1</v>
      </c>
      <c r="AK2937" s="3">
        <f t="shared" si="366"/>
        <v>95.488721799999993</v>
      </c>
    </row>
    <row r="2938" spans="1:37" ht="20" x14ac:dyDescent="0.2">
      <c r="A2938" s="3" t="s">
        <v>2942</v>
      </c>
      <c r="B2938" s="3" t="s">
        <v>19806</v>
      </c>
      <c r="C2938" s="3" t="s">
        <v>19807</v>
      </c>
      <c r="D2938" s="3">
        <v>4.5499329025422304</v>
      </c>
      <c r="E2938" s="3">
        <v>1.27781469322894</v>
      </c>
      <c r="F2938" s="6">
        <v>2.1747543912148699E-16</v>
      </c>
      <c r="G2938" s="6">
        <v>4.7306337139001301E-15</v>
      </c>
      <c r="H2938" s="3">
        <v>0.183</v>
      </c>
      <c r="I2938" s="3">
        <v>9.8000000000000004E-2</v>
      </c>
      <c r="J2938" s="3">
        <v>4.5999999999999999E-2</v>
      </c>
      <c r="K2938" s="3">
        <v>2.9380000000000002</v>
      </c>
      <c r="L2938" s="3">
        <v>2.3879999999999999</v>
      </c>
      <c r="M2938" s="3">
        <v>3.1349999999999998</v>
      </c>
      <c r="N2938" s="3">
        <v>0.39600000000000002</v>
      </c>
      <c r="O2938" s="3">
        <v>9.2999999999999999E-2</v>
      </c>
      <c r="P2938" s="3">
        <v>0.307</v>
      </c>
      <c r="Q2938" s="3">
        <v>2.4239999999999999</v>
      </c>
      <c r="R2938" s="3">
        <v>2.371</v>
      </c>
      <c r="S2938" s="3">
        <v>1.887</v>
      </c>
      <c r="T2938" s="3" t="s">
        <v>2942</v>
      </c>
      <c r="U2938" s="3" t="s">
        <v>13295</v>
      </c>
      <c r="V2938" s="3">
        <v>119</v>
      </c>
      <c r="W2938" s="3" t="s">
        <v>13296</v>
      </c>
      <c r="X2938" s="3" t="s">
        <v>13297</v>
      </c>
      <c r="Y2938" s="6">
        <v>3.8699999999999999E-70</v>
      </c>
      <c r="Z2938" s="3">
        <v>98.319327729999998</v>
      </c>
      <c r="AA2938" s="3">
        <v>237.654</v>
      </c>
      <c r="AB2938" s="3">
        <v>119</v>
      </c>
      <c r="AC2938" s="3">
        <v>117</v>
      </c>
      <c r="AD2938" s="7">
        <f t="shared" si="360"/>
        <v>0</v>
      </c>
      <c r="AE2938" s="3" t="str">
        <f t="shared" si="367"/>
        <v/>
      </c>
      <c r="AF2938" s="7">
        <f t="shared" si="361"/>
        <v>0</v>
      </c>
      <c r="AG2938" s="3" t="str">
        <f t="shared" si="362"/>
        <v/>
      </c>
      <c r="AH2938" s="7">
        <f t="shared" si="363"/>
        <v>0</v>
      </c>
      <c r="AI2938" s="3" t="str">
        <f t="shared" si="364"/>
        <v/>
      </c>
      <c r="AJ2938" s="7">
        <f t="shared" si="365"/>
        <v>1</v>
      </c>
      <c r="AK2938" s="3">
        <f t="shared" si="366"/>
        <v>98.319327729999998</v>
      </c>
    </row>
    <row r="2939" spans="1:37" ht="20" x14ac:dyDescent="0.2">
      <c r="A2939" s="3" t="s">
        <v>2943</v>
      </c>
      <c r="B2939" s="3" t="s">
        <v>19806</v>
      </c>
      <c r="C2939" s="3" t="s">
        <v>19807</v>
      </c>
      <c r="D2939" s="3">
        <v>4.5493239192098001</v>
      </c>
      <c r="E2939" s="3">
        <v>3.5825563893085</v>
      </c>
      <c r="F2939" s="6">
        <v>1.5073176825544999E-30</v>
      </c>
      <c r="G2939" s="6">
        <v>2.70406147149286E-28</v>
      </c>
      <c r="H2939" s="3">
        <v>0.16400000000000001</v>
      </c>
      <c r="I2939" s="3">
        <v>0.51</v>
      </c>
      <c r="J2939" s="3">
        <v>0.14799999999999999</v>
      </c>
      <c r="K2939" s="3">
        <v>7.2450000000000001</v>
      </c>
      <c r="L2939" s="3">
        <v>4.8899999999999997</v>
      </c>
      <c r="M2939" s="3">
        <v>7.4850000000000003</v>
      </c>
      <c r="N2939" s="3">
        <v>0.81200000000000006</v>
      </c>
      <c r="O2939" s="3">
        <v>0.371</v>
      </c>
      <c r="P2939" s="3">
        <v>1.0029999999999999</v>
      </c>
      <c r="Q2939" s="3">
        <v>4.6399999999999997</v>
      </c>
      <c r="R2939" s="3">
        <v>4.1989999999999998</v>
      </c>
      <c r="S2939" s="3">
        <v>4.3929999999999998</v>
      </c>
      <c r="T2939" s="3" t="s">
        <v>2943</v>
      </c>
      <c r="U2939" s="3" t="s">
        <v>8962</v>
      </c>
      <c r="V2939" s="3">
        <v>386</v>
      </c>
      <c r="W2939" s="3" t="s">
        <v>13298</v>
      </c>
      <c r="X2939" s="3" t="s">
        <v>13299</v>
      </c>
      <c r="Y2939" s="3">
        <v>0</v>
      </c>
      <c r="Z2939" s="3">
        <v>100</v>
      </c>
      <c r="AA2939" s="3">
        <v>786.94899999999996</v>
      </c>
      <c r="AB2939" s="3">
        <v>386</v>
      </c>
      <c r="AC2939" s="3">
        <v>386</v>
      </c>
      <c r="AD2939" s="7">
        <f t="shared" si="360"/>
        <v>1</v>
      </c>
      <c r="AE2939" s="3">
        <f t="shared" si="367"/>
        <v>100</v>
      </c>
      <c r="AF2939" s="7">
        <f t="shared" si="361"/>
        <v>0</v>
      </c>
      <c r="AG2939" s="3" t="str">
        <f t="shared" si="362"/>
        <v/>
      </c>
      <c r="AH2939" s="7">
        <f t="shared" si="363"/>
        <v>0</v>
      </c>
      <c r="AI2939" s="3" t="str">
        <f t="shared" si="364"/>
        <v/>
      </c>
      <c r="AJ2939" s="7">
        <f t="shared" si="365"/>
        <v>0</v>
      </c>
      <c r="AK2939" s="3" t="str">
        <f t="shared" si="366"/>
        <v/>
      </c>
    </row>
    <row r="2940" spans="1:37" ht="20" x14ac:dyDescent="0.2">
      <c r="A2940" s="3" t="s">
        <v>2944</v>
      </c>
      <c r="B2940" s="3" t="s">
        <v>19806</v>
      </c>
      <c r="C2940" s="3" t="s">
        <v>19807</v>
      </c>
      <c r="D2940" s="3">
        <v>4.5489047361002504</v>
      </c>
      <c r="E2940" s="3">
        <v>1.6147664083461399</v>
      </c>
      <c r="F2940" s="6">
        <v>1.24824568301883E-11</v>
      </c>
      <c r="G2940" s="6">
        <v>1.2597036396426999E-10</v>
      </c>
      <c r="H2940" s="3">
        <v>0.24099999999999999</v>
      </c>
      <c r="I2940" s="3">
        <v>0.55400000000000005</v>
      </c>
      <c r="J2940" s="3">
        <v>0</v>
      </c>
      <c r="K2940" s="3">
        <v>3.7890000000000001</v>
      </c>
      <c r="L2940" s="3">
        <v>5.2169999999999996</v>
      </c>
      <c r="M2940" s="3">
        <v>10.287000000000001</v>
      </c>
      <c r="N2940" s="3">
        <v>0.71599999999999997</v>
      </c>
      <c r="O2940" s="3">
        <v>0.245</v>
      </c>
      <c r="P2940" s="3">
        <v>0.315</v>
      </c>
      <c r="Q2940" s="3">
        <v>4.4320000000000004</v>
      </c>
      <c r="R2940" s="3">
        <v>2.173</v>
      </c>
      <c r="S2940" s="3">
        <v>3.6560000000000001</v>
      </c>
      <c r="T2940" s="3" t="s">
        <v>2944</v>
      </c>
      <c r="U2940" s="3" t="s">
        <v>8641</v>
      </c>
      <c r="V2940" s="3">
        <v>348</v>
      </c>
      <c r="W2940" s="3" t="s">
        <v>13300</v>
      </c>
      <c r="X2940" s="3" t="s">
        <v>13301</v>
      </c>
      <c r="Y2940" s="3">
        <v>0</v>
      </c>
      <c r="Z2940" s="3">
        <v>100</v>
      </c>
      <c r="AA2940" s="3">
        <v>706.05700000000002</v>
      </c>
      <c r="AB2940" s="3">
        <v>348</v>
      </c>
      <c r="AC2940" s="3">
        <v>348</v>
      </c>
      <c r="AD2940" s="7">
        <f t="shared" si="360"/>
        <v>1</v>
      </c>
      <c r="AE2940" s="3">
        <f t="shared" si="367"/>
        <v>100</v>
      </c>
      <c r="AF2940" s="7">
        <f t="shared" si="361"/>
        <v>0</v>
      </c>
      <c r="AG2940" s="3" t="str">
        <f t="shared" si="362"/>
        <v/>
      </c>
      <c r="AH2940" s="7">
        <f t="shared" si="363"/>
        <v>0</v>
      </c>
      <c r="AI2940" s="3" t="str">
        <f t="shared" si="364"/>
        <v/>
      </c>
      <c r="AJ2940" s="7">
        <f t="shared" si="365"/>
        <v>0</v>
      </c>
      <c r="AK2940" s="3" t="str">
        <f t="shared" si="366"/>
        <v/>
      </c>
    </row>
    <row r="2941" spans="1:37" ht="20" x14ac:dyDescent="0.2">
      <c r="A2941" s="3" t="s">
        <v>2945</v>
      </c>
      <c r="B2941" s="3" t="s">
        <v>19806</v>
      </c>
      <c r="C2941" s="3" t="s">
        <v>19807</v>
      </c>
      <c r="D2941" s="3">
        <v>4.5489023648296403</v>
      </c>
      <c r="E2941" s="3">
        <v>1.46313585770165</v>
      </c>
      <c r="F2941" s="6">
        <v>1.3906349341048999E-12</v>
      </c>
      <c r="G2941" s="6">
        <v>1.6174749651181199E-11</v>
      </c>
      <c r="H2941" s="3">
        <v>2.9000000000000001E-2</v>
      </c>
      <c r="I2941" s="3">
        <v>0.152</v>
      </c>
      <c r="J2941" s="3">
        <v>5.6000000000000001E-2</v>
      </c>
      <c r="K2941" s="3">
        <v>1.9279999999999999</v>
      </c>
      <c r="L2941" s="3">
        <v>1.052</v>
      </c>
      <c r="M2941" s="3">
        <v>2.8660000000000001</v>
      </c>
      <c r="N2941" s="3">
        <v>0.155</v>
      </c>
      <c r="O2941" s="3">
        <v>2.5000000000000001E-2</v>
      </c>
      <c r="P2941" s="3">
        <v>0.05</v>
      </c>
      <c r="Q2941" s="3">
        <v>0.46700000000000003</v>
      </c>
      <c r="R2941" s="3">
        <v>0.36199999999999999</v>
      </c>
      <c r="S2941" s="3">
        <v>0.45700000000000002</v>
      </c>
      <c r="T2941" s="3" t="s">
        <v>2945</v>
      </c>
      <c r="U2941" s="3" t="s">
        <v>13302</v>
      </c>
      <c r="V2941" s="3">
        <v>233</v>
      </c>
      <c r="W2941" s="3" t="s">
        <v>13303</v>
      </c>
      <c r="X2941" s="3" t="s">
        <v>13304</v>
      </c>
      <c r="Y2941" s="6">
        <v>1.34E-160</v>
      </c>
      <c r="Z2941" s="3">
        <v>100</v>
      </c>
      <c r="AA2941" s="3">
        <v>456.83300000000003</v>
      </c>
      <c r="AB2941" s="3">
        <v>219</v>
      </c>
      <c r="AC2941" s="3">
        <v>219</v>
      </c>
      <c r="AD2941" s="7">
        <f t="shared" si="360"/>
        <v>1</v>
      </c>
      <c r="AE2941" s="3">
        <f t="shared" si="367"/>
        <v>100</v>
      </c>
      <c r="AF2941" s="7">
        <f t="shared" si="361"/>
        <v>0</v>
      </c>
      <c r="AG2941" s="3" t="str">
        <f t="shared" si="362"/>
        <v/>
      </c>
      <c r="AH2941" s="7">
        <f t="shared" si="363"/>
        <v>0</v>
      </c>
      <c r="AI2941" s="3" t="str">
        <f t="shared" si="364"/>
        <v/>
      </c>
      <c r="AJ2941" s="7">
        <f t="shared" si="365"/>
        <v>0</v>
      </c>
      <c r="AK2941" s="3" t="str">
        <f t="shared" si="366"/>
        <v/>
      </c>
    </row>
    <row r="2942" spans="1:37" ht="20" x14ac:dyDescent="0.2">
      <c r="A2942" s="3" t="s">
        <v>2946</v>
      </c>
      <c r="B2942" s="3" t="s">
        <v>19806</v>
      </c>
      <c r="C2942" s="3" t="s">
        <v>19807</v>
      </c>
      <c r="D2942" s="3">
        <v>4.5488665322038804</v>
      </c>
      <c r="E2942" s="3">
        <v>2.5487116931943001</v>
      </c>
      <c r="F2942" s="6">
        <v>9.2103023317020498E-24</v>
      </c>
      <c r="G2942" s="6">
        <v>6.5474729652661399E-22</v>
      </c>
      <c r="H2942" s="3">
        <v>0.28899999999999998</v>
      </c>
      <c r="I2942" s="3">
        <v>0.217</v>
      </c>
      <c r="J2942" s="3">
        <v>9.2999999999999999E-2</v>
      </c>
      <c r="K2942" s="3">
        <v>4.8250000000000002</v>
      </c>
      <c r="L2942" s="3">
        <v>3.6960000000000002</v>
      </c>
      <c r="M2942" s="3">
        <v>6.2949999999999999</v>
      </c>
      <c r="N2942" s="3">
        <v>0.21299999999999999</v>
      </c>
      <c r="O2942" s="3">
        <v>9.2999999999999999E-2</v>
      </c>
      <c r="P2942" s="3">
        <v>0.249</v>
      </c>
      <c r="Q2942" s="3">
        <v>0.70099999999999996</v>
      </c>
      <c r="R2942" s="3">
        <v>0.58599999999999997</v>
      </c>
      <c r="S2942" s="3">
        <v>0.56699999999999995</v>
      </c>
      <c r="T2942" s="3" t="s">
        <v>2946</v>
      </c>
      <c r="U2942" s="3" t="s">
        <v>6680</v>
      </c>
      <c r="V2942" s="3">
        <v>546</v>
      </c>
      <c r="W2942" s="3" t="s">
        <v>13305</v>
      </c>
      <c r="X2942" s="3" t="s">
        <v>13306</v>
      </c>
      <c r="Y2942" s="3">
        <v>0</v>
      </c>
      <c r="Z2942" s="3">
        <v>99.817184639999994</v>
      </c>
      <c r="AA2942" s="3">
        <v>1126.31</v>
      </c>
      <c r="AB2942" s="3">
        <v>547</v>
      </c>
      <c r="AC2942" s="3">
        <v>546</v>
      </c>
      <c r="AD2942" s="7">
        <f t="shared" si="360"/>
        <v>1</v>
      </c>
      <c r="AE2942" s="3">
        <f t="shared" si="367"/>
        <v>99.817184639999994</v>
      </c>
      <c r="AF2942" s="7">
        <f t="shared" si="361"/>
        <v>0</v>
      </c>
      <c r="AG2942" s="3" t="str">
        <f t="shared" si="362"/>
        <v/>
      </c>
      <c r="AH2942" s="7">
        <f t="shared" si="363"/>
        <v>0</v>
      </c>
      <c r="AI2942" s="3" t="str">
        <f t="shared" si="364"/>
        <v/>
      </c>
      <c r="AJ2942" s="7">
        <f t="shared" si="365"/>
        <v>0</v>
      </c>
      <c r="AK2942" s="3" t="str">
        <f t="shared" si="366"/>
        <v/>
      </c>
    </row>
    <row r="2943" spans="1:37" ht="20" x14ac:dyDescent="0.2">
      <c r="A2943" s="3" t="s">
        <v>2947</v>
      </c>
      <c r="B2943" s="3" t="s">
        <v>19806</v>
      </c>
      <c r="C2943" s="3" t="s">
        <v>19807</v>
      </c>
      <c r="D2943" s="3">
        <v>4.5487667950059203</v>
      </c>
      <c r="E2943" s="3">
        <v>0.57918661231468505</v>
      </c>
      <c r="F2943" s="6">
        <v>8.4975054151346297E-9</v>
      </c>
      <c r="G2943" s="6">
        <v>5.5971581564872702E-8</v>
      </c>
      <c r="H2943" s="3">
        <v>0.16400000000000001</v>
      </c>
      <c r="I2943" s="3">
        <v>0.185</v>
      </c>
      <c r="J2943" s="3">
        <v>0</v>
      </c>
      <c r="K2943" s="3">
        <v>3.1640000000000001</v>
      </c>
      <c r="L2943" s="3">
        <v>1.208</v>
      </c>
      <c r="M2943" s="3">
        <v>4.4779999999999998</v>
      </c>
      <c r="N2943" s="3">
        <v>0.17399999999999999</v>
      </c>
      <c r="O2943" s="3">
        <v>0.23599999999999999</v>
      </c>
      <c r="P2943" s="3">
        <v>0.45600000000000002</v>
      </c>
      <c r="Q2943" s="3">
        <v>0.96099999999999997</v>
      </c>
      <c r="R2943" s="3">
        <v>1.3540000000000001</v>
      </c>
      <c r="S2943" s="3">
        <v>1.5069999999999999</v>
      </c>
      <c r="T2943" s="3" t="s">
        <v>2947</v>
      </c>
      <c r="U2943" s="3" t="s">
        <v>6333</v>
      </c>
      <c r="V2943" s="3">
        <v>363</v>
      </c>
      <c r="W2943" s="3" t="s">
        <v>13307</v>
      </c>
      <c r="X2943" s="3" t="s">
        <v>13308</v>
      </c>
      <c r="Y2943" s="3">
        <v>0</v>
      </c>
      <c r="Z2943" s="3">
        <v>100</v>
      </c>
      <c r="AA2943" s="3">
        <v>736.48699999999997</v>
      </c>
      <c r="AB2943" s="3">
        <v>363</v>
      </c>
      <c r="AC2943" s="3">
        <v>363</v>
      </c>
      <c r="AD2943" s="7">
        <f t="shared" si="360"/>
        <v>1</v>
      </c>
      <c r="AE2943" s="3">
        <f t="shared" si="367"/>
        <v>100</v>
      </c>
      <c r="AF2943" s="7">
        <f t="shared" si="361"/>
        <v>0</v>
      </c>
      <c r="AG2943" s="3" t="str">
        <f t="shared" si="362"/>
        <v/>
      </c>
      <c r="AH2943" s="7">
        <f t="shared" si="363"/>
        <v>0</v>
      </c>
      <c r="AI2943" s="3" t="str">
        <f t="shared" si="364"/>
        <v/>
      </c>
      <c r="AJ2943" s="7">
        <f t="shared" si="365"/>
        <v>0</v>
      </c>
      <c r="AK2943" s="3" t="str">
        <f t="shared" si="366"/>
        <v/>
      </c>
    </row>
    <row r="2944" spans="1:37" ht="20" x14ac:dyDescent="0.2">
      <c r="A2944" s="3" t="s">
        <v>2948</v>
      </c>
      <c r="B2944" s="3" t="s">
        <v>19806</v>
      </c>
      <c r="C2944" s="3" t="s">
        <v>19807</v>
      </c>
      <c r="D2944" s="3">
        <v>4.5485651743927802</v>
      </c>
      <c r="E2944" s="3">
        <v>3.3279233211998802</v>
      </c>
      <c r="F2944" s="6">
        <v>1.46866329817799E-24</v>
      </c>
      <c r="G2944" s="6">
        <v>1.19758889316936E-22</v>
      </c>
      <c r="H2944" s="3">
        <v>0.41399999999999998</v>
      </c>
      <c r="I2944" s="3">
        <v>0.85799999999999998</v>
      </c>
      <c r="J2944" s="3">
        <v>0.12</v>
      </c>
      <c r="K2944" s="3">
        <v>10.316000000000001</v>
      </c>
      <c r="L2944" s="3">
        <v>9.4109999999999996</v>
      </c>
      <c r="M2944" s="3">
        <v>15.84</v>
      </c>
      <c r="N2944" s="3">
        <v>0.82199999999999995</v>
      </c>
      <c r="O2944" s="3">
        <v>0.48899999999999999</v>
      </c>
      <c r="P2944" s="3">
        <v>0.63800000000000001</v>
      </c>
      <c r="Q2944" s="3">
        <v>5.1680000000000001</v>
      </c>
      <c r="R2944" s="3">
        <v>5.4320000000000004</v>
      </c>
      <c r="S2944" s="3">
        <v>5.798</v>
      </c>
      <c r="T2944" s="3" t="s">
        <v>2948</v>
      </c>
      <c r="U2944" s="3" t="s">
        <v>13309</v>
      </c>
      <c r="V2944" s="3">
        <v>450</v>
      </c>
      <c r="W2944" s="3" t="s">
        <v>13310</v>
      </c>
      <c r="X2944" s="3" t="s">
        <v>13311</v>
      </c>
      <c r="Y2944" s="3">
        <v>0</v>
      </c>
      <c r="Z2944" s="3">
        <v>100</v>
      </c>
      <c r="AA2944" s="3">
        <v>946.03599999999994</v>
      </c>
      <c r="AB2944" s="3">
        <v>450</v>
      </c>
      <c r="AC2944" s="3">
        <v>450</v>
      </c>
      <c r="AD2944" s="7">
        <f t="shared" si="360"/>
        <v>1</v>
      </c>
      <c r="AE2944" s="3">
        <f t="shared" si="367"/>
        <v>100</v>
      </c>
      <c r="AF2944" s="7">
        <f t="shared" si="361"/>
        <v>0</v>
      </c>
      <c r="AG2944" s="3" t="str">
        <f t="shared" si="362"/>
        <v/>
      </c>
      <c r="AH2944" s="7">
        <f t="shared" si="363"/>
        <v>0</v>
      </c>
      <c r="AI2944" s="3" t="str">
        <f t="shared" si="364"/>
        <v/>
      </c>
      <c r="AJ2944" s="7">
        <f t="shared" si="365"/>
        <v>0</v>
      </c>
      <c r="AK2944" s="3" t="str">
        <f t="shared" si="366"/>
        <v/>
      </c>
    </row>
    <row r="2945" spans="1:37" ht="20" x14ac:dyDescent="0.2">
      <c r="A2945" s="3" t="s">
        <v>2949</v>
      </c>
      <c r="B2945" s="3" t="s">
        <v>19806</v>
      </c>
      <c r="C2945" s="3" t="s">
        <v>19807</v>
      </c>
      <c r="D2945" s="3">
        <v>4.54850157656821</v>
      </c>
      <c r="E2945" s="3">
        <v>4.5605540634478396</v>
      </c>
      <c r="F2945" s="6">
        <v>1.3889232754393999E-26</v>
      </c>
      <c r="G2945" s="6">
        <v>1.51820763910665E-24</v>
      </c>
      <c r="H2945" s="3">
        <v>2.08</v>
      </c>
      <c r="I2945" s="3">
        <v>1.3360000000000001</v>
      </c>
      <c r="J2945" s="3">
        <v>0.63</v>
      </c>
      <c r="K2945" s="3">
        <v>34.841999999999999</v>
      </c>
      <c r="L2945" s="3">
        <v>16.931000000000001</v>
      </c>
      <c r="M2945" s="3">
        <v>46.226999999999997</v>
      </c>
      <c r="N2945" s="3">
        <v>2.0979999999999999</v>
      </c>
      <c r="O2945" s="3">
        <v>1.248</v>
      </c>
      <c r="P2945" s="3">
        <v>2.08</v>
      </c>
      <c r="Q2945" s="3">
        <v>10.404999999999999</v>
      </c>
      <c r="R2945" s="3">
        <v>9.4760000000000009</v>
      </c>
      <c r="S2945" s="3">
        <v>10.164999999999999</v>
      </c>
      <c r="T2945" s="3" t="s">
        <v>13312</v>
      </c>
      <c r="U2945" s="3"/>
      <c r="V2945" s="3"/>
      <c r="W2945" s="3"/>
      <c r="X2945" s="3"/>
      <c r="Y2945" s="3"/>
      <c r="Z2945" s="3"/>
      <c r="AA2945" s="3"/>
      <c r="AB2945" s="3"/>
      <c r="AC2945" s="3"/>
      <c r="AD2945" s="7">
        <f t="shared" si="360"/>
        <v>0</v>
      </c>
      <c r="AE2945" s="3" t="str">
        <f t="shared" si="367"/>
        <v/>
      </c>
      <c r="AF2945" s="7">
        <f t="shared" si="361"/>
        <v>0</v>
      </c>
      <c r="AG2945" s="3" t="str">
        <f t="shared" si="362"/>
        <v/>
      </c>
      <c r="AH2945" s="7">
        <f t="shared" si="363"/>
        <v>0</v>
      </c>
      <c r="AI2945" s="3" t="str">
        <f t="shared" si="364"/>
        <v/>
      </c>
      <c r="AJ2945" s="7">
        <f t="shared" si="365"/>
        <v>0</v>
      </c>
      <c r="AK2945" s="3" t="str">
        <f t="shared" si="366"/>
        <v/>
      </c>
    </row>
    <row r="2946" spans="1:37" ht="20" x14ac:dyDescent="0.2">
      <c r="A2946" s="3" t="s">
        <v>2950</v>
      </c>
      <c r="B2946" s="3" t="s">
        <v>19806</v>
      </c>
      <c r="C2946" s="3" t="s">
        <v>19807</v>
      </c>
      <c r="D2946" s="3">
        <v>4.5484422077483</v>
      </c>
      <c r="E2946" s="3">
        <v>2.8866526143693698</v>
      </c>
      <c r="F2946" s="6">
        <v>9.1518661794089498E-20</v>
      </c>
      <c r="G2946" s="6">
        <v>3.43301922353548E-18</v>
      </c>
      <c r="H2946" s="3">
        <v>0.443</v>
      </c>
      <c r="I2946" s="3">
        <v>0.33700000000000002</v>
      </c>
      <c r="J2946" s="3">
        <v>0.111</v>
      </c>
      <c r="K2946" s="3">
        <v>4.9050000000000002</v>
      </c>
      <c r="L2946" s="3">
        <v>5.5439999999999996</v>
      </c>
      <c r="M2946" s="3">
        <v>11.131</v>
      </c>
      <c r="N2946" s="3">
        <v>0.72499999999999998</v>
      </c>
      <c r="O2946" s="3">
        <v>0.44700000000000001</v>
      </c>
      <c r="P2946" s="3">
        <v>0.67100000000000004</v>
      </c>
      <c r="Q2946" s="3">
        <v>1.073</v>
      </c>
      <c r="R2946" s="3">
        <v>1.0780000000000001</v>
      </c>
      <c r="S2946" s="3">
        <v>1.3120000000000001</v>
      </c>
      <c r="T2946" s="3" t="s">
        <v>2950</v>
      </c>
      <c r="U2946" s="3" t="s">
        <v>13313</v>
      </c>
      <c r="V2946" s="3">
        <v>215</v>
      </c>
      <c r="W2946" s="3" t="s">
        <v>13314</v>
      </c>
      <c r="X2946" s="3" t="s">
        <v>13315</v>
      </c>
      <c r="Y2946" s="6">
        <v>1.38E-158</v>
      </c>
      <c r="Z2946" s="3">
        <v>100</v>
      </c>
      <c r="AA2946" s="3">
        <v>460.29899999999998</v>
      </c>
      <c r="AB2946" s="3">
        <v>215</v>
      </c>
      <c r="AC2946" s="3">
        <v>215</v>
      </c>
      <c r="AD2946" s="7">
        <f t="shared" ref="AD2946:AD3009" si="368">IF(ISNUMBER(SEARCH("alternaria alternata",W2946)) =TRUE, 1,0)</f>
        <v>1</v>
      </c>
      <c r="AE2946" s="3">
        <f t="shared" si="367"/>
        <v>100</v>
      </c>
      <c r="AF2946" s="7">
        <f t="shared" ref="AF2946:AF3009" si="369">IF(ISNUMBER(SEARCH("mycotymovirus",W2946)) =TRUE, 1,0)</f>
        <v>0</v>
      </c>
      <c r="AG2946" s="3" t="str">
        <f t="shared" ref="AG2946:AG3009" si="370">IF(AF2946 = 1,Z2946,"")</f>
        <v/>
      </c>
      <c r="AH2946" s="7">
        <f t="shared" ref="AH2946:AH3009" si="371">IF(ISNUMBER(SEARCH("Pyrenochaeta sp. DS3sAY3a",W2946)) =TRUE, 1,0)</f>
        <v>0</v>
      </c>
      <c r="AI2946" s="3" t="str">
        <f t="shared" ref="AI2946:AI3009" si="372">IF(AH2946 = 1,Z2946,"")</f>
        <v/>
      </c>
      <c r="AJ2946" s="7">
        <f t="shared" ref="AJ2946:AJ3009" si="373">IF(ISNUMBER(SEARCH("Vitis vinifera",W2946)) =TRUE, 1,0)</f>
        <v>0</v>
      </c>
      <c r="AK2946" s="3" t="str">
        <f t="shared" ref="AK2946:AK3009" si="374">IF(AJ2946 = 1,Z2946,"")</f>
        <v/>
      </c>
    </row>
    <row r="2947" spans="1:37" ht="20" x14ac:dyDescent="0.2">
      <c r="A2947" s="3" t="s">
        <v>2951</v>
      </c>
      <c r="B2947" s="3" t="s">
        <v>19806</v>
      </c>
      <c r="C2947" s="3" t="s">
        <v>19807</v>
      </c>
      <c r="D2947" s="3">
        <v>4.5472376400194401</v>
      </c>
      <c r="E2947" s="3">
        <v>1.4209442152031</v>
      </c>
      <c r="F2947" s="6">
        <v>1.11627393634675E-10</v>
      </c>
      <c r="G2947" s="6">
        <v>9.7210183428802599E-10</v>
      </c>
      <c r="H2947" s="3">
        <v>0.40400000000000003</v>
      </c>
      <c r="I2947" s="3">
        <v>0</v>
      </c>
      <c r="J2947" s="3">
        <v>0</v>
      </c>
      <c r="K2947" s="3">
        <v>2.8180000000000001</v>
      </c>
      <c r="L2947" s="3">
        <v>2.4169999999999998</v>
      </c>
      <c r="M2947" s="3">
        <v>5.2329999999999997</v>
      </c>
      <c r="N2947" s="3">
        <v>0.16400000000000001</v>
      </c>
      <c r="O2947" s="3">
        <v>5.0999999999999997E-2</v>
      </c>
      <c r="P2947" s="3">
        <v>0.14899999999999999</v>
      </c>
      <c r="Q2947" s="3">
        <v>1.0469999999999999</v>
      </c>
      <c r="R2947" s="3">
        <v>1.474</v>
      </c>
      <c r="S2947" s="3">
        <v>1.202</v>
      </c>
      <c r="T2947" s="3" t="s">
        <v>2951</v>
      </c>
      <c r="U2947" s="3" t="s">
        <v>13316</v>
      </c>
      <c r="V2947" s="3">
        <v>395</v>
      </c>
      <c r="W2947" s="3" t="s">
        <v>13317</v>
      </c>
      <c r="X2947" s="3" t="s">
        <v>13318</v>
      </c>
      <c r="Y2947" s="3">
        <v>0</v>
      </c>
      <c r="Z2947" s="3">
        <v>100</v>
      </c>
      <c r="AA2947" s="3">
        <v>837.41</v>
      </c>
      <c r="AB2947" s="3">
        <v>395</v>
      </c>
      <c r="AC2947" s="3">
        <v>395</v>
      </c>
      <c r="AD2947" s="7">
        <f t="shared" si="368"/>
        <v>1</v>
      </c>
      <c r="AE2947" s="3">
        <f t="shared" ref="AE2947:AE3010" si="375">IF(AD2947 = 1,Z2947,"")</f>
        <v>100</v>
      </c>
      <c r="AF2947" s="7">
        <f t="shared" si="369"/>
        <v>0</v>
      </c>
      <c r="AG2947" s="3" t="str">
        <f t="shared" si="370"/>
        <v/>
      </c>
      <c r="AH2947" s="7">
        <f t="shared" si="371"/>
        <v>0</v>
      </c>
      <c r="AI2947" s="3" t="str">
        <f t="shared" si="372"/>
        <v/>
      </c>
      <c r="AJ2947" s="7">
        <f t="shared" si="373"/>
        <v>0</v>
      </c>
      <c r="AK2947" s="3" t="str">
        <f t="shared" si="374"/>
        <v/>
      </c>
    </row>
    <row r="2948" spans="1:37" ht="20" x14ac:dyDescent="0.2">
      <c r="A2948" s="3" t="s">
        <v>2952</v>
      </c>
      <c r="B2948" s="3" t="s">
        <v>19806</v>
      </c>
      <c r="C2948" s="3" t="s">
        <v>19807</v>
      </c>
      <c r="D2948" s="3">
        <v>4.54659876821556</v>
      </c>
      <c r="E2948" s="3">
        <v>0.83711638478236405</v>
      </c>
      <c r="F2948" s="6">
        <v>7.55857274418939E-12</v>
      </c>
      <c r="G2948" s="6">
        <v>7.8808134351980801E-11</v>
      </c>
      <c r="H2948" s="3">
        <v>0.25</v>
      </c>
      <c r="I2948" s="3">
        <v>9.8000000000000004E-2</v>
      </c>
      <c r="J2948" s="3">
        <v>8.3000000000000004E-2</v>
      </c>
      <c r="K2948" s="3">
        <v>2.552</v>
      </c>
      <c r="L2948" s="3">
        <v>3.0990000000000002</v>
      </c>
      <c r="M2948" s="3">
        <v>5.5270000000000001</v>
      </c>
      <c r="N2948" s="3">
        <v>0.45400000000000001</v>
      </c>
      <c r="O2948" s="3">
        <v>0.16900000000000001</v>
      </c>
      <c r="P2948" s="3">
        <v>0</v>
      </c>
      <c r="Q2948" s="3">
        <v>1.714</v>
      </c>
      <c r="R2948" s="3">
        <v>0.81</v>
      </c>
      <c r="S2948" s="3">
        <v>1.1850000000000001</v>
      </c>
      <c r="T2948" s="3" t="s">
        <v>2952</v>
      </c>
      <c r="U2948" s="3" t="s">
        <v>13319</v>
      </c>
      <c r="V2948" s="3">
        <v>178</v>
      </c>
      <c r="W2948" s="3" t="s">
        <v>13320</v>
      </c>
      <c r="X2948" s="3" t="s">
        <v>13321</v>
      </c>
      <c r="Y2948" s="6">
        <v>4.4500000000000001E-102</v>
      </c>
      <c r="Z2948" s="3">
        <v>98.013245029999993</v>
      </c>
      <c r="AA2948" s="3">
        <v>303.13799999999998</v>
      </c>
      <c r="AB2948" s="3">
        <v>151</v>
      </c>
      <c r="AC2948" s="3">
        <v>148</v>
      </c>
      <c r="AD2948" s="7">
        <f t="shared" si="368"/>
        <v>0</v>
      </c>
      <c r="AE2948" s="3" t="str">
        <f t="shared" si="375"/>
        <v/>
      </c>
      <c r="AF2948" s="7">
        <f t="shared" si="369"/>
        <v>0</v>
      </c>
      <c r="AG2948" s="3" t="str">
        <f t="shared" si="370"/>
        <v/>
      </c>
      <c r="AH2948" s="7">
        <f t="shared" si="371"/>
        <v>0</v>
      </c>
      <c r="AI2948" s="3" t="str">
        <f t="shared" si="372"/>
        <v/>
      </c>
      <c r="AJ2948" s="7">
        <f t="shared" si="373"/>
        <v>1</v>
      </c>
      <c r="AK2948" s="3">
        <f t="shared" si="374"/>
        <v>98.013245029999993</v>
      </c>
    </row>
    <row r="2949" spans="1:37" ht="20" x14ac:dyDescent="0.2">
      <c r="A2949" s="3" t="s">
        <v>2953</v>
      </c>
      <c r="B2949" s="3" t="s">
        <v>19806</v>
      </c>
      <c r="C2949" s="3" t="s">
        <v>19807</v>
      </c>
      <c r="D2949" s="3">
        <v>4.5463867361719696</v>
      </c>
      <c r="E2949" s="3">
        <v>0.84370804268109001</v>
      </c>
      <c r="F2949" s="6">
        <v>2.4779316256359899E-12</v>
      </c>
      <c r="G2949" s="6">
        <v>2.7793115405303702E-11</v>
      </c>
      <c r="H2949" s="3">
        <v>0.23100000000000001</v>
      </c>
      <c r="I2949" s="3">
        <v>8.6999999999999994E-2</v>
      </c>
      <c r="J2949" s="3">
        <v>0</v>
      </c>
      <c r="K2949" s="3">
        <v>2.9249999999999998</v>
      </c>
      <c r="L2949" s="3">
        <v>1.706</v>
      </c>
      <c r="M2949" s="3">
        <v>3.3010000000000002</v>
      </c>
      <c r="N2949" s="3">
        <v>0.16400000000000001</v>
      </c>
      <c r="O2949" s="3">
        <v>5.8999999999999997E-2</v>
      </c>
      <c r="P2949" s="3">
        <v>0.16600000000000001</v>
      </c>
      <c r="Q2949" s="3">
        <v>0.71799999999999997</v>
      </c>
      <c r="R2949" s="3">
        <v>0.53500000000000003</v>
      </c>
      <c r="S2949" s="3">
        <v>0.76200000000000001</v>
      </c>
      <c r="T2949" s="3" t="s">
        <v>2953</v>
      </c>
      <c r="U2949" s="3" t="s">
        <v>7811</v>
      </c>
      <c r="V2949" s="3">
        <v>163</v>
      </c>
      <c r="W2949" s="3" t="s">
        <v>8518</v>
      </c>
      <c r="X2949" s="3" t="s">
        <v>8519</v>
      </c>
      <c r="Y2949" s="6">
        <v>3.6300000000000003E-67</v>
      </c>
      <c r="Z2949" s="3">
        <v>87.73006135</v>
      </c>
      <c r="AA2949" s="3">
        <v>225.71299999999999</v>
      </c>
      <c r="AB2949" s="3">
        <v>163</v>
      </c>
      <c r="AC2949" s="3">
        <v>143</v>
      </c>
      <c r="AD2949" s="7">
        <f t="shared" si="368"/>
        <v>0</v>
      </c>
      <c r="AE2949" s="3" t="str">
        <f t="shared" si="375"/>
        <v/>
      </c>
      <c r="AF2949" s="7">
        <f t="shared" si="369"/>
        <v>0</v>
      </c>
      <c r="AG2949" s="3" t="str">
        <f t="shared" si="370"/>
        <v/>
      </c>
      <c r="AH2949" s="7">
        <f t="shared" si="371"/>
        <v>0</v>
      </c>
      <c r="AI2949" s="3" t="str">
        <f t="shared" si="372"/>
        <v/>
      </c>
      <c r="AJ2949" s="7">
        <f t="shared" si="373"/>
        <v>0</v>
      </c>
      <c r="AK2949" s="3" t="str">
        <f t="shared" si="374"/>
        <v/>
      </c>
    </row>
    <row r="2950" spans="1:37" ht="20" x14ac:dyDescent="0.2">
      <c r="A2950" s="3" t="s">
        <v>2954</v>
      </c>
      <c r="B2950" s="3" t="s">
        <v>19806</v>
      </c>
      <c r="C2950" s="3" t="s">
        <v>19807</v>
      </c>
      <c r="D2950" s="3">
        <v>4.5462361397901399</v>
      </c>
      <c r="E2950" s="3">
        <v>0.85879232889582802</v>
      </c>
      <c r="F2950" s="6">
        <v>3.15113656511195E-13</v>
      </c>
      <c r="G2950" s="6">
        <v>4.0789563593471697E-12</v>
      </c>
      <c r="H2950" s="3">
        <v>0.106</v>
      </c>
      <c r="I2950" s="3">
        <v>0.17399999999999999</v>
      </c>
      <c r="J2950" s="3">
        <v>0</v>
      </c>
      <c r="K2950" s="3">
        <v>2.831</v>
      </c>
      <c r="L2950" s="3">
        <v>1.891</v>
      </c>
      <c r="M2950" s="3">
        <v>2.2130000000000001</v>
      </c>
      <c r="N2950" s="3">
        <v>0.222</v>
      </c>
      <c r="O2950" s="3">
        <v>5.0999999999999997E-2</v>
      </c>
      <c r="P2950" s="3">
        <v>0.191</v>
      </c>
      <c r="Q2950" s="3">
        <v>0.73599999999999999</v>
      </c>
      <c r="R2950" s="3">
        <v>0.49099999999999999</v>
      </c>
      <c r="S2950" s="3">
        <v>1.4470000000000001</v>
      </c>
      <c r="T2950" s="3" t="s">
        <v>13322</v>
      </c>
      <c r="U2950" s="3"/>
      <c r="V2950" s="3"/>
      <c r="W2950" s="3"/>
      <c r="X2950" s="3"/>
      <c r="Y2950" s="3"/>
      <c r="Z2950" s="3"/>
      <c r="AA2950" s="3"/>
      <c r="AB2950" s="3"/>
      <c r="AC2950" s="3"/>
      <c r="AD2950" s="7">
        <f t="shared" si="368"/>
        <v>0</v>
      </c>
      <c r="AE2950" s="3" t="str">
        <f t="shared" si="375"/>
        <v/>
      </c>
      <c r="AF2950" s="7">
        <f t="shared" si="369"/>
        <v>0</v>
      </c>
      <c r="AG2950" s="3" t="str">
        <f t="shared" si="370"/>
        <v/>
      </c>
      <c r="AH2950" s="7">
        <f t="shared" si="371"/>
        <v>0</v>
      </c>
      <c r="AI2950" s="3" t="str">
        <f t="shared" si="372"/>
        <v/>
      </c>
      <c r="AJ2950" s="7">
        <f t="shared" si="373"/>
        <v>0</v>
      </c>
      <c r="AK2950" s="3" t="str">
        <f t="shared" si="374"/>
        <v/>
      </c>
    </row>
    <row r="2951" spans="1:37" ht="20" x14ac:dyDescent="0.2">
      <c r="A2951" s="3" t="s">
        <v>2955</v>
      </c>
      <c r="B2951" s="3" t="s">
        <v>19806</v>
      </c>
      <c r="C2951" s="3" t="s">
        <v>19807</v>
      </c>
      <c r="D2951" s="3">
        <v>4.5457752277564403</v>
      </c>
      <c r="E2951" s="3">
        <v>0.245929584787275</v>
      </c>
      <c r="F2951" s="6">
        <v>3.2058951706535501E-9</v>
      </c>
      <c r="G2951" s="6">
        <v>2.2611051114574801E-8</v>
      </c>
      <c r="H2951" s="3">
        <v>7.6999999999999999E-2</v>
      </c>
      <c r="I2951" s="3">
        <v>0.17399999999999999</v>
      </c>
      <c r="J2951" s="3">
        <v>0</v>
      </c>
      <c r="K2951" s="3">
        <v>2.1</v>
      </c>
      <c r="L2951" s="3">
        <v>1.4359999999999999</v>
      </c>
      <c r="M2951" s="3">
        <v>3.0579999999999998</v>
      </c>
      <c r="N2951" s="3">
        <v>0</v>
      </c>
      <c r="O2951" s="3">
        <v>0</v>
      </c>
      <c r="P2951" s="3">
        <v>0</v>
      </c>
      <c r="Q2951" s="3">
        <v>0.56299999999999994</v>
      </c>
      <c r="R2951" s="3">
        <v>0.19</v>
      </c>
      <c r="S2951" s="3">
        <v>0.36399999999999999</v>
      </c>
      <c r="T2951" s="3" t="s">
        <v>2955</v>
      </c>
      <c r="U2951" s="3" t="s">
        <v>6964</v>
      </c>
      <c r="V2951" s="3">
        <v>522</v>
      </c>
      <c r="W2951" s="3" t="s">
        <v>13323</v>
      </c>
      <c r="X2951" s="3" t="s">
        <v>13324</v>
      </c>
      <c r="Y2951" s="3">
        <v>0</v>
      </c>
      <c r="Z2951" s="3">
        <v>79.922027290000003</v>
      </c>
      <c r="AA2951" s="3">
        <v>715.30100000000004</v>
      </c>
      <c r="AB2951" s="3">
        <v>513</v>
      </c>
      <c r="AC2951" s="3">
        <v>410</v>
      </c>
      <c r="AD2951" s="7">
        <f t="shared" si="368"/>
        <v>0</v>
      </c>
      <c r="AE2951" s="3" t="str">
        <f t="shared" si="375"/>
        <v/>
      </c>
      <c r="AF2951" s="7">
        <f t="shared" si="369"/>
        <v>0</v>
      </c>
      <c r="AG2951" s="3" t="str">
        <f t="shared" si="370"/>
        <v/>
      </c>
      <c r="AH2951" s="7">
        <f t="shared" si="371"/>
        <v>0</v>
      </c>
      <c r="AI2951" s="3" t="str">
        <f t="shared" si="372"/>
        <v/>
      </c>
      <c r="AJ2951" s="7">
        <f t="shared" si="373"/>
        <v>0</v>
      </c>
      <c r="AK2951" s="3" t="str">
        <f t="shared" si="374"/>
        <v/>
      </c>
    </row>
    <row r="2952" spans="1:37" ht="20" x14ac:dyDescent="0.2">
      <c r="A2952" s="3" t="s">
        <v>2956</v>
      </c>
      <c r="B2952" s="3" t="s">
        <v>19806</v>
      </c>
      <c r="C2952" s="3" t="s">
        <v>19807</v>
      </c>
      <c r="D2952" s="3">
        <v>4.5454563430442798</v>
      </c>
      <c r="E2952" s="3">
        <v>1.9977093548098701</v>
      </c>
      <c r="F2952" s="6">
        <v>5.6243506193208103E-21</v>
      </c>
      <c r="G2952" s="6">
        <v>2.5716015118054998E-19</v>
      </c>
      <c r="H2952" s="3">
        <v>0.183</v>
      </c>
      <c r="I2952" s="3">
        <v>0.32600000000000001</v>
      </c>
      <c r="J2952" s="3">
        <v>0.24099999999999999</v>
      </c>
      <c r="K2952" s="3">
        <v>7.391</v>
      </c>
      <c r="L2952" s="3">
        <v>4.492</v>
      </c>
      <c r="M2952" s="3">
        <v>6.2690000000000001</v>
      </c>
      <c r="N2952" s="3">
        <v>0.13500000000000001</v>
      </c>
      <c r="O2952" s="3">
        <v>0.29499999999999998</v>
      </c>
      <c r="P2952" s="3">
        <v>0.61299999999999999</v>
      </c>
      <c r="Q2952" s="3">
        <v>3.073</v>
      </c>
      <c r="R2952" s="3">
        <v>3.7160000000000002</v>
      </c>
      <c r="S2952" s="3">
        <v>3.8849999999999998</v>
      </c>
      <c r="T2952" s="3" t="s">
        <v>2956</v>
      </c>
      <c r="U2952" s="3" t="s">
        <v>13325</v>
      </c>
      <c r="V2952" s="3">
        <v>386</v>
      </c>
      <c r="W2952" s="3" t="s">
        <v>13326</v>
      </c>
      <c r="X2952" s="3" t="s">
        <v>13327</v>
      </c>
      <c r="Y2952" s="3">
        <v>0</v>
      </c>
      <c r="Z2952" s="3">
        <v>99.727520440000006</v>
      </c>
      <c r="AA2952" s="3">
        <v>732.63499999999999</v>
      </c>
      <c r="AB2952" s="3">
        <v>367</v>
      </c>
      <c r="AC2952" s="3">
        <v>366</v>
      </c>
      <c r="AD2952" s="7">
        <f t="shared" si="368"/>
        <v>1</v>
      </c>
      <c r="AE2952" s="3">
        <f t="shared" si="375"/>
        <v>99.727520440000006</v>
      </c>
      <c r="AF2952" s="7">
        <f t="shared" si="369"/>
        <v>0</v>
      </c>
      <c r="AG2952" s="3" t="str">
        <f t="shared" si="370"/>
        <v/>
      </c>
      <c r="AH2952" s="7">
        <f t="shared" si="371"/>
        <v>0</v>
      </c>
      <c r="AI2952" s="3" t="str">
        <f t="shared" si="372"/>
        <v/>
      </c>
      <c r="AJ2952" s="7">
        <f t="shared" si="373"/>
        <v>0</v>
      </c>
      <c r="AK2952" s="3" t="str">
        <f t="shared" si="374"/>
        <v/>
      </c>
    </row>
    <row r="2953" spans="1:37" ht="20" x14ac:dyDescent="0.2">
      <c r="A2953" s="3" t="s">
        <v>2957</v>
      </c>
      <c r="B2953" s="3" t="s">
        <v>19806</v>
      </c>
      <c r="C2953" s="3" t="s">
        <v>19807</v>
      </c>
      <c r="D2953" s="3">
        <v>4.5452358284107204</v>
      </c>
      <c r="E2953" s="3">
        <v>0.58618151453518696</v>
      </c>
      <c r="F2953" s="6">
        <v>9.1797035265429004E-12</v>
      </c>
      <c r="G2953" s="6">
        <v>9.4419365412809006E-11</v>
      </c>
      <c r="H2953" s="3">
        <v>6.7000000000000004E-2</v>
      </c>
      <c r="I2953" s="3">
        <v>0.22800000000000001</v>
      </c>
      <c r="J2953" s="3">
        <v>0</v>
      </c>
      <c r="K2953" s="3">
        <v>2.645</v>
      </c>
      <c r="L2953" s="3">
        <v>2.0190000000000001</v>
      </c>
      <c r="M2953" s="3">
        <v>2.7250000000000001</v>
      </c>
      <c r="N2953" s="3">
        <v>0.222</v>
      </c>
      <c r="O2953" s="3">
        <v>0</v>
      </c>
      <c r="P2953" s="3">
        <v>0.124</v>
      </c>
      <c r="Q2953" s="3">
        <v>1.212</v>
      </c>
      <c r="R2953" s="3">
        <v>0.88800000000000001</v>
      </c>
      <c r="S2953" s="3">
        <v>1.1850000000000001</v>
      </c>
      <c r="T2953" s="3" t="s">
        <v>2957</v>
      </c>
      <c r="U2953" s="3" t="s">
        <v>13328</v>
      </c>
      <c r="V2953" s="3">
        <v>433</v>
      </c>
      <c r="W2953" s="3" t="s">
        <v>13329</v>
      </c>
      <c r="X2953" s="3" t="s">
        <v>13330</v>
      </c>
      <c r="Y2953" s="3">
        <v>0</v>
      </c>
      <c r="Z2953" s="3">
        <v>100</v>
      </c>
      <c r="AA2953" s="3">
        <v>886.71500000000003</v>
      </c>
      <c r="AB2953" s="3">
        <v>433</v>
      </c>
      <c r="AC2953" s="3">
        <v>433</v>
      </c>
      <c r="AD2953" s="7">
        <f t="shared" si="368"/>
        <v>1</v>
      </c>
      <c r="AE2953" s="3">
        <f t="shared" si="375"/>
        <v>100</v>
      </c>
      <c r="AF2953" s="7">
        <f t="shared" si="369"/>
        <v>0</v>
      </c>
      <c r="AG2953" s="3" t="str">
        <f t="shared" si="370"/>
        <v/>
      </c>
      <c r="AH2953" s="7">
        <f t="shared" si="371"/>
        <v>0</v>
      </c>
      <c r="AI2953" s="3" t="str">
        <f t="shared" si="372"/>
        <v/>
      </c>
      <c r="AJ2953" s="7">
        <f t="shared" si="373"/>
        <v>0</v>
      </c>
      <c r="AK2953" s="3" t="str">
        <f t="shared" si="374"/>
        <v/>
      </c>
    </row>
    <row r="2954" spans="1:37" ht="20" x14ac:dyDescent="0.2">
      <c r="A2954" s="3" t="s">
        <v>2958</v>
      </c>
      <c r="B2954" s="3" t="s">
        <v>19806</v>
      </c>
      <c r="C2954" s="3" t="s">
        <v>19807</v>
      </c>
      <c r="D2954" s="3">
        <v>4.5450617029550404</v>
      </c>
      <c r="E2954" s="3">
        <v>0.84456939198490399</v>
      </c>
      <c r="F2954" s="6">
        <v>1.59336549495075E-11</v>
      </c>
      <c r="G2954" s="6">
        <v>1.5859290959371099E-10</v>
      </c>
      <c r="H2954" s="3">
        <v>0.106</v>
      </c>
      <c r="I2954" s="3">
        <v>0.11899999999999999</v>
      </c>
      <c r="J2954" s="3">
        <v>5.6000000000000001E-2</v>
      </c>
      <c r="K2954" s="3">
        <v>1.954</v>
      </c>
      <c r="L2954" s="3">
        <v>1.5349999999999999</v>
      </c>
      <c r="M2954" s="3">
        <v>3.3780000000000001</v>
      </c>
      <c r="N2954" s="3">
        <v>0.11600000000000001</v>
      </c>
      <c r="O2954" s="3">
        <v>0.152</v>
      </c>
      <c r="P2954" s="3">
        <v>9.9000000000000005E-2</v>
      </c>
      <c r="Q2954" s="3">
        <v>0.49299999999999999</v>
      </c>
      <c r="R2954" s="3">
        <v>0.55200000000000005</v>
      </c>
      <c r="S2954" s="3">
        <v>0.84599999999999997</v>
      </c>
      <c r="T2954" s="3" t="s">
        <v>2958</v>
      </c>
      <c r="U2954" s="3" t="s">
        <v>13331</v>
      </c>
      <c r="V2954" s="3">
        <v>327</v>
      </c>
      <c r="W2954" s="3" t="s">
        <v>13332</v>
      </c>
      <c r="X2954" s="3" t="s">
        <v>13333</v>
      </c>
      <c r="Y2954" s="3">
        <v>0</v>
      </c>
      <c r="Z2954" s="3">
        <v>100</v>
      </c>
      <c r="AA2954" s="3">
        <v>658.29200000000003</v>
      </c>
      <c r="AB2954" s="3">
        <v>327</v>
      </c>
      <c r="AC2954" s="3">
        <v>327</v>
      </c>
      <c r="AD2954" s="7">
        <f t="shared" si="368"/>
        <v>1</v>
      </c>
      <c r="AE2954" s="3">
        <f t="shared" si="375"/>
        <v>100</v>
      </c>
      <c r="AF2954" s="7">
        <f t="shared" si="369"/>
        <v>0</v>
      </c>
      <c r="AG2954" s="3" t="str">
        <f t="shared" si="370"/>
        <v/>
      </c>
      <c r="AH2954" s="7">
        <f t="shared" si="371"/>
        <v>0</v>
      </c>
      <c r="AI2954" s="3" t="str">
        <f t="shared" si="372"/>
        <v/>
      </c>
      <c r="AJ2954" s="7">
        <f t="shared" si="373"/>
        <v>0</v>
      </c>
      <c r="AK2954" s="3" t="str">
        <f t="shared" si="374"/>
        <v/>
      </c>
    </row>
    <row r="2955" spans="1:37" ht="20" x14ac:dyDescent="0.2">
      <c r="A2955" s="3" t="s">
        <v>2959</v>
      </c>
      <c r="B2955" s="3" t="s">
        <v>19806</v>
      </c>
      <c r="C2955" s="3" t="s">
        <v>19807</v>
      </c>
      <c r="D2955" s="3">
        <v>4.5444743306723803</v>
      </c>
      <c r="E2955" s="3">
        <v>-0.193929630465593</v>
      </c>
      <c r="F2955" s="6">
        <v>4.8007799125700901E-8</v>
      </c>
      <c r="G2955" s="6">
        <v>2.8473237066054102E-7</v>
      </c>
      <c r="H2955" s="3">
        <v>0.125</v>
      </c>
      <c r="I2955" s="3">
        <v>0</v>
      </c>
      <c r="J2955" s="3">
        <v>0</v>
      </c>
      <c r="K2955" s="3">
        <v>1.3029999999999999</v>
      </c>
      <c r="L2955" s="3">
        <v>0.91</v>
      </c>
      <c r="M2955" s="3">
        <v>1.3819999999999999</v>
      </c>
      <c r="N2955" s="3">
        <v>0</v>
      </c>
      <c r="O2955" s="3">
        <v>0</v>
      </c>
      <c r="P2955" s="3">
        <v>0.34799999999999998</v>
      </c>
      <c r="Q2955" s="3">
        <v>0.441</v>
      </c>
      <c r="R2955" s="3">
        <v>0.44</v>
      </c>
      <c r="S2955" s="3">
        <v>0.56699999999999995</v>
      </c>
      <c r="T2955" s="3" t="s">
        <v>2959</v>
      </c>
      <c r="U2955" s="3" t="s">
        <v>13334</v>
      </c>
      <c r="V2955" s="3">
        <v>465</v>
      </c>
      <c r="W2955" s="3" t="s">
        <v>13335</v>
      </c>
      <c r="X2955" s="3" t="s">
        <v>13336</v>
      </c>
      <c r="Y2955" s="3">
        <v>0</v>
      </c>
      <c r="Z2955" s="3">
        <v>99.784946239999996</v>
      </c>
      <c r="AA2955" s="3">
        <v>956.43600000000004</v>
      </c>
      <c r="AB2955" s="3">
        <v>465</v>
      </c>
      <c r="AC2955" s="3">
        <v>464</v>
      </c>
      <c r="AD2955" s="7">
        <f t="shared" si="368"/>
        <v>1</v>
      </c>
      <c r="AE2955" s="3">
        <f t="shared" si="375"/>
        <v>99.784946239999996</v>
      </c>
      <c r="AF2955" s="7">
        <f t="shared" si="369"/>
        <v>0</v>
      </c>
      <c r="AG2955" s="3" t="str">
        <f t="shared" si="370"/>
        <v/>
      </c>
      <c r="AH2955" s="7">
        <f t="shared" si="371"/>
        <v>0</v>
      </c>
      <c r="AI2955" s="3" t="str">
        <f t="shared" si="372"/>
        <v/>
      </c>
      <c r="AJ2955" s="7">
        <f t="shared" si="373"/>
        <v>0</v>
      </c>
      <c r="AK2955" s="3" t="str">
        <f t="shared" si="374"/>
        <v/>
      </c>
    </row>
    <row r="2956" spans="1:37" ht="20" x14ac:dyDescent="0.2">
      <c r="A2956" s="3" t="s">
        <v>2960</v>
      </c>
      <c r="B2956" s="3" t="s">
        <v>19806</v>
      </c>
      <c r="C2956" s="3" t="s">
        <v>19807</v>
      </c>
      <c r="D2956" s="3">
        <v>4.5429426754998499</v>
      </c>
      <c r="E2956" s="3">
        <v>2.2879003636720898</v>
      </c>
      <c r="F2956" s="6">
        <v>1.30483972831019E-16</v>
      </c>
      <c r="G2956" s="6">
        <v>2.9366596899667901E-15</v>
      </c>
      <c r="H2956" s="3">
        <v>0.53900000000000003</v>
      </c>
      <c r="I2956" s="3">
        <v>0.434</v>
      </c>
      <c r="J2956" s="3">
        <v>0.23200000000000001</v>
      </c>
      <c r="K2956" s="3">
        <v>7.8559999999999999</v>
      </c>
      <c r="L2956" s="3">
        <v>5.8570000000000002</v>
      </c>
      <c r="M2956" s="3">
        <v>15.558</v>
      </c>
      <c r="N2956" s="3">
        <v>0.16400000000000001</v>
      </c>
      <c r="O2956" s="3">
        <v>0.152</v>
      </c>
      <c r="P2956" s="3">
        <v>0.72899999999999998</v>
      </c>
      <c r="Q2956" s="3">
        <v>7.843</v>
      </c>
      <c r="R2956" s="3">
        <v>7.665</v>
      </c>
      <c r="S2956" s="3">
        <v>10.004</v>
      </c>
      <c r="T2956" s="3" t="s">
        <v>2960</v>
      </c>
      <c r="U2956" s="3" t="s">
        <v>13337</v>
      </c>
      <c r="V2956" s="3">
        <v>266</v>
      </c>
      <c r="W2956" s="3" t="s">
        <v>13338</v>
      </c>
      <c r="X2956" s="3" t="s">
        <v>13339</v>
      </c>
      <c r="Y2956" s="3">
        <v>0</v>
      </c>
      <c r="Z2956" s="3">
        <v>100</v>
      </c>
      <c r="AA2956" s="3">
        <v>560.83600000000001</v>
      </c>
      <c r="AB2956" s="3">
        <v>266</v>
      </c>
      <c r="AC2956" s="3">
        <v>266</v>
      </c>
      <c r="AD2956" s="7">
        <f t="shared" si="368"/>
        <v>1</v>
      </c>
      <c r="AE2956" s="3">
        <f t="shared" si="375"/>
        <v>100</v>
      </c>
      <c r="AF2956" s="7">
        <f t="shared" si="369"/>
        <v>0</v>
      </c>
      <c r="AG2956" s="3" t="str">
        <f t="shared" si="370"/>
        <v/>
      </c>
      <c r="AH2956" s="7">
        <f t="shared" si="371"/>
        <v>0</v>
      </c>
      <c r="AI2956" s="3" t="str">
        <f t="shared" si="372"/>
        <v/>
      </c>
      <c r="AJ2956" s="7">
        <f t="shared" si="373"/>
        <v>0</v>
      </c>
      <c r="AK2956" s="3" t="str">
        <f t="shared" si="374"/>
        <v/>
      </c>
    </row>
    <row r="2957" spans="1:37" ht="20" x14ac:dyDescent="0.2">
      <c r="A2957" s="3" t="s">
        <v>2961</v>
      </c>
      <c r="B2957" s="3" t="s">
        <v>19806</v>
      </c>
      <c r="C2957" s="3" t="s">
        <v>19807</v>
      </c>
      <c r="D2957" s="3">
        <v>4.54128028294266</v>
      </c>
      <c r="E2957" s="3">
        <v>1.4366466811849401</v>
      </c>
      <c r="F2957" s="6">
        <v>2.9639444823544399E-14</v>
      </c>
      <c r="G2957" s="6">
        <v>4.5767805001703001E-13</v>
      </c>
      <c r="H2957" s="3">
        <v>0.41399999999999998</v>
      </c>
      <c r="I2957" s="3">
        <v>0.152</v>
      </c>
      <c r="J2957" s="3">
        <v>0</v>
      </c>
      <c r="K2957" s="3">
        <v>4.5599999999999996</v>
      </c>
      <c r="L2957" s="3">
        <v>3.4689999999999999</v>
      </c>
      <c r="M2957" s="3">
        <v>6.4610000000000003</v>
      </c>
      <c r="N2957" s="3">
        <v>0.60899999999999999</v>
      </c>
      <c r="O2957" s="3">
        <v>6.7000000000000004E-2</v>
      </c>
      <c r="P2957" s="3">
        <v>0.19900000000000001</v>
      </c>
      <c r="Q2957" s="3">
        <v>1.679</v>
      </c>
      <c r="R2957" s="3">
        <v>1.095</v>
      </c>
      <c r="S2957" s="3">
        <v>0.90600000000000003</v>
      </c>
      <c r="T2957" s="3" t="s">
        <v>2961</v>
      </c>
      <c r="U2957" s="3" t="s">
        <v>13340</v>
      </c>
      <c r="V2957" s="3">
        <v>194</v>
      </c>
      <c r="W2957" s="3" t="s">
        <v>13341</v>
      </c>
      <c r="X2957" s="3" t="s">
        <v>13342</v>
      </c>
      <c r="Y2957" s="6">
        <v>6.7799999999999996E-119</v>
      </c>
      <c r="Z2957" s="3">
        <v>95.6284153</v>
      </c>
      <c r="AA2957" s="3">
        <v>347.82100000000003</v>
      </c>
      <c r="AB2957" s="3">
        <v>183</v>
      </c>
      <c r="AC2957" s="3">
        <v>175</v>
      </c>
      <c r="AD2957" s="7">
        <f t="shared" si="368"/>
        <v>0</v>
      </c>
      <c r="AE2957" s="3" t="str">
        <f t="shared" si="375"/>
        <v/>
      </c>
      <c r="AF2957" s="7">
        <f t="shared" si="369"/>
        <v>0</v>
      </c>
      <c r="AG2957" s="3" t="str">
        <f t="shared" si="370"/>
        <v/>
      </c>
      <c r="AH2957" s="7">
        <f t="shared" si="371"/>
        <v>0</v>
      </c>
      <c r="AI2957" s="3" t="str">
        <f t="shared" si="372"/>
        <v/>
      </c>
      <c r="AJ2957" s="7">
        <f t="shared" si="373"/>
        <v>0</v>
      </c>
      <c r="AK2957" s="3" t="str">
        <f t="shared" si="374"/>
        <v/>
      </c>
    </row>
    <row r="2958" spans="1:37" ht="20" x14ac:dyDescent="0.2">
      <c r="A2958" s="3" t="s">
        <v>2962</v>
      </c>
      <c r="B2958" s="3" t="s">
        <v>19806</v>
      </c>
      <c r="C2958" s="3" t="s">
        <v>19807</v>
      </c>
      <c r="D2958" s="3">
        <v>4.5399848575392001</v>
      </c>
      <c r="E2958" s="3">
        <v>-0.20632119543963001</v>
      </c>
      <c r="F2958" s="6">
        <v>2.08358015000648E-7</v>
      </c>
      <c r="G2958" s="6">
        <v>1.14183187483823E-6</v>
      </c>
      <c r="H2958" s="3">
        <v>6.7000000000000004E-2</v>
      </c>
      <c r="I2958" s="3">
        <v>0</v>
      </c>
      <c r="J2958" s="3">
        <v>7.3999999999999996E-2</v>
      </c>
      <c r="K2958" s="3">
        <v>0.97</v>
      </c>
      <c r="L2958" s="3">
        <v>1.151</v>
      </c>
      <c r="M2958" s="3">
        <v>2.0859999999999999</v>
      </c>
      <c r="N2958" s="3">
        <v>7.6999999999999999E-2</v>
      </c>
      <c r="O2958" s="3">
        <v>0</v>
      </c>
      <c r="P2958" s="3">
        <v>6.6000000000000003E-2</v>
      </c>
      <c r="Q2958" s="3">
        <v>0.51900000000000002</v>
      </c>
      <c r="R2958" s="3">
        <v>0.25900000000000001</v>
      </c>
      <c r="S2958" s="3">
        <v>8.5000000000000006E-2</v>
      </c>
      <c r="T2958" s="3" t="s">
        <v>2962</v>
      </c>
      <c r="U2958" s="3" t="s">
        <v>13343</v>
      </c>
      <c r="V2958" s="3">
        <v>384</v>
      </c>
      <c r="W2958" s="3" t="s">
        <v>13344</v>
      </c>
      <c r="X2958" s="3" t="s">
        <v>13345</v>
      </c>
      <c r="Y2958" s="3">
        <v>0</v>
      </c>
      <c r="Z2958" s="3">
        <v>100</v>
      </c>
      <c r="AA2958" s="3">
        <v>789.26</v>
      </c>
      <c r="AB2958" s="3">
        <v>384</v>
      </c>
      <c r="AC2958" s="3">
        <v>384</v>
      </c>
      <c r="AD2958" s="7">
        <f t="shared" si="368"/>
        <v>1</v>
      </c>
      <c r="AE2958" s="3">
        <f t="shared" si="375"/>
        <v>100</v>
      </c>
      <c r="AF2958" s="7">
        <f t="shared" si="369"/>
        <v>0</v>
      </c>
      <c r="AG2958" s="3" t="str">
        <f t="shared" si="370"/>
        <v/>
      </c>
      <c r="AH2958" s="7">
        <f t="shared" si="371"/>
        <v>0</v>
      </c>
      <c r="AI2958" s="3" t="str">
        <f t="shared" si="372"/>
        <v/>
      </c>
      <c r="AJ2958" s="7">
        <f t="shared" si="373"/>
        <v>0</v>
      </c>
      <c r="AK2958" s="3" t="str">
        <f t="shared" si="374"/>
        <v/>
      </c>
    </row>
    <row r="2959" spans="1:37" ht="20" x14ac:dyDescent="0.2">
      <c r="A2959" s="3" t="s">
        <v>2963</v>
      </c>
      <c r="B2959" s="3" t="s">
        <v>19806</v>
      </c>
      <c r="C2959" s="3" t="s">
        <v>19807</v>
      </c>
      <c r="D2959" s="3">
        <v>4.5395221961890098</v>
      </c>
      <c r="E2959" s="3">
        <v>1.58871712577601</v>
      </c>
      <c r="F2959" s="6">
        <v>6.9346164340606598E-14</v>
      </c>
      <c r="G2959" s="6">
        <v>1.0018237678330099E-12</v>
      </c>
      <c r="H2959" s="3">
        <v>0.25</v>
      </c>
      <c r="I2959" s="3">
        <v>9.8000000000000004E-2</v>
      </c>
      <c r="J2959" s="3">
        <v>3.6999999999999998E-2</v>
      </c>
      <c r="K2959" s="3">
        <v>3.1240000000000001</v>
      </c>
      <c r="L2959" s="3">
        <v>1.8620000000000001</v>
      </c>
      <c r="M2959" s="3">
        <v>4.6189999999999998</v>
      </c>
      <c r="N2959" s="3">
        <v>0.31900000000000001</v>
      </c>
      <c r="O2959" s="3">
        <v>8.4000000000000005E-2</v>
      </c>
      <c r="P2959" s="3">
        <v>0.11600000000000001</v>
      </c>
      <c r="Q2959" s="3">
        <v>0.34599999999999997</v>
      </c>
      <c r="R2959" s="3">
        <v>0.34499999999999997</v>
      </c>
      <c r="S2959" s="3">
        <v>0.72799999999999998</v>
      </c>
      <c r="T2959" s="3" t="s">
        <v>2963</v>
      </c>
      <c r="U2959" s="3" t="s">
        <v>13346</v>
      </c>
      <c r="V2959" s="3">
        <v>393</v>
      </c>
      <c r="W2959" s="3" t="s">
        <v>13347</v>
      </c>
      <c r="X2959" s="3" t="s">
        <v>13348</v>
      </c>
      <c r="Y2959" s="3">
        <v>0</v>
      </c>
      <c r="Z2959" s="3">
        <v>100</v>
      </c>
      <c r="AA2959" s="3">
        <v>799.66</v>
      </c>
      <c r="AB2959" s="3">
        <v>386</v>
      </c>
      <c r="AC2959" s="3">
        <v>386</v>
      </c>
      <c r="AD2959" s="7">
        <f t="shared" si="368"/>
        <v>1</v>
      </c>
      <c r="AE2959" s="3">
        <f t="shared" si="375"/>
        <v>100</v>
      </c>
      <c r="AF2959" s="7">
        <f t="shared" si="369"/>
        <v>0</v>
      </c>
      <c r="AG2959" s="3" t="str">
        <f t="shared" si="370"/>
        <v/>
      </c>
      <c r="AH2959" s="7">
        <f t="shared" si="371"/>
        <v>0</v>
      </c>
      <c r="AI2959" s="3" t="str">
        <f t="shared" si="372"/>
        <v/>
      </c>
      <c r="AJ2959" s="7">
        <f t="shared" si="373"/>
        <v>0</v>
      </c>
      <c r="AK2959" s="3" t="str">
        <f t="shared" si="374"/>
        <v/>
      </c>
    </row>
    <row r="2960" spans="1:37" ht="20" x14ac:dyDescent="0.2">
      <c r="A2960" s="3" t="s">
        <v>2964</v>
      </c>
      <c r="B2960" s="3" t="s">
        <v>19806</v>
      </c>
      <c r="C2960" s="3" t="s">
        <v>19807</v>
      </c>
      <c r="D2960" s="3">
        <v>4.53931332070976</v>
      </c>
      <c r="E2960" s="3">
        <v>0.24718550765488201</v>
      </c>
      <c r="F2960" s="6">
        <v>2.27817004746234E-9</v>
      </c>
      <c r="G2960" s="6">
        <v>1.6409388742904801E-8</v>
      </c>
      <c r="H2960" s="3">
        <v>0</v>
      </c>
      <c r="I2960" s="3">
        <v>0.5</v>
      </c>
      <c r="J2960" s="3">
        <v>0</v>
      </c>
      <c r="K2960" s="3">
        <v>3.722</v>
      </c>
      <c r="L2960" s="3">
        <v>3.4689999999999999</v>
      </c>
      <c r="M2960" s="3">
        <v>5.5270000000000001</v>
      </c>
      <c r="N2960" s="3">
        <v>0.65800000000000003</v>
      </c>
      <c r="O2960" s="3">
        <v>0.152</v>
      </c>
      <c r="P2960" s="3">
        <v>0.43099999999999999</v>
      </c>
      <c r="Q2960" s="3">
        <v>1.264</v>
      </c>
      <c r="R2960" s="3">
        <v>1.0860000000000001</v>
      </c>
      <c r="S2960" s="3">
        <v>1.9470000000000001</v>
      </c>
      <c r="T2960" s="3" t="s">
        <v>2964</v>
      </c>
      <c r="U2960" s="3" t="s">
        <v>13349</v>
      </c>
      <c r="V2960" s="3">
        <v>612</v>
      </c>
      <c r="W2960" s="3" t="s">
        <v>13350</v>
      </c>
      <c r="X2960" s="3" t="s">
        <v>13351</v>
      </c>
      <c r="Y2960" s="3">
        <v>0</v>
      </c>
      <c r="Z2960" s="3">
        <v>100</v>
      </c>
      <c r="AA2960" s="3">
        <v>1231.8499999999999</v>
      </c>
      <c r="AB2960" s="3">
        <v>590</v>
      </c>
      <c r="AC2960" s="3">
        <v>590</v>
      </c>
      <c r="AD2960" s="7">
        <f t="shared" si="368"/>
        <v>1</v>
      </c>
      <c r="AE2960" s="3">
        <f t="shared" si="375"/>
        <v>100</v>
      </c>
      <c r="AF2960" s="7">
        <f t="shared" si="369"/>
        <v>0</v>
      </c>
      <c r="AG2960" s="3" t="str">
        <f t="shared" si="370"/>
        <v/>
      </c>
      <c r="AH2960" s="7">
        <f t="shared" si="371"/>
        <v>0</v>
      </c>
      <c r="AI2960" s="3" t="str">
        <f t="shared" si="372"/>
        <v/>
      </c>
      <c r="AJ2960" s="7">
        <f t="shared" si="373"/>
        <v>0</v>
      </c>
      <c r="AK2960" s="3" t="str">
        <f t="shared" si="374"/>
        <v/>
      </c>
    </row>
    <row r="2961" spans="1:37" ht="20" x14ac:dyDescent="0.2">
      <c r="A2961" s="3" t="s">
        <v>2965</v>
      </c>
      <c r="B2961" s="3" t="s">
        <v>19806</v>
      </c>
      <c r="C2961" s="3" t="s">
        <v>19807</v>
      </c>
      <c r="D2961" s="3">
        <v>4.5378058917507902</v>
      </c>
      <c r="E2961" s="3">
        <v>1.2675491252285001</v>
      </c>
      <c r="F2961" s="6">
        <v>1.52041808096569E-11</v>
      </c>
      <c r="G2961" s="6">
        <v>1.5187746549364699E-10</v>
      </c>
      <c r="H2961" s="3">
        <v>0.27900000000000003</v>
      </c>
      <c r="I2961" s="3">
        <v>0.41299999999999998</v>
      </c>
      <c r="J2961" s="3">
        <v>0</v>
      </c>
      <c r="K2961" s="3">
        <v>3.629</v>
      </c>
      <c r="L2961" s="3">
        <v>4.4779999999999998</v>
      </c>
      <c r="M2961" s="3">
        <v>8.7639999999999993</v>
      </c>
      <c r="N2961" s="3">
        <v>0.40600000000000003</v>
      </c>
      <c r="O2961" s="3">
        <v>0</v>
      </c>
      <c r="P2961" s="3">
        <v>0.439</v>
      </c>
      <c r="Q2961" s="3">
        <v>3.774</v>
      </c>
      <c r="R2961" s="3">
        <v>3.8889999999999998</v>
      </c>
      <c r="S2961" s="3">
        <v>2.2770000000000001</v>
      </c>
      <c r="T2961" s="3" t="s">
        <v>2965</v>
      </c>
      <c r="U2961" s="3" t="s">
        <v>10636</v>
      </c>
      <c r="V2961" s="3">
        <v>429</v>
      </c>
      <c r="W2961" s="3" t="s">
        <v>13352</v>
      </c>
      <c r="X2961" s="3" t="s">
        <v>13353</v>
      </c>
      <c r="Y2961" s="3">
        <v>0</v>
      </c>
      <c r="Z2961" s="3">
        <v>100</v>
      </c>
      <c r="AA2961" s="3">
        <v>873.23299999999995</v>
      </c>
      <c r="AB2961" s="3">
        <v>429</v>
      </c>
      <c r="AC2961" s="3">
        <v>429</v>
      </c>
      <c r="AD2961" s="7">
        <f t="shared" si="368"/>
        <v>1</v>
      </c>
      <c r="AE2961" s="3">
        <f t="shared" si="375"/>
        <v>100</v>
      </c>
      <c r="AF2961" s="7">
        <f t="shared" si="369"/>
        <v>0</v>
      </c>
      <c r="AG2961" s="3" t="str">
        <f t="shared" si="370"/>
        <v/>
      </c>
      <c r="AH2961" s="7">
        <f t="shared" si="371"/>
        <v>0</v>
      </c>
      <c r="AI2961" s="3" t="str">
        <f t="shared" si="372"/>
        <v/>
      </c>
      <c r="AJ2961" s="7">
        <f t="shared" si="373"/>
        <v>0</v>
      </c>
      <c r="AK2961" s="3" t="str">
        <f t="shared" si="374"/>
        <v/>
      </c>
    </row>
    <row r="2962" spans="1:37" ht="20" x14ac:dyDescent="0.2">
      <c r="A2962" s="3" t="s">
        <v>2966</v>
      </c>
      <c r="B2962" s="3" t="s">
        <v>19806</v>
      </c>
      <c r="C2962" s="3" t="s">
        <v>19807</v>
      </c>
      <c r="D2962" s="3">
        <v>4.53669288600162</v>
      </c>
      <c r="E2962" s="3">
        <v>1.8622703514280701</v>
      </c>
      <c r="F2962" s="6">
        <v>3.9829913142861999E-16</v>
      </c>
      <c r="G2962" s="6">
        <v>8.3541462250196893E-15</v>
      </c>
      <c r="H2962" s="3">
        <v>0.47199999999999998</v>
      </c>
      <c r="I2962" s="3">
        <v>0.30399999999999999</v>
      </c>
      <c r="J2962" s="3">
        <v>0</v>
      </c>
      <c r="K2962" s="3">
        <v>6.54</v>
      </c>
      <c r="L2962" s="3">
        <v>4.3499999999999996</v>
      </c>
      <c r="M2962" s="3">
        <v>8.4060000000000006</v>
      </c>
      <c r="N2962" s="3">
        <v>0.3</v>
      </c>
      <c r="O2962" s="3">
        <v>0.13500000000000001</v>
      </c>
      <c r="P2962" s="3">
        <v>0.38900000000000001</v>
      </c>
      <c r="Q2962" s="3">
        <v>0.73599999999999999</v>
      </c>
      <c r="R2962" s="3">
        <v>0.82799999999999996</v>
      </c>
      <c r="S2962" s="3">
        <v>0.39800000000000002</v>
      </c>
      <c r="T2962" s="3" t="s">
        <v>2966</v>
      </c>
      <c r="U2962" s="3" t="s">
        <v>13354</v>
      </c>
      <c r="V2962" s="3">
        <v>439</v>
      </c>
      <c r="W2962" s="3" t="s">
        <v>13355</v>
      </c>
      <c r="X2962" s="3" t="s">
        <v>13356</v>
      </c>
      <c r="Y2962" s="3">
        <v>0</v>
      </c>
      <c r="Z2962" s="3">
        <v>100</v>
      </c>
      <c r="AA2962" s="3">
        <v>914.06399999999996</v>
      </c>
      <c r="AB2962" s="3">
        <v>439</v>
      </c>
      <c r="AC2962" s="3">
        <v>439</v>
      </c>
      <c r="AD2962" s="7">
        <f t="shared" si="368"/>
        <v>1</v>
      </c>
      <c r="AE2962" s="3">
        <f t="shared" si="375"/>
        <v>100</v>
      </c>
      <c r="AF2962" s="7">
        <f t="shared" si="369"/>
        <v>0</v>
      </c>
      <c r="AG2962" s="3" t="str">
        <f t="shared" si="370"/>
        <v/>
      </c>
      <c r="AH2962" s="7">
        <f t="shared" si="371"/>
        <v>0</v>
      </c>
      <c r="AI2962" s="3" t="str">
        <f t="shared" si="372"/>
        <v/>
      </c>
      <c r="AJ2962" s="7">
        <f t="shared" si="373"/>
        <v>0</v>
      </c>
      <c r="AK2962" s="3" t="str">
        <f t="shared" si="374"/>
        <v/>
      </c>
    </row>
    <row r="2963" spans="1:37" ht="20" x14ac:dyDescent="0.2">
      <c r="A2963" s="3" t="s">
        <v>2967</v>
      </c>
      <c r="B2963" s="3" t="s">
        <v>19806</v>
      </c>
      <c r="C2963" s="3" t="s">
        <v>19807</v>
      </c>
      <c r="D2963" s="3">
        <v>4.5361213891282803</v>
      </c>
      <c r="E2963" s="3">
        <v>2.7669930807067402</v>
      </c>
      <c r="F2963" s="6">
        <v>6.9872445399373097E-27</v>
      </c>
      <c r="G2963" s="6">
        <v>8.1022812446565803E-25</v>
      </c>
      <c r="H2963" s="3">
        <v>0.183</v>
      </c>
      <c r="I2963" s="3">
        <v>0.5</v>
      </c>
      <c r="J2963" s="3">
        <v>0.14799999999999999</v>
      </c>
      <c r="K2963" s="3">
        <v>7.5510000000000002</v>
      </c>
      <c r="L2963" s="3">
        <v>5.3739999999999997</v>
      </c>
      <c r="M2963" s="3">
        <v>7.165</v>
      </c>
      <c r="N2963" s="3">
        <v>0.28999999999999998</v>
      </c>
      <c r="O2963" s="3">
        <v>0.33700000000000002</v>
      </c>
      <c r="P2963" s="3">
        <v>0.38900000000000001</v>
      </c>
      <c r="Q2963" s="3">
        <v>5.3150000000000004</v>
      </c>
      <c r="R2963" s="3">
        <v>4.8280000000000003</v>
      </c>
      <c r="S2963" s="3">
        <v>5.1040000000000001</v>
      </c>
      <c r="T2963" s="3" t="s">
        <v>2967</v>
      </c>
      <c r="U2963" s="3" t="s">
        <v>7350</v>
      </c>
      <c r="V2963" s="3">
        <v>344</v>
      </c>
      <c r="W2963" s="3" t="s">
        <v>13357</v>
      </c>
      <c r="X2963" s="3" t="s">
        <v>13358</v>
      </c>
      <c r="Y2963" s="3">
        <v>0</v>
      </c>
      <c r="Z2963" s="3">
        <v>99.418604650000006</v>
      </c>
      <c r="AA2963" s="3">
        <v>702.97500000000002</v>
      </c>
      <c r="AB2963" s="3">
        <v>344</v>
      </c>
      <c r="AC2963" s="3">
        <v>342</v>
      </c>
      <c r="AD2963" s="7">
        <f t="shared" si="368"/>
        <v>1</v>
      </c>
      <c r="AE2963" s="3">
        <f t="shared" si="375"/>
        <v>99.418604650000006</v>
      </c>
      <c r="AF2963" s="7">
        <f t="shared" si="369"/>
        <v>0</v>
      </c>
      <c r="AG2963" s="3" t="str">
        <f t="shared" si="370"/>
        <v/>
      </c>
      <c r="AH2963" s="7">
        <f t="shared" si="371"/>
        <v>0</v>
      </c>
      <c r="AI2963" s="3" t="str">
        <f t="shared" si="372"/>
        <v/>
      </c>
      <c r="AJ2963" s="7">
        <f t="shared" si="373"/>
        <v>0</v>
      </c>
      <c r="AK2963" s="3" t="str">
        <f t="shared" si="374"/>
        <v/>
      </c>
    </row>
    <row r="2964" spans="1:37" ht="20" x14ac:dyDescent="0.2">
      <c r="A2964" s="3" t="s">
        <v>2968</v>
      </c>
      <c r="B2964" s="3" t="s">
        <v>19806</v>
      </c>
      <c r="C2964" s="3" t="s">
        <v>19807</v>
      </c>
      <c r="D2964" s="3">
        <v>4.5353746778963604</v>
      </c>
      <c r="E2964" s="3">
        <v>2.1061016287532399</v>
      </c>
      <c r="F2964" s="6">
        <v>4.6087189490902198E-11</v>
      </c>
      <c r="G2964" s="6">
        <v>4.2630300816015902E-10</v>
      </c>
      <c r="H2964" s="3">
        <v>0.308</v>
      </c>
      <c r="I2964" s="3">
        <v>0.95599999999999996</v>
      </c>
      <c r="J2964" s="3">
        <v>0</v>
      </c>
      <c r="K2964" s="3">
        <v>4.4400000000000004</v>
      </c>
      <c r="L2964" s="3">
        <v>11.714</v>
      </c>
      <c r="M2964" s="3">
        <v>16.544</v>
      </c>
      <c r="N2964" s="3">
        <v>0.23200000000000001</v>
      </c>
      <c r="O2964" s="3">
        <v>7.5999999999999998E-2</v>
      </c>
      <c r="P2964" s="3">
        <v>0.63800000000000001</v>
      </c>
      <c r="Q2964" s="3">
        <v>0.17299999999999999</v>
      </c>
      <c r="R2964" s="3">
        <v>0.27600000000000002</v>
      </c>
      <c r="S2964" s="3">
        <v>0.41499999999999998</v>
      </c>
      <c r="T2964" s="3" t="s">
        <v>2968</v>
      </c>
      <c r="U2964" s="3" t="s">
        <v>13359</v>
      </c>
      <c r="V2964" s="3">
        <v>406</v>
      </c>
      <c r="W2964" s="3" t="s">
        <v>13360</v>
      </c>
      <c r="X2964" s="3" t="s">
        <v>13361</v>
      </c>
      <c r="Y2964" s="3">
        <v>0</v>
      </c>
      <c r="Z2964" s="3">
        <v>100</v>
      </c>
      <c r="AA2964" s="3">
        <v>815.45299999999997</v>
      </c>
      <c r="AB2964" s="3">
        <v>398</v>
      </c>
      <c r="AC2964" s="3">
        <v>398</v>
      </c>
      <c r="AD2964" s="7">
        <f t="shared" si="368"/>
        <v>1</v>
      </c>
      <c r="AE2964" s="3">
        <f t="shared" si="375"/>
        <v>100</v>
      </c>
      <c r="AF2964" s="7">
        <f t="shared" si="369"/>
        <v>0</v>
      </c>
      <c r="AG2964" s="3" t="str">
        <f t="shared" si="370"/>
        <v/>
      </c>
      <c r="AH2964" s="7">
        <f t="shared" si="371"/>
        <v>0</v>
      </c>
      <c r="AI2964" s="3" t="str">
        <f t="shared" si="372"/>
        <v/>
      </c>
      <c r="AJ2964" s="7">
        <f t="shared" si="373"/>
        <v>0</v>
      </c>
      <c r="AK2964" s="3" t="str">
        <f t="shared" si="374"/>
        <v/>
      </c>
    </row>
    <row r="2965" spans="1:37" ht="20" x14ac:dyDescent="0.2">
      <c r="A2965" s="3" t="s">
        <v>2969</v>
      </c>
      <c r="B2965" s="3" t="s">
        <v>19806</v>
      </c>
      <c r="C2965" s="3" t="s">
        <v>19807</v>
      </c>
      <c r="D2965" s="3">
        <v>4.5351257875067104</v>
      </c>
      <c r="E2965" s="3">
        <v>2.3945956166753999</v>
      </c>
      <c r="F2965" s="6">
        <v>2.7878588355306501E-12</v>
      </c>
      <c r="G2965" s="6">
        <v>3.1041011649207003E-11</v>
      </c>
      <c r="H2965" s="3">
        <v>0.13500000000000001</v>
      </c>
      <c r="I2965" s="3">
        <v>0.42399999999999999</v>
      </c>
      <c r="J2965" s="3">
        <v>3.6999999999999998E-2</v>
      </c>
      <c r="K2965" s="3">
        <v>3.0710000000000002</v>
      </c>
      <c r="L2965" s="3">
        <v>2.843</v>
      </c>
      <c r="M2965" s="3">
        <v>8.0860000000000003</v>
      </c>
      <c r="N2965" s="3">
        <v>0.3</v>
      </c>
      <c r="O2965" s="3">
        <v>0.16900000000000001</v>
      </c>
      <c r="P2965" s="3">
        <v>0.16600000000000001</v>
      </c>
      <c r="Q2965" s="3">
        <v>3.74</v>
      </c>
      <c r="R2965" s="3">
        <v>3.9489999999999998</v>
      </c>
      <c r="S2965" s="3">
        <v>3.4870000000000001</v>
      </c>
      <c r="T2965" s="3" t="s">
        <v>2969</v>
      </c>
      <c r="U2965" s="3" t="s">
        <v>11977</v>
      </c>
      <c r="V2965" s="3">
        <v>220</v>
      </c>
      <c r="W2965" s="3" t="s">
        <v>13362</v>
      </c>
      <c r="X2965" s="3" t="s">
        <v>13363</v>
      </c>
      <c r="Y2965" s="6">
        <v>9.5100000000000004E-161</v>
      </c>
      <c r="Z2965" s="3">
        <v>100</v>
      </c>
      <c r="AA2965" s="3">
        <v>463.38099999999997</v>
      </c>
      <c r="AB2965" s="3">
        <v>220</v>
      </c>
      <c r="AC2965" s="3">
        <v>220</v>
      </c>
      <c r="AD2965" s="7">
        <f t="shared" si="368"/>
        <v>1</v>
      </c>
      <c r="AE2965" s="3">
        <f t="shared" si="375"/>
        <v>100</v>
      </c>
      <c r="AF2965" s="7">
        <f t="shared" si="369"/>
        <v>0</v>
      </c>
      <c r="AG2965" s="3" t="str">
        <f t="shared" si="370"/>
        <v/>
      </c>
      <c r="AH2965" s="7">
        <f t="shared" si="371"/>
        <v>0</v>
      </c>
      <c r="AI2965" s="3" t="str">
        <f t="shared" si="372"/>
        <v/>
      </c>
      <c r="AJ2965" s="7">
        <f t="shared" si="373"/>
        <v>0</v>
      </c>
      <c r="AK2965" s="3" t="str">
        <f t="shared" si="374"/>
        <v/>
      </c>
    </row>
    <row r="2966" spans="1:37" ht="20" x14ac:dyDescent="0.2">
      <c r="A2966" s="3" t="s">
        <v>2970</v>
      </c>
      <c r="B2966" s="3" t="s">
        <v>19806</v>
      </c>
      <c r="C2966" s="3" t="s">
        <v>19807</v>
      </c>
      <c r="D2966" s="3">
        <v>4.5337732856495396</v>
      </c>
      <c r="E2966" s="3">
        <v>4.4628557289825697</v>
      </c>
      <c r="F2966" s="6">
        <v>3.3893305619198299E-9</v>
      </c>
      <c r="G2966" s="6">
        <v>2.3772864339206302E-8</v>
      </c>
      <c r="H2966" s="3">
        <v>0.183</v>
      </c>
      <c r="I2966" s="3">
        <v>2.3460000000000001</v>
      </c>
      <c r="J2966" s="3">
        <v>0.222</v>
      </c>
      <c r="K2966" s="3">
        <v>10.01</v>
      </c>
      <c r="L2966" s="3">
        <v>34.118000000000002</v>
      </c>
      <c r="M2966" s="3">
        <v>20.675999999999998</v>
      </c>
      <c r="N2966" s="3">
        <v>3.1909999999999998</v>
      </c>
      <c r="O2966" s="3">
        <v>0.371</v>
      </c>
      <c r="P2966" s="3">
        <v>2.278</v>
      </c>
      <c r="Q2966" s="3">
        <v>16.905999999999999</v>
      </c>
      <c r="R2966" s="3">
        <v>16.847999999999999</v>
      </c>
      <c r="S2966" s="3">
        <v>16.97</v>
      </c>
      <c r="T2966" s="3" t="s">
        <v>2970</v>
      </c>
      <c r="U2966" s="3" t="s">
        <v>7305</v>
      </c>
      <c r="V2966" s="3">
        <v>519</v>
      </c>
      <c r="W2966" s="3" t="s">
        <v>7306</v>
      </c>
      <c r="X2966" s="3" t="s">
        <v>7307</v>
      </c>
      <c r="Y2966" s="3">
        <v>0</v>
      </c>
      <c r="Z2966" s="3">
        <v>99.801192839999999</v>
      </c>
      <c r="AA2966" s="3">
        <v>1033.8599999999999</v>
      </c>
      <c r="AB2966" s="3">
        <v>503</v>
      </c>
      <c r="AC2966" s="3">
        <v>502</v>
      </c>
      <c r="AD2966" s="7">
        <f t="shared" si="368"/>
        <v>1</v>
      </c>
      <c r="AE2966" s="3">
        <f t="shared" si="375"/>
        <v>99.801192839999999</v>
      </c>
      <c r="AF2966" s="7">
        <f t="shared" si="369"/>
        <v>0</v>
      </c>
      <c r="AG2966" s="3" t="str">
        <f t="shared" si="370"/>
        <v/>
      </c>
      <c r="AH2966" s="7">
        <f t="shared" si="371"/>
        <v>0</v>
      </c>
      <c r="AI2966" s="3" t="str">
        <f t="shared" si="372"/>
        <v/>
      </c>
      <c r="AJ2966" s="7">
        <f t="shared" si="373"/>
        <v>0</v>
      </c>
      <c r="AK2966" s="3" t="str">
        <f t="shared" si="374"/>
        <v/>
      </c>
    </row>
    <row r="2967" spans="1:37" ht="20" x14ac:dyDescent="0.2">
      <c r="A2967" s="3" t="s">
        <v>2971</v>
      </c>
      <c r="B2967" s="3" t="s">
        <v>19806</v>
      </c>
      <c r="C2967" s="3" t="s">
        <v>19807</v>
      </c>
      <c r="D2967" s="3">
        <v>4.5321729831255002</v>
      </c>
      <c r="E2967" s="3">
        <v>2.5342404423815501</v>
      </c>
      <c r="F2967" s="6">
        <v>9.7973221252289401E-23</v>
      </c>
      <c r="G2967" s="6">
        <v>6.2009709386634303E-21</v>
      </c>
      <c r="H2967" s="3">
        <v>0.42399999999999999</v>
      </c>
      <c r="I2967" s="3">
        <v>0.22800000000000001</v>
      </c>
      <c r="J2967" s="3">
        <v>4.5999999999999999E-2</v>
      </c>
      <c r="K2967" s="3">
        <v>8.641</v>
      </c>
      <c r="L2967" s="3">
        <v>5.3449999999999998</v>
      </c>
      <c r="M2967" s="3">
        <v>6.73</v>
      </c>
      <c r="N2967" s="3">
        <v>0.11600000000000001</v>
      </c>
      <c r="O2967" s="3">
        <v>0.219</v>
      </c>
      <c r="P2967" s="3">
        <v>0.42299999999999999</v>
      </c>
      <c r="Q2967" s="3">
        <v>1.87</v>
      </c>
      <c r="R2967" s="3">
        <v>2.7069999999999999</v>
      </c>
      <c r="S2967" s="3">
        <v>1.87</v>
      </c>
      <c r="T2967" s="3" t="s">
        <v>2971</v>
      </c>
      <c r="U2967" s="3" t="s">
        <v>13364</v>
      </c>
      <c r="V2967" s="3">
        <v>195</v>
      </c>
      <c r="W2967" s="3" t="s">
        <v>13365</v>
      </c>
      <c r="X2967" s="3" t="s">
        <v>13366</v>
      </c>
      <c r="Y2967" s="6">
        <v>3.83E-121</v>
      </c>
      <c r="Z2967" s="3">
        <v>96.92307692</v>
      </c>
      <c r="AA2967" s="3">
        <v>353.98399999999998</v>
      </c>
      <c r="AB2967" s="3">
        <v>195</v>
      </c>
      <c r="AC2967" s="3">
        <v>189</v>
      </c>
      <c r="AD2967" s="7">
        <f t="shared" si="368"/>
        <v>0</v>
      </c>
      <c r="AE2967" s="3" t="str">
        <f t="shared" si="375"/>
        <v/>
      </c>
      <c r="AF2967" s="7">
        <f t="shared" si="369"/>
        <v>0</v>
      </c>
      <c r="AG2967" s="3" t="str">
        <f t="shared" si="370"/>
        <v/>
      </c>
      <c r="AH2967" s="7">
        <f t="shared" si="371"/>
        <v>0</v>
      </c>
      <c r="AI2967" s="3" t="str">
        <f t="shared" si="372"/>
        <v/>
      </c>
      <c r="AJ2967" s="7">
        <f t="shared" si="373"/>
        <v>0</v>
      </c>
      <c r="AK2967" s="3" t="str">
        <f t="shared" si="374"/>
        <v/>
      </c>
    </row>
    <row r="2968" spans="1:37" ht="20" x14ac:dyDescent="0.2">
      <c r="A2968" s="3" t="s">
        <v>2972</v>
      </c>
      <c r="B2968" s="3" t="s">
        <v>19806</v>
      </c>
      <c r="C2968" s="3" t="s">
        <v>19807</v>
      </c>
      <c r="D2968" s="3">
        <v>4.5319869971889997</v>
      </c>
      <c r="E2968" s="3">
        <v>0.232097763804581</v>
      </c>
      <c r="F2968" s="6">
        <v>3.3945379729799401E-9</v>
      </c>
      <c r="G2968" s="6">
        <v>2.3798442428038899E-8</v>
      </c>
      <c r="H2968" s="3">
        <v>0.11600000000000001</v>
      </c>
      <c r="I2968" s="3">
        <v>0.27200000000000002</v>
      </c>
      <c r="J2968" s="3">
        <v>0</v>
      </c>
      <c r="K2968" s="3">
        <v>2.6850000000000001</v>
      </c>
      <c r="L2968" s="3">
        <v>2.6160000000000001</v>
      </c>
      <c r="M2968" s="3">
        <v>4.6829999999999998</v>
      </c>
      <c r="N2968" s="3">
        <v>0.126</v>
      </c>
      <c r="O2968" s="3">
        <v>0</v>
      </c>
      <c r="P2968" s="3">
        <v>0.34</v>
      </c>
      <c r="Q2968" s="3">
        <v>1.151</v>
      </c>
      <c r="R2968" s="3">
        <v>0.57799999999999996</v>
      </c>
      <c r="S2968" s="3">
        <v>0.70199999999999996</v>
      </c>
      <c r="T2968" s="3" t="s">
        <v>2972</v>
      </c>
      <c r="U2968" s="3" t="s">
        <v>13367</v>
      </c>
      <c r="V2968" s="3">
        <v>339</v>
      </c>
      <c r="W2968" s="3" t="s">
        <v>13368</v>
      </c>
      <c r="X2968" s="3" t="s">
        <v>13369</v>
      </c>
      <c r="Y2968" s="3">
        <v>0</v>
      </c>
      <c r="Z2968" s="3">
        <v>100</v>
      </c>
      <c r="AA2968" s="3">
        <v>704.13099999999997</v>
      </c>
      <c r="AB2968" s="3">
        <v>339</v>
      </c>
      <c r="AC2968" s="3">
        <v>339</v>
      </c>
      <c r="AD2968" s="7">
        <f t="shared" si="368"/>
        <v>1</v>
      </c>
      <c r="AE2968" s="3">
        <f t="shared" si="375"/>
        <v>100</v>
      </c>
      <c r="AF2968" s="7">
        <f t="shared" si="369"/>
        <v>0</v>
      </c>
      <c r="AG2968" s="3" t="str">
        <f t="shared" si="370"/>
        <v/>
      </c>
      <c r="AH2968" s="7">
        <f t="shared" si="371"/>
        <v>0</v>
      </c>
      <c r="AI2968" s="3" t="str">
        <f t="shared" si="372"/>
        <v/>
      </c>
      <c r="AJ2968" s="7">
        <f t="shared" si="373"/>
        <v>0</v>
      </c>
      <c r="AK2968" s="3" t="str">
        <f t="shared" si="374"/>
        <v/>
      </c>
    </row>
    <row r="2969" spans="1:37" ht="20" x14ac:dyDescent="0.2">
      <c r="A2969" s="3" t="s">
        <v>2973</v>
      </c>
      <c r="B2969" s="3" t="s">
        <v>19806</v>
      </c>
      <c r="C2969" s="3" t="s">
        <v>19807</v>
      </c>
      <c r="D2969" s="3">
        <v>4.5317201800525702</v>
      </c>
      <c r="E2969" s="3">
        <v>0.23556682675832399</v>
      </c>
      <c r="F2969" s="6">
        <v>2.4035769654352502E-10</v>
      </c>
      <c r="G2969" s="6">
        <v>1.98381290162054E-9</v>
      </c>
      <c r="H2969" s="3">
        <v>9.6000000000000002E-2</v>
      </c>
      <c r="I2969" s="3">
        <v>0.109</v>
      </c>
      <c r="J2969" s="3">
        <v>0.10199999999999999</v>
      </c>
      <c r="K2969" s="3">
        <v>3.19</v>
      </c>
      <c r="L2969" s="3">
        <v>2.1469999999999998</v>
      </c>
      <c r="M2969" s="3">
        <v>2.8530000000000002</v>
      </c>
      <c r="N2969" s="3">
        <v>0</v>
      </c>
      <c r="O2969" s="3">
        <v>0.29499999999999998</v>
      </c>
      <c r="P2969" s="3">
        <v>0</v>
      </c>
      <c r="Q2969" s="3">
        <v>0.23400000000000001</v>
      </c>
      <c r="R2969" s="3">
        <v>0.70699999999999996</v>
      </c>
      <c r="S2969" s="3">
        <v>0.80400000000000005</v>
      </c>
      <c r="T2969" s="3" t="s">
        <v>13370</v>
      </c>
      <c r="U2969" s="3"/>
      <c r="V2969" s="3"/>
      <c r="W2969" s="3"/>
      <c r="X2969" s="3"/>
      <c r="Y2969" s="3"/>
      <c r="Z2969" s="3"/>
      <c r="AA2969" s="3"/>
      <c r="AB2969" s="3"/>
      <c r="AC2969" s="3"/>
      <c r="AD2969" s="7">
        <f t="shared" si="368"/>
        <v>0</v>
      </c>
      <c r="AE2969" s="3" t="str">
        <f t="shared" si="375"/>
        <v/>
      </c>
      <c r="AF2969" s="7">
        <f t="shared" si="369"/>
        <v>0</v>
      </c>
      <c r="AG2969" s="3" t="str">
        <f t="shared" si="370"/>
        <v/>
      </c>
      <c r="AH2969" s="7">
        <f t="shared" si="371"/>
        <v>0</v>
      </c>
      <c r="AI2969" s="3" t="str">
        <f t="shared" si="372"/>
        <v/>
      </c>
      <c r="AJ2969" s="7">
        <f t="shared" si="373"/>
        <v>0</v>
      </c>
      <c r="AK2969" s="3" t="str">
        <f t="shared" si="374"/>
        <v/>
      </c>
    </row>
    <row r="2970" spans="1:37" ht="20" x14ac:dyDescent="0.2">
      <c r="A2970" s="3" t="s">
        <v>2974</v>
      </c>
      <c r="B2970" s="3" t="s">
        <v>19806</v>
      </c>
      <c r="C2970" s="3" t="s">
        <v>19807</v>
      </c>
      <c r="D2970" s="3">
        <v>4.5297580970417002</v>
      </c>
      <c r="E2970" s="3">
        <v>0.233526533765502</v>
      </c>
      <c r="F2970" s="6">
        <v>2.14365963234082E-9</v>
      </c>
      <c r="G2970" s="6">
        <v>1.54917506652839E-8</v>
      </c>
      <c r="H2970" s="3">
        <v>0.11600000000000001</v>
      </c>
      <c r="I2970" s="3">
        <v>6.5000000000000002E-2</v>
      </c>
      <c r="J2970" s="3">
        <v>0</v>
      </c>
      <c r="K2970" s="3">
        <v>2.1</v>
      </c>
      <c r="L2970" s="3">
        <v>1.0089999999999999</v>
      </c>
      <c r="M2970" s="3">
        <v>1.778</v>
      </c>
      <c r="N2970" s="3">
        <v>0.126</v>
      </c>
      <c r="O2970" s="3">
        <v>0.11799999999999999</v>
      </c>
      <c r="P2970" s="3">
        <v>0.16600000000000001</v>
      </c>
      <c r="Q2970" s="3">
        <v>0.63200000000000001</v>
      </c>
      <c r="R2970" s="3">
        <v>0.77600000000000002</v>
      </c>
      <c r="S2970" s="3">
        <v>0.48199999999999998</v>
      </c>
      <c r="T2970" s="3" t="s">
        <v>13371</v>
      </c>
      <c r="U2970" s="3"/>
      <c r="V2970" s="3"/>
      <c r="W2970" s="3"/>
      <c r="X2970" s="3"/>
      <c r="Y2970" s="3"/>
      <c r="Z2970" s="3"/>
      <c r="AA2970" s="3"/>
      <c r="AB2970" s="3"/>
      <c r="AC2970" s="3"/>
      <c r="AD2970" s="7">
        <f t="shared" si="368"/>
        <v>0</v>
      </c>
      <c r="AE2970" s="3" t="str">
        <f t="shared" si="375"/>
        <v/>
      </c>
      <c r="AF2970" s="7">
        <f t="shared" si="369"/>
        <v>0</v>
      </c>
      <c r="AG2970" s="3" t="str">
        <f t="shared" si="370"/>
        <v/>
      </c>
      <c r="AH2970" s="7">
        <f t="shared" si="371"/>
        <v>0</v>
      </c>
      <c r="AI2970" s="3" t="str">
        <f t="shared" si="372"/>
        <v/>
      </c>
      <c r="AJ2970" s="7">
        <f t="shared" si="373"/>
        <v>0</v>
      </c>
      <c r="AK2970" s="3" t="str">
        <f t="shared" si="374"/>
        <v/>
      </c>
    </row>
    <row r="2971" spans="1:37" ht="20" x14ac:dyDescent="0.2">
      <c r="A2971" s="3" t="s">
        <v>2975</v>
      </c>
      <c r="B2971" s="3" t="s">
        <v>19806</v>
      </c>
      <c r="C2971" s="3" t="s">
        <v>19807</v>
      </c>
      <c r="D2971" s="3">
        <v>4.5293900786227397</v>
      </c>
      <c r="E2971" s="3">
        <v>3.4747322289074698</v>
      </c>
      <c r="F2971" s="6">
        <v>1.4846252395851099E-27</v>
      </c>
      <c r="G2971" s="6">
        <v>1.9023788206565999E-25</v>
      </c>
      <c r="H2971" s="3">
        <v>0.34699999999999998</v>
      </c>
      <c r="I2971" s="3">
        <v>0.51</v>
      </c>
      <c r="J2971" s="3">
        <v>0.13900000000000001</v>
      </c>
      <c r="K2971" s="3">
        <v>9.1989999999999998</v>
      </c>
      <c r="L2971" s="3">
        <v>5.6859999999999999</v>
      </c>
      <c r="M2971" s="3">
        <v>11.605</v>
      </c>
      <c r="N2971" s="3">
        <v>0.78300000000000003</v>
      </c>
      <c r="O2971" s="3">
        <v>0.13500000000000001</v>
      </c>
      <c r="P2971" s="3">
        <v>0.56299999999999994</v>
      </c>
      <c r="Q2971" s="3">
        <v>4.077</v>
      </c>
      <c r="R2971" s="3">
        <v>4.5270000000000001</v>
      </c>
      <c r="S2971" s="3">
        <v>4.79</v>
      </c>
      <c r="T2971" s="3" t="s">
        <v>13372</v>
      </c>
      <c r="U2971" s="3"/>
      <c r="V2971" s="3"/>
      <c r="W2971" s="3"/>
      <c r="X2971" s="3"/>
      <c r="Y2971" s="3"/>
      <c r="Z2971" s="3"/>
      <c r="AA2971" s="3"/>
      <c r="AB2971" s="3"/>
      <c r="AC2971" s="3"/>
      <c r="AD2971" s="7">
        <f t="shared" si="368"/>
        <v>0</v>
      </c>
      <c r="AE2971" s="3" t="str">
        <f t="shared" si="375"/>
        <v/>
      </c>
      <c r="AF2971" s="7">
        <f t="shared" si="369"/>
        <v>0</v>
      </c>
      <c r="AG2971" s="3" t="str">
        <f t="shared" si="370"/>
        <v/>
      </c>
      <c r="AH2971" s="7">
        <f t="shared" si="371"/>
        <v>0</v>
      </c>
      <c r="AI2971" s="3" t="str">
        <f t="shared" si="372"/>
        <v/>
      </c>
      <c r="AJ2971" s="7">
        <f t="shared" si="373"/>
        <v>0</v>
      </c>
      <c r="AK2971" s="3" t="str">
        <f t="shared" si="374"/>
        <v/>
      </c>
    </row>
    <row r="2972" spans="1:37" ht="20" x14ac:dyDescent="0.2">
      <c r="A2972" s="3" t="s">
        <v>2976</v>
      </c>
      <c r="B2972" s="3" t="s">
        <v>19806</v>
      </c>
      <c r="C2972" s="3" t="s">
        <v>19807</v>
      </c>
      <c r="D2972" s="3">
        <v>4.5291968060069498</v>
      </c>
      <c r="E2972" s="3">
        <v>0.21899335174717699</v>
      </c>
      <c r="F2972" s="6">
        <v>5.3429720323465299E-8</v>
      </c>
      <c r="G2972" s="6">
        <v>3.1499056267247599E-7</v>
      </c>
      <c r="H2972" s="3">
        <v>5.8000000000000003E-2</v>
      </c>
      <c r="I2972" s="3">
        <v>6.5000000000000002E-2</v>
      </c>
      <c r="J2972" s="3">
        <v>6.5000000000000002E-2</v>
      </c>
      <c r="K2972" s="3">
        <v>1.343</v>
      </c>
      <c r="L2972" s="3">
        <v>0.93799999999999994</v>
      </c>
      <c r="M2972" s="3">
        <v>2.93</v>
      </c>
      <c r="N2972" s="3">
        <v>6.8000000000000005E-2</v>
      </c>
      <c r="O2972" s="3">
        <v>0</v>
      </c>
      <c r="P2972" s="3">
        <v>5.8000000000000003E-2</v>
      </c>
      <c r="Q2972" s="3">
        <v>0.14699999999999999</v>
      </c>
      <c r="R2972" s="3">
        <v>0.379</v>
      </c>
      <c r="S2972" s="3">
        <v>0.14399999999999999</v>
      </c>
      <c r="T2972" s="3" t="s">
        <v>2976</v>
      </c>
      <c r="U2972" s="3" t="s">
        <v>13373</v>
      </c>
      <c r="V2972" s="3">
        <v>240</v>
      </c>
      <c r="W2972" s="3" t="s">
        <v>13374</v>
      </c>
      <c r="X2972" s="3" t="s">
        <v>13375</v>
      </c>
      <c r="Y2972" s="6">
        <v>1.25E-154</v>
      </c>
      <c r="Z2972" s="3">
        <v>99.545454550000002</v>
      </c>
      <c r="AA2972" s="3">
        <v>451.44</v>
      </c>
      <c r="AB2972" s="3">
        <v>220</v>
      </c>
      <c r="AC2972" s="3">
        <v>219</v>
      </c>
      <c r="AD2972" s="7">
        <f t="shared" si="368"/>
        <v>1</v>
      </c>
      <c r="AE2972" s="3">
        <f t="shared" si="375"/>
        <v>99.545454550000002</v>
      </c>
      <c r="AF2972" s="7">
        <f t="shared" si="369"/>
        <v>0</v>
      </c>
      <c r="AG2972" s="3" t="str">
        <f t="shared" si="370"/>
        <v/>
      </c>
      <c r="AH2972" s="7">
        <f t="shared" si="371"/>
        <v>0</v>
      </c>
      <c r="AI2972" s="3" t="str">
        <f t="shared" si="372"/>
        <v/>
      </c>
      <c r="AJ2972" s="7">
        <f t="shared" si="373"/>
        <v>0</v>
      </c>
      <c r="AK2972" s="3" t="str">
        <f t="shared" si="374"/>
        <v/>
      </c>
    </row>
    <row r="2973" spans="1:37" ht="20" x14ac:dyDescent="0.2">
      <c r="A2973" s="3" t="s">
        <v>2977</v>
      </c>
      <c r="B2973" s="3" t="s">
        <v>19806</v>
      </c>
      <c r="C2973" s="3" t="s">
        <v>19807</v>
      </c>
      <c r="D2973" s="3">
        <v>4.5288614677844397</v>
      </c>
      <c r="E2973" s="3">
        <v>2.5116797404274198</v>
      </c>
      <c r="F2973" s="6">
        <v>2.9174683559064799E-12</v>
      </c>
      <c r="G2973" s="6">
        <v>3.2401322815032703E-11</v>
      </c>
      <c r="H2973" s="3">
        <v>0.79900000000000004</v>
      </c>
      <c r="I2973" s="3">
        <v>0.27200000000000002</v>
      </c>
      <c r="J2973" s="3">
        <v>6.5000000000000002E-2</v>
      </c>
      <c r="K2973" s="3">
        <v>7.9089999999999998</v>
      </c>
      <c r="L2973" s="3">
        <v>4.2080000000000002</v>
      </c>
      <c r="M2973" s="3">
        <v>15.456</v>
      </c>
      <c r="N2973" s="3">
        <v>0.80300000000000005</v>
      </c>
      <c r="O2973" s="3">
        <v>0.245</v>
      </c>
      <c r="P2973" s="3">
        <v>0.40600000000000003</v>
      </c>
      <c r="Q2973" s="3">
        <v>1.1859999999999999</v>
      </c>
      <c r="R2973" s="3">
        <v>1.5609999999999999</v>
      </c>
      <c r="S2973" s="3">
        <v>0.72799999999999998</v>
      </c>
      <c r="T2973" s="3" t="s">
        <v>13376</v>
      </c>
      <c r="U2973" s="3"/>
      <c r="V2973" s="3"/>
      <c r="W2973" s="3"/>
      <c r="X2973" s="3"/>
      <c r="Y2973" s="3"/>
      <c r="Z2973" s="3"/>
      <c r="AA2973" s="3"/>
      <c r="AB2973" s="3"/>
      <c r="AC2973" s="3"/>
      <c r="AD2973" s="7">
        <f t="shared" si="368"/>
        <v>0</v>
      </c>
      <c r="AE2973" s="3" t="str">
        <f t="shared" si="375"/>
        <v/>
      </c>
      <c r="AF2973" s="7">
        <f t="shared" si="369"/>
        <v>0</v>
      </c>
      <c r="AG2973" s="3" t="str">
        <f t="shared" si="370"/>
        <v/>
      </c>
      <c r="AH2973" s="7">
        <f t="shared" si="371"/>
        <v>0</v>
      </c>
      <c r="AI2973" s="3" t="str">
        <f t="shared" si="372"/>
        <v/>
      </c>
      <c r="AJ2973" s="7">
        <f t="shared" si="373"/>
        <v>0</v>
      </c>
      <c r="AK2973" s="3" t="str">
        <f t="shared" si="374"/>
        <v/>
      </c>
    </row>
    <row r="2974" spans="1:37" ht="20" x14ac:dyDescent="0.2">
      <c r="A2974" s="3" t="s">
        <v>2978</v>
      </c>
      <c r="B2974" s="3" t="s">
        <v>19806</v>
      </c>
      <c r="C2974" s="3" t="s">
        <v>19807</v>
      </c>
      <c r="D2974" s="3">
        <v>4.5288487883026498</v>
      </c>
      <c r="E2974" s="3">
        <v>0.54569506285056801</v>
      </c>
      <c r="F2974" s="6">
        <v>2.73472494264232E-7</v>
      </c>
      <c r="G2974" s="6">
        <v>1.4763835471014799E-6</v>
      </c>
      <c r="H2974" s="3">
        <v>9.6000000000000002E-2</v>
      </c>
      <c r="I2974" s="3">
        <v>0.109</v>
      </c>
      <c r="J2974" s="3">
        <v>0</v>
      </c>
      <c r="K2974" s="3">
        <v>0.86399999999999999</v>
      </c>
      <c r="L2974" s="3">
        <v>0.88100000000000001</v>
      </c>
      <c r="M2974" s="3">
        <v>3.391</v>
      </c>
      <c r="N2974" s="3">
        <v>0.106</v>
      </c>
      <c r="O2974" s="3">
        <v>9.2999999999999999E-2</v>
      </c>
      <c r="P2974" s="3">
        <v>0.27300000000000002</v>
      </c>
      <c r="Q2974" s="3">
        <v>0.17299999999999999</v>
      </c>
      <c r="R2974" s="3">
        <v>0.92300000000000004</v>
      </c>
      <c r="S2974" s="3">
        <v>0.55900000000000005</v>
      </c>
      <c r="T2974" s="3" t="s">
        <v>2978</v>
      </c>
      <c r="U2974" s="3" t="s">
        <v>13377</v>
      </c>
      <c r="V2974" s="3">
        <v>744</v>
      </c>
      <c r="W2974" s="3" t="s">
        <v>13378</v>
      </c>
      <c r="X2974" s="3" t="s">
        <v>13379</v>
      </c>
      <c r="Y2974" s="3">
        <v>0</v>
      </c>
      <c r="Z2974" s="3">
        <v>100</v>
      </c>
      <c r="AA2974" s="3">
        <v>1512.28</v>
      </c>
      <c r="AB2974" s="3">
        <v>744</v>
      </c>
      <c r="AC2974" s="3">
        <v>744</v>
      </c>
      <c r="AD2974" s="7">
        <f t="shared" si="368"/>
        <v>1</v>
      </c>
      <c r="AE2974" s="3">
        <f t="shared" si="375"/>
        <v>100</v>
      </c>
      <c r="AF2974" s="7">
        <f t="shared" si="369"/>
        <v>0</v>
      </c>
      <c r="AG2974" s="3" t="str">
        <f t="shared" si="370"/>
        <v/>
      </c>
      <c r="AH2974" s="7">
        <f t="shared" si="371"/>
        <v>0</v>
      </c>
      <c r="AI2974" s="3" t="str">
        <f t="shared" si="372"/>
        <v/>
      </c>
      <c r="AJ2974" s="7">
        <f t="shared" si="373"/>
        <v>0</v>
      </c>
      <c r="AK2974" s="3" t="str">
        <f t="shared" si="374"/>
        <v/>
      </c>
    </row>
    <row r="2975" spans="1:37" ht="20" x14ac:dyDescent="0.2">
      <c r="A2975" s="3" t="s">
        <v>2979</v>
      </c>
      <c r="B2975" s="3" t="s">
        <v>19806</v>
      </c>
      <c r="C2975" s="3" t="s">
        <v>19807</v>
      </c>
      <c r="D2975" s="3">
        <v>4.5279670599603996</v>
      </c>
      <c r="E2975" s="3">
        <v>2.3706361428627001</v>
      </c>
      <c r="F2975" s="6">
        <v>6.9992068825706596E-19</v>
      </c>
      <c r="G2975" s="6">
        <v>2.27321418847452E-17</v>
      </c>
      <c r="H2975" s="3">
        <v>0.41399999999999998</v>
      </c>
      <c r="I2975" s="3">
        <v>0.54300000000000004</v>
      </c>
      <c r="J2975" s="3">
        <v>0.21299999999999999</v>
      </c>
      <c r="K2975" s="3">
        <v>10.302</v>
      </c>
      <c r="L2975" s="3">
        <v>7.8330000000000002</v>
      </c>
      <c r="M2975" s="3">
        <v>15.148999999999999</v>
      </c>
      <c r="N2975" s="3">
        <v>0.98599999999999999</v>
      </c>
      <c r="O2975" s="3">
        <v>0.41299999999999998</v>
      </c>
      <c r="P2975" s="3">
        <v>0.72899999999999998</v>
      </c>
      <c r="Q2975" s="3">
        <v>4.0430000000000001</v>
      </c>
      <c r="R2975" s="3">
        <v>3.742</v>
      </c>
      <c r="S2975" s="3">
        <v>3.6139999999999999</v>
      </c>
      <c r="T2975" s="3" t="s">
        <v>2979</v>
      </c>
      <c r="U2975" s="3" t="s">
        <v>13380</v>
      </c>
      <c r="V2975" s="3">
        <v>170</v>
      </c>
      <c r="W2975" s="3" t="s">
        <v>13381</v>
      </c>
      <c r="X2975" s="3" t="s">
        <v>13382</v>
      </c>
      <c r="Y2975" s="6">
        <v>1.51E-116</v>
      </c>
      <c r="Z2975" s="3">
        <v>99.401197600000003</v>
      </c>
      <c r="AA2975" s="3">
        <v>340.50200000000001</v>
      </c>
      <c r="AB2975" s="3">
        <v>167</v>
      </c>
      <c r="AC2975" s="3">
        <v>166</v>
      </c>
      <c r="AD2975" s="7">
        <f t="shared" si="368"/>
        <v>1</v>
      </c>
      <c r="AE2975" s="3">
        <f t="shared" si="375"/>
        <v>99.401197600000003</v>
      </c>
      <c r="AF2975" s="7">
        <f t="shared" si="369"/>
        <v>0</v>
      </c>
      <c r="AG2975" s="3" t="str">
        <f t="shared" si="370"/>
        <v/>
      </c>
      <c r="AH2975" s="7">
        <f t="shared" si="371"/>
        <v>0</v>
      </c>
      <c r="AI2975" s="3" t="str">
        <f t="shared" si="372"/>
        <v/>
      </c>
      <c r="AJ2975" s="7">
        <f t="shared" si="373"/>
        <v>0</v>
      </c>
      <c r="AK2975" s="3" t="str">
        <f t="shared" si="374"/>
        <v/>
      </c>
    </row>
    <row r="2976" spans="1:37" ht="20" x14ac:dyDescent="0.2">
      <c r="A2976" s="3" t="s">
        <v>2980</v>
      </c>
      <c r="B2976" s="3" t="s">
        <v>19806</v>
      </c>
      <c r="C2976" s="3" t="s">
        <v>19807</v>
      </c>
      <c r="D2976" s="3">
        <v>4.5277296262627802</v>
      </c>
      <c r="E2976" s="3">
        <v>-0.21304986968911799</v>
      </c>
      <c r="F2976" s="6">
        <v>3.7900226728294099E-7</v>
      </c>
      <c r="G2976" s="6">
        <v>2.0122618637409201E-6</v>
      </c>
      <c r="H2976" s="3">
        <v>0.21199999999999999</v>
      </c>
      <c r="I2976" s="3">
        <v>0</v>
      </c>
      <c r="J2976" s="3">
        <v>0</v>
      </c>
      <c r="K2976" s="3">
        <v>2.1139999999999999</v>
      </c>
      <c r="L2976" s="3">
        <v>1.08</v>
      </c>
      <c r="M2976" s="3">
        <v>2.9039999999999999</v>
      </c>
      <c r="N2976" s="3">
        <v>0</v>
      </c>
      <c r="O2976" s="3">
        <v>0</v>
      </c>
      <c r="P2976" s="3">
        <v>0</v>
      </c>
      <c r="Q2976" s="3">
        <v>0.623</v>
      </c>
      <c r="R2976" s="3">
        <v>0.379</v>
      </c>
      <c r="S2976" s="3">
        <v>0.36399999999999999</v>
      </c>
      <c r="T2976" s="3" t="s">
        <v>2980</v>
      </c>
      <c r="U2976" s="3" t="s">
        <v>13383</v>
      </c>
      <c r="V2976" s="3">
        <v>419</v>
      </c>
      <c r="W2976" s="3" t="s">
        <v>13384</v>
      </c>
      <c r="X2976" s="3" t="s">
        <v>13385</v>
      </c>
      <c r="Y2976" s="3">
        <v>0</v>
      </c>
      <c r="Z2976" s="3">
        <v>100</v>
      </c>
      <c r="AA2976" s="3">
        <v>856.67</v>
      </c>
      <c r="AB2976" s="3">
        <v>419</v>
      </c>
      <c r="AC2976" s="3">
        <v>419</v>
      </c>
      <c r="AD2976" s="7">
        <f t="shared" si="368"/>
        <v>1</v>
      </c>
      <c r="AE2976" s="3">
        <f t="shared" si="375"/>
        <v>100</v>
      </c>
      <c r="AF2976" s="7">
        <f t="shared" si="369"/>
        <v>0</v>
      </c>
      <c r="AG2976" s="3" t="str">
        <f t="shared" si="370"/>
        <v/>
      </c>
      <c r="AH2976" s="7">
        <f t="shared" si="371"/>
        <v>0</v>
      </c>
      <c r="AI2976" s="3" t="str">
        <f t="shared" si="372"/>
        <v/>
      </c>
      <c r="AJ2976" s="7">
        <f t="shared" si="373"/>
        <v>0</v>
      </c>
      <c r="AK2976" s="3" t="str">
        <f t="shared" si="374"/>
        <v/>
      </c>
    </row>
    <row r="2977" spans="1:37" ht="20" x14ac:dyDescent="0.2">
      <c r="A2977" s="3" t="s">
        <v>2981</v>
      </c>
      <c r="B2977" s="3" t="s">
        <v>19806</v>
      </c>
      <c r="C2977" s="3" t="s">
        <v>19807</v>
      </c>
      <c r="D2977" s="3">
        <v>4.5267605775431603</v>
      </c>
      <c r="E2977" s="3">
        <v>0.82658385087154795</v>
      </c>
      <c r="F2977" s="6">
        <v>1.30964594661062E-13</v>
      </c>
      <c r="G2977" s="6">
        <v>1.80561810279314E-12</v>
      </c>
      <c r="H2977" s="3">
        <v>0.125</v>
      </c>
      <c r="I2977" s="3">
        <v>4.2999999999999997E-2</v>
      </c>
      <c r="J2977" s="3">
        <v>4.5999999999999999E-2</v>
      </c>
      <c r="K2977" s="3">
        <v>1.702</v>
      </c>
      <c r="L2977" s="3">
        <v>1.649</v>
      </c>
      <c r="M2977" s="3">
        <v>2.3540000000000001</v>
      </c>
      <c r="N2977" s="3">
        <v>0.23200000000000001</v>
      </c>
      <c r="O2977" s="3">
        <v>0.127</v>
      </c>
      <c r="P2977" s="3">
        <v>0.20699999999999999</v>
      </c>
      <c r="Q2977" s="3">
        <v>1.4019999999999999</v>
      </c>
      <c r="R2977" s="3">
        <v>1.0349999999999999</v>
      </c>
      <c r="S2977" s="3">
        <v>1.4730000000000001</v>
      </c>
      <c r="T2977" s="3" t="s">
        <v>2981</v>
      </c>
      <c r="U2977" s="3" t="s">
        <v>13386</v>
      </c>
      <c r="V2977" s="3">
        <v>573</v>
      </c>
      <c r="W2977" s="3" t="s">
        <v>13387</v>
      </c>
      <c r="X2977" s="3" t="s">
        <v>13388</v>
      </c>
      <c r="Y2977" s="3">
        <v>0</v>
      </c>
      <c r="Z2977" s="3">
        <v>100</v>
      </c>
      <c r="AA2977" s="3">
        <v>1179.08</v>
      </c>
      <c r="AB2977" s="3">
        <v>573</v>
      </c>
      <c r="AC2977" s="3">
        <v>573</v>
      </c>
      <c r="AD2977" s="7">
        <f t="shared" si="368"/>
        <v>1</v>
      </c>
      <c r="AE2977" s="3">
        <f t="shared" si="375"/>
        <v>100</v>
      </c>
      <c r="AF2977" s="7">
        <f t="shared" si="369"/>
        <v>0</v>
      </c>
      <c r="AG2977" s="3" t="str">
        <f t="shared" si="370"/>
        <v/>
      </c>
      <c r="AH2977" s="7">
        <f t="shared" si="371"/>
        <v>0</v>
      </c>
      <c r="AI2977" s="3" t="str">
        <f t="shared" si="372"/>
        <v/>
      </c>
      <c r="AJ2977" s="7">
        <f t="shared" si="373"/>
        <v>0</v>
      </c>
      <c r="AK2977" s="3" t="str">
        <f t="shared" si="374"/>
        <v/>
      </c>
    </row>
    <row r="2978" spans="1:37" ht="20" x14ac:dyDescent="0.2">
      <c r="A2978" s="3" t="s">
        <v>2982</v>
      </c>
      <c r="B2978" s="3" t="s">
        <v>19806</v>
      </c>
      <c r="C2978" s="3" t="s">
        <v>19807</v>
      </c>
      <c r="D2978" s="3">
        <v>4.5266143001785499</v>
      </c>
      <c r="E2978" s="3">
        <v>1.25233318062411</v>
      </c>
      <c r="F2978" s="6">
        <v>1.68171958799983E-13</v>
      </c>
      <c r="G2978" s="6">
        <v>2.2723705039978199E-12</v>
      </c>
      <c r="H2978" s="3">
        <v>0.183</v>
      </c>
      <c r="I2978" s="3">
        <v>0.109</v>
      </c>
      <c r="J2978" s="3">
        <v>4.5999999999999999E-2</v>
      </c>
      <c r="K2978" s="3">
        <v>2.7650000000000001</v>
      </c>
      <c r="L2978" s="3">
        <v>1.72</v>
      </c>
      <c r="M2978" s="3">
        <v>3.9409999999999998</v>
      </c>
      <c r="N2978" s="3">
        <v>4.8000000000000001E-2</v>
      </c>
      <c r="O2978" s="3">
        <v>9.2999999999999999E-2</v>
      </c>
      <c r="P2978" s="3">
        <v>0.26500000000000001</v>
      </c>
      <c r="Q2978" s="3">
        <v>1.056</v>
      </c>
      <c r="R2978" s="3">
        <v>0.67300000000000004</v>
      </c>
      <c r="S2978" s="3">
        <v>0.82099999999999995</v>
      </c>
      <c r="T2978" s="3" t="s">
        <v>2982</v>
      </c>
      <c r="U2978" s="3" t="s">
        <v>13389</v>
      </c>
      <c r="V2978" s="3">
        <v>417</v>
      </c>
      <c r="W2978" s="3" t="s">
        <v>13390</v>
      </c>
      <c r="X2978" s="3" t="s">
        <v>13391</v>
      </c>
      <c r="Y2978" s="3">
        <v>0</v>
      </c>
      <c r="Z2978" s="3">
        <v>100</v>
      </c>
      <c r="AA2978" s="3">
        <v>871.30700000000002</v>
      </c>
      <c r="AB2978" s="3">
        <v>417</v>
      </c>
      <c r="AC2978" s="3">
        <v>417</v>
      </c>
      <c r="AD2978" s="7">
        <f t="shared" si="368"/>
        <v>1</v>
      </c>
      <c r="AE2978" s="3">
        <f t="shared" si="375"/>
        <v>100</v>
      </c>
      <c r="AF2978" s="7">
        <f t="shared" si="369"/>
        <v>0</v>
      </c>
      <c r="AG2978" s="3" t="str">
        <f t="shared" si="370"/>
        <v/>
      </c>
      <c r="AH2978" s="7">
        <f t="shared" si="371"/>
        <v>0</v>
      </c>
      <c r="AI2978" s="3" t="str">
        <f t="shared" si="372"/>
        <v/>
      </c>
      <c r="AJ2978" s="7">
        <f t="shared" si="373"/>
        <v>0</v>
      </c>
      <c r="AK2978" s="3" t="str">
        <f t="shared" si="374"/>
        <v/>
      </c>
    </row>
    <row r="2979" spans="1:37" ht="20" x14ac:dyDescent="0.2">
      <c r="A2979" s="3" t="s">
        <v>2983</v>
      </c>
      <c r="B2979" s="3" t="s">
        <v>19806</v>
      </c>
      <c r="C2979" s="3" t="s">
        <v>19807</v>
      </c>
      <c r="D2979" s="3">
        <v>4.5263770474579896</v>
      </c>
      <c r="E2979" s="3">
        <v>5.7340005792168602</v>
      </c>
      <c r="F2979" s="6">
        <v>1.8895924848701899E-21</v>
      </c>
      <c r="G2979" s="6">
        <v>9.2350804504945603E-20</v>
      </c>
      <c r="H2979" s="3">
        <v>11.595000000000001</v>
      </c>
      <c r="I2979" s="3">
        <v>13.054</v>
      </c>
      <c r="J2979" s="3">
        <v>3.77</v>
      </c>
      <c r="K2979" s="3">
        <v>166.404</v>
      </c>
      <c r="L2979" s="3">
        <v>146.309</v>
      </c>
      <c r="M2979" s="3">
        <v>388.24200000000002</v>
      </c>
      <c r="N2979" s="3">
        <v>17.308</v>
      </c>
      <c r="O2979" s="3">
        <v>10.417999999999999</v>
      </c>
      <c r="P2979" s="3">
        <v>14.465999999999999</v>
      </c>
      <c r="Q2979" s="3">
        <v>69.528000000000006</v>
      </c>
      <c r="R2979" s="3">
        <v>62.252000000000002</v>
      </c>
      <c r="S2979" s="3">
        <v>64.391000000000005</v>
      </c>
      <c r="T2979" s="3" t="s">
        <v>2983</v>
      </c>
      <c r="U2979" s="3" t="s">
        <v>13392</v>
      </c>
      <c r="V2979" s="3">
        <v>318</v>
      </c>
      <c r="W2979" s="3" t="s">
        <v>13393</v>
      </c>
      <c r="X2979" s="3" t="s">
        <v>13394</v>
      </c>
      <c r="Y2979" s="3">
        <v>0</v>
      </c>
      <c r="Z2979" s="3">
        <v>99.685534590000003</v>
      </c>
      <c r="AA2979" s="3">
        <v>665.226</v>
      </c>
      <c r="AB2979" s="3">
        <v>318</v>
      </c>
      <c r="AC2979" s="3">
        <v>317</v>
      </c>
      <c r="AD2979" s="7">
        <f t="shared" si="368"/>
        <v>1</v>
      </c>
      <c r="AE2979" s="3">
        <f t="shared" si="375"/>
        <v>99.685534590000003</v>
      </c>
      <c r="AF2979" s="7">
        <f t="shared" si="369"/>
        <v>0</v>
      </c>
      <c r="AG2979" s="3" t="str">
        <f t="shared" si="370"/>
        <v/>
      </c>
      <c r="AH2979" s="7">
        <f t="shared" si="371"/>
        <v>0</v>
      </c>
      <c r="AI2979" s="3" t="str">
        <f t="shared" si="372"/>
        <v/>
      </c>
      <c r="AJ2979" s="7">
        <f t="shared" si="373"/>
        <v>0</v>
      </c>
      <c r="AK2979" s="3" t="str">
        <f t="shared" si="374"/>
        <v/>
      </c>
    </row>
    <row r="2980" spans="1:37" ht="20" x14ac:dyDescent="0.2">
      <c r="A2980" s="3" t="s">
        <v>2984</v>
      </c>
      <c r="B2980" s="3" t="s">
        <v>19806</v>
      </c>
      <c r="C2980" s="3" t="s">
        <v>19807</v>
      </c>
      <c r="D2980" s="3">
        <v>4.5263710399921999</v>
      </c>
      <c r="E2980" s="3">
        <v>5.0450969751009396</v>
      </c>
      <c r="F2980" s="6">
        <v>1.44848560664218E-27</v>
      </c>
      <c r="G2980" s="6">
        <v>1.86824760353569E-25</v>
      </c>
      <c r="H2980" s="3">
        <v>4.2469999999999999</v>
      </c>
      <c r="I2980" s="3">
        <v>5.17</v>
      </c>
      <c r="J2980" s="3">
        <v>1.64</v>
      </c>
      <c r="K2980" s="3">
        <v>64.924000000000007</v>
      </c>
      <c r="L2980" s="3">
        <v>55.000999999999998</v>
      </c>
      <c r="M2980" s="3">
        <v>126.59099999999999</v>
      </c>
      <c r="N2980" s="3">
        <v>7.8319999999999999</v>
      </c>
      <c r="O2980" s="3">
        <v>3.4</v>
      </c>
      <c r="P2980" s="3">
        <v>4.9130000000000003</v>
      </c>
      <c r="Q2980" s="3">
        <v>22.16</v>
      </c>
      <c r="R2980" s="3">
        <v>23.866</v>
      </c>
      <c r="S2980" s="3">
        <v>25.068999999999999</v>
      </c>
      <c r="T2980" s="3" t="s">
        <v>2984</v>
      </c>
      <c r="U2980" s="3" t="s">
        <v>13395</v>
      </c>
      <c r="V2980" s="3">
        <v>312</v>
      </c>
      <c r="W2980" s="3" t="s">
        <v>13396</v>
      </c>
      <c r="X2980" s="3" t="s">
        <v>13397</v>
      </c>
      <c r="Y2980" s="3">
        <v>0</v>
      </c>
      <c r="Z2980" s="3">
        <v>100</v>
      </c>
      <c r="AA2980" s="3">
        <v>653.28399999999999</v>
      </c>
      <c r="AB2980" s="3">
        <v>312</v>
      </c>
      <c r="AC2980" s="3">
        <v>312</v>
      </c>
      <c r="AD2980" s="7">
        <f t="shared" si="368"/>
        <v>1</v>
      </c>
      <c r="AE2980" s="3">
        <f t="shared" si="375"/>
        <v>100</v>
      </c>
      <c r="AF2980" s="7">
        <f t="shared" si="369"/>
        <v>0</v>
      </c>
      <c r="AG2980" s="3" t="str">
        <f t="shared" si="370"/>
        <v/>
      </c>
      <c r="AH2980" s="7">
        <f t="shared" si="371"/>
        <v>0</v>
      </c>
      <c r="AI2980" s="3" t="str">
        <f t="shared" si="372"/>
        <v/>
      </c>
      <c r="AJ2980" s="7">
        <f t="shared" si="373"/>
        <v>0</v>
      </c>
      <c r="AK2980" s="3" t="str">
        <f t="shared" si="374"/>
        <v/>
      </c>
    </row>
    <row r="2981" spans="1:37" ht="20" x14ac:dyDescent="0.2">
      <c r="A2981" s="3" t="s">
        <v>2985</v>
      </c>
      <c r="B2981" s="3" t="s">
        <v>19806</v>
      </c>
      <c r="C2981" s="3" t="s">
        <v>19807</v>
      </c>
      <c r="D2981" s="3">
        <v>4.5256209100454097</v>
      </c>
      <c r="E2981" s="3">
        <v>1.25330574164773</v>
      </c>
      <c r="F2981" s="6">
        <v>6.7129564179354098E-15</v>
      </c>
      <c r="G2981" s="6">
        <v>1.1618900787615001E-13</v>
      </c>
      <c r="H2981" s="3">
        <v>0.106</v>
      </c>
      <c r="I2981" s="3">
        <v>7.5999999999999998E-2</v>
      </c>
      <c r="J2981" s="3">
        <v>6.5000000000000002E-2</v>
      </c>
      <c r="K2981" s="3">
        <v>1.901</v>
      </c>
      <c r="L2981" s="3">
        <v>1.55</v>
      </c>
      <c r="M2981" s="3">
        <v>2.7890000000000001</v>
      </c>
      <c r="N2981" s="3">
        <v>3.9E-2</v>
      </c>
      <c r="O2981" s="3">
        <v>6.7000000000000004E-2</v>
      </c>
      <c r="P2981" s="3">
        <v>0.16600000000000001</v>
      </c>
      <c r="Q2981" s="3">
        <v>0.41599999999999998</v>
      </c>
      <c r="R2981" s="3">
        <v>0.57799999999999996</v>
      </c>
      <c r="S2981" s="3">
        <v>0.56699999999999995</v>
      </c>
      <c r="T2981" s="3" t="s">
        <v>2985</v>
      </c>
      <c r="U2981" s="3" t="s">
        <v>13398</v>
      </c>
      <c r="V2981" s="3">
        <v>209</v>
      </c>
      <c r="W2981" s="3" t="s">
        <v>13399</v>
      </c>
      <c r="X2981" s="3" t="s">
        <v>13400</v>
      </c>
      <c r="Y2981" s="6">
        <v>1.4E-147</v>
      </c>
      <c r="Z2981" s="3">
        <v>100</v>
      </c>
      <c r="AA2981" s="3">
        <v>422.16500000000002</v>
      </c>
      <c r="AB2981" s="3">
        <v>209</v>
      </c>
      <c r="AC2981" s="3">
        <v>209</v>
      </c>
      <c r="AD2981" s="7">
        <f t="shared" si="368"/>
        <v>1</v>
      </c>
      <c r="AE2981" s="3">
        <f t="shared" si="375"/>
        <v>100</v>
      </c>
      <c r="AF2981" s="7">
        <f t="shared" si="369"/>
        <v>0</v>
      </c>
      <c r="AG2981" s="3" t="str">
        <f t="shared" si="370"/>
        <v/>
      </c>
      <c r="AH2981" s="7">
        <f t="shared" si="371"/>
        <v>0</v>
      </c>
      <c r="AI2981" s="3" t="str">
        <f t="shared" si="372"/>
        <v/>
      </c>
      <c r="AJ2981" s="7">
        <f t="shared" si="373"/>
        <v>0</v>
      </c>
      <c r="AK2981" s="3" t="str">
        <f t="shared" si="374"/>
        <v/>
      </c>
    </row>
    <row r="2982" spans="1:37" ht="20" x14ac:dyDescent="0.2">
      <c r="A2982" s="3" t="s">
        <v>2986</v>
      </c>
      <c r="B2982" s="3" t="s">
        <v>19806</v>
      </c>
      <c r="C2982" s="3" t="s">
        <v>19807</v>
      </c>
      <c r="D2982" s="3">
        <v>4.5254350598626596</v>
      </c>
      <c r="E2982" s="3">
        <v>0.83372481873201099</v>
      </c>
      <c r="F2982" s="6">
        <v>1.81455648157668E-10</v>
      </c>
      <c r="G2982" s="6">
        <v>1.5312265915507399E-9</v>
      </c>
      <c r="H2982" s="3">
        <v>6.7000000000000004E-2</v>
      </c>
      <c r="I2982" s="3">
        <v>0.217</v>
      </c>
      <c r="J2982" s="3">
        <v>6.5000000000000002E-2</v>
      </c>
      <c r="K2982" s="3">
        <v>2.5920000000000001</v>
      </c>
      <c r="L2982" s="3">
        <v>1.55</v>
      </c>
      <c r="M2982" s="3">
        <v>4.3760000000000003</v>
      </c>
      <c r="N2982" s="3">
        <v>0.13500000000000001</v>
      </c>
      <c r="O2982" s="3">
        <v>6.7000000000000004E-2</v>
      </c>
      <c r="P2982" s="3">
        <v>0.182</v>
      </c>
      <c r="Q2982" s="3">
        <v>0.61499999999999999</v>
      </c>
      <c r="R2982" s="3">
        <v>0.23300000000000001</v>
      </c>
      <c r="S2982" s="3">
        <v>0.753</v>
      </c>
      <c r="T2982" s="3" t="s">
        <v>2986</v>
      </c>
      <c r="U2982" s="3" t="s">
        <v>12196</v>
      </c>
      <c r="V2982" s="3">
        <v>320</v>
      </c>
      <c r="W2982" s="3" t="s">
        <v>13401</v>
      </c>
      <c r="X2982" s="3" t="s">
        <v>13402</v>
      </c>
      <c r="Y2982" s="3">
        <v>0</v>
      </c>
      <c r="Z2982" s="3">
        <v>100</v>
      </c>
      <c r="AA2982" s="3">
        <v>662.14400000000001</v>
      </c>
      <c r="AB2982" s="3">
        <v>320</v>
      </c>
      <c r="AC2982" s="3">
        <v>320</v>
      </c>
      <c r="AD2982" s="7">
        <f t="shared" si="368"/>
        <v>1</v>
      </c>
      <c r="AE2982" s="3">
        <f t="shared" si="375"/>
        <v>100</v>
      </c>
      <c r="AF2982" s="7">
        <f t="shared" si="369"/>
        <v>0</v>
      </c>
      <c r="AG2982" s="3" t="str">
        <f t="shared" si="370"/>
        <v/>
      </c>
      <c r="AH2982" s="7">
        <f t="shared" si="371"/>
        <v>0</v>
      </c>
      <c r="AI2982" s="3" t="str">
        <f t="shared" si="372"/>
        <v/>
      </c>
      <c r="AJ2982" s="7">
        <f t="shared" si="373"/>
        <v>0</v>
      </c>
      <c r="AK2982" s="3" t="str">
        <f t="shared" si="374"/>
        <v/>
      </c>
    </row>
    <row r="2983" spans="1:37" ht="20" x14ac:dyDescent="0.2">
      <c r="A2983" s="3" t="s">
        <v>2987</v>
      </c>
      <c r="B2983" s="3" t="s">
        <v>19806</v>
      </c>
      <c r="C2983" s="3" t="s">
        <v>19807</v>
      </c>
      <c r="D2983" s="3">
        <v>4.5251673783480397</v>
      </c>
      <c r="E2983" s="3">
        <v>0.83759034750416395</v>
      </c>
      <c r="F2983" s="6">
        <v>4.7812393672141802E-10</v>
      </c>
      <c r="G2983" s="6">
        <v>3.7893310026489298E-9</v>
      </c>
      <c r="H2983" s="3">
        <v>6.7000000000000004E-2</v>
      </c>
      <c r="I2983" s="3">
        <v>0.29299999999999998</v>
      </c>
      <c r="J2983" s="3">
        <v>0</v>
      </c>
      <c r="K2983" s="3">
        <v>2.3260000000000001</v>
      </c>
      <c r="L2983" s="3">
        <v>1.7909999999999999</v>
      </c>
      <c r="M2983" s="3">
        <v>4.4909999999999997</v>
      </c>
      <c r="N2983" s="3">
        <v>6.8000000000000005E-2</v>
      </c>
      <c r="O2983" s="3">
        <v>0</v>
      </c>
      <c r="P2983" s="3">
        <v>5.8000000000000003E-2</v>
      </c>
      <c r="Q2983" s="3">
        <v>0.77900000000000003</v>
      </c>
      <c r="R2983" s="3">
        <v>0.93100000000000005</v>
      </c>
      <c r="S2983" s="3">
        <v>0.753</v>
      </c>
      <c r="T2983" s="3" t="s">
        <v>2987</v>
      </c>
      <c r="U2983" s="3" t="s">
        <v>13403</v>
      </c>
      <c r="V2983" s="3">
        <v>140</v>
      </c>
      <c r="W2983" s="3" t="s">
        <v>13404</v>
      </c>
      <c r="X2983" s="3" t="s">
        <v>13405</v>
      </c>
      <c r="Y2983" s="6">
        <v>1.22E-93</v>
      </c>
      <c r="Z2983" s="3">
        <v>100</v>
      </c>
      <c r="AA2983" s="3">
        <v>284.64800000000002</v>
      </c>
      <c r="AB2983" s="3">
        <v>140</v>
      </c>
      <c r="AC2983" s="3">
        <v>140</v>
      </c>
      <c r="AD2983" s="7">
        <f t="shared" si="368"/>
        <v>1</v>
      </c>
      <c r="AE2983" s="3">
        <f t="shared" si="375"/>
        <v>100</v>
      </c>
      <c r="AF2983" s="7">
        <f t="shared" si="369"/>
        <v>0</v>
      </c>
      <c r="AG2983" s="3" t="str">
        <f t="shared" si="370"/>
        <v/>
      </c>
      <c r="AH2983" s="7">
        <f t="shared" si="371"/>
        <v>0</v>
      </c>
      <c r="AI2983" s="3" t="str">
        <f t="shared" si="372"/>
        <v/>
      </c>
      <c r="AJ2983" s="7">
        <f t="shared" si="373"/>
        <v>0</v>
      </c>
      <c r="AK2983" s="3" t="str">
        <f t="shared" si="374"/>
        <v/>
      </c>
    </row>
    <row r="2984" spans="1:37" ht="20" x14ac:dyDescent="0.2">
      <c r="A2984" s="3" t="s">
        <v>2988</v>
      </c>
      <c r="B2984" s="3" t="s">
        <v>19806</v>
      </c>
      <c r="C2984" s="3" t="s">
        <v>19807</v>
      </c>
      <c r="D2984" s="3">
        <v>4.5251406951561304</v>
      </c>
      <c r="E2984" s="3">
        <v>1.5807617449959199</v>
      </c>
      <c r="F2984" s="6">
        <v>1.01773200172379E-14</v>
      </c>
      <c r="G2984" s="6">
        <v>1.69790879959357E-13</v>
      </c>
      <c r="H2984" s="3">
        <v>0.33700000000000002</v>
      </c>
      <c r="I2984" s="3">
        <v>0.185</v>
      </c>
      <c r="J2984" s="3">
        <v>0</v>
      </c>
      <c r="K2984" s="3">
        <v>4.0940000000000003</v>
      </c>
      <c r="L2984" s="3">
        <v>2.9710000000000001</v>
      </c>
      <c r="M2984" s="3">
        <v>5.8090000000000002</v>
      </c>
      <c r="N2984" s="3">
        <v>0.126</v>
      </c>
      <c r="O2984" s="3">
        <v>0.11</v>
      </c>
      <c r="P2984" s="3">
        <v>0.157</v>
      </c>
      <c r="Q2984" s="3">
        <v>0.26800000000000002</v>
      </c>
      <c r="R2984" s="3">
        <v>0.60399999999999998</v>
      </c>
      <c r="S2984" s="3">
        <v>0.98199999999999998</v>
      </c>
      <c r="T2984" s="3" t="s">
        <v>2988</v>
      </c>
      <c r="U2984" s="3" t="s">
        <v>8402</v>
      </c>
      <c r="V2984" s="3">
        <v>567</v>
      </c>
      <c r="W2984" s="3" t="s">
        <v>13406</v>
      </c>
      <c r="X2984" s="3" t="s">
        <v>13407</v>
      </c>
      <c r="Y2984" s="3">
        <v>0</v>
      </c>
      <c r="Z2984" s="3">
        <v>100</v>
      </c>
      <c r="AA2984" s="3">
        <v>1155.58</v>
      </c>
      <c r="AB2984" s="3">
        <v>567</v>
      </c>
      <c r="AC2984" s="3">
        <v>567</v>
      </c>
      <c r="AD2984" s="7">
        <f t="shared" si="368"/>
        <v>1</v>
      </c>
      <c r="AE2984" s="3">
        <f t="shared" si="375"/>
        <v>100</v>
      </c>
      <c r="AF2984" s="7">
        <f t="shared" si="369"/>
        <v>0</v>
      </c>
      <c r="AG2984" s="3" t="str">
        <f t="shared" si="370"/>
        <v/>
      </c>
      <c r="AH2984" s="7">
        <f t="shared" si="371"/>
        <v>0</v>
      </c>
      <c r="AI2984" s="3" t="str">
        <f t="shared" si="372"/>
        <v/>
      </c>
      <c r="AJ2984" s="7">
        <f t="shared" si="373"/>
        <v>0</v>
      </c>
      <c r="AK2984" s="3" t="str">
        <f t="shared" si="374"/>
        <v/>
      </c>
    </row>
    <row r="2985" spans="1:37" ht="20" x14ac:dyDescent="0.2">
      <c r="A2985" s="3" t="s">
        <v>2989</v>
      </c>
      <c r="B2985" s="3" t="s">
        <v>19806</v>
      </c>
      <c r="C2985" s="3" t="s">
        <v>19807</v>
      </c>
      <c r="D2985" s="3">
        <v>4.5247941298472503</v>
      </c>
      <c r="E2985" s="3">
        <v>2.9253521672434601</v>
      </c>
      <c r="F2985" s="6">
        <v>1.8783635701965001E-23</v>
      </c>
      <c r="G2985" s="6">
        <v>1.2701652727335401E-21</v>
      </c>
      <c r="H2985" s="3">
        <v>0.56799999999999995</v>
      </c>
      <c r="I2985" s="3">
        <v>0.42399999999999999</v>
      </c>
      <c r="J2985" s="3">
        <v>0.19500000000000001</v>
      </c>
      <c r="K2985" s="3">
        <v>8.0559999999999992</v>
      </c>
      <c r="L2985" s="3">
        <v>6.7380000000000004</v>
      </c>
      <c r="M2985" s="3">
        <v>13.523999999999999</v>
      </c>
      <c r="N2985" s="3">
        <v>0.41599999999999998</v>
      </c>
      <c r="O2985" s="3">
        <v>0.186</v>
      </c>
      <c r="P2985" s="3">
        <v>0.27300000000000002</v>
      </c>
      <c r="Q2985" s="3">
        <v>2.6230000000000002</v>
      </c>
      <c r="R2985" s="3">
        <v>1.655</v>
      </c>
      <c r="S2985" s="3">
        <v>2.3439999999999999</v>
      </c>
      <c r="T2985" s="3" t="s">
        <v>2989</v>
      </c>
      <c r="U2985" s="3" t="s">
        <v>7846</v>
      </c>
      <c r="V2985" s="3">
        <v>392</v>
      </c>
      <c r="W2985" s="3" t="s">
        <v>13408</v>
      </c>
      <c r="X2985" s="3" t="s">
        <v>13409</v>
      </c>
      <c r="Y2985" s="3">
        <v>0</v>
      </c>
      <c r="Z2985" s="3">
        <v>100</v>
      </c>
      <c r="AA2985" s="3">
        <v>810.06100000000004</v>
      </c>
      <c r="AB2985" s="3">
        <v>392</v>
      </c>
      <c r="AC2985" s="3">
        <v>392</v>
      </c>
      <c r="AD2985" s="7">
        <f t="shared" si="368"/>
        <v>1</v>
      </c>
      <c r="AE2985" s="3">
        <f t="shared" si="375"/>
        <v>100</v>
      </c>
      <c r="AF2985" s="7">
        <f t="shared" si="369"/>
        <v>0</v>
      </c>
      <c r="AG2985" s="3" t="str">
        <f t="shared" si="370"/>
        <v/>
      </c>
      <c r="AH2985" s="7">
        <f t="shared" si="371"/>
        <v>0</v>
      </c>
      <c r="AI2985" s="3" t="str">
        <f t="shared" si="372"/>
        <v/>
      </c>
      <c r="AJ2985" s="7">
        <f t="shared" si="373"/>
        <v>0</v>
      </c>
      <c r="AK2985" s="3" t="str">
        <f t="shared" si="374"/>
        <v/>
      </c>
    </row>
    <row r="2986" spans="1:37" ht="20" x14ac:dyDescent="0.2">
      <c r="A2986" s="3" t="s">
        <v>2990</v>
      </c>
      <c r="B2986" s="3" t="s">
        <v>19806</v>
      </c>
      <c r="C2986" s="3" t="s">
        <v>19807</v>
      </c>
      <c r="D2986" s="3">
        <v>4.5227867579894001</v>
      </c>
      <c r="E2986" s="3">
        <v>0.55472518326283504</v>
      </c>
      <c r="F2986" s="6">
        <v>4.98982683980661E-9</v>
      </c>
      <c r="G2986" s="6">
        <v>3.4074059367125401E-8</v>
      </c>
      <c r="H2986" s="3">
        <v>0.11600000000000001</v>
      </c>
      <c r="I2986" s="3">
        <v>0.13</v>
      </c>
      <c r="J2986" s="3">
        <v>0</v>
      </c>
      <c r="K2986" s="3">
        <v>1.9810000000000001</v>
      </c>
      <c r="L2986" s="3">
        <v>0.98099999999999998</v>
      </c>
      <c r="M2986" s="3">
        <v>3.16</v>
      </c>
      <c r="N2986" s="3">
        <v>5.8000000000000003E-2</v>
      </c>
      <c r="O2986" s="3">
        <v>5.8999999999999997E-2</v>
      </c>
      <c r="P2986" s="3">
        <v>0.05</v>
      </c>
      <c r="Q2986" s="3">
        <v>0.68400000000000005</v>
      </c>
      <c r="R2986" s="3">
        <v>0.41399999999999998</v>
      </c>
      <c r="S2986" s="3">
        <v>0.33</v>
      </c>
      <c r="T2986" s="3" t="s">
        <v>2990</v>
      </c>
      <c r="U2986" s="3" t="s">
        <v>6024</v>
      </c>
      <c r="V2986" s="3">
        <v>357</v>
      </c>
      <c r="W2986" s="3" t="s">
        <v>6025</v>
      </c>
      <c r="X2986" s="3"/>
      <c r="Y2986" s="3"/>
      <c r="Z2986" s="3"/>
      <c r="AA2986" s="3"/>
      <c r="AB2986" s="3"/>
      <c r="AC2986" s="3"/>
      <c r="AD2986" s="7">
        <f t="shared" si="368"/>
        <v>0</v>
      </c>
      <c r="AE2986" s="3" t="str">
        <f t="shared" si="375"/>
        <v/>
      </c>
      <c r="AF2986" s="7">
        <f t="shared" si="369"/>
        <v>0</v>
      </c>
      <c r="AG2986" s="3" t="str">
        <f t="shared" si="370"/>
        <v/>
      </c>
      <c r="AH2986" s="7">
        <f t="shared" si="371"/>
        <v>0</v>
      </c>
      <c r="AI2986" s="3" t="str">
        <f t="shared" si="372"/>
        <v/>
      </c>
      <c r="AJ2986" s="7">
        <f t="shared" si="373"/>
        <v>0</v>
      </c>
      <c r="AK2986" s="3" t="str">
        <f t="shared" si="374"/>
        <v/>
      </c>
    </row>
    <row r="2987" spans="1:37" ht="20" x14ac:dyDescent="0.2">
      <c r="A2987" s="3" t="s">
        <v>2991</v>
      </c>
      <c r="B2987" s="3" t="s">
        <v>19806</v>
      </c>
      <c r="C2987" s="3" t="s">
        <v>19807</v>
      </c>
      <c r="D2987" s="3">
        <v>4.5226392068210002</v>
      </c>
      <c r="E2987" s="3">
        <v>1.0452966362574001</v>
      </c>
      <c r="F2987" s="6">
        <v>4.1490822099175403E-14</v>
      </c>
      <c r="G2987" s="6">
        <v>6.2424548670870795E-13</v>
      </c>
      <c r="H2987" s="3">
        <v>0.193</v>
      </c>
      <c r="I2987" s="3">
        <v>0</v>
      </c>
      <c r="J2987" s="3">
        <v>3.6999999999999998E-2</v>
      </c>
      <c r="K2987" s="3">
        <v>1.8480000000000001</v>
      </c>
      <c r="L2987" s="3">
        <v>1.8049999999999999</v>
      </c>
      <c r="M2987" s="3">
        <v>2.2770000000000001</v>
      </c>
      <c r="N2987" s="3">
        <v>0.377</v>
      </c>
      <c r="O2987" s="3">
        <v>7.5999999999999998E-2</v>
      </c>
      <c r="P2987" s="3">
        <v>0.505</v>
      </c>
      <c r="Q2987" s="3">
        <v>0.96099999999999997</v>
      </c>
      <c r="R2987" s="3">
        <v>0.96599999999999997</v>
      </c>
      <c r="S2987" s="3">
        <v>1.617</v>
      </c>
      <c r="T2987" s="3" t="s">
        <v>2991</v>
      </c>
      <c r="U2987" s="3" t="s">
        <v>6964</v>
      </c>
      <c r="V2987" s="3">
        <v>333</v>
      </c>
      <c r="W2987" s="3" t="s">
        <v>13410</v>
      </c>
      <c r="X2987" s="3" t="s">
        <v>13411</v>
      </c>
      <c r="Y2987" s="3">
        <v>0</v>
      </c>
      <c r="Z2987" s="3">
        <v>100</v>
      </c>
      <c r="AA2987" s="3">
        <v>682.17399999999998</v>
      </c>
      <c r="AB2987" s="3">
        <v>333</v>
      </c>
      <c r="AC2987" s="3">
        <v>333</v>
      </c>
      <c r="AD2987" s="7">
        <f t="shared" si="368"/>
        <v>1</v>
      </c>
      <c r="AE2987" s="3">
        <f t="shared" si="375"/>
        <v>100</v>
      </c>
      <c r="AF2987" s="7">
        <f t="shared" si="369"/>
        <v>0</v>
      </c>
      <c r="AG2987" s="3" t="str">
        <f t="shared" si="370"/>
        <v/>
      </c>
      <c r="AH2987" s="7">
        <f t="shared" si="371"/>
        <v>0</v>
      </c>
      <c r="AI2987" s="3" t="str">
        <f t="shared" si="372"/>
        <v/>
      </c>
      <c r="AJ2987" s="7">
        <f t="shared" si="373"/>
        <v>0</v>
      </c>
      <c r="AK2987" s="3" t="str">
        <f t="shared" si="374"/>
        <v/>
      </c>
    </row>
    <row r="2988" spans="1:37" ht="20" x14ac:dyDescent="0.2">
      <c r="A2988" s="3" t="s">
        <v>2992</v>
      </c>
      <c r="B2988" s="3" t="s">
        <v>19806</v>
      </c>
      <c r="C2988" s="3" t="s">
        <v>19807</v>
      </c>
      <c r="D2988" s="3">
        <v>4.5219538942839002</v>
      </c>
      <c r="E2988" s="3">
        <v>1.0198623645192899</v>
      </c>
      <c r="F2988" s="6">
        <v>1.23704255232091E-7</v>
      </c>
      <c r="G2988" s="6">
        <v>6.95539946868193E-7</v>
      </c>
      <c r="H2988" s="3">
        <v>0.29899999999999999</v>
      </c>
      <c r="I2988" s="3">
        <v>6.5000000000000002E-2</v>
      </c>
      <c r="J2988" s="3">
        <v>0</v>
      </c>
      <c r="K2988" s="3">
        <v>1.2889999999999999</v>
      </c>
      <c r="L2988" s="3">
        <v>1.6060000000000001</v>
      </c>
      <c r="M2988" s="3">
        <v>6.3460000000000001</v>
      </c>
      <c r="N2988" s="3">
        <v>0.13500000000000001</v>
      </c>
      <c r="O2988" s="3">
        <v>0.11799999999999999</v>
      </c>
      <c r="P2988" s="3">
        <v>0.11600000000000001</v>
      </c>
      <c r="Q2988" s="3">
        <v>6.9000000000000006E-2</v>
      </c>
      <c r="R2988" s="3">
        <v>0</v>
      </c>
      <c r="S2988" s="3">
        <v>0</v>
      </c>
      <c r="T2988" s="3" t="s">
        <v>2992</v>
      </c>
      <c r="U2988" s="3" t="s">
        <v>13412</v>
      </c>
      <c r="V2988" s="3">
        <v>297</v>
      </c>
      <c r="W2988" s="3" t="s">
        <v>13413</v>
      </c>
      <c r="X2988" s="3" t="s">
        <v>13414</v>
      </c>
      <c r="Y2988" s="3">
        <v>0</v>
      </c>
      <c r="Z2988" s="3">
        <v>99.326599329999993</v>
      </c>
      <c r="AA2988" s="3">
        <v>596.66</v>
      </c>
      <c r="AB2988" s="3">
        <v>297</v>
      </c>
      <c r="AC2988" s="3">
        <v>295</v>
      </c>
      <c r="AD2988" s="7">
        <f t="shared" si="368"/>
        <v>1</v>
      </c>
      <c r="AE2988" s="3">
        <f t="shared" si="375"/>
        <v>99.326599329999993</v>
      </c>
      <c r="AF2988" s="7">
        <f t="shared" si="369"/>
        <v>0</v>
      </c>
      <c r="AG2988" s="3" t="str">
        <f t="shared" si="370"/>
        <v/>
      </c>
      <c r="AH2988" s="7">
        <f t="shared" si="371"/>
        <v>0</v>
      </c>
      <c r="AI2988" s="3" t="str">
        <f t="shared" si="372"/>
        <v/>
      </c>
      <c r="AJ2988" s="7">
        <f t="shared" si="373"/>
        <v>0</v>
      </c>
      <c r="AK2988" s="3" t="str">
        <f t="shared" si="374"/>
        <v/>
      </c>
    </row>
    <row r="2989" spans="1:37" ht="20" x14ac:dyDescent="0.2">
      <c r="A2989" s="3" t="s">
        <v>2993</v>
      </c>
      <c r="B2989" s="3" t="s">
        <v>19806</v>
      </c>
      <c r="C2989" s="3" t="s">
        <v>19807</v>
      </c>
      <c r="D2989" s="3">
        <v>4.5216945320662498</v>
      </c>
      <c r="E2989" s="3">
        <v>0.23794547537966201</v>
      </c>
      <c r="F2989" s="6">
        <v>1.37412887772515E-9</v>
      </c>
      <c r="G2989" s="6">
        <v>1.01839145526085E-8</v>
      </c>
      <c r="H2989" s="3">
        <v>0</v>
      </c>
      <c r="I2989" s="3">
        <v>0.16300000000000001</v>
      </c>
      <c r="J2989" s="3">
        <v>0</v>
      </c>
      <c r="K2989" s="3">
        <v>1.635</v>
      </c>
      <c r="L2989" s="3">
        <v>1.038</v>
      </c>
      <c r="M2989" s="3">
        <v>1.5229999999999999</v>
      </c>
      <c r="N2989" s="3">
        <v>0</v>
      </c>
      <c r="O2989" s="3">
        <v>0</v>
      </c>
      <c r="P2989" s="3">
        <v>0.14099999999999999</v>
      </c>
      <c r="Q2989" s="3">
        <v>0.36399999999999999</v>
      </c>
      <c r="R2989" s="3">
        <v>0.54300000000000004</v>
      </c>
      <c r="S2989" s="3">
        <v>0.23699999999999999</v>
      </c>
      <c r="T2989" s="3" t="s">
        <v>2993</v>
      </c>
      <c r="U2989" s="3" t="s">
        <v>13415</v>
      </c>
      <c r="V2989" s="3">
        <v>537</v>
      </c>
      <c r="W2989" s="3" t="s">
        <v>13416</v>
      </c>
      <c r="X2989" s="3" t="s">
        <v>13417</v>
      </c>
      <c r="Y2989" s="3">
        <v>0</v>
      </c>
      <c r="Z2989" s="3">
        <v>100</v>
      </c>
      <c r="AA2989" s="3">
        <v>1125.1500000000001</v>
      </c>
      <c r="AB2989" s="3">
        <v>537</v>
      </c>
      <c r="AC2989" s="3">
        <v>537</v>
      </c>
      <c r="AD2989" s="7">
        <f t="shared" si="368"/>
        <v>1</v>
      </c>
      <c r="AE2989" s="3">
        <f t="shared" si="375"/>
        <v>100</v>
      </c>
      <c r="AF2989" s="7">
        <f t="shared" si="369"/>
        <v>0</v>
      </c>
      <c r="AG2989" s="3" t="str">
        <f t="shared" si="370"/>
        <v/>
      </c>
      <c r="AH2989" s="7">
        <f t="shared" si="371"/>
        <v>0</v>
      </c>
      <c r="AI2989" s="3" t="str">
        <f t="shared" si="372"/>
        <v/>
      </c>
      <c r="AJ2989" s="7">
        <f t="shared" si="373"/>
        <v>0</v>
      </c>
      <c r="AK2989" s="3" t="str">
        <f t="shared" si="374"/>
        <v/>
      </c>
    </row>
    <row r="2990" spans="1:37" ht="20" x14ac:dyDescent="0.2">
      <c r="A2990" s="3" t="s">
        <v>2994</v>
      </c>
      <c r="B2990" s="3" t="s">
        <v>19806</v>
      </c>
      <c r="C2990" s="3" t="s">
        <v>19807</v>
      </c>
      <c r="D2990" s="3">
        <v>4.5211550278247001</v>
      </c>
      <c r="E2990" s="3">
        <v>0.56164047982865395</v>
      </c>
      <c r="F2990" s="6">
        <v>6.6043149408708797E-7</v>
      </c>
      <c r="G2990" s="6">
        <v>3.4079829568822202E-6</v>
      </c>
      <c r="H2990" s="3">
        <v>0</v>
      </c>
      <c r="I2990" s="3">
        <v>0.54300000000000004</v>
      </c>
      <c r="J2990" s="3">
        <v>0</v>
      </c>
      <c r="K2990" s="3">
        <v>1.901</v>
      </c>
      <c r="L2990" s="3">
        <v>3.1560000000000001</v>
      </c>
      <c r="M2990" s="3">
        <v>8.4830000000000005</v>
      </c>
      <c r="N2990" s="3">
        <v>0.79300000000000004</v>
      </c>
      <c r="O2990" s="3">
        <v>0.38800000000000001</v>
      </c>
      <c r="P2990" s="3">
        <v>0.86199999999999999</v>
      </c>
      <c r="Q2990" s="3">
        <v>1.9390000000000001</v>
      </c>
      <c r="R2990" s="3">
        <v>2.0430000000000001</v>
      </c>
      <c r="S2990" s="3">
        <v>2.4039999999999999</v>
      </c>
      <c r="T2990" s="3" t="s">
        <v>2994</v>
      </c>
      <c r="U2990" s="3" t="s">
        <v>13418</v>
      </c>
      <c r="V2990" s="3">
        <v>507</v>
      </c>
      <c r="W2990" s="3" t="s">
        <v>13419</v>
      </c>
      <c r="X2990" s="3" t="s">
        <v>13420</v>
      </c>
      <c r="Y2990" s="3">
        <v>0</v>
      </c>
      <c r="Z2990" s="3">
        <v>100</v>
      </c>
      <c r="AA2990" s="3">
        <v>1040.4100000000001</v>
      </c>
      <c r="AB2990" s="3">
        <v>507</v>
      </c>
      <c r="AC2990" s="3">
        <v>507</v>
      </c>
      <c r="AD2990" s="7">
        <f t="shared" si="368"/>
        <v>1</v>
      </c>
      <c r="AE2990" s="3">
        <f t="shared" si="375"/>
        <v>100</v>
      </c>
      <c r="AF2990" s="7">
        <f t="shared" si="369"/>
        <v>0</v>
      </c>
      <c r="AG2990" s="3" t="str">
        <f t="shared" si="370"/>
        <v/>
      </c>
      <c r="AH2990" s="7">
        <f t="shared" si="371"/>
        <v>0</v>
      </c>
      <c r="AI2990" s="3" t="str">
        <f t="shared" si="372"/>
        <v/>
      </c>
      <c r="AJ2990" s="7">
        <f t="shared" si="373"/>
        <v>0</v>
      </c>
      <c r="AK2990" s="3" t="str">
        <f t="shared" si="374"/>
        <v/>
      </c>
    </row>
    <row r="2991" spans="1:37" ht="20" x14ac:dyDescent="0.2">
      <c r="A2991" s="3" t="s">
        <v>2995</v>
      </c>
      <c r="B2991" s="3" t="s">
        <v>19806</v>
      </c>
      <c r="C2991" s="3" t="s">
        <v>19807</v>
      </c>
      <c r="D2991" s="3">
        <v>4.5207948565874396</v>
      </c>
      <c r="E2991" s="3">
        <v>-0.199383715408641</v>
      </c>
      <c r="F2991" s="6">
        <v>4.1470215624642898E-8</v>
      </c>
      <c r="G2991" s="6">
        <v>2.47740874809938E-7</v>
      </c>
      <c r="H2991" s="3">
        <v>0</v>
      </c>
      <c r="I2991" s="3">
        <v>8.6999999999999994E-2</v>
      </c>
      <c r="J2991" s="3">
        <v>7.3999999999999996E-2</v>
      </c>
      <c r="K2991" s="3">
        <v>1.9670000000000001</v>
      </c>
      <c r="L2991" s="3">
        <v>1.137</v>
      </c>
      <c r="M2991" s="3">
        <v>1.3560000000000001</v>
      </c>
      <c r="N2991" s="3">
        <v>0</v>
      </c>
      <c r="O2991" s="3">
        <v>7.5999999999999998E-2</v>
      </c>
      <c r="P2991" s="3">
        <v>7.4999999999999997E-2</v>
      </c>
      <c r="Q2991" s="3">
        <v>0.54500000000000004</v>
      </c>
      <c r="R2991" s="3">
        <v>0.55200000000000005</v>
      </c>
      <c r="S2991" s="3">
        <v>9.2999999999999999E-2</v>
      </c>
      <c r="T2991" s="3" t="s">
        <v>13421</v>
      </c>
      <c r="U2991" s="3"/>
      <c r="V2991" s="3"/>
      <c r="W2991" s="3"/>
      <c r="X2991" s="3"/>
      <c r="Y2991" s="3"/>
      <c r="Z2991" s="3"/>
      <c r="AA2991" s="3"/>
      <c r="AB2991" s="3"/>
      <c r="AC2991" s="3"/>
      <c r="AD2991" s="7">
        <f t="shared" si="368"/>
        <v>0</v>
      </c>
      <c r="AE2991" s="3" t="str">
        <f t="shared" si="375"/>
        <v/>
      </c>
      <c r="AF2991" s="7">
        <f t="shared" si="369"/>
        <v>0</v>
      </c>
      <c r="AG2991" s="3" t="str">
        <f t="shared" si="370"/>
        <v/>
      </c>
      <c r="AH2991" s="7">
        <f t="shared" si="371"/>
        <v>0</v>
      </c>
      <c r="AI2991" s="3" t="str">
        <f t="shared" si="372"/>
        <v/>
      </c>
      <c r="AJ2991" s="7">
        <f t="shared" si="373"/>
        <v>0</v>
      </c>
      <c r="AK2991" s="3" t="str">
        <f t="shared" si="374"/>
        <v/>
      </c>
    </row>
    <row r="2992" spans="1:37" ht="20" x14ac:dyDescent="0.2">
      <c r="A2992" s="3" t="s">
        <v>2996</v>
      </c>
      <c r="B2992" s="3" t="s">
        <v>19806</v>
      </c>
      <c r="C2992" s="3" t="s">
        <v>19807</v>
      </c>
      <c r="D2992" s="3">
        <v>4.5204356226673204</v>
      </c>
      <c r="E2992" s="3">
        <v>1.26117497198642</v>
      </c>
      <c r="F2992" s="6">
        <v>3.01774128901146E-15</v>
      </c>
      <c r="G2992" s="6">
        <v>5.5208192016186299E-14</v>
      </c>
      <c r="H2992" s="3">
        <v>7.6999999999999999E-2</v>
      </c>
      <c r="I2992" s="3">
        <v>0.17399999999999999</v>
      </c>
      <c r="J2992" s="3">
        <v>0.157</v>
      </c>
      <c r="K2992" s="3">
        <v>4.28</v>
      </c>
      <c r="L2992" s="3">
        <v>2.36</v>
      </c>
      <c r="M2992" s="3">
        <v>3.4289999999999998</v>
      </c>
      <c r="N2992" s="3">
        <v>8.6999999999999994E-2</v>
      </c>
      <c r="O2992" s="3">
        <v>0.11</v>
      </c>
      <c r="P2992" s="3">
        <v>0.26500000000000001</v>
      </c>
      <c r="Q2992" s="3">
        <v>2.19</v>
      </c>
      <c r="R2992" s="3">
        <v>2.13</v>
      </c>
      <c r="S2992" s="3">
        <v>2.0819999999999999</v>
      </c>
      <c r="T2992" s="3" t="s">
        <v>2996</v>
      </c>
      <c r="U2992" s="3" t="s">
        <v>13422</v>
      </c>
      <c r="V2992" s="3">
        <v>265</v>
      </c>
      <c r="W2992" s="3" t="s">
        <v>13423</v>
      </c>
      <c r="X2992" s="3" t="s">
        <v>13424</v>
      </c>
      <c r="Y2992" s="3">
        <v>0</v>
      </c>
      <c r="Z2992" s="3">
        <v>100</v>
      </c>
      <c r="AA2992" s="3">
        <v>530.40599999999995</v>
      </c>
      <c r="AB2992" s="3">
        <v>261</v>
      </c>
      <c r="AC2992" s="3">
        <v>261</v>
      </c>
      <c r="AD2992" s="7">
        <f t="shared" si="368"/>
        <v>1</v>
      </c>
      <c r="AE2992" s="3">
        <f t="shared" si="375"/>
        <v>100</v>
      </c>
      <c r="AF2992" s="7">
        <f t="shared" si="369"/>
        <v>0</v>
      </c>
      <c r="AG2992" s="3" t="str">
        <f t="shared" si="370"/>
        <v/>
      </c>
      <c r="AH2992" s="7">
        <f t="shared" si="371"/>
        <v>0</v>
      </c>
      <c r="AI2992" s="3" t="str">
        <f t="shared" si="372"/>
        <v/>
      </c>
      <c r="AJ2992" s="7">
        <f t="shared" si="373"/>
        <v>0</v>
      </c>
      <c r="AK2992" s="3" t="str">
        <f t="shared" si="374"/>
        <v/>
      </c>
    </row>
    <row r="2993" spans="1:37" ht="20" x14ac:dyDescent="0.2">
      <c r="A2993" s="3" t="s">
        <v>2997</v>
      </c>
      <c r="B2993" s="3" t="s">
        <v>19806</v>
      </c>
      <c r="C2993" s="3" t="s">
        <v>19807</v>
      </c>
      <c r="D2993" s="3">
        <v>4.5202949713291698</v>
      </c>
      <c r="E2993" s="3">
        <v>0.21523558559157899</v>
      </c>
      <c r="F2993" s="6">
        <v>1.74927810638453E-8</v>
      </c>
      <c r="G2993" s="6">
        <v>1.1004070629209801E-7</v>
      </c>
      <c r="H2993" s="3">
        <v>8.6999999999999994E-2</v>
      </c>
      <c r="I2993" s="3">
        <v>9.8000000000000004E-2</v>
      </c>
      <c r="J2993" s="3">
        <v>8.3000000000000004E-2</v>
      </c>
      <c r="K2993" s="3">
        <v>1.9670000000000001</v>
      </c>
      <c r="L2993" s="3">
        <v>1.365</v>
      </c>
      <c r="M2993" s="3">
        <v>3.698</v>
      </c>
      <c r="N2993" s="3">
        <v>9.7000000000000003E-2</v>
      </c>
      <c r="O2993" s="3">
        <v>0</v>
      </c>
      <c r="P2993" s="3">
        <v>8.3000000000000004E-2</v>
      </c>
      <c r="Q2993" s="3">
        <v>0.623</v>
      </c>
      <c r="R2993" s="3">
        <v>0.70699999999999996</v>
      </c>
      <c r="S2993" s="3">
        <v>0.20300000000000001</v>
      </c>
      <c r="T2993" s="3" t="s">
        <v>2997</v>
      </c>
      <c r="U2993" s="3" t="s">
        <v>13425</v>
      </c>
      <c r="V2993" s="3">
        <v>451</v>
      </c>
      <c r="W2993" s="3" t="s">
        <v>13426</v>
      </c>
      <c r="X2993" s="3" t="s">
        <v>13427</v>
      </c>
      <c r="Y2993" s="3">
        <v>0</v>
      </c>
      <c r="Z2993" s="3">
        <v>99.776785709999999</v>
      </c>
      <c r="AA2993" s="3">
        <v>900.96799999999996</v>
      </c>
      <c r="AB2993" s="3">
        <v>448</v>
      </c>
      <c r="AC2993" s="3">
        <v>447</v>
      </c>
      <c r="AD2993" s="7">
        <f t="shared" si="368"/>
        <v>1</v>
      </c>
      <c r="AE2993" s="3">
        <f t="shared" si="375"/>
        <v>99.776785709999999</v>
      </c>
      <c r="AF2993" s="7">
        <f t="shared" si="369"/>
        <v>0</v>
      </c>
      <c r="AG2993" s="3" t="str">
        <f t="shared" si="370"/>
        <v/>
      </c>
      <c r="AH2993" s="7">
        <f t="shared" si="371"/>
        <v>0</v>
      </c>
      <c r="AI2993" s="3" t="str">
        <f t="shared" si="372"/>
        <v/>
      </c>
      <c r="AJ2993" s="7">
        <f t="shared" si="373"/>
        <v>0</v>
      </c>
      <c r="AK2993" s="3" t="str">
        <f t="shared" si="374"/>
        <v/>
      </c>
    </row>
    <row r="2994" spans="1:37" ht="20" x14ac:dyDescent="0.2">
      <c r="A2994" s="3" t="s">
        <v>2998</v>
      </c>
      <c r="B2994" s="3" t="s">
        <v>19806</v>
      </c>
      <c r="C2994" s="3" t="s">
        <v>19807</v>
      </c>
      <c r="D2994" s="3">
        <v>4.5194412510491304</v>
      </c>
      <c r="E2994" s="3">
        <v>1.0507441894831799</v>
      </c>
      <c r="F2994" s="6">
        <v>2.1563276998871799E-11</v>
      </c>
      <c r="G2994" s="6">
        <v>2.1016786789216801E-10</v>
      </c>
      <c r="H2994" s="3">
        <v>9.6000000000000002E-2</v>
      </c>
      <c r="I2994" s="3">
        <v>9.8000000000000004E-2</v>
      </c>
      <c r="J2994" s="3">
        <v>0</v>
      </c>
      <c r="K2994" s="3">
        <v>1.3160000000000001</v>
      </c>
      <c r="L2994" s="3">
        <v>1.2230000000000001</v>
      </c>
      <c r="M2994" s="3">
        <v>2.661</v>
      </c>
      <c r="N2994" s="3">
        <v>0.106</v>
      </c>
      <c r="O2994" s="3">
        <v>6.7000000000000004E-2</v>
      </c>
      <c r="P2994" s="3">
        <v>0</v>
      </c>
      <c r="Q2994" s="3">
        <v>0.42399999999999999</v>
      </c>
      <c r="R2994" s="3">
        <v>0.19</v>
      </c>
      <c r="S2994" s="3">
        <v>0.60899999999999999</v>
      </c>
      <c r="T2994" s="3" t="s">
        <v>2998</v>
      </c>
      <c r="U2994" s="3" t="s">
        <v>6721</v>
      </c>
      <c r="V2994" s="3">
        <v>507</v>
      </c>
      <c r="W2994" s="3" t="s">
        <v>13428</v>
      </c>
      <c r="X2994" s="3" t="s">
        <v>13429</v>
      </c>
      <c r="Y2994" s="3">
        <v>0</v>
      </c>
      <c r="Z2994" s="3">
        <v>99.404761899999997</v>
      </c>
      <c r="AA2994" s="3">
        <v>1021.54</v>
      </c>
      <c r="AB2994" s="3">
        <v>504</v>
      </c>
      <c r="AC2994" s="3">
        <v>501</v>
      </c>
      <c r="AD2994" s="7">
        <f t="shared" si="368"/>
        <v>1</v>
      </c>
      <c r="AE2994" s="3">
        <f t="shared" si="375"/>
        <v>99.404761899999997</v>
      </c>
      <c r="AF2994" s="7">
        <f t="shared" si="369"/>
        <v>0</v>
      </c>
      <c r="AG2994" s="3" t="str">
        <f t="shared" si="370"/>
        <v/>
      </c>
      <c r="AH2994" s="7">
        <f t="shared" si="371"/>
        <v>0</v>
      </c>
      <c r="AI2994" s="3" t="str">
        <f t="shared" si="372"/>
        <v/>
      </c>
      <c r="AJ2994" s="7">
        <f t="shared" si="373"/>
        <v>0</v>
      </c>
      <c r="AK2994" s="3" t="str">
        <f t="shared" si="374"/>
        <v/>
      </c>
    </row>
    <row r="2995" spans="1:37" ht="20" x14ac:dyDescent="0.2">
      <c r="A2995" s="3" t="s">
        <v>2999</v>
      </c>
      <c r="B2995" s="3" t="s">
        <v>19806</v>
      </c>
      <c r="C2995" s="3" t="s">
        <v>19807</v>
      </c>
      <c r="D2995" s="3">
        <v>4.5193577376752998</v>
      </c>
      <c r="E2995" s="3">
        <v>-0.204918791423473</v>
      </c>
      <c r="F2995" s="6">
        <v>1.4933244108769E-7</v>
      </c>
      <c r="G2995" s="6">
        <v>8.2984538189710197E-7</v>
      </c>
      <c r="H2995" s="3">
        <v>0.106</v>
      </c>
      <c r="I2995" s="3">
        <v>0</v>
      </c>
      <c r="J2995" s="3">
        <v>0</v>
      </c>
      <c r="K2995" s="3">
        <v>1.502</v>
      </c>
      <c r="L2995" s="3">
        <v>0.86699999999999999</v>
      </c>
      <c r="M2995" s="3">
        <v>0.74199999999999999</v>
      </c>
      <c r="N2995" s="3">
        <v>0.17399999999999999</v>
      </c>
      <c r="O2995" s="3">
        <v>0</v>
      </c>
      <c r="P2995" s="3">
        <v>0.05</v>
      </c>
      <c r="Q2995" s="3">
        <v>0.39</v>
      </c>
      <c r="R2995" s="3">
        <v>0.57799999999999996</v>
      </c>
      <c r="S2995" s="3">
        <v>0.254</v>
      </c>
      <c r="T2995" s="3" t="s">
        <v>2999</v>
      </c>
      <c r="U2995" s="3" t="s">
        <v>13430</v>
      </c>
      <c r="V2995" s="3">
        <v>351</v>
      </c>
      <c r="W2995" s="3" t="s">
        <v>13431</v>
      </c>
      <c r="X2995" s="3" t="s">
        <v>13432</v>
      </c>
      <c r="Y2995" s="6">
        <v>2.8099999999999999E-166</v>
      </c>
      <c r="Z2995" s="3">
        <v>99.588477370000007</v>
      </c>
      <c r="AA2995" s="3">
        <v>477.24799999999999</v>
      </c>
      <c r="AB2995" s="3">
        <v>243</v>
      </c>
      <c r="AC2995" s="3">
        <v>242</v>
      </c>
      <c r="AD2995" s="7">
        <f t="shared" si="368"/>
        <v>1</v>
      </c>
      <c r="AE2995" s="3">
        <f t="shared" si="375"/>
        <v>99.588477370000007</v>
      </c>
      <c r="AF2995" s="7">
        <f t="shared" si="369"/>
        <v>0</v>
      </c>
      <c r="AG2995" s="3" t="str">
        <f t="shared" si="370"/>
        <v/>
      </c>
      <c r="AH2995" s="7">
        <f t="shared" si="371"/>
        <v>0</v>
      </c>
      <c r="AI2995" s="3" t="str">
        <f t="shared" si="372"/>
        <v/>
      </c>
      <c r="AJ2995" s="7">
        <f t="shared" si="373"/>
        <v>0</v>
      </c>
      <c r="AK2995" s="3" t="str">
        <f t="shared" si="374"/>
        <v/>
      </c>
    </row>
    <row r="2996" spans="1:37" ht="20" x14ac:dyDescent="0.2">
      <c r="A2996" s="3" t="s">
        <v>3000</v>
      </c>
      <c r="B2996" s="3" t="s">
        <v>19806</v>
      </c>
      <c r="C2996" s="3" t="s">
        <v>19807</v>
      </c>
      <c r="D2996" s="3">
        <v>4.5192784933366097</v>
      </c>
      <c r="E2996" s="3">
        <v>1.7129770715869399</v>
      </c>
      <c r="F2996" s="6">
        <v>6.4479250908481497E-16</v>
      </c>
      <c r="G2996" s="6">
        <v>1.30833247834728E-14</v>
      </c>
      <c r="H2996" s="3">
        <v>0.29899999999999999</v>
      </c>
      <c r="I2996" s="3">
        <v>0.109</v>
      </c>
      <c r="J2996" s="3">
        <v>0.10199999999999999</v>
      </c>
      <c r="K2996" s="3">
        <v>4.4130000000000003</v>
      </c>
      <c r="L2996" s="3">
        <v>2.63</v>
      </c>
      <c r="M2996" s="3">
        <v>5.5270000000000001</v>
      </c>
      <c r="N2996" s="3">
        <v>0.59</v>
      </c>
      <c r="O2996" s="3">
        <v>0.10100000000000001</v>
      </c>
      <c r="P2996" s="3">
        <v>0</v>
      </c>
      <c r="Q2996" s="3">
        <v>1.073</v>
      </c>
      <c r="R2996" s="3">
        <v>0.95699999999999996</v>
      </c>
      <c r="S2996" s="3">
        <v>0.52500000000000002</v>
      </c>
      <c r="T2996" s="3" t="s">
        <v>3000</v>
      </c>
      <c r="U2996" s="3" t="s">
        <v>13433</v>
      </c>
      <c r="V2996" s="3">
        <v>561</v>
      </c>
      <c r="W2996" s="3" t="s">
        <v>13434</v>
      </c>
      <c r="X2996" s="3" t="s">
        <v>13435</v>
      </c>
      <c r="Y2996" s="3">
        <v>0</v>
      </c>
      <c r="Z2996" s="3">
        <v>100</v>
      </c>
      <c r="AA2996" s="3">
        <v>1184.8599999999999</v>
      </c>
      <c r="AB2996" s="3">
        <v>561</v>
      </c>
      <c r="AC2996" s="3">
        <v>561</v>
      </c>
      <c r="AD2996" s="7">
        <f t="shared" si="368"/>
        <v>1</v>
      </c>
      <c r="AE2996" s="3">
        <f t="shared" si="375"/>
        <v>100</v>
      </c>
      <c r="AF2996" s="7">
        <f t="shared" si="369"/>
        <v>0</v>
      </c>
      <c r="AG2996" s="3" t="str">
        <f t="shared" si="370"/>
        <v/>
      </c>
      <c r="AH2996" s="7">
        <f t="shared" si="371"/>
        <v>0</v>
      </c>
      <c r="AI2996" s="3" t="str">
        <f t="shared" si="372"/>
        <v/>
      </c>
      <c r="AJ2996" s="7">
        <f t="shared" si="373"/>
        <v>0</v>
      </c>
      <c r="AK2996" s="3" t="str">
        <f t="shared" si="374"/>
        <v/>
      </c>
    </row>
    <row r="2997" spans="1:37" ht="20" x14ac:dyDescent="0.2">
      <c r="A2997" s="3" t="s">
        <v>3001</v>
      </c>
      <c r="B2997" s="3" t="s">
        <v>19806</v>
      </c>
      <c r="C2997" s="3" t="s">
        <v>19807</v>
      </c>
      <c r="D2997" s="3">
        <v>4.5189786248040402</v>
      </c>
      <c r="E2997" s="3">
        <v>1.9774991725482201</v>
      </c>
      <c r="F2997" s="6">
        <v>1.2986152807419401E-19</v>
      </c>
      <c r="G2997" s="6">
        <v>4.7888597601918803E-18</v>
      </c>
      <c r="H2997" s="3">
        <v>0.21199999999999999</v>
      </c>
      <c r="I2997" s="3">
        <v>0.42399999999999999</v>
      </c>
      <c r="J2997" s="3">
        <v>5.6000000000000001E-2</v>
      </c>
      <c r="K2997" s="3">
        <v>6.141</v>
      </c>
      <c r="L2997" s="3">
        <v>4.2649999999999997</v>
      </c>
      <c r="M2997" s="3">
        <v>5.9619999999999997</v>
      </c>
      <c r="N2997" s="3">
        <v>0.40600000000000003</v>
      </c>
      <c r="O2997" s="3">
        <v>0.11</v>
      </c>
      <c r="P2997" s="3">
        <v>0.35599999999999998</v>
      </c>
      <c r="Q2997" s="3">
        <v>4.0510000000000002</v>
      </c>
      <c r="R2997" s="3">
        <v>2.9660000000000002</v>
      </c>
      <c r="S2997" s="3">
        <v>2.0739999999999998</v>
      </c>
      <c r="T2997" s="3" t="s">
        <v>3001</v>
      </c>
      <c r="U2997" s="3" t="s">
        <v>6110</v>
      </c>
      <c r="V2997" s="3">
        <v>386</v>
      </c>
      <c r="W2997" s="3" t="s">
        <v>13436</v>
      </c>
      <c r="X2997" s="3" t="s">
        <v>13437</v>
      </c>
      <c r="Y2997" s="3">
        <v>0</v>
      </c>
      <c r="Z2997" s="3">
        <v>100</v>
      </c>
      <c r="AA2997" s="3">
        <v>797.73400000000004</v>
      </c>
      <c r="AB2997" s="3">
        <v>386</v>
      </c>
      <c r="AC2997" s="3">
        <v>386</v>
      </c>
      <c r="AD2997" s="7">
        <f t="shared" si="368"/>
        <v>1</v>
      </c>
      <c r="AE2997" s="3">
        <f t="shared" si="375"/>
        <v>100</v>
      </c>
      <c r="AF2997" s="7">
        <f t="shared" si="369"/>
        <v>0</v>
      </c>
      <c r="AG2997" s="3" t="str">
        <f t="shared" si="370"/>
        <v/>
      </c>
      <c r="AH2997" s="7">
        <f t="shared" si="371"/>
        <v>0</v>
      </c>
      <c r="AI2997" s="3" t="str">
        <f t="shared" si="372"/>
        <v/>
      </c>
      <c r="AJ2997" s="7">
        <f t="shared" si="373"/>
        <v>0</v>
      </c>
      <c r="AK2997" s="3" t="str">
        <f t="shared" si="374"/>
        <v/>
      </c>
    </row>
    <row r="2998" spans="1:37" ht="20" x14ac:dyDescent="0.2">
      <c r="A2998" s="3" t="s">
        <v>3002</v>
      </c>
      <c r="B2998" s="3" t="s">
        <v>19806</v>
      </c>
      <c r="C2998" s="3" t="s">
        <v>19807</v>
      </c>
      <c r="D2998" s="3">
        <v>4.5188513881952401</v>
      </c>
      <c r="E2998" s="3">
        <v>0.80170985450090004</v>
      </c>
      <c r="F2998" s="6">
        <v>3.8236804784006697E-9</v>
      </c>
      <c r="G2998" s="6">
        <v>2.6635628951527E-8</v>
      </c>
      <c r="H2998" s="3">
        <v>0.27900000000000003</v>
      </c>
      <c r="I2998" s="3">
        <v>0.109</v>
      </c>
      <c r="J2998" s="3">
        <v>9.2999999999999999E-2</v>
      </c>
      <c r="K2998" s="3">
        <v>2.2069999999999999</v>
      </c>
      <c r="L2998" s="3">
        <v>2.3740000000000001</v>
      </c>
      <c r="M2998" s="3">
        <v>7.5739999999999998</v>
      </c>
      <c r="N2998" s="3">
        <v>0.51200000000000001</v>
      </c>
      <c r="O2998" s="3">
        <v>0</v>
      </c>
      <c r="P2998" s="3">
        <v>0.35599999999999998</v>
      </c>
      <c r="Q2998" s="3">
        <v>1.35</v>
      </c>
      <c r="R2998" s="3">
        <v>1.242</v>
      </c>
      <c r="S2998" s="3">
        <v>0.88</v>
      </c>
      <c r="T2998" s="3" t="s">
        <v>3002</v>
      </c>
      <c r="U2998" s="3" t="s">
        <v>13438</v>
      </c>
      <c r="V2998" s="3">
        <v>260</v>
      </c>
      <c r="W2998" s="3" t="s">
        <v>13439</v>
      </c>
      <c r="X2998" s="3" t="s">
        <v>13440</v>
      </c>
      <c r="Y2998" s="3">
        <v>0</v>
      </c>
      <c r="Z2998" s="3">
        <v>99.230769230000007</v>
      </c>
      <c r="AA2998" s="3">
        <v>516.53800000000001</v>
      </c>
      <c r="AB2998" s="3">
        <v>260</v>
      </c>
      <c r="AC2998" s="3">
        <v>258</v>
      </c>
      <c r="AD2998" s="7">
        <f t="shared" si="368"/>
        <v>1</v>
      </c>
      <c r="AE2998" s="3">
        <f t="shared" si="375"/>
        <v>99.230769230000007</v>
      </c>
      <c r="AF2998" s="7">
        <f t="shared" si="369"/>
        <v>0</v>
      </c>
      <c r="AG2998" s="3" t="str">
        <f t="shared" si="370"/>
        <v/>
      </c>
      <c r="AH2998" s="7">
        <f t="shared" si="371"/>
        <v>0</v>
      </c>
      <c r="AI2998" s="3" t="str">
        <f t="shared" si="372"/>
        <v/>
      </c>
      <c r="AJ2998" s="7">
        <f t="shared" si="373"/>
        <v>0</v>
      </c>
      <c r="AK2998" s="3" t="str">
        <f t="shared" si="374"/>
        <v/>
      </c>
    </row>
    <row r="2999" spans="1:37" ht="20" x14ac:dyDescent="0.2">
      <c r="A2999" s="3" t="s">
        <v>3003</v>
      </c>
      <c r="B2999" s="3" t="s">
        <v>19806</v>
      </c>
      <c r="C2999" s="3" t="s">
        <v>19807</v>
      </c>
      <c r="D2999" s="3">
        <v>4.5182773674824297</v>
      </c>
      <c r="E2999" s="3">
        <v>0.214691648653799</v>
      </c>
      <c r="F2999" s="6">
        <v>5.3461017804559296E-9</v>
      </c>
      <c r="G2999" s="6">
        <v>3.6368517956405198E-8</v>
      </c>
      <c r="H2999" s="3">
        <v>7.6999999999999999E-2</v>
      </c>
      <c r="I2999" s="3">
        <v>8.6999999999999994E-2</v>
      </c>
      <c r="J2999" s="3">
        <v>7.3999999999999996E-2</v>
      </c>
      <c r="K2999" s="3">
        <v>1.6879999999999999</v>
      </c>
      <c r="L2999" s="3">
        <v>1.464</v>
      </c>
      <c r="M2999" s="3">
        <v>3.032</v>
      </c>
      <c r="N2999" s="3">
        <v>7.6999999999999999E-2</v>
      </c>
      <c r="O2999" s="3">
        <v>0</v>
      </c>
      <c r="P2999" s="3">
        <v>7.4999999999999997E-2</v>
      </c>
      <c r="Q2999" s="3">
        <v>0.26800000000000002</v>
      </c>
      <c r="R2999" s="3">
        <v>8.5999999999999993E-2</v>
      </c>
      <c r="S2999" s="3">
        <v>0.35499999999999998</v>
      </c>
      <c r="T2999" s="3" t="s">
        <v>3003</v>
      </c>
      <c r="U2999" s="3" t="s">
        <v>13441</v>
      </c>
      <c r="V2999" s="3">
        <v>770</v>
      </c>
      <c r="W2999" s="3" t="s">
        <v>13442</v>
      </c>
      <c r="X2999" s="3" t="s">
        <v>13443</v>
      </c>
      <c r="Y2999" s="3">
        <v>0</v>
      </c>
      <c r="Z2999" s="3">
        <v>100</v>
      </c>
      <c r="AA2999" s="3">
        <v>1549.64</v>
      </c>
      <c r="AB2999" s="3">
        <v>770</v>
      </c>
      <c r="AC2999" s="3">
        <v>770</v>
      </c>
      <c r="AD2999" s="7">
        <f t="shared" si="368"/>
        <v>1</v>
      </c>
      <c r="AE2999" s="3">
        <f t="shared" si="375"/>
        <v>100</v>
      </c>
      <c r="AF2999" s="7">
        <f t="shared" si="369"/>
        <v>0</v>
      </c>
      <c r="AG2999" s="3" t="str">
        <f t="shared" si="370"/>
        <v/>
      </c>
      <c r="AH2999" s="7">
        <f t="shared" si="371"/>
        <v>0</v>
      </c>
      <c r="AI2999" s="3" t="str">
        <f t="shared" si="372"/>
        <v/>
      </c>
      <c r="AJ2999" s="7">
        <f t="shared" si="373"/>
        <v>0</v>
      </c>
      <c r="AK2999" s="3" t="str">
        <f t="shared" si="374"/>
        <v/>
      </c>
    </row>
    <row r="3000" spans="1:37" ht="20" x14ac:dyDescent="0.2">
      <c r="A3000" s="3" t="s">
        <v>3004</v>
      </c>
      <c r="B3000" s="3" t="s">
        <v>19806</v>
      </c>
      <c r="C3000" s="3" t="s">
        <v>19807</v>
      </c>
      <c r="D3000" s="3">
        <v>4.5180758241115599</v>
      </c>
      <c r="E3000" s="3">
        <v>1.42094057851968</v>
      </c>
      <c r="F3000" s="6">
        <v>2.28826757435548E-14</v>
      </c>
      <c r="G3000" s="6">
        <v>3.5934756032502101E-13</v>
      </c>
      <c r="H3000" s="3">
        <v>0.28899999999999998</v>
      </c>
      <c r="I3000" s="3">
        <v>0.109</v>
      </c>
      <c r="J3000" s="3">
        <v>0</v>
      </c>
      <c r="K3000" s="3">
        <v>4.1470000000000002</v>
      </c>
      <c r="L3000" s="3">
        <v>2.1890000000000001</v>
      </c>
      <c r="M3000" s="3">
        <v>3.6339999999999999</v>
      </c>
      <c r="N3000" s="3">
        <v>0.106</v>
      </c>
      <c r="O3000" s="3">
        <v>0.14299999999999999</v>
      </c>
      <c r="P3000" s="3">
        <v>0.182</v>
      </c>
      <c r="Q3000" s="3">
        <v>1.6879999999999999</v>
      </c>
      <c r="R3000" s="3">
        <v>0.879</v>
      </c>
      <c r="S3000" s="3">
        <v>0.91400000000000003</v>
      </c>
      <c r="T3000" s="3" t="s">
        <v>13444</v>
      </c>
      <c r="U3000" s="3"/>
      <c r="V3000" s="3"/>
      <c r="W3000" s="3"/>
      <c r="X3000" s="3"/>
      <c r="Y3000" s="3"/>
      <c r="Z3000" s="3"/>
      <c r="AA3000" s="3"/>
      <c r="AB3000" s="3"/>
      <c r="AC3000" s="3"/>
      <c r="AD3000" s="7">
        <f t="shared" si="368"/>
        <v>0</v>
      </c>
      <c r="AE3000" s="3" t="str">
        <f t="shared" si="375"/>
        <v/>
      </c>
      <c r="AF3000" s="7">
        <f t="shared" si="369"/>
        <v>0</v>
      </c>
      <c r="AG3000" s="3" t="str">
        <f t="shared" si="370"/>
        <v/>
      </c>
      <c r="AH3000" s="7">
        <f t="shared" si="371"/>
        <v>0</v>
      </c>
      <c r="AI3000" s="3" t="str">
        <f t="shared" si="372"/>
        <v/>
      </c>
      <c r="AJ3000" s="7">
        <f t="shared" si="373"/>
        <v>0</v>
      </c>
      <c r="AK3000" s="3" t="str">
        <f t="shared" si="374"/>
        <v/>
      </c>
    </row>
    <row r="3001" spans="1:37" ht="20" x14ac:dyDescent="0.2">
      <c r="A3001" s="3" t="s">
        <v>3005</v>
      </c>
      <c r="B3001" s="3" t="s">
        <v>19806</v>
      </c>
      <c r="C3001" s="3" t="s">
        <v>19807</v>
      </c>
      <c r="D3001" s="3">
        <v>4.51797991779695</v>
      </c>
      <c r="E3001" s="3">
        <v>0.22501941258922301</v>
      </c>
      <c r="F3001" s="6">
        <v>2.3635526593810398E-9</v>
      </c>
      <c r="G3001" s="6">
        <v>1.6988278447594499E-8</v>
      </c>
      <c r="H3001" s="3">
        <v>8.6999999999999994E-2</v>
      </c>
      <c r="I3001" s="3">
        <v>0.185</v>
      </c>
      <c r="J3001" s="3">
        <v>0</v>
      </c>
      <c r="K3001" s="3">
        <v>2.4060000000000001</v>
      </c>
      <c r="L3001" s="3">
        <v>1.5209999999999999</v>
      </c>
      <c r="M3001" s="3">
        <v>2.9169999999999998</v>
      </c>
      <c r="N3001" s="3">
        <v>8.6999999999999994E-2</v>
      </c>
      <c r="O3001" s="3">
        <v>8.4000000000000005E-2</v>
      </c>
      <c r="P3001" s="3">
        <v>7.4999999999999997E-2</v>
      </c>
      <c r="Q3001" s="3">
        <v>1.091</v>
      </c>
      <c r="R3001" s="3">
        <v>1.19</v>
      </c>
      <c r="S3001" s="3">
        <v>1.5489999999999999</v>
      </c>
      <c r="T3001" s="3" t="s">
        <v>3005</v>
      </c>
      <c r="U3001" s="3" t="s">
        <v>13445</v>
      </c>
      <c r="V3001" s="3">
        <v>364</v>
      </c>
      <c r="W3001" s="3" t="s">
        <v>13446</v>
      </c>
      <c r="X3001" s="3" t="s">
        <v>13447</v>
      </c>
      <c r="Y3001" s="3">
        <v>0</v>
      </c>
      <c r="Z3001" s="3">
        <v>99.725274729999995</v>
      </c>
      <c r="AA3001" s="3">
        <v>751.125</v>
      </c>
      <c r="AB3001" s="3">
        <v>364</v>
      </c>
      <c r="AC3001" s="3">
        <v>363</v>
      </c>
      <c r="AD3001" s="7">
        <f t="shared" si="368"/>
        <v>1</v>
      </c>
      <c r="AE3001" s="3">
        <f t="shared" si="375"/>
        <v>99.725274729999995</v>
      </c>
      <c r="AF3001" s="7">
        <f t="shared" si="369"/>
        <v>0</v>
      </c>
      <c r="AG3001" s="3" t="str">
        <f t="shared" si="370"/>
        <v/>
      </c>
      <c r="AH3001" s="7">
        <f t="shared" si="371"/>
        <v>0</v>
      </c>
      <c r="AI3001" s="3" t="str">
        <f t="shared" si="372"/>
        <v/>
      </c>
      <c r="AJ3001" s="7">
        <f t="shared" si="373"/>
        <v>0</v>
      </c>
      <c r="AK3001" s="3" t="str">
        <f t="shared" si="374"/>
        <v/>
      </c>
    </row>
    <row r="3002" spans="1:37" ht="20" x14ac:dyDescent="0.2">
      <c r="A3002" s="3" t="s">
        <v>3006</v>
      </c>
      <c r="B3002" s="3" t="s">
        <v>19806</v>
      </c>
      <c r="C3002" s="3" t="s">
        <v>19807</v>
      </c>
      <c r="D3002" s="3">
        <v>4.5178850421512697</v>
      </c>
      <c r="E3002" s="3">
        <v>1.2432513534485601</v>
      </c>
      <c r="F3002" s="6">
        <v>1.5820112506734801E-13</v>
      </c>
      <c r="G3002" s="6">
        <v>2.1462009391365199E-12</v>
      </c>
      <c r="H3002" s="3">
        <v>0.28899999999999998</v>
      </c>
      <c r="I3002" s="3">
        <v>0.13</v>
      </c>
      <c r="J3002" s="3">
        <v>0</v>
      </c>
      <c r="K3002" s="3">
        <v>3.3370000000000002</v>
      </c>
      <c r="L3002" s="3">
        <v>2.4169999999999998</v>
      </c>
      <c r="M3002" s="3">
        <v>4.7210000000000001</v>
      </c>
      <c r="N3002" s="3">
        <v>0.503</v>
      </c>
      <c r="O3002" s="3">
        <v>0.17699999999999999</v>
      </c>
      <c r="P3002" s="3">
        <v>0.16600000000000001</v>
      </c>
      <c r="Q3002" s="3">
        <v>0.20799999999999999</v>
      </c>
      <c r="R3002" s="3">
        <v>0.76700000000000002</v>
      </c>
      <c r="S3002" s="3">
        <v>0.82099999999999995</v>
      </c>
      <c r="T3002" s="3" t="s">
        <v>3006</v>
      </c>
      <c r="U3002" s="3" t="s">
        <v>13448</v>
      </c>
      <c r="V3002" s="3">
        <v>687</v>
      </c>
      <c r="W3002" s="3" t="s">
        <v>13449</v>
      </c>
      <c r="X3002" s="3" t="s">
        <v>13450</v>
      </c>
      <c r="Y3002" s="3">
        <v>0</v>
      </c>
      <c r="Z3002" s="3">
        <v>99.850746270000002</v>
      </c>
      <c r="AA3002" s="3">
        <v>1375.53</v>
      </c>
      <c r="AB3002" s="3">
        <v>670</v>
      </c>
      <c r="AC3002" s="3">
        <v>669</v>
      </c>
      <c r="AD3002" s="7">
        <f t="shared" si="368"/>
        <v>1</v>
      </c>
      <c r="AE3002" s="3">
        <f t="shared" si="375"/>
        <v>99.850746270000002</v>
      </c>
      <c r="AF3002" s="7">
        <f t="shared" si="369"/>
        <v>0</v>
      </c>
      <c r="AG3002" s="3" t="str">
        <f t="shared" si="370"/>
        <v/>
      </c>
      <c r="AH3002" s="7">
        <f t="shared" si="371"/>
        <v>0</v>
      </c>
      <c r="AI3002" s="3" t="str">
        <f t="shared" si="372"/>
        <v/>
      </c>
      <c r="AJ3002" s="7">
        <f t="shared" si="373"/>
        <v>0</v>
      </c>
      <c r="AK3002" s="3" t="str">
        <f t="shared" si="374"/>
        <v/>
      </c>
    </row>
    <row r="3003" spans="1:37" ht="20" x14ac:dyDescent="0.2">
      <c r="A3003" s="3" t="s">
        <v>3007</v>
      </c>
      <c r="B3003" s="3" t="s">
        <v>19806</v>
      </c>
      <c r="C3003" s="3" t="s">
        <v>19807</v>
      </c>
      <c r="D3003" s="3">
        <v>4.5177420011693297</v>
      </c>
      <c r="E3003" s="3">
        <v>0.82136972166083</v>
      </c>
      <c r="F3003" s="6">
        <v>3.7571800323343996E-9</v>
      </c>
      <c r="G3003" s="6">
        <v>2.6214303236353701E-8</v>
      </c>
      <c r="H3003" s="3">
        <v>4.8000000000000001E-2</v>
      </c>
      <c r="I3003" s="3">
        <v>0.17399999999999999</v>
      </c>
      <c r="J3003" s="3">
        <v>5.6000000000000001E-2</v>
      </c>
      <c r="K3003" s="3">
        <v>1.5549999999999999</v>
      </c>
      <c r="L3003" s="3">
        <v>1.18</v>
      </c>
      <c r="M3003" s="3">
        <v>4.0179999999999998</v>
      </c>
      <c r="N3003" s="3">
        <v>5.8000000000000003E-2</v>
      </c>
      <c r="O3003" s="3">
        <v>0.10100000000000001</v>
      </c>
      <c r="P3003" s="3">
        <v>0.14899999999999999</v>
      </c>
      <c r="Q3003" s="3">
        <v>0.79600000000000004</v>
      </c>
      <c r="R3003" s="3">
        <v>0.68100000000000005</v>
      </c>
      <c r="S3003" s="3">
        <v>0.48199999999999998</v>
      </c>
      <c r="T3003" s="3" t="s">
        <v>3007</v>
      </c>
      <c r="U3003" s="3" t="s">
        <v>8031</v>
      </c>
      <c r="V3003" s="3">
        <v>462</v>
      </c>
      <c r="W3003" s="3" t="s">
        <v>13451</v>
      </c>
      <c r="X3003" s="3" t="s">
        <v>13452</v>
      </c>
      <c r="Y3003" s="3">
        <v>0</v>
      </c>
      <c r="Z3003" s="3">
        <v>99.747474749999995</v>
      </c>
      <c r="AA3003" s="3">
        <v>807.36400000000003</v>
      </c>
      <c r="AB3003" s="3">
        <v>396</v>
      </c>
      <c r="AC3003" s="3">
        <v>395</v>
      </c>
      <c r="AD3003" s="7">
        <f t="shared" si="368"/>
        <v>1</v>
      </c>
      <c r="AE3003" s="3">
        <f t="shared" si="375"/>
        <v>99.747474749999995</v>
      </c>
      <c r="AF3003" s="7">
        <f t="shared" si="369"/>
        <v>0</v>
      </c>
      <c r="AG3003" s="3" t="str">
        <f t="shared" si="370"/>
        <v/>
      </c>
      <c r="AH3003" s="7">
        <f t="shared" si="371"/>
        <v>0</v>
      </c>
      <c r="AI3003" s="3" t="str">
        <f t="shared" si="372"/>
        <v/>
      </c>
      <c r="AJ3003" s="7">
        <f t="shared" si="373"/>
        <v>0</v>
      </c>
      <c r="AK3003" s="3" t="str">
        <f t="shared" si="374"/>
        <v/>
      </c>
    </row>
    <row r="3004" spans="1:37" ht="20" x14ac:dyDescent="0.2">
      <c r="A3004" s="3" t="s">
        <v>3008</v>
      </c>
      <c r="B3004" s="3" t="s">
        <v>19806</v>
      </c>
      <c r="C3004" s="3" t="s">
        <v>19807</v>
      </c>
      <c r="D3004" s="3">
        <v>4.5171657413277098</v>
      </c>
      <c r="E3004" s="3">
        <v>2.5324462418376199</v>
      </c>
      <c r="F3004" s="6">
        <v>1.80118270611726E-19</v>
      </c>
      <c r="G3004" s="6">
        <v>6.4785487454137903E-18</v>
      </c>
      <c r="H3004" s="3">
        <v>0.23100000000000001</v>
      </c>
      <c r="I3004" s="3">
        <v>0.53200000000000003</v>
      </c>
      <c r="J3004" s="3">
        <v>0.13900000000000001</v>
      </c>
      <c r="K3004" s="3">
        <v>6.5270000000000001</v>
      </c>
      <c r="L3004" s="3">
        <v>4.6909999999999998</v>
      </c>
      <c r="M3004" s="3">
        <v>10.159000000000001</v>
      </c>
      <c r="N3004" s="3">
        <v>0.82199999999999995</v>
      </c>
      <c r="O3004" s="3">
        <v>0.27800000000000002</v>
      </c>
      <c r="P3004" s="3">
        <v>0.35599999999999998</v>
      </c>
      <c r="Q3004" s="3">
        <v>1.645</v>
      </c>
      <c r="R3004" s="3">
        <v>1.3620000000000001</v>
      </c>
      <c r="S3004" s="3">
        <v>1.4390000000000001</v>
      </c>
      <c r="T3004" s="3" t="s">
        <v>13453</v>
      </c>
      <c r="U3004" s="3"/>
      <c r="V3004" s="3"/>
      <c r="W3004" s="3"/>
      <c r="X3004" s="3"/>
      <c r="Y3004" s="3"/>
      <c r="Z3004" s="3"/>
      <c r="AA3004" s="3"/>
      <c r="AB3004" s="3"/>
      <c r="AC3004" s="3"/>
      <c r="AD3004" s="7">
        <f t="shared" si="368"/>
        <v>0</v>
      </c>
      <c r="AE3004" s="3" t="str">
        <f t="shared" si="375"/>
        <v/>
      </c>
      <c r="AF3004" s="7">
        <f t="shared" si="369"/>
        <v>0</v>
      </c>
      <c r="AG3004" s="3" t="str">
        <f t="shared" si="370"/>
        <v/>
      </c>
      <c r="AH3004" s="7">
        <f t="shared" si="371"/>
        <v>0</v>
      </c>
      <c r="AI3004" s="3" t="str">
        <f t="shared" si="372"/>
        <v/>
      </c>
      <c r="AJ3004" s="7">
        <f t="shared" si="373"/>
        <v>0</v>
      </c>
      <c r="AK3004" s="3" t="str">
        <f t="shared" si="374"/>
        <v/>
      </c>
    </row>
    <row r="3005" spans="1:37" ht="20" x14ac:dyDescent="0.2">
      <c r="A3005" s="3" t="s">
        <v>3009</v>
      </c>
      <c r="B3005" s="3" t="s">
        <v>19806</v>
      </c>
      <c r="C3005" s="3" t="s">
        <v>19807</v>
      </c>
      <c r="D3005" s="3">
        <v>4.5166706361872198</v>
      </c>
      <c r="E3005" s="3">
        <v>2.0682154913702302</v>
      </c>
      <c r="F3005" s="6">
        <v>5.6543027341714703E-15</v>
      </c>
      <c r="G3005" s="6">
        <v>9.9103029013808795E-14</v>
      </c>
      <c r="H3005" s="3">
        <v>0.70299999999999996</v>
      </c>
      <c r="I3005" s="3">
        <v>0.48899999999999999</v>
      </c>
      <c r="J3005" s="3">
        <v>0</v>
      </c>
      <c r="K3005" s="3">
        <v>8.0419999999999998</v>
      </c>
      <c r="L3005" s="3">
        <v>6.5250000000000004</v>
      </c>
      <c r="M3005" s="3">
        <v>14.202</v>
      </c>
      <c r="N3005" s="3">
        <v>0.57999999999999996</v>
      </c>
      <c r="O3005" s="3">
        <v>0</v>
      </c>
      <c r="P3005" s="3">
        <v>0.42299999999999999</v>
      </c>
      <c r="Q3005" s="3">
        <v>3.1859999999999999</v>
      </c>
      <c r="R3005" s="3">
        <v>2.44</v>
      </c>
      <c r="S3005" s="3">
        <v>3.2160000000000002</v>
      </c>
      <c r="T3005" s="3" t="s">
        <v>13454</v>
      </c>
      <c r="U3005" s="3"/>
      <c r="V3005" s="3"/>
      <c r="W3005" s="3"/>
      <c r="X3005" s="3"/>
      <c r="Y3005" s="3"/>
      <c r="Z3005" s="3"/>
      <c r="AA3005" s="3"/>
      <c r="AB3005" s="3"/>
      <c r="AC3005" s="3"/>
      <c r="AD3005" s="7">
        <f t="shared" si="368"/>
        <v>0</v>
      </c>
      <c r="AE3005" s="3" t="str">
        <f t="shared" si="375"/>
        <v/>
      </c>
      <c r="AF3005" s="7">
        <f t="shared" si="369"/>
        <v>0</v>
      </c>
      <c r="AG3005" s="3" t="str">
        <f t="shared" si="370"/>
        <v/>
      </c>
      <c r="AH3005" s="7">
        <f t="shared" si="371"/>
        <v>0</v>
      </c>
      <c r="AI3005" s="3" t="str">
        <f t="shared" si="372"/>
        <v/>
      </c>
      <c r="AJ3005" s="7">
        <f t="shared" si="373"/>
        <v>0</v>
      </c>
      <c r="AK3005" s="3" t="str">
        <f t="shared" si="374"/>
        <v/>
      </c>
    </row>
    <row r="3006" spans="1:37" ht="20" x14ac:dyDescent="0.2">
      <c r="A3006" s="3" t="s">
        <v>3010</v>
      </c>
      <c r="B3006" s="3" t="s">
        <v>19806</v>
      </c>
      <c r="C3006" s="3" t="s">
        <v>19807</v>
      </c>
      <c r="D3006" s="3">
        <v>4.51653692874127</v>
      </c>
      <c r="E3006" s="3">
        <v>-0.212534822871322</v>
      </c>
      <c r="F3006" s="6">
        <v>8.4188932105215103E-8</v>
      </c>
      <c r="G3006" s="6">
        <v>4.8388802533221703E-7</v>
      </c>
      <c r="H3006" s="3">
        <v>5.8000000000000003E-2</v>
      </c>
      <c r="I3006" s="3">
        <v>6.5000000000000002E-2</v>
      </c>
      <c r="J3006" s="3">
        <v>0</v>
      </c>
      <c r="K3006" s="3">
        <v>1.143</v>
      </c>
      <c r="L3006" s="3">
        <v>0.82499999999999996</v>
      </c>
      <c r="M3006" s="3">
        <v>1.51</v>
      </c>
      <c r="N3006" s="3">
        <v>6.8000000000000005E-2</v>
      </c>
      <c r="O3006" s="3">
        <v>0.17699999999999999</v>
      </c>
      <c r="P3006" s="3">
        <v>0</v>
      </c>
      <c r="Q3006" s="3">
        <v>0.78800000000000003</v>
      </c>
      <c r="R3006" s="3">
        <v>0.43099999999999999</v>
      </c>
      <c r="S3006" s="3">
        <v>0.55900000000000005</v>
      </c>
      <c r="T3006" s="3" t="s">
        <v>3010</v>
      </c>
      <c r="U3006" s="3" t="s">
        <v>8322</v>
      </c>
      <c r="V3006" s="3">
        <v>344</v>
      </c>
      <c r="W3006" s="3" t="s">
        <v>13455</v>
      </c>
      <c r="X3006" s="3" t="s">
        <v>13456</v>
      </c>
      <c r="Y3006" s="3">
        <v>0</v>
      </c>
      <c r="Z3006" s="3">
        <v>100</v>
      </c>
      <c r="AA3006" s="3">
        <v>717.99800000000005</v>
      </c>
      <c r="AB3006" s="3">
        <v>344</v>
      </c>
      <c r="AC3006" s="3">
        <v>344</v>
      </c>
      <c r="AD3006" s="7">
        <f t="shared" si="368"/>
        <v>1</v>
      </c>
      <c r="AE3006" s="3">
        <f t="shared" si="375"/>
        <v>100</v>
      </c>
      <c r="AF3006" s="7">
        <f t="shared" si="369"/>
        <v>0</v>
      </c>
      <c r="AG3006" s="3" t="str">
        <f t="shared" si="370"/>
        <v/>
      </c>
      <c r="AH3006" s="7">
        <f t="shared" si="371"/>
        <v>0</v>
      </c>
      <c r="AI3006" s="3" t="str">
        <f t="shared" si="372"/>
        <v/>
      </c>
      <c r="AJ3006" s="7">
        <f t="shared" si="373"/>
        <v>0</v>
      </c>
      <c r="AK3006" s="3" t="str">
        <f t="shared" si="374"/>
        <v/>
      </c>
    </row>
    <row r="3007" spans="1:37" ht="20" x14ac:dyDescent="0.2">
      <c r="A3007" s="3" t="s">
        <v>3011</v>
      </c>
      <c r="B3007" s="3" t="s">
        <v>19806</v>
      </c>
      <c r="C3007" s="3" t="s">
        <v>19807</v>
      </c>
      <c r="D3007" s="3">
        <v>4.5158404967395196</v>
      </c>
      <c r="E3007" s="3">
        <v>2.2455920892889498</v>
      </c>
      <c r="F3007" s="6">
        <v>1.25091635331541E-14</v>
      </c>
      <c r="G3007" s="6">
        <v>2.0643504343647299E-13</v>
      </c>
      <c r="H3007" s="3">
        <v>0.751</v>
      </c>
      <c r="I3007" s="3">
        <v>0.152</v>
      </c>
      <c r="J3007" s="3">
        <v>0.13900000000000001</v>
      </c>
      <c r="K3007" s="3">
        <v>5.9820000000000002</v>
      </c>
      <c r="L3007" s="3">
        <v>6.141</v>
      </c>
      <c r="M3007" s="3">
        <v>13.038</v>
      </c>
      <c r="N3007" s="3">
        <v>1.1120000000000001</v>
      </c>
      <c r="O3007" s="3">
        <v>0.27</v>
      </c>
      <c r="P3007" s="3">
        <v>0.90300000000000002</v>
      </c>
      <c r="Q3007" s="3">
        <v>2.6230000000000002</v>
      </c>
      <c r="R3007" s="3">
        <v>3.0350000000000001</v>
      </c>
      <c r="S3007" s="3">
        <v>1.845</v>
      </c>
      <c r="T3007" s="3" t="s">
        <v>3011</v>
      </c>
      <c r="U3007" s="3" t="s">
        <v>13457</v>
      </c>
      <c r="V3007" s="3">
        <v>486</v>
      </c>
      <c r="W3007" s="3" t="s">
        <v>13458</v>
      </c>
      <c r="X3007" s="3" t="s">
        <v>13459</v>
      </c>
      <c r="Y3007" s="3">
        <v>0</v>
      </c>
      <c r="Z3007" s="3">
        <v>100</v>
      </c>
      <c r="AA3007" s="3">
        <v>994.57100000000003</v>
      </c>
      <c r="AB3007" s="3">
        <v>486</v>
      </c>
      <c r="AC3007" s="3">
        <v>486</v>
      </c>
      <c r="AD3007" s="7">
        <f t="shared" si="368"/>
        <v>1</v>
      </c>
      <c r="AE3007" s="3">
        <f t="shared" si="375"/>
        <v>100</v>
      </c>
      <c r="AF3007" s="7">
        <f t="shared" si="369"/>
        <v>0</v>
      </c>
      <c r="AG3007" s="3" t="str">
        <f t="shared" si="370"/>
        <v/>
      </c>
      <c r="AH3007" s="7">
        <f t="shared" si="371"/>
        <v>0</v>
      </c>
      <c r="AI3007" s="3" t="str">
        <f t="shared" si="372"/>
        <v/>
      </c>
      <c r="AJ3007" s="7">
        <f t="shared" si="373"/>
        <v>0</v>
      </c>
      <c r="AK3007" s="3" t="str">
        <f t="shared" si="374"/>
        <v/>
      </c>
    </row>
    <row r="3008" spans="1:37" ht="20" x14ac:dyDescent="0.2">
      <c r="A3008" s="3" t="s">
        <v>3012</v>
      </c>
      <c r="B3008" s="3" t="s">
        <v>19806</v>
      </c>
      <c r="C3008" s="3" t="s">
        <v>19807</v>
      </c>
      <c r="D3008" s="3">
        <v>4.5157186737556101</v>
      </c>
      <c r="E3008" s="3">
        <v>1.9647514642039601</v>
      </c>
      <c r="F3008" s="6">
        <v>5.4602400191857497E-19</v>
      </c>
      <c r="G3008" s="6">
        <v>1.8100102159250901E-17</v>
      </c>
      <c r="H3008" s="3">
        <v>0.183</v>
      </c>
      <c r="I3008" s="3">
        <v>0.17399999999999999</v>
      </c>
      <c r="J3008" s="3">
        <v>2.8000000000000001E-2</v>
      </c>
      <c r="K3008" s="3">
        <v>3.1240000000000001</v>
      </c>
      <c r="L3008" s="3">
        <v>2.4169999999999998</v>
      </c>
      <c r="M3008" s="3">
        <v>3.915</v>
      </c>
      <c r="N3008" s="3">
        <v>0.51200000000000001</v>
      </c>
      <c r="O3008" s="3">
        <v>0.219</v>
      </c>
      <c r="P3008" s="3">
        <v>0.11600000000000001</v>
      </c>
      <c r="Q3008" s="3">
        <v>1.0469999999999999</v>
      </c>
      <c r="R3008" s="3">
        <v>0.97399999999999998</v>
      </c>
      <c r="S3008" s="3">
        <v>1.1759999999999999</v>
      </c>
      <c r="T3008" s="3" t="s">
        <v>13460</v>
      </c>
      <c r="U3008" s="3"/>
      <c r="V3008" s="3"/>
      <c r="W3008" s="3"/>
      <c r="X3008" s="3"/>
      <c r="Y3008" s="3"/>
      <c r="Z3008" s="3"/>
      <c r="AA3008" s="3"/>
      <c r="AB3008" s="3"/>
      <c r="AC3008" s="3"/>
      <c r="AD3008" s="7">
        <f t="shared" si="368"/>
        <v>0</v>
      </c>
      <c r="AE3008" s="3" t="str">
        <f t="shared" si="375"/>
        <v/>
      </c>
      <c r="AF3008" s="7">
        <f t="shared" si="369"/>
        <v>0</v>
      </c>
      <c r="AG3008" s="3" t="str">
        <f t="shared" si="370"/>
        <v/>
      </c>
      <c r="AH3008" s="7">
        <f t="shared" si="371"/>
        <v>0</v>
      </c>
      <c r="AI3008" s="3" t="str">
        <f t="shared" si="372"/>
        <v/>
      </c>
      <c r="AJ3008" s="7">
        <f t="shared" si="373"/>
        <v>0</v>
      </c>
      <c r="AK3008" s="3" t="str">
        <f t="shared" si="374"/>
        <v/>
      </c>
    </row>
    <row r="3009" spans="1:37" ht="20" x14ac:dyDescent="0.2">
      <c r="A3009" s="3" t="s">
        <v>3013</v>
      </c>
      <c r="B3009" s="3" t="s">
        <v>19806</v>
      </c>
      <c r="C3009" s="3" t="s">
        <v>19807</v>
      </c>
      <c r="D3009" s="3">
        <v>4.51536501842694</v>
      </c>
      <c r="E3009" s="3">
        <v>2.15690844158022</v>
      </c>
      <c r="F3009" s="6">
        <v>4.6818052885864904E-12</v>
      </c>
      <c r="G3009" s="6">
        <v>5.0310435477809001E-11</v>
      </c>
      <c r="H3009" s="3">
        <v>0.25</v>
      </c>
      <c r="I3009" s="3">
        <v>0.14099999999999999</v>
      </c>
      <c r="J3009" s="3">
        <v>6.5000000000000002E-2</v>
      </c>
      <c r="K3009" s="3">
        <v>2.0339999999999998</v>
      </c>
      <c r="L3009" s="3">
        <v>2.0470000000000002</v>
      </c>
      <c r="M3009" s="3">
        <v>6.7169999999999996</v>
      </c>
      <c r="N3009" s="3">
        <v>0.33800000000000002</v>
      </c>
      <c r="O3009" s="3">
        <v>0.34599999999999997</v>
      </c>
      <c r="P3009" s="3">
        <v>0.29799999999999999</v>
      </c>
      <c r="Q3009" s="3">
        <v>1.0469999999999999</v>
      </c>
      <c r="R3009" s="3">
        <v>0.97399999999999998</v>
      </c>
      <c r="S3009" s="3">
        <v>1.1339999999999999</v>
      </c>
      <c r="T3009" s="3" t="s">
        <v>3013</v>
      </c>
      <c r="U3009" s="3" t="s">
        <v>6855</v>
      </c>
      <c r="V3009" s="3">
        <v>580</v>
      </c>
      <c r="W3009" s="3" t="s">
        <v>13461</v>
      </c>
      <c r="X3009" s="3" t="s">
        <v>13462</v>
      </c>
      <c r="Y3009" s="3">
        <v>0</v>
      </c>
      <c r="Z3009" s="3">
        <v>99.827586210000007</v>
      </c>
      <c r="AA3009" s="3">
        <v>1198.3399999999999</v>
      </c>
      <c r="AB3009" s="3">
        <v>580</v>
      </c>
      <c r="AC3009" s="3">
        <v>579</v>
      </c>
      <c r="AD3009" s="7">
        <f t="shared" si="368"/>
        <v>1</v>
      </c>
      <c r="AE3009" s="3">
        <f t="shared" si="375"/>
        <v>99.827586210000007</v>
      </c>
      <c r="AF3009" s="7">
        <f t="shared" si="369"/>
        <v>0</v>
      </c>
      <c r="AG3009" s="3" t="str">
        <f t="shared" si="370"/>
        <v/>
      </c>
      <c r="AH3009" s="7">
        <f t="shared" si="371"/>
        <v>0</v>
      </c>
      <c r="AI3009" s="3" t="str">
        <f t="shared" si="372"/>
        <v/>
      </c>
      <c r="AJ3009" s="7">
        <f t="shared" si="373"/>
        <v>0</v>
      </c>
      <c r="AK3009" s="3" t="str">
        <f t="shared" si="374"/>
        <v/>
      </c>
    </row>
    <row r="3010" spans="1:37" ht="20" x14ac:dyDescent="0.2">
      <c r="A3010" s="3" t="s">
        <v>3014</v>
      </c>
      <c r="B3010" s="3" t="s">
        <v>19806</v>
      </c>
      <c r="C3010" s="3" t="s">
        <v>19807</v>
      </c>
      <c r="D3010" s="3">
        <v>4.5153332663321804</v>
      </c>
      <c r="E3010" s="3">
        <v>1.56214843306469</v>
      </c>
      <c r="F3010" s="6">
        <v>2.9675820292726598E-13</v>
      </c>
      <c r="G3010" s="6">
        <v>3.8577301426567898E-12</v>
      </c>
      <c r="H3010" s="3">
        <v>0.65500000000000003</v>
      </c>
      <c r="I3010" s="3">
        <v>0.217</v>
      </c>
      <c r="J3010" s="3">
        <v>0</v>
      </c>
      <c r="K3010" s="3">
        <v>5.1840000000000002</v>
      </c>
      <c r="L3010" s="3">
        <v>5.9850000000000003</v>
      </c>
      <c r="M3010" s="3">
        <v>10.249000000000001</v>
      </c>
      <c r="N3010" s="3">
        <v>0.71599999999999997</v>
      </c>
      <c r="O3010" s="3">
        <v>0.29499999999999998</v>
      </c>
      <c r="P3010" s="3">
        <v>0.52200000000000002</v>
      </c>
      <c r="Q3010" s="3">
        <v>2.6230000000000002</v>
      </c>
      <c r="R3010" s="3">
        <v>2.2679999999999998</v>
      </c>
      <c r="S3010" s="3">
        <v>3.1819999999999999</v>
      </c>
      <c r="T3010" s="3" t="s">
        <v>3014</v>
      </c>
      <c r="U3010" s="3" t="s">
        <v>12325</v>
      </c>
      <c r="V3010" s="3">
        <v>531</v>
      </c>
      <c r="W3010" s="3" t="s">
        <v>13463</v>
      </c>
      <c r="X3010" s="3" t="s">
        <v>13464</v>
      </c>
      <c r="Y3010" s="3">
        <v>0</v>
      </c>
      <c r="Z3010" s="3">
        <v>100</v>
      </c>
      <c r="AA3010" s="3">
        <v>1084.32</v>
      </c>
      <c r="AB3010" s="3">
        <v>531</v>
      </c>
      <c r="AC3010" s="3">
        <v>531</v>
      </c>
      <c r="AD3010" s="7">
        <f t="shared" ref="AD3010:AD3073" si="376">IF(ISNUMBER(SEARCH("alternaria alternata",W3010)) =TRUE, 1,0)</f>
        <v>1</v>
      </c>
      <c r="AE3010" s="3">
        <f t="shared" si="375"/>
        <v>100</v>
      </c>
      <c r="AF3010" s="7">
        <f t="shared" ref="AF3010:AF3073" si="377">IF(ISNUMBER(SEARCH("mycotymovirus",W3010)) =TRUE, 1,0)</f>
        <v>0</v>
      </c>
      <c r="AG3010" s="3" t="str">
        <f t="shared" ref="AG3010:AG3073" si="378">IF(AF3010 = 1,Z3010,"")</f>
        <v/>
      </c>
      <c r="AH3010" s="7">
        <f t="shared" ref="AH3010:AH3073" si="379">IF(ISNUMBER(SEARCH("Pyrenochaeta sp. DS3sAY3a",W3010)) =TRUE, 1,0)</f>
        <v>0</v>
      </c>
      <c r="AI3010" s="3" t="str">
        <f t="shared" ref="AI3010:AI3073" si="380">IF(AH3010 = 1,Z3010,"")</f>
        <v/>
      </c>
      <c r="AJ3010" s="7">
        <f t="shared" ref="AJ3010:AJ3073" si="381">IF(ISNUMBER(SEARCH("Vitis vinifera",W3010)) =TRUE, 1,0)</f>
        <v>0</v>
      </c>
      <c r="AK3010" s="3" t="str">
        <f t="shared" ref="AK3010:AK3073" si="382">IF(AJ3010 = 1,Z3010,"")</f>
        <v/>
      </c>
    </row>
    <row r="3011" spans="1:37" ht="20" x14ac:dyDescent="0.2">
      <c r="A3011" s="3" t="s">
        <v>3015</v>
      </c>
      <c r="B3011" s="3" t="s">
        <v>19806</v>
      </c>
      <c r="C3011" s="3" t="s">
        <v>19807</v>
      </c>
      <c r="D3011" s="3">
        <v>4.5146828907355001</v>
      </c>
      <c r="E3011" s="3">
        <v>0.84040087410562203</v>
      </c>
      <c r="F3011" s="6">
        <v>2.9627649767595398E-10</v>
      </c>
      <c r="G3011" s="6">
        <v>2.41076423415784E-9</v>
      </c>
      <c r="H3011" s="3">
        <v>0</v>
      </c>
      <c r="I3011" s="3">
        <v>0.51</v>
      </c>
      <c r="J3011" s="3">
        <v>0</v>
      </c>
      <c r="K3011" s="3">
        <v>4.0810000000000004</v>
      </c>
      <c r="L3011" s="3">
        <v>2.516</v>
      </c>
      <c r="M3011" s="3">
        <v>5.5149999999999997</v>
      </c>
      <c r="N3011" s="3">
        <v>0.193</v>
      </c>
      <c r="O3011" s="3">
        <v>9.2999999999999999E-2</v>
      </c>
      <c r="P3011" s="3">
        <v>0.17399999999999999</v>
      </c>
      <c r="Q3011" s="3">
        <v>2.069</v>
      </c>
      <c r="R3011" s="3">
        <v>0.76700000000000002</v>
      </c>
      <c r="S3011" s="3">
        <v>1.6</v>
      </c>
      <c r="T3011" s="3" t="s">
        <v>3015</v>
      </c>
      <c r="U3011" s="3" t="s">
        <v>13465</v>
      </c>
      <c r="V3011" s="3">
        <v>216</v>
      </c>
      <c r="W3011" s="3" t="s">
        <v>13466</v>
      </c>
      <c r="X3011" s="3" t="s">
        <v>13467</v>
      </c>
      <c r="Y3011" s="6">
        <v>2.9300000000000001E-112</v>
      </c>
      <c r="Z3011" s="3">
        <v>94.797687859999996</v>
      </c>
      <c r="AA3011" s="3">
        <v>334.339</v>
      </c>
      <c r="AB3011" s="3">
        <v>173</v>
      </c>
      <c r="AC3011" s="3">
        <v>164</v>
      </c>
      <c r="AD3011" s="7">
        <f t="shared" si="376"/>
        <v>1</v>
      </c>
      <c r="AE3011" s="3">
        <f t="shared" ref="AE3011:AE3074" si="383">IF(AD3011 = 1,Z3011,"")</f>
        <v>94.797687859999996</v>
      </c>
      <c r="AF3011" s="7">
        <f t="shared" si="377"/>
        <v>0</v>
      </c>
      <c r="AG3011" s="3" t="str">
        <f t="shared" si="378"/>
        <v/>
      </c>
      <c r="AH3011" s="7">
        <f t="shared" si="379"/>
        <v>0</v>
      </c>
      <c r="AI3011" s="3" t="str">
        <f t="shared" si="380"/>
        <v/>
      </c>
      <c r="AJ3011" s="7">
        <f t="shared" si="381"/>
        <v>0</v>
      </c>
      <c r="AK3011" s="3" t="str">
        <f t="shared" si="382"/>
        <v/>
      </c>
    </row>
    <row r="3012" spans="1:37" ht="20" x14ac:dyDescent="0.2">
      <c r="A3012" s="3" t="s">
        <v>3016</v>
      </c>
      <c r="B3012" s="3" t="s">
        <v>19806</v>
      </c>
      <c r="C3012" s="3" t="s">
        <v>19807</v>
      </c>
      <c r="D3012" s="3">
        <v>4.5144386248869903</v>
      </c>
      <c r="E3012" s="3">
        <v>-0.213660437401585</v>
      </c>
      <c r="F3012" s="6">
        <v>2.7078111428001502E-7</v>
      </c>
      <c r="G3012" s="6">
        <v>1.46263047151924E-6</v>
      </c>
      <c r="H3012" s="3">
        <v>0.106</v>
      </c>
      <c r="I3012" s="3">
        <v>0.11899999999999999</v>
      </c>
      <c r="J3012" s="3">
        <v>0</v>
      </c>
      <c r="K3012" s="3">
        <v>2.2330000000000001</v>
      </c>
      <c r="L3012" s="3">
        <v>1.08</v>
      </c>
      <c r="M3012" s="3">
        <v>2.7759999999999998</v>
      </c>
      <c r="N3012" s="3">
        <v>0</v>
      </c>
      <c r="O3012" s="3">
        <v>0</v>
      </c>
      <c r="P3012" s="3">
        <v>0</v>
      </c>
      <c r="Q3012" s="3">
        <v>0.121</v>
      </c>
      <c r="R3012" s="3">
        <v>1.25</v>
      </c>
      <c r="S3012" s="3">
        <v>0.49099999999999999</v>
      </c>
      <c r="T3012" s="3" t="s">
        <v>3016</v>
      </c>
      <c r="U3012" s="3" t="s">
        <v>13468</v>
      </c>
      <c r="V3012" s="3">
        <v>252</v>
      </c>
      <c r="W3012" s="3" t="s">
        <v>13469</v>
      </c>
      <c r="X3012" s="3" t="s">
        <v>13470</v>
      </c>
      <c r="Y3012" s="6">
        <v>2.1900000000000001E-167</v>
      </c>
      <c r="Z3012" s="3">
        <v>97.540983609999998</v>
      </c>
      <c r="AA3012" s="3">
        <v>479.94499999999999</v>
      </c>
      <c r="AB3012" s="3">
        <v>244</v>
      </c>
      <c r="AC3012" s="3">
        <v>238</v>
      </c>
      <c r="AD3012" s="7">
        <f t="shared" si="376"/>
        <v>0</v>
      </c>
      <c r="AE3012" s="3" t="str">
        <f t="shared" si="383"/>
        <v/>
      </c>
      <c r="AF3012" s="7">
        <f t="shared" si="377"/>
        <v>0</v>
      </c>
      <c r="AG3012" s="3" t="str">
        <f t="shared" si="378"/>
        <v/>
      </c>
      <c r="AH3012" s="7">
        <f t="shared" si="379"/>
        <v>0</v>
      </c>
      <c r="AI3012" s="3" t="str">
        <f t="shared" si="380"/>
        <v/>
      </c>
      <c r="AJ3012" s="7">
        <f t="shared" si="381"/>
        <v>0</v>
      </c>
      <c r="AK3012" s="3" t="str">
        <f t="shared" si="382"/>
        <v/>
      </c>
    </row>
    <row r="3013" spans="1:37" ht="20" x14ac:dyDescent="0.2">
      <c r="A3013" s="3" t="s">
        <v>3017</v>
      </c>
      <c r="B3013" s="3" t="s">
        <v>19806</v>
      </c>
      <c r="C3013" s="3" t="s">
        <v>19807</v>
      </c>
      <c r="D3013" s="3">
        <v>4.5137835073848898</v>
      </c>
      <c r="E3013" s="3">
        <v>0.22320178920262501</v>
      </c>
      <c r="F3013" s="6">
        <v>1.6966189107195601E-8</v>
      </c>
      <c r="G3013" s="6">
        <v>1.0701507118968899E-7</v>
      </c>
      <c r="H3013" s="3">
        <v>6.7000000000000004E-2</v>
      </c>
      <c r="I3013" s="3">
        <v>0.152</v>
      </c>
      <c r="J3013" s="3">
        <v>0</v>
      </c>
      <c r="K3013" s="3">
        <v>2.2730000000000001</v>
      </c>
      <c r="L3013" s="3">
        <v>0.96699999999999997</v>
      </c>
      <c r="M3013" s="3">
        <v>2.5590000000000002</v>
      </c>
      <c r="N3013" s="3">
        <v>0.23200000000000001</v>
      </c>
      <c r="O3013" s="3">
        <v>0</v>
      </c>
      <c r="P3013" s="3">
        <v>0.13300000000000001</v>
      </c>
      <c r="Q3013" s="3">
        <v>1.004</v>
      </c>
      <c r="R3013" s="3">
        <v>0.83599999999999997</v>
      </c>
      <c r="S3013" s="3">
        <v>0.82099999999999995</v>
      </c>
      <c r="T3013" s="3" t="s">
        <v>3017</v>
      </c>
      <c r="U3013" s="3" t="s">
        <v>7621</v>
      </c>
      <c r="V3013" s="3">
        <v>322</v>
      </c>
      <c r="W3013" s="3" t="s">
        <v>13471</v>
      </c>
      <c r="X3013" s="3" t="s">
        <v>13472</v>
      </c>
      <c r="Y3013" s="3">
        <v>0</v>
      </c>
      <c r="Z3013" s="3">
        <v>100</v>
      </c>
      <c r="AA3013" s="3">
        <v>655.98099999999999</v>
      </c>
      <c r="AB3013" s="3">
        <v>322</v>
      </c>
      <c r="AC3013" s="3">
        <v>322</v>
      </c>
      <c r="AD3013" s="7">
        <f t="shared" si="376"/>
        <v>1</v>
      </c>
      <c r="AE3013" s="3">
        <f t="shared" si="383"/>
        <v>100</v>
      </c>
      <c r="AF3013" s="7">
        <f t="shared" si="377"/>
        <v>0</v>
      </c>
      <c r="AG3013" s="3" t="str">
        <f t="shared" si="378"/>
        <v/>
      </c>
      <c r="AH3013" s="7">
        <f t="shared" si="379"/>
        <v>0</v>
      </c>
      <c r="AI3013" s="3" t="str">
        <f t="shared" si="380"/>
        <v/>
      </c>
      <c r="AJ3013" s="7">
        <f t="shared" si="381"/>
        <v>0</v>
      </c>
      <c r="AK3013" s="3" t="str">
        <f t="shared" si="382"/>
        <v/>
      </c>
    </row>
    <row r="3014" spans="1:37" ht="20" x14ac:dyDescent="0.2">
      <c r="A3014" s="3" t="s">
        <v>3018</v>
      </c>
      <c r="B3014" s="3" t="s">
        <v>19806</v>
      </c>
      <c r="C3014" s="3" t="s">
        <v>19807</v>
      </c>
      <c r="D3014" s="3">
        <v>4.5123222804807304</v>
      </c>
      <c r="E3014" s="3">
        <v>0.816579276379785</v>
      </c>
      <c r="F3014" s="6">
        <v>1.1588749393121399E-11</v>
      </c>
      <c r="G3014" s="6">
        <v>1.1757221897605499E-10</v>
      </c>
      <c r="H3014" s="3">
        <v>0.154</v>
      </c>
      <c r="I3014" s="3">
        <v>0.109</v>
      </c>
      <c r="J3014" s="3">
        <v>0</v>
      </c>
      <c r="K3014" s="3">
        <v>2.1269999999999998</v>
      </c>
      <c r="L3014" s="3">
        <v>1.5349999999999999</v>
      </c>
      <c r="M3014" s="3">
        <v>3.032</v>
      </c>
      <c r="N3014" s="3">
        <v>0.16400000000000001</v>
      </c>
      <c r="O3014" s="3">
        <v>0</v>
      </c>
      <c r="P3014" s="3">
        <v>0</v>
      </c>
      <c r="Q3014" s="3">
        <v>0.433</v>
      </c>
      <c r="R3014" s="3">
        <v>0.18099999999999999</v>
      </c>
      <c r="S3014" s="3">
        <v>0.77900000000000003</v>
      </c>
      <c r="T3014" s="3" t="s">
        <v>3018</v>
      </c>
      <c r="U3014" s="3" t="s">
        <v>13473</v>
      </c>
      <c r="V3014" s="3">
        <v>318</v>
      </c>
      <c r="W3014" s="3" t="s">
        <v>13474</v>
      </c>
      <c r="X3014" s="3" t="s">
        <v>13475</v>
      </c>
      <c r="Y3014" s="3">
        <v>0</v>
      </c>
      <c r="Z3014" s="3">
        <v>100</v>
      </c>
      <c r="AA3014" s="3">
        <v>649.04700000000003</v>
      </c>
      <c r="AB3014" s="3">
        <v>318</v>
      </c>
      <c r="AC3014" s="3">
        <v>318</v>
      </c>
      <c r="AD3014" s="7">
        <f t="shared" si="376"/>
        <v>1</v>
      </c>
      <c r="AE3014" s="3">
        <f t="shared" si="383"/>
        <v>100</v>
      </c>
      <c r="AF3014" s="7">
        <f t="shared" si="377"/>
        <v>0</v>
      </c>
      <c r="AG3014" s="3" t="str">
        <f t="shared" si="378"/>
        <v/>
      </c>
      <c r="AH3014" s="7">
        <f t="shared" si="379"/>
        <v>0</v>
      </c>
      <c r="AI3014" s="3" t="str">
        <f t="shared" si="380"/>
        <v/>
      </c>
      <c r="AJ3014" s="7">
        <f t="shared" si="381"/>
        <v>0</v>
      </c>
      <c r="AK3014" s="3" t="str">
        <f t="shared" si="382"/>
        <v/>
      </c>
    </row>
    <row r="3015" spans="1:37" ht="20" x14ac:dyDescent="0.2">
      <c r="A3015" s="3" t="s">
        <v>3019</v>
      </c>
      <c r="B3015" s="3" t="s">
        <v>19806</v>
      </c>
      <c r="C3015" s="3" t="s">
        <v>19807</v>
      </c>
      <c r="D3015" s="3">
        <v>4.51182548304104</v>
      </c>
      <c r="E3015" s="3">
        <v>2.1741388918613098</v>
      </c>
      <c r="F3015" s="6">
        <v>1.07272129909143E-18</v>
      </c>
      <c r="G3015" s="6">
        <v>3.3866233393779803E-17</v>
      </c>
      <c r="H3015" s="3">
        <v>0.53</v>
      </c>
      <c r="I3015" s="3">
        <v>0.59699999999999998</v>
      </c>
      <c r="J3015" s="3">
        <v>0</v>
      </c>
      <c r="K3015" s="3">
        <v>8.0820000000000007</v>
      </c>
      <c r="L3015" s="3">
        <v>7.3209999999999997</v>
      </c>
      <c r="M3015" s="3">
        <v>11.413</v>
      </c>
      <c r="N3015" s="3">
        <v>0.57999999999999996</v>
      </c>
      <c r="O3015" s="3">
        <v>0.22800000000000001</v>
      </c>
      <c r="P3015" s="3">
        <v>0.57999999999999996</v>
      </c>
      <c r="Q3015" s="3">
        <v>2.8479999999999999</v>
      </c>
      <c r="R3015" s="3">
        <v>3.5870000000000002</v>
      </c>
      <c r="S3015" s="3">
        <v>3.3180000000000001</v>
      </c>
      <c r="T3015" s="3" t="s">
        <v>3019</v>
      </c>
      <c r="U3015" s="3" t="s">
        <v>11081</v>
      </c>
      <c r="V3015" s="3">
        <v>244</v>
      </c>
      <c r="W3015" s="3" t="s">
        <v>11082</v>
      </c>
      <c r="X3015" s="3" t="s">
        <v>11083</v>
      </c>
      <c r="Y3015" s="6">
        <v>1.9399999999999999E-169</v>
      </c>
      <c r="Z3015" s="3">
        <v>100</v>
      </c>
      <c r="AA3015" s="3">
        <v>490.34500000000003</v>
      </c>
      <c r="AB3015" s="3">
        <v>244</v>
      </c>
      <c r="AC3015" s="3">
        <v>244</v>
      </c>
      <c r="AD3015" s="7">
        <f t="shared" si="376"/>
        <v>1</v>
      </c>
      <c r="AE3015" s="3">
        <f t="shared" si="383"/>
        <v>100</v>
      </c>
      <c r="AF3015" s="7">
        <f t="shared" si="377"/>
        <v>0</v>
      </c>
      <c r="AG3015" s="3" t="str">
        <f t="shared" si="378"/>
        <v/>
      </c>
      <c r="AH3015" s="7">
        <f t="shared" si="379"/>
        <v>0</v>
      </c>
      <c r="AI3015" s="3" t="str">
        <f t="shared" si="380"/>
        <v/>
      </c>
      <c r="AJ3015" s="7">
        <f t="shared" si="381"/>
        <v>0</v>
      </c>
      <c r="AK3015" s="3" t="str">
        <f t="shared" si="382"/>
        <v/>
      </c>
    </row>
    <row r="3016" spans="1:37" ht="20" x14ac:dyDescent="0.2">
      <c r="A3016" s="3" t="s">
        <v>3020</v>
      </c>
      <c r="B3016" s="3" t="s">
        <v>19806</v>
      </c>
      <c r="C3016" s="3" t="s">
        <v>19807</v>
      </c>
      <c r="D3016" s="3">
        <v>4.5116260436868503</v>
      </c>
      <c r="E3016" s="3">
        <v>0.211923778754528</v>
      </c>
      <c r="F3016" s="6">
        <v>1.02112379748441E-9</v>
      </c>
      <c r="G3016" s="6">
        <v>7.7215999136826206E-9</v>
      </c>
      <c r="H3016" s="3">
        <v>0.125</v>
      </c>
      <c r="I3016" s="3">
        <v>0.14099999999999999</v>
      </c>
      <c r="J3016" s="3">
        <v>0.12</v>
      </c>
      <c r="K3016" s="3">
        <v>2.8050000000000002</v>
      </c>
      <c r="L3016" s="3">
        <v>3.0139999999999998</v>
      </c>
      <c r="M3016" s="3">
        <v>4.4139999999999997</v>
      </c>
      <c r="N3016" s="3">
        <v>0.54100000000000004</v>
      </c>
      <c r="O3016" s="3">
        <v>0.127</v>
      </c>
      <c r="P3016" s="3">
        <v>0.11600000000000001</v>
      </c>
      <c r="Q3016" s="3">
        <v>1.498</v>
      </c>
      <c r="R3016" s="3">
        <v>1.052</v>
      </c>
      <c r="S3016" s="3">
        <v>0.58399999999999996</v>
      </c>
      <c r="T3016" s="3" t="s">
        <v>3020</v>
      </c>
      <c r="U3016" s="3" t="s">
        <v>13476</v>
      </c>
      <c r="V3016" s="3">
        <v>164</v>
      </c>
      <c r="W3016" s="3" t="s">
        <v>13477</v>
      </c>
      <c r="X3016" s="3" t="s">
        <v>13478</v>
      </c>
      <c r="Y3016" s="6">
        <v>1.63E-102</v>
      </c>
      <c r="Z3016" s="3">
        <v>100</v>
      </c>
      <c r="AA3016" s="3">
        <v>303.52300000000002</v>
      </c>
      <c r="AB3016" s="3">
        <v>148</v>
      </c>
      <c r="AC3016" s="3">
        <v>148</v>
      </c>
      <c r="AD3016" s="7">
        <f t="shared" si="376"/>
        <v>1</v>
      </c>
      <c r="AE3016" s="3">
        <f t="shared" si="383"/>
        <v>100</v>
      </c>
      <c r="AF3016" s="7">
        <f t="shared" si="377"/>
        <v>0</v>
      </c>
      <c r="AG3016" s="3" t="str">
        <f t="shared" si="378"/>
        <v/>
      </c>
      <c r="AH3016" s="7">
        <f t="shared" si="379"/>
        <v>0</v>
      </c>
      <c r="AI3016" s="3" t="str">
        <f t="shared" si="380"/>
        <v/>
      </c>
      <c r="AJ3016" s="7">
        <f t="shared" si="381"/>
        <v>0</v>
      </c>
      <c r="AK3016" s="3" t="str">
        <f t="shared" si="382"/>
        <v/>
      </c>
    </row>
    <row r="3017" spans="1:37" ht="20" x14ac:dyDescent="0.2">
      <c r="A3017" s="3" t="s">
        <v>3021</v>
      </c>
      <c r="B3017" s="3" t="s">
        <v>19806</v>
      </c>
      <c r="C3017" s="3" t="s">
        <v>19807</v>
      </c>
      <c r="D3017" s="3">
        <v>4.5113626935759301</v>
      </c>
      <c r="E3017" s="3">
        <v>3.899706024156</v>
      </c>
      <c r="F3017" s="6">
        <v>1.3116537119607899E-23</v>
      </c>
      <c r="G3017" s="6">
        <v>9.0706356584281703E-22</v>
      </c>
      <c r="H3017" s="3">
        <v>1.339</v>
      </c>
      <c r="I3017" s="3">
        <v>1.4550000000000001</v>
      </c>
      <c r="J3017" s="3">
        <v>0.44500000000000001</v>
      </c>
      <c r="K3017" s="3">
        <v>22.292999999999999</v>
      </c>
      <c r="L3017" s="3">
        <v>18.423999999999999</v>
      </c>
      <c r="M3017" s="3">
        <v>44.948</v>
      </c>
      <c r="N3017" s="3">
        <v>1.3340000000000001</v>
      </c>
      <c r="O3017" s="3">
        <v>1.2150000000000001</v>
      </c>
      <c r="P3017" s="3">
        <v>1.177</v>
      </c>
      <c r="Q3017" s="3">
        <v>6.6219999999999999</v>
      </c>
      <c r="R3017" s="3">
        <v>4.6040000000000001</v>
      </c>
      <c r="S3017" s="3">
        <v>6.0510000000000002</v>
      </c>
      <c r="T3017" s="3" t="s">
        <v>3021</v>
      </c>
      <c r="U3017" s="3" t="s">
        <v>13479</v>
      </c>
      <c r="V3017" s="3">
        <v>548</v>
      </c>
      <c r="W3017" s="3" t="s">
        <v>13480</v>
      </c>
      <c r="X3017" s="3" t="s">
        <v>13481</v>
      </c>
      <c r="Y3017" s="3">
        <v>0</v>
      </c>
      <c r="Z3017" s="3">
        <v>100</v>
      </c>
      <c r="AA3017" s="3">
        <v>1152.8900000000001</v>
      </c>
      <c r="AB3017" s="3">
        <v>548</v>
      </c>
      <c r="AC3017" s="3">
        <v>548</v>
      </c>
      <c r="AD3017" s="7">
        <f t="shared" si="376"/>
        <v>1</v>
      </c>
      <c r="AE3017" s="3">
        <f t="shared" si="383"/>
        <v>100</v>
      </c>
      <c r="AF3017" s="7">
        <f t="shared" si="377"/>
        <v>0</v>
      </c>
      <c r="AG3017" s="3" t="str">
        <f t="shared" si="378"/>
        <v/>
      </c>
      <c r="AH3017" s="7">
        <f t="shared" si="379"/>
        <v>0</v>
      </c>
      <c r="AI3017" s="3" t="str">
        <f t="shared" si="380"/>
        <v/>
      </c>
      <c r="AJ3017" s="7">
        <f t="shared" si="381"/>
        <v>0</v>
      </c>
      <c r="AK3017" s="3" t="str">
        <f t="shared" si="382"/>
        <v/>
      </c>
    </row>
    <row r="3018" spans="1:37" ht="20" x14ac:dyDescent="0.2">
      <c r="A3018" s="3" t="s">
        <v>3022</v>
      </c>
      <c r="B3018" s="3" t="s">
        <v>19806</v>
      </c>
      <c r="C3018" s="3" t="s">
        <v>19807</v>
      </c>
      <c r="D3018" s="3">
        <v>4.5109516036247896</v>
      </c>
      <c r="E3018" s="3">
        <v>2.7360299812556699</v>
      </c>
      <c r="F3018" s="6">
        <v>1.8656079686314299E-22</v>
      </c>
      <c r="G3018" s="6">
        <v>1.12219815028309E-20</v>
      </c>
      <c r="H3018" s="3">
        <v>0.308</v>
      </c>
      <c r="I3018" s="3">
        <v>0.434</v>
      </c>
      <c r="J3018" s="3">
        <v>0.111</v>
      </c>
      <c r="K3018" s="3">
        <v>6.54</v>
      </c>
      <c r="L3018" s="3">
        <v>4.5350000000000001</v>
      </c>
      <c r="M3018" s="3">
        <v>9.0709999999999997</v>
      </c>
      <c r="N3018" s="3">
        <v>0.84099999999999997</v>
      </c>
      <c r="O3018" s="3">
        <v>0.19400000000000001</v>
      </c>
      <c r="P3018" s="3">
        <v>0.36499999999999999</v>
      </c>
      <c r="Q3018" s="3">
        <v>3.5579999999999998</v>
      </c>
      <c r="R3018" s="3">
        <v>3.1469999999999998</v>
      </c>
      <c r="S3018" s="3">
        <v>3.258</v>
      </c>
      <c r="T3018" s="3" t="s">
        <v>13482</v>
      </c>
      <c r="U3018" s="3"/>
      <c r="V3018" s="3"/>
      <c r="W3018" s="3"/>
      <c r="X3018" s="3"/>
      <c r="Y3018" s="3"/>
      <c r="Z3018" s="3"/>
      <c r="AA3018" s="3"/>
      <c r="AB3018" s="3"/>
      <c r="AC3018" s="3"/>
      <c r="AD3018" s="7">
        <f t="shared" si="376"/>
        <v>0</v>
      </c>
      <c r="AE3018" s="3" t="str">
        <f t="shared" si="383"/>
        <v/>
      </c>
      <c r="AF3018" s="7">
        <f t="shared" si="377"/>
        <v>0</v>
      </c>
      <c r="AG3018" s="3" t="str">
        <f t="shared" si="378"/>
        <v/>
      </c>
      <c r="AH3018" s="7">
        <f t="shared" si="379"/>
        <v>0</v>
      </c>
      <c r="AI3018" s="3" t="str">
        <f t="shared" si="380"/>
        <v/>
      </c>
      <c r="AJ3018" s="7">
        <f t="shared" si="381"/>
        <v>0</v>
      </c>
      <c r="AK3018" s="3" t="str">
        <f t="shared" si="382"/>
        <v/>
      </c>
    </row>
    <row r="3019" spans="1:37" ht="20" x14ac:dyDescent="0.2">
      <c r="A3019" s="3" t="s">
        <v>3023</v>
      </c>
      <c r="B3019" s="3" t="s">
        <v>19806</v>
      </c>
      <c r="C3019" s="3" t="s">
        <v>19807</v>
      </c>
      <c r="D3019" s="3">
        <v>4.5108265814317301</v>
      </c>
      <c r="E3019" s="3">
        <v>1.41030210505881</v>
      </c>
      <c r="F3019" s="6">
        <v>2.3368934729287801E-14</v>
      </c>
      <c r="G3019" s="6">
        <v>3.6660617409418301E-13</v>
      </c>
      <c r="H3019" s="3">
        <v>0.154</v>
      </c>
      <c r="I3019" s="3">
        <v>8.6999999999999994E-2</v>
      </c>
      <c r="J3019" s="3">
        <v>7.3999999999999996E-2</v>
      </c>
      <c r="K3019" s="3">
        <v>2.379</v>
      </c>
      <c r="L3019" s="3">
        <v>1.7629999999999999</v>
      </c>
      <c r="M3019" s="3">
        <v>3.8130000000000002</v>
      </c>
      <c r="N3019" s="3">
        <v>8.6999999999999994E-2</v>
      </c>
      <c r="O3019" s="3">
        <v>7.5999999999999998E-2</v>
      </c>
      <c r="P3019" s="3">
        <v>3.3000000000000002E-2</v>
      </c>
      <c r="Q3019" s="3">
        <v>0.65800000000000003</v>
      </c>
      <c r="R3019" s="3">
        <v>0.51700000000000002</v>
      </c>
      <c r="S3019" s="3">
        <v>0.41499999999999998</v>
      </c>
      <c r="T3019" s="3" t="s">
        <v>3023</v>
      </c>
      <c r="U3019" s="3" t="s">
        <v>13483</v>
      </c>
      <c r="V3019" s="3">
        <v>325</v>
      </c>
      <c r="W3019" s="3" t="s">
        <v>13484</v>
      </c>
      <c r="X3019" s="3" t="s">
        <v>13485</v>
      </c>
      <c r="Y3019" s="3">
        <v>0</v>
      </c>
      <c r="Z3019" s="3">
        <v>100</v>
      </c>
      <c r="AA3019" s="3">
        <v>598.58600000000001</v>
      </c>
      <c r="AB3019" s="3">
        <v>290</v>
      </c>
      <c r="AC3019" s="3">
        <v>290</v>
      </c>
      <c r="AD3019" s="7">
        <f t="shared" si="376"/>
        <v>1</v>
      </c>
      <c r="AE3019" s="3">
        <f t="shared" si="383"/>
        <v>100</v>
      </c>
      <c r="AF3019" s="7">
        <f t="shared" si="377"/>
        <v>0</v>
      </c>
      <c r="AG3019" s="3" t="str">
        <f t="shared" si="378"/>
        <v/>
      </c>
      <c r="AH3019" s="7">
        <f t="shared" si="379"/>
        <v>0</v>
      </c>
      <c r="AI3019" s="3" t="str">
        <f t="shared" si="380"/>
        <v/>
      </c>
      <c r="AJ3019" s="7">
        <f t="shared" si="381"/>
        <v>0</v>
      </c>
      <c r="AK3019" s="3" t="str">
        <f t="shared" si="382"/>
        <v/>
      </c>
    </row>
    <row r="3020" spans="1:37" ht="20" x14ac:dyDescent="0.2">
      <c r="A3020" s="3" t="s">
        <v>3024</v>
      </c>
      <c r="B3020" s="3" t="s">
        <v>19806</v>
      </c>
      <c r="C3020" s="3" t="s">
        <v>19807</v>
      </c>
      <c r="D3020" s="3">
        <v>4.5104420374109999</v>
      </c>
      <c r="E3020" s="3">
        <v>2.2703534380091401</v>
      </c>
      <c r="F3020" s="6">
        <v>4.7789901178947801E-18</v>
      </c>
      <c r="G3020" s="6">
        <v>1.38277857329637E-16</v>
      </c>
      <c r="H3020" s="3">
        <v>0.46200000000000002</v>
      </c>
      <c r="I3020" s="3">
        <v>0.69499999999999995</v>
      </c>
      <c r="J3020" s="3">
        <v>7.3999999999999996E-2</v>
      </c>
      <c r="K3020" s="3">
        <v>8.7739999999999991</v>
      </c>
      <c r="L3020" s="3">
        <v>6.7809999999999997</v>
      </c>
      <c r="M3020" s="3">
        <v>13.486000000000001</v>
      </c>
      <c r="N3020" s="3">
        <v>0.41599999999999998</v>
      </c>
      <c r="O3020" s="3">
        <v>0.30399999999999999</v>
      </c>
      <c r="P3020" s="3">
        <v>0.51400000000000001</v>
      </c>
      <c r="Q3020" s="3">
        <v>2.129</v>
      </c>
      <c r="R3020" s="3">
        <v>1.9490000000000001</v>
      </c>
      <c r="S3020" s="3">
        <v>2.2679999999999998</v>
      </c>
      <c r="T3020" s="3" t="s">
        <v>13486</v>
      </c>
      <c r="U3020" s="3"/>
      <c r="V3020" s="3"/>
      <c r="W3020" s="3"/>
      <c r="X3020" s="3"/>
      <c r="Y3020" s="3"/>
      <c r="Z3020" s="3"/>
      <c r="AA3020" s="3"/>
      <c r="AB3020" s="3"/>
      <c r="AC3020" s="3"/>
      <c r="AD3020" s="7">
        <f t="shared" si="376"/>
        <v>0</v>
      </c>
      <c r="AE3020" s="3" t="str">
        <f t="shared" si="383"/>
        <v/>
      </c>
      <c r="AF3020" s="7">
        <f t="shared" si="377"/>
        <v>0</v>
      </c>
      <c r="AG3020" s="3" t="str">
        <f t="shared" si="378"/>
        <v/>
      </c>
      <c r="AH3020" s="7">
        <f t="shared" si="379"/>
        <v>0</v>
      </c>
      <c r="AI3020" s="3" t="str">
        <f t="shared" si="380"/>
        <v/>
      </c>
      <c r="AJ3020" s="7">
        <f t="shared" si="381"/>
        <v>0</v>
      </c>
      <c r="AK3020" s="3" t="str">
        <f t="shared" si="382"/>
        <v/>
      </c>
    </row>
    <row r="3021" spans="1:37" ht="20" x14ac:dyDescent="0.2">
      <c r="A3021" s="3" t="s">
        <v>3025</v>
      </c>
      <c r="B3021" s="3" t="s">
        <v>19806</v>
      </c>
      <c r="C3021" s="3" t="s">
        <v>19807</v>
      </c>
      <c r="D3021" s="3">
        <v>4.5101548619810199</v>
      </c>
      <c r="E3021" s="3">
        <v>1.24194162463096</v>
      </c>
      <c r="F3021" s="6">
        <v>8.7241846117327999E-16</v>
      </c>
      <c r="G3021" s="6">
        <v>1.7310439694470701E-14</v>
      </c>
      <c r="H3021" s="3">
        <v>9.6000000000000002E-2</v>
      </c>
      <c r="I3021" s="3">
        <v>0.109</v>
      </c>
      <c r="J3021" s="3">
        <v>0.13900000000000001</v>
      </c>
      <c r="K3021" s="3">
        <v>2.552</v>
      </c>
      <c r="L3021" s="3">
        <v>2.36</v>
      </c>
      <c r="M3021" s="3">
        <v>3.403</v>
      </c>
      <c r="N3021" s="3">
        <v>0.35799999999999998</v>
      </c>
      <c r="O3021" s="3">
        <v>0.186</v>
      </c>
      <c r="P3021" s="3">
        <v>0.39800000000000002</v>
      </c>
      <c r="Q3021" s="3">
        <v>1.3939999999999999</v>
      </c>
      <c r="R3021" s="3">
        <v>0.83599999999999997</v>
      </c>
      <c r="S3021" s="3">
        <v>1.0329999999999999</v>
      </c>
      <c r="T3021" s="3" t="s">
        <v>3025</v>
      </c>
      <c r="U3021" s="3" t="s">
        <v>13487</v>
      </c>
      <c r="V3021" s="3">
        <v>403</v>
      </c>
      <c r="W3021" s="3" t="s">
        <v>13488</v>
      </c>
      <c r="X3021" s="3" t="s">
        <v>13489</v>
      </c>
      <c r="Y3021" s="3">
        <v>0</v>
      </c>
      <c r="Z3021" s="3">
        <v>99.740259739999999</v>
      </c>
      <c r="AA3021" s="3">
        <v>795.423</v>
      </c>
      <c r="AB3021" s="3">
        <v>385</v>
      </c>
      <c r="AC3021" s="3">
        <v>384</v>
      </c>
      <c r="AD3021" s="7">
        <f t="shared" si="376"/>
        <v>1</v>
      </c>
      <c r="AE3021" s="3">
        <f t="shared" si="383"/>
        <v>99.740259739999999</v>
      </c>
      <c r="AF3021" s="7">
        <f t="shared" si="377"/>
        <v>0</v>
      </c>
      <c r="AG3021" s="3" t="str">
        <f t="shared" si="378"/>
        <v/>
      </c>
      <c r="AH3021" s="7">
        <f t="shared" si="379"/>
        <v>0</v>
      </c>
      <c r="AI3021" s="3" t="str">
        <f t="shared" si="380"/>
        <v/>
      </c>
      <c r="AJ3021" s="7">
        <f t="shared" si="381"/>
        <v>0</v>
      </c>
      <c r="AK3021" s="3" t="str">
        <f t="shared" si="382"/>
        <v/>
      </c>
    </row>
    <row r="3022" spans="1:37" ht="20" x14ac:dyDescent="0.2">
      <c r="A3022" s="3" t="s">
        <v>3026</v>
      </c>
      <c r="B3022" s="3" t="s">
        <v>19806</v>
      </c>
      <c r="C3022" s="3" t="s">
        <v>19807</v>
      </c>
      <c r="D3022" s="3">
        <v>4.5091745635604203</v>
      </c>
      <c r="E3022" s="3">
        <v>2.3356995480399698</v>
      </c>
      <c r="F3022" s="6">
        <v>7.3220549947285704E-18</v>
      </c>
      <c r="G3022" s="6">
        <v>2.0561759776633299E-16</v>
      </c>
      <c r="H3022" s="3">
        <v>0.78</v>
      </c>
      <c r="I3022" s="3">
        <v>0.23899999999999999</v>
      </c>
      <c r="J3022" s="3">
        <v>0.13900000000000001</v>
      </c>
      <c r="K3022" s="3">
        <v>7.351</v>
      </c>
      <c r="L3022" s="3">
        <v>7.52</v>
      </c>
      <c r="M3022" s="3">
        <v>13.051</v>
      </c>
      <c r="N3022" s="3">
        <v>0.69599999999999995</v>
      </c>
      <c r="O3022" s="3">
        <v>0.56499999999999995</v>
      </c>
      <c r="P3022" s="3">
        <v>0.53900000000000003</v>
      </c>
      <c r="Q3022" s="3">
        <v>2.7349999999999999</v>
      </c>
      <c r="R3022" s="3">
        <v>2.3109999999999999</v>
      </c>
      <c r="S3022" s="3">
        <v>2.7509999999999999</v>
      </c>
      <c r="T3022" s="3" t="s">
        <v>3026</v>
      </c>
      <c r="U3022" s="3" t="s">
        <v>13490</v>
      </c>
      <c r="V3022" s="3">
        <v>433</v>
      </c>
      <c r="W3022" s="3" t="s">
        <v>13491</v>
      </c>
      <c r="X3022" s="3" t="s">
        <v>13492</v>
      </c>
      <c r="Y3022" s="3">
        <v>0</v>
      </c>
      <c r="Z3022" s="3">
        <v>95.061728400000007</v>
      </c>
      <c r="AA3022" s="3">
        <v>795.423</v>
      </c>
      <c r="AB3022" s="3">
        <v>405</v>
      </c>
      <c r="AC3022" s="3">
        <v>385</v>
      </c>
      <c r="AD3022" s="7">
        <f t="shared" si="376"/>
        <v>1</v>
      </c>
      <c r="AE3022" s="3">
        <f t="shared" si="383"/>
        <v>95.061728400000007</v>
      </c>
      <c r="AF3022" s="7">
        <f t="shared" si="377"/>
        <v>0</v>
      </c>
      <c r="AG3022" s="3" t="str">
        <f t="shared" si="378"/>
        <v/>
      </c>
      <c r="AH3022" s="7">
        <f t="shared" si="379"/>
        <v>0</v>
      </c>
      <c r="AI3022" s="3" t="str">
        <f t="shared" si="380"/>
        <v/>
      </c>
      <c r="AJ3022" s="7">
        <f t="shared" si="381"/>
        <v>0</v>
      </c>
      <c r="AK3022" s="3" t="str">
        <f t="shared" si="382"/>
        <v/>
      </c>
    </row>
    <row r="3023" spans="1:37" ht="20" x14ac:dyDescent="0.2">
      <c r="A3023" s="3" t="s">
        <v>3027</v>
      </c>
      <c r="B3023" s="3" t="s">
        <v>19806</v>
      </c>
      <c r="C3023" s="3" t="s">
        <v>19807</v>
      </c>
      <c r="D3023" s="3">
        <v>4.5087515325497698</v>
      </c>
      <c r="E3023" s="3">
        <v>1.03710730845496</v>
      </c>
      <c r="F3023" s="6">
        <v>2.2174336332654599E-8</v>
      </c>
      <c r="G3023" s="6">
        <v>1.37785398357165E-7</v>
      </c>
      <c r="H3023" s="3">
        <v>0.154</v>
      </c>
      <c r="I3023" s="3">
        <v>0.17399999999999999</v>
      </c>
      <c r="J3023" s="3">
        <v>0</v>
      </c>
      <c r="K3023" s="3">
        <v>2.0870000000000002</v>
      </c>
      <c r="L3023" s="3">
        <v>0.95199999999999996</v>
      </c>
      <c r="M3023" s="3">
        <v>4.9770000000000003</v>
      </c>
      <c r="N3023" s="3">
        <v>0.45400000000000001</v>
      </c>
      <c r="O3023" s="3">
        <v>5.0999999999999997E-2</v>
      </c>
      <c r="P3023" s="3">
        <v>0</v>
      </c>
      <c r="Q3023" s="3">
        <v>1.177</v>
      </c>
      <c r="R3023" s="3">
        <v>0.871</v>
      </c>
      <c r="S3023" s="3">
        <v>0.72799999999999998</v>
      </c>
      <c r="T3023" s="3" t="s">
        <v>3027</v>
      </c>
      <c r="U3023" s="3" t="s">
        <v>13493</v>
      </c>
      <c r="V3023" s="3">
        <v>215</v>
      </c>
      <c r="W3023" s="3" t="s">
        <v>13494</v>
      </c>
      <c r="X3023" s="3" t="s">
        <v>13495</v>
      </c>
      <c r="Y3023" s="6">
        <v>2.1E-153</v>
      </c>
      <c r="Z3023" s="3">
        <v>100</v>
      </c>
      <c r="AA3023" s="3">
        <v>443.73599999999999</v>
      </c>
      <c r="AB3023" s="3">
        <v>215</v>
      </c>
      <c r="AC3023" s="3">
        <v>215</v>
      </c>
      <c r="AD3023" s="7">
        <f t="shared" si="376"/>
        <v>0</v>
      </c>
      <c r="AE3023" s="3" t="str">
        <f t="shared" si="383"/>
        <v/>
      </c>
      <c r="AF3023" s="7">
        <f t="shared" si="377"/>
        <v>0</v>
      </c>
      <c r="AG3023" s="3" t="str">
        <f t="shared" si="378"/>
        <v/>
      </c>
      <c r="AH3023" s="7">
        <f t="shared" si="379"/>
        <v>0</v>
      </c>
      <c r="AI3023" s="3" t="str">
        <f t="shared" si="380"/>
        <v/>
      </c>
      <c r="AJ3023" s="7">
        <f t="shared" si="381"/>
        <v>1</v>
      </c>
      <c r="AK3023" s="3">
        <f t="shared" si="382"/>
        <v>100</v>
      </c>
    </row>
    <row r="3024" spans="1:37" ht="20" x14ac:dyDescent="0.2">
      <c r="A3024" s="3" t="s">
        <v>3028</v>
      </c>
      <c r="B3024" s="3" t="s">
        <v>19806</v>
      </c>
      <c r="C3024" s="3" t="s">
        <v>19807</v>
      </c>
      <c r="D3024" s="3">
        <v>4.5076549898785796</v>
      </c>
      <c r="E3024" s="3">
        <v>1.02641293932703</v>
      </c>
      <c r="F3024" s="6">
        <v>2.78016798473754E-11</v>
      </c>
      <c r="G3024" s="6">
        <v>2.67213309267383E-10</v>
      </c>
      <c r="H3024" s="3">
        <v>0.308</v>
      </c>
      <c r="I3024" s="3">
        <v>0.11899999999999999</v>
      </c>
      <c r="J3024" s="3">
        <v>0.20399999999999999</v>
      </c>
      <c r="K3024" s="3">
        <v>3.044</v>
      </c>
      <c r="L3024" s="3">
        <v>4.2080000000000002</v>
      </c>
      <c r="M3024" s="3">
        <v>8.3680000000000003</v>
      </c>
      <c r="N3024" s="3">
        <v>0.32900000000000001</v>
      </c>
      <c r="O3024" s="3">
        <v>0</v>
      </c>
      <c r="P3024" s="3">
        <v>0.32300000000000001</v>
      </c>
      <c r="Q3024" s="3">
        <v>1.4019999999999999</v>
      </c>
      <c r="R3024" s="3">
        <v>1.1040000000000001</v>
      </c>
      <c r="S3024" s="3">
        <v>1.202</v>
      </c>
      <c r="T3024" s="3" t="s">
        <v>3028</v>
      </c>
      <c r="U3024" s="3" t="s">
        <v>13496</v>
      </c>
      <c r="V3024" s="3">
        <v>549</v>
      </c>
      <c r="W3024" s="3" t="s">
        <v>13497</v>
      </c>
      <c r="X3024" s="3" t="s">
        <v>13498</v>
      </c>
      <c r="Y3024" s="3">
        <v>0</v>
      </c>
      <c r="Z3024" s="3">
        <v>99.454545449999998</v>
      </c>
      <c r="AA3024" s="3">
        <v>1132.0899999999999</v>
      </c>
      <c r="AB3024" s="3">
        <v>550</v>
      </c>
      <c r="AC3024" s="3">
        <v>547</v>
      </c>
      <c r="AD3024" s="7">
        <f t="shared" si="376"/>
        <v>1</v>
      </c>
      <c r="AE3024" s="3">
        <f t="shared" si="383"/>
        <v>99.454545449999998</v>
      </c>
      <c r="AF3024" s="7">
        <f t="shared" si="377"/>
        <v>0</v>
      </c>
      <c r="AG3024" s="3" t="str">
        <f t="shared" si="378"/>
        <v/>
      </c>
      <c r="AH3024" s="7">
        <f t="shared" si="379"/>
        <v>0</v>
      </c>
      <c r="AI3024" s="3" t="str">
        <f t="shared" si="380"/>
        <v/>
      </c>
      <c r="AJ3024" s="7">
        <f t="shared" si="381"/>
        <v>0</v>
      </c>
      <c r="AK3024" s="3" t="str">
        <f t="shared" si="382"/>
        <v/>
      </c>
    </row>
    <row r="3025" spans="1:37" ht="20" x14ac:dyDescent="0.2">
      <c r="A3025" s="3" t="s">
        <v>3029</v>
      </c>
      <c r="B3025" s="3" t="s">
        <v>19806</v>
      </c>
      <c r="C3025" s="3" t="s">
        <v>19807</v>
      </c>
      <c r="D3025" s="3">
        <v>4.5072408420754</v>
      </c>
      <c r="E3025" s="3">
        <v>0.216276702757147</v>
      </c>
      <c r="F3025" s="6">
        <v>2.24444949837206E-10</v>
      </c>
      <c r="G3025" s="6">
        <v>1.86255717964225E-9</v>
      </c>
      <c r="H3025" s="3">
        <v>5.8000000000000003E-2</v>
      </c>
      <c r="I3025" s="3">
        <v>6.5000000000000002E-2</v>
      </c>
      <c r="J3025" s="3">
        <v>5.6000000000000001E-2</v>
      </c>
      <c r="K3025" s="3">
        <v>1.9279999999999999</v>
      </c>
      <c r="L3025" s="3">
        <v>1.4359999999999999</v>
      </c>
      <c r="M3025" s="3">
        <v>1.4970000000000001</v>
      </c>
      <c r="N3025" s="3">
        <v>6.8000000000000005E-2</v>
      </c>
      <c r="O3025" s="3">
        <v>0</v>
      </c>
      <c r="P3025" s="3">
        <v>0.16600000000000001</v>
      </c>
      <c r="Q3025" s="3">
        <v>0.502</v>
      </c>
      <c r="R3025" s="3">
        <v>0.56899999999999995</v>
      </c>
      <c r="S3025" s="3">
        <v>0.90600000000000003</v>
      </c>
      <c r="T3025" s="3" t="s">
        <v>13499</v>
      </c>
      <c r="U3025" s="3"/>
      <c r="V3025" s="3"/>
      <c r="W3025" s="3"/>
      <c r="X3025" s="3"/>
      <c r="Y3025" s="3"/>
      <c r="Z3025" s="3"/>
      <c r="AA3025" s="3"/>
      <c r="AB3025" s="3"/>
      <c r="AC3025" s="3"/>
      <c r="AD3025" s="7">
        <f t="shared" si="376"/>
        <v>0</v>
      </c>
      <c r="AE3025" s="3" t="str">
        <f t="shared" si="383"/>
        <v/>
      </c>
      <c r="AF3025" s="7">
        <f t="shared" si="377"/>
        <v>0</v>
      </c>
      <c r="AG3025" s="3" t="str">
        <f t="shared" si="378"/>
        <v/>
      </c>
      <c r="AH3025" s="7">
        <f t="shared" si="379"/>
        <v>0</v>
      </c>
      <c r="AI3025" s="3" t="str">
        <f t="shared" si="380"/>
        <v/>
      </c>
      <c r="AJ3025" s="7">
        <f t="shared" si="381"/>
        <v>0</v>
      </c>
      <c r="AK3025" s="3" t="str">
        <f t="shared" si="382"/>
        <v/>
      </c>
    </row>
    <row r="3026" spans="1:37" ht="20" x14ac:dyDescent="0.2">
      <c r="A3026" s="3" t="s">
        <v>3030</v>
      </c>
      <c r="B3026" s="3" t="s">
        <v>19806</v>
      </c>
      <c r="C3026" s="3" t="s">
        <v>19807</v>
      </c>
      <c r="D3026" s="3">
        <v>4.5064769957873603</v>
      </c>
      <c r="E3026" s="3">
        <v>1.9372112511556501</v>
      </c>
      <c r="F3026" s="6">
        <v>3.59426864246653E-14</v>
      </c>
      <c r="G3026" s="6">
        <v>5.4670529071970997E-13</v>
      </c>
      <c r="H3026" s="3">
        <v>0.70299999999999996</v>
      </c>
      <c r="I3026" s="3">
        <v>0.19500000000000001</v>
      </c>
      <c r="J3026" s="3">
        <v>0.17599999999999999</v>
      </c>
      <c r="K3026" s="3">
        <v>6.9390000000000001</v>
      </c>
      <c r="L3026" s="3">
        <v>5.5019999999999998</v>
      </c>
      <c r="M3026" s="3">
        <v>13.728999999999999</v>
      </c>
      <c r="N3026" s="3">
        <v>0.38700000000000001</v>
      </c>
      <c r="O3026" s="3">
        <v>0.26200000000000001</v>
      </c>
      <c r="P3026" s="3">
        <v>0.249</v>
      </c>
      <c r="Q3026" s="3">
        <v>1.48</v>
      </c>
      <c r="R3026" s="3">
        <v>1.6990000000000001</v>
      </c>
      <c r="S3026" s="3">
        <v>1.3460000000000001</v>
      </c>
      <c r="T3026" s="3" t="s">
        <v>13500</v>
      </c>
      <c r="U3026" s="3"/>
      <c r="V3026" s="3"/>
      <c r="W3026" s="3"/>
      <c r="X3026" s="3"/>
      <c r="Y3026" s="3"/>
      <c r="Z3026" s="3"/>
      <c r="AA3026" s="3"/>
      <c r="AB3026" s="3"/>
      <c r="AC3026" s="3"/>
      <c r="AD3026" s="7">
        <f t="shared" si="376"/>
        <v>0</v>
      </c>
      <c r="AE3026" s="3" t="str">
        <f t="shared" si="383"/>
        <v/>
      </c>
      <c r="AF3026" s="7">
        <f t="shared" si="377"/>
        <v>0</v>
      </c>
      <c r="AG3026" s="3" t="str">
        <f t="shared" si="378"/>
        <v/>
      </c>
      <c r="AH3026" s="7">
        <f t="shared" si="379"/>
        <v>0</v>
      </c>
      <c r="AI3026" s="3" t="str">
        <f t="shared" si="380"/>
        <v/>
      </c>
      <c r="AJ3026" s="7">
        <f t="shared" si="381"/>
        <v>0</v>
      </c>
      <c r="AK3026" s="3" t="str">
        <f t="shared" si="382"/>
        <v/>
      </c>
    </row>
    <row r="3027" spans="1:37" ht="20" x14ac:dyDescent="0.2">
      <c r="A3027" s="3" t="s">
        <v>3031</v>
      </c>
      <c r="B3027" s="3" t="s">
        <v>19806</v>
      </c>
      <c r="C3027" s="3" t="s">
        <v>19807</v>
      </c>
      <c r="D3027" s="3">
        <v>4.5064693245024801</v>
      </c>
      <c r="E3027" s="3">
        <v>3.7765385797490199</v>
      </c>
      <c r="F3027" s="6">
        <v>3.1777958821842003E-20</v>
      </c>
      <c r="G3027" s="6">
        <v>1.29390174925196E-18</v>
      </c>
      <c r="H3027" s="3">
        <v>1.175</v>
      </c>
      <c r="I3027" s="3">
        <v>1.3140000000000001</v>
      </c>
      <c r="J3027" s="3">
        <v>0.111</v>
      </c>
      <c r="K3027" s="3">
        <v>19.420999999999999</v>
      </c>
      <c r="L3027" s="3">
        <v>13.448</v>
      </c>
      <c r="M3027" s="3">
        <v>28.238</v>
      </c>
      <c r="N3027" s="3">
        <v>2.3210000000000002</v>
      </c>
      <c r="O3027" s="3">
        <v>0.89400000000000002</v>
      </c>
      <c r="P3027" s="3">
        <v>1.698</v>
      </c>
      <c r="Q3027" s="3">
        <v>5.6349999999999998</v>
      </c>
      <c r="R3027" s="3">
        <v>5.5439999999999996</v>
      </c>
      <c r="S3027" s="3">
        <v>8.5820000000000007</v>
      </c>
      <c r="T3027" s="3" t="s">
        <v>3031</v>
      </c>
      <c r="U3027" s="3" t="s">
        <v>6024</v>
      </c>
      <c r="V3027" s="3">
        <v>375</v>
      </c>
      <c r="W3027" s="3" t="s">
        <v>6025</v>
      </c>
      <c r="X3027" s="3"/>
      <c r="Y3027" s="3"/>
      <c r="Z3027" s="3"/>
      <c r="AA3027" s="3"/>
      <c r="AB3027" s="3"/>
      <c r="AC3027" s="3"/>
      <c r="AD3027" s="7">
        <f t="shared" si="376"/>
        <v>0</v>
      </c>
      <c r="AE3027" s="3" t="str">
        <f t="shared" si="383"/>
        <v/>
      </c>
      <c r="AF3027" s="7">
        <f t="shared" si="377"/>
        <v>0</v>
      </c>
      <c r="AG3027" s="3" t="str">
        <f t="shared" si="378"/>
        <v/>
      </c>
      <c r="AH3027" s="7">
        <f t="shared" si="379"/>
        <v>0</v>
      </c>
      <c r="AI3027" s="3" t="str">
        <f t="shared" si="380"/>
        <v/>
      </c>
      <c r="AJ3027" s="7">
        <f t="shared" si="381"/>
        <v>0</v>
      </c>
      <c r="AK3027" s="3" t="str">
        <f t="shared" si="382"/>
        <v/>
      </c>
    </row>
    <row r="3028" spans="1:37" ht="20" x14ac:dyDescent="0.2">
      <c r="A3028" s="3" t="s">
        <v>3032</v>
      </c>
      <c r="B3028" s="3" t="s">
        <v>19806</v>
      </c>
      <c r="C3028" s="3" t="s">
        <v>19807</v>
      </c>
      <c r="D3028" s="3">
        <v>4.5061007120281404</v>
      </c>
      <c r="E3028" s="3">
        <v>-0.212967343167354</v>
      </c>
      <c r="F3028" s="6">
        <v>5.89665936355979E-8</v>
      </c>
      <c r="G3028" s="6">
        <v>3.4616057865347999E-7</v>
      </c>
      <c r="H3028" s="3">
        <v>0</v>
      </c>
      <c r="I3028" s="3">
        <v>0.67300000000000004</v>
      </c>
      <c r="J3028" s="3">
        <v>0</v>
      </c>
      <c r="K3028" s="3">
        <v>4.0410000000000004</v>
      </c>
      <c r="L3028" s="3">
        <v>3.0139999999999998</v>
      </c>
      <c r="M3028" s="3">
        <v>4.76</v>
      </c>
      <c r="N3028" s="3">
        <v>0</v>
      </c>
      <c r="O3028" s="3">
        <v>0</v>
      </c>
      <c r="P3028" s="3">
        <v>0.28199999999999997</v>
      </c>
      <c r="Q3028" s="3">
        <v>0.86599999999999999</v>
      </c>
      <c r="R3028" s="3">
        <v>0.61199999999999999</v>
      </c>
      <c r="S3028" s="3">
        <v>0.50800000000000001</v>
      </c>
      <c r="T3028" s="3" t="s">
        <v>13501</v>
      </c>
      <c r="U3028" s="3"/>
      <c r="V3028" s="3"/>
      <c r="W3028" s="3"/>
      <c r="X3028" s="3"/>
      <c r="Y3028" s="3"/>
      <c r="Z3028" s="3"/>
      <c r="AA3028" s="3"/>
      <c r="AB3028" s="3"/>
      <c r="AC3028" s="3"/>
      <c r="AD3028" s="7">
        <f t="shared" si="376"/>
        <v>0</v>
      </c>
      <c r="AE3028" s="3" t="str">
        <f t="shared" si="383"/>
        <v/>
      </c>
      <c r="AF3028" s="7">
        <f t="shared" si="377"/>
        <v>0</v>
      </c>
      <c r="AG3028" s="3" t="str">
        <f t="shared" si="378"/>
        <v/>
      </c>
      <c r="AH3028" s="7">
        <f t="shared" si="379"/>
        <v>0</v>
      </c>
      <c r="AI3028" s="3" t="str">
        <f t="shared" si="380"/>
        <v/>
      </c>
      <c r="AJ3028" s="7">
        <f t="shared" si="381"/>
        <v>0</v>
      </c>
      <c r="AK3028" s="3" t="str">
        <f t="shared" si="382"/>
        <v/>
      </c>
    </row>
    <row r="3029" spans="1:37" ht="20" x14ac:dyDescent="0.2">
      <c r="A3029" s="3" t="s">
        <v>3033</v>
      </c>
      <c r="B3029" s="3" t="s">
        <v>19806</v>
      </c>
      <c r="C3029" s="3" t="s">
        <v>19807</v>
      </c>
      <c r="D3029" s="3">
        <v>4.5057145859536103</v>
      </c>
      <c r="E3029" s="3">
        <v>4.0783523567039097</v>
      </c>
      <c r="F3029" s="6">
        <v>1.1302635679218501E-18</v>
      </c>
      <c r="G3029" s="6">
        <v>3.5499122585903799E-17</v>
      </c>
      <c r="H3029" s="3">
        <v>1.4930000000000001</v>
      </c>
      <c r="I3029" s="3">
        <v>2.4870000000000001</v>
      </c>
      <c r="J3029" s="3">
        <v>0.315</v>
      </c>
      <c r="K3029" s="3">
        <v>27.024999999999999</v>
      </c>
      <c r="L3029" s="3">
        <v>23.242999999999999</v>
      </c>
      <c r="M3029" s="3">
        <v>53.570999999999998</v>
      </c>
      <c r="N3029" s="3">
        <v>2.1760000000000002</v>
      </c>
      <c r="O3029" s="3">
        <v>0.98699999999999999</v>
      </c>
      <c r="P3029" s="3">
        <v>1.2010000000000001</v>
      </c>
      <c r="Q3029" s="3">
        <v>3.5230000000000001</v>
      </c>
      <c r="R3029" s="3">
        <v>6.7770000000000001</v>
      </c>
      <c r="S3029" s="3">
        <v>5.8310000000000004</v>
      </c>
      <c r="T3029" s="3" t="s">
        <v>3033</v>
      </c>
      <c r="U3029" s="3" t="s">
        <v>13502</v>
      </c>
      <c r="V3029" s="3">
        <v>337</v>
      </c>
      <c r="W3029" s="3" t="s">
        <v>13503</v>
      </c>
      <c r="X3029" s="3" t="s">
        <v>13504</v>
      </c>
      <c r="Y3029" s="3">
        <v>0</v>
      </c>
      <c r="Z3029" s="3">
        <v>100</v>
      </c>
      <c r="AA3029" s="3">
        <v>690.26300000000003</v>
      </c>
      <c r="AB3029" s="3">
        <v>337</v>
      </c>
      <c r="AC3029" s="3">
        <v>337</v>
      </c>
      <c r="AD3029" s="7">
        <f t="shared" si="376"/>
        <v>1</v>
      </c>
      <c r="AE3029" s="3">
        <f t="shared" si="383"/>
        <v>100</v>
      </c>
      <c r="AF3029" s="7">
        <f t="shared" si="377"/>
        <v>0</v>
      </c>
      <c r="AG3029" s="3" t="str">
        <f t="shared" si="378"/>
        <v/>
      </c>
      <c r="AH3029" s="7">
        <f t="shared" si="379"/>
        <v>0</v>
      </c>
      <c r="AI3029" s="3" t="str">
        <f t="shared" si="380"/>
        <v/>
      </c>
      <c r="AJ3029" s="7">
        <f t="shared" si="381"/>
        <v>0</v>
      </c>
      <c r="AK3029" s="3" t="str">
        <f t="shared" si="382"/>
        <v/>
      </c>
    </row>
    <row r="3030" spans="1:37" ht="20" x14ac:dyDescent="0.2">
      <c r="A3030" s="3" t="s">
        <v>3034</v>
      </c>
      <c r="B3030" s="3" t="s">
        <v>19806</v>
      </c>
      <c r="C3030" s="3" t="s">
        <v>19807</v>
      </c>
      <c r="D3030" s="3">
        <v>4.5053161557827801</v>
      </c>
      <c r="E3030" s="3">
        <v>0.55458368535667402</v>
      </c>
      <c r="F3030" s="6">
        <v>2.16476415076092E-10</v>
      </c>
      <c r="G3030" s="6">
        <v>1.80280754521452E-9</v>
      </c>
      <c r="H3030" s="3">
        <v>0</v>
      </c>
      <c r="I3030" s="3">
        <v>0.22800000000000001</v>
      </c>
      <c r="J3030" s="3">
        <v>0</v>
      </c>
      <c r="K3030" s="3">
        <v>1.4890000000000001</v>
      </c>
      <c r="L3030" s="3">
        <v>1.706</v>
      </c>
      <c r="M3030" s="3">
        <v>2.2519999999999998</v>
      </c>
      <c r="N3030" s="3">
        <v>0</v>
      </c>
      <c r="O3030" s="3">
        <v>0</v>
      </c>
      <c r="P3030" s="3">
        <v>0</v>
      </c>
      <c r="Q3030" s="3">
        <v>0.85699999999999998</v>
      </c>
      <c r="R3030" s="3">
        <v>0.49099999999999999</v>
      </c>
      <c r="S3030" s="3">
        <v>0.71099999999999997</v>
      </c>
      <c r="T3030" s="3" t="s">
        <v>13505</v>
      </c>
      <c r="U3030" s="3"/>
      <c r="V3030" s="3"/>
      <c r="W3030" s="3"/>
      <c r="X3030" s="3"/>
      <c r="Y3030" s="3"/>
      <c r="Z3030" s="3"/>
      <c r="AA3030" s="3"/>
      <c r="AB3030" s="3"/>
      <c r="AC3030" s="3"/>
      <c r="AD3030" s="7">
        <f t="shared" si="376"/>
        <v>0</v>
      </c>
      <c r="AE3030" s="3" t="str">
        <f t="shared" si="383"/>
        <v/>
      </c>
      <c r="AF3030" s="7">
        <f t="shared" si="377"/>
        <v>0</v>
      </c>
      <c r="AG3030" s="3" t="str">
        <f t="shared" si="378"/>
        <v/>
      </c>
      <c r="AH3030" s="7">
        <f t="shared" si="379"/>
        <v>0</v>
      </c>
      <c r="AI3030" s="3" t="str">
        <f t="shared" si="380"/>
        <v/>
      </c>
      <c r="AJ3030" s="7">
        <f t="shared" si="381"/>
        <v>0</v>
      </c>
      <c r="AK3030" s="3" t="str">
        <f t="shared" si="382"/>
        <v/>
      </c>
    </row>
    <row r="3031" spans="1:37" ht="20" x14ac:dyDescent="0.2">
      <c r="A3031" s="3" t="s">
        <v>3035</v>
      </c>
      <c r="B3031" s="3" t="s">
        <v>19806</v>
      </c>
      <c r="C3031" s="3" t="s">
        <v>19807</v>
      </c>
      <c r="D3031" s="3">
        <v>4.5045546174907196</v>
      </c>
      <c r="E3031" s="3">
        <v>-0.20213788296875801</v>
      </c>
      <c r="F3031" s="6">
        <v>2.4897169145480299E-7</v>
      </c>
      <c r="G3031" s="6">
        <v>1.35104798475038E-6</v>
      </c>
      <c r="H3031" s="3">
        <v>0</v>
      </c>
      <c r="I3031" s="3">
        <v>0.152</v>
      </c>
      <c r="J3031" s="3">
        <v>0</v>
      </c>
      <c r="K3031" s="3">
        <v>2.0070000000000001</v>
      </c>
      <c r="L3031" s="3">
        <v>0.86699999999999999</v>
      </c>
      <c r="M3031" s="3">
        <v>1.1259999999999999</v>
      </c>
      <c r="N3031" s="3">
        <v>7.6999999999999999E-2</v>
      </c>
      <c r="O3031" s="3">
        <v>0</v>
      </c>
      <c r="P3031" s="3">
        <v>6.6000000000000003E-2</v>
      </c>
      <c r="Q3031" s="3">
        <v>0.90900000000000003</v>
      </c>
      <c r="R3031" s="3">
        <v>0.74199999999999999</v>
      </c>
      <c r="S3031" s="3">
        <v>0.64300000000000002</v>
      </c>
      <c r="T3031" s="3" t="s">
        <v>3035</v>
      </c>
      <c r="U3031" s="3" t="s">
        <v>13506</v>
      </c>
      <c r="V3031" s="3">
        <v>291</v>
      </c>
      <c r="W3031" s="3" t="s">
        <v>13507</v>
      </c>
      <c r="X3031" s="3" t="s">
        <v>13508</v>
      </c>
      <c r="Y3031" s="3">
        <v>0</v>
      </c>
      <c r="Z3031" s="3">
        <v>100</v>
      </c>
      <c r="AA3031" s="3">
        <v>591.26700000000005</v>
      </c>
      <c r="AB3031" s="3">
        <v>291</v>
      </c>
      <c r="AC3031" s="3">
        <v>291</v>
      </c>
      <c r="AD3031" s="7">
        <f t="shared" si="376"/>
        <v>1</v>
      </c>
      <c r="AE3031" s="3">
        <f t="shared" si="383"/>
        <v>100</v>
      </c>
      <c r="AF3031" s="7">
        <f t="shared" si="377"/>
        <v>0</v>
      </c>
      <c r="AG3031" s="3" t="str">
        <f t="shared" si="378"/>
        <v/>
      </c>
      <c r="AH3031" s="7">
        <f t="shared" si="379"/>
        <v>0</v>
      </c>
      <c r="AI3031" s="3" t="str">
        <f t="shared" si="380"/>
        <v/>
      </c>
      <c r="AJ3031" s="7">
        <f t="shared" si="381"/>
        <v>0</v>
      </c>
      <c r="AK3031" s="3" t="str">
        <f t="shared" si="382"/>
        <v/>
      </c>
    </row>
    <row r="3032" spans="1:37" ht="20" x14ac:dyDescent="0.2">
      <c r="A3032" s="3" t="s">
        <v>3036</v>
      </c>
      <c r="B3032" s="3" t="s">
        <v>19806</v>
      </c>
      <c r="C3032" s="3" t="s">
        <v>19807</v>
      </c>
      <c r="D3032" s="3">
        <v>4.5039645679257196</v>
      </c>
      <c r="E3032" s="3">
        <v>2.4446947201499398</v>
      </c>
      <c r="F3032" s="6">
        <v>2.2509980912956098E-18</v>
      </c>
      <c r="G3032" s="6">
        <v>6.8307153025116801E-17</v>
      </c>
      <c r="H3032" s="3">
        <v>0.154</v>
      </c>
      <c r="I3032" s="3">
        <v>0.34799999999999998</v>
      </c>
      <c r="J3032" s="3">
        <v>6.5000000000000002E-2</v>
      </c>
      <c r="K3032" s="3">
        <v>5.0650000000000004</v>
      </c>
      <c r="L3032" s="3">
        <v>2.516</v>
      </c>
      <c r="M3032" s="3">
        <v>5.5019999999999998</v>
      </c>
      <c r="N3032" s="3">
        <v>0.16400000000000001</v>
      </c>
      <c r="O3032" s="3">
        <v>9.2999999999999999E-2</v>
      </c>
      <c r="P3032" s="3">
        <v>0.23200000000000001</v>
      </c>
      <c r="Q3032" s="3">
        <v>2.0950000000000002</v>
      </c>
      <c r="R3032" s="3">
        <v>1.3620000000000001</v>
      </c>
      <c r="S3032" s="3">
        <v>1.2609999999999999</v>
      </c>
      <c r="T3032" s="3" t="s">
        <v>3036</v>
      </c>
      <c r="U3032" s="3" t="s">
        <v>6024</v>
      </c>
      <c r="V3032" s="3">
        <v>136</v>
      </c>
      <c r="W3032" s="3" t="s">
        <v>6025</v>
      </c>
      <c r="X3032" s="3"/>
      <c r="Y3032" s="3"/>
      <c r="Z3032" s="3"/>
      <c r="AA3032" s="3"/>
      <c r="AB3032" s="3"/>
      <c r="AC3032" s="3"/>
      <c r="AD3032" s="7">
        <f t="shared" si="376"/>
        <v>0</v>
      </c>
      <c r="AE3032" s="3" t="str">
        <f t="shared" si="383"/>
        <v/>
      </c>
      <c r="AF3032" s="7">
        <f t="shared" si="377"/>
        <v>0</v>
      </c>
      <c r="AG3032" s="3" t="str">
        <f t="shared" si="378"/>
        <v/>
      </c>
      <c r="AH3032" s="7">
        <f t="shared" si="379"/>
        <v>0</v>
      </c>
      <c r="AI3032" s="3" t="str">
        <f t="shared" si="380"/>
        <v/>
      </c>
      <c r="AJ3032" s="7">
        <f t="shared" si="381"/>
        <v>0</v>
      </c>
      <c r="AK3032" s="3" t="str">
        <f t="shared" si="382"/>
        <v/>
      </c>
    </row>
    <row r="3033" spans="1:37" ht="20" x14ac:dyDescent="0.2">
      <c r="A3033" s="3" t="s">
        <v>3037</v>
      </c>
      <c r="B3033" s="3" t="s">
        <v>19806</v>
      </c>
      <c r="C3033" s="3" t="s">
        <v>19807</v>
      </c>
      <c r="D3033" s="3">
        <v>4.5038957695647897</v>
      </c>
      <c r="E3033" s="3">
        <v>-0.21391474416539299</v>
      </c>
      <c r="F3033" s="6">
        <v>6.7906585973272201E-8</v>
      </c>
      <c r="G3033" s="6">
        <v>3.9514351315147502E-7</v>
      </c>
      <c r="H3033" s="3">
        <v>0</v>
      </c>
      <c r="I3033" s="3">
        <v>0.19500000000000001</v>
      </c>
      <c r="J3033" s="3">
        <v>0</v>
      </c>
      <c r="K3033" s="3">
        <v>1.7949999999999999</v>
      </c>
      <c r="L3033" s="3">
        <v>1.3360000000000001</v>
      </c>
      <c r="M3033" s="3">
        <v>2.0219999999999998</v>
      </c>
      <c r="N3033" s="3">
        <v>0</v>
      </c>
      <c r="O3033" s="3">
        <v>0</v>
      </c>
      <c r="P3033" s="3">
        <v>0</v>
      </c>
      <c r="Q3033" s="3">
        <v>0.32</v>
      </c>
      <c r="R3033" s="3">
        <v>0.53500000000000003</v>
      </c>
      <c r="S3033" s="3">
        <v>0.626</v>
      </c>
      <c r="T3033" s="3" t="s">
        <v>3037</v>
      </c>
      <c r="U3033" s="3" t="s">
        <v>13509</v>
      </c>
      <c r="V3033" s="3">
        <v>403</v>
      </c>
      <c r="W3033" s="3" t="s">
        <v>13510</v>
      </c>
      <c r="X3033" s="3" t="s">
        <v>13511</v>
      </c>
      <c r="Y3033" s="3">
        <v>0</v>
      </c>
      <c r="Z3033" s="3">
        <v>99.751243779999996</v>
      </c>
      <c r="AA3033" s="3">
        <v>813.91300000000001</v>
      </c>
      <c r="AB3033" s="3">
        <v>402</v>
      </c>
      <c r="AC3033" s="3">
        <v>401</v>
      </c>
      <c r="AD3033" s="7">
        <f t="shared" si="376"/>
        <v>1</v>
      </c>
      <c r="AE3033" s="3">
        <f t="shared" si="383"/>
        <v>99.751243779999996</v>
      </c>
      <c r="AF3033" s="7">
        <f t="shared" si="377"/>
        <v>0</v>
      </c>
      <c r="AG3033" s="3" t="str">
        <f t="shared" si="378"/>
        <v/>
      </c>
      <c r="AH3033" s="7">
        <f t="shared" si="379"/>
        <v>0</v>
      </c>
      <c r="AI3033" s="3" t="str">
        <f t="shared" si="380"/>
        <v/>
      </c>
      <c r="AJ3033" s="7">
        <f t="shared" si="381"/>
        <v>0</v>
      </c>
      <c r="AK3033" s="3" t="str">
        <f t="shared" si="382"/>
        <v/>
      </c>
    </row>
    <row r="3034" spans="1:37" ht="20" x14ac:dyDescent="0.2">
      <c r="A3034" s="3" t="s">
        <v>3038</v>
      </c>
      <c r="B3034" s="3" t="s">
        <v>19806</v>
      </c>
      <c r="C3034" s="3" t="s">
        <v>19807</v>
      </c>
      <c r="D3034" s="3">
        <v>4.50330787351034</v>
      </c>
      <c r="E3034" s="3">
        <v>1.5596763360786501</v>
      </c>
      <c r="F3034" s="6">
        <v>5.1826366152243802E-14</v>
      </c>
      <c r="G3034" s="6">
        <v>7.6465829150700497E-13</v>
      </c>
      <c r="H3034" s="3">
        <v>0.183</v>
      </c>
      <c r="I3034" s="3">
        <v>0.13</v>
      </c>
      <c r="J3034" s="3">
        <v>3.6999999999999998E-2</v>
      </c>
      <c r="K3034" s="3">
        <v>2.4460000000000002</v>
      </c>
      <c r="L3034" s="3">
        <v>1.82</v>
      </c>
      <c r="M3034" s="3">
        <v>4.2089999999999996</v>
      </c>
      <c r="N3034" s="3">
        <v>0.20300000000000001</v>
      </c>
      <c r="O3034" s="3">
        <v>0.152</v>
      </c>
      <c r="P3034" s="3">
        <v>0.108</v>
      </c>
      <c r="Q3034" s="3">
        <v>0.9</v>
      </c>
      <c r="R3034" s="3">
        <v>0.67300000000000004</v>
      </c>
      <c r="S3034" s="3">
        <v>1.016</v>
      </c>
      <c r="T3034" s="3" t="s">
        <v>3038</v>
      </c>
      <c r="U3034" s="3" t="s">
        <v>13512</v>
      </c>
      <c r="V3034" s="3">
        <v>448</v>
      </c>
      <c r="W3034" s="3" t="s">
        <v>13513</v>
      </c>
      <c r="X3034" s="3" t="s">
        <v>13514</v>
      </c>
      <c r="Y3034" s="3">
        <v>0</v>
      </c>
      <c r="Z3034" s="3">
        <v>99.776785709999999</v>
      </c>
      <c r="AA3034" s="3">
        <v>942.18399999999997</v>
      </c>
      <c r="AB3034" s="3">
        <v>448</v>
      </c>
      <c r="AC3034" s="3">
        <v>447</v>
      </c>
      <c r="AD3034" s="7">
        <f t="shared" si="376"/>
        <v>1</v>
      </c>
      <c r="AE3034" s="3">
        <f t="shared" si="383"/>
        <v>99.776785709999999</v>
      </c>
      <c r="AF3034" s="7">
        <f t="shared" si="377"/>
        <v>0</v>
      </c>
      <c r="AG3034" s="3" t="str">
        <f t="shared" si="378"/>
        <v/>
      </c>
      <c r="AH3034" s="7">
        <f t="shared" si="379"/>
        <v>0</v>
      </c>
      <c r="AI3034" s="3" t="str">
        <f t="shared" si="380"/>
        <v/>
      </c>
      <c r="AJ3034" s="7">
        <f t="shared" si="381"/>
        <v>0</v>
      </c>
      <c r="AK3034" s="3" t="str">
        <f t="shared" si="382"/>
        <v/>
      </c>
    </row>
    <row r="3035" spans="1:37" ht="20" x14ac:dyDescent="0.2">
      <c r="A3035" s="3" t="s">
        <v>3039</v>
      </c>
      <c r="B3035" s="3" t="s">
        <v>19806</v>
      </c>
      <c r="C3035" s="3" t="s">
        <v>19807</v>
      </c>
      <c r="D3035" s="3">
        <v>4.5026270638060897</v>
      </c>
      <c r="E3035" s="3">
        <v>1.71821836063314</v>
      </c>
      <c r="F3035" s="6">
        <v>5.0938255765015196E-15</v>
      </c>
      <c r="G3035" s="6">
        <v>8.9951591549835996E-14</v>
      </c>
      <c r="H3035" s="3">
        <v>7.6999999999999999E-2</v>
      </c>
      <c r="I3035" s="3">
        <v>0.94499999999999995</v>
      </c>
      <c r="J3035" s="3">
        <v>7.3999999999999996E-2</v>
      </c>
      <c r="K3035" s="3">
        <v>5.2110000000000003</v>
      </c>
      <c r="L3035" s="3">
        <v>2.9140000000000001</v>
      </c>
      <c r="M3035" s="3">
        <v>4.58</v>
      </c>
      <c r="N3035" s="3">
        <v>0.55100000000000005</v>
      </c>
      <c r="O3035" s="3">
        <v>4.2000000000000003E-2</v>
      </c>
      <c r="P3035" s="3">
        <v>0.24</v>
      </c>
      <c r="Q3035" s="3">
        <v>1.792</v>
      </c>
      <c r="R3035" s="3">
        <v>1.595</v>
      </c>
      <c r="S3035" s="3">
        <v>1.71</v>
      </c>
      <c r="T3035" s="3" t="s">
        <v>3039</v>
      </c>
      <c r="U3035" s="3" t="s">
        <v>13515</v>
      </c>
      <c r="V3035" s="3">
        <v>495</v>
      </c>
      <c r="W3035" s="3" t="s">
        <v>13516</v>
      </c>
      <c r="X3035" s="3" t="s">
        <v>13517</v>
      </c>
      <c r="Y3035" s="3">
        <v>0</v>
      </c>
      <c r="Z3035" s="3">
        <v>100</v>
      </c>
      <c r="AA3035" s="3">
        <v>898.27099999999996</v>
      </c>
      <c r="AB3035" s="3">
        <v>440</v>
      </c>
      <c r="AC3035" s="3">
        <v>440</v>
      </c>
      <c r="AD3035" s="7">
        <f t="shared" si="376"/>
        <v>1</v>
      </c>
      <c r="AE3035" s="3">
        <f t="shared" si="383"/>
        <v>100</v>
      </c>
      <c r="AF3035" s="7">
        <f t="shared" si="377"/>
        <v>0</v>
      </c>
      <c r="AG3035" s="3" t="str">
        <f t="shared" si="378"/>
        <v/>
      </c>
      <c r="AH3035" s="7">
        <f t="shared" si="379"/>
        <v>0</v>
      </c>
      <c r="AI3035" s="3" t="str">
        <f t="shared" si="380"/>
        <v/>
      </c>
      <c r="AJ3035" s="7">
        <f t="shared" si="381"/>
        <v>0</v>
      </c>
      <c r="AK3035" s="3" t="str">
        <f t="shared" si="382"/>
        <v/>
      </c>
    </row>
    <row r="3036" spans="1:37" ht="20" x14ac:dyDescent="0.2">
      <c r="A3036" s="3" t="s">
        <v>3040</v>
      </c>
      <c r="B3036" s="3" t="s">
        <v>19806</v>
      </c>
      <c r="C3036" s="3" t="s">
        <v>19807</v>
      </c>
      <c r="D3036" s="3">
        <v>4.5023550050923902</v>
      </c>
      <c r="E3036" s="3">
        <v>-0.23463376517847401</v>
      </c>
      <c r="F3036" s="6">
        <v>3.6866625854353602E-7</v>
      </c>
      <c r="G3036" s="6">
        <v>1.95943096667867E-6</v>
      </c>
      <c r="H3036" s="3">
        <v>0.14399999999999999</v>
      </c>
      <c r="I3036" s="3">
        <v>0</v>
      </c>
      <c r="J3036" s="3">
        <v>0</v>
      </c>
      <c r="K3036" s="3">
        <v>1.276</v>
      </c>
      <c r="L3036" s="3">
        <v>0.81</v>
      </c>
      <c r="M3036" s="3">
        <v>1.97</v>
      </c>
      <c r="N3036" s="3">
        <v>7.6999999999999999E-2</v>
      </c>
      <c r="O3036" s="3">
        <v>0</v>
      </c>
      <c r="P3036" s="3">
        <v>6.6000000000000003E-2</v>
      </c>
      <c r="Q3036" s="3">
        <v>0.33800000000000002</v>
      </c>
      <c r="R3036" s="3">
        <v>0.17199999999999999</v>
      </c>
      <c r="S3036" s="3">
        <v>0.499</v>
      </c>
      <c r="T3036" s="3" t="s">
        <v>3040</v>
      </c>
      <c r="U3036" s="3" t="s">
        <v>11119</v>
      </c>
      <c r="V3036" s="3">
        <v>164</v>
      </c>
      <c r="W3036" s="3" t="s">
        <v>13518</v>
      </c>
      <c r="X3036" s="3" t="s">
        <v>13519</v>
      </c>
      <c r="Y3036" s="6">
        <v>6.3400000000000002E-83</v>
      </c>
      <c r="Z3036" s="3">
        <v>89.024390240000002</v>
      </c>
      <c r="AA3036" s="3">
        <v>269.62599999999998</v>
      </c>
      <c r="AB3036" s="3">
        <v>164</v>
      </c>
      <c r="AC3036" s="3">
        <v>146</v>
      </c>
      <c r="AD3036" s="7">
        <f t="shared" si="376"/>
        <v>0</v>
      </c>
      <c r="AE3036" s="3" t="str">
        <f t="shared" si="383"/>
        <v/>
      </c>
      <c r="AF3036" s="7">
        <f t="shared" si="377"/>
        <v>0</v>
      </c>
      <c r="AG3036" s="3" t="str">
        <f t="shared" si="378"/>
        <v/>
      </c>
      <c r="AH3036" s="7">
        <f t="shared" si="379"/>
        <v>0</v>
      </c>
      <c r="AI3036" s="3" t="str">
        <f t="shared" si="380"/>
        <v/>
      </c>
      <c r="AJ3036" s="7">
        <f t="shared" si="381"/>
        <v>0</v>
      </c>
      <c r="AK3036" s="3" t="str">
        <f t="shared" si="382"/>
        <v/>
      </c>
    </row>
    <row r="3037" spans="1:37" ht="20" x14ac:dyDescent="0.2">
      <c r="A3037" s="3" t="s">
        <v>3041</v>
      </c>
      <c r="B3037" s="3" t="s">
        <v>19806</v>
      </c>
      <c r="C3037" s="3" t="s">
        <v>19807</v>
      </c>
      <c r="D3037" s="3">
        <v>4.50235272459435</v>
      </c>
      <c r="E3037" s="3">
        <v>1.2244795560106601</v>
      </c>
      <c r="F3037" s="6">
        <v>3.78788920431615E-13</v>
      </c>
      <c r="G3037" s="6">
        <v>4.8289163808755898E-12</v>
      </c>
      <c r="H3037" s="3">
        <v>0.17299999999999999</v>
      </c>
      <c r="I3037" s="3">
        <v>6.5000000000000002E-2</v>
      </c>
      <c r="J3037" s="3">
        <v>0.17599999999999999</v>
      </c>
      <c r="K3037" s="3">
        <v>2.778</v>
      </c>
      <c r="L3037" s="3">
        <v>2.3170000000000002</v>
      </c>
      <c r="M3037" s="3">
        <v>5.0789999999999997</v>
      </c>
      <c r="N3037" s="3">
        <v>0.184</v>
      </c>
      <c r="O3037" s="3">
        <v>5.8999999999999997E-2</v>
      </c>
      <c r="P3037" s="3">
        <v>0.108</v>
      </c>
      <c r="Q3037" s="3">
        <v>0.96099999999999997</v>
      </c>
      <c r="R3037" s="3">
        <v>0.55200000000000005</v>
      </c>
      <c r="S3037" s="3">
        <v>0.54200000000000004</v>
      </c>
      <c r="T3037" s="3" t="s">
        <v>3041</v>
      </c>
      <c r="U3037" s="3" t="s">
        <v>13520</v>
      </c>
      <c r="V3037" s="3">
        <v>299</v>
      </c>
      <c r="W3037" s="3" t="s">
        <v>13521</v>
      </c>
      <c r="X3037" s="3" t="s">
        <v>13522</v>
      </c>
      <c r="Y3037" s="6">
        <v>9.9699999999999996E-156</v>
      </c>
      <c r="Z3037" s="3">
        <v>92.217898829999996</v>
      </c>
      <c r="AA3037" s="3">
        <v>448.74299999999999</v>
      </c>
      <c r="AB3037" s="3">
        <v>257</v>
      </c>
      <c r="AC3037" s="3">
        <v>237</v>
      </c>
      <c r="AD3037" s="7">
        <f t="shared" si="376"/>
        <v>0</v>
      </c>
      <c r="AE3037" s="3" t="str">
        <f t="shared" si="383"/>
        <v/>
      </c>
      <c r="AF3037" s="7">
        <f t="shared" si="377"/>
        <v>0</v>
      </c>
      <c r="AG3037" s="3" t="str">
        <f t="shared" si="378"/>
        <v/>
      </c>
      <c r="AH3037" s="7">
        <f t="shared" si="379"/>
        <v>0</v>
      </c>
      <c r="AI3037" s="3" t="str">
        <f t="shared" si="380"/>
        <v/>
      </c>
      <c r="AJ3037" s="7">
        <f t="shared" si="381"/>
        <v>0</v>
      </c>
      <c r="AK3037" s="3" t="str">
        <f t="shared" si="382"/>
        <v/>
      </c>
    </row>
    <row r="3038" spans="1:37" ht="20" x14ac:dyDescent="0.2">
      <c r="A3038" s="3" t="s">
        <v>3042</v>
      </c>
      <c r="B3038" s="3" t="s">
        <v>19806</v>
      </c>
      <c r="C3038" s="3" t="s">
        <v>19807</v>
      </c>
      <c r="D3038" s="3">
        <v>4.5023008198234704</v>
      </c>
      <c r="E3038" s="3">
        <v>1.56818104339897</v>
      </c>
      <c r="F3038" s="6">
        <v>6.9539640819993401E-18</v>
      </c>
      <c r="G3038" s="6">
        <v>1.9582183066365099E-16</v>
      </c>
      <c r="H3038" s="3">
        <v>0.154</v>
      </c>
      <c r="I3038" s="3">
        <v>0.17399999999999999</v>
      </c>
      <c r="J3038" s="3">
        <v>3.6999999999999998E-2</v>
      </c>
      <c r="K3038" s="3">
        <v>2.8980000000000001</v>
      </c>
      <c r="L3038" s="3">
        <v>2.6160000000000001</v>
      </c>
      <c r="M3038" s="3">
        <v>3.3650000000000002</v>
      </c>
      <c r="N3038" s="3">
        <v>0.33800000000000002</v>
      </c>
      <c r="O3038" s="3">
        <v>0.19400000000000001</v>
      </c>
      <c r="P3038" s="3">
        <v>0.14899999999999999</v>
      </c>
      <c r="Q3038" s="3">
        <v>0.93500000000000005</v>
      </c>
      <c r="R3038" s="3">
        <v>0.98299999999999998</v>
      </c>
      <c r="S3038" s="3">
        <v>1.236</v>
      </c>
      <c r="T3038" s="3" t="s">
        <v>3042</v>
      </c>
      <c r="U3038" s="3" t="s">
        <v>13523</v>
      </c>
      <c r="V3038" s="3">
        <v>267</v>
      </c>
      <c r="W3038" s="3" t="s">
        <v>13524</v>
      </c>
      <c r="X3038" s="3" t="s">
        <v>13525</v>
      </c>
      <c r="Y3038" s="3">
        <v>0</v>
      </c>
      <c r="Z3038" s="3">
        <v>100</v>
      </c>
      <c r="AA3038" s="3">
        <v>534.64300000000003</v>
      </c>
      <c r="AB3038" s="3">
        <v>260</v>
      </c>
      <c r="AC3038" s="3">
        <v>260</v>
      </c>
      <c r="AD3038" s="7">
        <f t="shared" si="376"/>
        <v>0</v>
      </c>
      <c r="AE3038" s="3" t="str">
        <f t="shared" si="383"/>
        <v/>
      </c>
      <c r="AF3038" s="7">
        <f t="shared" si="377"/>
        <v>0</v>
      </c>
      <c r="AG3038" s="3" t="str">
        <f t="shared" si="378"/>
        <v/>
      </c>
      <c r="AH3038" s="7">
        <f t="shared" si="379"/>
        <v>0</v>
      </c>
      <c r="AI3038" s="3" t="str">
        <f t="shared" si="380"/>
        <v/>
      </c>
      <c r="AJ3038" s="7">
        <f t="shared" si="381"/>
        <v>1</v>
      </c>
      <c r="AK3038" s="3">
        <f t="shared" si="382"/>
        <v>100</v>
      </c>
    </row>
    <row r="3039" spans="1:37" ht="20" x14ac:dyDescent="0.2">
      <c r="A3039" s="3" t="s">
        <v>3043</v>
      </c>
      <c r="B3039" s="3" t="s">
        <v>19806</v>
      </c>
      <c r="C3039" s="3" t="s">
        <v>19807</v>
      </c>
      <c r="D3039" s="3">
        <v>4.5011092503650003</v>
      </c>
      <c r="E3039" s="3">
        <v>1.4110871429191501</v>
      </c>
      <c r="F3039" s="6">
        <v>5.6814011355210798E-11</v>
      </c>
      <c r="G3039" s="6">
        <v>5.1798412684599796E-10</v>
      </c>
      <c r="H3039" s="3">
        <v>0.46200000000000002</v>
      </c>
      <c r="I3039" s="3">
        <v>0.86899999999999999</v>
      </c>
      <c r="J3039" s="3">
        <v>0</v>
      </c>
      <c r="K3039" s="3">
        <v>5.9290000000000003</v>
      </c>
      <c r="L3039" s="3">
        <v>8.5860000000000003</v>
      </c>
      <c r="M3039" s="3">
        <v>16.876000000000001</v>
      </c>
      <c r="N3039" s="3">
        <v>0.67700000000000005</v>
      </c>
      <c r="O3039" s="3">
        <v>0.152</v>
      </c>
      <c r="P3039" s="3">
        <v>0.58799999999999997</v>
      </c>
      <c r="Q3039" s="3">
        <v>3.1680000000000001</v>
      </c>
      <c r="R3039" s="3">
        <v>2.613</v>
      </c>
      <c r="S3039" s="3">
        <v>3.2749999999999999</v>
      </c>
      <c r="T3039" s="3" t="s">
        <v>3043</v>
      </c>
      <c r="U3039" s="3" t="s">
        <v>6578</v>
      </c>
      <c r="V3039" s="3">
        <v>505</v>
      </c>
      <c r="W3039" s="3" t="s">
        <v>13526</v>
      </c>
      <c r="X3039" s="3" t="s">
        <v>13527</v>
      </c>
      <c r="Y3039" s="3">
        <v>0</v>
      </c>
      <c r="Z3039" s="3">
        <v>100</v>
      </c>
      <c r="AA3039" s="3">
        <v>1047.73</v>
      </c>
      <c r="AB3039" s="3">
        <v>505</v>
      </c>
      <c r="AC3039" s="3">
        <v>505</v>
      </c>
      <c r="AD3039" s="7">
        <f t="shared" si="376"/>
        <v>1</v>
      </c>
      <c r="AE3039" s="3">
        <f t="shared" si="383"/>
        <v>100</v>
      </c>
      <c r="AF3039" s="7">
        <f t="shared" si="377"/>
        <v>0</v>
      </c>
      <c r="AG3039" s="3" t="str">
        <f t="shared" si="378"/>
        <v/>
      </c>
      <c r="AH3039" s="7">
        <f t="shared" si="379"/>
        <v>0</v>
      </c>
      <c r="AI3039" s="3" t="str">
        <f t="shared" si="380"/>
        <v/>
      </c>
      <c r="AJ3039" s="7">
        <f t="shared" si="381"/>
        <v>0</v>
      </c>
      <c r="AK3039" s="3" t="str">
        <f t="shared" si="382"/>
        <v/>
      </c>
    </row>
    <row r="3040" spans="1:37" ht="20" x14ac:dyDescent="0.2">
      <c r="A3040" s="3" t="s">
        <v>3044</v>
      </c>
      <c r="B3040" s="3" t="s">
        <v>19806</v>
      </c>
      <c r="C3040" s="3" t="s">
        <v>19807</v>
      </c>
      <c r="D3040" s="3">
        <v>4.5002612999556</v>
      </c>
      <c r="E3040" s="3">
        <v>2.15774985842129</v>
      </c>
      <c r="F3040" s="6">
        <v>5.7434164489674696E-16</v>
      </c>
      <c r="G3040" s="6">
        <v>1.1753349088613601E-14</v>
      </c>
      <c r="H3040" s="3">
        <v>0.57799999999999996</v>
      </c>
      <c r="I3040" s="3">
        <v>0.42399999999999999</v>
      </c>
      <c r="J3040" s="3">
        <v>6.5000000000000002E-2</v>
      </c>
      <c r="K3040" s="3">
        <v>6.2880000000000003</v>
      </c>
      <c r="L3040" s="3">
        <v>5.7149999999999999</v>
      </c>
      <c r="M3040" s="3">
        <v>12.705</v>
      </c>
      <c r="N3040" s="3">
        <v>0.41599999999999998</v>
      </c>
      <c r="O3040" s="3">
        <v>0.253</v>
      </c>
      <c r="P3040" s="3">
        <v>0.182</v>
      </c>
      <c r="Q3040" s="3">
        <v>2.9950000000000001</v>
      </c>
      <c r="R3040" s="3">
        <v>2.9140000000000001</v>
      </c>
      <c r="S3040" s="3">
        <v>3.2839999999999998</v>
      </c>
      <c r="T3040" s="3" t="s">
        <v>3044</v>
      </c>
      <c r="U3040" s="3" t="s">
        <v>13528</v>
      </c>
      <c r="V3040" s="3">
        <v>774</v>
      </c>
      <c r="W3040" s="3" t="s">
        <v>13529</v>
      </c>
      <c r="X3040" s="3" t="s">
        <v>13530</v>
      </c>
      <c r="Y3040" s="3">
        <v>0</v>
      </c>
      <c r="Z3040" s="3">
        <v>99.870801029999996</v>
      </c>
      <c r="AA3040" s="3">
        <v>1608.19</v>
      </c>
      <c r="AB3040" s="3">
        <v>774</v>
      </c>
      <c r="AC3040" s="3">
        <v>773</v>
      </c>
      <c r="AD3040" s="7">
        <f t="shared" si="376"/>
        <v>1</v>
      </c>
      <c r="AE3040" s="3">
        <f t="shared" si="383"/>
        <v>99.870801029999996</v>
      </c>
      <c r="AF3040" s="7">
        <f t="shared" si="377"/>
        <v>0</v>
      </c>
      <c r="AG3040" s="3" t="str">
        <f t="shared" si="378"/>
        <v/>
      </c>
      <c r="AH3040" s="7">
        <f t="shared" si="379"/>
        <v>0</v>
      </c>
      <c r="AI3040" s="3" t="str">
        <f t="shared" si="380"/>
        <v/>
      </c>
      <c r="AJ3040" s="7">
        <f t="shared" si="381"/>
        <v>0</v>
      </c>
      <c r="AK3040" s="3" t="str">
        <f t="shared" si="382"/>
        <v/>
      </c>
    </row>
    <row r="3041" spans="1:37" ht="20" x14ac:dyDescent="0.2">
      <c r="A3041" s="3" t="s">
        <v>3045</v>
      </c>
      <c r="B3041" s="3" t="s">
        <v>19806</v>
      </c>
      <c r="C3041" s="3" t="s">
        <v>19807</v>
      </c>
      <c r="D3041" s="3">
        <v>4.5000046906316999</v>
      </c>
      <c r="E3041" s="3">
        <v>5.5429206877911099</v>
      </c>
      <c r="F3041" s="6">
        <v>1.01533432157399E-35</v>
      </c>
      <c r="G3041" s="6">
        <v>3.96982702628744E-33</v>
      </c>
      <c r="H3041" s="3">
        <v>7.2709999999999999</v>
      </c>
      <c r="I3041" s="3">
        <v>26.076000000000001</v>
      </c>
      <c r="J3041" s="3">
        <v>13.45</v>
      </c>
      <c r="K3041" s="3">
        <v>300.05399999999997</v>
      </c>
      <c r="L3041" s="3">
        <v>359.76</v>
      </c>
      <c r="M3041" s="3">
        <v>431.39800000000002</v>
      </c>
      <c r="N3041" s="3">
        <v>10.066000000000001</v>
      </c>
      <c r="O3041" s="3">
        <v>10.266</v>
      </c>
      <c r="P3041" s="3">
        <v>16.172999999999998</v>
      </c>
      <c r="Q3041" s="3">
        <v>46.347000000000001</v>
      </c>
      <c r="R3041" s="3">
        <v>48.826999999999998</v>
      </c>
      <c r="S3041" s="3">
        <v>58.643999999999998</v>
      </c>
      <c r="T3041" s="3" t="s">
        <v>3045</v>
      </c>
      <c r="U3041" s="3" t="s">
        <v>9830</v>
      </c>
      <c r="V3041" s="3">
        <v>447</v>
      </c>
      <c r="W3041" s="3" t="s">
        <v>13531</v>
      </c>
      <c r="X3041" s="3" t="s">
        <v>13532</v>
      </c>
      <c r="Y3041" s="3">
        <v>0</v>
      </c>
      <c r="Z3041" s="3">
        <v>99.776785709999999</v>
      </c>
      <c r="AA3041" s="3">
        <v>808.90499999999997</v>
      </c>
      <c r="AB3041" s="3">
        <v>448</v>
      </c>
      <c r="AC3041" s="3">
        <v>447</v>
      </c>
      <c r="AD3041" s="7">
        <f t="shared" si="376"/>
        <v>1</v>
      </c>
      <c r="AE3041" s="3">
        <f t="shared" si="383"/>
        <v>99.776785709999999</v>
      </c>
      <c r="AF3041" s="7">
        <f t="shared" si="377"/>
        <v>0</v>
      </c>
      <c r="AG3041" s="3" t="str">
        <f t="shared" si="378"/>
        <v/>
      </c>
      <c r="AH3041" s="7">
        <f t="shared" si="379"/>
        <v>0</v>
      </c>
      <c r="AI3041" s="3" t="str">
        <f t="shared" si="380"/>
        <v/>
      </c>
      <c r="AJ3041" s="7">
        <f t="shared" si="381"/>
        <v>0</v>
      </c>
      <c r="AK3041" s="3" t="str">
        <f t="shared" si="382"/>
        <v/>
      </c>
    </row>
    <row r="3042" spans="1:37" ht="20" x14ac:dyDescent="0.2">
      <c r="A3042" s="3" t="s">
        <v>3046</v>
      </c>
      <c r="B3042" s="3" t="s">
        <v>19806</v>
      </c>
      <c r="C3042" s="3" t="s">
        <v>19807</v>
      </c>
      <c r="D3042" s="3">
        <v>4.4999495759797101</v>
      </c>
      <c r="E3042" s="3">
        <v>3.0299514789584299</v>
      </c>
      <c r="F3042" s="6">
        <v>4.2824097166942902E-20</v>
      </c>
      <c r="G3042" s="6">
        <v>1.6961123263639701E-18</v>
      </c>
      <c r="H3042" s="3">
        <v>0.26</v>
      </c>
      <c r="I3042" s="3">
        <v>0.41299999999999998</v>
      </c>
      <c r="J3042" s="3">
        <v>5.6000000000000001E-2</v>
      </c>
      <c r="K3042" s="3">
        <v>5.3040000000000003</v>
      </c>
      <c r="L3042" s="3">
        <v>3.6110000000000002</v>
      </c>
      <c r="M3042" s="3">
        <v>7.9969999999999999</v>
      </c>
      <c r="N3042" s="3">
        <v>0.31900000000000001</v>
      </c>
      <c r="O3042" s="3">
        <v>0.16</v>
      </c>
      <c r="P3042" s="3">
        <v>0.44700000000000001</v>
      </c>
      <c r="Q3042" s="3">
        <v>1.9910000000000001</v>
      </c>
      <c r="R3042" s="3">
        <v>1.931</v>
      </c>
      <c r="S3042" s="3">
        <v>1.6080000000000001</v>
      </c>
      <c r="T3042" s="3" t="s">
        <v>3046</v>
      </c>
      <c r="U3042" s="3" t="s">
        <v>13533</v>
      </c>
      <c r="V3042" s="3">
        <v>324</v>
      </c>
      <c r="W3042" s="3" t="s">
        <v>13534</v>
      </c>
      <c r="X3042" s="3" t="s">
        <v>13535</v>
      </c>
      <c r="Y3042" s="3">
        <v>0</v>
      </c>
      <c r="Z3042" s="3">
        <v>100</v>
      </c>
      <c r="AA3042" s="3">
        <v>633.63900000000001</v>
      </c>
      <c r="AB3042" s="3">
        <v>324</v>
      </c>
      <c r="AC3042" s="3">
        <v>324</v>
      </c>
      <c r="AD3042" s="7">
        <f t="shared" si="376"/>
        <v>1</v>
      </c>
      <c r="AE3042" s="3">
        <f t="shared" si="383"/>
        <v>100</v>
      </c>
      <c r="AF3042" s="7">
        <f t="shared" si="377"/>
        <v>0</v>
      </c>
      <c r="AG3042" s="3" t="str">
        <f t="shared" si="378"/>
        <v/>
      </c>
      <c r="AH3042" s="7">
        <f t="shared" si="379"/>
        <v>0</v>
      </c>
      <c r="AI3042" s="3" t="str">
        <f t="shared" si="380"/>
        <v/>
      </c>
      <c r="AJ3042" s="7">
        <f t="shared" si="381"/>
        <v>0</v>
      </c>
      <c r="AK3042" s="3" t="str">
        <f t="shared" si="382"/>
        <v/>
      </c>
    </row>
    <row r="3043" spans="1:37" ht="20" x14ac:dyDescent="0.2">
      <c r="A3043" s="3" t="s">
        <v>3047</v>
      </c>
      <c r="B3043" s="3" t="s">
        <v>19806</v>
      </c>
      <c r="C3043" s="3" t="s">
        <v>19807</v>
      </c>
      <c r="D3043" s="3">
        <v>4.49981012405184</v>
      </c>
      <c r="E3043" s="3">
        <v>1.0489930682180799</v>
      </c>
      <c r="F3043" s="6">
        <v>3.3518604255468501E-12</v>
      </c>
      <c r="G3043" s="6">
        <v>3.68233744228754E-11</v>
      </c>
      <c r="H3043" s="3">
        <v>0.53900000000000003</v>
      </c>
      <c r="I3043" s="3">
        <v>0.91200000000000003</v>
      </c>
      <c r="J3043" s="3">
        <v>0.26900000000000002</v>
      </c>
      <c r="K3043" s="3">
        <v>15.832000000000001</v>
      </c>
      <c r="L3043" s="3">
        <v>18.138999999999999</v>
      </c>
      <c r="M3043" s="3">
        <v>7.8819999999999997</v>
      </c>
      <c r="N3043" s="3">
        <v>0.59</v>
      </c>
      <c r="O3043" s="3">
        <v>0.54</v>
      </c>
      <c r="P3043" s="3">
        <v>0.51400000000000001</v>
      </c>
      <c r="Q3043" s="3">
        <v>2.6059999999999999</v>
      </c>
      <c r="R3043" s="3">
        <v>0</v>
      </c>
      <c r="S3043" s="3">
        <v>1.591</v>
      </c>
      <c r="T3043" s="3" t="s">
        <v>3047</v>
      </c>
      <c r="U3043" s="3" t="s">
        <v>13536</v>
      </c>
      <c r="V3043" s="3">
        <v>397</v>
      </c>
      <c r="W3043" s="3" t="s">
        <v>13537</v>
      </c>
      <c r="X3043" s="3" t="s">
        <v>13538</v>
      </c>
      <c r="Y3043" s="3">
        <v>0</v>
      </c>
      <c r="Z3043" s="3">
        <v>100</v>
      </c>
      <c r="AA3043" s="3">
        <v>787.71900000000005</v>
      </c>
      <c r="AB3043" s="3">
        <v>386</v>
      </c>
      <c r="AC3043" s="3">
        <v>386</v>
      </c>
      <c r="AD3043" s="7">
        <f t="shared" si="376"/>
        <v>1</v>
      </c>
      <c r="AE3043" s="3">
        <f t="shared" si="383"/>
        <v>100</v>
      </c>
      <c r="AF3043" s="7">
        <f t="shared" si="377"/>
        <v>0</v>
      </c>
      <c r="AG3043" s="3" t="str">
        <f t="shared" si="378"/>
        <v/>
      </c>
      <c r="AH3043" s="7">
        <f t="shared" si="379"/>
        <v>0</v>
      </c>
      <c r="AI3043" s="3" t="str">
        <f t="shared" si="380"/>
        <v/>
      </c>
      <c r="AJ3043" s="7">
        <f t="shared" si="381"/>
        <v>0</v>
      </c>
      <c r="AK3043" s="3" t="str">
        <f t="shared" si="382"/>
        <v/>
      </c>
    </row>
    <row r="3044" spans="1:37" ht="20" x14ac:dyDescent="0.2">
      <c r="A3044" s="3" t="s">
        <v>3048</v>
      </c>
      <c r="B3044" s="3" t="s">
        <v>19806</v>
      </c>
      <c r="C3044" s="3" t="s">
        <v>19807</v>
      </c>
      <c r="D3044" s="3">
        <v>4.4997678646684198</v>
      </c>
      <c r="E3044" s="3">
        <v>0.21951103757298501</v>
      </c>
      <c r="F3044" s="6">
        <v>2.3396593938175201E-8</v>
      </c>
      <c r="G3044" s="6">
        <v>1.4467273425233699E-7</v>
      </c>
      <c r="H3044" s="3">
        <v>0.154</v>
      </c>
      <c r="I3044" s="3">
        <v>8.6999999999999994E-2</v>
      </c>
      <c r="J3044" s="3">
        <v>0</v>
      </c>
      <c r="K3044" s="3">
        <v>3.496</v>
      </c>
      <c r="L3044" s="3">
        <v>1.8480000000000001</v>
      </c>
      <c r="M3044" s="3">
        <v>1.2150000000000001</v>
      </c>
      <c r="N3044" s="3">
        <v>0.17399999999999999</v>
      </c>
      <c r="O3044" s="3">
        <v>0.23599999999999999</v>
      </c>
      <c r="P3044" s="3">
        <v>0.224</v>
      </c>
      <c r="Q3044" s="3">
        <v>0.38100000000000001</v>
      </c>
      <c r="R3044" s="3">
        <v>0.28499999999999998</v>
      </c>
      <c r="S3044" s="3">
        <v>0.186</v>
      </c>
      <c r="T3044" s="3" t="s">
        <v>3048</v>
      </c>
      <c r="U3044" s="3" t="s">
        <v>13539</v>
      </c>
      <c r="V3044" s="3">
        <v>326</v>
      </c>
      <c r="W3044" s="3" t="s">
        <v>13540</v>
      </c>
      <c r="X3044" s="3" t="s">
        <v>13541</v>
      </c>
      <c r="Y3044" s="3">
        <v>0</v>
      </c>
      <c r="Z3044" s="3">
        <v>100</v>
      </c>
      <c r="AA3044" s="3">
        <v>663.3</v>
      </c>
      <c r="AB3044" s="3">
        <v>326</v>
      </c>
      <c r="AC3044" s="3">
        <v>326</v>
      </c>
      <c r="AD3044" s="7">
        <f t="shared" si="376"/>
        <v>1</v>
      </c>
      <c r="AE3044" s="3">
        <f t="shared" si="383"/>
        <v>100</v>
      </c>
      <c r="AF3044" s="7">
        <f t="shared" si="377"/>
        <v>0</v>
      </c>
      <c r="AG3044" s="3" t="str">
        <f t="shared" si="378"/>
        <v/>
      </c>
      <c r="AH3044" s="7">
        <f t="shared" si="379"/>
        <v>0</v>
      </c>
      <c r="AI3044" s="3" t="str">
        <f t="shared" si="380"/>
        <v/>
      </c>
      <c r="AJ3044" s="7">
        <f t="shared" si="381"/>
        <v>0</v>
      </c>
      <c r="AK3044" s="3" t="str">
        <f t="shared" si="382"/>
        <v/>
      </c>
    </row>
    <row r="3045" spans="1:37" ht="20" x14ac:dyDescent="0.2">
      <c r="A3045" s="3" t="s">
        <v>3049</v>
      </c>
      <c r="B3045" s="3" t="s">
        <v>19806</v>
      </c>
      <c r="C3045" s="3" t="s">
        <v>19807</v>
      </c>
      <c r="D3045" s="3">
        <v>4.4992748400213296</v>
      </c>
      <c r="E3045" s="3">
        <v>0.546844287760754</v>
      </c>
      <c r="F3045" s="6">
        <v>5.2391902021291501E-10</v>
      </c>
      <c r="G3045" s="6">
        <v>4.1329431866097398E-9</v>
      </c>
      <c r="H3045" s="3">
        <v>7.6999999999999999E-2</v>
      </c>
      <c r="I3045" s="3">
        <v>0.26100000000000001</v>
      </c>
      <c r="J3045" s="3">
        <v>0</v>
      </c>
      <c r="K3045" s="3">
        <v>3.1640000000000001</v>
      </c>
      <c r="L3045" s="3">
        <v>1.621</v>
      </c>
      <c r="M3045" s="3">
        <v>3.5569999999999999</v>
      </c>
      <c r="N3045" s="3">
        <v>0</v>
      </c>
      <c r="O3045" s="3">
        <v>7.5999999999999998E-2</v>
      </c>
      <c r="P3045" s="3">
        <v>7.4999999999999997E-2</v>
      </c>
      <c r="Q3045" s="3">
        <v>0.372</v>
      </c>
      <c r="R3045" s="3">
        <v>0.75</v>
      </c>
      <c r="S3045" s="3">
        <v>1.0069999999999999</v>
      </c>
      <c r="T3045" s="3" t="s">
        <v>3049</v>
      </c>
      <c r="U3045" s="3" t="s">
        <v>6721</v>
      </c>
      <c r="V3045" s="3">
        <v>327</v>
      </c>
      <c r="W3045" s="3" t="s">
        <v>13542</v>
      </c>
      <c r="X3045" s="3" t="s">
        <v>13543</v>
      </c>
      <c r="Y3045" s="3">
        <v>0</v>
      </c>
      <c r="Z3045" s="3">
        <v>100</v>
      </c>
      <c r="AA3045" s="3">
        <v>682.17399999999998</v>
      </c>
      <c r="AB3045" s="3">
        <v>327</v>
      </c>
      <c r="AC3045" s="3">
        <v>327</v>
      </c>
      <c r="AD3045" s="7">
        <f t="shared" si="376"/>
        <v>1</v>
      </c>
      <c r="AE3045" s="3">
        <f t="shared" si="383"/>
        <v>100</v>
      </c>
      <c r="AF3045" s="7">
        <f t="shared" si="377"/>
        <v>0</v>
      </c>
      <c r="AG3045" s="3" t="str">
        <f t="shared" si="378"/>
        <v/>
      </c>
      <c r="AH3045" s="7">
        <f t="shared" si="379"/>
        <v>0</v>
      </c>
      <c r="AI3045" s="3" t="str">
        <f t="shared" si="380"/>
        <v/>
      </c>
      <c r="AJ3045" s="7">
        <f t="shared" si="381"/>
        <v>0</v>
      </c>
      <c r="AK3045" s="3" t="str">
        <f t="shared" si="382"/>
        <v/>
      </c>
    </row>
    <row r="3046" spans="1:37" ht="20" x14ac:dyDescent="0.2">
      <c r="A3046" s="3" t="s">
        <v>3050</v>
      </c>
      <c r="B3046" s="3" t="s">
        <v>19806</v>
      </c>
      <c r="C3046" s="3" t="s">
        <v>19807</v>
      </c>
      <c r="D3046" s="3">
        <v>4.4989349882877798</v>
      </c>
      <c r="E3046" s="3">
        <v>0.80916694522069299</v>
      </c>
      <c r="F3046" s="6">
        <v>1.0037427979002901E-11</v>
      </c>
      <c r="G3046" s="6">
        <v>1.0275644212005801E-10</v>
      </c>
      <c r="H3046" s="3">
        <v>0.154</v>
      </c>
      <c r="I3046" s="3">
        <v>0.26100000000000001</v>
      </c>
      <c r="J3046" s="3">
        <v>0</v>
      </c>
      <c r="K3046" s="3">
        <v>2.831</v>
      </c>
      <c r="L3046" s="3">
        <v>2.7290000000000001</v>
      </c>
      <c r="M3046" s="3">
        <v>4.6829999999999998</v>
      </c>
      <c r="N3046" s="3">
        <v>0.33800000000000002</v>
      </c>
      <c r="O3046" s="3">
        <v>0.16</v>
      </c>
      <c r="P3046" s="3">
        <v>0.14899999999999999</v>
      </c>
      <c r="Q3046" s="3">
        <v>0.94399999999999995</v>
      </c>
      <c r="R3046" s="3">
        <v>1.0429999999999999</v>
      </c>
      <c r="S3046" s="3">
        <v>0.73599999999999999</v>
      </c>
      <c r="T3046" s="3" t="s">
        <v>3050</v>
      </c>
      <c r="U3046" s="3" t="s">
        <v>13544</v>
      </c>
      <c r="V3046" s="3">
        <v>192</v>
      </c>
      <c r="W3046" s="3" t="s">
        <v>13545</v>
      </c>
      <c r="X3046" s="3" t="s">
        <v>13546</v>
      </c>
      <c r="Y3046" s="6">
        <v>1.4E-120</v>
      </c>
      <c r="Z3046" s="3">
        <v>100</v>
      </c>
      <c r="AA3046" s="3">
        <v>351.673</v>
      </c>
      <c r="AB3046" s="3">
        <v>174</v>
      </c>
      <c r="AC3046" s="3">
        <v>174</v>
      </c>
      <c r="AD3046" s="7">
        <f t="shared" si="376"/>
        <v>1</v>
      </c>
      <c r="AE3046" s="3">
        <f t="shared" si="383"/>
        <v>100</v>
      </c>
      <c r="AF3046" s="7">
        <f t="shared" si="377"/>
        <v>0</v>
      </c>
      <c r="AG3046" s="3" t="str">
        <f t="shared" si="378"/>
        <v/>
      </c>
      <c r="AH3046" s="7">
        <f t="shared" si="379"/>
        <v>0</v>
      </c>
      <c r="AI3046" s="3" t="str">
        <f t="shared" si="380"/>
        <v/>
      </c>
      <c r="AJ3046" s="7">
        <f t="shared" si="381"/>
        <v>0</v>
      </c>
      <c r="AK3046" s="3" t="str">
        <f t="shared" si="382"/>
        <v/>
      </c>
    </row>
    <row r="3047" spans="1:37" ht="20" x14ac:dyDescent="0.2">
      <c r="A3047" s="3" t="s">
        <v>3051</v>
      </c>
      <c r="B3047" s="3" t="s">
        <v>19806</v>
      </c>
      <c r="C3047" s="3" t="s">
        <v>19807</v>
      </c>
      <c r="D3047" s="3">
        <v>4.4985778044756497</v>
      </c>
      <c r="E3047" s="3">
        <v>1.2324696262305701</v>
      </c>
      <c r="F3047" s="6">
        <v>2.7577435651942398E-13</v>
      </c>
      <c r="G3047" s="6">
        <v>3.6002956124883902E-12</v>
      </c>
      <c r="H3047" s="3">
        <v>0.17299999999999999</v>
      </c>
      <c r="I3047" s="3">
        <v>0.14099999999999999</v>
      </c>
      <c r="J3047" s="3">
        <v>0</v>
      </c>
      <c r="K3047" s="3">
        <v>2.6589999999999998</v>
      </c>
      <c r="L3047" s="3">
        <v>1.5920000000000001</v>
      </c>
      <c r="M3047" s="3">
        <v>3.4289999999999998</v>
      </c>
      <c r="N3047" s="3">
        <v>0.14499999999999999</v>
      </c>
      <c r="O3047" s="3">
        <v>4.2000000000000003E-2</v>
      </c>
      <c r="P3047" s="3">
        <v>0.16600000000000001</v>
      </c>
      <c r="Q3047" s="3">
        <v>1.8089999999999999</v>
      </c>
      <c r="R3047" s="3">
        <v>1.5</v>
      </c>
      <c r="S3047" s="3">
        <v>1.5149999999999999</v>
      </c>
      <c r="T3047" s="3" t="s">
        <v>3051</v>
      </c>
      <c r="U3047" s="3" t="s">
        <v>13547</v>
      </c>
      <c r="V3047" s="3">
        <v>517</v>
      </c>
      <c r="W3047" s="3" t="s">
        <v>13548</v>
      </c>
      <c r="X3047" s="3" t="s">
        <v>13549</v>
      </c>
      <c r="Y3047" s="3">
        <v>0</v>
      </c>
      <c r="Z3047" s="3">
        <v>100</v>
      </c>
      <c r="AA3047" s="3">
        <v>1070.8399999999999</v>
      </c>
      <c r="AB3047" s="3">
        <v>517</v>
      </c>
      <c r="AC3047" s="3">
        <v>517</v>
      </c>
      <c r="AD3047" s="7">
        <f t="shared" si="376"/>
        <v>1</v>
      </c>
      <c r="AE3047" s="3">
        <f t="shared" si="383"/>
        <v>100</v>
      </c>
      <c r="AF3047" s="7">
        <f t="shared" si="377"/>
        <v>0</v>
      </c>
      <c r="AG3047" s="3" t="str">
        <f t="shared" si="378"/>
        <v/>
      </c>
      <c r="AH3047" s="7">
        <f t="shared" si="379"/>
        <v>0</v>
      </c>
      <c r="AI3047" s="3" t="str">
        <f t="shared" si="380"/>
        <v/>
      </c>
      <c r="AJ3047" s="7">
        <f t="shared" si="381"/>
        <v>0</v>
      </c>
      <c r="AK3047" s="3" t="str">
        <f t="shared" si="382"/>
        <v/>
      </c>
    </row>
    <row r="3048" spans="1:37" ht="20" x14ac:dyDescent="0.2">
      <c r="A3048" s="3" t="s">
        <v>3052</v>
      </c>
      <c r="B3048" s="3" t="s">
        <v>19806</v>
      </c>
      <c r="C3048" s="3" t="s">
        <v>19807</v>
      </c>
      <c r="D3048" s="3">
        <v>4.4983425052880399</v>
      </c>
      <c r="E3048" s="3">
        <v>0.54767786123622297</v>
      </c>
      <c r="F3048" s="6">
        <v>9.3987871280279698E-10</v>
      </c>
      <c r="G3048" s="6">
        <v>7.1480002753982298E-9</v>
      </c>
      <c r="H3048" s="3">
        <v>0</v>
      </c>
      <c r="I3048" s="3">
        <v>0.35799999999999998</v>
      </c>
      <c r="J3048" s="3">
        <v>0.111</v>
      </c>
      <c r="K3048" s="3">
        <v>4.3600000000000003</v>
      </c>
      <c r="L3048" s="3">
        <v>2.1179999999999999</v>
      </c>
      <c r="M3048" s="3">
        <v>5.0410000000000004</v>
      </c>
      <c r="N3048" s="3">
        <v>0</v>
      </c>
      <c r="O3048" s="3">
        <v>0.11</v>
      </c>
      <c r="P3048" s="3">
        <v>0.20699999999999999</v>
      </c>
      <c r="Q3048" s="3">
        <v>1.169</v>
      </c>
      <c r="R3048" s="3">
        <v>0.90500000000000003</v>
      </c>
      <c r="S3048" s="3">
        <v>1.2609999999999999</v>
      </c>
      <c r="T3048" s="3" t="s">
        <v>3052</v>
      </c>
      <c r="U3048" s="3" t="s">
        <v>6593</v>
      </c>
      <c r="V3048" s="3">
        <v>248</v>
      </c>
      <c r="W3048" s="3" t="s">
        <v>13550</v>
      </c>
      <c r="X3048" s="3" t="s">
        <v>13551</v>
      </c>
      <c r="Y3048" s="6">
        <v>1.3400000000000001E-174</v>
      </c>
      <c r="Z3048" s="3">
        <v>99.193548390000004</v>
      </c>
      <c r="AA3048" s="3">
        <v>501.51600000000002</v>
      </c>
      <c r="AB3048" s="3">
        <v>248</v>
      </c>
      <c r="AC3048" s="3">
        <v>246</v>
      </c>
      <c r="AD3048" s="7">
        <f t="shared" si="376"/>
        <v>0</v>
      </c>
      <c r="AE3048" s="3" t="str">
        <f t="shared" si="383"/>
        <v/>
      </c>
      <c r="AF3048" s="7">
        <f t="shared" si="377"/>
        <v>0</v>
      </c>
      <c r="AG3048" s="3" t="str">
        <f t="shared" si="378"/>
        <v/>
      </c>
      <c r="AH3048" s="7">
        <f t="shared" si="379"/>
        <v>0</v>
      </c>
      <c r="AI3048" s="3" t="str">
        <f t="shared" si="380"/>
        <v/>
      </c>
      <c r="AJ3048" s="7">
        <f t="shared" si="381"/>
        <v>0</v>
      </c>
      <c r="AK3048" s="3" t="str">
        <f t="shared" si="382"/>
        <v/>
      </c>
    </row>
    <row r="3049" spans="1:37" ht="20" x14ac:dyDescent="0.2">
      <c r="A3049" s="3" t="s">
        <v>3053</v>
      </c>
      <c r="B3049" s="3" t="s">
        <v>19806</v>
      </c>
      <c r="C3049" s="3" t="s">
        <v>19807</v>
      </c>
      <c r="D3049" s="3">
        <v>4.4982661453303896</v>
      </c>
      <c r="E3049" s="3">
        <v>1.40165761318391</v>
      </c>
      <c r="F3049" s="6">
        <v>2.5835632221610001E-10</v>
      </c>
      <c r="G3049" s="6">
        <v>2.12202875265942E-9</v>
      </c>
      <c r="H3049" s="3">
        <v>0.33700000000000002</v>
      </c>
      <c r="I3049" s="3">
        <v>0.38</v>
      </c>
      <c r="J3049" s="3">
        <v>0</v>
      </c>
      <c r="K3049" s="3">
        <v>3.9750000000000001</v>
      </c>
      <c r="L3049" s="3">
        <v>3.113</v>
      </c>
      <c r="M3049" s="3">
        <v>9.9030000000000005</v>
      </c>
      <c r="N3049" s="3">
        <v>0.55100000000000005</v>
      </c>
      <c r="O3049" s="3">
        <v>0.253</v>
      </c>
      <c r="P3049" s="3">
        <v>0.39800000000000002</v>
      </c>
      <c r="Q3049" s="3">
        <v>0.80500000000000005</v>
      </c>
      <c r="R3049" s="3">
        <v>0.70699999999999996</v>
      </c>
      <c r="S3049" s="3">
        <v>1.38</v>
      </c>
      <c r="T3049" s="3" t="s">
        <v>3053</v>
      </c>
      <c r="U3049" s="3" t="s">
        <v>13552</v>
      </c>
      <c r="V3049" s="3">
        <v>418</v>
      </c>
      <c r="W3049" s="3" t="s">
        <v>13553</v>
      </c>
      <c r="X3049" s="3" t="s">
        <v>13554</v>
      </c>
      <c r="Y3049" s="3">
        <v>0</v>
      </c>
      <c r="Z3049" s="3">
        <v>99.284009549999993</v>
      </c>
      <c r="AA3049" s="3">
        <v>848.19500000000005</v>
      </c>
      <c r="AB3049" s="3">
        <v>419</v>
      </c>
      <c r="AC3049" s="3">
        <v>416</v>
      </c>
      <c r="AD3049" s="7">
        <f t="shared" si="376"/>
        <v>1</v>
      </c>
      <c r="AE3049" s="3">
        <f t="shared" si="383"/>
        <v>99.284009549999993</v>
      </c>
      <c r="AF3049" s="7">
        <f t="shared" si="377"/>
        <v>0</v>
      </c>
      <c r="AG3049" s="3" t="str">
        <f t="shared" si="378"/>
        <v/>
      </c>
      <c r="AH3049" s="7">
        <f t="shared" si="379"/>
        <v>0</v>
      </c>
      <c r="AI3049" s="3" t="str">
        <f t="shared" si="380"/>
        <v/>
      </c>
      <c r="AJ3049" s="7">
        <f t="shared" si="381"/>
        <v>0</v>
      </c>
      <c r="AK3049" s="3" t="str">
        <f t="shared" si="382"/>
        <v/>
      </c>
    </row>
    <row r="3050" spans="1:37" ht="20" x14ac:dyDescent="0.2">
      <c r="A3050" s="3" t="s">
        <v>3054</v>
      </c>
      <c r="B3050" s="3" t="s">
        <v>19806</v>
      </c>
      <c r="C3050" s="3" t="s">
        <v>19807</v>
      </c>
      <c r="D3050" s="3">
        <v>4.49780838090894</v>
      </c>
      <c r="E3050" s="3">
        <v>1.0416611013844299</v>
      </c>
      <c r="F3050" s="6">
        <v>2.7148502483869902E-12</v>
      </c>
      <c r="G3050" s="6">
        <v>3.0283389914066497E-11</v>
      </c>
      <c r="H3050" s="3">
        <v>7.6999999999999999E-2</v>
      </c>
      <c r="I3050" s="3">
        <v>0.185</v>
      </c>
      <c r="J3050" s="3">
        <v>0</v>
      </c>
      <c r="K3050" s="3">
        <v>2.0339999999999998</v>
      </c>
      <c r="L3050" s="3">
        <v>1.464</v>
      </c>
      <c r="M3050" s="3">
        <v>2.8530000000000002</v>
      </c>
      <c r="N3050" s="3">
        <v>0.49299999999999999</v>
      </c>
      <c r="O3050" s="3">
        <v>0.16</v>
      </c>
      <c r="P3050" s="3">
        <v>7.4999999999999997E-2</v>
      </c>
      <c r="Q3050" s="3">
        <v>0.88300000000000001</v>
      </c>
      <c r="R3050" s="3">
        <v>1.2849999999999999</v>
      </c>
      <c r="S3050" s="3">
        <v>0.53300000000000003</v>
      </c>
      <c r="T3050" s="3" t="s">
        <v>3054</v>
      </c>
      <c r="U3050" s="3" t="s">
        <v>13555</v>
      </c>
      <c r="V3050" s="3">
        <v>363</v>
      </c>
      <c r="W3050" s="3" t="s">
        <v>13556</v>
      </c>
      <c r="X3050" s="3" t="s">
        <v>13557</v>
      </c>
      <c r="Y3050" s="3">
        <v>0</v>
      </c>
      <c r="Z3050" s="3">
        <v>99.395770389999996</v>
      </c>
      <c r="AA3050" s="3">
        <v>672.92899999999997</v>
      </c>
      <c r="AB3050" s="3">
        <v>331</v>
      </c>
      <c r="AC3050" s="3">
        <v>329</v>
      </c>
      <c r="AD3050" s="7">
        <f t="shared" si="376"/>
        <v>1</v>
      </c>
      <c r="AE3050" s="3">
        <f t="shared" si="383"/>
        <v>99.395770389999996</v>
      </c>
      <c r="AF3050" s="7">
        <f t="shared" si="377"/>
        <v>0</v>
      </c>
      <c r="AG3050" s="3" t="str">
        <f t="shared" si="378"/>
        <v/>
      </c>
      <c r="AH3050" s="7">
        <f t="shared" si="379"/>
        <v>0</v>
      </c>
      <c r="AI3050" s="3" t="str">
        <f t="shared" si="380"/>
        <v/>
      </c>
      <c r="AJ3050" s="7">
        <f t="shared" si="381"/>
        <v>0</v>
      </c>
      <c r="AK3050" s="3" t="str">
        <f t="shared" si="382"/>
        <v/>
      </c>
    </row>
    <row r="3051" spans="1:37" ht="20" x14ac:dyDescent="0.2">
      <c r="A3051" s="3" t="s">
        <v>3055</v>
      </c>
      <c r="B3051" s="3" t="s">
        <v>19806</v>
      </c>
      <c r="C3051" s="3" t="s">
        <v>19807</v>
      </c>
      <c r="D3051" s="3">
        <v>4.4976726103582996</v>
      </c>
      <c r="E3051" s="3">
        <v>3.26562504109812</v>
      </c>
      <c r="F3051" s="6">
        <v>3.7137610438118899E-22</v>
      </c>
      <c r="G3051" s="6">
        <v>2.09350407676768E-20</v>
      </c>
      <c r="H3051" s="3">
        <v>0.308</v>
      </c>
      <c r="I3051" s="3">
        <v>0.45600000000000002</v>
      </c>
      <c r="J3051" s="3">
        <v>5.6000000000000001E-2</v>
      </c>
      <c r="K3051" s="3">
        <v>7.298</v>
      </c>
      <c r="L3051" s="3">
        <v>4.1509999999999998</v>
      </c>
      <c r="M3051" s="3">
        <v>9.673</v>
      </c>
      <c r="N3051" s="3">
        <v>0.63800000000000001</v>
      </c>
      <c r="O3051" s="3">
        <v>0.61599999999999999</v>
      </c>
      <c r="P3051" s="3">
        <v>0.57999999999999996</v>
      </c>
      <c r="Q3051" s="3">
        <v>2.7090000000000001</v>
      </c>
      <c r="R3051" s="3">
        <v>2.5950000000000002</v>
      </c>
      <c r="S3051" s="3">
        <v>1.8620000000000001</v>
      </c>
      <c r="T3051" s="3" t="s">
        <v>3055</v>
      </c>
      <c r="U3051" s="3" t="s">
        <v>13558</v>
      </c>
      <c r="V3051" s="3">
        <v>267</v>
      </c>
      <c r="W3051" s="3" t="s">
        <v>13559</v>
      </c>
      <c r="X3051" s="3" t="s">
        <v>13560</v>
      </c>
      <c r="Y3051" s="3">
        <v>0</v>
      </c>
      <c r="Z3051" s="3">
        <v>100</v>
      </c>
      <c r="AA3051" s="3">
        <v>547.35400000000004</v>
      </c>
      <c r="AB3051" s="3">
        <v>267</v>
      </c>
      <c r="AC3051" s="3">
        <v>267</v>
      </c>
      <c r="AD3051" s="7">
        <f t="shared" si="376"/>
        <v>1</v>
      </c>
      <c r="AE3051" s="3">
        <f t="shared" si="383"/>
        <v>100</v>
      </c>
      <c r="AF3051" s="7">
        <f t="shared" si="377"/>
        <v>0</v>
      </c>
      <c r="AG3051" s="3" t="str">
        <f t="shared" si="378"/>
        <v/>
      </c>
      <c r="AH3051" s="7">
        <f t="shared" si="379"/>
        <v>0</v>
      </c>
      <c r="AI3051" s="3" t="str">
        <f t="shared" si="380"/>
        <v/>
      </c>
      <c r="AJ3051" s="7">
        <f t="shared" si="381"/>
        <v>0</v>
      </c>
      <c r="AK3051" s="3" t="str">
        <f t="shared" si="382"/>
        <v/>
      </c>
    </row>
    <row r="3052" spans="1:37" ht="20" x14ac:dyDescent="0.2">
      <c r="A3052" s="3" t="s">
        <v>3056</v>
      </c>
      <c r="B3052" s="3" t="s">
        <v>19806</v>
      </c>
      <c r="C3052" s="3" t="s">
        <v>19807</v>
      </c>
      <c r="D3052" s="3">
        <v>4.4972810317227996</v>
      </c>
      <c r="E3052" s="3">
        <v>1.4007666808733401</v>
      </c>
      <c r="F3052" s="6">
        <v>7.4925411724153903E-13</v>
      </c>
      <c r="G3052" s="6">
        <v>9.1217576101857194E-12</v>
      </c>
      <c r="H3052" s="3">
        <v>0.21199999999999999</v>
      </c>
      <c r="I3052" s="3">
        <v>0.14099999999999999</v>
      </c>
      <c r="J3052" s="3">
        <v>0</v>
      </c>
      <c r="K3052" s="3">
        <v>2.7919999999999998</v>
      </c>
      <c r="L3052" s="3">
        <v>1.677</v>
      </c>
      <c r="M3052" s="3">
        <v>4.1710000000000003</v>
      </c>
      <c r="N3052" s="3">
        <v>0.184</v>
      </c>
      <c r="O3052" s="3">
        <v>0.21099999999999999</v>
      </c>
      <c r="P3052" s="3">
        <v>0.16600000000000001</v>
      </c>
      <c r="Q3052" s="3">
        <v>0.97799999999999998</v>
      </c>
      <c r="R3052" s="3">
        <v>1.19</v>
      </c>
      <c r="S3052" s="3">
        <v>1.2609999999999999</v>
      </c>
      <c r="T3052" s="3" t="s">
        <v>13561</v>
      </c>
      <c r="U3052" s="3"/>
      <c r="V3052" s="3"/>
      <c r="W3052" s="3"/>
      <c r="X3052" s="3"/>
      <c r="Y3052" s="3"/>
      <c r="Z3052" s="3"/>
      <c r="AA3052" s="3"/>
      <c r="AB3052" s="3"/>
      <c r="AC3052" s="3"/>
      <c r="AD3052" s="7">
        <f t="shared" si="376"/>
        <v>0</v>
      </c>
      <c r="AE3052" s="3" t="str">
        <f t="shared" si="383"/>
        <v/>
      </c>
      <c r="AF3052" s="7">
        <f t="shared" si="377"/>
        <v>0</v>
      </c>
      <c r="AG3052" s="3" t="str">
        <f t="shared" si="378"/>
        <v/>
      </c>
      <c r="AH3052" s="7">
        <f t="shared" si="379"/>
        <v>0</v>
      </c>
      <c r="AI3052" s="3" t="str">
        <f t="shared" si="380"/>
        <v/>
      </c>
      <c r="AJ3052" s="7">
        <f t="shared" si="381"/>
        <v>0</v>
      </c>
      <c r="AK3052" s="3" t="str">
        <f t="shared" si="382"/>
        <v/>
      </c>
    </row>
    <row r="3053" spans="1:37" ht="20" x14ac:dyDescent="0.2">
      <c r="A3053" s="3" t="s">
        <v>3057</v>
      </c>
      <c r="B3053" s="3" t="s">
        <v>19806</v>
      </c>
      <c r="C3053" s="3" t="s">
        <v>19807</v>
      </c>
      <c r="D3053" s="3">
        <v>4.4969452358874102</v>
      </c>
      <c r="E3053" s="3">
        <v>1.8241732962371899</v>
      </c>
      <c r="F3053" s="6">
        <v>2.7944524543855799E-14</v>
      </c>
      <c r="G3053" s="6">
        <v>4.33481263994899E-13</v>
      </c>
      <c r="H3053" s="3">
        <v>0.183</v>
      </c>
      <c r="I3053" s="3">
        <v>0.14099999999999999</v>
      </c>
      <c r="J3053" s="3">
        <v>2.8000000000000001E-2</v>
      </c>
      <c r="K3053" s="3">
        <v>2.6720000000000002</v>
      </c>
      <c r="L3053" s="3">
        <v>1.5640000000000001</v>
      </c>
      <c r="M3053" s="3">
        <v>4.2220000000000004</v>
      </c>
      <c r="N3053" s="3">
        <v>0.40600000000000003</v>
      </c>
      <c r="O3053" s="3">
        <v>9.2999999999999999E-2</v>
      </c>
      <c r="P3053" s="3">
        <v>0.14899999999999999</v>
      </c>
      <c r="Q3053" s="3">
        <v>1.1080000000000001</v>
      </c>
      <c r="R3053" s="3">
        <v>0.96599999999999997</v>
      </c>
      <c r="S3053" s="3">
        <v>0.68600000000000005</v>
      </c>
      <c r="T3053" s="3" t="s">
        <v>3057</v>
      </c>
      <c r="U3053" s="3" t="s">
        <v>13562</v>
      </c>
      <c r="V3053" s="3">
        <v>363</v>
      </c>
      <c r="W3053" s="3" t="s">
        <v>13563</v>
      </c>
      <c r="X3053" s="3" t="s">
        <v>13564</v>
      </c>
      <c r="Y3053" s="3">
        <v>0</v>
      </c>
      <c r="Z3053" s="3">
        <v>99.724517910000003</v>
      </c>
      <c r="AA3053" s="3">
        <v>718.38300000000004</v>
      </c>
      <c r="AB3053" s="3">
        <v>363</v>
      </c>
      <c r="AC3053" s="3">
        <v>362</v>
      </c>
      <c r="AD3053" s="7">
        <f t="shared" si="376"/>
        <v>1</v>
      </c>
      <c r="AE3053" s="3">
        <f t="shared" si="383"/>
        <v>99.724517910000003</v>
      </c>
      <c r="AF3053" s="7">
        <f t="shared" si="377"/>
        <v>0</v>
      </c>
      <c r="AG3053" s="3" t="str">
        <f t="shared" si="378"/>
        <v/>
      </c>
      <c r="AH3053" s="7">
        <f t="shared" si="379"/>
        <v>0</v>
      </c>
      <c r="AI3053" s="3" t="str">
        <f t="shared" si="380"/>
        <v/>
      </c>
      <c r="AJ3053" s="7">
        <f t="shared" si="381"/>
        <v>0</v>
      </c>
      <c r="AK3053" s="3" t="str">
        <f t="shared" si="382"/>
        <v/>
      </c>
    </row>
    <row r="3054" spans="1:37" ht="20" x14ac:dyDescent="0.2">
      <c r="A3054" s="3" t="s">
        <v>3058</v>
      </c>
      <c r="B3054" s="3" t="s">
        <v>19806</v>
      </c>
      <c r="C3054" s="3" t="s">
        <v>19807</v>
      </c>
      <c r="D3054" s="3">
        <v>4.4967571124258203</v>
      </c>
      <c r="E3054" s="3">
        <v>0.19163558340571701</v>
      </c>
      <c r="F3054" s="6">
        <v>5.5281969667159602E-7</v>
      </c>
      <c r="G3054" s="6">
        <v>2.87898604668608E-6</v>
      </c>
      <c r="H3054" s="3">
        <v>0.106</v>
      </c>
      <c r="I3054" s="3">
        <v>0.23899999999999999</v>
      </c>
      <c r="J3054" s="3">
        <v>0</v>
      </c>
      <c r="K3054" s="3">
        <v>1.5289999999999999</v>
      </c>
      <c r="L3054" s="3">
        <v>1.6919999999999999</v>
      </c>
      <c r="M3054" s="3">
        <v>5.31</v>
      </c>
      <c r="N3054" s="3">
        <v>0</v>
      </c>
      <c r="O3054" s="3">
        <v>0.21099999999999999</v>
      </c>
      <c r="P3054" s="3">
        <v>9.9000000000000005E-2</v>
      </c>
      <c r="Q3054" s="3">
        <v>0.251</v>
      </c>
      <c r="R3054" s="3">
        <v>0.129</v>
      </c>
      <c r="S3054" s="3">
        <v>0.245</v>
      </c>
      <c r="T3054" s="3" t="s">
        <v>3058</v>
      </c>
      <c r="U3054" s="3" t="s">
        <v>13565</v>
      </c>
      <c r="V3054" s="3">
        <v>358</v>
      </c>
      <c r="W3054" s="3" t="s">
        <v>13566</v>
      </c>
      <c r="X3054" s="3" t="s">
        <v>13567</v>
      </c>
      <c r="Y3054" s="3">
        <v>0</v>
      </c>
      <c r="Z3054" s="3">
        <v>100</v>
      </c>
      <c r="AA3054" s="3">
        <v>728.39800000000002</v>
      </c>
      <c r="AB3054" s="3">
        <v>358</v>
      </c>
      <c r="AC3054" s="3">
        <v>358</v>
      </c>
      <c r="AD3054" s="7">
        <f t="shared" si="376"/>
        <v>1</v>
      </c>
      <c r="AE3054" s="3">
        <f t="shared" si="383"/>
        <v>100</v>
      </c>
      <c r="AF3054" s="7">
        <f t="shared" si="377"/>
        <v>0</v>
      </c>
      <c r="AG3054" s="3" t="str">
        <f t="shared" si="378"/>
        <v/>
      </c>
      <c r="AH3054" s="7">
        <f t="shared" si="379"/>
        <v>0</v>
      </c>
      <c r="AI3054" s="3" t="str">
        <f t="shared" si="380"/>
        <v/>
      </c>
      <c r="AJ3054" s="7">
        <f t="shared" si="381"/>
        <v>0</v>
      </c>
      <c r="AK3054" s="3" t="str">
        <f t="shared" si="382"/>
        <v/>
      </c>
    </row>
    <row r="3055" spans="1:37" ht="20" x14ac:dyDescent="0.2">
      <c r="A3055" s="3" t="s">
        <v>3059</v>
      </c>
      <c r="B3055" s="3" t="s">
        <v>19806</v>
      </c>
      <c r="C3055" s="3" t="s">
        <v>19807</v>
      </c>
      <c r="D3055" s="3">
        <v>4.4964837222617504</v>
      </c>
      <c r="E3055" s="3">
        <v>1.6869364205647801</v>
      </c>
      <c r="F3055" s="6">
        <v>2.74264951858918E-14</v>
      </c>
      <c r="G3055" s="6">
        <v>4.2587872896341199E-13</v>
      </c>
      <c r="H3055" s="3">
        <v>0.183</v>
      </c>
      <c r="I3055" s="3">
        <v>8.6999999999999994E-2</v>
      </c>
      <c r="J3055" s="3">
        <v>0.111</v>
      </c>
      <c r="K3055" s="3">
        <v>2.1539999999999999</v>
      </c>
      <c r="L3055" s="3">
        <v>2.2029999999999998</v>
      </c>
      <c r="M3055" s="3">
        <v>4.7469999999999999</v>
      </c>
      <c r="N3055" s="3">
        <v>0.52200000000000002</v>
      </c>
      <c r="O3055" s="3">
        <v>0.219</v>
      </c>
      <c r="P3055" s="3">
        <v>6.6000000000000003E-2</v>
      </c>
      <c r="Q3055" s="3">
        <v>1.238</v>
      </c>
      <c r="R3055" s="3">
        <v>0.621</v>
      </c>
      <c r="S3055" s="3">
        <v>0.94799999999999995</v>
      </c>
      <c r="T3055" s="3" t="s">
        <v>3059</v>
      </c>
      <c r="U3055" s="3" t="s">
        <v>13568</v>
      </c>
      <c r="V3055" s="3">
        <v>671</v>
      </c>
      <c r="W3055" s="3" t="s">
        <v>13569</v>
      </c>
      <c r="X3055" s="3" t="s">
        <v>13570</v>
      </c>
      <c r="Y3055" s="3">
        <v>0</v>
      </c>
      <c r="Z3055" s="3">
        <v>100</v>
      </c>
      <c r="AA3055" s="3">
        <v>1325.46</v>
      </c>
      <c r="AB3055" s="3">
        <v>646</v>
      </c>
      <c r="AC3055" s="3">
        <v>646</v>
      </c>
      <c r="AD3055" s="7">
        <f t="shared" si="376"/>
        <v>1</v>
      </c>
      <c r="AE3055" s="3">
        <f t="shared" si="383"/>
        <v>100</v>
      </c>
      <c r="AF3055" s="7">
        <f t="shared" si="377"/>
        <v>0</v>
      </c>
      <c r="AG3055" s="3" t="str">
        <f t="shared" si="378"/>
        <v/>
      </c>
      <c r="AH3055" s="7">
        <f t="shared" si="379"/>
        <v>0</v>
      </c>
      <c r="AI3055" s="3" t="str">
        <f t="shared" si="380"/>
        <v/>
      </c>
      <c r="AJ3055" s="7">
        <f t="shared" si="381"/>
        <v>0</v>
      </c>
      <c r="AK3055" s="3" t="str">
        <f t="shared" si="382"/>
        <v/>
      </c>
    </row>
    <row r="3056" spans="1:37" ht="20" x14ac:dyDescent="0.2">
      <c r="A3056" s="3" t="s">
        <v>3060</v>
      </c>
      <c r="B3056" s="3" t="s">
        <v>19806</v>
      </c>
      <c r="C3056" s="3" t="s">
        <v>19807</v>
      </c>
      <c r="D3056" s="3">
        <v>4.4960192426822898</v>
      </c>
      <c r="E3056" s="3">
        <v>2.0555667893423299</v>
      </c>
      <c r="F3056" s="6">
        <v>2.0385566048536101E-19</v>
      </c>
      <c r="G3056" s="6">
        <v>7.2459045196061296E-18</v>
      </c>
      <c r="H3056" s="3">
        <v>0.39500000000000002</v>
      </c>
      <c r="I3056" s="3">
        <v>0.44500000000000001</v>
      </c>
      <c r="J3056" s="3">
        <v>0.24099999999999999</v>
      </c>
      <c r="K3056" s="3">
        <v>8.8930000000000007</v>
      </c>
      <c r="L3056" s="3">
        <v>5.9139999999999997</v>
      </c>
      <c r="M3056" s="3">
        <v>11.029</v>
      </c>
      <c r="N3056" s="3">
        <v>1.044</v>
      </c>
      <c r="O3056" s="3">
        <v>7.5999999999999998E-2</v>
      </c>
      <c r="P3056" s="3">
        <v>0.91100000000000003</v>
      </c>
      <c r="Q3056" s="3">
        <v>4.51</v>
      </c>
      <c r="R3056" s="3">
        <v>4.6130000000000004</v>
      </c>
      <c r="S3056" s="3">
        <v>3.47</v>
      </c>
      <c r="T3056" s="3" t="s">
        <v>3060</v>
      </c>
      <c r="U3056" s="3" t="s">
        <v>6101</v>
      </c>
      <c r="V3056" s="3">
        <v>304</v>
      </c>
      <c r="W3056" s="3" t="s">
        <v>13571</v>
      </c>
      <c r="X3056" s="3" t="s">
        <v>13572</v>
      </c>
      <c r="Y3056" s="3">
        <v>0</v>
      </c>
      <c r="Z3056" s="3">
        <v>100</v>
      </c>
      <c r="AA3056" s="3">
        <v>624.78</v>
      </c>
      <c r="AB3056" s="3">
        <v>304</v>
      </c>
      <c r="AC3056" s="3">
        <v>304</v>
      </c>
      <c r="AD3056" s="7">
        <f t="shared" si="376"/>
        <v>1</v>
      </c>
      <c r="AE3056" s="3">
        <f t="shared" si="383"/>
        <v>100</v>
      </c>
      <c r="AF3056" s="7">
        <f t="shared" si="377"/>
        <v>0</v>
      </c>
      <c r="AG3056" s="3" t="str">
        <f t="shared" si="378"/>
        <v/>
      </c>
      <c r="AH3056" s="7">
        <f t="shared" si="379"/>
        <v>0</v>
      </c>
      <c r="AI3056" s="3" t="str">
        <f t="shared" si="380"/>
        <v/>
      </c>
      <c r="AJ3056" s="7">
        <f t="shared" si="381"/>
        <v>0</v>
      </c>
      <c r="AK3056" s="3" t="str">
        <f t="shared" si="382"/>
        <v/>
      </c>
    </row>
    <row r="3057" spans="1:37" ht="20" x14ac:dyDescent="0.2">
      <c r="A3057" s="3" t="s">
        <v>3061</v>
      </c>
      <c r="B3057" s="3" t="s">
        <v>19806</v>
      </c>
      <c r="C3057" s="3" t="s">
        <v>19807</v>
      </c>
      <c r="D3057" s="3">
        <v>4.49595807760537</v>
      </c>
      <c r="E3057" s="3">
        <v>2.4384007279925601</v>
      </c>
      <c r="F3057" s="6">
        <v>1.06315186810549E-15</v>
      </c>
      <c r="G3057" s="6">
        <v>2.0864184376842401E-14</v>
      </c>
      <c r="H3057" s="3">
        <v>0.74199999999999999</v>
      </c>
      <c r="I3057" s="3">
        <v>1.5309999999999999</v>
      </c>
      <c r="J3057" s="3">
        <v>0</v>
      </c>
      <c r="K3057" s="3">
        <v>15.5</v>
      </c>
      <c r="L3057" s="3">
        <v>11.913</v>
      </c>
      <c r="M3057" s="3">
        <v>25.18</v>
      </c>
      <c r="N3057" s="3">
        <v>2.4369999999999998</v>
      </c>
      <c r="O3057" s="3">
        <v>0.86899999999999999</v>
      </c>
      <c r="P3057" s="3">
        <v>1.649</v>
      </c>
      <c r="Q3057" s="3">
        <v>7.02</v>
      </c>
      <c r="R3057" s="3">
        <v>7.7770000000000001</v>
      </c>
      <c r="S3057" s="3">
        <v>6.4240000000000004</v>
      </c>
      <c r="T3057" s="3" t="s">
        <v>3061</v>
      </c>
      <c r="U3057" s="3" t="s">
        <v>13573</v>
      </c>
      <c r="V3057" s="3">
        <v>300</v>
      </c>
      <c r="W3057" s="3" t="s">
        <v>13574</v>
      </c>
      <c r="X3057" s="3" t="s">
        <v>13575</v>
      </c>
      <c r="Y3057" s="3">
        <v>0</v>
      </c>
      <c r="Z3057" s="3">
        <v>99.653979239999998</v>
      </c>
      <c r="AA3057" s="3">
        <v>592.80799999999999</v>
      </c>
      <c r="AB3057" s="3">
        <v>289</v>
      </c>
      <c r="AC3057" s="3">
        <v>288</v>
      </c>
      <c r="AD3057" s="7">
        <f t="shared" si="376"/>
        <v>1</v>
      </c>
      <c r="AE3057" s="3">
        <f t="shared" si="383"/>
        <v>99.653979239999998</v>
      </c>
      <c r="AF3057" s="7">
        <f t="shared" si="377"/>
        <v>0</v>
      </c>
      <c r="AG3057" s="3" t="str">
        <f t="shared" si="378"/>
        <v/>
      </c>
      <c r="AH3057" s="7">
        <f t="shared" si="379"/>
        <v>0</v>
      </c>
      <c r="AI3057" s="3" t="str">
        <f t="shared" si="380"/>
        <v/>
      </c>
      <c r="AJ3057" s="7">
        <f t="shared" si="381"/>
        <v>0</v>
      </c>
      <c r="AK3057" s="3" t="str">
        <f t="shared" si="382"/>
        <v/>
      </c>
    </row>
    <row r="3058" spans="1:37" ht="20" x14ac:dyDescent="0.2">
      <c r="A3058" s="3" t="s">
        <v>3062</v>
      </c>
      <c r="B3058" s="3" t="s">
        <v>19806</v>
      </c>
      <c r="C3058" s="3" t="s">
        <v>19807</v>
      </c>
      <c r="D3058" s="3">
        <v>4.4958631970693101</v>
      </c>
      <c r="E3058" s="3">
        <v>3.0602059410746998</v>
      </c>
      <c r="F3058" s="6">
        <v>4.7768802752600904E-19</v>
      </c>
      <c r="G3058" s="6">
        <v>1.60264595989667E-17</v>
      </c>
      <c r="H3058" s="3">
        <v>1.56</v>
      </c>
      <c r="I3058" s="3">
        <v>1.0529999999999999</v>
      </c>
      <c r="J3058" s="3">
        <v>0.315</v>
      </c>
      <c r="K3058" s="3">
        <v>16.815999999999999</v>
      </c>
      <c r="L3058" s="3">
        <v>15.581</v>
      </c>
      <c r="M3058" s="3">
        <v>35.991</v>
      </c>
      <c r="N3058" s="3">
        <v>1.702</v>
      </c>
      <c r="O3058" s="3">
        <v>1.3580000000000001</v>
      </c>
      <c r="P3058" s="3">
        <v>1.881</v>
      </c>
      <c r="Q3058" s="3">
        <v>4.2679999999999998</v>
      </c>
      <c r="R3058" s="3">
        <v>7.165</v>
      </c>
      <c r="S3058" s="3">
        <v>5.0359999999999996</v>
      </c>
      <c r="T3058" s="3" t="s">
        <v>3062</v>
      </c>
      <c r="U3058" s="3" t="s">
        <v>13576</v>
      </c>
      <c r="V3058" s="3">
        <v>338</v>
      </c>
      <c r="W3058" s="3" t="s">
        <v>13577</v>
      </c>
      <c r="X3058" s="3" t="s">
        <v>13578</v>
      </c>
      <c r="Y3058" s="3">
        <v>0</v>
      </c>
      <c r="Z3058" s="3">
        <v>99.085365850000002</v>
      </c>
      <c r="AA3058" s="3">
        <v>662.529</v>
      </c>
      <c r="AB3058" s="3">
        <v>328</v>
      </c>
      <c r="AC3058" s="3">
        <v>325</v>
      </c>
      <c r="AD3058" s="7">
        <f t="shared" si="376"/>
        <v>1</v>
      </c>
      <c r="AE3058" s="3">
        <f t="shared" si="383"/>
        <v>99.085365850000002</v>
      </c>
      <c r="AF3058" s="7">
        <f t="shared" si="377"/>
        <v>0</v>
      </c>
      <c r="AG3058" s="3" t="str">
        <f t="shared" si="378"/>
        <v/>
      </c>
      <c r="AH3058" s="7">
        <f t="shared" si="379"/>
        <v>0</v>
      </c>
      <c r="AI3058" s="3" t="str">
        <f t="shared" si="380"/>
        <v/>
      </c>
      <c r="AJ3058" s="7">
        <f t="shared" si="381"/>
        <v>0</v>
      </c>
      <c r="AK3058" s="3" t="str">
        <f t="shared" si="382"/>
        <v/>
      </c>
    </row>
    <row r="3059" spans="1:37" ht="20" x14ac:dyDescent="0.2">
      <c r="A3059" s="3" t="s">
        <v>3063</v>
      </c>
      <c r="B3059" s="3" t="s">
        <v>19806</v>
      </c>
      <c r="C3059" s="3" t="s">
        <v>19807</v>
      </c>
      <c r="D3059" s="3">
        <v>4.49532443265191</v>
      </c>
      <c r="E3059" s="3">
        <v>3.0052183768054701</v>
      </c>
      <c r="F3059" s="6">
        <v>5.4144330881174103E-19</v>
      </c>
      <c r="G3059" s="6">
        <v>1.7967787365431599E-17</v>
      </c>
      <c r="H3059" s="3">
        <v>0.63600000000000001</v>
      </c>
      <c r="I3059" s="3">
        <v>0.38</v>
      </c>
      <c r="J3059" s="3">
        <v>0.13</v>
      </c>
      <c r="K3059" s="3">
        <v>7.71</v>
      </c>
      <c r="L3059" s="3">
        <v>5.359</v>
      </c>
      <c r="M3059" s="3">
        <v>13.805</v>
      </c>
      <c r="N3059" s="3">
        <v>0.92800000000000005</v>
      </c>
      <c r="O3059" s="3">
        <v>0.29499999999999998</v>
      </c>
      <c r="P3059" s="3">
        <v>0.77100000000000002</v>
      </c>
      <c r="Q3059" s="3">
        <v>2.1469999999999998</v>
      </c>
      <c r="R3059" s="3">
        <v>2.613</v>
      </c>
      <c r="S3059" s="3">
        <v>2.8010000000000002</v>
      </c>
      <c r="T3059" s="3" t="s">
        <v>3063</v>
      </c>
      <c r="U3059" s="3" t="s">
        <v>13579</v>
      </c>
      <c r="V3059" s="3">
        <v>508</v>
      </c>
      <c r="W3059" s="3" t="s">
        <v>13580</v>
      </c>
      <c r="X3059" s="3" t="s">
        <v>13581</v>
      </c>
      <c r="Y3059" s="3">
        <v>0</v>
      </c>
      <c r="Z3059" s="3">
        <v>97.83464567</v>
      </c>
      <c r="AA3059" s="3">
        <v>992.26</v>
      </c>
      <c r="AB3059" s="3">
        <v>508</v>
      </c>
      <c r="AC3059" s="3">
        <v>497</v>
      </c>
      <c r="AD3059" s="7">
        <f t="shared" si="376"/>
        <v>1</v>
      </c>
      <c r="AE3059" s="3">
        <f t="shared" si="383"/>
        <v>97.83464567</v>
      </c>
      <c r="AF3059" s="7">
        <f t="shared" si="377"/>
        <v>0</v>
      </c>
      <c r="AG3059" s="3" t="str">
        <f t="shared" si="378"/>
        <v/>
      </c>
      <c r="AH3059" s="7">
        <f t="shared" si="379"/>
        <v>0</v>
      </c>
      <c r="AI3059" s="3" t="str">
        <f t="shared" si="380"/>
        <v/>
      </c>
      <c r="AJ3059" s="7">
        <f t="shared" si="381"/>
        <v>0</v>
      </c>
      <c r="AK3059" s="3" t="str">
        <f t="shared" si="382"/>
        <v/>
      </c>
    </row>
    <row r="3060" spans="1:37" ht="20" x14ac:dyDescent="0.2">
      <c r="A3060" s="3" t="s">
        <v>3064</v>
      </c>
      <c r="B3060" s="3" t="s">
        <v>19806</v>
      </c>
      <c r="C3060" s="3" t="s">
        <v>19807</v>
      </c>
      <c r="D3060" s="3">
        <v>4.4944187130532702</v>
      </c>
      <c r="E3060" s="3">
        <v>0.195434133719734</v>
      </c>
      <c r="F3060" s="6">
        <v>1.22781317365472E-8</v>
      </c>
      <c r="G3060" s="6">
        <v>7.8880594811350599E-8</v>
      </c>
      <c r="H3060" s="3">
        <v>7.6999999999999999E-2</v>
      </c>
      <c r="I3060" s="3">
        <v>8.6999999999999994E-2</v>
      </c>
      <c r="J3060" s="3">
        <v>7.3999999999999996E-2</v>
      </c>
      <c r="K3060" s="3">
        <v>1.9279999999999999</v>
      </c>
      <c r="L3060" s="3">
        <v>1.2509999999999999</v>
      </c>
      <c r="M3060" s="3">
        <v>3.1469999999999998</v>
      </c>
      <c r="N3060" s="3">
        <v>0</v>
      </c>
      <c r="O3060" s="3">
        <v>0</v>
      </c>
      <c r="P3060" s="3">
        <v>0.224</v>
      </c>
      <c r="Q3060" s="3">
        <v>0.46700000000000003</v>
      </c>
      <c r="R3060" s="3">
        <v>0.19</v>
      </c>
      <c r="S3060" s="3">
        <v>0.91400000000000003</v>
      </c>
      <c r="T3060" s="3" t="s">
        <v>3064</v>
      </c>
      <c r="U3060" s="3" t="s">
        <v>13582</v>
      </c>
      <c r="V3060" s="3">
        <v>449</v>
      </c>
      <c r="W3060" s="3" t="s">
        <v>13583</v>
      </c>
      <c r="X3060" s="3" t="s">
        <v>13584</v>
      </c>
      <c r="Y3060" s="3">
        <v>0</v>
      </c>
      <c r="Z3060" s="3">
        <v>99.777282850000006</v>
      </c>
      <c r="AA3060" s="3">
        <v>922.154</v>
      </c>
      <c r="AB3060" s="3">
        <v>449</v>
      </c>
      <c r="AC3060" s="3">
        <v>448</v>
      </c>
      <c r="AD3060" s="7">
        <f t="shared" si="376"/>
        <v>1</v>
      </c>
      <c r="AE3060" s="3">
        <f t="shared" si="383"/>
        <v>99.777282850000006</v>
      </c>
      <c r="AF3060" s="7">
        <f t="shared" si="377"/>
        <v>0</v>
      </c>
      <c r="AG3060" s="3" t="str">
        <f t="shared" si="378"/>
        <v/>
      </c>
      <c r="AH3060" s="7">
        <f t="shared" si="379"/>
        <v>0</v>
      </c>
      <c r="AI3060" s="3" t="str">
        <f t="shared" si="380"/>
        <v/>
      </c>
      <c r="AJ3060" s="7">
        <f t="shared" si="381"/>
        <v>0</v>
      </c>
      <c r="AK3060" s="3" t="str">
        <f t="shared" si="382"/>
        <v/>
      </c>
    </row>
    <row r="3061" spans="1:37" ht="20" x14ac:dyDescent="0.2">
      <c r="A3061" s="3" t="s">
        <v>3065</v>
      </c>
      <c r="B3061" s="3" t="s">
        <v>19806</v>
      </c>
      <c r="C3061" s="3" t="s">
        <v>19807</v>
      </c>
      <c r="D3061" s="3">
        <v>4.4942453911716402</v>
      </c>
      <c r="E3061" s="3">
        <v>1.0303787073344799</v>
      </c>
      <c r="F3061" s="6">
        <v>1.5941923755593799E-14</v>
      </c>
      <c r="G3061" s="6">
        <v>2.56830876267482E-13</v>
      </c>
      <c r="H3061" s="3">
        <v>0.11600000000000001</v>
      </c>
      <c r="I3061" s="3">
        <v>0.13</v>
      </c>
      <c r="J3061" s="3">
        <v>0.111</v>
      </c>
      <c r="K3061" s="3">
        <v>2.605</v>
      </c>
      <c r="L3061" s="3">
        <v>2.4169999999999998</v>
      </c>
      <c r="M3061" s="3">
        <v>3.6459999999999999</v>
      </c>
      <c r="N3061" s="3">
        <v>0.126</v>
      </c>
      <c r="O3061" s="3">
        <v>0</v>
      </c>
      <c r="P3061" s="3">
        <v>0.157</v>
      </c>
      <c r="Q3061" s="3">
        <v>0.33800000000000002</v>
      </c>
      <c r="R3061" s="3">
        <v>0.27600000000000002</v>
      </c>
      <c r="S3061" s="3">
        <v>0.26200000000000001</v>
      </c>
      <c r="T3061" s="3" t="s">
        <v>3065</v>
      </c>
      <c r="U3061" s="3" t="s">
        <v>6721</v>
      </c>
      <c r="V3061" s="3">
        <v>335</v>
      </c>
      <c r="W3061" s="3" t="s">
        <v>13585</v>
      </c>
      <c r="X3061" s="3" t="s">
        <v>13586</v>
      </c>
      <c r="Y3061" s="3">
        <v>0</v>
      </c>
      <c r="Z3061" s="3">
        <v>98.776758409999999</v>
      </c>
      <c r="AA3061" s="3">
        <v>664.84</v>
      </c>
      <c r="AB3061" s="3">
        <v>327</v>
      </c>
      <c r="AC3061" s="3">
        <v>323</v>
      </c>
      <c r="AD3061" s="7">
        <f t="shared" si="376"/>
        <v>1</v>
      </c>
      <c r="AE3061" s="3">
        <f t="shared" si="383"/>
        <v>98.776758409999999</v>
      </c>
      <c r="AF3061" s="7">
        <f t="shared" si="377"/>
        <v>0</v>
      </c>
      <c r="AG3061" s="3" t="str">
        <f t="shared" si="378"/>
        <v/>
      </c>
      <c r="AH3061" s="7">
        <f t="shared" si="379"/>
        <v>0</v>
      </c>
      <c r="AI3061" s="3" t="str">
        <f t="shared" si="380"/>
        <v/>
      </c>
      <c r="AJ3061" s="7">
        <f t="shared" si="381"/>
        <v>0</v>
      </c>
      <c r="AK3061" s="3" t="str">
        <f t="shared" si="382"/>
        <v/>
      </c>
    </row>
    <row r="3062" spans="1:37" ht="20" x14ac:dyDescent="0.2">
      <c r="A3062" s="3" t="s">
        <v>3066</v>
      </c>
      <c r="B3062" s="3" t="s">
        <v>19806</v>
      </c>
      <c r="C3062" s="3" t="s">
        <v>19807</v>
      </c>
      <c r="D3062" s="3">
        <v>4.4935631092156703</v>
      </c>
      <c r="E3062" s="3">
        <v>3.1272071925687199</v>
      </c>
      <c r="F3062" s="6">
        <v>7.4227371946612503E-24</v>
      </c>
      <c r="G3062" s="6">
        <v>5.4155793355402901E-22</v>
      </c>
      <c r="H3062" s="3">
        <v>0.24099999999999999</v>
      </c>
      <c r="I3062" s="3">
        <v>0.42399999999999999</v>
      </c>
      <c r="J3062" s="3">
        <v>0.13900000000000001</v>
      </c>
      <c r="K3062" s="3">
        <v>6.819</v>
      </c>
      <c r="L3062" s="3">
        <v>3.7530000000000001</v>
      </c>
      <c r="M3062" s="3">
        <v>8.2650000000000006</v>
      </c>
      <c r="N3062" s="3">
        <v>0.38700000000000001</v>
      </c>
      <c r="O3062" s="3">
        <v>8.4000000000000005E-2</v>
      </c>
      <c r="P3062" s="3">
        <v>0.439</v>
      </c>
      <c r="Q3062" s="3">
        <v>2.294</v>
      </c>
      <c r="R3062" s="3">
        <v>2.992</v>
      </c>
      <c r="S3062" s="3">
        <v>2.827</v>
      </c>
      <c r="T3062" s="3" t="s">
        <v>3066</v>
      </c>
      <c r="U3062" s="3" t="s">
        <v>6372</v>
      </c>
      <c r="V3062" s="3">
        <v>361</v>
      </c>
      <c r="W3062" s="3" t="s">
        <v>8584</v>
      </c>
      <c r="X3062" s="3" t="s">
        <v>8585</v>
      </c>
      <c r="Y3062" s="3">
        <v>0</v>
      </c>
      <c r="Z3062" s="3">
        <v>100</v>
      </c>
      <c r="AA3062" s="3">
        <v>728.39800000000002</v>
      </c>
      <c r="AB3062" s="3">
        <v>350</v>
      </c>
      <c r="AC3062" s="3">
        <v>350</v>
      </c>
      <c r="AD3062" s="7">
        <f t="shared" si="376"/>
        <v>1</v>
      </c>
      <c r="AE3062" s="3">
        <f t="shared" si="383"/>
        <v>100</v>
      </c>
      <c r="AF3062" s="7">
        <f t="shared" si="377"/>
        <v>0</v>
      </c>
      <c r="AG3062" s="3" t="str">
        <f t="shared" si="378"/>
        <v/>
      </c>
      <c r="AH3062" s="7">
        <f t="shared" si="379"/>
        <v>0</v>
      </c>
      <c r="AI3062" s="3" t="str">
        <f t="shared" si="380"/>
        <v/>
      </c>
      <c r="AJ3062" s="7">
        <f t="shared" si="381"/>
        <v>0</v>
      </c>
      <c r="AK3062" s="3" t="str">
        <f t="shared" si="382"/>
        <v/>
      </c>
    </row>
    <row r="3063" spans="1:37" ht="20" x14ac:dyDescent="0.2">
      <c r="A3063" s="3" t="s">
        <v>3067</v>
      </c>
      <c r="B3063" s="3" t="s">
        <v>19806</v>
      </c>
      <c r="C3063" s="3" t="s">
        <v>19807</v>
      </c>
      <c r="D3063" s="3">
        <v>4.4933649123548696</v>
      </c>
      <c r="E3063" s="3">
        <v>3.6020459071536601</v>
      </c>
      <c r="F3063" s="6">
        <v>2.7299476490928302E-31</v>
      </c>
      <c r="G3063" s="6">
        <v>5.6253522604313504E-29</v>
      </c>
      <c r="H3063" s="3">
        <v>0.66400000000000003</v>
      </c>
      <c r="I3063" s="3">
        <v>1.401</v>
      </c>
      <c r="J3063" s="3">
        <v>0.20399999999999999</v>
      </c>
      <c r="K3063" s="3">
        <v>20.963000000000001</v>
      </c>
      <c r="L3063" s="3">
        <v>16.675000000000001</v>
      </c>
      <c r="M3063" s="3">
        <v>20.995999999999999</v>
      </c>
      <c r="N3063" s="3">
        <v>0.98599999999999999</v>
      </c>
      <c r="O3063" s="3">
        <v>0.75900000000000001</v>
      </c>
      <c r="P3063" s="3">
        <v>1.9970000000000001</v>
      </c>
      <c r="Q3063" s="3">
        <v>6.2850000000000001</v>
      </c>
      <c r="R3063" s="3">
        <v>5.0960000000000001</v>
      </c>
      <c r="S3063" s="3">
        <v>4.7229999999999999</v>
      </c>
      <c r="T3063" s="3" t="s">
        <v>13587</v>
      </c>
      <c r="U3063" s="3"/>
      <c r="V3063" s="3"/>
      <c r="W3063" s="3"/>
      <c r="X3063" s="3"/>
      <c r="Y3063" s="3"/>
      <c r="Z3063" s="3"/>
      <c r="AA3063" s="3"/>
      <c r="AB3063" s="3"/>
      <c r="AC3063" s="3"/>
      <c r="AD3063" s="7">
        <f t="shared" si="376"/>
        <v>0</v>
      </c>
      <c r="AE3063" s="3" t="str">
        <f t="shared" si="383"/>
        <v/>
      </c>
      <c r="AF3063" s="7">
        <f t="shared" si="377"/>
        <v>0</v>
      </c>
      <c r="AG3063" s="3" t="str">
        <f t="shared" si="378"/>
        <v/>
      </c>
      <c r="AH3063" s="7">
        <f t="shared" si="379"/>
        <v>0</v>
      </c>
      <c r="AI3063" s="3" t="str">
        <f t="shared" si="380"/>
        <v/>
      </c>
      <c r="AJ3063" s="7">
        <f t="shared" si="381"/>
        <v>0</v>
      </c>
      <c r="AK3063" s="3" t="str">
        <f t="shared" si="382"/>
        <v/>
      </c>
    </row>
    <row r="3064" spans="1:37" ht="20" x14ac:dyDescent="0.2">
      <c r="A3064" s="3" t="s">
        <v>3068</v>
      </c>
      <c r="B3064" s="3" t="s">
        <v>19806</v>
      </c>
      <c r="C3064" s="3" t="s">
        <v>19807</v>
      </c>
      <c r="D3064" s="3">
        <v>4.4926886261935897</v>
      </c>
      <c r="E3064" s="3">
        <v>2.4255035508640299</v>
      </c>
      <c r="F3064" s="6">
        <v>6.8109484774006696E-15</v>
      </c>
      <c r="G3064" s="6">
        <v>1.1768470012197599E-13</v>
      </c>
      <c r="H3064" s="3">
        <v>0.55900000000000005</v>
      </c>
      <c r="I3064" s="3">
        <v>0.80400000000000005</v>
      </c>
      <c r="J3064" s="3">
        <v>8.3000000000000004E-2</v>
      </c>
      <c r="K3064" s="3">
        <v>8.4410000000000007</v>
      </c>
      <c r="L3064" s="3">
        <v>6.923</v>
      </c>
      <c r="M3064" s="3">
        <v>18.091999999999999</v>
      </c>
      <c r="N3064" s="3">
        <v>0.95699999999999996</v>
      </c>
      <c r="O3064" s="3">
        <v>7.5999999999999998E-2</v>
      </c>
      <c r="P3064" s="3">
        <v>0.38100000000000001</v>
      </c>
      <c r="Q3064" s="3">
        <v>1.7230000000000001</v>
      </c>
      <c r="R3064" s="3">
        <v>2.88</v>
      </c>
      <c r="S3064" s="3">
        <v>2.0649999999999999</v>
      </c>
      <c r="T3064" s="3" t="s">
        <v>3068</v>
      </c>
      <c r="U3064" s="3" t="s">
        <v>13588</v>
      </c>
      <c r="V3064" s="3">
        <v>488</v>
      </c>
      <c r="W3064" s="3" t="s">
        <v>13589</v>
      </c>
      <c r="X3064" s="3" t="s">
        <v>13590</v>
      </c>
      <c r="Y3064" s="3">
        <v>0</v>
      </c>
      <c r="Z3064" s="3">
        <v>97.540983609999998</v>
      </c>
      <c r="AA3064" s="3">
        <v>956.43600000000004</v>
      </c>
      <c r="AB3064" s="3">
        <v>488</v>
      </c>
      <c r="AC3064" s="3">
        <v>476</v>
      </c>
      <c r="AD3064" s="7">
        <f t="shared" si="376"/>
        <v>1</v>
      </c>
      <c r="AE3064" s="3">
        <f t="shared" si="383"/>
        <v>97.540983609999998</v>
      </c>
      <c r="AF3064" s="7">
        <f t="shared" si="377"/>
        <v>0</v>
      </c>
      <c r="AG3064" s="3" t="str">
        <f t="shared" si="378"/>
        <v/>
      </c>
      <c r="AH3064" s="7">
        <f t="shared" si="379"/>
        <v>0</v>
      </c>
      <c r="AI3064" s="3" t="str">
        <f t="shared" si="380"/>
        <v/>
      </c>
      <c r="AJ3064" s="7">
        <f t="shared" si="381"/>
        <v>0</v>
      </c>
      <c r="AK3064" s="3" t="str">
        <f t="shared" si="382"/>
        <v/>
      </c>
    </row>
    <row r="3065" spans="1:37" ht="20" x14ac:dyDescent="0.2">
      <c r="A3065" s="3" t="s">
        <v>3069</v>
      </c>
      <c r="B3065" s="3" t="s">
        <v>19806</v>
      </c>
      <c r="C3065" s="3" t="s">
        <v>19807</v>
      </c>
      <c r="D3065" s="3">
        <v>4.4926411437043496</v>
      </c>
      <c r="E3065" s="3">
        <v>3.06755196114434</v>
      </c>
      <c r="F3065" s="6">
        <v>1.5783595156077801E-33</v>
      </c>
      <c r="G3065" s="6">
        <v>4.3759300134082203E-31</v>
      </c>
      <c r="H3065" s="3">
        <v>0.79</v>
      </c>
      <c r="I3065" s="3">
        <v>0.89100000000000001</v>
      </c>
      <c r="J3065" s="3">
        <v>0.36099999999999999</v>
      </c>
      <c r="K3065" s="3">
        <v>16.936</v>
      </c>
      <c r="L3065" s="3">
        <v>13.462</v>
      </c>
      <c r="M3065" s="3">
        <v>17.414000000000001</v>
      </c>
      <c r="N3065" s="3">
        <v>1.0249999999999999</v>
      </c>
      <c r="O3065" s="3">
        <v>0.36299999999999999</v>
      </c>
      <c r="P3065" s="3">
        <v>1.2350000000000001</v>
      </c>
      <c r="Q3065" s="3">
        <v>9.2189999999999994</v>
      </c>
      <c r="R3065" s="3">
        <v>11.148</v>
      </c>
      <c r="S3065" s="3">
        <v>12.416</v>
      </c>
      <c r="T3065" s="3" t="s">
        <v>3069</v>
      </c>
      <c r="U3065" s="3" t="s">
        <v>13591</v>
      </c>
      <c r="V3065" s="3">
        <v>469</v>
      </c>
      <c r="W3065" s="3" t="s">
        <v>13592</v>
      </c>
      <c r="X3065" s="3" t="s">
        <v>13593</v>
      </c>
      <c r="Y3065" s="3">
        <v>0</v>
      </c>
      <c r="Z3065" s="3">
        <v>100</v>
      </c>
      <c r="AA3065" s="3">
        <v>917.91600000000005</v>
      </c>
      <c r="AB3065" s="3">
        <v>442</v>
      </c>
      <c r="AC3065" s="3">
        <v>442</v>
      </c>
      <c r="AD3065" s="7">
        <f t="shared" si="376"/>
        <v>1</v>
      </c>
      <c r="AE3065" s="3">
        <f t="shared" si="383"/>
        <v>100</v>
      </c>
      <c r="AF3065" s="7">
        <f t="shared" si="377"/>
        <v>0</v>
      </c>
      <c r="AG3065" s="3" t="str">
        <f t="shared" si="378"/>
        <v/>
      </c>
      <c r="AH3065" s="7">
        <f t="shared" si="379"/>
        <v>0</v>
      </c>
      <c r="AI3065" s="3" t="str">
        <f t="shared" si="380"/>
        <v/>
      </c>
      <c r="AJ3065" s="7">
        <f t="shared" si="381"/>
        <v>0</v>
      </c>
      <c r="AK3065" s="3" t="str">
        <f t="shared" si="382"/>
        <v/>
      </c>
    </row>
    <row r="3066" spans="1:37" ht="20" x14ac:dyDescent="0.2">
      <c r="A3066" s="3" t="s">
        <v>3070</v>
      </c>
      <c r="B3066" s="3" t="s">
        <v>19806</v>
      </c>
      <c r="C3066" s="3" t="s">
        <v>19807</v>
      </c>
      <c r="D3066" s="3">
        <v>4.4920324682215602</v>
      </c>
      <c r="E3066" s="3">
        <v>3.45494552094438</v>
      </c>
      <c r="F3066" s="6">
        <v>5.8432292876777901E-15</v>
      </c>
      <c r="G3066" s="6">
        <v>1.02149757798372E-13</v>
      </c>
      <c r="H3066" s="3">
        <v>0.318</v>
      </c>
      <c r="I3066" s="3">
        <v>0.71699999999999997</v>
      </c>
      <c r="J3066" s="3">
        <v>5.6000000000000001E-2</v>
      </c>
      <c r="K3066" s="3">
        <v>6.6070000000000002</v>
      </c>
      <c r="L3066" s="3">
        <v>4.8760000000000003</v>
      </c>
      <c r="M3066" s="3">
        <v>13.486000000000001</v>
      </c>
      <c r="N3066" s="3">
        <v>1.1020000000000001</v>
      </c>
      <c r="O3066" s="3">
        <v>0.40500000000000003</v>
      </c>
      <c r="P3066" s="3">
        <v>0.65500000000000003</v>
      </c>
      <c r="Q3066" s="3">
        <v>2.19</v>
      </c>
      <c r="R3066" s="3">
        <v>2.0870000000000002</v>
      </c>
      <c r="S3066" s="3">
        <v>2.3780000000000001</v>
      </c>
      <c r="T3066" s="3" t="s">
        <v>13594</v>
      </c>
      <c r="U3066" s="3"/>
      <c r="V3066" s="3"/>
      <c r="W3066" s="3"/>
      <c r="X3066" s="3"/>
      <c r="Y3066" s="3"/>
      <c r="Z3066" s="3"/>
      <c r="AA3066" s="3"/>
      <c r="AB3066" s="3"/>
      <c r="AC3066" s="3"/>
      <c r="AD3066" s="7">
        <f t="shared" si="376"/>
        <v>0</v>
      </c>
      <c r="AE3066" s="3" t="str">
        <f t="shared" si="383"/>
        <v/>
      </c>
      <c r="AF3066" s="7">
        <f t="shared" si="377"/>
        <v>0</v>
      </c>
      <c r="AG3066" s="3" t="str">
        <f t="shared" si="378"/>
        <v/>
      </c>
      <c r="AH3066" s="7">
        <f t="shared" si="379"/>
        <v>0</v>
      </c>
      <c r="AI3066" s="3" t="str">
        <f t="shared" si="380"/>
        <v/>
      </c>
      <c r="AJ3066" s="7">
        <f t="shared" si="381"/>
        <v>0</v>
      </c>
      <c r="AK3066" s="3" t="str">
        <f t="shared" si="382"/>
        <v/>
      </c>
    </row>
    <row r="3067" spans="1:37" ht="20" x14ac:dyDescent="0.2">
      <c r="A3067" s="3" t="s">
        <v>3071</v>
      </c>
      <c r="B3067" s="3" t="s">
        <v>19806</v>
      </c>
      <c r="C3067" s="3" t="s">
        <v>19807</v>
      </c>
      <c r="D3067" s="3">
        <v>4.4916439532181398</v>
      </c>
      <c r="E3067" s="3">
        <v>0.192811554854427</v>
      </c>
      <c r="F3067" s="6">
        <v>1.8589004041169599E-8</v>
      </c>
      <c r="G3067" s="6">
        <v>1.16480143053945E-7</v>
      </c>
      <c r="H3067" s="3">
        <v>0.16400000000000001</v>
      </c>
      <c r="I3067" s="3">
        <v>8.6999999999999994E-2</v>
      </c>
      <c r="J3067" s="3">
        <v>0</v>
      </c>
      <c r="K3067" s="3">
        <v>2.1539999999999999</v>
      </c>
      <c r="L3067" s="3">
        <v>1.194</v>
      </c>
      <c r="M3067" s="3">
        <v>3.1349999999999998</v>
      </c>
      <c r="N3067" s="3">
        <v>8.6999999999999994E-2</v>
      </c>
      <c r="O3067" s="3">
        <v>7.5999999999999998E-2</v>
      </c>
      <c r="P3067" s="3">
        <v>0.14899999999999999</v>
      </c>
      <c r="Q3067" s="3">
        <v>0.77</v>
      </c>
      <c r="R3067" s="3">
        <v>0.96599999999999997</v>
      </c>
      <c r="S3067" s="3">
        <v>0.84599999999999997</v>
      </c>
      <c r="T3067" s="3" t="s">
        <v>3071</v>
      </c>
      <c r="U3067" s="3" t="s">
        <v>10150</v>
      </c>
      <c r="V3067" s="3">
        <v>325</v>
      </c>
      <c r="W3067" s="3" t="s">
        <v>13595</v>
      </c>
      <c r="X3067" s="3" t="s">
        <v>13596</v>
      </c>
      <c r="Y3067" s="3">
        <v>0</v>
      </c>
      <c r="Z3067" s="3">
        <v>100</v>
      </c>
      <c r="AA3067" s="3">
        <v>673.7</v>
      </c>
      <c r="AB3067" s="3">
        <v>324</v>
      </c>
      <c r="AC3067" s="3">
        <v>324</v>
      </c>
      <c r="AD3067" s="7">
        <f t="shared" si="376"/>
        <v>1</v>
      </c>
      <c r="AE3067" s="3">
        <f t="shared" si="383"/>
        <v>100</v>
      </c>
      <c r="AF3067" s="7">
        <f t="shared" si="377"/>
        <v>0</v>
      </c>
      <c r="AG3067" s="3" t="str">
        <f t="shared" si="378"/>
        <v/>
      </c>
      <c r="AH3067" s="7">
        <f t="shared" si="379"/>
        <v>0</v>
      </c>
      <c r="AI3067" s="3" t="str">
        <f t="shared" si="380"/>
        <v/>
      </c>
      <c r="AJ3067" s="7">
        <f t="shared" si="381"/>
        <v>0</v>
      </c>
      <c r="AK3067" s="3" t="str">
        <f t="shared" si="382"/>
        <v/>
      </c>
    </row>
    <row r="3068" spans="1:37" ht="20" x14ac:dyDescent="0.2">
      <c r="A3068" s="3" t="s">
        <v>3072</v>
      </c>
      <c r="B3068" s="3" t="s">
        <v>19806</v>
      </c>
      <c r="C3068" s="3" t="s">
        <v>19807</v>
      </c>
      <c r="D3068" s="3">
        <v>4.4910571502997998</v>
      </c>
      <c r="E3068" s="3">
        <v>1.2283234986210501</v>
      </c>
      <c r="F3068" s="6">
        <v>1.18787748951458E-14</v>
      </c>
      <c r="G3068" s="6">
        <v>1.9656375365016999E-13</v>
      </c>
      <c r="H3068" s="3">
        <v>3.9E-2</v>
      </c>
      <c r="I3068" s="3">
        <v>0.11899999999999999</v>
      </c>
      <c r="J3068" s="3">
        <v>0.111</v>
      </c>
      <c r="K3068" s="3">
        <v>1.901</v>
      </c>
      <c r="L3068" s="3">
        <v>1.663</v>
      </c>
      <c r="M3068" s="3">
        <v>2.8149999999999999</v>
      </c>
      <c r="N3068" s="3">
        <v>0.27100000000000002</v>
      </c>
      <c r="O3068" s="3">
        <v>6.7000000000000004E-2</v>
      </c>
      <c r="P3068" s="3">
        <v>9.9000000000000005E-2</v>
      </c>
      <c r="Q3068" s="3">
        <v>0.433</v>
      </c>
      <c r="R3068" s="3">
        <v>0.30199999999999999</v>
      </c>
      <c r="S3068" s="3">
        <v>0.42299999999999999</v>
      </c>
      <c r="T3068" s="3" t="s">
        <v>3072</v>
      </c>
      <c r="U3068" s="3" t="s">
        <v>13597</v>
      </c>
      <c r="V3068" s="3">
        <v>344</v>
      </c>
      <c r="W3068" s="3" t="s">
        <v>13598</v>
      </c>
      <c r="X3068" s="3" t="s">
        <v>13599</v>
      </c>
      <c r="Y3068" s="3">
        <v>0</v>
      </c>
      <c r="Z3068" s="3">
        <v>100</v>
      </c>
      <c r="AA3068" s="3">
        <v>716.072</v>
      </c>
      <c r="AB3068" s="3">
        <v>344</v>
      </c>
      <c r="AC3068" s="3">
        <v>344</v>
      </c>
      <c r="AD3068" s="7">
        <f t="shared" si="376"/>
        <v>1</v>
      </c>
      <c r="AE3068" s="3">
        <f t="shared" si="383"/>
        <v>100</v>
      </c>
      <c r="AF3068" s="7">
        <f t="shared" si="377"/>
        <v>0</v>
      </c>
      <c r="AG3068" s="3" t="str">
        <f t="shared" si="378"/>
        <v/>
      </c>
      <c r="AH3068" s="7">
        <f t="shared" si="379"/>
        <v>0</v>
      </c>
      <c r="AI3068" s="3" t="str">
        <f t="shared" si="380"/>
        <v/>
      </c>
      <c r="AJ3068" s="7">
        <f t="shared" si="381"/>
        <v>0</v>
      </c>
      <c r="AK3068" s="3" t="str">
        <f t="shared" si="382"/>
        <v/>
      </c>
    </row>
    <row r="3069" spans="1:37" ht="20" x14ac:dyDescent="0.2">
      <c r="A3069" s="3" t="s">
        <v>3073</v>
      </c>
      <c r="B3069" s="3" t="s">
        <v>19806</v>
      </c>
      <c r="C3069" s="3" t="s">
        <v>19807</v>
      </c>
      <c r="D3069" s="3">
        <v>4.49087293677771</v>
      </c>
      <c r="E3069" s="3">
        <v>1.6749398825163899</v>
      </c>
      <c r="F3069" s="6">
        <v>1.11887166699253E-12</v>
      </c>
      <c r="G3069" s="6">
        <v>1.32307984599733E-11</v>
      </c>
      <c r="H3069" s="3">
        <v>0.53900000000000003</v>
      </c>
      <c r="I3069" s="3">
        <v>7.5999999999999998E-2</v>
      </c>
      <c r="J3069" s="3">
        <v>6.5000000000000002E-2</v>
      </c>
      <c r="K3069" s="3">
        <v>5.2910000000000004</v>
      </c>
      <c r="L3069" s="3">
        <v>3.1840000000000002</v>
      </c>
      <c r="M3069" s="3">
        <v>8.0860000000000003</v>
      </c>
      <c r="N3069" s="3">
        <v>0.36699999999999999</v>
      </c>
      <c r="O3069" s="3">
        <v>6.7000000000000004E-2</v>
      </c>
      <c r="P3069" s="3">
        <v>0.124</v>
      </c>
      <c r="Q3069" s="3">
        <v>0.97</v>
      </c>
      <c r="R3069" s="3">
        <v>0.88800000000000001</v>
      </c>
      <c r="S3069" s="3">
        <v>0.78700000000000003</v>
      </c>
      <c r="T3069" s="3" t="s">
        <v>13600</v>
      </c>
      <c r="U3069" s="3"/>
      <c r="V3069" s="3"/>
      <c r="W3069" s="3"/>
      <c r="X3069" s="3"/>
      <c r="Y3069" s="3"/>
      <c r="Z3069" s="3"/>
      <c r="AA3069" s="3"/>
      <c r="AB3069" s="3"/>
      <c r="AC3069" s="3"/>
      <c r="AD3069" s="7">
        <f t="shared" si="376"/>
        <v>0</v>
      </c>
      <c r="AE3069" s="3" t="str">
        <f t="shared" si="383"/>
        <v/>
      </c>
      <c r="AF3069" s="7">
        <f t="shared" si="377"/>
        <v>0</v>
      </c>
      <c r="AG3069" s="3" t="str">
        <f t="shared" si="378"/>
        <v/>
      </c>
      <c r="AH3069" s="7">
        <f t="shared" si="379"/>
        <v>0</v>
      </c>
      <c r="AI3069" s="3" t="str">
        <f t="shared" si="380"/>
        <v/>
      </c>
      <c r="AJ3069" s="7">
        <f t="shared" si="381"/>
        <v>0</v>
      </c>
      <c r="AK3069" s="3" t="str">
        <f t="shared" si="382"/>
        <v/>
      </c>
    </row>
    <row r="3070" spans="1:37" ht="20" x14ac:dyDescent="0.2">
      <c r="A3070" s="3" t="s">
        <v>3074</v>
      </c>
      <c r="B3070" s="3" t="s">
        <v>19806</v>
      </c>
      <c r="C3070" s="3" t="s">
        <v>19807</v>
      </c>
      <c r="D3070" s="3">
        <v>4.4908479372394297</v>
      </c>
      <c r="E3070" s="3">
        <v>2.95709731188628</v>
      </c>
      <c r="F3070" s="6">
        <v>2.8961797520151899E-21</v>
      </c>
      <c r="G3070" s="6">
        <v>1.38007490464386E-19</v>
      </c>
      <c r="H3070" s="3">
        <v>0.318</v>
      </c>
      <c r="I3070" s="3">
        <v>0.30399999999999999</v>
      </c>
      <c r="J3070" s="3">
        <v>2.8000000000000001E-2</v>
      </c>
      <c r="K3070" s="3">
        <v>4.6529999999999996</v>
      </c>
      <c r="L3070" s="3">
        <v>3.7530000000000001</v>
      </c>
      <c r="M3070" s="3">
        <v>6.7169999999999996</v>
      </c>
      <c r="N3070" s="3">
        <v>0.51200000000000001</v>
      </c>
      <c r="O3070" s="3">
        <v>0.152</v>
      </c>
      <c r="P3070" s="3">
        <v>0.191</v>
      </c>
      <c r="Q3070" s="3">
        <v>1.575</v>
      </c>
      <c r="R3070" s="3">
        <v>1.371</v>
      </c>
      <c r="S3070" s="3">
        <v>1.371</v>
      </c>
      <c r="T3070" s="3" t="s">
        <v>3074</v>
      </c>
      <c r="U3070" s="3" t="s">
        <v>13601</v>
      </c>
      <c r="V3070" s="3">
        <v>378</v>
      </c>
      <c r="W3070" s="3" t="s">
        <v>13602</v>
      </c>
      <c r="X3070" s="3" t="s">
        <v>13603</v>
      </c>
      <c r="Y3070" s="3">
        <v>0</v>
      </c>
      <c r="Z3070" s="3">
        <v>100</v>
      </c>
      <c r="AA3070" s="3">
        <v>782.32600000000002</v>
      </c>
      <c r="AB3070" s="3">
        <v>378</v>
      </c>
      <c r="AC3070" s="3">
        <v>378</v>
      </c>
      <c r="AD3070" s="7">
        <f t="shared" si="376"/>
        <v>1</v>
      </c>
      <c r="AE3070" s="3">
        <f t="shared" si="383"/>
        <v>100</v>
      </c>
      <c r="AF3070" s="7">
        <f t="shared" si="377"/>
        <v>0</v>
      </c>
      <c r="AG3070" s="3" t="str">
        <f t="shared" si="378"/>
        <v/>
      </c>
      <c r="AH3070" s="7">
        <f t="shared" si="379"/>
        <v>0</v>
      </c>
      <c r="AI3070" s="3" t="str">
        <f t="shared" si="380"/>
        <v/>
      </c>
      <c r="AJ3070" s="7">
        <f t="shared" si="381"/>
        <v>0</v>
      </c>
      <c r="AK3070" s="3" t="str">
        <f t="shared" si="382"/>
        <v/>
      </c>
    </row>
    <row r="3071" spans="1:37" ht="20" x14ac:dyDescent="0.2">
      <c r="A3071" s="3" t="s">
        <v>3075</v>
      </c>
      <c r="B3071" s="3" t="s">
        <v>19806</v>
      </c>
      <c r="C3071" s="3" t="s">
        <v>19807</v>
      </c>
      <c r="D3071" s="3">
        <v>4.49064551938823</v>
      </c>
      <c r="E3071" s="3">
        <v>4.4640925911712896</v>
      </c>
      <c r="F3071" s="6">
        <v>2.6670055585380098E-54</v>
      </c>
      <c r="G3071" s="6">
        <v>3.6970758417606201E-51</v>
      </c>
      <c r="H3071" s="3">
        <v>5.7009999999999996</v>
      </c>
      <c r="I3071" s="3">
        <v>10.393000000000001</v>
      </c>
      <c r="J3071" s="3">
        <v>6.1879999999999997</v>
      </c>
      <c r="K3071" s="3">
        <v>140.73500000000001</v>
      </c>
      <c r="L3071" s="3">
        <v>175.779</v>
      </c>
      <c r="M3071" s="3">
        <v>154.95599999999999</v>
      </c>
      <c r="N3071" s="3">
        <v>5.9269999999999996</v>
      </c>
      <c r="O3071" s="3">
        <v>9.06</v>
      </c>
      <c r="P3071" s="3">
        <v>11.981</v>
      </c>
      <c r="Q3071" s="3">
        <v>25.259</v>
      </c>
      <c r="R3071" s="3">
        <v>25.358000000000001</v>
      </c>
      <c r="S3071" s="3">
        <v>29.369</v>
      </c>
      <c r="T3071" s="3" t="s">
        <v>3075</v>
      </c>
      <c r="U3071" s="3" t="s">
        <v>13604</v>
      </c>
      <c r="V3071" s="3">
        <v>346</v>
      </c>
      <c r="W3071" s="3" t="s">
        <v>13605</v>
      </c>
      <c r="X3071" s="3" t="s">
        <v>13606</v>
      </c>
      <c r="Y3071" s="3">
        <v>0</v>
      </c>
      <c r="Z3071" s="3">
        <v>100</v>
      </c>
      <c r="AA3071" s="3">
        <v>675.24099999999999</v>
      </c>
      <c r="AB3071" s="3">
        <v>330</v>
      </c>
      <c r="AC3071" s="3">
        <v>330</v>
      </c>
      <c r="AD3071" s="7">
        <f t="shared" si="376"/>
        <v>1</v>
      </c>
      <c r="AE3071" s="3">
        <f t="shared" si="383"/>
        <v>100</v>
      </c>
      <c r="AF3071" s="7">
        <f t="shared" si="377"/>
        <v>0</v>
      </c>
      <c r="AG3071" s="3" t="str">
        <f t="shared" si="378"/>
        <v/>
      </c>
      <c r="AH3071" s="7">
        <f t="shared" si="379"/>
        <v>0</v>
      </c>
      <c r="AI3071" s="3" t="str">
        <f t="shared" si="380"/>
        <v/>
      </c>
      <c r="AJ3071" s="7">
        <f t="shared" si="381"/>
        <v>0</v>
      </c>
      <c r="AK3071" s="3" t="str">
        <f t="shared" si="382"/>
        <v/>
      </c>
    </row>
    <row r="3072" spans="1:37" ht="20" x14ac:dyDescent="0.2">
      <c r="A3072" s="3" t="s">
        <v>3076</v>
      </c>
      <c r="B3072" s="3" t="s">
        <v>19806</v>
      </c>
      <c r="C3072" s="3" t="s">
        <v>19807</v>
      </c>
      <c r="D3072" s="3">
        <v>4.4899832178579002</v>
      </c>
      <c r="E3072" s="3">
        <v>2.6525880466196199</v>
      </c>
      <c r="F3072" s="6">
        <v>1.03048766051912E-22</v>
      </c>
      <c r="G3072" s="6">
        <v>6.4797489036807401E-21</v>
      </c>
      <c r="H3072" s="3">
        <v>0.183</v>
      </c>
      <c r="I3072" s="3">
        <v>0.5</v>
      </c>
      <c r="J3072" s="3">
        <v>0.26900000000000002</v>
      </c>
      <c r="K3072" s="3">
        <v>7.6970000000000001</v>
      </c>
      <c r="L3072" s="3">
        <v>4.9470000000000001</v>
      </c>
      <c r="M3072" s="3">
        <v>9.5830000000000002</v>
      </c>
      <c r="N3072" s="3">
        <v>0.54100000000000004</v>
      </c>
      <c r="O3072" s="3">
        <v>0.312</v>
      </c>
      <c r="P3072" s="3">
        <v>0.85299999999999998</v>
      </c>
      <c r="Q3072" s="3">
        <v>1.8959999999999999</v>
      </c>
      <c r="R3072" s="3">
        <v>2.2250000000000001</v>
      </c>
      <c r="S3072" s="3">
        <v>1.9039999999999999</v>
      </c>
      <c r="T3072" s="3" t="s">
        <v>3076</v>
      </c>
      <c r="U3072" s="3" t="s">
        <v>6680</v>
      </c>
      <c r="V3072" s="3">
        <v>578</v>
      </c>
      <c r="W3072" s="3" t="s">
        <v>13607</v>
      </c>
      <c r="X3072" s="3" t="s">
        <v>13608</v>
      </c>
      <c r="Y3072" s="3">
        <v>0</v>
      </c>
      <c r="Z3072" s="3">
        <v>99.826989620000006</v>
      </c>
      <c r="AA3072" s="3">
        <v>1172.53</v>
      </c>
      <c r="AB3072" s="3">
        <v>578</v>
      </c>
      <c r="AC3072" s="3">
        <v>577</v>
      </c>
      <c r="AD3072" s="7">
        <f t="shared" si="376"/>
        <v>1</v>
      </c>
      <c r="AE3072" s="3">
        <f t="shared" si="383"/>
        <v>99.826989620000006</v>
      </c>
      <c r="AF3072" s="7">
        <f t="shared" si="377"/>
        <v>0</v>
      </c>
      <c r="AG3072" s="3" t="str">
        <f t="shared" si="378"/>
        <v/>
      </c>
      <c r="AH3072" s="7">
        <f t="shared" si="379"/>
        <v>0</v>
      </c>
      <c r="AI3072" s="3" t="str">
        <f t="shared" si="380"/>
        <v/>
      </c>
      <c r="AJ3072" s="7">
        <f t="shared" si="381"/>
        <v>0</v>
      </c>
      <c r="AK3072" s="3" t="str">
        <f t="shared" si="382"/>
        <v/>
      </c>
    </row>
    <row r="3073" spans="1:37" ht="20" x14ac:dyDescent="0.2">
      <c r="A3073" s="3" t="s">
        <v>3077</v>
      </c>
      <c r="B3073" s="3" t="s">
        <v>19806</v>
      </c>
      <c r="C3073" s="3" t="s">
        <v>19807</v>
      </c>
      <c r="D3073" s="3">
        <v>4.4898723977202604</v>
      </c>
      <c r="E3073" s="3">
        <v>0.54167828519802197</v>
      </c>
      <c r="F3073" s="6">
        <v>1.38018143531971E-9</v>
      </c>
      <c r="G3073" s="6">
        <v>1.0226286013835101E-8</v>
      </c>
      <c r="H3073" s="3">
        <v>0</v>
      </c>
      <c r="I3073" s="3">
        <v>0.19500000000000001</v>
      </c>
      <c r="J3073" s="3">
        <v>0</v>
      </c>
      <c r="K3073" s="3">
        <v>1.3560000000000001</v>
      </c>
      <c r="L3073" s="3">
        <v>1.08</v>
      </c>
      <c r="M3073" s="3">
        <v>2.137</v>
      </c>
      <c r="N3073" s="3">
        <v>0.14499999999999999</v>
      </c>
      <c r="O3073" s="3">
        <v>4.2000000000000003E-2</v>
      </c>
      <c r="P3073" s="3">
        <v>0</v>
      </c>
      <c r="Q3073" s="3">
        <v>0</v>
      </c>
      <c r="R3073" s="3">
        <v>0.621</v>
      </c>
      <c r="S3073" s="3">
        <v>0.372</v>
      </c>
      <c r="T3073" s="3" t="s">
        <v>3077</v>
      </c>
      <c r="U3073" s="3" t="s">
        <v>13609</v>
      </c>
      <c r="V3073" s="3">
        <v>143</v>
      </c>
      <c r="W3073" s="3" t="s">
        <v>13610</v>
      </c>
      <c r="X3073" s="3" t="s">
        <v>13611</v>
      </c>
      <c r="Y3073" s="6">
        <v>7.3900000000000001E-41</v>
      </c>
      <c r="Z3073" s="3">
        <v>94.214876029999999</v>
      </c>
      <c r="AA3073" s="3">
        <v>144.821</v>
      </c>
      <c r="AB3073" s="3">
        <v>121</v>
      </c>
      <c r="AC3073" s="3">
        <v>114</v>
      </c>
      <c r="AD3073" s="7">
        <f t="shared" si="376"/>
        <v>0</v>
      </c>
      <c r="AE3073" s="3" t="str">
        <f t="shared" si="383"/>
        <v/>
      </c>
      <c r="AF3073" s="7">
        <f t="shared" si="377"/>
        <v>0</v>
      </c>
      <c r="AG3073" s="3" t="str">
        <f t="shared" si="378"/>
        <v/>
      </c>
      <c r="AH3073" s="7">
        <f t="shared" si="379"/>
        <v>0</v>
      </c>
      <c r="AI3073" s="3" t="str">
        <f t="shared" si="380"/>
        <v/>
      </c>
      <c r="AJ3073" s="7">
        <f t="shared" si="381"/>
        <v>0</v>
      </c>
      <c r="AK3073" s="3" t="str">
        <f t="shared" si="382"/>
        <v/>
      </c>
    </row>
    <row r="3074" spans="1:37" ht="20" x14ac:dyDescent="0.2">
      <c r="A3074" s="3" t="s">
        <v>3078</v>
      </c>
      <c r="B3074" s="3" t="s">
        <v>19806</v>
      </c>
      <c r="C3074" s="3" t="s">
        <v>19807</v>
      </c>
      <c r="D3074" s="3">
        <v>4.4897936320805201</v>
      </c>
      <c r="E3074" s="3">
        <v>2.7375763134159499</v>
      </c>
      <c r="F3074" s="6">
        <v>7.5537988694544202E-20</v>
      </c>
      <c r="G3074" s="6">
        <v>2.8796025515218901E-18</v>
      </c>
      <c r="H3074" s="3">
        <v>9.6000000000000002E-2</v>
      </c>
      <c r="I3074" s="3">
        <v>0.63</v>
      </c>
      <c r="J3074" s="3">
        <v>0.185</v>
      </c>
      <c r="K3074" s="3">
        <v>9.85</v>
      </c>
      <c r="L3074" s="3">
        <v>5.1749999999999998</v>
      </c>
      <c r="M3074" s="3">
        <v>6.0389999999999997</v>
      </c>
      <c r="N3074" s="3">
        <v>0.309</v>
      </c>
      <c r="O3074" s="3">
        <v>0.186</v>
      </c>
      <c r="P3074" s="3">
        <v>0.94499999999999995</v>
      </c>
      <c r="Q3074" s="3">
        <v>5.2030000000000003</v>
      </c>
      <c r="R3074" s="3">
        <v>3.8450000000000002</v>
      </c>
      <c r="S3074" s="3">
        <v>3.665</v>
      </c>
      <c r="T3074" s="3" t="s">
        <v>3078</v>
      </c>
      <c r="U3074" s="3" t="s">
        <v>7846</v>
      </c>
      <c r="V3074" s="3">
        <v>391</v>
      </c>
      <c r="W3074" s="3" t="s">
        <v>13612</v>
      </c>
      <c r="X3074" s="3" t="s">
        <v>13613</v>
      </c>
      <c r="Y3074" s="3">
        <v>0</v>
      </c>
      <c r="Z3074" s="3">
        <v>100</v>
      </c>
      <c r="AA3074" s="3">
        <v>814.298</v>
      </c>
      <c r="AB3074" s="3">
        <v>391</v>
      </c>
      <c r="AC3074" s="3">
        <v>391</v>
      </c>
      <c r="AD3074" s="7">
        <f t="shared" ref="AD3074:AD3137" si="384">IF(ISNUMBER(SEARCH("alternaria alternata",W3074)) =TRUE, 1,0)</f>
        <v>1</v>
      </c>
      <c r="AE3074" s="3">
        <f t="shared" si="383"/>
        <v>100</v>
      </c>
      <c r="AF3074" s="7">
        <f t="shared" ref="AF3074:AF3137" si="385">IF(ISNUMBER(SEARCH("mycotymovirus",W3074)) =TRUE, 1,0)</f>
        <v>0</v>
      </c>
      <c r="AG3074" s="3" t="str">
        <f t="shared" ref="AG3074:AG3137" si="386">IF(AF3074 = 1,Z3074,"")</f>
        <v/>
      </c>
      <c r="AH3074" s="7">
        <f t="shared" ref="AH3074:AH3137" si="387">IF(ISNUMBER(SEARCH("Pyrenochaeta sp. DS3sAY3a",W3074)) =TRUE, 1,0)</f>
        <v>0</v>
      </c>
      <c r="AI3074" s="3" t="str">
        <f t="shared" ref="AI3074:AI3137" si="388">IF(AH3074 = 1,Z3074,"")</f>
        <v/>
      </c>
      <c r="AJ3074" s="7">
        <f t="shared" ref="AJ3074:AJ3137" si="389">IF(ISNUMBER(SEARCH("Vitis vinifera",W3074)) =TRUE, 1,0)</f>
        <v>0</v>
      </c>
      <c r="AK3074" s="3" t="str">
        <f t="shared" ref="AK3074:AK3137" si="390">IF(AJ3074 = 1,Z3074,"")</f>
        <v/>
      </c>
    </row>
    <row r="3075" spans="1:37" ht="20" x14ac:dyDescent="0.2">
      <c r="A3075" s="3" t="s">
        <v>3079</v>
      </c>
      <c r="B3075" s="3" t="s">
        <v>19806</v>
      </c>
      <c r="C3075" s="3" t="s">
        <v>19807</v>
      </c>
      <c r="D3075" s="3">
        <v>4.48851878751758</v>
      </c>
      <c r="E3075" s="3">
        <v>0.79910050588146797</v>
      </c>
      <c r="F3075" s="6">
        <v>1.09514941401904E-10</v>
      </c>
      <c r="G3075" s="6">
        <v>9.5452334036407002E-10</v>
      </c>
      <c r="H3075" s="3">
        <v>9.6000000000000002E-2</v>
      </c>
      <c r="I3075" s="3">
        <v>0.16300000000000001</v>
      </c>
      <c r="J3075" s="3">
        <v>0</v>
      </c>
      <c r="K3075" s="3">
        <v>1.821</v>
      </c>
      <c r="L3075" s="3">
        <v>1.365</v>
      </c>
      <c r="M3075" s="3">
        <v>3.173</v>
      </c>
      <c r="N3075" s="3">
        <v>0.106</v>
      </c>
      <c r="O3075" s="3">
        <v>0</v>
      </c>
      <c r="P3075" s="3">
        <v>0</v>
      </c>
      <c r="Q3075" s="3">
        <v>0.41599999999999998</v>
      </c>
      <c r="R3075" s="3">
        <v>0.47399999999999998</v>
      </c>
      <c r="S3075" s="3">
        <v>0.63500000000000001</v>
      </c>
      <c r="T3075" s="3" t="s">
        <v>13614</v>
      </c>
      <c r="U3075" s="3"/>
      <c r="V3075" s="3"/>
      <c r="W3075" s="3"/>
      <c r="X3075" s="3"/>
      <c r="Y3075" s="3"/>
      <c r="Z3075" s="3"/>
      <c r="AA3075" s="3"/>
      <c r="AB3075" s="3"/>
      <c r="AC3075" s="3"/>
      <c r="AD3075" s="7">
        <f t="shared" si="384"/>
        <v>0</v>
      </c>
      <c r="AE3075" s="3" t="str">
        <f t="shared" ref="AE3075:AE3138" si="391">IF(AD3075 = 1,Z3075,"")</f>
        <v/>
      </c>
      <c r="AF3075" s="7">
        <f t="shared" si="385"/>
        <v>0</v>
      </c>
      <c r="AG3075" s="3" t="str">
        <f t="shared" si="386"/>
        <v/>
      </c>
      <c r="AH3075" s="7">
        <f t="shared" si="387"/>
        <v>0</v>
      </c>
      <c r="AI3075" s="3" t="str">
        <f t="shared" si="388"/>
        <v/>
      </c>
      <c r="AJ3075" s="7">
        <f t="shared" si="389"/>
        <v>0</v>
      </c>
      <c r="AK3075" s="3" t="str">
        <f t="shared" si="390"/>
        <v/>
      </c>
    </row>
    <row r="3076" spans="1:37" ht="20" x14ac:dyDescent="0.2">
      <c r="A3076" s="3" t="s">
        <v>3080</v>
      </c>
      <c r="B3076" s="3" t="s">
        <v>19806</v>
      </c>
      <c r="C3076" s="3" t="s">
        <v>19807</v>
      </c>
      <c r="D3076" s="3">
        <v>4.4877835428743298</v>
      </c>
      <c r="E3076" s="3">
        <v>3.2819816783981501</v>
      </c>
      <c r="F3076" s="6">
        <v>1.8242671845727001E-13</v>
      </c>
      <c r="G3076" s="6">
        <v>2.4508667985865E-12</v>
      </c>
      <c r="H3076" s="3">
        <v>0.53900000000000003</v>
      </c>
      <c r="I3076" s="3">
        <v>1.8460000000000001</v>
      </c>
      <c r="J3076" s="3">
        <v>0.54700000000000004</v>
      </c>
      <c r="K3076" s="3">
        <v>14.555999999999999</v>
      </c>
      <c r="L3076" s="3">
        <v>12.353999999999999</v>
      </c>
      <c r="M3076" s="3">
        <v>39.625</v>
      </c>
      <c r="N3076" s="3">
        <v>1.4790000000000001</v>
      </c>
      <c r="O3076" s="3">
        <v>0.75900000000000001</v>
      </c>
      <c r="P3076" s="3">
        <v>1.0109999999999999</v>
      </c>
      <c r="Q3076" s="3">
        <v>13.391999999999999</v>
      </c>
      <c r="R3076" s="3">
        <v>13.976000000000001</v>
      </c>
      <c r="S3076" s="3">
        <v>15.183999999999999</v>
      </c>
      <c r="T3076" s="3" t="s">
        <v>3080</v>
      </c>
      <c r="U3076" s="3" t="s">
        <v>11617</v>
      </c>
      <c r="V3076" s="3">
        <v>378</v>
      </c>
      <c r="W3076" s="3" t="s">
        <v>13615</v>
      </c>
      <c r="X3076" s="3" t="s">
        <v>13616</v>
      </c>
      <c r="Y3076" s="3">
        <v>0</v>
      </c>
      <c r="Z3076" s="3">
        <v>100</v>
      </c>
      <c r="AA3076" s="3">
        <v>731.86500000000001</v>
      </c>
      <c r="AB3076" s="3">
        <v>353</v>
      </c>
      <c r="AC3076" s="3">
        <v>353</v>
      </c>
      <c r="AD3076" s="7">
        <f t="shared" si="384"/>
        <v>1</v>
      </c>
      <c r="AE3076" s="3">
        <f t="shared" si="391"/>
        <v>100</v>
      </c>
      <c r="AF3076" s="7">
        <f t="shared" si="385"/>
        <v>0</v>
      </c>
      <c r="AG3076" s="3" t="str">
        <f t="shared" si="386"/>
        <v/>
      </c>
      <c r="AH3076" s="7">
        <f t="shared" si="387"/>
        <v>0</v>
      </c>
      <c r="AI3076" s="3" t="str">
        <f t="shared" si="388"/>
        <v/>
      </c>
      <c r="AJ3076" s="7">
        <f t="shared" si="389"/>
        <v>0</v>
      </c>
      <c r="AK3076" s="3" t="str">
        <f t="shared" si="390"/>
        <v/>
      </c>
    </row>
    <row r="3077" spans="1:37" ht="20" x14ac:dyDescent="0.2">
      <c r="A3077" s="3" t="s">
        <v>3081</v>
      </c>
      <c r="B3077" s="3" t="s">
        <v>19806</v>
      </c>
      <c r="C3077" s="3" t="s">
        <v>19807</v>
      </c>
      <c r="D3077" s="3">
        <v>4.4868812569497196</v>
      </c>
      <c r="E3077" s="3">
        <v>0.17286065630349001</v>
      </c>
      <c r="F3077" s="6">
        <v>5.6467504874438005E-7</v>
      </c>
      <c r="G3077" s="6">
        <v>2.9372155827319398E-6</v>
      </c>
      <c r="H3077" s="3">
        <v>0.154</v>
      </c>
      <c r="I3077" s="3">
        <v>8.6999999999999994E-2</v>
      </c>
      <c r="J3077" s="3">
        <v>0</v>
      </c>
      <c r="K3077" s="3">
        <v>1.0629999999999999</v>
      </c>
      <c r="L3077" s="3">
        <v>1.365</v>
      </c>
      <c r="M3077" s="3">
        <v>3.9020000000000001</v>
      </c>
      <c r="N3077" s="3">
        <v>0.26100000000000001</v>
      </c>
      <c r="O3077" s="3">
        <v>7.5999999999999998E-2</v>
      </c>
      <c r="P3077" s="3">
        <v>0.29799999999999999</v>
      </c>
      <c r="Q3077" s="3">
        <v>0.66700000000000004</v>
      </c>
      <c r="R3077" s="3">
        <v>0.85399999999999998</v>
      </c>
      <c r="S3077" s="3">
        <v>0.46500000000000002</v>
      </c>
      <c r="T3077" s="3" t="s">
        <v>3081</v>
      </c>
      <c r="U3077" s="3" t="s">
        <v>6024</v>
      </c>
      <c r="V3077" s="3">
        <v>385</v>
      </c>
      <c r="W3077" s="3" t="s">
        <v>6025</v>
      </c>
      <c r="X3077" s="3"/>
      <c r="Y3077" s="3"/>
      <c r="Z3077" s="3"/>
      <c r="AA3077" s="3"/>
      <c r="AB3077" s="3"/>
      <c r="AC3077" s="3"/>
      <c r="AD3077" s="7">
        <f t="shared" si="384"/>
        <v>0</v>
      </c>
      <c r="AE3077" s="3" t="str">
        <f t="shared" si="391"/>
        <v/>
      </c>
      <c r="AF3077" s="7">
        <f t="shared" si="385"/>
        <v>0</v>
      </c>
      <c r="AG3077" s="3" t="str">
        <f t="shared" si="386"/>
        <v/>
      </c>
      <c r="AH3077" s="7">
        <f t="shared" si="387"/>
        <v>0</v>
      </c>
      <c r="AI3077" s="3" t="str">
        <f t="shared" si="388"/>
        <v/>
      </c>
      <c r="AJ3077" s="7">
        <f t="shared" si="389"/>
        <v>0</v>
      </c>
      <c r="AK3077" s="3" t="str">
        <f t="shared" si="390"/>
        <v/>
      </c>
    </row>
    <row r="3078" spans="1:37" ht="20" x14ac:dyDescent="0.2">
      <c r="A3078" s="3" t="s">
        <v>3082</v>
      </c>
      <c r="B3078" s="3" t="s">
        <v>19806</v>
      </c>
      <c r="C3078" s="3" t="s">
        <v>19807</v>
      </c>
      <c r="D3078" s="3">
        <v>4.4866321728442298</v>
      </c>
      <c r="E3078" s="3">
        <v>2.15434388016432</v>
      </c>
      <c r="F3078" s="6">
        <v>3.4591203235272001E-19</v>
      </c>
      <c r="G3078" s="6">
        <v>1.1839819585478E-17</v>
      </c>
      <c r="H3078" s="3">
        <v>0.53900000000000003</v>
      </c>
      <c r="I3078" s="3">
        <v>0.70599999999999996</v>
      </c>
      <c r="J3078" s="3">
        <v>9.2999999999999999E-2</v>
      </c>
      <c r="K3078" s="3">
        <v>12.481999999999999</v>
      </c>
      <c r="L3078" s="3">
        <v>7.0789999999999997</v>
      </c>
      <c r="M3078" s="3">
        <v>11.757999999999999</v>
      </c>
      <c r="N3078" s="3">
        <v>0.39600000000000002</v>
      </c>
      <c r="O3078" s="3">
        <v>0.17699999999999999</v>
      </c>
      <c r="P3078" s="3">
        <v>0.59699999999999998</v>
      </c>
      <c r="Q3078" s="3">
        <v>5.6349999999999998</v>
      </c>
      <c r="R3078" s="3">
        <v>3.5779999999999998</v>
      </c>
      <c r="S3078" s="3">
        <v>4.13</v>
      </c>
      <c r="T3078" s="3" t="s">
        <v>13617</v>
      </c>
      <c r="U3078" s="3"/>
      <c r="V3078" s="3"/>
      <c r="W3078" s="3"/>
      <c r="X3078" s="3"/>
      <c r="Y3078" s="3"/>
      <c r="Z3078" s="3"/>
      <c r="AA3078" s="3"/>
      <c r="AB3078" s="3"/>
      <c r="AC3078" s="3"/>
      <c r="AD3078" s="7">
        <f t="shared" si="384"/>
        <v>0</v>
      </c>
      <c r="AE3078" s="3" t="str">
        <f t="shared" si="391"/>
        <v/>
      </c>
      <c r="AF3078" s="7">
        <f t="shared" si="385"/>
        <v>0</v>
      </c>
      <c r="AG3078" s="3" t="str">
        <f t="shared" si="386"/>
        <v/>
      </c>
      <c r="AH3078" s="7">
        <f t="shared" si="387"/>
        <v>0</v>
      </c>
      <c r="AI3078" s="3" t="str">
        <f t="shared" si="388"/>
        <v/>
      </c>
      <c r="AJ3078" s="7">
        <f t="shared" si="389"/>
        <v>0</v>
      </c>
      <c r="AK3078" s="3" t="str">
        <f t="shared" si="390"/>
        <v/>
      </c>
    </row>
    <row r="3079" spans="1:37" ht="20" x14ac:dyDescent="0.2">
      <c r="A3079" s="3" t="s">
        <v>3083</v>
      </c>
      <c r="B3079" s="3" t="s">
        <v>19806</v>
      </c>
      <c r="C3079" s="3" t="s">
        <v>19807</v>
      </c>
      <c r="D3079" s="3">
        <v>4.4865971577295802</v>
      </c>
      <c r="E3079" s="3">
        <v>0.77827547551908904</v>
      </c>
      <c r="F3079" s="6">
        <v>1.6273186787723801E-7</v>
      </c>
      <c r="G3079" s="6">
        <v>9.0118644900165798E-7</v>
      </c>
      <c r="H3079" s="3">
        <v>0.17299999999999999</v>
      </c>
      <c r="I3079" s="3">
        <v>0.13</v>
      </c>
      <c r="J3079" s="3">
        <v>0</v>
      </c>
      <c r="K3079" s="3">
        <v>1.569</v>
      </c>
      <c r="L3079" s="3">
        <v>0.93799999999999994</v>
      </c>
      <c r="M3079" s="3">
        <v>4.9390000000000001</v>
      </c>
      <c r="N3079" s="3">
        <v>0.193</v>
      </c>
      <c r="O3079" s="3">
        <v>0.17699999999999999</v>
      </c>
      <c r="P3079" s="3">
        <v>5.8000000000000003E-2</v>
      </c>
      <c r="Q3079" s="3">
        <v>0.27700000000000002</v>
      </c>
      <c r="R3079" s="3">
        <v>0.49099999999999999</v>
      </c>
      <c r="S3079" s="3">
        <v>0.20300000000000001</v>
      </c>
      <c r="T3079" s="3" t="s">
        <v>3083</v>
      </c>
      <c r="U3079" s="3" t="s">
        <v>13618</v>
      </c>
      <c r="V3079" s="3">
        <v>334</v>
      </c>
      <c r="W3079" s="3" t="s">
        <v>13619</v>
      </c>
      <c r="X3079" s="3" t="s">
        <v>13620</v>
      </c>
      <c r="Y3079" s="3">
        <v>0</v>
      </c>
      <c r="Z3079" s="3">
        <v>100</v>
      </c>
      <c r="AA3079" s="3">
        <v>659.06200000000001</v>
      </c>
      <c r="AB3079" s="3">
        <v>321</v>
      </c>
      <c r="AC3079" s="3">
        <v>321</v>
      </c>
      <c r="AD3079" s="7">
        <f t="shared" si="384"/>
        <v>1</v>
      </c>
      <c r="AE3079" s="3">
        <f t="shared" si="391"/>
        <v>100</v>
      </c>
      <c r="AF3079" s="7">
        <f t="shared" si="385"/>
        <v>0</v>
      </c>
      <c r="AG3079" s="3" t="str">
        <f t="shared" si="386"/>
        <v/>
      </c>
      <c r="AH3079" s="7">
        <f t="shared" si="387"/>
        <v>0</v>
      </c>
      <c r="AI3079" s="3" t="str">
        <f t="shared" si="388"/>
        <v/>
      </c>
      <c r="AJ3079" s="7">
        <f t="shared" si="389"/>
        <v>0</v>
      </c>
      <c r="AK3079" s="3" t="str">
        <f t="shared" si="390"/>
        <v/>
      </c>
    </row>
    <row r="3080" spans="1:37" ht="20" x14ac:dyDescent="0.2">
      <c r="A3080" s="3" t="s">
        <v>3084</v>
      </c>
      <c r="B3080" s="3" t="s">
        <v>19806</v>
      </c>
      <c r="C3080" s="3" t="s">
        <v>19807</v>
      </c>
      <c r="D3080" s="3">
        <v>4.4863088264112596</v>
      </c>
      <c r="E3080" s="3">
        <v>1.80964059550242</v>
      </c>
      <c r="F3080" s="6">
        <v>3.2888246260339699E-14</v>
      </c>
      <c r="G3080" s="6">
        <v>5.0426990759254905E-13</v>
      </c>
      <c r="H3080" s="3">
        <v>0.56799999999999995</v>
      </c>
      <c r="I3080" s="3">
        <v>0.27200000000000002</v>
      </c>
      <c r="J3080" s="3">
        <v>8.3000000000000004E-2</v>
      </c>
      <c r="K3080" s="3">
        <v>7.218</v>
      </c>
      <c r="L3080" s="3">
        <v>4.1369999999999996</v>
      </c>
      <c r="M3080" s="3">
        <v>10.709</v>
      </c>
      <c r="N3080" s="3">
        <v>0.61899999999999999</v>
      </c>
      <c r="O3080" s="3">
        <v>0.40500000000000003</v>
      </c>
      <c r="P3080" s="3">
        <v>0.307</v>
      </c>
      <c r="Q3080" s="3">
        <v>2.3460000000000001</v>
      </c>
      <c r="R3080" s="3">
        <v>1.173</v>
      </c>
      <c r="S3080" s="3">
        <v>2.294</v>
      </c>
      <c r="T3080" s="3" t="s">
        <v>13621</v>
      </c>
      <c r="U3080" s="3"/>
      <c r="V3080" s="3"/>
      <c r="W3080" s="3"/>
      <c r="X3080" s="3"/>
      <c r="Y3080" s="3"/>
      <c r="Z3080" s="3"/>
      <c r="AA3080" s="3"/>
      <c r="AB3080" s="3"/>
      <c r="AC3080" s="3"/>
      <c r="AD3080" s="7">
        <f t="shared" si="384"/>
        <v>0</v>
      </c>
      <c r="AE3080" s="3" t="str">
        <f t="shared" si="391"/>
        <v/>
      </c>
      <c r="AF3080" s="7">
        <f t="shared" si="385"/>
        <v>0</v>
      </c>
      <c r="AG3080" s="3" t="str">
        <f t="shared" si="386"/>
        <v/>
      </c>
      <c r="AH3080" s="7">
        <f t="shared" si="387"/>
        <v>0</v>
      </c>
      <c r="AI3080" s="3" t="str">
        <f t="shared" si="388"/>
        <v/>
      </c>
      <c r="AJ3080" s="7">
        <f t="shared" si="389"/>
        <v>0</v>
      </c>
      <c r="AK3080" s="3" t="str">
        <f t="shared" si="390"/>
        <v/>
      </c>
    </row>
    <row r="3081" spans="1:37" ht="20" x14ac:dyDescent="0.2">
      <c r="A3081" s="3" t="s">
        <v>3085</v>
      </c>
      <c r="B3081" s="3" t="s">
        <v>19806</v>
      </c>
      <c r="C3081" s="3" t="s">
        <v>19807</v>
      </c>
      <c r="D3081" s="3">
        <v>4.4862963151611304</v>
      </c>
      <c r="E3081" s="3">
        <v>1.8286229851737601</v>
      </c>
      <c r="F3081" s="6">
        <v>1.05676855704664E-16</v>
      </c>
      <c r="G3081" s="6">
        <v>2.4231782469361802E-15</v>
      </c>
      <c r="H3081" s="3">
        <v>0.33700000000000002</v>
      </c>
      <c r="I3081" s="3">
        <v>0.65200000000000002</v>
      </c>
      <c r="J3081" s="3">
        <v>0</v>
      </c>
      <c r="K3081" s="3">
        <v>6.1150000000000002</v>
      </c>
      <c r="L3081" s="3">
        <v>7.5339999999999998</v>
      </c>
      <c r="M3081" s="3">
        <v>9.2249999999999996</v>
      </c>
      <c r="N3081" s="3">
        <v>0.27100000000000002</v>
      </c>
      <c r="O3081" s="3">
        <v>0</v>
      </c>
      <c r="P3081" s="3">
        <v>0.24</v>
      </c>
      <c r="Q3081" s="3">
        <v>1.3069999999999999</v>
      </c>
      <c r="R3081" s="3">
        <v>1.2070000000000001</v>
      </c>
      <c r="S3081" s="3">
        <v>1.083</v>
      </c>
      <c r="T3081" s="3" t="s">
        <v>3085</v>
      </c>
      <c r="U3081" s="3" t="s">
        <v>13622</v>
      </c>
      <c r="V3081" s="3">
        <v>187</v>
      </c>
      <c r="W3081" s="3" t="s">
        <v>13623</v>
      </c>
      <c r="X3081" s="3" t="s">
        <v>13624</v>
      </c>
      <c r="Y3081" s="6">
        <v>1.51E-116</v>
      </c>
      <c r="Z3081" s="3">
        <v>99.438202250000003</v>
      </c>
      <c r="AA3081" s="3">
        <v>352.82900000000001</v>
      </c>
      <c r="AB3081" s="3">
        <v>178</v>
      </c>
      <c r="AC3081" s="3">
        <v>177</v>
      </c>
      <c r="AD3081" s="7">
        <f t="shared" si="384"/>
        <v>0</v>
      </c>
      <c r="AE3081" s="3" t="str">
        <f t="shared" si="391"/>
        <v/>
      </c>
      <c r="AF3081" s="7">
        <f t="shared" si="385"/>
        <v>0</v>
      </c>
      <c r="AG3081" s="3" t="str">
        <f t="shared" si="386"/>
        <v/>
      </c>
      <c r="AH3081" s="7">
        <f t="shared" si="387"/>
        <v>0</v>
      </c>
      <c r="AI3081" s="3" t="str">
        <f t="shared" si="388"/>
        <v/>
      </c>
      <c r="AJ3081" s="7">
        <f t="shared" si="389"/>
        <v>1</v>
      </c>
      <c r="AK3081" s="3">
        <f t="shared" si="390"/>
        <v>99.438202250000003</v>
      </c>
    </row>
    <row r="3082" spans="1:37" ht="20" x14ac:dyDescent="0.2">
      <c r="A3082" s="3" t="s">
        <v>3086</v>
      </c>
      <c r="B3082" s="3" t="s">
        <v>19806</v>
      </c>
      <c r="C3082" s="3" t="s">
        <v>19807</v>
      </c>
      <c r="D3082" s="3">
        <v>4.4850562188110601</v>
      </c>
      <c r="E3082" s="3">
        <v>1.40198453700849</v>
      </c>
      <c r="F3082" s="6">
        <v>1.9449600626386499E-17</v>
      </c>
      <c r="G3082" s="6">
        <v>5.0783773142372502E-16</v>
      </c>
      <c r="H3082" s="3">
        <v>5.8000000000000003E-2</v>
      </c>
      <c r="I3082" s="3">
        <v>0.13</v>
      </c>
      <c r="J3082" s="3">
        <v>5.6000000000000001E-2</v>
      </c>
      <c r="K3082" s="3">
        <v>2.1539999999999999</v>
      </c>
      <c r="L3082" s="3">
        <v>1.7490000000000001</v>
      </c>
      <c r="M3082" s="3">
        <v>1.9450000000000001</v>
      </c>
      <c r="N3082" s="3">
        <v>0.126</v>
      </c>
      <c r="O3082" s="3">
        <v>5.8999999999999997E-2</v>
      </c>
      <c r="P3082" s="3">
        <v>0.14099999999999999</v>
      </c>
      <c r="Q3082" s="3">
        <v>1.3939999999999999</v>
      </c>
      <c r="R3082" s="3">
        <v>1.155</v>
      </c>
      <c r="S3082" s="3">
        <v>1.0580000000000001</v>
      </c>
      <c r="T3082" s="3" t="s">
        <v>3086</v>
      </c>
      <c r="U3082" s="3" t="s">
        <v>13625</v>
      </c>
      <c r="V3082" s="3">
        <v>312</v>
      </c>
      <c r="W3082" s="3" t="s">
        <v>13626</v>
      </c>
      <c r="X3082" s="3" t="s">
        <v>13627</v>
      </c>
      <c r="Y3082" s="3">
        <v>0</v>
      </c>
      <c r="Z3082" s="3">
        <v>100</v>
      </c>
      <c r="AA3082" s="3">
        <v>637.10599999999999</v>
      </c>
      <c r="AB3082" s="3">
        <v>312</v>
      </c>
      <c r="AC3082" s="3">
        <v>312</v>
      </c>
      <c r="AD3082" s="7">
        <f t="shared" si="384"/>
        <v>1</v>
      </c>
      <c r="AE3082" s="3">
        <f t="shared" si="391"/>
        <v>100</v>
      </c>
      <c r="AF3082" s="7">
        <f t="shared" si="385"/>
        <v>0</v>
      </c>
      <c r="AG3082" s="3" t="str">
        <f t="shared" si="386"/>
        <v/>
      </c>
      <c r="AH3082" s="7">
        <f t="shared" si="387"/>
        <v>0</v>
      </c>
      <c r="AI3082" s="3" t="str">
        <f t="shared" si="388"/>
        <v/>
      </c>
      <c r="AJ3082" s="7">
        <f t="shared" si="389"/>
        <v>0</v>
      </c>
      <c r="AK3082" s="3" t="str">
        <f t="shared" si="390"/>
        <v/>
      </c>
    </row>
    <row r="3083" spans="1:37" ht="20" x14ac:dyDescent="0.2">
      <c r="A3083" s="3" t="s">
        <v>3087</v>
      </c>
      <c r="B3083" s="3" t="s">
        <v>19806</v>
      </c>
      <c r="C3083" s="3" t="s">
        <v>19807</v>
      </c>
      <c r="D3083" s="3">
        <v>4.4848447960890203</v>
      </c>
      <c r="E3083" s="3">
        <v>-0.232460771863232</v>
      </c>
      <c r="F3083" s="6">
        <v>1.37987572525479E-7</v>
      </c>
      <c r="G3083" s="6">
        <v>7.7115759562205299E-7</v>
      </c>
      <c r="H3083" s="3">
        <v>0</v>
      </c>
      <c r="I3083" s="3">
        <v>0.152</v>
      </c>
      <c r="J3083" s="3">
        <v>0</v>
      </c>
      <c r="K3083" s="3">
        <v>0.90400000000000003</v>
      </c>
      <c r="L3083" s="3">
        <v>1.464</v>
      </c>
      <c r="M3083" s="3">
        <v>1.446</v>
      </c>
      <c r="N3083" s="3">
        <v>7.6999999999999999E-2</v>
      </c>
      <c r="O3083" s="3">
        <v>0</v>
      </c>
      <c r="P3083" s="3">
        <v>0.191</v>
      </c>
      <c r="Q3083" s="3">
        <v>0.56299999999999994</v>
      </c>
      <c r="R3083" s="3">
        <v>1.69</v>
      </c>
      <c r="S3083" s="3">
        <v>0.86299999999999999</v>
      </c>
      <c r="T3083" s="3" t="s">
        <v>3087</v>
      </c>
      <c r="U3083" s="3" t="s">
        <v>9644</v>
      </c>
      <c r="V3083" s="3">
        <v>370</v>
      </c>
      <c r="W3083" s="3" t="s">
        <v>13628</v>
      </c>
      <c r="X3083" s="3" t="s">
        <v>13629</v>
      </c>
      <c r="Y3083" s="3">
        <v>0</v>
      </c>
      <c r="Z3083" s="3">
        <v>100</v>
      </c>
      <c r="AA3083" s="3">
        <v>678.322</v>
      </c>
      <c r="AB3083" s="3">
        <v>333</v>
      </c>
      <c r="AC3083" s="3">
        <v>333</v>
      </c>
      <c r="AD3083" s="7">
        <f t="shared" si="384"/>
        <v>1</v>
      </c>
      <c r="AE3083" s="3">
        <f t="shared" si="391"/>
        <v>100</v>
      </c>
      <c r="AF3083" s="7">
        <f t="shared" si="385"/>
        <v>0</v>
      </c>
      <c r="AG3083" s="3" t="str">
        <f t="shared" si="386"/>
        <v/>
      </c>
      <c r="AH3083" s="7">
        <f t="shared" si="387"/>
        <v>0</v>
      </c>
      <c r="AI3083" s="3" t="str">
        <f t="shared" si="388"/>
        <v/>
      </c>
      <c r="AJ3083" s="7">
        <f t="shared" si="389"/>
        <v>0</v>
      </c>
      <c r="AK3083" s="3" t="str">
        <f t="shared" si="390"/>
        <v/>
      </c>
    </row>
    <row r="3084" spans="1:37" ht="20" x14ac:dyDescent="0.2">
      <c r="A3084" s="3" t="s">
        <v>3088</v>
      </c>
      <c r="B3084" s="3" t="s">
        <v>19806</v>
      </c>
      <c r="C3084" s="3" t="s">
        <v>19807</v>
      </c>
      <c r="D3084" s="3">
        <v>4.4844508000769903</v>
      </c>
      <c r="E3084" s="3">
        <v>-0.241539342620195</v>
      </c>
      <c r="F3084" s="6">
        <v>2.17782753261089E-7</v>
      </c>
      <c r="G3084" s="6">
        <v>1.1896922282360101E-6</v>
      </c>
      <c r="H3084" s="3">
        <v>0.20200000000000001</v>
      </c>
      <c r="I3084" s="3">
        <v>0</v>
      </c>
      <c r="J3084" s="3">
        <v>0</v>
      </c>
      <c r="K3084" s="3">
        <v>2.14</v>
      </c>
      <c r="L3084" s="3">
        <v>1.137</v>
      </c>
      <c r="M3084" s="3">
        <v>2.2519999999999998</v>
      </c>
      <c r="N3084" s="3">
        <v>0</v>
      </c>
      <c r="O3084" s="3">
        <v>0.10100000000000001</v>
      </c>
      <c r="P3084" s="3">
        <v>0</v>
      </c>
      <c r="Q3084" s="3">
        <v>0.71799999999999997</v>
      </c>
      <c r="R3084" s="3">
        <v>0.71599999999999997</v>
      </c>
      <c r="S3084" s="3">
        <v>0.91400000000000003</v>
      </c>
      <c r="T3084" s="3" t="s">
        <v>13630</v>
      </c>
      <c r="U3084" s="3"/>
      <c r="V3084" s="3"/>
      <c r="W3084" s="3"/>
      <c r="X3084" s="3"/>
      <c r="Y3084" s="3"/>
      <c r="Z3084" s="3"/>
      <c r="AA3084" s="3"/>
      <c r="AB3084" s="3"/>
      <c r="AC3084" s="3"/>
      <c r="AD3084" s="7">
        <f t="shared" si="384"/>
        <v>0</v>
      </c>
      <c r="AE3084" s="3" t="str">
        <f t="shared" si="391"/>
        <v/>
      </c>
      <c r="AF3084" s="7">
        <f t="shared" si="385"/>
        <v>0</v>
      </c>
      <c r="AG3084" s="3" t="str">
        <f t="shared" si="386"/>
        <v/>
      </c>
      <c r="AH3084" s="7">
        <f t="shared" si="387"/>
        <v>0</v>
      </c>
      <c r="AI3084" s="3" t="str">
        <f t="shared" si="388"/>
        <v/>
      </c>
      <c r="AJ3084" s="7">
        <f t="shared" si="389"/>
        <v>0</v>
      </c>
      <c r="AK3084" s="3" t="str">
        <f t="shared" si="390"/>
        <v/>
      </c>
    </row>
    <row r="3085" spans="1:37" ht="20" x14ac:dyDescent="0.2">
      <c r="A3085" s="3" t="s">
        <v>3089</v>
      </c>
      <c r="B3085" s="3" t="s">
        <v>19806</v>
      </c>
      <c r="C3085" s="3" t="s">
        <v>19807</v>
      </c>
      <c r="D3085" s="3">
        <v>4.4839942347517496</v>
      </c>
      <c r="E3085" s="3">
        <v>2.3338570904726201</v>
      </c>
      <c r="F3085" s="6">
        <v>2.4608443927290502E-16</v>
      </c>
      <c r="G3085" s="6">
        <v>5.3150404706131599E-15</v>
      </c>
      <c r="H3085" s="3">
        <v>0.48099999999999998</v>
      </c>
      <c r="I3085" s="3">
        <v>0.59699999999999998</v>
      </c>
      <c r="J3085" s="3">
        <v>0.13900000000000001</v>
      </c>
      <c r="K3085" s="3">
        <v>9.7170000000000005</v>
      </c>
      <c r="L3085" s="3">
        <v>5.2309999999999999</v>
      </c>
      <c r="M3085" s="3">
        <v>15.635</v>
      </c>
      <c r="N3085" s="3">
        <v>1.363</v>
      </c>
      <c r="O3085" s="3">
        <v>0.751</v>
      </c>
      <c r="P3085" s="3">
        <v>0.57199999999999995</v>
      </c>
      <c r="Q3085" s="3">
        <v>2.1040000000000001</v>
      </c>
      <c r="R3085" s="3">
        <v>1.923</v>
      </c>
      <c r="S3085" s="3">
        <v>1.3959999999999999</v>
      </c>
      <c r="T3085" s="3" t="s">
        <v>13631</v>
      </c>
      <c r="U3085" s="3"/>
      <c r="V3085" s="3"/>
      <c r="W3085" s="3"/>
      <c r="X3085" s="3"/>
      <c r="Y3085" s="3"/>
      <c r="Z3085" s="3"/>
      <c r="AA3085" s="3"/>
      <c r="AB3085" s="3"/>
      <c r="AC3085" s="3"/>
      <c r="AD3085" s="7">
        <f t="shared" si="384"/>
        <v>0</v>
      </c>
      <c r="AE3085" s="3" t="str">
        <f t="shared" si="391"/>
        <v/>
      </c>
      <c r="AF3085" s="7">
        <f t="shared" si="385"/>
        <v>0</v>
      </c>
      <c r="AG3085" s="3" t="str">
        <f t="shared" si="386"/>
        <v/>
      </c>
      <c r="AH3085" s="7">
        <f t="shared" si="387"/>
        <v>0</v>
      </c>
      <c r="AI3085" s="3" t="str">
        <f t="shared" si="388"/>
        <v/>
      </c>
      <c r="AJ3085" s="7">
        <f t="shared" si="389"/>
        <v>0</v>
      </c>
      <c r="AK3085" s="3" t="str">
        <f t="shared" si="390"/>
        <v/>
      </c>
    </row>
    <row r="3086" spans="1:37" ht="20" x14ac:dyDescent="0.2">
      <c r="A3086" s="3" t="s">
        <v>3090</v>
      </c>
      <c r="B3086" s="3" t="s">
        <v>19806</v>
      </c>
      <c r="C3086" s="3" t="s">
        <v>19807</v>
      </c>
      <c r="D3086" s="3">
        <v>4.4834086976014502</v>
      </c>
      <c r="E3086" s="3">
        <v>0.791939004113831</v>
      </c>
      <c r="F3086" s="6">
        <v>2.23887437160337E-13</v>
      </c>
      <c r="G3086" s="6">
        <v>2.9637986090192902E-12</v>
      </c>
      <c r="H3086" s="3">
        <v>0.46200000000000002</v>
      </c>
      <c r="I3086" s="3">
        <v>0.13</v>
      </c>
      <c r="J3086" s="3">
        <v>0</v>
      </c>
      <c r="K3086" s="3">
        <v>5.7160000000000002</v>
      </c>
      <c r="L3086" s="3">
        <v>4.1369999999999996</v>
      </c>
      <c r="M3086" s="3">
        <v>4.9770000000000003</v>
      </c>
      <c r="N3086" s="3">
        <v>0.251</v>
      </c>
      <c r="O3086" s="3">
        <v>0.11799999999999999</v>
      </c>
      <c r="P3086" s="3">
        <v>0.54700000000000004</v>
      </c>
      <c r="Q3086" s="3">
        <v>1.532</v>
      </c>
      <c r="R3086" s="3">
        <v>3.1989999999999998</v>
      </c>
      <c r="S3086" s="3">
        <v>1.083</v>
      </c>
      <c r="T3086" s="3" t="s">
        <v>13632</v>
      </c>
      <c r="U3086" s="3"/>
      <c r="V3086" s="3"/>
      <c r="W3086" s="3"/>
      <c r="X3086" s="3"/>
      <c r="Y3086" s="3"/>
      <c r="Z3086" s="3"/>
      <c r="AA3086" s="3"/>
      <c r="AB3086" s="3"/>
      <c r="AC3086" s="3"/>
      <c r="AD3086" s="7">
        <f t="shared" si="384"/>
        <v>0</v>
      </c>
      <c r="AE3086" s="3" t="str">
        <f t="shared" si="391"/>
        <v/>
      </c>
      <c r="AF3086" s="7">
        <f t="shared" si="385"/>
        <v>0</v>
      </c>
      <c r="AG3086" s="3" t="str">
        <f t="shared" si="386"/>
        <v/>
      </c>
      <c r="AH3086" s="7">
        <f t="shared" si="387"/>
        <v>0</v>
      </c>
      <c r="AI3086" s="3" t="str">
        <f t="shared" si="388"/>
        <v/>
      </c>
      <c r="AJ3086" s="7">
        <f t="shared" si="389"/>
        <v>0</v>
      </c>
      <c r="AK3086" s="3" t="str">
        <f t="shared" si="390"/>
        <v/>
      </c>
    </row>
    <row r="3087" spans="1:37" ht="20" x14ac:dyDescent="0.2">
      <c r="A3087" s="3" t="s">
        <v>3091</v>
      </c>
      <c r="B3087" s="3" t="s">
        <v>19806</v>
      </c>
      <c r="C3087" s="3" t="s">
        <v>19807</v>
      </c>
      <c r="D3087" s="3">
        <v>4.4826474459369603</v>
      </c>
      <c r="E3087" s="3">
        <v>-0.23359430612454901</v>
      </c>
      <c r="F3087" s="6">
        <v>1.03631257605671E-7</v>
      </c>
      <c r="G3087" s="6">
        <v>5.8853677154565199E-7</v>
      </c>
      <c r="H3087" s="3">
        <v>0</v>
      </c>
      <c r="I3087" s="3">
        <v>0.33700000000000002</v>
      </c>
      <c r="J3087" s="3">
        <v>0</v>
      </c>
      <c r="K3087" s="3">
        <v>2.3929999999999998</v>
      </c>
      <c r="L3087" s="3">
        <v>2.8149999999999999</v>
      </c>
      <c r="M3087" s="3">
        <v>3.4670000000000001</v>
      </c>
      <c r="N3087" s="3">
        <v>0.16400000000000001</v>
      </c>
      <c r="O3087" s="3">
        <v>0</v>
      </c>
      <c r="P3087" s="3">
        <v>0.14099999999999999</v>
      </c>
      <c r="Q3087" s="3">
        <v>2.9260000000000002</v>
      </c>
      <c r="R3087" s="3">
        <v>2.5609999999999999</v>
      </c>
      <c r="S3087" s="3">
        <v>1.43</v>
      </c>
      <c r="T3087" s="3" t="s">
        <v>3091</v>
      </c>
      <c r="U3087" s="3" t="s">
        <v>13633</v>
      </c>
      <c r="V3087" s="3">
        <v>548</v>
      </c>
      <c r="W3087" s="3" t="s">
        <v>13634</v>
      </c>
      <c r="X3087" s="3" t="s">
        <v>13635</v>
      </c>
      <c r="Y3087" s="3">
        <v>0</v>
      </c>
      <c r="Z3087" s="3">
        <v>99.635036499999998</v>
      </c>
      <c r="AA3087" s="3">
        <v>1131.7</v>
      </c>
      <c r="AB3087" s="3">
        <v>548</v>
      </c>
      <c r="AC3087" s="3">
        <v>546</v>
      </c>
      <c r="AD3087" s="7">
        <f t="shared" si="384"/>
        <v>1</v>
      </c>
      <c r="AE3087" s="3">
        <f t="shared" si="391"/>
        <v>99.635036499999998</v>
      </c>
      <c r="AF3087" s="7">
        <f t="shared" si="385"/>
        <v>0</v>
      </c>
      <c r="AG3087" s="3" t="str">
        <f t="shared" si="386"/>
        <v/>
      </c>
      <c r="AH3087" s="7">
        <f t="shared" si="387"/>
        <v>0</v>
      </c>
      <c r="AI3087" s="3" t="str">
        <f t="shared" si="388"/>
        <v/>
      </c>
      <c r="AJ3087" s="7">
        <f t="shared" si="389"/>
        <v>0</v>
      </c>
      <c r="AK3087" s="3" t="str">
        <f t="shared" si="390"/>
        <v/>
      </c>
    </row>
    <row r="3088" spans="1:37" ht="20" x14ac:dyDescent="0.2">
      <c r="A3088" s="3" t="s">
        <v>3092</v>
      </c>
      <c r="B3088" s="3" t="s">
        <v>19806</v>
      </c>
      <c r="C3088" s="3" t="s">
        <v>19807</v>
      </c>
      <c r="D3088" s="3">
        <v>4.4825868001243601</v>
      </c>
      <c r="E3088" s="3">
        <v>0.79380615793380904</v>
      </c>
      <c r="F3088" s="6">
        <v>1.9158051295452602E-11</v>
      </c>
      <c r="G3088" s="6">
        <v>1.88047341602001E-10</v>
      </c>
      <c r="H3088" s="3">
        <v>4.8000000000000001E-2</v>
      </c>
      <c r="I3088" s="3">
        <v>9.8000000000000004E-2</v>
      </c>
      <c r="J3088" s="3">
        <v>9.2999999999999999E-2</v>
      </c>
      <c r="K3088" s="3">
        <v>1.2629999999999999</v>
      </c>
      <c r="L3088" s="3">
        <v>2.601</v>
      </c>
      <c r="M3088" s="3">
        <v>1.881</v>
      </c>
      <c r="N3088" s="3">
        <v>9.7000000000000003E-2</v>
      </c>
      <c r="O3088" s="3">
        <v>4.2000000000000003E-2</v>
      </c>
      <c r="P3088" s="3">
        <v>0.124</v>
      </c>
      <c r="Q3088" s="3">
        <v>1.35</v>
      </c>
      <c r="R3088" s="3">
        <v>2.0609999999999999</v>
      </c>
      <c r="S3088" s="3">
        <v>1.32</v>
      </c>
      <c r="T3088" s="3" t="s">
        <v>13636</v>
      </c>
      <c r="U3088" s="3"/>
      <c r="V3088" s="3"/>
      <c r="W3088" s="3"/>
      <c r="X3088" s="3"/>
      <c r="Y3088" s="3"/>
      <c r="Z3088" s="3"/>
      <c r="AA3088" s="3"/>
      <c r="AB3088" s="3"/>
      <c r="AC3088" s="3"/>
      <c r="AD3088" s="7">
        <f t="shared" si="384"/>
        <v>0</v>
      </c>
      <c r="AE3088" s="3" t="str">
        <f t="shared" si="391"/>
        <v/>
      </c>
      <c r="AF3088" s="7">
        <f t="shared" si="385"/>
        <v>0</v>
      </c>
      <c r="AG3088" s="3" t="str">
        <f t="shared" si="386"/>
        <v/>
      </c>
      <c r="AH3088" s="7">
        <f t="shared" si="387"/>
        <v>0</v>
      </c>
      <c r="AI3088" s="3" t="str">
        <f t="shared" si="388"/>
        <v/>
      </c>
      <c r="AJ3088" s="7">
        <f t="shared" si="389"/>
        <v>0</v>
      </c>
      <c r="AK3088" s="3" t="str">
        <f t="shared" si="390"/>
        <v/>
      </c>
    </row>
    <row r="3089" spans="1:37" ht="20" x14ac:dyDescent="0.2">
      <c r="A3089" s="3" t="s">
        <v>3093</v>
      </c>
      <c r="B3089" s="3" t="s">
        <v>19806</v>
      </c>
      <c r="C3089" s="3" t="s">
        <v>19807</v>
      </c>
      <c r="D3089" s="3">
        <v>4.4819393328409598</v>
      </c>
      <c r="E3089" s="3">
        <v>2.4191671338265599</v>
      </c>
      <c r="F3089" s="6">
        <v>3.1962488374225699E-21</v>
      </c>
      <c r="G3089" s="6">
        <v>1.5065842472160099E-19</v>
      </c>
      <c r="H3089" s="3">
        <v>0.193</v>
      </c>
      <c r="I3089" s="3">
        <v>0.32600000000000001</v>
      </c>
      <c r="J3089" s="3">
        <v>6.5000000000000002E-2</v>
      </c>
      <c r="K3089" s="3">
        <v>5.2770000000000001</v>
      </c>
      <c r="L3089" s="3">
        <v>3.113</v>
      </c>
      <c r="M3089" s="3">
        <v>5.3609999999999998</v>
      </c>
      <c r="N3089" s="3">
        <v>0.46400000000000002</v>
      </c>
      <c r="O3089" s="3">
        <v>0.22800000000000001</v>
      </c>
      <c r="P3089" s="3">
        <v>0.28199999999999997</v>
      </c>
      <c r="Q3089" s="3">
        <v>1.3420000000000001</v>
      </c>
      <c r="R3089" s="3">
        <v>1.8540000000000001</v>
      </c>
      <c r="S3089" s="3">
        <v>2.1579999999999999</v>
      </c>
      <c r="T3089" s="3" t="s">
        <v>3093</v>
      </c>
      <c r="U3089" s="3" t="s">
        <v>13637</v>
      </c>
      <c r="V3089" s="3">
        <v>277</v>
      </c>
      <c r="W3089" s="3" t="s">
        <v>13638</v>
      </c>
      <c r="X3089" s="3" t="s">
        <v>13639</v>
      </c>
      <c r="Y3089" s="3">
        <v>0</v>
      </c>
      <c r="Z3089" s="3">
        <v>100</v>
      </c>
      <c r="AA3089" s="3">
        <v>546.96900000000005</v>
      </c>
      <c r="AB3089" s="3">
        <v>277</v>
      </c>
      <c r="AC3089" s="3">
        <v>277</v>
      </c>
      <c r="AD3089" s="7">
        <f t="shared" si="384"/>
        <v>0</v>
      </c>
      <c r="AE3089" s="3" t="str">
        <f t="shared" si="391"/>
        <v/>
      </c>
      <c r="AF3089" s="7">
        <f t="shared" si="385"/>
        <v>0</v>
      </c>
      <c r="AG3089" s="3" t="str">
        <f t="shared" si="386"/>
        <v/>
      </c>
      <c r="AH3089" s="7">
        <f t="shared" si="387"/>
        <v>0</v>
      </c>
      <c r="AI3089" s="3" t="str">
        <f t="shared" si="388"/>
        <v/>
      </c>
      <c r="AJ3089" s="7">
        <f t="shared" si="389"/>
        <v>1</v>
      </c>
      <c r="AK3089" s="3">
        <f t="shared" si="390"/>
        <v>100</v>
      </c>
    </row>
    <row r="3090" spans="1:37" ht="20" x14ac:dyDescent="0.2">
      <c r="A3090" s="3" t="s">
        <v>3094</v>
      </c>
      <c r="B3090" s="3" t="s">
        <v>19806</v>
      </c>
      <c r="C3090" s="3" t="s">
        <v>19807</v>
      </c>
      <c r="D3090" s="3">
        <v>4.4818911589746202</v>
      </c>
      <c r="E3090" s="3">
        <v>3.38409633349371</v>
      </c>
      <c r="F3090" s="6">
        <v>2.6468364646358003E-26</v>
      </c>
      <c r="G3090" s="6">
        <v>2.8027976271527099E-24</v>
      </c>
      <c r="H3090" s="3">
        <v>0.443</v>
      </c>
      <c r="I3090" s="3">
        <v>0.80400000000000005</v>
      </c>
      <c r="J3090" s="3">
        <v>0.34300000000000003</v>
      </c>
      <c r="K3090" s="3">
        <v>10.183</v>
      </c>
      <c r="L3090" s="3">
        <v>7.7329999999999997</v>
      </c>
      <c r="M3090" s="3">
        <v>16.940000000000001</v>
      </c>
      <c r="N3090" s="3">
        <v>0.754</v>
      </c>
      <c r="O3090" s="3">
        <v>0.312</v>
      </c>
      <c r="P3090" s="3">
        <v>0.42299999999999999</v>
      </c>
      <c r="Q3090" s="3">
        <v>3.1859999999999999</v>
      </c>
      <c r="R3090" s="3">
        <v>3.7330000000000001</v>
      </c>
      <c r="S3090" s="3">
        <v>2.3610000000000002</v>
      </c>
      <c r="T3090" s="3" t="s">
        <v>3094</v>
      </c>
      <c r="U3090" s="3" t="s">
        <v>13640</v>
      </c>
      <c r="V3090" s="3">
        <v>387</v>
      </c>
      <c r="W3090" s="3" t="s">
        <v>13641</v>
      </c>
      <c r="X3090" s="3" t="s">
        <v>13642</v>
      </c>
      <c r="Y3090" s="3">
        <v>0</v>
      </c>
      <c r="Z3090" s="3">
        <v>100</v>
      </c>
      <c r="AA3090" s="3">
        <v>668.30700000000002</v>
      </c>
      <c r="AB3090" s="3">
        <v>327</v>
      </c>
      <c r="AC3090" s="3">
        <v>327</v>
      </c>
      <c r="AD3090" s="7">
        <f t="shared" si="384"/>
        <v>1</v>
      </c>
      <c r="AE3090" s="3">
        <f t="shared" si="391"/>
        <v>100</v>
      </c>
      <c r="AF3090" s="7">
        <f t="shared" si="385"/>
        <v>0</v>
      </c>
      <c r="AG3090" s="3" t="str">
        <f t="shared" si="386"/>
        <v/>
      </c>
      <c r="AH3090" s="7">
        <f t="shared" si="387"/>
        <v>0</v>
      </c>
      <c r="AI3090" s="3" t="str">
        <f t="shared" si="388"/>
        <v/>
      </c>
      <c r="AJ3090" s="7">
        <f t="shared" si="389"/>
        <v>0</v>
      </c>
      <c r="AK3090" s="3" t="str">
        <f t="shared" si="390"/>
        <v/>
      </c>
    </row>
    <row r="3091" spans="1:37" ht="20" x14ac:dyDescent="0.2">
      <c r="A3091" s="3" t="s">
        <v>3095</v>
      </c>
      <c r="B3091" s="3" t="s">
        <v>19806</v>
      </c>
      <c r="C3091" s="3" t="s">
        <v>19807</v>
      </c>
      <c r="D3091" s="3">
        <v>4.4809955337345002</v>
      </c>
      <c r="E3091" s="3">
        <v>2.8910676745928701</v>
      </c>
      <c r="F3091" s="6">
        <v>5.9725648120272998E-16</v>
      </c>
      <c r="G3091" s="6">
        <v>1.2191787755849799E-14</v>
      </c>
      <c r="H3091" s="3">
        <v>0.94399999999999995</v>
      </c>
      <c r="I3091" s="3">
        <v>1.0640000000000001</v>
      </c>
      <c r="J3091" s="3">
        <v>0.17599999999999999</v>
      </c>
      <c r="K3091" s="3">
        <v>12.442</v>
      </c>
      <c r="L3091" s="3">
        <v>9.9649999999999999</v>
      </c>
      <c r="M3091" s="3">
        <v>27.751999999999999</v>
      </c>
      <c r="N3091" s="3">
        <v>2.06</v>
      </c>
      <c r="O3091" s="3">
        <v>0.69199999999999995</v>
      </c>
      <c r="P3091" s="3">
        <v>0.82</v>
      </c>
      <c r="Q3091" s="3">
        <v>9.0370000000000008</v>
      </c>
      <c r="R3091" s="3">
        <v>6.4409999999999998</v>
      </c>
      <c r="S3091" s="3">
        <v>6.585</v>
      </c>
      <c r="T3091" s="3" t="s">
        <v>3095</v>
      </c>
      <c r="U3091" s="3" t="s">
        <v>13643</v>
      </c>
      <c r="V3091" s="3">
        <v>650</v>
      </c>
      <c r="W3091" s="3" t="s">
        <v>13644</v>
      </c>
      <c r="X3091" s="3" t="s">
        <v>13645</v>
      </c>
      <c r="Y3091" s="3">
        <v>0</v>
      </c>
      <c r="Z3091" s="3">
        <v>99.838709679999994</v>
      </c>
      <c r="AA3091" s="3">
        <v>1284.6300000000001</v>
      </c>
      <c r="AB3091" s="3">
        <v>620</v>
      </c>
      <c r="AC3091" s="3">
        <v>619</v>
      </c>
      <c r="AD3091" s="7">
        <f t="shared" si="384"/>
        <v>1</v>
      </c>
      <c r="AE3091" s="3">
        <f t="shared" si="391"/>
        <v>99.838709679999994</v>
      </c>
      <c r="AF3091" s="7">
        <f t="shared" si="385"/>
        <v>0</v>
      </c>
      <c r="AG3091" s="3" t="str">
        <f t="shared" si="386"/>
        <v/>
      </c>
      <c r="AH3091" s="7">
        <f t="shared" si="387"/>
        <v>0</v>
      </c>
      <c r="AI3091" s="3" t="str">
        <f t="shared" si="388"/>
        <v/>
      </c>
      <c r="AJ3091" s="7">
        <f t="shared" si="389"/>
        <v>0</v>
      </c>
      <c r="AK3091" s="3" t="str">
        <f t="shared" si="390"/>
        <v/>
      </c>
    </row>
    <row r="3092" spans="1:37" ht="20" x14ac:dyDescent="0.2">
      <c r="A3092" s="3" t="s">
        <v>3096</v>
      </c>
      <c r="B3092" s="3" t="s">
        <v>19806</v>
      </c>
      <c r="C3092" s="3" t="s">
        <v>19807</v>
      </c>
      <c r="D3092" s="3">
        <v>4.4809020841119001</v>
      </c>
      <c r="E3092" s="3">
        <v>2.9436508317441401</v>
      </c>
      <c r="F3092" s="6">
        <v>1.84326178409913E-17</v>
      </c>
      <c r="G3092" s="6">
        <v>4.8293775455044003E-16</v>
      </c>
      <c r="H3092" s="3">
        <v>0.501</v>
      </c>
      <c r="I3092" s="3">
        <v>0.46700000000000003</v>
      </c>
      <c r="J3092" s="3">
        <v>0.13</v>
      </c>
      <c r="K3092" s="3">
        <v>6.048</v>
      </c>
      <c r="L3092" s="3">
        <v>5.3019999999999996</v>
      </c>
      <c r="M3092" s="3">
        <v>13.78</v>
      </c>
      <c r="N3092" s="3">
        <v>0.95699999999999996</v>
      </c>
      <c r="O3092" s="3">
        <v>0.28699999999999998</v>
      </c>
      <c r="P3092" s="3">
        <v>0.71299999999999997</v>
      </c>
      <c r="Q3092" s="3">
        <v>1.956</v>
      </c>
      <c r="R3092" s="3">
        <v>1.552</v>
      </c>
      <c r="S3092" s="3">
        <v>1.4219999999999999</v>
      </c>
      <c r="T3092" s="3" t="s">
        <v>3096</v>
      </c>
      <c r="U3092" s="3" t="s">
        <v>10229</v>
      </c>
      <c r="V3092" s="3">
        <v>223</v>
      </c>
      <c r="W3092" s="3" t="s">
        <v>13646</v>
      </c>
      <c r="X3092" s="3" t="s">
        <v>13647</v>
      </c>
      <c r="Y3092" s="6">
        <v>1.83E-145</v>
      </c>
      <c r="Z3092" s="3">
        <v>100</v>
      </c>
      <c r="AA3092" s="3">
        <v>417.92700000000002</v>
      </c>
      <c r="AB3092" s="3">
        <v>223</v>
      </c>
      <c r="AC3092" s="3">
        <v>223</v>
      </c>
      <c r="AD3092" s="7">
        <f t="shared" si="384"/>
        <v>1</v>
      </c>
      <c r="AE3092" s="3">
        <f t="shared" si="391"/>
        <v>100</v>
      </c>
      <c r="AF3092" s="7">
        <f t="shared" si="385"/>
        <v>0</v>
      </c>
      <c r="AG3092" s="3" t="str">
        <f t="shared" si="386"/>
        <v/>
      </c>
      <c r="AH3092" s="7">
        <f t="shared" si="387"/>
        <v>0</v>
      </c>
      <c r="AI3092" s="3" t="str">
        <f t="shared" si="388"/>
        <v/>
      </c>
      <c r="AJ3092" s="7">
        <f t="shared" si="389"/>
        <v>0</v>
      </c>
      <c r="AK3092" s="3" t="str">
        <f t="shared" si="390"/>
        <v/>
      </c>
    </row>
    <row r="3093" spans="1:37" ht="20" x14ac:dyDescent="0.2">
      <c r="A3093" s="3" t="s">
        <v>3097</v>
      </c>
      <c r="B3093" s="3" t="s">
        <v>19806</v>
      </c>
      <c r="C3093" s="3" t="s">
        <v>19807</v>
      </c>
      <c r="D3093" s="3">
        <v>4.48068327925583</v>
      </c>
      <c r="E3093" s="3">
        <v>0.16542144402271</v>
      </c>
      <c r="F3093" s="6">
        <v>7.6384482020426798E-7</v>
      </c>
      <c r="G3093" s="6">
        <v>3.9217130440689497E-6</v>
      </c>
      <c r="H3093" s="3">
        <v>0.106</v>
      </c>
      <c r="I3093" s="3">
        <v>0</v>
      </c>
      <c r="J3093" s="3">
        <v>5.6000000000000001E-2</v>
      </c>
      <c r="K3093" s="3">
        <v>1.17</v>
      </c>
      <c r="L3093" s="3">
        <v>0.56899999999999995</v>
      </c>
      <c r="M3093" s="3">
        <v>2.6230000000000002</v>
      </c>
      <c r="N3093" s="3">
        <v>0.17399999999999999</v>
      </c>
      <c r="O3093" s="3">
        <v>0.11</v>
      </c>
      <c r="P3093" s="3">
        <v>9.9000000000000005E-2</v>
      </c>
      <c r="Q3093" s="3">
        <v>0.13</v>
      </c>
      <c r="R3093" s="3">
        <v>0.65500000000000003</v>
      </c>
      <c r="S3093" s="3">
        <v>0.254</v>
      </c>
      <c r="T3093" s="3" t="s">
        <v>3097</v>
      </c>
      <c r="U3093" s="3" t="s">
        <v>6098</v>
      </c>
      <c r="V3093" s="3">
        <v>521</v>
      </c>
      <c r="W3093" s="3" t="s">
        <v>13648</v>
      </c>
      <c r="X3093" s="3" t="s">
        <v>13649</v>
      </c>
      <c r="Y3093" s="3">
        <v>0</v>
      </c>
      <c r="Z3093" s="3">
        <v>100</v>
      </c>
      <c r="AA3093" s="3">
        <v>1041.95</v>
      </c>
      <c r="AB3093" s="3">
        <v>521</v>
      </c>
      <c r="AC3093" s="3">
        <v>521</v>
      </c>
      <c r="AD3093" s="7">
        <f t="shared" si="384"/>
        <v>1</v>
      </c>
      <c r="AE3093" s="3">
        <f t="shared" si="391"/>
        <v>100</v>
      </c>
      <c r="AF3093" s="7">
        <f t="shared" si="385"/>
        <v>0</v>
      </c>
      <c r="AG3093" s="3" t="str">
        <f t="shared" si="386"/>
        <v/>
      </c>
      <c r="AH3093" s="7">
        <f t="shared" si="387"/>
        <v>0</v>
      </c>
      <c r="AI3093" s="3" t="str">
        <f t="shared" si="388"/>
        <v/>
      </c>
      <c r="AJ3093" s="7">
        <f t="shared" si="389"/>
        <v>0</v>
      </c>
      <c r="AK3093" s="3" t="str">
        <f t="shared" si="390"/>
        <v/>
      </c>
    </row>
    <row r="3094" spans="1:37" ht="20" x14ac:dyDescent="0.2">
      <c r="A3094" s="3" t="s">
        <v>3098</v>
      </c>
      <c r="B3094" s="3" t="s">
        <v>19806</v>
      </c>
      <c r="C3094" s="3" t="s">
        <v>19807</v>
      </c>
      <c r="D3094" s="3">
        <v>4.4804586738935797</v>
      </c>
      <c r="E3094" s="3">
        <v>1.01491058790417</v>
      </c>
      <c r="F3094" s="6">
        <v>1.75989838505201E-14</v>
      </c>
      <c r="G3094" s="6">
        <v>2.8218517901646202E-13</v>
      </c>
      <c r="H3094" s="3">
        <v>0.14399999999999999</v>
      </c>
      <c r="I3094" s="3">
        <v>5.3999999999999999E-2</v>
      </c>
      <c r="J3094" s="3">
        <v>9.2999999999999999E-2</v>
      </c>
      <c r="K3094" s="3">
        <v>2.4329999999999998</v>
      </c>
      <c r="L3094" s="3">
        <v>1.8480000000000001</v>
      </c>
      <c r="M3094" s="3">
        <v>2.8530000000000002</v>
      </c>
      <c r="N3094" s="3">
        <v>0.20300000000000001</v>
      </c>
      <c r="O3094" s="3">
        <v>0.186</v>
      </c>
      <c r="P3094" s="3">
        <v>0.17399999999999999</v>
      </c>
      <c r="Q3094" s="3">
        <v>0.51100000000000001</v>
      </c>
      <c r="R3094" s="3">
        <v>0.68100000000000005</v>
      </c>
      <c r="S3094" s="3">
        <v>0.11</v>
      </c>
      <c r="T3094" s="3" t="s">
        <v>3098</v>
      </c>
      <c r="U3094" s="3" t="s">
        <v>13650</v>
      </c>
      <c r="V3094" s="3">
        <v>133</v>
      </c>
      <c r="W3094" s="3" t="s">
        <v>13651</v>
      </c>
      <c r="X3094" s="3" t="s">
        <v>13652</v>
      </c>
      <c r="Y3094" s="6">
        <v>1.7100000000000001E-91</v>
      </c>
      <c r="Z3094" s="3">
        <v>100</v>
      </c>
      <c r="AA3094" s="3">
        <v>273.863</v>
      </c>
      <c r="AB3094" s="3">
        <v>133</v>
      </c>
      <c r="AC3094" s="3">
        <v>133</v>
      </c>
      <c r="AD3094" s="7">
        <f t="shared" si="384"/>
        <v>0</v>
      </c>
      <c r="AE3094" s="3" t="str">
        <f t="shared" si="391"/>
        <v/>
      </c>
      <c r="AF3094" s="7">
        <f t="shared" si="385"/>
        <v>0</v>
      </c>
      <c r="AG3094" s="3" t="str">
        <f t="shared" si="386"/>
        <v/>
      </c>
      <c r="AH3094" s="7">
        <f t="shared" si="387"/>
        <v>0</v>
      </c>
      <c r="AI3094" s="3" t="str">
        <f t="shared" si="388"/>
        <v/>
      </c>
      <c r="AJ3094" s="7">
        <f t="shared" si="389"/>
        <v>1</v>
      </c>
      <c r="AK3094" s="3">
        <f t="shared" si="390"/>
        <v>100</v>
      </c>
    </row>
    <row r="3095" spans="1:37" ht="20" x14ac:dyDescent="0.2">
      <c r="A3095" s="3" t="s">
        <v>3099</v>
      </c>
      <c r="B3095" s="3" t="s">
        <v>19806</v>
      </c>
      <c r="C3095" s="3" t="s">
        <v>19807</v>
      </c>
      <c r="D3095" s="3">
        <v>4.48035148571135</v>
      </c>
      <c r="E3095" s="3">
        <v>0.772239418165798</v>
      </c>
      <c r="F3095" s="6">
        <v>4.56054615697494E-11</v>
      </c>
      <c r="G3095" s="6">
        <v>4.2223125728374202E-10</v>
      </c>
      <c r="H3095" s="3">
        <v>1.0980000000000001</v>
      </c>
      <c r="I3095" s="3">
        <v>0</v>
      </c>
      <c r="J3095" s="3">
        <v>0</v>
      </c>
      <c r="K3095" s="3">
        <v>7.431</v>
      </c>
      <c r="L3095" s="3">
        <v>7.6340000000000003</v>
      </c>
      <c r="M3095" s="3">
        <v>12.833</v>
      </c>
      <c r="N3095" s="3">
        <v>0.24199999999999999</v>
      </c>
      <c r="O3095" s="3">
        <v>0.439</v>
      </c>
      <c r="P3095" s="3">
        <v>0.41399999999999998</v>
      </c>
      <c r="Q3095" s="3">
        <v>1.056</v>
      </c>
      <c r="R3095" s="3">
        <v>2.6469999999999998</v>
      </c>
      <c r="S3095" s="3">
        <v>1.2949999999999999</v>
      </c>
      <c r="T3095" s="3" t="s">
        <v>13653</v>
      </c>
      <c r="U3095" s="3"/>
      <c r="V3095" s="3"/>
      <c r="W3095" s="3"/>
      <c r="X3095" s="3"/>
      <c r="Y3095" s="3"/>
      <c r="Z3095" s="3"/>
      <c r="AA3095" s="3"/>
      <c r="AB3095" s="3"/>
      <c r="AC3095" s="3"/>
      <c r="AD3095" s="7">
        <f t="shared" si="384"/>
        <v>0</v>
      </c>
      <c r="AE3095" s="3" t="str">
        <f t="shared" si="391"/>
        <v/>
      </c>
      <c r="AF3095" s="7">
        <f t="shared" si="385"/>
        <v>0</v>
      </c>
      <c r="AG3095" s="3" t="str">
        <f t="shared" si="386"/>
        <v/>
      </c>
      <c r="AH3095" s="7">
        <f t="shared" si="387"/>
        <v>0</v>
      </c>
      <c r="AI3095" s="3" t="str">
        <f t="shared" si="388"/>
        <v/>
      </c>
      <c r="AJ3095" s="7">
        <f t="shared" si="389"/>
        <v>0</v>
      </c>
      <c r="AK3095" s="3" t="str">
        <f t="shared" si="390"/>
        <v/>
      </c>
    </row>
    <row r="3096" spans="1:37" ht="20" x14ac:dyDescent="0.2">
      <c r="A3096" s="3" t="s">
        <v>3100</v>
      </c>
      <c r="B3096" s="3" t="s">
        <v>19806</v>
      </c>
      <c r="C3096" s="3" t="s">
        <v>19807</v>
      </c>
      <c r="D3096" s="3">
        <v>4.4802680766040597</v>
      </c>
      <c r="E3096" s="3">
        <v>0.19676171834408199</v>
      </c>
      <c r="F3096" s="6">
        <v>8.1708226608976493E-9</v>
      </c>
      <c r="G3096" s="6">
        <v>5.4006410639227501E-8</v>
      </c>
      <c r="H3096" s="3">
        <v>0</v>
      </c>
      <c r="I3096" s="3">
        <v>0.26100000000000001</v>
      </c>
      <c r="J3096" s="3">
        <v>0</v>
      </c>
      <c r="K3096" s="3">
        <v>1.7410000000000001</v>
      </c>
      <c r="L3096" s="3">
        <v>1.6919999999999999</v>
      </c>
      <c r="M3096" s="3">
        <v>2.84</v>
      </c>
      <c r="N3096" s="3">
        <v>0.251</v>
      </c>
      <c r="O3096" s="3">
        <v>7.5999999999999998E-2</v>
      </c>
      <c r="P3096" s="3">
        <v>7.4999999999999997E-2</v>
      </c>
      <c r="Q3096" s="3">
        <v>1.298</v>
      </c>
      <c r="R3096" s="3">
        <v>0.65500000000000003</v>
      </c>
      <c r="S3096" s="3">
        <v>0.72799999999999998</v>
      </c>
      <c r="T3096" s="3" t="s">
        <v>3100</v>
      </c>
      <c r="U3096" s="3" t="s">
        <v>6410</v>
      </c>
      <c r="V3096" s="3">
        <v>513</v>
      </c>
      <c r="W3096" s="3" t="s">
        <v>13654</v>
      </c>
      <c r="X3096" s="3" t="s">
        <v>13655</v>
      </c>
      <c r="Y3096" s="3">
        <v>0</v>
      </c>
      <c r="Z3096" s="3">
        <v>100</v>
      </c>
      <c r="AA3096" s="3">
        <v>1058.9000000000001</v>
      </c>
      <c r="AB3096" s="3">
        <v>513</v>
      </c>
      <c r="AC3096" s="3">
        <v>513</v>
      </c>
      <c r="AD3096" s="7">
        <f t="shared" si="384"/>
        <v>1</v>
      </c>
      <c r="AE3096" s="3">
        <f t="shared" si="391"/>
        <v>100</v>
      </c>
      <c r="AF3096" s="7">
        <f t="shared" si="385"/>
        <v>0</v>
      </c>
      <c r="AG3096" s="3" t="str">
        <f t="shared" si="386"/>
        <v/>
      </c>
      <c r="AH3096" s="7">
        <f t="shared" si="387"/>
        <v>0</v>
      </c>
      <c r="AI3096" s="3" t="str">
        <f t="shared" si="388"/>
        <v/>
      </c>
      <c r="AJ3096" s="7">
        <f t="shared" si="389"/>
        <v>0</v>
      </c>
      <c r="AK3096" s="3" t="str">
        <f t="shared" si="390"/>
        <v/>
      </c>
    </row>
    <row r="3097" spans="1:37" ht="20" x14ac:dyDescent="0.2">
      <c r="A3097" s="3" t="s">
        <v>3101</v>
      </c>
      <c r="B3097" s="3" t="s">
        <v>19806</v>
      </c>
      <c r="C3097" s="3" t="s">
        <v>19807</v>
      </c>
      <c r="D3097" s="3">
        <v>4.4801414701947904</v>
      </c>
      <c r="E3097" s="3">
        <v>2.6301577010798098</v>
      </c>
      <c r="F3097" s="6">
        <v>4.0732025906767501E-26</v>
      </c>
      <c r="G3097" s="6">
        <v>4.21086303077521E-24</v>
      </c>
      <c r="H3097" s="3">
        <v>0.27900000000000003</v>
      </c>
      <c r="I3097" s="3">
        <v>0.20599999999999999</v>
      </c>
      <c r="J3097" s="3">
        <v>0.157</v>
      </c>
      <c r="K3097" s="3">
        <v>5.0910000000000002</v>
      </c>
      <c r="L3097" s="3">
        <v>3.7250000000000001</v>
      </c>
      <c r="M3097" s="3">
        <v>6.1159999999999997</v>
      </c>
      <c r="N3097" s="3">
        <v>0.36699999999999999</v>
      </c>
      <c r="O3097" s="3">
        <v>0.186</v>
      </c>
      <c r="P3097" s="3">
        <v>0.28999999999999998</v>
      </c>
      <c r="Q3097" s="3">
        <v>1.073</v>
      </c>
      <c r="R3097" s="3">
        <v>1.0349999999999999</v>
      </c>
      <c r="S3097" s="3">
        <v>1.337</v>
      </c>
      <c r="T3097" s="3" t="s">
        <v>3101</v>
      </c>
      <c r="U3097" s="3" t="s">
        <v>13656</v>
      </c>
      <c r="V3097" s="3">
        <v>119</v>
      </c>
      <c r="W3097" s="3" t="s">
        <v>11879</v>
      </c>
      <c r="X3097" s="3" t="s">
        <v>11880</v>
      </c>
      <c r="Y3097" s="6">
        <v>3.9500000000000003E-27</v>
      </c>
      <c r="Z3097" s="3">
        <v>66.129032260000002</v>
      </c>
      <c r="AA3097" s="3">
        <v>109.768</v>
      </c>
      <c r="AB3097" s="3">
        <v>124</v>
      </c>
      <c r="AC3097" s="3">
        <v>82</v>
      </c>
      <c r="AD3097" s="7">
        <f t="shared" si="384"/>
        <v>0</v>
      </c>
      <c r="AE3097" s="3" t="str">
        <f t="shared" si="391"/>
        <v/>
      </c>
      <c r="AF3097" s="7">
        <f t="shared" si="385"/>
        <v>0</v>
      </c>
      <c r="AG3097" s="3" t="str">
        <f t="shared" si="386"/>
        <v/>
      </c>
      <c r="AH3097" s="7">
        <f t="shared" si="387"/>
        <v>0</v>
      </c>
      <c r="AI3097" s="3" t="str">
        <f t="shared" si="388"/>
        <v/>
      </c>
      <c r="AJ3097" s="7">
        <f t="shared" si="389"/>
        <v>0</v>
      </c>
      <c r="AK3097" s="3" t="str">
        <f t="shared" si="390"/>
        <v/>
      </c>
    </row>
    <row r="3098" spans="1:37" ht="20" x14ac:dyDescent="0.2">
      <c r="A3098" s="3" t="s">
        <v>3102</v>
      </c>
      <c r="B3098" s="3" t="s">
        <v>19806</v>
      </c>
      <c r="C3098" s="3" t="s">
        <v>19807</v>
      </c>
      <c r="D3098" s="3">
        <v>4.47981346639971</v>
      </c>
      <c r="E3098" s="3">
        <v>0.79728408352979996</v>
      </c>
      <c r="F3098" s="6">
        <v>5.4649689383220195E-13</v>
      </c>
      <c r="G3098" s="6">
        <v>6.79157121890817E-12</v>
      </c>
      <c r="H3098" s="3">
        <v>0.221</v>
      </c>
      <c r="I3098" s="3">
        <v>0.36899999999999999</v>
      </c>
      <c r="J3098" s="3">
        <v>0</v>
      </c>
      <c r="K3098" s="3">
        <v>5.0910000000000002</v>
      </c>
      <c r="L3098" s="3">
        <v>3.952</v>
      </c>
      <c r="M3098" s="3">
        <v>5.1689999999999996</v>
      </c>
      <c r="N3098" s="3">
        <v>0.59899999999999998</v>
      </c>
      <c r="O3098" s="3">
        <v>0.11</v>
      </c>
      <c r="P3098" s="3">
        <v>1.044</v>
      </c>
      <c r="Q3098" s="3">
        <v>1.8520000000000001</v>
      </c>
      <c r="R3098" s="3">
        <v>1.3280000000000001</v>
      </c>
      <c r="S3098" s="3">
        <v>1.4219999999999999</v>
      </c>
      <c r="T3098" s="3" t="s">
        <v>3102</v>
      </c>
      <c r="U3098" s="3" t="s">
        <v>13657</v>
      </c>
      <c r="V3098" s="3">
        <v>498</v>
      </c>
      <c r="W3098" s="3" t="s">
        <v>13658</v>
      </c>
      <c r="X3098" s="3" t="s">
        <v>13659</v>
      </c>
      <c r="Y3098" s="3">
        <v>0</v>
      </c>
      <c r="Z3098" s="3">
        <v>99.397590359999995</v>
      </c>
      <c r="AA3098" s="3">
        <v>1027.31</v>
      </c>
      <c r="AB3098" s="3">
        <v>498</v>
      </c>
      <c r="AC3098" s="3">
        <v>495</v>
      </c>
      <c r="AD3098" s="7">
        <f t="shared" si="384"/>
        <v>1</v>
      </c>
      <c r="AE3098" s="3">
        <f t="shared" si="391"/>
        <v>99.397590359999995</v>
      </c>
      <c r="AF3098" s="7">
        <f t="shared" si="385"/>
        <v>0</v>
      </c>
      <c r="AG3098" s="3" t="str">
        <f t="shared" si="386"/>
        <v/>
      </c>
      <c r="AH3098" s="7">
        <f t="shared" si="387"/>
        <v>0</v>
      </c>
      <c r="AI3098" s="3" t="str">
        <f t="shared" si="388"/>
        <v/>
      </c>
      <c r="AJ3098" s="7">
        <f t="shared" si="389"/>
        <v>0</v>
      </c>
      <c r="AK3098" s="3" t="str">
        <f t="shared" si="390"/>
        <v/>
      </c>
    </row>
    <row r="3099" spans="1:37" ht="20" x14ac:dyDescent="0.2">
      <c r="A3099" s="3" t="s">
        <v>3103</v>
      </c>
      <c r="B3099" s="3" t="s">
        <v>19806</v>
      </c>
      <c r="C3099" s="3" t="s">
        <v>19807</v>
      </c>
      <c r="D3099" s="3">
        <v>4.4790424246025697</v>
      </c>
      <c r="E3099" s="3">
        <v>3.2433714797253499</v>
      </c>
      <c r="F3099" s="6">
        <v>3.74573601764227E-28</v>
      </c>
      <c r="G3099" s="6">
        <v>5.1225879520195698E-26</v>
      </c>
      <c r="H3099" s="3">
        <v>1.984</v>
      </c>
      <c r="I3099" s="3">
        <v>1.825</v>
      </c>
      <c r="J3099" s="3">
        <v>1.454</v>
      </c>
      <c r="K3099" s="3">
        <v>34.682000000000002</v>
      </c>
      <c r="L3099" s="3">
        <v>26.74</v>
      </c>
      <c r="M3099" s="3">
        <v>55.593000000000004</v>
      </c>
      <c r="N3099" s="3">
        <v>7.0010000000000003</v>
      </c>
      <c r="O3099" s="3">
        <v>2.742</v>
      </c>
      <c r="P3099" s="3">
        <v>5.8410000000000002</v>
      </c>
      <c r="Q3099" s="3">
        <v>35.283999999999999</v>
      </c>
      <c r="R3099" s="3">
        <v>31.04</v>
      </c>
      <c r="S3099" s="3">
        <v>27.524000000000001</v>
      </c>
      <c r="T3099" s="3" t="s">
        <v>13660</v>
      </c>
      <c r="U3099" s="3"/>
      <c r="V3099" s="3"/>
      <c r="W3099" s="3"/>
      <c r="X3099" s="3"/>
      <c r="Y3099" s="3"/>
      <c r="Z3099" s="3"/>
      <c r="AA3099" s="3"/>
      <c r="AB3099" s="3"/>
      <c r="AC3099" s="3"/>
      <c r="AD3099" s="7">
        <f t="shared" si="384"/>
        <v>0</v>
      </c>
      <c r="AE3099" s="3" t="str">
        <f t="shared" si="391"/>
        <v/>
      </c>
      <c r="AF3099" s="7">
        <f t="shared" si="385"/>
        <v>0</v>
      </c>
      <c r="AG3099" s="3" t="str">
        <f t="shared" si="386"/>
        <v/>
      </c>
      <c r="AH3099" s="7">
        <f t="shared" si="387"/>
        <v>0</v>
      </c>
      <c r="AI3099" s="3" t="str">
        <f t="shared" si="388"/>
        <v/>
      </c>
      <c r="AJ3099" s="7">
        <f t="shared" si="389"/>
        <v>0</v>
      </c>
      <c r="AK3099" s="3" t="str">
        <f t="shared" si="390"/>
        <v/>
      </c>
    </row>
    <row r="3100" spans="1:37" ht="20" x14ac:dyDescent="0.2">
      <c r="A3100" s="3" t="s">
        <v>3104</v>
      </c>
      <c r="B3100" s="3" t="s">
        <v>19806</v>
      </c>
      <c r="C3100" s="3" t="s">
        <v>19807</v>
      </c>
      <c r="D3100" s="3">
        <v>4.4783521276083702</v>
      </c>
      <c r="E3100" s="3">
        <v>0.17626014562995099</v>
      </c>
      <c r="F3100" s="6">
        <v>4.8762398578004501E-9</v>
      </c>
      <c r="G3100" s="6">
        <v>3.3373134412778399E-8</v>
      </c>
      <c r="H3100" s="3">
        <v>9.6000000000000002E-2</v>
      </c>
      <c r="I3100" s="3">
        <v>0</v>
      </c>
      <c r="J3100" s="3">
        <v>4.5999999999999999E-2</v>
      </c>
      <c r="K3100" s="3">
        <v>1.0900000000000001</v>
      </c>
      <c r="L3100" s="3">
        <v>1.0089999999999999</v>
      </c>
      <c r="M3100" s="3">
        <v>1.766</v>
      </c>
      <c r="N3100" s="3">
        <v>0</v>
      </c>
      <c r="O3100" s="3">
        <v>0</v>
      </c>
      <c r="P3100" s="3">
        <v>0.05</v>
      </c>
      <c r="Q3100" s="3">
        <v>0.93500000000000005</v>
      </c>
      <c r="R3100" s="3">
        <v>0.83599999999999997</v>
      </c>
      <c r="S3100" s="3">
        <v>0.745</v>
      </c>
      <c r="T3100" s="3" t="s">
        <v>3104</v>
      </c>
      <c r="U3100" s="3" t="s">
        <v>7132</v>
      </c>
      <c r="V3100" s="3">
        <v>320</v>
      </c>
      <c r="W3100" s="3" t="s">
        <v>11857</v>
      </c>
      <c r="X3100" s="3" t="s">
        <v>11858</v>
      </c>
      <c r="Y3100" s="3">
        <v>0</v>
      </c>
      <c r="Z3100" s="3">
        <v>96.632996629999994</v>
      </c>
      <c r="AA3100" s="3">
        <v>547.74</v>
      </c>
      <c r="AB3100" s="3">
        <v>297</v>
      </c>
      <c r="AC3100" s="3">
        <v>287</v>
      </c>
      <c r="AD3100" s="7">
        <f t="shared" si="384"/>
        <v>0</v>
      </c>
      <c r="AE3100" s="3" t="str">
        <f t="shared" si="391"/>
        <v/>
      </c>
      <c r="AF3100" s="7">
        <f t="shared" si="385"/>
        <v>0</v>
      </c>
      <c r="AG3100" s="3" t="str">
        <f t="shared" si="386"/>
        <v/>
      </c>
      <c r="AH3100" s="7">
        <f t="shared" si="387"/>
        <v>0</v>
      </c>
      <c r="AI3100" s="3" t="str">
        <f t="shared" si="388"/>
        <v/>
      </c>
      <c r="AJ3100" s="7">
        <f t="shared" si="389"/>
        <v>1</v>
      </c>
      <c r="AK3100" s="3">
        <f t="shared" si="390"/>
        <v>96.632996629999994</v>
      </c>
    </row>
    <row r="3101" spans="1:37" ht="20" x14ac:dyDescent="0.2">
      <c r="A3101" s="3" t="s">
        <v>3105</v>
      </c>
      <c r="B3101" s="3" t="s">
        <v>19806</v>
      </c>
      <c r="C3101" s="3" t="s">
        <v>19807</v>
      </c>
      <c r="D3101" s="3">
        <v>4.4774875620177399</v>
      </c>
      <c r="E3101" s="3">
        <v>2.6633991103011598</v>
      </c>
      <c r="F3101" s="6">
        <v>1.3516246884045901E-16</v>
      </c>
      <c r="G3101" s="6">
        <v>3.02869200016713E-15</v>
      </c>
      <c r="H3101" s="3">
        <v>0.27900000000000003</v>
      </c>
      <c r="I3101" s="3">
        <v>1.7270000000000001</v>
      </c>
      <c r="J3101" s="3">
        <v>0.111</v>
      </c>
      <c r="K3101" s="3">
        <v>13.971</v>
      </c>
      <c r="L3101" s="3">
        <v>16.902999999999999</v>
      </c>
      <c r="M3101" s="3">
        <v>17.196000000000002</v>
      </c>
      <c r="N3101" s="3">
        <v>2.34</v>
      </c>
      <c r="O3101" s="3">
        <v>0.77600000000000002</v>
      </c>
      <c r="P3101" s="3">
        <v>1.3089999999999999</v>
      </c>
      <c r="Q3101" s="3">
        <v>4.1459999999999999</v>
      </c>
      <c r="R3101" s="3">
        <v>5.0609999999999999</v>
      </c>
      <c r="S3101" s="3">
        <v>4.5529999999999999</v>
      </c>
      <c r="T3101" s="3" t="s">
        <v>3105</v>
      </c>
      <c r="U3101" s="3" t="s">
        <v>13661</v>
      </c>
      <c r="V3101" s="3">
        <v>389</v>
      </c>
      <c r="W3101" s="3" t="s">
        <v>13662</v>
      </c>
      <c r="X3101" s="3" t="s">
        <v>13663</v>
      </c>
      <c r="Y3101" s="3">
        <v>0</v>
      </c>
      <c r="Z3101" s="3">
        <v>98.172323759999998</v>
      </c>
      <c r="AA3101" s="3">
        <v>719.15300000000002</v>
      </c>
      <c r="AB3101" s="3">
        <v>383</v>
      </c>
      <c r="AC3101" s="3">
        <v>376</v>
      </c>
      <c r="AD3101" s="7">
        <f t="shared" si="384"/>
        <v>1</v>
      </c>
      <c r="AE3101" s="3">
        <f t="shared" si="391"/>
        <v>98.172323759999998</v>
      </c>
      <c r="AF3101" s="7">
        <f t="shared" si="385"/>
        <v>0</v>
      </c>
      <c r="AG3101" s="3" t="str">
        <f t="shared" si="386"/>
        <v/>
      </c>
      <c r="AH3101" s="7">
        <f t="shared" si="387"/>
        <v>0</v>
      </c>
      <c r="AI3101" s="3" t="str">
        <f t="shared" si="388"/>
        <v/>
      </c>
      <c r="AJ3101" s="7">
        <f t="shared" si="389"/>
        <v>0</v>
      </c>
      <c r="AK3101" s="3" t="str">
        <f t="shared" si="390"/>
        <v/>
      </c>
    </row>
    <row r="3102" spans="1:37" ht="20" x14ac:dyDescent="0.2">
      <c r="A3102" s="3" t="s">
        <v>3106</v>
      </c>
      <c r="B3102" s="3" t="s">
        <v>19806</v>
      </c>
      <c r="C3102" s="3" t="s">
        <v>19807</v>
      </c>
      <c r="D3102" s="3">
        <v>4.4773353888637804</v>
      </c>
      <c r="E3102" s="3">
        <v>1.0186083235976999</v>
      </c>
      <c r="F3102" s="6">
        <v>2.13282837244949E-14</v>
      </c>
      <c r="G3102" s="6">
        <v>3.3684550427028599E-13</v>
      </c>
      <c r="H3102" s="3">
        <v>0.23100000000000001</v>
      </c>
      <c r="I3102" s="3">
        <v>0.26100000000000001</v>
      </c>
      <c r="J3102" s="3">
        <v>0</v>
      </c>
      <c r="K3102" s="3">
        <v>3.5230000000000001</v>
      </c>
      <c r="L3102" s="3">
        <v>3.5259999999999998</v>
      </c>
      <c r="M3102" s="3">
        <v>4.5419999999999998</v>
      </c>
      <c r="N3102" s="3">
        <v>0.32900000000000001</v>
      </c>
      <c r="O3102" s="3">
        <v>7.5999999999999998E-2</v>
      </c>
      <c r="P3102" s="3">
        <v>0.28999999999999998</v>
      </c>
      <c r="Q3102" s="3">
        <v>1.2809999999999999</v>
      </c>
      <c r="R3102" s="3">
        <v>1.1040000000000001</v>
      </c>
      <c r="S3102" s="3">
        <v>1.3460000000000001</v>
      </c>
      <c r="T3102" s="3" t="s">
        <v>3106</v>
      </c>
      <c r="U3102" s="3" t="s">
        <v>13664</v>
      </c>
      <c r="V3102" s="3">
        <v>533</v>
      </c>
      <c r="W3102" s="3" t="s">
        <v>13665</v>
      </c>
      <c r="X3102" s="3" t="s">
        <v>13666</v>
      </c>
      <c r="Y3102" s="3">
        <v>0</v>
      </c>
      <c r="Z3102" s="3">
        <v>91.666666669999998</v>
      </c>
      <c r="AA3102" s="3">
        <v>838.95100000000002</v>
      </c>
      <c r="AB3102" s="3">
        <v>492</v>
      </c>
      <c r="AC3102" s="3">
        <v>451</v>
      </c>
      <c r="AD3102" s="7">
        <f t="shared" si="384"/>
        <v>0</v>
      </c>
      <c r="AE3102" s="3" t="str">
        <f t="shared" si="391"/>
        <v/>
      </c>
      <c r="AF3102" s="7">
        <f t="shared" si="385"/>
        <v>0</v>
      </c>
      <c r="AG3102" s="3" t="str">
        <f t="shared" si="386"/>
        <v/>
      </c>
      <c r="AH3102" s="7">
        <f t="shared" si="387"/>
        <v>0</v>
      </c>
      <c r="AI3102" s="3" t="str">
        <f t="shared" si="388"/>
        <v/>
      </c>
      <c r="AJ3102" s="7">
        <f t="shared" si="389"/>
        <v>0</v>
      </c>
      <c r="AK3102" s="3" t="str">
        <f t="shared" si="390"/>
        <v/>
      </c>
    </row>
    <row r="3103" spans="1:37" ht="20" x14ac:dyDescent="0.2">
      <c r="A3103" s="3" t="s">
        <v>3107</v>
      </c>
      <c r="B3103" s="3" t="s">
        <v>19806</v>
      </c>
      <c r="C3103" s="3" t="s">
        <v>19807</v>
      </c>
      <c r="D3103" s="3">
        <v>4.4763883893990002</v>
      </c>
      <c r="E3103" s="3">
        <v>0.18402981621286399</v>
      </c>
      <c r="F3103" s="6">
        <v>2.08227924233467E-8</v>
      </c>
      <c r="G3103" s="6">
        <v>1.2986353794167799E-7</v>
      </c>
      <c r="H3103" s="3">
        <v>0</v>
      </c>
      <c r="I3103" s="3">
        <v>0.41299999999999998</v>
      </c>
      <c r="J3103" s="3">
        <v>0.185</v>
      </c>
      <c r="K3103" s="3">
        <v>2.8980000000000001</v>
      </c>
      <c r="L3103" s="3">
        <v>4.8899999999999997</v>
      </c>
      <c r="M3103" s="3">
        <v>6.9859999999999998</v>
      </c>
      <c r="N3103" s="3">
        <v>0.20300000000000001</v>
      </c>
      <c r="O3103" s="3">
        <v>0</v>
      </c>
      <c r="P3103" s="3">
        <v>0</v>
      </c>
      <c r="Q3103" s="3">
        <v>0.441</v>
      </c>
      <c r="R3103" s="3">
        <v>0.66400000000000003</v>
      </c>
      <c r="S3103" s="3">
        <v>0.86299999999999999</v>
      </c>
      <c r="T3103" s="3" t="s">
        <v>3107</v>
      </c>
      <c r="U3103" s="3" t="s">
        <v>8374</v>
      </c>
      <c r="V3103" s="3">
        <v>142</v>
      </c>
      <c r="W3103" s="3" t="s">
        <v>13667</v>
      </c>
      <c r="X3103" s="3" t="s">
        <v>13668</v>
      </c>
      <c r="Y3103" s="6">
        <v>1.03E-97</v>
      </c>
      <c r="Z3103" s="3">
        <v>100</v>
      </c>
      <c r="AA3103" s="3">
        <v>290.42599999999999</v>
      </c>
      <c r="AB3103" s="3">
        <v>142</v>
      </c>
      <c r="AC3103" s="3">
        <v>142</v>
      </c>
      <c r="AD3103" s="7">
        <f t="shared" si="384"/>
        <v>1</v>
      </c>
      <c r="AE3103" s="3">
        <f t="shared" si="391"/>
        <v>100</v>
      </c>
      <c r="AF3103" s="7">
        <f t="shared" si="385"/>
        <v>0</v>
      </c>
      <c r="AG3103" s="3" t="str">
        <f t="shared" si="386"/>
        <v/>
      </c>
      <c r="AH3103" s="7">
        <f t="shared" si="387"/>
        <v>0</v>
      </c>
      <c r="AI3103" s="3" t="str">
        <f t="shared" si="388"/>
        <v/>
      </c>
      <c r="AJ3103" s="7">
        <f t="shared" si="389"/>
        <v>0</v>
      </c>
      <c r="AK3103" s="3" t="str">
        <f t="shared" si="390"/>
        <v/>
      </c>
    </row>
    <row r="3104" spans="1:37" ht="20" x14ac:dyDescent="0.2">
      <c r="A3104" s="3" t="s">
        <v>3108</v>
      </c>
      <c r="B3104" s="3" t="s">
        <v>19806</v>
      </c>
      <c r="C3104" s="3" t="s">
        <v>19807</v>
      </c>
      <c r="D3104" s="3">
        <v>4.4762564789344701</v>
      </c>
      <c r="E3104" s="3">
        <v>2.8944704585474601</v>
      </c>
      <c r="F3104" s="6">
        <v>5.2223566840478399E-16</v>
      </c>
      <c r="G3104" s="6">
        <v>1.07322245143805E-14</v>
      </c>
      <c r="H3104" s="3">
        <v>0.64500000000000002</v>
      </c>
      <c r="I3104" s="3">
        <v>1.0529999999999999</v>
      </c>
      <c r="J3104" s="3">
        <v>0.14799999999999999</v>
      </c>
      <c r="K3104" s="3">
        <v>10.143000000000001</v>
      </c>
      <c r="L3104" s="3">
        <v>8.9130000000000003</v>
      </c>
      <c r="M3104" s="3">
        <v>22.966000000000001</v>
      </c>
      <c r="N3104" s="3">
        <v>1.2569999999999999</v>
      </c>
      <c r="O3104" s="3">
        <v>0.86</v>
      </c>
      <c r="P3104" s="3">
        <v>0.754</v>
      </c>
      <c r="Q3104" s="3">
        <v>5.1159999999999997</v>
      </c>
      <c r="R3104" s="3">
        <v>4.3460000000000001</v>
      </c>
      <c r="S3104" s="3">
        <v>5.1710000000000003</v>
      </c>
      <c r="T3104" s="3" t="s">
        <v>13669</v>
      </c>
      <c r="U3104" s="3"/>
      <c r="V3104" s="3"/>
      <c r="W3104" s="3"/>
      <c r="X3104" s="3"/>
      <c r="Y3104" s="3"/>
      <c r="Z3104" s="3"/>
      <c r="AA3104" s="3"/>
      <c r="AB3104" s="3"/>
      <c r="AC3104" s="3"/>
      <c r="AD3104" s="7">
        <f t="shared" si="384"/>
        <v>0</v>
      </c>
      <c r="AE3104" s="3" t="str">
        <f t="shared" si="391"/>
        <v/>
      </c>
      <c r="AF3104" s="7">
        <f t="shared" si="385"/>
        <v>0</v>
      </c>
      <c r="AG3104" s="3" t="str">
        <f t="shared" si="386"/>
        <v/>
      </c>
      <c r="AH3104" s="7">
        <f t="shared" si="387"/>
        <v>0</v>
      </c>
      <c r="AI3104" s="3" t="str">
        <f t="shared" si="388"/>
        <v/>
      </c>
      <c r="AJ3104" s="7">
        <f t="shared" si="389"/>
        <v>0</v>
      </c>
      <c r="AK3104" s="3" t="str">
        <f t="shared" si="390"/>
        <v/>
      </c>
    </row>
    <row r="3105" spans="1:37" ht="20" x14ac:dyDescent="0.2">
      <c r="A3105" s="3" t="s">
        <v>3109</v>
      </c>
      <c r="B3105" s="3" t="s">
        <v>19806</v>
      </c>
      <c r="C3105" s="3" t="s">
        <v>19807</v>
      </c>
      <c r="D3105" s="3">
        <v>4.4759805592773603</v>
      </c>
      <c r="E3105" s="3">
        <v>2.2036830173130002</v>
      </c>
      <c r="F3105" s="6">
        <v>4.5743547286689901E-14</v>
      </c>
      <c r="G3105" s="6">
        <v>6.8150511069964897E-13</v>
      </c>
      <c r="H3105" s="3">
        <v>0.46200000000000002</v>
      </c>
      <c r="I3105" s="3">
        <v>4.2999999999999997E-2</v>
      </c>
      <c r="J3105" s="3">
        <v>7.3999999999999996E-2</v>
      </c>
      <c r="K3105" s="3">
        <v>3.7749999999999999</v>
      </c>
      <c r="L3105" s="3">
        <v>3.1560000000000001</v>
      </c>
      <c r="M3105" s="3">
        <v>6.8840000000000003</v>
      </c>
      <c r="N3105" s="3">
        <v>0.21299999999999999</v>
      </c>
      <c r="O3105" s="3">
        <v>0.27</v>
      </c>
      <c r="P3105" s="3">
        <v>0.182</v>
      </c>
      <c r="Q3105" s="3">
        <v>1.3420000000000001</v>
      </c>
      <c r="R3105" s="3">
        <v>1.474</v>
      </c>
      <c r="S3105" s="3">
        <v>1.083</v>
      </c>
      <c r="T3105" s="3" t="s">
        <v>13670</v>
      </c>
      <c r="U3105" s="3"/>
      <c r="V3105" s="3"/>
      <c r="W3105" s="3"/>
      <c r="X3105" s="3"/>
      <c r="Y3105" s="3"/>
      <c r="Z3105" s="3"/>
      <c r="AA3105" s="3"/>
      <c r="AB3105" s="3"/>
      <c r="AC3105" s="3"/>
      <c r="AD3105" s="7">
        <f t="shared" si="384"/>
        <v>0</v>
      </c>
      <c r="AE3105" s="3" t="str">
        <f t="shared" si="391"/>
        <v/>
      </c>
      <c r="AF3105" s="7">
        <f t="shared" si="385"/>
        <v>0</v>
      </c>
      <c r="AG3105" s="3" t="str">
        <f t="shared" si="386"/>
        <v/>
      </c>
      <c r="AH3105" s="7">
        <f t="shared" si="387"/>
        <v>0</v>
      </c>
      <c r="AI3105" s="3" t="str">
        <f t="shared" si="388"/>
        <v/>
      </c>
      <c r="AJ3105" s="7">
        <f t="shared" si="389"/>
        <v>0</v>
      </c>
      <c r="AK3105" s="3" t="str">
        <f t="shared" si="390"/>
        <v/>
      </c>
    </row>
    <row r="3106" spans="1:37" ht="20" x14ac:dyDescent="0.2">
      <c r="A3106" s="3" t="s">
        <v>3110</v>
      </c>
      <c r="B3106" s="3" t="s">
        <v>19806</v>
      </c>
      <c r="C3106" s="3" t="s">
        <v>19807</v>
      </c>
      <c r="D3106" s="3">
        <v>4.47555558974486</v>
      </c>
      <c r="E3106" s="3">
        <v>1.01745135825327</v>
      </c>
      <c r="F3106" s="6">
        <v>1.48132083608096E-14</v>
      </c>
      <c r="G3106" s="6">
        <v>2.4029702945724001E-13</v>
      </c>
      <c r="H3106" s="3">
        <v>0.125</v>
      </c>
      <c r="I3106" s="3">
        <v>0.14099999999999999</v>
      </c>
      <c r="J3106" s="3">
        <v>0</v>
      </c>
      <c r="K3106" s="3">
        <v>1.9139999999999999</v>
      </c>
      <c r="L3106" s="3">
        <v>1.8759999999999999</v>
      </c>
      <c r="M3106" s="3">
        <v>2.3540000000000001</v>
      </c>
      <c r="N3106" s="3">
        <v>0.17399999999999999</v>
      </c>
      <c r="O3106" s="3">
        <v>0.11799999999999999</v>
      </c>
      <c r="P3106" s="3">
        <v>0.191</v>
      </c>
      <c r="Q3106" s="3">
        <v>0.29399999999999998</v>
      </c>
      <c r="R3106" s="3">
        <v>0.53500000000000003</v>
      </c>
      <c r="S3106" s="3">
        <v>0.81299999999999994</v>
      </c>
      <c r="T3106" s="3" t="s">
        <v>3110</v>
      </c>
      <c r="U3106" s="3" t="s">
        <v>13671</v>
      </c>
      <c r="V3106" s="3">
        <v>420</v>
      </c>
      <c r="W3106" s="3" t="s">
        <v>13672</v>
      </c>
      <c r="X3106" s="3" t="s">
        <v>13673</v>
      </c>
      <c r="Y3106" s="3">
        <v>0</v>
      </c>
      <c r="Z3106" s="3">
        <v>100</v>
      </c>
      <c r="AA3106" s="3">
        <v>872.84799999999996</v>
      </c>
      <c r="AB3106" s="3">
        <v>420</v>
      </c>
      <c r="AC3106" s="3">
        <v>420</v>
      </c>
      <c r="AD3106" s="7">
        <f t="shared" si="384"/>
        <v>1</v>
      </c>
      <c r="AE3106" s="3">
        <f t="shared" si="391"/>
        <v>100</v>
      </c>
      <c r="AF3106" s="7">
        <f t="shared" si="385"/>
        <v>0</v>
      </c>
      <c r="AG3106" s="3" t="str">
        <f t="shared" si="386"/>
        <v/>
      </c>
      <c r="AH3106" s="7">
        <f t="shared" si="387"/>
        <v>0</v>
      </c>
      <c r="AI3106" s="3" t="str">
        <f t="shared" si="388"/>
        <v/>
      </c>
      <c r="AJ3106" s="7">
        <f t="shared" si="389"/>
        <v>0</v>
      </c>
      <c r="AK3106" s="3" t="str">
        <f t="shared" si="390"/>
        <v/>
      </c>
    </row>
    <row r="3107" spans="1:37" ht="20" x14ac:dyDescent="0.2">
      <c r="A3107" s="3" t="s">
        <v>3111</v>
      </c>
      <c r="B3107" s="3" t="s">
        <v>19806</v>
      </c>
      <c r="C3107" s="3" t="s">
        <v>19807</v>
      </c>
      <c r="D3107" s="3">
        <v>4.4754499956534701</v>
      </c>
      <c r="E3107" s="3">
        <v>0.51027768051822098</v>
      </c>
      <c r="F3107" s="6">
        <v>4.7390794717492596E-10</v>
      </c>
      <c r="G3107" s="6">
        <v>3.7608042323689002E-9</v>
      </c>
      <c r="H3107" s="3">
        <v>9.6000000000000002E-2</v>
      </c>
      <c r="I3107" s="3">
        <v>5.3999999999999999E-2</v>
      </c>
      <c r="J3107" s="3">
        <v>4.5999999999999999E-2</v>
      </c>
      <c r="K3107" s="3">
        <v>1.6479999999999999</v>
      </c>
      <c r="L3107" s="3">
        <v>1.109</v>
      </c>
      <c r="M3107" s="3">
        <v>2.4950000000000001</v>
      </c>
      <c r="N3107" s="3">
        <v>0.106</v>
      </c>
      <c r="O3107" s="3">
        <v>5.0999999999999997E-2</v>
      </c>
      <c r="P3107" s="3">
        <v>0</v>
      </c>
      <c r="Q3107" s="3">
        <v>1.091</v>
      </c>
      <c r="R3107" s="3">
        <v>0.18099999999999999</v>
      </c>
      <c r="S3107" s="3">
        <v>0.65200000000000002</v>
      </c>
      <c r="T3107" s="3" t="s">
        <v>3111</v>
      </c>
      <c r="U3107" s="3" t="s">
        <v>13674</v>
      </c>
      <c r="V3107" s="3">
        <v>235</v>
      </c>
      <c r="W3107" s="3" t="s">
        <v>13675</v>
      </c>
      <c r="X3107" s="3" t="s">
        <v>13676</v>
      </c>
      <c r="Y3107" s="6">
        <v>8.7099999999999993E-152</v>
      </c>
      <c r="Z3107" s="3">
        <v>100</v>
      </c>
      <c r="AA3107" s="3">
        <v>434.10599999999999</v>
      </c>
      <c r="AB3107" s="3">
        <v>214</v>
      </c>
      <c r="AC3107" s="3">
        <v>214</v>
      </c>
      <c r="AD3107" s="7">
        <f t="shared" si="384"/>
        <v>1</v>
      </c>
      <c r="AE3107" s="3">
        <f t="shared" si="391"/>
        <v>100</v>
      </c>
      <c r="AF3107" s="7">
        <f t="shared" si="385"/>
        <v>0</v>
      </c>
      <c r="AG3107" s="3" t="str">
        <f t="shared" si="386"/>
        <v/>
      </c>
      <c r="AH3107" s="7">
        <f t="shared" si="387"/>
        <v>0</v>
      </c>
      <c r="AI3107" s="3" t="str">
        <f t="shared" si="388"/>
        <v/>
      </c>
      <c r="AJ3107" s="7">
        <f t="shared" si="389"/>
        <v>0</v>
      </c>
      <c r="AK3107" s="3" t="str">
        <f t="shared" si="390"/>
        <v/>
      </c>
    </row>
    <row r="3108" spans="1:37" ht="20" x14ac:dyDescent="0.2">
      <c r="A3108" s="3" t="s">
        <v>3112</v>
      </c>
      <c r="B3108" s="3" t="s">
        <v>19806</v>
      </c>
      <c r="C3108" s="3" t="s">
        <v>19807</v>
      </c>
      <c r="D3108" s="3">
        <v>4.4745753317630799</v>
      </c>
      <c r="E3108" s="3">
        <v>1.2031402610280999</v>
      </c>
      <c r="F3108" s="6">
        <v>2.1932919367170701E-14</v>
      </c>
      <c r="G3108" s="6">
        <v>3.4603633830346901E-13</v>
      </c>
      <c r="H3108" s="3">
        <v>0.38500000000000001</v>
      </c>
      <c r="I3108" s="3">
        <v>0.34799999999999998</v>
      </c>
      <c r="J3108" s="3">
        <v>0.30599999999999999</v>
      </c>
      <c r="K3108" s="3">
        <v>4.32</v>
      </c>
      <c r="L3108" s="3">
        <v>7.4059999999999997</v>
      </c>
      <c r="M3108" s="3">
        <v>5.8730000000000002</v>
      </c>
      <c r="N3108" s="3">
        <v>0.16400000000000001</v>
      </c>
      <c r="O3108" s="3">
        <v>0.152</v>
      </c>
      <c r="P3108" s="3">
        <v>0.28999999999999998</v>
      </c>
      <c r="Q3108" s="3">
        <v>1.2030000000000001</v>
      </c>
      <c r="R3108" s="3">
        <v>0.64700000000000002</v>
      </c>
      <c r="S3108" s="3">
        <v>0.54200000000000004</v>
      </c>
      <c r="T3108" s="3" t="s">
        <v>3112</v>
      </c>
      <c r="U3108" s="3" t="s">
        <v>13677</v>
      </c>
      <c r="V3108" s="3">
        <v>343</v>
      </c>
      <c r="W3108" s="3" t="s">
        <v>13678</v>
      </c>
      <c r="X3108" s="3" t="s">
        <v>13679</v>
      </c>
      <c r="Y3108" s="3">
        <v>0</v>
      </c>
      <c r="Z3108" s="3">
        <v>100</v>
      </c>
      <c r="AA3108" s="3">
        <v>697.58199999999999</v>
      </c>
      <c r="AB3108" s="3">
        <v>343</v>
      </c>
      <c r="AC3108" s="3">
        <v>343</v>
      </c>
      <c r="AD3108" s="7">
        <f t="shared" si="384"/>
        <v>1</v>
      </c>
      <c r="AE3108" s="3">
        <f t="shared" si="391"/>
        <v>100</v>
      </c>
      <c r="AF3108" s="7">
        <f t="shared" si="385"/>
        <v>0</v>
      </c>
      <c r="AG3108" s="3" t="str">
        <f t="shared" si="386"/>
        <v/>
      </c>
      <c r="AH3108" s="7">
        <f t="shared" si="387"/>
        <v>0</v>
      </c>
      <c r="AI3108" s="3" t="str">
        <f t="shared" si="388"/>
        <v/>
      </c>
      <c r="AJ3108" s="7">
        <f t="shared" si="389"/>
        <v>0</v>
      </c>
      <c r="AK3108" s="3" t="str">
        <f t="shared" si="390"/>
        <v/>
      </c>
    </row>
    <row r="3109" spans="1:37" ht="20" x14ac:dyDescent="0.2">
      <c r="A3109" s="3" t="s">
        <v>3113</v>
      </c>
      <c r="B3109" s="3" t="s">
        <v>19806</v>
      </c>
      <c r="C3109" s="3" t="s">
        <v>19807</v>
      </c>
      <c r="D3109" s="3">
        <v>4.4743618925901503</v>
      </c>
      <c r="E3109" s="3">
        <v>0.19597193883741801</v>
      </c>
      <c r="F3109" s="6">
        <v>1.2896741055954E-9</v>
      </c>
      <c r="G3109" s="6">
        <v>9.6159970709273202E-9</v>
      </c>
      <c r="H3109" s="3">
        <v>0.20200000000000001</v>
      </c>
      <c r="I3109" s="3">
        <v>0.152</v>
      </c>
      <c r="J3109" s="3">
        <v>0</v>
      </c>
      <c r="K3109" s="3">
        <v>3.2170000000000001</v>
      </c>
      <c r="L3109" s="3">
        <v>3.1419999999999999</v>
      </c>
      <c r="M3109" s="3">
        <v>1.778</v>
      </c>
      <c r="N3109" s="3">
        <v>0.222</v>
      </c>
      <c r="O3109" s="3">
        <v>6.7000000000000004E-2</v>
      </c>
      <c r="P3109" s="3">
        <v>0.124</v>
      </c>
      <c r="Q3109" s="3">
        <v>0.72699999999999998</v>
      </c>
      <c r="R3109" s="3">
        <v>0.80200000000000005</v>
      </c>
      <c r="S3109" s="3">
        <v>0.71099999999999997</v>
      </c>
      <c r="T3109" s="3" t="s">
        <v>3113</v>
      </c>
      <c r="U3109" s="3" t="s">
        <v>7185</v>
      </c>
      <c r="V3109" s="3">
        <v>503</v>
      </c>
      <c r="W3109" s="3" t="s">
        <v>13680</v>
      </c>
      <c r="X3109" s="3" t="s">
        <v>13681</v>
      </c>
      <c r="Y3109" s="3">
        <v>0</v>
      </c>
      <c r="Z3109" s="3">
        <v>99.801192839999999</v>
      </c>
      <c r="AA3109" s="3">
        <v>1041.18</v>
      </c>
      <c r="AB3109" s="3">
        <v>503</v>
      </c>
      <c r="AC3109" s="3">
        <v>502</v>
      </c>
      <c r="AD3109" s="7">
        <f t="shared" si="384"/>
        <v>1</v>
      </c>
      <c r="AE3109" s="3">
        <f t="shared" si="391"/>
        <v>99.801192839999999</v>
      </c>
      <c r="AF3109" s="7">
        <f t="shared" si="385"/>
        <v>0</v>
      </c>
      <c r="AG3109" s="3" t="str">
        <f t="shared" si="386"/>
        <v/>
      </c>
      <c r="AH3109" s="7">
        <f t="shared" si="387"/>
        <v>0</v>
      </c>
      <c r="AI3109" s="3" t="str">
        <f t="shared" si="388"/>
        <v/>
      </c>
      <c r="AJ3109" s="7">
        <f t="shared" si="389"/>
        <v>0</v>
      </c>
      <c r="AK3109" s="3" t="str">
        <f t="shared" si="390"/>
        <v/>
      </c>
    </row>
    <row r="3110" spans="1:37" ht="20" x14ac:dyDescent="0.2">
      <c r="A3110" s="3" t="s">
        <v>3114</v>
      </c>
      <c r="B3110" s="3" t="s">
        <v>19806</v>
      </c>
      <c r="C3110" s="3" t="s">
        <v>19807</v>
      </c>
      <c r="D3110" s="3">
        <v>4.47432645821688</v>
      </c>
      <c r="E3110" s="3">
        <v>1.53769201252691</v>
      </c>
      <c r="F3110" s="6">
        <v>3.8698727344144899E-16</v>
      </c>
      <c r="G3110" s="6">
        <v>8.1392764676854393E-15</v>
      </c>
      <c r="H3110" s="3">
        <v>0.26</v>
      </c>
      <c r="I3110" s="3">
        <v>0.217</v>
      </c>
      <c r="J3110" s="3">
        <v>0.13</v>
      </c>
      <c r="K3110" s="3">
        <v>4.6260000000000003</v>
      </c>
      <c r="L3110" s="3">
        <v>3.4119999999999999</v>
      </c>
      <c r="M3110" s="3">
        <v>6.2569999999999997</v>
      </c>
      <c r="N3110" s="3">
        <v>0.21299999999999999</v>
      </c>
      <c r="O3110" s="3">
        <v>6.7000000000000004E-2</v>
      </c>
      <c r="P3110" s="3">
        <v>0.182</v>
      </c>
      <c r="Q3110" s="3">
        <v>1.3069999999999999</v>
      </c>
      <c r="R3110" s="3">
        <v>1.3109999999999999</v>
      </c>
      <c r="S3110" s="3">
        <v>1.43</v>
      </c>
      <c r="T3110" s="3" t="s">
        <v>13682</v>
      </c>
      <c r="U3110" s="3"/>
      <c r="V3110" s="3"/>
      <c r="W3110" s="3"/>
      <c r="X3110" s="3"/>
      <c r="Y3110" s="3"/>
      <c r="Z3110" s="3"/>
      <c r="AA3110" s="3"/>
      <c r="AB3110" s="3"/>
      <c r="AC3110" s="3"/>
      <c r="AD3110" s="7">
        <f t="shared" si="384"/>
        <v>0</v>
      </c>
      <c r="AE3110" s="3" t="str">
        <f t="shared" si="391"/>
        <v/>
      </c>
      <c r="AF3110" s="7">
        <f t="shared" si="385"/>
        <v>0</v>
      </c>
      <c r="AG3110" s="3" t="str">
        <f t="shared" si="386"/>
        <v/>
      </c>
      <c r="AH3110" s="7">
        <f t="shared" si="387"/>
        <v>0</v>
      </c>
      <c r="AI3110" s="3" t="str">
        <f t="shared" si="388"/>
        <v/>
      </c>
      <c r="AJ3110" s="7">
        <f t="shared" si="389"/>
        <v>0</v>
      </c>
      <c r="AK3110" s="3" t="str">
        <f t="shared" si="390"/>
        <v/>
      </c>
    </row>
    <row r="3111" spans="1:37" ht="20" x14ac:dyDescent="0.2">
      <c r="A3111" s="3" t="s">
        <v>3115</v>
      </c>
      <c r="B3111" s="3" t="s">
        <v>19806</v>
      </c>
      <c r="C3111" s="3" t="s">
        <v>19807</v>
      </c>
      <c r="D3111" s="3">
        <v>4.4736424076472003</v>
      </c>
      <c r="E3111" s="3">
        <v>4.7147533465261802</v>
      </c>
      <c r="F3111" s="6">
        <v>2.8541346325549297E-14</v>
      </c>
      <c r="G3111" s="6">
        <v>4.4161615367340302E-13</v>
      </c>
      <c r="H3111" s="3">
        <v>0.65500000000000003</v>
      </c>
      <c r="I3111" s="3">
        <v>5.1589999999999998</v>
      </c>
      <c r="J3111" s="3">
        <v>0.63</v>
      </c>
      <c r="K3111" s="3">
        <v>33.831000000000003</v>
      </c>
      <c r="L3111" s="3">
        <v>40.869999999999997</v>
      </c>
      <c r="M3111" s="3">
        <v>65.585999999999999</v>
      </c>
      <c r="N3111" s="3">
        <v>3.8479999999999999</v>
      </c>
      <c r="O3111" s="3">
        <v>2.472</v>
      </c>
      <c r="P3111" s="3">
        <v>2.419</v>
      </c>
      <c r="Q3111" s="3">
        <v>15.287000000000001</v>
      </c>
      <c r="R3111" s="3">
        <v>17.312999999999999</v>
      </c>
      <c r="S3111" s="3">
        <v>17.376000000000001</v>
      </c>
      <c r="T3111" s="3" t="s">
        <v>3115</v>
      </c>
      <c r="U3111" s="3" t="s">
        <v>6357</v>
      </c>
      <c r="V3111" s="3">
        <v>456</v>
      </c>
      <c r="W3111" s="3" t="s">
        <v>13683</v>
      </c>
      <c r="X3111" s="3" t="s">
        <v>13684</v>
      </c>
      <c r="Y3111" s="6">
        <v>6.1500000000000002E-12</v>
      </c>
      <c r="Z3111" s="3">
        <v>48.062015500000001</v>
      </c>
      <c r="AA3111" s="3">
        <v>75.099800000000002</v>
      </c>
      <c r="AB3111" s="3">
        <v>129</v>
      </c>
      <c r="AC3111" s="3">
        <v>62</v>
      </c>
      <c r="AD3111" s="7">
        <f t="shared" si="384"/>
        <v>0</v>
      </c>
      <c r="AE3111" s="3" t="str">
        <f t="shared" si="391"/>
        <v/>
      </c>
      <c r="AF3111" s="7">
        <f t="shared" si="385"/>
        <v>0</v>
      </c>
      <c r="AG3111" s="3" t="str">
        <f t="shared" si="386"/>
        <v/>
      </c>
      <c r="AH3111" s="7">
        <f t="shared" si="387"/>
        <v>0</v>
      </c>
      <c r="AI3111" s="3" t="str">
        <f t="shared" si="388"/>
        <v/>
      </c>
      <c r="AJ3111" s="7">
        <f t="shared" si="389"/>
        <v>0</v>
      </c>
      <c r="AK3111" s="3" t="str">
        <f t="shared" si="390"/>
        <v/>
      </c>
    </row>
    <row r="3112" spans="1:37" ht="20" x14ac:dyDescent="0.2">
      <c r="A3112" s="3" t="s">
        <v>3116</v>
      </c>
      <c r="B3112" s="3" t="s">
        <v>19806</v>
      </c>
      <c r="C3112" s="3" t="s">
        <v>19807</v>
      </c>
      <c r="D3112" s="3">
        <v>4.4727411942781696</v>
      </c>
      <c r="E3112" s="3">
        <v>4.95487648216087</v>
      </c>
      <c r="F3112" s="6">
        <v>6.4407960948061198E-31</v>
      </c>
      <c r="G3112" s="6">
        <v>1.2591343493801399E-28</v>
      </c>
      <c r="H3112" s="3">
        <v>1.31</v>
      </c>
      <c r="I3112" s="3">
        <v>1.325</v>
      </c>
      <c r="J3112" s="3">
        <v>0.44500000000000001</v>
      </c>
      <c r="K3112" s="3">
        <v>21.256</v>
      </c>
      <c r="L3112" s="3">
        <v>16.22</v>
      </c>
      <c r="M3112" s="3">
        <v>32.945999999999998</v>
      </c>
      <c r="N3112" s="3">
        <v>1.915</v>
      </c>
      <c r="O3112" s="3">
        <v>1.7290000000000001</v>
      </c>
      <c r="P3112" s="3">
        <v>1.4</v>
      </c>
      <c r="Q3112" s="3">
        <v>10.526</v>
      </c>
      <c r="R3112" s="3">
        <v>8.4499999999999993</v>
      </c>
      <c r="S3112" s="3">
        <v>9.4789999999999992</v>
      </c>
      <c r="T3112" s="3" t="s">
        <v>3116</v>
      </c>
      <c r="U3112" s="3" t="s">
        <v>6879</v>
      </c>
      <c r="V3112" s="3">
        <v>460</v>
      </c>
      <c r="W3112" s="3" t="s">
        <v>13685</v>
      </c>
      <c r="X3112" s="3" t="s">
        <v>13686</v>
      </c>
      <c r="Y3112" s="3">
        <v>0</v>
      </c>
      <c r="Z3112" s="3">
        <v>93.29004329</v>
      </c>
      <c r="AA3112" s="3">
        <v>830.09100000000001</v>
      </c>
      <c r="AB3112" s="3">
        <v>462</v>
      </c>
      <c r="AC3112" s="3">
        <v>431</v>
      </c>
      <c r="AD3112" s="7">
        <f t="shared" si="384"/>
        <v>0</v>
      </c>
      <c r="AE3112" s="3" t="str">
        <f t="shared" si="391"/>
        <v/>
      </c>
      <c r="AF3112" s="7">
        <f t="shared" si="385"/>
        <v>0</v>
      </c>
      <c r="AG3112" s="3" t="str">
        <f t="shared" si="386"/>
        <v/>
      </c>
      <c r="AH3112" s="7">
        <f t="shared" si="387"/>
        <v>0</v>
      </c>
      <c r="AI3112" s="3" t="str">
        <f t="shared" si="388"/>
        <v/>
      </c>
      <c r="AJ3112" s="7">
        <f t="shared" si="389"/>
        <v>0</v>
      </c>
      <c r="AK3112" s="3" t="str">
        <f t="shared" si="390"/>
        <v/>
      </c>
    </row>
    <row r="3113" spans="1:37" ht="20" x14ac:dyDescent="0.2">
      <c r="A3113" s="3" t="s">
        <v>3117</v>
      </c>
      <c r="B3113" s="3" t="s">
        <v>19806</v>
      </c>
      <c r="C3113" s="3" t="s">
        <v>19807</v>
      </c>
      <c r="D3113" s="3">
        <v>4.4715446576355999</v>
      </c>
      <c r="E3113" s="3">
        <v>0.51267951528726896</v>
      </c>
      <c r="F3113" s="6">
        <v>3.4907875762219701E-10</v>
      </c>
      <c r="G3113" s="6">
        <v>2.8096740224872399E-9</v>
      </c>
      <c r="H3113" s="3">
        <v>4.8000000000000001E-2</v>
      </c>
      <c r="I3113" s="3">
        <v>0.109</v>
      </c>
      <c r="J3113" s="3">
        <v>4.5999999999999999E-2</v>
      </c>
      <c r="K3113" s="3">
        <v>1.409</v>
      </c>
      <c r="L3113" s="3">
        <v>1.123</v>
      </c>
      <c r="M3113" s="3">
        <v>2.3029999999999999</v>
      </c>
      <c r="N3113" s="3">
        <v>0.155</v>
      </c>
      <c r="O3113" s="3">
        <v>9.2999999999999999E-2</v>
      </c>
      <c r="P3113" s="3">
        <v>4.1000000000000002E-2</v>
      </c>
      <c r="Q3113" s="3">
        <v>0.89200000000000002</v>
      </c>
      <c r="R3113" s="3">
        <v>0.61199999999999999</v>
      </c>
      <c r="S3113" s="3">
        <v>0.49099999999999999</v>
      </c>
      <c r="T3113" s="3" t="s">
        <v>3117</v>
      </c>
      <c r="U3113" s="3" t="s">
        <v>13687</v>
      </c>
      <c r="V3113" s="3">
        <v>178</v>
      </c>
      <c r="W3113" s="3" t="s">
        <v>13688</v>
      </c>
      <c r="X3113" s="3" t="s">
        <v>13689</v>
      </c>
      <c r="Y3113" s="6">
        <v>9.7100000000000002E-124</v>
      </c>
      <c r="Z3113" s="3">
        <v>100</v>
      </c>
      <c r="AA3113" s="3">
        <v>359.37700000000001</v>
      </c>
      <c r="AB3113" s="3">
        <v>178</v>
      </c>
      <c r="AC3113" s="3">
        <v>178</v>
      </c>
      <c r="AD3113" s="7">
        <f t="shared" si="384"/>
        <v>1</v>
      </c>
      <c r="AE3113" s="3">
        <f t="shared" si="391"/>
        <v>100</v>
      </c>
      <c r="AF3113" s="7">
        <f t="shared" si="385"/>
        <v>0</v>
      </c>
      <c r="AG3113" s="3" t="str">
        <f t="shared" si="386"/>
        <v/>
      </c>
      <c r="AH3113" s="7">
        <f t="shared" si="387"/>
        <v>0</v>
      </c>
      <c r="AI3113" s="3" t="str">
        <f t="shared" si="388"/>
        <v/>
      </c>
      <c r="AJ3113" s="7">
        <f t="shared" si="389"/>
        <v>0</v>
      </c>
      <c r="AK3113" s="3" t="str">
        <f t="shared" si="390"/>
        <v/>
      </c>
    </row>
    <row r="3114" spans="1:37" ht="20" x14ac:dyDescent="0.2">
      <c r="A3114" s="3" t="s">
        <v>3118</v>
      </c>
      <c r="B3114" s="3" t="s">
        <v>19806</v>
      </c>
      <c r="C3114" s="3" t="s">
        <v>19807</v>
      </c>
      <c r="D3114" s="3">
        <v>4.4715122030547798</v>
      </c>
      <c r="E3114" s="3">
        <v>2.2037853550116999</v>
      </c>
      <c r="F3114" s="6">
        <v>1.4755725514070499E-15</v>
      </c>
      <c r="G3114" s="6">
        <v>2.84094293562252E-14</v>
      </c>
      <c r="H3114" s="3">
        <v>0.55900000000000005</v>
      </c>
      <c r="I3114" s="3">
        <v>6.5000000000000002E-2</v>
      </c>
      <c r="J3114" s="3">
        <v>0.19500000000000001</v>
      </c>
      <c r="K3114" s="3">
        <v>4.7720000000000002</v>
      </c>
      <c r="L3114" s="3">
        <v>3.7959999999999998</v>
      </c>
      <c r="M3114" s="3">
        <v>8.8919999999999995</v>
      </c>
      <c r="N3114" s="3">
        <v>0.184</v>
      </c>
      <c r="O3114" s="3">
        <v>0</v>
      </c>
      <c r="P3114" s="3">
        <v>0.373</v>
      </c>
      <c r="Q3114" s="3">
        <v>1.5840000000000001</v>
      </c>
      <c r="R3114" s="3">
        <v>1.3280000000000001</v>
      </c>
      <c r="S3114" s="3">
        <v>1.5069999999999999</v>
      </c>
      <c r="T3114" s="3" t="s">
        <v>3118</v>
      </c>
      <c r="U3114" s="3" t="s">
        <v>13690</v>
      </c>
      <c r="V3114" s="3">
        <v>347</v>
      </c>
      <c r="W3114" s="3" t="s">
        <v>13691</v>
      </c>
      <c r="X3114" s="3" t="s">
        <v>13692</v>
      </c>
      <c r="Y3114" s="3">
        <v>0</v>
      </c>
      <c r="Z3114" s="3">
        <v>99.423631119999996</v>
      </c>
      <c r="AA3114" s="3">
        <v>711.44899999999996</v>
      </c>
      <c r="AB3114" s="3">
        <v>347</v>
      </c>
      <c r="AC3114" s="3">
        <v>345</v>
      </c>
      <c r="AD3114" s="7">
        <f t="shared" si="384"/>
        <v>1</v>
      </c>
      <c r="AE3114" s="3">
        <f t="shared" si="391"/>
        <v>99.423631119999996</v>
      </c>
      <c r="AF3114" s="7">
        <f t="shared" si="385"/>
        <v>0</v>
      </c>
      <c r="AG3114" s="3" t="str">
        <f t="shared" si="386"/>
        <v/>
      </c>
      <c r="AH3114" s="7">
        <f t="shared" si="387"/>
        <v>0</v>
      </c>
      <c r="AI3114" s="3" t="str">
        <f t="shared" si="388"/>
        <v/>
      </c>
      <c r="AJ3114" s="7">
        <f t="shared" si="389"/>
        <v>0</v>
      </c>
      <c r="AK3114" s="3" t="str">
        <f t="shared" si="390"/>
        <v/>
      </c>
    </row>
    <row r="3115" spans="1:37" ht="20" x14ac:dyDescent="0.2">
      <c r="A3115" s="3" t="s">
        <v>3119</v>
      </c>
      <c r="B3115" s="3" t="s">
        <v>19806</v>
      </c>
      <c r="C3115" s="3" t="s">
        <v>19807</v>
      </c>
      <c r="D3115" s="3">
        <v>4.4714913887096799</v>
      </c>
      <c r="E3115" s="3">
        <v>-0.238360947824518</v>
      </c>
      <c r="F3115" s="6">
        <v>1.5684296744142001E-7</v>
      </c>
      <c r="G3115" s="6">
        <v>8.6983814840170899E-7</v>
      </c>
      <c r="H3115" s="3">
        <v>0</v>
      </c>
      <c r="I3115" s="3">
        <v>0.17399999999999999</v>
      </c>
      <c r="J3115" s="3">
        <v>0</v>
      </c>
      <c r="K3115" s="3">
        <v>1.702</v>
      </c>
      <c r="L3115" s="3">
        <v>1.0089999999999999</v>
      </c>
      <c r="M3115" s="3">
        <v>1.8169999999999999</v>
      </c>
      <c r="N3115" s="3">
        <v>8.6999999999999994E-2</v>
      </c>
      <c r="O3115" s="3">
        <v>0</v>
      </c>
      <c r="P3115" s="3">
        <v>7.4999999999999997E-2</v>
      </c>
      <c r="Q3115" s="3">
        <v>0.38100000000000001</v>
      </c>
      <c r="R3115" s="3">
        <v>0.38800000000000001</v>
      </c>
      <c r="S3115" s="3">
        <v>0.46500000000000002</v>
      </c>
      <c r="T3115" s="3" t="s">
        <v>13693</v>
      </c>
      <c r="U3115" s="3"/>
      <c r="V3115" s="3"/>
      <c r="W3115" s="3"/>
      <c r="X3115" s="3"/>
      <c r="Y3115" s="3"/>
      <c r="Z3115" s="3"/>
      <c r="AA3115" s="3"/>
      <c r="AB3115" s="3"/>
      <c r="AC3115" s="3"/>
      <c r="AD3115" s="7">
        <f t="shared" si="384"/>
        <v>0</v>
      </c>
      <c r="AE3115" s="3" t="str">
        <f t="shared" si="391"/>
        <v/>
      </c>
      <c r="AF3115" s="7">
        <f t="shared" si="385"/>
        <v>0</v>
      </c>
      <c r="AG3115" s="3" t="str">
        <f t="shared" si="386"/>
        <v/>
      </c>
      <c r="AH3115" s="7">
        <f t="shared" si="387"/>
        <v>0</v>
      </c>
      <c r="AI3115" s="3" t="str">
        <f t="shared" si="388"/>
        <v/>
      </c>
      <c r="AJ3115" s="7">
        <f t="shared" si="389"/>
        <v>0</v>
      </c>
      <c r="AK3115" s="3" t="str">
        <f t="shared" si="390"/>
        <v/>
      </c>
    </row>
    <row r="3116" spans="1:37" ht="20" x14ac:dyDescent="0.2">
      <c r="A3116" s="3" t="s">
        <v>3120</v>
      </c>
      <c r="B3116" s="3" t="s">
        <v>19806</v>
      </c>
      <c r="C3116" s="3" t="s">
        <v>19807</v>
      </c>
      <c r="D3116" s="3">
        <v>4.4714127481880599</v>
      </c>
      <c r="E3116" s="3">
        <v>1.7833116532721101</v>
      </c>
      <c r="F3116" s="6">
        <v>3.7506984353763698E-11</v>
      </c>
      <c r="G3116" s="6">
        <v>3.52387708514088E-10</v>
      </c>
      <c r="H3116" s="3">
        <v>1.4930000000000001</v>
      </c>
      <c r="I3116" s="3">
        <v>0.185</v>
      </c>
      <c r="J3116" s="3">
        <v>0.16700000000000001</v>
      </c>
      <c r="K3116" s="3">
        <v>17.215</v>
      </c>
      <c r="L3116" s="3">
        <v>6.34</v>
      </c>
      <c r="M3116" s="3">
        <v>20.855</v>
      </c>
      <c r="N3116" s="3">
        <v>1.2669999999999999</v>
      </c>
      <c r="O3116" s="3">
        <v>0</v>
      </c>
      <c r="P3116" s="3">
        <v>1.1020000000000001</v>
      </c>
      <c r="Q3116" s="3">
        <v>5.194</v>
      </c>
      <c r="R3116" s="3">
        <v>3.6040000000000001</v>
      </c>
      <c r="S3116" s="3">
        <v>4.4939999999999998</v>
      </c>
      <c r="T3116" s="3" t="s">
        <v>3120</v>
      </c>
      <c r="U3116" s="3" t="s">
        <v>13694</v>
      </c>
      <c r="V3116" s="3">
        <v>410</v>
      </c>
      <c r="W3116" s="3" t="s">
        <v>13695</v>
      </c>
      <c r="X3116" s="3" t="s">
        <v>13696</v>
      </c>
      <c r="Y3116" s="3">
        <v>0</v>
      </c>
      <c r="Z3116" s="3">
        <v>100</v>
      </c>
      <c r="AA3116" s="3">
        <v>848.19500000000005</v>
      </c>
      <c r="AB3116" s="3">
        <v>410</v>
      </c>
      <c r="AC3116" s="3">
        <v>410</v>
      </c>
      <c r="AD3116" s="7">
        <f t="shared" si="384"/>
        <v>1</v>
      </c>
      <c r="AE3116" s="3">
        <f t="shared" si="391"/>
        <v>100</v>
      </c>
      <c r="AF3116" s="7">
        <f t="shared" si="385"/>
        <v>0</v>
      </c>
      <c r="AG3116" s="3" t="str">
        <f t="shared" si="386"/>
        <v/>
      </c>
      <c r="AH3116" s="7">
        <f t="shared" si="387"/>
        <v>0</v>
      </c>
      <c r="AI3116" s="3" t="str">
        <f t="shared" si="388"/>
        <v/>
      </c>
      <c r="AJ3116" s="7">
        <f t="shared" si="389"/>
        <v>0</v>
      </c>
      <c r="AK3116" s="3" t="str">
        <f t="shared" si="390"/>
        <v/>
      </c>
    </row>
    <row r="3117" spans="1:37" ht="20" x14ac:dyDescent="0.2">
      <c r="A3117" s="3" t="s">
        <v>3121</v>
      </c>
      <c r="B3117" s="3" t="s">
        <v>19806</v>
      </c>
      <c r="C3117" s="3" t="s">
        <v>19807</v>
      </c>
      <c r="D3117" s="3">
        <v>4.4713129796778599</v>
      </c>
      <c r="E3117" s="3">
        <v>0.17724669425116199</v>
      </c>
      <c r="F3117" s="6">
        <v>3.2855102131914701E-9</v>
      </c>
      <c r="G3117" s="6">
        <v>2.30977881446981E-8</v>
      </c>
      <c r="H3117" s="3">
        <v>6.7000000000000004E-2</v>
      </c>
      <c r="I3117" s="3">
        <v>7.5999999999999998E-2</v>
      </c>
      <c r="J3117" s="3">
        <v>6.5000000000000002E-2</v>
      </c>
      <c r="K3117" s="3">
        <v>1.5549999999999999</v>
      </c>
      <c r="L3117" s="3">
        <v>1.4359999999999999</v>
      </c>
      <c r="M3117" s="3">
        <v>2.5459999999999998</v>
      </c>
      <c r="N3117" s="3">
        <v>0.222</v>
      </c>
      <c r="O3117" s="3">
        <v>0.13500000000000001</v>
      </c>
      <c r="P3117" s="3">
        <v>0.13300000000000001</v>
      </c>
      <c r="Q3117" s="3">
        <v>0.41599999999999998</v>
      </c>
      <c r="R3117" s="3">
        <v>0.58599999999999997</v>
      </c>
      <c r="S3117" s="3">
        <v>0.161</v>
      </c>
      <c r="T3117" s="3" t="s">
        <v>3121</v>
      </c>
      <c r="U3117" s="3" t="s">
        <v>13697</v>
      </c>
      <c r="V3117" s="3">
        <v>377</v>
      </c>
      <c r="W3117" s="3" t="s">
        <v>13698</v>
      </c>
      <c r="X3117" s="3" t="s">
        <v>13699</v>
      </c>
      <c r="Y3117" s="3">
        <v>0</v>
      </c>
      <c r="Z3117" s="3">
        <v>100</v>
      </c>
      <c r="AA3117" s="3">
        <v>782.71100000000001</v>
      </c>
      <c r="AB3117" s="3">
        <v>377</v>
      </c>
      <c r="AC3117" s="3">
        <v>377</v>
      </c>
      <c r="AD3117" s="7">
        <f t="shared" si="384"/>
        <v>1</v>
      </c>
      <c r="AE3117" s="3">
        <f t="shared" si="391"/>
        <v>100</v>
      </c>
      <c r="AF3117" s="7">
        <f t="shared" si="385"/>
        <v>0</v>
      </c>
      <c r="AG3117" s="3" t="str">
        <f t="shared" si="386"/>
        <v/>
      </c>
      <c r="AH3117" s="7">
        <f t="shared" si="387"/>
        <v>0</v>
      </c>
      <c r="AI3117" s="3" t="str">
        <f t="shared" si="388"/>
        <v/>
      </c>
      <c r="AJ3117" s="7">
        <f t="shared" si="389"/>
        <v>0</v>
      </c>
      <c r="AK3117" s="3" t="str">
        <f t="shared" si="390"/>
        <v/>
      </c>
    </row>
    <row r="3118" spans="1:37" ht="20" x14ac:dyDescent="0.2">
      <c r="A3118" s="3" t="s">
        <v>3122</v>
      </c>
      <c r="B3118" s="3" t="s">
        <v>19806</v>
      </c>
      <c r="C3118" s="3" t="s">
        <v>19807</v>
      </c>
      <c r="D3118" s="3">
        <v>4.4709381602150797</v>
      </c>
      <c r="E3118" s="3">
        <v>0.78504105535294899</v>
      </c>
      <c r="F3118" s="6">
        <v>2.7575548252651198E-9</v>
      </c>
      <c r="G3118" s="6">
        <v>1.96488667070351E-8</v>
      </c>
      <c r="H3118" s="3">
        <v>0.11600000000000001</v>
      </c>
      <c r="I3118" s="3">
        <v>0.19500000000000001</v>
      </c>
      <c r="J3118" s="3">
        <v>0</v>
      </c>
      <c r="K3118" s="3">
        <v>2.4990000000000001</v>
      </c>
      <c r="L3118" s="3">
        <v>1.08</v>
      </c>
      <c r="M3118" s="3">
        <v>3.9279999999999999</v>
      </c>
      <c r="N3118" s="3">
        <v>0.126</v>
      </c>
      <c r="O3118" s="3">
        <v>0</v>
      </c>
      <c r="P3118" s="3">
        <v>0.16600000000000001</v>
      </c>
      <c r="Q3118" s="3">
        <v>0.42399999999999999</v>
      </c>
      <c r="R3118" s="3">
        <v>0.42199999999999999</v>
      </c>
      <c r="S3118" s="3">
        <v>0.61799999999999999</v>
      </c>
      <c r="T3118" s="3" t="s">
        <v>13700</v>
      </c>
      <c r="U3118" s="3"/>
      <c r="V3118" s="3"/>
      <c r="W3118" s="3"/>
      <c r="X3118" s="3"/>
      <c r="Y3118" s="3"/>
      <c r="Z3118" s="3"/>
      <c r="AA3118" s="3"/>
      <c r="AB3118" s="3"/>
      <c r="AC3118" s="3"/>
      <c r="AD3118" s="7">
        <f t="shared" si="384"/>
        <v>0</v>
      </c>
      <c r="AE3118" s="3" t="str">
        <f t="shared" si="391"/>
        <v/>
      </c>
      <c r="AF3118" s="7">
        <f t="shared" si="385"/>
        <v>0</v>
      </c>
      <c r="AG3118" s="3" t="str">
        <f t="shared" si="386"/>
        <v/>
      </c>
      <c r="AH3118" s="7">
        <f t="shared" si="387"/>
        <v>0</v>
      </c>
      <c r="AI3118" s="3" t="str">
        <f t="shared" si="388"/>
        <v/>
      </c>
      <c r="AJ3118" s="7">
        <f t="shared" si="389"/>
        <v>0</v>
      </c>
      <c r="AK3118" s="3" t="str">
        <f t="shared" si="390"/>
        <v/>
      </c>
    </row>
    <row r="3119" spans="1:37" ht="20" x14ac:dyDescent="0.2">
      <c r="A3119" s="3" t="s">
        <v>3123</v>
      </c>
      <c r="B3119" s="3" t="s">
        <v>19806</v>
      </c>
      <c r="C3119" s="3" t="s">
        <v>19807</v>
      </c>
      <c r="D3119" s="3">
        <v>4.47091783576069</v>
      </c>
      <c r="E3119" s="3">
        <v>1.3589754168682</v>
      </c>
      <c r="F3119" s="6">
        <v>9.0354907411928706E-11</v>
      </c>
      <c r="G3119" s="6">
        <v>7.9963830857271904E-10</v>
      </c>
      <c r="H3119" s="3">
        <v>0.27900000000000003</v>
      </c>
      <c r="I3119" s="3">
        <v>4.2999999999999997E-2</v>
      </c>
      <c r="J3119" s="3">
        <v>0</v>
      </c>
      <c r="K3119" s="3">
        <v>2.2069999999999999</v>
      </c>
      <c r="L3119" s="3">
        <v>1.5209999999999999</v>
      </c>
      <c r="M3119" s="3">
        <v>4.1070000000000002</v>
      </c>
      <c r="N3119" s="3">
        <v>0.13500000000000001</v>
      </c>
      <c r="O3119" s="3">
        <v>7.5999999999999998E-2</v>
      </c>
      <c r="P3119" s="3">
        <v>0</v>
      </c>
      <c r="Q3119" s="3">
        <v>0.39</v>
      </c>
      <c r="R3119" s="3">
        <v>0.33600000000000002</v>
      </c>
      <c r="S3119" s="3">
        <v>0.33</v>
      </c>
      <c r="T3119" s="3" t="s">
        <v>3123</v>
      </c>
      <c r="U3119" s="3" t="s">
        <v>13701</v>
      </c>
      <c r="V3119" s="3">
        <v>317</v>
      </c>
      <c r="W3119" s="3" t="s">
        <v>13702</v>
      </c>
      <c r="X3119" s="3" t="s">
        <v>13703</v>
      </c>
      <c r="Y3119" s="3">
        <v>0</v>
      </c>
      <c r="Z3119" s="3">
        <v>100</v>
      </c>
      <c r="AA3119" s="3">
        <v>664.84</v>
      </c>
      <c r="AB3119" s="3">
        <v>317</v>
      </c>
      <c r="AC3119" s="3">
        <v>317</v>
      </c>
      <c r="AD3119" s="7">
        <f t="shared" si="384"/>
        <v>1</v>
      </c>
      <c r="AE3119" s="3">
        <f t="shared" si="391"/>
        <v>100</v>
      </c>
      <c r="AF3119" s="7">
        <f t="shared" si="385"/>
        <v>0</v>
      </c>
      <c r="AG3119" s="3" t="str">
        <f t="shared" si="386"/>
        <v/>
      </c>
      <c r="AH3119" s="7">
        <f t="shared" si="387"/>
        <v>0</v>
      </c>
      <c r="AI3119" s="3" t="str">
        <f t="shared" si="388"/>
        <v/>
      </c>
      <c r="AJ3119" s="7">
        <f t="shared" si="389"/>
        <v>0</v>
      </c>
      <c r="AK3119" s="3" t="str">
        <f t="shared" si="390"/>
        <v/>
      </c>
    </row>
    <row r="3120" spans="1:37" ht="20" x14ac:dyDescent="0.2">
      <c r="A3120" s="3" t="s">
        <v>3124</v>
      </c>
      <c r="B3120" s="3" t="s">
        <v>19806</v>
      </c>
      <c r="C3120" s="3" t="s">
        <v>19807</v>
      </c>
      <c r="D3120" s="3">
        <v>4.4704714158244299</v>
      </c>
      <c r="E3120" s="3">
        <v>1.01221432590982</v>
      </c>
      <c r="F3120" s="6">
        <v>3.6954431321717703E-12</v>
      </c>
      <c r="G3120" s="6">
        <v>4.0235604856066603E-11</v>
      </c>
      <c r="H3120" s="3">
        <v>0.106</v>
      </c>
      <c r="I3120" s="3">
        <v>0.17399999999999999</v>
      </c>
      <c r="J3120" s="3">
        <v>5.6000000000000001E-2</v>
      </c>
      <c r="K3120" s="3">
        <v>2.4990000000000001</v>
      </c>
      <c r="L3120" s="3">
        <v>1.663</v>
      </c>
      <c r="M3120" s="3">
        <v>3.6589999999999998</v>
      </c>
      <c r="N3120" s="3">
        <v>0.222</v>
      </c>
      <c r="O3120" s="3">
        <v>0.152</v>
      </c>
      <c r="P3120" s="3">
        <v>0.19900000000000001</v>
      </c>
      <c r="Q3120" s="3">
        <v>0.74399999999999999</v>
      </c>
      <c r="R3120" s="3">
        <v>0.81</v>
      </c>
      <c r="S3120" s="3">
        <v>0.66900000000000004</v>
      </c>
      <c r="T3120" s="3" t="s">
        <v>13704</v>
      </c>
      <c r="U3120" s="3"/>
      <c r="V3120" s="3"/>
      <c r="W3120" s="3"/>
      <c r="X3120" s="3"/>
      <c r="Y3120" s="3"/>
      <c r="Z3120" s="3"/>
      <c r="AA3120" s="3"/>
      <c r="AB3120" s="3"/>
      <c r="AC3120" s="3"/>
      <c r="AD3120" s="7">
        <f t="shared" si="384"/>
        <v>0</v>
      </c>
      <c r="AE3120" s="3" t="str">
        <f t="shared" si="391"/>
        <v/>
      </c>
      <c r="AF3120" s="7">
        <f t="shared" si="385"/>
        <v>0</v>
      </c>
      <c r="AG3120" s="3" t="str">
        <f t="shared" si="386"/>
        <v/>
      </c>
      <c r="AH3120" s="7">
        <f t="shared" si="387"/>
        <v>0</v>
      </c>
      <c r="AI3120" s="3" t="str">
        <f t="shared" si="388"/>
        <v/>
      </c>
      <c r="AJ3120" s="7">
        <f t="shared" si="389"/>
        <v>0</v>
      </c>
      <c r="AK3120" s="3" t="str">
        <f t="shared" si="390"/>
        <v/>
      </c>
    </row>
    <row r="3121" spans="1:37" ht="20" x14ac:dyDescent="0.2">
      <c r="A3121" s="3" t="s">
        <v>3125</v>
      </c>
      <c r="B3121" s="3" t="s">
        <v>19806</v>
      </c>
      <c r="C3121" s="3" t="s">
        <v>19807</v>
      </c>
      <c r="D3121" s="3">
        <v>4.4703662173496896</v>
      </c>
      <c r="E3121" s="3">
        <v>1.9119125319980901</v>
      </c>
      <c r="F3121" s="6">
        <v>9.2134429922782297E-17</v>
      </c>
      <c r="G3121" s="6">
        <v>2.1238274447128401E-15</v>
      </c>
      <c r="H3121" s="3">
        <v>0.23100000000000001</v>
      </c>
      <c r="I3121" s="3">
        <v>0.109</v>
      </c>
      <c r="J3121" s="3">
        <v>6.5000000000000002E-2</v>
      </c>
      <c r="K3121" s="3">
        <v>2.512</v>
      </c>
      <c r="L3121" s="3">
        <v>2.7290000000000001</v>
      </c>
      <c r="M3121" s="3">
        <v>4.5679999999999996</v>
      </c>
      <c r="N3121" s="3">
        <v>0.36699999999999999</v>
      </c>
      <c r="O3121" s="3">
        <v>0.20200000000000001</v>
      </c>
      <c r="P3121" s="3">
        <v>0.224</v>
      </c>
      <c r="Q3121" s="3">
        <v>1.0129999999999999</v>
      </c>
      <c r="R3121" s="3">
        <v>1.095</v>
      </c>
      <c r="S3121" s="3">
        <v>0.83799999999999997</v>
      </c>
      <c r="T3121" s="3" t="s">
        <v>13705</v>
      </c>
      <c r="U3121" s="3"/>
      <c r="V3121" s="3"/>
      <c r="W3121" s="3"/>
      <c r="X3121" s="3"/>
      <c r="Y3121" s="3"/>
      <c r="Z3121" s="3"/>
      <c r="AA3121" s="3"/>
      <c r="AB3121" s="3"/>
      <c r="AC3121" s="3"/>
      <c r="AD3121" s="7">
        <f t="shared" si="384"/>
        <v>0</v>
      </c>
      <c r="AE3121" s="3" t="str">
        <f t="shared" si="391"/>
        <v/>
      </c>
      <c r="AF3121" s="7">
        <f t="shared" si="385"/>
        <v>0</v>
      </c>
      <c r="AG3121" s="3" t="str">
        <f t="shared" si="386"/>
        <v/>
      </c>
      <c r="AH3121" s="7">
        <f t="shared" si="387"/>
        <v>0</v>
      </c>
      <c r="AI3121" s="3" t="str">
        <f t="shared" si="388"/>
        <v/>
      </c>
      <c r="AJ3121" s="7">
        <f t="shared" si="389"/>
        <v>0</v>
      </c>
      <c r="AK3121" s="3" t="str">
        <f t="shared" si="390"/>
        <v/>
      </c>
    </row>
    <row r="3122" spans="1:37" ht="20" x14ac:dyDescent="0.2">
      <c r="A3122" s="3" t="s">
        <v>3126</v>
      </c>
      <c r="B3122" s="3" t="s">
        <v>19806</v>
      </c>
      <c r="C3122" s="3" t="s">
        <v>19807</v>
      </c>
      <c r="D3122" s="3">
        <v>4.46962169566737</v>
      </c>
      <c r="E3122" s="3">
        <v>4.0113092172478799</v>
      </c>
      <c r="F3122" s="6">
        <v>3.34865222016988E-17</v>
      </c>
      <c r="G3122" s="6">
        <v>8.3434515325588901E-16</v>
      </c>
      <c r="H3122" s="3">
        <v>1.5309999999999999</v>
      </c>
      <c r="I3122" s="3">
        <v>0.80400000000000005</v>
      </c>
      <c r="J3122" s="3">
        <v>0.185</v>
      </c>
      <c r="K3122" s="3">
        <v>17.547000000000001</v>
      </c>
      <c r="L3122" s="3">
        <v>10.548</v>
      </c>
      <c r="M3122" s="3">
        <v>29.542999999999999</v>
      </c>
      <c r="N3122" s="3">
        <v>2.7069999999999999</v>
      </c>
      <c r="O3122" s="3">
        <v>0.71699999999999997</v>
      </c>
      <c r="P3122" s="3">
        <v>0.77100000000000002</v>
      </c>
      <c r="Q3122" s="3">
        <v>4.7779999999999996</v>
      </c>
      <c r="R3122" s="3">
        <v>3.863</v>
      </c>
      <c r="S3122" s="3">
        <v>3.1819999999999999</v>
      </c>
      <c r="T3122" s="3" t="s">
        <v>3126</v>
      </c>
      <c r="U3122" s="3" t="s">
        <v>13706</v>
      </c>
      <c r="V3122" s="3">
        <v>582</v>
      </c>
      <c r="W3122" s="3" t="s">
        <v>13707</v>
      </c>
      <c r="X3122" s="3" t="s">
        <v>13708</v>
      </c>
      <c r="Y3122" s="3">
        <v>0</v>
      </c>
      <c r="Z3122" s="3">
        <v>100</v>
      </c>
      <c r="AA3122" s="3">
        <v>1164.06</v>
      </c>
      <c r="AB3122" s="3">
        <v>574</v>
      </c>
      <c r="AC3122" s="3">
        <v>574</v>
      </c>
      <c r="AD3122" s="7">
        <f t="shared" si="384"/>
        <v>1</v>
      </c>
      <c r="AE3122" s="3">
        <f t="shared" si="391"/>
        <v>100</v>
      </c>
      <c r="AF3122" s="7">
        <f t="shared" si="385"/>
        <v>0</v>
      </c>
      <c r="AG3122" s="3" t="str">
        <f t="shared" si="386"/>
        <v/>
      </c>
      <c r="AH3122" s="7">
        <f t="shared" si="387"/>
        <v>0</v>
      </c>
      <c r="AI3122" s="3" t="str">
        <f t="shared" si="388"/>
        <v/>
      </c>
      <c r="AJ3122" s="7">
        <f t="shared" si="389"/>
        <v>0</v>
      </c>
      <c r="AK3122" s="3" t="str">
        <f t="shared" si="390"/>
        <v/>
      </c>
    </row>
    <row r="3123" spans="1:37" ht="20" x14ac:dyDescent="0.2">
      <c r="A3123" s="3" t="s">
        <v>3127</v>
      </c>
      <c r="B3123" s="3" t="s">
        <v>19806</v>
      </c>
      <c r="C3123" s="3" t="s">
        <v>19807</v>
      </c>
      <c r="D3123" s="3">
        <v>4.4692199375539099</v>
      </c>
      <c r="E3123" s="3">
        <v>0.51486901130046103</v>
      </c>
      <c r="F3123" s="6">
        <v>7.21898841272802E-10</v>
      </c>
      <c r="G3123" s="6">
        <v>5.5679688827254999E-9</v>
      </c>
      <c r="H3123" s="3">
        <v>5.8000000000000003E-2</v>
      </c>
      <c r="I3123" s="3">
        <v>0.20599999999999999</v>
      </c>
      <c r="J3123" s="3">
        <v>0</v>
      </c>
      <c r="K3123" s="3">
        <v>1.728</v>
      </c>
      <c r="L3123" s="3">
        <v>1.635</v>
      </c>
      <c r="M3123" s="3">
        <v>3.032</v>
      </c>
      <c r="N3123" s="3">
        <v>6.8000000000000005E-2</v>
      </c>
      <c r="O3123" s="3">
        <v>0</v>
      </c>
      <c r="P3123" s="3">
        <v>5.8000000000000003E-2</v>
      </c>
      <c r="Q3123" s="3">
        <v>0.51900000000000002</v>
      </c>
      <c r="R3123" s="3">
        <v>0.14699999999999999</v>
      </c>
      <c r="S3123" s="3">
        <v>0.22</v>
      </c>
      <c r="T3123" s="3" t="s">
        <v>3127</v>
      </c>
      <c r="U3123" s="3" t="s">
        <v>13709</v>
      </c>
      <c r="V3123" s="3">
        <v>322</v>
      </c>
      <c r="W3123" s="3" t="s">
        <v>13710</v>
      </c>
      <c r="X3123" s="3" t="s">
        <v>13711</v>
      </c>
      <c r="Y3123" s="3">
        <v>0</v>
      </c>
      <c r="Z3123" s="3">
        <v>99.363057319999996</v>
      </c>
      <c r="AA3123" s="3">
        <v>620.15700000000004</v>
      </c>
      <c r="AB3123" s="3">
        <v>314</v>
      </c>
      <c r="AC3123" s="3">
        <v>312</v>
      </c>
      <c r="AD3123" s="7">
        <f t="shared" si="384"/>
        <v>1</v>
      </c>
      <c r="AE3123" s="3">
        <f t="shared" si="391"/>
        <v>99.363057319999996</v>
      </c>
      <c r="AF3123" s="7">
        <f t="shared" si="385"/>
        <v>0</v>
      </c>
      <c r="AG3123" s="3" t="str">
        <f t="shared" si="386"/>
        <v/>
      </c>
      <c r="AH3123" s="7">
        <f t="shared" si="387"/>
        <v>0</v>
      </c>
      <c r="AI3123" s="3" t="str">
        <f t="shared" si="388"/>
        <v/>
      </c>
      <c r="AJ3123" s="7">
        <f t="shared" si="389"/>
        <v>0</v>
      </c>
      <c r="AK3123" s="3" t="str">
        <f t="shared" si="390"/>
        <v/>
      </c>
    </row>
    <row r="3124" spans="1:37" ht="20" x14ac:dyDescent="0.2">
      <c r="A3124" s="3" t="s">
        <v>3128</v>
      </c>
      <c r="B3124" s="3" t="s">
        <v>19806</v>
      </c>
      <c r="C3124" s="3" t="s">
        <v>19807</v>
      </c>
      <c r="D3124" s="3">
        <v>4.4690816381421596</v>
      </c>
      <c r="E3124" s="3">
        <v>4.4694605479899598</v>
      </c>
      <c r="F3124" s="6">
        <v>8.5092442467943102E-44</v>
      </c>
      <c r="G3124" s="6">
        <v>6.48766054486215E-41</v>
      </c>
      <c r="H3124" s="3">
        <v>2.879</v>
      </c>
      <c r="I3124" s="3">
        <v>7.9390000000000001</v>
      </c>
      <c r="J3124" s="3">
        <v>4.3540000000000001</v>
      </c>
      <c r="K3124" s="3">
        <v>102.65</v>
      </c>
      <c r="L3124" s="3">
        <v>104.34399999999999</v>
      </c>
      <c r="M3124" s="3">
        <v>138.477</v>
      </c>
      <c r="N3124" s="3">
        <v>3.0550000000000002</v>
      </c>
      <c r="O3124" s="3">
        <v>1.7629999999999999</v>
      </c>
      <c r="P3124" s="3">
        <v>3.2149999999999999</v>
      </c>
      <c r="Q3124" s="3">
        <v>15.348000000000001</v>
      </c>
      <c r="R3124" s="3">
        <v>15.244</v>
      </c>
      <c r="S3124" s="3">
        <v>14.734999999999999</v>
      </c>
      <c r="T3124" s="3" t="s">
        <v>3128</v>
      </c>
      <c r="U3124" s="3" t="s">
        <v>13712</v>
      </c>
      <c r="V3124" s="3">
        <v>494</v>
      </c>
      <c r="W3124" s="3" t="s">
        <v>13713</v>
      </c>
      <c r="X3124" s="3" t="s">
        <v>13714</v>
      </c>
      <c r="Y3124" s="3">
        <v>0</v>
      </c>
      <c r="Z3124" s="3">
        <v>95.943204870000002</v>
      </c>
      <c r="AA3124" s="3">
        <v>945.65099999999995</v>
      </c>
      <c r="AB3124" s="3">
        <v>493</v>
      </c>
      <c r="AC3124" s="3">
        <v>473</v>
      </c>
      <c r="AD3124" s="7">
        <f t="shared" si="384"/>
        <v>0</v>
      </c>
      <c r="AE3124" s="3" t="str">
        <f t="shared" si="391"/>
        <v/>
      </c>
      <c r="AF3124" s="7">
        <f t="shared" si="385"/>
        <v>0</v>
      </c>
      <c r="AG3124" s="3" t="str">
        <f t="shared" si="386"/>
        <v/>
      </c>
      <c r="AH3124" s="7">
        <f t="shared" si="387"/>
        <v>0</v>
      </c>
      <c r="AI3124" s="3" t="str">
        <f t="shared" si="388"/>
        <v/>
      </c>
      <c r="AJ3124" s="7">
        <f t="shared" si="389"/>
        <v>0</v>
      </c>
      <c r="AK3124" s="3" t="str">
        <f t="shared" si="390"/>
        <v/>
      </c>
    </row>
    <row r="3125" spans="1:37" ht="20" x14ac:dyDescent="0.2">
      <c r="A3125" s="3" t="s">
        <v>3129</v>
      </c>
      <c r="B3125" s="3" t="s">
        <v>19806</v>
      </c>
      <c r="C3125" s="3" t="s">
        <v>19807</v>
      </c>
      <c r="D3125" s="3">
        <v>4.4671265406010301</v>
      </c>
      <c r="E3125" s="3">
        <v>2.8809605714606699</v>
      </c>
      <c r="F3125" s="6">
        <v>3.4814786196432398E-25</v>
      </c>
      <c r="G3125" s="6">
        <v>3.1788818402173601E-23</v>
      </c>
      <c r="H3125" s="3">
        <v>0.29899999999999999</v>
      </c>
      <c r="I3125" s="3">
        <v>0.36899999999999999</v>
      </c>
      <c r="J3125" s="3">
        <v>9.2999999999999999E-2</v>
      </c>
      <c r="K3125" s="3">
        <v>6.3410000000000002</v>
      </c>
      <c r="L3125" s="3">
        <v>4.1369999999999996</v>
      </c>
      <c r="M3125" s="3">
        <v>6.9729999999999999</v>
      </c>
      <c r="N3125" s="3">
        <v>0.89</v>
      </c>
      <c r="O3125" s="3">
        <v>0.30399999999999999</v>
      </c>
      <c r="P3125" s="3">
        <v>0.59699999999999998</v>
      </c>
      <c r="Q3125" s="3">
        <v>2.06</v>
      </c>
      <c r="R3125" s="3">
        <v>1.4490000000000001</v>
      </c>
      <c r="S3125" s="3">
        <v>2.37</v>
      </c>
      <c r="T3125" s="3" t="s">
        <v>3129</v>
      </c>
      <c r="U3125" s="3" t="s">
        <v>13715</v>
      </c>
      <c r="V3125" s="3">
        <v>166</v>
      </c>
      <c r="W3125" s="3" t="s">
        <v>13716</v>
      </c>
      <c r="X3125" s="3" t="s">
        <v>13717</v>
      </c>
      <c r="Y3125" s="6">
        <v>1.2899999999999999E-114</v>
      </c>
      <c r="Z3125" s="3">
        <v>99.397590359999995</v>
      </c>
      <c r="AA3125" s="3">
        <v>342.04300000000001</v>
      </c>
      <c r="AB3125" s="3">
        <v>166</v>
      </c>
      <c r="AC3125" s="3">
        <v>165</v>
      </c>
      <c r="AD3125" s="7">
        <f t="shared" si="384"/>
        <v>1</v>
      </c>
      <c r="AE3125" s="3">
        <f t="shared" si="391"/>
        <v>99.397590359999995</v>
      </c>
      <c r="AF3125" s="7">
        <f t="shared" si="385"/>
        <v>0</v>
      </c>
      <c r="AG3125" s="3" t="str">
        <f t="shared" si="386"/>
        <v/>
      </c>
      <c r="AH3125" s="7">
        <f t="shared" si="387"/>
        <v>0</v>
      </c>
      <c r="AI3125" s="3" t="str">
        <f t="shared" si="388"/>
        <v/>
      </c>
      <c r="AJ3125" s="7">
        <f t="shared" si="389"/>
        <v>0</v>
      </c>
      <c r="AK3125" s="3" t="str">
        <f t="shared" si="390"/>
        <v/>
      </c>
    </row>
    <row r="3126" spans="1:37" ht="20" x14ac:dyDescent="0.2">
      <c r="A3126" s="3" t="s">
        <v>3130</v>
      </c>
      <c r="B3126" s="3" t="s">
        <v>19806</v>
      </c>
      <c r="C3126" s="3" t="s">
        <v>19807</v>
      </c>
      <c r="D3126" s="3">
        <v>4.4669860099480898</v>
      </c>
      <c r="E3126" s="3">
        <v>1.01270540241331</v>
      </c>
      <c r="F3126" s="6">
        <v>1.21058152244443E-14</v>
      </c>
      <c r="G3126" s="6">
        <v>2.00103548455218E-13</v>
      </c>
      <c r="H3126" s="3">
        <v>0.11600000000000001</v>
      </c>
      <c r="I3126" s="3">
        <v>0.19500000000000001</v>
      </c>
      <c r="J3126" s="3">
        <v>5.6000000000000001E-2</v>
      </c>
      <c r="K3126" s="3">
        <v>3.2570000000000001</v>
      </c>
      <c r="L3126" s="3">
        <v>2.331</v>
      </c>
      <c r="M3126" s="3">
        <v>3.3780000000000001</v>
      </c>
      <c r="N3126" s="3">
        <v>0.193</v>
      </c>
      <c r="O3126" s="3">
        <v>0</v>
      </c>
      <c r="P3126" s="3">
        <v>0.34</v>
      </c>
      <c r="Q3126" s="3">
        <v>1.0649999999999999</v>
      </c>
      <c r="R3126" s="3">
        <v>1.5</v>
      </c>
      <c r="S3126" s="3">
        <v>1.7350000000000001</v>
      </c>
      <c r="T3126" s="3" t="s">
        <v>3130</v>
      </c>
      <c r="U3126" s="3" t="s">
        <v>11617</v>
      </c>
      <c r="V3126" s="3">
        <v>374</v>
      </c>
      <c r="W3126" s="3" t="s">
        <v>13718</v>
      </c>
      <c r="X3126" s="3" t="s">
        <v>13719</v>
      </c>
      <c r="Y3126" s="3">
        <v>0</v>
      </c>
      <c r="Z3126" s="3">
        <v>97.65013055</v>
      </c>
      <c r="AA3126" s="3">
        <v>776.16300000000001</v>
      </c>
      <c r="AB3126" s="3">
        <v>383</v>
      </c>
      <c r="AC3126" s="3">
        <v>374</v>
      </c>
      <c r="AD3126" s="7">
        <f t="shared" si="384"/>
        <v>1</v>
      </c>
      <c r="AE3126" s="3">
        <f t="shared" si="391"/>
        <v>97.65013055</v>
      </c>
      <c r="AF3126" s="7">
        <f t="shared" si="385"/>
        <v>0</v>
      </c>
      <c r="AG3126" s="3" t="str">
        <f t="shared" si="386"/>
        <v/>
      </c>
      <c r="AH3126" s="7">
        <f t="shared" si="387"/>
        <v>0</v>
      </c>
      <c r="AI3126" s="3" t="str">
        <f t="shared" si="388"/>
        <v/>
      </c>
      <c r="AJ3126" s="7">
        <f t="shared" si="389"/>
        <v>0</v>
      </c>
      <c r="AK3126" s="3" t="str">
        <f t="shared" si="390"/>
        <v/>
      </c>
    </row>
    <row r="3127" spans="1:37" ht="20" x14ac:dyDescent="0.2">
      <c r="A3127" s="3" t="s">
        <v>3131</v>
      </c>
      <c r="B3127" s="3" t="s">
        <v>19806</v>
      </c>
      <c r="C3127" s="3" t="s">
        <v>19807</v>
      </c>
      <c r="D3127" s="3">
        <v>4.4665955862107003</v>
      </c>
      <c r="E3127" s="3">
        <v>2.2279051124252001</v>
      </c>
      <c r="F3127" s="6">
        <v>1.6399546633658399E-10</v>
      </c>
      <c r="G3127" s="6">
        <v>1.39197599133504E-9</v>
      </c>
      <c r="H3127" s="3">
        <v>0.16400000000000001</v>
      </c>
      <c r="I3127" s="3">
        <v>0.38</v>
      </c>
      <c r="J3127" s="3">
        <v>0.13</v>
      </c>
      <c r="K3127" s="3">
        <v>2.8849999999999998</v>
      </c>
      <c r="L3127" s="3">
        <v>2.09</v>
      </c>
      <c r="M3127" s="3">
        <v>10.337999999999999</v>
      </c>
      <c r="N3127" s="3">
        <v>0.13500000000000001</v>
      </c>
      <c r="O3127" s="3">
        <v>0.16900000000000001</v>
      </c>
      <c r="P3127" s="3">
        <v>0.157</v>
      </c>
      <c r="Q3127" s="3">
        <v>0.81399999999999995</v>
      </c>
      <c r="R3127" s="3">
        <v>0.75900000000000001</v>
      </c>
      <c r="S3127" s="3">
        <v>0.99</v>
      </c>
      <c r="T3127" s="3" t="s">
        <v>3131</v>
      </c>
      <c r="U3127" s="3" t="s">
        <v>6339</v>
      </c>
      <c r="V3127" s="3">
        <v>511</v>
      </c>
      <c r="W3127" s="3" t="s">
        <v>13720</v>
      </c>
      <c r="X3127" s="3" t="s">
        <v>13721</v>
      </c>
      <c r="Y3127" s="3">
        <v>0</v>
      </c>
      <c r="Z3127" s="3">
        <v>100</v>
      </c>
      <c r="AA3127" s="3">
        <v>1057.74</v>
      </c>
      <c r="AB3127" s="3">
        <v>511</v>
      </c>
      <c r="AC3127" s="3">
        <v>511</v>
      </c>
      <c r="AD3127" s="7">
        <f t="shared" si="384"/>
        <v>1</v>
      </c>
      <c r="AE3127" s="3">
        <f t="shared" si="391"/>
        <v>100</v>
      </c>
      <c r="AF3127" s="7">
        <f t="shared" si="385"/>
        <v>0</v>
      </c>
      <c r="AG3127" s="3" t="str">
        <f t="shared" si="386"/>
        <v/>
      </c>
      <c r="AH3127" s="7">
        <f t="shared" si="387"/>
        <v>0</v>
      </c>
      <c r="AI3127" s="3" t="str">
        <f t="shared" si="388"/>
        <v/>
      </c>
      <c r="AJ3127" s="7">
        <f t="shared" si="389"/>
        <v>0</v>
      </c>
      <c r="AK3127" s="3" t="str">
        <f t="shared" si="390"/>
        <v/>
      </c>
    </row>
    <row r="3128" spans="1:37" ht="20" x14ac:dyDescent="0.2">
      <c r="A3128" s="3" t="s">
        <v>3132</v>
      </c>
      <c r="B3128" s="3" t="s">
        <v>19806</v>
      </c>
      <c r="C3128" s="3" t="s">
        <v>19807</v>
      </c>
      <c r="D3128" s="3">
        <v>4.4660011904779902</v>
      </c>
      <c r="E3128" s="3">
        <v>2.3698650234300702</v>
      </c>
      <c r="F3128" s="6">
        <v>2.4899825809447499E-14</v>
      </c>
      <c r="G3128" s="6">
        <v>3.89021510097706E-13</v>
      </c>
      <c r="H3128" s="3">
        <v>0.38500000000000001</v>
      </c>
      <c r="I3128" s="3">
        <v>6.5000000000000002E-2</v>
      </c>
      <c r="J3128" s="3">
        <v>5.6000000000000001E-2</v>
      </c>
      <c r="K3128" s="3">
        <v>3.629</v>
      </c>
      <c r="L3128" s="3">
        <v>2.331</v>
      </c>
      <c r="M3128" s="3">
        <v>6.0010000000000003</v>
      </c>
      <c r="N3128" s="3">
        <v>0.35799999999999998</v>
      </c>
      <c r="O3128" s="3">
        <v>0.35399999999999998</v>
      </c>
      <c r="P3128" s="3">
        <v>0.249</v>
      </c>
      <c r="Q3128" s="3">
        <v>0.74399999999999999</v>
      </c>
      <c r="R3128" s="3">
        <v>0.63800000000000001</v>
      </c>
      <c r="S3128" s="3">
        <v>1.117</v>
      </c>
      <c r="T3128" s="3" t="s">
        <v>3132</v>
      </c>
      <c r="U3128" s="3" t="s">
        <v>13722</v>
      </c>
      <c r="V3128" s="3">
        <v>586</v>
      </c>
      <c r="W3128" s="3" t="s">
        <v>13723</v>
      </c>
      <c r="X3128" s="3" t="s">
        <v>13724</v>
      </c>
      <c r="Y3128" s="3">
        <v>0</v>
      </c>
      <c r="Z3128" s="3">
        <v>100</v>
      </c>
      <c r="AA3128" s="3">
        <v>1221.07</v>
      </c>
      <c r="AB3128" s="3">
        <v>586</v>
      </c>
      <c r="AC3128" s="3">
        <v>586</v>
      </c>
      <c r="AD3128" s="7">
        <f t="shared" si="384"/>
        <v>1</v>
      </c>
      <c r="AE3128" s="3">
        <f t="shared" si="391"/>
        <v>100</v>
      </c>
      <c r="AF3128" s="7">
        <f t="shared" si="385"/>
        <v>0</v>
      </c>
      <c r="AG3128" s="3" t="str">
        <f t="shared" si="386"/>
        <v/>
      </c>
      <c r="AH3128" s="7">
        <f t="shared" si="387"/>
        <v>0</v>
      </c>
      <c r="AI3128" s="3" t="str">
        <f t="shared" si="388"/>
        <v/>
      </c>
      <c r="AJ3128" s="7">
        <f t="shared" si="389"/>
        <v>0</v>
      </c>
      <c r="AK3128" s="3" t="str">
        <f t="shared" si="390"/>
        <v/>
      </c>
    </row>
    <row r="3129" spans="1:37" ht="20" x14ac:dyDescent="0.2">
      <c r="A3129" s="3" t="s">
        <v>3133</v>
      </c>
      <c r="B3129" s="3" t="s">
        <v>19806</v>
      </c>
      <c r="C3129" s="3" t="s">
        <v>19807</v>
      </c>
      <c r="D3129" s="3">
        <v>4.4654767478950399</v>
      </c>
      <c r="E3129" s="3">
        <v>0.77496573624085996</v>
      </c>
      <c r="F3129" s="6">
        <v>1.10585329423653E-13</v>
      </c>
      <c r="G3129" s="6">
        <v>1.54207626494428E-12</v>
      </c>
      <c r="H3129" s="3">
        <v>0.125</v>
      </c>
      <c r="I3129" s="3">
        <v>4.2999999999999997E-2</v>
      </c>
      <c r="J3129" s="3">
        <v>4.5999999999999999E-2</v>
      </c>
      <c r="K3129" s="3">
        <v>1.821</v>
      </c>
      <c r="L3129" s="3">
        <v>1.5209999999999999</v>
      </c>
      <c r="M3129" s="3">
        <v>2.0470000000000002</v>
      </c>
      <c r="N3129" s="3">
        <v>0</v>
      </c>
      <c r="O3129" s="3">
        <v>0.21099999999999999</v>
      </c>
      <c r="P3129" s="3">
        <v>0</v>
      </c>
      <c r="Q3129" s="3">
        <v>0.30299999999999999</v>
      </c>
      <c r="R3129" s="3">
        <v>0.31</v>
      </c>
      <c r="S3129" s="3">
        <v>0.44900000000000001</v>
      </c>
      <c r="T3129" s="3" t="s">
        <v>3133</v>
      </c>
      <c r="U3129" s="3" t="s">
        <v>13725</v>
      </c>
      <c r="V3129" s="3">
        <v>562</v>
      </c>
      <c r="W3129" s="3" t="s">
        <v>13726</v>
      </c>
      <c r="X3129" s="3" t="s">
        <v>13727</v>
      </c>
      <c r="Y3129" s="3">
        <v>0</v>
      </c>
      <c r="Z3129" s="3">
        <v>100</v>
      </c>
      <c r="AA3129" s="3">
        <v>1164.83</v>
      </c>
      <c r="AB3129" s="3">
        <v>562</v>
      </c>
      <c r="AC3129" s="3">
        <v>562</v>
      </c>
      <c r="AD3129" s="7">
        <f t="shared" si="384"/>
        <v>1</v>
      </c>
      <c r="AE3129" s="3">
        <f t="shared" si="391"/>
        <v>100</v>
      </c>
      <c r="AF3129" s="7">
        <f t="shared" si="385"/>
        <v>0</v>
      </c>
      <c r="AG3129" s="3" t="str">
        <f t="shared" si="386"/>
        <v/>
      </c>
      <c r="AH3129" s="7">
        <f t="shared" si="387"/>
        <v>0</v>
      </c>
      <c r="AI3129" s="3" t="str">
        <f t="shared" si="388"/>
        <v/>
      </c>
      <c r="AJ3129" s="7">
        <f t="shared" si="389"/>
        <v>0</v>
      </c>
      <c r="AK3129" s="3" t="str">
        <f t="shared" si="390"/>
        <v/>
      </c>
    </row>
    <row r="3130" spans="1:37" ht="20" x14ac:dyDescent="0.2">
      <c r="A3130" s="3" t="s">
        <v>3134</v>
      </c>
      <c r="B3130" s="3" t="s">
        <v>19806</v>
      </c>
      <c r="C3130" s="3" t="s">
        <v>19807</v>
      </c>
      <c r="D3130" s="3">
        <v>4.4651369985839304</v>
      </c>
      <c r="E3130" s="3">
        <v>0.16421723801794599</v>
      </c>
      <c r="F3130" s="6">
        <v>7.6006375993094696E-8</v>
      </c>
      <c r="G3130" s="6">
        <v>4.3967497129389401E-7</v>
      </c>
      <c r="H3130" s="3">
        <v>0.11600000000000001</v>
      </c>
      <c r="I3130" s="3">
        <v>6.5000000000000002E-2</v>
      </c>
      <c r="J3130" s="3">
        <v>0</v>
      </c>
      <c r="K3130" s="3">
        <v>1.143</v>
      </c>
      <c r="L3130" s="3">
        <v>0.91</v>
      </c>
      <c r="M3130" s="3">
        <v>2.444</v>
      </c>
      <c r="N3130" s="3">
        <v>5.8000000000000003E-2</v>
      </c>
      <c r="O3130" s="3">
        <v>0.16900000000000001</v>
      </c>
      <c r="P3130" s="3">
        <v>0.05</v>
      </c>
      <c r="Q3130" s="3">
        <v>0.26800000000000002</v>
      </c>
      <c r="R3130" s="3">
        <v>0.20699999999999999</v>
      </c>
      <c r="S3130" s="3">
        <v>0.33</v>
      </c>
      <c r="T3130" s="3" t="s">
        <v>13728</v>
      </c>
      <c r="U3130" s="3"/>
      <c r="V3130" s="3"/>
      <c r="W3130" s="3"/>
      <c r="X3130" s="3"/>
      <c r="Y3130" s="3"/>
      <c r="Z3130" s="3"/>
      <c r="AA3130" s="3"/>
      <c r="AB3130" s="3"/>
      <c r="AC3130" s="3"/>
      <c r="AD3130" s="7">
        <f t="shared" si="384"/>
        <v>0</v>
      </c>
      <c r="AE3130" s="3" t="str">
        <f t="shared" si="391"/>
        <v/>
      </c>
      <c r="AF3130" s="7">
        <f t="shared" si="385"/>
        <v>0</v>
      </c>
      <c r="AG3130" s="3" t="str">
        <f t="shared" si="386"/>
        <v/>
      </c>
      <c r="AH3130" s="7">
        <f t="shared" si="387"/>
        <v>0</v>
      </c>
      <c r="AI3130" s="3" t="str">
        <f t="shared" si="388"/>
        <v/>
      </c>
      <c r="AJ3130" s="7">
        <f t="shared" si="389"/>
        <v>0</v>
      </c>
      <c r="AK3130" s="3" t="str">
        <f t="shared" si="390"/>
        <v/>
      </c>
    </row>
    <row r="3131" spans="1:37" ht="20" x14ac:dyDescent="0.2">
      <c r="A3131" s="3" t="s">
        <v>3135</v>
      </c>
      <c r="B3131" s="3" t="s">
        <v>19806</v>
      </c>
      <c r="C3131" s="3" t="s">
        <v>19807</v>
      </c>
      <c r="D3131" s="3">
        <v>4.4646807822843</v>
      </c>
      <c r="E3131" s="3">
        <v>0.52294398808931497</v>
      </c>
      <c r="F3131" s="6">
        <v>4.8107654742479197E-11</v>
      </c>
      <c r="G3131" s="6">
        <v>4.4378074612262203E-10</v>
      </c>
      <c r="H3131" s="3">
        <v>0</v>
      </c>
      <c r="I3131" s="3">
        <v>0.25</v>
      </c>
      <c r="J3131" s="3">
        <v>7.3999999999999996E-2</v>
      </c>
      <c r="K3131" s="3">
        <v>3.044</v>
      </c>
      <c r="L3131" s="3">
        <v>2.6160000000000001</v>
      </c>
      <c r="M3131" s="3">
        <v>1.9450000000000001</v>
      </c>
      <c r="N3131" s="3">
        <v>0.155</v>
      </c>
      <c r="O3131" s="3">
        <v>0.219</v>
      </c>
      <c r="P3131" s="3">
        <v>0.20699999999999999</v>
      </c>
      <c r="Q3131" s="3">
        <v>1.498</v>
      </c>
      <c r="R3131" s="3">
        <v>1.147</v>
      </c>
      <c r="S3131" s="3">
        <v>1.633</v>
      </c>
      <c r="T3131" s="3" t="s">
        <v>3135</v>
      </c>
      <c r="U3131" s="3" t="s">
        <v>8402</v>
      </c>
      <c r="V3131" s="3">
        <v>204</v>
      </c>
      <c r="W3131" s="3" t="s">
        <v>13729</v>
      </c>
      <c r="X3131" s="3" t="s">
        <v>13730</v>
      </c>
      <c r="Y3131" s="6">
        <v>1.15E-132</v>
      </c>
      <c r="Z3131" s="3">
        <v>99.509803919999996</v>
      </c>
      <c r="AA3131" s="3">
        <v>403.67500000000001</v>
      </c>
      <c r="AB3131" s="3">
        <v>204</v>
      </c>
      <c r="AC3131" s="3">
        <v>203</v>
      </c>
      <c r="AD3131" s="7">
        <f t="shared" si="384"/>
        <v>1</v>
      </c>
      <c r="AE3131" s="3">
        <f t="shared" si="391"/>
        <v>99.509803919999996</v>
      </c>
      <c r="AF3131" s="7">
        <f t="shared" si="385"/>
        <v>0</v>
      </c>
      <c r="AG3131" s="3" t="str">
        <f t="shared" si="386"/>
        <v/>
      </c>
      <c r="AH3131" s="7">
        <f t="shared" si="387"/>
        <v>0</v>
      </c>
      <c r="AI3131" s="3" t="str">
        <f t="shared" si="388"/>
        <v/>
      </c>
      <c r="AJ3131" s="7">
        <f t="shared" si="389"/>
        <v>0</v>
      </c>
      <c r="AK3131" s="3" t="str">
        <f t="shared" si="390"/>
        <v/>
      </c>
    </row>
    <row r="3132" spans="1:37" ht="20" x14ac:dyDescent="0.2">
      <c r="A3132" s="3" t="s">
        <v>3136</v>
      </c>
      <c r="B3132" s="3" t="s">
        <v>19806</v>
      </c>
      <c r="C3132" s="3" t="s">
        <v>19807</v>
      </c>
      <c r="D3132" s="3">
        <v>4.4640317000405902</v>
      </c>
      <c r="E3132" s="3">
        <v>1.8025501134628299</v>
      </c>
      <c r="F3132" s="6">
        <v>3.00093466018294E-18</v>
      </c>
      <c r="G3132" s="6">
        <v>8.92002966194923E-17</v>
      </c>
      <c r="H3132" s="3">
        <v>0.17299999999999999</v>
      </c>
      <c r="I3132" s="3">
        <v>0.25</v>
      </c>
      <c r="J3132" s="3">
        <v>9.2999999999999999E-2</v>
      </c>
      <c r="K3132" s="3">
        <v>4.1340000000000003</v>
      </c>
      <c r="L3132" s="3">
        <v>2.9140000000000001</v>
      </c>
      <c r="M3132" s="3">
        <v>4.875</v>
      </c>
      <c r="N3132" s="3">
        <v>0.53200000000000003</v>
      </c>
      <c r="O3132" s="3">
        <v>0.26200000000000001</v>
      </c>
      <c r="P3132" s="3">
        <v>0.124</v>
      </c>
      <c r="Q3132" s="3">
        <v>0.79600000000000004</v>
      </c>
      <c r="R3132" s="3">
        <v>1.069</v>
      </c>
      <c r="S3132" s="3">
        <v>1.0920000000000001</v>
      </c>
      <c r="T3132" s="3" t="s">
        <v>3136</v>
      </c>
      <c r="U3132" s="3" t="s">
        <v>13731</v>
      </c>
      <c r="V3132" s="3">
        <v>225</v>
      </c>
      <c r="W3132" s="3" t="s">
        <v>13732</v>
      </c>
      <c r="X3132" s="3" t="s">
        <v>13733</v>
      </c>
      <c r="Y3132" s="6">
        <v>1.01E-163</v>
      </c>
      <c r="Z3132" s="3">
        <v>100</v>
      </c>
      <c r="AA3132" s="3">
        <v>464.53699999999998</v>
      </c>
      <c r="AB3132" s="3">
        <v>225</v>
      </c>
      <c r="AC3132" s="3">
        <v>225</v>
      </c>
      <c r="AD3132" s="7">
        <f t="shared" si="384"/>
        <v>1</v>
      </c>
      <c r="AE3132" s="3">
        <f t="shared" si="391"/>
        <v>100</v>
      </c>
      <c r="AF3132" s="7">
        <f t="shared" si="385"/>
        <v>0</v>
      </c>
      <c r="AG3132" s="3" t="str">
        <f t="shared" si="386"/>
        <v/>
      </c>
      <c r="AH3132" s="7">
        <f t="shared" si="387"/>
        <v>0</v>
      </c>
      <c r="AI3132" s="3" t="str">
        <f t="shared" si="388"/>
        <v/>
      </c>
      <c r="AJ3132" s="7">
        <f t="shared" si="389"/>
        <v>0</v>
      </c>
      <c r="AK3132" s="3" t="str">
        <f t="shared" si="390"/>
        <v/>
      </c>
    </row>
    <row r="3133" spans="1:37" ht="20" x14ac:dyDescent="0.2">
      <c r="A3133" s="3" t="s">
        <v>3137</v>
      </c>
      <c r="B3133" s="3" t="s">
        <v>19806</v>
      </c>
      <c r="C3133" s="3" t="s">
        <v>19807</v>
      </c>
      <c r="D3133" s="3">
        <v>4.4637210311096496</v>
      </c>
      <c r="E3133" s="3">
        <v>2.2127694128514799</v>
      </c>
      <c r="F3133" s="6">
        <v>1.7671037714346401E-16</v>
      </c>
      <c r="G3133" s="6">
        <v>3.9023434987286201E-15</v>
      </c>
      <c r="H3133" s="3">
        <v>2.2629999999999999</v>
      </c>
      <c r="I3133" s="3">
        <v>1.3680000000000001</v>
      </c>
      <c r="J3133" s="3">
        <v>0.25900000000000001</v>
      </c>
      <c r="K3133" s="3">
        <v>24.991</v>
      </c>
      <c r="L3133" s="3">
        <v>20.812000000000001</v>
      </c>
      <c r="M3133" s="3">
        <v>43.988</v>
      </c>
      <c r="N3133" s="3">
        <v>3.23</v>
      </c>
      <c r="O3133" s="3">
        <v>0.45600000000000002</v>
      </c>
      <c r="P3133" s="3">
        <v>1.417</v>
      </c>
      <c r="Q3133" s="3">
        <v>6.2850000000000001</v>
      </c>
      <c r="R3133" s="3">
        <v>8.0440000000000005</v>
      </c>
      <c r="S3133" s="3">
        <v>6.8810000000000002</v>
      </c>
      <c r="T3133" s="3" t="s">
        <v>3137</v>
      </c>
      <c r="U3133" s="3" t="s">
        <v>6855</v>
      </c>
      <c r="V3133" s="3">
        <v>826</v>
      </c>
      <c r="W3133" s="3" t="s">
        <v>13734</v>
      </c>
      <c r="X3133" s="3" t="s">
        <v>13735</v>
      </c>
      <c r="Y3133" s="3">
        <v>0</v>
      </c>
      <c r="Z3133" s="3">
        <v>100</v>
      </c>
      <c r="AA3133" s="3">
        <v>1709.5</v>
      </c>
      <c r="AB3133" s="3">
        <v>826</v>
      </c>
      <c r="AC3133" s="3">
        <v>826</v>
      </c>
      <c r="AD3133" s="7">
        <f t="shared" si="384"/>
        <v>1</v>
      </c>
      <c r="AE3133" s="3">
        <f t="shared" si="391"/>
        <v>100</v>
      </c>
      <c r="AF3133" s="7">
        <f t="shared" si="385"/>
        <v>0</v>
      </c>
      <c r="AG3133" s="3" t="str">
        <f t="shared" si="386"/>
        <v/>
      </c>
      <c r="AH3133" s="7">
        <f t="shared" si="387"/>
        <v>0</v>
      </c>
      <c r="AI3133" s="3" t="str">
        <f t="shared" si="388"/>
        <v/>
      </c>
      <c r="AJ3133" s="7">
        <f t="shared" si="389"/>
        <v>0</v>
      </c>
      <c r="AK3133" s="3" t="str">
        <f t="shared" si="390"/>
        <v/>
      </c>
    </row>
    <row r="3134" spans="1:37" ht="20" x14ac:dyDescent="0.2">
      <c r="A3134" s="3" t="s">
        <v>3138</v>
      </c>
      <c r="B3134" s="3" t="s">
        <v>19806</v>
      </c>
      <c r="C3134" s="3" t="s">
        <v>19807</v>
      </c>
      <c r="D3134" s="3">
        <v>4.4636528793008896</v>
      </c>
      <c r="E3134" s="3">
        <v>4.1913607265223201</v>
      </c>
      <c r="F3134" s="6">
        <v>8.3798085668112096E-24</v>
      </c>
      <c r="G3134" s="6">
        <v>6.0643157364480104E-22</v>
      </c>
      <c r="H3134" s="3">
        <v>2.2050000000000001</v>
      </c>
      <c r="I3134" s="3">
        <v>1.901</v>
      </c>
      <c r="J3134" s="3">
        <v>0.59299999999999997</v>
      </c>
      <c r="K3134" s="3">
        <v>26.626000000000001</v>
      </c>
      <c r="L3134" s="3">
        <v>24.181000000000001</v>
      </c>
      <c r="M3134" s="3">
        <v>55.643999999999998</v>
      </c>
      <c r="N3134" s="3">
        <v>3.0550000000000002</v>
      </c>
      <c r="O3134" s="3">
        <v>1.476</v>
      </c>
      <c r="P3134" s="3">
        <v>1.756</v>
      </c>
      <c r="Q3134" s="3">
        <v>12.888999999999999</v>
      </c>
      <c r="R3134" s="3">
        <v>14.063000000000001</v>
      </c>
      <c r="S3134" s="3">
        <v>13.295999999999999</v>
      </c>
      <c r="T3134" s="3" t="s">
        <v>3138</v>
      </c>
      <c r="U3134" s="3" t="s">
        <v>13736</v>
      </c>
      <c r="V3134" s="3">
        <v>285</v>
      </c>
      <c r="W3134" s="3" t="s">
        <v>13737</v>
      </c>
      <c r="X3134" s="3" t="s">
        <v>13738</v>
      </c>
      <c r="Y3134" s="3">
        <v>0</v>
      </c>
      <c r="Z3134" s="3">
        <v>100</v>
      </c>
      <c r="AA3134" s="3">
        <v>582.79300000000001</v>
      </c>
      <c r="AB3134" s="3">
        <v>285</v>
      </c>
      <c r="AC3134" s="3">
        <v>285</v>
      </c>
      <c r="AD3134" s="7">
        <f t="shared" si="384"/>
        <v>1</v>
      </c>
      <c r="AE3134" s="3">
        <f t="shared" si="391"/>
        <v>100</v>
      </c>
      <c r="AF3134" s="7">
        <f t="shared" si="385"/>
        <v>0</v>
      </c>
      <c r="AG3134" s="3" t="str">
        <f t="shared" si="386"/>
        <v/>
      </c>
      <c r="AH3134" s="7">
        <f t="shared" si="387"/>
        <v>0</v>
      </c>
      <c r="AI3134" s="3" t="str">
        <f t="shared" si="388"/>
        <v/>
      </c>
      <c r="AJ3134" s="7">
        <f t="shared" si="389"/>
        <v>0</v>
      </c>
      <c r="AK3134" s="3" t="str">
        <f t="shared" si="390"/>
        <v/>
      </c>
    </row>
    <row r="3135" spans="1:37" ht="20" x14ac:dyDescent="0.2">
      <c r="A3135" s="3" t="s">
        <v>3139</v>
      </c>
      <c r="B3135" s="3" t="s">
        <v>19806</v>
      </c>
      <c r="C3135" s="3" t="s">
        <v>19807</v>
      </c>
      <c r="D3135" s="3">
        <v>4.4629981898977498</v>
      </c>
      <c r="E3135" s="3">
        <v>2.5578813608573601</v>
      </c>
      <c r="F3135" s="6">
        <v>1.27872992357165E-17</v>
      </c>
      <c r="G3135" s="6">
        <v>3.4541564640535402E-16</v>
      </c>
      <c r="H3135" s="3">
        <v>0.24099999999999999</v>
      </c>
      <c r="I3135" s="3">
        <v>0.60799999999999998</v>
      </c>
      <c r="J3135" s="3">
        <v>0.14799999999999999</v>
      </c>
      <c r="K3135" s="3">
        <v>4.4269999999999996</v>
      </c>
      <c r="L3135" s="3">
        <v>7.79</v>
      </c>
      <c r="M3135" s="3">
        <v>10.287000000000001</v>
      </c>
      <c r="N3135" s="3">
        <v>0.59</v>
      </c>
      <c r="O3135" s="3">
        <v>0.34599999999999997</v>
      </c>
      <c r="P3135" s="3">
        <v>0.79500000000000004</v>
      </c>
      <c r="Q3135" s="3">
        <v>1.835</v>
      </c>
      <c r="R3135" s="3">
        <v>1.3620000000000001</v>
      </c>
      <c r="S3135" s="3">
        <v>1.5569999999999999</v>
      </c>
      <c r="T3135" s="3" t="s">
        <v>3139</v>
      </c>
      <c r="U3135" s="3" t="s">
        <v>13739</v>
      </c>
      <c r="V3135" s="3">
        <v>242</v>
      </c>
      <c r="W3135" s="3" t="s">
        <v>13740</v>
      </c>
      <c r="X3135" s="3" t="s">
        <v>13741</v>
      </c>
      <c r="Y3135" s="6">
        <v>5.1000000000000001E-124</v>
      </c>
      <c r="Z3135" s="3">
        <v>100</v>
      </c>
      <c r="AA3135" s="3">
        <v>362.459</v>
      </c>
      <c r="AB3135" s="3">
        <v>176</v>
      </c>
      <c r="AC3135" s="3">
        <v>176</v>
      </c>
      <c r="AD3135" s="7">
        <f t="shared" si="384"/>
        <v>1</v>
      </c>
      <c r="AE3135" s="3">
        <f t="shared" si="391"/>
        <v>100</v>
      </c>
      <c r="AF3135" s="7">
        <f t="shared" si="385"/>
        <v>0</v>
      </c>
      <c r="AG3135" s="3" t="str">
        <f t="shared" si="386"/>
        <v/>
      </c>
      <c r="AH3135" s="7">
        <f t="shared" si="387"/>
        <v>0</v>
      </c>
      <c r="AI3135" s="3" t="str">
        <f t="shared" si="388"/>
        <v/>
      </c>
      <c r="AJ3135" s="7">
        <f t="shared" si="389"/>
        <v>0</v>
      </c>
      <c r="AK3135" s="3" t="str">
        <f t="shared" si="390"/>
        <v/>
      </c>
    </row>
    <row r="3136" spans="1:37" ht="20" x14ac:dyDescent="0.2">
      <c r="A3136" s="3" t="s">
        <v>3140</v>
      </c>
      <c r="B3136" s="3" t="s">
        <v>19806</v>
      </c>
      <c r="C3136" s="3" t="s">
        <v>19807</v>
      </c>
      <c r="D3136" s="3">
        <v>4.4627481671802602</v>
      </c>
      <c r="E3136" s="3">
        <v>0.79307031138804696</v>
      </c>
      <c r="F3136" s="6">
        <v>2.0023720964468E-10</v>
      </c>
      <c r="G3136" s="6">
        <v>1.6781077720620499E-9</v>
      </c>
      <c r="H3136" s="3">
        <v>4.8000000000000001E-2</v>
      </c>
      <c r="I3136" s="3">
        <v>0.20599999999999999</v>
      </c>
      <c r="J3136" s="3">
        <v>0</v>
      </c>
      <c r="K3136" s="3">
        <v>2.552</v>
      </c>
      <c r="L3136" s="3">
        <v>1.052</v>
      </c>
      <c r="M3136" s="3">
        <v>2.2389999999999999</v>
      </c>
      <c r="N3136" s="3">
        <v>0.193</v>
      </c>
      <c r="O3136" s="3">
        <v>9.2999999999999999E-2</v>
      </c>
      <c r="P3136" s="3">
        <v>4.1000000000000002E-2</v>
      </c>
      <c r="Q3136" s="3">
        <v>0.874</v>
      </c>
      <c r="R3136" s="3">
        <v>0.871</v>
      </c>
      <c r="S3136" s="3">
        <v>1.117</v>
      </c>
      <c r="T3136" s="3" t="s">
        <v>3140</v>
      </c>
      <c r="U3136" s="3" t="s">
        <v>13742</v>
      </c>
      <c r="V3136" s="3">
        <v>525</v>
      </c>
      <c r="W3136" s="3" t="s">
        <v>13743</v>
      </c>
      <c r="X3136" s="3" t="s">
        <v>13744</v>
      </c>
      <c r="Y3136" s="3">
        <v>0</v>
      </c>
      <c r="Z3136" s="3">
        <v>99.182004090000007</v>
      </c>
      <c r="AA3136" s="3">
        <v>990.71900000000005</v>
      </c>
      <c r="AB3136" s="3">
        <v>489</v>
      </c>
      <c r="AC3136" s="3">
        <v>485</v>
      </c>
      <c r="AD3136" s="7">
        <f t="shared" si="384"/>
        <v>1</v>
      </c>
      <c r="AE3136" s="3">
        <f t="shared" si="391"/>
        <v>99.182004090000007</v>
      </c>
      <c r="AF3136" s="7">
        <f t="shared" si="385"/>
        <v>0</v>
      </c>
      <c r="AG3136" s="3" t="str">
        <f t="shared" si="386"/>
        <v/>
      </c>
      <c r="AH3136" s="7">
        <f t="shared" si="387"/>
        <v>0</v>
      </c>
      <c r="AI3136" s="3" t="str">
        <f t="shared" si="388"/>
        <v/>
      </c>
      <c r="AJ3136" s="7">
        <f t="shared" si="389"/>
        <v>0</v>
      </c>
      <c r="AK3136" s="3" t="str">
        <f t="shared" si="390"/>
        <v/>
      </c>
    </row>
    <row r="3137" spans="1:37" ht="20" x14ac:dyDescent="0.2">
      <c r="A3137" s="3" t="s">
        <v>3141</v>
      </c>
      <c r="B3137" s="3" t="s">
        <v>19806</v>
      </c>
      <c r="C3137" s="3" t="s">
        <v>19807</v>
      </c>
      <c r="D3137" s="3">
        <v>4.4623004965004096</v>
      </c>
      <c r="E3137" s="3">
        <v>-0.253189473268502</v>
      </c>
      <c r="F3137" s="6">
        <v>3.3827803988362701E-7</v>
      </c>
      <c r="G3137" s="6">
        <v>1.8054717154936901E-6</v>
      </c>
      <c r="H3137" s="3">
        <v>0</v>
      </c>
      <c r="I3137" s="3">
        <v>0.185</v>
      </c>
      <c r="J3137" s="3">
        <v>0</v>
      </c>
      <c r="K3137" s="3">
        <v>1.0900000000000001</v>
      </c>
      <c r="L3137" s="3">
        <v>1.3080000000000001</v>
      </c>
      <c r="M3137" s="3">
        <v>2.1110000000000002</v>
      </c>
      <c r="N3137" s="3">
        <v>4.8000000000000001E-2</v>
      </c>
      <c r="O3137" s="3">
        <v>0</v>
      </c>
      <c r="P3137" s="3">
        <v>4.1000000000000002E-2</v>
      </c>
      <c r="Q3137" s="3">
        <v>0.874</v>
      </c>
      <c r="R3137" s="3">
        <v>0</v>
      </c>
      <c r="S3137" s="3">
        <v>0.753</v>
      </c>
      <c r="T3137" s="3" t="s">
        <v>3141</v>
      </c>
      <c r="U3137" s="3" t="s">
        <v>13745</v>
      </c>
      <c r="V3137" s="3">
        <v>765</v>
      </c>
      <c r="W3137" s="3" t="s">
        <v>13746</v>
      </c>
      <c r="X3137" s="3" t="s">
        <v>13747</v>
      </c>
      <c r="Y3137" s="3">
        <v>0</v>
      </c>
      <c r="Z3137" s="3">
        <v>100</v>
      </c>
      <c r="AA3137" s="3">
        <v>1611.66</v>
      </c>
      <c r="AB3137" s="3">
        <v>765</v>
      </c>
      <c r="AC3137" s="3">
        <v>765</v>
      </c>
      <c r="AD3137" s="7">
        <f t="shared" si="384"/>
        <v>0</v>
      </c>
      <c r="AE3137" s="3" t="str">
        <f t="shared" si="391"/>
        <v/>
      </c>
      <c r="AF3137" s="7">
        <f t="shared" si="385"/>
        <v>0</v>
      </c>
      <c r="AG3137" s="3" t="str">
        <f t="shared" si="386"/>
        <v/>
      </c>
      <c r="AH3137" s="7">
        <f t="shared" si="387"/>
        <v>0</v>
      </c>
      <c r="AI3137" s="3" t="str">
        <f t="shared" si="388"/>
        <v/>
      </c>
      <c r="AJ3137" s="7">
        <f t="shared" si="389"/>
        <v>1</v>
      </c>
      <c r="AK3137" s="3">
        <f t="shared" si="390"/>
        <v>100</v>
      </c>
    </row>
    <row r="3138" spans="1:37" ht="20" x14ac:dyDescent="0.2">
      <c r="A3138" s="3" t="s">
        <v>3142</v>
      </c>
      <c r="B3138" s="3" t="s">
        <v>19806</v>
      </c>
      <c r="C3138" s="3" t="s">
        <v>19807</v>
      </c>
      <c r="D3138" s="3">
        <v>4.4619227576816298</v>
      </c>
      <c r="E3138" s="3">
        <v>3.1687451591191902</v>
      </c>
      <c r="F3138" s="6">
        <v>1.34695826268172E-17</v>
      </c>
      <c r="G3138" s="6">
        <v>3.6160375120602501E-16</v>
      </c>
      <c r="H3138" s="3">
        <v>0.154</v>
      </c>
      <c r="I3138" s="3">
        <v>0.67300000000000004</v>
      </c>
      <c r="J3138" s="3">
        <v>5.6000000000000001E-2</v>
      </c>
      <c r="K3138" s="3">
        <v>6.9119999999999999</v>
      </c>
      <c r="L3138" s="3">
        <v>4.8899999999999997</v>
      </c>
      <c r="M3138" s="3">
        <v>8.5850000000000009</v>
      </c>
      <c r="N3138" s="3">
        <v>0.629</v>
      </c>
      <c r="O3138" s="3">
        <v>0.32100000000000001</v>
      </c>
      <c r="P3138" s="3">
        <v>0.69599999999999995</v>
      </c>
      <c r="Q3138" s="3">
        <v>4.9859999999999998</v>
      </c>
      <c r="R3138" s="3">
        <v>5.1130000000000004</v>
      </c>
      <c r="S3138" s="3">
        <v>5.8739999999999997</v>
      </c>
      <c r="T3138" s="3" t="s">
        <v>3142</v>
      </c>
      <c r="U3138" s="3" t="s">
        <v>7747</v>
      </c>
      <c r="V3138" s="3">
        <v>631</v>
      </c>
      <c r="W3138" s="3" t="s">
        <v>13748</v>
      </c>
      <c r="X3138" s="3" t="s">
        <v>13749</v>
      </c>
      <c r="Y3138" s="3">
        <v>0</v>
      </c>
      <c r="Z3138" s="3">
        <v>100</v>
      </c>
      <c r="AA3138" s="3">
        <v>1298.8800000000001</v>
      </c>
      <c r="AB3138" s="3">
        <v>631</v>
      </c>
      <c r="AC3138" s="3">
        <v>631</v>
      </c>
      <c r="AD3138" s="7">
        <f t="shared" ref="AD3138:AD3201" si="392">IF(ISNUMBER(SEARCH("alternaria alternata",W3138)) =TRUE, 1,0)</f>
        <v>0</v>
      </c>
      <c r="AE3138" s="3" t="str">
        <f t="shared" si="391"/>
        <v/>
      </c>
      <c r="AF3138" s="7">
        <f t="shared" ref="AF3138:AF3201" si="393">IF(ISNUMBER(SEARCH("mycotymovirus",W3138)) =TRUE, 1,0)</f>
        <v>0</v>
      </c>
      <c r="AG3138" s="3" t="str">
        <f t="shared" ref="AG3138:AG3201" si="394">IF(AF3138 = 1,Z3138,"")</f>
        <v/>
      </c>
      <c r="AH3138" s="7">
        <f t="shared" ref="AH3138:AH3201" si="395">IF(ISNUMBER(SEARCH("Pyrenochaeta sp. DS3sAY3a",W3138)) =TRUE, 1,0)</f>
        <v>0</v>
      </c>
      <c r="AI3138" s="3" t="str">
        <f t="shared" ref="AI3138:AI3201" si="396">IF(AH3138 = 1,Z3138,"")</f>
        <v/>
      </c>
      <c r="AJ3138" s="7">
        <f t="shared" ref="AJ3138:AJ3201" si="397">IF(ISNUMBER(SEARCH("Vitis vinifera",W3138)) =TRUE, 1,0)</f>
        <v>0</v>
      </c>
      <c r="AK3138" s="3" t="str">
        <f t="shared" ref="AK3138:AK3201" si="398">IF(AJ3138 = 1,Z3138,"")</f>
        <v/>
      </c>
    </row>
    <row r="3139" spans="1:37" ht="20" x14ac:dyDescent="0.2">
      <c r="A3139" s="3" t="s">
        <v>3143</v>
      </c>
      <c r="B3139" s="3" t="s">
        <v>19806</v>
      </c>
      <c r="C3139" s="3" t="s">
        <v>19807</v>
      </c>
      <c r="D3139" s="3">
        <v>4.46164110447965</v>
      </c>
      <c r="E3139" s="3">
        <v>-0.249886969825033</v>
      </c>
      <c r="F3139" s="6">
        <v>3.2559298338177698E-7</v>
      </c>
      <c r="G3139" s="6">
        <v>1.74142567769099E-6</v>
      </c>
      <c r="H3139" s="3">
        <v>8.6999999999999994E-2</v>
      </c>
      <c r="I3139" s="3">
        <v>0</v>
      </c>
      <c r="J3139" s="3">
        <v>8.3000000000000004E-2</v>
      </c>
      <c r="K3139" s="3">
        <v>2.3130000000000002</v>
      </c>
      <c r="L3139" s="3">
        <v>0.95199999999999996</v>
      </c>
      <c r="M3139" s="3">
        <v>1.3560000000000001</v>
      </c>
      <c r="N3139" s="3">
        <v>8.6999999999999994E-2</v>
      </c>
      <c r="O3139" s="3">
        <v>8.4000000000000005E-2</v>
      </c>
      <c r="P3139" s="3">
        <v>0.315</v>
      </c>
      <c r="Q3139" s="3">
        <v>0.19900000000000001</v>
      </c>
      <c r="R3139" s="3">
        <v>0.30199999999999999</v>
      </c>
      <c r="S3139" s="3">
        <v>9.2999999999999999E-2</v>
      </c>
      <c r="T3139" s="3" t="s">
        <v>3143</v>
      </c>
      <c r="U3139" s="3" t="s">
        <v>13750</v>
      </c>
      <c r="V3139" s="3">
        <v>198</v>
      </c>
      <c r="W3139" s="3" t="s">
        <v>13751</v>
      </c>
      <c r="X3139" s="3" t="s">
        <v>13752</v>
      </c>
      <c r="Y3139" s="6">
        <v>1.0000000000000001E-128</v>
      </c>
      <c r="Z3139" s="3">
        <v>100</v>
      </c>
      <c r="AA3139" s="3">
        <v>372.85899999999998</v>
      </c>
      <c r="AB3139" s="3">
        <v>181</v>
      </c>
      <c r="AC3139" s="3">
        <v>181</v>
      </c>
      <c r="AD3139" s="7">
        <f t="shared" si="392"/>
        <v>1</v>
      </c>
      <c r="AE3139" s="3">
        <f t="shared" ref="AE3139:AE3202" si="399">IF(AD3139 = 1,Z3139,"")</f>
        <v>100</v>
      </c>
      <c r="AF3139" s="7">
        <f t="shared" si="393"/>
        <v>0</v>
      </c>
      <c r="AG3139" s="3" t="str">
        <f t="shared" si="394"/>
        <v/>
      </c>
      <c r="AH3139" s="7">
        <f t="shared" si="395"/>
        <v>0</v>
      </c>
      <c r="AI3139" s="3" t="str">
        <f t="shared" si="396"/>
        <v/>
      </c>
      <c r="AJ3139" s="7">
        <f t="shared" si="397"/>
        <v>0</v>
      </c>
      <c r="AK3139" s="3" t="str">
        <f t="shared" si="398"/>
        <v/>
      </c>
    </row>
    <row r="3140" spans="1:37" ht="20" x14ac:dyDescent="0.2">
      <c r="A3140" s="3" t="s">
        <v>3144</v>
      </c>
      <c r="B3140" s="3" t="s">
        <v>19806</v>
      </c>
      <c r="C3140" s="3" t="s">
        <v>19807</v>
      </c>
      <c r="D3140" s="3">
        <v>4.4613462922679998</v>
      </c>
      <c r="E3140" s="3">
        <v>1.0127523612704401</v>
      </c>
      <c r="F3140" s="6">
        <v>4.2099696072692802E-10</v>
      </c>
      <c r="G3140" s="6">
        <v>3.3610325422222899E-9</v>
      </c>
      <c r="H3140" s="3">
        <v>4.8000000000000001E-2</v>
      </c>
      <c r="I3140" s="3">
        <v>0.25</v>
      </c>
      <c r="J3140" s="3">
        <v>0</v>
      </c>
      <c r="K3140" s="3">
        <v>1.6479999999999999</v>
      </c>
      <c r="L3140" s="3">
        <v>1.45</v>
      </c>
      <c r="M3140" s="3">
        <v>3.4420000000000002</v>
      </c>
      <c r="N3140" s="3">
        <v>4.8000000000000001E-2</v>
      </c>
      <c r="O3140" s="3">
        <v>8.4000000000000005E-2</v>
      </c>
      <c r="P3140" s="3">
        <v>0.20699999999999999</v>
      </c>
      <c r="Q3140" s="3">
        <v>0.63200000000000001</v>
      </c>
      <c r="R3140" s="3">
        <v>0.629</v>
      </c>
      <c r="S3140" s="3">
        <v>0.44900000000000001</v>
      </c>
      <c r="T3140" s="3" t="s">
        <v>3144</v>
      </c>
      <c r="U3140" s="3" t="s">
        <v>7632</v>
      </c>
      <c r="V3140" s="3">
        <v>293</v>
      </c>
      <c r="W3140" s="3" t="s">
        <v>7633</v>
      </c>
      <c r="X3140" s="3" t="s">
        <v>7634</v>
      </c>
      <c r="Y3140" s="3">
        <v>0</v>
      </c>
      <c r="Z3140" s="3">
        <v>98.976109219999998</v>
      </c>
      <c r="AA3140" s="3">
        <v>600.12699999999995</v>
      </c>
      <c r="AB3140" s="3">
        <v>293</v>
      </c>
      <c r="AC3140" s="3">
        <v>290</v>
      </c>
      <c r="AD3140" s="7">
        <f t="shared" si="392"/>
        <v>1</v>
      </c>
      <c r="AE3140" s="3">
        <f t="shared" si="399"/>
        <v>98.976109219999998</v>
      </c>
      <c r="AF3140" s="7">
        <f t="shared" si="393"/>
        <v>0</v>
      </c>
      <c r="AG3140" s="3" t="str">
        <f t="shared" si="394"/>
        <v/>
      </c>
      <c r="AH3140" s="7">
        <f t="shared" si="395"/>
        <v>0</v>
      </c>
      <c r="AI3140" s="3" t="str">
        <f t="shared" si="396"/>
        <v/>
      </c>
      <c r="AJ3140" s="7">
        <f t="shared" si="397"/>
        <v>0</v>
      </c>
      <c r="AK3140" s="3" t="str">
        <f t="shared" si="398"/>
        <v/>
      </c>
    </row>
    <row r="3141" spans="1:37" ht="20" x14ac:dyDescent="0.2">
      <c r="A3141" s="3" t="s">
        <v>3145</v>
      </c>
      <c r="B3141" s="3" t="s">
        <v>19806</v>
      </c>
      <c r="C3141" s="3" t="s">
        <v>19807</v>
      </c>
      <c r="D3141" s="3">
        <v>4.4613030498788602</v>
      </c>
      <c r="E3141" s="3">
        <v>-0.25815069242340699</v>
      </c>
      <c r="F3141" s="6">
        <v>2.6395967454063802E-7</v>
      </c>
      <c r="G3141" s="6">
        <v>1.4283140870237399E-6</v>
      </c>
      <c r="H3141" s="3">
        <v>7.6999999999999999E-2</v>
      </c>
      <c r="I3141" s="3">
        <v>8.6999999999999994E-2</v>
      </c>
      <c r="J3141" s="3">
        <v>0</v>
      </c>
      <c r="K3141" s="3">
        <v>1.4359999999999999</v>
      </c>
      <c r="L3141" s="3">
        <v>0.92400000000000004</v>
      </c>
      <c r="M3141" s="3">
        <v>2.1110000000000002</v>
      </c>
      <c r="N3141" s="3">
        <v>0</v>
      </c>
      <c r="O3141" s="3">
        <v>0</v>
      </c>
      <c r="P3141" s="3">
        <v>0</v>
      </c>
      <c r="Q3141" s="3">
        <v>0.38100000000000001</v>
      </c>
      <c r="R3141" s="3">
        <v>0.47399999999999998</v>
      </c>
      <c r="S3141" s="3">
        <v>0.46500000000000002</v>
      </c>
      <c r="T3141" s="3" t="s">
        <v>3145</v>
      </c>
      <c r="U3141" s="3" t="s">
        <v>13753</v>
      </c>
      <c r="V3141" s="3">
        <v>224</v>
      </c>
      <c r="W3141" s="3" t="s">
        <v>13754</v>
      </c>
      <c r="X3141" s="3" t="s">
        <v>13755</v>
      </c>
      <c r="Y3141" s="6">
        <v>1.14E-160</v>
      </c>
      <c r="Z3141" s="3">
        <v>100</v>
      </c>
      <c r="AA3141" s="3">
        <v>474.93700000000001</v>
      </c>
      <c r="AB3141" s="3">
        <v>224</v>
      </c>
      <c r="AC3141" s="3">
        <v>224</v>
      </c>
      <c r="AD3141" s="7">
        <f t="shared" si="392"/>
        <v>1</v>
      </c>
      <c r="AE3141" s="3">
        <f t="shared" si="399"/>
        <v>100</v>
      </c>
      <c r="AF3141" s="7">
        <f t="shared" si="393"/>
        <v>0</v>
      </c>
      <c r="AG3141" s="3" t="str">
        <f t="shared" si="394"/>
        <v/>
      </c>
      <c r="AH3141" s="7">
        <f t="shared" si="395"/>
        <v>0</v>
      </c>
      <c r="AI3141" s="3" t="str">
        <f t="shared" si="396"/>
        <v/>
      </c>
      <c r="AJ3141" s="7">
        <f t="shared" si="397"/>
        <v>0</v>
      </c>
      <c r="AK3141" s="3" t="str">
        <f t="shared" si="398"/>
        <v/>
      </c>
    </row>
    <row r="3142" spans="1:37" ht="20" x14ac:dyDescent="0.2">
      <c r="A3142" s="3" t="s">
        <v>3146</v>
      </c>
      <c r="B3142" s="3" t="s">
        <v>19806</v>
      </c>
      <c r="C3142" s="3" t="s">
        <v>19807</v>
      </c>
      <c r="D3142" s="3">
        <v>4.4609510627524296</v>
      </c>
      <c r="E3142" s="3">
        <v>1.53826942617921</v>
      </c>
      <c r="F3142" s="6">
        <v>2.12257485237495E-14</v>
      </c>
      <c r="G3142" s="6">
        <v>3.3557369244623599E-13</v>
      </c>
      <c r="H3142" s="3">
        <v>0.318</v>
      </c>
      <c r="I3142" s="3">
        <v>0.70599999999999996</v>
      </c>
      <c r="J3142" s="3">
        <v>0</v>
      </c>
      <c r="K3142" s="3">
        <v>7.617</v>
      </c>
      <c r="L3142" s="3">
        <v>5.8570000000000002</v>
      </c>
      <c r="M3142" s="3">
        <v>10.044</v>
      </c>
      <c r="N3142" s="3">
        <v>0.46400000000000002</v>
      </c>
      <c r="O3142" s="3">
        <v>0.10100000000000001</v>
      </c>
      <c r="P3142" s="3">
        <v>0.497</v>
      </c>
      <c r="Q3142" s="3">
        <v>1.7749999999999999</v>
      </c>
      <c r="R3142" s="3">
        <v>2.802</v>
      </c>
      <c r="S3142" s="3">
        <v>0.872</v>
      </c>
      <c r="T3142" s="3" t="s">
        <v>3146</v>
      </c>
      <c r="U3142" s="3" t="s">
        <v>13756</v>
      </c>
      <c r="V3142" s="3">
        <v>390</v>
      </c>
      <c r="W3142" s="3" t="s">
        <v>13757</v>
      </c>
      <c r="X3142" s="3" t="s">
        <v>13758</v>
      </c>
      <c r="Y3142" s="3">
        <v>0</v>
      </c>
      <c r="Z3142" s="3">
        <v>100</v>
      </c>
      <c r="AA3142" s="3">
        <v>791.95600000000002</v>
      </c>
      <c r="AB3142" s="3">
        <v>390</v>
      </c>
      <c r="AC3142" s="3">
        <v>390</v>
      </c>
      <c r="AD3142" s="7">
        <f t="shared" si="392"/>
        <v>1</v>
      </c>
      <c r="AE3142" s="3">
        <f t="shared" si="399"/>
        <v>100</v>
      </c>
      <c r="AF3142" s="7">
        <f t="shared" si="393"/>
        <v>0</v>
      </c>
      <c r="AG3142" s="3" t="str">
        <f t="shared" si="394"/>
        <v/>
      </c>
      <c r="AH3142" s="7">
        <f t="shared" si="395"/>
        <v>0</v>
      </c>
      <c r="AI3142" s="3" t="str">
        <f t="shared" si="396"/>
        <v/>
      </c>
      <c r="AJ3142" s="7">
        <f t="shared" si="397"/>
        <v>0</v>
      </c>
      <c r="AK3142" s="3" t="str">
        <f t="shared" si="398"/>
        <v/>
      </c>
    </row>
    <row r="3143" spans="1:37" ht="20" x14ac:dyDescent="0.2">
      <c r="A3143" s="3" t="s">
        <v>3147</v>
      </c>
      <c r="B3143" s="3" t="s">
        <v>19806</v>
      </c>
      <c r="C3143" s="3" t="s">
        <v>19807</v>
      </c>
      <c r="D3143" s="3">
        <v>4.4608713262540398</v>
      </c>
      <c r="E3143" s="3">
        <v>3.4341758250971499</v>
      </c>
      <c r="F3143" s="6">
        <v>3.3695695021894999E-22</v>
      </c>
      <c r="G3143" s="6">
        <v>1.9207805814630499E-20</v>
      </c>
      <c r="H3143" s="3">
        <v>1.6759999999999999</v>
      </c>
      <c r="I3143" s="3">
        <v>1.129</v>
      </c>
      <c r="J3143" s="3">
        <v>0.33300000000000002</v>
      </c>
      <c r="K3143" s="3">
        <v>20.91</v>
      </c>
      <c r="L3143" s="3">
        <v>15.651999999999999</v>
      </c>
      <c r="M3143" s="3">
        <v>35.045000000000002</v>
      </c>
      <c r="N3143" s="3">
        <v>1.286</v>
      </c>
      <c r="O3143" s="3">
        <v>0.751</v>
      </c>
      <c r="P3143" s="3">
        <v>1.4330000000000001</v>
      </c>
      <c r="Q3143" s="3">
        <v>5.3579999999999997</v>
      </c>
      <c r="R3143" s="3">
        <v>7.1909999999999998</v>
      </c>
      <c r="S3143" s="3">
        <v>6.72</v>
      </c>
      <c r="T3143" s="3" t="s">
        <v>3147</v>
      </c>
      <c r="U3143" s="3" t="s">
        <v>9644</v>
      </c>
      <c r="V3143" s="3">
        <v>354</v>
      </c>
      <c r="W3143" s="3" t="s">
        <v>13759</v>
      </c>
      <c r="X3143" s="3" t="s">
        <v>13760</v>
      </c>
      <c r="Y3143" s="3">
        <v>0</v>
      </c>
      <c r="Z3143" s="3">
        <v>100</v>
      </c>
      <c r="AA3143" s="3">
        <v>727.62800000000004</v>
      </c>
      <c r="AB3143" s="3">
        <v>354</v>
      </c>
      <c r="AC3143" s="3">
        <v>354</v>
      </c>
      <c r="AD3143" s="7">
        <f t="shared" si="392"/>
        <v>1</v>
      </c>
      <c r="AE3143" s="3">
        <f t="shared" si="399"/>
        <v>100</v>
      </c>
      <c r="AF3143" s="7">
        <f t="shared" si="393"/>
        <v>0</v>
      </c>
      <c r="AG3143" s="3" t="str">
        <f t="shared" si="394"/>
        <v/>
      </c>
      <c r="AH3143" s="7">
        <f t="shared" si="395"/>
        <v>0</v>
      </c>
      <c r="AI3143" s="3" t="str">
        <f t="shared" si="396"/>
        <v/>
      </c>
      <c r="AJ3143" s="7">
        <f t="shared" si="397"/>
        <v>0</v>
      </c>
      <c r="AK3143" s="3" t="str">
        <f t="shared" si="398"/>
        <v/>
      </c>
    </row>
    <row r="3144" spans="1:37" ht="20" x14ac:dyDescent="0.2">
      <c r="A3144" s="3" t="s">
        <v>3148</v>
      </c>
      <c r="B3144" s="3" t="s">
        <v>19806</v>
      </c>
      <c r="C3144" s="3" t="s">
        <v>19807</v>
      </c>
      <c r="D3144" s="3">
        <v>4.4607412177665404</v>
      </c>
      <c r="E3144" s="3">
        <v>3.44933274568537</v>
      </c>
      <c r="F3144" s="6">
        <v>2.5300775379195002E-18</v>
      </c>
      <c r="G3144" s="6">
        <v>7.6244836634319203E-17</v>
      </c>
      <c r="H3144" s="3">
        <v>0.82799999999999996</v>
      </c>
      <c r="I3144" s="3">
        <v>1.0429999999999999</v>
      </c>
      <c r="J3144" s="3">
        <v>0.10199999999999999</v>
      </c>
      <c r="K3144" s="3">
        <v>10.993</v>
      </c>
      <c r="L3144" s="3">
        <v>10.832000000000001</v>
      </c>
      <c r="M3144" s="3">
        <v>22.8</v>
      </c>
      <c r="N3144" s="3">
        <v>1.3049999999999999</v>
      </c>
      <c r="O3144" s="3">
        <v>1.1890000000000001</v>
      </c>
      <c r="P3144" s="3">
        <v>1.3839999999999999</v>
      </c>
      <c r="Q3144" s="3">
        <v>3.8090000000000002</v>
      </c>
      <c r="R3144" s="3">
        <v>3.7850000000000001</v>
      </c>
      <c r="S3144" s="3">
        <v>4.274</v>
      </c>
      <c r="T3144" s="3" t="s">
        <v>3148</v>
      </c>
      <c r="U3144" s="3" t="s">
        <v>13761</v>
      </c>
      <c r="V3144" s="3">
        <v>497</v>
      </c>
      <c r="W3144" s="3" t="s">
        <v>13762</v>
      </c>
      <c r="X3144" s="3" t="s">
        <v>13763</v>
      </c>
      <c r="Y3144" s="3">
        <v>0</v>
      </c>
      <c r="Z3144" s="3">
        <v>100</v>
      </c>
      <c r="AA3144" s="3">
        <v>801.58600000000001</v>
      </c>
      <c r="AB3144" s="3">
        <v>399</v>
      </c>
      <c r="AC3144" s="3">
        <v>399</v>
      </c>
      <c r="AD3144" s="7">
        <f t="shared" si="392"/>
        <v>1</v>
      </c>
      <c r="AE3144" s="3">
        <f t="shared" si="399"/>
        <v>100</v>
      </c>
      <c r="AF3144" s="7">
        <f t="shared" si="393"/>
        <v>0</v>
      </c>
      <c r="AG3144" s="3" t="str">
        <f t="shared" si="394"/>
        <v/>
      </c>
      <c r="AH3144" s="7">
        <f t="shared" si="395"/>
        <v>0</v>
      </c>
      <c r="AI3144" s="3" t="str">
        <f t="shared" si="396"/>
        <v/>
      </c>
      <c r="AJ3144" s="7">
        <f t="shared" si="397"/>
        <v>0</v>
      </c>
      <c r="AK3144" s="3" t="str">
        <f t="shared" si="398"/>
        <v/>
      </c>
    </row>
    <row r="3145" spans="1:37" ht="20" x14ac:dyDescent="0.2">
      <c r="A3145" s="3" t="s">
        <v>3149</v>
      </c>
      <c r="B3145" s="3" t="s">
        <v>19806</v>
      </c>
      <c r="C3145" s="3" t="s">
        <v>19807</v>
      </c>
      <c r="D3145" s="3">
        <v>4.4600177125652598</v>
      </c>
      <c r="E3145" s="3">
        <v>0.18598573797683299</v>
      </c>
      <c r="F3145" s="6">
        <v>1.79592581746791E-9</v>
      </c>
      <c r="G3145" s="6">
        <v>1.30998205346373E-8</v>
      </c>
      <c r="H3145" s="3">
        <v>0</v>
      </c>
      <c r="I3145" s="3">
        <v>0.23899999999999999</v>
      </c>
      <c r="J3145" s="3">
        <v>0</v>
      </c>
      <c r="K3145" s="3">
        <v>2.1539999999999999</v>
      </c>
      <c r="L3145" s="3">
        <v>1.55</v>
      </c>
      <c r="M3145" s="3">
        <v>1.97</v>
      </c>
      <c r="N3145" s="3">
        <v>0.155</v>
      </c>
      <c r="O3145" s="3">
        <v>0</v>
      </c>
      <c r="P3145" s="3">
        <v>0.19900000000000001</v>
      </c>
      <c r="Q3145" s="3">
        <v>0.251</v>
      </c>
      <c r="R3145" s="3">
        <v>0.76700000000000002</v>
      </c>
      <c r="S3145" s="3">
        <v>0.499</v>
      </c>
      <c r="T3145" s="3" t="s">
        <v>3149</v>
      </c>
      <c r="U3145" s="3" t="s">
        <v>13764</v>
      </c>
      <c r="V3145" s="3">
        <v>636</v>
      </c>
      <c r="W3145" s="3" t="s">
        <v>13765</v>
      </c>
      <c r="X3145" s="3" t="s">
        <v>13766</v>
      </c>
      <c r="Y3145" s="3">
        <v>0</v>
      </c>
      <c r="Z3145" s="3">
        <v>100</v>
      </c>
      <c r="AA3145" s="3">
        <v>1313.52</v>
      </c>
      <c r="AB3145" s="3">
        <v>635</v>
      </c>
      <c r="AC3145" s="3">
        <v>635</v>
      </c>
      <c r="AD3145" s="7">
        <f t="shared" si="392"/>
        <v>1</v>
      </c>
      <c r="AE3145" s="3">
        <f t="shared" si="399"/>
        <v>100</v>
      </c>
      <c r="AF3145" s="7">
        <f t="shared" si="393"/>
        <v>0</v>
      </c>
      <c r="AG3145" s="3" t="str">
        <f t="shared" si="394"/>
        <v/>
      </c>
      <c r="AH3145" s="7">
        <f t="shared" si="395"/>
        <v>0</v>
      </c>
      <c r="AI3145" s="3" t="str">
        <f t="shared" si="396"/>
        <v/>
      </c>
      <c r="AJ3145" s="7">
        <f t="shared" si="397"/>
        <v>0</v>
      </c>
      <c r="AK3145" s="3" t="str">
        <f t="shared" si="398"/>
        <v/>
      </c>
    </row>
    <row r="3146" spans="1:37" ht="20" x14ac:dyDescent="0.2">
      <c r="A3146" s="3" t="s">
        <v>3150</v>
      </c>
      <c r="B3146" s="3" t="s">
        <v>19806</v>
      </c>
      <c r="C3146" s="3" t="s">
        <v>19807</v>
      </c>
      <c r="D3146" s="3">
        <v>4.4600070736113402</v>
      </c>
      <c r="E3146" s="3">
        <v>-0.26256360260005901</v>
      </c>
      <c r="F3146" s="6">
        <v>1.44663950821841E-7</v>
      </c>
      <c r="G3146" s="6">
        <v>8.0551698159826195E-7</v>
      </c>
      <c r="H3146" s="3">
        <v>0.154</v>
      </c>
      <c r="I3146" s="3">
        <v>0</v>
      </c>
      <c r="J3146" s="3">
        <v>0</v>
      </c>
      <c r="K3146" s="3">
        <v>1.4890000000000001</v>
      </c>
      <c r="L3146" s="3">
        <v>1.08</v>
      </c>
      <c r="M3146" s="3">
        <v>1.766</v>
      </c>
      <c r="N3146" s="3">
        <v>0</v>
      </c>
      <c r="O3146" s="3">
        <v>0.152</v>
      </c>
      <c r="P3146" s="3">
        <v>0.36499999999999999</v>
      </c>
      <c r="Q3146" s="3">
        <v>0.84</v>
      </c>
      <c r="R3146" s="3">
        <v>0.19</v>
      </c>
      <c r="S3146" s="3">
        <v>0.36399999999999999</v>
      </c>
      <c r="T3146" s="3" t="s">
        <v>3150</v>
      </c>
      <c r="U3146" s="3" t="s">
        <v>13245</v>
      </c>
      <c r="V3146" s="3">
        <v>266</v>
      </c>
      <c r="W3146" s="3" t="s">
        <v>13246</v>
      </c>
      <c r="X3146" s="3" t="s">
        <v>13247</v>
      </c>
      <c r="Y3146" s="3">
        <v>0</v>
      </c>
      <c r="Z3146" s="3">
        <v>100</v>
      </c>
      <c r="AA3146" s="3">
        <v>561.60699999999997</v>
      </c>
      <c r="AB3146" s="3">
        <v>266</v>
      </c>
      <c r="AC3146" s="3">
        <v>266</v>
      </c>
      <c r="AD3146" s="7">
        <f t="shared" si="392"/>
        <v>1</v>
      </c>
      <c r="AE3146" s="3">
        <f t="shared" si="399"/>
        <v>100</v>
      </c>
      <c r="AF3146" s="7">
        <f t="shared" si="393"/>
        <v>0</v>
      </c>
      <c r="AG3146" s="3" t="str">
        <f t="shared" si="394"/>
        <v/>
      </c>
      <c r="AH3146" s="7">
        <f t="shared" si="395"/>
        <v>0</v>
      </c>
      <c r="AI3146" s="3" t="str">
        <f t="shared" si="396"/>
        <v/>
      </c>
      <c r="AJ3146" s="7">
        <f t="shared" si="397"/>
        <v>0</v>
      </c>
      <c r="AK3146" s="3" t="str">
        <f t="shared" si="398"/>
        <v/>
      </c>
    </row>
    <row r="3147" spans="1:37" ht="20" x14ac:dyDescent="0.2">
      <c r="A3147" s="3" t="s">
        <v>3151</v>
      </c>
      <c r="B3147" s="3" t="s">
        <v>19806</v>
      </c>
      <c r="C3147" s="3" t="s">
        <v>19807</v>
      </c>
      <c r="D3147" s="3">
        <v>4.4590761454476597</v>
      </c>
      <c r="E3147" s="3">
        <v>1.1897830360130299</v>
      </c>
      <c r="F3147" s="6">
        <v>9.7866839891210995E-11</v>
      </c>
      <c r="G3147" s="6">
        <v>8.5913788605707001E-10</v>
      </c>
      <c r="H3147" s="3">
        <v>0.28899999999999998</v>
      </c>
      <c r="I3147" s="3">
        <v>0.32600000000000001</v>
      </c>
      <c r="J3147" s="3">
        <v>9.2999999999999999E-2</v>
      </c>
      <c r="K3147" s="3">
        <v>3.669</v>
      </c>
      <c r="L3147" s="3">
        <v>3.54</v>
      </c>
      <c r="M3147" s="3">
        <v>9.3529999999999998</v>
      </c>
      <c r="N3147" s="3">
        <v>0.629</v>
      </c>
      <c r="O3147" s="3">
        <v>0.19400000000000001</v>
      </c>
      <c r="P3147" s="3">
        <v>0.36499999999999999</v>
      </c>
      <c r="Q3147" s="3">
        <v>0.45900000000000002</v>
      </c>
      <c r="R3147" s="3">
        <v>0.81</v>
      </c>
      <c r="S3147" s="3">
        <v>0.78700000000000003</v>
      </c>
      <c r="T3147" s="3" t="s">
        <v>3151</v>
      </c>
      <c r="U3147" s="3" t="s">
        <v>13767</v>
      </c>
      <c r="V3147" s="3">
        <v>330</v>
      </c>
      <c r="W3147" s="3" t="s">
        <v>13768</v>
      </c>
      <c r="X3147" s="3" t="s">
        <v>13769</v>
      </c>
      <c r="Y3147" s="3">
        <v>0</v>
      </c>
      <c r="Z3147" s="3">
        <v>100</v>
      </c>
      <c r="AA3147" s="3">
        <v>680.63300000000004</v>
      </c>
      <c r="AB3147" s="3">
        <v>330</v>
      </c>
      <c r="AC3147" s="3">
        <v>330</v>
      </c>
      <c r="AD3147" s="7">
        <f t="shared" si="392"/>
        <v>1</v>
      </c>
      <c r="AE3147" s="3">
        <f t="shared" si="399"/>
        <v>100</v>
      </c>
      <c r="AF3147" s="7">
        <f t="shared" si="393"/>
        <v>0</v>
      </c>
      <c r="AG3147" s="3" t="str">
        <f t="shared" si="394"/>
        <v/>
      </c>
      <c r="AH3147" s="7">
        <f t="shared" si="395"/>
        <v>0</v>
      </c>
      <c r="AI3147" s="3" t="str">
        <f t="shared" si="396"/>
        <v/>
      </c>
      <c r="AJ3147" s="7">
        <f t="shared" si="397"/>
        <v>0</v>
      </c>
      <c r="AK3147" s="3" t="str">
        <f t="shared" si="398"/>
        <v/>
      </c>
    </row>
    <row r="3148" spans="1:37" ht="20" x14ac:dyDescent="0.2">
      <c r="A3148" s="3" t="s">
        <v>3152</v>
      </c>
      <c r="B3148" s="3" t="s">
        <v>19806</v>
      </c>
      <c r="C3148" s="3" t="s">
        <v>19807</v>
      </c>
      <c r="D3148" s="3">
        <v>4.4590755691374904</v>
      </c>
      <c r="E3148" s="3">
        <v>-0.27195398682706001</v>
      </c>
      <c r="F3148" s="6">
        <v>3.1829430954514002E-6</v>
      </c>
      <c r="G3148" s="6">
        <v>1.5279429495038801E-5</v>
      </c>
      <c r="H3148" s="3">
        <v>0.11600000000000001</v>
      </c>
      <c r="I3148" s="3">
        <v>0.13</v>
      </c>
      <c r="J3148" s="3">
        <v>0</v>
      </c>
      <c r="K3148" s="3">
        <v>0.75800000000000001</v>
      </c>
      <c r="L3148" s="3">
        <v>2.3460000000000001</v>
      </c>
      <c r="M3148" s="3">
        <v>3.1469999999999998</v>
      </c>
      <c r="N3148" s="3">
        <v>0</v>
      </c>
      <c r="O3148" s="3">
        <v>0</v>
      </c>
      <c r="P3148" s="3">
        <v>0.108</v>
      </c>
      <c r="Q3148" s="3">
        <v>0.67500000000000004</v>
      </c>
      <c r="R3148" s="3">
        <v>0.54300000000000004</v>
      </c>
      <c r="S3148" s="3">
        <v>0.39800000000000002</v>
      </c>
      <c r="T3148" s="3" t="s">
        <v>3152</v>
      </c>
      <c r="U3148" s="3" t="s">
        <v>6262</v>
      </c>
      <c r="V3148" s="3">
        <v>596</v>
      </c>
      <c r="W3148" s="3" t="s">
        <v>13770</v>
      </c>
      <c r="X3148" s="3" t="s">
        <v>13771</v>
      </c>
      <c r="Y3148" s="3">
        <v>0</v>
      </c>
      <c r="Z3148" s="3">
        <v>100</v>
      </c>
      <c r="AA3148" s="3">
        <v>1210.28</v>
      </c>
      <c r="AB3148" s="3">
        <v>585</v>
      </c>
      <c r="AC3148" s="3">
        <v>585</v>
      </c>
      <c r="AD3148" s="7">
        <f t="shared" si="392"/>
        <v>1</v>
      </c>
      <c r="AE3148" s="3">
        <f t="shared" si="399"/>
        <v>100</v>
      </c>
      <c r="AF3148" s="7">
        <f t="shared" si="393"/>
        <v>0</v>
      </c>
      <c r="AG3148" s="3" t="str">
        <f t="shared" si="394"/>
        <v/>
      </c>
      <c r="AH3148" s="7">
        <f t="shared" si="395"/>
        <v>0</v>
      </c>
      <c r="AI3148" s="3" t="str">
        <f t="shared" si="396"/>
        <v/>
      </c>
      <c r="AJ3148" s="7">
        <f t="shared" si="397"/>
        <v>0</v>
      </c>
      <c r="AK3148" s="3" t="str">
        <f t="shared" si="398"/>
        <v/>
      </c>
    </row>
    <row r="3149" spans="1:37" ht="20" x14ac:dyDescent="0.2">
      <c r="A3149" s="3" t="s">
        <v>3153</v>
      </c>
      <c r="B3149" s="3" t="s">
        <v>19806</v>
      </c>
      <c r="C3149" s="3" t="s">
        <v>19807</v>
      </c>
      <c r="D3149" s="3">
        <v>4.4586685284801097</v>
      </c>
      <c r="E3149" s="3">
        <v>1.0007185431146901</v>
      </c>
      <c r="F3149" s="6">
        <v>1.03573776756821E-11</v>
      </c>
      <c r="G3149" s="6">
        <v>1.0571249898771E-10</v>
      </c>
      <c r="H3149" s="3">
        <v>0.28899999999999998</v>
      </c>
      <c r="I3149" s="3">
        <v>0.32600000000000001</v>
      </c>
      <c r="J3149" s="3">
        <v>0</v>
      </c>
      <c r="K3149" s="3">
        <v>4.7859999999999996</v>
      </c>
      <c r="L3149" s="3">
        <v>3.0139999999999998</v>
      </c>
      <c r="M3149" s="3">
        <v>6.73</v>
      </c>
      <c r="N3149" s="3">
        <v>0.21299999999999999</v>
      </c>
      <c r="O3149" s="3">
        <v>0</v>
      </c>
      <c r="P3149" s="3">
        <v>0.36499999999999999</v>
      </c>
      <c r="Q3149" s="3">
        <v>1.2809999999999999</v>
      </c>
      <c r="R3149" s="3">
        <v>1.0429999999999999</v>
      </c>
      <c r="S3149" s="3">
        <v>1.1339999999999999</v>
      </c>
      <c r="T3149" s="3" t="s">
        <v>3153</v>
      </c>
      <c r="U3149" s="3" t="s">
        <v>13772</v>
      </c>
      <c r="V3149" s="3">
        <v>300</v>
      </c>
      <c r="W3149" s="3" t="s">
        <v>13773</v>
      </c>
      <c r="X3149" s="3" t="s">
        <v>13774</v>
      </c>
      <c r="Y3149" s="3">
        <v>0</v>
      </c>
      <c r="Z3149" s="3">
        <v>100</v>
      </c>
      <c r="AA3149" s="3">
        <v>626.32000000000005</v>
      </c>
      <c r="AB3149" s="3">
        <v>300</v>
      </c>
      <c r="AC3149" s="3">
        <v>300</v>
      </c>
      <c r="AD3149" s="7">
        <f t="shared" si="392"/>
        <v>1</v>
      </c>
      <c r="AE3149" s="3">
        <f t="shared" si="399"/>
        <v>100</v>
      </c>
      <c r="AF3149" s="7">
        <f t="shared" si="393"/>
        <v>0</v>
      </c>
      <c r="AG3149" s="3" t="str">
        <f t="shared" si="394"/>
        <v/>
      </c>
      <c r="AH3149" s="7">
        <f t="shared" si="395"/>
        <v>0</v>
      </c>
      <c r="AI3149" s="3" t="str">
        <f t="shared" si="396"/>
        <v/>
      </c>
      <c r="AJ3149" s="7">
        <f t="shared" si="397"/>
        <v>0</v>
      </c>
      <c r="AK3149" s="3" t="str">
        <f t="shared" si="398"/>
        <v/>
      </c>
    </row>
    <row r="3150" spans="1:37" ht="20" x14ac:dyDescent="0.2">
      <c r="A3150" s="3" t="s">
        <v>3154</v>
      </c>
      <c r="B3150" s="3" t="s">
        <v>19806</v>
      </c>
      <c r="C3150" s="3" t="s">
        <v>19807</v>
      </c>
      <c r="D3150" s="3">
        <v>4.4586478411402197</v>
      </c>
      <c r="E3150" s="3">
        <v>7.4758124429629298</v>
      </c>
      <c r="F3150" s="6">
        <v>2.33105143482862E-48</v>
      </c>
      <c r="G3150" s="6">
        <v>2.0908845767049499E-45</v>
      </c>
      <c r="H3150" s="3">
        <v>26.097000000000001</v>
      </c>
      <c r="I3150" s="3">
        <v>28.931999999999999</v>
      </c>
      <c r="J3150" s="3">
        <v>14.275</v>
      </c>
      <c r="K3150" s="3">
        <v>707.75699999999995</v>
      </c>
      <c r="L3150" s="3">
        <v>368.95699999999999</v>
      </c>
      <c r="M3150" s="3">
        <v>513.48900000000003</v>
      </c>
      <c r="N3150" s="3">
        <v>4.5060000000000002</v>
      </c>
      <c r="O3150" s="3">
        <v>11.928000000000001</v>
      </c>
      <c r="P3150" s="3">
        <v>27.805</v>
      </c>
      <c r="Q3150" s="3">
        <v>31.449000000000002</v>
      </c>
      <c r="R3150" s="3">
        <v>33.006</v>
      </c>
      <c r="S3150" s="3">
        <v>31.468</v>
      </c>
      <c r="T3150" s="3" t="s">
        <v>3154</v>
      </c>
      <c r="U3150" s="3" t="s">
        <v>13775</v>
      </c>
      <c r="V3150" s="3">
        <v>320</v>
      </c>
      <c r="W3150" s="3" t="s">
        <v>13488</v>
      </c>
      <c r="X3150" s="3" t="s">
        <v>13489</v>
      </c>
      <c r="Y3150" s="3">
        <v>0</v>
      </c>
      <c r="Z3150" s="3">
        <v>100</v>
      </c>
      <c r="AA3150" s="3">
        <v>653.28399999999999</v>
      </c>
      <c r="AB3150" s="3">
        <v>320</v>
      </c>
      <c r="AC3150" s="3">
        <v>320</v>
      </c>
      <c r="AD3150" s="7">
        <f t="shared" si="392"/>
        <v>1</v>
      </c>
      <c r="AE3150" s="3">
        <f t="shared" si="399"/>
        <v>100</v>
      </c>
      <c r="AF3150" s="7">
        <f t="shared" si="393"/>
        <v>0</v>
      </c>
      <c r="AG3150" s="3" t="str">
        <f t="shared" si="394"/>
        <v/>
      </c>
      <c r="AH3150" s="7">
        <f t="shared" si="395"/>
        <v>0</v>
      </c>
      <c r="AI3150" s="3" t="str">
        <f t="shared" si="396"/>
        <v/>
      </c>
      <c r="AJ3150" s="7">
        <f t="shared" si="397"/>
        <v>0</v>
      </c>
      <c r="AK3150" s="3" t="str">
        <f t="shared" si="398"/>
        <v/>
      </c>
    </row>
    <row r="3151" spans="1:37" ht="20" x14ac:dyDescent="0.2">
      <c r="A3151" s="3" t="s">
        <v>3155</v>
      </c>
      <c r="B3151" s="3" t="s">
        <v>19806</v>
      </c>
      <c r="C3151" s="3" t="s">
        <v>19807</v>
      </c>
      <c r="D3151" s="3">
        <v>4.4585669139061403</v>
      </c>
      <c r="E3151" s="3">
        <v>1.9143205896929001</v>
      </c>
      <c r="F3151" s="6">
        <v>3.0658414467187201E-17</v>
      </c>
      <c r="G3151" s="6">
        <v>7.68905975333724E-16</v>
      </c>
      <c r="H3151" s="3">
        <v>0.183</v>
      </c>
      <c r="I3151" s="3">
        <v>0.23899999999999999</v>
      </c>
      <c r="J3151" s="3">
        <v>3.6999999999999998E-2</v>
      </c>
      <c r="K3151" s="3">
        <v>2.964</v>
      </c>
      <c r="L3151" s="3">
        <v>2.8290000000000002</v>
      </c>
      <c r="M3151" s="3">
        <v>4.6319999999999997</v>
      </c>
      <c r="N3151" s="3">
        <v>0.23200000000000001</v>
      </c>
      <c r="O3151" s="3">
        <v>6.7000000000000004E-2</v>
      </c>
      <c r="P3151" s="3">
        <v>0.16600000000000001</v>
      </c>
      <c r="Q3151" s="3">
        <v>1.5840000000000001</v>
      </c>
      <c r="R3151" s="3">
        <v>1</v>
      </c>
      <c r="S3151" s="3">
        <v>1.4730000000000001</v>
      </c>
      <c r="T3151" s="3" t="s">
        <v>3155</v>
      </c>
      <c r="U3151" s="3" t="s">
        <v>13776</v>
      </c>
      <c r="V3151" s="3">
        <v>572</v>
      </c>
      <c r="W3151" s="3" t="s">
        <v>13777</v>
      </c>
      <c r="X3151" s="3" t="s">
        <v>13778</v>
      </c>
      <c r="Y3151" s="3">
        <v>0</v>
      </c>
      <c r="Z3151" s="3">
        <v>99.821109120000003</v>
      </c>
      <c r="AA3151" s="3">
        <v>1163.29</v>
      </c>
      <c r="AB3151" s="3">
        <v>559</v>
      </c>
      <c r="AC3151" s="3">
        <v>558</v>
      </c>
      <c r="AD3151" s="7">
        <f t="shared" si="392"/>
        <v>0</v>
      </c>
      <c r="AE3151" s="3" t="str">
        <f t="shared" si="399"/>
        <v/>
      </c>
      <c r="AF3151" s="7">
        <f t="shared" si="393"/>
        <v>0</v>
      </c>
      <c r="AG3151" s="3" t="str">
        <f t="shared" si="394"/>
        <v/>
      </c>
      <c r="AH3151" s="7">
        <f t="shared" si="395"/>
        <v>0</v>
      </c>
      <c r="AI3151" s="3" t="str">
        <f t="shared" si="396"/>
        <v/>
      </c>
      <c r="AJ3151" s="7">
        <f t="shared" si="397"/>
        <v>1</v>
      </c>
      <c r="AK3151" s="3">
        <f t="shared" si="398"/>
        <v>99.821109120000003</v>
      </c>
    </row>
    <row r="3152" spans="1:37" ht="20" x14ac:dyDescent="0.2">
      <c r="A3152" s="3" t="s">
        <v>3156</v>
      </c>
      <c r="B3152" s="3" t="s">
        <v>19806</v>
      </c>
      <c r="C3152" s="3" t="s">
        <v>19807</v>
      </c>
      <c r="D3152" s="3">
        <v>4.45830566666175</v>
      </c>
      <c r="E3152" s="3">
        <v>2.6392815713921398</v>
      </c>
      <c r="F3152" s="6">
        <v>1.78862422884523E-12</v>
      </c>
      <c r="G3152" s="6">
        <v>2.0522074156167401E-11</v>
      </c>
      <c r="H3152" s="3">
        <v>8.6999999999999994E-2</v>
      </c>
      <c r="I3152" s="3">
        <v>0.434</v>
      </c>
      <c r="J3152" s="3">
        <v>8.3000000000000004E-2</v>
      </c>
      <c r="K3152" s="3">
        <v>3.3759999999999999</v>
      </c>
      <c r="L3152" s="3">
        <v>2.4020000000000001</v>
      </c>
      <c r="M3152" s="3">
        <v>7.7409999999999997</v>
      </c>
      <c r="N3152" s="3">
        <v>0.42499999999999999</v>
      </c>
      <c r="O3152" s="3">
        <v>0.27800000000000002</v>
      </c>
      <c r="P3152" s="3">
        <v>0.108</v>
      </c>
      <c r="Q3152" s="3">
        <v>1.671</v>
      </c>
      <c r="R3152" s="3">
        <v>1.3360000000000001</v>
      </c>
      <c r="S3152" s="3">
        <v>1.6</v>
      </c>
      <c r="T3152" s="3" t="s">
        <v>3156</v>
      </c>
      <c r="U3152" s="3" t="s">
        <v>13779</v>
      </c>
      <c r="V3152" s="3">
        <v>493</v>
      </c>
      <c r="W3152" s="3" t="s">
        <v>13780</v>
      </c>
      <c r="X3152" s="3" t="s">
        <v>13781</v>
      </c>
      <c r="Y3152" s="3">
        <v>0</v>
      </c>
      <c r="Z3152" s="3">
        <v>100</v>
      </c>
      <c r="AA3152" s="3">
        <v>1028.8499999999999</v>
      </c>
      <c r="AB3152" s="3">
        <v>493</v>
      </c>
      <c r="AC3152" s="3">
        <v>493</v>
      </c>
      <c r="AD3152" s="7">
        <f t="shared" si="392"/>
        <v>1</v>
      </c>
      <c r="AE3152" s="3">
        <f t="shared" si="399"/>
        <v>100</v>
      </c>
      <c r="AF3152" s="7">
        <f t="shared" si="393"/>
        <v>0</v>
      </c>
      <c r="AG3152" s="3" t="str">
        <f t="shared" si="394"/>
        <v/>
      </c>
      <c r="AH3152" s="7">
        <f t="shared" si="395"/>
        <v>0</v>
      </c>
      <c r="AI3152" s="3" t="str">
        <f t="shared" si="396"/>
        <v/>
      </c>
      <c r="AJ3152" s="7">
        <f t="shared" si="397"/>
        <v>0</v>
      </c>
      <c r="AK3152" s="3" t="str">
        <f t="shared" si="398"/>
        <v/>
      </c>
    </row>
    <row r="3153" spans="1:37" ht="20" x14ac:dyDescent="0.2">
      <c r="A3153" s="3" t="s">
        <v>3157</v>
      </c>
      <c r="B3153" s="3" t="s">
        <v>19806</v>
      </c>
      <c r="C3153" s="3" t="s">
        <v>19807</v>
      </c>
      <c r="D3153" s="3">
        <v>4.4575291331844804</v>
      </c>
      <c r="E3153" s="3">
        <v>3.59202905416908</v>
      </c>
      <c r="F3153" s="6">
        <v>1.7581409850908601E-35</v>
      </c>
      <c r="G3153" s="6">
        <v>6.3830982883709299E-33</v>
      </c>
      <c r="H3153" s="3">
        <v>1.002</v>
      </c>
      <c r="I3153" s="3">
        <v>1.3680000000000001</v>
      </c>
      <c r="J3153" s="3">
        <v>0.64800000000000002</v>
      </c>
      <c r="K3153" s="3">
        <v>26.161000000000001</v>
      </c>
      <c r="L3153" s="3">
        <v>16.05</v>
      </c>
      <c r="M3153" s="3">
        <v>26.536000000000001</v>
      </c>
      <c r="N3153" s="3">
        <v>1.4890000000000001</v>
      </c>
      <c r="O3153" s="3">
        <v>1.2230000000000001</v>
      </c>
      <c r="P3153" s="3">
        <v>1.98</v>
      </c>
      <c r="Q3153" s="3">
        <v>14.707000000000001</v>
      </c>
      <c r="R3153" s="3">
        <v>13.52</v>
      </c>
      <c r="S3153" s="3">
        <v>17.341999999999999</v>
      </c>
      <c r="T3153" s="3" t="s">
        <v>3157</v>
      </c>
      <c r="U3153" s="3" t="s">
        <v>7840</v>
      </c>
      <c r="V3153" s="3">
        <v>430</v>
      </c>
      <c r="W3153" s="3" t="s">
        <v>13782</v>
      </c>
      <c r="X3153" s="3" t="s">
        <v>13783</v>
      </c>
      <c r="Y3153" s="3">
        <v>0</v>
      </c>
      <c r="Z3153" s="3">
        <v>99.767441860000005</v>
      </c>
      <c r="AA3153" s="3">
        <v>894.80399999999997</v>
      </c>
      <c r="AB3153" s="3">
        <v>430</v>
      </c>
      <c r="AC3153" s="3">
        <v>429</v>
      </c>
      <c r="AD3153" s="7">
        <f t="shared" si="392"/>
        <v>1</v>
      </c>
      <c r="AE3153" s="3">
        <f t="shared" si="399"/>
        <v>99.767441860000005</v>
      </c>
      <c r="AF3153" s="7">
        <f t="shared" si="393"/>
        <v>0</v>
      </c>
      <c r="AG3153" s="3" t="str">
        <f t="shared" si="394"/>
        <v/>
      </c>
      <c r="AH3153" s="7">
        <f t="shared" si="395"/>
        <v>0</v>
      </c>
      <c r="AI3153" s="3" t="str">
        <f t="shared" si="396"/>
        <v/>
      </c>
      <c r="AJ3153" s="7">
        <f t="shared" si="397"/>
        <v>0</v>
      </c>
      <c r="AK3153" s="3" t="str">
        <f t="shared" si="398"/>
        <v/>
      </c>
    </row>
    <row r="3154" spans="1:37" ht="20" x14ac:dyDescent="0.2">
      <c r="A3154" s="3" t="s">
        <v>3158</v>
      </c>
      <c r="B3154" s="3" t="s">
        <v>19806</v>
      </c>
      <c r="C3154" s="3" t="s">
        <v>19807</v>
      </c>
      <c r="D3154" s="3">
        <v>4.4574659549818501</v>
      </c>
      <c r="E3154" s="3">
        <v>0.75913669976539699</v>
      </c>
      <c r="F3154" s="6">
        <v>2.4362600024329599E-9</v>
      </c>
      <c r="G3154" s="6">
        <v>1.7469696988995599E-8</v>
      </c>
      <c r="H3154" s="3">
        <v>0.183</v>
      </c>
      <c r="I3154" s="3">
        <v>0.152</v>
      </c>
      <c r="J3154" s="3">
        <v>0</v>
      </c>
      <c r="K3154" s="3">
        <v>1.994</v>
      </c>
      <c r="L3154" s="3">
        <v>1.7490000000000001</v>
      </c>
      <c r="M3154" s="3">
        <v>4.657</v>
      </c>
      <c r="N3154" s="3">
        <v>8.6999999999999994E-2</v>
      </c>
      <c r="O3154" s="3">
        <v>0.27</v>
      </c>
      <c r="P3154" s="3">
        <v>0.17399999999999999</v>
      </c>
      <c r="Q3154" s="3">
        <v>0.80500000000000005</v>
      </c>
      <c r="R3154" s="3">
        <v>0.44</v>
      </c>
      <c r="S3154" s="3">
        <v>0.89700000000000002</v>
      </c>
      <c r="T3154" s="3" t="s">
        <v>3158</v>
      </c>
      <c r="U3154" s="3" t="s">
        <v>13784</v>
      </c>
      <c r="V3154" s="3">
        <v>358</v>
      </c>
      <c r="W3154" s="3" t="s">
        <v>13785</v>
      </c>
      <c r="X3154" s="3" t="s">
        <v>13786</v>
      </c>
      <c r="Y3154" s="3">
        <v>0</v>
      </c>
      <c r="Z3154" s="3">
        <v>100</v>
      </c>
      <c r="AA3154" s="3">
        <v>734.56100000000004</v>
      </c>
      <c r="AB3154" s="3">
        <v>358</v>
      </c>
      <c r="AC3154" s="3">
        <v>358</v>
      </c>
      <c r="AD3154" s="7">
        <f t="shared" si="392"/>
        <v>1</v>
      </c>
      <c r="AE3154" s="3">
        <f t="shared" si="399"/>
        <v>100</v>
      </c>
      <c r="AF3154" s="7">
        <f t="shared" si="393"/>
        <v>0</v>
      </c>
      <c r="AG3154" s="3" t="str">
        <f t="shared" si="394"/>
        <v/>
      </c>
      <c r="AH3154" s="7">
        <f t="shared" si="395"/>
        <v>0</v>
      </c>
      <c r="AI3154" s="3" t="str">
        <f t="shared" si="396"/>
        <v/>
      </c>
      <c r="AJ3154" s="7">
        <f t="shared" si="397"/>
        <v>0</v>
      </c>
      <c r="AK3154" s="3" t="str">
        <f t="shared" si="398"/>
        <v/>
      </c>
    </row>
    <row r="3155" spans="1:37" ht="20" x14ac:dyDescent="0.2">
      <c r="A3155" s="3" t="s">
        <v>3159</v>
      </c>
      <c r="B3155" s="3" t="s">
        <v>19806</v>
      </c>
      <c r="C3155" s="3" t="s">
        <v>19807</v>
      </c>
      <c r="D3155" s="3">
        <v>4.4572554193134701</v>
      </c>
      <c r="E3155" s="3">
        <v>9.0607657170157907</v>
      </c>
      <c r="F3155" s="6">
        <v>1.58093161727014E-9</v>
      </c>
      <c r="G3155" s="6">
        <v>1.16037717284928E-8</v>
      </c>
      <c r="H3155" s="3">
        <v>69.296999999999997</v>
      </c>
      <c r="I3155" s="3">
        <v>465.28</v>
      </c>
      <c r="J3155" s="3">
        <v>32.948999999999998</v>
      </c>
      <c r="K3155" s="3">
        <v>3052.4929999999999</v>
      </c>
      <c r="L3155" s="3">
        <v>3549.4189999999999</v>
      </c>
      <c r="M3155" s="3">
        <v>6123.3029999999999</v>
      </c>
      <c r="N3155" s="3">
        <v>374.81900000000002</v>
      </c>
      <c r="O3155" s="3">
        <v>108.79600000000001</v>
      </c>
      <c r="P3155" s="3">
        <v>124.59399999999999</v>
      </c>
      <c r="Q3155" s="3">
        <v>233.20400000000001</v>
      </c>
      <c r="R3155" s="3">
        <v>179.38399999999999</v>
      </c>
      <c r="S3155" s="3">
        <v>188.56100000000001</v>
      </c>
      <c r="T3155" s="3" t="s">
        <v>3159</v>
      </c>
      <c r="U3155" s="3" t="s">
        <v>7126</v>
      </c>
      <c r="V3155" s="3">
        <v>106</v>
      </c>
      <c r="W3155" s="3" t="s">
        <v>9276</v>
      </c>
      <c r="X3155" s="3" t="s">
        <v>9277</v>
      </c>
      <c r="Y3155" s="6">
        <v>1.0699999999999999E-65</v>
      </c>
      <c r="Z3155" s="3">
        <v>100</v>
      </c>
      <c r="AA3155" s="3">
        <v>218.779</v>
      </c>
      <c r="AB3155" s="3">
        <v>106</v>
      </c>
      <c r="AC3155" s="3">
        <v>106</v>
      </c>
      <c r="AD3155" s="7">
        <f t="shared" si="392"/>
        <v>1</v>
      </c>
      <c r="AE3155" s="3">
        <f t="shared" si="399"/>
        <v>100</v>
      </c>
      <c r="AF3155" s="7">
        <f t="shared" si="393"/>
        <v>0</v>
      </c>
      <c r="AG3155" s="3" t="str">
        <f t="shared" si="394"/>
        <v/>
      </c>
      <c r="AH3155" s="7">
        <f t="shared" si="395"/>
        <v>0</v>
      </c>
      <c r="AI3155" s="3" t="str">
        <f t="shared" si="396"/>
        <v/>
      </c>
      <c r="AJ3155" s="7">
        <f t="shared" si="397"/>
        <v>0</v>
      </c>
      <c r="AK3155" s="3" t="str">
        <f t="shared" si="398"/>
        <v/>
      </c>
    </row>
    <row r="3156" spans="1:37" ht="20" x14ac:dyDescent="0.2">
      <c r="A3156" s="3" t="s">
        <v>3160</v>
      </c>
      <c r="B3156" s="3" t="s">
        <v>19806</v>
      </c>
      <c r="C3156" s="3" t="s">
        <v>19807</v>
      </c>
      <c r="D3156" s="3">
        <v>4.4570798888506502</v>
      </c>
      <c r="E3156" s="3">
        <v>1.2031988237593401</v>
      </c>
      <c r="F3156" s="6">
        <v>3.3010069964531198E-10</v>
      </c>
      <c r="G3156" s="6">
        <v>2.6696051543577599E-9</v>
      </c>
      <c r="H3156" s="3">
        <v>0.11600000000000001</v>
      </c>
      <c r="I3156" s="3">
        <v>0.32600000000000001</v>
      </c>
      <c r="J3156" s="3">
        <v>0</v>
      </c>
      <c r="K3156" s="3">
        <v>2.778</v>
      </c>
      <c r="L3156" s="3">
        <v>1.891</v>
      </c>
      <c r="M3156" s="3">
        <v>5.5780000000000003</v>
      </c>
      <c r="N3156" s="3">
        <v>0.251</v>
      </c>
      <c r="O3156" s="3">
        <v>0.17699999999999999</v>
      </c>
      <c r="P3156" s="3">
        <v>0.41399999999999998</v>
      </c>
      <c r="Q3156" s="3">
        <v>1.125</v>
      </c>
      <c r="R3156" s="3">
        <v>0.61199999999999999</v>
      </c>
      <c r="S3156" s="3">
        <v>1.278</v>
      </c>
      <c r="T3156" s="3" t="s">
        <v>13787</v>
      </c>
      <c r="U3156" s="3"/>
      <c r="V3156" s="3"/>
      <c r="W3156" s="3"/>
      <c r="X3156" s="3"/>
      <c r="Y3156" s="3"/>
      <c r="Z3156" s="3"/>
      <c r="AA3156" s="3"/>
      <c r="AB3156" s="3"/>
      <c r="AC3156" s="3"/>
      <c r="AD3156" s="7">
        <f t="shared" si="392"/>
        <v>0</v>
      </c>
      <c r="AE3156" s="3" t="str">
        <f t="shared" si="399"/>
        <v/>
      </c>
      <c r="AF3156" s="7">
        <f t="shared" si="393"/>
        <v>0</v>
      </c>
      <c r="AG3156" s="3" t="str">
        <f t="shared" si="394"/>
        <v/>
      </c>
      <c r="AH3156" s="7">
        <f t="shared" si="395"/>
        <v>0</v>
      </c>
      <c r="AI3156" s="3" t="str">
        <f t="shared" si="396"/>
        <v/>
      </c>
      <c r="AJ3156" s="7">
        <f t="shared" si="397"/>
        <v>0</v>
      </c>
      <c r="AK3156" s="3" t="str">
        <f t="shared" si="398"/>
        <v/>
      </c>
    </row>
    <row r="3157" spans="1:37" ht="20" x14ac:dyDescent="0.2">
      <c r="A3157" s="3" t="s">
        <v>3161</v>
      </c>
      <c r="B3157" s="3" t="s">
        <v>19806</v>
      </c>
      <c r="C3157" s="3" t="s">
        <v>19807</v>
      </c>
      <c r="D3157" s="3">
        <v>4.4569815928851799</v>
      </c>
      <c r="E3157" s="3">
        <v>1.7921476352789401</v>
      </c>
      <c r="F3157" s="6">
        <v>6.9960996069799104E-14</v>
      </c>
      <c r="G3157" s="6">
        <v>1.00927175834468E-12</v>
      </c>
      <c r="H3157" s="3">
        <v>0.72199999999999998</v>
      </c>
      <c r="I3157" s="3">
        <v>0.67300000000000004</v>
      </c>
      <c r="J3157" s="3">
        <v>0</v>
      </c>
      <c r="K3157" s="3">
        <v>6.859</v>
      </c>
      <c r="L3157" s="3">
        <v>4.0659999999999998</v>
      </c>
      <c r="M3157" s="3">
        <v>11.208</v>
      </c>
      <c r="N3157" s="3">
        <v>0.17399999999999999</v>
      </c>
      <c r="O3157" s="3">
        <v>0.245</v>
      </c>
      <c r="P3157" s="3">
        <v>0.224</v>
      </c>
      <c r="Q3157" s="3">
        <v>1.8959999999999999</v>
      </c>
      <c r="R3157" s="3">
        <v>2.544</v>
      </c>
      <c r="S3157" s="3">
        <v>2.827</v>
      </c>
      <c r="T3157" s="3" t="s">
        <v>13788</v>
      </c>
      <c r="U3157" s="3"/>
      <c r="V3157" s="3"/>
      <c r="W3157" s="3"/>
      <c r="X3157" s="3"/>
      <c r="Y3157" s="3"/>
      <c r="Z3157" s="3"/>
      <c r="AA3157" s="3"/>
      <c r="AB3157" s="3"/>
      <c r="AC3157" s="3"/>
      <c r="AD3157" s="7">
        <f t="shared" si="392"/>
        <v>0</v>
      </c>
      <c r="AE3157" s="3" t="str">
        <f t="shared" si="399"/>
        <v/>
      </c>
      <c r="AF3157" s="7">
        <f t="shared" si="393"/>
        <v>0</v>
      </c>
      <c r="AG3157" s="3" t="str">
        <f t="shared" si="394"/>
        <v/>
      </c>
      <c r="AH3157" s="7">
        <f t="shared" si="395"/>
        <v>0</v>
      </c>
      <c r="AI3157" s="3" t="str">
        <f t="shared" si="396"/>
        <v/>
      </c>
      <c r="AJ3157" s="7">
        <f t="shared" si="397"/>
        <v>0</v>
      </c>
      <c r="AK3157" s="3" t="str">
        <f t="shared" si="398"/>
        <v/>
      </c>
    </row>
    <row r="3158" spans="1:37" ht="20" x14ac:dyDescent="0.2">
      <c r="A3158" s="3" t="s">
        <v>3162</v>
      </c>
      <c r="B3158" s="3" t="s">
        <v>19806</v>
      </c>
      <c r="C3158" s="3" t="s">
        <v>19807</v>
      </c>
      <c r="D3158" s="3">
        <v>4.4569045286164597</v>
      </c>
      <c r="E3158" s="3">
        <v>1.0039211598992801</v>
      </c>
      <c r="F3158" s="6">
        <v>1.1082863895353999E-12</v>
      </c>
      <c r="G3158" s="6">
        <v>1.3131083924499201E-11</v>
      </c>
      <c r="H3158" s="3">
        <v>0.106</v>
      </c>
      <c r="I3158" s="3">
        <v>0.23899999999999999</v>
      </c>
      <c r="J3158" s="3">
        <v>0</v>
      </c>
      <c r="K3158" s="3">
        <v>2.0870000000000002</v>
      </c>
      <c r="L3158" s="3">
        <v>2.573</v>
      </c>
      <c r="M3158" s="3">
        <v>3.3010000000000002</v>
      </c>
      <c r="N3158" s="3">
        <v>0.11600000000000001</v>
      </c>
      <c r="O3158" s="3">
        <v>0</v>
      </c>
      <c r="P3158" s="3">
        <v>9.9000000000000005E-2</v>
      </c>
      <c r="Q3158" s="3">
        <v>0.89200000000000002</v>
      </c>
      <c r="R3158" s="3">
        <v>0.89700000000000002</v>
      </c>
      <c r="S3158" s="3">
        <v>0.872</v>
      </c>
      <c r="T3158" s="3" t="s">
        <v>3162</v>
      </c>
      <c r="U3158" s="3" t="s">
        <v>8096</v>
      </c>
      <c r="V3158" s="3">
        <v>281</v>
      </c>
      <c r="W3158" s="3" t="s">
        <v>13789</v>
      </c>
      <c r="X3158" s="3" t="s">
        <v>13790</v>
      </c>
      <c r="Y3158" s="3">
        <v>0</v>
      </c>
      <c r="Z3158" s="3">
        <v>100</v>
      </c>
      <c r="AA3158" s="3">
        <v>580.096</v>
      </c>
      <c r="AB3158" s="3">
        <v>281</v>
      </c>
      <c r="AC3158" s="3">
        <v>281</v>
      </c>
      <c r="AD3158" s="7">
        <f t="shared" si="392"/>
        <v>1</v>
      </c>
      <c r="AE3158" s="3">
        <f t="shared" si="399"/>
        <v>100</v>
      </c>
      <c r="AF3158" s="7">
        <f t="shared" si="393"/>
        <v>0</v>
      </c>
      <c r="AG3158" s="3" t="str">
        <f t="shared" si="394"/>
        <v/>
      </c>
      <c r="AH3158" s="7">
        <f t="shared" si="395"/>
        <v>0</v>
      </c>
      <c r="AI3158" s="3" t="str">
        <f t="shared" si="396"/>
        <v/>
      </c>
      <c r="AJ3158" s="7">
        <f t="shared" si="397"/>
        <v>0</v>
      </c>
      <c r="AK3158" s="3" t="str">
        <f t="shared" si="398"/>
        <v/>
      </c>
    </row>
    <row r="3159" spans="1:37" ht="20" x14ac:dyDescent="0.2">
      <c r="A3159" s="3" t="s">
        <v>3163</v>
      </c>
      <c r="B3159" s="3" t="s">
        <v>19806</v>
      </c>
      <c r="C3159" s="3" t="s">
        <v>19807</v>
      </c>
      <c r="D3159" s="3">
        <v>4.4553678042935498</v>
      </c>
      <c r="E3159" s="3">
        <v>2.38963968450236</v>
      </c>
      <c r="F3159" s="6">
        <v>1.28159293468744E-20</v>
      </c>
      <c r="G3159" s="6">
        <v>5.6156235243050002E-19</v>
      </c>
      <c r="H3159" s="3">
        <v>0.106</v>
      </c>
      <c r="I3159" s="3">
        <v>0.152</v>
      </c>
      <c r="J3159" s="3">
        <v>5.6000000000000001E-2</v>
      </c>
      <c r="K3159" s="3">
        <v>2.2069999999999999</v>
      </c>
      <c r="L3159" s="3">
        <v>1.635</v>
      </c>
      <c r="M3159" s="3">
        <v>3.1349999999999998</v>
      </c>
      <c r="N3159" s="3">
        <v>0.26100000000000001</v>
      </c>
      <c r="O3159" s="3">
        <v>0.186</v>
      </c>
      <c r="P3159" s="3">
        <v>0.24</v>
      </c>
      <c r="Q3159" s="3">
        <v>1.091</v>
      </c>
      <c r="R3159" s="3">
        <v>0.90500000000000003</v>
      </c>
      <c r="S3159" s="3">
        <v>1.32</v>
      </c>
      <c r="T3159" s="3" t="s">
        <v>3163</v>
      </c>
      <c r="U3159" s="3" t="s">
        <v>13791</v>
      </c>
      <c r="V3159" s="3">
        <v>817</v>
      </c>
      <c r="W3159" s="3" t="s">
        <v>13792</v>
      </c>
      <c r="X3159" s="3" t="s">
        <v>13793</v>
      </c>
      <c r="Y3159" s="3">
        <v>0</v>
      </c>
      <c r="Z3159" s="3">
        <v>99.872611460000002</v>
      </c>
      <c r="AA3159" s="3">
        <v>1595.48</v>
      </c>
      <c r="AB3159" s="3">
        <v>785</v>
      </c>
      <c r="AC3159" s="3">
        <v>784</v>
      </c>
      <c r="AD3159" s="7">
        <f t="shared" si="392"/>
        <v>1</v>
      </c>
      <c r="AE3159" s="3">
        <f t="shared" si="399"/>
        <v>99.872611460000002</v>
      </c>
      <c r="AF3159" s="7">
        <f t="shared" si="393"/>
        <v>0</v>
      </c>
      <c r="AG3159" s="3" t="str">
        <f t="shared" si="394"/>
        <v/>
      </c>
      <c r="AH3159" s="7">
        <f t="shared" si="395"/>
        <v>0</v>
      </c>
      <c r="AI3159" s="3" t="str">
        <f t="shared" si="396"/>
        <v/>
      </c>
      <c r="AJ3159" s="7">
        <f t="shared" si="397"/>
        <v>0</v>
      </c>
      <c r="AK3159" s="3" t="str">
        <f t="shared" si="398"/>
        <v/>
      </c>
    </row>
    <row r="3160" spans="1:37" ht="20" x14ac:dyDescent="0.2">
      <c r="A3160" s="3" t="s">
        <v>3164</v>
      </c>
      <c r="B3160" s="3" t="s">
        <v>19806</v>
      </c>
      <c r="C3160" s="3" t="s">
        <v>19807</v>
      </c>
      <c r="D3160" s="3">
        <v>4.4549395719582296</v>
      </c>
      <c r="E3160" s="3">
        <v>5.0593172150929897</v>
      </c>
      <c r="F3160" s="6">
        <v>2.8786830236081102E-28</v>
      </c>
      <c r="G3160" s="6">
        <v>4.0087304187660599E-26</v>
      </c>
      <c r="H3160" s="3">
        <v>7.2130000000000001</v>
      </c>
      <c r="I3160" s="3">
        <v>9.3940000000000001</v>
      </c>
      <c r="J3160" s="3">
        <v>4.5199999999999996</v>
      </c>
      <c r="K3160" s="3">
        <v>104.27200000000001</v>
      </c>
      <c r="L3160" s="3">
        <v>93.128</v>
      </c>
      <c r="M3160" s="3">
        <v>236.68899999999999</v>
      </c>
      <c r="N3160" s="3">
        <v>13.141</v>
      </c>
      <c r="O3160" s="3">
        <v>8.1829999999999998</v>
      </c>
      <c r="P3160" s="3">
        <v>10.282</v>
      </c>
      <c r="Q3160" s="3">
        <v>50.441000000000003</v>
      </c>
      <c r="R3160" s="3">
        <v>37.058</v>
      </c>
      <c r="S3160" s="3">
        <v>46.508000000000003</v>
      </c>
      <c r="T3160" s="3" t="s">
        <v>13794</v>
      </c>
      <c r="U3160" s="3"/>
      <c r="V3160" s="3"/>
      <c r="W3160" s="3"/>
      <c r="X3160" s="3"/>
      <c r="Y3160" s="3"/>
      <c r="Z3160" s="3"/>
      <c r="AA3160" s="3"/>
      <c r="AB3160" s="3"/>
      <c r="AC3160" s="3"/>
      <c r="AD3160" s="7">
        <f t="shared" si="392"/>
        <v>0</v>
      </c>
      <c r="AE3160" s="3" t="str">
        <f t="shared" si="399"/>
        <v/>
      </c>
      <c r="AF3160" s="7">
        <f t="shared" si="393"/>
        <v>0</v>
      </c>
      <c r="AG3160" s="3" t="str">
        <f t="shared" si="394"/>
        <v/>
      </c>
      <c r="AH3160" s="7">
        <f t="shared" si="395"/>
        <v>0</v>
      </c>
      <c r="AI3160" s="3" t="str">
        <f t="shared" si="396"/>
        <v/>
      </c>
      <c r="AJ3160" s="7">
        <f t="shared" si="397"/>
        <v>0</v>
      </c>
      <c r="AK3160" s="3" t="str">
        <f t="shared" si="398"/>
        <v/>
      </c>
    </row>
    <row r="3161" spans="1:37" ht="20" x14ac:dyDescent="0.2">
      <c r="A3161" s="3" t="s">
        <v>3165</v>
      </c>
      <c r="B3161" s="3" t="s">
        <v>19806</v>
      </c>
      <c r="C3161" s="3" t="s">
        <v>19807</v>
      </c>
      <c r="D3161" s="3">
        <v>4.45448110558804</v>
      </c>
      <c r="E3161" s="3">
        <v>2.43120514032631</v>
      </c>
      <c r="F3161" s="6">
        <v>1.2659050253642499E-8</v>
      </c>
      <c r="G3161" s="6">
        <v>8.1190968577357594E-8</v>
      </c>
      <c r="H3161" s="3">
        <v>0</v>
      </c>
      <c r="I3161" s="3">
        <v>0.82499999999999996</v>
      </c>
      <c r="J3161" s="3">
        <v>0.10199999999999999</v>
      </c>
      <c r="K3161" s="3">
        <v>6.7130000000000001</v>
      </c>
      <c r="L3161" s="3">
        <v>4.1079999999999997</v>
      </c>
      <c r="M3161" s="3">
        <v>14.496</v>
      </c>
      <c r="N3161" s="3">
        <v>0.57999999999999996</v>
      </c>
      <c r="O3161" s="3">
        <v>0.38800000000000001</v>
      </c>
      <c r="P3161" s="3">
        <v>0.505</v>
      </c>
      <c r="Q3161" s="3">
        <v>3.5840000000000001</v>
      </c>
      <c r="R3161" s="3">
        <v>4.9320000000000004</v>
      </c>
      <c r="S3161" s="3">
        <v>2.8780000000000001</v>
      </c>
      <c r="T3161" s="3" t="s">
        <v>13795</v>
      </c>
      <c r="U3161" s="3"/>
      <c r="V3161" s="3"/>
      <c r="W3161" s="3"/>
      <c r="X3161" s="3"/>
      <c r="Y3161" s="3"/>
      <c r="Z3161" s="3"/>
      <c r="AA3161" s="3"/>
      <c r="AB3161" s="3"/>
      <c r="AC3161" s="3"/>
      <c r="AD3161" s="7">
        <f t="shared" si="392"/>
        <v>0</v>
      </c>
      <c r="AE3161" s="3" t="str">
        <f t="shared" si="399"/>
        <v/>
      </c>
      <c r="AF3161" s="7">
        <f t="shared" si="393"/>
        <v>0</v>
      </c>
      <c r="AG3161" s="3" t="str">
        <f t="shared" si="394"/>
        <v/>
      </c>
      <c r="AH3161" s="7">
        <f t="shared" si="395"/>
        <v>0</v>
      </c>
      <c r="AI3161" s="3" t="str">
        <f t="shared" si="396"/>
        <v/>
      </c>
      <c r="AJ3161" s="7">
        <f t="shared" si="397"/>
        <v>0</v>
      </c>
      <c r="AK3161" s="3" t="str">
        <f t="shared" si="398"/>
        <v/>
      </c>
    </row>
    <row r="3162" spans="1:37" ht="20" x14ac:dyDescent="0.2">
      <c r="A3162" s="3" t="s">
        <v>3166</v>
      </c>
      <c r="B3162" s="3" t="s">
        <v>19806</v>
      </c>
      <c r="C3162" s="3" t="s">
        <v>19807</v>
      </c>
      <c r="D3162" s="3">
        <v>4.4538593445676904</v>
      </c>
      <c r="E3162" s="3">
        <v>1.8130155277120601</v>
      </c>
      <c r="F3162" s="6">
        <v>4.0348805060461898E-11</v>
      </c>
      <c r="G3162" s="6">
        <v>3.7711232238090901E-10</v>
      </c>
      <c r="H3162" s="3">
        <v>6.7000000000000004E-2</v>
      </c>
      <c r="I3162" s="3">
        <v>0.67300000000000004</v>
      </c>
      <c r="J3162" s="3">
        <v>0.12</v>
      </c>
      <c r="K3162" s="3">
        <v>4.8520000000000003</v>
      </c>
      <c r="L3162" s="3">
        <v>4.8479999999999999</v>
      </c>
      <c r="M3162" s="3">
        <v>11.757999999999999</v>
      </c>
      <c r="N3162" s="3">
        <v>0.51200000000000001</v>
      </c>
      <c r="O3162" s="3">
        <v>0.13500000000000001</v>
      </c>
      <c r="P3162" s="3">
        <v>0.38100000000000001</v>
      </c>
      <c r="Q3162" s="3">
        <v>3.8610000000000002</v>
      </c>
      <c r="R3162" s="3">
        <v>2.0179999999999998</v>
      </c>
      <c r="S3162" s="3">
        <v>3.165</v>
      </c>
      <c r="T3162" s="3" t="s">
        <v>3166</v>
      </c>
      <c r="U3162" s="3" t="s">
        <v>8322</v>
      </c>
      <c r="V3162" s="3">
        <v>436</v>
      </c>
      <c r="W3162" s="3" t="s">
        <v>13796</v>
      </c>
      <c r="X3162" s="3" t="s">
        <v>13797</v>
      </c>
      <c r="Y3162" s="3">
        <v>0</v>
      </c>
      <c r="Z3162" s="3">
        <v>98.853211009999995</v>
      </c>
      <c r="AA3162" s="3">
        <v>889.02599999999995</v>
      </c>
      <c r="AB3162" s="3">
        <v>436</v>
      </c>
      <c r="AC3162" s="3">
        <v>431</v>
      </c>
      <c r="AD3162" s="7">
        <f t="shared" si="392"/>
        <v>1</v>
      </c>
      <c r="AE3162" s="3">
        <f t="shared" si="399"/>
        <v>98.853211009999995</v>
      </c>
      <c r="AF3162" s="7">
        <f t="shared" si="393"/>
        <v>0</v>
      </c>
      <c r="AG3162" s="3" t="str">
        <f t="shared" si="394"/>
        <v/>
      </c>
      <c r="AH3162" s="7">
        <f t="shared" si="395"/>
        <v>0</v>
      </c>
      <c r="AI3162" s="3" t="str">
        <f t="shared" si="396"/>
        <v/>
      </c>
      <c r="AJ3162" s="7">
        <f t="shared" si="397"/>
        <v>0</v>
      </c>
      <c r="AK3162" s="3" t="str">
        <f t="shared" si="398"/>
        <v/>
      </c>
    </row>
    <row r="3163" spans="1:37" ht="20" x14ac:dyDescent="0.2">
      <c r="A3163" s="3" t="s">
        <v>3167</v>
      </c>
      <c r="B3163" s="3" t="s">
        <v>19806</v>
      </c>
      <c r="C3163" s="3" t="s">
        <v>19807</v>
      </c>
      <c r="D3163" s="3">
        <v>4.4527412757715199</v>
      </c>
      <c r="E3163" s="3">
        <v>-0.26162472025206801</v>
      </c>
      <c r="F3163" s="6">
        <v>2.14548412781223E-7</v>
      </c>
      <c r="G3163" s="6">
        <v>1.17406835539009E-6</v>
      </c>
      <c r="H3163" s="3">
        <v>8.6999999999999994E-2</v>
      </c>
      <c r="I3163" s="3">
        <v>9.8000000000000004E-2</v>
      </c>
      <c r="J3163" s="3">
        <v>0</v>
      </c>
      <c r="K3163" s="3">
        <v>1.7809999999999999</v>
      </c>
      <c r="L3163" s="3">
        <v>1.0089999999999999</v>
      </c>
      <c r="M3163" s="3">
        <v>2.1110000000000002</v>
      </c>
      <c r="N3163" s="3">
        <v>9.7000000000000003E-2</v>
      </c>
      <c r="O3163" s="3">
        <v>8.4000000000000005E-2</v>
      </c>
      <c r="P3163" s="3">
        <v>8.3000000000000004E-2</v>
      </c>
      <c r="Q3163" s="3">
        <v>0.42399999999999999</v>
      </c>
      <c r="R3163" s="3">
        <v>0.31900000000000001</v>
      </c>
      <c r="S3163" s="3">
        <v>0.20300000000000001</v>
      </c>
      <c r="T3163" s="3" t="s">
        <v>13798</v>
      </c>
      <c r="U3163" s="3"/>
      <c r="V3163" s="3"/>
      <c r="W3163" s="3"/>
      <c r="X3163" s="3"/>
      <c r="Y3163" s="3"/>
      <c r="Z3163" s="3"/>
      <c r="AA3163" s="3"/>
      <c r="AB3163" s="3"/>
      <c r="AC3163" s="3"/>
      <c r="AD3163" s="7">
        <f t="shared" si="392"/>
        <v>0</v>
      </c>
      <c r="AE3163" s="3" t="str">
        <f t="shared" si="399"/>
        <v/>
      </c>
      <c r="AF3163" s="7">
        <f t="shared" si="393"/>
        <v>0</v>
      </c>
      <c r="AG3163" s="3" t="str">
        <f t="shared" si="394"/>
        <v/>
      </c>
      <c r="AH3163" s="7">
        <f t="shared" si="395"/>
        <v>0</v>
      </c>
      <c r="AI3163" s="3" t="str">
        <f t="shared" si="396"/>
        <v/>
      </c>
      <c r="AJ3163" s="7">
        <f t="shared" si="397"/>
        <v>0</v>
      </c>
      <c r="AK3163" s="3" t="str">
        <f t="shared" si="398"/>
        <v/>
      </c>
    </row>
    <row r="3164" spans="1:37" ht="20" x14ac:dyDescent="0.2">
      <c r="A3164" s="3" t="s">
        <v>3168</v>
      </c>
      <c r="B3164" s="3" t="s">
        <v>19806</v>
      </c>
      <c r="C3164" s="3" t="s">
        <v>19807</v>
      </c>
      <c r="D3164" s="3">
        <v>4.4517660858825296</v>
      </c>
      <c r="E3164" s="3">
        <v>2.2875909819310301</v>
      </c>
      <c r="F3164" s="6">
        <v>1.04596652743811E-16</v>
      </c>
      <c r="G3164" s="6">
        <v>2.4002137838434902E-15</v>
      </c>
      <c r="H3164" s="3">
        <v>1.002</v>
      </c>
      <c r="I3164" s="3">
        <v>0.64100000000000001</v>
      </c>
      <c r="J3164" s="3">
        <v>0.72299999999999998</v>
      </c>
      <c r="K3164" s="3">
        <v>14.423</v>
      </c>
      <c r="L3164" s="3">
        <v>11.316000000000001</v>
      </c>
      <c r="M3164" s="3">
        <v>28.992999999999999</v>
      </c>
      <c r="N3164" s="3">
        <v>1.8859999999999999</v>
      </c>
      <c r="O3164" s="3">
        <v>1.004</v>
      </c>
      <c r="P3164" s="3">
        <v>0.82</v>
      </c>
      <c r="Q3164" s="3">
        <v>2.9430000000000001</v>
      </c>
      <c r="R3164" s="3">
        <v>2.423</v>
      </c>
      <c r="S3164" s="3">
        <v>3.5550000000000002</v>
      </c>
      <c r="T3164" s="3" t="s">
        <v>3168</v>
      </c>
      <c r="U3164" s="3" t="s">
        <v>13799</v>
      </c>
      <c r="V3164" s="3">
        <v>161</v>
      </c>
      <c r="W3164" s="3" t="s">
        <v>13800</v>
      </c>
      <c r="X3164" s="3" t="s">
        <v>13801</v>
      </c>
      <c r="Y3164" s="6">
        <v>6.5200000000000001E-111</v>
      </c>
      <c r="Z3164" s="3">
        <v>100</v>
      </c>
      <c r="AA3164" s="3">
        <v>325.09399999999999</v>
      </c>
      <c r="AB3164" s="3">
        <v>154</v>
      </c>
      <c r="AC3164" s="3">
        <v>154</v>
      </c>
      <c r="AD3164" s="7">
        <f t="shared" si="392"/>
        <v>1</v>
      </c>
      <c r="AE3164" s="3">
        <f t="shared" si="399"/>
        <v>100</v>
      </c>
      <c r="AF3164" s="7">
        <f t="shared" si="393"/>
        <v>0</v>
      </c>
      <c r="AG3164" s="3" t="str">
        <f t="shared" si="394"/>
        <v/>
      </c>
      <c r="AH3164" s="7">
        <f t="shared" si="395"/>
        <v>0</v>
      </c>
      <c r="AI3164" s="3" t="str">
        <f t="shared" si="396"/>
        <v/>
      </c>
      <c r="AJ3164" s="7">
        <f t="shared" si="397"/>
        <v>0</v>
      </c>
      <c r="AK3164" s="3" t="str">
        <f t="shared" si="398"/>
        <v/>
      </c>
    </row>
    <row r="3165" spans="1:37" ht="20" x14ac:dyDescent="0.2">
      <c r="A3165" s="3" t="s">
        <v>3169</v>
      </c>
      <c r="B3165" s="3" t="s">
        <v>19806</v>
      </c>
      <c r="C3165" s="3" t="s">
        <v>19807</v>
      </c>
      <c r="D3165" s="3">
        <v>4.45126000549614</v>
      </c>
      <c r="E3165" s="3">
        <v>1.3689532269970801</v>
      </c>
      <c r="F3165" s="6">
        <v>1.31222994086177E-11</v>
      </c>
      <c r="G3165" s="6">
        <v>1.3194552095767E-10</v>
      </c>
      <c r="H3165" s="3">
        <v>0.14399999999999999</v>
      </c>
      <c r="I3165" s="3">
        <v>0.26100000000000001</v>
      </c>
      <c r="J3165" s="3">
        <v>0</v>
      </c>
      <c r="K3165" s="3">
        <v>2.5920000000000001</v>
      </c>
      <c r="L3165" s="3">
        <v>1.905</v>
      </c>
      <c r="M3165" s="3">
        <v>4.7720000000000002</v>
      </c>
      <c r="N3165" s="3">
        <v>0.155</v>
      </c>
      <c r="O3165" s="3">
        <v>0.14299999999999999</v>
      </c>
      <c r="P3165" s="3">
        <v>9.0999999999999998E-2</v>
      </c>
      <c r="Q3165" s="3">
        <v>1.42</v>
      </c>
      <c r="R3165" s="3">
        <v>1.1379999999999999</v>
      </c>
      <c r="S3165" s="3">
        <v>1.109</v>
      </c>
      <c r="T3165" s="3" t="s">
        <v>3169</v>
      </c>
      <c r="U3165" s="3" t="s">
        <v>13802</v>
      </c>
      <c r="V3165" s="3">
        <v>314</v>
      </c>
      <c r="W3165" s="3" t="s">
        <v>13803</v>
      </c>
      <c r="X3165" s="3" t="s">
        <v>13804</v>
      </c>
      <c r="Y3165" s="3">
        <v>0</v>
      </c>
      <c r="Z3165" s="3">
        <v>100</v>
      </c>
      <c r="AA3165" s="3">
        <v>600.89700000000005</v>
      </c>
      <c r="AB3165" s="3">
        <v>279</v>
      </c>
      <c r="AC3165" s="3">
        <v>279</v>
      </c>
      <c r="AD3165" s="7">
        <f t="shared" si="392"/>
        <v>1</v>
      </c>
      <c r="AE3165" s="3">
        <f t="shared" si="399"/>
        <v>100</v>
      </c>
      <c r="AF3165" s="7">
        <f t="shared" si="393"/>
        <v>0</v>
      </c>
      <c r="AG3165" s="3" t="str">
        <f t="shared" si="394"/>
        <v/>
      </c>
      <c r="AH3165" s="7">
        <f t="shared" si="395"/>
        <v>0</v>
      </c>
      <c r="AI3165" s="3" t="str">
        <f t="shared" si="396"/>
        <v/>
      </c>
      <c r="AJ3165" s="7">
        <f t="shared" si="397"/>
        <v>0</v>
      </c>
      <c r="AK3165" s="3" t="str">
        <f t="shared" si="398"/>
        <v/>
      </c>
    </row>
    <row r="3166" spans="1:37" ht="20" x14ac:dyDescent="0.2">
      <c r="A3166" s="3" t="s">
        <v>3170</v>
      </c>
      <c r="B3166" s="3" t="s">
        <v>19806</v>
      </c>
      <c r="C3166" s="3" t="s">
        <v>19807</v>
      </c>
      <c r="D3166" s="3">
        <v>4.4498745929524999</v>
      </c>
      <c r="E3166" s="3">
        <v>2.38768057471697</v>
      </c>
      <c r="F3166" s="6">
        <v>3.0685623032388498E-19</v>
      </c>
      <c r="G3166" s="6">
        <v>1.05622962259453E-17</v>
      </c>
      <c r="H3166" s="3">
        <v>0.193</v>
      </c>
      <c r="I3166" s="3">
        <v>0.40200000000000002</v>
      </c>
      <c r="J3166" s="3">
        <v>0.12</v>
      </c>
      <c r="K3166" s="3">
        <v>4.6130000000000004</v>
      </c>
      <c r="L3166" s="3">
        <v>3.867</v>
      </c>
      <c r="M3166" s="3">
        <v>7.5869999999999997</v>
      </c>
      <c r="N3166" s="3">
        <v>0.26100000000000001</v>
      </c>
      <c r="O3166" s="3">
        <v>0.23599999999999999</v>
      </c>
      <c r="P3166" s="3">
        <v>0.44700000000000001</v>
      </c>
      <c r="Q3166" s="3">
        <v>1.9390000000000001</v>
      </c>
      <c r="R3166" s="3">
        <v>1.2330000000000001</v>
      </c>
      <c r="S3166" s="3">
        <v>1.8540000000000001</v>
      </c>
      <c r="T3166" s="3" t="s">
        <v>3170</v>
      </c>
      <c r="U3166" s="3" t="s">
        <v>8402</v>
      </c>
      <c r="V3166" s="3">
        <v>406</v>
      </c>
      <c r="W3166" s="3" t="s">
        <v>13805</v>
      </c>
      <c r="X3166" s="3" t="s">
        <v>13806</v>
      </c>
      <c r="Y3166" s="3">
        <v>0</v>
      </c>
      <c r="Z3166" s="3">
        <v>100</v>
      </c>
      <c r="AA3166" s="3">
        <v>843.95799999999997</v>
      </c>
      <c r="AB3166" s="3">
        <v>406</v>
      </c>
      <c r="AC3166" s="3">
        <v>406</v>
      </c>
      <c r="AD3166" s="7">
        <f t="shared" si="392"/>
        <v>1</v>
      </c>
      <c r="AE3166" s="3">
        <f t="shared" si="399"/>
        <v>100</v>
      </c>
      <c r="AF3166" s="7">
        <f t="shared" si="393"/>
        <v>0</v>
      </c>
      <c r="AG3166" s="3" t="str">
        <f t="shared" si="394"/>
        <v/>
      </c>
      <c r="AH3166" s="7">
        <f t="shared" si="395"/>
        <v>0</v>
      </c>
      <c r="AI3166" s="3" t="str">
        <f t="shared" si="396"/>
        <v/>
      </c>
      <c r="AJ3166" s="7">
        <f t="shared" si="397"/>
        <v>0</v>
      </c>
      <c r="AK3166" s="3" t="str">
        <f t="shared" si="398"/>
        <v/>
      </c>
    </row>
    <row r="3167" spans="1:37" ht="20" x14ac:dyDescent="0.2">
      <c r="A3167" s="3" t="s">
        <v>3171</v>
      </c>
      <c r="B3167" s="3" t="s">
        <v>19806</v>
      </c>
      <c r="C3167" s="3" t="s">
        <v>19807</v>
      </c>
      <c r="D3167" s="3">
        <v>4.4489910730444997</v>
      </c>
      <c r="E3167" s="3">
        <v>0.15713674299684399</v>
      </c>
      <c r="F3167" s="6">
        <v>2.3940806328081401E-8</v>
      </c>
      <c r="G3167" s="6">
        <v>1.4782805640564901E-7</v>
      </c>
      <c r="H3167" s="3">
        <v>0.154</v>
      </c>
      <c r="I3167" s="3">
        <v>7.5999999999999998E-2</v>
      </c>
      <c r="J3167" s="3">
        <v>0</v>
      </c>
      <c r="K3167" s="3">
        <v>1.6879999999999999</v>
      </c>
      <c r="L3167" s="3">
        <v>0.98099999999999998</v>
      </c>
      <c r="M3167" s="3">
        <v>2.4689999999999999</v>
      </c>
      <c r="N3167" s="3">
        <v>0</v>
      </c>
      <c r="O3167" s="3">
        <v>0.19400000000000001</v>
      </c>
      <c r="P3167" s="3">
        <v>0</v>
      </c>
      <c r="Q3167" s="3">
        <v>0.54500000000000004</v>
      </c>
      <c r="R3167" s="3">
        <v>0.155</v>
      </c>
      <c r="S3167" s="3">
        <v>0</v>
      </c>
      <c r="T3167" s="3" t="s">
        <v>13807</v>
      </c>
      <c r="U3167" s="3"/>
      <c r="V3167" s="3"/>
      <c r="W3167" s="3"/>
      <c r="X3167" s="3"/>
      <c r="Y3167" s="3"/>
      <c r="Z3167" s="3"/>
      <c r="AA3167" s="3"/>
      <c r="AB3167" s="3"/>
      <c r="AC3167" s="3"/>
      <c r="AD3167" s="7">
        <f t="shared" si="392"/>
        <v>0</v>
      </c>
      <c r="AE3167" s="3" t="str">
        <f t="shared" si="399"/>
        <v/>
      </c>
      <c r="AF3167" s="7">
        <f t="shared" si="393"/>
        <v>0</v>
      </c>
      <c r="AG3167" s="3" t="str">
        <f t="shared" si="394"/>
        <v/>
      </c>
      <c r="AH3167" s="7">
        <f t="shared" si="395"/>
        <v>0</v>
      </c>
      <c r="AI3167" s="3" t="str">
        <f t="shared" si="396"/>
        <v/>
      </c>
      <c r="AJ3167" s="7">
        <f t="shared" si="397"/>
        <v>0</v>
      </c>
      <c r="AK3167" s="3" t="str">
        <f t="shared" si="398"/>
        <v/>
      </c>
    </row>
    <row r="3168" spans="1:37" ht="20" x14ac:dyDescent="0.2">
      <c r="A3168" s="3" t="s">
        <v>3172</v>
      </c>
      <c r="B3168" s="3" t="s">
        <v>19806</v>
      </c>
      <c r="C3168" s="3" t="s">
        <v>19807</v>
      </c>
      <c r="D3168" s="3">
        <v>4.4487219623736802</v>
      </c>
      <c r="E3168" s="3">
        <v>1.1701873042311099</v>
      </c>
      <c r="F3168" s="6">
        <v>8.6055580961078497E-13</v>
      </c>
      <c r="G3168" s="6">
        <v>1.04185671003176E-11</v>
      </c>
      <c r="H3168" s="3">
        <v>0.26</v>
      </c>
      <c r="I3168" s="3">
        <v>0</v>
      </c>
      <c r="J3168" s="3">
        <v>0.19500000000000001</v>
      </c>
      <c r="K3168" s="3">
        <v>2.7650000000000001</v>
      </c>
      <c r="L3168" s="3">
        <v>3</v>
      </c>
      <c r="M3168" s="3">
        <v>5.2460000000000004</v>
      </c>
      <c r="N3168" s="3">
        <v>0.21299999999999999</v>
      </c>
      <c r="O3168" s="3">
        <v>0.45600000000000002</v>
      </c>
      <c r="P3168" s="3">
        <v>0.182</v>
      </c>
      <c r="Q3168" s="3">
        <v>1.2470000000000001</v>
      </c>
      <c r="R3168" s="3">
        <v>1.3280000000000001</v>
      </c>
      <c r="S3168" s="3">
        <v>1.6</v>
      </c>
      <c r="T3168" s="3" t="s">
        <v>3172</v>
      </c>
      <c r="U3168" s="3" t="s">
        <v>13808</v>
      </c>
      <c r="V3168" s="3">
        <v>168</v>
      </c>
      <c r="W3168" s="3" t="s">
        <v>13809</v>
      </c>
      <c r="X3168" s="3" t="s">
        <v>13810</v>
      </c>
      <c r="Y3168" s="6">
        <v>1.4500000000000001E-12</v>
      </c>
      <c r="Z3168" s="3">
        <v>52.083333330000002</v>
      </c>
      <c r="AA3168" s="3">
        <v>72.788600000000002</v>
      </c>
      <c r="AB3168" s="3">
        <v>144</v>
      </c>
      <c r="AC3168" s="3">
        <v>75</v>
      </c>
      <c r="AD3168" s="7">
        <f t="shared" si="392"/>
        <v>0</v>
      </c>
      <c r="AE3168" s="3" t="str">
        <f t="shared" si="399"/>
        <v/>
      </c>
      <c r="AF3168" s="7">
        <f t="shared" si="393"/>
        <v>0</v>
      </c>
      <c r="AG3168" s="3" t="str">
        <f t="shared" si="394"/>
        <v/>
      </c>
      <c r="AH3168" s="7">
        <f t="shared" si="395"/>
        <v>0</v>
      </c>
      <c r="AI3168" s="3" t="str">
        <f t="shared" si="396"/>
        <v/>
      </c>
      <c r="AJ3168" s="7">
        <f t="shared" si="397"/>
        <v>0</v>
      </c>
      <c r="AK3168" s="3" t="str">
        <f t="shared" si="398"/>
        <v/>
      </c>
    </row>
    <row r="3169" spans="1:37" ht="20" x14ac:dyDescent="0.2">
      <c r="A3169" s="3" t="s">
        <v>3173</v>
      </c>
      <c r="B3169" s="3" t="s">
        <v>19806</v>
      </c>
      <c r="C3169" s="3" t="s">
        <v>19807</v>
      </c>
      <c r="D3169" s="3">
        <v>4.4485257339734101</v>
      </c>
      <c r="E3169" s="3">
        <v>1.5052757274135899</v>
      </c>
      <c r="F3169" s="6">
        <v>2.1554506680398802E-11</v>
      </c>
      <c r="G3169" s="6">
        <v>2.10149549306945E-10</v>
      </c>
      <c r="H3169" s="3">
        <v>0.41399999999999998</v>
      </c>
      <c r="I3169" s="3">
        <v>0.315</v>
      </c>
      <c r="J3169" s="3">
        <v>0.55600000000000005</v>
      </c>
      <c r="K3169" s="3">
        <v>9.2650000000000006</v>
      </c>
      <c r="L3169" s="3">
        <v>4.194</v>
      </c>
      <c r="M3169" s="3">
        <v>16.966000000000001</v>
      </c>
      <c r="N3169" s="3">
        <v>0.60899999999999999</v>
      </c>
      <c r="O3169" s="3">
        <v>0.13500000000000001</v>
      </c>
      <c r="P3169" s="3">
        <v>0.39800000000000002</v>
      </c>
      <c r="Q3169" s="3">
        <v>2.008</v>
      </c>
      <c r="R3169" s="3">
        <v>2.3540000000000001</v>
      </c>
      <c r="S3169" s="3">
        <v>2.294</v>
      </c>
      <c r="T3169" s="3" t="s">
        <v>13811</v>
      </c>
      <c r="U3169" s="3"/>
      <c r="V3169" s="3"/>
      <c r="W3169" s="3"/>
      <c r="X3169" s="3"/>
      <c r="Y3169" s="3"/>
      <c r="Z3169" s="3"/>
      <c r="AA3169" s="3"/>
      <c r="AB3169" s="3"/>
      <c r="AC3169" s="3"/>
      <c r="AD3169" s="7">
        <f t="shared" si="392"/>
        <v>0</v>
      </c>
      <c r="AE3169" s="3" t="str">
        <f t="shared" si="399"/>
        <v/>
      </c>
      <c r="AF3169" s="7">
        <f t="shared" si="393"/>
        <v>0</v>
      </c>
      <c r="AG3169" s="3" t="str">
        <f t="shared" si="394"/>
        <v/>
      </c>
      <c r="AH3169" s="7">
        <f t="shared" si="395"/>
        <v>0</v>
      </c>
      <c r="AI3169" s="3" t="str">
        <f t="shared" si="396"/>
        <v/>
      </c>
      <c r="AJ3169" s="7">
        <f t="shared" si="397"/>
        <v>0</v>
      </c>
      <c r="AK3169" s="3" t="str">
        <f t="shared" si="398"/>
        <v/>
      </c>
    </row>
    <row r="3170" spans="1:37" ht="20" x14ac:dyDescent="0.2">
      <c r="A3170" s="3" t="s">
        <v>3174</v>
      </c>
      <c r="B3170" s="3" t="s">
        <v>19806</v>
      </c>
      <c r="C3170" s="3" t="s">
        <v>19807</v>
      </c>
      <c r="D3170" s="3">
        <v>4.4477594853759204</v>
      </c>
      <c r="E3170" s="3">
        <v>0.48085846104852198</v>
      </c>
      <c r="F3170" s="6">
        <v>6.0047566131007294E-11</v>
      </c>
      <c r="G3170" s="6">
        <v>5.4522393556589603E-10</v>
      </c>
      <c r="H3170" s="3">
        <v>0.183</v>
      </c>
      <c r="I3170" s="3">
        <v>0</v>
      </c>
      <c r="J3170" s="3">
        <v>5.6000000000000001E-2</v>
      </c>
      <c r="K3170" s="3">
        <v>1.476</v>
      </c>
      <c r="L3170" s="3">
        <v>2.2029999999999998</v>
      </c>
      <c r="M3170" s="3">
        <v>2.3410000000000002</v>
      </c>
      <c r="N3170" s="3">
        <v>0</v>
      </c>
      <c r="O3170" s="3">
        <v>0</v>
      </c>
      <c r="P3170" s="3">
        <v>0</v>
      </c>
      <c r="Q3170" s="3">
        <v>0.57099999999999995</v>
      </c>
      <c r="R3170" s="3">
        <v>0.43099999999999999</v>
      </c>
      <c r="S3170" s="3">
        <v>0.22900000000000001</v>
      </c>
      <c r="T3170" s="3" t="s">
        <v>3174</v>
      </c>
      <c r="U3170" s="3" t="s">
        <v>13812</v>
      </c>
      <c r="V3170" s="3">
        <v>221</v>
      </c>
      <c r="W3170" s="3" t="s">
        <v>13813</v>
      </c>
      <c r="X3170" s="3" t="s">
        <v>13814</v>
      </c>
      <c r="Y3170" s="6">
        <v>1.35E-123</v>
      </c>
      <c r="Z3170" s="3">
        <v>94.117647059999996</v>
      </c>
      <c r="AA3170" s="3">
        <v>373.62900000000002</v>
      </c>
      <c r="AB3170" s="3">
        <v>221</v>
      </c>
      <c r="AC3170" s="3">
        <v>208</v>
      </c>
      <c r="AD3170" s="7">
        <f t="shared" si="392"/>
        <v>1</v>
      </c>
      <c r="AE3170" s="3">
        <f t="shared" si="399"/>
        <v>94.117647059999996</v>
      </c>
      <c r="AF3170" s="7">
        <f t="shared" si="393"/>
        <v>0</v>
      </c>
      <c r="AG3170" s="3" t="str">
        <f t="shared" si="394"/>
        <v/>
      </c>
      <c r="AH3170" s="7">
        <f t="shared" si="395"/>
        <v>0</v>
      </c>
      <c r="AI3170" s="3" t="str">
        <f t="shared" si="396"/>
        <v/>
      </c>
      <c r="AJ3170" s="7">
        <f t="shared" si="397"/>
        <v>0</v>
      </c>
      <c r="AK3170" s="3" t="str">
        <f t="shared" si="398"/>
        <v/>
      </c>
    </row>
    <row r="3171" spans="1:37" ht="20" x14ac:dyDescent="0.2">
      <c r="A3171" s="3" t="s">
        <v>3175</v>
      </c>
      <c r="B3171" s="3" t="s">
        <v>19806</v>
      </c>
      <c r="C3171" s="3" t="s">
        <v>19807</v>
      </c>
      <c r="D3171" s="3">
        <v>4.44707597877201</v>
      </c>
      <c r="E3171" s="3">
        <v>-0.26395654767499599</v>
      </c>
      <c r="F3171" s="6">
        <v>6.5438064007000106E-8</v>
      </c>
      <c r="G3171" s="6">
        <v>3.8187229965967899E-7</v>
      </c>
      <c r="H3171" s="3">
        <v>0.11600000000000001</v>
      </c>
      <c r="I3171" s="3">
        <v>0.13</v>
      </c>
      <c r="J3171" s="3">
        <v>0</v>
      </c>
      <c r="K3171" s="3">
        <v>2.286</v>
      </c>
      <c r="L3171" s="3">
        <v>1.706</v>
      </c>
      <c r="M3171" s="3">
        <v>2.29</v>
      </c>
      <c r="N3171" s="3">
        <v>0.126</v>
      </c>
      <c r="O3171" s="3">
        <v>0</v>
      </c>
      <c r="P3171" s="3">
        <v>0.215</v>
      </c>
      <c r="Q3171" s="3">
        <v>1.9039999999999999</v>
      </c>
      <c r="R3171" s="3">
        <v>0.81899999999999995</v>
      </c>
      <c r="S3171" s="3">
        <v>0.79600000000000004</v>
      </c>
      <c r="T3171" s="3" t="s">
        <v>3175</v>
      </c>
      <c r="U3171" s="3" t="s">
        <v>13302</v>
      </c>
      <c r="V3171" s="3">
        <v>135</v>
      </c>
      <c r="W3171" s="3" t="s">
        <v>13815</v>
      </c>
      <c r="X3171" s="3" t="s">
        <v>13816</v>
      </c>
      <c r="Y3171" s="6">
        <v>2.4099999999999999E-74</v>
      </c>
      <c r="Z3171" s="3">
        <v>100</v>
      </c>
      <c r="AA3171" s="3">
        <v>229.565</v>
      </c>
      <c r="AB3171" s="3">
        <v>109</v>
      </c>
      <c r="AC3171" s="3">
        <v>109</v>
      </c>
      <c r="AD3171" s="7">
        <f t="shared" si="392"/>
        <v>1</v>
      </c>
      <c r="AE3171" s="3">
        <f t="shared" si="399"/>
        <v>100</v>
      </c>
      <c r="AF3171" s="7">
        <f t="shared" si="393"/>
        <v>0</v>
      </c>
      <c r="AG3171" s="3" t="str">
        <f t="shared" si="394"/>
        <v/>
      </c>
      <c r="AH3171" s="7">
        <f t="shared" si="395"/>
        <v>0</v>
      </c>
      <c r="AI3171" s="3" t="str">
        <f t="shared" si="396"/>
        <v/>
      </c>
      <c r="AJ3171" s="7">
        <f t="shared" si="397"/>
        <v>0</v>
      </c>
      <c r="AK3171" s="3" t="str">
        <f t="shared" si="398"/>
        <v/>
      </c>
    </row>
    <row r="3172" spans="1:37" ht="20" x14ac:dyDescent="0.2">
      <c r="A3172" s="3" t="s">
        <v>3176</v>
      </c>
      <c r="B3172" s="3" t="s">
        <v>19806</v>
      </c>
      <c r="C3172" s="3" t="s">
        <v>19807</v>
      </c>
      <c r="D3172" s="3">
        <v>4.4463046817980203</v>
      </c>
      <c r="E3172" s="3">
        <v>5.5106319026530297</v>
      </c>
      <c r="F3172" s="6">
        <v>5.9102085253459E-9</v>
      </c>
      <c r="G3172" s="6">
        <v>3.98328462756848E-8</v>
      </c>
      <c r="H3172" s="3">
        <v>6.4039999999999999</v>
      </c>
      <c r="I3172" s="3">
        <v>22.286000000000001</v>
      </c>
      <c r="J3172" s="3">
        <v>0.90800000000000003</v>
      </c>
      <c r="K3172" s="3">
        <v>141.42599999999999</v>
      </c>
      <c r="L3172" s="3">
        <v>126.208</v>
      </c>
      <c r="M3172" s="3">
        <v>391.03100000000001</v>
      </c>
      <c r="N3172" s="3">
        <v>25.701000000000001</v>
      </c>
      <c r="O3172" s="3">
        <v>14.332000000000001</v>
      </c>
      <c r="P3172" s="3">
        <v>14.01</v>
      </c>
      <c r="Q3172" s="3">
        <v>23.468</v>
      </c>
      <c r="R3172" s="3">
        <v>17.045999999999999</v>
      </c>
      <c r="S3172" s="3">
        <v>10.545999999999999</v>
      </c>
      <c r="T3172" s="3" t="s">
        <v>3176</v>
      </c>
      <c r="U3172" s="3" t="s">
        <v>13141</v>
      </c>
      <c r="V3172" s="3">
        <v>278</v>
      </c>
      <c r="W3172" s="3" t="s">
        <v>13142</v>
      </c>
      <c r="X3172" s="3" t="s">
        <v>13143</v>
      </c>
      <c r="Y3172" s="3">
        <v>0</v>
      </c>
      <c r="Z3172" s="3">
        <v>98.16176471</v>
      </c>
      <c r="AA3172" s="3">
        <v>541.57600000000002</v>
      </c>
      <c r="AB3172" s="3">
        <v>272</v>
      </c>
      <c r="AC3172" s="3">
        <v>267</v>
      </c>
      <c r="AD3172" s="7">
        <f t="shared" si="392"/>
        <v>0</v>
      </c>
      <c r="AE3172" s="3" t="str">
        <f t="shared" si="399"/>
        <v/>
      </c>
      <c r="AF3172" s="7">
        <f t="shared" si="393"/>
        <v>0</v>
      </c>
      <c r="AG3172" s="3" t="str">
        <f t="shared" si="394"/>
        <v/>
      </c>
      <c r="AH3172" s="7">
        <f t="shared" si="395"/>
        <v>0</v>
      </c>
      <c r="AI3172" s="3" t="str">
        <f t="shared" si="396"/>
        <v/>
      </c>
      <c r="AJ3172" s="7">
        <f t="shared" si="397"/>
        <v>1</v>
      </c>
      <c r="AK3172" s="3">
        <f t="shared" si="398"/>
        <v>98.16176471</v>
      </c>
    </row>
    <row r="3173" spans="1:37" ht="20" x14ac:dyDescent="0.2">
      <c r="A3173" s="3" t="s">
        <v>3177</v>
      </c>
      <c r="B3173" s="3" t="s">
        <v>19806</v>
      </c>
      <c r="C3173" s="3" t="s">
        <v>19807</v>
      </c>
      <c r="D3173" s="3">
        <v>4.4460330140528699</v>
      </c>
      <c r="E3173" s="3">
        <v>5.7825208802879802</v>
      </c>
      <c r="F3173" s="6">
        <v>7.4286521056012003E-34</v>
      </c>
      <c r="G3173" s="6">
        <v>2.2210941496521599E-31</v>
      </c>
      <c r="H3173" s="3">
        <v>0.92400000000000004</v>
      </c>
      <c r="I3173" s="3">
        <v>1.3680000000000001</v>
      </c>
      <c r="J3173" s="3">
        <v>0.41699999999999998</v>
      </c>
      <c r="K3173" s="3">
        <v>29.498000000000001</v>
      </c>
      <c r="L3173" s="3">
        <v>15.481</v>
      </c>
      <c r="M3173" s="3">
        <v>16.544</v>
      </c>
      <c r="N3173" s="3">
        <v>1.2090000000000001</v>
      </c>
      <c r="O3173" s="3">
        <v>0.41299999999999998</v>
      </c>
      <c r="P3173" s="3">
        <v>1.516</v>
      </c>
      <c r="Q3173" s="3">
        <v>15.98</v>
      </c>
      <c r="R3173" s="3">
        <v>15.468</v>
      </c>
      <c r="S3173" s="3">
        <v>15.345000000000001</v>
      </c>
      <c r="T3173" s="3" t="s">
        <v>3177</v>
      </c>
      <c r="U3173" s="3" t="s">
        <v>13817</v>
      </c>
      <c r="V3173" s="3">
        <v>157</v>
      </c>
      <c r="W3173" s="3" t="s">
        <v>13818</v>
      </c>
      <c r="X3173" s="3" t="s">
        <v>13819</v>
      </c>
      <c r="Y3173" s="6">
        <v>2.4699999999999998E-106</v>
      </c>
      <c r="Z3173" s="3">
        <v>99.363057319999996</v>
      </c>
      <c r="AA3173" s="3">
        <v>313.15300000000002</v>
      </c>
      <c r="AB3173" s="3">
        <v>157</v>
      </c>
      <c r="AC3173" s="3">
        <v>156</v>
      </c>
      <c r="AD3173" s="7">
        <f t="shared" si="392"/>
        <v>1</v>
      </c>
      <c r="AE3173" s="3">
        <f t="shared" si="399"/>
        <v>99.363057319999996</v>
      </c>
      <c r="AF3173" s="7">
        <f t="shared" si="393"/>
        <v>0</v>
      </c>
      <c r="AG3173" s="3" t="str">
        <f t="shared" si="394"/>
        <v/>
      </c>
      <c r="AH3173" s="7">
        <f t="shared" si="395"/>
        <v>0</v>
      </c>
      <c r="AI3173" s="3" t="str">
        <f t="shared" si="396"/>
        <v/>
      </c>
      <c r="AJ3173" s="7">
        <f t="shared" si="397"/>
        <v>0</v>
      </c>
      <c r="AK3173" s="3" t="str">
        <f t="shared" si="398"/>
        <v/>
      </c>
    </row>
    <row r="3174" spans="1:37" ht="20" x14ac:dyDescent="0.2">
      <c r="A3174" s="3" t="s">
        <v>3178</v>
      </c>
      <c r="B3174" s="3" t="s">
        <v>19806</v>
      </c>
      <c r="C3174" s="3" t="s">
        <v>19807</v>
      </c>
      <c r="D3174" s="3">
        <v>4.4456887728751102</v>
      </c>
      <c r="E3174" s="3">
        <v>0.48624592882451401</v>
      </c>
      <c r="F3174" s="6">
        <v>1.4718675737018099E-8</v>
      </c>
      <c r="G3174" s="6">
        <v>9.3613233358048295E-8</v>
      </c>
      <c r="H3174" s="3">
        <v>8.6999999999999994E-2</v>
      </c>
      <c r="I3174" s="3">
        <v>9.8000000000000004E-2</v>
      </c>
      <c r="J3174" s="3">
        <v>0</v>
      </c>
      <c r="K3174" s="3">
        <v>1.3819999999999999</v>
      </c>
      <c r="L3174" s="3">
        <v>0.79600000000000004</v>
      </c>
      <c r="M3174" s="3">
        <v>2.4820000000000002</v>
      </c>
      <c r="N3174" s="3">
        <v>0.20300000000000001</v>
      </c>
      <c r="O3174" s="3">
        <v>4.2000000000000003E-2</v>
      </c>
      <c r="P3174" s="3">
        <v>4.1000000000000002E-2</v>
      </c>
      <c r="Q3174" s="3">
        <v>0.441</v>
      </c>
      <c r="R3174" s="3">
        <v>0.44</v>
      </c>
      <c r="S3174" s="3">
        <v>0.32200000000000001</v>
      </c>
      <c r="T3174" s="3" t="s">
        <v>3178</v>
      </c>
      <c r="U3174" s="3" t="s">
        <v>13820</v>
      </c>
      <c r="V3174" s="3">
        <v>300</v>
      </c>
      <c r="W3174" s="3" t="s">
        <v>9494</v>
      </c>
      <c r="X3174" s="3" t="s">
        <v>9495</v>
      </c>
      <c r="Y3174" s="3">
        <v>0</v>
      </c>
      <c r="Z3174" s="3">
        <v>100</v>
      </c>
      <c r="AA3174" s="3">
        <v>609.75699999999995</v>
      </c>
      <c r="AB3174" s="3">
        <v>300</v>
      </c>
      <c r="AC3174" s="3">
        <v>300</v>
      </c>
      <c r="AD3174" s="7">
        <f t="shared" si="392"/>
        <v>1</v>
      </c>
      <c r="AE3174" s="3">
        <f t="shared" si="399"/>
        <v>100</v>
      </c>
      <c r="AF3174" s="7">
        <f t="shared" si="393"/>
        <v>0</v>
      </c>
      <c r="AG3174" s="3" t="str">
        <f t="shared" si="394"/>
        <v/>
      </c>
      <c r="AH3174" s="7">
        <f t="shared" si="395"/>
        <v>0</v>
      </c>
      <c r="AI3174" s="3" t="str">
        <f t="shared" si="396"/>
        <v/>
      </c>
      <c r="AJ3174" s="7">
        <f t="shared" si="397"/>
        <v>0</v>
      </c>
      <c r="AK3174" s="3" t="str">
        <f t="shared" si="398"/>
        <v/>
      </c>
    </row>
    <row r="3175" spans="1:37" ht="20" x14ac:dyDescent="0.2">
      <c r="A3175" s="3" t="s">
        <v>3179</v>
      </c>
      <c r="B3175" s="3" t="s">
        <v>19806</v>
      </c>
      <c r="C3175" s="3" t="s">
        <v>19807</v>
      </c>
      <c r="D3175" s="3">
        <v>4.4456707703974203</v>
      </c>
      <c r="E3175" s="3">
        <v>1.6463871233334</v>
      </c>
      <c r="F3175" s="6">
        <v>1.1790729579047201E-13</v>
      </c>
      <c r="G3175" s="6">
        <v>1.6404282845447201E-12</v>
      </c>
      <c r="H3175" s="3">
        <v>0.23100000000000001</v>
      </c>
      <c r="I3175" s="3">
        <v>0.16300000000000001</v>
      </c>
      <c r="J3175" s="3">
        <v>9.2999999999999999E-2</v>
      </c>
      <c r="K3175" s="3">
        <v>3.47</v>
      </c>
      <c r="L3175" s="3">
        <v>2.0760000000000001</v>
      </c>
      <c r="M3175" s="3">
        <v>5.758</v>
      </c>
      <c r="N3175" s="3">
        <v>0.309</v>
      </c>
      <c r="O3175" s="3">
        <v>0.14299999999999999</v>
      </c>
      <c r="P3175" s="3">
        <v>0.224</v>
      </c>
      <c r="Q3175" s="3">
        <v>0.84799999999999998</v>
      </c>
      <c r="R3175" s="3">
        <v>0.96599999999999997</v>
      </c>
      <c r="S3175" s="3">
        <v>0.66900000000000004</v>
      </c>
      <c r="T3175" s="3" t="s">
        <v>3179</v>
      </c>
      <c r="U3175" s="3" t="s">
        <v>13821</v>
      </c>
      <c r="V3175" s="3">
        <v>316</v>
      </c>
      <c r="W3175" s="3" t="s">
        <v>13822</v>
      </c>
      <c r="X3175" s="3" t="s">
        <v>13823</v>
      </c>
      <c r="Y3175" s="3">
        <v>0</v>
      </c>
      <c r="Z3175" s="3">
        <v>100</v>
      </c>
      <c r="AA3175" s="3">
        <v>651.74400000000003</v>
      </c>
      <c r="AB3175" s="3">
        <v>316</v>
      </c>
      <c r="AC3175" s="3">
        <v>316</v>
      </c>
      <c r="AD3175" s="7">
        <f t="shared" si="392"/>
        <v>1</v>
      </c>
      <c r="AE3175" s="3">
        <f t="shared" si="399"/>
        <v>100</v>
      </c>
      <c r="AF3175" s="7">
        <f t="shared" si="393"/>
        <v>0</v>
      </c>
      <c r="AG3175" s="3" t="str">
        <f t="shared" si="394"/>
        <v/>
      </c>
      <c r="AH3175" s="7">
        <f t="shared" si="395"/>
        <v>0</v>
      </c>
      <c r="AI3175" s="3" t="str">
        <f t="shared" si="396"/>
        <v/>
      </c>
      <c r="AJ3175" s="7">
        <f t="shared" si="397"/>
        <v>0</v>
      </c>
      <c r="AK3175" s="3" t="str">
        <f t="shared" si="398"/>
        <v/>
      </c>
    </row>
    <row r="3176" spans="1:37" ht="20" x14ac:dyDescent="0.2">
      <c r="A3176" s="3" t="s">
        <v>3180</v>
      </c>
      <c r="B3176" s="3" t="s">
        <v>19806</v>
      </c>
      <c r="C3176" s="3" t="s">
        <v>19807</v>
      </c>
      <c r="D3176" s="3">
        <v>4.44531756271404</v>
      </c>
      <c r="E3176" s="3">
        <v>3.8100346270461101</v>
      </c>
      <c r="F3176" s="6">
        <v>6.2150388261986801E-27</v>
      </c>
      <c r="G3176" s="6">
        <v>7.2620704629341397E-25</v>
      </c>
      <c r="H3176" s="3">
        <v>1.107</v>
      </c>
      <c r="I3176" s="3">
        <v>1.379</v>
      </c>
      <c r="J3176" s="3">
        <v>0.40799999999999997</v>
      </c>
      <c r="K3176" s="3">
        <v>16.803000000000001</v>
      </c>
      <c r="L3176" s="3">
        <v>16.489999999999998</v>
      </c>
      <c r="M3176" s="3">
        <v>31.27</v>
      </c>
      <c r="N3176" s="3">
        <v>2.4169999999999998</v>
      </c>
      <c r="O3176" s="3">
        <v>0.97899999999999998</v>
      </c>
      <c r="P3176" s="3">
        <v>1.607</v>
      </c>
      <c r="Q3176" s="3">
        <v>6.9249999999999998</v>
      </c>
      <c r="R3176" s="3">
        <v>6.242</v>
      </c>
      <c r="S3176" s="3">
        <v>6.7709999999999999</v>
      </c>
      <c r="T3176" s="3" t="s">
        <v>13824</v>
      </c>
      <c r="U3176" s="3"/>
      <c r="V3176" s="3"/>
      <c r="W3176" s="3"/>
      <c r="X3176" s="3"/>
      <c r="Y3176" s="3"/>
      <c r="Z3176" s="3"/>
      <c r="AA3176" s="3"/>
      <c r="AB3176" s="3"/>
      <c r="AC3176" s="3"/>
      <c r="AD3176" s="7">
        <f t="shared" si="392"/>
        <v>0</v>
      </c>
      <c r="AE3176" s="3" t="str">
        <f t="shared" si="399"/>
        <v/>
      </c>
      <c r="AF3176" s="7">
        <f t="shared" si="393"/>
        <v>0</v>
      </c>
      <c r="AG3176" s="3" t="str">
        <f t="shared" si="394"/>
        <v/>
      </c>
      <c r="AH3176" s="7">
        <f t="shared" si="395"/>
        <v>0</v>
      </c>
      <c r="AI3176" s="3" t="str">
        <f t="shared" si="396"/>
        <v/>
      </c>
      <c r="AJ3176" s="7">
        <f t="shared" si="397"/>
        <v>0</v>
      </c>
      <c r="AK3176" s="3" t="str">
        <f t="shared" si="398"/>
        <v/>
      </c>
    </row>
    <row r="3177" spans="1:37" ht="20" x14ac:dyDescent="0.2">
      <c r="A3177" s="3" t="s">
        <v>3181</v>
      </c>
      <c r="B3177" s="3" t="s">
        <v>19806</v>
      </c>
      <c r="C3177" s="3" t="s">
        <v>19807</v>
      </c>
      <c r="D3177" s="3">
        <v>4.4452377696679797</v>
      </c>
      <c r="E3177" s="3">
        <v>0.155732827498193</v>
      </c>
      <c r="F3177" s="6">
        <v>9.1495324969217192E-9</v>
      </c>
      <c r="G3177" s="6">
        <v>5.9852701106525498E-8</v>
      </c>
      <c r="H3177" s="3">
        <v>0.17299999999999999</v>
      </c>
      <c r="I3177" s="3">
        <v>9.8000000000000004E-2</v>
      </c>
      <c r="J3177" s="3">
        <v>0</v>
      </c>
      <c r="K3177" s="3">
        <v>2.2469999999999999</v>
      </c>
      <c r="L3177" s="3">
        <v>1.5069999999999999</v>
      </c>
      <c r="M3177" s="3">
        <v>3.0840000000000001</v>
      </c>
      <c r="N3177" s="3">
        <v>0</v>
      </c>
      <c r="O3177" s="3">
        <v>0.34599999999999997</v>
      </c>
      <c r="P3177" s="3">
        <v>8.3000000000000004E-2</v>
      </c>
      <c r="Q3177" s="3">
        <v>1.2549999999999999</v>
      </c>
      <c r="R3177" s="3">
        <v>1.052</v>
      </c>
      <c r="S3177" s="3">
        <v>0.82099999999999995</v>
      </c>
      <c r="T3177" s="3" t="s">
        <v>3181</v>
      </c>
      <c r="U3177" s="3" t="s">
        <v>13825</v>
      </c>
      <c r="V3177" s="3">
        <v>508</v>
      </c>
      <c r="W3177" s="3" t="s">
        <v>13826</v>
      </c>
      <c r="X3177" s="3" t="s">
        <v>13827</v>
      </c>
      <c r="Y3177" s="3">
        <v>0</v>
      </c>
      <c r="Z3177" s="3">
        <v>100</v>
      </c>
      <c r="AA3177" s="3">
        <v>1056.5899999999999</v>
      </c>
      <c r="AB3177" s="3">
        <v>505</v>
      </c>
      <c r="AC3177" s="3">
        <v>505</v>
      </c>
      <c r="AD3177" s="7">
        <f t="shared" si="392"/>
        <v>1</v>
      </c>
      <c r="AE3177" s="3">
        <f t="shared" si="399"/>
        <v>100</v>
      </c>
      <c r="AF3177" s="7">
        <f t="shared" si="393"/>
        <v>0</v>
      </c>
      <c r="AG3177" s="3" t="str">
        <f t="shared" si="394"/>
        <v/>
      </c>
      <c r="AH3177" s="7">
        <f t="shared" si="395"/>
        <v>0</v>
      </c>
      <c r="AI3177" s="3" t="str">
        <f t="shared" si="396"/>
        <v/>
      </c>
      <c r="AJ3177" s="7">
        <f t="shared" si="397"/>
        <v>0</v>
      </c>
      <c r="AK3177" s="3" t="str">
        <f t="shared" si="398"/>
        <v/>
      </c>
    </row>
    <row r="3178" spans="1:37" ht="20" x14ac:dyDescent="0.2">
      <c r="A3178" s="3" t="s">
        <v>3182</v>
      </c>
      <c r="B3178" s="3" t="s">
        <v>19806</v>
      </c>
      <c r="C3178" s="3" t="s">
        <v>19807</v>
      </c>
      <c r="D3178" s="3">
        <v>4.4449976249894396</v>
      </c>
      <c r="E3178" s="3">
        <v>1.17361014243981</v>
      </c>
      <c r="F3178" s="6">
        <v>1.5649922188572601E-9</v>
      </c>
      <c r="G3178" s="6">
        <v>1.1492311027808799E-8</v>
      </c>
      <c r="H3178" s="3">
        <v>0.86699999999999999</v>
      </c>
      <c r="I3178" s="3">
        <v>0.72799999999999998</v>
      </c>
      <c r="J3178" s="3">
        <v>0</v>
      </c>
      <c r="K3178" s="3">
        <v>8.109</v>
      </c>
      <c r="L3178" s="3">
        <v>7.0650000000000004</v>
      </c>
      <c r="M3178" s="3">
        <v>22.135000000000002</v>
      </c>
      <c r="N3178" s="3">
        <v>0.47399999999999998</v>
      </c>
      <c r="O3178" s="3">
        <v>0.439</v>
      </c>
      <c r="P3178" s="3">
        <v>0</v>
      </c>
      <c r="Q3178" s="3">
        <v>2.891</v>
      </c>
      <c r="R3178" s="3">
        <v>1.3109999999999999</v>
      </c>
      <c r="S3178" s="3">
        <v>2.0569999999999999</v>
      </c>
      <c r="T3178" s="3" t="s">
        <v>3182</v>
      </c>
      <c r="U3178" s="3" t="s">
        <v>13828</v>
      </c>
      <c r="V3178" s="3">
        <v>392</v>
      </c>
      <c r="W3178" s="3" t="s">
        <v>13829</v>
      </c>
      <c r="X3178" s="3" t="s">
        <v>13830</v>
      </c>
      <c r="Y3178" s="3">
        <v>0</v>
      </c>
      <c r="Z3178" s="3">
        <v>99.744897960000003</v>
      </c>
      <c r="AA3178" s="3">
        <v>813.14200000000005</v>
      </c>
      <c r="AB3178" s="3">
        <v>392</v>
      </c>
      <c r="AC3178" s="3">
        <v>391</v>
      </c>
      <c r="AD3178" s="7">
        <f t="shared" si="392"/>
        <v>1</v>
      </c>
      <c r="AE3178" s="3">
        <f t="shared" si="399"/>
        <v>99.744897960000003</v>
      </c>
      <c r="AF3178" s="7">
        <f t="shared" si="393"/>
        <v>0</v>
      </c>
      <c r="AG3178" s="3" t="str">
        <f t="shared" si="394"/>
        <v/>
      </c>
      <c r="AH3178" s="7">
        <f t="shared" si="395"/>
        <v>0</v>
      </c>
      <c r="AI3178" s="3" t="str">
        <f t="shared" si="396"/>
        <v/>
      </c>
      <c r="AJ3178" s="7">
        <f t="shared" si="397"/>
        <v>0</v>
      </c>
      <c r="AK3178" s="3" t="str">
        <f t="shared" si="398"/>
        <v/>
      </c>
    </row>
    <row r="3179" spans="1:37" ht="20" x14ac:dyDescent="0.2">
      <c r="A3179" s="3" t="s">
        <v>3183</v>
      </c>
      <c r="B3179" s="3" t="s">
        <v>19806</v>
      </c>
      <c r="C3179" s="3" t="s">
        <v>19807</v>
      </c>
      <c r="D3179" s="3">
        <v>4.4449121034863301</v>
      </c>
      <c r="E3179" s="3">
        <v>2.1767497323236098</v>
      </c>
      <c r="F3179" s="6">
        <v>1.03505718007226E-12</v>
      </c>
      <c r="G3179" s="6">
        <v>1.2349819569899699E-11</v>
      </c>
      <c r="H3179" s="3">
        <v>0.65500000000000003</v>
      </c>
      <c r="I3179" s="3">
        <v>0.14099999999999999</v>
      </c>
      <c r="J3179" s="3">
        <v>0.19500000000000001</v>
      </c>
      <c r="K3179" s="3">
        <v>4.9320000000000004</v>
      </c>
      <c r="L3179" s="3">
        <v>4.7619999999999996</v>
      </c>
      <c r="M3179" s="3">
        <v>13.268000000000001</v>
      </c>
      <c r="N3179" s="3">
        <v>0.35799999999999998</v>
      </c>
      <c r="O3179" s="3">
        <v>0.19400000000000001</v>
      </c>
      <c r="P3179" s="3">
        <v>0.55500000000000005</v>
      </c>
      <c r="Q3179" s="3">
        <v>1.9650000000000001</v>
      </c>
      <c r="R3179" s="3">
        <v>2.13</v>
      </c>
      <c r="S3179" s="3">
        <v>1.845</v>
      </c>
      <c r="T3179" s="3" t="s">
        <v>13831</v>
      </c>
      <c r="U3179" s="3"/>
      <c r="V3179" s="3"/>
      <c r="W3179" s="3"/>
      <c r="X3179" s="3"/>
      <c r="Y3179" s="3"/>
      <c r="Z3179" s="3"/>
      <c r="AA3179" s="3"/>
      <c r="AB3179" s="3"/>
      <c r="AC3179" s="3"/>
      <c r="AD3179" s="7">
        <f t="shared" si="392"/>
        <v>0</v>
      </c>
      <c r="AE3179" s="3" t="str">
        <f t="shared" si="399"/>
        <v/>
      </c>
      <c r="AF3179" s="7">
        <f t="shared" si="393"/>
        <v>0</v>
      </c>
      <c r="AG3179" s="3" t="str">
        <f t="shared" si="394"/>
        <v/>
      </c>
      <c r="AH3179" s="7">
        <f t="shared" si="395"/>
        <v>0</v>
      </c>
      <c r="AI3179" s="3" t="str">
        <f t="shared" si="396"/>
        <v/>
      </c>
      <c r="AJ3179" s="7">
        <f t="shared" si="397"/>
        <v>0</v>
      </c>
      <c r="AK3179" s="3" t="str">
        <f t="shared" si="398"/>
        <v/>
      </c>
    </row>
    <row r="3180" spans="1:37" ht="20" x14ac:dyDescent="0.2">
      <c r="A3180" s="3" t="s">
        <v>3184</v>
      </c>
      <c r="B3180" s="3" t="s">
        <v>19806</v>
      </c>
      <c r="C3180" s="3" t="s">
        <v>19807</v>
      </c>
      <c r="D3180" s="3">
        <v>4.4444339253124197</v>
      </c>
      <c r="E3180" s="3">
        <v>2.48868740068135</v>
      </c>
      <c r="F3180" s="6">
        <v>4.8615049829219999E-16</v>
      </c>
      <c r="G3180" s="6">
        <v>1.00441098757741E-14</v>
      </c>
      <c r="H3180" s="3">
        <v>0.27900000000000003</v>
      </c>
      <c r="I3180" s="3">
        <v>2.4</v>
      </c>
      <c r="J3180" s="3">
        <v>0.38</v>
      </c>
      <c r="K3180" s="3">
        <v>32.049999999999997</v>
      </c>
      <c r="L3180" s="3">
        <v>19.206</v>
      </c>
      <c r="M3180" s="3">
        <v>19.396999999999998</v>
      </c>
      <c r="N3180" s="3">
        <v>2.746</v>
      </c>
      <c r="O3180" s="3">
        <v>0.93600000000000005</v>
      </c>
      <c r="P3180" s="3">
        <v>2.3029999999999999</v>
      </c>
      <c r="Q3180" s="3">
        <v>23.042999999999999</v>
      </c>
      <c r="R3180" s="3">
        <v>28.47</v>
      </c>
      <c r="S3180" s="3">
        <v>22.140999999999998</v>
      </c>
      <c r="T3180" s="3" t="s">
        <v>3184</v>
      </c>
      <c r="U3180" s="3" t="s">
        <v>13832</v>
      </c>
      <c r="V3180" s="3">
        <v>475</v>
      </c>
      <c r="W3180" s="3" t="s">
        <v>13833</v>
      </c>
      <c r="X3180" s="3" t="s">
        <v>13834</v>
      </c>
      <c r="Y3180" s="3">
        <v>0</v>
      </c>
      <c r="Z3180" s="3">
        <v>99.78947368</v>
      </c>
      <c r="AA3180" s="3">
        <v>976.08199999999999</v>
      </c>
      <c r="AB3180" s="3">
        <v>475</v>
      </c>
      <c r="AC3180" s="3">
        <v>474</v>
      </c>
      <c r="AD3180" s="7">
        <f t="shared" si="392"/>
        <v>1</v>
      </c>
      <c r="AE3180" s="3">
        <f t="shared" si="399"/>
        <v>99.78947368</v>
      </c>
      <c r="AF3180" s="7">
        <f t="shared" si="393"/>
        <v>0</v>
      </c>
      <c r="AG3180" s="3" t="str">
        <f t="shared" si="394"/>
        <v/>
      </c>
      <c r="AH3180" s="7">
        <f t="shared" si="395"/>
        <v>0</v>
      </c>
      <c r="AI3180" s="3" t="str">
        <f t="shared" si="396"/>
        <v/>
      </c>
      <c r="AJ3180" s="7">
        <f t="shared" si="397"/>
        <v>0</v>
      </c>
      <c r="AK3180" s="3" t="str">
        <f t="shared" si="398"/>
        <v/>
      </c>
    </row>
    <row r="3181" spans="1:37" ht="20" x14ac:dyDescent="0.2">
      <c r="A3181" s="3" t="s">
        <v>3185</v>
      </c>
      <c r="B3181" s="3" t="s">
        <v>19806</v>
      </c>
      <c r="C3181" s="3" t="s">
        <v>19807</v>
      </c>
      <c r="D3181" s="3">
        <v>4.44356278733507</v>
      </c>
      <c r="E3181" s="3">
        <v>-0.26551039158907502</v>
      </c>
      <c r="F3181" s="6">
        <v>4.9640396859590601E-8</v>
      </c>
      <c r="G3181" s="6">
        <v>2.9401498990618302E-7</v>
      </c>
      <c r="H3181" s="3">
        <v>0.154</v>
      </c>
      <c r="I3181" s="3">
        <v>0.16300000000000001</v>
      </c>
      <c r="J3181" s="3">
        <v>0</v>
      </c>
      <c r="K3181" s="3">
        <v>3.044</v>
      </c>
      <c r="L3181" s="3">
        <v>2.601</v>
      </c>
      <c r="M3181" s="3">
        <v>2.661</v>
      </c>
      <c r="N3181" s="3">
        <v>0.49299999999999999</v>
      </c>
      <c r="O3181" s="3">
        <v>0.29499999999999998</v>
      </c>
      <c r="P3181" s="3">
        <v>0.85299999999999998</v>
      </c>
      <c r="Q3181" s="3">
        <v>1.8009999999999999</v>
      </c>
      <c r="R3181" s="3">
        <v>1.802</v>
      </c>
      <c r="S3181" s="3">
        <v>2.294</v>
      </c>
      <c r="T3181" s="3" t="s">
        <v>3185</v>
      </c>
      <c r="U3181" s="3" t="s">
        <v>13835</v>
      </c>
      <c r="V3181" s="3">
        <v>362</v>
      </c>
      <c r="W3181" s="3" t="s">
        <v>13836</v>
      </c>
      <c r="X3181" s="3" t="s">
        <v>13837</v>
      </c>
      <c r="Y3181" s="3">
        <v>0</v>
      </c>
      <c r="Z3181" s="3">
        <v>98.895027619999993</v>
      </c>
      <c r="AA3181" s="3">
        <v>730.70899999999995</v>
      </c>
      <c r="AB3181" s="3">
        <v>362</v>
      </c>
      <c r="AC3181" s="3">
        <v>358</v>
      </c>
      <c r="AD3181" s="7">
        <f t="shared" si="392"/>
        <v>1</v>
      </c>
      <c r="AE3181" s="3">
        <f t="shared" si="399"/>
        <v>98.895027619999993</v>
      </c>
      <c r="AF3181" s="7">
        <f t="shared" si="393"/>
        <v>0</v>
      </c>
      <c r="AG3181" s="3" t="str">
        <f t="shared" si="394"/>
        <v/>
      </c>
      <c r="AH3181" s="7">
        <f t="shared" si="395"/>
        <v>0</v>
      </c>
      <c r="AI3181" s="3" t="str">
        <f t="shared" si="396"/>
        <v/>
      </c>
      <c r="AJ3181" s="7">
        <f t="shared" si="397"/>
        <v>0</v>
      </c>
      <c r="AK3181" s="3" t="str">
        <f t="shared" si="398"/>
        <v/>
      </c>
    </row>
    <row r="3182" spans="1:37" ht="20" x14ac:dyDescent="0.2">
      <c r="A3182" s="3" t="s">
        <v>3186</v>
      </c>
      <c r="B3182" s="3" t="s">
        <v>19806</v>
      </c>
      <c r="C3182" s="3" t="s">
        <v>19807</v>
      </c>
      <c r="D3182" s="3">
        <v>4.44339113492076</v>
      </c>
      <c r="E3182" s="3">
        <v>0.15928691809575399</v>
      </c>
      <c r="F3182" s="6">
        <v>5.2720822299973001E-9</v>
      </c>
      <c r="G3182" s="6">
        <v>3.5913042610727602E-8</v>
      </c>
      <c r="H3182" s="3">
        <v>8.6999999999999994E-2</v>
      </c>
      <c r="I3182" s="3">
        <v>0.20599999999999999</v>
      </c>
      <c r="J3182" s="3">
        <v>0</v>
      </c>
      <c r="K3182" s="3">
        <v>2.0739999999999998</v>
      </c>
      <c r="L3182" s="3">
        <v>1.905</v>
      </c>
      <c r="M3182" s="3">
        <v>3.2629999999999999</v>
      </c>
      <c r="N3182" s="3">
        <v>0.3</v>
      </c>
      <c r="O3182" s="3">
        <v>0</v>
      </c>
      <c r="P3182" s="3">
        <v>0.17399999999999999</v>
      </c>
      <c r="Q3182" s="3">
        <v>0.441</v>
      </c>
      <c r="R3182" s="3">
        <v>0.44</v>
      </c>
      <c r="S3182" s="3">
        <v>0.432</v>
      </c>
      <c r="T3182" s="3" t="s">
        <v>3186</v>
      </c>
      <c r="U3182" s="3" t="s">
        <v>13838</v>
      </c>
      <c r="V3182" s="3">
        <v>212</v>
      </c>
      <c r="W3182" s="3" t="s">
        <v>13839</v>
      </c>
      <c r="X3182" s="3" t="s">
        <v>13840</v>
      </c>
      <c r="Y3182" s="6">
        <v>5.3899999999999999E-149</v>
      </c>
      <c r="Z3182" s="3">
        <v>100</v>
      </c>
      <c r="AA3182" s="3">
        <v>434.87599999999998</v>
      </c>
      <c r="AB3182" s="3">
        <v>212</v>
      </c>
      <c r="AC3182" s="3">
        <v>212</v>
      </c>
      <c r="AD3182" s="7">
        <f t="shared" si="392"/>
        <v>1</v>
      </c>
      <c r="AE3182" s="3">
        <f t="shared" si="399"/>
        <v>100</v>
      </c>
      <c r="AF3182" s="7">
        <f t="shared" si="393"/>
        <v>0</v>
      </c>
      <c r="AG3182" s="3" t="str">
        <f t="shared" si="394"/>
        <v/>
      </c>
      <c r="AH3182" s="7">
        <f t="shared" si="395"/>
        <v>0</v>
      </c>
      <c r="AI3182" s="3" t="str">
        <f t="shared" si="396"/>
        <v/>
      </c>
      <c r="AJ3182" s="7">
        <f t="shared" si="397"/>
        <v>0</v>
      </c>
      <c r="AK3182" s="3" t="str">
        <f t="shared" si="398"/>
        <v/>
      </c>
    </row>
    <row r="3183" spans="1:37" ht="20" x14ac:dyDescent="0.2">
      <c r="A3183" s="3" t="s">
        <v>3187</v>
      </c>
      <c r="B3183" s="3" t="s">
        <v>19806</v>
      </c>
      <c r="C3183" s="3" t="s">
        <v>19807</v>
      </c>
      <c r="D3183" s="3">
        <v>4.4433042717930604</v>
      </c>
      <c r="E3183" s="3">
        <v>3.3467747329608799</v>
      </c>
      <c r="F3183" s="6">
        <v>1.7232595058974E-23</v>
      </c>
      <c r="G3183" s="6">
        <v>1.16787211447451E-21</v>
      </c>
      <c r="H3183" s="3">
        <v>1.117</v>
      </c>
      <c r="I3183" s="3">
        <v>1.26</v>
      </c>
      <c r="J3183" s="3">
        <v>0.29599999999999999</v>
      </c>
      <c r="K3183" s="3">
        <v>15.952</v>
      </c>
      <c r="L3183" s="3">
        <v>14.997999999999999</v>
      </c>
      <c r="M3183" s="3">
        <v>28.992999999999999</v>
      </c>
      <c r="N3183" s="3">
        <v>2.456</v>
      </c>
      <c r="O3183" s="3">
        <v>1.4930000000000001</v>
      </c>
      <c r="P3183" s="3">
        <v>1.425</v>
      </c>
      <c r="Q3183" s="3">
        <v>6.4059999999999997</v>
      </c>
      <c r="R3183" s="3">
        <v>7.95</v>
      </c>
      <c r="S3183" s="3">
        <v>5.8150000000000004</v>
      </c>
      <c r="T3183" s="3" t="s">
        <v>3187</v>
      </c>
      <c r="U3183" s="3" t="s">
        <v>6086</v>
      </c>
      <c r="V3183" s="3">
        <v>526</v>
      </c>
      <c r="W3183" s="3" t="s">
        <v>12711</v>
      </c>
      <c r="X3183" s="3" t="s">
        <v>12712</v>
      </c>
      <c r="Y3183" s="3">
        <v>0</v>
      </c>
      <c r="Z3183" s="3">
        <v>100</v>
      </c>
      <c r="AA3183" s="3">
        <v>1072</v>
      </c>
      <c r="AB3183" s="3">
        <v>526</v>
      </c>
      <c r="AC3183" s="3">
        <v>526</v>
      </c>
      <c r="AD3183" s="7">
        <f t="shared" si="392"/>
        <v>1</v>
      </c>
      <c r="AE3183" s="3">
        <f t="shared" si="399"/>
        <v>100</v>
      </c>
      <c r="AF3183" s="7">
        <f t="shared" si="393"/>
        <v>0</v>
      </c>
      <c r="AG3183" s="3" t="str">
        <f t="shared" si="394"/>
        <v/>
      </c>
      <c r="AH3183" s="7">
        <f t="shared" si="395"/>
        <v>0</v>
      </c>
      <c r="AI3183" s="3" t="str">
        <f t="shared" si="396"/>
        <v/>
      </c>
      <c r="AJ3183" s="7">
        <f t="shared" si="397"/>
        <v>0</v>
      </c>
      <c r="AK3183" s="3" t="str">
        <f t="shared" si="398"/>
        <v/>
      </c>
    </row>
    <row r="3184" spans="1:37" ht="20" x14ac:dyDescent="0.2">
      <c r="A3184" s="3" t="s">
        <v>3188</v>
      </c>
      <c r="B3184" s="3" t="s">
        <v>19806</v>
      </c>
      <c r="C3184" s="3" t="s">
        <v>19807</v>
      </c>
      <c r="D3184" s="3">
        <v>4.4431087776533502</v>
      </c>
      <c r="E3184" s="3">
        <v>3.0207944263697999</v>
      </c>
      <c r="F3184" s="6">
        <v>6.73728782072296E-18</v>
      </c>
      <c r="G3184" s="6">
        <v>1.9042360210249101E-16</v>
      </c>
      <c r="H3184" s="3">
        <v>0.58699999999999997</v>
      </c>
      <c r="I3184" s="3">
        <v>0.66200000000000003</v>
      </c>
      <c r="J3184" s="3">
        <v>0.14799999999999999</v>
      </c>
      <c r="K3184" s="3">
        <v>8.3610000000000007</v>
      </c>
      <c r="L3184" s="3">
        <v>6.2549999999999999</v>
      </c>
      <c r="M3184" s="3">
        <v>16.696999999999999</v>
      </c>
      <c r="N3184" s="3">
        <v>1.7689999999999999</v>
      </c>
      <c r="O3184" s="3">
        <v>1.181</v>
      </c>
      <c r="P3184" s="3">
        <v>0.65500000000000003</v>
      </c>
      <c r="Q3184" s="3">
        <v>3.073</v>
      </c>
      <c r="R3184" s="3">
        <v>2.544</v>
      </c>
      <c r="S3184" s="3">
        <v>2.2509999999999999</v>
      </c>
      <c r="T3184" s="3" t="s">
        <v>3188</v>
      </c>
      <c r="U3184" s="3" t="s">
        <v>7621</v>
      </c>
      <c r="V3184" s="3">
        <v>418</v>
      </c>
      <c r="W3184" s="3" t="s">
        <v>13841</v>
      </c>
      <c r="X3184" s="3" t="s">
        <v>13842</v>
      </c>
      <c r="Y3184" s="3">
        <v>0</v>
      </c>
      <c r="Z3184" s="3">
        <v>100</v>
      </c>
      <c r="AA3184" s="3">
        <v>869.76599999999996</v>
      </c>
      <c r="AB3184" s="3">
        <v>418</v>
      </c>
      <c r="AC3184" s="3">
        <v>418</v>
      </c>
      <c r="AD3184" s="7">
        <f t="shared" si="392"/>
        <v>1</v>
      </c>
      <c r="AE3184" s="3">
        <f t="shared" si="399"/>
        <v>100</v>
      </c>
      <c r="AF3184" s="7">
        <f t="shared" si="393"/>
        <v>0</v>
      </c>
      <c r="AG3184" s="3" t="str">
        <f t="shared" si="394"/>
        <v/>
      </c>
      <c r="AH3184" s="7">
        <f t="shared" si="395"/>
        <v>0</v>
      </c>
      <c r="AI3184" s="3" t="str">
        <f t="shared" si="396"/>
        <v/>
      </c>
      <c r="AJ3184" s="7">
        <f t="shared" si="397"/>
        <v>0</v>
      </c>
      <c r="AK3184" s="3" t="str">
        <f t="shared" si="398"/>
        <v/>
      </c>
    </row>
    <row r="3185" spans="1:37" ht="20" x14ac:dyDescent="0.2">
      <c r="A3185" s="3" t="s">
        <v>3189</v>
      </c>
      <c r="B3185" s="3" t="s">
        <v>19806</v>
      </c>
      <c r="C3185" s="3" t="s">
        <v>19807</v>
      </c>
      <c r="D3185" s="3">
        <v>4.4428132087531296</v>
      </c>
      <c r="E3185" s="3">
        <v>1.35945018601464</v>
      </c>
      <c r="F3185" s="6">
        <v>8.3598812734063703E-14</v>
      </c>
      <c r="G3185" s="6">
        <v>1.18969341668257E-12</v>
      </c>
      <c r="H3185" s="3">
        <v>0.11600000000000001</v>
      </c>
      <c r="I3185" s="3">
        <v>0.17399999999999999</v>
      </c>
      <c r="J3185" s="3">
        <v>3.6999999999999998E-2</v>
      </c>
      <c r="K3185" s="3">
        <v>2.5920000000000001</v>
      </c>
      <c r="L3185" s="3">
        <v>1.6060000000000001</v>
      </c>
      <c r="M3185" s="3">
        <v>3.5830000000000002</v>
      </c>
      <c r="N3185" s="3">
        <v>8.6999999999999994E-2</v>
      </c>
      <c r="O3185" s="3">
        <v>4.2000000000000003E-2</v>
      </c>
      <c r="P3185" s="3">
        <v>0.11600000000000001</v>
      </c>
      <c r="Q3185" s="3">
        <v>1.004</v>
      </c>
      <c r="R3185" s="3">
        <v>0.43099999999999999</v>
      </c>
      <c r="S3185" s="3">
        <v>0.51600000000000001</v>
      </c>
      <c r="T3185" s="3" t="s">
        <v>3189</v>
      </c>
      <c r="U3185" s="3" t="s">
        <v>13843</v>
      </c>
      <c r="V3185" s="3">
        <v>214</v>
      </c>
      <c r="W3185" s="3" t="s">
        <v>13844</v>
      </c>
      <c r="X3185" s="3" t="s">
        <v>13845</v>
      </c>
      <c r="Y3185" s="6">
        <v>8.3399999999999995E-49</v>
      </c>
      <c r="Z3185" s="3">
        <v>72.727272729999996</v>
      </c>
      <c r="AA3185" s="3">
        <v>174.48099999999999</v>
      </c>
      <c r="AB3185" s="3">
        <v>198</v>
      </c>
      <c r="AC3185" s="3">
        <v>144</v>
      </c>
      <c r="AD3185" s="7">
        <f t="shared" si="392"/>
        <v>0</v>
      </c>
      <c r="AE3185" s="3" t="str">
        <f t="shared" si="399"/>
        <v/>
      </c>
      <c r="AF3185" s="7">
        <f t="shared" si="393"/>
        <v>0</v>
      </c>
      <c r="AG3185" s="3" t="str">
        <f t="shared" si="394"/>
        <v/>
      </c>
      <c r="AH3185" s="7">
        <f t="shared" si="395"/>
        <v>0</v>
      </c>
      <c r="AI3185" s="3" t="str">
        <f t="shared" si="396"/>
        <v/>
      </c>
      <c r="AJ3185" s="7">
        <f t="shared" si="397"/>
        <v>0</v>
      </c>
      <c r="AK3185" s="3" t="str">
        <f t="shared" si="398"/>
        <v/>
      </c>
    </row>
    <row r="3186" spans="1:37" ht="20" x14ac:dyDescent="0.2">
      <c r="A3186" s="3" t="s">
        <v>3190</v>
      </c>
      <c r="B3186" s="3" t="s">
        <v>19806</v>
      </c>
      <c r="C3186" s="3" t="s">
        <v>19807</v>
      </c>
      <c r="D3186" s="3">
        <v>4.4426567848131704</v>
      </c>
      <c r="E3186" s="3">
        <v>-0.26187781742879301</v>
      </c>
      <c r="F3186" s="6">
        <v>8.4426244588349895E-8</v>
      </c>
      <c r="G3186" s="6">
        <v>4.8488647480431397E-7</v>
      </c>
      <c r="H3186" s="3">
        <v>0</v>
      </c>
      <c r="I3186" s="3">
        <v>0.23899999999999999</v>
      </c>
      <c r="J3186" s="3">
        <v>0</v>
      </c>
      <c r="K3186" s="3">
        <v>2.0470000000000002</v>
      </c>
      <c r="L3186" s="3">
        <v>1.734</v>
      </c>
      <c r="M3186" s="3">
        <v>2.1749999999999998</v>
      </c>
      <c r="N3186" s="3">
        <v>0.11600000000000001</v>
      </c>
      <c r="O3186" s="3">
        <v>0</v>
      </c>
      <c r="P3186" s="3">
        <v>0.40600000000000003</v>
      </c>
      <c r="Q3186" s="3">
        <v>0.51900000000000002</v>
      </c>
      <c r="R3186" s="3">
        <v>0.90500000000000003</v>
      </c>
      <c r="S3186" s="3">
        <v>1.0069999999999999</v>
      </c>
      <c r="T3186" s="3" t="s">
        <v>3190</v>
      </c>
      <c r="U3186" s="3" t="s">
        <v>13846</v>
      </c>
      <c r="V3186" s="3">
        <v>321</v>
      </c>
      <c r="W3186" s="3" t="s">
        <v>13847</v>
      </c>
      <c r="X3186" s="3" t="s">
        <v>13848</v>
      </c>
      <c r="Y3186" s="3">
        <v>0</v>
      </c>
      <c r="Z3186" s="3">
        <v>99.365079370000004</v>
      </c>
      <c r="AA3186" s="3">
        <v>652.12900000000002</v>
      </c>
      <c r="AB3186" s="3">
        <v>315</v>
      </c>
      <c r="AC3186" s="3">
        <v>313</v>
      </c>
      <c r="AD3186" s="7">
        <f t="shared" si="392"/>
        <v>1</v>
      </c>
      <c r="AE3186" s="3">
        <f t="shared" si="399"/>
        <v>99.365079370000004</v>
      </c>
      <c r="AF3186" s="7">
        <f t="shared" si="393"/>
        <v>0</v>
      </c>
      <c r="AG3186" s="3" t="str">
        <f t="shared" si="394"/>
        <v/>
      </c>
      <c r="AH3186" s="7">
        <f t="shared" si="395"/>
        <v>0</v>
      </c>
      <c r="AI3186" s="3" t="str">
        <f t="shared" si="396"/>
        <v/>
      </c>
      <c r="AJ3186" s="7">
        <f t="shared" si="397"/>
        <v>0</v>
      </c>
      <c r="AK3186" s="3" t="str">
        <f t="shared" si="398"/>
        <v/>
      </c>
    </row>
    <row r="3187" spans="1:37" ht="20" x14ac:dyDescent="0.2">
      <c r="A3187" s="3" t="s">
        <v>3191</v>
      </c>
      <c r="B3187" s="3" t="s">
        <v>19806</v>
      </c>
      <c r="C3187" s="3" t="s">
        <v>19807</v>
      </c>
      <c r="D3187" s="3">
        <v>4.4423345842416797</v>
      </c>
      <c r="E3187" s="3">
        <v>2.69964304030499</v>
      </c>
      <c r="F3187" s="6">
        <v>1.8927761991740399E-13</v>
      </c>
      <c r="G3187" s="6">
        <v>2.5350898439266899E-12</v>
      </c>
      <c r="H3187" s="3">
        <v>0.17299999999999999</v>
      </c>
      <c r="I3187" s="3">
        <v>0.76</v>
      </c>
      <c r="J3187" s="3">
        <v>4.5999999999999999E-2</v>
      </c>
      <c r="K3187" s="3">
        <v>7.883</v>
      </c>
      <c r="L3187" s="3">
        <v>4.1369999999999996</v>
      </c>
      <c r="M3187" s="3">
        <v>10.018000000000001</v>
      </c>
      <c r="N3187" s="3">
        <v>0.85099999999999998</v>
      </c>
      <c r="O3187" s="3">
        <v>0.22800000000000001</v>
      </c>
      <c r="P3187" s="3">
        <v>0.32300000000000001</v>
      </c>
      <c r="Q3187" s="3">
        <v>5.4020000000000001</v>
      </c>
      <c r="R3187" s="3">
        <v>5.4059999999999997</v>
      </c>
      <c r="S3187" s="3">
        <v>4.367</v>
      </c>
      <c r="T3187" s="3" t="s">
        <v>3191</v>
      </c>
      <c r="U3187" s="3" t="s">
        <v>7976</v>
      </c>
      <c r="V3187" s="3">
        <v>325</v>
      </c>
      <c r="W3187" s="3" t="s">
        <v>13849</v>
      </c>
      <c r="X3187" s="3" t="s">
        <v>13850</v>
      </c>
      <c r="Y3187" s="3">
        <v>0</v>
      </c>
      <c r="Z3187" s="3">
        <v>97.530864199999996</v>
      </c>
      <c r="AA3187" s="3">
        <v>631.32799999999997</v>
      </c>
      <c r="AB3187" s="3">
        <v>324</v>
      </c>
      <c r="AC3187" s="3">
        <v>316</v>
      </c>
      <c r="AD3187" s="7">
        <f t="shared" si="392"/>
        <v>1</v>
      </c>
      <c r="AE3187" s="3">
        <f t="shared" si="399"/>
        <v>97.530864199999996</v>
      </c>
      <c r="AF3187" s="7">
        <f t="shared" si="393"/>
        <v>0</v>
      </c>
      <c r="AG3187" s="3" t="str">
        <f t="shared" si="394"/>
        <v/>
      </c>
      <c r="AH3187" s="7">
        <f t="shared" si="395"/>
        <v>0</v>
      </c>
      <c r="AI3187" s="3" t="str">
        <f t="shared" si="396"/>
        <v/>
      </c>
      <c r="AJ3187" s="7">
        <f t="shared" si="397"/>
        <v>0</v>
      </c>
      <c r="AK3187" s="3" t="str">
        <f t="shared" si="398"/>
        <v/>
      </c>
    </row>
    <row r="3188" spans="1:37" ht="20" x14ac:dyDescent="0.2">
      <c r="A3188" s="3" t="s">
        <v>3192</v>
      </c>
      <c r="B3188" s="3" t="s">
        <v>19806</v>
      </c>
      <c r="C3188" s="3" t="s">
        <v>19807</v>
      </c>
      <c r="D3188" s="3">
        <v>4.4423175683187504</v>
      </c>
      <c r="E3188" s="3">
        <v>1.2100370698502501</v>
      </c>
      <c r="F3188" s="6">
        <v>4.2708541202540299E-12</v>
      </c>
      <c r="G3188" s="6">
        <v>4.6121897346100202E-11</v>
      </c>
      <c r="H3188" s="3">
        <v>6.7000000000000004E-2</v>
      </c>
      <c r="I3188" s="3">
        <v>0.32600000000000001</v>
      </c>
      <c r="J3188" s="3">
        <v>0</v>
      </c>
      <c r="K3188" s="3">
        <v>3.855</v>
      </c>
      <c r="L3188" s="3">
        <v>2.488</v>
      </c>
      <c r="M3188" s="3">
        <v>1.996</v>
      </c>
      <c r="N3188" s="3">
        <v>0.14499999999999999</v>
      </c>
      <c r="O3188" s="3">
        <v>0.13500000000000001</v>
      </c>
      <c r="P3188" s="3">
        <v>0.32300000000000001</v>
      </c>
      <c r="Q3188" s="3">
        <v>0.41599999999999998</v>
      </c>
      <c r="R3188" s="3">
        <v>0.34499999999999997</v>
      </c>
      <c r="S3188" s="3">
        <v>0.73599999999999999</v>
      </c>
      <c r="T3188" s="3" t="s">
        <v>3192</v>
      </c>
      <c r="U3188" s="3" t="s">
        <v>13851</v>
      </c>
      <c r="V3188" s="3">
        <v>472</v>
      </c>
      <c r="W3188" s="3" t="s">
        <v>13852</v>
      </c>
      <c r="X3188" s="3" t="s">
        <v>13853</v>
      </c>
      <c r="Y3188" s="3">
        <v>0</v>
      </c>
      <c r="Z3188" s="3">
        <v>100</v>
      </c>
      <c r="AA3188" s="3">
        <v>980.70399999999995</v>
      </c>
      <c r="AB3188" s="3">
        <v>472</v>
      </c>
      <c r="AC3188" s="3">
        <v>472</v>
      </c>
      <c r="AD3188" s="7">
        <f t="shared" si="392"/>
        <v>1</v>
      </c>
      <c r="AE3188" s="3">
        <f t="shared" si="399"/>
        <v>100</v>
      </c>
      <c r="AF3188" s="7">
        <f t="shared" si="393"/>
        <v>0</v>
      </c>
      <c r="AG3188" s="3" t="str">
        <f t="shared" si="394"/>
        <v/>
      </c>
      <c r="AH3188" s="7">
        <f t="shared" si="395"/>
        <v>0</v>
      </c>
      <c r="AI3188" s="3" t="str">
        <f t="shared" si="396"/>
        <v/>
      </c>
      <c r="AJ3188" s="7">
        <f t="shared" si="397"/>
        <v>0</v>
      </c>
      <c r="AK3188" s="3" t="str">
        <f t="shared" si="398"/>
        <v/>
      </c>
    </row>
    <row r="3189" spans="1:37" ht="20" x14ac:dyDescent="0.2">
      <c r="A3189" s="3" t="s">
        <v>3193</v>
      </c>
      <c r="B3189" s="3" t="s">
        <v>19806</v>
      </c>
      <c r="C3189" s="3" t="s">
        <v>19807</v>
      </c>
      <c r="D3189" s="3">
        <v>4.4419477899439004</v>
      </c>
      <c r="E3189" s="3">
        <v>2.7943934800556098</v>
      </c>
      <c r="F3189" s="6">
        <v>2.74995833647153E-22</v>
      </c>
      <c r="G3189" s="6">
        <v>1.60048624785061E-20</v>
      </c>
      <c r="H3189" s="3">
        <v>0.79</v>
      </c>
      <c r="I3189" s="3">
        <v>0.66200000000000003</v>
      </c>
      <c r="J3189" s="3">
        <v>0.13</v>
      </c>
      <c r="K3189" s="3">
        <v>15.965</v>
      </c>
      <c r="L3189" s="3">
        <v>7.89</v>
      </c>
      <c r="M3189" s="3">
        <v>12.436</v>
      </c>
      <c r="N3189" s="3">
        <v>1.0149999999999999</v>
      </c>
      <c r="O3189" s="3">
        <v>0.39600000000000002</v>
      </c>
      <c r="P3189" s="3">
        <v>1.1930000000000001</v>
      </c>
      <c r="Q3189" s="3">
        <v>6.5359999999999996</v>
      </c>
      <c r="R3189" s="3">
        <v>7.5789999999999997</v>
      </c>
      <c r="S3189" s="3">
        <v>7.4820000000000002</v>
      </c>
      <c r="T3189" s="3" t="s">
        <v>3193</v>
      </c>
      <c r="U3189" s="3" t="s">
        <v>13854</v>
      </c>
      <c r="V3189" s="3">
        <v>403</v>
      </c>
      <c r="W3189" s="3" t="s">
        <v>13855</v>
      </c>
      <c r="X3189" s="3" t="s">
        <v>13856</v>
      </c>
      <c r="Y3189" s="3">
        <v>0</v>
      </c>
      <c r="Z3189" s="3">
        <v>100</v>
      </c>
      <c r="AA3189" s="3">
        <v>800.04499999999996</v>
      </c>
      <c r="AB3189" s="3">
        <v>396</v>
      </c>
      <c r="AC3189" s="3">
        <v>396</v>
      </c>
      <c r="AD3189" s="7">
        <f t="shared" si="392"/>
        <v>1</v>
      </c>
      <c r="AE3189" s="3">
        <f t="shared" si="399"/>
        <v>100</v>
      </c>
      <c r="AF3189" s="7">
        <f t="shared" si="393"/>
        <v>0</v>
      </c>
      <c r="AG3189" s="3" t="str">
        <f t="shared" si="394"/>
        <v/>
      </c>
      <c r="AH3189" s="7">
        <f t="shared" si="395"/>
        <v>0</v>
      </c>
      <c r="AI3189" s="3" t="str">
        <f t="shared" si="396"/>
        <v/>
      </c>
      <c r="AJ3189" s="7">
        <f t="shared" si="397"/>
        <v>0</v>
      </c>
      <c r="AK3189" s="3" t="str">
        <f t="shared" si="398"/>
        <v/>
      </c>
    </row>
    <row r="3190" spans="1:37" ht="20" x14ac:dyDescent="0.2">
      <c r="A3190" s="3" t="s">
        <v>3194</v>
      </c>
      <c r="B3190" s="3" t="s">
        <v>19806</v>
      </c>
      <c r="C3190" s="3" t="s">
        <v>19807</v>
      </c>
      <c r="D3190" s="3">
        <v>4.4417747569829702</v>
      </c>
      <c r="E3190" s="3">
        <v>1.64966397357701</v>
      </c>
      <c r="F3190" s="6">
        <v>3.3195669860895102E-15</v>
      </c>
      <c r="G3190" s="6">
        <v>6.0331844085084495E-14</v>
      </c>
      <c r="H3190" s="3">
        <v>0.193</v>
      </c>
      <c r="I3190" s="3">
        <v>0.217</v>
      </c>
      <c r="J3190" s="3">
        <v>9.2999999999999999E-2</v>
      </c>
      <c r="K3190" s="3">
        <v>3.6819999999999999</v>
      </c>
      <c r="L3190" s="3">
        <v>2.4449999999999998</v>
      </c>
      <c r="M3190" s="3">
        <v>5.476</v>
      </c>
      <c r="N3190" s="3">
        <v>0.41599999999999998</v>
      </c>
      <c r="O3190" s="3">
        <v>0.28699999999999998</v>
      </c>
      <c r="P3190" s="3">
        <v>0.36499999999999999</v>
      </c>
      <c r="Q3190" s="3">
        <v>1.446</v>
      </c>
      <c r="R3190" s="3">
        <v>1.621</v>
      </c>
      <c r="S3190" s="3">
        <v>1.583</v>
      </c>
      <c r="T3190" s="3" t="s">
        <v>13857</v>
      </c>
      <c r="U3190" s="3"/>
      <c r="V3190" s="3"/>
      <c r="W3190" s="3"/>
      <c r="X3190" s="3"/>
      <c r="Y3190" s="3"/>
      <c r="Z3190" s="3"/>
      <c r="AA3190" s="3"/>
      <c r="AB3190" s="3"/>
      <c r="AC3190" s="3"/>
      <c r="AD3190" s="7">
        <f t="shared" si="392"/>
        <v>0</v>
      </c>
      <c r="AE3190" s="3" t="str">
        <f t="shared" si="399"/>
        <v/>
      </c>
      <c r="AF3190" s="7">
        <f t="shared" si="393"/>
        <v>0</v>
      </c>
      <c r="AG3190" s="3" t="str">
        <f t="shared" si="394"/>
        <v/>
      </c>
      <c r="AH3190" s="7">
        <f t="shared" si="395"/>
        <v>0</v>
      </c>
      <c r="AI3190" s="3" t="str">
        <f t="shared" si="396"/>
        <v/>
      </c>
      <c r="AJ3190" s="7">
        <f t="shared" si="397"/>
        <v>0</v>
      </c>
      <c r="AK3190" s="3" t="str">
        <f t="shared" si="398"/>
        <v/>
      </c>
    </row>
    <row r="3191" spans="1:37" ht="20" x14ac:dyDescent="0.2">
      <c r="A3191" s="3" t="s">
        <v>3195</v>
      </c>
      <c r="B3191" s="3" t="s">
        <v>19806</v>
      </c>
      <c r="C3191" s="3" t="s">
        <v>19807</v>
      </c>
      <c r="D3191" s="3">
        <v>4.4413472185997502</v>
      </c>
      <c r="E3191" s="3">
        <v>-0.28371210441864603</v>
      </c>
      <c r="F3191" s="6">
        <v>1.9380718528551298E-6</v>
      </c>
      <c r="G3191" s="6">
        <v>9.5315880175008603E-6</v>
      </c>
      <c r="H3191" s="3">
        <v>0.17299999999999999</v>
      </c>
      <c r="I3191" s="3">
        <v>0</v>
      </c>
      <c r="J3191" s="3">
        <v>0</v>
      </c>
      <c r="K3191" s="3">
        <v>1.635</v>
      </c>
      <c r="L3191" s="3">
        <v>0.69699999999999995</v>
      </c>
      <c r="M3191" s="3">
        <v>2.38</v>
      </c>
      <c r="N3191" s="3">
        <v>9.7000000000000003E-2</v>
      </c>
      <c r="O3191" s="3">
        <v>0</v>
      </c>
      <c r="P3191" s="3">
        <v>0.16600000000000001</v>
      </c>
      <c r="Q3191" s="3">
        <v>0.104</v>
      </c>
      <c r="R3191" s="3">
        <v>0.20699999999999999</v>
      </c>
      <c r="S3191" s="3">
        <v>0.20300000000000001</v>
      </c>
      <c r="T3191" s="3" t="s">
        <v>13858</v>
      </c>
      <c r="U3191" s="3"/>
      <c r="V3191" s="3"/>
      <c r="W3191" s="3"/>
      <c r="X3191" s="3"/>
      <c r="Y3191" s="3"/>
      <c r="Z3191" s="3"/>
      <c r="AA3191" s="3"/>
      <c r="AB3191" s="3"/>
      <c r="AC3191" s="3"/>
      <c r="AD3191" s="7">
        <f t="shared" si="392"/>
        <v>0</v>
      </c>
      <c r="AE3191" s="3" t="str">
        <f t="shared" si="399"/>
        <v/>
      </c>
      <c r="AF3191" s="7">
        <f t="shared" si="393"/>
        <v>0</v>
      </c>
      <c r="AG3191" s="3" t="str">
        <f t="shared" si="394"/>
        <v/>
      </c>
      <c r="AH3191" s="7">
        <f t="shared" si="395"/>
        <v>0</v>
      </c>
      <c r="AI3191" s="3" t="str">
        <f t="shared" si="396"/>
        <v/>
      </c>
      <c r="AJ3191" s="7">
        <f t="shared" si="397"/>
        <v>0</v>
      </c>
      <c r="AK3191" s="3" t="str">
        <f t="shared" si="398"/>
        <v/>
      </c>
    </row>
    <row r="3192" spans="1:37" ht="20" x14ac:dyDescent="0.2">
      <c r="A3192" s="3" t="s">
        <v>3196</v>
      </c>
      <c r="B3192" s="3" t="s">
        <v>19806</v>
      </c>
      <c r="C3192" s="3" t="s">
        <v>19807</v>
      </c>
      <c r="D3192" s="3">
        <v>4.4407171684618501</v>
      </c>
      <c r="E3192" s="3">
        <v>2.5237396986794201</v>
      </c>
      <c r="F3192" s="6">
        <v>1.87525993162523E-22</v>
      </c>
      <c r="G3192" s="6">
        <v>1.12578350659005E-20</v>
      </c>
      <c r="H3192" s="3">
        <v>0.501</v>
      </c>
      <c r="I3192" s="3">
        <v>0.40200000000000002</v>
      </c>
      <c r="J3192" s="3">
        <v>0.14799999999999999</v>
      </c>
      <c r="K3192" s="3">
        <v>6.2350000000000003</v>
      </c>
      <c r="L3192" s="3">
        <v>5.1749999999999998</v>
      </c>
      <c r="M3192" s="3">
        <v>8.0990000000000002</v>
      </c>
      <c r="N3192" s="3">
        <v>0.44500000000000001</v>
      </c>
      <c r="O3192" s="3">
        <v>0.43</v>
      </c>
      <c r="P3192" s="3">
        <v>0.28199999999999997</v>
      </c>
      <c r="Q3192" s="3">
        <v>4.7</v>
      </c>
      <c r="R3192" s="3">
        <v>5.165</v>
      </c>
      <c r="S3192" s="3">
        <v>4.3330000000000002</v>
      </c>
      <c r="T3192" s="3" t="s">
        <v>3196</v>
      </c>
      <c r="U3192" s="3" t="s">
        <v>13859</v>
      </c>
      <c r="V3192" s="3">
        <v>304</v>
      </c>
      <c r="W3192" s="3" t="s">
        <v>13860</v>
      </c>
      <c r="X3192" s="3" t="s">
        <v>13861</v>
      </c>
      <c r="Y3192" s="3">
        <v>0</v>
      </c>
      <c r="Z3192" s="3">
        <v>100</v>
      </c>
      <c r="AA3192" s="3">
        <v>630.17200000000003</v>
      </c>
      <c r="AB3192" s="3">
        <v>304</v>
      </c>
      <c r="AC3192" s="3">
        <v>304</v>
      </c>
      <c r="AD3192" s="7">
        <f t="shared" si="392"/>
        <v>1</v>
      </c>
      <c r="AE3192" s="3">
        <f t="shared" si="399"/>
        <v>100</v>
      </c>
      <c r="AF3192" s="7">
        <f t="shared" si="393"/>
        <v>0</v>
      </c>
      <c r="AG3192" s="3" t="str">
        <f t="shared" si="394"/>
        <v/>
      </c>
      <c r="AH3192" s="7">
        <f t="shared" si="395"/>
        <v>0</v>
      </c>
      <c r="AI3192" s="3" t="str">
        <f t="shared" si="396"/>
        <v/>
      </c>
      <c r="AJ3192" s="7">
        <f t="shared" si="397"/>
        <v>0</v>
      </c>
      <c r="AK3192" s="3" t="str">
        <f t="shared" si="398"/>
        <v/>
      </c>
    </row>
    <row r="3193" spans="1:37" ht="20" x14ac:dyDescent="0.2">
      <c r="A3193" s="3" t="s">
        <v>3197</v>
      </c>
      <c r="B3193" s="3" t="s">
        <v>19806</v>
      </c>
      <c r="C3193" s="3" t="s">
        <v>19807</v>
      </c>
      <c r="D3193" s="3">
        <v>4.4398402614129902</v>
      </c>
      <c r="E3193" s="3">
        <v>2.5208112188715002</v>
      </c>
      <c r="F3193" s="6">
        <v>1.50014173475618E-18</v>
      </c>
      <c r="G3193" s="6">
        <v>4.6352403733393198E-17</v>
      </c>
      <c r="H3193" s="3">
        <v>0.33700000000000002</v>
      </c>
      <c r="I3193" s="3">
        <v>0.26100000000000001</v>
      </c>
      <c r="J3193" s="3">
        <v>6.5000000000000002E-2</v>
      </c>
      <c r="K3193" s="3">
        <v>4.6260000000000003</v>
      </c>
      <c r="L3193" s="3">
        <v>3.298</v>
      </c>
      <c r="M3193" s="3">
        <v>7.306</v>
      </c>
      <c r="N3193" s="3">
        <v>0.52200000000000002</v>
      </c>
      <c r="O3193" s="3">
        <v>0.27</v>
      </c>
      <c r="P3193" s="3">
        <v>0.191</v>
      </c>
      <c r="Q3193" s="3">
        <v>1.835</v>
      </c>
      <c r="R3193" s="3">
        <v>2.0430000000000001</v>
      </c>
      <c r="S3193" s="3">
        <v>1.752</v>
      </c>
      <c r="T3193" s="3" t="s">
        <v>3197</v>
      </c>
      <c r="U3193" s="3" t="s">
        <v>13862</v>
      </c>
      <c r="V3193" s="3">
        <v>358</v>
      </c>
      <c r="W3193" s="3" t="s">
        <v>13863</v>
      </c>
      <c r="X3193" s="3" t="s">
        <v>13864</v>
      </c>
      <c r="Y3193" s="3">
        <v>0</v>
      </c>
      <c r="Z3193" s="3">
        <v>100</v>
      </c>
      <c r="AA3193" s="3">
        <v>743.80600000000004</v>
      </c>
      <c r="AB3193" s="3">
        <v>358</v>
      </c>
      <c r="AC3193" s="3">
        <v>358</v>
      </c>
      <c r="AD3193" s="7">
        <f t="shared" si="392"/>
        <v>1</v>
      </c>
      <c r="AE3193" s="3">
        <f t="shared" si="399"/>
        <v>100</v>
      </c>
      <c r="AF3193" s="7">
        <f t="shared" si="393"/>
        <v>0</v>
      </c>
      <c r="AG3193" s="3" t="str">
        <f t="shared" si="394"/>
        <v/>
      </c>
      <c r="AH3193" s="7">
        <f t="shared" si="395"/>
        <v>0</v>
      </c>
      <c r="AI3193" s="3" t="str">
        <f t="shared" si="396"/>
        <v/>
      </c>
      <c r="AJ3193" s="7">
        <f t="shared" si="397"/>
        <v>0</v>
      </c>
      <c r="AK3193" s="3" t="str">
        <f t="shared" si="398"/>
        <v/>
      </c>
    </row>
    <row r="3194" spans="1:37" ht="20" x14ac:dyDescent="0.2">
      <c r="A3194" s="3" t="s">
        <v>3198</v>
      </c>
      <c r="B3194" s="3" t="s">
        <v>19806</v>
      </c>
      <c r="C3194" s="3" t="s">
        <v>19807</v>
      </c>
      <c r="D3194" s="3">
        <v>4.4396985650036003</v>
      </c>
      <c r="E3194" s="3">
        <v>1.50266758213434</v>
      </c>
      <c r="F3194" s="6">
        <v>1.4613160428702899E-13</v>
      </c>
      <c r="G3194" s="6">
        <v>1.9948860948708699E-12</v>
      </c>
      <c r="H3194" s="3">
        <v>0.318</v>
      </c>
      <c r="I3194" s="3">
        <v>0.26100000000000001</v>
      </c>
      <c r="J3194" s="3">
        <v>0.157</v>
      </c>
      <c r="K3194" s="3">
        <v>5.0510000000000002</v>
      </c>
      <c r="L3194" s="3">
        <v>3.3690000000000002</v>
      </c>
      <c r="M3194" s="3">
        <v>8.6750000000000007</v>
      </c>
      <c r="N3194" s="3">
        <v>0.42499999999999999</v>
      </c>
      <c r="O3194" s="3">
        <v>0.16</v>
      </c>
      <c r="P3194" s="3">
        <v>0.224</v>
      </c>
      <c r="Q3194" s="3">
        <v>1.0389999999999999</v>
      </c>
      <c r="R3194" s="3">
        <v>0.66400000000000003</v>
      </c>
      <c r="S3194" s="3">
        <v>0.92300000000000004</v>
      </c>
      <c r="T3194" s="3" t="s">
        <v>3198</v>
      </c>
      <c r="U3194" s="3" t="s">
        <v>13865</v>
      </c>
      <c r="V3194" s="3">
        <v>526</v>
      </c>
      <c r="W3194" s="3" t="s">
        <v>13866</v>
      </c>
      <c r="X3194" s="3" t="s">
        <v>13867</v>
      </c>
      <c r="Y3194" s="3">
        <v>0</v>
      </c>
      <c r="Z3194" s="3">
        <v>100</v>
      </c>
      <c r="AA3194" s="3">
        <v>1060.06</v>
      </c>
      <c r="AB3194" s="3">
        <v>515</v>
      </c>
      <c r="AC3194" s="3">
        <v>515</v>
      </c>
      <c r="AD3194" s="7">
        <f t="shared" si="392"/>
        <v>1</v>
      </c>
      <c r="AE3194" s="3">
        <f t="shared" si="399"/>
        <v>100</v>
      </c>
      <c r="AF3194" s="7">
        <f t="shared" si="393"/>
        <v>0</v>
      </c>
      <c r="AG3194" s="3" t="str">
        <f t="shared" si="394"/>
        <v/>
      </c>
      <c r="AH3194" s="7">
        <f t="shared" si="395"/>
        <v>0</v>
      </c>
      <c r="AI3194" s="3" t="str">
        <f t="shared" si="396"/>
        <v/>
      </c>
      <c r="AJ3194" s="7">
        <f t="shared" si="397"/>
        <v>0</v>
      </c>
      <c r="AK3194" s="3" t="str">
        <f t="shared" si="398"/>
        <v/>
      </c>
    </row>
    <row r="3195" spans="1:37" ht="20" x14ac:dyDescent="0.2">
      <c r="A3195" s="3" t="s">
        <v>3199</v>
      </c>
      <c r="B3195" s="3" t="s">
        <v>19806</v>
      </c>
      <c r="C3195" s="3" t="s">
        <v>19807</v>
      </c>
      <c r="D3195" s="3">
        <v>4.4385465962400898</v>
      </c>
      <c r="E3195" s="3">
        <v>4.4177390177705096</v>
      </c>
      <c r="F3195" s="6">
        <v>7.0884272651053596E-27</v>
      </c>
      <c r="G3195" s="6">
        <v>8.1575760869402998E-25</v>
      </c>
      <c r="H3195" s="3">
        <v>9.4659999999999993</v>
      </c>
      <c r="I3195" s="3">
        <v>11.641999999999999</v>
      </c>
      <c r="J3195" s="3">
        <v>1.4910000000000001</v>
      </c>
      <c r="K3195" s="3">
        <v>203.01400000000001</v>
      </c>
      <c r="L3195" s="3">
        <v>133.47200000000001</v>
      </c>
      <c r="M3195" s="3">
        <v>169.32499999999999</v>
      </c>
      <c r="N3195" s="3">
        <v>11.013</v>
      </c>
      <c r="O3195" s="3">
        <v>3.855</v>
      </c>
      <c r="P3195" s="3">
        <v>11.831</v>
      </c>
      <c r="Q3195" s="3">
        <v>92.182000000000002</v>
      </c>
      <c r="R3195" s="3">
        <v>83.513999999999996</v>
      </c>
      <c r="S3195" s="3">
        <v>97.137</v>
      </c>
      <c r="T3195" s="3" t="s">
        <v>3199</v>
      </c>
      <c r="U3195" s="3" t="s">
        <v>13868</v>
      </c>
      <c r="V3195" s="3">
        <v>439</v>
      </c>
      <c r="W3195" s="3" t="s">
        <v>13869</v>
      </c>
      <c r="X3195" s="3" t="s">
        <v>13870</v>
      </c>
      <c r="Y3195" s="3">
        <v>0</v>
      </c>
      <c r="Z3195" s="3">
        <v>100</v>
      </c>
      <c r="AA3195" s="3">
        <v>906.74599999999998</v>
      </c>
      <c r="AB3195" s="3">
        <v>439</v>
      </c>
      <c r="AC3195" s="3">
        <v>439</v>
      </c>
      <c r="AD3195" s="7">
        <f t="shared" si="392"/>
        <v>1</v>
      </c>
      <c r="AE3195" s="3">
        <f t="shared" si="399"/>
        <v>100</v>
      </c>
      <c r="AF3195" s="7">
        <f t="shared" si="393"/>
        <v>0</v>
      </c>
      <c r="AG3195" s="3" t="str">
        <f t="shared" si="394"/>
        <v/>
      </c>
      <c r="AH3195" s="7">
        <f t="shared" si="395"/>
        <v>0</v>
      </c>
      <c r="AI3195" s="3" t="str">
        <f t="shared" si="396"/>
        <v/>
      </c>
      <c r="AJ3195" s="7">
        <f t="shared" si="397"/>
        <v>0</v>
      </c>
      <c r="AK3195" s="3" t="str">
        <f t="shared" si="398"/>
        <v/>
      </c>
    </row>
    <row r="3196" spans="1:37" ht="20" x14ac:dyDescent="0.2">
      <c r="A3196" s="3" t="s">
        <v>3200</v>
      </c>
      <c r="B3196" s="3" t="s">
        <v>19806</v>
      </c>
      <c r="C3196" s="3" t="s">
        <v>19807</v>
      </c>
      <c r="D3196" s="3">
        <v>4.4376688619151201</v>
      </c>
      <c r="E3196" s="3">
        <v>2.5913045480441901</v>
      </c>
      <c r="F3196" s="6">
        <v>5.8734854145959903E-19</v>
      </c>
      <c r="G3196" s="6">
        <v>1.9322943332139601E-17</v>
      </c>
      <c r="H3196" s="3">
        <v>2.581</v>
      </c>
      <c r="I3196" s="3">
        <v>1.694</v>
      </c>
      <c r="J3196" s="3">
        <v>0.21299999999999999</v>
      </c>
      <c r="K3196" s="3">
        <v>42.578000000000003</v>
      </c>
      <c r="L3196" s="3">
        <v>21.224</v>
      </c>
      <c r="M3196" s="3">
        <v>38.576000000000001</v>
      </c>
      <c r="N3196" s="3">
        <v>4.2350000000000003</v>
      </c>
      <c r="O3196" s="3">
        <v>1.08</v>
      </c>
      <c r="P3196" s="3">
        <v>2.254</v>
      </c>
      <c r="Q3196" s="3">
        <v>13.763999999999999</v>
      </c>
      <c r="R3196" s="3">
        <v>11.304</v>
      </c>
      <c r="S3196" s="3">
        <v>9.9019999999999992</v>
      </c>
      <c r="T3196" s="3" t="s">
        <v>3200</v>
      </c>
      <c r="U3196" s="3" t="s">
        <v>13871</v>
      </c>
      <c r="V3196" s="3">
        <v>248</v>
      </c>
      <c r="W3196" s="3" t="s">
        <v>13872</v>
      </c>
      <c r="X3196" s="3" t="s">
        <v>13873</v>
      </c>
      <c r="Y3196" s="6">
        <v>6.6700000000000004E-177</v>
      </c>
      <c r="Z3196" s="3">
        <v>100</v>
      </c>
      <c r="AA3196" s="3">
        <v>499.59</v>
      </c>
      <c r="AB3196" s="3">
        <v>248</v>
      </c>
      <c r="AC3196" s="3">
        <v>248</v>
      </c>
      <c r="AD3196" s="7">
        <f t="shared" si="392"/>
        <v>1</v>
      </c>
      <c r="AE3196" s="3">
        <f t="shared" si="399"/>
        <v>100</v>
      </c>
      <c r="AF3196" s="7">
        <f t="shared" si="393"/>
        <v>0</v>
      </c>
      <c r="AG3196" s="3" t="str">
        <f t="shared" si="394"/>
        <v/>
      </c>
      <c r="AH3196" s="7">
        <f t="shared" si="395"/>
        <v>0</v>
      </c>
      <c r="AI3196" s="3" t="str">
        <f t="shared" si="396"/>
        <v/>
      </c>
      <c r="AJ3196" s="7">
        <f t="shared" si="397"/>
        <v>0</v>
      </c>
      <c r="AK3196" s="3" t="str">
        <f t="shared" si="398"/>
        <v/>
      </c>
    </row>
    <row r="3197" spans="1:37" ht="20" x14ac:dyDescent="0.2">
      <c r="A3197" s="3" t="s">
        <v>3201</v>
      </c>
      <c r="B3197" s="3" t="s">
        <v>19806</v>
      </c>
      <c r="C3197" s="3" t="s">
        <v>19807</v>
      </c>
      <c r="D3197" s="3">
        <v>4.4374872942083003</v>
      </c>
      <c r="E3197" s="3">
        <v>-0.26820283305231102</v>
      </c>
      <c r="F3197" s="6">
        <v>6.4402274264753103E-8</v>
      </c>
      <c r="G3197" s="6">
        <v>3.7611569480125898E-7</v>
      </c>
      <c r="H3197" s="3">
        <v>8.6999999999999994E-2</v>
      </c>
      <c r="I3197" s="3">
        <v>9.8000000000000004E-2</v>
      </c>
      <c r="J3197" s="3">
        <v>0</v>
      </c>
      <c r="K3197" s="3">
        <v>1.9139999999999999</v>
      </c>
      <c r="L3197" s="3">
        <v>1.379</v>
      </c>
      <c r="M3197" s="3">
        <v>1.395</v>
      </c>
      <c r="N3197" s="3">
        <v>0.184</v>
      </c>
      <c r="O3197" s="3">
        <v>0</v>
      </c>
      <c r="P3197" s="3">
        <v>0</v>
      </c>
      <c r="Q3197" s="3">
        <v>0.71</v>
      </c>
      <c r="R3197" s="3">
        <v>0.50900000000000001</v>
      </c>
      <c r="S3197" s="3">
        <v>0.69399999999999995</v>
      </c>
      <c r="T3197" s="3" t="s">
        <v>3201</v>
      </c>
      <c r="U3197" s="3" t="s">
        <v>13874</v>
      </c>
      <c r="V3197" s="3">
        <v>367</v>
      </c>
      <c r="W3197" s="3" t="s">
        <v>13875</v>
      </c>
      <c r="X3197" s="3" t="s">
        <v>13876</v>
      </c>
      <c r="Y3197" s="3">
        <v>0</v>
      </c>
      <c r="Z3197" s="3">
        <v>91.553133509999995</v>
      </c>
      <c r="AA3197" s="3">
        <v>656.75099999999998</v>
      </c>
      <c r="AB3197" s="3">
        <v>367</v>
      </c>
      <c r="AC3197" s="3">
        <v>336</v>
      </c>
      <c r="AD3197" s="7">
        <f t="shared" si="392"/>
        <v>1</v>
      </c>
      <c r="AE3197" s="3">
        <f t="shared" si="399"/>
        <v>91.553133509999995</v>
      </c>
      <c r="AF3197" s="7">
        <f t="shared" si="393"/>
        <v>0</v>
      </c>
      <c r="AG3197" s="3" t="str">
        <f t="shared" si="394"/>
        <v/>
      </c>
      <c r="AH3197" s="7">
        <f t="shared" si="395"/>
        <v>0</v>
      </c>
      <c r="AI3197" s="3" t="str">
        <f t="shared" si="396"/>
        <v/>
      </c>
      <c r="AJ3197" s="7">
        <f t="shared" si="397"/>
        <v>0</v>
      </c>
      <c r="AK3197" s="3" t="str">
        <f t="shared" si="398"/>
        <v/>
      </c>
    </row>
    <row r="3198" spans="1:37" ht="20" x14ac:dyDescent="0.2">
      <c r="A3198" s="3" t="s">
        <v>3202</v>
      </c>
      <c r="B3198" s="3" t="s">
        <v>19806</v>
      </c>
      <c r="C3198" s="3" t="s">
        <v>19807</v>
      </c>
      <c r="D3198" s="3">
        <v>4.43597327522901</v>
      </c>
      <c r="E3198" s="3">
        <v>2.68349907722394</v>
      </c>
      <c r="F3198" s="6">
        <v>1.0801070570335499E-20</v>
      </c>
      <c r="G3198" s="6">
        <v>4.7808454163065404E-19</v>
      </c>
      <c r="H3198" s="3">
        <v>9.6000000000000002E-2</v>
      </c>
      <c r="I3198" s="3">
        <v>0.38</v>
      </c>
      <c r="J3198" s="3">
        <v>7.3999999999999996E-2</v>
      </c>
      <c r="K3198" s="3">
        <v>5.49</v>
      </c>
      <c r="L3198" s="3">
        <v>3.0990000000000002</v>
      </c>
      <c r="M3198" s="3">
        <v>3.7360000000000002</v>
      </c>
      <c r="N3198" s="3">
        <v>0.45400000000000001</v>
      </c>
      <c r="O3198" s="3">
        <v>0.10100000000000001</v>
      </c>
      <c r="P3198" s="3">
        <v>0.32300000000000001</v>
      </c>
      <c r="Q3198" s="3">
        <v>2.9350000000000001</v>
      </c>
      <c r="R3198" s="3">
        <v>3.052</v>
      </c>
      <c r="S3198" s="3">
        <v>2.835</v>
      </c>
      <c r="T3198" s="3" t="s">
        <v>13877</v>
      </c>
      <c r="U3198" s="3"/>
      <c r="V3198" s="3"/>
      <c r="W3198" s="3"/>
      <c r="X3198" s="3"/>
      <c r="Y3198" s="3"/>
      <c r="Z3198" s="3"/>
      <c r="AA3198" s="3"/>
      <c r="AB3198" s="3"/>
      <c r="AC3198" s="3"/>
      <c r="AD3198" s="7">
        <f t="shared" si="392"/>
        <v>0</v>
      </c>
      <c r="AE3198" s="3" t="str">
        <f t="shared" si="399"/>
        <v/>
      </c>
      <c r="AF3198" s="7">
        <f t="shared" si="393"/>
        <v>0</v>
      </c>
      <c r="AG3198" s="3" t="str">
        <f t="shared" si="394"/>
        <v/>
      </c>
      <c r="AH3198" s="7">
        <f t="shared" si="395"/>
        <v>0</v>
      </c>
      <c r="AI3198" s="3" t="str">
        <f t="shared" si="396"/>
        <v/>
      </c>
      <c r="AJ3198" s="7">
        <f t="shared" si="397"/>
        <v>0</v>
      </c>
      <c r="AK3198" s="3" t="str">
        <f t="shared" si="398"/>
        <v/>
      </c>
    </row>
    <row r="3199" spans="1:37" ht="20" x14ac:dyDescent="0.2">
      <c r="A3199" s="3" t="s">
        <v>3203</v>
      </c>
      <c r="B3199" s="3" t="s">
        <v>19806</v>
      </c>
      <c r="C3199" s="3" t="s">
        <v>19807</v>
      </c>
      <c r="D3199" s="3">
        <v>4.4352572049802701</v>
      </c>
      <c r="E3199" s="3">
        <v>6.0303688718706896</v>
      </c>
      <c r="F3199" s="6">
        <v>9.6685085115025901E-14</v>
      </c>
      <c r="G3199" s="6">
        <v>1.3625716454495999E-12</v>
      </c>
      <c r="H3199" s="3">
        <v>4.5739999999999998</v>
      </c>
      <c r="I3199" s="3">
        <v>7.1459999999999999</v>
      </c>
      <c r="J3199" s="3">
        <v>1.6859999999999999</v>
      </c>
      <c r="K3199" s="3">
        <v>60.031999999999996</v>
      </c>
      <c r="L3199" s="3">
        <v>39.363999999999997</v>
      </c>
      <c r="M3199" s="3">
        <v>186.559</v>
      </c>
      <c r="N3199" s="3">
        <v>8.19</v>
      </c>
      <c r="O3199" s="3">
        <v>5.8380000000000001</v>
      </c>
      <c r="P3199" s="3">
        <v>5.3849999999999998</v>
      </c>
      <c r="Q3199" s="3">
        <v>15.685</v>
      </c>
      <c r="R3199" s="3">
        <v>17.744</v>
      </c>
      <c r="S3199" s="3">
        <v>17.486000000000001</v>
      </c>
      <c r="T3199" s="3" t="s">
        <v>13878</v>
      </c>
      <c r="U3199" s="3"/>
      <c r="V3199" s="3"/>
      <c r="W3199" s="3"/>
      <c r="X3199" s="3"/>
      <c r="Y3199" s="3"/>
      <c r="Z3199" s="3"/>
      <c r="AA3199" s="3"/>
      <c r="AB3199" s="3"/>
      <c r="AC3199" s="3"/>
      <c r="AD3199" s="7">
        <f t="shared" si="392"/>
        <v>0</v>
      </c>
      <c r="AE3199" s="3" t="str">
        <f t="shared" si="399"/>
        <v/>
      </c>
      <c r="AF3199" s="7">
        <f t="shared" si="393"/>
        <v>0</v>
      </c>
      <c r="AG3199" s="3" t="str">
        <f t="shared" si="394"/>
        <v/>
      </c>
      <c r="AH3199" s="7">
        <f t="shared" si="395"/>
        <v>0</v>
      </c>
      <c r="AI3199" s="3" t="str">
        <f t="shared" si="396"/>
        <v/>
      </c>
      <c r="AJ3199" s="7">
        <f t="shared" si="397"/>
        <v>0</v>
      </c>
      <c r="AK3199" s="3" t="str">
        <f t="shared" si="398"/>
        <v/>
      </c>
    </row>
    <row r="3200" spans="1:37" ht="20" x14ac:dyDescent="0.2">
      <c r="A3200" s="3" t="s">
        <v>3204</v>
      </c>
      <c r="B3200" s="3" t="s">
        <v>19806</v>
      </c>
      <c r="C3200" s="3" t="s">
        <v>19807</v>
      </c>
      <c r="D3200" s="3">
        <v>4.4347381659490201</v>
      </c>
      <c r="E3200" s="3">
        <v>1.88339044969808</v>
      </c>
      <c r="F3200" s="6">
        <v>6.1898141949306299E-16</v>
      </c>
      <c r="G3200" s="6">
        <v>1.26183665443048E-14</v>
      </c>
      <c r="H3200" s="3">
        <v>0.27</v>
      </c>
      <c r="I3200" s="3">
        <v>0.20599999999999999</v>
      </c>
      <c r="J3200" s="3">
        <v>9.2999999999999999E-2</v>
      </c>
      <c r="K3200" s="3">
        <v>3.6419999999999999</v>
      </c>
      <c r="L3200" s="3">
        <v>2.9140000000000001</v>
      </c>
      <c r="M3200" s="3">
        <v>6.2569999999999997</v>
      </c>
      <c r="N3200" s="3">
        <v>0.24199999999999999</v>
      </c>
      <c r="O3200" s="3">
        <v>9.2999999999999999E-2</v>
      </c>
      <c r="P3200" s="3">
        <v>8.3000000000000004E-2</v>
      </c>
      <c r="Q3200" s="3">
        <v>1.1339999999999999</v>
      </c>
      <c r="R3200" s="3">
        <v>1.5169999999999999</v>
      </c>
      <c r="S3200" s="3">
        <v>0.79600000000000004</v>
      </c>
      <c r="T3200" s="3" t="s">
        <v>13879</v>
      </c>
      <c r="U3200" s="3"/>
      <c r="V3200" s="3"/>
      <c r="W3200" s="3"/>
      <c r="X3200" s="3"/>
      <c r="Y3200" s="3"/>
      <c r="Z3200" s="3"/>
      <c r="AA3200" s="3"/>
      <c r="AB3200" s="3"/>
      <c r="AC3200" s="3"/>
      <c r="AD3200" s="7">
        <f t="shared" si="392"/>
        <v>0</v>
      </c>
      <c r="AE3200" s="3" t="str">
        <f t="shared" si="399"/>
        <v/>
      </c>
      <c r="AF3200" s="7">
        <f t="shared" si="393"/>
        <v>0</v>
      </c>
      <c r="AG3200" s="3" t="str">
        <f t="shared" si="394"/>
        <v/>
      </c>
      <c r="AH3200" s="7">
        <f t="shared" si="395"/>
        <v>0</v>
      </c>
      <c r="AI3200" s="3" t="str">
        <f t="shared" si="396"/>
        <v/>
      </c>
      <c r="AJ3200" s="7">
        <f t="shared" si="397"/>
        <v>0</v>
      </c>
      <c r="AK3200" s="3" t="str">
        <f t="shared" si="398"/>
        <v/>
      </c>
    </row>
    <row r="3201" spans="1:37" ht="20" x14ac:dyDescent="0.2">
      <c r="A3201" s="3" t="s">
        <v>3205</v>
      </c>
      <c r="B3201" s="3" t="s">
        <v>19806</v>
      </c>
      <c r="C3201" s="3" t="s">
        <v>19807</v>
      </c>
      <c r="D3201" s="3">
        <v>4.4345082362066401</v>
      </c>
      <c r="E3201" s="3">
        <v>0.49288644671602699</v>
      </c>
      <c r="F3201" s="6">
        <v>2.9275756619398197E-7</v>
      </c>
      <c r="G3201" s="6">
        <v>1.5718710380665299E-6</v>
      </c>
      <c r="H3201" s="3">
        <v>0</v>
      </c>
      <c r="I3201" s="3">
        <v>0.27200000000000002</v>
      </c>
      <c r="J3201" s="3">
        <v>0</v>
      </c>
      <c r="K3201" s="3">
        <v>1.6479999999999999</v>
      </c>
      <c r="L3201" s="3">
        <v>0.995</v>
      </c>
      <c r="M3201" s="3">
        <v>3.6459999999999999</v>
      </c>
      <c r="N3201" s="3">
        <v>0.27100000000000002</v>
      </c>
      <c r="O3201" s="3">
        <v>5.8999999999999997E-2</v>
      </c>
      <c r="P3201" s="3">
        <v>0</v>
      </c>
      <c r="Q3201" s="3">
        <v>0.441</v>
      </c>
      <c r="R3201" s="3">
        <v>0.371</v>
      </c>
      <c r="S3201" s="3">
        <v>0.22</v>
      </c>
      <c r="T3201" s="3" t="s">
        <v>3205</v>
      </c>
      <c r="U3201" s="3" t="s">
        <v>13880</v>
      </c>
      <c r="V3201" s="3">
        <v>200</v>
      </c>
      <c r="W3201" s="3" t="s">
        <v>13881</v>
      </c>
      <c r="X3201" s="3" t="s">
        <v>13882</v>
      </c>
      <c r="Y3201" s="6">
        <v>4.6200000000000002E-145</v>
      </c>
      <c r="Z3201" s="3">
        <v>100</v>
      </c>
      <c r="AA3201" s="3">
        <v>415.23099999999999</v>
      </c>
      <c r="AB3201" s="3">
        <v>200</v>
      </c>
      <c r="AC3201" s="3">
        <v>200</v>
      </c>
      <c r="AD3201" s="7">
        <f t="shared" si="392"/>
        <v>1</v>
      </c>
      <c r="AE3201" s="3">
        <f t="shared" si="399"/>
        <v>100</v>
      </c>
      <c r="AF3201" s="7">
        <f t="shared" si="393"/>
        <v>0</v>
      </c>
      <c r="AG3201" s="3" t="str">
        <f t="shared" si="394"/>
        <v/>
      </c>
      <c r="AH3201" s="7">
        <f t="shared" si="395"/>
        <v>0</v>
      </c>
      <c r="AI3201" s="3" t="str">
        <f t="shared" si="396"/>
        <v/>
      </c>
      <c r="AJ3201" s="7">
        <f t="shared" si="397"/>
        <v>0</v>
      </c>
      <c r="AK3201" s="3" t="str">
        <f t="shared" si="398"/>
        <v/>
      </c>
    </row>
    <row r="3202" spans="1:37" ht="20" x14ac:dyDescent="0.2">
      <c r="A3202" s="3" t="s">
        <v>3206</v>
      </c>
      <c r="B3202" s="3" t="s">
        <v>19806</v>
      </c>
      <c r="C3202" s="3" t="s">
        <v>19807</v>
      </c>
      <c r="D3202" s="3">
        <v>4.4338960483183802</v>
      </c>
      <c r="E3202" s="3">
        <v>1.88305784253</v>
      </c>
      <c r="F3202" s="6">
        <v>7.3514866118061096E-13</v>
      </c>
      <c r="G3202" s="6">
        <v>8.95718286856776E-12</v>
      </c>
      <c r="H3202" s="3">
        <v>0.221</v>
      </c>
      <c r="I3202" s="3">
        <v>0.17399999999999999</v>
      </c>
      <c r="J3202" s="3">
        <v>0</v>
      </c>
      <c r="K3202" s="3">
        <v>2.419</v>
      </c>
      <c r="L3202" s="3">
        <v>1.8340000000000001</v>
      </c>
      <c r="M3202" s="3">
        <v>4.7720000000000002</v>
      </c>
      <c r="N3202" s="3">
        <v>0.377</v>
      </c>
      <c r="O3202" s="3">
        <v>0.186</v>
      </c>
      <c r="P3202" s="3">
        <v>0.14899999999999999</v>
      </c>
      <c r="Q3202" s="3">
        <v>0.68400000000000005</v>
      </c>
      <c r="R3202" s="3">
        <v>0.64700000000000002</v>
      </c>
      <c r="S3202" s="3">
        <v>0.88900000000000001</v>
      </c>
      <c r="T3202" s="3" t="s">
        <v>13883</v>
      </c>
      <c r="U3202" s="3"/>
      <c r="V3202" s="3"/>
      <c r="W3202" s="3"/>
      <c r="X3202" s="3"/>
      <c r="Y3202" s="3"/>
      <c r="Z3202" s="3"/>
      <c r="AA3202" s="3"/>
      <c r="AB3202" s="3"/>
      <c r="AC3202" s="3"/>
      <c r="AD3202" s="7">
        <f t="shared" ref="AD3202:AD3265" si="400">IF(ISNUMBER(SEARCH("alternaria alternata",W3202)) =TRUE, 1,0)</f>
        <v>0</v>
      </c>
      <c r="AE3202" s="3" t="str">
        <f t="shared" si="399"/>
        <v/>
      </c>
      <c r="AF3202" s="7">
        <f t="shared" ref="AF3202:AF3265" si="401">IF(ISNUMBER(SEARCH("mycotymovirus",W3202)) =TRUE, 1,0)</f>
        <v>0</v>
      </c>
      <c r="AG3202" s="3" t="str">
        <f t="shared" ref="AG3202:AG3265" si="402">IF(AF3202 = 1,Z3202,"")</f>
        <v/>
      </c>
      <c r="AH3202" s="7">
        <f t="shared" ref="AH3202:AH3265" si="403">IF(ISNUMBER(SEARCH("Pyrenochaeta sp. DS3sAY3a",W3202)) =TRUE, 1,0)</f>
        <v>0</v>
      </c>
      <c r="AI3202" s="3" t="str">
        <f t="shared" ref="AI3202:AI3265" si="404">IF(AH3202 = 1,Z3202,"")</f>
        <v/>
      </c>
      <c r="AJ3202" s="7">
        <f t="shared" ref="AJ3202:AJ3265" si="405">IF(ISNUMBER(SEARCH("Vitis vinifera",W3202)) =TRUE, 1,0)</f>
        <v>0</v>
      </c>
      <c r="AK3202" s="3" t="str">
        <f t="shared" ref="AK3202:AK3265" si="406">IF(AJ3202 = 1,Z3202,"")</f>
        <v/>
      </c>
    </row>
    <row r="3203" spans="1:37" ht="20" x14ac:dyDescent="0.2">
      <c r="A3203" s="3" t="s">
        <v>3207</v>
      </c>
      <c r="B3203" s="3" t="s">
        <v>19806</v>
      </c>
      <c r="C3203" s="3" t="s">
        <v>19807</v>
      </c>
      <c r="D3203" s="3">
        <v>4.4334084093633299</v>
      </c>
      <c r="E3203" s="3">
        <v>3.7089204187545399</v>
      </c>
      <c r="F3203" s="6">
        <v>3.4768035824747898E-16</v>
      </c>
      <c r="G3203" s="6">
        <v>7.3684557925457707E-15</v>
      </c>
      <c r="H3203" s="3">
        <v>0.85699999999999998</v>
      </c>
      <c r="I3203" s="3">
        <v>1.26</v>
      </c>
      <c r="J3203" s="3">
        <v>0.38</v>
      </c>
      <c r="K3203" s="3">
        <v>13.731999999999999</v>
      </c>
      <c r="L3203" s="3">
        <v>9.7949999999999999</v>
      </c>
      <c r="M3203" s="3">
        <v>34.738</v>
      </c>
      <c r="N3203" s="3">
        <v>1.1220000000000001</v>
      </c>
      <c r="O3203" s="3">
        <v>0.90300000000000002</v>
      </c>
      <c r="P3203" s="3">
        <v>1.21</v>
      </c>
      <c r="Q3203" s="3">
        <v>4.8819999999999997</v>
      </c>
      <c r="R3203" s="3">
        <v>3.1640000000000001</v>
      </c>
      <c r="S3203" s="3">
        <v>3.5209999999999999</v>
      </c>
      <c r="T3203" s="3" t="s">
        <v>3207</v>
      </c>
      <c r="U3203" s="3" t="s">
        <v>13884</v>
      </c>
      <c r="V3203" s="3">
        <v>118</v>
      </c>
      <c r="W3203" s="3" t="s">
        <v>13885</v>
      </c>
      <c r="X3203" s="3" t="s">
        <v>13886</v>
      </c>
      <c r="Y3203" s="6">
        <v>5.4E-42</v>
      </c>
      <c r="Z3203" s="3">
        <v>89.887640450000006</v>
      </c>
      <c r="AA3203" s="3">
        <v>145.59100000000001</v>
      </c>
      <c r="AB3203" s="3">
        <v>89</v>
      </c>
      <c r="AC3203" s="3">
        <v>80</v>
      </c>
      <c r="AD3203" s="7">
        <f t="shared" si="400"/>
        <v>0</v>
      </c>
      <c r="AE3203" s="3" t="str">
        <f t="shared" ref="AE3203:AE3266" si="407">IF(AD3203 = 1,Z3203,"")</f>
        <v/>
      </c>
      <c r="AF3203" s="7">
        <f t="shared" si="401"/>
        <v>0</v>
      </c>
      <c r="AG3203" s="3" t="str">
        <f t="shared" si="402"/>
        <v/>
      </c>
      <c r="AH3203" s="7">
        <f t="shared" si="403"/>
        <v>0</v>
      </c>
      <c r="AI3203" s="3" t="str">
        <f t="shared" si="404"/>
        <v/>
      </c>
      <c r="AJ3203" s="7">
        <f t="shared" si="405"/>
        <v>0</v>
      </c>
      <c r="AK3203" s="3" t="str">
        <f t="shared" si="406"/>
        <v/>
      </c>
    </row>
    <row r="3204" spans="1:37" ht="20" x14ac:dyDescent="0.2">
      <c r="A3204" s="3" t="s">
        <v>3208</v>
      </c>
      <c r="B3204" s="3" t="s">
        <v>19806</v>
      </c>
      <c r="C3204" s="3" t="s">
        <v>19807</v>
      </c>
      <c r="D3204" s="3">
        <v>4.4332493060659699</v>
      </c>
      <c r="E3204" s="3">
        <v>2.4563031702070899</v>
      </c>
      <c r="F3204" s="6">
        <v>3.7943953994463498E-14</v>
      </c>
      <c r="G3204" s="6">
        <v>5.7513755714172697E-13</v>
      </c>
      <c r="H3204" s="3">
        <v>0.221</v>
      </c>
      <c r="I3204" s="3">
        <v>0.55400000000000005</v>
      </c>
      <c r="J3204" s="3">
        <v>9.2999999999999999E-2</v>
      </c>
      <c r="K3204" s="3">
        <v>3.7490000000000001</v>
      </c>
      <c r="L3204" s="3">
        <v>4.9470000000000001</v>
      </c>
      <c r="M3204" s="3">
        <v>10.492000000000001</v>
      </c>
      <c r="N3204" s="3">
        <v>0.44500000000000001</v>
      </c>
      <c r="O3204" s="3">
        <v>0.27</v>
      </c>
      <c r="P3204" s="3">
        <v>0.215</v>
      </c>
      <c r="Q3204" s="3">
        <v>0.81399999999999995</v>
      </c>
      <c r="R3204" s="3">
        <v>0.59499999999999997</v>
      </c>
      <c r="S3204" s="3">
        <v>0.79600000000000004</v>
      </c>
      <c r="T3204" s="3" t="s">
        <v>13887</v>
      </c>
      <c r="U3204" s="3"/>
      <c r="V3204" s="3"/>
      <c r="W3204" s="3"/>
      <c r="X3204" s="3"/>
      <c r="Y3204" s="3"/>
      <c r="Z3204" s="3"/>
      <c r="AA3204" s="3"/>
      <c r="AB3204" s="3"/>
      <c r="AC3204" s="3"/>
      <c r="AD3204" s="7">
        <f t="shared" si="400"/>
        <v>0</v>
      </c>
      <c r="AE3204" s="3" t="str">
        <f t="shared" si="407"/>
        <v/>
      </c>
      <c r="AF3204" s="7">
        <f t="shared" si="401"/>
        <v>0</v>
      </c>
      <c r="AG3204" s="3" t="str">
        <f t="shared" si="402"/>
        <v/>
      </c>
      <c r="AH3204" s="7">
        <f t="shared" si="403"/>
        <v>0</v>
      </c>
      <c r="AI3204" s="3" t="str">
        <f t="shared" si="404"/>
        <v/>
      </c>
      <c r="AJ3204" s="7">
        <f t="shared" si="405"/>
        <v>0</v>
      </c>
      <c r="AK3204" s="3" t="str">
        <f t="shared" si="406"/>
        <v/>
      </c>
    </row>
    <row r="3205" spans="1:37" ht="20" x14ac:dyDescent="0.2">
      <c r="A3205" s="3" t="s">
        <v>3209</v>
      </c>
      <c r="B3205" s="3" t="s">
        <v>19806</v>
      </c>
      <c r="C3205" s="3" t="s">
        <v>19807</v>
      </c>
      <c r="D3205" s="3">
        <v>4.4324179201882599</v>
      </c>
      <c r="E3205" s="3">
        <v>-0.26433936304878802</v>
      </c>
      <c r="F3205" s="6">
        <v>2.63717551431843E-6</v>
      </c>
      <c r="G3205" s="6">
        <v>1.27822539192894E-5</v>
      </c>
      <c r="H3205" s="3">
        <v>0</v>
      </c>
      <c r="I3205" s="3">
        <v>0.152</v>
      </c>
      <c r="J3205" s="3">
        <v>0</v>
      </c>
      <c r="K3205" s="3">
        <v>1.6879999999999999</v>
      </c>
      <c r="L3205" s="3">
        <v>0.46899999999999997</v>
      </c>
      <c r="M3205" s="3">
        <v>1.6379999999999999</v>
      </c>
      <c r="N3205" s="3">
        <v>0</v>
      </c>
      <c r="O3205" s="3">
        <v>0</v>
      </c>
      <c r="P3205" s="3">
        <v>0</v>
      </c>
      <c r="Q3205" s="3">
        <v>0.98699999999999999</v>
      </c>
      <c r="R3205" s="3">
        <v>0.98299999999999998</v>
      </c>
      <c r="S3205" s="3">
        <v>0.55900000000000005</v>
      </c>
      <c r="T3205" s="3" t="s">
        <v>3209</v>
      </c>
      <c r="U3205" s="3" t="s">
        <v>13888</v>
      </c>
      <c r="V3205" s="3">
        <v>313</v>
      </c>
      <c r="W3205" s="3" t="s">
        <v>13889</v>
      </c>
      <c r="X3205" s="3" t="s">
        <v>13890</v>
      </c>
      <c r="Y3205" s="3">
        <v>0</v>
      </c>
      <c r="Z3205" s="3">
        <v>100</v>
      </c>
      <c r="AA3205" s="3">
        <v>642.88400000000001</v>
      </c>
      <c r="AB3205" s="3">
        <v>313</v>
      </c>
      <c r="AC3205" s="3">
        <v>313</v>
      </c>
      <c r="AD3205" s="7">
        <f t="shared" si="400"/>
        <v>1</v>
      </c>
      <c r="AE3205" s="3">
        <f t="shared" si="407"/>
        <v>100</v>
      </c>
      <c r="AF3205" s="7">
        <f t="shared" si="401"/>
        <v>0</v>
      </c>
      <c r="AG3205" s="3" t="str">
        <f t="shared" si="402"/>
        <v/>
      </c>
      <c r="AH3205" s="7">
        <f t="shared" si="403"/>
        <v>0</v>
      </c>
      <c r="AI3205" s="3" t="str">
        <f t="shared" si="404"/>
        <v/>
      </c>
      <c r="AJ3205" s="7">
        <f t="shared" si="405"/>
        <v>0</v>
      </c>
      <c r="AK3205" s="3" t="str">
        <f t="shared" si="406"/>
        <v/>
      </c>
    </row>
    <row r="3206" spans="1:37" ht="20" x14ac:dyDescent="0.2">
      <c r="A3206" s="3" t="s">
        <v>3210</v>
      </c>
      <c r="B3206" s="3" t="s">
        <v>19806</v>
      </c>
      <c r="C3206" s="3" t="s">
        <v>19807</v>
      </c>
      <c r="D3206" s="3">
        <v>4.4322446678864802</v>
      </c>
      <c r="E3206" s="3">
        <v>0.75014495032701101</v>
      </c>
      <c r="F3206" s="6">
        <v>6.5445313993359402E-10</v>
      </c>
      <c r="G3206" s="6">
        <v>5.0837639858774299E-9</v>
      </c>
      <c r="H3206" s="3">
        <v>8.6999999999999994E-2</v>
      </c>
      <c r="I3206" s="3">
        <v>0.14099999999999999</v>
      </c>
      <c r="J3206" s="3">
        <v>0</v>
      </c>
      <c r="K3206" s="3">
        <v>1.675</v>
      </c>
      <c r="L3206" s="3">
        <v>1.0089999999999999</v>
      </c>
      <c r="M3206" s="3">
        <v>2.7639999999999998</v>
      </c>
      <c r="N3206" s="3">
        <v>0.377</v>
      </c>
      <c r="O3206" s="3">
        <v>0.17699999999999999</v>
      </c>
      <c r="P3206" s="3">
        <v>0.16600000000000001</v>
      </c>
      <c r="Q3206" s="3">
        <v>1.151</v>
      </c>
      <c r="R3206" s="3">
        <v>0.78500000000000003</v>
      </c>
      <c r="S3206" s="3">
        <v>0.82099999999999995</v>
      </c>
      <c r="T3206" s="3" t="s">
        <v>3210</v>
      </c>
      <c r="U3206" s="3" t="s">
        <v>6024</v>
      </c>
      <c r="V3206" s="3">
        <v>178</v>
      </c>
      <c r="W3206" s="3" t="s">
        <v>6025</v>
      </c>
      <c r="X3206" s="3"/>
      <c r="Y3206" s="3"/>
      <c r="Z3206" s="3"/>
      <c r="AA3206" s="3"/>
      <c r="AB3206" s="3"/>
      <c r="AC3206" s="3"/>
      <c r="AD3206" s="7">
        <f t="shared" si="400"/>
        <v>0</v>
      </c>
      <c r="AE3206" s="3" t="str">
        <f t="shared" si="407"/>
        <v/>
      </c>
      <c r="AF3206" s="7">
        <f t="shared" si="401"/>
        <v>0</v>
      </c>
      <c r="AG3206" s="3" t="str">
        <f t="shared" si="402"/>
        <v/>
      </c>
      <c r="AH3206" s="7">
        <f t="shared" si="403"/>
        <v>0</v>
      </c>
      <c r="AI3206" s="3" t="str">
        <f t="shared" si="404"/>
        <v/>
      </c>
      <c r="AJ3206" s="7">
        <f t="shared" si="405"/>
        <v>0</v>
      </c>
      <c r="AK3206" s="3" t="str">
        <f t="shared" si="406"/>
        <v/>
      </c>
    </row>
    <row r="3207" spans="1:37" ht="20" x14ac:dyDescent="0.2">
      <c r="A3207" s="3" t="s">
        <v>3211</v>
      </c>
      <c r="B3207" s="3" t="s">
        <v>19806</v>
      </c>
      <c r="C3207" s="3" t="s">
        <v>19807</v>
      </c>
      <c r="D3207" s="3">
        <v>4.4317386901872498</v>
      </c>
      <c r="E3207" s="3">
        <v>2.36132191502805</v>
      </c>
      <c r="F3207" s="6">
        <v>4.2336058724926E-22</v>
      </c>
      <c r="G3207" s="6">
        <v>2.36037071834382E-20</v>
      </c>
      <c r="H3207" s="3">
        <v>0.45300000000000001</v>
      </c>
      <c r="I3207" s="3">
        <v>0.30399999999999999</v>
      </c>
      <c r="J3207" s="3">
        <v>4.5999999999999999E-2</v>
      </c>
      <c r="K3207" s="3">
        <v>6.78</v>
      </c>
      <c r="L3207" s="3">
        <v>5.0179999999999998</v>
      </c>
      <c r="M3207" s="3">
        <v>6.3719999999999999</v>
      </c>
      <c r="N3207" s="3">
        <v>0.193</v>
      </c>
      <c r="O3207" s="3">
        <v>9.2999999999999999E-2</v>
      </c>
      <c r="P3207" s="3">
        <v>0.25700000000000001</v>
      </c>
      <c r="Q3207" s="3">
        <v>1.6879999999999999</v>
      </c>
      <c r="R3207" s="3">
        <v>1.69</v>
      </c>
      <c r="S3207" s="3">
        <v>1.4390000000000001</v>
      </c>
      <c r="T3207" s="3" t="s">
        <v>3211</v>
      </c>
      <c r="U3207" s="3" t="s">
        <v>6578</v>
      </c>
      <c r="V3207" s="3">
        <v>334</v>
      </c>
      <c r="W3207" s="3" t="s">
        <v>13891</v>
      </c>
      <c r="X3207" s="3" t="s">
        <v>13892</v>
      </c>
      <c r="Y3207" s="3">
        <v>0</v>
      </c>
      <c r="Z3207" s="3">
        <v>100</v>
      </c>
      <c r="AA3207" s="3">
        <v>685.25599999999997</v>
      </c>
      <c r="AB3207" s="3">
        <v>334</v>
      </c>
      <c r="AC3207" s="3">
        <v>334</v>
      </c>
      <c r="AD3207" s="7">
        <f t="shared" si="400"/>
        <v>1</v>
      </c>
      <c r="AE3207" s="3">
        <f t="shared" si="407"/>
        <v>100</v>
      </c>
      <c r="AF3207" s="7">
        <f t="shared" si="401"/>
        <v>0</v>
      </c>
      <c r="AG3207" s="3" t="str">
        <f t="shared" si="402"/>
        <v/>
      </c>
      <c r="AH3207" s="7">
        <f t="shared" si="403"/>
        <v>0</v>
      </c>
      <c r="AI3207" s="3" t="str">
        <f t="shared" si="404"/>
        <v/>
      </c>
      <c r="AJ3207" s="7">
        <f t="shared" si="405"/>
        <v>0</v>
      </c>
      <c r="AK3207" s="3" t="str">
        <f t="shared" si="406"/>
        <v/>
      </c>
    </row>
    <row r="3208" spans="1:37" ht="20" x14ac:dyDescent="0.2">
      <c r="A3208" s="3" t="s">
        <v>3212</v>
      </c>
      <c r="B3208" s="3" t="s">
        <v>19806</v>
      </c>
      <c r="C3208" s="3" t="s">
        <v>19807</v>
      </c>
      <c r="D3208" s="3">
        <v>4.4309524076274203</v>
      </c>
      <c r="E3208" s="3">
        <v>1.33410839510794</v>
      </c>
      <c r="F3208" s="6">
        <v>1.1839475492243799E-10</v>
      </c>
      <c r="G3208" s="6">
        <v>1.02663771420802E-9</v>
      </c>
      <c r="H3208" s="3">
        <v>0.23100000000000001</v>
      </c>
      <c r="I3208" s="3">
        <v>0.16300000000000001</v>
      </c>
      <c r="J3208" s="3">
        <v>0</v>
      </c>
      <c r="K3208" s="3">
        <v>2.2200000000000002</v>
      </c>
      <c r="L3208" s="3">
        <v>1.6919999999999999</v>
      </c>
      <c r="M3208" s="3">
        <v>5.1559999999999997</v>
      </c>
      <c r="N3208" s="3">
        <v>0.20300000000000001</v>
      </c>
      <c r="O3208" s="3">
        <v>9.2999999999999999E-2</v>
      </c>
      <c r="P3208" s="3">
        <v>0.182</v>
      </c>
      <c r="Q3208" s="3">
        <v>0.84</v>
      </c>
      <c r="R3208" s="3">
        <v>0.13800000000000001</v>
      </c>
      <c r="S3208" s="3">
        <v>0.254</v>
      </c>
      <c r="T3208" s="3" t="s">
        <v>3212</v>
      </c>
      <c r="U3208" s="3" t="s">
        <v>13893</v>
      </c>
      <c r="V3208" s="3">
        <v>339</v>
      </c>
      <c r="W3208" s="3" t="s">
        <v>13894</v>
      </c>
      <c r="X3208" s="3" t="s">
        <v>13895</v>
      </c>
      <c r="Y3208" s="3">
        <v>0</v>
      </c>
      <c r="Z3208" s="3">
        <v>99.705014750000004</v>
      </c>
      <c r="AA3208" s="3">
        <v>711.44899999999996</v>
      </c>
      <c r="AB3208" s="3">
        <v>339</v>
      </c>
      <c r="AC3208" s="3">
        <v>338</v>
      </c>
      <c r="AD3208" s="7">
        <f t="shared" si="400"/>
        <v>1</v>
      </c>
      <c r="AE3208" s="3">
        <f t="shared" si="407"/>
        <v>99.705014750000004</v>
      </c>
      <c r="AF3208" s="7">
        <f t="shared" si="401"/>
        <v>0</v>
      </c>
      <c r="AG3208" s="3" t="str">
        <f t="shared" si="402"/>
        <v/>
      </c>
      <c r="AH3208" s="7">
        <f t="shared" si="403"/>
        <v>0</v>
      </c>
      <c r="AI3208" s="3" t="str">
        <f t="shared" si="404"/>
        <v/>
      </c>
      <c r="AJ3208" s="7">
        <f t="shared" si="405"/>
        <v>0</v>
      </c>
      <c r="AK3208" s="3" t="str">
        <f t="shared" si="406"/>
        <v/>
      </c>
    </row>
    <row r="3209" spans="1:37" ht="20" x14ac:dyDescent="0.2">
      <c r="A3209" s="3" t="s">
        <v>3213</v>
      </c>
      <c r="B3209" s="3" t="s">
        <v>19806</v>
      </c>
      <c r="C3209" s="3" t="s">
        <v>19807</v>
      </c>
      <c r="D3209" s="3">
        <v>4.43093390597135</v>
      </c>
      <c r="E3209" s="3">
        <v>0.74535259177689905</v>
      </c>
      <c r="F3209" s="6">
        <v>7.7702971906940595E-12</v>
      </c>
      <c r="G3209" s="6">
        <v>8.0905002876270698E-11</v>
      </c>
      <c r="H3209" s="3">
        <v>0.24099999999999999</v>
      </c>
      <c r="I3209" s="3">
        <v>0.185</v>
      </c>
      <c r="J3209" s="3">
        <v>0</v>
      </c>
      <c r="K3209" s="3">
        <v>3.044</v>
      </c>
      <c r="L3209" s="3">
        <v>2.758</v>
      </c>
      <c r="M3209" s="3">
        <v>4.3760000000000003</v>
      </c>
      <c r="N3209" s="3">
        <v>0.629</v>
      </c>
      <c r="O3209" s="3">
        <v>0</v>
      </c>
      <c r="P3209" s="3">
        <v>0.23200000000000001</v>
      </c>
      <c r="Q3209" s="3">
        <v>1.385</v>
      </c>
      <c r="R3209" s="3">
        <v>0.88800000000000001</v>
      </c>
      <c r="S3209" s="3">
        <v>0.77</v>
      </c>
      <c r="T3209" s="3" t="s">
        <v>3213</v>
      </c>
      <c r="U3209" s="3" t="s">
        <v>13896</v>
      </c>
      <c r="V3209" s="3">
        <v>473</v>
      </c>
      <c r="W3209" s="3" t="s">
        <v>13897</v>
      </c>
      <c r="X3209" s="3" t="s">
        <v>13898</v>
      </c>
      <c r="Y3209" s="3">
        <v>0</v>
      </c>
      <c r="Z3209" s="3">
        <v>100</v>
      </c>
      <c r="AA3209" s="3">
        <v>975.69600000000003</v>
      </c>
      <c r="AB3209" s="3">
        <v>473</v>
      </c>
      <c r="AC3209" s="3">
        <v>473</v>
      </c>
      <c r="AD3209" s="7">
        <f t="shared" si="400"/>
        <v>1</v>
      </c>
      <c r="AE3209" s="3">
        <f t="shared" si="407"/>
        <v>100</v>
      </c>
      <c r="AF3209" s="7">
        <f t="shared" si="401"/>
        <v>0</v>
      </c>
      <c r="AG3209" s="3" t="str">
        <f t="shared" si="402"/>
        <v/>
      </c>
      <c r="AH3209" s="7">
        <f t="shared" si="403"/>
        <v>0</v>
      </c>
      <c r="AI3209" s="3" t="str">
        <f t="shared" si="404"/>
        <v/>
      </c>
      <c r="AJ3209" s="7">
        <f t="shared" si="405"/>
        <v>0</v>
      </c>
      <c r="AK3209" s="3" t="str">
        <f t="shared" si="406"/>
        <v/>
      </c>
    </row>
    <row r="3210" spans="1:37" ht="20" x14ac:dyDescent="0.2">
      <c r="A3210" s="3" t="s">
        <v>3214</v>
      </c>
      <c r="B3210" s="3" t="s">
        <v>19806</v>
      </c>
      <c r="C3210" s="3" t="s">
        <v>19807</v>
      </c>
      <c r="D3210" s="3">
        <v>4.43085579813423</v>
      </c>
      <c r="E3210" s="3">
        <v>1.3267322438671201</v>
      </c>
      <c r="F3210" s="6">
        <v>7.4713872449784905E-11</v>
      </c>
      <c r="G3210" s="6">
        <v>6.7016146120620302E-10</v>
      </c>
      <c r="H3210" s="3">
        <v>0.29899999999999999</v>
      </c>
      <c r="I3210" s="3">
        <v>0.109</v>
      </c>
      <c r="J3210" s="3">
        <v>0</v>
      </c>
      <c r="K3210" s="3">
        <v>2.0339999999999998</v>
      </c>
      <c r="L3210" s="3">
        <v>2.3170000000000002</v>
      </c>
      <c r="M3210" s="3">
        <v>5.22</v>
      </c>
      <c r="N3210" s="3">
        <v>0.49299999999999999</v>
      </c>
      <c r="O3210" s="3">
        <v>0.10100000000000001</v>
      </c>
      <c r="P3210" s="3">
        <v>0.33100000000000002</v>
      </c>
      <c r="Q3210" s="3">
        <v>1.03</v>
      </c>
      <c r="R3210" s="3">
        <v>0.96599999999999997</v>
      </c>
      <c r="S3210" s="3">
        <v>0.82899999999999996</v>
      </c>
      <c r="T3210" s="3" t="s">
        <v>3214</v>
      </c>
      <c r="U3210" s="3" t="s">
        <v>6622</v>
      </c>
      <c r="V3210" s="3">
        <v>872</v>
      </c>
      <c r="W3210" s="3" t="s">
        <v>13899</v>
      </c>
      <c r="X3210" s="3" t="s">
        <v>13900</v>
      </c>
      <c r="Y3210" s="3">
        <v>0</v>
      </c>
      <c r="Z3210" s="3">
        <v>100</v>
      </c>
      <c r="AA3210" s="3">
        <v>1822.75</v>
      </c>
      <c r="AB3210" s="3">
        <v>871</v>
      </c>
      <c r="AC3210" s="3">
        <v>871</v>
      </c>
      <c r="AD3210" s="7">
        <f t="shared" si="400"/>
        <v>1</v>
      </c>
      <c r="AE3210" s="3">
        <f t="shared" si="407"/>
        <v>100</v>
      </c>
      <c r="AF3210" s="7">
        <f t="shared" si="401"/>
        <v>0</v>
      </c>
      <c r="AG3210" s="3" t="str">
        <f t="shared" si="402"/>
        <v/>
      </c>
      <c r="AH3210" s="7">
        <f t="shared" si="403"/>
        <v>0</v>
      </c>
      <c r="AI3210" s="3" t="str">
        <f t="shared" si="404"/>
        <v/>
      </c>
      <c r="AJ3210" s="7">
        <f t="shared" si="405"/>
        <v>0</v>
      </c>
      <c r="AK3210" s="3" t="str">
        <f t="shared" si="406"/>
        <v/>
      </c>
    </row>
    <row r="3211" spans="1:37" ht="20" x14ac:dyDescent="0.2">
      <c r="A3211" s="3" t="s">
        <v>3215</v>
      </c>
      <c r="B3211" s="3" t="s">
        <v>19806</v>
      </c>
      <c r="C3211" s="3" t="s">
        <v>19807</v>
      </c>
      <c r="D3211" s="3">
        <v>4.4307077480795298</v>
      </c>
      <c r="E3211" s="3">
        <v>3.53355957605029</v>
      </c>
      <c r="F3211" s="6">
        <v>7.1610826433443697E-20</v>
      </c>
      <c r="G3211" s="6">
        <v>2.7436122785687598E-18</v>
      </c>
      <c r="H3211" s="3">
        <v>0.99199999999999999</v>
      </c>
      <c r="I3211" s="3">
        <v>1.238</v>
      </c>
      <c r="J3211" s="3">
        <v>0.17599999999999999</v>
      </c>
      <c r="K3211" s="3">
        <v>13.212999999999999</v>
      </c>
      <c r="L3211" s="3">
        <v>13.022</v>
      </c>
      <c r="M3211" s="3">
        <v>26.856000000000002</v>
      </c>
      <c r="N3211" s="3">
        <v>1.7789999999999999</v>
      </c>
      <c r="O3211" s="3">
        <v>1.4590000000000001</v>
      </c>
      <c r="P3211" s="3">
        <v>1.881</v>
      </c>
      <c r="Q3211" s="3">
        <v>16.568000000000001</v>
      </c>
      <c r="R3211" s="3">
        <v>11.811999999999999</v>
      </c>
      <c r="S3211" s="3">
        <v>13.930999999999999</v>
      </c>
      <c r="T3211" s="3" t="s">
        <v>3215</v>
      </c>
      <c r="U3211" s="3" t="s">
        <v>13901</v>
      </c>
      <c r="V3211" s="3">
        <v>548</v>
      </c>
      <c r="W3211" s="3" t="s">
        <v>13902</v>
      </c>
      <c r="X3211" s="3" t="s">
        <v>13903</v>
      </c>
      <c r="Y3211" s="3">
        <v>0</v>
      </c>
      <c r="Z3211" s="3">
        <v>100</v>
      </c>
      <c r="AA3211" s="3">
        <v>1078.54</v>
      </c>
      <c r="AB3211" s="3">
        <v>533</v>
      </c>
      <c r="AC3211" s="3">
        <v>533</v>
      </c>
      <c r="AD3211" s="7">
        <f t="shared" si="400"/>
        <v>1</v>
      </c>
      <c r="AE3211" s="3">
        <f t="shared" si="407"/>
        <v>100</v>
      </c>
      <c r="AF3211" s="7">
        <f t="shared" si="401"/>
        <v>0</v>
      </c>
      <c r="AG3211" s="3" t="str">
        <f t="shared" si="402"/>
        <v/>
      </c>
      <c r="AH3211" s="7">
        <f t="shared" si="403"/>
        <v>0</v>
      </c>
      <c r="AI3211" s="3" t="str">
        <f t="shared" si="404"/>
        <v/>
      </c>
      <c r="AJ3211" s="7">
        <f t="shared" si="405"/>
        <v>0</v>
      </c>
      <c r="AK3211" s="3" t="str">
        <f t="shared" si="406"/>
        <v/>
      </c>
    </row>
    <row r="3212" spans="1:37" ht="20" x14ac:dyDescent="0.2">
      <c r="A3212" s="3" t="s">
        <v>3216</v>
      </c>
      <c r="B3212" s="3" t="s">
        <v>19806</v>
      </c>
      <c r="C3212" s="3" t="s">
        <v>19807</v>
      </c>
      <c r="D3212" s="3">
        <v>4.4294412118101096</v>
      </c>
      <c r="E3212" s="3">
        <v>4.2542685713938004</v>
      </c>
      <c r="F3212" s="6">
        <v>8.6334829883808105E-29</v>
      </c>
      <c r="G3212" s="6">
        <v>1.26584293604158E-26</v>
      </c>
      <c r="H3212" s="3">
        <v>1.387</v>
      </c>
      <c r="I3212" s="3">
        <v>3.6930000000000001</v>
      </c>
      <c r="J3212" s="3">
        <v>0.871</v>
      </c>
      <c r="K3212" s="3">
        <v>41.302</v>
      </c>
      <c r="L3212" s="3">
        <v>55.171999999999997</v>
      </c>
      <c r="M3212" s="3">
        <v>34.481999999999999</v>
      </c>
      <c r="N3212" s="3">
        <v>2.843</v>
      </c>
      <c r="O3212" s="3">
        <v>1.383</v>
      </c>
      <c r="P3212" s="3">
        <v>1.8140000000000001</v>
      </c>
      <c r="Q3212" s="3">
        <v>4.181</v>
      </c>
      <c r="R3212" s="3">
        <v>3.6640000000000001</v>
      </c>
      <c r="S3212" s="3">
        <v>4.0880000000000001</v>
      </c>
      <c r="T3212" s="3" t="s">
        <v>3216</v>
      </c>
      <c r="U3212" s="3" t="s">
        <v>6072</v>
      </c>
      <c r="V3212" s="3">
        <v>246</v>
      </c>
      <c r="W3212" s="3" t="s">
        <v>13904</v>
      </c>
      <c r="X3212" s="3" t="s">
        <v>13905</v>
      </c>
      <c r="Y3212" s="6">
        <v>4.0199999999999999E-95</v>
      </c>
      <c r="Z3212" s="3">
        <v>70.445344129999995</v>
      </c>
      <c r="AA3212" s="3">
        <v>291.96699999999998</v>
      </c>
      <c r="AB3212" s="3">
        <v>247</v>
      </c>
      <c r="AC3212" s="3">
        <v>174</v>
      </c>
      <c r="AD3212" s="7">
        <f t="shared" si="400"/>
        <v>1</v>
      </c>
      <c r="AE3212" s="3">
        <f t="shared" si="407"/>
        <v>70.445344129999995</v>
      </c>
      <c r="AF3212" s="7">
        <f t="shared" si="401"/>
        <v>0</v>
      </c>
      <c r="AG3212" s="3" t="str">
        <f t="shared" si="402"/>
        <v/>
      </c>
      <c r="AH3212" s="7">
        <f t="shared" si="403"/>
        <v>0</v>
      </c>
      <c r="AI3212" s="3" t="str">
        <f t="shared" si="404"/>
        <v/>
      </c>
      <c r="AJ3212" s="7">
        <f t="shared" si="405"/>
        <v>0</v>
      </c>
      <c r="AK3212" s="3" t="str">
        <f t="shared" si="406"/>
        <v/>
      </c>
    </row>
    <row r="3213" spans="1:37" ht="20" x14ac:dyDescent="0.2">
      <c r="A3213" s="3" t="s">
        <v>3217</v>
      </c>
      <c r="B3213" s="3" t="s">
        <v>19806</v>
      </c>
      <c r="C3213" s="3" t="s">
        <v>19807</v>
      </c>
      <c r="D3213" s="3">
        <v>4.4292952820719096</v>
      </c>
      <c r="E3213" s="3">
        <v>0.98057055623702705</v>
      </c>
      <c r="F3213" s="6">
        <v>5.1214458402508802E-12</v>
      </c>
      <c r="G3213" s="6">
        <v>5.4745437711227101E-11</v>
      </c>
      <c r="H3213" s="3">
        <v>0.125</v>
      </c>
      <c r="I3213" s="3">
        <v>0.28199999999999997</v>
      </c>
      <c r="J3213" s="3">
        <v>0</v>
      </c>
      <c r="K3213" s="3">
        <v>3.004</v>
      </c>
      <c r="L3213" s="3">
        <v>2.2029999999999998</v>
      </c>
      <c r="M3213" s="3">
        <v>4.1970000000000001</v>
      </c>
      <c r="N3213" s="3">
        <v>0.21299999999999999</v>
      </c>
      <c r="O3213" s="3">
        <v>0.127</v>
      </c>
      <c r="P3213" s="3">
        <v>0.124</v>
      </c>
      <c r="Q3213" s="3">
        <v>1.073</v>
      </c>
      <c r="R3213" s="3">
        <v>0.92300000000000004</v>
      </c>
      <c r="S3213" s="3">
        <v>1.0489999999999999</v>
      </c>
      <c r="T3213" s="3" t="s">
        <v>3217</v>
      </c>
      <c r="U3213" s="3" t="s">
        <v>13906</v>
      </c>
      <c r="V3213" s="3">
        <v>416</v>
      </c>
      <c r="W3213" s="3" t="s">
        <v>13907</v>
      </c>
      <c r="X3213" s="3" t="s">
        <v>13908</v>
      </c>
      <c r="Y3213" s="3">
        <v>0</v>
      </c>
      <c r="Z3213" s="3">
        <v>99.75961538</v>
      </c>
      <c r="AA3213" s="3">
        <v>837.41</v>
      </c>
      <c r="AB3213" s="3">
        <v>416</v>
      </c>
      <c r="AC3213" s="3">
        <v>415</v>
      </c>
      <c r="AD3213" s="7">
        <f t="shared" si="400"/>
        <v>1</v>
      </c>
      <c r="AE3213" s="3">
        <f t="shared" si="407"/>
        <v>99.75961538</v>
      </c>
      <c r="AF3213" s="7">
        <f t="shared" si="401"/>
        <v>0</v>
      </c>
      <c r="AG3213" s="3" t="str">
        <f t="shared" si="402"/>
        <v/>
      </c>
      <c r="AH3213" s="7">
        <f t="shared" si="403"/>
        <v>0</v>
      </c>
      <c r="AI3213" s="3" t="str">
        <f t="shared" si="404"/>
        <v/>
      </c>
      <c r="AJ3213" s="7">
        <f t="shared" si="405"/>
        <v>0</v>
      </c>
      <c r="AK3213" s="3" t="str">
        <f t="shared" si="406"/>
        <v/>
      </c>
    </row>
    <row r="3214" spans="1:37" ht="20" x14ac:dyDescent="0.2">
      <c r="A3214" s="3" t="s">
        <v>3218</v>
      </c>
      <c r="B3214" s="3" t="s">
        <v>19806</v>
      </c>
      <c r="C3214" s="3" t="s">
        <v>19807</v>
      </c>
      <c r="D3214" s="3">
        <v>4.4289838399901296</v>
      </c>
      <c r="E3214" s="3">
        <v>0.131830045527045</v>
      </c>
      <c r="F3214" s="6">
        <v>2.36654604691341E-7</v>
      </c>
      <c r="G3214" s="6">
        <v>1.2878757100770601E-6</v>
      </c>
      <c r="H3214" s="3">
        <v>6.7000000000000004E-2</v>
      </c>
      <c r="I3214" s="3">
        <v>7.5999999999999998E-2</v>
      </c>
      <c r="J3214" s="3">
        <v>7.3999999999999996E-2</v>
      </c>
      <c r="K3214" s="3">
        <v>1.1830000000000001</v>
      </c>
      <c r="L3214" s="3">
        <v>1.052</v>
      </c>
      <c r="M3214" s="3">
        <v>3.173</v>
      </c>
      <c r="N3214" s="3">
        <v>0</v>
      </c>
      <c r="O3214" s="3">
        <v>6.7000000000000004E-2</v>
      </c>
      <c r="P3214" s="3">
        <v>0.13300000000000001</v>
      </c>
      <c r="Q3214" s="3">
        <v>0.91800000000000004</v>
      </c>
      <c r="R3214" s="3">
        <v>0.67300000000000004</v>
      </c>
      <c r="S3214" s="3">
        <v>0.82099999999999995</v>
      </c>
      <c r="T3214" s="3" t="s">
        <v>3218</v>
      </c>
      <c r="U3214" s="3" t="s">
        <v>6024</v>
      </c>
      <c r="V3214" s="3">
        <v>105</v>
      </c>
      <c r="W3214" s="3" t="s">
        <v>6025</v>
      </c>
      <c r="X3214" s="3"/>
      <c r="Y3214" s="3"/>
      <c r="Z3214" s="3"/>
      <c r="AA3214" s="3"/>
      <c r="AB3214" s="3"/>
      <c r="AC3214" s="3"/>
      <c r="AD3214" s="7">
        <f t="shared" si="400"/>
        <v>0</v>
      </c>
      <c r="AE3214" s="3" t="str">
        <f t="shared" si="407"/>
        <v/>
      </c>
      <c r="AF3214" s="7">
        <f t="shared" si="401"/>
        <v>0</v>
      </c>
      <c r="AG3214" s="3" t="str">
        <f t="shared" si="402"/>
        <v/>
      </c>
      <c r="AH3214" s="7">
        <f t="shared" si="403"/>
        <v>0</v>
      </c>
      <c r="AI3214" s="3" t="str">
        <f t="shared" si="404"/>
        <v/>
      </c>
      <c r="AJ3214" s="7">
        <f t="shared" si="405"/>
        <v>0</v>
      </c>
      <c r="AK3214" s="3" t="str">
        <f t="shared" si="406"/>
        <v/>
      </c>
    </row>
    <row r="3215" spans="1:37" ht="20" x14ac:dyDescent="0.2">
      <c r="A3215" s="3" t="s">
        <v>3219</v>
      </c>
      <c r="B3215" s="3" t="s">
        <v>19806</v>
      </c>
      <c r="C3215" s="3" t="s">
        <v>19807</v>
      </c>
      <c r="D3215" s="3">
        <v>4.4284216375384702</v>
      </c>
      <c r="E3215" s="3">
        <v>0.140363422483267</v>
      </c>
      <c r="F3215" s="6">
        <v>4.3942536460125503E-9</v>
      </c>
      <c r="G3215" s="6">
        <v>3.0244087890418597E-8</v>
      </c>
      <c r="H3215" s="3">
        <v>0.14399999999999999</v>
      </c>
      <c r="I3215" s="3">
        <v>7.5999999999999998E-2</v>
      </c>
      <c r="J3215" s="3">
        <v>0</v>
      </c>
      <c r="K3215" s="3">
        <v>1.4359999999999999</v>
      </c>
      <c r="L3215" s="3">
        <v>1.72</v>
      </c>
      <c r="M3215" s="3">
        <v>2.3410000000000002</v>
      </c>
      <c r="N3215" s="3">
        <v>7.6999999999999999E-2</v>
      </c>
      <c r="O3215" s="3">
        <v>6.7000000000000004E-2</v>
      </c>
      <c r="P3215" s="3">
        <v>0.27300000000000002</v>
      </c>
      <c r="Q3215" s="3">
        <v>0.51100000000000001</v>
      </c>
      <c r="R3215" s="3">
        <v>0.51700000000000002</v>
      </c>
      <c r="S3215" s="3">
        <v>0.33900000000000002</v>
      </c>
      <c r="T3215" s="3" t="s">
        <v>13909</v>
      </c>
      <c r="U3215" s="3"/>
      <c r="V3215" s="3"/>
      <c r="W3215" s="3"/>
      <c r="X3215" s="3"/>
      <c r="Y3215" s="3"/>
      <c r="Z3215" s="3"/>
      <c r="AA3215" s="3"/>
      <c r="AB3215" s="3"/>
      <c r="AC3215" s="3"/>
      <c r="AD3215" s="7">
        <f t="shared" si="400"/>
        <v>0</v>
      </c>
      <c r="AE3215" s="3" t="str">
        <f t="shared" si="407"/>
        <v/>
      </c>
      <c r="AF3215" s="7">
        <f t="shared" si="401"/>
        <v>0</v>
      </c>
      <c r="AG3215" s="3" t="str">
        <f t="shared" si="402"/>
        <v/>
      </c>
      <c r="AH3215" s="7">
        <f t="shared" si="403"/>
        <v>0</v>
      </c>
      <c r="AI3215" s="3" t="str">
        <f t="shared" si="404"/>
        <v/>
      </c>
      <c r="AJ3215" s="7">
        <f t="shared" si="405"/>
        <v>0</v>
      </c>
      <c r="AK3215" s="3" t="str">
        <f t="shared" si="406"/>
        <v/>
      </c>
    </row>
    <row r="3216" spans="1:37" ht="20" x14ac:dyDescent="0.2">
      <c r="A3216" s="3" t="s">
        <v>3220</v>
      </c>
      <c r="B3216" s="3" t="s">
        <v>19806</v>
      </c>
      <c r="C3216" s="3" t="s">
        <v>19807</v>
      </c>
      <c r="D3216" s="3">
        <v>4.4283923801766498</v>
      </c>
      <c r="E3216" s="3">
        <v>0.151660912315734</v>
      </c>
      <c r="F3216" s="6">
        <v>1.02073026247347E-9</v>
      </c>
      <c r="G3216" s="6">
        <v>7.7205383964914293E-9</v>
      </c>
      <c r="H3216" s="3">
        <v>8.6999999999999994E-2</v>
      </c>
      <c r="I3216" s="3">
        <v>0.20599999999999999</v>
      </c>
      <c r="J3216" s="3">
        <v>0</v>
      </c>
      <c r="K3216" s="3">
        <v>2.4860000000000002</v>
      </c>
      <c r="L3216" s="3">
        <v>2.1179999999999999</v>
      </c>
      <c r="M3216" s="3">
        <v>2.5590000000000002</v>
      </c>
      <c r="N3216" s="3">
        <v>0.503</v>
      </c>
      <c r="O3216" s="3">
        <v>9.2999999999999999E-2</v>
      </c>
      <c r="P3216" s="3">
        <v>0.26500000000000001</v>
      </c>
      <c r="Q3216" s="3">
        <v>1.212</v>
      </c>
      <c r="R3216" s="3">
        <v>0.66400000000000003</v>
      </c>
      <c r="S3216" s="3">
        <v>1.1850000000000001</v>
      </c>
      <c r="T3216" s="3" t="s">
        <v>3220</v>
      </c>
      <c r="U3216" s="3" t="s">
        <v>13910</v>
      </c>
      <c r="V3216" s="3">
        <v>548</v>
      </c>
      <c r="W3216" s="3" t="s">
        <v>13911</v>
      </c>
      <c r="X3216" s="3" t="s">
        <v>13912</v>
      </c>
      <c r="Y3216" s="3">
        <v>0</v>
      </c>
      <c r="Z3216" s="3">
        <v>100</v>
      </c>
      <c r="AA3216" s="3">
        <v>1137.48</v>
      </c>
      <c r="AB3216" s="3">
        <v>548</v>
      </c>
      <c r="AC3216" s="3">
        <v>548</v>
      </c>
      <c r="AD3216" s="7">
        <f t="shared" si="400"/>
        <v>1</v>
      </c>
      <c r="AE3216" s="3">
        <f t="shared" si="407"/>
        <v>100</v>
      </c>
      <c r="AF3216" s="7">
        <f t="shared" si="401"/>
        <v>0</v>
      </c>
      <c r="AG3216" s="3" t="str">
        <f t="shared" si="402"/>
        <v/>
      </c>
      <c r="AH3216" s="7">
        <f t="shared" si="403"/>
        <v>0</v>
      </c>
      <c r="AI3216" s="3" t="str">
        <f t="shared" si="404"/>
        <v/>
      </c>
      <c r="AJ3216" s="7">
        <f t="shared" si="405"/>
        <v>0</v>
      </c>
      <c r="AK3216" s="3" t="str">
        <f t="shared" si="406"/>
        <v/>
      </c>
    </row>
    <row r="3217" spans="1:37" ht="20" x14ac:dyDescent="0.2">
      <c r="A3217" s="3" t="s">
        <v>3221</v>
      </c>
      <c r="B3217" s="3" t="s">
        <v>19806</v>
      </c>
      <c r="C3217" s="3" t="s">
        <v>19807</v>
      </c>
      <c r="D3217" s="3">
        <v>4.4283558822913696</v>
      </c>
      <c r="E3217" s="3">
        <v>2.1064830096855802</v>
      </c>
      <c r="F3217" s="6">
        <v>8.6928118318425506E-18</v>
      </c>
      <c r="G3217" s="6">
        <v>2.4144324447696002E-16</v>
      </c>
      <c r="H3217" s="3">
        <v>0.125</v>
      </c>
      <c r="I3217" s="3">
        <v>0.30399999999999999</v>
      </c>
      <c r="J3217" s="3">
        <v>2.8000000000000001E-2</v>
      </c>
      <c r="K3217" s="3">
        <v>3.323</v>
      </c>
      <c r="L3217" s="3">
        <v>2.573</v>
      </c>
      <c r="M3217" s="3">
        <v>4.2859999999999996</v>
      </c>
      <c r="N3217" s="3">
        <v>0.20300000000000001</v>
      </c>
      <c r="O3217" s="3">
        <v>9.2999999999999999E-2</v>
      </c>
      <c r="P3217" s="3">
        <v>0.23200000000000001</v>
      </c>
      <c r="Q3217" s="3">
        <v>1.35</v>
      </c>
      <c r="R3217" s="3">
        <v>1.0609999999999999</v>
      </c>
      <c r="S3217" s="3">
        <v>0.96499999999999997</v>
      </c>
      <c r="T3217" s="3" t="s">
        <v>13913</v>
      </c>
      <c r="U3217" s="3"/>
      <c r="V3217" s="3"/>
      <c r="W3217" s="3"/>
      <c r="X3217" s="3"/>
      <c r="Y3217" s="3"/>
      <c r="Z3217" s="3"/>
      <c r="AA3217" s="3"/>
      <c r="AB3217" s="3"/>
      <c r="AC3217" s="3"/>
      <c r="AD3217" s="7">
        <f t="shared" si="400"/>
        <v>0</v>
      </c>
      <c r="AE3217" s="3" t="str">
        <f t="shared" si="407"/>
        <v/>
      </c>
      <c r="AF3217" s="7">
        <f t="shared" si="401"/>
        <v>0</v>
      </c>
      <c r="AG3217" s="3" t="str">
        <f t="shared" si="402"/>
        <v/>
      </c>
      <c r="AH3217" s="7">
        <f t="shared" si="403"/>
        <v>0</v>
      </c>
      <c r="AI3217" s="3" t="str">
        <f t="shared" si="404"/>
        <v/>
      </c>
      <c r="AJ3217" s="7">
        <f t="shared" si="405"/>
        <v>0</v>
      </c>
      <c r="AK3217" s="3" t="str">
        <f t="shared" si="406"/>
        <v/>
      </c>
    </row>
    <row r="3218" spans="1:37" ht="20" x14ac:dyDescent="0.2">
      <c r="A3218" s="3" t="s">
        <v>3222</v>
      </c>
      <c r="B3218" s="3" t="s">
        <v>19806</v>
      </c>
      <c r="C3218" s="3" t="s">
        <v>19807</v>
      </c>
      <c r="D3218" s="3">
        <v>4.4276229222218202</v>
      </c>
      <c r="E3218" s="3">
        <v>2.7830511413253398</v>
      </c>
      <c r="F3218" s="6">
        <v>3.74979955656719E-25</v>
      </c>
      <c r="G3218" s="6">
        <v>3.3833620436872699E-23</v>
      </c>
      <c r="H3218" s="3">
        <v>0.29899999999999999</v>
      </c>
      <c r="I3218" s="3">
        <v>0.42399999999999999</v>
      </c>
      <c r="J3218" s="3">
        <v>0.19500000000000001</v>
      </c>
      <c r="K3218" s="3">
        <v>6.5540000000000003</v>
      </c>
      <c r="L3218" s="3">
        <v>5.1029999999999998</v>
      </c>
      <c r="M3218" s="3">
        <v>8.8670000000000009</v>
      </c>
      <c r="N3218" s="3">
        <v>0.66700000000000004</v>
      </c>
      <c r="O3218" s="3">
        <v>0.41299999999999998</v>
      </c>
      <c r="P3218" s="3">
        <v>0.32300000000000001</v>
      </c>
      <c r="Q3218" s="3">
        <v>1.9650000000000001</v>
      </c>
      <c r="R3218" s="3">
        <v>2.613</v>
      </c>
      <c r="S3218" s="3">
        <v>2.4119999999999999</v>
      </c>
      <c r="T3218" s="3" t="s">
        <v>13914</v>
      </c>
      <c r="U3218" s="3"/>
      <c r="V3218" s="3"/>
      <c r="W3218" s="3"/>
      <c r="X3218" s="3"/>
      <c r="Y3218" s="3"/>
      <c r="Z3218" s="3"/>
      <c r="AA3218" s="3"/>
      <c r="AB3218" s="3"/>
      <c r="AC3218" s="3"/>
      <c r="AD3218" s="7">
        <f t="shared" si="400"/>
        <v>0</v>
      </c>
      <c r="AE3218" s="3" t="str">
        <f t="shared" si="407"/>
        <v/>
      </c>
      <c r="AF3218" s="7">
        <f t="shared" si="401"/>
        <v>0</v>
      </c>
      <c r="AG3218" s="3" t="str">
        <f t="shared" si="402"/>
        <v/>
      </c>
      <c r="AH3218" s="7">
        <f t="shared" si="403"/>
        <v>0</v>
      </c>
      <c r="AI3218" s="3" t="str">
        <f t="shared" si="404"/>
        <v/>
      </c>
      <c r="AJ3218" s="7">
        <f t="shared" si="405"/>
        <v>0</v>
      </c>
      <c r="AK3218" s="3" t="str">
        <f t="shared" si="406"/>
        <v/>
      </c>
    </row>
    <row r="3219" spans="1:37" ht="20" x14ac:dyDescent="0.2">
      <c r="A3219" s="3" t="s">
        <v>3223</v>
      </c>
      <c r="B3219" s="3" t="s">
        <v>19806</v>
      </c>
      <c r="C3219" s="3" t="s">
        <v>19807</v>
      </c>
      <c r="D3219" s="3">
        <v>4.4274986513689196</v>
      </c>
      <c r="E3219" s="3">
        <v>0.130166400192468</v>
      </c>
      <c r="F3219" s="6">
        <v>1.4316997562627E-7</v>
      </c>
      <c r="G3219" s="6">
        <v>7.9778087825221295E-7</v>
      </c>
      <c r="H3219" s="3">
        <v>0.183</v>
      </c>
      <c r="I3219" s="3">
        <v>9.8000000000000004E-2</v>
      </c>
      <c r="J3219" s="3">
        <v>0</v>
      </c>
      <c r="K3219" s="3">
        <v>1.5549999999999999</v>
      </c>
      <c r="L3219" s="3">
        <v>1.5920000000000001</v>
      </c>
      <c r="M3219" s="3">
        <v>3.9540000000000002</v>
      </c>
      <c r="N3219" s="3">
        <v>0.20300000000000001</v>
      </c>
      <c r="O3219" s="3">
        <v>9.2999999999999999E-2</v>
      </c>
      <c r="P3219" s="3">
        <v>0</v>
      </c>
      <c r="Q3219" s="3">
        <v>0.441</v>
      </c>
      <c r="R3219" s="3">
        <v>0.55200000000000005</v>
      </c>
      <c r="S3219" s="3">
        <v>0.86299999999999999</v>
      </c>
      <c r="T3219" s="3" t="s">
        <v>3223</v>
      </c>
      <c r="U3219" s="3" t="s">
        <v>13915</v>
      </c>
      <c r="V3219" s="3">
        <v>304</v>
      </c>
      <c r="W3219" s="3" t="s">
        <v>13916</v>
      </c>
      <c r="X3219" s="3" t="s">
        <v>13917</v>
      </c>
      <c r="Y3219" s="6">
        <v>1.51E-140</v>
      </c>
      <c r="Z3219" s="3">
        <v>80.201342280000006</v>
      </c>
      <c r="AA3219" s="3">
        <v>420.23899999999998</v>
      </c>
      <c r="AB3219" s="3">
        <v>298</v>
      </c>
      <c r="AC3219" s="3">
        <v>239</v>
      </c>
      <c r="AD3219" s="7">
        <f t="shared" si="400"/>
        <v>0</v>
      </c>
      <c r="AE3219" s="3" t="str">
        <f t="shared" si="407"/>
        <v/>
      </c>
      <c r="AF3219" s="7">
        <f t="shared" si="401"/>
        <v>0</v>
      </c>
      <c r="AG3219" s="3" t="str">
        <f t="shared" si="402"/>
        <v/>
      </c>
      <c r="AH3219" s="7">
        <f t="shared" si="403"/>
        <v>0</v>
      </c>
      <c r="AI3219" s="3" t="str">
        <f t="shared" si="404"/>
        <v/>
      </c>
      <c r="AJ3219" s="7">
        <f t="shared" si="405"/>
        <v>0</v>
      </c>
      <c r="AK3219" s="3" t="str">
        <f t="shared" si="406"/>
        <v/>
      </c>
    </row>
    <row r="3220" spans="1:37" ht="20" x14ac:dyDescent="0.2">
      <c r="A3220" s="3" t="s">
        <v>3224</v>
      </c>
      <c r="B3220" s="3" t="s">
        <v>19806</v>
      </c>
      <c r="C3220" s="3" t="s">
        <v>19807</v>
      </c>
      <c r="D3220" s="3">
        <v>4.4273592255913004</v>
      </c>
      <c r="E3220" s="3">
        <v>1.62993171133288</v>
      </c>
      <c r="F3220" s="6">
        <v>1.53656815411582E-13</v>
      </c>
      <c r="G3220" s="6">
        <v>2.0891983502483399E-12</v>
      </c>
      <c r="H3220" s="3">
        <v>0.49099999999999999</v>
      </c>
      <c r="I3220" s="3">
        <v>0.23899999999999999</v>
      </c>
      <c r="J3220" s="3">
        <v>0</v>
      </c>
      <c r="K3220" s="3">
        <v>5.9290000000000003</v>
      </c>
      <c r="L3220" s="3">
        <v>3.3410000000000002</v>
      </c>
      <c r="M3220" s="3">
        <v>7.4850000000000003</v>
      </c>
      <c r="N3220" s="3">
        <v>0.377</v>
      </c>
      <c r="O3220" s="3">
        <v>0.27800000000000002</v>
      </c>
      <c r="P3220" s="3">
        <v>0.53900000000000003</v>
      </c>
      <c r="Q3220" s="3">
        <v>0.84</v>
      </c>
      <c r="R3220" s="3">
        <v>0.92300000000000004</v>
      </c>
      <c r="S3220" s="3">
        <v>1.8959999999999999</v>
      </c>
      <c r="T3220" s="3" t="s">
        <v>3224</v>
      </c>
      <c r="U3220" s="3" t="s">
        <v>13918</v>
      </c>
      <c r="V3220" s="3">
        <v>370</v>
      </c>
      <c r="W3220" s="3" t="s">
        <v>13919</v>
      </c>
      <c r="X3220" s="3" t="s">
        <v>13920</v>
      </c>
      <c r="Y3220" s="3">
        <v>0</v>
      </c>
      <c r="Z3220" s="3">
        <v>100</v>
      </c>
      <c r="AA3220" s="3">
        <v>708.36800000000005</v>
      </c>
      <c r="AB3220" s="3">
        <v>342</v>
      </c>
      <c r="AC3220" s="3">
        <v>342</v>
      </c>
      <c r="AD3220" s="7">
        <f t="shared" si="400"/>
        <v>1</v>
      </c>
      <c r="AE3220" s="3">
        <f t="shared" si="407"/>
        <v>100</v>
      </c>
      <c r="AF3220" s="7">
        <f t="shared" si="401"/>
        <v>0</v>
      </c>
      <c r="AG3220" s="3" t="str">
        <f t="shared" si="402"/>
        <v/>
      </c>
      <c r="AH3220" s="7">
        <f t="shared" si="403"/>
        <v>0</v>
      </c>
      <c r="AI3220" s="3" t="str">
        <f t="shared" si="404"/>
        <v/>
      </c>
      <c r="AJ3220" s="7">
        <f t="shared" si="405"/>
        <v>0</v>
      </c>
      <c r="AK3220" s="3" t="str">
        <f t="shared" si="406"/>
        <v/>
      </c>
    </row>
    <row r="3221" spans="1:37" ht="20" x14ac:dyDescent="0.2">
      <c r="A3221" s="3" t="s">
        <v>3225</v>
      </c>
      <c r="B3221" s="3" t="s">
        <v>19806</v>
      </c>
      <c r="C3221" s="3" t="s">
        <v>19807</v>
      </c>
      <c r="D3221" s="3">
        <v>4.4270299656418599</v>
      </c>
      <c r="E3221" s="3">
        <v>0.75162414028330504</v>
      </c>
      <c r="F3221" s="6">
        <v>6.79819571886912E-11</v>
      </c>
      <c r="G3221" s="6">
        <v>6.1356784503803304E-10</v>
      </c>
      <c r="H3221" s="3">
        <v>6.7000000000000004E-2</v>
      </c>
      <c r="I3221" s="3">
        <v>0.315</v>
      </c>
      <c r="J3221" s="3">
        <v>0</v>
      </c>
      <c r="K3221" s="3">
        <v>2.2469999999999999</v>
      </c>
      <c r="L3221" s="3">
        <v>2.6440000000000001</v>
      </c>
      <c r="M3221" s="3">
        <v>3.9790000000000001</v>
      </c>
      <c r="N3221" s="3">
        <v>0.23200000000000001</v>
      </c>
      <c r="O3221" s="3">
        <v>0.28699999999999998</v>
      </c>
      <c r="P3221" s="3">
        <v>0.34</v>
      </c>
      <c r="Q3221" s="3">
        <v>0.68400000000000005</v>
      </c>
      <c r="R3221" s="3">
        <v>0.77600000000000002</v>
      </c>
      <c r="S3221" s="3">
        <v>0.58399999999999996</v>
      </c>
      <c r="T3221" s="3" t="s">
        <v>13921</v>
      </c>
      <c r="U3221" s="3"/>
      <c r="V3221" s="3"/>
      <c r="W3221" s="3"/>
      <c r="X3221" s="3"/>
      <c r="Y3221" s="3"/>
      <c r="Z3221" s="3"/>
      <c r="AA3221" s="3"/>
      <c r="AB3221" s="3"/>
      <c r="AC3221" s="3"/>
      <c r="AD3221" s="7">
        <f t="shared" si="400"/>
        <v>0</v>
      </c>
      <c r="AE3221" s="3" t="str">
        <f t="shared" si="407"/>
        <v/>
      </c>
      <c r="AF3221" s="7">
        <f t="shared" si="401"/>
        <v>0</v>
      </c>
      <c r="AG3221" s="3" t="str">
        <f t="shared" si="402"/>
        <v/>
      </c>
      <c r="AH3221" s="7">
        <f t="shared" si="403"/>
        <v>0</v>
      </c>
      <c r="AI3221" s="3" t="str">
        <f t="shared" si="404"/>
        <v/>
      </c>
      <c r="AJ3221" s="7">
        <f t="shared" si="405"/>
        <v>0</v>
      </c>
      <c r="AK3221" s="3" t="str">
        <f t="shared" si="406"/>
        <v/>
      </c>
    </row>
    <row r="3222" spans="1:37" ht="20" x14ac:dyDescent="0.2">
      <c r="A3222" s="3" t="s">
        <v>3226</v>
      </c>
      <c r="B3222" s="3" t="s">
        <v>19806</v>
      </c>
      <c r="C3222" s="3" t="s">
        <v>19807</v>
      </c>
      <c r="D3222" s="3">
        <v>4.4264536831803403</v>
      </c>
      <c r="E3222" s="3">
        <v>1.3468769927303399</v>
      </c>
      <c r="F3222" s="6">
        <v>4.4559343246304502E-12</v>
      </c>
      <c r="G3222" s="6">
        <v>4.8018596854506999E-11</v>
      </c>
      <c r="H3222" s="3">
        <v>0.14399999999999999</v>
      </c>
      <c r="I3222" s="3">
        <v>0.40200000000000002</v>
      </c>
      <c r="J3222" s="3">
        <v>7.3999999999999996E-2</v>
      </c>
      <c r="K3222" s="3">
        <v>3.5760000000000001</v>
      </c>
      <c r="L3222" s="3">
        <v>3.2549999999999999</v>
      </c>
      <c r="M3222" s="3">
        <v>7.1269999999999998</v>
      </c>
      <c r="N3222" s="3">
        <v>0.39600000000000002</v>
      </c>
      <c r="O3222" s="3">
        <v>0.28699999999999998</v>
      </c>
      <c r="P3222" s="3">
        <v>0.34</v>
      </c>
      <c r="Q3222" s="3">
        <v>2.4319999999999999</v>
      </c>
      <c r="R3222" s="3">
        <v>2</v>
      </c>
      <c r="S3222" s="3">
        <v>2.8010000000000002</v>
      </c>
      <c r="T3222" s="3" t="s">
        <v>3226</v>
      </c>
      <c r="U3222" s="3" t="s">
        <v>6584</v>
      </c>
      <c r="V3222" s="3">
        <v>554</v>
      </c>
      <c r="W3222" s="3" t="s">
        <v>13922</v>
      </c>
      <c r="X3222" s="3" t="s">
        <v>13923</v>
      </c>
      <c r="Y3222" s="3">
        <v>0</v>
      </c>
      <c r="Z3222" s="3">
        <v>99.819494579999997</v>
      </c>
      <c r="AA3222" s="3">
        <v>1117.8399999999999</v>
      </c>
      <c r="AB3222" s="3">
        <v>554</v>
      </c>
      <c r="AC3222" s="3">
        <v>553</v>
      </c>
      <c r="AD3222" s="7">
        <f t="shared" si="400"/>
        <v>1</v>
      </c>
      <c r="AE3222" s="3">
        <f t="shared" si="407"/>
        <v>99.819494579999997</v>
      </c>
      <c r="AF3222" s="7">
        <f t="shared" si="401"/>
        <v>0</v>
      </c>
      <c r="AG3222" s="3" t="str">
        <f t="shared" si="402"/>
        <v/>
      </c>
      <c r="AH3222" s="7">
        <f t="shared" si="403"/>
        <v>0</v>
      </c>
      <c r="AI3222" s="3" t="str">
        <f t="shared" si="404"/>
        <v/>
      </c>
      <c r="AJ3222" s="7">
        <f t="shared" si="405"/>
        <v>0</v>
      </c>
      <c r="AK3222" s="3" t="str">
        <f t="shared" si="406"/>
        <v/>
      </c>
    </row>
    <row r="3223" spans="1:37" ht="20" x14ac:dyDescent="0.2">
      <c r="A3223" s="3" t="s">
        <v>3227</v>
      </c>
      <c r="B3223" s="3" t="s">
        <v>19806</v>
      </c>
      <c r="C3223" s="3" t="s">
        <v>19807</v>
      </c>
      <c r="D3223" s="3">
        <v>4.4257383680288003</v>
      </c>
      <c r="E3223" s="3">
        <v>0.48623652126118599</v>
      </c>
      <c r="F3223" s="6">
        <v>7.8963425254013799E-9</v>
      </c>
      <c r="G3223" s="6">
        <v>5.22941928332608E-8</v>
      </c>
      <c r="H3223" s="3">
        <v>0</v>
      </c>
      <c r="I3223" s="3">
        <v>0.33700000000000002</v>
      </c>
      <c r="J3223" s="3">
        <v>0</v>
      </c>
      <c r="K3223" s="3">
        <v>2.2200000000000002</v>
      </c>
      <c r="L3223" s="3">
        <v>1.7629999999999999</v>
      </c>
      <c r="M3223" s="3">
        <v>3.762</v>
      </c>
      <c r="N3223" s="3">
        <v>8.6999999999999994E-2</v>
      </c>
      <c r="O3223" s="3">
        <v>0</v>
      </c>
      <c r="P3223" s="3">
        <v>0.215</v>
      </c>
      <c r="Q3223" s="3">
        <v>0.36399999999999999</v>
      </c>
      <c r="R3223" s="3">
        <v>0.18099999999999999</v>
      </c>
      <c r="S3223" s="3">
        <v>0.89700000000000002</v>
      </c>
      <c r="T3223" s="3" t="s">
        <v>3227</v>
      </c>
      <c r="U3223" s="3" t="s">
        <v>13924</v>
      </c>
      <c r="V3223" s="3">
        <v>147</v>
      </c>
      <c r="W3223" s="3" t="s">
        <v>13925</v>
      </c>
      <c r="X3223" s="3" t="s">
        <v>13926</v>
      </c>
      <c r="Y3223" s="6">
        <v>6.5899999999999998E-103</v>
      </c>
      <c r="Z3223" s="3">
        <v>100</v>
      </c>
      <c r="AA3223" s="3">
        <v>303.90800000000002</v>
      </c>
      <c r="AB3223" s="3">
        <v>147</v>
      </c>
      <c r="AC3223" s="3">
        <v>147</v>
      </c>
      <c r="AD3223" s="7">
        <f t="shared" si="400"/>
        <v>1</v>
      </c>
      <c r="AE3223" s="3">
        <f t="shared" si="407"/>
        <v>100</v>
      </c>
      <c r="AF3223" s="7">
        <f t="shared" si="401"/>
        <v>0</v>
      </c>
      <c r="AG3223" s="3" t="str">
        <f t="shared" si="402"/>
        <v/>
      </c>
      <c r="AH3223" s="7">
        <f t="shared" si="403"/>
        <v>0</v>
      </c>
      <c r="AI3223" s="3" t="str">
        <f t="shared" si="404"/>
        <v/>
      </c>
      <c r="AJ3223" s="7">
        <f t="shared" si="405"/>
        <v>0</v>
      </c>
      <c r="AK3223" s="3" t="str">
        <f t="shared" si="406"/>
        <v/>
      </c>
    </row>
    <row r="3224" spans="1:37" ht="20" x14ac:dyDescent="0.2">
      <c r="A3224" s="3" t="s">
        <v>3228</v>
      </c>
      <c r="B3224" s="3" t="s">
        <v>19806</v>
      </c>
      <c r="C3224" s="3" t="s">
        <v>19807</v>
      </c>
      <c r="D3224" s="3">
        <v>4.4250971643251704</v>
      </c>
      <c r="E3224" s="3">
        <v>0.12444111298020601</v>
      </c>
      <c r="F3224" s="6">
        <v>9.5058536746129594E-8</v>
      </c>
      <c r="G3224" s="6">
        <v>5.4278228705237102E-7</v>
      </c>
      <c r="H3224" s="3">
        <v>0.69299999999999995</v>
      </c>
      <c r="I3224" s="3">
        <v>0</v>
      </c>
      <c r="J3224" s="3">
        <v>0</v>
      </c>
      <c r="K3224" s="3">
        <v>4.6790000000000003</v>
      </c>
      <c r="L3224" s="3">
        <v>3.9950000000000001</v>
      </c>
      <c r="M3224" s="3">
        <v>9.0589999999999993</v>
      </c>
      <c r="N3224" s="3">
        <v>0.754</v>
      </c>
      <c r="O3224" s="3">
        <v>0.22800000000000001</v>
      </c>
      <c r="P3224" s="3">
        <v>0</v>
      </c>
      <c r="Q3224" s="3">
        <v>1.6619999999999999</v>
      </c>
      <c r="R3224" s="3">
        <v>2.5</v>
      </c>
      <c r="S3224" s="3">
        <v>0.27100000000000002</v>
      </c>
      <c r="T3224" s="3" t="s">
        <v>3228</v>
      </c>
      <c r="U3224" s="3" t="s">
        <v>6630</v>
      </c>
      <c r="V3224" s="3">
        <v>369</v>
      </c>
      <c r="W3224" s="3" t="s">
        <v>13927</v>
      </c>
      <c r="X3224" s="3" t="s">
        <v>13928</v>
      </c>
      <c r="Y3224" s="3">
        <v>0</v>
      </c>
      <c r="Z3224" s="3">
        <v>100</v>
      </c>
      <c r="AA3224" s="3">
        <v>754.59199999999998</v>
      </c>
      <c r="AB3224" s="3">
        <v>369</v>
      </c>
      <c r="AC3224" s="3">
        <v>369</v>
      </c>
      <c r="AD3224" s="7">
        <f t="shared" si="400"/>
        <v>0</v>
      </c>
      <c r="AE3224" s="3" t="str">
        <f t="shared" si="407"/>
        <v/>
      </c>
      <c r="AF3224" s="7">
        <f t="shared" si="401"/>
        <v>0</v>
      </c>
      <c r="AG3224" s="3" t="str">
        <f t="shared" si="402"/>
        <v/>
      </c>
      <c r="AH3224" s="7">
        <f t="shared" si="403"/>
        <v>0</v>
      </c>
      <c r="AI3224" s="3" t="str">
        <f t="shared" si="404"/>
        <v/>
      </c>
      <c r="AJ3224" s="7">
        <f t="shared" si="405"/>
        <v>1</v>
      </c>
      <c r="AK3224" s="3">
        <f t="shared" si="406"/>
        <v>100</v>
      </c>
    </row>
    <row r="3225" spans="1:37" ht="20" x14ac:dyDescent="0.2">
      <c r="A3225" s="3" t="s">
        <v>3229</v>
      </c>
      <c r="B3225" s="3" t="s">
        <v>19806</v>
      </c>
      <c r="C3225" s="3" t="s">
        <v>19807</v>
      </c>
      <c r="D3225" s="3">
        <v>4.4250537120726703</v>
      </c>
      <c r="E3225" s="3">
        <v>5.2620726868402503</v>
      </c>
      <c r="F3225" s="6">
        <v>1.0236230751822499E-23</v>
      </c>
      <c r="G3225" s="6">
        <v>7.2262576212576304E-22</v>
      </c>
      <c r="H3225" s="3">
        <v>7.7809999999999997</v>
      </c>
      <c r="I3225" s="3">
        <v>14.032</v>
      </c>
      <c r="J3225" s="3">
        <v>3.2879999999999998</v>
      </c>
      <c r="K3225" s="3">
        <v>170.273</v>
      </c>
      <c r="L3225" s="3">
        <v>111.40900000000001</v>
      </c>
      <c r="M3225" s="3">
        <v>270.96600000000001</v>
      </c>
      <c r="N3225" s="3">
        <v>15.645</v>
      </c>
      <c r="O3225" s="3">
        <v>8.891</v>
      </c>
      <c r="P3225" s="3">
        <v>20.175000000000001</v>
      </c>
      <c r="Q3225" s="3">
        <v>133.94999999999999</v>
      </c>
      <c r="R3225" s="3">
        <v>119.96</v>
      </c>
      <c r="S3225" s="3">
        <v>131.89699999999999</v>
      </c>
      <c r="T3225" s="3" t="s">
        <v>3229</v>
      </c>
      <c r="U3225" s="3" t="s">
        <v>13929</v>
      </c>
      <c r="V3225" s="3">
        <v>442</v>
      </c>
      <c r="W3225" s="3" t="s">
        <v>13930</v>
      </c>
      <c r="X3225" s="3" t="s">
        <v>13931</v>
      </c>
      <c r="Y3225" s="3">
        <v>0</v>
      </c>
      <c r="Z3225" s="3">
        <v>100</v>
      </c>
      <c r="AA3225" s="3">
        <v>892.87800000000004</v>
      </c>
      <c r="AB3225" s="3">
        <v>442</v>
      </c>
      <c r="AC3225" s="3">
        <v>442</v>
      </c>
      <c r="AD3225" s="7">
        <f t="shared" si="400"/>
        <v>1</v>
      </c>
      <c r="AE3225" s="3">
        <f t="shared" si="407"/>
        <v>100</v>
      </c>
      <c r="AF3225" s="7">
        <f t="shared" si="401"/>
        <v>0</v>
      </c>
      <c r="AG3225" s="3" t="str">
        <f t="shared" si="402"/>
        <v/>
      </c>
      <c r="AH3225" s="7">
        <f t="shared" si="403"/>
        <v>0</v>
      </c>
      <c r="AI3225" s="3" t="str">
        <f t="shared" si="404"/>
        <v/>
      </c>
      <c r="AJ3225" s="7">
        <f t="shared" si="405"/>
        <v>0</v>
      </c>
      <c r="AK3225" s="3" t="str">
        <f t="shared" si="406"/>
        <v/>
      </c>
    </row>
    <row r="3226" spans="1:37" ht="20" x14ac:dyDescent="0.2">
      <c r="A3226" s="3" t="s">
        <v>3230</v>
      </c>
      <c r="B3226" s="3" t="s">
        <v>19806</v>
      </c>
      <c r="C3226" s="3" t="s">
        <v>19807</v>
      </c>
      <c r="D3226" s="3">
        <v>4.4240820936628804</v>
      </c>
      <c r="E3226" s="3">
        <v>1.98993523511495</v>
      </c>
      <c r="F3226" s="6">
        <v>7.4305862294211201E-18</v>
      </c>
      <c r="G3226" s="6">
        <v>2.08090530981319E-16</v>
      </c>
      <c r="H3226" s="3">
        <v>1.03</v>
      </c>
      <c r="I3226" s="3">
        <v>1.151</v>
      </c>
      <c r="J3226" s="3">
        <v>0.17599999999999999</v>
      </c>
      <c r="K3226" s="3">
        <v>16.244</v>
      </c>
      <c r="L3226" s="3">
        <v>13.505000000000001</v>
      </c>
      <c r="M3226" s="3">
        <v>23.082000000000001</v>
      </c>
      <c r="N3226" s="3">
        <v>1.3149999999999999</v>
      </c>
      <c r="O3226" s="3">
        <v>0.68300000000000005</v>
      </c>
      <c r="P3226" s="3">
        <v>0.32300000000000001</v>
      </c>
      <c r="Q3226" s="3">
        <v>2.891</v>
      </c>
      <c r="R3226" s="3">
        <v>5.7939999999999996</v>
      </c>
      <c r="S3226" s="3">
        <v>6.6609999999999996</v>
      </c>
      <c r="T3226" s="3" t="s">
        <v>3230</v>
      </c>
      <c r="U3226" s="3" t="s">
        <v>13932</v>
      </c>
      <c r="V3226" s="3">
        <v>265</v>
      </c>
      <c r="W3226" s="3" t="s">
        <v>13933</v>
      </c>
      <c r="X3226" s="3" t="s">
        <v>13934</v>
      </c>
      <c r="Y3226" s="3">
        <v>0</v>
      </c>
      <c r="Z3226" s="3">
        <v>99.622641509999994</v>
      </c>
      <c r="AA3226" s="3">
        <v>547.74</v>
      </c>
      <c r="AB3226" s="3">
        <v>265</v>
      </c>
      <c r="AC3226" s="3">
        <v>264</v>
      </c>
      <c r="AD3226" s="7">
        <f t="shared" si="400"/>
        <v>1</v>
      </c>
      <c r="AE3226" s="3">
        <f t="shared" si="407"/>
        <v>99.622641509999994</v>
      </c>
      <c r="AF3226" s="7">
        <f t="shared" si="401"/>
        <v>0</v>
      </c>
      <c r="AG3226" s="3" t="str">
        <f t="shared" si="402"/>
        <v/>
      </c>
      <c r="AH3226" s="7">
        <f t="shared" si="403"/>
        <v>0</v>
      </c>
      <c r="AI3226" s="3" t="str">
        <f t="shared" si="404"/>
        <v/>
      </c>
      <c r="AJ3226" s="7">
        <f t="shared" si="405"/>
        <v>0</v>
      </c>
      <c r="AK3226" s="3" t="str">
        <f t="shared" si="406"/>
        <v/>
      </c>
    </row>
    <row r="3227" spans="1:37" ht="20" x14ac:dyDescent="0.2">
      <c r="A3227" s="3" t="s">
        <v>3231</v>
      </c>
      <c r="B3227" s="3" t="s">
        <v>19806</v>
      </c>
      <c r="C3227" s="3" t="s">
        <v>19807</v>
      </c>
      <c r="D3227" s="3">
        <v>4.42399459495826</v>
      </c>
      <c r="E3227" s="3">
        <v>-0.28053940771968999</v>
      </c>
      <c r="F3227" s="6">
        <v>2.5812706674316198E-7</v>
      </c>
      <c r="G3227" s="6">
        <v>1.39873294706636E-6</v>
      </c>
      <c r="H3227" s="3">
        <v>0</v>
      </c>
      <c r="I3227" s="3">
        <v>0.14099999999999999</v>
      </c>
      <c r="J3227" s="3">
        <v>0</v>
      </c>
      <c r="K3227" s="3">
        <v>0.86399999999999999</v>
      </c>
      <c r="L3227" s="3">
        <v>1.2509999999999999</v>
      </c>
      <c r="M3227" s="3">
        <v>1.369</v>
      </c>
      <c r="N3227" s="3">
        <v>6.8000000000000005E-2</v>
      </c>
      <c r="O3227" s="3">
        <v>0</v>
      </c>
      <c r="P3227" s="3">
        <v>0</v>
      </c>
      <c r="Q3227" s="3">
        <v>0.61499999999999999</v>
      </c>
      <c r="R3227" s="3">
        <v>0.53500000000000003</v>
      </c>
      <c r="S3227" s="3">
        <v>0.22</v>
      </c>
      <c r="T3227" s="3" t="s">
        <v>3231</v>
      </c>
      <c r="U3227" s="3" t="s">
        <v>13935</v>
      </c>
      <c r="V3227" s="3">
        <v>468</v>
      </c>
      <c r="W3227" s="3" t="s">
        <v>13936</v>
      </c>
      <c r="X3227" s="3" t="s">
        <v>13937</v>
      </c>
      <c r="Y3227" s="3">
        <v>0</v>
      </c>
      <c r="Z3227" s="3">
        <v>100</v>
      </c>
      <c r="AA3227" s="3">
        <v>971.45899999999995</v>
      </c>
      <c r="AB3227" s="3">
        <v>468</v>
      </c>
      <c r="AC3227" s="3">
        <v>468</v>
      </c>
      <c r="AD3227" s="7">
        <f t="shared" si="400"/>
        <v>1</v>
      </c>
      <c r="AE3227" s="3">
        <f t="shared" si="407"/>
        <v>100</v>
      </c>
      <c r="AF3227" s="7">
        <f t="shared" si="401"/>
        <v>0</v>
      </c>
      <c r="AG3227" s="3" t="str">
        <f t="shared" si="402"/>
        <v/>
      </c>
      <c r="AH3227" s="7">
        <f t="shared" si="403"/>
        <v>0</v>
      </c>
      <c r="AI3227" s="3" t="str">
        <f t="shared" si="404"/>
        <v/>
      </c>
      <c r="AJ3227" s="7">
        <f t="shared" si="405"/>
        <v>0</v>
      </c>
      <c r="AK3227" s="3" t="str">
        <f t="shared" si="406"/>
        <v/>
      </c>
    </row>
    <row r="3228" spans="1:37" ht="20" x14ac:dyDescent="0.2">
      <c r="A3228" s="3" t="s">
        <v>3232</v>
      </c>
      <c r="B3228" s="3" t="s">
        <v>19806</v>
      </c>
      <c r="C3228" s="3" t="s">
        <v>19807</v>
      </c>
      <c r="D3228" s="3">
        <v>4.4238998437406796</v>
      </c>
      <c r="E3228" s="3">
        <v>0.14237344235454999</v>
      </c>
      <c r="F3228" s="6">
        <v>7.5031603053454902E-9</v>
      </c>
      <c r="G3228" s="6">
        <v>4.9809290342211898E-8</v>
      </c>
      <c r="H3228" s="3">
        <v>6.7000000000000004E-2</v>
      </c>
      <c r="I3228" s="3">
        <v>0.16300000000000001</v>
      </c>
      <c r="J3228" s="3">
        <v>0</v>
      </c>
      <c r="K3228" s="3">
        <v>1.2889999999999999</v>
      </c>
      <c r="L3228" s="3">
        <v>1.99</v>
      </c>
      <c r="M3228" s="3">
        <v>2.2650000000000001</v>
      </c>
      <c r="N3228" s="3">
        <v>0</v>
      </c>
      <c r="O3228" s="3">
        <v>0</v>
      </c>
      <c r="P3228" s="3">
        <v>0.13300000000000001</v>
      </c>
      <c r="Q3228" s="3">
        <v>0.60599999999999998</v>
      </c>
      <c r="R3228" s="3">
        <v>0.34499999999999997</v>
      </c>
      <c r="S3228" s="3">
        <v>0.66900000000000004</v>
      </c>
      <c r="T3228" s="3" t="s">
        <v>3232</v>
      </c>
      <c r="U3228" s="3" t="s">
        <v>13938</v>
      </c>
      <c r="V3228" s="3">
        <v>537</v>
      </c>
      <c r="W3228" s="3" t="s">
        <v>13939</v>
      </c>
      <c r="X3228" s="3" t="s">
        <v>13940</v>
      </c>
      <c r="Y3228" s="3">
        <v>0</v>
      </c>
      <c r="Z3228" s="3">
        <v>100</v>
      </c>
      <c r="AA3228" s="3">
        <v>1090.49</v>
      </c>
      <c r="AB3228" s="3">
        <v>537</v>
      </c>
      <c r="AC3228" s="3">
        <v>537</v>
      </c>
      <c r="AD3228" s="7">
        <f t="shared" si="400"/>
        <v>1</v>
      </c>
      <c r="AE3228" s="3">
        <f t="shared" si="407"/>
        <v>100</v>
      </c>
      <c r="AF3228" s="7">
        <f t="shared" si="401"/>
        <v>0</v>
      </c>
      <c r="AG3228" s="3" t="str">
        <f t="shared" si="402"/>
        <v/>
      </c>
      <c r="AH3228" s="7">
        <f t="shared" si="403"/>
        <v>0</v>
      </c>
      <c r="AI3228" s="3" t="str">
        <f t="shared" si="404"/>
        <v/>
      </c>
      <c r="AJ3228" s="7">
        <f t="shared" si="405"/>
        <v>0</v>
      </c>
      <c r="AK3228" s="3" t="str">
        <f t="shared" si="406"/>
        <v/>
      </c>
    </row>
    <row r="3229" spans="1:37" ht="20" x14ac:dyDescent="0.2">
      <c r="A3229" s="3" t="s">
        <v>3233</v>
      </c>
      <c r="B3229" s="3" t="s">
        <v>19806</v>
      </c>
      <c r="C3229" s="3" t="s">
        <v>19807</v>
      </c>
      <c r="D3229" s="3">
        <v>4.4236027790530104</v>
      </c>
      <c r="E3229" s="3">
        <v>3.4986327171090901</v>
      </c>
      <c r="F3229" s="6">
        <v>1.0041165980410199E-25</v>
      </c>
      <c r="G3229" s="6">
        <v>9.6906784463471595E-24</v>
      </c>
      <c r="H3229" s="3">
        <v>0.68400000000000005</v>
      </c>
      <c r="I3229" s="3">
        <v>1.097</v>
      </c>
      <c r="J3229" s="3">
        <v>0.13900000000000001</v>
      </c>
      <c r="K3229" s="3">
        <v>19.169</v>
      </c>
      <c r="L3229" s="3">
        <v>12.51</v>
      </c>
      <c r="M3229" s="3">
        <v>11.349</v>
      </c>
      <c r="N3229" s="3">
        <v>1.518</v>
      </c>
      <c r="O3229" s="3">
        <v>0.86899999999999999</v>
      </c>
      <c r="P3229" s="3">
        <v>2.1379999999999999</v>
      </c>
      <c r="Q3229" s="3">
        <v>15.339</v>
      </c>
      <c r="R3229" s="3">
        <v>14.484999999999999</v>
      </c>
      <c r="S3229" s="3">
        <v>15.632</v>
      </c>
      <c r="T3229" s="3" t="s">
        <v>3233</v>
      </c>
      <c r="U3229" s="3" t="s">
        <v>11937</v>
      </c>
      <c r="V3229" s="3">
        <v>424</v>
      </c>
      <c r="W3229" s="3" t="s">
        <v>13941</v>
      </c>
      <c r="X3229" s="3" t="s">
        <v>13942</v>
      </c>
      <c r="Y3229" s="3">
        <v>0</v>
      </c>
      <c r="Z3229" s="3">
        <v>100</v>
      </c>
      <c r="AA3229" s="3">
        <v>876.31500000000005</v>
      </c>
      <c r="AB3229" s="3">
        <v>424</v>
      </c>
      <c r="AC3229" s="3">
        <v>424</v>
      </c>
      <c r="AD3229" s="7">
        <f t="shared" si="400"/>
        <v>1</v>
      </c>
      <c r="AE3229" s="3">
        <f t="shared" si="407"/>
        <v>100</v>
      </c>
      <c r="AF3229" s="7">
        <f t="shared" si="401"/>
        <v>0</v>
      </c>
      <c r="AG3229" s="3" t="str">
        <f t="shared" si="402"/>
        <v/>
      </c>
      <c r="AH3229" s="7">
        <f t="shared" si="403"/>
        <v>0</v>
      </c>
      <c r="AI3229" s="3" t="str">
        <f t="shared" si="404"/>
        <v/>
      </c>
      <c r="AJ3229" s="7">
        <f t="shared" si="405"/>
        <v>0</v>
      </c>
      <c r="AK3229" s="3" t="str">
        <f t="shared" si="406"/>
        <v/>
      </c>
    </row>
    <row r="3230" spans="1:37" ht="20" x14ac:dyDescent="0.2">
      <c r="A3230" s="3" t="s">
        <v>3234</v>
      </c>
      <c r="B3230" s="3" t="s">
        <v>19806</v>
      </c>
      <c r="C3230" s="3" t="s">
        <v>19807</v>
      </c>
      <c r="D3230" s="3">
        <v>4.4231804310871699</v>
      </c>
      <c r="E3230" s="3">
        <v>0.13858168301557799</v>
      </c>
      <c r="F3230" s="6">
        <v>8.6248224298570899E-9</v>
      </c>
      <c r="G3230" s="6">
        <v>5.6712205615211697E-8</v>
      </c>
      <c r="H3230" s="3">
        <v>8.6999999999999994E-2</v>
      </c>
      <c r="I3230" s="3">
        <v>9.8000000000000004E-2</v>
      </c>
      <c r="J3230" s="3">
        <v>9.2999999999999999E-2</v>
      </c>
      <c r="K3230" s="3">
        <v>2.2730000000000001</v>
      </c>
      <c r="L3230" s="3">
        <v>1.5920000000000001</v>
      </c>
      <c r="M3230" s="3">
        <v>3.2629999999999999</v>
      </c>
      <c r="N3230" s="3">
        <v>9.7000000000000003E-2</v>
      </c>
      <c r="O3230" s="3">
        <v>9.2999999999999999E-2</v>
      </c>
      <c r="P3230" s="3">
        <v>0</v>
      </c>
      <c r="Q3230" s="3">
        <v>0.55400000000000005</v>
      </c>
      <c r="R3230" s="3">
        <v>0.224</v>
      </c>
      <c r="S3230" s="3">
        <v>0.22</v>
      </c>
      <c r="T3230" s="3" t="s">
        <v>3234</v>
      </c>
      <c r="U3230" s="3" t="s">
        <v>12227</v>
      </c>
      <c r="V3230" s="3">
        <v>320</v>
      </c>
      <c r="W3230" s="3" t="s">
        <v>13943</v>
      </c>
      <c r="X3230" s="3" t="s">
        <v>13944</v>
      </c>
      <c r="Y3230" s="3">
        <v>0</v>
      </c>
      <c r="Z3230" s="3">
        <v>99.6875</v>
      </c>
      <c r="AA3230" s="3">
        <v>658.67700000000002</v>
      </c>
      <c r="AB3230" s="3">
        <v>320</v>
      </c>
      <c r="AC3230" s="3">
        <v>319</v>
      </c>
      <c r="AD3230" s="7">
        <f t="shared" si="400"/>
        <v>1</v>
      </c>
      <c r="AE3230" s="3">
        <f t="shared" si="407"/>
        <v>99.6875</v>
      </c>
      <c r="AF3230" s="7">
        <f t="shared" si="401"/>
        <v>0</v>
      </c>
      <c r="AG3230" s="3" t="str">
        <f t="shared" si="402"/>
        <v/>
      </c>
      <c r="AH3230" s="7">
        <f t="shared" si="403"/>
        <v>0</v>
      </c>
      <c r="AI3230" s="3" t="str">
        <f t="shared" si="404"/>
        <v/>
      </c>
      <c r="AJ3230" s="7">
        <f t="shared" si="405"/>
        <v>0</v>
      </c>
      <c r="AK3230" s="3" t="str">
        <f t="shared" si="406"/>
        <v/>
      </c>
    </row>
    <row r="3231" spans="1:37" ht="20" x14ac:dyDescent="0.2">
      <c r="A3231" s="3" t="s">
        <v>3235</v>
      </c>
      <c r="B3231" s="3" t="s">
        <v>19806</v>
      </c>
      <c r="C3231" s="3" t="s">
        <v>19807</v>
      </c>
      <c r="D3231" s="3">
        <v>4.4221447834489496</v>
      </c>
      <c r="E3231" s="3">
        <v>2.4837026925061401</v>
      </c>
      <c r="F3231" s="6">
        <v>2.81013642562697E-13</v>
      </c>
      <c r="G3231" s="6">
        <v>3.6639901912075997E-12</v>
      </c>
      <c r="H3231" s="3">
        <v>0.34699999999999998</v>
      </c>
      <c r="I3231" s="3">
        <v>0.11899999999999999</v>
      </c>
      <c r="J3231" s="3">
        <v>0.21299999999999999</v>
      </c>
      <c r="K3231" s="3">
        <v>2.8980000000000001</v>
      </c>
      <c r="L3231" s="3">
        <v>2.9710000000000001</v>
      </c>
      <c r="M3231" s="3">
        <v>9.468</v>
      </c>
      <c r="N3231" s="3">
        <v>0.54100000000000004</v>
      </c>
      <c r="O3231" s="3">
        <v>0.27800000000000002</v>
      </c>
      <c r="P3231" s="3">
        <v>9.9000000000000005E-2</v>
      </c>
      <c r="Q3231" s="3">
        <v>1.359</v>
      </c>
      <c r="R3231" s="3">
        <v>1.2330000000000001</v>
      </c>
      <c r="S3231" s="3">
        <v>1.1599999999999999</v>
      </c>
      <c r="T3231" s="3" t="s">
        <v>3235</v>
      </c>
      <c r="U3231" s="3" t="s">
        <v>13945</v>
      </c>
      <c r="V3231" s="3">
        <v>120</v>
      </c>
      <c r="W3231" s="3" t="s">
        <v>13946</v>
      </c>
      <c r="X3231" s="3" t="s">
        <v>13947</v>
      </c>
      <c r="Y3231" s="6">
        <v>2.43E-54</v>
      </c>
      <c r="Z3231" s="3">
        <v>100</v>
      </c>
      <c r="AA3231" s="3">
        <v>182.185</v>
      </c>
      <c r="AB3231" s="3">
        <v>87</v>
      </c>
      <c r="AC3231" s="3">
        <v>87</v>
      </c>
      <c r="AD3231" s="7">
        <f t="shared" si="400"/>
        <v>0</v>
      </c>
      <c r="AE3231" s="3" t="str">
        <f t="shared" si="407"/>
        <v/>
      </c>
      <c r="AF3231" s="7">
        <f t="shared" si="401"/>
        <v>0</v>
      </c>
      <c r="AG3231" s="3" t="str">
        <f t="shared" si="402"/>
        <v/>
      </c>
      <c r="AH3231" s="7">
        <f t="shared" si="403"/>
        <v>0</v>
      </c>
      <c r="AI3231" s="3" t="str">
        <f t="shared" si="404"/>
        <v/>
      </c>
      <c r="AJ3231" s="7">
        <f t="shared" si="405"/>
        <v>1</v>
      </c>
      <c r="AK3231" s="3">
        <f t="shared" si="406"/>
        <v>100</v>
      </c>
    </row>
    <row r="3232" spans="1:37" ht="20" x14ac:dyDescent="0.2">
      <c r="A3232" s="3" t="s">
        <v>3236</v>
      </c>
      <c r="B3232" s="3" t="s">
        <v>19806</v>
      </c>
      <c r="C3232" s="3" t="s">
        <v>19807</v>
      </c>
      <c r="D3232" s="3">
        <v>4.4211997853056397</v>
      </c>
      <c r="E3232" s="3">
        <v>0.153050199875573</v>
      </c>
      <c r="F3232" s="6">
        <v>1.25381488637379E-8</v>
      </c>
      <c r="G3232" s="6">
        <v>8.0466314372351596E-8</v>
      </c>
      <c r="H3232" s="3">
        <v>0</v>
      </c>
      <c r="I3232" s="3">
        <v>0.25</v>
      </c>
      <c r="J3232" s="3">
        <v>0</v>
      </c>
      <c r="K3232" s="3">
        <v>2.1930000000000001</v>
      </c>
      <c r="L3232" s="3">
        <v>1.294</v>
      </c>
      <c r="M3232" s="3">
        <v>2.38</v>
      </c>
      <c r="N3232" s="3">
        <v>7.6999999999999999E-2</v>
      </c>
      <c r="O3232" s="3">
        <v>0.152</v>
      </c>
      <c r="P3232" s="3">
        <v>0.14099999999999999</v>
      </c>
      <c r="Q3232" s="3">
        <v>1.8009999999999999</v>
      </c>
      <c r="R3232" s="3">
        <v>0.90500000000000003</v>
      </c>
      <c r="S3232" s="3">
        <v>1.498</v>
      </c>
      <c r="T3232" s="3" t="s">
        <v>3236</v>
      </c>
      <c r="U3232" s="3" t="s">
        <v>13948</v>
      </c>
      <c r="V3232" s="3">
        <v>290</v>
      </c>
      <c r="W3232" s="3" t="s">
        <v>13949</v>
      </c>
      <c r="X3232" s="3" t="s">
        <v>13950</v>
      </c>
      <c r="Y3232" s="3">
        <v>0</v>
      </c>
      <c r="Z3232" s="3">
        <v>97.586206899999993</v>
      </c>
      <c r="AA3232" s="3">
        <v>541.96199999999999</v>
      </c>
      <c r="AB3232" s="3">
        <v>290</v>
      </c>
      <c r="AC3232" s="3">
        <v>283</v>
      </c>
      <c r="AD3232" s="7">
        <f t="shared" si="400"/>
        <v>1</v>
      </c>
      <c r="AE3232" s="3">
        <f t="shared" si="407"/>
        <v>97.586206899999993</v>
      </c>
      <c r="AF3232" s="7">
        <f t="shared" si="401"/>
        <v>0</v>
      </c>
      <c r="AG3232" s="3" t="str">
        <f t="shared" si="402"/>
        <v/>
      </c>
      <c r="AH3232" s="7">
        <f t="shared" si="403"/>
        <v>0</v>
      </c>
      <c r="AI3232" s="3" t="str">
        <f t="shared" si="404"/>
        <v/>
      </c>
      <c r="AJ3232" s="7">
        <f t="shared" si="405"/>
        <v>0</v>
      </c>
      <c r="AK3232" s="3" t="str">
        <f t="shared" si="406"/>
        <v/>
      </c>
    </row>
    <row r="3233" spans="1:37" ht="20" x14ac:dyDescent="0.2">
      <c r="A3233" s="3" t="s">
        <v>3237</v>
      </c>
      <c r="B3233" s="3" t="s">
        <v>19806</v>
      </c>
      <c r="C3233" s="3" t="s">
        <v>19807</v>
      </c>
      <c r="D3233" s="3">
        <v>4.4209333096589498</v>
      </c>
      <c r="E3233" s="3">
        <v>0.74345397107656597</v>
      </c>
      <c r="F3233" s="6">
        <v>2.7897872728998498E-12</v>
      </c>
      <c r="G3233" s="6">
        <v>3.1051146883805398E-11</v>
      </c>
      <c r="H3233" s="3">
        <v>0.14399999999999999</v>
      </c>
      <c r="I3233" s="3">
        <v>0.23899999999999999</v>
      </c>
      <c r="J3233" s="3">
        <v>0</v>
      </c>
      <c r="K3233" s="3">
        <v>2.4460000000000002</v>
      </c>
      <c r="L3233" s="3">
        <v>3.085</v>
      </c>
      <c r="M3233" s="3">
        <v>3.109</v>
      </c>
      <c r="N3233" s="3">
        <v>0.23200000000000001</v>
      </c>
      <c r="O3233" s="3">
        <v>0.14299999999999999</v>
      </c>
      <c r="P3233" s="3">
        <v>0.13300000000000001</v>
      </c>
      <c r="Q3233" s="3">
        <v>2.0259999999999998</v>
      </c>
      <c r="R3233" s="3">
        <v>2.4489999999999998</v>
      </c>
      <c r="S3233" s="3">
        <v>1.32</v>
      </c>
      <c r="T3233" s="3" t="s">
        <v>3237</v>
      </c>
      <c r="U3233" s="3" t="s">
        <v>13951</v>
      </c>
      <c r="V3233" s="3">
        <v>413</v>
      </c>
      <c r="W3233" s="3" t="s">
        <v>13952</v>
      </c>
      <c r="X3233" s="3" t="s">
        <v>13953</v>
      </c>
      <c r="Y3233" s="3">
        <v>0</v>
      </c>
      <c r="Z3233" s="3">
        <v>100</v>
      </c>
      <c r="AA3233" s="3">
        <v>782.32600000000002</v>
      </c>
      <c r="AB3233" s="3">
        <v>382</v>
      </c>
      <c r="AC3233" s="3">
        <v>382</v>
      </c>
      <c r="AD3233" s="7">
        <f t="shared" si="400"/>
        <v>0</v>
      </c>
      <c r="AE3233" s="3" t="str">
        <f t="shared" si="407"/>
        <v/>
      </c>
      <c r="AF3233" s="7">
        <f t="shared" si="401"/>
        <v>0</v>
      </c>
      <c r="AG3233" s="3" t="str">
        <f t="shared" si="402"/>
        <v/>
      </c>
      <c r="AH3233" s="7">
        <f t="shared" si="403"/>
        <v>0</v>
      </c>
      <c r="AI3233" s="3" t="str">
        <f t="shared" si="404"/>
        <v/>
      </c>
      <c r="AJ3233" s="7">
        <f t="shared" si="405"/>
        <v>1</v>
      </c>
      <c r="AK3233" s="3">
        <f t="shared" si="406"/>
        <v>100</v>
      </c>
    </row>
    <row r="3234" spans="1:37" ht="20" x14ac:dyDescent="0.2">
      <c r="A3234" s="3" t="s">
        <v>3238</v>
      </c>
      <c r="B3234" s="3" t="s">
        <v>19806</v>
      </c>
      <c r="C3234" s="3" t="s">
        <v>19807</v>
      </c>
      <c r="D3234" s="3">
        <v>4.4199348569073198</v>
      </c>
      <c r="E3234" s="3">
        <v>1.18594168422208</v>
      </c>
      <c r="F3234" s="6">
        <v>1.2899568606426E-11</v>
      </c>
      <c r="G3234" s="6">
        <v>1.2992012674708501E-10</v>
      </c>
      <c r="H3234" s="3">
        <v>3.9E-2</v>
      </c>
      <c r="I3234" s="3">
        <v>0.25</v>
      </c>
      <c r="J3234" s="3">
        <v>0</v>
      </c>
      <c r="K3234" s="3">
        <v>3.9750000000000001</v>
      </c>
      <c r="L3234" s="3">
        <v>2.516</v>
      </c>
      <c r="M3234" s="3">
        <v>3.0070000000000001</v>
      </c>
      <c r="N3234" s="3">
        <v>0.36699999999999999</v>
      </c>
      <c r="O3234" s="3">
        <v>3.4000000000000002E-2</v>
      </c>
      <c r="P3234" s="3">
        <v>7.4999999999999997E-2</v>
      </c>
      <c r="Q3234" s="3">
        <v>4.484</v>
      </c>
      <c r="R3234" s="3">
        <v>4.3109999999999999</v>
      </c>
      <c r="S3234" s="3">
        <v>5.992</v>
      </c>
      <c r="T3234" s="3" t="s">
        <v>3238</v>
      </c>
      <c r="U3234" s="3" t="s">
        <v>13954</v>
      </c>
      <c r="V3234" s="3">
        <v>276</v>
      </c>
      <c r="W3234" s="3" t="s">
        <v>13955</v>
      </c>
      <c r="X3234" s="3" t="s">
        <v>13956</v>
      </c>
      <c r="Y3234" s="3">
        <v>0</v>
      </c>
      <c r="Z3234" s="3">
        <v>99.63768116</v>
      </c>
      <c r="AA3234" s="3">
        <v>545.04300000000001</v>
      </c>
      <c r="AB3234" s="3">
        <v>276</v>
      </c>
      <c r="AC3234" s="3">
        <v>275</v>
      </c>
      <c r="AD3234" s="7">
        <f t="shared" si="400"/>
        <v>0</v>
      </c>
      <c r="AE3234" s="3" t="str">
        <f t="shared" si="407"/>
        <v/>
      </c>
      <c r="AF3234" s="7">
        <f t="shared" si="401"/>
        <v>0</v>
      </c>
      <c r="AG3234" s="3" t="str">
        <f t="shared" si="402"/>
        <v/>
      </c>
      <c r="AH3234" s="7">
        <f t="shared" si="403"/>
        <v>0</v>
      </c>
      <c r="AI3234" s="3" t="str">
        <f t="shared" si="404"/>
        <v/>
      </c>
      <c r="AJ3234" s="7">
        <f t="shared" si="405"/>
        <v>1</v>
      </c>
      <c r="AK3234" s="3">
        <f t="shared" si="406"/>
        <v>99.63768116</v>
      </c>
    </row>
    <row r="3235" spans="1:37" ht="20" x14ac:dyDescent="0.2">
      <c r="A3235" s="3" t="s">
        <v>3239</v>
      </c>
      <c r="B3235" s="3" t="s">
        <v>19806</v>
      </c>
      <c r="C3235" s="3" t="s">
        <v>19807</v>
      </c>
      <c r="D3235" s="3">
        <v>4.4196763400674399</v>
      </c>
      <c r="E3235" s="3">
        <v>1.7529359242793601</v>
      </c>
      <c r="F3235" s="6">
        <v>9.7215746829481904E-16</v>
      </c>
      <c r="G3235" s="6">
        <v>1.9177158027546601E-14</v>
      </c>
      <c r="H3235" s="3">
        <v>0.94399999999999995</v>
      </c>
      <c r="I3235" s="3">
        <v>0.30399999999999999</v>
      </c>
      <c r="J3235" s="3">
        <v>0.26900000000000002</v>
      </c>
      <c r="K3235" s="3">
        <v>16.376999999999999</v>
      </c>
      <c r="L3235" s="3">
        <v>7.5490000000000004</v>
      </c>
      <c r="M3235" s="3">
        <v>11.541</v>
      </c>
      <c r="N3235" s="3">
        <v>1.3340000000000001</v>
      </c>
      <c r="O3235" s="3">
        <v>0.40500000000000003</v>
      </c>
      <c r="P3235" s="3">
        <v>0.38900000000000001</v>
      </c>
      <c r="Q3235" s="3">
        <v>3.1080000000000001</v>
      </c>
      <c r="R3235" s="3">
        <v>3.44</v>
      </c>
      <c r="S3235" s="3">
        <v>4.4770000000000003</v>
      </c>
      <c r="T3235" s="3" t="s">
        <v>3239</v>
      </c>
      <c r="U3235" s="3" t="s">
        <v>6410</v>
      </c>
      <c r="V3235" s="3">
        <v>466</v>
      </c>
      <c r="W3235" s="3" t="s">
        <v>13488</v>
      </c>
      <c r="X3235" s="3" t="s">
        <v>13489</v>
      </c>
      <c r="Y3235" s="3">
        <v>0</v>
      </c>
      <c r="Z3235" s="3">
        <v>99.785407730000003</v>
      </c>
      <c r="AA3235" s="3">
        <v>960.28800000000001</v>
      </c>
      <c r="AB3235" s="3">
        <v>466</v>
      </c>
      <c r="AC3235" s="3">
        <v>465</v>
      </c>
      <c r="AD3235" s="7">
        <f t="shared" si="400"/>
        <v>1</v>
      </c>
      <c r="AE3235" s="3">
        <f t="shared" si="407"/>
        <v>99.785407730000003</v>
      </c>
      <c r="AF3235" s="7">
        <f t="shared" si="401"/>
        <v>0</v>
      </c>
      <c r="AG3235" s="3" t="str">
        <f t="shared" si="402"/>
        <v/>
      </c>
      <c r="AH3235" s="7">
        <f t="shared" si="403"/>
        <v>0</v>
      </c>
      <c r="AI3235" s="3" t="str">
        <f t="shared" si="404"/>
        <v/>
      </c>
      <c r="AJ3235" s="7">
        <f t="shared" si="405"/>
        <v>0</v>
      </c>
      <c r="AK3235" s="3" t="str">
        <f t="shared" si="406"/>
        <v/>
      </c>
    </row>
    <row r="3236" spans="1:37" ht="20" x14ac:dyDescent="0.2">
      <c r="A3236" s="3" t="s">
        <v>3240</v>
      </c>
      <c r="B3236" s="3" t="s">
        <v>19806</v>
      </c>
      <c r="C3236" s="3" t="s">
        <v>19807</v>
      </c>
      <c r="D3236" s="3">
        <v>4.4195428366755101</v>
      </c>
      <c r="E3236" s="3">
        <v>1.87492592015383</v>
      </c>
      <c r="F3236" s="6">
        <v>3.0102184387216602E-17</v>
      </c>
      <c r="G3236" s="6">
        <v>7.5744745648262697E-16</v>
      </c>
      <c r="H3236" s="3">
        <v>0.28899999999999998</v>
      </c>
      <c r="I3236" s="3">
        <v>0.48899999999999999</v>
      </c>
      <c r="J3236" s="3">
        <v>0.14799999999999999</v>
      </c>
      <c r="K3236" s="3">
        <v>4.7720000000000002</v>
      </c>
      <c r="L3236" s="3">
        <v>5.5730000000000004</v>
      </c>
      <c r="M3236" s="3">
        <v>7.766</v>
      </c>
      <c r="N3236" s="3">
        <v>0.63800000000000001</v>
      </c>
      <c r="O3236" s="3">
        <v>0.14299999999999999</v>
      </c>
      <c r="P3236" s="3">
        <v>0.96899999999999997</v>
      </c>
      <c r="Q3236" s="3">
        <v>3.16</v>
      </c>
      <c r="R3236" s="3">
        <v>4.5609999999999999</v>
      </c>
      <c r="S3236" s="3">
        <v>3.1819999999999999</v>
      </c>
      <c r="T3236" s="3" t="s">
        <v>3240</v>
      </c>
      <c r="U3236" s="3" t="s">
        <v>13957</v>
      </c>
      <c r="V3236" s="3">
        <v>495</v>
      </c>
      <c r="W3236" s="3" t="s">
        <v>13958</v>
      </c>
      <c r="X3236" s="3" t="s">
        <v>13959</v>
      </c>
      <c r="Y3236" s="3">
        <v>0</v>
      </c>
      <c r="Z3236" s="3">
        <v>99.797979799999993</v>
      </c>
      <c r="AA3236" s="3">
        <v>1037.71</v>
      </c>
      <c r="AB3236" s="3">
        <v>495</v>
      </c>
      <c r="AC3236" s="3">
        <v>494</v>
      </c>
      <c r="AD3236" s="7">
        <f t="shared" si="400"/>
        <v>1</v>
      </c>
      <c r="AE3236" s="3">
        <f t="shared" si="407"/>
        <v>99.797979799999993</v>
      </c>
      <c r="AF3236" s="7">
        <f t="shared" si="401"/>
        <v>0</v>
      </c>
      <c r="AG3236" s="3" t="str">
        <f t="shared" si="402"/>
        <v/>
      </c>
      <c r="AH3236" s="7">
        <f t="shared" si="403"/>
        <v>0</v>
      </c>
      <c r="AI3236" s="3" t="str">
        <f t="shared" si="404"/>
        <v/>
      </c>
      <c r="AJ3236" s="7">
        <f t="shared" si="405"/>
        <v>0</v>
      </c>
      <c r="AK3236" s="3" t="str">
        <f t="shared" si="406"/>
        <v/>
      </c>
    </row>
    <row r="3237" spans="1:37" ht="20" x14ac:dyDescent="0.2">
      <c r="A3237" s="3" t="s">
        <v>3241</v>
      </c>
      <c r="B3237" s="3" t="s">
        <v>19806</v>
      </c>
      <c r="C3237" s="3" t="s">
        <v>19807</v>
      </c>
      <c r="D3237" s="3">
        <v>4.4190114825672797</v>
      </c>
      <c r="E3237" s="3">
        <v>0.73831393770207199</v>
      </c>
      <c r="F3237" s="6">
        <v>1.2096633658128799E-10</v>
      </c>
      <c r="G3237" s="6">
        <v>1.0468531120089499E-9</v>
      </c>
      <c r="H3237" s="3">
        <v>0.183</v>
      </c>
      <c r="I3237" s="3">
        <v>0.30399999999999999</v>
      </c>
      <c r="J3237" s="3">
        <v>0</v>
      </c>
      <c r="K3237" s="3">
        <v>3.15</v>
      </c>
      <c r="L3237" s="3">
        <v>2.6160000000000001</v>
      </c>
      <c r="M3237" s="3">
        <v>5.3739999999999997</v>
      </c>
      <c r="N3237" s="3">
        <v>9.7000000000000003E-2</v>
      </c>
      <c r="O3237" s="3">
        <v>0.17699999999999999</v>
      </c>
      <c r="P3237" s="3">
        <v>8.3000000000000004E-2</v>
      </c>
      <c r="Q3237" s="3">
        <v>0.64900000000000002</v>
      </c>
      <c r="R3237" s="3">
        <v>0.65500000000000003</v>
      </c>
      <c r="S3237" s="3">
        <v>1.1679999999999999</v>
      </c>
      <c r="T3237" s="3" t="s">
        <v>3241</v>
      </c>
      <c r="U3237" s="3" t="s">
        <v>13960</v>
      </c>
      <c r="V3237" s="3">
        <v>305</v>
      </c>
      <c r="W3237" s="3" t="s">
        <v>13961</v>
      </c>
      <c r="X3237" s="3" t="s">
        <v>13962</v>
      </c>
      <c r="Y3237" s="3">
        <v>0</v>
      </c>
      <c r="Z3237" s="3">
        <v>100</v>
      </c>
      <c r="AA3237" s="3">
        <v>588.18600000000004</v>
      </c>
      <c r="AB3237" s="3">
        <v>295</v>
      </c>
      <c r="AC3237" s="3">
        <v>295</v>
      </c>
      <c r="AD3237" s="7">
        <f t="shared" si="400"/>
        <v>1</v>
      </c>
      <c r="AE3237" s="3">
        <f t="shared" si="407"/>
        <v>100</v>
      </c>
      <c r="AF3237" s="7">
        <f t="shared" si="401"/>
        <v>0</v>
      </c>
      <c r="AG3237" s="3" t="str">
        <f t="shared" si="402"/>
        <v/>
      </c>
      <c r="AH3237" s="7">
        <f t="shared" si="403"/>
        <v>0</v>
      </c>
      <c r="AI3237" s="3" t="str">
        <f t="shared" si="404"/>
        <v/>
      </c>
      <c r="AJ3237" s="7">
        <f t="shared" si="405"/>
        <v>0</v>
      </c>
      <c r="AK3237" s="3" t="str">
        <f t="shared" si="406"/>
        <v/>
      </c>
    </row>
    <row r="3238" spans="1:37" ht="20" x14ac:dyDescent="0.2">
      <c r="A3238" s="3" t="s">
        <v>3242</v>
      </c>
      <c r="B3238" s="3" t="s">
        <v>19806</v>
      </c>
      <c r="C3238" s="3" t="s">
        <v>19807</v>
      </c>
      <c r="D3238" s="3">
        <v>4.4189847015067203</v>
      </c>
      <c r="E3238" s="3">
        <v>0.96183845786690703</v>
      </c>
      <c r="F3238" s="6">
        <v>2.3271979377629901E-8</v>
      </c>
      <c r="G3238" s="6">
        <v>1.4406361055889301E-7</v>
      </c>
      <c r="H3238" s="3">
        <v>0.16400000000000001</v>
      </c>
      <c r="I3238" s="3">
        <v>0.38</v>
      </c>
      <c r="J3238" s="3">
        <v>0</v>
      </c>
      <c r="K3238" s="3">
        <v>2.2469999999999999</v>
      </c>
      <c r="L3238" s="3">
        <v>2.4740000000000002</v>
      </c>
      <c r="M3238" s="3">
        <v>7.8179999999999996</v>
      </c>
      <c r="N3238" s="3">
        <v>9.7000000000000003E-2</v>
      </c>
      <c r="O3238" s="3">
        <v>0.253</v>
      </c>
      <c r="P3238" s="3">
        <v>0.307</v>
      </c>
      <c r="Q3238" s="3">
        <v>0.71799999999999997</v>
      </c>
      <c r="R3238" s="3">
        <v>0.58599999999999997</v>
      </c>
      <c r="S3238" s="3">
        <v>0.70199999999999996</v>
      </c>
      <c r="T3238" s="3" t="s">
        <v>3242</v>
      </c>
      <c r="U3238" s="3" t="s">
        <v>13963</v>
      </c>
      <c r="V3238" s="3">
        <v>578</v>
      </c>
      <c r="W3238" s="3" t="s">
        <v>13964</v>
      </c>
      <c r="X3238" s="3" t="s">
        <v>13965</v>
      </c>
      <c r="Y3238" s="3">
        <v>0</v>
      </c>
      <c r="Z3238" s="3">
        <v>100</v>
      </c>
      <c r="AA3238" s="3">
        <v>1158.67</v>
      </c>
      <c r="AB3238" s="3">
        <v>578</v>
      </c>
      <c r="AC3238" s="3">
        <v>578</v>
      </c>
      <c r="AD3238" s="7">
        <f t="shared" si="400"/>
        <v>1</v>
      </c>
      <c r="AE3238" s="3">
        <f t="shared" si="407"/>
        <v>100</v>
      </c>
      <c r="AF3238" s="7">
        <f t="shared" si="401"/>
        <v>0</v>
      </c>
      <c r="AG3238" s="3" t="str">
        <f t="shared" si="402"/>
        <v/>
      </c>
      <c r="AH3238" s="7">
        <f t="shared" si="403"/>
        <v>0</v>
      </c>
      <c r="AI3238" s="3" t="str">
        <f t="shared" si="404"/>
        <v/>
      </c>
      <c r="AJ3238" s="7">
        <f t="shared" si="405"/>
        <v>0</v>
      </c>
      <c r="AK3238" s="3" t="str">
        <f t="shared" si="406"/>
        <v/>
      </c>
    </row>
    <row r="3239" spans="1:37" ht="20" x14ac:dyDescent="0.2">
      <c r="A3239" s="3" t="s">
        <v>3243</v>
      </c>
      <c r="B3239" s="3" t="s">
        <v>19806</v>
      </c>
      <c r="C3239" s="3" t="s">
        <v>19807</v>
      </c>
      <c r="D3239" s="3">
        <v>4.4188167467226096</v>
      </c>
      <c r="E3239" s="3">
        <v>4.2319977940131404</v>
      </c>
      <c r="F3239" s="6">
        <v>1.4480777192669E-25</v>
      </c>
      <c r="G3239" s="6">
        <v>1.3714914970336201E-23</v>
      </c>
      <c r="H3239" s="3">
        <v>2.9470000000000001</v>
      </c>
      <c r="I3239" s="3">
        <v>5.3979999999999997</v>
      </c>
      <c r="J3239" s="3">
        <v>1.325</v>
      </c>
      <c r="K3239" s="3">
        <v>56.563000000000002</v>
      </c>
      <c r="L3239" s="3">
        <v>54.987000000000002</v>
      </c>
      <c r="M3239" s="3">
        <v>98.441999999999993</v>
      </c>
      <c r="N3239" s="3">
        <v>5.4240000000000004</v>
      </c>
      <c r="O3239" s="3">
        <v>5.12</v>
      </c>
      <c r="P3239" s="3">
        <v>3.7949999999999999</v>
      </c>
      <c r="Q3239" s="3">
        <v>17.988</v>
      </c>
      <c r="R3239" s="3">
        <v>19.408000000000001</v>
      </c>
      <c r="S3239" s="3">
        <v>18.832000000000001</v>
      </c>
      <c r="T3239" s="3" t="s">
        <v>3243</v>
      </c>
      <c r="U3239" s="3" t="s">
        <v>13966</v>
      </c>
      <c r="V3239" s="3">
        <v>114</v>
      </c>
      <c r="W3239" s="3" t="s">
        <v>13967</v>
      </c>
      <c r="X3239" s="3" t="s">
        <v>13968</v>
      </c>
      <c r="Y3239" s="6">
        <v>3.2200000000000001E-44</v>
      </c>
      <c r="Z3239" s="3">
        <v>91.964285709999999</v>
      </c>
      <c r="AA3239" s="3">
        <v>158.303</v>
      </c>
      <c r="AB3239" s="3">
        <v>112</v>
      </c>
      <c r="AC3239" s="3">
        <v>103</v>
      </c>
      <c r="AD3239" s="7">
        <f t="shared" si="400"/>
        <v>0</v>
      </c>
      <c r="AE3239" s="3" t="str">
        <f t="shared" si="407"/>
        <v/>
      </c>
      <c r="AF3239" s="7">
        <f t="shared" si="401"/>
        <v>0</v>
      </c>
      <c r="AG3239" s="3" t="str">
        <f t="shared" si="402"/>
        <v/>
      </c>
      <c r="AH3239" s="7">
        <f t="shared" si="403"/>
        <v>0</v>
      </c>
      <c r="AI3239" s="3" t="str">
        <f t="shared" si="404"/>
        <v/>
      </c>
      <c r="AJ3239" s="7">
        <f t="shared" si="405"/>
        <v>1</v>
      </c>
      <c r="AK3239" s="3">
        <f t="shared" si="406"/>
        <v>91.964285709999999</v>
      </c>
    </row>
    <row r="3240" spans="1:37" ht="20" x14ac:dyDescent="0.2">
      <c r="A3240" s="3" t="s">
        <v>3244</v>
      </c>
      <c r="B3240" s="3" t="s">
        <v>19806</v>
      </c>
      <c r="C3240" s="3" t="s">
        <v>19807</v>
      </c>
      <c r="D3240" s="3">
        <v>4.41834076396764</v>
      </c>
      <c r="E3240" s="3">
        <v>1.98931959077794</v>
      </c>
      <c r="F3240" s="6">
        <v>1.2709936031438999E-16</v>
      </c>
      <c r="G3240" s="6">
        <v>2.8712216233392299E-15</v>
      </c>
      <c r="H3240" s="3">
        <v>0.23100000000000001</v>
      </c>
      <c r="I3240" s="3">
        <v>0.60799999999999998</v>
      </c>
      <c r="J3240" s="3">
        <v>0.23200000000000001</v>
      </c>
      <c r="K3240" s="3">
        <v>6.1550000000000002</v>
      </c>
      <c r="L3240" s="3">
        <v>6.3259999999999996</v>
      </c>
      <c r="M3240" s="3">
        <v>11.477</v>
      </c>
      <c r="N3240" s="3">
        <v>0.51200000000000001</v>
      </c>
      <c r="O3240" s="3">
        <v>0.152</v>
      </c>
      <c r="P3240" s="3">
        <v>0.52200000000000002</v>
      </c>
      <c r="Q3240" s="3">
        <v>2.9089999999999998</v>
      </c>
      <c r="R3240" s="3">
        <v>2.4489999999999998</v>
      </c>
      <c r="S3240" s="3">
        <v>2.9369999999999998</v>
      </c>
      <c r="T3240" s="3" t="s">
        <v>3244</v>
      </c>
      <c r="U3240" s="3" t="s">
        <v>13969</v>
      </c>
      <c r="V3240" s="3">
        <v>384</v>
      </c>
      <c r="W3240" s="3" t="s">
        <v>13970</v>
      </c>
      <c r="X3240" s="3" t="s">
        <v>13971</v>
      </c>
      <c r="Y3240" s="3">
        <v>0</v>
      </c>
      <c r="Z3240" s="3">
        <v>100</v>
      </c>
      <c r="AA3240" s="3">
        <v>791.95600000000002</v>
      </c>
      <c r="AB3240" s="3">
        <v>384</v>
      </c>
      <c r="AC3240" s="3">
        <v>384</v>
      </c>
      <c r="AD3240" s="7">
        <f t="shared" si="400"/>
        <v>1</v>
      </c>
      <c r="AE3240" s="3">
        <f t="shared" si="407"/>
        <v>100</v>
      </c>
      <c r="AF3240" s="7">
        <f t="shared" si="401"/>
        <v>0</v>
      </c>
      <c r="AG3240" s="3" t="str">
        <f t="shared" si="402"/>
        <v/>
      </c>
      <c r="AH3240" s="7">
        <f t="shared" si="403"/>
        <v>0</v>
      </c>
      <c r="AI3240" s="3" t="str">
        <f t="shared" si="404"/>
        <v/>
      </c>
      <c r="AJ3240" s="7">
        <f t="shared" si="405"/>
        <v>0</v>
      </c>
      <c r="AK3240" s="3" t="str">
        <f t="shared" si="406"/>
        <v/>
      </c>
    </row>
    <row r="3241" spans="1:37" ht="20" x14ac:dyDescent="0.2">
      <c r="A3241" s="3" t="s">
        <v>3245</v>
      </c>
      <c r="B3241" s="3" t="s">
        <v>19806</v>
      </c>
      <c r="C3241" s="3" t="s">
        <v>19807</v>
      </c>
      <c r="D3241" s="3">
        <v>4.4174868543968797</v>
      </c>
      <c r="E3241" s="3">
        <v>0.47166188881348298</v>
      </c>
      <c r="F3241" s="6">
        <v>5.0650113460650703E-10</v>
      </c>
      <c r="G3241" s="6">
        <v>4.0059038127838799E-9</v>
      </c>
      <c r="H3241" s="3">
        <v>0.29899999999999999</v>
      </c>
      <c r="I3241" s="3">
        <v>0.33700000000000002</v>
      </c>
      <c r="J3241" s="3">
        <v>0</v>
      </c>
      <c r="K3241" s="3">
        <v>6.048</v>
      </c>
      <c r="L3241" s="3">
        <v>3.0990000000000002</v>
      </c>
      <c r="M3241" s="3">
        <v>5.86</v>
      </c>
      <c r="N3241" s="3">
        <v>0.64800000000000002</v>
      </c>
      <c r="O3241" s="3">
        <v>0.44700000000000001</v>
      </c>
      <c r="P3241" s="3">
        <v>0.56299999999999994</v>
      </c>
      <c r="Q3241" s="3">
        <v>2.5099999999999998</v>
      </c>
      <c r="R3241" s="3">
        <v>2.5179999999999998</v>
      </c>
      <c r="S3241" s="3">
        <v>3.157</v>
      </c>
      <c r="T3241" s="3" t="s">
        <v>3245</v>
      </c>
      <c r="U3241" s="3" t="s">
        <v>13972</v>
      </c>
      <c r="V3241" s="3">
        <v>307</v>
      </c>
      <c r="W3241" s="3" t="s">
        <v>13973</v>
      </c>
      <c r="X3241" s="3" t="s">
        <v>13974</v>
      </c>
      <c r="Y3241" s="3">
        <v>0</v>
      </c>
      <c r="Z3241" s="3">
        <v>100</v>
      </c>
      <c r="AA3241" s="3">
        <v>631.71299999999997</v>
      </c>
      <c r="AB3241" s="3">
        <v>307</v>
      </c>
      <c r="AC3241" s="3">
        <v>307</v>
      </c>
      <c r="AD3241" s="7">
        <f t="shared" si="400"/>
        <v>1</v>
      </c>
      <c r="AE3241" s="3">
        <f t="shared" si="407"/>
        <v>100</v>
      </c>
      <c r="AF3241" s="7">
        <f t="shared" si="401"/>
        <v>0</v>
      </c>
      <c r="AG3241" s="3" t="str">
        <f t="shared" si="402"/>
        <v/>
      </c>
      <c r="AH3241" s="7">
        <f t="shared" si="403"/>
        <v>0</v>
      </c>
      <c r="AI3241" s="3" t="str">
        <f t="shared" si="404"/>
        <v/>
      </c>
      <c r="AJ3241" s="7">
        <f t="shared" si="405"/>
        <v>0</v>
      </c>
      <c r="AK3241" s="3" t="str">
        <f t="shared" si="406"/>
        <v/>
      </c>
    </row>
    <row r="3242" spans="1:37" ht="20" x14ac:dyDescent="0.2">
      <c r="A3242" s="3" t="s">
        <v>3246</v>
      </c>
      <c r="B3242" s="3" t="s">
        <v>19806</v>
      </c>
      <c r="C3242" s="3" t="s">
        <v>19807</v>
      </c>
      <c r="D3242" s="3">
        <v>4.4172523984679799</v>
      </c>
      <c r="E3242" s="3">
        <v>0.97287866251505395</v>
      </c>
      <c r="F3242" s="6">
        <v>2.2138774022156101E-12</v>
      </c>
      <c r="G3242" s="6">
        <v>2.49876458680124E-11</v>
      </c>
      <c r="H3242" s="3">
        <v>6.7000000000000004E-2</v>
      </c>
      <c r="I3242" s="3">
        <v>0.152</v>
      </c>
      <c r="J3242" s="3">
        <v>0</v>
      </c>
      <c r="K3242" s="3">
        <v>1.8740000000000001</v>
      </c>
      <c r="L3242" s="3">
        <v>1.137</v>
      </c>
      <c r="M3242" s="3">
        <v>1.9830000000000001</v>
      </c>
      <c r="N3242" s="3">
        <v>0.14499999999999999</v>
      </c>
      <c r="O3242" s="3">
        <v>0.13500000000000001</v>
      </c>
      <c r="P3242" s="3">
        <v>9.9000000000000005E-2</v>
      </c>
      <c r="Q3242" s="3">
        <v>0.77900000000000003</v>
      </c>
      <c r="R3242" s="3">
        <v>0.81899999999999995</v>
      </c>
      <c r="S3242" s="3">
        <v>1.3540000000000001</v>
      </c>
      <c r="T3242" s="3" t="s">
        <v>3246</v>
      </c>
      <c r="U3242" s="3" t="s">
        <v>13975</v>
      </c>
      <c r="V3242" s="3">
        <v>382</v>
      </c>
      <c r="W3242" s="3" t="s">
        <v>13976</v>
      </c>
      <c r="X3242" s="3" t="s">
        <v>13977</v>
      </c>
      <c r="Y3242" s="3">
        <v>0</v>
      </c>
      <c r="Z3242" s="3">
        <v>100</v>
      </c>
      <c r="AA3242" s="3">
        <v>801.20100000000002</v>
      </c>
      <c r="AB3242" s="3">
        <v>382</v>
      </c>
      <c r="AC3242" s="3">
        <v>382</v>
      </c>
      <c r="AD3242" s="7">
        <f t="shared" si="400"/>
        <v>1</v>
      </c>
      <c r="AE3242" s="3">
        <f t="shared" si="407"/>
        <v>100</v>
      </c>
      <c r="AF3242" s="7">
        <f t="shared" si="401"/>
        <v>0</v>
      </c>
      <c r="AG3242" s="3" t="str">
        <f t="shared" si="402"/>
        <v/>
      </c>
      <c r="AH3242" s="7">
        <f t="shared" si="403"/>
        <v>0</v>
      </c>
      <c r="AI3242" s="3" t="str">
        <f t="shared" si="404"/>
        <v/>
      </c>
      <c r="AJ3242" s="7">
        <f t="shared" si="405"/>
        <v>0</v>
      </c>
      <c r="AK3242" s="3" t="str">
        <f t="shared" si="406"/>
        <v/>
      </c>
    </row>
    <row r="3243" spans="1:37" ht="20" x14ac:dyDescent="0.2">
      <c r="A3243" s="3" t="s">
        <v>3247</v>
      </c>
      <c r="B3243" s="3" t="s">
        <v>19806</v>
      </c>
      <c r="C3243" s="3" t="s">
        <v>19807</v>
      </c>
      <c r="D3243" s="3">
        <v>4.4170671763224503</v>
      </c>
      <c r="E3243" s="3">
        <v>0.46114643312282699</v>
      </c>
      <c r="F3243" s="6">
        <v>5.8569826322607199E-9</v>
      </c>
      <c r="G3243" s="6">
        <v>3.9491576240560498E-8</v>
      </c>
      <c r="H3243" s="3">
        <v>5.8000000000000003E-2</v>
      </c>
      <c r="I3243" s="3">
        <v>0.13</v>
      </c>
      <c r="J3243" s="3">
        <v>5.6000000000000001E-2</v>
      </c>
      <c r="K3243" s="3">
        <v>1.3819999999999999</v>
      </c>
      <c r="L3243" s="3">
        <v>1.351</v>
      </c>
      <c r="M3243" s="3">
        <v>3.1219999999999999</v>
      </c>
      <c r="N3243" s="3">
        <v>0</v>
      </c>
      <c r="O3243" s="3">
        <v>0.29499999999999998</v>
      </c>
      <c r="P3243" s="3">
        <v>0.16600000000000001</v>
      </c>
      <c r="Q3243" s="3">
        <v>0.35499999999999998</v>
      </c>
      <c r="R3243" s="3">
        <v>0.42199999999999999</v>
      </c>
      <c r="S3243" s="3">
        <v>0.48199999999999998</v>
      </c>
      <c r="T3243" s="3" t="s">
        <v>3247</v>
      </c>
      <c r="U3243" s="3" t="s">
        <v>6262</v>
      </c>
      <c r="V3243" s="3">
        <v>446</v>
      </c>
      <c r="W3243" s="3" t="s">
        <v>13978</v>
      </c>
      <c r="X3243" s="3" t="s">
        <v>13979</v>
      </c>
      <c r="Y3243" s="3">
        <v>0</v>
      </c>
      <c r="Z3243" s="3">
        <v>100</v>
      </c>
      <c r="AA3243" s="3">
        <v>908.67200000000003</v>
      </c>
      <c r="AB3243" s="3">
        <v>435</v>
      </c>
      <c r="AC3243" s="3">
        <v>435</v>
      </c>
      <c r="AD3243" s="7">
        <f t="shared" si="400"/>
        <v>1</v>
      </c>
      <c r="AE3243" s="3">
        <f t="shared" si="407"/>
        <v>100</v>
      </c>
      <c r="AF3243" s="7">
        <f t="shared" si="401"/>
        <v>0</v>
      </c>
      <c r="AG3243" s="3" t="str">
        <f t="shared" si="402"/>
        <v/>
      </c>
      <c r="AH3243" s="7">
        <f t="shared" si="403"/>
        <v>0</v>
      </c>
      <c r="AI3243" s="3" t="str">
        <f t="shared" si="404"/>
        <v/>
      </c>
      <c r="AJ3243" s="7">
        <f t="shared" si="405"/>
        <v>0</v>
      </c>
      <c r="AK3243" s="3" t="str">
        <f t="shared" si="406"/>
        <v/>
      </c>
    </row>
    <row r="3244" spans="1:37" ht="20" x14ac:dyDescent="0.2">
      <c r="A3244" s="3" t="s">
        <v>3248</v>
      </c>
      <c r="B3244" s="3" t="s">
        <v>19806</v>
      </c>
      <c r="C3244" s="3" t="s">
        <v>19807</v>
      </c>
      <c r="D3244" s="3">
        <v>4.4169885185937297</v>
      </c>
      <c r="E3244" s="3">
        <v>0.95762929469761404</v>
      </c>
      <c r="F3244" s="6">
        <v>1.0149152285364401E-9</v>
      </c>
      <c r="G3244" s="6">
        <v>7.68036469594933E-9</v>
      </c>
      <c r="H3244" s="3">
        <v>9.6000000000000002E-2</v>
      </c>
      <c r="I3244" s="3">
        <v>0.315</v>
      </c>
      <c r="J3244" s="3">
        <v>0.185</v>
      </c>
      <c r="K3244" s="3">
        <v>2.3929999999999998</v>
      </c>
      <c r="L3244" s="3">
        <v>3.4119999999999999</v>
      </c>
      <c r="M3244" s="3">
        <v>7.6</v>
      </c>
      <c r="N3244" s="3">
        <v>0.80300000000000005</v>
      </c>
      <c r="O3244" s="3">
        <v>0.27800000000000002</v>
      </c>
      <c r="P3244" s="3">
        <v>0.17399999999999999</v>
      </c>
      <c r="Q3244" s="3">
        <v>1.2210000000000001</v>
      </c>
      <c r="R3244" s="3">
        <v>1.1120000000000001</v>
      </c>
      <c r="S3244" s="3">
        <v>0.97299999999999998</v>
      </c>
      <c r="T3244" s="3" t="s">
        <v>3248</v>
      </c>
      <c r="U3244" s="3" t="s">
        <v>11937</v>
      </c>
      <c r="V3244" s="3">
        <v>473</v>
      </c>
      <c r="W3244" s="3" t="s">
        <v>13980</v>
      </c>
      <c r="X3244" s="3" t="s">
        <v>13981</v>
      </c>
      <c r="Y3244" s="3">
        <v>0</v>
      </c>
      <c r="Z3244" s="3">
        <v>99.132321039999994</v>
      </c>
      <c r="AA3244" s="3">
        <v>940.25800000000004</v>
      </c>
      <c r="AB3244" s="3">
        <v>461</v>
      </c>
      <c r="AC3244" s="3">
        <v>457</v>
      </c>
      <c r="AD3244" s="7">
        <f t="shared" si="400"/>
        <v>1</v>
      </c>
      <c r="AE3244" s="3">
        <f t="shared" si="407"/>
        <v>99.132321039999994</v>
      </c>
      <c r="AF3244" s="7">
        <f t="shared" si="401"/>
        <v>0</v>
      </c>
      <c r="AG3244" s="3" t="str">
        <f t="shared" si="402"/>
        <v/>
      </c>
      <c r="AH3244" s="7">
        <f t="shared" si="403"/>
        <v>0</v>
      </c>
      <c r="AI3244" s="3" t="str">
        <f t="shared" si="404"/>
        <v/>
      </c>
      <c r="AJ3244" s="7">
        <f t="shared" si="405"/>
        <v>0</v>
      </c>
      <c r="AK3244" s="3" t="str">
        <f t="shared" si="406"/>
        <v/>
      </c>
    </row>
    <row r="3245" spans="1:37" ht="20" x14ac:dyDescent="0.2">
      <c r="A3245" s="3" t="s">
        <v>3249</v>
      </c>
      <c r="B3245" s="3" t="s">
        <v>19806</v>
      </c>
      <c r="C3245" s="3" t="s">
        <v>19807</v>
      </c>
      <c r="D3245" s="3">
        <v>4.41683546334726</v>
      </c>
      <c r="E3245" s="3">
        <v>3.4739144302868601</v>
      </c>
      <c r="F3245" s="6">
        <v>1.9560341059877601E-29</v>
      </c>
      <c r="G3245" s="6">
        <v>3.0591370323235301E-27</v>
      </c>
      <c r="H3245" s="3">
        <v>1.5309999999999999</v>
      </c>
      <c r="I3245" s="3">
        <v>1.216</v>
      </c>
      <c r="J3245" s="3">
        <v>0.27800000000000002</v>
      </c>
      <c r="K3245" s="3">
        <v>19.460999999999999</v>
      </c>
      <c r="L3245" s="3">
        <v>15.936</v>
      </c>
      <c r="M3245" s="3">
        <v>27.138000000000002</v>
      </c>
      <c r="N3245" s="3">
        <v>1.6819999999999999</v>
      </c>
      <c r="O3245" s="3">
        <v>0.90300000000000002</v>
      </c>
      <c r="P3245" s="3">
        <v>1.2929999999999999</v>
      </c>
      <c r="Q3245" s="3">
        <v>7.6349999999999998</v>
      </c>
      <c r="R3245" s="3">
        <v>10.269</v>
      </c>
      <c r="S3245" s="3">
        <v>8.5310000000000006</v>
      </c>
      <c r="T3245" s="3" t="s">
        <v>3249</v>
      </c>
      <c r="U3245" s="3" t="s">
        <v>13982</v>
      </c>
      <c r="V3245" s="3">
        <v>408</v>
      </c>
      <c r="W3245" s="3" t="s">
        <v>13983</v>
      </c>
      <c r="X3245" s="3" t="s">
        <v>13984</v>
      </c>
      <c r="Y3245" s="3">
        <v>0</v>
      </c>
      <c r="Z3245" s="3">
        <v>99.503722080000003</v>
      </c>
      <c r="AA3245" s="3">
        <v>829.70600000000002</v>
      </c>
      <c r="AB3245" s="3">
        <v>403</v>
      </c>
      <c r="AC3245" s="3">
        <v>401</v>
      </c>
      <c r="AD3245" s="7">
        <f t="shared" si="400"/>
        <v>1</v>
      </c>
      <c r="AE3245" s="3">
        <f t="shared" si="407"/>
        <v>99.503722080000003</v>
      </c>
      <c r="AF3245" s="7">
        <f t="shared" si="401"/>
        <v>0</v>
      </c>
      <c r="AG3245" s="3" t="str">
        <f t="shared" si="402"/>
        <v/>
      </c>
      <c r="AH3245" s="7">
        <f t="shared" si="403"/>
        <v>0</v>
      </c>
      <c r="AI3245" s="3" t="str">
        <f t="shared" si="404"/>
        <v/>
      </c>
      <c r="AJ3245" s="7">
        <f t="shared" si="405"/>
        <v>0</v>
      </c>
      <c r="AK3245" s="3" t="str">
        <f t="shared" si="406"/>
        <v/>
      </c>
    </row>
    <row r="3246" spans="1:37" ht="20" x14ac:dyDescent="0.2">
      <c r="A3246" s="3" t="s">
        <v>3250</v>
      </c>
      <c r="B3246" s="3" t="s">
        <v>19806</v>
      </c>
      <c r="C3246" s="3" t="s">
        <v>19807</v>
      </c>
      <c r="D3246" s="3">
        <v>4.4163327633850997</v>
      </c>
      <c r="E3246" s="3">
        <v>0.12937167218090601</v>
      </c>
      <c r="F3246" s="6">
        <v>2.90830551090854E-8</v>
      </c>
      <c r="G3246" s="6">
        <v>1.7742467126660901E-7</v>
      </c>
      <c r="H3246" s="3">
        <v>0.39500000000000002</v>
      </c>
      <c r="I3246" s="3">
        <v>0</v>
      </c>
      <c r="J3246" s="3">
        <v>0</v>
      </c>
      <c r="K3246" s="3">
        <v>4.1210000000000004</v>
      </c>
      <c r="L3246" s="3">
        <v>1.962</v>
      </c>
      <c r="M3246" s="3">
        <v>3.9790000000000001</v>
      </c>
      <c r="N3246" s="3">
        <v>0.28000000000000003</v>
      </c>
      <c r="O3246" s="3">
        <v>0</v>
      </c>
      <c r="P3246" s="3">
        <v>0.124</v>
      </c>
      <c r="Q3246" s="3">
        <v>1.099</v>
      </c>
      <c r="R3246" s="3">
        <v>0.94799999999999995</v>
      </c>
      <c r="S3246" s="3">
        <v>2.4630000000000001</v>
      </c>
      <c r="T3246" s="3" t="s">
        <v>3250</v>
      </c>
      <c r="U3246" s="3" t="s">
        <v>13985</v>
      </c>
      <c r="V3246" s="3">
        <v>524</v>
      </c>
      <c r="W3246" s="3" t="s">
        <v>13986</v>
      </c>
      <c r="X3246" s="3" t="s">
        <v>13987</v>
      </c>
      <c r="Y3246" s="3">
        <v>0</v>
      </c>
      <c r="Z3246" s="3">
        <v>99.809160309999996</v>
      </c>
      <c r="AA3246" s="3">
        <v>1082.78</v>
      </c>
      <c r="AB3246" s="3">
        <v>524</v>
      </c>
      <c r="AC3246" s="3">
        <v>523</v>
      </c>
      <c r="AD3246" s="7">
        <f t="shared" si="400"/>
        <v>1</v>
      </c>
      <c r="AE3246" s="3">
        <f t="shared" si="407"/>
        <v>99.809160309999996</v>
      </c>
      <c r="AF3246" s="7">
        <f t="shared" si="401"/>
        <v>0</v>
      </c>
      <c r="AG3246" s="3" t="str">
        <f t="shared" si="402"/>
        <v/>
      </c>
      <c r="AH3246" s="7">
        <f t="shared" si="403"/>
        <v>0</v>
      </c>
      <c r="AI3246" s="3" t="str">
        <f t="shared" si="404"/>
        <v/>
      </c>
      <c r="AJ3246" s="7">
        <f t="shared" si="405"/>
        <v>0</v>
      </c>
      <c r="AK3246" s="3" t="str">
        <f t="shared" si="406"/>
        <v/>
      </c>
    </row>
    <row r="3247" spans="1:37" ht="20" x14ac:dyDescent="0.2">
      <c r="A3247" s="3" t="s">
        <v>3251</v>
      </c>
      <c r="B3247" s="3" t="s">
        <v>19806</v>
      </c>
      <c r="C3247" s="3" t="s">
        <v>19807</v>
      </c>
      <c r="D3247" s="3">
        <v>4.4163131701991896</v>
      </c>
      <c r="E3247" s="3">
        <v>1.32012889048769</v>
      </c>
      <c r="F3247" s="6">
        <v>2.0816922351438E-11</v>
      </c>
      <c r="G3247" s="6">
        <v>2.0328327920326801E-10</v>
      </c>
      <c r="H3247" s="3">
        <v>0.46200000000000002</v>
      </c>
      <c r="I3247" s="3">
        <v>0.17399999999999999</v>
      </c>
      <c r="J3247" s="3">
        <v>0</v>
      </c>
      <c r="K3247" s="3">
        <v>4.9050000000000002</v>
      </c>
      <c r="L3247" s="3">
        <v>2.601</v>
      </c>
      <c r="M3247" s="3">
        <v>7.2930000000000001</v>
      </c>
      <c r="N3247" s="3">
        <v>0.51200000000000001</v>
      </c>
      <c r="O3247" s="3">
        <v>0.38800000000000001</v>
      </c>
      <c r="P3247" s="3">
        <v>0.29799999999999999</v>
      </c>
      <c r="Q3247" s="3">
        <v>1.212</v>
      </c>
      <c r="R3247" s="3">
        <v>1.5</v>
      </c>
      <c r="S3247" s="3">
        <v>1.278</v>
      </c>
      <c r="T3247" s="3" t="s">
        <v>3251</v>
      </c>
      <c r="U3247" s="3" t="s">
        <v>13988</v>
      </c>
      <c r="V3247" s="3">
        <v>258</v>
      </c>
      <c r="W3247" s="3" t="s">
        <v>13989</v>
      </c>
      <c r="X3247" s="3" t="s">
        <v>13990</v>
      </c>
      <c r="Y3247" s="3">
        <v>0</v>
      </c>
      <c r="Z3247" s="3">
        <v>100</v>
      </c>
      <c r="AA3247" s="3">
        <v>526.16800000000001</v>
      </c>
      <c r="AB3247" s="3">
        <v>258</v>
      </c>
      <c r="AC3247" s="3">
        <v>258</v>
      </c>
      <c r="AD3247" s="7">
        <f t="shared" si="400"/>
        <v>1</v>
      </c>
      <c r="AE3247" s="3">
        <f t="shared" si="407"/>
        <v>100</v>
      </c>
      <c r="AF3247" s="7">
        <f t="shared" si="401"/>
        <v>0</v>
      </c>
      <c r="AG3247" s="3" t="str">
        <f t="shared" si="402"/>
        <v/>
      </c>
      <c r="AH3247" s="7">
        <f t="shared" si="403"/>
        <v>0</v>
      </c>
      <c r="AI3247" s="3" t="str">
        <f t="shared" si="404"/>
        <v/>
      </c>
      <c r="AJ3247" s="7">
        <f t="shared" si="405"/>
        <v>0</v>
      </c>
      <c r="AK3247" s="3" t="str">
        <f t="shared" si="406"/>
        <v/>
      </c>
    </row>
    <row r="3248" spans="1:37" ht="20" x14ac:dyDescent="0.2">
      <c r="A3248" s="3" t="s">
        <v>3252</v>
      </c>
      <c r="B3248" s="3" t="s">
        <v>19806</v>
      </c>
      <c r="C3248" s="3" t="s">
        <v>19807</v>
      </c>
      <c r="D3248" s="3">
        <v>4.4159233208276998</v>
      </c>
      <c r="E3248" s="3">
        <v>0.461978734137866</v>
      </c>
      <c r="F3248" s="6">
        <v>9.7003148609155902E-10</v>
      </c>
      <c r="G3248" s="6">
        <v>7.3607987637059701E-9</v>
      </c>
      <c r="H3248" s="3">
        <v>0.21199999999999999</v>
      </c>
      <c r="I3248" s="3">
        <v>0.11899999999999999</v>
      </c>
      <c r="J3248" s="3">
        <v>0.10199999999999999</v>
      </c>
      <c r="K3248" s="3">
        <v>3.762</v>
      </c>
      <c r="L3248" s="3">
        <v>2.0609999999999999</v>
      </c>
      <c r="M3248" s="3">
        <v>4.6319999999999997</v>
      </c>
      <c r="N3248" s="3">
        <v>0.79300000000000004</v>
      </c>
      <c r="O3248" s="3">
        <v>0</v>
      </c>
      <c r="P3248" s="3">
        <v>0.29799999999999999</v>
      </c>
      <c r="Q3248" s="3">
        <v>1.2549999999999999</v>
      </c>
      <c r="R3248" s="3">
        <v>1.2589999999999999</v>
      </c>
      <c r="S3248" s="3">
        <v>1.2270000000000001</v>
      </c>
      <c r="T3248" s="3" t="s">
        <v>3252</v>
      </c>
      <c r="U3248" s="3" t="s">
        <v>13991</v>
      </c>
      <c r="V3248" s="3">
        <v>285</v>
      </c>
      <c r="W3248" s="3" t="s">
        <v>13992</v>
      </c>
      <c r="X3248" s="3" t="s">
        <v>13993</v>
      </c>
      <c r="Y3248" s="3">
        <v>0</v>
      </c>
      <c r="Z3248" s="3">
        <v>100</v>
      </c>
      <c r="AA3248" s="3">
        <v>584.71900000000005</v>
      </c>
      <c r="AB3248" s="3">
        <v>285</v>
      </c>
      <c r="AC3248" s="3">
        <v>285</v>
      </c>
      <c r="AD3248" s="7">
        <f t="shared" si="400"/>
        <v>0</v>
      </c>
      <c r="AE3248" s="3" t="str">
        <f t="shared" si="407"/>
        <v/>
      </c>
      <c r="AF3248" s="7">
        <f t="shared" si="401"/>
        <v>0</v>
      </c>
      <c r="AG3248" s="3" t="str">
        <f t="shared" si="402"/>
        <v/>
      </c>
      <c r="AH3248" s="7">
        <f t="shared" si="403"/>
        <v>0</v>
      </c>
      <c r="AI3248" s="3" t="str">
        <f t="shared" si="404"/>
        <v/>
      </c>
      <c r="AJ3248" s="7">
        <f t="shared" si="405"/>
        <v>1</v>
      </c>
      <c r="AK3248" s="3">
        <f t="shared" si="406"/>
        <v>100</v>
      </c>
    </row>
    <row r="3249" spans="1:37" ht="20" x14ac:dyDescent="0.2">
      <c r="A3249" s="3" t="s">
        <v>3253</v>
      </c>
      <c r="B3249" s="3" t="s">
        <v>19806</v>
      </c>
      <c r="C3249" s="3" t="s">
        <v>19807</v>
      </c>
      <c r="D3249" s="3">
        <v>4.4152273095903496</v>
      </c>
      <c r="E3249" s="3">
        <v>0.717240710786063</v>
      </c>
      <c r="F3249" s="6">
        <v>5.3288571658437197E-10</v>
      </c>
      <c r="G3249" s="6">
        <v>4.19499630838245E-9</v>
      </c>
      <c r="H3249" s="3">
        <v>0.27</v>
      </c>
      <c r="I3249" s="3">
        <v>7.5999999999999998E-2</v>
      </c>
      <c r="J3249" s="3">
        <v>0</v>
      </c>
      <c r="K3249" s="3">
        <v>2.0870000000000002</v>
      </c>
      <c r="L3249" s="3">
        <v>1.82</v>
      </c>
      <c r="M3249" s="3">
        <v>4.4269999999999996</v>
      </c>
      <c r="N3249" s="3">
        <v>0.44500000000000001</v>
      </c>
      <c r="O3249" s="3">
        <v>0</v>
      </c>
      <c r="P3249" s="3">
        <v>6.6000000000000003E-2</v>
      </c>
      <c r="Q3249" s="3">
        <v>1.151</v>
      </c>
      <c r="R3249" s="3">
        <v>0.49099999999999999</v>
      </c>
      <c r="S3249" s="3">
        <v>0.88900000000000001</v>
      </c>
      <c r="T3249" s="3" t="s">
        <v>3253</v>
      </c>
      <c r="U3249" s="3" t="s">
        <v>13994</v>
      </c>
      <c r="V3249" s="3">
        <v>603</v>
      </c>
      <c r="W3249" s="3" t="s">
        <v>13995</v>
      </c>
      <c r="X3249" s="3" t="s">
        <v>13996</v>
      </c>
      <c r="Y3249" s="3">
        <v>0</v>
      </c>
      <c r="Z3249" s="3">
        <v>100</v>
      </c>
      <c r="AA3249" s="3">
        <v>1261.51</v>
      </c>
      <c r="AB3249" s="3">
        <v>603</v>
      </c>
      <c r="AC3249" s="3">
        <v>603</v>
      </c>
      <c r="AD3249" s="7">
        <f t="shared" si="400"/>
        <v>1</v>
      </c>
      <c r="AE3249" s="3">
        <f t="shared" si="407"/>
        <v>100</v>
      </c>
      <c r="AF3249" s="7">
        <f t="shared" si="401"/>
        <v>0</v>
      </c>
      <c r="AG3249" s="3" t="str">
        <f t="shared" si="402"/>
        <v/>
      </c>
      <c r="AH3249" s="7">
        <f t="shared" si="403"/>
        <v>0</v>
      </c>
      <c r="AI3249" s="3" t="str">
        <f t="shared" si="404"/>
        <v/>
      </c>
      <c r="AJ3249" s="7">
        <f t="shared" si="405"/>
        <v>0</v>
      </c>
      <c r="AK3249" s="3" t="str">
        <f t="shared" si="406"/>
        <v/>
      </c>
    </row>
    <row r="3250" spans="1:37" ht="20" x14ac:dyDescent="0.2">
      <c r="A3250" s="3" t="s">
        <v>3254</v>
      </c>
      <c r="B3250" s="3" t="s">
        <v>19806</v>
      </c>
      <c r="C3250" s="3" t="s">
        <v>19807</v>
      </c>
      <c r="D3250" s="3">
        <v>4.4149113134411904</v>
      </c>
      <c r="E3250" s="3">
        <v>1.7624805646642201</v>
      </c>
      <c r="F3250" s="6">
        <v>2.1909182202087601E-17</v>
      </c>
      <c r="G3250" s="6">
        <v>5.6576149840564503E-16</v>
      </c>
      <c r="H3250" s="3">
        <v>0.24099999999999999</v>
      </c>
      <c r="I3250" s="3">
        <v>0.80400000000000005</v>
      </c>
      <c r="J3250" s="3">
        <v>0.36099999999999999</v>
      </c>
      <c r="K3250" s="3">
        <v>10.701000000000001</v>
      </c>
      <c r="L3250" s="3">
        <v>7.79</v>
      </c>
      <c r="M3250" s="3">
        <v>12.961</v>
      </c>
      <c r="N3250" s="3">
        <v>1.3149999999999999</v>
      </c>
      <c r="O3250" s="3">
        <v>0.23599999999999999</v>
      </c>
      <c r="P3250" s="3">
        <v>0.57199999999999995</v>
      </c>
      <c r="Q3250" s="3">
        <v>3.0379999999999998</v>
      </c>
      <c r="R3250" s="3">
        <v>2.4660000000000002</v>
      </c>
      <c r="S3250" s="3">
        <v>2.548</v>
      </c>
      <c r="T3250" s="3" t="s">
        <v>3254</v>
      </c>
      <c r="U3250" s="3" t="s">
        <v>13997</v>
      </c>
      <c r="V3250" s="3">
        <v>570</v>
      </c>
      <c r="W3250" s="3" t="s">
        <v>13998</v>
      </c>
      <c r="X3250" s="3" t="s">
        <v>13999</v>
      </c>
      <c r="Y3250" s="3">
        <v>0</v>
      </c>
      <c r="Z3250" s="3">
        <v>100</v>
      </c>
      <c r="AA3250" s="3">
        <v>1145.57</v>
      </c>
      <c r="AB3250" s="3">
        <v>565</v>
      </c>
      <c r="AC3250" s="3">
        <v>565</v>
      </c>
      <c r="AD3250" s="7">
        <f t="shared" si="400"/>
        <v>1</v>
      </c>
      <c r="AE3250" s="3">
        <f t="shared" si="407"/>
        <v>100</v>
      </c>
      <c r="AF3250" s="7">
        <f t="shared" si="401"/>
        <v>0</v>
      </c>
      <c r="AG3250" s="3" t="str">
        <f t="shared" si="402"/>
        <v/>
      </c>
      <c r="AH3250" s="7">
        <f t="shared" si="403"/>
        <v>0</v>
      </c>
      <c r="AI3250" s="3" t="str">
        <f t="shared" si="404"/>
        <v/>
      </c>
      <c r="AJ3250" s="7">
        <f t="shared" si="405"/>
        <v>0</v>
      </c>
      <c r="AK3250" s="3" t="str">
        <f t="shared" si="406"/>
        <v/>
      </c>
    </row>
    <row r="3251" spans="1:37" ht="20" x14ac:dyDescent="0.2">
      <c r="A3251" s="3" t="s">
        <v>3255</v>
      </c>
      <c r="B3251" s="3" t="s">
        <v>19806</v>
      </c>
      <c r="C3251" s="3" t="s">
        <v>19807</v>
      </c>
      <c r="D3251" s="3">
        <v>4.4148671862113797</v>
      </c>
      <c r="E3251" s="3">
        <v>2.9968878230962002</v>
      </c>
      <c r="F3251" s="6">
        <v>5.1170223432529697E-22</v>
      </c>
      <c r="G3251" s="6">
        <v>2.81178072796731E-20</v>
      </c>
      <c r="H3251" s="3">
        <v>0.64500000000000002</v>
      </c>
      <c r="I3251" s="3">
        <v>0.63</v>
      </c>
      <c r="J3251" s="3">
        <v>4.5999999999999999E-2</v>
      </c>
      <c r="K3251" s="3">
        <v>12.722</v>
      </c>
      <c r="L3251" s="3">
        <v>6.9370000000000003</v>
      </c>
      <c r="M3251" s="3">
        <v>9.673</v>
      </c>
      <c r="N3251" s="3">
        <v>0.45400000000000001</v>
      </c>
      <c r="O3251" s="3">
        <v>0.27800000000000002</v>
      </c>
      <c r="P3251" s="3">
        <v>0.88700000000000001</v>
      </c>
      <c r="Q3251" s="3">
        <v>5.2030000000000003</v>
      </c>
      <c r="R3251" s="3">
        <v>4.5350000000000001</v>
      </c>
      <c r="S3251" s="3">
        <v>4.9770000000000003</v>
      </c>
      <c r="T3251" s="3" t="s">
        <v>3255</v>
      </c>
      <c r="U3251" s="3" t="s">
        <v>14000</v>
      </c>
      <c r="V3251" s="3">
        <v>557</v>
      </c>
      <c r="W3251" s="3" t="s">
        <v>14001</v>
      </c>
      <c r="X3251" s="3" t="s">
        <v>14002</v>
      </c>
      <c r="Y3251" s="3">
        <v>0</v>
      </c>
      <c r="Z3251" s="3">
        <v>99.820466789999998</v>
      </c>
      <c r="AA3251" s="3">
        <v>1162.9000000000001</v>
      </c>
      <c r="AB3251" s="3">
        <v>557</v>
      </c>
      <c r="AC3251" s="3">
        <v>556</v>
      </c>
      <c r="AD3251" s="7">
        <f t="shared" si="400"/>
        <v>1</v>
      </c>
      <c r="AE3251" s="3">
        <f t="shared" si="407"/>
        <v>99.820466789999998</v>
      </c>
      <c r="AF3251" s="7">
        <f t="shared" si="401"/>
        <v>0</v>
      </c>
      <c r="AG3251" s="3" t="str">
        <f t="shared" si="402"/>
        <v/>
      </c>
      <c r="AH3251" s="7">
        <f t="shared" si="403"/>
        <v>0</v>
      </c>
      <c r="AI3251" s="3" t="str">
        <f t="shared" si="404"/>
        <v/>
      </c>
      <c r="AJ3251" s="7">
        <f t="shared" si="405"/>
        <v>0</v>
      </c>
      <c r="AK3251" s="3" t="str">
        <f t="shared" si="406"/>
        <v/>
      </c>
    </row>
    <row r="3252" spans="1:37" ht="20" x14ac:dyDescent="0.2">
      <c r="A3252" s="3" t="s">
        <v>3256</v>
      </c>
      <c r="B3252" s="3" t="s">
        <v>19806</v>
      </c>
      <c r="C3252" s="3" t="s">
        <v>19807</v>
      </c>
      <c r="D3252" s="3">
        <v>4.4145140275542598</v>
      </c>
      <c r="E3252" s="3">
        <v>0.45460903411331399</v>
      </c>
      <c r="F3252" s="6">
        <v>1.07665195349554E-9</v>
      </c>
      <c r="G3252" s="6">
        <v>8.10932443214461E-9</v>
      </c>
      <c r="H3252" s="3">
        <v>0.21199999999999999</v>
      </c>
      <c r="I3252" s="3">
        <v>7.5999999999999998E-2</v>
      </c>
      <c r="J3252" s="3">
        <v>0</v>
      </c>
      <c r="K3252" s="3">
        <v>1.8080000000000001</v>
      </c>
      <c r="L3252" s="3">
        <v>1.948</v>
      </c>
      <c r="M3252" s="3">
        <v>3.1989999999999998</v>
      </c>
      <c r="N3252" s="3">
        <v>0.155</v>
      </c>
      <c r="O3252" s="3">
        <v>0</v>
      </c>
      <c r="P3252" s="3">
        <v>0.13300000000000001</v>
      </c>
      <c r="Q3252" s="3">
        <v>0.84</v>
      </c>
      <c r="R3252" s="3">
        <v>0.93100000000000005</v>
      </c>
      <c r="S3252" s="3">
        <v>0.745</v>
      </c>
      <c r="T3252" s="3" t="s">
        <v>3256</v>
      </c>
      <c r="U3252" s="3" t="s">
        <v>14003</v>
      </c>
      <c r="V3252" s="3">
        <v>274</v>
      </c>
      <c r="W3252" s="3" t="s">
        <v>14004</v>
      </c>
      <c r="X3252" s="3" t="s">
        <v>14005</v>
      </c>
      <c r="Y3252" s="3">
        <v>0</v>
      </c>
      <c r="Z3252" s="3">
        <v>100</v>
      </c>
      <c r="AA3252" s="3">
        <v>512.68600000000004</v>
      </c>
      <c r="AB3252" s="3">
        <v>253</v>
      </c>
      <c r="AC3252" s="3">
        <v>253</v>
      </c>
      <c r="AD3252" s="7">
        <f t="shared" si="400"/>
        <v>1</v>
      </c>
      <c r="AE3252" s="3">
        <f t="shared" si="407"/>
        <v>100</v>
      </c>
      <c r="AF3252" s="7">
        <f t="shared" si="401"/>
        <v>0</v>
      </c>
      <c r="AG3252" s="3" t="str">
        <f t="shared" si="402"/>
        <v/>
      </c>
      <c r="AH3252" s="7">
        <f t="shared" si="403"/>
        <v>0</v>
      </c>
      <c r="AI3252" s="3" t="str">
        <f t="shared" si="404"/>
        <v/>
      </c>
      <c r="AJ3252" s="7">
        <f t="shared" si="405"/>
        <v>0</v>
      </c>
      <c r="AK3252" s="3" t="str">
        <f t="shared" si="406"/>
        <v/>
      </c>
    </row>
    <row r="3253" spans="1:37" ht="20" x14ac:dyDescent="0.2">
      <c r="A3253" s="3" t="s">
        <v>3257</v>
      </c>
      <c r="B3253" s="3" t="s">
        <v>19806</v>
      </c>
      <c r="C3253" s="3" t="s">
        <v>19807</v>
      </c>
      <c r="D3253" s="3">
        <v>4.4144394401762304</v>
      </c>
      <c r="E3253" s="3">
        <v>1.3242347619557799</v>
      </c>
      <c r="F3253" s="6">
        <v>1.93294519336604E-12</v>
      </c>
      <c r="G3253" s="6">
        <v>2.20617625606602E-11</v>
      </c>
      <c r="H3253" s="3">
        <v>0.49099999999999999</v>
      </c>
      <c r="I3253" s="3">
        <v>0.185</v>
      </c>
      <c r="J3253" s="3">
        <v>0</v>
      </c>
      <c r="K3253" s="3">
        <v>6.2480000000000002</v>
      </c>
      <c r="L3253" s="3">
        <v>2.9279999999999999</v>
      </c>
      <c r="M3253" s="3">
        <v>6.3970000000000002</v>
      </c>
      <c r="N3253" s="3">
        <v>0.61899999999999999</v>
      </c>
      <c r="O3253" s="3">
        <v>0.16</v>
      </c>
      <c r="P3253" s="3">
        <v>0.54700000000000004</v>
      </c>
      <c r="Q3253" s="3">
        <v>2.06</v>
      </c>
      <c r="R3253" s="3">
        <v>2.2589999999999999</v>
      </c>
      <c r="S3253" s="3">
        <v>3.4449999999999998</v>
      </c>
      <c r="T3253" s="3" t="s">
        <v>14006</v>
      </c>
      <c r="U3253" s="3"/>
      <c r="V3253" s="3"/>
      <c r="W3253" s="3"/>
      <c r="X3253" s="3"/>
      <c r="Y3253" s="3"/>
      <c r="Z3253" s="3"/>
      <c r="AA3253" s="3"/>
      <c r="AB3253" s="3"/>
      <c r="AC3253" s="3"/>
      <c r="AD3253" s="7">
        <f t="shared" si="400"/>
        <v>0</v>
      </c>
      <c r="AE3253" s="3" t="str">
        <f t="shared" si="407"/>
        <v/>
      </c>
      <c r="AF3253" s="7">
        <f t="shared" si="401"/>
        <v>0</v>
      </c>
      <c r="AG3253" s="3" t="str">
        <f t="shared" si="402"/>
        <v/>
      </c>
      <c r="AH3253" s="7">
        <f t="shared" si="403"/>
        <v>0</v>
      </c>
      <c r="AI3253" s="3" t="str">
        <f t="shared" si="404"/>
        <v/>
      </c>
      <c r="AJ3253" s="7">
        <f t="shared" si="405"/>
        <v>0</v>
      </c>
      <c r="AK3253" s="3" t="str">
        <f t="shared" si="406"/>
        <v/>
      </c>
    </row>
    <row r="3254" spans="1:37" ht="20" x14ac:dyDescent="0.2">
      <c r="A3254" s="3" t="s">
        <v>3258</v>
      </c>
      <c r="B3254" s="3" t="s">
        <v>19806</v>
      </c>
      <c r="C3254" s="3" t="s">
        <v>19807</v>
      </c>
      <c r="D3254" s="3">
        <v>4.4135536288672697</v>
      </c>
      <c r="E3254" s="3">
        <v>2.59509287733158</v>
      </c>
      <c r="F3254" s="6">
        <v>1.1057481040759999E-13</v>
      </c>
      <c r="G3254" s="6">
        <v>1.54207626494428E-12</v>
      </c>
      <c r="H3254" s="3">
        <v>0.29899999999999999</v>
      </c>
      <c r="I3254" s="3">
        <v>0.77100000000000002</v>
      </c>
      <c r="J3254" s="3">
        <v>0</v>
      </c>
      <c r="K3254" s="3">
        <v>7.431</v>
      </c>
      <c r="L3254" s="3">
        <v>4.9189999999999996</v>
      </c>
      <c r="M3254" s="3">
        <v>11.272</v>
      </c>
      <c r="N3254" s="3">
        <v>0.59</v>
      </c>
      <c r="O3254" s="3">
        <v>0.30399999999999999</v>
      </c>
      <c r="P3254" s="3">
        <v>0.28199999999999997</v>
      </c>
      <c r="Q3254" s="3">
        <v>5.774</v>
      </c>
      <c r="R3254" s="3">
        <v>5.3369999999999997</v>
      </c>
      <c r="S3254" s="3">
        <v>5.3150000000000004</v>
      </c>
      <c r="T3254" s="3" t="s">
        <v>3258</v>
      </c>
      <c r="U3254" s="3" t="s">
        <v>6284</v>
      </c>
      <c r="V3254" s="3">
        <v>218</v>
      </c>
      <c r="W3254" s="3" t="s">
        <v>14007</v>
      </c>
      <c r="X3254" s="3" t="s">
        <v>14008</v>
      </c>
      <c r="Y3254" s="6">
        <v>9.4200000000000004E-151</v>
      </c>
      <c r="Z3254" s="3">
        <v>99.539170510000005</v>
      </c>
      <c r="AA3254" s="3">
        <v>442.58</v>
      </c>
      <c r="AB3254" s="3">
        <v>217</v>
      </c>
      <c r="AC3254" s="3">
        <v>216</v>
      </c>
      <c r="AD3254" s="7">
        <f t="shared" si="400"/>
        <v>0</v>
      </c>
      <c r="AE3254" s="3" t="str">
        <f t="shared" si="407"/>
        <v/>
      </c>
      <c r="AF3254" s="7">
        <f t="shared" si="401"/>
        <v>0</v>
      </c>
      <c r="AG3254" s="3" t="str">
        <f t="shared" si="402"/>
        <v/>
      </c>
      <c r="AH3254" s="7">
        <f t="shared" si="403"/>
        <v>0</v>
      </c>
      <c r="AI3254" s="3" t="str">
        <f t="shared" si="404"/>
        <v/>
      </c>
      <c r="AJ3254" s="7">
        <f t="shared" si="405"/>
        <v>1</v>
      </c>
      <c r="AK3254" s="3">
        <f t="shared" si="406"/>
        <v>99.539170510000005</v>
      </c>
    </row>
    <row r="3255" spans="1:37" ht="20" x14ac:dyDescent="0.2">
      <c r="A3255" s="3" t="s">
        <v>3259</v>
      </c>
      <c r="B3255" s="3" t="s">
        <v>19806</v>
      </c>
      <c r="C3255" s="3" t="s">
        <v>19807</v>
      </c>
      <c r="D3255" s="3">
        <v>4.4125677678018098</v>
      </c>
      <c r="E3255" s="3">
        <v>4.8978664932087899</v>
      </c>
      <c r="F3255" s="6">
        <v>1.6415031117686301E-26</v>
      </c>
      <c r="G3255" s="6">
        <v>1.7752099432485101E-24</v>
      </c>
      <c r="H3255" s="3">
        <v>3.9870000000000001</v>
      </c>
      <c r="I3255" s="3">
        <v>5.3220000000000001</v>
      </c>
      <c r="J3255" s="3">
        <v>1.2509999999999999</v>
      </c>
      <c r="K3255" s="3">
        <v>55.313000000000002</v>
      </c>
      <c r="L3255" s="3">
        <v>42.164000000000001</v>
      </c>
      <c r="M3255" s="3">
        <v>98.685000000000002</v>
      </c>
      <c r="N3255" s="3">
        <v>7.8609999999999998</v>
      </c>
      <c r="O3255" s="3">
        <v>5.407</v>
      </c>
      <c r="P3255" s="3">
        <v>6.04</v>
      </c>
      <c r="Q3255" s="3">
        <v>18.395</v>
      </c>
      <c r="R3255" s="3">
        <v>17.356000000000002</v>
      </c>
      <c r="S3255" s="3">
        <v>18.306999999999999</v>
      </c>
      <c r="T3255" s="3" t="s">
        <v>3259</v>
      </c>
      <c r="U3255" s="3" t="s">
        <v>14009</v>
      </c>
      <c r="V3255" s="3">
        <v>562</v>
      </c>
      <c r="W3255" s="3" t="s">
        <v>14010</v>
      </c>
      <c r="X3255" s="3" t="s">
        <v>14011</v>
      </c>
      <c r="Y3255" s="3">
        <v>0</v>
      </c>
      <c r="Z3255" s="3">
        <v>100</v>
      </c>
      <c r="AA3255" s="3">
        <v>1103.58</v>
      </c>
      <c r="AB3255" s="3">
        <v>531</v>
      </c>
      <c r="AC3255" s="3">
        <v>531</v>
      </c>
      <c r="AD3255" s="7">
        <f t="shared" si="400"/>
        <v>1</v>
      </c>
      <c r="AE3255" s="3">
        <f t="shared" si="407"/>
        <v>100</v>
      </c>
      <c r="AF3255" s="7">
        <f t="shared" si="401"/>
        <v>0</v>
      </c>
      <c r="AG3255" s="3" t="str">
        <f t="shared" si="402"/>
        <v/>
      </c>
      <c r="AH3255" s="7">
        <f t="shared" si="403"/>
        <v>0</v>
      </c>
      <c r="AI3255" s="3" t="str">
        <f t="shared" si="404"/>
        <v/>
      </c>
      <c r="AJ3255" s="7">
        <f t="shared" si="405"/>
        <v>0</v>
      </c>
      <c r="AK3255" s="3" t="str">
        <f t="shared" si="406"/>
        <v/>
      </c>
    </row>
    <row r="3256" spans="1:37" ht="20" x14ac:dyDescent="0.2">
      <c r="A3256" s="3" t="s">
        <v>3260</v>
      </c>
      <c r="B3256" s="3" t="s">
        <v>19806</v>
      </c>
      <c r="C3256" s="3" t="s">
        <v>19807</v>
      </c>
      <c r="D3256" s="3">
        <v>4.4121446810771801</v>
      </c>
      <c r="E3256" s="3">
        <v>2.9986302450423699</v>
      </c>
      <c r="F3256" s="6">
        <v>7.0642530800932003E-18</v>
      </c>
      <c r="G3256" s="6">
        <v>1.9856085362544001E-16</v>
      </c>
      <c r="H3256" s="3">
        <v>0.318</v>
      </c>
      <c r="I3256" s="3">
        <v>0.41299999999999998</v>
      </c>
      <c r="J3256" s="3">
        <v>2.8000000000000001E-2</v>
      </c>
      <c r="K3256" s="3">
        <v>5.41</v>
      </c>
      <c r="L3256" s="3">
        <v>3.4260000000000002</v>
      </c>
      <c r="M3256" s="3">
        <v>7.6509999999999998</v>
      </c>
      <c r="N3256" s="3">
        <v>0.745</v>
      </c>
      <c r="O3256" s="3">
        <v>0.23599999999999999</v>
      </c>
      <c r="P3256" s="3">
        <v>0.32300000000000001</v>
      </c>
      <c r="Q3256" s="3">
        <v>1.956</v>
      </c>
      <c r="R3256" s="3">
        <v>1.802</v>
      </c>
      <c r="S3256" s="3">
        <v>1.7010000000000001</v>
      </c>
      <c r="T3256" s="3" t="s">
        <v>3260</v>
      </c>
      <c r="U3256" s="3" t="s">
        <v>6578</v>
      </c>
      <c r="V3256" s="3">
        <v>692</v>
      </c>
      <c r="W3256" s="3" t="s">
        <v>14012</v>
      </c>
      <c r="X3256" s="3" t="s">
        <v>14013</v>
      </c>
      <c r="Y3256" s="3">
        <v>0</v>
      </c>
      <c r="Z3256" s="3">
        <v>100</v>
      </c>
      <c r="AA3256" s="3">
        <v>1423.68</v>
      </c>
      <c r="AB3256" s="3">
        <v>692</v>
      </c>
      <c r="AC3256" s="3">
        <v>692</v>
      </c>
      <c r="AD3256" s="7">
        <f t="shared" si="400"/>
        <v>1</v>
      </c>
      <c r="AE3256" s="3">
        <f t="shared" si="407"/>
        <v>100</v>
      </c>
      <c r="AF3256" s="7">
        <f t="shared" si="401"/>
        <v>0</v>
      </c>
      <c r="AG3256" s="3" t="str">
        <f t="shared" si="402"/>
        <v/>
      </c>
      <c r="AH3256" s="7">
        <f t="shared" si="403"/>
        <v>0</v>
      </c>
      <c r="AI3256" s="3" t="str">
        <f t="shared" si="404"/>
        <v/>
      </c>
      <c r="AJ3256" s="7">
        <f t="shared" si="405"/>
        <v>0</v>
      </c>
      <c r="AK3256" s="3" t="str">
        <f t="shared" si="406"/>
        <v/>
      </c>
    </row>
    <row r="3257" spans="1:37" ht="20" x14ac:dyDescent="0.2">
      <c r="A3257" s="3" t="s">
        <v>3261</v>
      </c>
      <c r="B3257" s="3" t="s">
        <v>19806</v>
      </c>
      <c r="C3257" s="3" t="s">
        <v>19807</v>
      </c>
      <c r="D3257" s="3">
        <v>4.4120535912575898</v>
      </c>
      <c r="E3257" s="3">
        <v>2.6990865280184102</v>
      </c>
      <c r="F3257" s="6">
        <v>3.2667411788054801E-22</v>
      </c>
      <c r="G3257" s="6">
        <v>1.8691520774864999E-20</v>
      </c>
      <c r="H3257" s="3">
        <v>0.52</v>
      </c>
      <c r="I3257" s="3">
        <v>0.63</v>
      </c>
      <c r="J3257" s="3">
        <v>0.222</v>
      </c>
      <c r="K3257" s="3">
        <v>8.3610000000000007</v>
      </c>
      <c r="L3257" s="3">
        <v>7.8609999999999998</v>
      </c>
      <c r="M3257" s="3">
        <v>12.641</v>
      </c>
      <c r="N3257" s="3">
        <v>0.32900000000000001</v>
      </c>
      <c r="O3257" s="3">
        <v>1.772</v>
      </c>
      <c r="P3257" s="3">
        <v>2.3119999999999998</v>
      </c>
      <c r="Q3257" s="3">
        <v>10.855</v>
      </c>
      <c r="R3257" s="3">
        <v>12.519</v>
      </c>
      <c r="S3257" s="3">
        <v>12.247</v>
      </c>
      <c r="T3257" s="3" t="s">
        <v>3261</v>
      </c>
      <c r="U3257" s="3" t="s">
        <v>14014</v>
      </c>
      <c r="V3257" s="3">
        <v>433</v>
      </c>
      <c r="W3257" s="3" t="s">
        <v>14015</v>
      </c>
      <c r="X3257" s="3" t="s">
        <v>14016</v>
      </c>
      <c r="Y3257" s="3">
        <v>0</v>
      </c>
      <c r="Z3257" s="3">
        <v>100</v>
      </c>
      <c r="AA3257" s="3">
        <v>903.279</v>
      </c>
      <c r="AB3257" s="3">
        <v>433</v>
      </c>
      <c r="AC3257" s="3">
        <v>433</v>
      </c>
      <c r="AD3257" s="7">
        <f t="shared" si="400"/>
        <v>1</v>
      </c>
      <c r="AE3257" s="3">
        <f t="shared" si="407"/>
        <v>100</v>
      </c>
      <c r="AF3257" s="7">
        <f t="shared" si="401"/>
        <v>0</v>
      </c>
      <c r="AG3257" s="3" t="str">
        <f t="shared" si="402"/>
        <v/>
      </c>
      <c r="AH3257" s="7">
        <f t="shared" si="403"/>
        <v>0</v>
      </c>
      <c r="AI3257" s="3" t="str">
        <f t="shared" si="404"/>
        <v/>
      </c>
      <c r="AJ3257" s="7">
        <f t="shared" si="405"/>
        <v>0</v>
      </c>
      <c r="AK3257" s="3" t="str">
        <f t="shared" si="406"/>
        <v/>
      </c>
    </row>
    <row r="3258" spans="1:37" ht="20" x14ac:dyDescent="0.2">
      <c r="A3258" s="3" t="s">
        <v>3262</v>
      </c>
      <c r="B3258" s="3" t="s">
        <v>19806</v>
      </c>
      <c r="C3258" s="3" t="s">
        <v>19807</v>
      </c>
      <c r="D3258" s="3">
        <v>4.4112789735069899</v>
      </c>
      <c r="E3258" s="3">
        <v>2.0744721812985398</v>
      </c>
      <c r="F3258" s="6">
        <v>6.0380162327054697E-19</v>
      </c>
      <c r="G3258" s="6">
        <v>1.9800148499873001E-17</v>
      </c>
      <c r="H3258" s="3">
        <v>0.193</v>
      </c>
      <c r="I3258" s="3">
        <v>0.152</v>
      </c>
      <c r="J3258" s="3">
        <v>5.6000000000000001E-2</v>
      </c>
      <c r="K3258" s="3">
        <v>2.738</v>
      </c>
      <c r="L3258" s="3">
        <v>2.3029999999999999</v>
      </c>
      <c r="M3258" s="3">
        <v>3.8130000000000002</v>
      </c>
      <c r="N3258" s="3">
        <v>0.20300000000000001</v>
      </c>
      <c r="O3258" s="3">
        <v>0.186</v>
      </c>
      <c r="P3258" s="3">
        <v>0.108</v>
      </c>
      <c r="Q3258" s="3">
        <v>1.117</v>
      </c>
      <c r="R3258" s="3">
        <v>1.3109999999999999</v>
      </c>
      <c r="S3258" s="3">
        <v>1.278</v>
      </c>
      <c r="T3258" s="3" t="s">
        <v>3262</v>
      </c>
      <c r="U3258" s="3" t="s">
        <v>14017</v>
      </c>
      <c r="V3258" s="3">
        <v>110</v>
      </c>
      <c r="W3258" s="3" t="s">
        <v>14018</v>
      </c>
      <c r="X3258" s="3" t="s">
        <v>14019</v>
      </c>
      <c r="Y3258" s="6">
        <v>1.11E-68</v>
      </c>
      <c r="Z3258" s="3">
        <v>100</v>
      </c>
      <c r="AA3258" s="3">
        <v>223.40199999999999</v>
      </c>
      <c r="AB3258" s="3">
        <v>110</v>
      </c>
      <c r="AC3258" s="3">
        <v>110</v>
      </c>
      <c r="AD3258" s="7">
        <f t="shared" si="400"/>
        <v>1</v>
      </c>
      <c r="AE3258" s="3">
        <f t="shared" si="407"/>
        <v>100</v>
      </c>
      <c r="AF3258" s="7">
        <f t="shared" si="401"/>
        <v>0</v>
      </c>
      <c r="AG3258" s="3" t="str">
        <f t="shared" si="402"/>
        <v/>
      </c>
      <c r="AH3258" s="7">
        <f t="shared" si="403"/>
        <v>0</v>
      </c>
      <c r="AI3258" s="3" t="str">
        <f t="shared" si="404"/>
        <v/>
      </c>
      <c r="AJ3258" s="7">
        <f t="shared" si="405"/>
        <v>0</v>
      </c>
      <c r="AK3258" s="3" t="str">
        <f t="shared" si="406"/>
        <v/>
      </c>
    </row>
    <row r="3259" spans="1:37" ht="20" x14ac:dyDescent="0.2">
      <c r="A3259" s="3" t="s">
        <v>3263</v>
      </c>
      <c r="B3259" s="3" t="s">
        <v>19806</v>
      </c>
      <c r="C3259" s="3" t="s">
        <v>19807</v>
      </c>
      <c r="D3259" s="3">
        <v>4.4112716289898701</v>
      </c>
      <c r="E3259" s="3">
        <v>0.450612309574699</v>
      </c>
      <c r="F3259" s="6">
        <v>3.4299555732065003E-8</v>
      </c>
      <c r="G3259" s="6">
        <v>2.0713535666550201E-7</v>
      </c>
      <c r="H3259" s="3">
        <v>0.125</v>
      </c>
      <c r="I3259" s="3">
        <v>0.14099999999999999</v>
      </c>
      <c r="J3259" s="3">
        <v>0</v>
      </c>
      <c r="K3259" s="3">
        <v>1.1299999999999999</v>
      </c>
      <c r="L3259" s="3">
        <v>1.677</v>
      </c>
      <c r="M3259" s="3">
        <v>3.4420000000000002</v>
      </c>
      <c r="N3259" s="3">
        <v>0</v>
      </c>
      <c r="O3259" s="3">
        <v>0</v>
      </c>
      <c r="P3259" s="3">
        <v>5.8000000000000003E-2</v>
      </c>
      <c r="Q3259" s="3">
        <v>0.60599999999999998</v>
      </c>
      <c r="R3259" s="3">
        <v>0.68100000000000005</v>
      </c>
      <c r="S3259" s="3">
        <v>0.51600000000000001</v>
      </c>
      <c r="T3259" s="3" t="s">
        <v>3263</v>
      </c>
      <c r="U3259" s="3" t="s">
        <v>14020</v>
      </c>
      <c r="V3259" s="3">
        <v>171</v>
      </c>
      <c r="W3259" s="3" t="s">
        <v>14021</v>
      </c>
      <c r="X3259" s="3" t="s">
        <v>14022</v>
      </c>
      <c r="Y3259" s="6">
        <v>2.7299999999999998E-122</v>
      </c>
      <c r="Z3259" s="3">
        <v>100</v>
      </c>
      <c r="AA3259" s="3">
        <v>355.14</v>
      </c>
      <c r="AB3259" s="3">
        <v>171</v>
      </c>
      <c r="AC3259" s="3">
        <v>171</v>
      </c>
      <c r="AD3259" s="7">
        <f t="shared" si="400"/>
        <v>1</v>
      </c>
      <c r="AE3259" s="3">
        <f t="shared" si="407"/>
        <v>100</v>
      </c>
      <c r="AF3259" s="7">
        <f t="shared" si="401"/>
        <v>0</v>
      </c>
      <c r="AG3259" s="3" t="str">
        <f t="shared" si="402"/>
        <v/>
      </c>
      <c r="AH3259" s="7">
        <f t="shared" si="403"/>
        <v>0</v>
      </c>
      <c r="AI3259" s="3" t="str">
        <f t="shared" si="404"/>
        <v/>
      </c>
      <c r="AJ3259" s="7">
        <f t="shared" si="405"/>
        <v>0</v>
      </c>
      <c r="AK3259" s="3" t="str">
        <f t="shared" si="406"/>
        <v/>
      </c>
    </row>
    <row r="3260" spans="1:37" ht="20" x14ac:dyDescent="0.2">
      <c r="A3260" s="3" t="s">
        <v>3264</v>
      </c>
      <c r="B3260" s="3" t="s">
        <v>19806</v>
      </c>
      <c r="C3260" s="3" t="s">
        <v>19807</v>
      </c>
      <c r="D3260" s="3">
        <v>4.4107565209969097</v>
      </c>
      <c r="E3260" s="3">
        <v>2.7712231082909899</v>
      </c>
      <c r="F3260" s="6">
        <v>3.7815901905186202E-17</v>
      </c>
      <c r="G3260" s="6">
        <v>9.3306760550361199E-16</v>
      </c>
      <c r="H3260" s="3">
        <v>0.38500000000000001</v>
      </c>
      <c r="I3260" s="3">
        <v>0.57599999999999996</v>
      </c>
      <c r="J3260" s="3">
        <v>8.3000000000000004E-2</v>
      </c>
      <c r="K3260" s="3">
        <v>6.0090000000000003</v>
      </c>
      <c r="L3260" s="3">
        <v>5.032</v>
      </c>
      <c r="M3260" s="3">
        <v>11.746</v>
      </c>
      <c r="N3260" s="3">
        <v>0.64800000000000002</v>
      </c>
      <c r="O3260" s="3">
        <v>0.33700000000000002</v>
      </c>
      <c r="P3260" s="3">
        <v>0.32300000000000001</v>
      </c>
      <c r="Q3260" s="3">
        <v>1.8440000000000001</v>
      </c>
      <c r="R3260" s="3">
        <v>1.9570000000000001</v>
      </c>
      <c r="S3260" s="3">
        <v>1.5069999999999999</v>
      </c>
      <c r="T3260" s="3" t="s">
        <v>3264</v>
      </c>
      <c r="U3260" s="3" t="s">
        <v>14023</v>
      </c>
      <c r="V3260" s="3">
        <v>269</v>
      </c>
      <c r="W3260" s="3" t="s">
        <v>14024</v>
      </c>
      <c r="X3260" s="3" t="s">
        <v>14025</v>
      </c>
      <c r="Y3260" s="3">
        <v>0</v>
      </c>
      <c r="Z3260" s="3">
        <v>100</v>
      </c>
      <c r="AA3260" s="3">
        <v>567</v>
      </c>
      <c r="AB3260" s="3">
        <v>269</v>
      </c>
      <c r="AC3260" s="3">
        <v>269</v>
      </c>
      <c r="AD3260" s="7">
        <f t="shared" si="400"/>
        <v>0</v>
      </c>
      <c r="AE3260" s="3" t="str">
        <f t="shared" si="407"/>
        <v/>
      </c>
      <c r="AF3260" s="7">
        <f t="shared" si="401"/>
        <v>0</v>
      </c>
      <c r="AG3260" s="3" t="str">
        <f t="shared" si="402"/>
        <v/>
      </c>
      <c r="AH3260" s="7">
        <f t="shared" si="403"/>
        <v>0</v>
      </c>
      <c r="AI3260" s="3" t="str">
        <f t="shared" si="404"/>
        <v/>
      </c>
      <c r="AJ3260" s="7">
        <f t="shared" si="405"/>
        <v>1</v>
      </c>
      <c r="AK3260" s="3">
        <f t="shared" si="406"/>
        <v>100</v>
      </c>
    </row>
    <row r="3261" spans="1:37" ht="20" x14ac:dyDescent="0.2">
      <c r="A3261" s="3" t="s">
        <v>3265</v>
      </c>
      <c r="B3261" s="3" t="s">
        <v>19806</v>
      </c>
      <c r="C3261" s="3" t="s">
        <v>19807</v>
      </c>
      <c r="D3261" s="3">
        <v>4.4091266857776903</v>
      </c>
      <c r="E3261" s="3">
        <v>0.94833364084300897</v>
      </c>
      <c r="F3261" s="6">
        <v>1.6906156713027501E-11</v>
      </c>
      <c r="G3261" s="6">
        <v>1.6745276429918799E-10</v>
      </c>
      <c r="H3261" s="3">
        <v>0.106</v>
      </c>
      <c r="I3261" s="3">
        <v>0.109</v>
      </c>
      <c r="J3261" s="3">
        <v>0.10199999999999999</v>
      </c>
      <c r="K3261" s="3">
        <v>1.8340000000000001</v>
      </c>
      <c r="L3261" s="3">
        <v>1.649</v>
      </c>
      <c r="M3261" s="3">
        <v>3.8639999999999999</v>
      </c>
      <c r="N3261" s="3">
        <v>0.28000000000000003</v>
      </c>
      <c r="O3261" s="3">
        <v>0.10100000000000001</v>
      </c>
      <c r="P3261" s="3">
        <v>0.28999999999999998</v>
      </c>
      <c r="Q3261" s="3">
        <v>1.4019999999999999</v>
      </c>
      <c r="R3261" s="3">
        <v>1.0429999999999999</v>
      </c>
      <c r="S3261" s="3">
        <v>0.89700000000000002</v>
      </c>
      <c r="T3261" s="3" t="s">
        <v>3265</v>
      </c>
      <c r="U3261" s="3" t="s">
        <v>14026</v>
      </c>
      <c r="V3261" s="3">
        <v>228</v>
      </c>
      <c r="W3261" s="3" t="s">
        <v>14027</v>
      </c>
      <c r="X3261" s="3" t="s">
        <v>14028</v>
      </c>
      <c r="Y3261" s="6">
        <v>1.66E-149</v>
      </c>
      <c r="Z3261" s="3">
        <v>99.561403510000005</v>
      </c>
      <c r="AA3261" s="3">
        <v>446.81700000000001</v>
      </c>
      <c r="AB3261" s="3">
        <v>228</v>
      </c>
      <c r="AC3261" s="3">
        <v>227</v>
      </c>
      <c r="AD3261" s="7">
        <f t="shared" si="400"/>
        <v>1</v>
      </c>
      <c r="AE3261" s="3">
        <f t="shared" si="407"/>
        <v>99.561403510000005</v>
      </c>
      <c r="AF3261" s="7">
        <f t="shared" si="401"/>
        <v>0</v>
      </c>
      <c r="AG3261" s="3" t="str">
        <f t="shared" si="402"/>
        <v/>
      </c>
      <c r="AH3261" s="7">
        <f t="shared" si="403"/>
        <v>0</v>
      </c>
      <c r="AI3261" s="3" t="str">
        <f t="shared" si="404"/>
        <v/>
      </c>
      <c r="AJ3261" s="7">
        <f t="shared" si="405"/>
        <v>0</v>
      </c>
      <c r="AK3261" s="3" t="str">
        <f t="shared" si="406"/>
        <v/>
      </c>
    </row>
    <row r="3262" spans="1:37" ht="20" x14ac:dyDescent="0.2">
      <c r="A3262" s="3" t="s">
        <v>3266</v>
      </c>
      <c r="B3262" s="3" t="s">
        <v>19806</v>
      </c>
      <c r="C3262" s="3" t="s">
        <v>19807</v>
      </c>
      <c r="D3262" s="3">
        <v>4.4089296005020104</v>
      </c>
      <c r="E3262" s="3">
        <v>1.87397879976238</v>
      </c>
      <c r="F3262" s="6">
        <v>1.0493860209167601E-14</v>
      </c>
      <c r="G3262" s="6">
        <v>1.74784956198243E-13</v>
      </c>
      <c r="H3262" s="3">
        <v>8.6999999999999994E-2</v>
      </c>
      <c r="I3262" s="3">
        <v>0.35799999999999998</v>
      </c>
      <c r="J3262" s="3">
        <v>0.13900000000000001</v>
      </c>
      <c r="K3262" s="3">
        <v>3.0569999999999999</v>
      </c>
      <c r="L3262" s="3">
        <v>3.298</v>
      </c>
      <c r="M3262" s="3">
        <v>6.4359999999999999</v>
      </c>
      <c r="N3262" s="3">
        <v>0.98599999999999999</v>
      </c>
      <c r="O3262" s="3">
        <v>0.54</v>
      </c>
      <c r="P3262" s="3">
        <v>0.17399999999999999</v>
      </c>
      <c r="Q3262" s="3">
        <v>1.359</v>
      </c>
      <c r="R3262" s="3">
        <v>1.474</v>
      </c>
      <c r="S3262" s="3">
        <v>1.913</v>
      </c>
      <c r="T3262" s="3" t="s">
        <v>3266</v>
      </c>
      <c r="U3262" s="3" t="s">
        <v>14029</v>
      </c>
      <c r="V3262" s="3">
        <v>307</v>
      </c>
      <c r="W3262" s="3" t="s">
        <v>14030</v>
      </c>
      <c r="X3262" s="3" t="s">
        <v>14031</v>
      </c>
      <c r="Y3262" s="3">
        <v>0</v>
      </c>
      <c r="Z3262" s="3">
        <v>100</v>
      </c>
      <c r="AA3262" s="3">
        <v>644.42499999999995</v>
      </c>
      <c r="AB3262" s="3">
        <v>307</v>
      </c>
      <c r="AC3262" s="3">
        <v>307</v>
      </c>
      <c r="AD3262" s="7">
        <f t="shared" si="400"/>
        <v>1</v>
      </c>
      <c r="AE3262" s="3">
        <f t="shared" si="407"/>
        <v>100</v>
      </c>
      <c r="AF3262" s="7">
        <f t="shared" si="401"/>
        <v>0</v>
      </c>
      <c r="AG3262" s="3" t="str">
        <f t="shared" si="402"/>
        <v/>
      </c>
      <c r="AH3262" s="7">
        <f t="shared" si="403"/>
        <v>0</v>
      </c>
      <c r="AI3262" s="3" t="str">
        <f t="shared" si="404"/>
        <v/>
      </c>
      <c r="AJ3262" s="7">
        <f t="shared" si="405"/>
        <v>0</v>
      </c>
      <c r="AK3262" s="3" t="str">
        <f t="shared" si="406"/>
        <v/>
      </c>
    </row>
    <row r="3263" spans="1:37" ht="20" x14ac:dyDescent="0.2">
      <c r="A3263" s="3" t="s">
        <v>3267</v>
      </c>
      <c r="B3263" s="3" t="s">
        <v>19806</v>
      </c>
      <c r="C3263" s="3" t="s">
        <v>19807</v>
      </c>
      <c r="D3263" s="3">
        <v>4.4082461113751101</v>
      </c>
      <c r="E3263" s="3">
        <v>-0.28752710491601502</v>
      </c>
      <c r="F3263" s="6">
        <v>1.15275864037648E-7</v>
      </c>
      <c r="G3263" s="6">
        <v>6.5091057684802103E-7</v>
      </c>
      <c r="H3263" s="3">
        <v>0</v>
      </c>
      <c r="I3263" s="3">
        <v>0.25</v>
      </c>
      <c r="J3263" s="3">
        <v>0</v>
      </c>
      <c r="K3263" s="3">
        <v>2.0339999999999998</v>
      </c>
      <c r="L3263" s="3">
        <v>2.218</v>
      </c>
      <c r="M3263" s="3">
        <v>1.855</v>
      </c>
      <c r="N3263" s="3">
        <v>0.36699999999999999</v>
      </c>
      <c r="O3263" s="3">
        <v>0.11</v>
      </c>
      <c r="P3263" s="3">
        <v>0.32300000000000001</v>
      </c>
      <c r="Q3263" s="3">
        <v>1.2210000000000001</v>
      </c>
      <c r="R3263" s="3">
        <v>1.0860000000000001</v>
      </c>
      <c r="S3263" s="3">
        <v>1.0580000000000001</v>
      </c>
      <c r="T3263" s="3" t="s">
        <v>3267</v>
      </c>
      <c r="U3263" s="3" t="s">
        <v>6072</v>
      </c>
      <c r="V3263" s="3">
        <v>333</v>
      </c>
      <c r="W3263" s="3" t="s">
        <v>14032</v>
      </c>
      <c r="X3263" s="3" t="s">
        <v>14033</v>
      </c>
      <c r="Y3263" s="3">
        <v>0</v>
      </c>
      <c r="Z3263" s="3">
        <v>90.657439449999998</v>
      </c>
      <c r="AA3263" s="3">
        <v>520.77599999999995</v>
      </c>
      <c r="AB3263" s="3">
        <v>289</v>
      </c>
      <c r="AC3263" s="3">
        <v>262</v>
      </c>
      <c r="AD3263" s="7">
        <f t="shared" si="400"/>
        <v>1</v>
      </c>
      <c r="AE3263" s="3">
        <f t="shared" si="407"/>
        <v>90.657439449999998</v>
      </c>
      <c r="AF3263" s="7">
        <f t="shared" si="401"/>
        <v>0</v>
      </c>
      <c r="AG3263" s="3" t="str">
        <f t="shared" si="402"/>
        <v/>
      </c>
      <c r="AH3263" s="7">
        <f t="shared" si="403"/>
        <v>0</v>
      </c>
      <c r="AI3263" s="3" t="str">
        <f t="shared" si="404"/>
        <v/>
      </c>
      <c r="AJ3263" s="7">
        <f t="shared" si="405"/>
        <v>0</v>
      </c>
      <c r="AK3263" s="3" t="str">
        <f t="shared" si="406"/>
        <v/>
      </c>
    </row>
    <row r="3264" spans="1:37" ht="20" x14ac:dyDescent="0.2">
      <c r="A3264" s="3" t="s">
        <v>3268</v>
      </c>
      <c r="B3264" s="3" t="s">
        <v>19806</v>
      </c>
      <c r="C3264" s="3" t="s">
        <v>19807</v>
      </c>
      <c r="D3264" s="3">
        <v>4.4082124174980004</v>
      </c>
      <c r="E3264" s="3">
        <v>3.86002836841178</v>
      </c>
      <c r="F3264" s="6">
        <v>8.0723033033225505E-45</v>
      </c>
      <c r="G3264" s="6">
        <v>6.4784482589849394E-42</v>
      </c>
      <c r="H3264" s="3">
        <v>3.274</v>
      </c>
      <c r="I3264" s="3">
        <v>5.202</v>
      </c>
      <c r="J3264" s="3">
        <v>5.2430000000000003</v>
      </c>
      <c r="K3264" s="3">
        <v>87.376000000000005</v>
      </c>
      <c r="L3264" s="3">
        <v>107.699</v>
      </c>
      <c r="M3264" s="3">
        <v>108.06399999999999</v>
      </c>
      <c r="N3264" s="3">
        <v>5.6760000000000002</v>
      </c>
      <c r="O3264" s="3">
        <v>2.657</v>
      </c>
      <c r="P3264" s="3">
        <v>3.488</v>
      </c>
      <c r="Q3264" s="3">
        <v>15.59</v>
      </c>
      <c r="R3264" s="3">
        <v>11.847</v>
      </c>
      <c r="S3264" s="3">
        <v>12.686999999999999</v>
      </c>
      <c r="T3264" s="3" t="s">
        <v>14034</v>
      </c>
      <c r="U3264" s="3"/>
      <c r="V3264" s="3"/>
      <c r="W3264" s="3"/>
      <c r="X3264" s="3"/>
      <c r="Y3264" s="3"/>
      <c r="Z3264" s="3"/>
      <c r="AA3264" s="3"/>
      <c r="AB3264" s="3"/>
      <c r="AC3264" s="3"/>
      <c r="AD3264" s="7">
        <f t="shared" si="400"/>
        <v>0</v>
      </c>
      <c r="AE3264" s="3" t="str">
        <f t="shared" si="407"/>
        <v/>
      </c>
      <c r="AF3264" s="7">
        <f t="shared" si="401"/>
        <v>0</v>
      </c>
      <c r="AG3264" s="3" t="str">
        <f t="shared" si="402"/>
        <v/>
      </c>
      <c r="AH3264" s="7">
        <f t="shared" si="403"/>
        <v>0</v>
      </c>
      <c r="AI3264" s="3" t="str">
        <f t="shared" si="404"/>
        <v/>
      </c>
      <c r="AJ3264" s="7">
        <f t="shared" si="405"/>
        <v>0</v>
      </c>
      <c r="AK3264" s="3" t="str">
        <f t="shared" si="406"/>
        <v/>
      </c>
    </row>
    <row r="3265" spans="1:37" ht="20" x14ac:dyDescent="0.2">
      <c r="A3265" s="3" t="s">
        <v>3269</v>
      </c>
      <c r="B3265" s="3" t="s">
        <v>19806</v>
      </c>
      <c r="C3265" s="3" t="s">
        <v>19807</v>
      </c>
      <c r="D3265" s="3">
        <v>4.40813400532135</v>
      </c>
      <c r="E3265" s="3">
        <v>1.75681432084302</v>
      </c>
      <c r="F3265" s="6">
        <v>1.3953337383750701E-12</v>
      </c>
      <c r="G3265" s="6">
        <v>1.6223215028297601E-11</v>
      </c>
      <c r="H3265" s="3">
        <v>0.17299999999999999</v>
      </c>
      <c r="I3265" s="3">
        <v>0.34799999999999998</v>
      </c>
      <c r="J3265" s="3">
        <v>0</v>
      </c>
      <c r="K3265" s="3">
        <v>3.2970000000000002</v>
      </c>
      <c r="L3265" s="3">
        <v>2.3740000000000001</v>
      </c>
      <c r="M3265" s="3">
        <v>5.7060000000000004</v>
      </c>
      <c r="N3265" s="3">
        <v>0.28999999999999998</v>
      </c>
      <c r="O3265" s="3">
        <v>0.17699999999999999</v>
      </c>
      <c r="P3265" s="3">
        <v>0.16600000000000001</v>
      </c>
      <c r="Q3265" s="3">
        <v>1.0469999999999999</v>
      </c>
      <c r="R3265" s="3">
        <v>0.79300000000000004</v>
      </c>
      <c r="S3265" s="3">
        <v>0.51600000000000001</v>
      </c>
      <c r="T3265" s="3" t="s">
        <v>3269</v>
      </c>
      <c r="U3265" s="3" t="s">
        <v>14035</v>
      </c>
      <c r="V3265" s="3">
        <v>163</v>
      </c>
      <c r="W3265" s="3" t="s">
        <v>14036</v>
      </c>
      <c r="X3265" s="3" t="s">
        <v>14037</v>
      </c>
      <c r="Y3265" s="6">
        <v>1.2799999999999999E-110</v>
      </c>
      <c r="Z3265" s="3">
        <v>100</v>
      </c>
      <c r="AA3265" s="3">
        <v>324.709</v>
      </c>
      <c r="AB3265" s="3">
        <v>163</v>
      </c>
      <c r="AC3265" s="3">
        <v>163</v>
      </c>
      <c r="AD3265" s="7">
        <f t="shared" si="400"/>
        <v>1</v>
      </c>
      <c r="AE3265" s="3">
        <f t="shared" si="407"/>
        <v>100</v>
      </c>
      <c r="AF3265" s="7">
        <f t="shared" si="401"/>
        <v>0</v>
      </c>
      <c r="AG3265" s="3" t="str">
        <f t="shared" si="402"/>
        <v/>
      </c>
      <c r="AH3265" s="7">
        <f t="shared" si="403"/>
        <v>0</v>
      </c>
      <c r="AI3265" s="3" t="str">
        <f t="shared" si="404"/>
        <v/>
      </c>
      <c r="AJ3265" s="7">
        <f t="shared" si="405"/>
        <v>0</v>
      </c>
      <c r="AK3265" s="3" t="str">
        <f t="shared" si="406"/>
        <v/>
      </c>
    </row>
    <row r="3266" spans="1:37" ht="20" x14ac:dyDescent="0.2">
      <c r="A3266" s="3" t="s">
        <v>3270</v>
      </c>
      <c r="B3266" s="3" t="s">
        <v>19806</v>
      </c>
      <c r="C3266" s="3" t="s">
        <v>19807</v>
      </c>
      <c r="D3266" s="3">
        <v>4.4069852112952601</v>
      </c>
      <c r="E3266" s="3">
        <v>3.6838096506965998</v>
      </c>
      <c r="F3266" s="6">
        <v>1.16420197244668E-22</v>
      </c>
      <c r="G3266" s="6">
        <v>7.2163958442492993E-21</v>
      </c>
      <c r="H3266" s="3">
        <v>1.637</v>
      </c>
      <c r="I3266" s="3">
        <v>2.5960000000000001</v>
      </c>
      <c r="J3266" s="3">
        <v>0.88900000000000001</v>
      </c>
      <c r="K3266" s="3">
        <v>28.048999999999999</v>
      </c>
      <c r="L3266" s="3">
        <v>24.181000000000001</v>
      </c>
      <c r="M3266" s="3">
        <v>58.061999999999998</v>
      </c>
      <c r="N3266" s="3">
        <v>4.5449999999999999</v>
      </c>
      <c r="O3266" s="3">
        <v>3.577</v>
      </c>
      <c r="P3266" s="3">
        <v>1.806</v>
      </c>
      <c r="Q3266" s="3">
        <v>9.8510000000000009</v>
      </c>
      <c r="R3266" s="3">
        <v>11.614000000000001</v>
      </c>
      <c r="S3266" s="3">
        <v>9.5980000000000008</v>
      </c>
      <c r="T3266" s="3" t="s">
        <v>3270</v>
      </c>
      <c r="U3266" s="3" t="s">
        <v>14038</v>
      </c>
      <c r="V3266" s="3">
        <v>359</v>
      </c>
      <c r="W3266" s="3" t="s">
        <v>14039</v>
      </c>
      <c r="X3266" s="3" t="s">
        <v>14040</v>
      </c>
      <c r="Y3266" s="3">
        <v>0</v>
      </c>
      <c r="Z3266" s="3">
        <v>99.721448469999999</v>
      </c>
      <c r="AA3266" s="3">
        <v>735.33199999999999</v>
      </c>
      <c r="AB3266" s="3">
        <v>359</v>
      </c>
      <c r="AC3266" s="3">
        <v>358</v>
      </c>
      <c r="AD3266" s="7">
        <f t="shared" ref="AD3266:AD3329" si="408">IF(ISNUMBER(SEARCH("alternaria alternata",W3266)) =TRUE, 1,0)</f>
        <v>1</v>
      </c>
      <c r="AE3266" s="3">
        <f t="shared" si="407"/>
        <v>99.721448469999999</v>
      </c>
      <c r="AF3266" s="7">
        <f t="shared" ref="AF3266:AF3329" si="409">IF(ISNUMBER(SEARCH("mycotymovirus",W3266)) =TRUE, 1,0)</f>
        <v>0</v>
      </c>
      <c r="AG3266" s="3" t="str">
        <f t="shared" ref="AG3266:AG3329" si="410">IF(AF3266 = 1,Z3266,"")</f>
        <v/>
      </c>
      <c r="AH3266" s="7">
        <f t="shared" ref="AH3266:AH3329" si="411">IF(ISNUMBER(SEARCH("Pyrenochaeta sp. DS3sAY3a",W3266)) =TRUE, 1,0)</f>
        <v>0</v>
      </c>
      <c r="AI3266" s="3" t="str">
        <f t="shared" ref="AI3266:AI3329" si="412">IF(AH3266 = 1,Z3266,"")</f>
        <v/>
      </c>
      <c r="AJ3266" s="7">
        <f t="shared" ref="AJ3266:AJ3329" si="413">IF(ISNUMBER(SEARCH("Vitis vinifera",W3266)) =TRUE, 1,0)</f>
        <v>0</v>
      </c>
      <c r="AK3266" s="3" t="str">
        <f t="shared" ref="AK3266:AK3329" si="414">IF(AJ3266 = 1,Z3266,"")</f>
        <v/>
      </c>
    </row>
    <row r="3267" spans="1:37" ht="20" x14ac:dyDescent="0.2">
      <c r="A3267" s="3" t="s">
        <v>3271</v>
      </c>
      <c r="B3267" s="3" t="s">
        <v>19806</v>
      </c>
      <c r="C3267" s="3" t="s">
        <v>19807</v>
      </c>
      <c r="D3267" s="3">
        <v>4.4063347635962202</v>
      </c>
      <c r="E3267" s="3">
        <v>1.8651237677854799</v>
      </c>
      <c r="F3267" s="6">
        <v>3.5201995046191199E-19</v>
      </c>
      <c r="G3267" s="6">
        <v>1.20084479074239E-17</v>
      </c>
      <c r="H3267" s="3">
        <v>0.154</v>
      </c>
      <c r="I3267" s="3">
        <v>0.14099999999999999</v>
      </c>
      <c r="J3267" s="3">
        <v>2.8000000000000001E-2</v>
      </c>
      <c r="K3267" s="3">
        <v>2.5390000000000001</v>
      </c>
      <c r="L3267" s="3">
        <v>1.976</v>
      </c>
      <c r="M3267" s="3">
        <v>2.5459999999999998</v>
      </c>
      <c r="N3267" s="3">
        <v>0.106</v>
      </c>
      <c r="O3267" s="3">
        <v>2.5000000000000001E-2</v>
      </c>
      <c r="P3267" s="3">
        <v>0.191</v>
      </c>
      <c r="Q3267" s="3">
        <v>0.84799999999999998</v>
      </c>
      <c r="R3267" s="3">
        <v>0.66400000000000003</v>
      </c>
      <c r="S3267" s="3">
        <v>0.55900000000000005</v>
      </c>
      <c r="T3267" s="3" t="s">
        <v>3271</v>
      </c>
      <c r="U3267" s="3" t="s">
        <v>14041</v>
      </c>
      <c r="V3267" s="3">
        <v>462</v>
      </c>
      <c r="W3267" s="3" t="s">
        <v>14042</v>
      </c>
      <c r="X3267" s="3" t="s">
        <v>14043</v>
      </c>
      <c r="Y3267" s="3">
        <v>0</v>
      </c>
      <c r="Z3267" s="3">
        <v>99.779735680000002</v>
      </c>
      <c r="AA3267" s="3">
        <v>932.93899999999996</v>
      </c>
      <c r="AB3267" s="3">
        <v>454</v>
      </c>
      <c r="AC3267" s="3">
        <v>453</v>
      </c>
      <c r="AD3267" s="7">
        <f t="shared" si="408"/>
        <v>1</v>
      </c>
      <c r="AE3267" s="3">
        <f t="shared" ref="AE3267:AE3330" si="415">IF(AD3267 = 1,Z3267,"")</f>
        <v>99.779735680000002</v>
      </c>
      <c r="AF3267" s="7">
        <f t="shared" si="409"/>
        <v>0</v>
      </c>
      <c r="AG3267" s="3" t="str">
        <f t="shared" si="410"/>
        <v/>
      </c>
      <c r="AH3267" s="7">
        <f t="shared" si="411"/>
        <v>0</v>
      </c>
      <c r="AI3267" s="3" t="str">
        <f t="shared" si="412"/>
        <v/>
      </c>
      <c r="AJ3267" s="7">
        <f t="shared" si="413"/>
        <v>0</v>
      </c>
      <c r="AK3267" s="3" t="str">
        <f t="shared" si="414"/>
        <v/>
      </c>
    </row>
    <row r="3268" spans="1:37" ht="20" x14ac:dyDescent="0.2">
      <c r="A3268" s="3" t="s">
        <v>3272</v>
      </c>
      <c r="B3268" s="3" t="s">
        <v>19806</v>
      </c>
      <c r="C3268" s="3" t="s">
        <v>19807</v>
      </c>
      <c r="D3268" s="3">
        <v>4.40620364021719</v>
      </c>
      <c r="E3268" s="3">
        <v>2.4362499683255501</v>
      </c>
      <c r="F3268" s="6">
        <v>4.01480972108967E-14</v>
      </c>
      <c r="G3268" s="6">
        <v>6.0553734947612199E-13</v>
      </c>
      <c r="H3268" s="3">
        <v>0.16400000000000001</v>
      </c>
      <c r="I3268" s="3">
        <v>0.55400000000000005</v>
      </c>
      <c r="J3268" s="3">
        <v>8.3000000000000004E-2</v>
      </c>
      <c r="K3268" s="3">
        <v>3.8149999999999999</v>
      </c>
      <c r="L3268" s="3">
        <v>4.45</v>
      </c>
      <c r="M3268" s="3">
        <v>9.1229999999999993</v>
      </c>
      <c r="N3268" s="3">
        <v>0.40600000000000003</v>
      </c>
      <c r="O3268" s="3">
        <v>0.498</v>
      </c>
      <c r="P3268" s="3">
        <v>0.51400000000000001</v>
      </c>
      <c r="Q3268" s="3">
        <v>5.9210000000000003</v>
      </c>
      <c r="R3268" s="3">
        <v>4.6390000000000002</v>
      </c>
      <c r="S3268" s="3">
        <v>5.7380000000000004</v>
      </c>
      <c r="T3268" s="3" t="s">
        <v>3272</v>
      </c>
      <c r="U3268" s="3" t="s">
        <v>14044</v>
      </c>
      <c r="V3268" s="3">
        <v>226</v>
      </c>
      <c r="W3268" s="3" t="s">
        <v>14045</v>
      </c>
      <c r="X3268" s="3" t="s">
        <v>14046</v>
      </c>
      <c r="Y3268" s="6">
        <v>2.5600000000000001E-159</v>
      </c>
      <c r="Z3268" s="3">
        <v>100</v>
      </c>
      <c r="AA3268" s="3">
        <v>453.36599999999999</v>
      </c>
      <c r="AB3268" s="3">
        <v>226</v>
      </c>
      <c r="AC3268" s="3">
        <v>226</v>
      </c>
      <c r="AD3268" s="7">
        <f t="shared" si="408"/>
        <v>1</v>
      </c>
      <c r="AE3268" s="3">
        <f t="shared" si="415"/>
        <v>100</v>
      </c>
      <c r="AF3268" s="7">
        <f t="shared" si="409"/>
        <v>0</v>
      </c>
      <c r="AG3268" s="3" t="str">
        <f t="shared" si="410"/>
        <v/>
      </c>
      <c r="AH3268" s="7">
        <f t="shared" si="411"/>
        <v>0</v>
      </c>
      <c r="AI3268" s="3" t="str">
        <f t="shared" si="412"/>
        <v/>
      </c>
      <c r="AJ3268" s="7">
        <f t="shared" si="413"/>
        <v>0</v>
      </c>
      <c r="AK3268" s="3" t="str">
        <f t="shared" si="414"/>
        <v/>
      </c>
    </row>
    <row r="3269" spans="1:37" ht="20" x14ac:dyDescent="0.2">
      <c r="A3269" s="3" t="s">
        <v>3273</v>
      </c>
      <c r="B3269" s="3" t="s">
        <v>19806</v>
      </c>
      <c r="C3269" s="3" t="s">
        <v>19807</v>
      </c>
      <c r="D3269" s="3">
        <v>4.4058829874419896</v>
      </c>
      <c r="E3269" s="3">
        <v>0.125585478813</v>
      </c>
      <c r="F3269" s="6">
        <v>5.2056977331338798E-8</v>
      </c>
      <c r="G3269" s="6">
        <v>3.0743254021569302E-7</v>
      </c>
      <c r="H3269" s="3">
        <v>7.6999999999999999E-2</v>
      </c>
      <c r="I3269" s="3">
        <v>0.17399999999999999</v>
      </c>
      <c r="J3269" s="3">
        <v>0</v>
      </c>
      <c r="K3269" s="3">
        <v>1.675</v>
      </c>
      <c r="L3269" s="3">
        <v>1.2649999999999999</v>
      </c>
      <c r="M3269" s="3">
        <v>3.0840000000000001</v>
      </c>
      <c r="N3269" s="3">
        <v>0.26100000000000001</v>
      </c>
      <c r="O3269" s="3">
        <v>7.5999999999999998E-2</v>
      </c>
      <c r="P3269" s="3">
        <v>0.224</v>
      </c>
      <c r="Q3269" s="3">
        <v>0.65800000000000003</v>
      </c>
      <c r="R3269" s="3">
        <v>0.85399999999999998</v>
      </c>
      <c r="S3269" s="3">
        <v>9.2999999999999999E-2</v>
      </c>
      <c r="T3269" s="3" t="s">
        <v>3273</v>
      </c>
      <c r="U3269" s="3" t="s">
        <v>14047</v>
      </c>
      <c r="V3269" s="3">
        <v>340</v>
      </c>
      <c r="W3269" s="3" t="s">
        <v>14048</v>
      </c>
      <c r="X3269" s="3" t="s">
        <v>14049</v>
      </c>
      <c r="Y3269" s="3">
        <v>0</v>
      </c>
      <c r="Z3269" s="3">
        <v>100</v>
      </c>
      <c r="AA3269" s="3">
        <v>690.649</v>
      </c>
      <c r="AB3269" s="3">
        <v>340</v>
      </c>
      <c r="AC3269" s="3">
        <v>340</v>
      </c>
      <c r="AD3269" s="7">
        <f t="shared" si="408"/>
        <v>1</v>
      </c>
      <c r="AE3269" s="3">
        <f t="shared" si="415"/>
        <v>100</v>
      </c>
      <c r="AF3269" s="7">
        <f t="shared" si="409"/>
        <v>0</v>
      </c>
      <c r="AG3269" s="3" t="str">
        <f t="shared" si="410"/>
        <v/>
      </c>
      <c r="AH3269" s="7">
        <f t="shared" si="411"/>
        <v>0</v>
      </c>
      <c r="AI3269" s="3" t="str">
        <f t="shared" si="412"/>
        <v/>
      </c>
      <c r="AJ3269" s="7">
        <f t="shared" si="413"/>
        <v>0</v>
      </c>
      <c r="AK3269" s="3" t="str">
        <f t="shared" si="414"/>
        <v/>
      </c>
    </row>
    <row r="3270" spans="1:37" ht="20" x14ac:dyDescent="0.2">
      <c r="A3270" s="3" t="s">
        <v>3274</v>
      </c>
      <c r="B3270" s="3" t="s">
        <v>19806</v>
      </c>
      <c r="C3270" s="3" t="s">
        <v>19807</v>
      </c>
      <c r="D3270" s="3">
        <v>4.4058331045360504</v>
      </c>
      <c r="E3270" s="3">
        <v>2.2564501715249099</v>
      </c>
      <c r="F3270" s="6">
        <v>1.7972514182083802E-18</v>
      </c>
      <c r="G3270" s="6">
        <v>5.5030900101506802E-17</v>
      </c>
      <c r="H3270" s="3">
        <v>0.38500000000000001</v>
      </c>
      <c r="I3270" s="3">
        <v>0.434</v>
      </c>
      <c r="J3270" s="3">
        <v>0.111</v>
      </c>
      <c r="K3270" s="3">
        <v>6.2880000000000003</v>
      </c>
      <c r="L3270" s="3">
        <v>4.8479999999999999</v>
      </c>
      <c r="M3270" s="3">
        <v>9.6340000000000003</v>
      </c>
      <c r="N3270" s="3">
        <v>0.48299999999999998</v>
      </c>
      <c r="O3270" s="3">
        <v>0.219</v>
      </c>
      <c r="P3270" s="3">
        <v>0.315</v>
      </c>
      <c r="Q3270" s="3">
        <v>0.80500000000000005</v>
      </c>
      <c r="R3270" s="3">
        <v>1.2070000000000001</v>
      </c>
      <c r="S3270" s="3">
        <v>1.244</v>
      </c>
      <c r="T3270" s="3" t="s">
        <v>3274</v>
      </c>
      <c r="U3270" s="3" t="s">
        <v>14050</v>
      </c>
      <c r="V3270" s="3">
        <v>384</v>
      </c>
      <c r="W3270" s="3" t="s">
        <v>14051</v>
      </c>
      <c r="X3270" s="3" t="s">
        <v>14052</v>
      </c>
      <c r="Y3270" s="3">
        <v>0</v>
      </c>
      <c r="Z3270" s="3">
        <v>93.261455530000006</v>
      </c>
      <c r="AA3270" s="3">
        <v>652.51400000000001</v>
      </c>
      <c r="AB3270" s="3">
        <v>371</v>
      </c>
      <c r="AC3270" s="3">
        <v>346</v>
      </c>
      <c r="AD3270" s="7">
        <f t="shared" si="408"/>
        <v>0</v>
      </c>
      <c r="AE3270" s="3" t="str">
        <f t="shared" si="415"/>
        <v/>
      </c>
      <c r="AF3270" s="7">
        <f t="shared" si="409"/>
        <v>0</v>
      </c>
      <c r="AG3270" s="3" t="str">
        <f t="shared" si="410"/>
        <v/>
      </c>
      <c r="AH3270" s="7">
        <f t="shared" si="411"/>
        <v>0</v>
      </c>
      <c r="AI3270" s="3" t="str">
        <f t="shared" si="412"/>
        <v/>
      </c>
      <c r="AJ3270" s="7">
        <f t="shared" si="413"/>
        <v>0</v>
      </c>
      <c r="AK3270" s="3" t="str">
        <f t="shared" si="414"/>
        <v/>
      </c>
    </row>
    <row r="3271" spans="1:37" ht="20" x14ac:dyDescent="0.2">
      <c r="A3271" s="3" t="s">
        <v>3275</v>
      </c>
      <c r="B3271" s="3" t="s">
        <v>19806</v>
      </c>
      <c r="C3271" s="3" t="s">
        <v>19807</v>
      </c>
      <c r="D3271" s="3">
        <v>4.4047389956215302</v>
      </c>
      <c r="E3271" s="3">
        <v>0.96413581001612103</v>
      </c>
      <c r="F3271" s="6">
        <v>5.9592436659105404E-11</v>
      </c>
      <c r="G3271" s="6">
        <v>5.4147933270242997E-10</v>
      </c>
      <c r="H3271" s="3">
        <v>6.7000000000000004E-2</v>
      </c>
      <c r="I3271" s="3">
        <v>0.35799999999999998</v>
      </c>
      <c r="J3271" s="3">
        <v>0</v>
      </c>
      <c r="K3271" s="3">
        <v>2.7120000000000002</v>
      </c>
      <c r="L3271" s="3">
        <v>2.2029999999999998</v>
      </c>
      <c r="M3271" s="3">
        <v>4.3369999999999997</v>
      </c>
      <c r="N3271" s="3">
        <v>6.8000000000000005E-2</v>
      </c>
      <c r="O3271" s="3">
        <v>5.8999999999999997E-2</v>
      </c>
      <c r="P3271" s="3">
        <v>0.29799999999999999</v>
      </c>
      <c r="Q3271" s="3">
        <v>2.129</v>
      </c>
      <c r="R3271" s="3">
        <v>1.069</v>
      </c>
      <c r="S3271" s="3">
        <v>1.413</v>
      </c>
      <c r="T3271" s="3" t="s">
        <v>3275</v>
      </c>
      <c r="U3271" s="3" t="s">
        <v>6578</v>
      </c>
      <c r="V3271" s="3">
        <v>461</v>
      </c>
      <c r="W3271" s="3" t="s">
        <v>14053</v>
      </c>
      <c r="X3271" s="3" t="s">
        <v>14054</v>
      </c>
      <c r="Y3271" s="3">
        <v>0</v>
      </c>
      <c r="Z3271" s="3">
        <v>99.783080260000006</v>
      </c>
      <c r="AA3271" s="3">
        <v>951.04399999999998</v>
      </c>
      <c r="AB3271" s="3">
        <v>461</v>
      </c>
      <c r="AC3271" s="3">
        <v>460</v>
      </c>
      <c r="AD3271" s="7">
        <f t="shared" si="408"/>
        <v>1</v>
      </c>
      <c r="AE3271" s="3">
        <f t="shared" si="415"/>
        <v>99.783080260000006</v>
      </c>
      <c r="AF3271" s="7">
        <f t="shared" si="409"/>
        <v>0</v>
      </c>
      <c r="AG3271" s="3" t="str">
        <f t="shared" si="410"/>
        <v/>
      </c>
      <c r="AH3271" s="7">
        <f t="shared" si="411"/>
        <v>0</v>
      </c>
      <c r="AI3271" s="3" t="str">
        <f t="shared" si="412"/>
        <v/>
      </c>
      <c r="AJ3271" s="7">
        <f t="shared" si="413"/>
        <v>0</v>
      </c>
      <c r="AK3271" s="3" t="str">
        <f t="shared" si="414"/>
        <v/>
      </c>
    </row>
    <row r="3272" spans="1:37" ht="20" x14ac:dyDescent="0.2">
      <c r="A3272" s="3" t="s">
        <v>3276</v>
      </c>
      <c r="B3272" s="3" t="s">
        <v>19806</v>
      </c>
      <c r="C3272" s="3" t="s">
        <v>19807</v>
      </c>
      <c r="D3272" s="3">
        <v>4.4044395798849596</v>
      </c>
      <c r="E3272" s="3">
        <v>4.1706365122915203</v>
      </c>
      <c r="F3272" s="6">
        <v>2.8120120440030802E-17</v>
      </c>
      <c r="G3272" s="6">
        <v>7.1227517695981802E-16</v>
      </c>
      <c r="H3272" s="3">
        <v>1.425</v>
      </c>
      <c r="I3272" s="3">
        <v>5.55</v>
      </c>
      <c r="J3272" s="3">
        <v>1.371</v>
      </c>
      <c r="K3272" s="3">
        <v>42.432000000000002</v>
      </c>
      <c r="L3272" s="3">
        <v>36.151000000000003</v>
      </c>
      <c r="M3272" s="3">
        <v>92.736000000000004</v>
      </c>
      <c r="N3272" s="3">
        <v>6.3330000000000002</v>
      </c>
      <c r="O3272" s="3">
        <v>2.75</v>
      </c>
      <c r="P3272" s="3">
        <v>2.8250000000000002</v>
      </c>
      <c r="Q3272" s="3">
        <v>16.785</v>
      </c>
      <c r="R3272" s="3">
        <v>17.882000000000001</v>
      </c>
      <c r="S3272" s="3">
        <v>15.708</v>
      </c>
      <c r="T3272" s="3" t="s">
        <v>3276</v>
      </c>
      <c r="U3272" s="3" t="s">
        <v>14055</v>
      </c>
      <c r="V3272" s="3">
        <v>250</v>
      </c>
      <c r="W3272" s="3" t="s">
        <v>14056</v>
      </c>
      <c r="X3272" s="3" t="s">
        <v>14057</v>
      </c>
      <c r="Y3272" s="3">
        <v>0</v>
      </c>
      <c r="Z3272" s="3">
        <v>100</v>
      </c>
      <c r="AA3272" s="3">
        <v>513.45699999999999</v>
      </c>
      <c r="AB3272" s="3">
        <v>250</v>
      </c>
      <c r="AC3272" s="3">
        <v>250</v>
      </c>
      <c r="AD3272" s="7">
        <f t="shared" si="408"/>
        <v>1</v>
      </c>
      <c r="AE3272" s="3">
        <f t="shared" si="415"/>
        <v>100</v>
      </c>
      <c r="AF3272" s="7">
        <f t="shared" si="409"/>
        <v>0</v>
      </c>
      <c r="AG3272" s="3" t="str">
        <f t="shared" si="410"/>
        <v/>
      </c>
      <c r="AH3272" s="7">
        <f t="shared" si="411"/>
        <v>0</v>
      </c>
      <c r="AI3272" s="3" t="str">
        <f t="shared" si="412"/>
        <v/>
      </c>
      <c r="AJ3272" s="7">
        <f t="shared" si="413"/>
        <v>0</v>
      </c>
      <c r="AK3272" s="3" t="str">
        <f t="shared" si="414"/>
        <v/>
      </c>
    </row>
    <row r="3273" spans="1:37" ht="20" x14ac:dyDescent="0.2">
      <c r="A3273" s="3" t="s">
        <v>3277</v>
      </c>
      <c r="B3273" s="3" t="s">
        <v>19806</v>
      </c>
      <c r="C3273" s="3" t="s">
        <v>19807</v>
      </c>
      <c r="D3273" s="3">
        <v>4.4043033153120001</v>
      </c>
      <c r="E3273" s="3">
        <v>0.73040854391224197</v>
      </c>
      <c r="F3273" s="6">
        <v>2.2920039371385501E-12</v>
      </c>
      <c r="G3273" s="6">
        <v>2.58121285343111E-11</v>
      </c>
      <c r="H3273" s="3">
        <v>4.8000000000000001E-2</v>
      </c>
      <c r="I3273" s="3">
        <v>0.17399999999999999</v>
      </c>
      <c r="J3273" s="3">
        <v>4.5999999999999999E-2</v>
      </c>
      <c r="K3273" s="3">
        <v>1.9810000000000001</v>
      </c>
      <c r="L3273" s="3">
        <v>1.7490000000000001</v>
      </c>
      <c r="M3273" s="3">
        <v>2.4180000000000001</v>
      </c>
      <c r="N3273" s="3">
        <v>0.106</v>
      </c>
      <c r="O3273" s="3">
        <v>5.0999999999999997E-2</v>
      </c>
      <c r="P3273" s="3">
        <v>0</v>
      </c>
      <c r="Q3273" s="3">
        <v>0.30299999999999999</v>
      </c>
      <c r="R3273" s="3">
        <v>0.54300000000000004</v>
      </c>
      <c r="S3273" s="3">
        <v>0.41499999999999998</v>
      </c>
      <c r="T3273" s="3" t="s">
        <v>3277</v>
      </c>
      <c r="U3273" s="3" t="s">
        <v>14058</v>
      </c>
      <c r="V3273" s="3">
        <v>376</v>
      </c>
      <c r="W3273" s="3" t="s">
        <v>14059</v>
      </c>
      <c r="X3273" s="3" t="s">
        <v>14060</v>
      </c>
      <c r="Y3273" s="3">
        <v>0</v>
      </c>
      <c r="Z3273" s="3">
        <v>100</v>
      </c>
      <c r="AA3273" s="3">
        <v>767.303</v>
      </c>
      <c r="AB3273" s="3">
        <v>376</v>
      </c>
      <c r="AC3273" s="3">
        <v>376</v>
      </c>
      <c r="AD3273" s="7">
        <f t="shared" si="408"/>
        <v>1</v>
      </c>
      <c r="AE3273" s="3">
        <f t="shared" si="415"/>
        <v>100</v>
      </c>
      <c r="AF3273" s="7">
        <f t="shared" si="409"/>
        <v>0</v>
      </c>
      <c r="AG3273" s="3" t="str">
        <f t="shared" si="410"/>
        <v/>
      </c>
      <c r="AH3273" s="7">
        <f t="shared" si="411"/>
        <v>0</v>
      </c>
      <c r="AI3273" s="3" t="str">
        <f t="shared" si="412"/>
        <v/>
      </c>
      <c r="AJ3273" s="7">
        <f t="shared" si="413"/>
        <v>0</v>
      </c>
      <c r="AK3273" s="3" t="str">
        <f t="shared" si="414"/>
        <v/>
      </c>
    </row>
    <row r="3274" spans="1:37" ht="20" x14ac:dyDescent="0.2">
      <c r="A3274" s="3" t="s">
        <v>3278</v>
      </c>
      <c r="B3274" s="3" t="s">
        <v>19806</v>
      </c>
      <c r="C3274" s="3" t="s">
        <v>19807</v>
      </c>
      <c r="D3274" s="3">
        <v>4.4033059419571998</v>
      </c>
      <c r="E3274" s="3">
        <v>1.7490990008420899</v>
      </c>
      <c r="F3274" s="6">
        <v>1.56705840957266E-17</v>
      </c>
      <c r="G3274" s="6">
        <v>4.16294253630116E-16</v>
      </c>
      <c r="H3274" s="3">
        <v>0.11600000000000001</v>
      </c>
      <c r="I3274" s="3">
        <v>0.217</v>
      </c>
      <c r="J3274" s="3">
        <v>0.12</v>
      </c>
      <c r="K3274" s="3">
        <v>3.895</v>
      </c>
      <c r="L3274" s="3">
        <v>2.2890000000000001</v>
      </c>
      <c r="M3274" s="3">
        <v>3.89</v>
      </c>
      <c r="N3274" s="3">
        <v>0.33800000000000002</v>
      </c>
      <c r="O3274" s="3">
        <v>4.2000000000000003E-2</v>
      </c>
      <c r="P3274" s="3">
        <v>0.40600000000000003</v>
      </c>
      <c r="Q3274" s="3">
        <v>1.5840000000000001</v>
      </c>
      <c r="R3274" s="3">
        <v>1.9139999999999999</v>
      </c>
      <c r="S3274" s="3">
        <v>1.5489999999999999</v>
      </c>
      <c r="T3274" s="3" t="s">
        <v>14061</v>
      </c>
      <c r="U3274" s="3"/>
      <c r="V3274" s="3"/>
      <c r="W3274" s="3"/>
      <c r="X3274" s="3"/>
      <c r="Y3274" s="3"/>
      <c r="Z3274" s="3"/>
      <c r="AA3274" s="3"/>
      <c r="AB3274" s="3"/>
      <c r="AC3274" s="3"/>
      <c r="AD3274" s="7">
        <f t="shared" si="408"/>
        <v>0</v>
      </c>
      <c r="AE3274" s="3" t="str">
        <f t="shared" si="415"/>
        <v/>
      </c>
      <c r="AF3274" s="7">
        <f t="shared" si="409"/>
        <v>0</v>
      </c>
      <c r="AG3274" s="3" t="str">
        <f t="shared" si="410"/>
        <v/>
      </c>
      <c r="AH3274" s="7">
        <f t="shared" si="411"/>
        <v>0</v>
      </c>
      <c r="AI3274" s="3" t="str">
        <f t="shared" si="412"/>
        <v/>
      </c>
      <c r="AJ3274" s="7">
        <f t="shared" si="413"/>
        <v>0</v>
      </c>
      <c r="AK3274" s="3" t="str">
        <f t="shared" si="414"/>
        <v/>
      </c>
    </row>
    <row r="3275" spans="1:37" ht="20" x14ac:dyDescent="0.2">
      <c r="A3275" s="3" t="s">
        <v>3279</v>
      </c>
      <c r="B3275" s="3" t="s">
        <v>19806</v>
      </c>
      <c r="C3275" s="3" t="s">
        <v>19807</v>
      </c>
      <c r="D3275" s="3">
        <v>4.40301614264098</v>
      </c>
      <c r="E3275" s="3">
        <v>4.7785774871633899</v>
      </c>
      <c r="F3275" s="6">
        <v>2.6821129480185398E-10</v>
      </c>
      <c r="G3275" s="6">
        <v>2.1970560992672998E-9</v>
      </c>
      <c r="H3275" s="3">
        <v>1.6659999999999999</v>
      </c>
      <c r="I3275" s="3">
        <v>3.4319999999999999</v>
      </c>
      <c r="J3275" s="3">
        <v>0.28699999999999998</v>
      </c>
      <c r="K3275" s="3">
        <v>11.445</v>
      </c>
      <c r="L3275" s="3">
        <v>13.96</v>
      </c>
      <c r="M3275" s="3">
        <v>52.279000000000003</v>
      </c>
      <c r="N3275" s="3">
        <v>2.2919999999999998</v>
      </c>
      <c r="O3275" s="3">
        <v>3.3740000000000001</v>
      </c>
      <c r="P3275" s="3">
        <v>3.5710000000000002</v>
      </c>
      <c r="Q3275" s="3">
        <v>54.813000000000002</v>
      </c>
      <c r="R3275" s="3">
        <v>48.267000000000003</v>
      </c>
      <c r="S3275" s="3">
        <v>53.616999999999997</v>
      </c>
      <c r="T3275" s="3" t="s">
        <v>3279</v>
      </c>
      <c r="U3275" s="3" t="s">
        <v>14062</v>
      </c>
      <c r="V3275" s="3">
        <v>139</v>
      </c>
      <c r="W3275" s="3" t="s">
        <v>14063</v>
      </c>
      <c r="X3275" s="3" t="s">
        <v>14064</v>
      </c>
      <c r="Y3275" s="6">
        <v>6.4799999999999996E-92</v>
      </c>
      <c r="Z3275" s="3">
        <v>97.122302160000004</v>
      </c>
      <c r="AA3275" s="3">
        <v>275.404</v>
      </c>
      <c r="AB3275" s="3">
        <v>139</v>
      </c>
      <c r="AC3275" s="3">
        <v>135</v>
      </c>
      <c r="AD3275" s="7">
        <f t="shared" si="408"/>
        <v>0</v>
      </c>
      <c r="AE3275" s="3" t="str">
        <f t="shared" si="415"/>
        <v/>
      </c>
      <c r="AF3275" s="7">
        <f t="shared" si="409"/>
        <v>0</v>
      </c>
      <c r="AG3275" s="3" t="str">
        <f t="shared" si="410"/>
        <v/>
      </c>
      <c r="AH3275" s="7">
        <f t="shared" si="411"/>
        <v>0</v>
      </c>
      <c r="AI3275" s="3" t="str">
        <f t="shared" si="412"/>
        <v/>
      </c>
      <c r="AJ3275" s="7">
        <f t="shared" si="413"/>
        <v>0</v>
      </c>
      <c r="AK3275" s="3" t="str">
        <f t="shared" si="414"/>
        <v/>
      </c>
    </row>
    <row r="3276" spans="1:37" ht="20" x14ac:dyDescent="0.2">
      <c r="A3276" s="3" t="s">
        <v>3280</v>
      </c>
      <c r="B3276" s="3" t="s">
        <v>19806</v>
      </c>
      <c r="C3276" s="3" t="s">
        <v>19807</v>
      </c>
      <c r="D3276" s="3">
        <v>4.4027496558985799</v>
      </c>
      <c r="E3276" s="3">
        <v>2.1466807600330902</v>
      </c>
      <c r="F3276" s="6">
        <v>5.1786870534572799E-14</v>
      </c>
      <c r="G3276" s="6">
        <v>7.6444539723759299E-13</v>
      </c>
      <c r="H3276" s="3">
        <v>0.376</v>
      </c>
      <c r="I3276" s="3">
        <v>0.13</v>
      </c>
      <c r="J3276" s="3">
        <v>7.3999999999999996E-2</v>
      </c>
      <c r="K3276" s="3">
        <v>4.0010000000000003</v>
      </c>
      <c r="L3276" s="3">
        <v>2.36</v>
      </c>
      <c r="M3276" s="3">
        <v>6.6529999999999996</v>
      </c>
      <c r="N3276" s="3">
        <v>0.16400000000000001</v>
      </c>
      <c r="O3276" s="3">
        <v>0.11</v>
      </c>
      <c r="P3276" s="3">
        <v>0.249</v>
      </c>
      <c r="Q3276" s="3">
        <v>1.3160000000000001</v>
      </c>
      <c r="R3276" s="3">
        <v>1.681</v>
      </c>
      <c r="S3276" s="3">
        <v>1.4219999999999999</v>
      </c>
      <c r="T3276" s="3" t="s">
        <v>3280</v>
      </c>
      <c r="U3276" s="3" t="s">
        <v>14065</v>
      </c>
      <c r="V3276" s="3">
        <v>495</v>
      </c>
      <c r="W3276" s="3" t="s">
        <v>14066</v>
      </c>
      <c r="X3276" s="3" t="s">
        <v>14067</v>
      </c>
      <c r="Y3276" s="3">
        <v>0</v>
      </c>
      <c r="Z3276" s="3">
        <v>99.5959596</v>
      </c>
      <c r="AA3276" s="3">
        <v>1005.36</v>
      </c>
      <c r="AB3276" s="3">
        <v>495</v>
      </c>
      <c r="AC3276" s="3">
        <v>493</v>
      </c>
      <c r="AD3276" s="7">
        <f t="shared" si="408"/>
        <v>1</v>
      </c>
      <c r="AE3276" s="3">
        <f t="shared" si="415"/>
        <v>99.5959596</v>
      </c>
      <c r="AF3276" s="7">
        <f t="shared" si="409"/>
        <v>0</v>
      </c>
      <c r="AG3276" s="3" t="str">
        <f t="shared" si="410"/>
        <v/>
      </c>
      <c r="AH3276" s="7">
        <f t="shared" si="411"/>
        <v>0</v>
      </c>
      <c r="AI3276" s="3" t="str">
        <f t="shared" si="412"/>
        <v/>
      </c>
      <c r="AJ3276" s="7">
        <f t="shared" si="413"/>
        <v>0</v>
      </c>
      <c r="AK3276" s="3" t="str">
        <f t="shared" si="414"/>
        <v/>
      </c>
    </row>
    <row r="3277" spans="1:37" ht="20" x14ac:dyDescent="0.2">
      <c r="A3277" s="3" t="s">
        <v>3281</v>
      </c>
      <c r="B3277" s="3" t="s">
        <v>19806</v>
      </c>
      <c r="C3277" s="3" t="s">
        <v>19807</v>
      </c>
      <c r="D3277" s="3">
        <v>4.40259381180012</v>
      </c>
      <c r="E3277" s="3">
        <v>2.0763619121011501</v>
      </c>
      <c r="F3277" s="6">
        <v>2.4305036262811201E-15</v>
      </c>
      <c r="G3277" s="6">
        <v>4.5141942198961898E-14</v>
      </c>
      <c r="H3277" s="3">
        <v>0.39500000000000002</v>
      </c>
      <c r="I3277" s="3">
        <v>0.58599999999999997</v>
      </c>
      <c r="J3277" s="3">
        <v>0</v>
      </c>
      <c r="K3277" s="3">
        <v>6.0880000000000001</v>
      </c>
      <c r="L3277" s="3">
        <v>5.3310000000000004</v>
      </c>
      <c r="M3277" s="3">
        <v>10.108000000000001</v>
      </c>
      <c r="N3277" s="3">
        <v>0.64800000000000002</v>
      </c>
      <c r="O3277" s="3">
        <v>0.39600000000000002</v>
      </c>
      <c r="P3277" s="3">
        <v>0.373</v>
      </c>
      <c r="Q3277" s="3">
        <v>2.6139999999999999</v>
      </c>
      <c r="R3277" s="3">
        <v>2.0609999999999999</v>
      </c>
      <c r="S3277" s="3">
        <v>2.327</v>
      </c>
      <c r="T3277" s="3" t="s">
        <v>3281</v>
      </c>
      <c r="U3277" s="3" t="s">
        <v>14068</v>
      </c>
      <c r="V3277" s="3">
        <v>251</v>
      </c>
      <c r="W3277" s="3" t="s">
        <v>14069</v>
      </c>
      <c r="X3277" s="3" t="s">
        <v>14070</v>
      </c>
      <c r="Y3277" s="6">
        <v>1.86E-180</v>
      </c>
      <c r="Z3277" s="3">
        <v>100</v>
      </c>
      <c r="AA3277" s="3">
        <v>508.834</v>
      </c>
      <c r="AB3277" s="3">
        <v>251</v>
      </c>
      <c r="AC3277" s="3">
        <v>251</v>
      </c>
      <c r="AD3277" s="7">
        <f t="shared" si="408"/>
        <v>1</v>
      </c>
      <c r="AE3277" s="3">
        <f t="shared" si="415"/>
        <v>100</v>
      </c>
      <c r="AF3277" s="7">
        <f t="shared" si="409"/>
        <v>0</v>
      </c>
      <c r="AG3277" s="3" t="str">
        <f t="shared" si="410"/>
        <v/>
      </c>
      <c r="AH3277" s="7">
        <f t="shared" si="411"/>
        <v>0</v>
      </c>
      <c r="AI3277" s="3" t="str">
        <f t="shared" si="412"/>
        <v/>
      </c>
      <c r="AJ3277" s="7">
        <f t="shared" si="413"/>
        <v>0</v>
      </c>
      <c r="AK3277" s="3" t="str">
        <f t="shared" si="414"/>
        <v/>
      </c>
    </row>
    <row r="3278" spans="1:37" ht="20" x14ac:dyDescent="0.2">
      <c r="A3278" s="3" t="s">
        <v>3282</v>
      </c>
      <c r="B3278" s="3" t="s">
        <v>19806</v>
      </c>
      <c r="C3278" s="3" t="s">
        <v>19807</v>
      </c>
      <c r="D3278" s="3">
        <v>4.4025819335971299</v>
      </c>
      <c r="E3278" s="3">
        <v>3.1362938754104301</v>
      </c>
      <c r="F3278" s="6">
        <v>5.8386549303662498E-17</v>
      </c>
      <c r="G3278" s="6">
        <v>1.3867714907428301E-15</v>
      </c>
      <c r="H3278" s="3">
        <v>1.0209999999999999</v>
      </c>
      <c r="I3278" s="3">
        <v>1.4339999999999999</v>
      </c>
      <c r="J3278" s="3">
        <v>0.25900000000000001</v>
      </c>
      <c r="K3278" s="3">
        <v>14.45</v>
      </c>
      <c r="L3278" s="3">
        <v>12.425000000000001</v>
      </c>
      <c r="M3278" s="3">
        <v>32.127000000000002</v>
      </c>
      <c r="N3278" s="3">
        <v>1.8560000000000001</v>
      </c>
      <c r="O3278" s="3">
        <v>0.93600000000000005</v>
      </c>
      <c r="P3278" s="3">
        <v>1.508</v>
      </c>
      <c r="Q3278" s="3">
        <v>5.125</v>
      </c>
      <c r="R3278" s="3">
        <v>3.0779999999999998</v>
      </c>
      <c r="S3278" s="3">
        <v>4.2229999999999999</v>
      </c>
      <c r="T3278" s="3" t="s">
        <v>3282</v>
      </c>
      <c r="U3278" s="3" t="s">
        <v>14071</v>
      </c>
      <c r="V3278" s="3">
        <v>737</v>
      </c>
      <c r="W3278" s="3" t="s">
        <v>14072</v>
      </c>
      <c r="X3278" s="3" t="s">
        <v>14073</v>
      </c>
      <c r="Y3278" s="3">
        <v>0</v>
      </c>
      <c r="Z3278" s="3">
        <v>100</v>
      </c>
      <c r="AA3278" s="3">
        <v>1514.59</v>
      </c>
      <c r="AB3278" s="3">
        <v>737</v>
      </c>
      <c r="AC3278" s="3">
        <v>737</v>
      </c>
      <c r="AD3278" s="7">
        <f t="shared" si="408"/>
        <v>1</v>
      </c>
      <c r="AE3278" s="3">
        <f t="shared" si="415"/>
        <v>100</v>
      </c>
      <c r="AF3278" s="7">
        <f t="shared" si="409"/>
        <v>0</v>
      </c>
      <c r="AG3278" s="3" t="str">
        <f t="shared" si="410"/>
        <v/>
      </c>
      <c r="AH3278" s="7">
        <f t="shared" si="411"/>
        <v>0</v>
      </c>
      <c r="AI3278" s="3" t="str">
        <f t="shared" si="412"/>
        <v/>
      </c>
      <c r="AJ3278" s="7">
        <f t="shared" si="413"/>
        <v>0</v>
      </c>
      <c r="AK3278" s="3" t="str">
        <f t="shared" si="414"/>
        <v/>
      </c>
    </row>
    <row r="3279" spans="1:37" ht="20" x14ac:dyDescent="0.2">
      <c r="A3279" s="3" t="s">
        <v>3283</v>
      </c>
      <c r="B3279" s="3" t="s">
        <v>19806</v>
      </c>
      <c r="C3279" s="3" t="s">
        <v>19807</v>
      </c>
      <c r="D3279" s="3">
        <v>4.4024177046983297</v>
      </c>
      <c r="E3279" s="3">
        <v>0.95343483718658895</v>
      </c>
      <c r="F3279" s="6">
        <v>6.2890198269174398E-14</v>
      </c>
      <c r="G3279" s="6">
        <v>9.1288071233460795E-13</v>
      </c>
      <c r="H3279" s="3">
        <v>0.193</v>
      </c>
      <c r="I3279" s="3">
        <v>0.217</v>
      </c>
      <c r="J3279" s="3">
        <v>0</v>
      </c>
      <c r="K3279" s="3">
        <v>2.738</v>
      </c>
      <c r="L3279" s="3">
        <v>3.4830000000000001</v>
      </c>
      <c r="M3279" s="3">
        <v>3.0070000000000001</v>
      </c>
      <c r="N3279" s="3">
        <v>0.41599999999999998</v>
      </c>
      <c r="O3279" s="3">
        <v>0.127</v>
      </c>
      <c r="P3279" s="3">
        <v>0.182</v>
      </c>
      <c r="Q3279" s="3">
        <v>0.92600000000000005</v>
      </c>
      <c r="R3279" s="3">
        <v>0.92300000000000004</v>
      </c>
      <c r="S3279" s="3">
        <v>1.0580000000000001</v>
      </c>
      <c r="T3279" s="3" t="s">
        <v>14074</v>
      </c>
      <c r="U3279" s="3"/>
      <c r="V3279" s="3"/>
      <c r="W3279" s="3"/>
      <c r="X3279" s="3"/>
      <c r="Y3279" s="3"/>
      <c r="Z3279" s="3"/>
      <c r="AA3279" s="3"/>
      <c r="AB3279" s="3"/>
      <c r="AC3279" s="3"/>
      <c r="AD3279" s="7">
        <f t="shared" si="408"/>
        <v>0</v>
      </c>
      <c r="AE3279" s="3" t="str">
        <f t="shared" si="415"/>
        <v/>
      </c>
      <c r="AF3279" s="7">
        <f t="shared" si="409"/>
        <v>0</v>
      </c>
      <c r="AG3279" s="3" t="str">
        <f t="shared" si="410"/>
        <v/>
      </c>
      <c r="AH3279" s="7">
        <f t="shared" si="411"/>
        <v>0</v>
      </c>
      <c r="AI3279" s="3" t="str">
        <f t="shared" si="412"/>
        <v/>
      </c>
      <c r="AJ3279" s="7">
        <f t="shared" si="413"/>
        <v>0</v>
      </c>
      <c r="AK3279" s="3" t="str">
        <f t="shared" si="414"/>
        <v/>
      </c>
    </row>
    <row r="3280" spans="1:37" ht="20" x14ac:dyDescent="0.2">
      <c r="A3280" s="3" t="s">
        <v>3284</v>
      </c>
      <c r="B3280" s="3" t="s">
        <v>19806</v>
      </c>
      <c r="C3280" s="3" t="s">
        <v>19807</v>
      </c>
      <c r="D3280" s="3">
        <v>4.4021573523631101</v>
      </c>
      <c r="E3280" s="3">
        <v>1.4804732841118999</v>
      </c>
      <c r="F3280" s="6">
        <v>1.3352864032464301E-9</v>
      </c>
      <c r="G3280" s="6">
        <v>9.9249888958826301E-9</v>
      </c>
      <c r="H3280" s="3">
        <v>0.23100000000000001</v>
      </c>
      <c r="I3280" s="3">
        <v>0.52100000000000002</v>
      </c>
      <c r="J3280" s="3">
        <v>0</v>
      </c>
      <c r="K3280" s="3">
        <v>3.8420000000000001</v>
      </c>
      <c r="L3280" s="3">
        <v>3.0139999999999998</v>
      </c>
      <c r="M3280" s="3">
        <v>10.044</v>
      </c>
      <c r="N3280" s="3">
        <v>0.435</v>
      </c>
      <c r="O3280" s="3">
        <v>0.23599999999999999</v>
      </c>
      <c r="P3280" s="3">
        <v>0.33100000000000002</v>
      </c>
      <c r="Q3280" s="3">
        <v>1.143</v>
      </c>
      <c r="R3280" s="3">
        <v>1.242</v>
      </c>
      <c r="S3280" s="3">
        <v>0.82099999999999995</v>
      </c>
      <c r="T3280" s="3" t="s">
        <v>3284</v>
      </c>
      <c r="U3280" s="3" t="s">
        <v>14075</v>
      </c>
      <c r="V3280" s="3">
        <v>331</v>
      </c>
      <c r="W3280" s="3" t="s">
        <v>14076</v>
      </c>
      <c r="X3280" s="3" t="s">
        <v>14077</v>
      </c>
      <c r="Y3280" s="3">
        <v>0</v>
      </c>
      <c r="Z3280" s="3">
        <v>100</v>
      </c>
      <c r="AA3280" s="3">
        <v>658.67700000000002</v>
      </c>
      <c r="AB3280" s="3">
        <v>313</v>
      </c>
      <c r="AC3280" s="3">
        <v>313</v>
      </c>
      <c r="AD3280" s="7">
        <f t="shared" si="408"/>
        <v>1</v>
      </c>
      <c r="AE3280" s="3">
        <f t="shared" si="415"/>
        <v>100</v>
      </c>
      <c r="AF3280" s="7">
        <f t="shared" si="409"/>
        <v>0</v>
      </c>
      <c r="AG3280" s="3" t="str">
        <f t="shared" si="410"/>
        <v/>
      </c>
      <c r="AH3280" s="7">
        <f t="shared" si="411"/>
        <v>0</v>
      </c>
      <c r="AI3280" s="3" t="str">
        <f t="shared" si="412"/>
        <v/>
      </c>
      <c r="AJ3280" s="7">
        <f t="shared" si="413"/>
        <v>0</v>
      </c>
      <c r="AK3280" s="3" t="str">
        <f t="shared" si="414"/>
        <v/>
      </c>
    </row>
    <row r="3281" spans="1:37" ht="20" x14ac:dyDescent="0.2">
      <c r="A3281" s="3" t="s">
        <v>3285</v>
      </c>
      <c r="B3281" s="3" t="s">
        <v>19806</v>
      </c>
      <c r="C3281" s="3" t="s">
        <v>19807</v>
      </c>
      <c r="D3281" s="3">
        <v>4.40137278477025</v>
      </c>
      <c r="E3281" s="3">
        <v>1.1266101964708</v>
      </c>
      <c r="F3281" s="6">
        <v>5.8893101180747102E-10</v>
      </c>
      <c r="G3281" s="6">
        <v>4.6052895043826802E-9</v>
      </c>
      <c r="H3281" s="3">
        <v>0.221</v>
      </c>
      <c r="I3281" s="3">
        <v>9.8000000000000004E-2</v>
      </c>
      <c r="J3281" s="3">
        <v>0</v>
      </c>
      <c r="K3281" s="3">
        <v>1.3819999999999999</v>
      </c>
      <c r="L3281" s="3">
        <v>1.72</v>
      </c>
      <c r="M3281" s="3">
        <v>4.12</v>
      </c>
      <c r="N3281" s="3">
        <v>0.193</v>
      </c>
      <c r="O3281" s="3">
        <v>4.2000000000000003E-2</v>
      </c>
      <c r="P3281" s="3">
        <v>4.1000000000000002E-2</v>
      </c>
      <c r="Q3281" s="3">
        <v>0.372</v>
      </c>
      <c r="R3281" s="3">
        <v>0.216</v>
      </c>
      <c r="S3281" s="3">
        <v>0.71899999999999997</v>
      </c>
      <c r="T3281" s="3" t="s">
        <v>3285</v>
      </c>
      <c r="U3281" s="3" t="s">
        <v>14078</v>
      </c>
      <c r="V3281" s="3">
        <v>153</v>
      </c>
      <c r="W3281" s="3" t="s">
        <v>14079</v>
      </c>
      <c r="X3281" s="3" t="s">
        <v>14080</v>
      </c>
      <c r="Y3281" s="6">
        <v>6.1900000000000003E-108</v>
      </c>
      <c r="Z3281" s="3">
        <v>100</v>
      </c>
      <c r="AA3281" s="3">
        <v>317.005</v>
      </c>
      <c r="AB3281" s="3">
        <v>153</v>
      </c>
      <c r="AC3281" s="3">
        <v>153</v>
      </c>
      <c r="AD3281" s="7">
        <f t="shared" si="408"/>
        <v>1</v>
      </c>
      <c r="AE3281" s="3">
        <f t="shared" si="415"/>
        <v>100</v>
      </c>
      <c r="AF3281" s="7">
        <f t="shared" si="409"/>
        <v>0</v>
      </c>
      <c r="AG3281" s="3" t="str">
        <f t="shared" si="410"/>
        <v/>
      </c>
      <c r="AH3281" s="7">
        <f t="shared" si="411"/>
        <v>0</v>
      </c>
      <c r="AI3281" s="3" t="str">
        <f t="shared" si="412"/>
        <v/>
      </c>
      <c r="AJ3281" s="7">
        <f t="shared" si="413"/>
        <v>0</v>
      </c>
      <c r="AK3281" s="3" t="str">
        <f t="shared" si="414"/>
        <v/>
      </c>
    </row>
    <row r="3282" spans="1:37" ht="20" x14ac:dyDescent="0.2">
      <c r="A3282" s="3" t="s">
        <v>3286</v>
      </c>
      <c r="B3282" s="3" t="s">
        <v>19806</v>
      </c>
      <c r="C3282" s="3" t="s">
        <v>19807</v>
      </c>
      <c r="D3282" s="3">
        <v>4.4001882865421296</v>
      </c>
      <c r="E3282" s="3">
        <v>-0.31055079557724502</v>
      </c>
      <c r="F3282" s="6">
        <v>3.3237108093641197E-7</v>
      </c>
      <c r="G3282" s="6">
        <v>1.7751875403358601E-6</v>
      </c>
      <c r="H3282" s="3">
        <v>0.17299999999999999</v>
      </c>
      <c r="I3282" s="3">
        <v>0</v>
      </c>
      <c r="J3282" s="3">
        <v>0</v>
      </c>
      <c r="K3282" s="3">
        <v>1.595</v>
      </c>
      <c r="L3282" s="3">
        <v>1.123</v>
      </c>
      <c r="M3282" s="3">
        <v>2.0219999999999998</v>
      </c>
      <c r="N3282" s="3">
        <v>0.28999999999999998</v>
      </c>
      <c r="O3282" s="3">
        <v>8.4000000000000005E-2</v>
      </c>
      <c r="P3282" s="3">
        <v>0</v>
      </c>
      <c r="Q3282" s="3">
        <v>0.32</v>
      </c>
      <c r="R3282" s="3">
        <v>0.10299999999999999</v>
      </c>
      <c r="S3282" s="3">
        <v>0.52500000000000002</v>
      </c>
      <c r="T3282" s="3" t="s">
        <v>3286</v>
      </c>
      <c r="U3282" s="3" t="s">
        <v>14081</v>
      </c>
      <c r="V3282" s="3">
        <v>378</v>
      </c>
      <c r="W3282" s="3" t="s">
        <v>14082</v>
      </c>
      <c r="X3282" s="3" t="s">
        <v>14083</v>
      </c>
      <c r="Y3282" s="3">
        <v>0</v>
      </c>
      <c r="Z3282" s="3">
        <v>99.735449740000007</v>
      </c>
      <c r="AA3282" s="3">
        <v>771.92600000000004</v>
      </c>
      <c r="AB3282" s="3">
        <v>378</v>
      </c>
      <c r="AC3282" s="3">
        <v>377</v>
      </c>
      <c r="AD3282" s="7">
        <f t="shared" si="408"/>
        <v>1</v>
      </c>
      <c r="AE3282" s="3">
        <f t="shared" si="415"/>
        <v>99.735449740000007</v>
      </c>
      <c r="AF3282" s="7">
        <f t="shared" si="409"/>
        <v>0</v>
      </c>
      <c r="AG3282" s="3" t="str">
        <f t="shared" si="410"/>
        <v/>
      </c>
      <c r="AH3282" s="7">
        <f t="shared" si="411"/>
        <v>0</v>
      </c>
      <c r="AI3282" s="3" t="str">
        <f t="shared" si="412"/>
        <v/>
      </c>
      <c r="AJ3282" s="7">
        <f t="shared" si="413"/>
        <v>0</v>
      </c>
      <c r="AK3282" s="3" t="str">
        <f t="shared" si="414"/>
        <v/>
      </c>
    </row>
    <row r="3283" spans="1:37" ht="20" x14ac:dyDescent="0.2">
      <c r="A3283" s="3" t="s">
        <v>3287</v>
      </c>
      <c r="B3283" s="3" t="s">
        <v>19806</v>
      </c>
      <c r="C3283" s="3" t="s">
        <v>19807</v>
      </c>
      <c r="D3283" s="3">
        <v>4.3999032464649499</v>
      </c>
      <c r="E3283" s="3">
        <v>3.3434709843771802</v>
      </c>
      <c r="F3283" s="6">
        <v>1.1421174235925E-22</v>
      </c>
      <c r="G3283" s="6">
        <v>7.1083989933266496E-21</v>
      </c>
      <c r="H3283" s="3">
        <v>2.302</v>
      </c>
      <c r="I3283" s="3">
        <v>2.27</v>
      </c>
      <c r="J3283" s="3">
        <v>0.54700000000000004</v>
      </c>
      <c r="K3283" s="3">
        <v>34.973999999999997</v>
      </c>
      <c r="L3283" s="3">
        <v>23.911000000000001</v>
      </c>
      <c r="M3283" s="3">
        <v>53.725000000000001</v>
      </c>
      <c r="N3283" s="3">
        <v>2.7360000000000002</v>
      </c>
      <c r="O3283" s="3">
        <v>1.4930000000000001</v>
      </c>
      <c r="P3283" s="3">
        <v>2.7010000000000001</v>
      </c>
      <c r="Q3283" s="3">
        <v>14.188000000000001</v>
      </c>
      <c r="R3283" s="3">
        <v>11.105</v>
      </c>
      <c r="S3283" s="3">
        <v>14.683999999999999</v>
      </c>
      <c r="T3283" s="3" t="s">
        <v>3287</v>
      </c>
      <c r="U3283" s="3" t="s">
        <v>14084</v>
      </c>
      <c r="V3283" s="3">
        <v>175</v>
      </c>
      <c r="W3283" s="3" t="s">
        <v>14085</v>
      </c>
      <c r="X3283" s="3" t="s">
        <v>14086</v>
      </c>
      <c r="Y3283" s="6">
        <v>2.1399999999999998E-112</v>
      </c>
      <c r="Z3283" s="3">
        <v>97.714285709999999</v>
      </c>
      <c r="AA3283" s="3">
        <v>339.34699999999998</v>
      </c>
      <c r="AB3283" s="3">
        <v>175</v>
      </c>
      <c r="AC3283" s="3">
        <v>171</v>
      </c>
      <c r="AD3283" s="7">
        <f t="shared" si="408"/>
        <v>1</v>
      </c>
      <c r="AE3283" s="3">
        <f t="shared" si="415"/>
        <v>97.714285709999999</v>
      </c>
      <c r="AF3283" s="7">
        <f t="shared" si="409"/>
        <v>0</v>
      </c>
      <c r="AG3283" s="3" t="str">
        <f t="shared" si="410"/>
        <v/>
      </c>
      <c r="AH3283" s="7">
        <f t="shared" si="411"/>
        <v>0</v>
      </c>
      <c r="AI3283" s="3" t="str">
        <f t="shared" si="412"/>
        <v/>
      </c>
      <c r="AJ3283" s="7">
        <f t="shared" si="413"/>
        <v>0</v>
      </c>
      <c r="AK3283" s="3" t="str">
        <f t="shared" si="414"/>
        <v/>
      </c>
    </row>
    <row r="3284" spans="1:37" ht="20" x14ac:dyDescent="0.2">
      <c r="A3284" s="3" t="s">
        <v>3288</v>
      </c>
      <c r="B3284" s="3" t="s">
        <v>19806</v>
      </c>
      <c r="C3284" s="3" t="s">
        <v>19807</v>
      </c>
      <c r="D3284" s="3">
        <v>4.39954966602133</v>
      </c>
      <c r="E3284" s="3">
        <v>2.06042607248067</v>
      </c>
      <c r="F3284" s="6">
        <v>9.0886920083219605E-16</v>
      </c>
      <c r="G3284" s="6">
        <v>1.8010256021948999E-14</v>
      </c>
      <c r="H3284" s="3">
        <v>0.61599999999999999</v>
      </c>
      <c r="I3284" s="3">
        <v>0.55400000000000005</v>
      </c>
      <c r="J3284" s="3">
        <v>0.621</v>
      </c>
      <c r="K3284" s="3">
        <v>12.416</v>
      </c>
      <c r="L3284" s="3">
        <v>7.4489999999999998</v>
      </c>
      <c r="M3284" s="3">
        <v>20.266999999999999</v>
      </c>
      <c r="N3284" s="3">
        <v>1.8759999999999999</v>
      </c>
      <c r="O3284" s="3">
        <v>0.74199999999999999</v>
      </c>
      <c r="P3284" s="3">
        <v>0.94499999999999995</v>
      </c>
      <c r="Q3284" s="3">
        <v>2.9780000000000002</v>
      </c>
      <c r="R3284" s="3">
        <v>4.63</v>
      </c>
      <c r="S3284" s="3">
        <v>4.6719999999999997</v>
      </c>
      <c r="T3284" s="3" t="s">
        <v>3288</v>
      </c>
      <c r="U3284" s="3" t="s">
        <v>14087</v>
      </c>
      <c r="V3284" s="3">
        <v>248</v>
      </c>
      <c r="W3284" s="3" t="s">
        <v>13803</v>
      </c>
      <c r="X3284" s="3" t="s">
        <v>13804</v>
      </c>
      <c r="Y3284" s="6">
        <v>1.6300000000000001E-167</v>
      </c>
      <c r="Z3284" s="3">
        <v>100</v>
      </c>
      <c r="AA3284" s="3">
        <v>516.53800000000001</v>
      </c>
      <c r="AB3284" s="3">
        <v>248</v>
      </c>
      <c r="AC3284" s="3">
        <v>248</v>
      </c>
      <c r="AD3284" s="7">
        <f t="shared" si="408"/>
        <v>1</v>
      </c>
      <c r="AE3284" s="3">
        <f t="shared" si="415"/>
        <v>100</v>
      </c>
      <c r="AF3284" s="7">
        <f t="shared" si="409"/>
        <v>0</v>
      </c>
      <c r="AG3284" s="3" t="str">
        <f t="shared" si="410"/>
        <v/>
      </c>
      <c r="AH3284" s="7">
        <f t="shared" si="411"/>
        <v>0</v>
      </c>
      <c r="AI3284" s="3" t="str">
        <f t="shared" si="412"/>
        <v/>
      </c>
      <c r="AJ3284" s="7">
        <f t="shared" si="413"/>
        <v>0</v>
      </c>
      <c r="AK3284" s="3" t="str">
        <f t="shared" si="414"/>
        <v/>
      </c>
    </row>
    <row r="3285" spans="1:37" ht="20" x14ac:dyDescent="0.2">
      <c r="A3285" s="3" t="s">
        <v>3289</v>
      </c>
      <c r="B3285" s="3" t="s">
        <v>19806</v>
      </c>
      <c r="C3285" s="3" t="s">
        <v>19807</v>
      </c>
      <c r="D3285" s="3">
        <v>4.3994577321533797</v>
      </c>
      <c r="E3285" s="3">
        <v>1.6082661809291801</v>
      </c>
      <c r="F3285" s="6">
        <v>1.0471745289829799E-12</v>
      </c>
      <c r="G3285" s="6">
        <v>1.2470004533539201E-11</v>
      </c>
      <c r="H3285" s="3">
        <v>0.41399999999999998</v>
      </c>
      <c r="I3285" s="3">
        <v>0.315</v>
      </c>
      <c r="J3285" s="3">
        <v>0</v>
      </c>
      <c r="K3285" s="3">
        <v>5.45</v>
      </c>
      <c r="L3285" s="3">
        <v>2.9710000000000001</v>
      </c>
      <c r="M3285" s="3">
        <v>7.83</v>
      </c>
      <c r="N3285" s="3">
        <v>0.754</v>
      </c>
      <c r="O3285" s="3">
        <v>0.48099999999999998</v>
      </c>
      <c r="P3285" s="3">
        <v>0.72099999999999997</v>
      </c>
      <c r="Q3285" s="3">
        <v>4.6740000000000004</v>
      </c>
      <c r="R3285" s="3">
        <v>4.7590000000000003</v>
      </c>
      <c r="S3285" s="3">
        <v>4.9850000000000003</v>
      </c>
      <c r="T3285" s="3" t="s">
        <v>3289</v>
      </c>
      <c r="U3285" s="3" t="s">
        <v>14088</v>
      </c>
      <c r="V3285" s="3">
        <v>389</v>
      </c>
      <c r="W3285" s="3" t="s">
        <v>14089</v>
      </c>
      <c r="X3285" s="3" t="s">
        <v>14090</v>
      </c>
      <c r="Y3285" s="3">
        <v>0</v>
      </c>
      <c r="Z3285" s="3">
        <v>100</v>
      </c>
      <c r="AA3285" s="3">
        <v>798.89</v>
      </c>
      <c r="AB3285" s="3">
        <v>389</v>
      </c>
      <c r="AC3285" s="3">
        <v>389</v>
      </c>
      <c r="AD3285" s="7">
        <f t="shared" si="408"/>
        <v>1</v>
      </c>
      <c r="AE3285" s="3">
        <f t="shared" si="415"/>
        <v>100</v>
      </c>
      <c r="AF3285" s="7">
        <f t="shared" si="409"/>
        <v>0</v>
      </c>
      <c r="AG3285" s="3" t="str">
        <f t="shared" si="410"/>
        <v/>
      </c>
      <c r="AH3285" s="7">
        <f t="shared" si="411"/>
        <v>0</v>
      </c>
      <c r="AI3285" s="3" t="str">
        <f t="shared" si="412"/>
        <v/>
      </c>
      <c r="AJ3285" s="7">
        <f t="shared" si="413"/>
        <v>0</v>
      </c>
      <c r="AK3285" s="3" t="str">
        <f t="shared" si="414"/>
        <v/>
      </c>
    </row>
    <row r="3286" spans="1:37" ht="20" x14ac:dyDescent="0.2">
      <c r="A3286" s="3" t="s">
        <v>3290</v>
      </c>
      <c r="B3286" s="3" t="s">
        <v>19806</v>
      </c>
      <c r="C3286" s="3" t="s">
        <v>19807</v>
      </c>
      <c r="D3286" s="3">
        <v>4.3993483234646904</v>
      </c>
      <c r="E3286" s="3">
        <v>0.12598847408158001</v>
      </c>
      <c r="F3286" s="6">
        <v>3.6457718376873298E-9</v>
      </c>
      <c r="G3286" s="6">
        <v>2.5466125454409199E-8</v>
      </c>
      <c r="H3286" s="3">
        <v>0.29899999999999999</v>
      </c>
      <c r="I3286" s="3">
        <v>0.16300000000000001</v>
      </c>
      <c r="J3286" s="3">
        <v>0</v>
      </c>
      <c r="K3286" s="3">
        <v>4.8390000000000004</v>
      </c>
      <c r="L3286" s="3">
        <v>2.9140000000000001</v>
      </c>
      <c r="M3286" s="3">
        <v>3.57</v>
      </c>
      <c r="N3286" s="3">
        <v>0.16400000000000001</v>
      </c>
      <c r="O3286" s="3">
        <v>0.152</v>
      </c>
      <c r="P3286" s="3">
        <v>0.28199999999999997</v>
      </c>
      <c r="Q3286" s="3">
        <v>0.71</v>
      </c>
      <c r="R3286" s="3">
        <v>0.88800000000000001</v>
      </c>
      <c r="S3286" s="3">
        <v>0.17799999999999999</v>
      </c>
      <c r="T3286" s="3" t="s">
        <v>3290</v>
      </c>
      <c r="U3286" s="3" t="s">
        <v>11012</v>
      </c>
      <c r="V3286" s="3">
        <v>360</v>
      </c>
      <c r="W3286" s="3" t="s">
        <v>14091</v>
      </c>
      <c r="X3286" s="3" t="s">
        <v>14092</v>
      </c>
      <c r="Y3286" s="3">
        <v>0</v>
      </c>
      <c r="Z3286" s="3">
        <v>100</v>
      </c>
      <c r="AA3286" s="3">
        <v>750.35500000000002</v>
      </c>
      <c r="AB3286" s="3">
        <v>360</v>
      </c>
      <c r="AC3286" s="3">
        <v>360</v>
      </c>
      <c r="AD3286" s="7">
        <f t="shared" si="408"/>
        <v>1</v>
      </c>
      <c r="AE3286" s="3">
        <f t="shared" si="415"/>
        <v>100</v>
      </c>
      <c r="AF3286" s="7">
        <f t="shared" si="409"/>
        <v>0</v>
      </c>
      <c r="AG3286" s="3" t="str">
        <f t="shared" si="410"/>
        <v/>
      </c>
      <c r="AH3286" s="7">
        <f t="shared" si="411"/>
        <v>0</v>
      </c>
      <c r="AI3286" s="3" t="str">
        <f t="shared" si="412"/>
        <v/>
      </c>
      <c r="AJ3286" s="7">
        <f t="shared" si="413"/>
        <v>0</v>
      </c>
      <c r="AK3286" s="3" t="str">
        <f t="shared" si="414"/>
        <v/>
      </c>
    </row>
    <row r="3287" spans="1:37" ht="20" x14ac:dyDescent="0.2">
      <c r="A3287" s="3" t="s">
        <v>3291</v>
      </c>
      <c r="B3287" s="3" t="s">
        <v>19806</v>
      </c>
      <c r="C3287" s="3" t="s">
        <v>19807</v>
      </c>
      <c r="D3287" s="3">
        <v>4.3991066003002999</v>
      </c>
      <c r="E3287" s="3">
        <v>0.45635891336328299</v>
      </c>
      <c r="F3287" s="6">
        <v>6.8596649899348196E-10</v>
      </c>
      <c r="G3287" s="6">
        <v>5.3136703885710502E-9</v>
      </c>
      <c r="H3287" s="3">
        <v>0.23100000000000001</v>
      </c>
      <c r="I3287" s="3">
        <v>0.26100000000000001</v>
      </c>
      <c r="J3287" s="3">
        <v>0</v>
      </c>
      <c r="K3287" s="3">
        <v>4.6790000000000003</v>
      </c>
      <c r="L3287" s="3">
        <v>2.4169999999999998</v>
      </c>
      <c r="M3287" s="3">
        <v>4.3890000000000002</v>
      </c>
      <c r="N3287" s="3">
        <v>0.126</v>
      </c>
      <c r="O3287" s="3">
        <v>0.36299999999999999</v>
      </c>
      <c r="P3287" s="3">
        <v>0.11600000000000001</v>
      </c>
      <c r="Q3287" s="3">
        <v>2.0339999999999998</v>
      </c>
      <c r="R3287" s="3">
        <v>1.819</v>
      </c>
      <c r="S3287" s="3">
        <v>1.7689999999999999</v>
      </c>
      <c r="T3287" s="3" t="s">
        <v>3291</v>
      </c>
      <c r="U3287" s="3" t="s">
        <v>14093</v>
      </c>
      <c r="V3287" s="3">
        <v>611</v>
      </c>
      <c r="W3287" s="3" t="s">
        <v>14094</v>
      </c>
      <c r="X3287" s="3" t="s">
        <v>14095</v>
      </c>
      <c r="Y3287" s="3">
        <v>0</v>
      </c>
      <c r="Z3287" s="3">
        <v>99.836333879999998</v>
      </c>
      <c r="AA3287" s="3">
        <v>1252.6500000000001</v>
      </c>
      <c r="AB3287" s="3">
        <v>611</v>
      </c>
      <c r="AC3287" s="3">
        <v>610</v>
      </c>
      <c r="AD3287" s="7">
        <f t="shared" si="408"/>
        <v>1</v>
      </c>
      <c r="AE3287" s="3">
        <f t="shared" si="415"/>
        <v>99.836333879999998</v>
      </c>
      <c r="AF3287" s="7">
        <f t="shared" si="409"/>
        <v>0</v>
      </c>
      <c r="AG3287" s="3" t="str">
        <f t="shared" si="410"/>
        <v/>
      </c>
      <c r="AH3287" s="7">
        <f t="shared" si="411"/>
        <v>0</v>
      </c>
      <c r="AI3287" s="3" t="str">
        <f t="shared" si="412"/>
        <v/>
      </c>
      <c r="AJ3287" s="7">
        <f t="shared" si="413"/>
        <v>0</v>
      </c>
      <c r="AK3287" s="3" t="str">
        <f t="shared" si="414"/>
        <v/>
      </c>
    </row>
    <row r="3288" spans="1:37" ht="20" x14ac:dyDescent="0.2">
      <c r="A3288" s="3" t="s">
        <v>3292</v>
      </c>
      <c r="B3288" s="3" t="s">
        <v>19806</v>
      </c>
      <c r="C3288" s="3" t="s">
        <v>19807</v>
      </c>
      <c r="D3288" s="3">
        <v>4.3991038790686599</v>
      </c>
      <c r="E3288" s="3">
        <v>0.72263381161458695</v>
      </c>
      <c r="F3288" s="6">
        <v>2.5144949019341602E-10</v>
      </c>
      <c r="G3288" s="6">
        <v>2.0686417864657698E-9</v>
      </c>
      <c r="H3288" s="3">
        <v>7.6999999999999999E-2</v>
      </c>
      <c r="I3288" s="3">
        <v>0.13</v>
      </c>
      <c r="J3288" s="3">
        <v>0</v>
      </c>
      <c r="K3288" s="3">
        <v>1.5289999999999999</v>
      </c>
      <c r="L3288" s="3">
        <v>0.93799999999999994</v>
      </c>
      <c r="M3288" s="3">
        <v>2.2519999999999998</v>
      </c>
      <c r="N3288" s="3">
        <v>0.126</v>
      </c>
      <c r="O3288" s="3">
        <v>0.11799999999999999</v>
      </c>
      <c r="P3288" s="3">
        <v>0.224</v>
      </c>
      <c r="Q3288" s="3">
        <v>0.60599999999999998</v>
      </c>
      <c r="R3288" s="3">
        <v>0.93100000000000005</v>
      </c>
      <c r="S3288" s="3">
        <v>1.2270000000000001</v>
      </c>
      <c r="T3288" s="3" t="s">
        <v>3292</v>
      </c>
      <c r="U3288" s="3" t="s">
        <v>14096</v>
      </c>
      <c r="V3288" s="3">
        <v>205</v>
      </c>
      <c r="W3288" s="3" t="s">
        <v>14097</v>
      </c>
      <c r="X3288" s="3" t="s">
        <v>14098</v>
      </c>
      <c r="Y3288" s="6">
        <v>4.03E-148</v>
      </c>
      <c r="Z3288" s="3">
        <v>100</v>
      </c>
      <c r="AA3288" s="3">
        <v>423.32</v>
      </c>
      <c r="AB3288" s="3">
        <v>205</v>
      </c>
      <c r="AC3288" s="3">
        <v>205</v>
      </c>
      <c r="AD3288" s="7">
        <f t="shared" si="408"/>
        <v>1</v>
      </c>
      <c r="AE3288" s="3">
        <f t="shared" si="415"/>
        <v>100</v>
      </c>
      <c r="AF3288" s="7">
        <f t="shared" si="409"/>
        <v>0</v>
      </c>
      <c r="AG3288" s="3" t="str">
        <f t="shared" si="410"/>
        <v/>
      </c>
      <c r="AH3288" s="7">
        <f t="shared" si="411"/>
        <v>0</v>
      </c>
      <c r="AI3288" s="3" t="str">
        <f t="shared" si="412"/>
        <v/>
      </c>
      <c r="AJ3288" s="7">
        <f t="shared" si="413"/>
        <v>0</v>
      </c>
      <c r="AK3288" s="3" t="str">
        <f t="shared" si="414"/>
        <v/>
      </c>
    </row>
    <row r="3289" spans="1:37" ht="20" x14ac:dyDescent="0.2">
      <c r="A3289" s="3" t="s">
        <v>3293</v>
      </c>
      <c r="B3289" s="3" t="s">
        <v>19806</v>
      </c>
      <c r="C3289" s="3" t="s">
        <v>19807</v>
      </c>
      <c r="D3289" s="3">
        <v>4.3987818149248099</v>
      </c>
      <c r="E3289" s="3">
        <v>0.46496717139119498</v>
      </c>
      <c r="F3289" s="6">
        <v>5.9757194800049605E-10</v>
      </c>
      <c r="G3289" s="6">
        <v>4.6680716439987498E-9</v>
      </c>
      <c r="H3289" s="3">
        <v>0</v>
      </c>
      <c r="I3289" s="3">
        <v>0.26100000000000001</v>
      </c>
      <c r="J3289" s="3">
        <v>0</v>
      </c>
      <c r="K3289" s="3">
        <v>1.8080000000000001</v>
      </c>
      <c r="L3289" s="3">
        <v>1.649</v>
      </c>
      <c r="M3289" s="3">
        <v>2.2519999999999998</v>
      </c>
      <c r="N3289" s="3">
        <v>5.8000000000000003E-2</v>
      </c>
      <c r="O3289" s="3">
        <v>5.8999999999999997E-2</v>
      </c>
      <c r="P3289" s="3">
        <v>0.108</v>
      </c>
      <c r="Q3289" s="3">
        <v>0.55400000000000005</v>
      </c>
      <c r="R3289" s="3">
        <v>0.96599999999999997</v>
      </c>
      <c r="S3289" s="3">
        <v>1.143</v>
      </c>
      <c r="T3289" s="3" t="s">
        <v>3293</v>
      </c>
      <c r="U3289" s="3" t="s">
        <v>14099</v>
      </c>
      <c r="V3289" s="3">
        <v>501</v>
      </c>
      <c r="W3289" s="3" t="s">
        <v>14100</v>
      </c>
      <c r="X3289" s="3" t="s">
        <v>14101</v>
      </c>
      <c r="Y3289" s="3">
        <v>0</v>
      </c>
      <c r="Z3289" s="3">
        <v>99.800399200000001</v>
      </c>
      <c r="AA3289" s="3">
        <v>1024.23</v>
      </c>
      <c r="AB3289" s="3">
        <v>501</v>
      </c>
      <c r="AC3289" s="3">
        <v>500</v>
      </c>
      <c r="AD3289" s="7">
        <f t="shared" si="408"/>
        <v>1</v>
      </c>
      <c r="AE3289" s="3">
        <f t="shared" si="415"/>
        <v>99.800399200000001</v>
      </c>
      <c r="AF3289" s="7">
        <f t="shared" si="409"/>
        <v>0</v>
      </c>
      <c r="AG3289" s="3" t="str">
        <f t="shared" si="410"/>
        <v/>
      </c>
      <c r="AH3289" s="7">
        <f t="shared" si="411"/>
        <v>0</v>
      </c>
      <c r="AI3289" s="3" t="str">
        <f t="shared" si="412"/>
        <v/>
      </c>
      <c r="AJ3289" s="7">
        <f t="shared" si="413"/>
        <v>0</v>
      </c>
      <c r="AK3289" s="3" t="str">
        <f t="shared" si="414"/>
        <v/>
      </c>
    </row>
    <row r="3290" spans="1:37" ht="20" x14ac:dyDescent="0.2">
      <c r="A3290" s="3" t="s">
        <v>3294</v>
      </c>
      <c r="B3290" s="3" t="s">
        <v>19806</v>
      </c>
      <c r="C3290" s="3" t="s">
        <v>19807</v>
      </c>
      <c r="D3290" s="3">
        <v>4.3987578888002696</v>
      </c>
      <c r="E3290" s="3">
        <v>1.6150387265448101</v>
      </c>
      <c r="F3290" s="6">
        <v>1.00662543322927E-12</v>
      </c>
      <c r="G3290" s="6">
        <v>1.2034126161189001E-11</v>
      </c>
      <c r="H3290" s="3">
        <v>0.221</v>
      </c>
      <c r="I3290" s="3">
        <v>0.30399999999999999</v>
      </c>
      <c r="J3290" s="3">
        <v>5.6000000000000001E-2</v>
      </c>
      <c r="K3290" s="3">
        <v>4.5060000000000002</v>
      </c>
      <c r="L3290" s="3">
        <v>2.09</v>
      </c>
      <c r="M3290" s="3">
        <v>6.3209999999999997</v>
      </c>
      <c r="N3290" s="3">
        <v>0.54100000000000004</v>
      </c>
      <c r="O3290" s="3">
        <v>0.27</v>
      </c>
      <c r="P3290" s="3">
        <v>0.41399999999999998</v>
      </c>
      <c r="Q3290" s="3">
        <v>1.454</v>
      </c>
      <c r="R3290" s="3">
        <v>1.3879999999999999</v>
      </c>
      <c r="S3290" s="3">
        <v>1.4810000000000001</v>
      </c>
      <c r="T3290" s="3" t="s">
        <v>3294</v>
      </c>
      <c r="U3290" s="3" t="s">
        <v>14102</v>
      </c>
      <c r="V3290" s="3">
        <v>307</v>
      </c>
      <c r="W3290" s="3" t="s">
        <v>14103</v>
      </c>
      <c r="X3290" s="3" t="s">
        <v>14104</v>
      </c>
      <c r="Y3290" s="3">
        <v>0</v>
      </c>
      <c r="Z3290" s="3">
        <v>100</v>
      </c>
      <c r="AA3290" s="3">
        <v>602.053</v>
      </c>
      <c r="AB3290" s="3">
        <v>288</v>
      </c>
      <c r="AC3290" s="3">
        <v>288</v>
      </c>
      <c r="AD3290" s="7">
        <f t="shared" si="408"/>
        <v>1</v>
      </c>
      <c r="AE3290" s="3">
        <f t="shared" si="415"/>
        <v>100</v>
      </c>
      <c r="AF3290" s="7">
        <f t="shared" si="409"/>
        <v>0</v>
      </c>
      <c r="AG3290" s="3" t="str">
        <f t="shared" si="410"/>
        <v/>
      </c>
      <c r="AH3290" s="7">
        <f t="shared" si="411"/>
        <v>0</v>
      </c>
      <c r="AI3290" s="3" t="str">
        <f t="shared" si="412"/>
        <v/>
      </c>
      <c r="AJ3290" s="7">
        <f t="shared" si="413"/>
        <v>0</v>
      </c>
      <c r="AK3290" s="3" t="str">
        <f t="shared" si="414"/>
        <v/>
      </c>
    </row>
    <row r="3291" spans="1:37" ht="20" x14ac:dyDescent="0.2">
      <c r="A3291" s="3" t="s">
        <v>3295</v>
      </c>
      <c r="B3291" s="3" t="s">
        <v>19806</v>
      </c>
      <c r="C3291" s="3" t="s">
        <v>19807</v>
      </c>
      <c r="D3291" s="3">
        <v>4.3976975810530297</v>
      </c>
      <c r="E3291" s="3">
        <v>0.118534330085144</v>
      </c>
      <c r="F3291" s="6">
        <v>1.1599294887298301E-8</v>
      </c>
      <c r="G3291" s="6">
        <v>7.4834714655793504E-8</v>
      </c>
      <c r="H3291" s="3">
        <v>7.6999999999999999E-2</v>
      </c>
      <c r="I3291" s="3">
        <v>8.6999999999999994E-2</v>
      </c>
      <c r="J3291" s="3">
        <v>7.3999999999999996E-2</v>
      </c>
      <c r="K3291" s="3">
        <v>2.0070000000000001</v>
      </c>
      <c r="L3291" s="3">
        <v>1.2509999999999999</v>
      </c>
      <c r="M3291" s="3">
        <v>2.6480000000000001</v>
      </c>
      <c r="N3291" s="3">
        <v>0.16400000000000001</v>
      </c>
      <c r="O3291" s="3">
        <v>0</v>
      </c>
      <c r="P3291" s="3">
        <v>0</v>
      </c>
      <c r="Q3291" s="3">
        <v>2.242</v>
      </c>
      <c r="R3291" s="3">
        <v>0.75</v>
      </c>
      <c r="S3291" s="3">
        <v>1.456</v>
      </c>
      <c r="T3291" s="3" t="s">
        <v>3295</v>
      </c>
      <c r="U3291" s="3" t="s">
        <v>8298</v>
      </c>
      <c r="V3291" s="3">
        <v>352</v>
      </c>
      <c r="W3291" s="3" t="s">
        <v>14105</v>
      </c>
      <c r="X3291" s="3" t="s">
        <v>14106</v>
      </c>
      <c r="Y3291" s="3">
        <v>0</v>
      </c>
      <c r="Z3291" s="3">
        <v>99.715099719999998</v>
      </c>
      <c r="AA3291" s="3">
        <v>706.05700000000002</v>
      </c>
      <c r="AB3291" s="3">
        <v>351</v>
      </c>
      <c r="AC3291" s="3">
        <v>350</v>
      </c>
      <c r="AD3291" s="7">
        <f t="shared" si="408"/>
        <v>1</v>
      </c>
      <c r="AE3291" s="3">
        <f t="shared" si="415"/>
        <v>99.715099719999998</v>
      </c>
      <c r="AF3291" s="7">
        <f t="shared" si="409"/>
        <v>0</v>
      </c>
      <c r="AG3291" s="3" t="str">
        <f t="shared" si="410"/>
        <v/>
      </c>
      <c r="AH3291" s="7">
        <f t="shared" si="411"/>
        <v>0</v>
      </c>
      <c r="AI3291" s="3" t="str">
        <f t="shared" si="412"/>
        <v/>
      </c>
      <c r="AJ3291" s="7">
        <f t="shared" si="413"/>
        <v>0</v>
      </c>
      <c r="AK3291" s="3" t="str">
        <f t="shared" si="414"/>
        <v/>
      </c>
    </row>
    <row r="3292" spans="1:37" ht="20" x14ac:dyDescent="0.2">
      <c r="A3292" s="3" t="s">
        <v>3296</v>
      </c>
      <c r="B3292" s="3" t="s">
        <v>19806</v>
      </c>
      <c r="C3292" s="3" t="s">
        <v>19807</v>
      </c>
      <c r="D3292" s="3">
        <v>4.3958693131197402</v>
      </c>
      <c r="E3292" s="3">
        <v>1.30247019271447</v>
      </c>
      <c r="F3292" s="6">
        <v>6.9546685895656904E-12</v>
      </c>
      <c r="G3292" s="6">
        <v>7.2810342593884204E-11</v>
      </c>
      <c r="H3292" s="3">
        <v>0.25</v>
      </c>
      <c r="I3292" s="3">
        <v>0.14099999999999999</v>
      </c>
      <c r="J3292" s="3">
        <v>0.12</v>
      </c>
      <c r="K3292" s="3">
        <v>3.3370000000000002</v>
      </c>
      <c r="L3292" s="3">
        <v>2.0760000000000001</v>
      </c>
      <c r="M3292" s="3">
        <v>6.18</v>
      </c>
      <c r="N3292" s="3">
        <v>0.13500000000000001</v>
      </c>
      <c r="O3292" s="3">
        <v>5.8999999999999997E-2</v>
      </c>
      <c r="P3292" s="3">
        <v>0.11600000000000001</v>
      </c>
      <c r="Q3292" s="3">
        <v>1.1950000000000001</v>
      </c>
      <c r="R3292" s="3">
        <v>0.96599999999999997</v>
      </c>
      <c r="S3292" s="3">
        <v>0.50800000000000001</v>
      </c>
      <c r="T3292" s="3" t="s">
        <v>14107</v>
      </c>
      <c r="U3292" s="3"/>
      <c r="V3292" s="3"/>
      <c r="W3292" s="3"/>
      <c r="X3292" s="3"/>
      <c r="Y3292" s="3"/>
      <c r="Z3292" s="3"/>
      <c r="AA3292" s="3"/>
      <c r="AB3292" s="3"/>
      <c r="AC3292" s="3"/>
      <c r="AD3292" s="7">
        <f t="shared" si="408"/>
        <v>0</v>
      </c>
      <c r="AE3292" s="3" t="str">
        <f t="shared" si="415"/>
        <v/>
      </c>
      <c r="AF3292" s="7">
        <f t="shared" si="409"/>
        <v>0</v>
      </c>
      <c r="AG3292" s="3" t="str">
        <f t="shared" si="410"/>
        <v/>
      </c>
      <c r="AH3292" s="7">
        <f t="shared" si="411"/>
        <v>0</v>
      </c>
      <c r="AI3292" s="3" t="str">
        <f t="shared" si="412"/>
        <v/>
      </c>
      <c r="AJ3292" s="7">
        <f t="shared" si="413"/>
        <v>0</v>
      </c>
      <c r="AK3292" s="3" t="str">
        <f t="shared" si="414"/>
        <v/>
      </c>
    </row>
    <row r="3293" spans="1:37" ht="20" x14ac:dyDescent="0.2">
      <c r="A3293" s="3" t="s">
        <v>3297</v>
      </c>
      <c r="B3293" s="3" t="s">
        <v>19806</v>
      </c>
      <c r="C3293" s="3" t="s">
        <v>19807</v>
      </c>
      <c r="D3293" s="3">
        <v>4.3953062364059097</v>
      </c>
      <c r="E3293" s="3">
        <v>0.44186591364546601</v>
      </c>
      <c r="F3293" s="6">
        <v>6.9298020953881605E-7</v>
      </c>
      <c r="G3293" s="6">
        <v>3.5674911293560601E-6</v>
      </c>
      <c r="H3293" s="3">
        <v>5.8000000000000003E-2</v>
      </c>
      <c r="I3293" s="3">
        <v>0.20599999999999999</v>
      </c>
      <c r="J3293" s="3">
        <v>0</v>
      </c>
      <c r="K3293" s="3">
        <v>1.0629999999999999</v>
      </c>
      <c r="L3293" s="3">
        <v>1.151</v>
      </c>
      <c r="M3293" s="3">
        <v>3.9660000000000002</v>
      </c>
      <c r="N3293" s="3">
        <v>0.27100000000000002</v>
      </c>
      <c r="O3293" s="3">
        <v>5.8999999999999997E-2</v>
      </c>
      <c r="P3293" s="3">
        <v>0.182</v>
      </c>
      <c r="Q3293" s="3">
        <v>0.60599999999999998</v>
      </c>
      <c r="R3293" s="3">
        <v>0.52600000000000002</v>
      </c>
      <c r="S3293" s="3">
        <v>0.59199999999999997</v>
      </c>
      <c r="T3293" s="3" t="s">
        <v>3297</v>
      </c>
      <c r="U3293" s="3" t="s">
        <v>14108</v>
      </c>
      <c r="V3293" s="3">
        <v>225</v>
      </c>
      <c r="W3293" s="3" t="s">
        <v>14109</v>
      </c>
      <c r="X3293" s="3" t="s">
        <v>14110</v>
      </c>
      <c r="Y3293" s="6">
        <v>3.09E-132</v>
      </c>
      <c r="Z3293" s="3">
        <v>98.469387760000004</v>
      </c>
      <c r="AA3293" s="3">
        <v>390.96300000000002</v>
      </c>
      <c r="AB3293" s="3">
        <v>196</v>
      </c>
      <c r="AC3293" s="3">
        <v>193</v>
      </c>
      <c r="AD3293" s="7">
        <f t="shared" si="408"/>
        <v>1</v>
      </c>
      <c r="AE3293" s="3">
        <f t="shared" si="415"/>
        <v>98.469387760000004</v>
      </c>
      <c r="AF3293" s="7">
        <f t="shared" si="409"/>
        <v>0</v>
      </c>
      <c r="AG3293" s="3" t="str">
        <f t="shared" si="410"/>
        <v/>
      </c>
      <c r="AH3293" s="7">
        <f t="shared" si="411"/>
        <v>0</v>
      </c>
      <c r="AI3293" s="3" t="str">
        <f t="shared" si="412"/>
        <v/>
      </c>
      <c r="AJ3293" s="7">
        <f t="shared" si="413"/>
        <v>0</v>
      </c>
      <c r="AK3293" s="3" t="str">
        <f t="shared" si="414"/>
        <v/>
      </c>
    </row>
    <row r="3294" spans="1:37" ht="20" x14ac:dyDescent="0.2">
      <c r="A3294" s="3" t="s">
        <v>3298</v>
      </c>
      <c r="B3294" s="3" t="s">
        <v>19806</v>
      </c>
      <c r="C3294" s="3" t="s">
        <v>19807</v>
      </c>
      <c r="D3294" s="3">
        <v>4.3936601613992501</v>
      </c>
      <c r="E3294" s="3">
        <v>3.0862393255196801</v>
      </c>
      <c r="F3294" s="6">
        <v>2.2809580582203799E-21</v>
      </c>
      <c r="G3294" s="6">
        <v>1.09893172040359E-19</v>
      </c>
      <c r="H3294" s="3">
        <v>2.3109999999999999</v>
      </c>
      <c r="I3294" s="3">
        <v>5.4630000000000001</v>
      </c>
      <c r="J3294" s="3">
        <v>1.4450000000000001</v>
      </c>
      <c r="K3294" s="3">
        <v>60.603999999999999</v>
      </c>
      <c r="L3294" s="3">
        <v>44.197000000000003</v>
      </c>
      <c r="M3294" s="3">
        <v>96.203000000000003</v>
      </c>
      <c r="N3294" s="3">
        <v>8.2769999999999992</v>
      </c>
      <c r="O3294" s="3">
        <v>4.673</v>
      </c>
      <c r="P3294" s="3">
        <v>8.5259999999999998</v>
      </c>
      <c r="Q3294" s="3">
        <v>76.376000000000005</v>
      </c>
      <c r="R3294" s="3">
        <v>78.228999999999999</v>
      </c>
      <c r="S3294" s="3">
        <v>80.691999999999993</v>
      </c>
      <c r="T3294" s="3" t="s">
        <v>3298</v>
      </c>
      <c r="U3294" s="3" t="s">
        <v>14111</v>
      </c>
      <c r="V3294" s="3">
        <v>430</v>
      </c>
      <c r="W3294" s="3" t="s">
        <v>14112</v>
      </c>
      <c r="X3294" s="3" t="s">
        <v>14113</v>
      </c>
      <c r="Y3294" s="3">
        <v>0</v>
      </c>
      <c r="Z3294" s="3">
        <v>100</v>
      </c>
      <c r="AA3294" s="3">
        <v>890.56700000000001</v>
      </c>
      <c r="AB3294" s="3">
        <v>430</v>
      </c>
      <c r="AC3294" s="3">
        <v>430</v>
      </c>
      <c r="AD3294" s="7">
        <f t="shared" si="408"/>
        <v>1</v>
      </c>
      <c r="AE3294" s="3">
        <f t="shared" si="415"/>
        <v>100</v>
      </c>
      <c r="AF3294" s="7">
        <f t="shared" si="409"/>
        <v>0</v>
      </c>
      <c r="AG3294" s="3" t="str">
        <f t="shared" si="410"/>
        <v/>
      </c>
      <c r="AH3294" s="7">
        <f t="shared" si="411"/>
        <v>0</v>
      </c>
      <c r="AI3294" s="3" t="str">
        <f t="shared" si="412"/>
        <v/>
      </c>
      <c r="AJ3294" s="7">
        <f t="shared" si="413"/>
        <v>0</v>
      </c>
      <c r="AK3294" s="3" t="str">
        <f t="shared" si="414"/>
        <v/>
      </c>
    </row>
    <row r="3295" spans="1:37" ht="20" x14ac:dyDescent="0.2">
      <c r="A3295" s="3" t="s">
        <v>3299</v>
      </c>
      <c r="B3295" s="3" t="s">
        <v>19806</v>
      </c>
      <c r="C3295" s="3" t="s">
        <v>19807</v>
      </c>
      <c r="D3295" s="3">
        <v>4.3936454023558502</v>
      </c>
      <c r="E3295" s="3">
        <v>0.428228639314719</v>
      </c>
      <c r="F3295" s="6">
        <v>2.8189083950089701E-9</v>
      </c>
      <c r="G3295" s="6">
        <v>2.00438911920235E-8</v>
      </c>
      <c r="H3295" s="3">
        <v>0.221</v>
      </c>
      <c r="I3295" s="3">
        <v>0</v>
      </c>
      <c r="J3295" s="3">
        <v>0.13900000000000001</v>
      </c>
      <c r="K3295" s="3">
        <v>1.675</v>
      </c>
      <c r="L3295" s="3">
        <v>1.55</v>
      </c>
      <c r="M3295" s="3">
        <v>3.6850000000000001</v>
      </c>
      <c r="N3295" s="3">
        <v>0.126</v>
      </c>
      <c r="O3295" s="3">
        <v>0</v>
      </c>
      <c r="P3295" s="3">
        <v>0.35599999999999998</v>
      </c>
      <c r="Q3295" s="3">
        <v>0.64900000000000002</v>
      </c>
      <c r="R3295" s="3">
        <v>1.3109999999999999</v>
      </c>
      <c r="S3295" s="3">
        <v>1.0409999999999999</v>
      </c>
      <c r="T3295" s="3" t="s">
        <v>3299</v>
      </c>
      <c r="U3295" s="3" t="s">
        <v>14114</v>
      </c>
      <c r="V3295" s="3">
        <v>619</v>
      </c>
      <c r="W3295" s="3" t="s">
        <v>14115</v>
      </c>
      <c r="X3295" s="3" t="s">
        <v>14116</v>
      </c>
      <c r="Y3295" s="3">
        <v>0</v>
      </c>
      <c r="Z3295" s="3">
        <v>100</v>
      </c>
      <c r="AA3295" s="3">
        <v>1281.54</v>
      </c>
      <c r="AB3295" s="3">
        <v>619</v>
      </c>
      <c r="AC3295" s="3">
        <v>619</v>
      </c>
      <c r="AD3295" s="7">
        <f t="shared" si="408"/>
        <v>1</v>
      </c>
      <c r="AE3295" s="3">
        <f t="shared" si="415"/>
        <v>100</v>
      </c>
      <c r="AF3295" s="7">
        <f t="shared" si="409"/>
        <v>0</v>
      </c>
      <c r="AG3295" s="3" t="str">
        <f t="shared" si="410"/>
        <v/>
      </c>
      <c r="AH3295" s="7">
        <f t="shared" si="411"/>
        <v>0</v>
      </c>
      <c r="AI3295" s="3" t="str">
        <f t="shared" si="412"/>
        <v/>
      </c>
      <c r="AJ3295" s="7">
        <f t="shared" si="413"/>
        <v>0</v>
      </c>
      <c r="AK3295" s="3" t="str">
        <f t="shared" si="414"/>
        <v/>
      </c>
    </row>
    <row r="3296" spans="1:37" ht="20" x14ac:dyDescent="0.2">
      <c r="A3296" s="3" t="s">
        <v>3300</v>
      </c>
      <c r="B3296" s="3" t="s">
        <v>19806</v>
      </c>
      <c r="C3296" s="3" t="s">
        <v>19807</v>
      </c>
      <c r="D3296" s="3">
        <v>4.3935590324920799</v>
      </c>
      <c r="E3296" s="3">
        <v>3.6945054057854101</v>
      </c>
      <c r="F3296" s="6">
        <v>1.6749992155225299E-29</v>
      </c>
      <c r="G3296" s="6">
        <v>2.63311603483456E-27</v>
      </c>
      <c r="H3296" s="3">
        <v>6.5970000000000004</v>
      </c>
      <c r="I3296" s="3">
        <v>6.0060000000000002</v>
      </c>
      <c r="J3296" s="3">
        <v>2.214</v>
      </c>
      <c r="K3296" s="3">
        <v>143.23400000000001</v>
      </c>
      <c r="L3296" s="3">
        <v>67.881</v>
      </c>
      <c r="M3296" s="3">
        <v>113.63</v>
      </c>
      <c r="N3296" s="3">
        <v>10.317</v>
      </c>
      <c r="O3296" s="3">
        <v>4.0910000000000002</v>
      </c>
      <c r="P3296" s="3">
        <v>7.1920000000000002</v>
      </c>
      <c r="Q3296" s="3">
        <v>28.852</v>
      </c>
      <c r="R3296" s="3">
        <v>26.978999999999999</v>
      </c>
      <c r="S3296" s="3">
        <v>33.389000000000003</v>
      </c>
      <c r="T3296" s="3" t="s">
        <v>14117</v>
      </c>
      <c r="U3296" s="3"/>
      <c r="V3296" s="3"/>
      <c r="W3296" s="3"/>
      <c r="X3296" s="3"/>
      <c r="Y3296" s="3"/>
      <c r="Z3296" s="3"/>
      <c r="AA3296" s="3"/>
      <c r="AB3296" s="3"/>
      <c r="AC3296" s="3"/>
      <c r="AD3296" s="7">
        <f t="shared" si="408"/>
        <v>0</v>
      </c>
      <c r="AE3296" s="3" t="str">
        <f t="shared" si="415"/>
        <v/>
      </c>
      <c r="AF3296" s="7">
        <f t="shared" si="409"/>
        <v>0</v>
      </c>
      <c r="AG3296" s="3" t="str">
        <f t="shared" si="410"/>
        <v/>
      </c>
      <c r="AH3296" s="7">
        <f t="shared" si="411"/>
        <v>0</v>
      </c>
      <c r="AI3296" s="3" t="str">
        <f t="shared" si="412"/>
        <v/>
      </c>
      <c r="AJ3296" s="7">
        <f t="shared" si="413"/>
        <v>0</v>
      </c>
      <c r="AK3296" s="3" t="str">
        <f t="shared" si="414"/>
        <v/>
      </c>
    </row>
    <row r="3297" spans="1:37" ht="20" x14ac:dyDescent="0.2">
      <c r="A3297" s="3" t="s">
        <v>3301</v>
      </c>
      <c r="B3297" s="3" t="s">
        <v>19806</v>
      </c>
      <c r="C3297" s="3" t="s">
        <v>19807</v>
      </c>
      <c r="D3297" s="3">
        <v>4.39351396471484</v>
      </c>
      <c r="E3297" s="3">
        <v>3.8736110029259301</v>
      </c>
      <c r="F3297" s="6">
        <v>6.03251881249592E-22</v>
      </c>
      <c r="G3297" s="6">
        <v>3.2446865295359402E-20</v>
      </c>
      <c r="H3297" s="3">
        <v>3.919</v>
      </c>
      <c r="I3297" s="3">
        <v>4.1920000000000002</v>
      </c>
      <c r="J3297" s="3">
        <v>1.4359999999999999</v>
      </c>
      <c r="K3297" s="3">
        <v>47.802</v>
      </c>
      <c r="L3297" s="3">
        <v>46.429000000000002</v>
      </c>
      <c r="M3297" s="3">
        <v>111.889</v>
      </c>
      <c r="N3297" s="3">
        <v>4.4870000000000001</v>
      </c>
      <c r="O3297" s="3">
        <v>3.0619999999999998</v>
      </c>
      <c r="P3297" s="3">
        <v>3.4550000000000001</v>
      </c>
      <c r="Q3297" s="3">
        <v>28.315000000000001</v>
      </c>
      <c r="R3297" s="3">
        <v>21.34</v>
      </c>
      <c r="S3297" s="3">
        <v>20.507000000000001</v>
      </c>
      <c r="T3297" s="3" t="s">
        <v>3301</v>
      </c>
      <c r="U3297" s="3" t="s">
        <v>14118</v>
      </c>
      <c r="V3297" s="3">
        <v>150</v>
      </c>
      <c r="W3297" s="3" t="s">
        <v>14119</v>
      </c>
      <c r="X3297" s="3" t="s">
        <v>14120</v>
      </c>
      <c r="Y3297" s="6">
        <v>1.13E-99</v>
      </c>
      <c r="Z3297" s="3">
        <v>98.666666669999998</v>
      </c>
      <c r="AA3297" s="3">
        <v>300.827</v>
      </c>
      <c r="AB3297" s="3">
        <v>150</v>
      </c>
      <c r="AC3297" s="3">
        <v>148</v>
      </c>
      <c r="AD3297" s="7">
        <f t="shared" si="408"/>
        <v>1</v>
      </c>
      <c r="AE3297" s="3">
        <f t="shared" si="415"/>
        <v>98.666666669999998</v>
      </c>
      <c r="AF3297" s="7">
        <f t="shared" si="409"/>
        <v>0</v>
      </c>
      <c r="AG3297" s="3" t="str">
        <f t="shared" si="410"/>
        <v/>
      </c>
      <c r="AH3297" s="7">
        <f t="shared" si="411"/>
        <v>0</v>
      </c>
      <c r="AI3297" s="3" t="str">
        <f t="shared" si="412"/>
        <v/>
      </c>
      <c r="AJ3297" s="7">
        <f t="shared" si="413"/>
        <v>0</v>
      </c>
      <c r="AK3297" s="3" t="str">
        <f t="shared" si="414"/>
        <v/>
      </c>
    </row>
    <row r="3298" spans="1:37" ht="20" x14ac:dyDescent="0.2">
      <c r="A3298" s="3" t="s">
        <v>3302</v>
      </c>
      <c r="B3298" s="3" t="s">
        <v>19806</v>
      </c>
      <c r="C3298" s="3" t="s">
        <v>19807</v>
      </c>
      <c r="D3298" s="3">
        <v>4.39331768412793</v>
      </c>
      <c r="E3298" s="3">
        <v>0.45743562664406301</v>
      </c>
      <c r="F3298" s="6">
        <v>4.3246100774783299E-9</v>
      </c>
      <c r="G3298" s="6">
        <v>2.9791649770240901E-8</v>
      </c>
      <c r="H3298" s="3">
        <v>0</v>
      </c>
      <c r="I3298" s="3">
        <v>0.42399999999999999</v>
      </c>
      <c r="J3298" s="3">
        <v>0</v>
      </c>
      <c r="K3298" s="3">
        <v>2.3530000000000002</v>
      </c>
      <c r="L3298" s="3">
        <v>2.8570000000000002</v>
      </c>
      <c r="M3298" s="3">
        <v>4.2089999999999996</v>
      </c>
      <c r="N3298" s="3">
        <v>0</v>
      </c>
      <c r="O3298" s="3">
        <v>9.2999999999999999E-2</v>
      </c>
      <c r="P3298" s="3">
        <v>0.63</v>
      </c>
      <c r="Q3298" s="3">
        <v>1.143</v>
      </c>
      <c r="R3298" s="3">
        <v>1.147</v>
      </c>
      <c r="S3298" s="3">
        <v>1.337</v>
      </c>
      <c r="T3298" s="3" t="s">
        <v>3302</v>
      </c>
      <c r="U3298" s="3" t="s">
        <v>14121</v>
      </c>
      <c r="V3298" s="3">
        <v>301</v>
      </c>
      <c r="W3298" s="3" t="s">
        <v>14122</v>
      </c>
      <c r="X3298" s="3" t="s">
        <v>14123</v>
      </c>
      <c r="Y3298" s="3">
        <v>0</v>
      </c>
      <c r="Z3298" s="3">
        <v>99.335548169999996</v>
      </c>
      <c r="AA3298" s="3">
        <v>597.04499999999996</v>
      </c>
      <c r="AB3298" s="3">
        <v>301</v>
      </c>
      <c r="AC3298" s="3">
        <v>299</v>
      </c>
      <c r="AD3298" s="7">
        <f t="shared" si="408"/>
        <v>0</v>
      </c>
      <c r="AE3298" s="3" t="str">
        <f t="shared" si="415"/>
        <v/>
      </c>
      <c r="AF3298" s="7">
        <f t="shared" si="409"/>
        <v>0</v>
      </c>
      <c r="AG3298" s="3" t="str">
        <f t="shared" si="410"/>
        <v/>
      </c>
      <c r="AH3298" s="7">
        <f t="shared" si="411"/>
        <v>0</v>
      </c>
      <c r="AI3298" s="3" t="str">
        <f t="shared" si="412"/>
        <v/>
      </c>
      <c r="AJ3298" s="7">
        <f t="shared" si="413"/>
        <v>0</v>
      </c>
      <c r="AK3298" s="3" t="str">
        <f t="shared" si="414"/>
        <v/>
      </c>
    </row>
    <row r="3299" spans="1:37" ht="20" x14ac:dyDescent="0.2">
      <c r="A3299" s="3" t="s">
        <v>3303</v>
      </c>
      <c r="B3299" s="3" t="s">
        <v>19806</v>
      </c>
      <c r="C3299" s="3" t="s">
        <v>19807</v>
      </c>
      <c r="D3299" s="3">
        <v>4.3925426713632003</v>
      </c>
      <c r="E3299" s="3">
        <v>1.14710710335307</v>
      </c>
      <c r="F3299" s="6">
        <v>1.1175717208592399E-12</v>
      </c>
      <c r="G3299" s="6">
        <v>1.32205526652615E-11</v>
      </c>
      <c r="H3299" s="3">
        <v>8.6999999999999994E-2</v>
      </c>
      <c r="I3299" s="3">
        <v>0.23899999999999999</v>
      </c>
      <c r="J3299" s="3">
        <v>0</v>
      </c>
      <c r="K3299" s="3">
        <v>2.2069999999999999</v>
      </c>
      <c r="L3299" s="3">
        <v>1.919</v>
      </c>
      <c r="M3299" s="3">
        <v>3.1469999999999998</v>
      </c>
      <c r="N3299" s="3">
        <v>9.7000000000000003E-2</v>
      </c>
      <c r="O3299" s="3">
        <v>4.2000000000000003E-2</v>
      </c>
      <c r="P3299" s="3">
        <v>8.3000000000000004E-2</v>
      </c>
      <c r="Q3299" s="3">
        <v>0.36399999999999999</v>
      </c>
      <c r="R3299" s="3">
        <v>0.83599999999999997</v>
      </c>
      <c r="S3299" s="3">
        <v>0.56699999999999995</v>
      </c>
      <c r="T3299" s="3" t="s">
        <v>3303</v>
      </c>
      <c r="U3299" s="3" t="s">
        <v>14124</v>
      </c>
      <c r="V3299" s="3">
        <v>584</v>
      </c>
      <c r="W3299" s="3" t="s">
        <v>14125</v>
      </c>
      <c r="X3299" s="3" t="s">
        <v>14126</v>
      </c>
      <c r="Y3299" s="3">
        <v>0</v>
      </c>
      <c r="Z3299" s="3">
        <v>100</v>
      </c>
      <c r="AA3299" s="3">
        <v>1191.4100000000001</v>
      </c>
      <c r="AB3299" s="3">
        <v>584</v>
      </c>
      <c r="AC3299" s="3">
        <v>584</v>
      </c>
      <c r="AD3299" s="7">
        <f t="shared" si="408"/>
        <v>1</v>
      </c>
      <c r="AE3299" s="3">
        <f t="shared" si="415"/>
        <v>100</v>
      </c>
      <c r="AF3299" s="7">
        <f t="shared" si="409"/>
        <v>0</v>
      </c>
      <c r="AG3299" s="3" t="str">
        <f t="shared" si="410"/>
        <v/>
      </c>
      <c r="AH3299" s="7">
        <f t="shared" si="411"/>
        <v>0</v>
      </c>
      <c r="AI3299" s="3" t="str">
        <f t="shared" si="412"/>
        <v/>
      </c>
      <c r="AJ3299" s="7">
        <f t="shared" si="413"/>
        <v>0</v>
      </c>
      <c r="AK3299" s="3" t="str">
        <f t="shared" si="414"/>
        <v/>
      </c>
    </row>
    <row r="3300" spans="1:37" ht="20" x14ac:dyDescent="0.2">
      <c r="A3300" s="3" t="s">
        <v>3304</v>
      </c>
      <c r="B3300" s="3" t="s">
        <v>19806</v>
      </c>
      <c r="C3300" s="3" t="s">
        <v>19807</v>
      </c>
      <c r="D3300" s="3">
        <v>4.3914972285094596</v>
      </c>
      <c r="E3300" s="3">
        <v>3.3412147132524099</v>
      </c>
      <c r="F3300" s="6">
        <v>5.6437154476356599E-27</v>
      </c>
      <c r="G3300" s="6">
        <v>6.7232964846306498E-25</v>
      </c>
      <c r="H3300" s="3">
        <v>0.66400000000000003</v>
      </c>
      <c r="I3300" s="3">
        <v>0.84699999999999998</v>
      </c>
      <c r="J3300" s="3">
        <v>0.24099999999999999</v>
      </c>
      <c r="K3300" s="3">
        <v>12.122999999999999</v>
      </c>
      <c r="L3300" s="3">
        <v>9.0549999999999997</v>
      </c>
      <c r="M3300" s="3">
        <v>16.658999999999999</v>
      </c>
      <c r="N3300" s="3">
        <v>0.88</v>
      </c>
      <c r="O3300" s="3">
        <v>0.23599999999999999</v>
      </c>
      <c r="P3300" s="3">
        <v>0.94499999999999995</v>
      </c>
      <c r="Q3300" s="3">
        <v>5.0730000000000004</v>
      </c>
      <c r="R3300" s="3">
        <v>4.6820000000000004</v>
      </c>
      <c r="S3300" s="3">
        <v>4.8499999999999996</v>
      </c>
      <c r="T3300" s="3" t="s">
        <v>3304</v>
      </c>
      <c r="U3300" s="3" t="s">
        <v>14127</v>
      </c>
      <c r="V3300" s="3">
        <v>414</v>
      </c>
      <c r="W3300" s="3" t="s">
        <v>14128</v>
      </c>
      <c r="X3300" s="3" t="s">
        <v>14129</v>
      </c>
      <c r="Y3300" s="3">
        <v>0</v>
      </c>
      <c r="Z3300" s="3">
        <v>100</v>
      </c>
      <c r="AA3300" s="3">
        <v>855.51400000000001</v>
      </c>
      <c r="AB3300" s="3">
        <v>414</v>
      </c>
      <c r="AC3300" s="3">
        <v>414</v>
      </c>
      <c r="AD3300" s="7">
        <f t="shared" si="408"/>
        <v>1</v>
      </c>
      <c r="AE3300" s="3">
        <f t="shared" si="415"/>
        <v>100</v>
      </c>
      <c r="AF3300" s="7">
        <f t="shared" si="409"/>
        <v>0</v>
      </c>
      <c r="AG3300" s="3" t="str">
        <f t="shared" si="410"/>
        <v/>
      </c>
      <c r="AH3300" s="7">
        <f t="shared" si="411"/>
        <v>0</v>
      </c>
      <c r="AI3300" s="3" t="str">
        <f t="shared" si="412"/>
        <v/>
      </c>
      <c r="AJ3300" s="7">
        <f t="shared" si="413"/>
        <v>0</v>
      </c>
      <c r="AK3300" s="3" t="str">
        <f t="shared" si="414"/>
        <v/>
      </c>
    </row>
    <row r="3301" spans="1:37" ht="20" x14ac:dyDescent="0.2">
      <c r="A3301" s="3" t="s">
        <v>3305</v>
      </c>
      <c r="B3301" s="3" t="s">
        <v>19806</v>
      </c>
      <c r="C3301" s="3" t="s">
        <v>19807</v>
      </c>
      <c r="D3301" s="3">
        <v>4.3914187143924996</v>
      </c>
      <c r="E3301" s="3">
        <v>1.8476946036623501</v>
      </c>
      <c r="F3301" s="6">
        <v>1.6569443007021301E-15</v>
      </c>
      <c r="G3301" s="6">
        <v>3.1681398331355903E-14</v>
      </c>
      <c r="H3301" s="3">
        <v>0.68400000000000005</v>
      </c>
      <c r="I3301" s="3">
        <v>0.54300000000000004</v>
      </c>
      <c r="J3301" s="3">
        <v>0</v>
      </c>
      <c r="K3301" s="3">
        <v>8.7070000000000007</v>
      </c>
      <c r="L3301" s="3">
        <v>6.4539999999999997</v>
      </c>
      <c r="M3301" s="3">
        <v>12.04</v>
      </c>
      <c r="N3301" s="3">
        <v>0.63800000000000001</v>
      </c>
      <c r="O3301" s="3">
        <v>0</v>
      </c>
      <c r="P3301" s="3">
        <v>0.46400000000000002</v>
      </c>
      <c r="Q3301" s="3">
        <v>2.9430000000000001</v>
      </c>
      <c r="R3301" s="3">
        <v>2.3540000000000001</v>
      </c>
      <c r="S3301" s="3">
        <v>1.7270000000000001</v>
      </c>
      <c r="T3301" s="3" t="s">
        <v>14130</v>
      </c>
      <c r="U3301" s="3"/>
      <c r="V3301" s="3"/>
      <c r="W3301" s="3"/>
      <c r="X3301" s="3"/>
      <c r="Y3301" s="3"/>
      <c r="Z3301" s="3"/>
      <c r="AA3301" s="3"/>
      <c r="AB3301" s="3"/>
      <c r="AC3301" s="3"/>
      <c r="AD3301" s="7">
        <f t="shared" si="408"/>
        <v>0</v>
      </c>
      <c r="AE3301" s="3" t="str">
        <f t="shared" si="415"/>
        <v/>
      </c>
      <c r="AF3301" s="7">
        <f t="shared" si="409"/>
        <v>0</v>
      </c>
      <c r="AG3301" s="3" t="str">
        <f t="shared" si="410"/>
        <v/>
      </c>
      <c r="AH3301" s="7">
        <f t="shared" si="411"/>
        <v>0</v>
      </c>
      <c r="AI3301" s="3" t="str">
        <f t="shared" si="412"/>
        <v/>
      </c>
      <c r="AJ3301" s="7">
        <f t="shared" si="413"/>
        <v>0</v>
      </c>
      <c r="AK3301" s="3" t="str">
        <f t="shared" si="414"/>
        <v/>
      </c>
    </row>
    <row r="3302" spans="1:37" ht="20" x14ac:dyDescent="0.2">
      <c r="A3302" s="3" t="s">
        <v>3306</v>
      </c>
      <c r="B3302" s="3" t="s">
        <v>19806</v>
      </c>
      <c r="C3302" s="3" t="s">
        <v>19807</v>
      </c>
      <c r="D3302" s="3">
        <v>4.3910997390377302</v>
      </c>
      <c r="E3302" s="3">
        <v>1.31037831584168</v>
      </c>
      <c r="F3302" s="6">
        <v>3.7654653080766898E-16</v>
      </c>
      <c r="G3302" s="6">
        <v>7.9415902835695006E-15</v>
      </c>
      <c r="H3302" s="3">
        <v>0.154</v>
      </c>
      <c r="I3302" s="3">
        <v>0.13</v>
      </c>
      <c r="J3302" s="3">
        <v>3.6999999999999998E-2</v>
      </c>
      <c r="K3302" s="3">
        <v>2.4860000000000002</v>
      </c>
      <c r="L3302" s="3">
        <v>2.0609999999999999</v>
      </c>
      <c r="M3302" s="3">
        <v>2.597</v>
      </c>
      <c r="N3302" s="3">
        <v>0.126</v>
      </c>
      <c r="O3302" s="3">
        <v>7.5999999999999998E-2</v>
      </c>
      <c r="P3302" s="3">
        <v>7.4999999999999997E-2</v>
      </c>
      <c r="Q3302" s="3">
        <v>1.1859999999999999</v>
      </c>
      <c r="R3302" s="3">
        <v>1.2849999999999999</v>
      </c>
      <c r="S3302" s="3">
        <v>1.6080000000000001</v>
      </c>
      <c r="T3302" s="3" t="s">
        <v>3306</v>
      </c>
      <c r="U3302" s="3" t="s">
        <v>14131</v>
      </c>
      <c r="V3302" s="3">
        <v>315</v>
      </c>
      <c r="W3302" s="3" t="s">
        <v>14132</v>
      </c>
      <c r="X3302" s="3" t="s">
        <v>14133</v>
      </c>
      <c r="Y3302" s="3">
        <v>0</v>
      </c>
      <c r="Z3302" s="3">
        <v>99.682539680000005</v>
      </c>
      <c r="AA3302" s="3">
        <v>647.12099999999998</v>
      </c>
      <c r="AB3302" s="3">
        <v>315</v>
      </c>
      <c r="AC3302" s="3">
        <v>314</v>
      </c>
      <c r="AD3302" s="7">
        <f t="shared" si="408"/>
        <v>1</v>
      </c>
      <c r="AE3302" s="3">
        <f t="shared" si="415"/>
        <v>99.682539680000005</v>
      </c>
      <c r="AF3302" s="7">
        <f t="shared" si="409"/>
        <v>0</v>
      </c>
      <c r="AG3302" s="3" t="str">
        <f t="shared" si="410"/>
        <v/>
      </c>
      <c r="AH3302" s="7">
        <f t="shared" si="411"/>
        <v>0</v>
      </c>
      <c r="AI3302" s="3" t="str">
        <f t="shared" si="412"/>
        <v/>
      </c>
      <c r="AJ3302" s="7">
        <f t="shared" si="413"/>
        <v>0</v>
      </c>
      <c r="AK3302" s="3" t="str">
        <f t="shared" si="414"/>
        <v/>
      </c>
    </row>
    <row r="3303" spans="1:37" ht="20" x14ac:dyDescent="0.2">
      <c r="A3303" s="3" t="s">
        <v>3307</v>
      </c>
      <c r="B3303" s="3" t="s">
        <v>19806</v>
      </c>
      <c r="C3303" s="3" t="s">
        <v>19807</v>
      </c>
      <c r="D3303" s="3">
        <v>4.3910849038243898</v>
      </c>
      <c r="E3303" s="3">
        <v>0.718042122368443</v>
      </c>
      <c r="F3303" s="6">
        <v>2.1424275121438499E-10</v>
      </c>
      <c r="G3303" s="6">
        <v>1.7865265375960499E-9</v>
      </c>
      <c r="H3303" s="3">
        <v>0.14399999999999999</v>
      </c>
      <c r="I3303" s="3">
        <v>0.25</v>
      </c>
      <c r="J3303" s="3">
        <v>0</v>
      </c>
      <c r="K3303" s="3">
        <v>3.2440000000000002</v>
      </c>
      <c r="L3303" s="3">
        <v>1.706</v>
      </c>
      <c r="M3303" s="3">
        <v>4.03</v>
      </c>
      <c r="N3303" s="3">
        <v>0.24199999999999999</v>
      </c>
      <c r="O3303" s="3">
        <v>7.5999999999999998E-2</v>
      </c>
      <c r="P3303" s="3">
        <v>0.28199999999999997</v>
      </c>
      <c r="Q3303" s="3">
        <v>0.53700000000000003</v>
      </c>
      <c r="R3303" s="3">
        <v>0.71599999999999997</v>
      </c>
      <c r="S3303" s="3">
        <v>0.52500000000000002</v>
      </c>
      <c r="T3303" s="3" t="s">
        <v>14134</v>
      </c>
      <c r="U3303" s="3"/>
      <c r="V3303" s="3"/>
      <c r="W3303" s="3"/>
      <c r="X3303" s="3"/>
      <c r="Y3303" s="3"/>
      <c r="Z3303" s="3"/>
      <c r="AA3303" s="3"/>
      <c r="AB3303" s="3"/>
      <c r="AC3303" s="3"/>
      <c r="AD3303" s="7">
        <f t="shared" si="408"/>
        <v>0</v>
      </c>
      <c r="AE3303" s="3" t="str">
        <f t="shared" si="415"/>
        <v/>
      </c>
      <c r="AF3303" s="7">
        <f t="shared" si="409"/>
        <v>0</v>
      </c>
      <c r="AG3303" s="3" t="str">
        <f t="shared" si="410"/>
        <v/>
      </c>
      <c r="AH3303" s="7">
        <f t="shared" si="411"/>
        <v>0</v>
      </c>
      <c r="AI3303" s="3" t="str">
        <f t="shared" si="412"/>
        <v/>
      </c>
      <c r="AJ3303" s="7">
        <f t="shared" si="413"/>
        <v>0</v>
      </c>
      <c r="AK3303" s="3" t="str">
        <f t="shared" si="414"/>
        <v/>
      </c>
    </row>
    <row r="3304" spans="1:37" ht="20" x14ac:dyDescent="0.2">
      <c r="A3304" s="3" t="s">
        <v>3308</v>
      </c>
      <c r="B3304" s="3" t="s">
        <v>19806</v>
      </c>
      <c r="C3304" s="3" t="s">
        <v>19807</v>
      </c>
      <c r="D3304" s="3">
        <v>4.3903648474394403</v>
      </c>
      <c r="E3304" s="3">
        <v>0.44034864416450598</v>
      </c>
      <c r="F3304" s="6">
        <v>2.77545942702106E-9</v>
      </c>
      <c r="G3304" s="6">
        <v>1.97574338858564E-8</v>
      </c>
      <c r="H3304" s="3">
        <v>0.24099999999999999</v>
      </c>
      <c r="I3304" s="3">
        <v>0.27200000000000002</v>
      </c>
      <c r="J3304" s="3">
        <v>0</v>
      </c>
      <c r="K3304" s="3">
        <v>3.363</v>
      </c>
      <c r="L3304" s="3">
        <v>2.63</v>
      </c>
      <c r="M3304" s="3">
        <v>5.758</v>
      </c>
      <c r="N3304" s="3">
        <v>0.126</v>
      </c>
      <c r="O3304" s="3">
        <v>0.11799999999999999</v>
      </c>
      <c r="P3304" s="3">
        <v>0.34</v>
      </c>
      <c r="Q3304" s="3">
        <v>0.86599999999999999</v>
      </c>
      <c r="R3304" s="3">
        <v>1.147</v>
      </c>
      <c r="S3304" s="3">
        <v>1.6839999999999999</v>
      </c>
      <c r="T3304" s="3" t="s">
        <v>3308</v>
      </c>
      <c r="U3304" s="3" t="s">
        <v>14135</v>
      </c>
      <c r="V3304" s="3">
        <v>228</v>
      </c>
      <c r="W3304" s="3" t="s">
        <v>14136</v>
      </c>
      <c r="X3304" s="3" t="s">
        <v>14137</v>
      </c>
      <c r="Y3304" s="6">
        <v>6.1899999999999997E-159</v>
      </c>
      <c r="Z3304" s="3">
        <v>100</v>
      </c>
      <c r="AA3304" s="3">
        <v>452.59500000000003</v>
      </c>
      <c r="AB3304" s="3">
        <v>228</v>
      </c>
      <c r="AC3304" s="3">
        <v>228</v>
      </c>
      <c r="AD3304" s="7">
        <f t="shared" si="408"/>
        <v>1</v>
      </c>
      <c r="AE3304" s="3">
        <f t="shared" si="415"/>
        <v>100</v>
      </c>
      <c r="AF3304" s="7">
        <f t="shared" si="409"/>
        <v>0</v>
      </c>
      <c r="AG3304" s="3" t="str">
        <f t="shared" si="410"/>
        <v/>
      </c>
      <c r="AH3304" s="7">
        <f t="shared" si="411"/>
        <v>0</v>
      </c>
      <c r="AI3304" s="3" t="str">
        <f t="shared" si="412"/>
        <v/>
      </c>
      <c r="AJ3304" s="7">
        <f t="shared" si="413"/>
        <v>0</v>
      </c>
      <c r="AK3304" s="3" t="str">
        <f t="shared" si="414"/>
        <v/>
      </c>
    </row>
    <row r="3305" spans="1:37" ht="20" x14ac:dyDescent="0.2">
      <c r="A3305" s="3" t="s">
        <v>3309</v>
      </c>
      <c r="B3305" s="3" t="s">
        <v>19806</v>
      </c>
      <c r="C3305" s="3" t="s">
        <v>19807</v>
      </c>
      <c r="D3305" s="3">
        <v>4.3901273538867596</v>
      </c>
      <c r="E3305" s="3">
        <v>0.94252655661443496</v>
      </c>
      <c r="F3305" s="6">
        <v>5.2136353288318097E-12</v>
      </c>
      <c r="G3305" s="6">
        <v>5.5691851706964502E-11</v>
      </c>
      <c r="H3305" s="3">
        <v>0.221</v>
      </c>
      <c r="I3305" s="3">
        <v>0.23899999999999999</v>
      </c>
      <c r="J3305" s="3">
        <v>0</v>
      </c>
      <c r="K3305" s="3">
        <v>3.8420000000000001</v>
      </c>
      <c r="L3305" s="3">
        <v>2.2749999999999999</v>
      </c>
      <c r="M3305" s="3">
        <v>4.3250000000000002</v>
      </c>
      <c r="N3305" s="3">
        <v>0.155</v>
      </c>
      <c r="O3305" s="3">
        <v>7.5999999999999998E-2</v>
      </c>
      <c r="P3305" s="3">
        <v>0.20699999999999999</v>
      </c>
      <c r="Q3305" s="3">
        <v>2.181</v>
      </c>
      <c r="R3305" s="3">
        <v>0.96599999999999997</v>
      </c>
      <c r="S3305" s="3">
        <v>1.278</v>
      </c>
      <c r="T3305" s="3" t="s">
        <v>14138</v>
      </c>
      <c r="U3305" s="3"/>
      <c r="V3305" s="3"/>
      <c r="W3305" s="3"/>
      <c r="X3305" s="3"/>
      <c r="Y3305" s="3"/>
      <c r="Z3305" s="3"/>
      <c r="AA3305" s="3"/>
      <c r="AB3305" s="3"/>
      <c r="AC3305" s="3"/>
      <c r="AD3305" s="7">
        <f t="shared" si="408"/>
        <v>0</v>
      </c>
      <c r="AE3305" s="3" t="str">
        <f t="shared" si="415"/>
        <v/>
      </c>
      <c r="AF3305" s="7">
        <f t="shared" si="409"/>
        <v>0</v>
      </c>
      <c r="AG3305" s="3" t="str">
        <f t="shared" si="410"/>
        <v/>
      </c>
      <c r="AH3305" s="7">
        <f t="shared" si="411"/>
        <v>0</v>
      </c>
      <c r="AI3305" s="3" t="str">
        <f t="shared" si="412"/>
        <v/>
      </c>
      <c r="AJ3305" s="7">
        <f t="shared" si="413"/>
        <v>0</v>
      </c>
      <c r="AK3305" s="3" t="str">
        <f t="shared" si="414"/>
        <v/>
      </c>
    </row>
    <row r="3306" spans="1:37" ht="20" x14ac:dyDescent="0.2">
      <c r="A3306" s="3" t="s">
        <v>3310</v>
      </c>
      <c r="B3306" s="3" t="s">
        <v>19806</v>
      </c>
      <c r="C3306" s="3" t="s">
        <v>19807</v>
      </c>
      <c r="D3306" s="3">
        <v>4.3894564891108701</v>
      </c>
      <c r="E3306" s="3">
        <v>3.5879818173569999</v>
      </c>
      <c r="F3306" s="6">
        <v>2.2286309922943501E-13</v>
      </c>
      <c r="G3306" s="6">
        <v>2.95250040712427E-12</v>
      </c>
      <c r="H3306" s="3">
        <v>0.54900000000000004</v>
      </c>
      <c r="I3306" s="3">
        <v>1.51</v>
      </c>
      <c r="J3306" s="3">
        <v>0.14799999999999999</v>
      </c>
      <c r="K3306" s="3">
        <v>10.209</v>
      </c>
      <c r="L3306" s="3">
        <v>9.9079999999999995</v>
      </c>
      <c r="M3306" s="3">
        <v>26.408000000000001</v>
      </c>
      <c r="N3306" s="3">
        <v>1.6439999999999999</v>
      </c>
      <c r="O3306" s="3">
        <v>0.877</v>
      </c>
      <c r="P3306" s="3">
        <v>0.60499999999999998</v>
      </c>
      <c r="Q3306" s="3">
        <v>3.367</v>
      </c>
      <c r="R3306" s="3">
        <v>4.4660000000000002</v>
      </c>
      <c r="S3306" s="3">
        <v>2.641</v>
      </c>
      <c r="T3306" s="3" t="s">
        <v>3310</v>
      </c>
      <c r="U3306" s="3" t="s">
        <v>9982</v>
      </c>
      <c r="V3306" s="3">
        <v>380</v>
      </c>
      <c r="W3306" s="3" t="s">
        <v>12809</v>
      </c>
      <c r="X3306" s="3" t="s">
        <v>12810</v>
      </c>
      <c r="Y3306" s="3">
        <v>0</v>
      </c>
      <c r="Z3306" s="3">
        <v>99.736842109999998</v>
      </c>
      <c r="AA3306" s="3">
        <v>796.19299999999998</v>
      </c>
      <c r="AB3306" s="3">
        <v>380</v>
      </c>
      <c r="AC3306" s="3">
        <v>379</v>
      </c>
      <c r="AD3306" s="7">
        <f t="shared" si="408"/>
        <v>1</v>
      </c>
      <c r="AE3306" s="3">
        <f t="shared" si="415"/>
        <v>99.736842109999998</v>
      </c>
      <c r="AF3306" s="7">
        <f t="shared" si="409"/>
        <v>0</v>
      </c>
      <c r="AG3306" s="3" t="str">
        <f t="shared" si="410"/>
        <v/>
      </c>
      <c r="AH3306" s="7">
        <f t="shared" si="411"/>
        <v>0</v>
      </c>
      <c r="AI3306" s="3" t="str">
        <f t="shared" si="412"/>
        <v/>
      </c>
      <c r="AJ3306" s="7">
        <f t="shared" si="413"/>
        <v>0</v>
      </c>
      <c r="AK3306" s="3" t="str">
        <f t="shared" si="414"/>
        <v/>
      </c>
    </row>
    <row r="3307" spans="1:37" ht="20" x14ac:dyDescent="0.2">
      <c r="A3307" s="3" t="s">
        <v>3311</v>
      </c>
      <c r="B3307" s="3" t="s">
        <v>19806</v>
      </c>
      <c r="C3307" s="3" t="s">
        <v>19807</v>
      </c>
      <c r="D3307" s="3">
        <v>4.3892930602396598</v>
      </c>
      <c r="E3307" s="3">
        <v>-0.30973934781263701</v>
      </c>
      <c r="F3307" s="6">
        <v>1.2151328532685301E-7</v>
      </c>
      <c r="G3307" s="6">
        <v>6.8373360061662001E-7</v>
      </c>
      <c r="H3307" s="3">
        <v>0</v>
      </c>
      <c r="I3307" s="3">
        <v>0.11899999999999999</v>
      </c>
      <c r="J3307" s="3">
        <v>0.10199999999999999</v>
      </c>
      <c r="K3307" s="3">
        <v>1.768</v>
      </c>
      <c r="L3307" s="3">
        <v>1.706</v>
      </c>
      <c r="M3307" s="3">
        <v>2.1240000000000001</v>
      </c>
      <c r="N3307" s="3">
        <v>0.23200000000000001</v>
      </c>
      <c r="O3307" s="3">
        <v>0</v>
      </c>
      <c r="P3307" s="3">
        <v>0.497</v>
      </c>
      <c r="Q3307" s="3">
        <v>2.9</v>
      </c>
      <c r="R3307" s="3">
        <v>3.1560000000000001</v>
      </c>
      <c r="S3307" s="3">
        <v>2.7080000000000002</v>
      </c>
      <c r="T3307" s="3" t="s">
        <v>14139</v>
      </c>
      <c r="U3307" s="3"/>
      <c r="V3307" s="3"/>
      <c r="W3307" s="3"/>
      <c r="X3307" s="3"/>
      <c r="Y3307" s="3"/>
      <c r="Z3307" s="3"/>
      <c r="AA3307" s="3"/>
      <c r="AB3307" s="3"/>
      <c r="AC3307" s="3"/>
      <c r="AD3307" s="7">
        <f t="shared" si="408"/>
        <v>0</v>
      </c>
      <c r="AE3307" s="3" t="str">
        <f t="shared" si="415"/>
        <v/>
      </c>
      <c r="AF3307" s="7">
        <f t="shared" si="409"/>
        <v>0</v>
      </c>
      <c r="AG3307" s="3" t="str">
        <f t="shared" si="410"/>
        <v/>
      </c>
      <c r="AH3307" s="7">
        <f t="shared" si="411"/>
        <v>0</v>
      </c>
      <c r="AI3307" s="3" t="str">
        <f t="shared" si="412"/>
        <v/>
      </c>
      <c r="AJ3307" s="7">
        <f t="shared" si="413"/>
        <v>0</v>
      </c>
      <c r="AK3307" s="3" t="str">
        <f t="shared" si="414"/>
        <v/>
      </c>
    </row>
    <row r="3308" spans="1:37" ht="20" x14ac:dyDescent="0.2">
      <c r="A3308" s="3" t="s">
        <v>3312</v>
      </c>
      <c r="B3308" s="3" t="s">
        <v>19806</v>
      </c>
      <c r="C3308" s="3" t="s">
        <v>19807</v>
      </c>
      <c r="D3308" s="3">
        <v>4.3864819648166096</v>
      </c>
      <c r="E3308" s="3">
        <v>0.103444818982356</v>
      </c>
      <c r="F3308" s="6">
        <v>7.9651219557991798E-8</v>
      </c>
      <c r="G3308" s="6">
        <v>4.5927835939876701E-7</v>
      </c>
      <c r="H3308" s="3">
        <v>0.16400000000000001</v>
      </c>
      <c r="I3308" s="3">
        <v>8.6999999999999994E-2</v>
      </c>
      <c r="J3308" s="3">
        <v>0</v>
      </c>
      <c r="K3308" s="3">
        <v>1.9139999999999999</v>
      </c>
      <c r="L3308" s="3">
        <v>1.123</v>
      </c>
      <c r="M3308" s="3">
        <v>3.0710000000000002</v>
      </c>
      <c r="N3308" s="3">
        <v>0.17399999999999999</v>
      </c>
      <c r="O3308" s="3">
        <v>0.16</v>
      </c>
      <c r="P3308" s="3">
        <v>0</v>
      </c>
      <c r="Q3308" s="3">
        <v>0.19</v>
      </c>
      <c r="R3308" s="3">
        <v>0.38800000000000001</v>
      </c>
      <c r="S3308" s="3">
        <v>0.66900000000000004</v>
      </c>
      <c r="T3308" s="3" t="s">
        <v>3312</v>
      </c>
      <c r="U3308" s="3" t="s">
        <v>8444</v>
      </c>
      <c r="V3308" s="3">
        <v>361</v>
      </c>
      <c r="W3308" s="3" t="s">
        <v>14140</v>
      </c>
      <c r="X3308" s="3" t="s">
        <v>14141</v>
      </c>
      <c r="Y3308" s="3">
        <v>0</v>
      </c>
      <c r="Z3308" s="3">
        <v>100</v>
      </c>
      <c r="AA3308" s="3">
        <v>746.88800000000003</v>
      </c>
      <c r="AB3308" s="3">
        <v>361</v>
      </c>
      <c r="AC3308" s="3">
        <v>361</v>
      </c>
      <c r="AD3308" s="7">
        <f t="shared" si="408"/>
        <v>1</v>
      </c>
      <c r="AE3308" s="3">
        <f t="shared" si="415"/>
        <v>100</v>
      </c>
      <c r="AF3308" s="7">
        <f t="shared" si="409"/>
        <v>0</v>
      </c>
      <c r="AG3308" s="3" t="str">
        <f t="shared" si="410"/>
        <v/>
      </c>
      <c r="AH3308" s="7">
        <f t="shared" si="411"/>
        <v>0</v>
      </c>
      <c r="AI3308" s="3" t="str">
        <f t="shared" si="412"/>
        <v/>
      </c>
      <c r="AJ3308" s="7">
        <f t="shared" si="413"/>
        <v>0</v>
      </c>
      <c r="AK3308" s="3" t="str">
        <f t="shared" si="414"/>
        <v/>
      </c>
    </row>
    <row r="3309" spans="1:37" ht="20" x14ac:dyDescent="0.2">
      <c r="A3309" s="3" t="s">
        <v>3313</v>
      </c>
      <c r="B3309" s="3" t="s">
        <v>19806</v>
      </c>
      <c r="C3309" s="3" t="s">
        <v>19807</v>
      </c>
      <c r="D3309" s="3">
        <v>4.38587647592046</v>
      </c>
      <c r="E3309" s="3">
        <v>2.2524636441477899</v>
      </c>
      <c r="F3309" s="6">
        <v>2.4524940717393501E-21</v>
      </c>
      <c r="G3309" s="6">
        <v>1.1760017563810499E-19</v>
      </c>
      <c r="H3309" s="3">
        <v>0.21199999999999999</v>
      </c>
      <c r="I3309" s="3">
        <v>0.84699999999999998</v>
      </c>
      <c r="J3309" s="3">
        <v>0.157</v>
      </c>
      <c r="K3309" s="3">
        <v>8.2279999999999998</v>
      </c>
      <c r="L3309" s="3">
        <v>6.3540000000000001</v>
      </c>
      <c r="M3309" s="3">
        <v>7.6769999999999996</v>
      </c>
      <c r="N3309" s="3">
        <v>0.38700000000000001</v>
      </c>
      <c r="O3309" s="3">
        <v>0.43</v>
      </c>
      <c r="P3309" s="3">
        <v>1.6240000000000001</v>
      </c>
      <c r="Q3309" s="3">
        <v>3.3239999999999998</v>
      </c>
      <c r="R3309" s="3">
        <v>2.9319999999999999</v>
      </c>
      <c r="S3309" s="3">
        <v>2.8690000000000002</v>
      </c>
      <c r="T3309" s="3" t="s">
        <v>3313</v>
      </c>
      <c r="U3309" s="3" t="s">
        <v>14142</v>
      </c>
      <c r="V3309" s="3">
        <v>520</v>
      </c>
      <c r="W3309" s="3" t="s">
        <v>14143</v>
      </c>
      <c r="X3309" s="3" t="s">
        <v>14144</v>
      </c>
      <c r="Y3309" s="3">
        <v>0</v>
      </c>
      <c r="Z3309" s="3">
        <v>100</v>
      </c>
      <c r="AA3309" s="3">
        <v>1066.99</v>
      </c>
      <c r="AB3309" s="3">
        <v>520</v>
      </c>
      <c r="AC3309" s="3">
        <v>520</v>
      </c>
      <c r="AD3309" s="7">
        <f t="shared" si="408"/>
        <v>1</v>
      </c>
      <c r="AE3309" s="3">
        <f t="shared" si="415"/>
        <v>100</v>
      </c>
      <c r="AF3309" s="7">
        <f t="shared" si="409"/>
        <v>0</v>
      </c>
      <c r="AG3309" s="3" t="str">
        <f t="shared" si="410"/>
        <v/>
      </c>
      <c r="AH3309" s="7">
        <f t="shared" si="411"/>
        <v>0</v>
      </c>
      <c r="AI3309" s="3" t="str">
        <f t="shared" si="412"/>
        <v/>
      </c>
      <c r="AJ3309" s="7">
        <f t="shared" si="413"/>
        <v>0</v>
      </c>
      <c r="AK3309" s="3" t="str">
        <f t="shared" si="414"/>
        <v/>
      </c>
    </row>
    <row r="3310" spans="1:37" ht="20" x14ac:dyDescent="0.2">
      <c r="A3310" s="3" t="s">
        <v>3314</v>
      </c>
      <c r="B3310" s="3" t="s">
        <v>19806</v>
      </c>
      <c r="C3310" s="3" t="s">
        <v>19807</v>
      </c>
      <c r="D3310" s="3">
        <v>4.3856058409661101</v>
      </c>
      <c r="E3310" s="3">
        <v>2.5250019428554298</v>
      </c>
      <c r="F3310" s="6">
        <v>2.3343205994299501E-15</v>
      </c>
      <c r="G3310" s="6">
        <v>4.3461401294758898E-14</v>
      </c>
      <c r="H3310" s="3">
        <v>1.1359999999999999</v>
      </c>
      <c r="I3310" s="3">
        <v>0.33700000000000002</v>
      </c>
      <c r="J3310" s="3">
        <v>7.3999999999999996E-2</v>
      </c>
      <c r="K3310" s="3">
        <v>9.6639999999999997</v>
      </c>
      <c r="L3310" s="3">
        <v>8.1739999999999995</v>
      </c>
      <c r="M3310" s="3">
        <v>16.274999999999999</v>
      </c>
      <c r="N3310" s="3">
        <v>0.745</v>
      </c>
      <c r="O3310" s="3">
        <v>0.75900000000000001</v>
      </c>
      <c r="P3310" s="3">
        <v>0.79500000000000004</v>
      </c>
      <c r="Q3310" s="3">
        <v>2.1040000000000001</v>
      </c>
      <c r="R3310" s="3">
        <v>2.5609999999999999</v>
      </c>
      <c r="S3310" s="3">
        <v>2.8610000000000002</v>
      </c>
      <c r="T3310" s="3" t="s">
        <v>3314</v>
      </c>
      <c r="U3310" s="3" t="s">
        <v>14145</v>
      </c>
      <c r="V3310" s="3">
        <v>518</v>
      </c>
      <c r="W3310" s="3" t="s">
        <v>14146</v>
      </c>
      <c r="X3310" s="3" t="s">
        <v>14147</v>
      </c>
      <c r="Y3310" s="3">
        <v>0</v>
      </c>
      <c r="Z3310" s="3">
        <v>99.793814429999998</v>
      </c>
      <c r="AA3310" s="3">
        <v>999.96400000000006</v>
      </c>
      <c r="AB3310" s="3">
        <v>485</v>
      </c>
      <c r="AC3310" s="3">
        <v>484</v>
      </c>
      <c r="AD3310" s="7">
        <f t="shared" si="408"/>
        <v>1</v>
      </c>
      <c r="AE3310" s="3">
        <f t="shared" si="415"/>
        <v>99.793814429999998</v>
      </c>
      <c r="AF3310" s="7">
        <f t="shared" si="409"/>
        <v>0</v>
      </c>
      <c r="AG3310" s="3" t="str">
        <f t="shared" si="410"/>
        <v/>
      </c>
      <c r="AH3310" s="7">
        <f t="shared" si="411"/>
        <v>0</v>
      </c>
      <c r="AI3310" s="3" t="str">
        <f t="shared" si="412"/>
        <v/>
      </c>
      <c r="AJ3310" s="7">
        <f t="shared" si="413"/>
        <v>0</v>
      </c>
      <c r="AK3310" s="3" t="str">
        <f t="shared" si="414"/>
        <v/>
      </c>
    </row>
    <row r="3311" spans="1:37" ht="20" x14ac:dyDescent="0.2">
      <c r="A3311" s="3" t="s">
        <v>3315</v>
      </c>
      <c r="B3311" s="3" t="s">
        <v>19806</v>
      </c>
      <c r="C3311" s="3" t="s">
        <v>19807</v>
      </c>
      <c r="D3311" s="3">
        <v>4.3854125269002697</v>
      </c>
      <c r="E3311" s="3">
        <v>2.2599976006480902</v>
      </c>
      <c r="F3311" s="6">
        <v>1.10519975634541E-13</v>
      </c>
      <c r="G3311" s="6">
        <v>1.54207626494428E-12</v>
      </c>
      <c r="H3311" s="3">
        <v>0.21199999999999999</v>
      </c>
      <c r="I3311" s="3">
        <v>0.95599999999999996</v>
      </c>
      <c r="J3311" s="3">
        <v>7.3999999999999996E-2</v>
      </c>
      <c r="K3311" s="3">
        <v>7.085</v>
      </c>
      <c r="L3311" s="3">
        <v>6.61</v>
      </c>
      <c r="M3311" s="3">
        <v>12.871</v>
      </c>
      <c r="N3311" s="3">
        <v>0.78300000000000003</v>
      </c>
      <c r="O3311" s="3">
        <v>0.35399999999999998</v>
      </c>
      <c r="P3311" s="3">
        <v>0.47199999999999998</v>
      </c>
      <c r="Q3311" s="3">
        <v>3.956</v>
      </c>
      <c r="R3311" s="3">
        <v>4.3019999999999996</v>
      </c>
      <c r="S3311" s="3">
        <v>4.6210000000000004</v>
      </c>
      <c r="T3311" s="3" t="s">
        <v>3315</v>
      </c>
      <c r="U3311" s="3" t="s">
        <v>14148</v>
      </c>
      <c r="V3311" s="3">
        <v>144</v>
      </c>
      <c r="W3311" s="3" t="s">
        <v>14149</v>
      </c>
      <c r="X3311" s="3" t="s">
        <v>14150</v>
      </c>
      <c r="Y3311" s="6">
        <v>4.5699999999999999E-94</v>
      </c>
      <c r="Z3311" s="3">
        <v>100</v>
      </c>
      <c r="AA3311" s="3">
        <v>280.79599999999999</v>
      </c>
      <c r="AB3311" s="3">
        <v>138</v>
      </c>
      <c r="AC3311" s="3">
        <v>138</v>
      </c>
      <c r="AD3311" s="7">
        <f t="shared" si="408"/>
        <v>1</v>
      </c>
      <c r="AE3311" s="3">
        <f t="shared" si="415"/>
        <v>100</v>
      </c>
      <c r="AF3311" s="7">
        <f t="shared" si="409"/>
        <v>0</v>
      </c>
      <c r="AG3311" s="3" t="str">
        <f t="shared" si="410"/>
        <v/>
      </c>
      <c r="AH3311" s="7">
        <f t="shared" si="411"/>
        <v>0</v>
      </c>
      <c r="AI3311" s="3" t="str">
        <f t="shared" si="412"/>
        <v/>
      </c>
      <c r="AJ3311" s="7">
        <f t="shared" si="413"/>
        <v>0</v>
      </c>
      <c r="AK3311" s="3" t="str">
        <f t="shared" si="414"/>
        <v/>
      </c>
    </row>
    <row r="3312" spans="1:37" ht="20" x14ac:dyDescent="0.2">
      <c r="A3312" s="3" t="s">
        <v>3316</v>
      </c>
      <c r="B3312" s="3" t="s">
        <v>19806</v>
      </c>
      <c r="C3312" s="3" t="s">
        <v>19807</v>
      </c>
      <c r="D3312" s="3">
        <v>4.38540750395339</v>
      </c>
      <c r="E3312" s="3">
        <v>1.1429981024511899</v>
      </c>
      <c r="F3312" s="6">
        <v>1.33103765200656E-13</v>
      </c>
      <c r="G3312" s="6">
        <v>1.83014676615167E-12</v>
      </c>
      <c r="H3312" s="3">
        <v>0.183</v>
      </c>
      <c r="I3312" s="3">
        <v>0.27200000000000002</v>
      </c>
      <c r="J3312" s="3">
        <v>0</v>
      </c>
      <c r="K3312" s="3">
        <v>4.4269999999999996</v>
      </c>
      <c r="L3312" s="3">
        <v>2.9849999999999999</v>
      </c>
      <c r="M3312" s="3">
        <v>2.802</v>
      </c>
      <c r="N3312" s="3">
        <v>0.20300000000000001</v>
      </c>
      <c r="O3312" s="3">
        <v>5.8999999999999997E-2</v>
      </c>
      <c r="P3312" s="3">
        <v>0.23200000000000001</v>
      </c>
      <c r="Q3312" s="3">
        <v>1.0389999999999999</v>
      </c>
      <c r="R3312" s="3">
        <v>1.2589999999999999</v>
      </c>
      <c r="S3312" s="3">
        <v>1.1599999999999999</v>
      </c>
      <c r="T3312" s="3" t="s">
        <v>3316</v>
      </c>
      <c r="U3312" s="3" t="s">
        <v>14151</v>
      </c>
      <c r="V3312" s="3">
        <v>334</v>
      </c>
      <c r="W3312" s="3" t="s">
        <v>14152</v>
      </c>
      <c r="X3312" s="3" t="s">
        <v>14153</v>
      </c>
      <c r="Y3312" s="3">
        <v>0</v>
      </c>
      <c r="Z3312" s="3">
        <v>100</v>
      </c>
      <c r="AA3312" s="3">
        <v>678.70699999999999</v>
      </c>
      <c r="AB3312" s="3">
        <v>333</v>
      </c>
      <c r="AC3312" s="3">
        <v>333</v>
      </c>
      <c r="AD3312" s="7">
        <f t="shared" si="408"/>
        <v>1</v>
      </c>
      <c r="AE3312" s="3">
        <f t="shared" si="415"/>
        <v>100</v>
      </c>
      <c r="AF3312" s="7">
        <f t="shared" si="409"/>
        <v>0</v>
      </c>
      <c r="AG3312" s="3" t="str">
        <f t="shared" si="410"/>
        <v/>
      </c>
      <c r="AH3312" s="7">
        <f t="shared" si="411"/>
        <v>0</v>
      </c>
      <c r="AI3312" s="3" t="str">
        <f t="shared" si="412"/>
        <v/>
      </c>
      <c r="AJ3312" s="7">
        <f t="shared" si="413"/>
        <v>0</v>
      </c>
      <c r="AK3312" s="3" t="str">
        <f t="shared" si="414"/>
        <v/>
      </c>
    </row>
    <row r="3313" spans="1:37" ht="20" x14ac:dyDescent="0.2">
      <c r="A3313" s="3" t="s">
        <v>3317</v>
      </c>
      <c r="B3313" s="3" t="s">
        <v>19806</v>
      </c>
      <c r="C3313" s="3" t="s">
        <v>19807</v>
      </c>
      <c r="D3313" s="3">
        <v>4.3853152947183904</v>
      </c>
      <c r="E3313" s="3">
        <v>0.92967108906676799</v>
      </c>
      <c r="F3313" s="6">
        <v>5.2708130667294904E-12</v>
      </c>
      <c r="G3313" s="6">
        <v>5.6243522076994102E-11</v>
      </c>
      <c r="H3313" s="3">
        <v>0.16400000000000001</v>
      </c>
      <c r="I3313" s="3">
        <v>0.13</v>
      </c>
      <c r="J3313" s="3">
        <v>5.6000000000000001E-2</v>
      </c>
      <c r="K3313" s="3">
        <v>2.4460000000000002</v>
      </c>
      <c r="L3313" s="3">
        <v>1.677</v>
      </c>
      <c r="M3313" s="3">
        <v>3.8260000000000001</v>
      </c>
      <c r="N3313" s="3">
        <v>0.48299999999999998</v>
      </c>
      <c r="O3313" s="3">
        <v>0.16900000000000001</v>
      </c>
      <c r="P3313" s="3">
        <v>0.05</v>
      </c>
      <c r="Q3313" s="3">
        <v>0.67500000000000004</v>
      </c>
      <c r="R3313" s="3">
        <v>1.0780000000000001</v>
      </c>
      <c r="S3313" s="3">
        <v>0.71899999999999997</v>
      </c>
      <c r="T3313" s="3" t="s">
        <v>3317</v>
      </c>
      <c r="U3313" s="3" t="s">
        <v>14154</v>
      </c>
      <c r="V3313" s="3">
        <v>675</v>
      </c>
      <c r="W3313" s="3" t="s">
        <v>14155</v>
      </c>
      <c r="X3313" s="3" t="s">
        <v>14156</v>
      </c>
      <c r="Y3313" s="3">
        <v>0</v>
      </c>
      <c r="Z3313" s="3">
        <v>99.841521389999997</v>
      </c>
      <c r="AA3313" s="3">
        <v>1312.75</v>
      </c>
      <c r="AB3313" s="3">
        <v>631</v>
      </c>
      <c r="AC3313" s="3">
        <v>630</v>
      </c>
      <c r="AD3313" s="7">
        <f t="shared" si="408"/>
        <v>1</v>
      </c>
      <c r="AE3313" s="3">
        <f t="shared" si="415"/>
        <v>99.841521389999997</v>
      </c>
      <c r="AF3313" s="7">
        <f t="shared" si="409"/>
        <v>0</v>
      </c>
      <c r="AG3313" s="3" t="str">
        <f t="shared" si="410"/>
        <v/>
      </c>
      <c r="AH3313" s="7">
        <f t="shared" si="411"/>
        <v>0</v>
      </c>
      <c r="AI3313" s="3" t="str">
        <f t="shared" si="412"/>
        <v/>
      </c>
      <c r="AJ3313" s="7">
        <f t="shared" si="413"/>
        <v>0</v>
      </c>
      <c r="AK3313" s="3" t="str">
        <f t="shared" si="414"/>
        <v/>
      </c>
    </row>
    <row r="3314" spans="1:37" ht="20" x14ac:dyDescent="0.2">
      <c r="A3314" s="3" t="s">
        <v>3318</v>
      </c>
      <c r="B3314" s="3" t="s">
        <v>19806</v>
      </c>
      <c r="C3314" s="3" t="s">
        <v>19807</v>
      </c>
      <c r="D3314" s="3">
        <v>4.3851930854175896</v>
      </c>
      <c r="E3314" s="3">
        <v>2.2426621665857098</v>
      </c>
      <c r="F3314" s="6">
        <v>1.0281800953169001E-18</v>
      </c>
      <c r="G3314" s="6">
        <v>3.2561171720539603E-17</v>
      </c>
      <c r="H3314" s="3">
        <v>0.27</v>
      </c>
      <c r="I3314" s="3">
        <v>0.34799999999999998</v>
      </c>
      <c r="J3314" s="3">
        <v>3.6999999999999998E-2</v>
      </c>
      <c r="K3314" s="3">
        <v>5.3310000000000004</v>
      </c>
      <c r="L3314" s="3">
        <v>3.2130000000000001</v>
      </c>
      <c r="M3314" s="3">
        <v>5.6550000000000002</v>
      </c>
      <c r="N3314" s="3">
        <v>0.251</v>
      </c>
      <c r="O3314" s="3">
        <v>0.312</v>
      </c>
      <c r="P3314" s="3">
        <v>0.28999999999999998</v>
      </c>
      <c r="Q3314" s="3">
        <v>1.4019999999999999</v>
      </c>
      <c r="R3314" s="3">
        <v>1.724</v>
      </c>
      <c r="S3314" s="3">
        <v>1.27</v>
      </c>
      <c r="T3314" s="3" t="s">
        <v>3318</v>
      </c>
      <c r="U3314" s="3" t="s">
        <v>14157</v>
      </c>
      <c r="V3314" s="3">
        <v>641</v>
      </c>
      <c r="W3314" s="3" t="s">
        <v>14158</v>
      </c>
      <c r="X3314" s="3" t="s">
        <v>14159</v>
      </c>
      <c r="Y3314" s="3">
        <v>0</v>
      </c>
      <c r="Z3314" s="3">
        <v>99.688958009999993</v>
      </c>
      <c r="AA3314" s="3">
        <v>1342.79</v>
      </c>
      <c r="AB3314" s="3">
        <v>643</v>
      </c>
      <c r="AC3314" s="3">
        <v>641</v>
      </c>
      <c r="AD3314" s="7">
        <f t="shared" si="408"/>
        <v>1</v>
      </c>
      <c r="AE3314" s="3">
        <f t="shared" si="415"/>
        <v>99.688958009999993</v>
      </c>
      <c r="AF3314" s="7">
        <f t="shared" si="409"/>
        <v>0</v>
      </c>
      <c r="AG3314" s="3" t="str">
        <f t="shared" si="410"/>
        <v/>
      </c>
      <c r="AH3314" s="7">
        <f t="shared" si="411"/>
        <v>0</v>
      </c>
      <c r="AI3314" s="3" t="str">
        <f t="shared" si="412"/>
        <v/>
      </c>
      <c r="AJ3314" s="7">
        <f t="shared" si="413"/>
        <v>0</v>
      </c>
      <c r="AK3314" s="3" t="str">
        <f t="shared" si="414"/>
        <v/>
      </c>
    </row>
    <row r="3315" spans="1:37" ht="20" x14ac:dyDescent="0.2">
      <c r="A3315" s="3" t="s">
        <v>3319</v>
      </c>
      <c r="B3315" s="3" t="s">
        <v>19806</v>
      </c>
      <c r="C3315" s="3" t="s">
        <v>19807</v>
      </c>
      <c r="D3315" s="3">
        <v>4.3849485006783899</v>
      </c>
      <c r="E3315" s="3">
        <v>1.74596294055771</v>
      </c>
      <c r="F3315" s="6">
        <v>5.0266908810773101E-11</v>
      </c>
      <c r="G3315" s="6">
        <v>4.6244039758737501E-10</v>
      </c>
      <c r="H3315" s="3">
        <v>8.6999999999999994E-2</v>
      </c>
      <c r="I3315" s="3">
        <v>0.71699999999999997</v>
      </c>
      <c r="J3315" s="3">
        <v>0.19500000000000001</v>
      </c>
      <c r="K3315" s="3">
        <v>6.62</v>
      </c>
      <c r="L3315" s="3">
        <v>3.597</v>
      </c>
      <c r="M3315" s="3">
        <v>11.477</v>
      </c>
      <c r="N3315" s="3">
        <v>1.1890000000000001</v>
      </c>
      <c r="O3315" s="3">
        <v>0.22800000000000001</v>
      </c>
      <c r="P3315" s="3">
        <v>0.108</v>
      </c>
      <c r="Q3315" s="3">
        <v>3.2290000000000001</v>
      </c>
      <c r="R3315" s="3">
        <v>3.9319999999999999</v>
      </c>
      <c r="S3315" s="3">
        <v>4.9340000000000002</v>
      </c>
      <c r="T3315" s="3" t="s">
        <v>3319</v>
      </c>
      <c r="U3315" s="3" t="s">
        <v>14160</v>
      </c>
      <c r="V3315" s="3">
        <v>576</v>
      </c>
      <c r="W3315" s="3" t="s">
        <v>14161</v>
      </c>
      <c r="X3315" s="3" t="s">
        <v>14162</v>
      </c>
      <c r="Y3315" s="3">
        <v>0</v>
      </c>
      <c r="Z3315" s="3">
        <v>100</v>
      </c>
      <c r="AA3315" s="3">
        <v>1165.98</v>
      </c>
      <c r="AB3315" s="3">
        <v>571</v>
      </c>
      <c r="AC3315" s="3">
        <v>571</v>
      </c>
      <c r="AD3315" s="7">
        <f t="shared" si="408"/>
        <v>1</v>
      </c>
      <c r="AE3315" s="3">
        <f t="shared" si="415"/>
        <v>100</v>
      </c>
      <c r="AF3315" s="7">
        <f t="shared" si="409"/>
        <v>0</v>
      </c>
      <c r="AG3315" s="3" t="str">
        <f t="shared" si="410"/>
        <v/>
      </c>
      <c r="AH3315" s="7">
        <f t="shared" si="411"/>
        <v>0</v>
      </c>
      <c r="AI3315" s="3" t="str">
        <f t="shared" si="412"/>
        <v/>
      </c>
      <c r="AJ3315" s="7">
        <f t="shared" si="413"/>
        <v>0</v>
      </c>
      <c r="AK3315" s="3" t="str">
        <f t="shared" si="414"/>
        <v/>
      </c>
    </row>
    <row r="3316" spans="1:37" ht="20" x14ac:dyDescent="0.2">
      <c r="A3316" s="3" t="s">
        <v>3320</v>
      </c>
      <c r="B3316" s="3" t="s">
        <v>19806</v>
      </c>
      <c r="C3316" s="3" t="s">
        <v>19807</v>
      </c>
      <c r="D3316" s="3">
        <v>4.3847873508268203</v>
      </c>
      <c r="E3316" s="3">
        <v>1.1178249778829299</v>
      </c>
      <c r="F3316" s="6">
        <v>3.4343186473550901E-10</v>
      </c>
      <c r="G3316" s="6">
        <v>2.76933939154913E-9</v>
      </c>
      <c r="H3316" s="3">
        <v>0.17299999999999999</v>
      </c>
      <c r="I3316" s="3">
        <v>9.8000000000000004E-2</v>
      </c>
      <c r="J3316" s="3">
        <v>4.5999999999999999E-2</v>
      </c>
      <c r="K3316" s="3">
        <v>2.0470000000000002</v>
      </c>
      <c r="L3316" s="3">
        <v>1.052</v>
      </c>
      <c r="M3316" s="3">
        <v>4.0179999999999998</v>
      </c>
      <c r="N3316" s="3">
        <v>0.42499999999999999</v>
      </c>
      <c r="O3316" s="3">
        <v>0</v>
      </c>
      <c r="P3316" s="3">
        <v>0.20699999999999999</v>
      </c>
      <c r="Q3316" s="3">
        <v>0.83099999999999996</v>
      </c>
      <c r="R3316" s="3">
        <v>0.83599999999999997</v>
      </c>
      <c r="S3316" s="3">
        <v>0.71099999999999997</v>
      </c>
      <c r="T3316" s="3" t="s">
        <v>3320</v>
      </c>
      <c r="U3316" s="3" t="s">
        <v>6945</v>
      </c>
      <c r="V3316" s="3">
        <v>442</v>
      </c>
      <c r="W3316" s="3" t="s">
        <v>6946</v>
      </c>
      <c r="X3316" s="3" t="s">
        <v>6947</v>
      </c>
      <c r="Y3316" s="3">
        <v>0</v>
      </c>
      <c r="Z3316" s="3">
        <v>100</v>
      </c>
      <c r="AA3316" s="3">
        <v>948.34699999999998</v>
      </c>
      <c r="AB3316" s="3">
        <v>442</v>
      </c>
      <c r="AC3316" s="3">
        <v>442</v>
      </c>
      <c r="AD3316" s="7">
        <f t="shared" si="408"/>
        <v>1</v>
      </c>
      <c r="AE3316" s="3">
        <f t="shared" si="415"/>
        <v>100</v>
      </c>
      <c r="AF3316" s="7">
        <f t="shared" si="409"/>
        <v>0</v>
      </c>
      <c r="AG3316" s="3" t="str">
        <f t="shared" si="410"/>
        <v/>
      </c>
      <c r="AH3316" s="7">
        <f t="shared" si="411"/>
        <v>0</v>
      </c>
      <c r="AI3316" s="3" t="str">
        <f t="shared" si="412"/>
        <v/>
      </c>
      <c r="AJ3316" s="7">
        <f t="shared" si="413"/>
        <v>0</v>
      </c>
      <c r="AK3316" s="3" t="str">
        <f t="shared" si="414"/>
        <v/>
      </c>
    </row>
    <row r="3317" spans="1:37" ht="20" x14ac:dyDescent="0.2">
      <c r="A3317" s="3" t="s">
        <v>3321</v>
      </c>
      <c r="B3317" s="3" t="s">
        <v>19806</v>
      </c>
      <c r="C3317" s="3" t="s">
        <v>19807</v>
      </c>
      <c r="D3317" s="3">
        <v>4.38418314297527</v>
      </c>
      <c r="E3317" s="3">
        <v>1.4558847622261699</v>
      </c>
      <c r="F3317" s="6">
        <v>2.6956393513114101E-15</v>
      </c>
      <c r="G3317" s="6">
        <v>4.9643063585111198E-14</v>
      </c>
      <c r="H3317" s="3">
        <v>0.21199999999999999</v>
      </c>
      <c r="I3317" s="3">
        <v>0.11899999999999999</v>
      </c>
      <c r="J3317" s="3">
        <v>0</v>
      </c>
      <c r="K3317" s="3">
        <v>2.7120000000000002</v>
      </c>
      <c r="L3317" s="3">
        <v>1.8620000000000001</v>
      </c>
      <c r="M3317" s="3">
        <v>2.7509999999999999</v>
      </c>
      <c r="N3317" s="3">
        <v>0</v>
      </c>
      <c r="O3317" s="3">
        <v>0.10100000000000001</v>
      </c>
      <c r="P3317" s="3">
        <v>6.6000000000000003E-2</v>
      </c>
      <c r="Q3317" s="3">
        <v>1.3069999999999999</v>
      </c>
      <c r="R3317" s="3">
        <v>0.88800000000000001</v>
      </c>
      <c r="S3317" s="3">
        <v>0.99</v>
      </c>
      <c r="T3317" s="3" t="s">
        <v>3321</v>
      </c>
      <c r="U3317" s="3" t="s">
        <v>14163</v>
      </c>
      <c r="V3317" s="3">
        <v>546</v>
      </c>
      <c r="W3317" s="3" t="s">
        <v>14164</v>
      </c>
      <c r="X3317" s="3" t="s">
        <v>14165</v>
      </c>
      <c r="Y3317" s="3">
        <v>0</v>
      </c>
      <c r="Z3317" s="3">
        <v>99.267399269999999</v>
      </c>
      <c r="AA3317" s="3">
        <v>1124.3800000000001</v>
      </c>
      <c r="AB3317" s="3">
        <v>546</v>
      </c>
      <c r="AC3317" s="3">
        <v>542</v>
      </c>
      <c r="AD3317" s="7">
        <f t="shared" si="408"/>
        <v>1</v>
      </c>
      <c r="AE3317" s="3">
        <f t="shared" si="415"/>
        <v>99.267399269999999</v>
      </c>
      <c r="AF3317" s="7">
        <f t="shared" si="409"/>
        <v>0</v>
      </c>
      <c r="AG3317" s="3" t="str">
        <f t="shared" si="410"/>
        <v/>
      </c>
      <c r="AH3317" s="7">
        <f t="shared" si="411"/>
        <v>0</v>
      </c>
      <c r="AI3317" s="3" t="str">
        <f t="shared" si="412"/>
        <v/>
      </c>
      <c r="AJ3317" s="7">
        <f t="shared" si="413"/>
        <v>0</v>
      </c>
      <c r="AK3317" s="3" t="str">
        <f t="shared" si="414"/>
        <v/>
      </c>
    </row>
    <row r="3318" spans="1:37" ht="20" x14ac:dyDescent="0.2">
      <c r="A3318" s="3" t="s">
        <v>3322</v>
      </c>
      <c r="B3318" s="3" t="s">
        <v>19806</v>
      </c>
      <c r="C3318" s="3" t="s">
        <v>19807</v>
      </c>
      <c r="D3318" s="3">
        <v>4.3834625847758204</v>
      </c>
      <c r="E3318" s="3">
        <v>0.93628618380360096</v>
      </c>
      <c r="F3318" s="6">
        <v>1.06799018795521E-13</v>
      </c>
      <c r="G3318" s="6">
        <v>1.4926900440912001E-12</v>
      </c>
      <c r="H3318" s="3">
        <v>0.193</v>
      </c>
      <c r="I3318" s="3">
        <v>0.11899999999999999</v>
      </c>
      <c r="J3318" s="3">
        <v>0.13900000000000001</v>
      </c>
      <c r="K3318" s="3">
        <v>3.895</v>
      </c>
      <c r="L3318" s="3">
        <v>1.99</v>
      </c>
      <c r="M3318" s="3">
        <v>3.9540000000000002</v>
      </c>
      <c r="N3318" s="3">
        <v>0</v>
      </c>
      <c r="O3318" s="3">
        <v>0.16</v>
      </c>
      <c r="P3318" s="3">
        <v>0.28199999999999997</v>
      </c>
      <c r="Q3318" s="3">
        <v>0.92600000000000005</v>
      </c>
      <c r="R3318" s="3">
        <v>1.069</v>
      </c>
      <c r="S3318" s="3">
        <v>1.667</v>
      </c>
      <c r="T3318" s="3" t="s">
        <v>3322</v>
      </c>
      <c r="U3318" s="3" t="s">
        <v>14166</v>
      </c>
      <c r="V3318" s="3">
        <v>242</v>
      </c>
      <c r="W3318" s="3" t="s">
        <v>14167</v>
      </c>
      <c r="X3318" s="3" t="s">
        <v>14168</v>
      </c>
      <c r="Y3318" s="6">
        <v>5.3099999999999996E-149</v>
      </c>
      <c r="Z3318" s="3">
        <v>100</v>
      </c>
      <c r="AA3318" s="3">
        <v>427.17200000000003</v>
      </c>
      <c r="AB3318" s="3">
        <v>206</v>
      </c>
      <c r="AC3318" s="3">
        <v>206</v>
      </c>
      <c r="AD3318" s="7">
        <f t="shared" si="408"/>
        <v>1</v>
      </c>
      <c r="AE3318" s="3">
        <f t="shared" si="415"/>
        <v>100</v>
      </c>
      <c r="AF3318" s="7">
        <f t="shared" si="409"/>
        <v>0</v>
      </c>
      <c r="AG3318" s="3" t="str">
        <f t="shared" si="410"/>
        <v/>
      </c>
      <c r="AH3318" s="7">
        <f t="shared" si="411"/>
        <v>0</v>
      </c>
      <c r="AI3318" s="3" t="str">
        <f t="shared" si="412"/>
        <v/>
      </c>
      <c r="AJ3318" s="7">
        <f t="shared" si="413"/>
        <v>0</v>
      </c>
      <c r="AK3318" s="3" t="str">
        <f t="shared" si="414"/>
        <v/>
      </c>
    </row>
    <row r="3319" spans="1:37" ht="20" x14ac:dyDescent="0.2">
      <c r="A3319" s="3" t="s">
        <v>3323</v>
      </c>
      <c r="B3319" s="3" t="s">
        <v>19806</v>
      </c>
      <c r="C3319" s="3" t="s">
        <v>19807</v>
      </c>
      <c r="D3319" s="3">
        <v>4.3834013572232404</v>
      </c>
      <c r="E3319" s="3">
        <v>1.95592407721525</v>
      </c>
      <c r="F3319" s="6">
        <v>1.5169216258772299E-13</v>
      </c>
      <c r="G3319" s="6">
        <v>2.06340583516405E-12</v>
      </c>
      <c r="H3319" s="3">
        <v>0.125</v>
      </c>
      <c r="I3319" s="3">
        <v>0.26100000000000001</v>
      </c>
      <c r="J3319" s="3">
        <v>6.5000000000000002E-2</v>
      </c>
      <c r="K3319" s="3">
        <v>2.6850000000000001</v>
      </c>
      <c r="L3319" s="3">
        <v>1.8620000000000001</v>
      </c>
      <c r="M3319" s="3">
        <v>5.3479999999999999</v>
      </c>
      <c r="N3319" s="3">
        <v>0.184</v>
      </c>
      <c r="O3319" s="3">
        <v>0.10100000000000001</v>
      </c>
      <c r="P3319" s="3">
        <v>0.124</v>
      </c>
      <c r="Q3319" s="3">
        <v>0.86599999999999999</v>
      </c>
      <c r="R3319" s="3">
        <v>1.121</v>
      </c>
      <c r="S3319" s="3">
        <v>0.98199999999999998</v>
      </c>
      <c r="T3319" s="3" t="s">
        <v>3323</v>
      </c>
      <c r="U3319" s="3" t="s">
        <v>14169</v>
      </c>
      <c r="V3319" s="3">
        <v>416</v>
      </c>
      <c r="W3319" s="3" t="s">
        <v>14170</v>
      </c>
      <c r="X3319" s="3" t="s">
        <v>14171</v>
      </c>
      <c r="Y3319" s="3">
        <v>0</v>
      </c>
      <c r="Z3319" s="3">
        <v>100</v>
      </c>
      <c r="AA3319" s="3">
        <v>837.02499999999998</v>
      </c>
      <c r="AB3319" s="3">
        <v>414</v>
      </c>
      <c r="AC3319" s="3">
        <v>414</v>
      </c>
      <c r="AD3319" s="7">
        <f t="shared" si="408"/>
        <v>1</v>
      </c>
      <c r="AE3319" s="3">
        <f t="shared" si="415"/>
        <v>100</v>
      </c>
      <c r="AF3319" s="7">
        <f t="shared" si="409"/>
        <v>0</v>
      </c>
      <c r="AG3319" s="3" t="str">
        <f t="shared" si="410"/>
        <v/>
      </c>
      <c r="AH3319" s="7">
        <f t="shared" si="411"/>
        <v>0</v>
      </c>
      <c r="AI3319" s="3" t="str">
        <f t="shared" si="412"/>
        <v/>
      </c>
      <c r="AJ3319" s="7">
        <f t="shared" si="413"/>
        <v>0</v>
      </c>
      <c r="AK3319" s="3" t="str">
        <f t="shared" si="414"/>
        <v/>
      </c>
    </row>
    <row r="3320" spans="1:37" ht="20" x14ac:dyDescent="0.2">
      <c r="A3320" s="3" t="s">
        <v>3324</v>
      </c>
      <c r="B3320" s="3" t="s">
        <v>19806</v>
      </c>
      <c r="C3320" s="3" t="s">
        <v>19807</v>
      </c>
      <c r="D3320" s="3">
        <v>4.3833891193368597</v>
      </c>
      <c r="E3320" s="3">
        <v>0.94005609527180201</v>
      </c>
      <c r="F3320" s="6">
        <v>5.3366696589984101E-13</v>
      </c>
      <c r="G3320" s="6">
        <v>6.6538190756530901E-12</v>
      </c>
      <c r="H3320" s="3">
        <v>3.9E-2</v>
      </c>
      <c r="I3320" s="3">
        <v>0.14099999999999999</v>
      </c>
      <c r="J3320" s="3">
        <v>8.3000000000000004E-2</v>
      </c>
      <c r="K3320" s="3">
        <v>2.2469999999999999</v>
      </c>
      <c r="L3320" s="3">
        <v>1.4359999999999999</v>
      </c>
      <c r="M3320" s="3">
        <v>2.2650000000000001</v>
      </c>
      <c r="N3320" s="3">
        <v>8.6999999999999994E-2</v>
      </c>
      <c r="O3320" s="3">
        <v>8.4000000000000005E-2</v>
      </c>
      <c r="P3320" s="3">
        <v>0</v>
      </c>
      <c r="Q3320" s="3">
        <v>1.35</v>
      </c>
      <c r="R3320" s="3">
        <v>1.052</v>
      </c>
      <c r="S3320" s="3">
        <v>1.2190000000000001</v>
      </c>
      <c r="T3320" s="3" t="s">
        <v>14172</v>
      </c>
      <c r="U3320" s="3"/>
      <c r="V3320" s="3"/>
      <c r="W3320" s="3"/>
      <c r="X3320" s="3"/>
      <c r="Y3320" s="3"/>
      <c r="Z3320" s="3"/>
      <c r="AA3320" s="3"/>
      <c r="AB3320" s="3"/>
      <c r="AC3320" s="3"/>
      <c r="AD3320" s="7">
        <f t="shared" si="408"/>
        <v>0</v>
      </c>
      <c r="AE3320" s="3" t="str">
        <f t="shared" si="415"/>
        <v/>
      </c>
      <c r="AF3320" s="7">
        <f t="shared" si="409"/>
        <v>0</v>
      </c>
      <c r="AG3320" s="3" t="str">
        <f t="shared" si="410"/>
        <v/>
      </c>
      <c r="AH3320" s="7">
        <f t="shared" si="411"/>
        <v>0</v>
      </c>
      <c r="AI3320" s="3" t="str">
        <f t="shared" si="412"/>
        <v/>
      </c>
      <c r="AJ3320" s="7">
        <f t="shared" si="413"/>
        <v>0</v>
      </c>
      <c r="AK3320" s="3" t="str">
        <f t="shared" si="414"/>
        <v/>
      </c>
    </row>
    <row r="3321" spans="1:37" ht="20" x14ac:dyDescent="0.2">
      <c r="A3321" s="3" t="s">
        <v>3325</v>
      </c>
      <c r="B3321" s="3" t="s">
        <v>19806</v>
      </c>
      <c r="C3321" s="3" t="s">
        <v>19807</v>
      </c>
      <c r="D3321" s="3">
        <v>4.3831304916528797</v>
      </c>
      <c r="E3321" s="3">
        <v>0.122913850624634</v>
      </c>
      <c r="F3321" s="6">
        <v>1.40404466245569E-8</v>
      </c>
      <c r="G3321" s="6">
        <v>8.9561075237212104E-8</v>
      </c>
      <c r="H3321" s="3">
        <v>6.7000000000000004E-2</v>
      </c>
      <c r="I3321" s="3">
        <v>0.152</v>
      </c>
      <c r="J3321" s="3">
        <v>0</v>
      </c>
      <c r="K3321" s="3">
        <v>2.1139999999999999</v>
      </c>
      <c r="L3321" s="3">
        <v>1.9330000000000001</v>
      </c>
      <c r="M3321" s="3">
        <v>1.024</v>
      </c>
      <c r="N3321" s="3">
        <v>0.14499999999999999</v>
      </c>
      <c r="O3321" s="3">
        <v>6.7000000000000004E-2</v>
      </c>
      <c r="P3321" s="3">
        <v>0.315</v>
      </c>
      <c r="Q3321" s="3">
        <v>2.415</v>
      </c>
      <c r="R3321" s="3">
        <v>1.776</v>
      </c>
      <c r="S3321" s="3">
        <v>1.65</v>
      </c>
      <c r="T3321" s="3" t="s">
        <v>14173</v>
      </c>
      <c r="U3321" s="3"/>
      <c r="V3321" s="3"/>
      <c r="W3321" s="3"/>
      <c r="X3321" s="3"/>
      <c r="Y3321" s="3"/>
      <c r="Z3321" s="3"/>
      <c r="AA3321" s="3"/>
      <c r="AB3321" s="3"/>
      <c r="AC3321" s="3"/>
      <c r="AD3321" s="7">
        <f t="shared" si="408"/>
        <v>0</v>
      </c>
      <c r="AE3321" s="3" t="str">
        <f t="shared" si="415"/>
        <v/>
      </c>
      <c r="AF3321" s="7">
        <f t="shared" si="409"/>
        <v>0</v>
      </c>
      <c r="AG3321" s="3" t="str">
        <f t="shared" si="410"/>
        <v/>
      </c>
      <c r="AH3321" s="7">
        <f t="shared" si="411"/>
        <v>0</v>
      </c>
      <c r="AI3321" s="3" t="str">
        <f t="shared" si="412"/>
        <v/>
      </c>
      <c r="AJ3321" s="7">
        <f t="shared" si="413"/>
        <v>0</v>
      </c>
      <c r="AK3321" s="3" t="str">
        <f t="shared" si="414"/>
        <v/>
      </c>
    </row>
    <row r="3322" spans="1:37" ht="20" x14ac:dyDescent="0.2">
      <c r="A3322" s="3" t="s">
        <v>3326</v>
      </c>
      <c r="B3322" s="3" t="s">
        <v>19806</v>
      </c>
      <c r="C3322" s="3" t="s">
        <v>19807</v>
      </c>
      <c r="D3322" s="3">
        <v>4.3822159898412201</v>
      </c>
      <c r="E3322" s="3">
        <v>1.5948749690602899</v>
      </c>
      <c r="F3322" s="6">
        <v>2.1558684393164898E-15</v>
      </c>
      <c r="G3322" s="6">
        <v>4.0460012180821602E-14</v>
      </c>
      <c r="H3322" s="3">
        <v>0.29899999999999999</v>
      </c>
      <c r="I3322" s="3">
        <v>0.45600000000000002</v>
      </c>
      <c r="J3322" s="3">
        <v>0.30599999999999999</v>
      </c>
      <c r="K3322" s="3">
        <v>6.141</v>
      </c>
      <c r="L3322" s="3">
        <v>6.1840000000000002</v>
      </c>
      <c r="M3322" s="3">
        <v>11.003</v>
      </c>
      <c r="N3322" s="3">
        <v>0.77400000000000002</v>
      </c>
      <c r="O3322" s="3">
        <v>0.10100000000000001</v>
      </c>
      <c r="P3322" s="3">
        <v>0.67100000000000004</v>
      </c>
      <c r="Q3322" s="3">
        <v>2.4239999999999999</v>
      </c>
      <c r="R3322" s="3">
        <v>1.3360000000000001</v>
      </c>
      <c r="S3322" s="3">
        <v>2.2509999999999999</v>
      </c>
      <c r="T3322" s="3" t="s">
        <v>14174</v>
      </c>
      <c r="U3322" s="3"/>
      <c r="V3322" s="3"/>
      <c r="W3322" s="3"/>
      <c r="X3322" s="3"/>
      <c r="Y3322" s="3"/>
      <c r="Z3322" s="3"/>
      <c r="AA3322" s="3"/>
      <c r="AB3322" s="3"/>
      <c r="AC3322" s="3"/>
      <c r="AD3322" s="7">
        <f t="shared" si="408"/>
        <v>0</v>
      </c>
      <c r="AE3322" s="3" t="str">
        <f t="shared" si="415"/>
        <v/>
      </c>
      <c r="AF3322" s="7">
        <f t="shared" si="409"/>
        <v>0</v>
      </c>
      <c r="AG3322" s="3" t="str">
        <f t="shared" si="410"/>
        <v/>
      </c>
      <c r="AH3322" s="7">
        <f t="shared" si="411"/>
        <v>0</v>
      </c>
      <c r="AI3322" s="3" t="str">
        <f t="shared" si="412"/>
        <v/>
      </c>
      <c r="AJ3322" s="7">
        <f t="shared" si="413"/>
        <v>0</v>
      </c>
      <c r="AK3322" s="3" t="str">
        <f t="shared" si="414"/>
        <v/>
      </c>
    </row>
    <row r="3323" spans="1:37" ht="20" x14ac:dyDescent="0.2">
      <c r="A3323" s="3" t="s">
        <v>3327</v>
      </c>
      <c r="B3323" s="3" t="s">
        <v>19806</v>
      </c>
      <c r="C3323" s="3" t="s">
        <v>19807</v>
      </c>
      <c r="D3323" s="3">
        <v>4.3820457374623096</v>
      </c>
      <c r="E3323" s="3">
        <v>-0.31389876346504197</v>
      </c>
      <c r="F3323" s="6">
        <v>2.5817187785803698E-7</v>
      </c>
      <c r="G3323" s="6">
        <v>1.39873294706636E-6</v>
      </c>
      <c r="H3323" s="3">
        <v>9.6000000000000002E-2</v>
      </c>
      <c r="I3323" s="3">
        <v>0.109</v>
      </c>
      <c r="J3323" s="3">
        <v>0</v>
      </c>
      <c r="K3323" s="3">
        <v>2.1</v>
      </c>
      <c r="L3323" s="3">
        <v>1.137</v>
      </c>
      <c r="M3323" s="3">
        <v>1.9830000000000001</v>
      </c>
      <c r="N3323" s="3">
        <v>0</v>
      </c>
      <c r="O3323" s="3">
        <v>0</v>
      </c>
      <c r="P3323" s="3">
        <v>0</v>
      </c>
      <c r="Q3323" s="3">
        <v>0.46700000000000003</v>
      </c>
      <c r="R3323" s="3">
        <v>0.58599999999999997</v>
      </c>
      <c r="S3323" s="3">
        <v>1.845</v>
      </c>
      <c r="T3323" s="3" t="s">
        <v>3327</v>
      </c>
      <c r="U3323" s="3" t="s">
        <v>14175</v>
      </c>
      <c r="V3323" s="3">
        <v>544</v>
      </c>
      <c r="W3323" s="3" t="s">
        <v>10079</v>
      </c>
      <c r="X3323" s="3" t="s">
        <v>10080</v>
      </c>
      <c r="Y3323" s="3">
        <v>0</v>
      </c>
      <c r="Z3323" s="3">
        <v>96.768060840000004</v>
      </c>
      <c r="AA3323" s="3">
        <v>1060.44</v>
      </c>
      <c r="AB3323" s="3">
        <v>526</v>
      </c>
      <c r="AC3323" s="3">
        <v>509</v>
      </c>
      <c r="AD3323" s="7">
        <f t="shared" si="408"/>
        <v>1</v>
      </c>
      <c r="AE3323" s="3">
        <f t="shared" si="415"/>
        <v>96.768060840000004</v>
      </c>
      <c r="AF3323" s="7">
        <f t="shared" si="409"/>
        <v>0</v>
      </c>
      <c r="AG3323" s="3" t="str">
        <f t="shared" si="410"/>
        <v/>
      </c>
      <c r="AH3323" s="7">
        <f t="shared" si="411"/>
        <v>0</v>
      </c>
      <c r="AI3323" s="3" t="str">
        <f t="shared" si="412"/>
        <v/>
      </c>
      <c r="AJ3323" s="7">
        <f t="shared" si="413"/>
        <v>0</v>
      </c>
      <c r="AK3323" s="3" t="str">
        <f t="shared" si="414"/>
        <v/>
      </c>
    </row>
    <row r="3324" spans="1:37" ht="20" x14ac:dyDescent="0.2">
      <c r="A3324" s="3" t="s">
        <v>3328</v>
      </c>
      <c r="B3324" s="3" t="s">
        <v>19806</v>
      </c>
      <c r="C3324" s="3" t="s">
        <v>19807</v>
      </c>
      <c r="D3324" s="3">
        <v>4.3819184674351899</v>
      </c>
      <c r="E3324" s="3">
        <v>1.13568900088314</v>
      </c>
      <c r="F3324" s="6">
        <v>2.7159317600849799E-11</v>
      </c>
      <c r="G3324" s="6">
        <v>2.6178182960591501E-10</v>
      </c>
      <c r="H3324" s="3">
        <v>0.14399999999999999</v>
      </c>
      <c r="I3324" s="3">
        <v>0.40200000000000002</v>
      </c>
      <c r="J3324" s="3">
        <v>0</v>
      </c>
      <c r="K3324" s="3">
        <v>3.1240000000000001</v>
      </c>
      <c r="L3324" s="3">
        <v>2.8860000000000001</v>
      </c>
      <c r="M3324" s="3">
        <v>5.7830000000000004</v>
      </c>
      <c r="N3324" s="3">
        <v>0.155</v>
      </c>
      <c r="O3324" s="3">
        <v>0</v>
      </c>
      <c r="P3324" s="3">
        <v>6.6000000000000003E-2</v>
      </c>
      <c r="Q3324" s="3">
        <v>2.06</v>
      </c>
      <c r="R3324" s="3">
        <v>1.63</v>
      </c>
      <c r="S3324" s="3">
        <v>1.2529999999999999</v>
      </c>
      <c r="T3324" s="3" t="s">
        <v>3328</v>
      </c>
      <c r="U3324" s="3" t="s">
        <v>14176</v>
      </c>
      <c r="V3324" s="3">
        <v>512</v>
      </c>
      <c r="W3324" s="3" t="s">
        <v>14177</v>
      </c>
      <c r="X3324" s="3" t="s">
        <v>14178</v>
      </c>
      <c r="Y3324" s="3">
        <v>0</v>
      </c>
      <c r="Z3324" s="3">
        <v>99.804305279999994</v>
      </c>
      <c r="AA3324" s="3">
        <v>1038.8699999999999</v>
      </c>
      <c r="AB3324" s="3">
        <v>511</v>
      </c>
      <c r="AC3324" s="3">
        <v>510</v>
      </c>
      <c r="AD3324" s="7">
        <f t="shared" si="408"/>
        <v>1</v>
      </c>
      <c r="AE3324" s="3">
        <f t="shared" si="415"/>
        <v>99.804305279999994</v>
      </c>
      <c r="AF3324" s="7">
        <f t="shared" si="409"/>
        <v>0</v>
      </c>
      <c r="AG3324" s="3" t="str">
        <f t="shared" si="410"/>
        <v/>
      </c>
      <c r="AH3324" s="7">
        <f t="shared" si="411"/>
        <v>0</v>
      </c>
      <c r="AI3324" s="3" t="str">
        <f t="shared" si="412"/>
        <v/>
      </c>
      <c r="AJ3324" s="7">
        <f t="shared" si="413"/>
        <v>0</v>
      </c>
      <c r="AK3324" s="3" t="str">
        <f t="shared" si="414"/>
        <v/>
      </c>
    </row>
    <row r="3325" spans="1:37" ht="20" x14ac:dyDescent="0.2">
      <c r="A3325" s="3" t="s">
        <v>3329</v>
      </c>
      <c r="B3325" s="3" t="s">
        <v>19806</v>
      </c>
      <c r="C3325" s="3" t="s">
        <v>19807</v>
      </c>
      <c r="D3325" s="3">
        <v>4.3813801975491202</v>
      </c>
      <c r="E3325" s="3">
        <v>4.6927831003277696</v>
      </c>
      <c r="F3325" s="6">
        <v>4.18036475979042E-22</v>
      </c>
      <c r="G3325" s="6">
        <v>2.3349557523686499E-20</v>
      </c>
      <c r="H3325" s="3">
        <v>7.0880000000000001</v>
      </c>
      <c r="I3325" s="3">
        <v>5.3979999999999997</v>
      </c>
      <c r="J3325" s="3">
        <v>1.7969999999999999</v>
      </c>
      <c r="K3325" s="3">
        <v>71.491</v>
      </c>
      <c r="L3325" s="3">
        <v>59.209000000000003</v>
      </c>
      <c r="M3325" s="3">
        <v>150.465</v>
      </c>
      <c r="N3325" s="3">
        <v>8.4320000000000004</v>
      </c>
      <c r="O3325" s="3">
        <v>5.2549999999999999</v>
      </c>
      <c r="P3325" s="3">
        <v>4.2169999999999996</v>
      </c>
      <c r="Q3325" s="3">
        <v>16.811</v>
      </c>
      <c r="R3325" s="3">
        <v>17.71</v>
      </c>
      <c r="S3325" s="3">
        <v>16.919</v>
      </c>
      <c r="T3325" s="3" t="s">
        <v>3329</v>
      </c>
      <c r="U3325" s="3" t="s">
        <v>13266</v>
      </c>
      <c r="V3325" s="3">
        <v>439</v>
      </c>
      <c r="W3325" s="3" t="s">
        <v>14179</v>
      </c>
      <c r="X3325" s="3" t="s">
        <v>14180</v>
      </c>
      <c r="Y3325" s="3">
        <v>0</v>
      </c>
      <c r="Z3325" s="3">
        <v>100</v>
      </c>
      <c r="AA3325" s="3">
        <v>915.60500000000002</v>
      </c>
      <c r="AB3325" s="3">
        <v>439</v>
      </c>
      <c r="AC3325" s="3">
        <v>439</v>
      </c>
      <c r="AD3325" s="7">
        <f t="shared" si="408"/>
        <v>1</v>
      </c>
      <c r="AE3325" s="3">
        <f t="shared" si="415"/>
        <v>100</v>
      </c>
      <c r="AF3325" s="7">
        <f t="shared" si="409"/>
        <v>0</v>
      </c>
      <c r="AG3325" s="3" t="str">
        <f t="shared" si="410"/>
        <v/>
      </c>
      <c r="AH3325" s="7">
        <f t="shared" si="411"/>
        <v>0</v>
      </c>
      <c r="AI3325" s="3" t="str">
        <f t="shared" si="412"/>
        <v/>
      </c>
      <c r="AJ3325" s="7">
        <f t="shared" si="413"/>
        <v>0</v>
      </c>
      <c r="AK3325" s="3" t="str">
        <f t="shared" si="414"/>
        <v/>
      </c>
    </row>
    <row r="3326" spans="1:37" ht="20" x14ac:dyDescent="0.2">
      <c r="A3326" s="3" t="s">
        <v>3330</v>
      </c>
      <c r="B3326" s="3" t="s">
        <v>19806</v>
      </c>
      <c r="C3326" s="3" t="s">
        <v>19807</v>
      </c>
      <c r="D3326" s="3">
        <v>4.3812644783544696</v>
      </c>
      <c r="E3326" s="3">
        <v>3.2161160524632302</v>
      </c>
      <c r="F3326" s="6">
        <v>9.6173404593622305E-28</v>
      </c>
      <c r="G3326" s="6">
        <v>1.2587984205543801E-25</v>
      </c>
      <c r="H3326" s="3">
        <v>0.39500000000000002</v>
      </c>
      <c r="I3326" s="3">
        <v>0.93400000000000005</v>
      </c>
      <c r="J3326" s="3">
        <v>0.17599999999999999</v>
      </c>
      <c r="K3326" s="3">
        <v>12.215999999999999</v>
      </c>
      <c r="L3326" s="3">
        <v>9.2539999999999996</v>
      </c>
      <c r="M3326" s="3">
        <v>10.696</v>
      </c>
      <c r="N3326" s="3">
        <v>1.3919999999999999</v>
      </c>
      <c r="O3326" s="3">
        <v>0.91900000000000004</v>
      </c>
      <c r="P3326" s="3">
        <v>0.71299999999999997</v>
      </c>
      <c r="Q3326" s="3">
        <v>4.8650000000000002</v>
      </c>
      <c r="R3326" s="3">
        <v>5.0780000000000003</v>
      </c>
      <c r="S3326" s="3">
        <v>4.96</v>
      </c>
      <c r="T3326" s="3" t="s">
        <v>3330</v>
      </c>
      <c r="U3326" s="3" t="s">
        <v>13412</v>
      </c>
      <c r="V3326" s="3">
        <v>457</v>
      </c>
      <c r="W3326" s="3" t="s">
        <v>13413</v>
      </c>
      <c r="X3326" s="3" t="s">
        <v>13414</v>
      </c>
      <c r="Y3326" s="3">
        <v>0</v>
      </c>
      <c r="Z3326" s="3">
        <v>99.781181619999998</v>
      </c>
      <c r="AA3326" s="3">
        <v>969.53300000000002</v>
      </c>
      <c r="AB3326" s="3">
        <v>457</v>
      </c>
      <c r="AC3326" s="3">
        <v>456</v>
      </c>
      <c r="AD3326" s="7">
        <f t="shared" si="408"/>
        <v>1</v>
      </c>
      <c r="AE3326" s="3">
        <f t="shared" si="415"/>
        <v>99.781181619999998</v>
      </c>
      <c r="AF3326" s="7">
        <f t="shared" si="409"/>
        <v>0</v>
      </c>
      <c r="AG3326" s="3" t="str">
        <f t="shared" si="410"/>
        <v/>
      </c>
      <c r="AH3326" s="7">
        <f t="shared" si="411"/>
        <v>0</v>
      </c>
      <c r="AI3326" s="3" t="str">
        <f t="shared" si="412"/>
        <v/>
      </c>
      <c r="AJ3326" s="7">
        <f t="shared" si="413"/>
        <v>0</v>
      </c>
      <c r="AK3326" s="3" t="str">
        <f t="shared" si="414"/>
        <v/>
      </c>
    </row>
    <row r="3327" spans="1:37" ht="20" x14ac:dyDescent="0.2">
      <c r="A3327" s="3" t="s">
        <v>3331</v>
      </c>
      <c r="B3327" s="3" t="s">
        <v>19806</v>
      </c>
      <c r="C3327" s="3" t="s">
        <v>19807</v>
      </c>
      <c r="D3327" s="3">
        <v>4.3810972786356404</v>
      </c>
      <c r="E3327" s="3">
        <v>2.8645229115504001</v>
      </c>
      <c r="F3327" s="6">
        <v>8.0304640354781198E-20</v>
      </c>
      <c r="G3327" s="6">
        <v>3.04229890298107E-18</v>
      </c>
      <c r="H3327" s="3">
        <v>0.42399999999999999</v>
      </c>
      <c r="I3327" s="3">
        <v>0.82499999999999996</v>
      </c>
      <c r="J3327" s="3">
        <v>0.16700000000000001</v>
      </c>
      <c r="K3327" s="3">
        <v>8.4809999999999999</v>
      </c>
      <c r="L3327" s="3">
        <v>7.1790000000000003</v>
      </c>
      <c r="M3327" s="3">
        <v>14.151</v>
      </c>
      <c r="N3327" s="3">
        <v>0.54100000000000004</v>
      </c>
      <c r="O3327" s="3">
        <v>0.54800000000000004</v>
      </c>
      <c r="P3327" s="3">
        <v>0.92</v>
      </c>
      <c r="Q3327" s="3">
        <v>3.4540000000000002</v>
      </c>
      <c r="R3327" s="3">
        <v>2.6560000000000001</v>
      </c>
      <c r="S3327" s="3">
        <v>2.7170000000000001</v>
      </c>
      <c r="T3327" s="3" t="s">
        <v>3331</v>
      </c>
      <c r="U3327" s="3" t="s">
        <v>14181</v>
      </c>
      <c r="V3327" s="3">
        <v>148</v>
      </c>
      <c r="W3327" s="3" t="s">
        <v>14182</v>
      </c>
      <c r="X3327" s="3" t="s">
        <v>14183</v>
      </c>
      <c r="Y3327" s="6">
        <v>2.4000000000000001E-104</v>
      </c>
      <c r="Z3327" s="3">
        <v>100</v>
      </c>
      <c r="AA3327" s="3">
        <v>307.375</v>
      </c>
      <c r="AB3327" s="3">
        <v>148</v>
      </c>
      <c r="AC3327" s="3">
        <v>148</v>
      </c>
      <c r="AD3327" s="7">
        <f t="shared" si="408"/>
        <v>1</v>
      </c>
      <c r="AE3327" s="3">
        <f t="shared" si="415"/>
        <v>100</v>
      </c>
      <c r="AF3327" s="7">
        <f t="shared" si="409"/>
        <v>0</v>
      </c>
      <c r="AG3327" s="3" t="str">
        <f t="shared" si="410"/>
        <v/>
      </c>
      <c r="AH3327" s="7">
        <f t="shared" si="411"/>
        <v>0</v>
      </c>
      <c r="AI3327" s="3" t="str">
        <f t="shared" si="412"/>
        <v/>
      </c>
      <c r="AJ3327" s="7">
        <f t="shared" si="413"/>
        <v>0</v>
      </c>
      <c r="AK3327" s="3" t="str">
        <f t="shared" si="414"/>
        <v/>
      </c>
    </row>
    <row r="3328" spans="1:37" ht="20" x14ac:dyDescent="0.2">
      <c r="A3328" s="3" t="s">
        <v>3332</v>
      </c>
      <c r="B3328" s="3" t="s">
        <v>19806</v>
      </c>
      <c r="C3328" s="3" t="s">
        <v>19807</v>
      </c>
      <c r="D3328" s="3">
        <v>4.3807713926888798</v>
      </c>
      <c r="E3328" s="3">
        <v>3.7507546677536401</v>
      </c>
      <c r="F3328" s="6">
        <v>1.8739216535301199E-19</v>
      </c>
      <c r="G3328" s="6">
        <v>6.7313296428395803E-18</v>
      </c>
      <c r="H3328" s="3">
        <v>1.425</v>
      </c>
      <c r="I3328" s="3">
        <v>1.7589999999999999</v>
      </c>
      <c r="J3328" s="3">
        <v>0.36099999999999999</v>
      </c>
      <c r="K3328" s="3">
        <v>19.98</v>
      </c>
      <c r="L3328" s="3">
        <v>15.552</v>
      </c>
      <c r="M3328" s="3">
        <v>40.188000000000002</v>
      </c>
      <c r="N3328" s="3">
        <v>2.0310000000000001</v>
      </c>
      <c r="O3328" s="3">
        <v>1.8560000000000001</v>
      </c>
      <c r="P3328" s="3">
        <v>1.972</v>
      </c>
      <c r="Q3328" s="3">
        <v>6.5439999999999996</v>
      </c>
      <c r="R3328" s="3">
        <v>6.0350000000000001</v>
      </c>
      <c r="S3328" s="3">
        <v>6.06</v>
      </c>
      <c r="T3328" s="3" t="s">
        <v>3332</v>
      </c>
      <c r="U3328" s="3" t="s">
        <v>11946</v>
      </c>
      <c r="V3328" s="3">
        <v>379</v>
      </c>
      <c r="W3328" s="3" t="s">
        <v>14184</v>
      </c>
      <c r="X3328" s="3" t="s">
        <v>14185</v>
      </c>
      <c r="Y3328" s="3">
        <v>0</v>
      </c>
      <c r="Z3328" s="3">
        <v>100</v>
      </c>
      <c r="AA3328" s="3">
        <v>779.63</v>
      </c>
      <c r="AB3328" s="3">
        <v>379</v>
      </c>
      <c r="AC3328" s="3">
        <v>379</v>
      </c>
      <c r="AD3328" s="7">
        <f t="shared" si="408"/>
        <v>0</v>
      </c>
      <c r="AE3328" s="3" t="str">
        <f t="shared" si="415"/>
        <v/>
      </c>
      <c r="AF3328" s="7">
        <f t="shared" si="409"/>
        <v>0</v>
      </c>
      <c r="AG3328" s="3" t="str">
        <f t="shared" si="410"/>
        <v/>
      </c>
      <c r="AH3328" s="7">
        <f t="shared" si="411"/>
        <v>0</v>
      </c>
      <c r="AI3328" s="3" t="str">
        <f t="shared" si="412"/>
        <v/>
      </c>
      <c r="AJ3328" s="7">
        <f t="shared" si="413"/>
        <v>1</v>
      </c>
      <c r="AK3328" s="3">
        <f t="shared" si="414"/>
        <v>100</v>
      </c>
    </row>
    <row r="3329" spans="1:37" ht="20" x14ac:dyDescent="0.2">
      <c r="A3329" s="3" t="s">
        <v>3333</v>
      </c>
      <c r="B3329" s="3" t="s">
        <v>19806</v>
      </c>
      <c r="C3329" s="3" t="s">
        <v>19807</v>
      </c>
      <c r="D3329" s="3">
        <v>4.3807122821131799</v>
      </c>
      <c r="E3329" s="3">
        <v>1.11149304970861</v>
      </c>
      <c r="F3329" s="6">
        <v>1.41332383927428E-10</v>
      </c>
      <c r="G3329" s="6">
        <v>1.21346106774627E-9</v>
      </c>
      <c r="H3329" s="3">
        <v>0.91500000000000004</v>
      </c>
      <c r="I3329" s="3">
        <v>0.41299999999999998</v>
      </c>
      <c r="J3329" s="3">
        <v>0</v>
      </c>
      <c r="K3329" s="3">
        <v>7.0720000000000001</v>
      </c>
      <c r="L3329" s="3">
        <v>6.625</v>
      </c>
      <c r="M3329" s="3">
        <v>16.39</v>
      </c>
      <c r="N3329" s="3">
        <v>0.59899999999999998</v>
      </c>
      <c r="O3329" s="3">
        <v>0.371</v>
      </c>
      <c r="P3329" s="3">
        <v>0.52200000000000002</v>
      </c>
      <c r="Q3329" s="3">
        <v>1.333</v>
      </c>
      <c r="R3329" s="3">
        <v>1.5609999999999999</v>
      </c>
      <c r="S3329" s="3">
        <v>2.0910000000000002</v>
      </c>
      <c r="T3329" s="3" t="s">
        <v>3333</v>
      </c>
      <c r="U3329" s="3" t="s">
        <v>14186</v>
      </c>
      <c r="V3329" s="3">
        <v>349</v>
      </c>
      <c r="W3329" s="3" t="s">
        <v>14187</v>
      </c>
      <c r="X3329" s="3" t="s">
        <v>14188</v>
      </c>
      <c r="Y3329" s="3">
        <v>0</v>
      </c>
      <c r="Z3329" s="3">
        <v>100</v>
      </c>
      <c r="AA3329" s="3">
        <v>723.39099999999996</v>
      </c>
      <c r="AB3329" s="3">
        <v>349</v>
      </c>
      <c r="AC3329" s="3">
        <v>349</v>
      </c>
      <c r="AD3329" s="7">
        <f t="shared" si="408"/>
        <v>1</v>
      </c>
      <c r="AE3329" s="3">
        <f t="shared" si="415"/>
        <v>100</v>
      </c>
      <c r="AF3329" s="7">
        <f t="shared" si="409"/>
        <v>0</v>
      </c>
      <c r="AG3329" s="3" t="str">
        <f t="shared" si="410"/>
        <v/>
      </c>
      <c r="AH3329" s="7">
        <f t="shared" si="411"/>
        <v>0</v>
      </c>
      <c r="AI3329" s="3" t="str">
        <f t="shared" si="412"/>
        <v/>
      </c>
      <c r="AJ3329" s="7">
        <f t="shared" si="413"/>
        <v>0</v>
      </c>
      <c r="AK3329" s="3" t="str">
        <f t="shared" si="414"/>
        <v/>
      </c>
    </row>
    <row r="3330" spans="1:37" ht="20" x14ac:dyDescent="0.2">
      <c r="A3330" s="3" t="s">
        <v>3334</v>
      </c>
      <c r="B3330" s="3" t="s">
        <v>19806</v>
      </c>
      <c r="C3330" s="3" t="s">
        <v>19807</v>
      </c>
      <c r="D3330" s="3">
        <v>4.3801666385864397</v>
      </c>
      <c r="E3330" s="3">
        <v>2.3847138775585002</v>
      </c>
      <c r="F3330" s="6">
        <v>2.6341293936419999E-17</v>
      </c>
      <c r="G3330" s="6">
        <v>6.6888463045711796E-16</v>
      </c>
      <c r="H3330" s="3">
        <v>0.39500000000000002</v>
      </c>
      <c r="I3330" s="3">
        <v>0.25</v>
      </c>
      <c r="J3330" s="3">
        <v>0.17599999999999999</v>
      </c>
      <c r="K3330" s="3">
        <v>5.1050000000000004</v>
      </c>
      <c r="L3330" s="3">
        <v>3.5259999999999998</v>
      </c>
      <c r="M3330" s="3">
        <v>8.9559999999999995</v>
      </c>
      <c r="N3330" s="3">
        <v>0.28000000000000003</v>
      </c>
      <c r="O3330" s="3">
        <v>8.4000000000000005E-2</v>
      </c>
      <c r="P3330" s="3">
        <v>0.33100000000000002</v>
      </c>
      <c r="Q3330" s="3">
        <v>1.0820000000000001</v>
      </c>
      <c r="R3330" s="3">
        <v>1.19</v>
      </c>
      <c r="S3330" s="3">
        <v>1.5149999999999999</v>
      </c>
      <c r="T3330" s="3" t="s">
        <v>14189</v>
      </c>
      <c r="U3330" s="3"/>
      <c r="V3330" s="3"/>
      <c r="W3330" s="3"/>
      <c r="X3330" s="3"/>
      <c r="Y3330" s="3"/>
      <c r="Z3330" s="3"/>
      <c r="AA3330" s="3"/>
      <c r="AB3330" s="3"/>
      <c r="AC3330" s="3"/>
      <c r="AD3330" s="7">
        <f t="shared" ref="AD3330:AD3393" si="416">IF(ISNUMBER(SEARCH("alternaria alternata",W3330)) =TRUE, 1,0)</f>
        <v>0</v>
      </c>
      <c r="AE3330" s="3" t="str">
        <f t="shared" si="415"/>
        <v/>
      </c>
      <c r="AF3330" s="7">
        <f t="shared" ref="AF3330:AF3393" si="417">IF(ISNUMBER(SEARCH("mycotymovirus",W3330)) =TRUE, 1,0)</f>
        <v>0</v>
      </c>
      <c r="AG3330" s="3" t="str">
        <f t="shared" ref="AG3330:AG3393" si="418">IF(AF3330 = 1,Z3330,"")</f>
        <v/>
      </c>
      <c r="AH3330" s="7">
        <f t="shared" ref="AH3330:AH3393" si="419">IF(ISNUMBER(SEARCH("Pyrenochaeta sp. DS3sAY3a",W3330)) =TRUE, 1,0)</f>
        <v>0</v>
      </c>
      <c r="AI3330" s="3" t="str">
        <f t="shared" ref="AI3330:AI3393" si="420">IF(AH3330 = 1,Z3330,"")</f>
        <v/>
      </c>
      <c r="AJ3330" s="7">
        <f t="shared" ref="AJ3330:AJ3393" si="421">IF(ISNUMBER(SEARCH("Vitis vinifera",W3330)) =TRUE, 1,0)</f>
        <v>0</v>
      </c>
      <c r="AK3330" s="3" t="str">
        <f t="shared" ref="AK3330:AK3393" si="422">IF(AJ3330 = 1,Z3330,"")</f>
        <v/>
      </c>
    </row>
    <row r="3331" spans="1:37" ht="20" x14ac:dyDescent="0.2">
      <c r="A3331" s="3" t="s">
        <v>3335</v>
      </c>
      <c r="B3331" s="3" t="s">
        <v>19806</v>
      </c>
      <c r="C3331" s="3" t="s">
        <v>19807</v>
      </c>
      <c r="D3331" s="3">
        <v>4.3794837574406804</v>
      </c>
      <c r="E3331" s="3">
        <v>3.65678778289768</v>
      </c>
      <c r="F3331" s="6">
        <v>2.1202919619346901E-19</v>
      </c>
      <c r="G3331" s="6">
        <v>7.5189004608281795E-18</v>
      </c>
      <c r="H3331" s="3">
        <v>3.226</v>
      </c>
      <c r="I3331" s="3">
        <v>4.3879999999999999</v>
      </c>
      <c r="J3331" s="3">
        <v>1.204</v>
      </c>
      <c r="K3331" s="3">
        <v>42.033000000000001</v>
      </c>
      <c r="L3331" s="3">
        <v>41.850999999999999</v>
      </c>
      <c r="M3331" s="3">
        <v>101.858</v>
      </c>
      <c r="N3331" s="3">
        <v>4.4770000000000003</v>
      </c>
      <c r="O3331" s="3">
        <v>5.2469999999999999</v>
      </c>
      <c r="P3331" s="3">
        <v>3.4550000000000001</v>
      </c>
      <c r="Q3331" s="3">
        <v>19.728000000000002</v>
      </c>
      <c r="R3331" s="3">
        <v>19.338999999999999</v>
      </c>
      <c r="S3331" s="3">
        <v>15.250999999999999</v>
      </c>
      <c r="T3331" s="3" t="s">
        <v>3335</v>
      </c>
      <c r="U3331" s="3" t="s">
        <v>14190</v>
      </c>
      <c r="V3331" s="3">
        <v>277</v>
      </c>
      <c r="W3331" s="3" t="s">
        <v>14191</v>
      </c>
      <c r="X3331" s="3" t="s">
        <v>14192</v>
      </c>
      <c r="Y3331" s="3">
        <v>0</v>
      </c>
      <c r="Z3331" s="3">
        <v>100</v>
      </c>
      <c r="AA3331" s="3">
        <v>577.4</v>
      </c>
      <c r="AB3331" s="3">
        <v>277</v>
      </c>
      <c r="AC3331" s="3">
        <v>277</v>
      </c>
      <c r="AD3331" s="7">
        <f t="shared" si="416"/>
        <v>1</v>
      </c>
      <c r="AE3331" s="3">
        <f t="shared" ref="AE3331:AE3394" si="423">IF(AD3331 = 1,Z3331,"")</f>
        <v>100</v>
      </c>
      <c r="AF3331" s="7">
        <f t="shared" si="417"/>
        <v>0</v>
      </c>
      <c r="AG3331" s="3" t="str">
        <f t="shared" si="418"/>
        <v/>
      </c>
      <c r="AH3331" s="7">
        <f t="shared" si="419"/>
        <v>0</v>
      </c>
      <c r="AI3331" s="3" t="str">
        <f t="shared" si="420"/>
        <v/>
      </c>
      <c r="AJ3331" s="7">
        <f t="shared" si="421"/>
        <v>0</v>
      </c>
      <c r="AK3331" s="3" t="str">
        <f t="shared" si="422"/>
        <v/>
      </c>
    </row>
    <row r="3332" spans="1:37" ht="20" x14ac:dyDescent="0.2">
      <c r="A3332" s="3" t="s">
        <v>3336</v>
      </c>
      <c r="B3332" s="3" t="s">
        <v>19806</v>
      </c>
      <c r="C3332" s="3" t="s">
        <v>19807</v>
      </c>
      <c r="D3332" s="3">
        <v>4.3787677875608102</v>
      </c>
      <c r="E3332" s="3">
        <v>1.6115637206122699</v>
      </c>
      <c r="F3332" s="6">
        <v>8.1276628185852098E-15</v>
      </c>
      <c r="G3332" s="6">
        <v>1.38397170842207E-13</v>
      </c>
      <c r="H3332" s="3">
        <v>0</v>
      </c>
      <c r="I3332" s="3">
        <v>0.23899999999999999</v>
      </c>
      <c r="J3332" s="3">
        <v>9.2999999999999999E-2</v>
      </c>
      <c r="K3332" s="3">
        <v>2.6720000000000002</v>
      </c>
      <c r="L3332" s="3">
        <v>1.7909999999999999</v>
      </c>
      <c r="M3332" s="3">
        <v>2.661</v>
      </c>
      <c r="N3332" s="3">
        <v>0.13500000000000001</v>
      </c>
      <c r="O3332" s="3">
        <v>3.4000000000000002E-2</v>
      </c>
      <c r="P3332" s="3">
        <v>0.19900000000000001</v>
      </c>
      <c r="Q3332" s="3">
        <v>0.95199999999999996</v>
      </c>
      <c r="R3332" s="3">
        <v>0.73299999999999998</v>
      </c>
      <c r="S3332" s="3">
        <v>0.71899999999999997</v>
      </c>
      <c r="T3332" s="3" t="s">
        <v>3336</v>
      </c>
      <c r="U3332" s="3" t="s">
        <v>14193</v>
      </c>
      <c r="V3332" s="3">
        <v>603</v>
      </c>
      <c r="W3332" s="3" t="s">
        <v>14194</v>
      </c>
      <c r="X3332" s="3" t="s">
        <v>14195</v>
      </c>
      <c r="Y3332" s="3">
        <v>0</v>
      </c>
      <c r="Z3332" s="3">
        <v>100</v>
      </c>
      <c r="AA3332" s="3">
        <v>1260.74</v>
      </c>
      <c r="AB3332" s="3">
        <v>603</v>
      </c>
      <c r="AC3332" s="3">
        <v>603</v>
      </c>
      <c r="AD3332" s="7">
        <f t="shared" si="416"/>
        <v>1</v>
      </c>
      <c r="AE3332" s="3">
        <f t="shared" si="423"/>
        <v>100</v>
      </c>
      <c r="AF3332" s="7">
        <f t="shared" si="417"/>
        <v>0</v>
      </c>
      <c r="AG3332" s="3" t="str">
        <f t="shared" si="418"/>
        <v/>
      </c>
      <c r="AH3332" s="7">
        <f t="shared" si="419"/>
        <v>0</v>
      </c>
      <c r="AI3332" s="3" t="str">
        <f t="shared" si="420"/>
        <v/>
      </c>
      <c r="AJ3332" s="7">
        <f t="shared" si="421"/>
        <v>0</v>
      </c>
      <c r="AK3332" s="3" t="str">
        <f t="shared" si="422"/>
        <v/>
      </c>
    </row>
    <row r="3333" spans="1:37" ht="20" x14ac:dyDescent="0.2">
      <c r="A3333" s="3" t="s">
        <v>3337</v>
      </c>
      <c r="B3333" s="3" t="s">
        <v>19806</v>
      </c>
      <c r="C3333" s="3" t="s">
        <v>19807</v>
      </c>
      <c r="D3333" s="3">
        <v>4.3775333547244202</v>
      </c>
      <c r="E3333" s="3">
        <v>0.70166884326596202</v>
      </c>
      <c r="F3333" s="6">
        <v>1.6515892341281501E-9</v>
      </c>
      <c r="G3333" s="6">
        <v>1.2104906722712399E-8</v>
      </c>
      <c r="H3333" s="3">
        <v>0.106</v>
      </c>
      <c r="I3333" s="3">
        <v>0.185</v>
      </c>
      <c r="J3333" s="3">
        <v>2.8000000000000001E-2</v>
      </c>
      <c r="K3333" s="3">
        <v>1.9810000000000001</v>
      </c>
      <c r="L3333" s="3">
        <v>1.208</v>
      </c>
      <c r="M3333" s="3">
        <v>3.4289999999999998</v>
      </c>
      <c r="N3333" s="3">
        <v>5.8000000000000003E-2</v>
      </c>
      <c r="O3333" s="3">
        <v>0</v>
      </c>
      <c r="P3333" s="3">
        <v>2.5000000000000001E-2</v>
      </c>
      <c r="Q3333" s="3">
        <v>0.23400000000000001</v>
      </c>
      <c r="R3333" s="3">
        <v>0</v>
      </c>
      <c r="S3333" s="3">
        <v>0.90600000000000003</v>
      </c>
      <c r="T3333" s="3" t="s">
        <v>3337</v>
      </c>
      <c r="U3333" s="3" t="s">
        <v>14196</v>
      </c>
      <c r="V3333" s="3">
        <v>209</v>
      </c>
      <c r="W3333" s="3" t="s">
        <v>8397</v>
      </c>
      <c r="X3333" s="3" t="s">
        <v>8398</v>
      </c>
      <c r="Y3333" s="6">
        <v>1.9500000000000002E-142</v>
      </c>
      <c r="Z3333" s="3">
        <v>96.650717700000001</v>
      </c>
      <c r="AA3333" s="3">
        <v>414.846</v>
      </c>
      <c r="AB3333" s="3">
        <v>209</v>
      </c>
      <c r="AC3333" s="3">
        <v>202</v>
      </c>
      <c r="AD3333" s="7">
        <f t="shared" si="416"/>
        <v>1</v>
      </c>
      <c r="AE3333" s="3">
        <f t="shared" si="423"/>
        <v>96.650717700000001</v>
      </c>
      <c r="AF3333" s="7">
        <f t="shared" si="417"/>
        <v>0</v>
      </c>
      <c r="AG3333" s="3" t="str">
        <f t="shared" si="418"/>
        <v/>
      </c>
      <c r="AH3333" s="7">
        <f t="shared" si="419"/>
        <v>0</v>
      </c>
      <c r="AI3333" s="3" t="str">
        <f t="shared" si="420"/>
        <v/>
      </c>
      <c r="AJ3333" s="7">
        <f t="shared" si="421"/>
        <v>0</v>
      </c>
      <c r="AK3333" s="3" t="str">
        <f t="shared" si="422"/>
        <v/>
      </c>
    </row>
    <row r="3334" spans="1:37" ht="20" x14ac:dyDescent="0.2">
      <c r="A3334" s="3" t="s">
        <v>3338</v>
      </c>
      <c r="B3334" s="3" t="s">
        <v>19806</v>
      </c>
      <c r="C3334" s="3" t="s">
        <v>19807</v>
      </c>
      <c r="D3334" s="3">
        <v>4.3768475708418304</v>
      </c>
      <c r="E3334" s="3">
        <v>0.10003823193261301</v>
      </c>
      <c r="F3334" s="6">
        <v>4.9935200751824599E-9</v>
      </c>
      <c r="G3334" s="6">
        <v>3.4091645787517197E-8</v>
      </c>
      <c r="H3334" s="3">
        <v>0.106</v>
      </c>
      <c r="I3334" s="3">
        <v>6.5000000000000002E-2</v>
      </c>
      <c r="J3334" s="3">
        <v>2.8000000000000001E-2</v>
      </c>
      <c r="K3334" s="3">
        <v>1.25</v>
      </c>
      <c r="L3334" s="3">
        <v>1.208</v>
      </c>
      <c r="M3334" s="3">
        <v>1.663</v>
      </c>
      <c r="N3334" s="3">
        <v>5.8000000000000003E-2</v>
      </c>
      <c r="O3334" s="3">
        <v>2.5000000000000001E-2</v>
      </c>
      <c r="P3334" s="3">
        <v>0.108</v>
      </c>
      <c r="Q3334" s="3">
        <v>0</v>
      </c>
      <c r="R3334" s="3">
        <v>0.129</v>
      </c>
      <c r="S3334" s="3">
        <v>0.127</v>
      </c>
      <c r="T3334" s="3" t="s">
        <v>3338</v>
      </c>
      <c r="U3334" s="3" t="s">
        <v>7084</v>
      </c>
      <c r="V3334" s="3">
        <v>400</v>
      </c>
      <c r="W3334" s="3" t="s">
        <v>14197</v>
      </c>
      <c r="X3334" s="3" t="s">
        <v>14198</v>
      </c>
      <c r="Y3334" s="3">
        <v>0</v>
      </c>
      <c r="Z3334" s="3">
        <v>100</v>
      </c>
      <c r="AA3334" s="3">
        <v>801.971</v>
      </c>
      <c r="AB3334" s="3">
        <v>400</v>
      </c>
      <c r="AC3334" s="3">
        <v>400</v>
      </c>
      <c r="AD3334" s="7">
        <f t="shared" si="416"/>
        <v>1</v>
      </c>
      <c r="AE3334" s="3">
        <f t="shared" si="423"/>
        <v>100</v>
      </c>
      <c r="AF3334" s="7">
        <f t="shared" si="417"/>
        <v>0</v>
      </c>
      <c r="AG3334" s="3" t="str">
        <f t="shared" si="418"/>
        <v/>
      </c>
      <c r="AH3334" s="7">
        <f t="shared" si="419"/>
        <v>0</v>
      </c>
      <c r="AI3334" s="3" t="str">
        <f t="shared" si="420"/>
        <v/>
      </c>
      <c r="AJ3334" s="7">
        <f t="shared" si="421"/>
        <v>0</v>
      </c>
      <c r="AK3334" s="3" t="str">
        <f t="shared" si="422"/>
        <v/>
      </c>
    </row>
    <row r="3335" spans="1:37" ht="20" x14ac:dyDescent="0.2">
      <c r="A3335" s="3" t="s">
        <v>3339</v>
      </c>
      <c r="B3335" s="3" t="s">
        <v>19806</v>
      </c>
      <c r="C3335" s="3" t="s">
        <v>19807</v>
      </c>
      <c r="D3335" s="3">
        <v>4.3754983905458902</v>
      </c>
      <c r="E3335" s="3">
        <v>1.8551308504450299</v>
      </c>
      <c r="F3335" s="6">
        <v>2.0178104496146402E-12</v>
      </c>
      <c r="G3335" s="6">
        <v>2.29103370371919E-11</v>
      </c>
      <c r="H3335" s="3">
        <v>8.6999999999999994E-2</v>
      </c>
      <c r="I3335" s="3">
        <v>0.434</v>
      </c>
      <c r="J3335" s="3">
        <v>4.5999999999999999E-2</v>
      </c>
      <c r="K3335" s="3">
        <v>3.722</v>
      </c>
      <c r="L3335" s="3">
        <v>2.4590000000000001</v>
      </c>
      <c r="M3335" s="3">
        <v>5.95</v>
      </c>
      <c r="N3335" s="3">
        <v>0.23200000000000001</v>
      </c>
      <c r="O3335" s="3">
        <v>4.2000000000000003E-2</v>
      </c>
      <c r="P3335" s="3">
        <v>0.20699999999999999</v>
      </c>
      <c r="Q3335" s="3">
        <v>0.995</v>
      </c>
      <c r="R3335" s="3">
        <v>0.83599999999999997</v>
      </c>
      <c r="S3335" s="3">
        <v>0.60899999999999999</v>
      </c>
      <c r="T3335" s="3" t="s">
        <v>14199</v>
      </c>
      <c r="U3335" s="3"/>
      <c r="V3335" s="3"/>
      <c r="W3335" s="3"/>
      <c r="X3335" s="3"/>
      <c r="Y3335" s="3"/>
      <c r="Z3335" s="3"/>
      <c r="AA3335" s="3"/>
      <c r="AB3335" s="3"/>
      <c r="AC3335" s="3"/>
      <c r="AD3335" s="7">
        <f t="shared" si="416"/>
        <v>0</v>
      </c>
      <c r="AE3335" s="3" t="str">
        <f t="shared" si="423"/>
        <v/>
      </c>
      <c r="AF3335" s="7">
        <f t="shared" si="417"/>
        <v>0</v>
      </c>
      <c r="AG3335" s="3" t="str">
        <f t="shared" si="418"/>
        <v/>
      </c>
      <c r="AH3335" s="7">
        <f t="shared" si="419"/>
        <v>0</v>
      </c>
      <c r="AI3335" s="3" t="str">
        <f t="shared" si="420"/>
        <v/>
      </c>
      <c r="AJ3335" s="7">
        <f t="shared" si="421"/>
        <v>0</v>
      </c>
      <c r="AK3335" s="3" t="str">
        <f t="shared" si="422"/>
        <v/>
      </c>
    </row>
    <row r="3336" spans="1:37" ht="20" x14ac:dyDescent="0.2">
      <c r="A3336" s="3" t="s">
        <v>3340</v>
      </c>
      <c r="B3336" s="3" t="s">
        <v>19806</v>
      </c>
      <c r="C3336" s="3" t="s">
        <v>19807</v>
      </c>
      <c r="D3336" s="3">
        <v>4.3752218297237198</v>
      </c>
      <c r="E3336" s="3">
        <v>0.10318515821514999</v>
      </c>
      <c r="F3336" s="6">
        <v>1.67962480113863E-8</v>
      </c>
      <c r="G3336" s="6">
        <v>1.06096763795205E-7</v>
      </c>
      <c r="H3336" s="3">
        <v>0.106</v>
      </c>
      <c r="I3336" s="3">
        <v>0.23899999999999999</v>
      </c>
      <c r="J3336" s="3">
        <v>0</v>
      </c>
      <c r="K3336" s="3">
        <v>2.419</v>
      </c>
      <c r="L3336" s="3">
        <v>1.99</v>
      </c>
      <c r="M3336" s="3">
        <v>3.6720000000000002</v>
      </c>
      <c r="N3336" s="3">
        <v>0.34799999999999998</v>
      </c>
      <c r="O3336" s="3">
        <v>0</v>
      </c>
      <c r="P3336" s="3">
        <v>0</v>
      </c>
      <c r="Q3336" s="3">
        <v>0.51900000000000002</v>
      </c>
      <c r="R3336" s="3">
        <v>0.38800000000000001</v>
      </c>
      <c r="S3336" s="3">
        <v>0.88</v>
      </c>
      <c r="T3336" s="3" t="s">
        <v>3340</v>
      </c>
      <c r="U3336" s="3" t="s">
        <v>14200</v>
      </c>
      <c r="V3336" s="3">
        <v>191</v>
      </c>
      <c r="W3336" s="3" t="s">
        <v>14201</v>
      </c>
      <c r="X3336" s="3" t="s">
        <v>14202</v>
      </c>
      <c r="Y3336" s="6">
        <v>2.9000000000000002E-135</v>
      </c>
      <c r="Z3336" s="3">
        <v>99.470899470000006</v>
      </c>
      <c r="AA3336" s="3">
        <v>389.423</v>
      </c>
      <c r="AB3336" s="3">
        <v>189</v>
      </c>
      <c r="AC3336" s="3">
        <v>188</v>
      </c>
      <c r="AD3336" s="7">
        <f t="shared" si="416"/>
        <v>1</v>
      </c>
      <c r="AE3336" s="3">
        <f t="shared" si="423"/>
        <v>99.470899470000006</v>
      </c>
      <c r="AF3336" s="7">
        <f t="shared" si="417"/>
        <v>0</v>
      </c>
      <c r="AG3336" s="3" t="str">
        <f t="shared" si="418"/>
        <v/>
      </c>
      <c r="AH3336" s="7">
        <f t="shared" si="419"/>
        <v>0</v>
      </c>
      <c r="AI3336" s="3" t="str">
        <f t="shared" si="420"/>
        <v/>
      </c>
      <c r="AJ3336" s="7">
        <f t="shared" si="421"/>
        <v>0</v>
      </c>
      <c r="AK3336" s="3" t="str">
        <f t="shared" si="422"/>
        <v/>
      </c>
    </row>
    <row r="3337" spans="1:37" ht="20" x14ac:dyDescent="0.2">
      <c r="A3337" s="3" t="s">
        <v>3341</v>
      </c>
      <c r="B3337" s="3" t="s">
        <v>19806</v>
      </c>
      <c r="C3337" s="3" t="s">
        <v>19807</v>
      </c>
      <c r="D3337" s="3">
        <v>4.3750738415346904</v>
      </c>
      <c r="E3337" s="3">
        <v>9.5802006823065E-2</v>
      </c>
      <c r="F3337" s="6">
        <v>8.97323388388726E-9</v>
      </c>
      <c r="G3337" s="6">
        <v>5.8762446587268599E-8</v>
      </c>
      <c r="H3337" s="3">
        <v>0.318</v>
      </c>
      <c r="I3337" s="3">
        <v>0</v>
      </c>
      <c r="J3337" s="3">
        <v>0.157</v>
      </c>
      <c r="K3337" s="3">
        <v>4.2939999999999996</v>
      </c>
      <c r="L3337" s="3">
        <v>2.758</v>
      </c>
      <c r="M3337" s="3">
        <v>4.8360000000000003</v>
      </c>
      <c r="N3337" s="3">
        <v>0.52200000000000002</v>
      </c>
      <c r="O3337" s="3">
        <v>0.32100000000000001</v>
      </c>
      <c r="P3337" s="3">
        <v>0.14899999999999999</v>
      </c>
      <c r="Q3337" s="3">
        <v>2.8650000000000002</v>
      </c>
      <c r="R3337" s="3">
        <v>2.681</v>
      </c>
      <c r="S3337" s="3">
        <v>3.7410000000000001</v>
      </c>
      <c r="T3337" s="3" t="s">
        <v>3341</v>
      </c>
      <c r="U3337" s="3" t="s">
        <v>14203</v>
      </c>
      <c r="V3337" s="3">
        <v>261</v>
      </c>
      <c r="W3337" s="3" t="s">
        <v>14204</v>
      </c>
      <c r="X3337" s="3" t="s">
        <v>14205</v>
      </c>
      <c r="Y3337" s="6">
        <v>7.1400000000000001E-174</v>
      </c>
      <c r="Z3337" s="3">
        <v>100</v>
      </c>
      <c r="AA3337" s="3">
        <v>525.01300000000003</v>
      </c>
      <c r="AB3337" s="3">
        <v>261</v>
      </c>
      <c r="AC3337" s="3">
        <v>261</v>
      </c>
      <c r="AD3337" s="7">
        <f t="shared" si="416"/>
        <v>1</v>
      </c>
      <c r="AE3337" s="3">
        <f t="shared" si="423"/>
        <v>100</v>
      </c>
      <c r="AF3337" s="7">
        <f t="shared" si="417"/>
        <v>0</v>
      </c>
      <c r="AG3337" s="3" t="str">
        <f t="shared" si="418"/>
        <v/>
      </c>
      <c r="AH3337" s="7">
        <f t="shared" si="419"/>
        <v>0</v>
      </c>
      <c r="AI3337" s="3" t="str">
        <f t="shared" si="420"/>
        <v/>
      </c>
      <c r="AJ3337" s="7">
        <f t="shared" si="421"/>
        <v>0</v>
      </c>
      <c r="AK3337" s="3" t="str">
        <f t="shared" si="422"/>
        <v/>
      </c>
    </row>
    <row r="3338" spans="1:37" ht="20" x14ac:dyDescent="0.2">
      <c r="A3338" s="3" t="s">
        <v>3342</v>
      </c>
      <c r="B3338" s="3" t="s">
        <v>19806</v>
      </c>
      <c r="C3338" s="3" t="s">
        <v>19807</v>
      </c>
      <c r="D3338" s="3">
        <v>4.3737811964804703</v>
      </c>
      <c r="E3338" s="3">
        <v>0.42807487611137202</v>
      </c>
      <c r="F3338" s="6">
        <v>2.8302058609005602E-7</v>
      </c>
      <c r="G3338" s="6">
        <v>1.52415306621728E-6</v>
      </c>
      <c r="H3338" s="3">
        <v>0</v>
      </c>
      <c r="I3338" s="3">
        <v>0.16300000000000001</v>
      </c>
      <c r="J3338" s="3">
        <v>0.13900000000000001</v>
      </c>
      <c r="K3338" s="3">
        <v>2.14</v>
      </c>
      <c r="L3338" s="3">
        <v>0.81</v>
      </c>
      <c r="M3338" s="3">
        <v>3.9279999999999999</v>
      </c>
      <c r="N3338" s="3">
        <v>0.155</v>
      </c>
      <c r="O3338" s="3">
        <v>0</v>
      </c>
      <c r="P3338" s="3">
        <v>6.6000000000000003E-2</v>
      </c>
      <c r="Q3338" s="3">
        <v>0.17299999999999999</v>
      </c>
      <c r="R3338" s="3">
        <v>0.33600000000000002</v>
      </c>
      <c r="S3338" s="3">
        <v>0.41499999999999998</v>
      </c>
      <c r="T3338" s="3" t="s">
        <v>3342</v>
      </c>
      <c r="U3338" s="3" t="s">
        <v>14206</v>
      </c>
      <c r="V3338" s="3">
        <v>322</v>
      </c>
      <c r="W3338" s="3" t="s">
        <v>14207</v>
      </c>
      <c r="X3338" s="3" t="s">
        <v>14208</v>
      </c>
      <c r="Y3338" s="3">
        <v>0</v>
      </c>
      <c r="Z3338" s="3">
        <v>92.333333330000002</v>
      </c>
      <c r="AA3338" s="3">
        <v>534.64300000000003</v>
      </c>
      <c r="AB3338" s="3">
        <v>300</v>
      </c>
      <c r="AC3338" s="3">
        <v>277</v>
      </c>
      <c r="AD3338" s="7">
        <f t="shared" si="416"/>
        <v>0</v>
      </c>
      <c r="AE3338" s="3" t="str">
        <f t="shared" si="423"/>
        <v/>
      </c>
      <c r="AF3338" s="7">
        <f t="shared" si="417"/>
        <v>0</v>
      </c>
      <c r="AG3338" s="3" t="str">
        <f t="shared" si="418"/>
        <v/>
      </c>
      <c r="AH3338" s="7">
        <f t="shared" si="419"/>
        <v>0</v>
      </c>
      <c r="AI3338" s="3" t="str">
        <f t="shared" si="420"/>
        <v/>
      </c>
      <c r="AJ3338" s="7">
        <f t="shared" si="421"/>
        <v>0</v>
      </c>
      <c r="AK3338" s="3" t="str">
        <f t="shared" si="422"/>
        <v/>
      </c>
    </row>
    <row r="3339" spans="1:37" ht="20" x14ac:dyDescent="0.2">
      <c r="A3339" s="3" t="s">
        <v>3343</v>
      </c>
      <c r="B3339" s="3" t="s">
        <v>19806</v>
      </c>
      <c r="C3339" s="3" t="s">
        <v>19807</v>
      </c>
      <c r="D3339" s="3">
        <v>4.3735660017322804</v>
      </c>
      <c r="E3339" s="3">
        <v>1.95381756199754</v>
      </c>
      <c r="F3339" s="6">
        <v>1.24415332157161E-17</v>
      </c>
      <c r="G3339" s="6">
        <v>3.3757067480399701E-16</v>
      </c>
      <c r="H3339" s="3">
        <v>0.154</v>
      </c>
      <c r="I3339" s="3">
        <v>0.34799999999999998</v>
      </c>
      <c r="J3339" s="3">
        <v>3.6999999999999998E-2</v>
      </c>
      <c r="K3339" s="3">
        <v>4.32</v>
      </c>
      <c r="L3339" s="3">
        <v>2.9</v>
      </c>
      <c r="M3339" s="3">
        <v>4.5170000000000003</v>
      </c>
      <c r="N3339" s="3">
        <v>0.42499999999999999</v>
      </c>
      <c r="O3339" s="3">
        <v>7.5999999999999998E-2</v>
      </c>
      <c r="P3339" s="3">
        <v>0.40600000000000003</v>
      </c>
      <c r="Q3339" s="3">
        <v>1.272</v>
      </c>
      <c r="R3339" s="3">
        <v>1.8879999999999999</v>
      </c>
      <c r="S3339" s="3">
        <v>1.5660000000000001</v>
      </c>
      <c r="T3339" s="3" t="s">
        <v>3343</v>
      </c>
      <c r="U3339" s="3" t="s">
        <v>6721</v>
      </c>
      <c r="V3339" s="3">
        <v>318</v>
      </c>
      <c r="W3339" s="3" t="s">
        <v>14209</v>
      </c>
      <c r="X3339" s="3" t="s">
        <v>14210</v>
      </c>
      <c r="Y3339" s="3">
        <v>0</v>
      </c>
      <c r="Z3339" s="3">
        <v>99.641577060000003</v>
      </c>
      <c r="AA3339" s="3">
        <v>585.10400000000004</v>
      </c>
      <c r="AB3339" s="3">
        <v>279</v>
      </c>
      <c r="AC3339" s="3">
        <v>278</v>
      </c>
      <c r="AD3339" s="7">
        <f t="shared" si="416"/>
        <v>1</v>
      </c>
      <c r="AE3339" s="3">
        <f t="shared" si="423"/>
        <v>99.641577060000003</v>
      </c>
      <c r="AF3339" s="7">
        <f t="shared" si="417"/>
        <v>0</v>
      </c>
      <c r="AG3339" s="3" t="str">
        <f t="shared" si="418"/>
        <v/>
      </c>
      <c r="AH3339" s="7">
        <f t="shared" si="419"/>
        <v>0</v>
      </c>
      <c r="AI3339" s="3" t="str">
        <f t="shared" si="420"/>
        <v/>
      </c>
      <c r="AJ3339" s="7">
        <f t="shared" si="421"/>
        <v>0</v>
      </c>
      <c r="AK3339" s="3" t="str">
        <f t="shared" si="422"/>
        <v/>
      </c>
    </row>
    <row r="3340" spans="1:37" ht="20" x14ac:dyDescent="0.2">
      <c r="A3340" s="3" t="s">
        <v>3344</v>
      </c>
      <c r="B3340" s="3" t="s">
        <v>19806</v>
      </c>
      <c r="C3340" s="3" t="s">
        <v>19807</v>
      </c>
      <c r="D3340" s="3">
        <v>4.37350639453767</v>
      </c>
      <c r="E3340" s="3">
        <v>1.83356602439364</v>
      </c>
      <c r="F3340" s="6">
        <v>1.7415029775437899E-12</v>
      </c>
      <c r="G3340" s="6">
        <v>2.0026627566422699E-11</v>
      </c>
      <c r="H3340" s="3">
        <v>0.27</v>
      </c>
      <c r="I3340" s="3">
        <v>0.44500000000000001</v>
      </c>
      <c r="J3340" s="3">
        <v>0.13</v>
      </c>
      <c r="K3340" s="3">
        <v>4.28</v>
      </c>
      <c r="L3340" s="3">
        <v>3.5539999999999998</v>
      </c>
      <c r="M3340" s="3">
        <v>10.478999999999999</v>
      </c>
      <c r="N3340" s="3">
        <v>0.57999999999999996</v>
      </c>
      <c r="O3340" s="3">
        <v>0.53100000000000003</v>
      </c>
      <c r="P3340" s="3">
        <v>0.38100000000000001</v>
      </c>
      <c r="Q3340" s="3">
        <v>2.0859999999999999</v>
      </c>
      <c r="R3340" s="3">
        <v>2.0870000000000002</v>
      </c>
      <c r="S3340" s="3">
        <v>1.413</v>
      </c>
      <c r="T3340" s="3" t="s">
        <v>14211</v>
      </c>
      <c r="U3340" s="3"/>
      <c r="V3340" s="3"/>
      <c r="W3340" s="3"/>
      <c r="X3340" s="3"/>
      <c r="Y3340" s="3"/>
      <c r="Z3340" s="3"/>
      <c r="AA3340" s="3"/>
      <c r="AB3340" s="3"/>
      <c r="AC3340" s="3"/>
      <c r="AD3340" s="7">
        <f t="shared" si="416"/>
        <v>0</v>
      </c>
      <c r="AE3340" s="3" t="str">
        <f t="shared" si="423"/>
        <v/>
      </c>
      <c r="AF3340" s="7">
        <f t="shared" si="417"/>
        <v>0</v>
      </c>
      <c r="AG3340" s="3" t="str">
        <f t="shared" si="418"/>
        <v/>
      </c>
      <c r="AH3340" s="7">
        <f t="shared" si="419"/>
        <v>0</v>
      </c>
      <c r="AI3340" s="3" t="str">
        <f t="shared" si="420"/>
        <v/>
      </c>
      <c r="AJ3340" s="7">
        <f t="shared" si="421"/>
        <v>0</v>
      </c>
      <c r="AK3340" s="3" t="str">
        <f t="shared" si="422"/>
        <v/>
      </c>
    </row>
    <row r="3341" spans="1:37" ht="20" x14ac:dyDescent="0.2">
      <c r="A3341" s="3" t="s">
        <v>3345</v>
      </c>
      <c r="B3341" s="3" t="s">
        <v>19806</v>
      </c>
      <c r="C3341" s="3" t="s">
        <v>19807</v>
      </c>
      <c r="D3341" s="3">
        <v>4.3728411670205496</v>
      </c>
      <c r="E3341" s="3">
        <v>1.1247947939773599</v>
      </c>
      <c r="F3341" s="6">
        <v>1.1622805869161299E-13</v>
      </c>
      <c r="G3341" s="6">
        <v>1.6178033345130699E-12</v>
      </c>
      <c r="H3341" s="3">
        <v>0.21199999999999999</v>
      </c>
      <c r="I3341" s="3">
        <v>0.152</v>
      </c>
      <c r="J3341" s="3">
        <v>0</v>
      </c>
      <c r="K3341" s="3">
        <v>1.994</v>
      </c>
      <c r="L3341" s="3">
        <v>1.6919999999999999</v>
      </c>
      <c r="M3341" s="3">
        <v>2.2519999999999998</v>
      </c>
      <c r="N3341" s="3">
        <v>0.155</v>
      </c>
      <c r="O3341" s="3">
        <v>6.7000000000000004E-2</v>
      </c>
      <c r="P3341" s="3">
        <v>3.3000000000000002E-2</v>
      </c>
      <c r="Q3341" s="3">
        <v>1.2470000000000001</v>
      </c>
      <c r="R3341" s="3">
        <v>1.302</v>
      </c>
      <c r="S3341" s="3">
        <v>1.0660000000000001</v>
      </c>
      <c r="T3341" s="3" t="s">
        <v>3345</v>
      </c>
      <c r="U3341" s="3" t="s">
        <v>14212</v>
      </c>
      <c r="V3341" s="3">
        <v>222</v>
      </c>
      <c r="W3341" s="3" t="s">
        <v>14213</v>
      </c>
      <c r="X3341" s="3" t="s">
        <v>14214</v>
      </c>
      <c r="Y3341" s="6">
        <v>6.0399999999999997E-152</v>
      </c>
      <c r="Z3341" s="3">
        <v>99.519230769999993</v>
      </c>
      <c r="AA3341" s="3">
        <v>434.10599999999999</v>
      </c>
      <c r="AB3341" s="3">
        <v>208</v>
      </c>
      <c r="AC3341" s="3">
        <v>207</v>
      </c>
      <c r="AD3341" s="7">
        <f t="shared" si="416"/>
        <v>1</v>
      </c>
      <c r="AE3341" s="3">
        <f t="shared" si="423"/>
        <v>99.519230769999993</v>
      </c>
      <c r="AF3341" s="7">
        <f t="shared" si="417"/>
        <v>0</v>
      </c>
      <c r="AG3341" s="3" t="str">
        <f t="shared" si="418"/>
        <v/>
      </c>
      <c r="AH3341" s="7">
        <f t="shared" si="419"/>
        <v>0</v>
      </c>
      <c r="AI3341" s="3" t="str">
        <f t="shared" si="420"/>
        <v/>
      </c>
      <c r="AJ3341" s="7">
        <f t="shared" si="421"/>
        <v>0</v>
      </c>
      <c r="AK3341" s="3" t="str">
        <f t="shared" si="422"/>
        <v/>
      </c>
    </row>
    <row r="3342" spans="1:37" ht="20" x14ac:dyDescent="0.2">
      <c r="A3342" s="3" t="s">
        <v>3346</v>
      </c>
      <c r="B3342" s="3" t="s">
        <v>19806</v>
      </c>
      <c r="C3342" s="3" t="s">
        <v>19807</v>
      </c>
      <c r="D3342" s="3">
        <v>4.3725998874781302</v>
      </c>
      <c r="E3342" s="3">
        <v>1.42253648991078</v>
      </c>
      <c r="F3342" s="6">
        <v>9.6571341858859098E-11</v>
      </c>
      <c r="G3342" s="6">
        <v>8.4874242440046896E-10</v>
      </c>
      <c r="H3342" s="3">
        <v>0.35599999999999998</v>
      </c>
      <c r="I3342" s="3">
        <v>6.5000000000000002E-2</v>
      </c>
      <c r="J3342" s="3">
        <v>0.12</v>
      </c>
      <c r="K3342" s="3">
        <v>2.8450000000000002</v>
      </c>
      <c r="L3342" s="3">
        <v>2.3740000000000001</v>
      </c>
      <c r="M3342" s="3">
        <v>7.101</v>
      </c>
      <c r="N3342" s="3">
        <v>0.32900000000000001</v>
      </c>
      <c r="O3342" s="3">
        <v>0.11799999999999999</v>
      </c>
      <c r="P3342" s="3">
        <v>5.8000000000000003E-2</v>
      </c>
      <c r="Q3342" s="3">
        <v>1.0129999999999999</v>
      </c>
      <c r="R3342" s="3">
        <v>1.1639999999999999</v>
      </c>
      <c r="S3342" s="3">
        <v>1.1339999999999999</v>
      </c>
      <c r="T3342" s="3" t="s">
        <v>3346</v>
      </c>
      <c r="U3342" s="3" t="s">
        <v>14215</v>
      </c>
      <c r="V3342" s="3">
        <v>126</v>
      </c>
      <c r="W3342" s="3" t="s">
        <v>14216</v>
      </c>
      <c r="X3342" s="3" t="s">
        <v>14217</v>
      </c>
      <c r="Y3342" s="6">
        <v>4.45E-88</v>
      </c>
      <c r="Z3342" s="3">
        <v>100</v>
      </c>
      <c r="AA3342" s="3">
        <v>264.61799999999999</v>
      </c>
      <c r="AB3342" s="3">
        <v>126</v>
      </c>
      <c r="AC3342" s="3">
        <v>126</v>
      </c>
      <c r="AD3342" s="7">
        <f t="shared" si="416"/>
        <v>1</v>
      </c>
      <c r="AE3342" s="3">
        <f t="shared" si="423"/>
        <v>100</v>
      </c>
      <c r="AF3342" s="7">
        <f t="shared" si="417"/>
        <v>0</v>
      </c>
      <c r="AG3342" s="3" t="str">
        <f t="shared" si="418"/>
        <v/>
      </c>
      <c r="AH3342" s="7">
        <f t="shared" si="419"/>
        <v>0</v>
      </c>
      <c r="AI3342" s="3" t="str">
        <f t="shared" si="420"/>
        <v/>
      </c>
      <c r="AJ3342" s="7">
        <f t="shared" si="421"/>
        <v>0</v>
      </c>
      <c r="AK3342" s="3" t="str">
        <f t="shared" si="422"/>
        <v/>
      </c>
    </row>
    <row r="3343" spans="1:37" ht="20" x14ac:dyDescent="0.2">
      <c r="A3343" s="3" t="s">
        <v>3347</v>
      </c>
      <c r="B3343" s="3" t="s">
        <v>19806</v>
      </c>
      <c r="C3343" s="3" t="s">
        <v>19807</v>
      </c>
      <c r="D3343" s="3">
        <v>4.3723120770753798</v>
      </c>
      <c r="E3343" s="3">
        <v>0.42725912721647802</v>
      </c>
      <c r="F3343" s="6">
        <v>1.7132609826925201E-11</v>
      </c>
      <c r="G3343" s="6">
        <v>1.6964064996484999E-10</v>
      </c>
      <c r="H3343" s="3">
        <v>0.13500000000000001</v>
      </c>
      <c r="I3343" s="3">
        <v>5.3999999999999999E-2</v>
      </c>
      <c r="J3343" s="3">
        <v>0</v>
      </c>
      <c r="K3343" s="3">
        <v>1.4490000000000001</v>
      </c>
      <c r="L3343" s="3">
        <v>1.478</v>
      </c>
      <c r="M3343" s="3">
        <v>1.331</v>
      </c>
      <c r="N3343" s="3">
        <v>4.8000000000000001E-2</v>
      </c>
      <c r="O3343" s="3">
        <v>8.4000000000000005E-2</v>
      </c>
      <c r="P3343" s="3">
        <v>0.124</v>
      </c>
      <c r="Q3343" s="3">
        <v>0.52800000000000002</v>
      </c>
      <c r="R3343" s="3">
        <v>0.48299999999999998</v>
      </c>
      <c r="S3343" s="3">
        <v>0.51600000000000001</v>
      </c>
      <c r="T3343" s="3" t="s">
        <v>3347</v>
      </c>
      <c r="U3343" s="3" t="s">
        <v>12483</v>
      </c>
      <c r="V3343" s="3">
        <v>411</v>
      </c>
      <c r="W3343" s="3" t="s">
        <v>14218</v>
      </c>
      <c r="X3343" s="3" t="s">
        <v>14219</v>
      </c>
      <c r="Y3343" s="3">
        <v>0</v>
      </c>
      <c r="Z3343" s="3">
        <v>99.513382000000007</v>
      </c>
      <c r="AA3343" s="3">
        <v>792.72699999999998</v>
      </c>
      <c r="AB3343" s="3">
        <v>411</v>
      </c>
      <c r="AC3343" s="3">
        <v>409</v>
      </c>
      <c r="AD3343" s="7">
        <f t="shared" si="416"/>
        <v>1</v>
      </c>
      <c r="AE3343" s="3">
        <f t="shared" si="423"/>
        <v>99.513382000000007</v>
      </c>
      <c r="AF3343" s="7">
        <f t="shared" si="417"/>
        <v>0</v>
      </c>
      <c r="AG3343" s="3" t="str">
        <f t="shared" si="418"/>
        <v/>
      </c>
      <c r="AH3343" s="7">
        <f t="shared" si="419"/>
        <v>0</v>
      </c>
      <c r="AI3343" s="3" t="str">
        <f t="shared" si="420"/>
        <v/>
      </c>
      <c r="AJ3343" s="7">
        <f t="shared" si="421"/>
        <v>0</v>
      </c>
      <c r="AK3343" s="3" t="str">
        <f t="shared" si="422"/>
        <v/>
      </c>
    </row>
    <row r="3344" spans="1:37" ht="20" x14ac:dyDescent="0.2">
      <c r="A3344" s="3" t="s">
        <v>3348</v>
      </c>
      <c r="B3344" s="3" t="s">
        <v>19806</v>
      </c>
      <c r="C3344" s="3" t="s">
        <v>19807</v>
      </c>
      <c r="D3344" s="3">
        <v>4.3722776727522001</v>
      </c>
      <c r="E3344" s="3">
        <v>2.05421058273462</v>
      </c>
      <c r="F3344" s="6">
        <v>7.0559187650702405E-16</v>
      </c>
      <c r="G3344" s="6">
        <v>1.4212969258807601E-14</v>
      </c>
      <c r="H3344" s="3">
        <v>0.63600000000000001</v>
      </c>
      <c r="I3344" s="3">
        <v>1.1619999999999999</v>
      </c>
      <c r="J3344" s="3">
        <v>0</v>
      </c>
      <c r="K3344" s="3">
        <v>10.116</v>
      </c>
      <c r="L3344" s="3">
        <v>8.06</v>
      </c>
      <c r="M3344" s="3">
        <v>12.705</v>
      </c>
      <c r="N3344" s="3">
        <v>0.68700000000000006</v>
      </c>
      <c r="O3344" s="3">
        <v>0.81799999999999995</v>
      </c>
      <c r="P3344" s="3">
        <v>0.41399999999999998</v>
      </c>
      <c r="Q3344" s="3">
        <v>4.2240000000000002</v>
      </c>
      <c r="R3344" s="3">
        <v>2.88</v>
      </c>
      <c r="S3344" s="3">
        <v>2.4289999999999998</v>
      </c>
      <c r="T3344" s="3" t="s">
        <v>3348</v>
      </c>
      <c r="U3344" s="3" t="s">
        <v>14220</v>
      </c>
      <c r="V3344" s="3">
        <v>611</v>
      </c>
      <c r="W3344" s="3" t="s">
        <v>14221</v>
      </c>
      <c r="X3344" s="3" t="s">
        <v>14222</v>
      </c>
      <c r="Y3344" s="3">
        <v>0</v>
      </c>
      <c r="Z3344" s="3">
        <v>99.836333879999998</v>
      </c>
      <c r="AA3344" s="3">
        <v>1261.51</v>
      </c>
      <c r="AB3344" s="3">
        <v>611</v>
      </c>
      <c r="AC3344" s="3">
        <v>610</v>
      </c>
      <c r="AD3344" s="7">
        <f t="shared" si="416"/>
        <v>1</v>
      </c>
      <c r="AE3344" s="3">
        <f t="shared" si="423"/>
        <v>99.836333879999998</v>
      </c>
      <c r="AF3344" s="7">
        <f t="shared" si="417"/>
        <v>0</v>
      </c>
      <c r="AG3344" s="3" t="str">
        <f t="shared" si="418"/>
        <v/>
      </c>
      <c r="AH3344" s="7">
        <f t="shared" si="419"/>
        <v>0</v>
      </c>
      <c r="AI3344" s="3" t="str">
        <f t="shared" si="420"/>
        <v/>
      </c>
      <c r="AJ3344" s="7">
        <f t="shared" si="421"/>
        <v>0</v>
      </c>
      <c r="AK3344" s="3" t="str">
        <f t="shared" si="422"/>
        <v/>
      </c>
    </row>
    <row r="3345" spans="1:37" ht="20" x14ac:dyDescent="0.2">
      <c r="A3345" s="3" t="s">
        <v>3349</v>
      </c>
      <c r="B3345" s="3" t="s">
        <v>19806</v>
      </c>
      <c r="C3345" s="3" t="s">
        <v>19807</v>
      </c>
      <c r="D3345" s="3">
        <v>4.3713322220531401</v>
      </c>
      <c r="E3345" s="3">
        <v>0.114599918277344</v>
      </c>
      <c r="F3345" s="6">
        <v>6.2158166052880995E-8</v>
      </c>
      <c r="G3345" s="6">
        <v>3.6370636801893899E-7</v>
      </c>
      <c r="H3345" s="3">
        <v>0.13500000000000001</v>
      </c>
      <c r="I3345" s="3">
        <v>0.14099999999999999</v>
      </c>
      <c r="J3345" s="3">
        <v>0.13900000000000001</v>
      </c>
      <c r="K3345" s="3">
        <v>5.0510000000000002</v>
      </c>
      <c r="L3345" s="3">
        <v>2.573</v>
      </c>
      <c r="M3345" s="3">
        <v>1.7270000000000001</v>
      </c>
      <c r="N3345" s="3">
        <v>0.27100000000000002</v>
      </c>
      <c r="O3345" s="3">
        <v>0.127</v>
      </c>
      <c r="P3345" s="3">
        <v>0.36499999999999999</v>
      </c>
      <c r="Q3345" s="3">
        <v>0.89200000000000002</v>
      </c>
      <c r="R3345" s="3">
        <v>1.4139999999999999</v>
      </c>
      <c r="S3345" s="3">
        <v>0.63500000000000001</v>
      </c>
      <c r="T3345" s="3" t="s">
        <v>3349</v>
      </c>
      <c r="U3345" s="3" t="s">
        <v>12892</v>
      </c>
      <c r="V3345" s="3">
        <v>179</v>
      </c>
      <c r="W3345" s="3" t="s">
        <v>14223</v>
      </c>
      <c r="X3345" s="3" t="s">
        <v>14224</v>
      </c>
      <c r="Y3345" s="6">
        <v>1.28E-43</v>
      </c>
      <c r="Z3345" s="3">
        <v>72.988505750000002</v>
      </c>
      <c r="AA3345" s="3">
        <v>162.92500000000001</v>
      </c>
      <c r="AB3345" s="3">
        <v>174</v>
      </c>
      <c r="AC3345" s="3">
        <v>127</v>
      </c>
      <c r="AD3345" s="7">
        <f t="shared" si="416"/>
        <v>0</v>
      </c>
      <c r="AE3345" s="3" t="str">
        <f t="shared" si="423"/>
        <v/>
      </c>
      <c r="AF3345" s="7">
        <f t="shared" si="417"/>
        <v>0</v>
      </c>
      <c r="AG3345" s="3" t="str">
        <f t="shared" si="418"/>
        <v/>
      </c>
      <c r="AH3345" s="7">
        <f t="shared" si="419"/>
        <v>0</v>
      </c>
      <c r="AI3345" s="3" t="str">
        <f t="shared" si="420"/>
        <v/>
      </c>
      <c r="AJ3345" s="7">
        <f t="shared" si="421"/>
        <v>0</v>
      </c>
      <c r="AK3345" s="3" t="str">
        <f t="shared" si="422"/>
        <v/>
      </c>
    </row>
    <row r="3346" spans="1:37" ht="20" x14ac:dyDescent="0.2">
      <c r="A3346" s="3" t="s">
        <v>3350</v>
      </c>
      <c r="B3346" s="3" t="s">
        <v>19806</v>
      </c>
      <c r="C3346" s="3" t="s">
        <v>19807</v>
      </c>
      <c r="D3346" s="3">
        <v>4.3701354872139797</v>
      </c>
      <c r="E3346" s="3">
        <v>1.11511869842592</v>
      </c>
      <c r="F3346" s="6">
        <v>6.1878615655820802E-10</v>
      </c>
      <c r="G3346" s="6">
        <v>4.8251397127475498E-9</v>
      </c>
      <c r="H3346" s="3">
        <v>0.16400000000000001</v>
      </c>
      <c r="I3346" s="3">
        <v>0.25</v>
      </c>
      <c r="J3346" s="3">
        <v>0</v>
      </c>
      <c r="K3346" s="3">
        <v>1.9670000000000001</v>
      </c>
      <c r="L3346" s="3">
        <v>1.962</v>
      </c>
      <c r="M3346" s="3">
        <v>4.99</v>
      </c>
      <c r="N3346" s="3">
        <v>0.11600000000000001</v>
      </c>
      <c r="O3346" s="3">
        <v>0</v>
      </c>
      <c r="P3346" s="3">
        <v>0.25700000000000001</v>
      </c>
      <c r="Q3346" s="3">
        <v>0.39800000000000002</v>
      </c>
      <c r="R3346" s="3">
        <v>0.72399999999999998</v>
      </c>
      <c r="S3346" s="3">
        <v>0.77</v>
      </c>
      <c r="T3346" s="3" t="s">
        <v>3350</v>
      </c>
      <c r="U3346" s="3" t="s">
        <v>14225</v>
      </c>
      <c r="V3346" s="3">
        <v>335</v>
      </c>
      <c r="W3346" s="3" t="s">
        <v>14226</v>
      </c>
      <c r="X3346" s="3" t="s">
        <v>14227</v>
      </c>
      <c r="Y3346" s="3">
        <v>0</v>
      </c>
      <c r="Z3346" s="3">
        <v>100</v>
      </c>
      <c r="AA3346" s="3">
        <v>704.90099999999995</v>
      </c>
      <c r="AB3346" s="3">
        <v>335</v>
      </c>
      <c r="AC3346" s="3">
        <v>335</v>
      </c>
      <c r="AD3346" s="7">
        <f t="shared" si="416"/>
        <v>1</v>
      </c>
      <c r="AE3346" s="3">
        <f t="shared" si="423"/>
        <v>100</v>
      </c>
      <c r="AF3346" s="7">
        <f t="shared" si="417"/>
        <v>0</v>
      </c>
      <c r="AG3346" s="3" t="str">
        <f t="shared" si="418"/>
        <v/>
      </c>
      <c r="AH3346" s="7">
        <f t="shared" si="419"/>
        <v>0</v>
      </c>
      <c r="AI3346" s="3" t="str">
        <f t="shared" si="420"/>
        <v/>
      </c>
      <c r="AJ3346" s="7">
        <f t="shared" si="421"/>
        <v>0</v>
      </c>
      <c r="AK3346" s="3" t="str">
        <f t="shared" si="422"/>
        <v/>
      </c>
    </row>
    <row r="3347" spans="1:37" ht="20" x14ac:dyDescent="0.2">
      <c r="A3347" s="3" t="s">
        <v>3351</v>
      </c>
      <c r="B3347" s="3" t="s">
        <v>19806</v>
      </c>
      <c r="C3347" s="3" t="s">
        <v>19807</v>
      </c>
      <c r="D3347" s="3">
        <v>4.3698304699226496</v>
      </c>
      <c r="E3347" s="3">
        <v>0.70100064764855596</v>
      </c>
      <c r="F3347" s="6">
        <v>3.3320144288151599E-12</v>
      </c>
      <c r="G3347" s="6">
        <v>3.6631739017871602E-11</v>
      </c>
      <c r="H3347" s="3">
        <v>7.6999999999999999E-2</v>
      </c>
      <c r="I3347" s="3">
        <v>0.13</v>
      </c>
      <c r="J3347" s="3">
        <v>0</v>
      </c>
      <c r="K3347" s="3">
        <v>1.6879999999999999</v>
      </c>
      <c r="L3347" s="3">
        <v>1.3220000000000001</v>
      </c>
      <c r="M3347" s="3">
        <v>1.6759999999999999</v>
      </c>
      <c r="N3347" s="3">
        <v>0</v>
      </c>
      <c r="O3347" s="3">
        <v>0</v>
      </c>
      <c r="P3347" s="3">
        <v>7.4999999999999997E-2</v>
      </c>
      <c r="Q3347" s="3">
        <v>0.71</v>
      </c>
      <c r="R3347" s="3">
        <v>0.33600000000000002</v>
      </c>
      <c r="S3347" s="3">
        <v>0.55900000000000005</v>
      </c>
      <c r="T3347" s="3" t="s">
        <v>3351</v>
      </c>
      <c r="U3347" s="3" t="s">
        <v>14228</v>
      </c>
      <c r="V3347" s="3">
        <v>162</v>
      </c>
      <c r="W3347" s="3" t="s">
        <v>14229</v>
      </c>
      <c r="X3347" s="3" t="s">
        <v>14230</v>
      </c>
      <c r="Y3347" s="6">
        <v>5.1099999999999999E-86</v>
      </c>
      <c r="Z3347" s="3">
        <v>100</v>
      </c>
      <c r="AA3347" s="3">
        <v>261.15100000000001</v>
      </c>
      <c r="AB3347" s="3">
        <v>137</v>
      </c>
      <c r="AC3347" s="3">
        <v>137</v>
      </c>
      <c r="AD3347" s="7">
        <f t="shared" si="416"/>
        <v>1</v>
      </c>
      <c r="AE3347" s="3">
        <f t="shared" si="423"/>
        <v>100</v>
      </c>
      <c r="AF3347" s="7">
        <f t="shared" si="417"/>
        <v>0</v>
      </c>
      <c r="AG3347" s="3" t="str">
        <f t="shared" si="418"/>
        <v/>
      </c>
      <c r="AH3347" s="7">
        <f t="shared" si="419"/>
        <v>0</v>
      </c>
      <c r="AI3347" s="3" t="str">
        <f t="shared" si="420"/>
        <v/>
      </c>
      <c r="AJ3347" s="7">
        <f t="shared" si="421"/>
        <v>0</v>
      </c>
      <c r="AK3347" s="3" t="str">
        <f t="shared" si="422"/>
        <v/>
      </c>
    </row>
    <row r="3348" spans="1:37" ht="20" x14ac:dyDescent="0.2">
      <c r="A3348" s="3" t="s">
        <v>3352</v>
      </c>
      <c r="B3348" s="3" t="s">
        <v>19806</v>
      </c>
      <c r="C3348" s="3" t="s">
        <v>19807</v>
      </c>
      <c r="D3348" s="3">
        <v>4.3686843750087299</v>
      </c>
      <c r="E3348" s="3">
        <v>-0.33457759402878801</v>
      </c>
      <c r="F3348" s="6">
        <v>6.7408499682581205E-7</v>
      </c>
      <c r="G3348" s="6">
        <v>3.47432316177062E-6</v>
      </c>
      <c r="H3348" s="3">
        <v>8.6999999999999994E-2</v>
      </c>
      <c r="I3348" s="3">
        <v>0</v>
      </c>
      <c r="J3348" s="3">
        <v>8.3000000000000004E-2</v>
      </c>
      <c r="K3348" s="3">
        <v>1.5289999999999999</v>
      </c>
      <c r="L3348" s="3">
        <v>0.88100000000000001</v>
      </c>
      <c r="M3348" s="3">
        <v>2.0470000000000002</v>
      </c>
      <c r="N3348" s="3">
        <v>9.7000000000000003E-2</v>
      </c>
      <c r="O3348" s="3">
        <v>0</v>
      </c>
      <c r="P3348" s="3">
        <v>0</v>
      </c>
      <c r="Q3348" s="3">
        <v>0.20799999999999999</v>
      </c>
      <c r="R3348" s="3">
        <v>0.31</v>
      </c>
      <c r="S3348" s="3">
        <v>0.20300000000000001</v>
      </c>
      <c r="T3348" s="3" t="s">
        <v>3352</v>
      </c>
      <c r="U3348" s="3" t="s">
        <v>14231</v>
      </c>
      <c r="V3348" s="3">
        <v>301</v>
      </c>
      <c r="W3348" s="3" t="s">
        <v>14232</v>
      </c>
      <c r="X3348" s="3" t="s">
        <v>14233</v>
      </c>
      <c r="Y3348" s="3">
        <v>0</v>
      </c>
      <c r="Z3348" s="3">
        <v>100</v>
      </c>
      <c r="AA3348" s="3">
        <v>628.24599999999998</v>
      </c>
      <c r="AB3348" s="3">
        <v>301</v>
      </c>
      <c r="AC3348" s="3">
        <v>301</v>
      </c>
      <c r="AD3348" s="7">
        <f t="shared" si="416"/>
        <v>1</v>
      </c>
      <c r="AE3348" s="3">
        <f t="shared" si="423"/>
        <v>100</v>
      </c>
      <c r="AF3348" s="7">
        <f t="shared" si="417"/>
        <v>0</v>
      </c>
      <c r="AG3348" s="3" t="str">
        <f t="shared" si="418"/>
        <v/>
      </c>
      <c r="AH3348" s="7">
        <f t="shared" si="419"/>
        <v>0</v>
      </c>
      <c r="AI3348" s="3" t="str">
        <f t="shared" si="420"/>
        <v/>
      </c>
      <c r="AJ3348" s="7">
        <f t="shared" si="421"/>
        <v>0</v>
      </c>
      <c r="AK3348" s="3" t="str">
        <f t="shared" si="422"/>
        <v/>
      </c>
    </row>
    <row r="3349" spans="1:37" ht="20" x14ac:dyDescent="0.2">
      <c r="A3349" s="3" t="s">
        <v>3353</v>
      </c>
      <c r="B3349" s="3" t="s">
        <v>19806</v>
      </c>
      <c r="C3349" s="3" t="s">
        <v>19807</v>
      </c>
      <c r="D3349" s="3">
        <v>4.3675874356820996</v>
      </c>
      <c r="E3349" s="3">
        <v>1.93130538586917</v>
      </c>
      <c r="F3349" s="6">
        <v>5.70264459707273E-12</v>
      </c>
      <c r="G3349" s="6">
        <v>6.0449618448706005E-11</v>
      </c>
      <c r="H3349" s="3">
        <v>0</v>
      </c>
      <c r="I3349" s="3">
        <v>0.69499999999999995</v>
      </c>
      <c r="J3349" s="3">
        <v>2.3340000000000001</v>
      </c>
      <c r="K3349" s="3">
        <v>12.004</v>
      </c>
      <c r="L3349" s="3">
        <v>27.664000000000001</v>
      </c>
      <c r="M3349" s="3">
        <v>26.984000000000002</v>
      </c>
      <c r="N3349" s="3">
        <v>1.944</v>
      </c>
      <c r="O3349" s="3">
        <v>0.22800000000000001</v>
      </c>
      <c r="P3349" s="3">
        <v>2.121</v>
      </c>
      <c r="Q3349" s="3">
        <v>6.0339999999999998</v>
      </c>
      <c r="R3349" s="3">
        <v>1.173</v>
      </c>
      <c r="S3349" s="3">
        <v>3.0550000000000002</v>
      </c>
      <c r="T3349" s="3" t="s">
        <v>3353</v>
      </c>
      <c r="U3349" s="3" t="s">
        <v>11937</v>
      </c>
      <c r="V3349" s="3">
        <v>484</v>
      </c>
      <c r="W3349" s="3" t="s">
        <v>14234</v>
      </c>
      <c r="X3349" s="3" t="s">
        <v>14235</v>
      </c>
      <c r="Y3349" s="3">
        <v>0</v>
      </c>
      <c r="Z3349" s="3">
        <v>100</v>
      </c>
      <c r="AA3349" s="3">
        <v>1021.15</v>
      </c>
      <c r="AB3349" s="3">
        <v>484</v>
      </c>
      <c r="AC3349" s="3">
        <v>484</v>
      </c>
      <c r="AD3349" s="7">
        <f t="shared" si="416"/>
        <v>0</v>
      </c>
      <c r="AE3349" s="3" t="str">
        <f t="shared" si="423"/>
        <v/>
      </c>
      <c r="AF3349" s="7">
        <f t="shared" si="417"/>
        <v>0</v>
      </c>
      <c r="AG3349" s="3" t="str">
        <f t="shared" si="418"/>
        <v/>
      </c>
      <c r="AH3349" s="7">
        <f t="shared" si="419"/>
        <v>0</v>
      </c>
      <c r="AI3349" s="3" t="str">
        <f t="shared" si="420"/>
        <v/>
      </c>
      <c r="AJ3349" s="7">
        <f t="shared" si="421"/>
        <v>0</v>
      </c>
      <c r="AK3349" s="3" t="str">
        <f t="shared" si="422"/>
        <v/>
      </c>
    </row>
    <row r="3350" spans="1:37" ht="20" x14ac:dyDescent="0.2">
      <c r="A3350" s="3" t="s">
        <v>3354</v>
      </c>
      <c r="B3350" s="3" t="s">
        <v>19806</v>
      </c>
      <c r="C3350" s="3" t="s">
        <v>19807</v>
      </c>
      <c r="D3350" s="3">
        <v>4.3674148172267699</v>
      </c>
      <c r="E3350" s="3">
        <v>0.40484042379601298</v>
      </c>
      <c r="F3350" s="6">
        <v>1.33878012302053E-7</v>
      </c>
      <c r="G3350" s="6">
        <v>7.4873972880537495E-7</v>
      </c>
      <c r="H3350" s="3">
        <v>0.25</v>
      </c>
      <c r="I3350" s="3">
        <v>0.14099999999999999</v>
      </c>
      <c r="J3350" s="3">
        <v>0.13</v>
      </c>
      <c r="K3350" s="3">
        <v>2.552</v>
      </c>
      <c r="L3350" s="3">
        <v>2.1749999999999998</v>
      </c>
      <c r="M3350" s="3">
        <v>7.3310000000000004</v>
      </c>
      <c r="N3350" s="3">
        <v>0.40600000000000003</v>
      </c>
      <c r="O3350" s="3">
        <v>0</v>
      </c>
      <c r="P3350" s="3">
        <v>0</v>
      </c>
      <c r="Q3350" s="3">
        <v>1.056</v>
      </c>
      <c r="R3350" s="3">
        <v>0.45700000000000002</v>
      </c>
      <c r="S3350" s="3">
        <v>1.1850000000000001</v>
      </c>
      <c r="T3350" s="3" t="s">
        <v>3354</v>
      </c>
      <c r="U3350" s="3" t="s">
        <v>6024</v>
      </c>
      <c r="V3350" s="3">
        <v>110</v>
      </c>
      <c r="W3350" s="3" t="s">
        <v>6025</v>
      </c>
      <c r="X3350" s="3"/>
      <c r="Y3350" s="3"/>
      <c r="Z3350" s="3"/>
      <c r="AA3350" s="3"/>
      <c r="AB3350" s="3"/>
      <c r="AC3350" s="3"/>
      <c r="AD3350" s="7">
        <f t="shared" si="416"/>
        <v>0</v>
      </c>
      <c r="AE3350" s="3" t="str">
        <f t="shared" si="423"/>
        <v/>
      </c>
      <c r="AF3350" s="7">
        <f t="shared" si="417"/>
        <v>0</v>
      </c>
      <c r="AG3350" s="3" t="str">
        <f t="shared" si="418"/>
        <v/>
      </c>
      <c r="AH3350" s="7">
        <f t="shared" si="419"/>
        <v>0</v>
      </c>
      <c r="AI3350" s="3" t="str">
        <f t="shared" si="420"/>
        <v/>
      </c>
      <c r="AJ3350" s="7">
        <f t="shared" si="421"/>
        <v>0</v>
      </c>
      <c r="AK3350" s="3" t="str">
        <f t="shared" si="422"/>
        <v/>
      </c>
    </row>
    <row r="3351" spans="1:37" ht="20" x14ac:dyDescent="0.2">
      <c r="A3351" s="3" t="s">
        <v>3355</v>
      </c>
      <c r="B3351" s="3" t="s">
        <v>19806</v>
      </c>
      <c r="C3351" s="3" t="s">
        <v>19807</v>
      </c>
      <c r="D3351" s="3">
        <v>4.3673289217480598</v>
      </c>
      <c r="E3351" s="3">
        <v>1.7099170636733301</v>
      </c>
      <c r="F3351" s="6">
        <v>2.0929819065218501E-14</v>
      </c>
      <c r="G3351" s="6">
        <v>3.3141053584214401E-13</v>
      </c>
      <c r="H3351" s="3">
        <v>0.14399999999999999</v>
      </c>
      <c r="I3351" s="3">
        <v>0.16300000000000001</v>
      </c>
      <c r="J3351" s="3">
        <v>2.8000000000000001E-2</v>
      </c>
      <c r="K3351" s="3">
        <v>2.2599999999999998</v>
      </c>
      <c r="L3351" s="3">
        <v>1.621</v>
      </c>
      <c r="M3351" s="3">
        <v>3.6459999999999999</v>
      </c>
      <c r="N3351" s="3">
        <v>6.8000000000000005E-2</v>
      </c>
      <c r="O3351" s="3">
        <v>0.17699999999999999</v>
      </c>
      <c r="P3351" s="3">
        <v>0.11600000000000001</v>
      </c>
      <c r="Q3351" s="3">
        <v>0.97</v>
      </c>
      <c r="R3351" s="3">
        <v>0.68100000000000005</v>
      </c>
      <c r="S3351" s="3">
        <v>0.66900000000000004</v>
      </c>
      <c r="T3351" s="3" t="s">
        <v>3355</v>
      </c>
      <c r="U3351" s="3" t="s">
        <v>14236</v>
      </c>
      <c r="V3351" s="3">
        <v>190</v>
      </c>
      <c r="W3351" s="3" t="s">
        <v>14237</v>
      </c>
      <c r="X3351" s="3" t="s">
        <v>14238</v>
      </c>
      <c r="Y3351" s="6">
        <v>1.65E-77</v>
      </c>
      <c r="Z3351" s="3">
        <v>85.549132950000001</v>
      </c>
      <c r="AA3351" s="3">
        <v>243.43199999999999</v>
      </c>
      <c r="AB3351" s="3">
        <v>173</v>
      </c>
      <c r="AC3351" s="3">
        <v>148</v>
      </c>
      <c r="AD3351" s="7">
        <f t="shared" si="416"/>
        <v>0</v>
      </c>
      <c r="AE3351" s="3" t="str">
        <f t="shared" si="423"/>
        <v/>
      </c>
      <c r="AF3351" s="7">
        <f t="shared" si="417"/>
        <v>0</v>
      </c>
      <c r="AG3351" s="3" t="str">
        <f t="shared" si="418"/>
        <v/>
      </c>
      <c r="AH3351" s="7">
        <f t="shared" si="419"/>
        <v>0</v>
      </c>
      <c r="AI3351" s="3" t="str">
        <f t="shared" si="420"/>
        <v/>
      </c>
      <c r="AJ3351" s="7">
        <f t="shared" si="421"/>
        <v>0</v>
      </c>
      <c r="AK3351" s="3" t="str">
        <f t="shared" si="422"/>
        <v/>
      </c>
    </row>
    <row r="3352" spans="1:37" ht="20" x14ac:dyDescent="0.2">
      <c r="A3352" s="3" t="s">
        <v>3356</v>
      </c>
      <c r="B3352" s="3" t="s">
        <v>19806</v>
      </c>
      <c r="C3352" s="3" t="s">
        <v>19807</v>
      </c>
      <c r="D3352" s="3">
        <v>4.3658524102241101</v>
      </c>
      <c r="E3352" s="3">
        <v>3.0500217986650799</v>
      </c>
      <c r="F3352" s="6">
        <v>3.5767952868455599E-22</v>
      </c>
      <c r="G3352" s="6">
        <v>2.0200282567209101E-20</v>
      </c>
      <c r="H3352" s="3">
        <v>0.36599999999999999</v>
      </c>
      <c r="I3352" s="3">
        <v>0.48899999999999999</v>
      </c>
      <c r="J3352" s="3">
        <v>0.16700000000000001</v>
      </c>
      <c r="K3352" s="3">
        <v>5.2510000000000003</v>
      </c>
      <c r="L3352" s="3">
        <v>5.9</v>
      </c>
      <c r="M3352" s="3">
        <v>10.696</v>
      </c>
      <c r="N3352" s="3">
        <v>0.56999999999999995</v>
      </c>
      <c r="O3352" s="3">
        <v>0.47199999999999998</v>
      </c>
      <c r="P3352" s="3">
        <v>0.39800000000000002</v>
      </c>
      <c r="Q3352" s="3">
        <v>1.7050000000000001</v>
      </c>
      <c r="R3352" s="3">
        <v>1.63</v>
      </c>
      <c r="S3352" s="3">
        <v>1.9039999999999999</v>
      </c>
      <c r="T3352" s="3" t="s">
        <v>3356</v>
      </c>
      <c r="U3352" s="3" t="s">
        <v>9460</v>
      </c>
      <c r="V3352" s="3">
        <v>343</v>
      </c>
      <c r="W3352" s="3" t="s">
        <v>14239</v>
      </c>
      <c r="X3352" s="3" t="s">
        <v>14240</v>
      </c>
      <c r="Y3352" s="3">
        <v>0</v>
      </c>
      <c r="Z3352" s="3">
        <v>99.708454810000006</v>
      </c>
      <c r="AA3352" s="3">
        <v>699.89300000000003</v>
      </c>
      <c r="AB3352" s="3">
        <v>343</v>
      </c>
      <c r="AC3352" s="3">
        <v>342</v>
      </c>
      <c r="AD3352" s="7">
        <f t="shared" si="416"/>
        <v>1</v>
      </c>
      <c r="AE3352" s="3">
        <f t="shared" si="423"/>
        <v>99.708454810000006</v>
      </c>
      <c r="AF3352" s="7">
        <f t="shared" si="417"/>
        <v>0</v>
      </c>
      <c r="AG3352" s="3" t="str">
        <f t="shared" si="418"/>
        <v/>
      </c>
      <c r="AH3352" s="7">
        <f t="shared" si="419"/>
        <v>0</v>
      </c>
      <c r="AI3352" s="3" t="str">
        <f t="shared" si="420"/>
        <v/>
      </c>
      <c r="AJ3352" s="7">
        <f t="shared" si="421"/>
        <v>0</v>
      </c>
      <c r="AK3352" s="3" t="str">
        <f t="shared" si="422"/>
        <v/>
      </c>
    </row>
    <row r="3353" spans="1:37" ht="20" x14ac:dyDescent="0.2">
      <c r="A3353" s="3" t="s">
        <v>3357</v>
      </c>
      <c r="B3353" s="3" t="s">
        <v>19806</v>
      </c>
      <c r="C3353" s="3" t="s">
        <v>19807</v>
      </c>
      <c r="D3353" s="3">
        <v>4.3652698297631902</v>
      </c>
      <c r="E3353" s="3">
        <v>0.92757471623754495</v>
      </c>
      <c r="F3353" s="6">
        <v>4.1229013128288601E-13</v>
      </c>
      <c r="G3353" s="6">
        <v>5.2259402052095503E-12</v>
      </c>
      <c r="H3353" s="3">
        <v>9.6000000000000002E-2</v>
      </c>
      <c r="I3353" s="3">
        <v>0.20599999999999999</v>
      </c>
      <c r="J3353" s="3">
        <v>0</v>
      </c>
      <c r="K3353" s="3">
        <v>2.2599999999999998</v>
      </c>
      <c r="L3353" s="3">
        <v>2.3740000000000001</v>
      </c>
      <c r="M3353" s="3">
        <v>1.958</v>
      </c>
      <c r="N3353" s="3">
        <v>4.8000000000000001E-2</v>
      </c>
      <c r="O3353" s="3">
        <v>0.14299999999999999</v>
      </c>
      <c r="P3353" s="3">
        <v>0.307</v>
      </c>
      <c r="Q3353" s="3">
        <v>0.61499999999999999</v>
      </c>
      <c r="R3353" s="3">
        <v>0.50900000000000001</v>
      </c>
      <c r="S3353" s="3">
        <v>1.0409999999999999</v>
      </c>
      <c r="T3353" s="3" t="s">
        <v>14241</v>
      </c>
      <c r="U3353" s="3"/>
      <c r="V3353" s="3"/>
      <c r="W3353" s="3"/>
      <c r="X3353" s="3"/>
      <c r="Y3353" s="3"/>
      <c r="Z3353" s="3"/>
      <c r="AA3353" s="3"/>
      <c r="AB3353" s="3"/>
      <c r="AC3353" s="3"/>
      <c r="AD3353" s="7">
        <f t="shared" si="416"/>
        <v>0</v>
      </c>
      <c r="AE3353" s="3" t="str">
        <f t="shared" si="423"/>
        <v/>
      </c>
      <c r="AF3353" s="7">
        <f t="shared" si="417"/>
        <v>0</v>
      </c>
      <c r="AG3353" s="3" t="str">
        <f t="shared" si="418"/>
        <v/>
      </c>
      <c r="AH3353" s="7">
        <f t="shared" si="419"/>
        <v>0</v>
      </c>
      <c r="AI3353" s="3" t="str">
        <f t="shared" si="420"/>
        <v/>
      </c>
      <c r="AJ3353" s="7">
        <f t="shared" si="421"/>
        <v>0</v>
      </c>
      <c r="AK3353" s="3" t="str">
        <f t="shared" si="422"/>
        <v/>
      </c>
    </row>
    <row r="3354" spans="1:37" ht="20" x14ac:dyDescent="0.2">
      <c r="A3354" s="3" t="s">
        <v>3358</v>
      </c>
      <c r="B3354" s="3" t="s">
        <v>19806</v>
      </c>
      <c r="C3354" s="3" t="s">
        <v>19807</v>
      </c>
      <c r="D3354" s="3">
        <v>4.3645628152182399</v>
      </c>
      <c r="E3354" s="3">
        <v>1.4399164051836899</v>
      </c>
      <c r="F3354" s="6">
        <v>5.19364505867458E-15</v>
      </c>
      <c r="G3354" s="6">
        <v>9.1555256274218803E-14</v>
      </c>
      <c r="H3354" s="3">
        <v>0.443</v>
      </c>
      <c r="I3354" s="3">
        <v>0.5</v>
      </c>
      <c r="J3354" s="3">
        <v>0.111</v>
      </c>
      <c r="K3354" s="3">
        <v>6.4740000000000002</v>
      </c>
      <c r="L3354" s="3">
        <v>6.2549999999999999</v>
      </c>
      <c r="M3354" s="3">
        <v>10.082000000000001</v>
      </c>
      <c r="N3354" s="3">
        <v>0.59899999999999998</v>
      </c>
      <c r="O3354" s="3">
        <v>0.76800000000000002</v>
      </c>
      <c r="P3354" s="3">
        <v>0.52200000000000002</v>
      </c>
      <c r="Q3354" s="3">
        <v>3.5840000000000001</v>
      </c>
      <c r="R3354" s="3">
        <v>1.466</v>
      </c>
      <c r="S3354" s="3">
        <v>2.7250000000000001</v>
      </c>
      <c r="T3354" s="3" t="s">
        <v>3358</v>
      </c>
      <c r="U3354" s="3" t="s">
        <v>14242</v>
      </c>
      <c r="V3354" s="3">
        <v>323</v>
      </c>
      <c r="W3354" s="3" t="s">
        <v>14243</v>
      </c>
      <c r="X3354" s="3" t="s">
        <v>14244</v>
      </c>
      <c r="Y3354" s="3">
        <v>0</v>
      </c>
      <c r="Z3354" s="3">
        <v>96.40522876</v>
      </c>
      <c r="AA3354" s="3">
        <v>598.20100000000002</v>
      </c>
      <c r="AB3354" s="3">
        <v>306</v>
      </c>
      <c r="AC3354" s="3">
        <v>295</v>
      </c>
      <c r="AD3354" s="7">
        <f t="shared" si="416"/>
        <v>0</v>
      </c>
      <c r="AE3354" s="3" t="str">
        <f t="shared" si="423"/>
        <v/>
      </c>
      <c r="AF3354" s="7">
        <f t="shared" si="417"/>
        <v>0</v>
      </c>
      <c r="AG3354" s="3" t="str">
        <f t="shared" si="418"/>
        <v/>
      </c>
      <c r="AH3354" s="7">
        <f t="shared" si="419"/>
        <v>0</v>
      </c>
      <c r="AI3354" s="3" t="str">
        <f t="shared" si="420"/>
        <v/>
      </c>
      <c r="AJ3354" s="7">
        <f t="shared" si="421"/>
        <v>0</v>
      </c>
      <c r="AK3354" s="3" t="str">
        <f t="shared" si="422"/>
        <v/>
      </c>
    </row>
    <row r="3355" spans="1:37" ht="20" x14ac:dyDescent="0.2">
      <c r="A3355" s="3" t="s">
        <v>3359</v>
      </c>
      <c r="B3355" s="3" t="s">
        <v>19806</v>
      </c>
      <c r="C3355" s="3" t="s">
        <v>19807</v>
      </c>
      <c r="D3355" s="3">
        <v>4.3632755166847099</v>
      </c>
      <c r="E3355" s="3">
        <v>0.68441669585885001</v>
      </c>
      <c r="F3355" s="6">
        <v>1.381012310511E-8</v>
      </c>
      <c r="G3355" s="6">
        <v>8.8128755877074803E-8</v>
      </c>
      <c r="H3355" s="3">
        <v>0.11600000000000001</v>
      </c>
      <c r="I3355" s="3">
        <v>0.19500000000000001</v>
      </c>
      <c r="J3355" s="3">
        <v>0</v>
      </c>
      <c r="K3355" s="3">
        <v>1.6479999999999999</v>
      </c>
      <c r="L3355" s="3">
        <v>1.294</v>
      </c>
      <c r="M3355" s="3">
        <v>4.0049999999999999</v>
      </c>
      <c r="N3355" s="3">
        <v>0.251</v>
      </c>
      <c r="O3355" s="3">
        <v>0</v>
      </c>
      <c r="P3355" s="3">
        <v>5.8000000000000003E-2</v>
      </c>
      <c r="Q3355" s="3">
        <v>0.35499999999999998</v>
      </c>
      <c r="R3355" s="3">
        <v>0.216</v>
      </c>
      <c r="S3355" s="3">
        <v>0.34699999999999998</v>
      </c>
      <c r="T3355" s="3" t="s">
        <v>3359</v>
      </c>
      <c r="U3355" s="3" t="s">
        <v>14245</v>
      </c>
      <c r="V3355" s="3">
        <v>359</v>
      </c>
      <c r="W3355" s="3" t="s">
        <v>14246</v>
      </c>
      <c r="X3355" s="3" t="s">
        <v>14247</v>
      </c>
      <c r="Y3355" s="3">
        <v>0</v>
      </c>
      <c r="Z3355" s="3">
        <v>100</v>
      </c>
      <c r="AA3355" s="3">
        <v>724.93100000000004</v>
      </c>
      <c r="AB3355" s="3">
        <v>357</v>
      </c>
      <c r="AC3355" s="3">
        <v>357</v>
      </c>
      <c r="AD3355" s="7">
        <f t="shared" si="416"/>
        <v>1</v>
      </c>
      <c r="AE3355" s="3">
        <f t="shared" si="423"/>
        <v>100</v>
      </c>
      <c r="AF3355" s="7">
        <f t="shared" si="417"/>
        <v>0</v>
      </c>
      <c r="AG3355" s="3" t="str">
        <f t="shared" si="418"/>
        <v/>
      </c>
      <c r="AH3355" s="7">
        <f t="shared" si="419"/>
        <v>0</v>
      </c>
      <c r="AI3355" s="3" t="str">
        <f t="shared" si="420"/>
        <v/>
      </c>
      <c r="AJ3355" s="7">
        <f t="shared" si="421"/>
        <v>0</v>
      </c>
      <c r="AK3355" s="3" t="str">
        <f t="shared" si="422"/>
        <v/>
      </c>
    </row>
    <row r="3356" spans="1:37" ht="20" x14ac:dyDescent="0.2">
      <c r="A3356" s="3" t="s">
        <v>3360</v>
      </c>
      <c r="B3356" s="3" t="s">
        <v>19806</v>
      </c>
      <c r="C3356" s="3" t="s">
        <v>19807</v>
      </c>
      <c r="D3356" s="3">
        <v>4.3631111903715096</v>
      </c>
      <c r="E3356" s="3">
        <v>1.9322548274328399</v>
      </c>
      <c r="F3356" s="6">
        <v>1.00282462117622E-17</v>
      </c>
      <c r="G3356" s="6">
        <v>2.75523806054156E-16</v>
      </c>
      <c r="H3356" s="3">
        <v>0.32700000000000001</v>
      </c>
      <c r="I3356" s="3">
        <v>0.45600000000000002</v>
      </c>
      <c r="J3356" s="3">
        <v>0.32400000000000001</v>
      </c>
      <c r="K3356" s="3">
        <v>7.4969999999999999</v>
      </c>
      <c r="L3356" s="3">
        <v>5.6440000000000001</v>
      </c>
      <c r="M3356" s="3">
        <v>10.811999999999999</v>
      </c>
      <c r="N3356" s="3">
        <v>0.70599999999999996</v>
      </c>
      <c r="O3356" s="3">
        <v>0.16</v>
      </c>
      <c r="P3356" s="3">
        <v>0.53900000000000003</v>
      </c>
      <c r="Q3356" s="3">
        <v>1.5669999999999999</v>
      </c>
      <c r="R3356" s="3">
        <v>1.8620000000000001</v>
      </c>
      <c r="S3356" s="3">
        <v>1.625</v>
      </c>
      <c r="T3356" s="3" t="s">
        <v>3360</v>
      </c>
      <c r="U3356" s="3" t="s">
        <v>6024</v>
      </c>
      <c r="V3356" s="3">
        <v>117</v>
      </c>
      <c r="W3356" s="3" t="s">
        <v>6025</v>
      </c>
      <c r="X3356" s="3"/>
      <c r="Y3356" s="3"/>
      <c r="Z3356" s="3"/>
      <c r="AA3356" s="3"/>
      <c r="AB3356" s="3"/>
      <c r="AC3356" s="3"/>
      <c r="AD3356" s="7">
        <f t="shared" si="416"/>
        <v>0</v>
      </c>
      <c r="AE3356" s="3" t="str">
        <f t="shared" si="423"/>
        <v/>
      </c>
      <c r="AF3356" s="7">
        <f t="shared" si="417"/>
        <v>0</v>
      </c>
      <c r="AG3356" s="3" t="str">
        <f t="shared" si="418"/>
        <v/>
      </c>
      <c r="AH3356" s="7">
        <f t="shared" si="419"/>
        <v>0</v>
      </c>
      <c r="AI3356" s="3" t="str">
        <f t="shared" si="420"/>
        <v/>
      </c>
      <c r="AJ3356" s="7">
        <f t="shared" si="421"/>
        <v>0</v>
      </c>
      <c r="AK3356" s="3" t="str">
        <f t="shared" si="422"/>
        <v/>
      </c>
    </row>
    <row r="3357" spans="1:37" ht="20" x14ac:dyDescent="0.2">
      <c r="A3357" s="3" t="s">
        <v>3361</v>
      </c>
      <c r="B3357" s="3" t="s">
        <v>19806</v>
      </c>
      <c r="C3357" s="3" t="s">
        <v>19807</v>
      </c>
      <c r="D3357" s="3">
        <v>4.3630575938167002</v>
      </c>
      <c r="E3357" s="3">
        <v>0.42034437384350598</v>
      </c>
      <c r="F3357" s="6">
        <v>1.09979810534305E-9</v>
      </c>
      <c r="G3357" s="6">
        <v>8.2652890139593803E-9</v>
      </c>
      <c r="H3357" s="3">
        <v>0.11600000000000001</v>
      </c>
      <c r="I3357" s="3">
        <v>0.13</v>
      </c>
      <c r="J3357" s="3">
        <v>0</v>
      </c>
      <c r="K3357" s="3">
        <v>1.861</v>
      </c>
      <c r="L3357" s="3">
        <v>1.294</v>
      </c>
      <c r="M3357" s="3">
        <v>2.5459999999999998</v>
      </c>
      <c r="N3357" s="3">
        <v>6.8000000000000005E-2</v>
      </c>
      <c r="O3357" s="3">
        <v>5.8999999999999997E-2</v>
      </c>
      <c r="P3357" s="3">
        <v>5.8000000000000003E-2</v>
      </c>
      <c r="Q3357" s="3">
        <v>0.35499999999999998</v>
      </c>
      <c r="R3357" s="3">
        <v>0.35399999999999998</v>
      </c>
      <c r="S3357" s="3">
        <v>0.41499999999999998</v>
      </c>
      <c r="T3357" s="3" t="s">
        <v>3361</v>
      </c>
      <c r="U3357" s="3" t="s">
        <v>7305</v>
      </c>
      <c r="V3357" s="3">
        <v>433</v>
      </c>
      <c r="W3357" s="3" t="s">
        <v>14248</v>
      </c>
      <c r="X3357" s="3" t="s">
        <v>14249</v>
      </c>
      <c r="Y3357" s="3">
        <v>0</v>
      </c>
      <c r="Z3357" s="3">
        <v>100</v>
      </c>
      <c r="AA3357" s="3">
        <v>903.279</v>
      </c>
      <c r="AB3357" s="3">
        <v>433</v>
      </c>
      <c r="AC3357" s="3">
        <v>433</v>
      </c>
      <c r="AD3357" s="7">
        <f t="shared" si="416"/>
        <v>1</v>
      </c>
      <c r="AE3357" s="3">
        <f t="shared" si="423"/>
        <v>100</v>
      </c>
      <c r="AF3357" s="7">
        <f t="shared" si="417"/>
        <v>0</v>
      </c>
      <c r="AG3357" s="3" t="str">
        <f t="shared" si="418"/>
        <v/>
      </c>
      <c r="AH3357" s="7">
        <f t="shared" si="419"/>
        <v>0</v>
      </c>
      <c r="AI3357" s="3" t="str">
        <f t="shared" si="420"/>
        <v/>
      </c>
      <c r="AJ3357" s="7">
        <f t="shared" si="421"/>
        <v>0</v>
      </c>
      <c r="AK3357" s="3" t="str">
        <f t="shared" si="422"/>
        <v/>
      </c>
    </row>
    <row r="3358" spans="1:37" ht="20" x14ac:dyDescent="0.2">
      <c r="A3358" s="3" t="s">
        <v>3362</v>
      </c>
      <c r="B3358" s="3" t="s">
        <v>19806</v>
      </c>
      <c r="C3358" s="3" t="s">
        <v>19807</v>
      </c>
      <c r="D3358" s="3">
        <v>4.3630170907377996</v>
      </c>
      <c r="E3358" s="3">
        <v>0.90801142174246396</v>
      </c>
      <c r="F3358" s="6">
        <v>1.99425569966383E-11</v>
      </c>
      <c r="G3358" s="6">
        <v>1.9524499541781E-10</v>
      </c>
      <c r="H3358" s="3">
        <v>0.17299999999999999</v>
      </c>
      <c r="I3358" s="3">
        <v>9.8000000000000004E-2</v>
      </c>
      <c r="J3358" s="3">
        <v>0</v>
      </c>
      <c r="K3358" s="3">
        <v>1.8340000000000001</v>
      </c>
      <c r="L3358" s="3">
        <v>1.2789999999999999</v>
      </c>
      <c r="M3358" s="3">
        <v>2.879</v>
      </c>
      <c r="N3358" s="3">
        <v>9.7000000000000003E-2</v>
      </c>
      <c r="O3358" s="3">
        <v>8.4000000000000005E-2</v>
      </c>
      <c r="P3358" s="3">
        <v>4.1000000000000002E-2</v>
      </c>
      <c r="Q3358" s="3">
        <v>0.36399999999999999</v>
      </c>
      <c r="R3358" s="3">
        <v>0.20699999999999999</v>
      </c>
      <c r="S3358" s="3">
        <v>0.40600000000000003</v>
      </c>
      <c r="T3358" s="3" t="s">
        <v>3362</v>
      </c>
      <c r="U3358" s="3" t="s">
        <v>14250</v>
      </c>
      <c r="V3358" s="3">
        <v>247</v>
      </c>
      <c r="W3358" s="3" t="s">
        <v>14251</v>
      </c>
      <c r="X3358" s="3" t="s">
        <v>14252</v>
      </c>
      <c r="Y3358" s="6">
        <v>4.4100000000000004E-180</v>
      </c>
      <c r="Z3358" s="3">
        <v>100</v>
      </c>
      <c r="AA3358" s="3">
        <v>509.99</v>
      </c>
      <c r="AB3358" s="3">
        <v>247</v>
      </c>
      <c r="AC3358" s="3">
        <v>247</v>
      </c>
      <c r="AD3358" s="7">
        <f t="shared" si="416"/>
        <v>1</v>
      </c>
      <c r="AE3358" s="3">
        <f t="shared" si="423"/>
        <v>100</v>
      </c>
      <c r="AF3358" s="7">
        <f t="shared" si="417"/>
        <v>0</v>
      </c>
      <c r="AG3358" s="3" t="str">
        <f t="shared" si="418"/>
        <v/>
      </c>
      <c r="AH3358" s="7">
        <f t="shared" si="419"/>
        <v>0</v>
      </c>
      <c r="AI3358" s="3" t="str">
        <f t="shared" si="420"/>
        <v/>
      </c>
      <c r="AJ3358" s="7">
        <f t="shared" si="421"/>
        <v>0</v>
      </c>
      <c r="AK3358" s="3" t="str">
        <f t="shared" si="422"/>
        <v/>
      </c>
    </row>
    <row r="3359" spans="1:37" ht="20" x14ac:dyDescent="0.2">
      <c r="A3359" s="3" t="s">
        <v>3363</v>
      </c>
      <c r="B3359" s="3" t="s">
        <v>19806</v>
      </c>
      <c r="C3359" s="3" t="s">
        <v>19807</v>
      </c>
      <c r="D3359" s="3">
        <v>4.3630146496535698</v>
      </c>
      <c r="E3359" s="3">
        <v>0.69856810454444496</v>
      </c>
      <c r="F3359" s="6">
        <v>1.6843180578080399E-9</v>
      </c>
      <c r="G3359" s="6">
        <v>1.2318140961384101E-8</v>
      </c>
      <c r="H3359" s="3">
        <v>5.8000000000000003E-2</v>
      </c>
      <c r="I3359" s="3">
        <v>0.28199999999999997</v>
      </c>
      <c r="J3359" s="3">
        <v>0</v>
      </c>
      <c r="K3359" s="3">
        <v>2.4729999999999999</v>
      </c>
      <c r="L3359" s="3">
        <v>1.379</v>
      </c>
      <c r="M3359" s="3">
        <v>3.6459999999999999</v>
      </c>
      <c r="N3359" s="3">
        <v>0</v>
      </c>
      <c r="O3359" s="3">
        <v>0</v>
      </c>
      <c r="P3359" s="3">
        <v>0</v>
      </c>
      <c r="Q3359" s="3">
        <v>0.97799999999999998</v>
      </c>
      <c r="R3359" s="3">
        <v>0.75900000000000001</v>
      </c>
      <c r="S3359" s="3">
        <v>1.0329999999999999</v>
      </c>
      <c r="T3359" s="3" t="s">
        <v>14253</v>
      </c>
      <c r="U3359" s="3"/>
      <c r="V3359" s="3"/>
      <c r="W3359" s="3"/>
      <c r="X3359" s="3"/>
      <c r="Y3359" s="3"/>
      <c r="Z3359" s="3"/>
      <c r="AA3359" s="3"/>
      <c r="AB3359" s="3"/>
      <c r="AC3359" s="3"/>
      <c r="AD3359" s="7">
        <f t="shared" si="416"/>
        <v>0</v>
      </c>
      <c r="AE3359" s="3" t="str">
        <f t="shared" si="423"/>
        <v/>
      </c>
      <c r="AF3359" s="7">
        <f t="shared" si="417"/>
        <v>0</v>
      </c>
      <c r="AG3359" s="3" t="str">
        <f t="shared" si="418"/>
        <v/>
      </c>
      <c r="AH3359" s="7">
        <f t="shared" si="419"/>
        <v>0</v>
      </c>
      <c r="AI3359" s="3" t="str">
        <f t="shared" si="420"/>
        <v/>
      </c>
      <c r="AJ3359" s="7">
        <f t="shared" si="421"/>
        <v>0</v>
      </c>
      <c r="AK3359" s="3" t="str">
        <f t="shared" si="422"/>
        <v/>
      </c>
    </row>
    <row r="3360" spans="1:37" ht="20" x14ac:dyDescent="0.2">
      <c r="A3360" s="3" t="s">
        <v>3364</v>
      </c>
      <c r="B3360" s="3" t="s">
        <v>19806</v>
      </c>
      <c r="C3360" s="3" t="s">
        <v>19807</v>
      </c>
      <c r="D3360" s="3">
        <v>4.3627413388557299</v>
      </c>
      <c r="E3360" s="3">
        <v>-0.33371425385037201</v>
      </c>
      <c r="F3360" s="6">
        <v>6.7422751289516305E-7</v>
      </c>
      <c r="G3360" s="6">
        <v>3.4744705070570801E-6</v>
      </c>
      <c r="H3360" s="3">
        <v>8.6999999999999994E-2</v>
      </c>
      <c r="I3360" s="3">
        <v>9.8000000000000004E-2</v>
      </c>
      <c r="J3360" s="3">
        <v>0</v>
      </c>
      <c r="K3360" s="3">
        <v>1.4890000000000001</v>
      </c>
      <c r="L3360" s="3">
        <v>0.86699999999999999</v>
      </c>
      <c r="M3360" s="3">
        <v>1.996</v>
      </c>
      <c r="N3360" s="3">
        <v>0.184</v>
      </c>
      <c r="O3360" s="3">
        <v>0</v>
      </c>
      <c r="P3360" s="3">
        <v>0.157</v>
      </c>
      <c r="Q3360" s="3">
        <v>1.091</v>
      </c>
      <c r="R3360" s="3">
        <v>1</v>
      </c>
      <c r="S3360" s="3">
        <v>1.1679999999999999</v>
      </c>
      <c r="T3360" s="3" t="s">
        <v>3364</v>
      </c>
      <c r="U3360" s="3" t="s">
        <v>9072</v>
      </c>
      <c r="V3360" s="3">
        <v>348</v>
      </c>
      <c r="W3360" s="3" t="s">
        <v>14254</v>
      </c>
      <c r="X3360" s="3" t="s">
        <v>14255</v>
      </c>
      <c r="Y3360" s="3">
        <v>0</v>
      </c>
      <c r="Z3360" s="3">
        <v>100</v>
      </c>
      <c r="AA3360" s="3">
        <v>730.70899999999995</v>
      </c>
      <c r="AB3360" s="3">
        <v>348</v>
      </c>
      <c r="AC3360" s="3">
        <v>348</v>
      </c>
      <c r="AD3360" s="7">
        <f t="shared" si="416"/>
        <v>1</v>
      </c>
      <c r="AE3360" s="3">
        <f t="shared" si="423"/>
        <v>100</v>
      </c>
      <c r="AF3360" s="7">
        <f t="shared" si="417"/>
        <v>0</v>
      </c>
      <c r="AG3360" s="3" t="str">
        <f t="shared" si="418"/>
        <v/>
      </c>
      <c r="AH3360" s="7">
        <f t="shared" si="419"/>
        <v>0</v>
      </c>
      <c r="AI3360" s="3" t="str">
        <f t="shared" si="420"/>
        <v/>
      </c>
      <c r="AJ3360" s="7">
        <f t="shared" si="421"/>
        <v>0</v>
      </c>
      <c r="AK3360" s="3" t="str">
        <f t="shared" si="422"/>
        <v/>
      </c>
    </row>
    <row r="3361" spans="1:37" ht="20" x14ac:dyDescent="0.2">
      <c r="A3361" s="3" t="s">
        <v>3365</v>
      </c>
      <c r="B3361" s="3" t="s">
        <v>19806</v>
      </c>
      <c r="C3361" s="3" t="s">
        <v>19807</v>
      </c>
      <c r="D3361" s="3">
        <v>4.3626754058202497</v>
      </c>
      <c r="E3361" s="3">
        <v>0.68999579411470502</v>
      </c>
      <c r="F3361" s="6">
        <v>1.48836841120752E-9</v>
      </c>
      <c r="G3361" s="6">
        <v>1.0963954453284001E-8</v>
      </c>
      <c r="H3361" s="3">
        <v>8.6999999999999994E-2</v>
      </c>
      <c r="I3361" s="3">
        <v>0.27200000000000002</v>
      </c>
      <c r="J3361" s="3">
        <v>8.3000000000000004E-2</v>
      </c>
      <c r="K3361" s="3">
        <v>2.871</v>
      </c>
      <c r="L3361" s="3">
        <v>1.8049999999999999</v>
      </c>
      <c r="M3361" s="3">
        <v>5.1180000000000003</v>
      </c>
      <c r="N3361" s="3">
        <v>8.6999999999999994E-2</v>
      </c>
      <c r="O3361" s="3">
        <v>0</v>
      </c>
      <c r="P3361" s="3">
        <v>0.157</v>
      </c>
      <c r="Q3361" s="3">
        <v>0.69299999999999995</v>
      </c>
      <c r="R3361" s="3">
        <v>1.095</v>
      </c>
      <c r="S3361" s="3">
        <v>0.67700000000000005</v>
      </c>
      <c r="T3361" s="3" t="s">
        <v>3365</v>
      </c>
      <c r="U3361" s="3" t="s">
        <v>14256</v>
      </c>
      <c r="V3361" s="3">
        <v>494</v>
      </c>
      <c r="W3361" s="3" t="s">
        <v>14257</v>
      </c>
      <c r="X3361" s="3" t="s">
        <v>14258</v>
      </c>
      <c r="Y3361" s="3">
        <v>0</v>
      </c>
      <c r="Z3361" s="3">
        <v>99.190283399999998</v>
      </c>
      <c r="AA3361" s="3">
        <v>1007.28</v>
      </c>
      <c r="AB3361" s="3">
        <v>494</v>
      </c>
      <c r="AC3361" s="3">
        <v>490</v>
      </c>
      <c r="AD3361" s="7">
        <f t="shared" si="416"/>
        <v>0</v>
      </c>
      <c r="AE3361" s="3" t="str">
        <f t="shared" si="423"/>
        <v/>
      </c>
      <c r="AF3361" s="7">
        <f t="shared" si="417"/>
        <v>0</v>
      </c>
      <c r="AG3361" s="3" t="str">
        <f t="shared" si="418"/>
        <v/>
      </c>
      <c r="AH3361" s="7">
        <f t="shared" si="419"/>
        <v>0</v>
      </c>
      <c r="AI3361" s="3" t="str">
        <f t="shared" si="420"/>
        <v/>
      </c>
      <c r="AJ3361" s="7">
        <f t="shared" si="421"/>
        <v>1</v>
      </c>
      <c r="AK3361" s="3">
        <f t="shared" si="422"/>
        <v>99.190283399999998</v>
      </c>
    </row>
    <row r="3362" spans="1:37" ht="20" x14ac:dyDescent="0.2">
      <c r="A3362" s="3" t="s">
        <v>3366</v>
      </c>
      <c r="B3362" s="3" t="s">
        <v>19806</v>
      </c>
      <c r="C3362" s="3" t="s">
        <v>19807</v>
      </c>
      <c r="D3362" s="3">
        <v>4.3623041055075404</v>
      </c>
      <c r="E3362" s="3">
        <v>7.4507206906760201E-2</v>
      </c>
      <c r="F3362" s="6">
        <v>3.6001028045989401E-7</v>
      </c>
      <c r="G3362" s="6">
        <v>1.91743512455211E-6</v>
      </c>
      <c r="H3362" s="3">
        <v>0.154</v>
      </c>
      <c r="I3362" s="3">
        <v>8.6999999999999994E-2</v>
      </c>
      <c r="J3362" s="3">
        <v>0</v>
      </c>
      <c r="K3362" s="3">
        <v>1.117</v>
      </c>
      <c r="L3362" s="3">
        <v>1.3220000000000001</v>
      </c>
      <c r="M3362" s="3">
        <v>3.1859999999999999</v>
      </c>
      <c r="N3362" s="3">
        <v>0</v>
      </c>
      <c r="O3362" s="3">
        <v>0</v>
      </c>
      <c r="P3362" s="3">
        <v>0</v>
      </c>
      <c r="Q3362" s="3">
        <v>0.36399999999999999</v>
      </c>
      <c r="R3362" s="3">
        <v>0.45700000000000002</v>
      </c>
      <c r="S3362" s="3">
        <v>0.35499999999999998</v>
      </c>
      <c r="T3362" s="3" t="s">
        <v>14259</v>
      </c>
      <c r="U3362" s="3"/>
      <c r="V3362" s="3"/>
      <c r="W3362" s="3"/>
      <c r="X3362" s="3"/>
      <c r="Y3362" s="3"/>
      <c r="Z3362" s="3"/>
      <c r="AA3362" s="3"/>
      <c r="AB3362" s="3"/>
      <c r="AC3362" s="3"/>
      <c r="AD3362" s="7">
        <f t="shared" si="416"/>
        <v>0</v>
      </c>
      <c r="AE3362" s="3" t="str">
        <f t="shared" si="423"/>
        <v/>
      </c>
      <c r="AF3362" s="7">
        <f t="shared" si="417"/>
        <v>0</v>
      </c>
      <c r="AG3362" s="3" t="str">
        <f t="shared" si="418"/>
        <v/>
      </c>
      <c r="AH3362" s="7">
        <f t="shared" si="419"/>
        <v>0</v>
      </c>
      <c r="AI3362" s="3" t="str">
        <f t="shared" si="420"/>
        <v/>
      </c>
      <c r="AJ3362" s="7">
        <f t="shared" si="421"/>
        <v>0</v>
      </c>
      <c r="AK3362" s="3" t="str">
        <f t="shared" si="422"/>
        <v/>
      </c>
    </row>
    <row r="3363" spans="1:37" ht="20" x14ac:dyDescent="0.2">
      <c r="A3363" s="3" t="s">
        <v>3367</v>
      </c>
      <c r="B3363" s="3" t="s">
        <v>19806</v>
      </c>
      <c r="C3363" s="3" t="s">
        <v>19807</v>
      </c>
      <c r="D3363" s="3">
        <v>4.3622581291689997</v>
      </c>
      <c r="E3363" s="3">
        <v>2.9933983314363499</v>
      </c>
      <c r="F3363" s="6">
        <v>1.98631246338271E-22</v>
      </c>
      <c r="G3363" s="6">
        <v>1.18777590579965E-20</v>
      </c>
      <c r="H3363" s="3">
        <v>2.7450000000000001</v>
      </c>
      <c r="I3363" s="3">
        <v>2.8239999999999998</v>
      </c>
      <c r="J3363" s="3">
        <v>1.149</v>
      </c>
      <c r="K3363" s="3">
        <v>42.351999999999997</v>
      </c>
      <c r="L3363" s="3">
        <v>31.559000000000001</v>
      </c>
      <c r="M3363" s="3">
        <v>69.206000000000003</v>
      </c>
      <c r="N3363" s="3">
        <v>3.5</v>
      </c>
      <c r="O3363" s="3">
        <v>2.5139999999999998</v>
      </c>
      <c r="P3363" s="3">
        <v>1.524</v>
      </c>
      <c r="Q3363" s="3">
        <v>9.6519999999999992</v>
      </c>
      <c r="R3363" s="3">
        <v>10.493</v>
      </c>
      <c r="S3363" s="3">
        <v>9.7080000000000002</v>
      </c>
      <c r="T3363" s="3" t="s">
        <v>3367</v>
      </c>
      <c r="U3363" s="3" t="s">
        <v>14260</v>
      </c>
      <c r="V3363" s="3">
        <v>412</v>
      </c>
      <c r="W3363" s="3" t="s">
        <v>14261</v>
      </c>
      <c r="X3363" s="3" t="s">
        <v>14262</v>
      </c>
      <c r="Y3363" s="3">
        <v>0</v>
      </c>
      <c r="Z3363" s="3">
        <v>98.30097087</v>
      </c>
      <c r="AA3363" s="3">
        <v>838.56500000000005</v>
      </c>
      <c r="AB3363" s="3">
        <v>412</v>
      </c>
      <c r="AC3363" s="3">
        <v>405</v>
      </c>
      <c r="AD3363" s="7">
        <f t="shared" si="416"/>
        <v>1</v>
      </c>
      <c r="AE3363" s="3">
        <f t="shared" si="423"/>
        <v>98.30097087</v>
      </c>
      <c r="AF3363" s="7">
        <f t="shared" si="417"/>
        <v>0</v>
      </c>
      <c r="AG3363" s="3" t="str">
        <f t="shared" si="418"/>
        <v/>
      </c>
      <c r="AH3363" s="7">
        <f t="shared" si="419"/>
        <v>0</v>
      </c>
      <c r="AI3363" s="3" t="str">
        <f t="shared" si="420"/>
        <v/>
      </c>
      <c r="AJ3363" s="7">
        <f t="shared" si="421"/>
        <v>0</v>
      </c>
      <c r="AK3363" s="3" t="str">
        <f t="shared" si="422"/>
        <v/>
      </c>
    </row>
    <row r="3364" spans="1:37" ht="20" x14ac:dyDescent="0.2">
      <c r="A3364" s="3" t="s">
        <v>3368</v>
      </c>
      <c r="B3364" s="3" t="s">
        <v>19806</v>
      </c>
      <c r="C3364" s="3" t="s">
        <v>19807</v>
      </c>
      <c r="D3364" s="3">
        <v>4.3618513327960002</v>
      </c>
      <c r="E3364" s="3">
        <v>1.3018699608520901</v>
      </c>
      <c r="F3364" s="6">
        <v>2.47318232461639E-11</v>
      </c>
      <c r="G3364" s="6">
        <v>2.3974774746924999E-10</v>
      </c>
      <c r="H3364" s="3">
        <v>4.8000000000000001E-2</v>
      </c>
      <c r="I3364" s="3">
        <v>0.38</v>
      </c>
      <c r="J3364" s="3">
        <v>0</v>
      </c>
      <c r="K3364" s="3">
        <v>2.419</v>
      </c>
      <c r="L3364" s="3">
        <v>2.5590000000000002</v>
      </c>
      <c r="M3364" s="3">
        <v>4.1710000000000003</v>
      </c>
      <c r="N3364" s="3">
        <v>0.16400000000000001</v>
      </c>
      <c r="O3364" s="3">
        <v>0.19400000000000001</v>
      </c>
      <c r="P3364" s="3">
        <v>0.32300000000000001</v>
      </c>
      <c r="Q3364" s="3">
        <v>0.64900000000000002</v>
      </c>
      <c r="R3364" s="3">
        <v>0.88800000000000001</v>
      </c>
      <c r="S3364" s="3">
        <v>0.69399999999999995</v>
      </c>
      <c r="T3364" s="3" t="s">
        <v>3368</v>
      </c>
      <c r="U3364" s="3" t="s">
        <v>14263</v>
      </c>
      <c r="V3364" s="3">
        <v>424</v>
      </c>
      <c r="W3364" s="3" t="s">
        <v>14264</v>
      </c>
      <c r="X3364" s="3" t="s">
        <v>14265</v>
      </c>
      <c r="Y3364" s="3">
        <v>0</v>
      </c>
      <c r="Z3364" s="3">
        <v>95.04716981</v>
      </c>
      <c r="AA3364" s="3">
        <v>803.89700000000005</v>
      </c>
      <c r="AB3364" s="3">
        <v>424</v>
      </c>
      <c r="AC3364" s="3">
        <v>403</v>
      </c>
      <c r="AD3364" s="7">
        <f t="shared" si="416"/>
        <v>1</v>
      </c>
      <c r="AE3364" s="3">
        <f t="shared" si="423"/>
        <v>95.04716981</v>
      </c>
      <c r="AF3364" s="7">
        <f t="shared" si="417"/>
        <v>0</v>
      </c>
      <c r="AG3364" s="3" t="str">
        <f t="shared" si="418"/>
        <v/>
      </c>
      <c r="AH3364" s="7">
        <f t="shared" si="419"/>
        <v>0</v>
      </c>
      <c r="AI3364" s="3" t="str">
        <f t="shared" si="420"/>
        <v/>
      </c>
      <c r="AJ3364" s="7">
        <f t="shared" si="421"/>
        <v>0</v>
      </c>
      <c r="AK3364" s="3" t="str">
        <f t="shared" si="422"/>
        <v/>
      </c>
    </row>
    <row r="3365" spans="1:37" ht="20" x14ac:dyDescent="0.2">
      <c r="A3365" s="3" t="s">
        <v>3369</v>
      </c>
      <c r="B3365" s="3" t="s">
        <v>19806</v>
      </c>
      <c r="C3365" s="3" t="s">
        <v>19807</v>
      </c>
      <c r="D3365" s="3">
        <v>4.36181735982756</v>
      </c>
      <c r="E3365" s="3">
        <v>2.60247382046113</v>
      </c>
      <c r="F3365" s="6">
        <v>4.8921261981588399E-21</v>
      </c>
      <c r="G3365" s="6">
        <v>2.2601617956270602E-19</v>
      </c>
      <c r="H3365" s="3">
        <v>0.27</v>
      </c>
      <c r="I3365" s="3">
        <v>0.52100000000000002</v>
      </c>
      <c r="J3365" s="3">
        <v>7.3999999999999996E-2</v>
      </c>
      <c r="K3365" s="3">
        <v>6.1280000000000001</v>
      </c>
      <c r="L3365" s="3">
        <v>4.62</v>
      </c>
      <c r="M3365" s="3">
        <v>7.6379999999999999</v>
      </c>
      <c r="N3365" s="3">
        <v>0.38700000000000001</v>
      </c>
      <c r="O3365" s="3">
        <v>0.19400000000000001</v>
      </c>
      <c r="P3365" s="3">
        <v>0.44700000000000001</v>
      </c>
      <c r="Q3365" s="3">
        <v>2.355</v>
      </c>
      <c r="R3365" s="3">
        <v>2.621</v>
      </c>
      <c r="S3365" s="3">
        <v>2.6659999999999999</v>
      </c>
      <c r="T3365" s="3" t="s">
        <v>3369</v>
      </c>
      <c r="U3365" s="3" t="s">
        <v>6024</v>
      </c>
      <c r="V3365" s="3">
        <v>105</v>
      </c>
      <c r="W3365" s="3" t="s">
        <v>6025</v>
      </c>
      <c r="X3365" s="3"/>
      <c r="Y3365" s="3"/>
      <c r="Z3365" s="3"/>
      <c r="AA3365" s="3"/>
      <c r="AB3365" s="3"/>
      <c r="AC3365" s="3"/>
      <c r="AD3365" s="7">
        <f t="shared" si="416"/>
        <v>0</v>
      </c>
      <c r="AE3365" s="3" t="str">
        <f t="shared" si="423"/>
        <v/>
      </c>
      <c r="AF3365" s="7">
        <f t="shared" si="417"/>
        <v>0</v>
      </c>
      <c r="AG3365" s="3" t="str">
        <f t="shared" si="418"/>
        <v/>
      </c>
      <c r="AH3365" s="7">
        <f t="shared" si="419"/>
        <v>0</v>
      </c>
      <c r="AI3365" s="3" t="str">
        <f t="shared" si="420"/>
        <v/>
      </c>
      <c r="AJ3365" s="7">
        <f t="shared" si="421"/>
        <v>0</v>
      </c>
      <c r="AK3365" s="3" t="str">
        <f t="shared" si="422"/>
        <v/>
      </c>
    </row>
    <row r="3366" spans="1:37" ht="20" x14ac:dyDescent="0.2">
      <c r="A3366" s="3" t="s">
        <v>3370</v>
      </c>
      <c r="B3366" s="3" t="s">
        <v>19806</v>
      </c>
      <c r="C3366" s="3" t="s">
        <v>19807</v>
      </c>
      <c r="D3366" s="3">
        <v>4.36167598163411</v>
      </c>
      <c r="E3366" s="3">
        <v>2.1171307375395898</v>
      </c>
      <c r="F3366" s="6">
        <v>1.1178539239930799E-18</v>
      </c>
      <c r="G3366" s="6">
        <v>3.5181827781235097E-17</v>
      </c>
      <c r="H3366" s="3">
        <v>0.41399999999999998</v>
      </c>
      <c r="I3366" s="3">
        <v>0.14099999999999999</v>
      </c>
      <c r="J3366" s="3">
        <v>8.3000000000000004E-2</v>
      </c>
      <c r="K3366" s="3">
        <v>5.6890000000000001</v>
      </c>
      <c r="L3366" s="3">
        <v>3.4830000000000001</v>
      </c>
      <c r="M3366" s="3">
        <v>4.9260000000000002</v>
      </c>
      <c r="N3366" s="3">
        <v>0.40600000000000003</v>
      </c>
      <c r="O3366" s="3">
        <v>0.29499999999999998</v>
      </c>
      <c r="P3366" s="3">
        <v>0.39800000000000002</v>
      </c>
      <c r="Q3366" s="3">
        <v>2.7610000000000001</v>
      </c>
      <c r="R3366" s="3">
        <v>2.7679999999999998</v>
      </c>
      <c r="S3366" s="3">
        <v>2.1070000000000002</v>
      </c>
      <c r="T3366" s="3" t="s">
        <v>3370</v>
      </c>
      <c r="U3366" s="3" t="s">
        <v>14266</v>
      </c>
      <c r="V3366" s="3">
        <v>311</v>
      </c>
      <c r="W3366" s="3" t="s">
        <v>14267</v>
      </c>
      <c r="X3366" s="3" t="s">
        <v>14268</v>
      </c>
      <c r="Y3366" s="3">
        <v>0</v>
      </c>
      <c r="Z3366" s="3">
        <v>100</v>
      </c>
      <c r="AA3366" s="3">
        <v>639.41700000000003</v>
      </c>
      <c r="AB3366" s="3">
        <v>311</v>
      </c>
      <c r="AC3366" s="3">
        <v>311</v>
      </c>
      <c r="AD3366" s="7">
        <f t="shared" si="416"/>
        <v>1</v>
      </c>
      <c r="AE3366" s="3">
        <f t="shared" si="423"/>
        <v>100</v>
      </c>
      <c r="AF3366" s="7">
        <f t="shared" si="417"/>
        <v>0</v>
      </c>
      <c r="AG3366" s="3" t="str">
        <f t="shared" si="418"/>
        <v/>
      </c>
      <c r="AH3366" s="7">
        <f t="shared" si="419"/>
        <v>0</v>
      </c>
      <c r="AI3366" s="3" t="str">
        <f t="shared" si="420"/>
        <v/>
      </c>
      <c r="AJ3366" s="7">
        <f t="shared" si="421"/>
        <v>0</v>
      </c>
      <c r="AK3366" s="3" t="str">
        <f t="shared" si="422"/>
        <v/>
      </c>
    </row>
    <row r="3367" spans="1:37" ht="20" x14ac:dyDescent="0.2">
      <c r="A3367" s="3" t="s">
        <v>3371</v>
      </c>
      <c r="B3367" s="3" t="s">
        <v>19806</v>
      </c>
      <c r="C3367" s="3" t="s">
        <v>19807</v>
      </c>
      <c r="D3367" s="3">
        <v>4.3607048156698998</v>
      </c>
      <c r="E3367" s="3">
        <v>1.93362587639281</v>
      </c>
      <c r="F3367" s="6">
        <v>4.8023574346134003E-14</v>
      </c>
      <c r="G3367" s="6">
        <v>7.1303551452485301E-13</v>
      </c>
      <c r="H3367" s="3">
        <v>0.183</v>
      </c>
      <c r="I3367" s="3">
        <v>0.29299999999999998</v>
      </c>
      <c r="J3367" s="3">
        <v>3.6999999999999998E-2</v>
      </c>
      <c r="K3367" s="3">
        <v>2.8050000000000002</v>
      </c>
      <c r="L3367" s="3">
        <v>2.488</v>
      </c>
      <c r="M3367" s="3">
        <v>5.6550000000000002</v>
      </c>
      <c r="N3367" s="3">
        <v>0.24199999999999999</v>
      </c>
      <c r="O3367" s="3">
        <v>0.219</v>
      </c>
      <c r="P3367" s="3">
        <v>0.17399999999999999</v>
      </c>
      <c r="Q3367" s="3">
        <v>0.76200000000000001</v>
      </c>
      <c r="R3367" s="3">
        <v>1.121</v>
      </c>
      <c r="S3367" s="3">
        <v>1.0920000000000001</v>
      </c>
      <c r="T3367" s="3" t="s">
        <v>3371</v>
      </c>
      <c r="U3367" s="3" t="s">
        <v>14269</v>
      </c>
      <c r="V3367" s="3">
        <v>131</v>
      </c>
      <c r="W3367" s="3" t="s">
        <v>14270</v>
      </c>
      <c r="X3367" s="3" t="s">
        <v>14271</v>
      </c>
      <c r="Y3367" s="6">
        <v>1.6000000000000001E-82</v>
      </c>
      <c r="Z3367" s="3">
        <v>96.946564890000005</v>
      </c>
      <c r="AA3367" s="3">
        <v>253.06200000000001</v>
      </c>
      <c r="AB3367" s="3">
        <v>131</v>
      </c>
      <c r="AC3367" s="3">
        <v>127</v>
      </c>
      <c r="AD3367" s="7">
        <f t="shared" si="416"/>
        <v>0</v>
      </c>
      <c r="AE3367" s="3" t="str">
        <f t="shared" si="423"/>
        <v/>
      </c>
      <c r="AF3367" s="7">
        <f t="shared" si="417"/>
        <v>0</v>
      </c>
      <c r="AG3367" s="3" t="str">
        <f t="shared" si="418"/>
        <v/>
      </c>
      <c r="AH3367" s="7">
        <f t="shared" si="419"/>
        <v>0</v>
      </c>
      <c r="AI3367" s="3" t="str">
        <f t="shared" si="420"/>
        <v/>
      </c>
      <c r="AJ3367" s="7">
        <f t="shared" si="421"/>
        <v>0</v>
      </c>
      <c r="AK3367" s="3" t="str">
        <f t="shared" si="422"/>
        <v/>
      </c>
    </row>
    <row r="3368" spans="1:37" ht="20" x14ac:dyDescent="0.2">
      <c r="A3368" s="3" t="s">
        <v>3372</v>
      </c>
      <c r="B3368" s="3" t="s">
        <v>19806</v>
      </c>
      <c r="C3368" s="3" t="s">
        <v>19807</v>
      </c>
      <c r="D3368" s="3">
        <v>4.3606185103197799</v>
      </c>
      <c r="E3368" s="3">
        <v>0.416135666917964</v>
      </c>
      <c r="F3368" s="6">
        <v>2.4467333296265701E-10</v>
      </c>
      <c r="G3368" s="6">
        <v>2.0172486172917398E-9</v>
      </c>
      <c r="H3368" s="3">
        <v>0.376</v>
      </c>
      <c r="I3368" s="3">
        <v>0.20599999999999999</v>
      </c>
      <c r="J3368" s="3">
        <v>0.185</v>
      </c>
      <c r="K3368" s="3">
        <v>6.3810000000000002</v>
      </c>
      <c r="L3368" s="3">
        <v>4.3639999999999999</v>
      </c>
      <c r="M3368" s="3">
        <v>7.4210000000000003</v>
      </c>
      <c r="N3368" s="3">
        <v>1.238</v>
      </c>
      <c r="O3368" s="3">
        <v>0.186</v>
      </c>
      <c r="P3368" s="3">
        <v>0.35599999999999998</v>
      </c>
      <c r="Q3368" s="3">
        <v>4.0860000000000003</v>
      </c>
      <c r="R3368" s="3">
        <v>4.5519999999999996</v>
      </c>
      <c r="S3368" s="3">
        <v>4.8840000000000003</v>
      </c>
      <c r="T3368" s="3" t="s">
        <v>3372</v>
      </c>
      <c r="U3368" s="3" t="s">
        <v>14272</v>
      </c>
      <c r="V3368" s="3">
        <v>477</v>
      </c>
      <c r="W3368" s="3" t="s">
        <v>14273</v>
      </c>
      <c r="X3368" s="3" t="s">
        <v>14274</v>
      </c>
      <c r="Y3368" s="3">
        <v>0</v>
      </c>
      <c r="Z3368" s="3">
        <v>99.371069180000006</v>
      </c>
      <c r="AA3368" s="3">
        <v>968.37800000000004</v>
      </c>
      <c r="AB3368" s="3">
        <v>477</v>
      </c>
      <c r="AC3368" s="3">
        <v>474</v>
      </c>
      <c r="AD3368" s="7">
        <f t="shared" si="416"/>
        <v>1</v>
      </c>
      <c r="AE3368" s="3">
        <f t="shared" si="423"/>
        <v>99.371069180000006</v>
      </c>
      <c r="AF3368" s="7">
        <f t="shared" si="417"/>
        <v>0</v>
      </c>
      <c r="AG3368" s="3" t="str">
        <f t="shared" si="418"/>
        <v/>
      </c>
      <c r="AH3368" s="7">
        <f t="shared" si="419"/>
        <v>0</v>
      </c>
      <c r="AI3368" s="3" t="str">
        <f t="shared" si="420"/>
        <v/>
      </c>
      <c r="AJ3368" s="7">
        <f t="shared" si="421"/>
        <v>0</v>
      </c>
      <c r="AK3368" s="3" t="str">
        <f t="shared" si="422"/>
        <v/>
      </c>
    </row>
    <row r="3369" spans="1:37" ht="20" x14ac:dyDescent="0.2">
      <c r="A3369" s="3" t="s">
        <v>3373</v>
      </c>
      <c r="B3369" s="3" t="s">
        <v>19806</v>
      </c>
      <c r="C3369" s="3" t="s">
        <v>19807</v>
      </c>
      <c r="D3369" s="3">
        <v>4.3600228188745103</v>
      </c>
      <c r="E3369" s="3">
        <v>1.2650124722529299</v>
      </c>
      <c r="F3369" s="6">
        <v>1.7067906132713599E-10</v>
      </c>
      <c r="G3369" s="6">
        <v>1.44669242170474E-9</v>
      </c>
      <c r="H3369" s="3">
        <v>0.64500000000000002</v>
      </c>
      <c r="I3369" s="3">
        <v>0.29299999999999998</v>
      </c>
      <c r="J3369" s="3">
        <v>0.13</v>
      </c>
      <c r="K3369" s="3">
        <v>6.1150000000000002</v>
      </c>
      <c r="L3369" s="3">
        <v>4.0369999999999999</v>
      </c>
      <c r="M3369" s="3">
        <v>13.433999999999999</v>
      </c>
      <c r="N3369" s="3">
        <v>0.28000000000000003</v>
      </c>
      <c r="O3369" s="3">
        <v>0.127</v>
      </c>
      <c r="P3369" s="3">
        <v>0.36499999999999999</v>
      </c>
      <c r="Q3369" s="3">
        <v>1.091</v>
      </c>
      <c r="R3369" s="3">
        <v>1.405</v>
      </c>
      <c r="S3369" s="3">
        <v>1.371</v>
      </c>
      <c r="T3369" s="3" t="s">
        <v>3373</v>
      </c>
      <c r="U3369" s="3" t="s">
        <v>14275</v>
      </c>
      <c r="V3369" s="3">
        <v>114</v>
      </c>
      <c r="W3369" s="3" t="s">
        <v>14276</v>
      </c>
      <c r="X3369" s="3" t="s">
        <v>14277</v>
      </c>
      <c r="Y3369" s="6">
        <v>1.9000000000000001E-73</v>
      </c>
      <c r="Z3369" s="3">
        <v>99.122807019999996</v>
      </c>
      <c r="AA3369" s="3">
        <v>235.72800000000001</v>
      </c>
      <c r="AB3369" s="3">
        <v>114</v>
      </c>
      <c r="AC3369" s="3">
        <v>113</v>
      </c>
      <c r="AD3369" s="7">
        <f t="shared" si="416"/>
        <v>0</v>
      </c>
      <c r="AE3369" s="3" t="str">
        <f t="shared" si="423"/>
        <v/>
      </c>
      <c r="AF3369" s="7">
        <f t="shared" si="417"/>
        <v>0</v>
      </c>
      <c r="AG3369" s="3" t="str">
        <f t="shared" si="418"/>
        <v/>
      </c>
      <c r="AH3369" s="7">
        <f t="shared" si="419"/>
        <v>0</v>
      </c>
      <c r="AI3369" s="3" t="str">
        <f t="shared" si="420"/>
        <v/>
      </c>
      <c r="AJ3369" s="7">
        <f t="shared" si="421"/>
        <v>1</v>
      </c>
      <c r="AK3369" s="3">
        <f t="shared" si="422"/>
        <v>99.122807019999996</v>
      </c>
    </row>
    <row r="3370" spans="1:37" ht="20" x14ac:dyDescent="0.2">
      <c r="A3370" s="3" t="s">
        <v>3374</v>
      </c>
      <c r="B3370" s="3" t="s">
        <v>19806</v>
      </c>
      <c r="C3370" s="3" t="s">
        <v>19807</v>
      </c>
      <c r="D3370" s="3">
        <v>4.3599403745106704</v>
      </c>
      <c r="E3370" s="3">
        <v>3.0444030119398899</v>
      </c>
      <c r="F3370" s="6">
        <v>2.6343299497564499E-27</v>
      </c>
      <c r="G3370" s="6">
        <v>3.26581953161473E-25</v>
      </c>
      <c r="H3370" s="3">
        <v>1.165</v>
      </c>
      <c r="I3370" s="3">
        <v>1.173</v>
      </c>
      <c r="J3370" s="3">
        <v>0.26900000000000002</v>
      </c>
      <c r="K3370" s="3">
        <v>22.504999999999999</v>
      </c>
      <c r="L3370" s="3">
        <v>12.752000000000001</v>
      </c>
      <c r="M3370" s="3">
        <v>14.484</v>
      </c>
      <c r="N3370" s="3">
        <v>0.72499999999999998</v>
      </c>
      <c r="O3370" s="3">
        <v>0.85199999999999998</v>
      </c>
      <c r="P3370" s="3">
        <v>1.069</v>
      </c>
      <c r="Q3370" s="3">
        <v>6.4139999999999997</v>
      </c>
      <c r="R3370" s="3">
        <v>5.8540000000000001</v>
      </c>
      <c r="S3370" s="3">
        <v>7.1429999999999998</v>
      </c>
      <c r="T3370" s="3" t="s">
        <v>3374</v>
      </c>
      <c r="U3370" s="3" t="s">
        <v>13544</v>
      </c>
      <c r="V3370" s="3">
        <v>133</v>
      </c>
      <c r="W3370" s="3" t="s">
        <v>14278</v>
      </c>
      <c r="X3370" s="3" t="s">
        <v>14279</v>
      </c>
      <c r="Y3370" s="6">
        <v>1.35E-90</v>
      </c>
      <c r="Z3370" s="3">
        <v>100</v>
      </c>
      <c r="AA3370" s="3">
        <v>271.55200000000002</v>
      </c>
      <c r="AB3370" s="3">
        <v>133</v>
      </c>
      <c r="AC3370" s="3">
        <v>133</v>
      </c>
      <c r="AD3370" s="7">
        <f t="shared" si="416"/>
        <v>1</v>
      </c>
      <c r="AE3370" s="3">
        <f t="shared" si="423"/>
        <v>100</v>
      </c>
      <c r="AF3370" s="7">
        <f t="shared" si="417"/>
        <v>0</v>
      </c>
      <c r="AG3370" s="3" t="str">
        <f t="shared" si="418"/>
        <v/>
      </c>
      <c r="AH3370" s="7">
        <f t="shared" si="419"/>
        <v>0</v>
      </c>
      <c r="AI3370" s="3" t="str">
        <f t="shared" si="420"/>
        <v/>
      </c>
      <c r="AJ3370" s="7">
        <f t="shared" si="421"/>
        <v>0</v>
      </c>
      <c r="AK3370" s="3" t="str">
        <f t="shared" si="422"/>
        <v/>
      </c>
    </row>
    <row r="3371" spans="1:37" ht="20" x14ac:dyDescent="0.2">
      <c r="A3371" s="3" t="s">
        <v>3375</v>
      </c>
      <c r="B3371" s="3" t="s">
        <v>19806</v>
      </c>
      <c r="C3371" s="3" t="s">
        <v>19807</v>
      </c>
      <c r="D3371" s="3">
        <v>4.3597761752452904</v>
      </c>
      <c r="E3371" s="3">
        <v>4.1191965374991701</v>
      </c>
      <c r="F3371" s="6">
        <v>2.3180695328653002E-42</v>
      </c>
      <c r="G3371" s="6">
        <v>1.6831944415188798E-39</v>
      </c>
      <c r="H3371" s="3">
        <v>6.4139999999999997</v>
      </c>
      <c r="I3371" s="3">
        <v>6.6139999999999999</v>
      </c>
      <c r="J3371" s="3">
        <v>3.02</v>
      </c>
      <c r="K3371" s="3">
        <v>116.488</v>
      </c>
      <c r="L3371" s="3">
        <v>89.119</v>
      </c>
      <c r="M3371" s="3">
        <v>138.029</v>
      </c>
      <c r="N3371" s="3">
        <v>9.6310000000000002</v>
      </c>
      <c r="O3371" s="3">
        <v>3.4079999999999999</v>
      </c>
      <c r="P3371" s="3">
        <v>8.1530000000000005</v>
      </c>
      <c r="Q3371" s="3">
        <v>28.004000000000001</v>
      </c>
      <c r="R3371" s="3">
        <v>28.443999999999999</v>
      </c>
      <c r="S3371" s="3">
        <v>26.931000000000001</v>
      </c>
      <c r="T3371" s="3" t="s">
        <v>14280</v>
      </c>
      <c r="U3371" s="3"/>
      <c r="V3371" s="3"/>
      <c r="W3371" s="3"/>
      <c r="X3371" s="3"/>
      <c r="Y3371" s="3"/>
      <c r="Z3371" s="3"/>
      <c r="AA3371" s="3"/>
      <c r="AB3371" s="3"/>
      <c r="AC3371" s="3"/>
      <c r="AD3371" s="7">
        <f t="shared" si="416"/>
        <v>0</v>
      </c>
      <c r="AE3371" s="3" t="str">
        <f t="shared" si="423"/>
        <v/>
      </c>
      <c r="AF3371" s="7">
        <f t="shared" si="417"/>
        <v>0</v>
      </c>
      <c r="AG3371" s="3" t="str">
        <f t="shared" si="418"/>
        <v/>
      </c>
      <c r="AH3371" s="7">
        <f t="shared" si="419"/>
        <v>0</v>
      </c>
      <c r="AI3371" s="3" t="str">
        <f t="shared" si="420"/>
        <v/>
      </c>
      <c r="AJ3371" s="7">
        <f t="shared" si="421"/>
        <v>0</v>
      </c>
      <c r="AK3371" s="3" t="str">
        <f t="shared" si="422"/>
        <v/>
      </c>
    </row>
    <row r="3372" spans="1:37" ht="20" x14ac:dyDescent="0.2">
      <c r="A3372" s="3" t="s">
        <v>3376</v>
      </c>
      <c r="B3372" s="3" t="s">
        <v>19806</v>
      </c>
      <c r="C3372" s="3" t="s">
        <v>19807</v>
      </c>
      <c r="D3372" s="3">
        <v>4.3589533850557904</v>
      </c>
      <c r="E3372" s="3">
        <v>4.0439466747954897</v>
      </c>
      <c r="F3372" s="6">
        <v>1.6832749851979501E-35</v>
      </c>
      <c r="G3372" s="6">
        <v>6.1849201474195105E-33</v>
      </c>
      <c r="H3372" s="3">
        <v>2.4649999999999999</v>
      </c>
      <c r="I3372" s="3">
        <v>1.944</v>
      </c>
      <c r="J3372" s="3">
        <v>0.66700000000000004</v>
      </c>
      <c r="K3372" s="3">
        <v>41.9</v>
      </c>
      <c r="L3372" s="3">
        <v>26.626000000000001</v>
      </c>
      <c r="M3372" s="3">
        <v>39.331000000000003</v>
      </c>
      <c r="N3372" s="3">
        <v>1.4410000000000001</v>
      </c>
      <c r="O3372" s="3">
        <v>0.74199999999999999</v>
      </c>
      <c r="P3372" s="3">
        <v>1.64</v>
      </c>
      <c r="Q3372" s="3">
        <v>10.422000000000001</v>
      </c>
      <c r="R3372" s="3">
        <v>11.631</v>
      </c>
      <c r="S3372" s="3">
        <v>11.544</v>
      </c>
      <c r="T3372" s="3" t="s">
        <v>14281</v>
      </c>
      <c r="U3372" s="3"/>
      <c r="V3372" s="3"/>
      <c r="W3372" s="3"/>
      <c r="X3372" s="3"/>
      <c r="Y3372" s="3"/>
      <c r="Z3372" s="3"/>
      <c r="AA3372" s="3"/>
      <c r="AB3372" s="3"/>
      <c r="AC3372" s="3"/>
      <c r="AD3372" s="7">
        <f t="shared" si="416"/>
        <v>0</v>
      </c>
      <c r="AE3372" s="3" t="str">
        <f t="shared" si="423"/>
        <v/>
      </c>
      <c r="AF3372" s="7">
        <f t="shared" si="417"/>
        <v>0</v>
      </c>
      <c r="AG3372" s="3" t="str">
        <f t="shared" si="418"/>
        <v/>
      </c>
      <c r="AH3372" s="7">
        <f t="shared" si="419"/>
        <v>0</v>
      </c>
      <c r="AI3372" s="3" t="str">
        <f t="shared" si="420"/>
        <v/>
      </c>
      <c r="AJ3372" s="7">
        <f t="shared" si="421"/>
        <v>0</v>
      </c>
      <c r="AK3372" s="3" t="str">
        <f t="shared" si="422"/>
        <v/>
      </c>
    </row>
    <row r="3373" spans="1:37" ht="20" x14ac:dyDescent="0.2">
      <c r="A3373" s="3" t="s">
        <v>3377</v>
      </c>
      <c r="B3373" s="3" t="s">
        <v>19806</v>
      </c>
      <c r="C3373" s="3" t="s">
        <v>19807</v>
      </c>
      <c r="D3373" s="3">
        <v>4.3579578977183004</v>
      </c>
      <c r="E3373" s="3">
        <v>0.40337569640450199</v>
      </c>
      <c r="F3373" s="6">
        <v>1.49707972538992E-9</v>
      </c>
      <c r="G3373" s="6">
        <v>1.10228006724327E-8</v>
      </c>
      <c r="H3373" s="3">
        <v>0.193</v>
      </c>
      <c r="I3373" s="3">
        <v>0</v>
      </c>
      <c r="J3373" s="3">
        <v>6.5000000000000002E-2</v>
      </c>
      <c r="K3373" s="3">
        <v>2.1139999999999999</v>
      </c>
      <c r="L3373" s="3">
        <v>1.194</v>
      </c>
      <c r="M3373" s="3">
        <v>2.879</v>
      </c>
      <c r="N3373" s="3">
        <v>0.14499999999999999</v>
      </c>
      <c r="O3373" s="3">
        <v>0</v>
      </c>
      <c r="P3373" s="3">
        <v>5.8000000000000003E-2</v>
      </c>
      <c r="Q3373" s="3">
        <v>1.0129999999999999</v>
      </c>
      <c r="R3373" s="3">
        <v>1.095</v>
      </c>
      <c r="S3373" s="3">
        <v>0.60899999999999999</v>
      </c>
      <c r="T3373" s="3" t="s">
        <v>3377</v>
      </c>
      <c r="U3373" s="3" t="s">
        <v>14282</v>
      </c>
      <c r="V3373" s="3">
        <v>166</v>
      </c>
      <c r="W3373" s="3" t="s">
        <v>14283</v>
      </c>
      <c r="X3373" s="3" t="s">
        <v>14284</v>
      </c>
      <c r="Y3373" s="6">
        <v>1.3399999999999999E-12</v>
      </c>
      <c r="Z3373" s="3">
        <v>58.823529409999999</v>
      </c>
      <c r="AA3373" s="3">
        <v>72.788600000000002</v>
      </c>
      <c r="AB3373" s="3">
        <v>102</v>
      </c>
      <c r="AC3373" s="3">
        <v>60</v>
      </c>
      <c r="AD3373" s="7">
        <f t="shared" si="416"/>
        <v>0</v>
      </c>
      <c r="AE3373" s="3" t="str">
        <f t="shared" si="423"/>
        <v/>
      </c>
      <c r="AF3373" s="7">
        <f t="shared" si="417"/>
        <v>0</v>
      </c>
      <c r="AG3373" s="3" t="str">
        <f t="shared" si="418"/>
        <v/>
      </c>
      <c r="AH3373" s="7">
        <f t="shared" si="419"/>
        <v>0</v>
      </c>
      <c r="AI3373" s="3" t="str">
        <f t="shared" si="420"/>
        <v/>
      </c>
      <c r="AJ3373" s="7">
        <f t="shared" si="421"/>
        <v>0</v>
      </c>
      <c r="AK3373" s="3" t="str">
        <f t="shared" si="422"/>
        <v/>
      </c>
    </row>
    <row r="3374" spans="1:37" ht="20" x14ac:dyDescent="0.2">
      <c r="A3374" s="3" t="s">
        <v>3378</v>
      </c>
      <c r="B3374" s="3" t="s">
        <v>19806</v>
      </c>
      <c r="C3374" s="3" t="s">
        <v>19807</v>
      </c>
      <c r="D3374" s="3">
        <v>4.35786276212482</v>
      </c>
      <c r="E3374" s="3">
        <v>8.3161134561892197E-2</v>
      </c>
      <c r="F3374" s="6">
        <v>9.1116935373678998E-8</v>
      </c>
      <c r="G3374" s="6">
        <v>5.2164317215901797E-7</v>
      </c>
      <c r="H3374" s="3">
        <v>9.6000000000000002E-2</v>
      </c>
      <c r="I3374" s="3">
        <v>0.109</v>
      </c>
      <c r="J3374" s="3">
        <v>0.10199999999999999</v>
      </c>
      <c r="K3374" s="3">
        <v>2.4590000000000001</v>
      </c>
      <c r="L3374" s="3">
        <v>1.2649999999999999</v>
      </c>
      <c r="M3374" s="3">
        <v>3.6459999999999999</v>
      </c>
      <c r="N3374" s="3">
        <v>0.32900000000000001</v>
      </c>
      <c r="O3374" s="3">
        <v>0</v>
      </c>
      <c r="P3374" s="3">
        <v>0.191</v>
      </c>
      <c r="Q3374" s="3">
        <v>0.47599999999999998</v>
      </c>
      <c r="R3374" s="3">
        <v>0.59499999999999997</v>
      </c>
      <c r="S3374" s="3">
        <v>0.34699999999999998</v>
      </c>
      <c r="T3374" s="3" t="s">
        <v>3378</v>
      </c>
      <c r="U3374" s="3" t="s">
        <v>14285</v>
      </c>
      <c r="V3374" s="3">
        <v>644</v>
      </c>
      <c r="W3374" s="3" t="s">
        <v>14286</v>
      </c>
      <c r="X3374" s="3" t="s">
        <v>14287</v>
      </c>
      <c r="Y3374" s="3">
        <v>0</v>
      </c>
      <c r="Z3374" s="3">
        <v>99.844720499999994</v>
      </c>
      <c r="AA3374" s="3">
        <v>1333.93</v>
      </c>
      <c r="AB3374" s="3">
        <v>644</v>
      </c>
      <c r="AC3374" s="3">
        <v>643</v>
      </c>
      <c r="AD3374" s="7">
        <f t="shared" si="416"/>
        <v>1</v>
      </c>
      <c r="AE3374" s="3">
        <f t="shared" si="423"/>
        <v>99.844720499999994</v>
      </c>
      <c r="AF3374" s="7">
        <f t="shared" si="417"/>
        <v>0</v>
      </c>
      <c r="AG3374" s="3" t="str">
        <f t="shared" si="418"/>
        <v/>
      </c>
      <c r="AH3374" s="7">
        <f t="shared" si="419"/>
        <v>0</v>
      </c>
      <c r="AI3374" s="3" t="str">
        <f t="shared" si="420"/>
        <v/>
      </c>
      <c r="AJ3374" s="7">
        <f t="shared" si="421"/>
        <v>0</v>
      </c>
      <c r="AK3374" s="3" t="str">
        <f t="shared" si="422"/>
        <v/>
      </c>
    </row>
    <row r="3375" spans="1:37" ht="20" x14ac:dyDescent="0.2">
      <c r="A3375" s="3" t="s">
        <v>3379</v>
      </c>
      <c r="B3375" s="3" t="s">
        <v>19806</v>
      </c>
      <c r="C3375" s="3" t="s">
        <v>19807</v>
      </c>
      <c r="D3375" s="3">
        <v>4.3577016632435397</v>
      </c>
      <c r="E3375" s="3">
        <v>3.3864711331317299</v>
      </c>
      <c r="F3375" s="6">
        <v>1.0944011133823E-30</v>
      </c>
      <c r="G3375" s="6">
        <v>2.0476043407864999E-28</v>
      </c>
      <c r="H3375" s="3">
        <v>0.77</v>
      </c>
      <c r="I3375" s="3">
        <v>0.92300000000000004</v>
      </c>
      <c r="J3375" s="3">
        <v>0.30599999999999999</v>
      </c>
      <c r="K3375" s="3">
        <v>14.928000000000001</v>
      </c>
      <c r="L3375" s="3">
        <v>10.391999999999999</v>
      </c>
      <c r="M3375" s="3">
        <v>17.004000000000001</v>
      </c>
      <c r="N3375" s="3">
        <v>0.503</v>
      </c>
      <c r="O3375" s="3">
        <v>0.152</v>
      </c>
      <c r="P3375" s="3">
        <v>0.82899999999999996</v>
      </c>
      <c r="Q3375" s="3">
        <v>7.782</v>
      </c>
      <c r="R3375" s="3">
        <v>6.9930000000000003</v>
      </c>
      <c r="S3375" s="3">
        <v>7.109</v>
      </c>
      <c r="T3375" s="3" t="s">
        <v>14288</v>
      </c>
      <c r="U3375" s="3"/>
      <c r="V3375" s="3"/>
      <c r="W3375" s="3"/>
      <c r="X3375" s="3"/>
      <c r="Y3375" s="3"/>
      <c r="Z3375" s="3"/>
      <c r="AA3375" s="3"/>
      <c r="AB3375" s="3"/>
      <c r="AC3375" s="3"/>
      <c r="AD3375" s="7">
        <f t="shared" si="416"/>
        <v>0</v>
      </c>
      <c r="AE3375" s="3" t="str">
        <f t="shared" si="423"/>
        <v/>
      </c>
      <c r="AF3375" s="7">
        <f t="shared" si="417"/>
        <v>0</v>
      </c>
      <c r="AG3375" s="3" t="str">
        <f t="shared" si="418"/>
        <v/>
      </c>
      <c r="AH3375" s="7">
        <f t="shared" si="419"/>
        <v>0</v>
      </c>
      <c r="AI3375" s="3" t="str">
        <f t="shared" si="420"/>
        <v/>
      </c>
      <c r="AJ3375" s="7">
        <f t="shared" si="421"/>
        <v>0</v>
      </c>
      <c r="AK3375" s="3" t="str">
        <f t="shared" si="422"/>
        <v/>
      </c>
    </row>
    <row r="3376" spans="1:37" ht="20" x14ac:dyDescent="0.2">
      <c r="A3376" s="3" t="s">
        <v>3380</v>
      </c>
      <c r="B3376" s="3" t="s">
        <v>19806</v>
      </c>
      <c r="C3376" s="3" t="s">
        <v>19807</v>
      </c>
      <c r="D3376" s="3">
        <v>4.3575726686475704</v>
      </c>
      <c r="E3376" s="3">
        <v>-0.34387535727234803</v>
      </c>
      <c r="F3376" s="6">
        <v>2.6553247845852699E-5</v>
      </c>
      <c r="G3376" s="3">
        <v>1.15470469065303E-4</v>
      </c>
      <c r="H3376" s="3">
        <v>0</v>
      </c>
      <c r="I3376" s="3">
        <v>0.64100000000000001</v>
      </c>
      <c r="J3376" s="3">
        <v>0</v>
      </c>
      <c r="K3376" s="3">
        <v>1.2889999999999999</v>
      </c>
      <c r="L3376" s="3">
        <v>5.6580000000000004</v>
      </c>
      <c r="M3376" s="3">
        <v>8.0220000000000002</v>
      </c>
      <c r="N3376" s="3">
        <v>0</v>
      </c>
      <c r="O3376" s="3">
        <v>0</v>
      </c>
      <c r="P3376" s="3">
        <v>0</v>
      </c>
      <c r="Q3376" s="3">
        <v>0.34599999999999997</v>
      </c>
      <c r="R3376" s="3">
        <v>0.69</v>
      </c>
      <c r="S3376" s="3">
        <v>0.33900000000000002</v>
      </c>
      <c r="T3376" s="3" t="s">
        <v>3380</v>
      </c>
      <c r="U3376" s="3" t="s">
        <v>14289</v>
      </c>
      <c r="V3376" s="3">
        <v>721</v>
      </c>
      <c r="W3376" s="3" t="s">
        <v>14290</v>
      </c>
      <c r="X3376" s="3" t="s">
        <v>14291</v>
      </c>
      <c r="Y3376" s="3">
        <v>0</v>
      </c>
      <c r="Z3376" s="3">
        <v>99.861495840000003</v>
      </c>
      <c r="AA3376" s="3">
        <v>1498.03</v>
      </c>
      <c r="AB3376" s="3">
        <v>722</v>
      </c>
      <c r="AC3376" s="3">
        <v>721</v>
      </c>
      <c r="AD3376" s="7">
        <f t="shared" si="416"/>
        <v>1</v>
      </c>
      <c r="AE3376" s="3">
        <f t="shared" si="423"/>
        <v>99.861495840000003</v>
      </c>
      <c r="AF3376" s="7">
        <f t="shared" si="417"/>
        <v>0</v>
      </c>
      <c r="AG3376" s="3" t="str">
        <f t="shared" si="418"/>
        <v/>
      </c>
      <c r="AH3376" s="7">
        <f t="shared" si="419"/>
        <v>0</v>
      </c>
      <c r="AI3376" s="3" t="str">
        <f t="shared" si="420"/>
        <v/>
      </c>
      <c r="AJ3376" s="7">
        <f t="shared" si="421"/>
        <v>0</v>
      </c>
      <c r="AK3376" s="3" t="str">
        <f t="shared" si="422"/>
        <v/>
      </c>
    </row>
    <row r="3377" spans="1:37" ht="20" x14ac:dyDescent="0.2">
      <c r="A3377" s="3" t="s">
        <v>3381</v>
      </c>
      <c r="B3377" s="3" t="s">
        <v>19806</v>
      </c>
      <c r="C3377" s="3" t="s">
        <v>19807</v>
      </c>
      <c r="D3377" s="3">
        <v>4.3572219092820301</v>
      </c>
      <c r="E3377" s="3">
        <v>-0.33852745889870201</v>
      </c>
      <c r="F3377" s="6">
        <v>1.3219122892119E-7</v>
      </c>
      <c r="G3377" s="6">
        <v>7.40120416451171E-7</v>
      </c>
      <c r="H3377" s="3">
        <v>7.6999999999999999E-2</v>
      </c>
      <c r="I3377" s="3">
        <v>0</v>
      </c>
      <c r="J3377" s="3">
        <v>7.3999999999999996E-2</v>
      </c>
      <c r="K3377" s="3">
        <v>1.343</v>
      </c>
      <c r="L3377" s="3">
        <v>1.208</v>
      </c>
      <c r="M3377" s="3">
        <v>1.3180000000000001</v>
      </c>
      <c r="N3377" s="3">
        <v>7.6999999999999999E-2</v>
      </c>
      <c r="O3377" s="3">
        <v>7.5999999999999998E-2</v>
      </c>
      <c r="P3377" s="3">
        <v>7.4999999999999997E-2</v>
      </c>
      <c r="Q3377" s="3">
        <v>0.80500000000000005</v>
      </c>
      <c r="R3377" s="3">
        <v>1.0780000000000001</v>
      </c>
      <c r="S3377" s="3">
        <v>0.60899999999999999</v>
      </c>
      <c r="T3377" s="3" t="s">
        <v>3381</v>
      </c>
      <c r="U3377" s="3" t="s">
        <v>14292</v>
      </c>
      <c r="V3377" s="3">
        <v>273</v>
      </c>
      <c r="W3377" s="3" t="s">
        <v>14293</v>
      </c>
      <c r="X3377" s="3" t="s">
        <v>14294</v>
      </c>
      <c r="Y3377" s="3">
        <v>0</v>
      </c>
      <c r="Z3377" s="3">
        <v>100</v>
      </c>
      <c r="AA3377" s="3">
        <v>547.74</v>
      </c>
      <c r="AB3377" s="3">
        <v>269</v>
      </c>
      <c r="AC3377" s="3">
        <v>269</v>
      </c>
      <c r="AD3377" s="7">
        <f t="shared" si="416"/>
        <v>1</v>
      </c>
      <c r="AE3377" s="3">
        <f t="shared" si="423"/>
        <v>100</v>
      </c>
      <c r="AF3377" s="7">
        <f t="shared" si="417"/>
        <v>0</v>
      </c>
      <c r="AG3377" s="3" t="str">
        <f t="shared" si="418"/>
        <v/>
      </c>
      <c r="AH3377" s="7">
        <f t="shared" si="419"/>
        <v>0</v>
      </c>
      <c r="AI3377" s="3" t="str">
        <f t="shared" si="420"/>
        <v/>
      </c>
      <c r="AJ3377" s="7">
        <f t="shared" si="421"/>
        <v>0</v>
      </c>
      <c r="AK3377" s="3" t="str">
        <f t="shared" si="422"/>
        <v/>
      </c>
    </row>
    <row r="3378" spans="1:37" ht="20" x14ac:dyDescent="0.2">
      <c r="A3378" s="3" t="s">
        <v>3382</v>
      </c>
      <c r="B3378" s="3" t="s">
        <v>19806</v>
      </c>
      <c r="C3378" s="3" t="s">
        <v>19807</v>
      </c>
      <c r="D3378" s="3">
        <v>4.3569873919938296</v>
      </c>
      <c r="E3378" s="3">
        <v>6.4513617221735302</v>
      </c>
      <c r="F3378" s="6">
        <v>5.5721387891505E-13</v>
      </c>
      <c r="G3378" s="6">
        <v>6.9078665305984801E-12</v>
      </c>
      <c r="H3378" s="3">
        <v>1.782</v>
      </c>
      <c r="I3378" s="3">
        <v>11.903</v>
      </c>
      <c r="J3378" s="3">
        <v>0.97299999999999998</v>
      </c>
      <c r="K3378" s="3">
        <v>49.210999999999999</v>
      </c>
      <c r="L3378" s="3">
        <v>63.061</v>
      </c>
      <c r="M3378" s="3">
        <v>95.191999999999993</v>
      </c>
      <c r="N3378" s="3">
        <v>10.675000000000001</v>
      </c>
      <c r="O3378" s="3">
        <v>4.7919999999999998</v>
      </c>
      <c r="P3378" s="3">
        <v>4.0510000000000002</v>
      </c>
      <c r="Q3378" s="3">
        <v>5.2629999999999999</v>
      </c>
      <c r="R3378" s="3">
        <v>3.38</v>
      </c>
      <c r="S3378" s="3">
        <v>2.9449999999999998</v>
      </c>
      <c r="T3378" s="3" t="s">
        <v>3382</v>
      </c>
      <c r="U3378" s="3" t="s">
        <v>14295</v>
      </c>
      <c r="V3378" s="3">
        <v>393</v>
      </c>
      <c r="W3378" s="3" t="s">
        <v>14296</v>
      </c>
      <c r="X3378" s="3" t="s">
        <v>14297</v>
      </c>
      <c r="Y3378" s="3">
        <v>0</v>
      </c>
      <c r="Z3378" s="3">
        <v>99.236641219999996</v>
      </c>
      <c r="AA3378" s="3">
        <v>788.875</v>
      </c>
      <c r="AB3378" s="3">
        <v>393</v>
      </c>
      <c r="AC3378" s="3">
        <v>390</v>
      </c>
      <c r="AD3378" s="7">
        <f t="shared" si="416"/>
        <v>1</v>
      </c>
      <c r="AE3378" s="3">
        <f t="shared" si="423"/>
        <v>99.236641219999996</v>
      </c>
      <c r="AF3378" s="7">
        <f t="shared" si="417"/>
        <v>0</v>
      </c>
      <c r="AG3378" s="3" t="str">
        <f t="shared" si="418"/>
        <v/>
      </c>
      <c r="AH3378" s="7">
        <f t="shared" si="419"/>
        <v>0</v>
      </c>
      <c r="AI3378" s="3" t="str">
        <f t="shared" si="420"/>
        <v/>
      </c>
      <c r="AJ3378" s="7">
        <f t="shared" si="421"/>
        <v>0</v>
      </c>
      <c r="AK3378" s="3" t="str">
        <f t="shared" si="422"/>
        <v/>
      </c>
    </row>
    <row r="3379" spans="1:37" ht="20" x14ac:dyDescent="0.2">
      <c r="A3379" s="3" t="s">
        <v>3383</v>
      </c>
      <c r="B3379" s="3" t="s">
        <v>19806</v>
      </c>
      <c r="C3379" s="3" t="s">
        <v>19807</v>
      </c>
      <c r="D3379" s="3">
        <v>4.3551569076375802</v>
      </c>
      <c r="E3379" s="3">
        <v>1.4194626821045799</v>
      </c>
      <c r="F3379" s="6">
        <v>5.5918801086208901E-14</v>
      </c>
      <c r="G3379" s="6">
        <v>8.2106676780265404E-13</v>
      </c>
      <c r="H3379" s="3">
        <v>0.32700000000000001</v>
      </c>
      <c r="I3379" s="3">
        <v>7.5999999999999998E-2</v>
      </c>
      <c r="J3379" s="3">
        <v>0.19500000000000001</v>
      </c>
      <c r="K3379" s="3">
        <v>4.4530000000000003</v>
      </c>
      <c r="L3379" s="3">
        <v>2.8860000000000001</v>
      </c>
      <c r="M3379" s="3">
        <v>6.09</v>
      </c>
      <c r="N3379" s="3">
        <v>0.503</v>
      </c>
      <c r="O3379" s="3">
        <v>0.32900000000000001</v>
      </c>
      <c r="P3379" s="3">
        <v>6.6000000000000003E-2</v>
      </c>
      <c r="Q3379" s="3">
        <v>1.6619999999999999</v>
      </c>
      <c r="R3379" s="3">
        <v>1.5089999999999999</v>
      </c>
      <c r="S3379" s="3">
        <v>0.69399999999999995</v>
      </c>
      <c r="T3379" s="3" t="s">
        <v>3383</v>
      </c>
      <c r="U3379" s="3" t="s">
        <v>7230</v>
      </c>
      <c r="V3379" s="3">
        <v>619</v>
      </c>
      <c r="W3379" s="3" t="s">
        <v>14298</v>
      </c>
      <c r="X3379" s="3" t="s">
        <v>14299</v>
      </c>
      <c r="Y3379" s="3">
        <v>0</v>
      </c>
      <c r="Z3379" s="3">
        <v>100</v>
      </c>
      <c r="AA3379" s="3">
        <v>1140.95</v>
      </c>
      <c r="AB3379" s="3">
        <v>557</v>
      </c>
      <c r="AC3379" s="3">
        <v>557</v>
      </c>
      <c r="AD3379" s="7">
        <f t="shared" si="416"/>
        <v>1</v>
      </c>
      <c r="AE3379" s="3">
        <f t="shared" si="423"/>
        <v>100</v>
      </c>
      <c r="AF3379" s="7">
        <f t="shared" si="417"/>
        <v>0</v>
      </c>
      <c r="AG3379" s="3" t="str">
        <f t="shared" si="418"/>
        <v/>
      </c>
      <c r="AH3379" s="7">
        <f t="shared" si="419"/>
        <v>0</v>
      </c>
      <c r="AI3379" s="3" t="str">
        <f t="shared" si="420"/>
        <v/>
      </c>
      <c r="AJ3379" s="7">
        <f t="shared" si="421"/>
        <v>0</v>
      </c>
      <c r="AK3379" s="3" t="str">
        <f t="shared" si="422"/>
        <v/>
      </c>
    </row>
    <row r="3380" spans="1:37" ht="20" x14ac:dyDescent="0.2">
      <c r="A3380" s="3" t="s">
        <v>3384</v>
      </c>
      <c r="B3380" s="3" t="s">
        <v>19806</v>
      </c>
      <c r="C3380" s="3" t="s">
        <v>19807</v>
      </c>
      <c r="D3380" s="3">
        <v>4.3540658907464502</v>
      </c>
      <c r="E3380" s="3">
        <v>2.7800724975197499</v>
      </c>
      <c r="F3380" s="6">
        <v>1.4727326504455299E-20</v>
      </c>
      <c r="G3380" s="6">
        <v>6.3437750904855099E-19</v>
      </c>
      <c r="H3380" s="3">
        <v>0.67400000000000004</v>
      </c>
      <c r="I3380" s="3">
        <v>1.097</v>
      </c>
      <c r="J3380" s="3">
        <v>0.14799999999999999</v>
      </c>
      <c r="K3380" s="3">
        <v>13.16</v>
      </c>
      <c r="L3380" s="3">
        <v>9.6809999999999992</v>
      </c>
      <c r="M3380" s="3">
        <v>17.681999999999999</v>
      </c>
      <c r="N3380" s="3">
        <v>0.82199999999999995</v>
      </c>
      <c r="O3380" s="3">
        <v>0.152</v>
      </c>
      <c r="P3380" s="3">
        <v>0.92800000000000005</v>
      </c>
      <c r="Q3380" s="3">
        <v>3.8090000000000002</v>
      </c>
      <c r="R3380" s="3">
        <v>4.9059999999999997</v>
      </c>
      <c r="S3380" s="3">
        <v>5.0529999999999999</v>
      </c>
      <c r="T3380" s="3" t="s">
        <v>3384</v>
      </c>
      <c r="U3380" s="3" t="s">
        <v>14300</v>
      </c>
      <c r="V3380" s="3">
        <v>105</v>
      </c>
      <c r="W3380" s="3" t="s">
        <v>14301</v>
      </c>
      <c r="X3380" s="3" t="s">
        <v>14302</v>
      </c>
      <c r="Y3380" s="6">
        <v>2.25E-68</v>
      </c>
      <c r="Z3380" s="3">
        <v>100</v>
      </c>
      <c r="AA3380" s="3">
        <v>228.024</v>
      </c>
      <c r="AB3380" s="3">
        <v>105</v>
      </c>
      <c r="AC3380" s="3">
        <v>105</v>
      </c>
      <c r="AD3380" s="7">
        <f t="shared" si="416"/>
        <v>1</v>
      </c>
      <c r="AE3380" s="3">
        <f t="shared" si="423"/>
        <v>100</v>
      </c>
      <c r="AF3380" s="7">
        <f t="shared" si="417"/>
        <v>0</v>
      </c>
      <c r="AG3380" s="3" t="str">
        <f t="shared" si="418"/>
        <v/>
      </c>
      <c r="AH3380" s="7">
        <f t="shared" si="419"/>
        <v>0</v>
      </c>
      <c r="AI3380" s="3" t="str">
        <f t="shared" si="420"/>
        <v/>
      </c>
      <c r="AJ3380" s="7">
        <f t="shared" si="421"/>
        <v>0</v>
      </c>
      <c r="AK3380" s="3" t="str">
        <f t="shared" si="422"/>
        <v/>
      </c>
    </row>
    <row r="3381" spans="1:37" ht="20" x14ac:dyDescent="0.2">
      <c r="A3381" s="3" t="s">
        <v>3385</v>
      </c>
      <c r="B3381" s="3" t="s">
        <v>19806</v>
      </c>
      <c r="C3381" s="3" t="s">
        <v>19807</v>
      </c>
      <c r="D3381" s="3">
        <v>4.3536320500088204</v>
      </c>
      <c r="E3381" s="3">
        <v>1.27984043549771</v>
      </c>
      <c r="F3381" s="6">
        <v>4.1909919133331601E-11</v>
      </c>
      <c r="G3381" s="6">
        <v>3.90506203424753E-10</v>
      </c>
      <c r="H3381" s="3">
        <v>0.14399999999999999</v>
      </c>
      <c r="I3381" s="3">
        <v>0.26100000000000001</v>
      </c>
      <c r="J3381" s="3">
        <v>0</v>
      </c>
      <c r="K3381" s="3">
        <v>2.2730000000000001</v>
      </c>
      <c r="L3381" s="3">
        <v>1.891</v>
      </c>
      <c r="M3381" s="3">
        <v>4.4530000000000003</v>
      </c>
      <c r="N3381" s="3">
        <v>0.35799999999999998</v>
      </c>
      <c r="O3381" s="3">
        <v>9.2999999999999999E-2</v>
      </c>
      <c r="P3381" s="3">
        <v>0.17399999999999999</v>
      </c>
      <c r="Q3381" s="3">
        <v>1.6879999999999999</v>
      </c>
      <c r="R3381" s="3">
        <v>1.8109999999999999</v>
      </c>
      <c r="S3381" s="3">
        <v>1.1599999999999999</v>
      </c>
      <c r="T3381" s="3" t="s">
        <v>14303</v>
      </c>
      <c r="U3381" s="3"/>
      <c r="V3381" s="3"/>
      <c r="W3381" s="3"/>
      <c r="X3381" s="3"/>
      <c r="Y3381" s="3"/>
      <c r="Z3381" s="3"/>
      <c r="AA3381" s="3"/>
      <c r="AB3381" s="3"/>
      <c r="AC3381" s="3"/>
      <c r="AD3381" s="7">
        <f t="shared" si="416"/>
        <v>0</v>
      </c>
      <c r="AE3381" s="3" t="str">
        <f t="shared" si="423"/>
        <v/>
      </c>
      <c r="AF3381" s="7">
        <f t="shared" si="417"/>
        <v>0</v>
      </c>
      <c r="AG3381" s="3" t="str">
        <f t="shared" si="418"/>
        <v/>
      </c>
      <c r="AH3381" s="7">
        <f t="shared" si="419"/>
        <v>0</v>
      </c>
      <c r="AI3381" s="3" t="str">
        <f t="shared" si="420"/>
        <v/>
      </c>
      <c r="AJ3381" s="7">
        <f t="shared" si="421"/>
        <v>0</v>
      </c>
      <c r="AK3381" s="3" t="str">
        <f t="shared" si="422"/>
        <v/>
      </c>
    </row>
    <row r="3382" spans="1:37" ht="20" x14ac:dyDescent="0.2">
      <c r="A3382" s="3" t="s">
        <v>3386</v>
      </c>
      <c r="B3382" s="3" t="s">
        <v>19806</v>
      </c>
      <c r="C3382" s="3" t="s">
        <v>19807</v>
      </c>
      <c r="D3382" s="3">
        <v>4.3536258309512199</v>
      </c>
      <c r="E3382" s="3">
        <v>1.2722962969038401</v>
      </c>
      <c r="F3382" s="6">
        <v>3.3125882002204402E-14</v>
      </c>
      <c r="G3382" s="6">
        <v>5.0740332668067797E-13</v>
      </c>
      <c r="H3382" s="3">
        <v>0.27900000000000003</v>
      </c>
      <c r="I3382" s="3">
        <v>0.23899999999999999</v>
      </c>
      <c r="J3382" s="3">
        <v>7.3999999999999996E-2</v>
      </c>
      <c r="K3382" s="3">
        <v>3.5760000000000001</v>
      </c>
      <c r="L3382" s="3">
        <v>3.597</v>
      </c>
      <c r="M3382" s="3">
        <v>5.7320000000000002</v>
      </c>
      <c r="N3382" s="3">
        <v>0.38700000000000001</v>
      </c>
      <c r="O3382" s="3">
        <v>0.14299999999999999</v>
      </c>
      <c r="P3382" s="3">
        <v>0.26500000000000001</v>
      </c>
      <c r="Q3382" s="3">
        <v>0.84799999999999998</v>
      </c>
      <c r="R3382" s="3">
        <v>0.76700000000000002</v>
      </c>
      <c r="S3382" s="3">
        <v>0.745</v>
      </c>
      <c r="T3382" s="3" t="s">
        <v>3386</v>
      </c>
      <c r="U3382" s="3" t="s">
        <v>14304</v>
      </c>
      <c r="V3382" s="3">
        <v>276</v>
      </c>
      <c r="W3382" s="3" t="s">
        <v>14305</v>
      </c>
      <c r="X3382" s="3" t="s">
        <v>14306</v>
      </c>
      <c r="Y3382" s="6">
        <v>6.3799999999999996E-32</v>
      </c>
      <c r="Z3382" s="3">
        <v>49.612403100000002</v>
      </c>
      <c r="AA3382" s="3">
        <v>130.56800000000001</v>
      </c>
      <c r="AB3382" s="3">
        <v>258</v>
      </c>
      <c r="AC3382" s="3">
        <v>128</v>
      </c>
      <c r="AD3382" s="7">
        <f t="shared" si="416"/>
        <v>0</v>
      </c>
      <c r="AE3382" s="3" t="str">
        <f t="shared" si="423"/>
        <v/>
      </c>
      <c r="AF3382" s="7">
        <f t="shared" si="417"/>
        <v>0</v>
      </c>
      <c r="AG3382" s="3" t="str">
        <f t="shared" si="418"/>
        <v/>
      </c>
      <c r="AH3382" s="7">
        <f t="shared" si="419"/>
        <v>0</v>
      </c>
      <c r="AI3382" s="3" t="str">
        <f t="shared" si="420"/>
        <v/>
      </c>
      <c r="AJ3382" s="7">
        <f t="shared" si="421"/>
        <v>0</v>
      </c>
      <c r="AK3382" s="3" t="str">
        <f t="shared" si="422"/>
        <v/>
      </c>
    </row>
    <row r="3383" spans="1:37" ht="20" x14ac:dyDescent="0.2">
      <c r="A3383" s="3" t="s">
        <v>3387</v>
      </c>
      <c r="B3383" s="3" t="s">
        <v>19806</v>
      </c>
      <c r="C3383" s="3" t="s">
        <v>19807</v>
      </c>
      <c r="D3383" s="3">
        <v>4.3530864417542903</v>
      </c>
      <c r="E3383" s="3">
        <v>1.5762716689135801</v>
      </c>
      <c r="F3383" s="6">
        <v>2.0664767463271301E-15</v>
      </c>
      <c r="G3383" s="6">
        <v>3.8878063746291398E-14</v>
      </c>
      <c r="H3383" s="3">
        <v>0.17299999999999999</v>
      </c>
      <c r="I3383" s="3">
        <v>0.19500000000000001</v>
      </c>
      <c r="J3383" s="3">
        <v>9.2999999999999999E-2</v>
      </c>
      <c r="K3383" s="3">
        <v>4.7720000000000002</v>
      </c>
      <c r="L3383" s="3">
        <v>2.218</v>
      </c>
      <c r="M3383" s="3">
        <v>3.2240000000000002</v>
      </c>
      <c r="N3383" s="3">
        <v>0.14499999999999999</v>
      </c>
      <c r="O3383" s="3">
        <v>0.13500000000000001</v>
      </c>
      <c r="P3383" s="3">
        <v>8.3000000000000004E-2</v>
      </c>
      <c r="Q3383" s="3">
        <v>1.446</v>
      </c>
      <c r="R3383" s="3">
        <v>1.397</v>
      </c>
      <c r="S3383" s="3">
        <v>1.5229999999999999</v>
      </c>
      <c r="T3383" s="3" t="s">
        <v>3387</v>
      </c>
      <c r="U3383" s="3" t="s">
        <v>7976</v>
      </c>
      <c r="V3383" s="3">
        <v>361</v>
      </c>
      <c r="W3383" s="3" t="s">
        <v>14307</v>
      </c>
      <c r="X3383" s="3" t="s">
        <v>14308</v>
      </c>
      <c r="Y3383" s="6">
        <v>1.35E-112</v>
      </c>
      <c r="Z3383" s="3">
        <v>64.945652170000002</v>
      </c>
      <c r="AA3383" s="3">
        <v>344.73899999999998</v>
      </c>
      <c r="AB3383" s="3">
        <v>368</v>
      </c>
      <c r="AC3383" s="3">
        <v>239</v>
      </c>
      <c r="AD3383" s="7">
        <f t="shared" si="416"/>
        <v>0</v>
      </c>
      <c r="AE3383" s="3" t="str">
        <f t="shared" si="423"/>
        <v/>
      </c>
      <c r="AF3383" s="7">
        <f t="shared" si="417"/>
        <v>0</v>
      </c>
      <c r="AG3383" s="3" t="str">
        <f t="shared" si="418"/>
        <v/>
      </c>
      <c r="AH3383" s="7">
        <f t="shared" si="419"/>
        <v>0</v>
      </c>
      <c r="AI3383" s="3" t="str">
        <f t="shared" si="420"/>
        <v/>
      </c>
      <c r="AJ3383" s="7">
        <f t="shared" si="421"/>
        <v>0</v>
      </c>
      <c r="AK3383" s="3" t="str">
        <f t="shared" si="422"/>
        <v/>
      </c>
    </row>
    <row r="3384" spans="1:37" ht="20" x14ac:dyDescent="0.2">
      <c r="A3384" s="3" t="s">
        <v>3388</v>
      </c>
      <c r="B3384" s="3" t="s">
        <v>19806</v>
      </c>
      <c r="C3384" s="3" t="s">
        <v>19807</v>
      </c>
      <c r="D3384" s="3">
        <v>4.3530412919798698</v>
      </c>
      <c r="E3384" s="3">
        <v>4.3899323067629403</v>
      </c>
      <c r="F3384" s="6">
        <v>1.66755341027035E-16</v>
      </c>
      <c r="G3384" s="6">
        <v>3.69588490937608E-15</v>
      </c>
      <c r="H3384" s="3">
        <v>3.6589999999999998</v>
      </c>
      <c r="I3384" s="3">
        <v>3.7789999999999999</v>
      </c>
      <c r="J3384" s="3">
        <v>0.39800000000000002</v>
      </c>
      <c r="K3384" s="3">
        <v>41.753999999999998</v>
      </c>
      <c r="L3384" s="3">
        <v>39.207000000000001</v>
      </c>
      <c r="M3384" s="3">
        <v>82.935000000000002</v>
      </c>
      <c r="N3384" s="3">
        <v>4.9800000000000004</v>
      </c>
      <c r="O3384" s="3">
        <v>3.3740000000000001</v>
      </c>
      <c r="P3384" s="3">
        <v>2.7839999999999998</v>
      </c>
      <c r="Q3384" s="3">
        <v>12.439</v>
      </c>
      <c r="R3384" s="3">
        <v>15.209</v>
      </c>
      <c r="S3384" s="3">
        <v>13.795999999999999</v>
      </c>
      <c r="T3384" s="3" t="s">
        <v>3388</v>
      </c>
      <c r="U3384" s="3" t="s">
        <v>14309</v>
      </c>
      <c r="V3384" s="3">
        <v>155</v>
      </c>
      <c r="W3384" s="3" t="s">
        <v>14310</v>
      </c>
      <c r="X3384" s="3" t="s">
        <v>14311</v>
      </c>
      <c r="Y3384" s="6">
        <v>8.2299999999999997E-85</v>
      </c>
      <c r="Z3384" s="3">
        <v>100</v>
      </c>
      <c r="AA3384" s="3">
        <v>257.68400000000003</v>
      </c>
      <c r="AB3384" s="3">
        <v>132</v>
      </c>
      <c r="AC3384" s="3">
        <v>132</v>
      </c>
      <c r="AD3384" s="7">
        <f t="shared" si="416"/>
        <v>1</v>
      </c>
      <c r="AE3384" s="3">
        <f t="shared" si="423"/>
        <v>100</v>
      </c>
      <c r="AF3384" s="7">
        <f t="shared" si="417"/>
        <v>0</v>
      </c>
      <c r="AG3384" s="3" t="str">
        <f t="shared" si="418"/>
        <v/>
      </c>
      <c r="AH3384" s="7">
        <f t="shared" si="419"/>
        <v>0</v>
      </c>
      <c r="AI3384" s="3" t="str">
        <f t="shared" si="420"/>
        <v/>
      </c>
      <c r="AJ3384" s="7">
        <f t="shared" si="421"/>
        <v>0</v>
      </c>
      <c r="AK3384" s="3" t="str">
        <f t="shared" si="422"/>
        <v/>
      </c>
    </row>
    <row r="3385" spans="1:37" ht="20" x14ac:dyDescent="0.2">
      <c r="A3385" s="3" t="s">
        <v>3389</v>
      </c>
      <c r="B3385" s="3" t="s">
        <v>19806</v>
      </c>
      <c r="C3385" s="3" t="s">
        <v>19807</v>
      </c>
      <c r="D3385" s="3">
        <v>4.3527678696445102</v>
      </c>
      <c r="E3385" s="3">
        <v>1.69741864960567</v>
      </c>
      <c r="F3385" s="6">
        <v>2.16128105088146E-12</v>
      </c>
      <c r="G3385" s="6">
        <v>2.4439224400716299E-11</v>
      </c>
      <c r="H3385" s="3">
        <v>0.13500000000000001</v>
      </c>
      <c r="I3385" s="3">
        <v>0.26100000000000001</v>
      </c>
      <c r="J3385" s="3">
        <v>0.13900000000000001</v>
      </c>
      <c r="K3385" s="3">
        <v>3.2829999999999999</v>
      </c>
      <c r="L3385" s="3">
        <v>1.8480000000000001</v>
      </c>
      <c r="M3385" s="3">
        <v>6.2439999999999998</v>
      </c>
      <c r="N3385" s="3">
        <v>0.251</v>
      </c>
      <c r="O3385" s="3">
        <v>0.13500000000000001</v>
      </c>
      <c r="P3385" s="3">
        <v>0.215</v>
      </c>
      <c r="Q3385" s="3">
        <v>1.6970000000000001</v>
      </c>
      <c r="R3385" s="3">
        <v>1.2070000000000001</v>
      </c>
      <c r="S3385" s="3">
        <v>0.85499999999999998</v>
      </c>
      <c r="T3385" s="3" t="s">
        <v>3389</v>
      </c>
      <c r="U3385" s="3" t="s">
        <v>14312</v>
      </c>
      <c r="V3385" s="3">
        <v>472</v>
      </c>
      <c r="W3385" s="3" t="s">
        <v>14313</v>
      </c>
      <c r="X3385" s="3" t="s">
        <v>14314</v>
      </c>
      <c r="Y3385" s="3">
        <v>0</v>
      </c>
      <c r="Z3385" s="3">
        <v>98.516949150000002</v>
      </c>
      <c r="AA3385" s="3">
        <v>954.125</v>
      </c>
      <c r="AB3385" s="3">
        <v>472</v>
      </c>
      <c r="AC3385" s="3">
        <v>465</v>
      </c>
      <c r="AD3385" s="7">
        <f t="shared" si="416"/>
        <v>1</v>
      </c>
      <c r="AE3385" s="3">
        <f t="shared" si="423"/>
        <v>98.516949150000002</v>
      </c>
      <c r="AF3385" s="7">
        <f t="shared" si="417"/>
        <v>0</v>
      </c>
      <c r="AG3385" s="3" t="str">
        <f t="shared" si="418"/>
        <v/>
      </c>
      <c r="AH3385" s="7">
        <f t="shared" si="419"/>
        <v>0</v>
      </c>
      <c r="AI3385" s="3" t="str">
        <f t="shared" si="420"/>
        <v/>
      </c>
      <c r="AJ3385" s="7">
        <f t="shared" si="421"/>
        <v>0</v>
      </c>
      <c r="AK3385" s="3" t="str">
        <f t="shared" si="422"/>
        <v/>
      </c>
    </row>
    <row r="3386" spans="1:37" ht="20" x14ac:dyDescent="0.2">
      <c r="A3386" s="3" t="s">
        <v>3390</v>
      </c>
      <c r="B3386" s="3" t="s">
        <v>19806</v>
      </c>
      <c r="C3386" s="3" t="s">
        <v>19807</v>
      </c>
      <c r="D3386" s="3">
        <v>4.3525121841695702</v>
      </c>
      <c r="E3386" s="3">
        <v>0.68907619331209102</v>
      </c>
      <c r="F3386" s="6">
        <v>2.3289155528707699E-8</v>
      </c>
      <c r="G3386" s="6">
        <v>1.4412527925304401E-7</v>
      </c>
      <c r="H3386" s="3">
        <v>0.106</v>
      </c>
      <c r="I3386" s="3">
        <v>0.5</v>
      </c>
      <c r="J3386" s="3">
        <v>0</v>
      </c>
      <c r="K3386" s="3">
        <v>4.2409999999999997</v>
      </c>
      <c r="L3386" s="3">
        <v>1.919</v>
      </c>
      <c r="M3386" s="3">
        <v>7.0110000000000001</v>
      </c>
      <c r="N3386" s="3">
        <v>0.48299999999999998</v>
      </c>
      <c r="O3386" s="3">
        <v>0.11</v>
      </c>
      <c r="P3386" s="3">
        <v>0</v>
      </c>
      <c r="Q3386" s="3">
        <v>1.0649999999999999</v>
      </c>
      <c r="R3386" s="3">
        <v>1.8620000000000001</v>
      </c>
      <c r="S3386" s="3">
        <v>1.0409999999999999</v>
      </c>
      <c r="T3386" s="3" t="s">
        <v>3390</v>
      </c>
      <c r="U3386" s="3" t="s">
        <v>6024</v>
      </c>
      <c r="V3386" s="3">
        <v>102</v>
      </c>
      <c r="W3386" s="3" t="s">
        <v>6025</v>
      </c>
      <c r="X3386" s="3"/>
      <c r="Y3386" s="3"/>
      <c r="Z3386" s="3"/>
      <c r="AA3386" s="3"/>
      <c r="AB3386" s="3"/>
      <c r="AC3386" s="3"/>
      <c r="AD3386" s="7">
        <f t="shared" si="416"/>
        <v>0</v>
      </c>
      <c r="AE3386" s="3" t="str">
        <f t="shared" si="423"/>
        <v/>
      </c>
      <c r="AF3386" s="7">
        <f t="shared" si="417"/>
        <v>0</v>
      </c>
      <c r="AG3386" s="3" t="str">
        <f t="shared" si="418"/>
        <v/>
      </c>
      <c r="AH3386" s="7">
        <f t="shared" si="419"/>
        <v>0</v>
      </c>
      <c r="AI3386" s="3" t="str">
        <f t="shared" si="420"/>
        <v/>
      </c>
      <c r="AJ3386" s="7">
        <f t="shared" si="421"/>
        <v>0</v>
      </c>
      <c r="AK3386" s="3" t="str">
        <f t="shared" si="422"/>
        <v/>
      </c>
    </row>
    <row r="3387" spans="1:37" ht="20" x14ac:dyDescent="0.2">
      <c r="A3387" s="3" t="s">
        <v>3391</v>
      </c>
      <c r="B3387" s="3" t="s">
        <v>19806</v>
      </c>
      <c r="C3387" s="3" t="s">
        <v>19807</v>
      </c>
      <c r="D3387" s="3">
        <v>4.3515913258419197</v>
      </c>
      <c r="E3387" s="3">
        <v>7.7135163301090395E-2</v>
      </c>
      <c r="F3387" s="6">
        <v>4.1346085676909196E-9</v>
      </c>
      <c r="G3387" s="6">
        <v>2.8605525746113901E-8</v>
      </c>
      <c r="H3387" s="3">
        <v>0.183</v>
      </c>
      <c r="I3387" s="3">
        <v>0</v>
      </c>
      <c r="J3387" s="3">
        <v>9.2999999999999999E-2</v>
      </c>
      <c r="K3387" s="3">
        <v>2.2730000000000001</v>
      </c>
      <c r="L3387" s="3">
        <v>1.905</v>
      </c>
      <c r="M3387" s="3">
        <v>2.5459999999999998</v>
      </c>
      <c r="N3387" s="3">
        <v>0</v>
      </c>
      <c r="O3387" s="3">
        <v>0.27</v>
      </c>
      <c r="P3387" s="3">
        <v>0.25700000000000001</v>
      </c>
      <c r="Q3387" s="3">
        <v>0.55400000000000005</v>
      </c>
      <c r="R3387" s="3">
        <v>0.66400000000000003</v>
      </c>
      <c r="S3387" s="3">
        <v>0.32200000000000001</v>
      </c>
      <c r="T3387" s="3" t="s">
        <v>3391</v>
      </c>
      <c r="U3387" s="3" t="s">
        <v>14315</v>
      </c>
      <c r="V3387" s="3">
        <v>372</v>
      </c>
      <c r="W3387" s="3" t="s">
        <v>14316</v>
      </c>
      <c r="X3387" s="3" t="s">
        <v>14317</v>
      </c>
      <c r="Y3387" s="3">
        <v>0</v>
      </c>
      <c r="Z3387" s="3">
        <v>100</v>
      </c>
      <c r="AA3387" s="3">
        <v>782.32600000000002</v>
      </c>
      <c r="AB3387" s="3">
        <v>372</v>
      </c>
      <c r="AC3387" s="3">
        <v>372</v>
      </c>
      <c r="AD3387" s="7">
        <f t="shared" si="416"/>
        <v>1</v>
      </c>
      <c r="AE3387" s="3">
        <f t="shared" si="423"/>
        <v>100</v>
      </c>
      <c r="AF3387" s="7">
        <f t="shared" si="417"/>
        <v>0</v>
      </c>
      <c r="AG3387" s="3" t="str">
        <f t="shared" si="418"/>
        <v/>
      </c>
      <c r="AH3387" s="7">
        <f t="shared" si="419"/>
        <v>0</v>
      </c>
      <c r="AI3387" s="3" t="str">
        <f t="shared" si="420"/>
        <v/>
      </c>
      <c r="AJ3387" s="7">
        <f t="shared" si="421"/>
        <v>0</v>
      </c>
      <c r="AK3387" s="3" t="str">
        <f t="shared" si="422"/>
        <v/>
      </c>
    </row>
    <row r="3388" spans="1:37" ht="20" x14ac:dyDescent="0.2">
      <c r="A3388" s="3" t="s">
        <v>3392</v>
      </c>
      <c r="B3388" s="3" t="s">
        <v>19806</v>
      </c>
      <c r="C3388" s="3" t="s">
        <v>19807</v>
      </c>
      <c r="D3388" s="3">
        <v>4.3509476048827898</v>
      </c>
      <c r="E3388" s="3">
        <v>2.1183962674815402</v>
      </c>
      <c r="F3388" s="6">
        <v>6.9963788639877705E-16</v>
      </c>
      <c r="G3388" s="6">
        <v>1.4130368623512299E-14</v>
      </c>
      <c r="H3388" s="3">
        <v>0.125</v>
      </c>
      <c r="I3388" s="3">
        <v>0.20599999999999999</v>
      </c>
      <c r="J3388" s="3">
        <v>7.3999999999999996E-2</v>
      </c>
      <c r="K3388" s="3">
        <v>2.419</v>
      </c>
      <c r="L3388" s="3">
        <v>1.8620000000000001</v>
      </c>
      <c r="M3388" s="3">
        <v>4.4269999999999996</v>
      </c>
      <c r="N3388" s="3">
        <v>0.28000000000000003</v>
      </c>
      <c r="O3388" s="3">
        <v>5.0999999999999997E-2</v>
      </c>
      <c r="P3388" s="3">
        <v>9.9000000000000005E-2</v>
      </c>
      <c r="Q3388" s="3">
        <v>0.77900000000000003</v>
      </c>
      <c r="R3388" s="3">
        <v>0.75</v>
      </c>
      <c r="S3388" s="3">
        <v>1.0329999999999999</v>
      </c>
      <c r="T3388" s="3" t="s">
        <v>3392</v>
      </c>
      <c r="U3388" s="3" t="s">
        <v>14318</v>
      </c>
      <c r="V3388" s="3">
        <v>441</v>
      </c>
      <c r="W3388" s="3" t="s">
        <v>14319</v>
      </c>
      <c r="X3388" s="3" t="s">
        <v>14320</v>
      </c>
      <c r="Y3388" s="3">
        <v>0</v>
      </c>
      <c r="Z3388" s="3">
        <v>100</v>
      </c>
      <c r="AA3388" s="3">
        <v>896.73</v>
      </c>
      <c r="AB3388" s="3">
        <v>436</v>
      </c>
      <c r="AC3388" s="3">
        <v>436</v>
      </c>
      <c r="AD3388" s="7">
        <f t="shared" si="416"/>
        <v>1</v>
      </c>
      <c r="AE3388" s="3">
        <f t="shared" si="423"/>
        <v>100</v>
      </c>
      <c r="AF3388" s="7">
        <f t="shared" si="417"/>
        <v>0</v>
      </c>
      <c r="AG3388" s="3" t="str">
        <f t="shared" si="418"/>
        <v/>
      </c>
      <c r="AH3388" s="7">
        <f t="shared" si="419"/>
        <v>0</v>
      </c>
      <c r="AI3388" s="3" t="str">
        <f t="shared" si="420"/>
        <v/>
      </c>
      <c r="AJ3388" s="7">
        <f t="shared" si="421"/>
        <v>0</v>
      </c>
      <c r="AK3388" s="3" t="str">
        <f t="shared" si="422"/>
        <v/>
      </c>
    </row>
    <row r="3389" spans="1:37" ht="20" x14ac:dyDescent="0.2">
      <c r="A3389" s="3" t="s">
        <v>3393</v>
      </c>
      <c r="B3389" s="3" t="s">
        <v>19806</v>
      </c>
      <c r="C3389" s="3" t="s">
        <v>19807</v>
      </c>
      <c r="D3389" s="3">
        <v>4.3508807121893902</v>
      </c>
      <c r="E3389" s="3">
        <v>1.27931801855848</v>
      </c>
      <c r="F3389" s="6">
        <v>3.6530439589060203E-15</v>
      </c>
      <c r="G3389" s="6">
        <v>6.5882248145923697E-14</v>
      </c>
      <c r="H3389" s="3">
        <v>0.24099999999999999</v>
      </c>
      <c r="I3389" s="3">
        <v>0.54300000000000004</v>
      </c>
      <c r="J3389" s="3">
        <v>0.24099999999999999</v>
      </c>
      <c r="K3389" s="3">
        <v>7.9359999999999999</v>
      </c>
      <c r="L3389" s="3">
        <v>5.6150000000000002</v>
      </c>
      <c r="M3389" s="3">
        <v>8.7769999999999992</v>
      </c>
      <c r="N3389" s="3">
        <v>0.65800000000000003</v>
      </c>
      <c r="O3389" s="3">
        <v>0.36299999999999999</v>
      </c>
      <c r="P3389" s="3">
        <v>0.69599999999999995</v>
      </c>
      <c r="Q3389" s="3">
        <v>2.6320000000000001</v>
      </c>
      <c r="R3389" s="3">
        <v>2.3450000000000002</v>
      </c>
      <c r="S3389" s="3">
        <v>3.5720000000000001</v>
      </c>
      <c r="T3389" s="3" t="s">
        <v>3393</v>
      </c>
      <c r="U3389" s="3" t="s">
        <v>14321</v>
      </c>
      <c r="V3389" s="3">
        <v>371</v>
      </c>
      <c r="W3389" s="3" t="s">
        <v>14322</v>
      </c>
      <c r="X3389" s="3" t="s">
        <v>14323</v>
      </c>
      <c r="Y3389" s="3">
        <v>0</v>
      </c>
      <c r="Z3389" s="3">
        <v>94.609164419999999</v>
      </c>
      <c r="AA3389" s="3">
        <v>708.36800000000005</v>
      </c>
      <c r="AB3389" s="3">
        <v>371</v>
      </c>
      <c r="AC3389" s="3">
        <v>351</v>
      </c>
      <c r="AD3389" s="7">
        <f t="shared" si="416"/>
        <v>1</v>
      </c>
      <c r="AE3389" s="3">
        <f t="shared" si="423"/>
        <v>94.609164419999999</v>
      </c>
      <c r="AF3389" s="7">
        <f t="shared" si="417"/>
        <v>0</v>
      </c>
      <c r="AG3389" s="3" t="str">
        <f t="shared" si="418"/>
        <v/>
      </c>
      <c r="AH3389" s="7">
        <f t="shared" si="419"/>
        <v>0</v>
      </c>
      <c r="AI3389" s="3" t="str">
        <f t="shared" si="420"/>
        <v/>
      </c>
      <c r="AJ3389" s="7">
        <f t="shared" si="421"/>
        <v>0</v>
      </c>
      <c r="AK3389" s="3" t="str">
        <f t="shared" si="422"/>
        <v/>
      </c>
    </row>
    <row r="3390" spans="1:37" ht="20" x14ac:dyDescent="0.2">
      <c r="A3390" s="3" t="s">
        <v>3394</v>
      </c>
      <c r="B3390" s="3" t="s">
        <v>19806</v>
      </c>
      <c r="C3390" s="3" t="s">
        <v>19807</v>
      </c>
      <c r="D3390" s="3">
        <v>4.3508724674585597</v>
      </c>
      <c r="E3390" s="3">
        <v>1.2935019398829299</v>
      </c>
      <c r="F3390" s="6">
        <v>3.20768476646826E-11</v>
      </c>
      <c r="G3390" s="6">
        <v>3.05511437610813E-10</v>
      </c>
      <c r="H3390" s="3">
        <v>4.8000000000000001E-2</v>
      </c>
      <c r="I3390" s="3">
        <v>0.32600000000000001</v>
      </c>
      <c r="J3390" s="3">
        <v>4.5999999999999999E-2</v>
      </c>
      <c r="K3390" s="3">
        <v>3.722</v>
      </c>
      <c r="L3390" s="3">
        <v>1.5780000000000001</v>
      </c>
      <c r="M3390" s="3">
        <v>3.7490000000000001</v>
      </c>
      <c r="N3390" s="3">
        <v>0.21299999999999999</v>
      </c>
      <c r="O3390" s="3">
        <v>5.0999999999999997E-2</v>
      </c>
      <c r="P3390" s="3">
        <v>9.0999999999999998E-2</v>
      </c>
      <c r="Q3390" s="3">
        <v>2.1040000000000001</v>
      </c>
      <c r="R3390" s="3">
        <v>1.992</v>
      </c>
      <c r="S3390" s="3">
        <v>1.879</v>
      </c>
      <c r="T3390" s="3" t="s">
        <v>3394</v>
      </c>
      <c r="U3390" s="3" t="s">
        <v>14324</v>
      </c>
      <c r="V3390" s="3">
        <v>514</v>
      </c>
      <c r="W3390" s="3" t="s">
        <v>14325</v>
      </c>
      <c r="X3390" s="3" t="s">
        <v>14326</v>
      </c>
      <c r="Y3390" s="3">
        <v>0</v>
      </c>
      <c r="Z3390" s="3">
        <v>100</v>
      </c>
      <c r="AA3390" s="3">
        <v>1008.05</v>
      </c>
      <c r="AB3390" s="3">
        <v>486</v>
      </c>
      <c r="AC3390" s="3">
        <v>486</v>
      </c>
      <c r="AD3390" s="7">
        <f t="shared" si="416"/>
        <v>1</v>
      </c>
      <c r="AE3390" s="3">
        <f t="shared" si="423"/>
        <v>100</v>
      </c>
      <c r="AF3390" s="7">
        <f t="shared" si="417"/>
        <v>0</v>
      </c>
      <c r="AG3390" s="3" t="str">
        <f t="shared" si="418"/>
        <v/>
      </c>
      <c r="AH3390" s="7">
        <f t="shared" si="419"/>
        <v>0</v>
      </c>
      <c r="AI3390" s="3" t="str">
        <f t="shared" si="420"/>
        <v/>
      </c>
      <c r="AJ3390" s="7">
        <f t="shared" si="421"/>
        <v>0</v>
      </c>
      <c r="AK3390" s="3" t="str">
        <f t="shared" si="422"/>
        <v/>
      </c>
    </row>
    <row r="3391" spans="1:37" ht="20" x14ac:dyDescent="0.2">
      <c r="A3391" s="3" t="s">
        <v>3395</v>
      </c>
      <c r="B3391" s="3" t="s">
        <v>19806</v>
      </c>
      <c r="C3391" s="3" t="s">
        <v>19807</v>
      </c>
      <c r="D3391" s="3">
        <v>4.3506203267261396</v>
      </c>
      <c r="E3391" s="3">
        <v>0.42309008626971201</v>
      </c>
      <c r="F3391" s="6">
        <v>1.9076145324808199E-10</v>
      </c>
      <c r="G3391" s="6">
        <v>1.6044269276632001E-9</v>
      </c>
      <c r="H3391" s="3">
        <v>7.6999999999999999E-2</v>
      </c>
      <c r="I3391" s="3">
        <v>0.25</v>
      </c>
      <c r="J3391" s="3">
        <v>0</v>
      </c>
      <c r="K3391" s="3">
        <v>2.9249999999999998</v>
      </c>
      <c r="L3391" s="3">
        <v>2.1469999999999998</v>
      </c>
      <c r="M3391" s="3">
        <v>2.073</v>
      </c>
      <c r="N3391" s="3">
        <v>0.24199999999999999</v>
      </c>
      <c r="O3391" s="3">
        <v>7.5999999999999998E-2</v>
      </c>
      <c r="P3391" s="3">
        <v>6.6000000000000003E-2</v>
      </c>
      <c r="Q3391" s="3">
        <v>1.2470000000000001</v>
      </c>
      <c r="R3391" s="3">
        <v>1.1639999999999999</v>
      </c>
      <c r="S3391" s="3">
        <v>1.8280000000000001</v>
      </c>
      <c r="T3391" s="3" t="s">
        <v>3395</v>
      </c>
      <c r="U3391" s="3" t="s">
        <v>7245</v>
      </c>
      <c r="V3391" s="3">
        <v>631</v>
      </c>
      <c r="W3391" s="3" t="s">
        <v>14327</v>
      </c>
      <c r="X3391" s="3" t="s">
        <v>14328</v>
      </c>
      <c r="Y3391" s="3">
        <v>0</v>
      </c>
      <c r="Z3391" s="3">
        <v>100</v>
      </c>
      <c r="AA3391" s="3">
        <v>1305.81</v>
      </c>
      <c r="AB3391" s="3">
        <v>631</v>
      </c>
      <c r="AC3391" s="3">
        <v>631</v>
      </c>
      <c r="AD3391" s="7">
        <f t="shared" si="416"/>
        <v>1</v>
      </c>
      <c r="AE3391" s="3">
        <f t="shared" si="423"/>
        <v>100</v>
      </c>
      <c r="AF3391" s="7">
        <f t="shared" si="417"/>
        <v>0</v>
      </c>
      <c r="AG3391" s="3" t="str">
        <f t="shared" si="418"/>
        <v/>
      </c>
      <c r="AH3391" s="7">
        <f t="shared" si="419"/>
        <v>0</v>
      </c>
      <c r="AI3391" s="3" t="str">
        <f t="shared" si="420"/>
        <v/>
      </c>
      <c r="AJ3391" s="7">
        <f t="shared" si="421"/>
        <v>0</v>
      </c>
      <c r="AK3391" s="3" t="str">
        <f t="shared" si="422"/>
        <v/>
      </c>
    </row>
    <row r="3392" spans="1:37" ht="20" x14ac:dyDescent="0.2">
      <c r="A3392" s="3" t="s">
        <v>3396</v>
      </c>
      <c r="B3392" s="3" t="s">
        <v>19806</v>
      </c>
      <c r="C3392" s="3" t="s">
        <v>19807</v>
      </c>
      <c r="D3392" s="3">
        <v>4.3506119414089302</v>
      </c>
      <c r="E3392" s="3">
        <v>1.55482721937715</v>
      </c>
      <c r="F3392" s="6">
        <v>2.0350625797366198E-12</v>
      </c>
      <c r="G3392" s="6">
        <v>2.30976194619381E-11</v>
      </c>
      <c r="H3392" s="3">
        <v>0.41399999999999998</v>
      </c>
      <c r="I3392" s="3">
        <v>0.19500000000000001</v>
      </c>
      <c r="J3392" s="3">
        <v>0</v>
      </c>
      <c r="K3392" s="3">
        <v>3.4430000000000001</v>
      </c>
      <c r="L3392" s="3">
        <v>3.1269999999999998</v>
      </c>
      <c r="M3392" s="3">
        <v>6.64</v>
      </c>
      <c r="N3392" s="3">
        <v>0.57999999999999996</v>
      </c>
      <c r="O3392" s="3">
        <v>0.29499999999999998</v>
      </c>
      <c r="P3392" s="3">
        <v>0.16600000000000001</v>
      </c>
      <c r="Q3392" s="3">
        <v>0.71</v>
      </c>
      <c r="R3392" s="3">
        <v>0.35399999999999998</v>
      </c>
      <c r="S3392" s="3">
        <v>0.34699999999999998</v>
      </c>
      <c r="T3392" s="3" t="s">
        <v>3396</v>
      </c>
      <c r="U3392" s="3" t="s">
        <v>14329</v>
      </c>
      <c r="V3392" s="3">
        <v>559</v>
      </c>
      <c r="W3392" s="3" t="s">
        <v>14330</v>
      </c>
      <c r="X3392" s="3" t="s">
        <v>14331</v>
      </c>
      <c r="Y3392" s="3">
        <v>0</v>
      </c>
      <c r="Z3392" s="3">
        <v>100</v>
      </c>
      <c r="AA3392" s="3">
        <v>1135.17</v>
      </c>
      <c r="AB3392" s="3">
        <v>559</v>
      </c>
      <c r="AC3392" s="3">
        <v>559</v>
      </c>
      <c r="AD3392" s="7">
        <f t="shared" si="416"/>
        <v>1</v>
      </c>
      <c r="AE3392" s="3">
        <f t="shared" si="423"/>
        <v>100</v>
      </c>
      <c r="AF3392" s="7">
        <f t="shared" si="417"/>
        <v>0</v>
      </c>
      <c r="AG3392" s="3" t="str">
        <f t="shared" si="418"/>
        <v/>
      </c>
      <c r="AH3392" s="7">
        <f t="shared" si="419"/>
        <v>0</v>
      </c>
      <c r="AI3392" s="3" t="str">
        <f t="shared" si="420"/>
        <v/>
      </c>
      <c r="AJ3392" s="7">
        <f t="shared" si="421"/>
        <v>0</v>
      </c>
      <c r="AK3392" s="3" t="str">
        <f t="shared" si="422"/>
        <v/>
      </c>
    </row>
    <row r="3393" spans="1:37" ht="20" x14ac:dyDescent="0.2">
      <c r="A3393" s="3" t="s">
        <v>3397</v>
      </c>
      <c r="B3393" s="3" t="s">
        <v>19806</v>
      </c>
      <c r="C3393" s="3" t="s">
        <v>19807</v>
      </c>
      <c r="D3393" s="3">
        <v>4.3503702683074597</v>
      </c>
      <c r="E3393" s="3">
        <v>0.88896533619282703</v>
      </c>
      <c r="F3393" s="6">
        <v>2.6115410081616999E-11</v>
      </c>
      <c r="G3393" s="6">
        <v>2.5259805304759703E-10</v>
      </c>
      <c r="H3393" s="3">
        <v>0.26</v>
      </c>
      <c r="I3393" s="3">
        <v>5.3999999999999999E-2</v>
      </c>
      <c r="J3393" s="3">
        <v>0</v>
      </c>
      <c r="K3393" s="3">
        <v>1.7549999999999999</v>
      </c>
      <c r="L3393" s="3">
        <v>2.1040000000000001</v>
      </c>
      <c r="M3393" s="3">
        <v>3.2879999999999998</v>
      </c>
      <c r="N3393" s="3">
        <v>5.8000000000000003E-2</v>
      </c>
      <c r="O3393" s="3">
        <v>5.0999999999999997E-2</v>
      </c>
      <c r="P3393" s="3">
        <v>0.05</v>
      </c>
      <c r="Q3393" s="3">
        <v>0.441</v>
      </c>
      <c r="R3393" s="3">
        <v>0.75</v>
      </c>
      <c r="S3393" s="3">
        <v>0.73599999999999999</v>
      </c>
      <c r="T3393" s="3" t="s">
        <v>3397</v>
      </c>
      <c r="U3393" s="3" t="s">
        <v>14332</v>
      </c>
      <c r="V3393" s="3">
        <v>216</v>
      </c>
      <c r="W3393" s="3" t="s">
        <v>14333</v>
      </c>
      <c r="X3393" s="3" t="s">
        <v>14334</v>
      </c>
      <c r="Y3393" s="6">
        <v>1.5100000000000001E-142</v>
      </c>
      <c r="Z3393" s="3">
        <v>99.537037040000001</v>
      </c>
      <c r="AA3393" s="3">
        <v>452.59500000000003</v>
      </c>
      <c r="AB3393" s="3">
        <v>216</v>
      </c>
      <c r="AC3393" s="3">
        <v>215</v>
      </c>
      <c r="AD3393" s="7">
        <f t="shared" si="416"/>
        <v>1</v>
      </c>
      <c r="AE3393" s="3">
        <f t="shared" si="423"/>
        <v>99.537037040000001</v>
      </c>
      <c r="AF3393" s="7">
        <f t="shared" si="417"/>
        <v>0</v>
      </c>
      <c r="AG3393" s="3" t="str">
        <f t="shared" si="418"/>
        <v/>
      </c>
      <c r="AH3393" s="7">
        <f t="shared" si="419"/>
        <v>0</v>
      </c>
      <c r="AI3393" s="3" t="str">
        <f t="shared" si="420"/>
        <v/>
      </c>
      <c r="AJ3393" s="7">
        <f t="shared" si="421"/>
        <v>0</v>
      </c>
      <c r="AK3393" s="3" t="str">
        <f t="shared" si="422"/>
        <v/>
      </c>
    </row>
    <row r="3394" spans="1:37" ht="20" x14ac:dyDescent="0.2">
      <c r="A3394" s="3" t="s">
        <v>3398</v>
      </c>
      <c r="B3394" s="3" t="s">
        <v>19806</v>
      </c>
      <c r="C3394" s="3" t="s">
        <v>19807</v>
      </c>
      <c r="D3394" s="3">
        <v>4.3497555510317598</v>
      </c>
      <c r="E3394" s="3">
        <v>4.5199035557716298</v>
      </c>
      <c r="F3394" s="6">
        <v>3.2410783622161401E-21</v>
      </c>
      <c r="G3394" s="6">
        <v>1.52535751253867E-19</v>
      </c>
      <c r="H3394" s="3">
        <v>6.8760000000000003</v>
      </c>
      <c r="I3394" s="3">
        <v>7.83</v>
      </c>
      <c r="J3394" s="3">
        <v>0.69499999999999995</v>
      </c>
      <c r="K3394" s="3">
        <v>104.604</v>
      </c>
      <c r="L3394" s="3">
        <v>97.093999999999994</v>
      </c>
      <c r="M3394" s="3">
        <v>114.819</v>
      </c>
      <c r="N3394" s="3">
        <v>6.875</v>
      </c>
      <c r="O3394" s="3">
        <v>5.6769999999999996</v>
      </c>
      <c r="P3394" s="3">
        <v>12.842000000000001</v>
      </c>
      <c r="Q3394" s="3">
        <v>78.055000000000007</v>
      </c>
      <c r="R3394" s="3">
        <v>92.99</v>
      </c>
      <c r="S3394" s="3">
        <v>97.373999999999995</v>
      </c>
      <c r="T3394" s="3" t="s">
        <v>3398</v>
      </c>
      <c r="U3394" s="3" t="s">
        <v>12768</v>
      </c>
      <c r="V3394" s="3">
        <v>210</v>
      </c>
      <c r="W3394" s="3" t="s">
        <v>14335</v>
      </c>
      <c r="X3394" s="3" t="s">
        <v>14336</v>
      </c>
      <c r="Y3394" s="6">
        <v>1.4899999999999999E-149</v>
      </c>
      <c r="Z3394" s="3">
        <v>99.52380952</v>
      </c>
      <c r="AA3394" s="3">
        <v>435.64699999999999</v>
      </c>
      <c r="AB3394" s="3">
        <v>210</v>
      </c>
      <c r="AC3394" s="3">
        <v>209</v>
      </c>
      <c r="AD3394" s="7">
        <f t="shared" ref="AD3394:AD3457" si="424">IF(ISNUMBER(SEARCH("alternaria alternata",W3394)) =TRUE, 1,0)</f>
        <v>1</v>
      </c>
      <c r="AE3394" s="3">
        <f t="shared" si="423"/>
        <v>99.52380952</v>
      </c>
      <c r="AF3394" s="7">
        <f t="shared" ref="AF3394:AF3457" si="425">IF(ISNUMBER(SEARCH("mycotymovirus",W3394)) =TRUE, 1,0)</f>
        <v>0</v>
      </c>
      <c r="AG3394" s="3" t="str">
        <f t="shared" ref="AG3394:AG3457" si="426">IF(AF3394 = 1,Z3394,"")</f>
        <v/>
      </c>
      <c r="AH3394" s="7">
        <f t="shared" ref="AH3394:AH3457" si="427">IF(ISNUMBER(SEARCH("Pyrenochaeta sp. DS3sAY3a",W3394)) =TRUE, 1,0)</f>
        <v>0</v>
      </c>
      <c r="AI3394" s="3" t="str">
        <f t="shared" ref="AI3394:AI3457" si="428">IF(AH3394 = 1,Z3394,"")</f>
        <v/>
      </c>
      <c r="AJ3394" s="7">
        <f t="shared" ref="AJ3394:AJ3457" si="429">IF(ISNUMBER(SEARCH("Vitis vinifera",W3394)) =TRUE, 1,0)</f>
        <v>0</v>
      </c>
      <c r="AK3394" s="3" t="str">
        <f t="shared" ref="AK3394:AK3457" si="430">IF(AJ3394 = 1,Z3394,"")</f>
        <v/>
      </c>
    </row>
    <row r="3395" spans="1:37" ht="20" x14ac:dyDescent="0.2">
      <c r="A3395" s="3" t="s">
        <v>3399</v>
      </c>
      <c r="B3395" s="3" t="s">
        <v>19806</v>
      </c>
      <c r="C3395" s="3" t="s">
        <v>19807</v>
      </c>
      <c r="D3395" s="3">
        <v>4.3489291394795604</v>
      </c>
      <c r="E3395" s="3">
        <v>0.89377398628778604</v>
      </c>
      <c r="F3395" s="6">
        <v>8.9552508443477205E-9</v>
      </c>
      <c r="G3395" s="6">
        <v>5.86572777062011E-8</v>
      </c>
      <c r="H3395" s="3">
        <v>9.6000000000000002E-2</v>
      </c>
      <c r="I3395" s="3">
        <v>0.17399999999999999</v>
      </c>
      <c r="J3395" s="3">
        <v>4.5999999999999999E-2</v>
      </c>
      <c r="K3395" s="3">
        <v>1.3029999999999999</v>
      </c>
      <c r="L3395" s="3">
        <v>1.393</v>
      </c>
      <c r="M3395" s="3">
        <v>4.2729999999999997</v>
      </c>
      <c r="N3395" s="3">
        <v>5.8000000000000003E-2</v>
      </c>
      <c r="O3395" s="3">
        <v>0.152</v>
      </c>
      <c r="P3395" s="3">
        <v>0</v>
      </c>
      <c r="Q3395" s="3">
        <v>0.121</v>
      </c>
      <c r="R3395" s="3">
        <v>0.18099999999999999</v>
      </c>
      <c r="S3395" s="3">
        <v>0.35499999999999998</v>
      </c>
      <c r="T3395" s="3" t="s">
        <v>3399</v>
      </c>
      <c r="U3395" s="3" t="s">
        <v>14337</v>
      </c>
      <c r="V3395" s="3">
        <v>304</v>
      </c>
      <c r="W3395" s="3" t="s">
        <v>14338</v>
      </c>
      <c r="X3395" s="3" t="s">
        <v>14339</v>
      </c>
      <c r="Y3395" s="6">
        <v>7.7200000000000001E-150</v>
      </c>
      <c r="Z3395" s="3">
        <v>100</v>
      </c>
      <c r="AA3395" s="3">
        <v>432.18</v>
      </c>
      <c r="AB3395" s="3">
        <v>212</v>
      </c>
      <c r="AC3395" s="3">
        <v>212</v>
      </c>
      <c r="AD3395" s="7">
        <f t="shared" si="424"/>
        <v>1</v>
      </c>
      <c r="AE3395" s="3">
        <f t="shared" ref="AE3395:AE3458" si="431">IF(AD3395 = 1,Z3395,"")</f>
        <v>100</v>
      </c>
      <c r="AF3395" s="7">
        <f t="shared" si="425"/>
        <v>0</v>
      </c>
      <c r="AG3395" s="3" t="str">
        <f t="shared" si="426"/>
        <v/>
      </c>
      <c r="AH3395" s="7">
        <f t="shared" si="427"/>
        <v>0</v>
      </c>
      <c r="AI3395" s="3" t="str">
        <f t="shared" si="428"/>
        <v/>
      </c>
      <c r="AJ3395" s="7">
        <f t="shared" si="429"/>
        <v>0</v>
      </c>
      <c r="AK3395" s="3" t="str">
        <f t="shared" si="430"/>
        <v/>
      </c>
    </row>
    <row r="3396" spans="1:37" ht="20" x14ac:dyDescent="0.2">
      <c r="A3396" s="3" t="s">
        <v>3400</v>
      </c>
      <c r="B3396" s="3" t="s">
        <v>19806</v>
      </c>
      <c r="C3396" s="3" t="s">
        <v>19807</v>
      </c>
      <c r="D3396" s="3">
        <v>4.3489273328369</v>
      </c>
      <c r="E3396" s="3">
        <v>3.2176108054024</v>
      </c>
      <c r="F3396" s="6">
        <v>1.88723753426805E-19</v>
      </c>
      <c r="G3396" s="6">
        <v>6.7632295044151303E-18</v>
      </c>
      <c r="H3396" s="3">
        <v>1.56</v>
      </c>
      <c r="I3396" s="3">
        <v>2.02</v>
      </c>
      <c r="J3396" s="3">
        <v>0.60199999999999998</v>
      </c>
      <c r="K3396" s="3">
        <v>25.190999999999999</v>
      </c>
      <c r="L3396" s="3">
        <v>16.832000000000001</v>
      </c>
      <c r="M3396" s="3">
        <v>45.741</v>
      </c>
      <c r="N3396" s="3">
        <v>1.837</v>
      </c>
      <c r="O3396" s="3">
        <v>0.96199999999999997</v>
      </c>
      <c r="P3396" s="3">
        <v>1.143</v>
      </c>
      <c r="Q3396" s="3">
        <v>9.2620000000000005</v>
      </c>
      <c r="R3396" s="3">
        <v>11.734999999999999</v>
      </c>
      <c r="S3396" s="3">
        <v>11.028</v>
      </c>
      <c r="T3396" s="3" t="s">
        <v>3400</v>
      </c>
      <c r="U3396" s="3" t="s">
        <v>14340</v>
      </c>
      <c r="V3396" s="3">
        <v>339</v>
      </c>
      <c r="W3396" s="3" t="s">
        <v>14341</v>
      </c>
      <c r="X3396" s="3" t="s">
        <v>14342</v>
      </c>
      <c r="Y3396" s="3">
        <v>0</v>
      </c>
      <c r="Z3396" s="3">
        <v>97.118155619999996</v>
      </c>
      <c r="AA3396" s="3">
        <v>665.61099999999999</v>
      </c>
      <c r="AB3396" s="3">
        <v>347</v>
      </c>
      <c r="AC3396" s="3">
        <v>337</v>
      </c>
      <c r="AD3396" s="7">
        <f t="shared" si="424"/>
        <v>1</v>
      </c>
      <c r="AE3396" s="3">
        <f t="shared" si="431"/>
        <v>97.118155619999996</v>
      </c>
      <c r="AF3396" s="7">
        <f t="shared" si="425"/>
        <v>0</v>
      </c>
      <c r="AG3396" s="3" t="str">
        <f t="shared" si="426"/>
        <v/>
      </c>
      <c r="AH3396" s="7">
        <f t="shared" si="427"/>
        <v>0</v>
      </c>
      <c r="AI3396" s="3" t="str">
        <f t="shared" si="428"/>
        <v/>
      </c>
      <c r="AJ3396" s="7">
        <f t="shared" si="429"/>
        <v>0</v>
      </c>
      <c r="AK3396" s="3" t="str">
        <f t="shared" si="430"/>
        <v/>
      </c>
    </row>
    <row r="3397" spans="1:37" ht="20" x14ac:dyDescent="0.2">
      <c r="A3397" s="3" t="s">
        <v>3401</v>
      </c>
      <c r="B3397" s="3" t="s">
        <v>19806</v>
      </c>
      <c r="C3397" s="3" t="s">
        <v>19807</v>
      </c>
      <c r="D3397" s="3">
        <v>4.3484331478634504</v>
      </c>
      <c r="E3397" s="3">
        <v>3.3395676474473399</v>
      </c>
      <c r="F3397" s="6">
        <v>9.4158731916839003E-34</v>
      </c>
      <c r="G3397" s="6">
        <v>2.7879212109396501E-31</v>
      </c>
      <c r="H3397" s="3">
        <v>0.74199999999999999</v>
      </c>
      <c r="I3397" s="3">
        <v>0.94499999999999995</v>
      </c>
      <c r="J3397" s="3">
        <v>0.315</v>
      </c>
      <c r="K3397" s="3">
        <v>14.397</v>
      </c>
      <c r="L3397" s="3">
        <v>11.856</v>
      </c>
      <c r="M3397" s="3">
        <v>15.814</v>
      </c>
      <c r="N3397" s="3">
        <v>1.7310000000000001</v>
      </c>
      <c r="O3397" s="3">
        <v>0.84399999999999997</v>
      </c>
      <c r="P3397" s="3">
        <v>1.607</v>
      </c>
      <c r="Q3397" s="3">
        <v>8.8379999999999992</v>
      </c>
      <c r="R3397" s="3">
        <v>8.657</v>
      </c>
      <c r="S3397" s="3">
        <v>10.19</v>
      </c>
      <c r="T3397" s="3" t="s">
        <v>3401</v>
      </c>
      <c r="U3397" s="3" t="s">
        <v>7881</v>
      </c>
      <c r="V3397" s="3">
        <v>511</v>
      </c>
      <c r="W3397" s="3" t="s">
        <v>14343</v>
      </c>
      <c r="X3397" s="3" t="s">
        <v>14344</v>
      </c>
      <c r="Y3397" s="3">
        <v>0</v>
      </c>
      <c r="Z3397" s="3">
        <v>99.608610569999996</v>
      </c>
      <c r="AA3397" s="3">
        <v>1036.56</v>
      </c>
      <c r="AB3397" s="3">
        <v>511</v>
      </c>
      <c r="AC3397" s="3">
        <v>509</v>
      </c>
      <c r="AD3397" s="7">
        <f t="shared" si="424"/>
        <v>1</v>
      </c>
      <c r="AE3397" s="3">
        <f t="shared" si="431"/>
        <v>99.608610569999996</v>
      </c>
      <c r="AF3397" s="7">
        <f t="shared" si="425"/>
        <v>0</v>
      </c>
      <c r="AG3397" s="3" t="str">
        <f t="shared" si="426"/>
        <v/>
      </c>
      <c r="AH3397" s="7">
        <f t="shared" si="427"/>
        <v>0</v>
      </c>
      <c r="AI3397" s="3" t="str">
        <f t="shared" si="428"/>
        <v/>
      </c>
      <c r="AJ3397" s="7">
        <f t="shared" si="429"/>
        <v>0</v>
      </c>
      <c r="AK3397" s="3" t="str">
        <f t="shared" si="430"/>
        <v/>
      </c>
    </row>
    <row r="3398" spans="1:37" ht="20" x14ac:dyDescent="0.2">
      <c r="A3398" s="3" t="s">
        <v>3402</v>
      </c>
      <c r="B3398" s="3" t="s">
        <v>19806</v>
      </c>
      <c r="C3398" s="3" t="s">
        <v>19807</v>
      </c>
      <c r="D3398" s="3">
        <v>4.3473394281428703</v>
      </c>
      <c r="E3398" s="3">
        <v>2.8798235664618899</v>
      </c>
      <c r="F3398" s="6">
        <v>2.02827304373105E-19</v>
      </c>
      <c r="G3398" s="6">
        <v>7.2177646458186301E-18</v>
      </c>
      <c r="H3398" s="3">
        <v>0.28899999999999998</v>
      </c>
      <c r="I3398" s="3">
        <v>0.34799999999999998</v>
      </c>
      <c r="J3398" s="3">
        <v>7.3999999999999996E-2</v>
      </c>
      <c r="K3398" s="3">
        <v>4.5199999999999996</v>
      </c>
      <c r="L3398" s="3">
        <v>3.2269999999999999</v>
      </c>
      <c r="M3398" s="3">
        <v>7.2670000000000003</v>
      </c>
      <c r="N3398" s="3">
        <v>0.42499999999999999</v>
      </c>
      <c r="O3398" s="3">
        <v>0.152</v>
      </c>
      <c r="P3398" s="3">
        <v>0.224</v>
      </c>
      <c r="Q3398" s="3">
        <v>3.9129999999999998</v>
      </c>
      <c r="R3398" s="3">
        <v>3.173</v>
      </c>
      <c r="S3398" s="3">
        <v>2.9369999999999998</v>
      </c>
      <c r="T3398" s="3" t="s">
        <v>3402</v>
      </c>
      <c r="U3398" s="3" t="s">
        <v>13019</v>
      </c>
      <c r="V3398" s="3">
        <v>323</v>
      </c>
      <c r="W3398" s="3" t="s">
        <v>14345</v>
      </c>
      <c r="X3398" s="3" t="s">
        <v>14346</v>
      </c>
      <c r="Y3398" s="3">
        <v>0</v>
      </c>
      <c r="Z3398" s="3">
        <v>100</v>
      </c>
      <c r="AA3398" s="3">
        <v>685.25599999999997</v>
      </c>
      <c r="AB3398" s="3">
        <v>323</v>
      </c>
      <c r="AC3398" s="3">
        <v>323</v>
      </c>
      <c r="AD3398" s="7">
        <f t="shared" si="424"/>
        <v>1</v>
      </c>
      <c r="AE3398" s="3">
        <f t="shared" si="431"/>
        <v>100</v>
      </c>
      <c r="AF3398" s="7">
        <f t="shared" si="425"/>
        <v>0</v>
      </c>
      <c r="AG3398" s="3" t="str">
        <f t="shared" si="426"/>
        <v/>
      </c>
      <c r="AH3398" s="7">
        <f t="shared" si="427"/>
        <v>0</v>
      </c>
      <c r="AI3398" s="3" t="str">
        <f t="shared" si="428"/>
        <v/>
      </c>
      <c r="AJ3398" s="7">
        <f t="shared" si="429"/>
        <v>0</v>
      </c>
      <c r="AK3398" s="3" t="str">
        <f t="shared" si="430"/>
        <v/>
      </c>
    </row>
    <row r="3399" spans="1:37" ht="20" x14ac:dyDescent="0.2">
      <c r="A3399" s="3" t="s">
        <v>3403</v>
      </c>
      <c r="B3399" s="3" t="s">
        <v>19806</v>
      </c>
      <c r="C3399" s="3" t="s">
        <v>19807</v>
      </c>
      <c r="D3399" s="3">
        <v>4.3462598988118302</v>
      </c>
      <c r="E3399" s="3">
        <v>0.40434728062126102</v>
      </c>
      <c r="F3399" s="6">
        <v>1.4173185914235901E-7</v>
      </c>
      <c r="G3399" s="6">
        <v>7.9034494574227897E-7</v>
      </c>
      <c r="H3399" s="3">
        <v>7.6999999999999999E-2</v>
      </c>
      <c r="I3399" s="3">
        <v>0.27200000000000002</v>
      </c>
      <c r="J3399" s="3">
        <v>0</v>
      </c>
      <c r="K3399" s="3">
        <v>1.7150000000000001</v>
      </c>
      <c r="L3399" s="3">
        <v>1.478</v>
      </c>
      <c r="M3399" s="3">
        <v>4.4779999999999998</v>
      </c>
      <c r="N3399" s="3">
        <v>0</v>
      </c>
      <c r="O3399" s="3">
        <v>0</v>
      </c>
      <c r="P3399" s="3">
        <v>0.14899999999999999</v>
      </c>
      <c r="Q3399" s="3">
        <v>0.39</v>
      </c>
      <c r="R3399" s="3">
        <v>0.67300000000000004</v>
      </c>
      <c r="S3399" s="3">
        <v>0.47399999999999998</v>
      </c>
      <c r="T3399" s="3" t="s">
        <v>3403</v>
      </c>
      <c r="U3399" s="3" t="s">
        <v>14347</v>
      </c>
      <c r="V3399" s="3">
        <v>746</v>
      </c>
      <c r="W3399" s="3" t="s">
        <v>14348</v>
      </c>
      <c r="X3399" s="3" t="s">
        <v>14349</v>
      </c>
      <c r="Y3399" s="3">
        <v>0</v>
      </c>
      <c r="Z3399" s="3">
        <v>100</v>
      </c>
      <c r="AA3399" s="3">
        <v>1515.75</v>
      </c>
      <c r="AB3399" s="3">
        <v>746</v>
      </c>
      <c r="AC3399" s="3">
        <v>746</v>
      </c>
      <c r="AD3399" s="7">
        <f t="shared" si="424"/>
        <v>1</v>
      </c>
      <c r="AE3399" s="3">
        <f t="shared" si="431"/>
        <v>100</v>
      </c>
      <c r="AF3399" s="7">
        <f t="shared" si="425"/>
        <v>0</v>
      </c>
      <c r="AG3399" s="3" t="str">
        <f t="shared" si="426"/>
        <v/>
      </c>
      <c r="AH3399" s="7">
        <f t="shared" si="427"/>
        <v>0</v>
      </c>
      <c r="AI3399" s="3" t="str">
        <f t="shared" si="428"/>
        <v/>
      </c>
      <c r="AJ3399" s="7">
        <f t="shared" si="429"/>
        <v>0</v>
      </c>
      <c r="AK3399" s="3" t="str">
        <f t="shared" si="430"/>
        <v/>
      </c>
    </row>
    <row r="3400" spans="1:37" ht="20" x14ac:dyDescent="0.2">
      <c r="A3400" s="3" t="s">
        <v>3404</v>
      </c>
      <c r="B3400" s="3" t="s">
        <v>19806</v>
      </c>
      <c r="C3400" s="3" t="s">
        <v>19807</v>
      </c>
      <c r="D3400" s="3">
        <v>4.3452650508127801</v>
      </c>
      <c r="E3400" s="3">
        <v>4.1397447458431396</v>
      </c>
      <c r="F3400" s="6">
        <v>6.4779973062026602E-11</v>
      </c>
      <c r="G3400" s="6">
        <v>5.86056018532372E-10</v>
      </c>
      <c r="H3400" s="3">
        <v>1.7330000000000001</v>
      </c>
      <c r="I3400" s="3">
        <v>12.12</v>
      </c>
      <c r="J3400" s="3">
        <v>0.78700000000000003</v>
      </c>
      <c r="K3400" s="3">
        <v>64.432000000000002</v>
      </c>
      <c r="L3400" s="3">
        <v>109.831</v>
      </c>
      <c r="M3400" s="3">
        <v>129.03399999999999</v>
      </c>
      <c r="N3400" s="3">
        <v>12.618</v>
      </c>
      <c r="O3400" s="3">
        <v>6.3860000000000001</v>
      </c>
      <c r="P3400" s="3">
        <v>8.3520000000000003</v>
      </c>
      <c r="Q3400" s="3">
        <v>113.711</v>
      </c>
      <c r="R3400" s="3">
        <v>120.313</v>
      </c>
      <c r="S3400" s="3">
        <v>117.458</v>
      </c>
      <c r="T3400" s="3" t="s">
        <v>3404</v>
      </c>
      <c r="U3400" s="3" t="s">
        <v>11937</v>
      </c>
      <c r="V3400" s="3">
        <v>376</v>
      </c>
      <c r="W3400" s="3" t="s">
        <v>14350</v>
      </c>
      <c r="X3400" s="3" t="s">
        <v>14351</v>
      </c>
      <c r="Y3400" s="3">
        <v>0</v>
      </c>
      <c r="Z3400" s="3">
        <v>100</v>
      </c>
      <c r="AA3400" s="3">
        <v>781.17100000000005</v>
      </c>
      <c r="AB3400" s="3">
        <v>376</v>
      </c>
      <c r="AC3400" s="3">
        <v>376</v>
      </c>
      <c r="AD3400" s="7">
        <f t="shared" si="424"/>
        <v>1</v>
      </c>
      <c r="AE3400" s="3">
        <f t="shared" si="431"/>
        <v>100</v>
      </c>
      <c r="AF3400" s="7">
        <f t="shared" si="425"/>
        <v>0</v>
      </c>
      <c r="AG3400" s="3" t="str">
        <f t="shared" si="426"/>
        <v/>
      </c>
      <c r="AH3400" s="7">
        <f t="shared" si="427"/>
        <v>0</v>
      </c>
      <c r="AI3400" s="3" t="str">
        <f t="shared" si="428"/>
        <v/>
      </c>
      <c r="AJ3400" s="7">
        <f t="shared" si="429"/>
        <v>0</v>
      </c>
      <c r="AK3400" s="3" t="str">
        <f t="shared" si="430"/>
        <v/>
      </c>
    </row>
    <row r="3401" spans="1:37" ht="20" x14ac:dyDescent="0.2">
      <c r="A3401" s="3" t="s">
        <v>3405</v>
      </c>
      <c r="B3401" s="3" t="s">
        <v>19806</v>
      </c>
      <c r="C3401" s="3" t="s">
        <v>19807</v>
      </c>
      <c r="D3401" s="3">
        <v>4.3452248430301097</v>
      </c>
      <c r="E3401" s="3">
        <v>0.89808725013801904</v>
      </c>
      <c r="F3401" s="6">
        <v>2.2820043341541402E-13</v>
      </c>
      <c r="G3401" s="6">
        <v>3.0179655758325599E-12</v>
      </c>
      <c r="H3401" s="3">
        <v>0.183</v>
      </c>
      <c r="I3401" s="3">
        <v>0.109</v>
      </c>
      <c r="J3401" s="3">
        <v>0</v>
      </c>
      <c r="K3401" s="3">
        <v>2.2599999999999998</v>
      </c>
      <c r="L3401" s="3">
        <v>1.7769999999999999</v>
      </c>
      <c r="M3401" s="3">
        <v>2.4180000000000001</v>
      </c>
      <c r="N3401" s="3">
        <v>0.251</v>
      </c>
      <c r="O3401" s="3">
        <v>9.2999999999999999E-2</v>
      </c>
      <c r="P3401" s="3">
        <v>0.224</v>
      </c>
      <c r="Q3401" s="3">
        <v>0.9</v>
      </c>
      <c r="R3401" s="3">
        <v>0.56000000000000005</v>
      </c>
      <c r="S3401" s="3">
        <v>0.88</v>
      </c>
      <c r="T3401" s="3" t="s">
        <v>3405</v>
      </c>
      <c r="U3401" s="3" t="s">
        <v>14352</v>
      </c>
      <c r="V3401" s="3">
        <v>227</v>
      </c>
      <c r="W3401" s="3" t="s">
        <v>14353</v>
      </c>
      <c r="X3401" s="3" t="s">
        <v>14354</v>
      </c>
      <c r="Y3401" s="6">
        <v>9.6799999999999999E-154</v>
      </c>
      <c r="Z3401" s="3">
        <v>97.797356829999998</v>
      </c>
      <c r="AA3401" s="3">
        <v>450.66899999999998</v>
      </c>
      <c r="AB3401" s="3">
        <v>227</v>
      </c>
      <c r="AC3401" s="3">
        <v>222</v>
      </c>
      <c r="AD3401" s="7">
        <f t="shared" si="424"/>
        <v>0</v>
      </c>
      <c r="AE3401" s="3" t="str">
        <f t="shared" si="431"/>
        <v/>
      </c>
      <c r="AF3401" s="7">
        <f t="shared" si="425"/>
        <v>0</v>
      </c>
      <c r="AG3401" s="3" t="str">
        <f t="shared" si="426"/>
        <v/>
      </c>
      <c r="AH3401" s="7">
        <f t="shared" si="427"/>
        <v>0</v>
      </c>
      <c r="AI3401" s="3" t="str">
        <f t="shared" si="428"/>
        <v/>
      </c>
      <c r="AJ3401" s="7">
        <f t="shared" si="429"/>
        <v>1</v>
      </c>
      <c r="AK3401" s="3">
        <f t="shared" si="430"/>
        <v>97.797356829999998</v>
      </c>
    </row>
    <row r="3402" spans="1:37" ht="20" x14ac:dyDescent="0.2">
      <c r="A3402" s="3" t="s">
        <v>3406</v>
      </c>
      <c r="B3402" s="3" t="s">
        <v>19806</v>
      </c>
      <c r="C3402" s="3" t="s">
        <v>19807</v>
      </c>
      <c r="D3402" s="3">
        <v>4.3451545378177503</v>
      </c>
      <c r="E3402" s="3">
        <v>2.0383358475893698</v>
      </c>
      <c r="F3402" s="6">
        <v>1.1235953387249801E-12</v>
      </c>
      <c r="G3402" s="6">
        <v>1.32815066066263E-11</v>
      </c>
      <c r="H3402" s="3">
        <v>8.6999999999999994E-2</v>
      </c>
      <c r="I3402" s="3">
        <v>0.30399999999999999</v>
      </c>
      <c r="J3402" s="3">
        <v>2.8000000000000001E-2</v>
      </c>
      <c r="K3402" s="3">
        <v>3.1640000000000001</v>
      </c>
      <c r="L3402" s="3">
        <v>1.5640000000000001</v>
      </c>
      <c r="M3402" s="3">
        <v>4.0430000000000001</v>
      </c>
      <c r="N3402" s="3">
        <v>0.24199999999999999</v>
      </c>
      <c r="O3402" s="3">
        <v>5.8999999999999997E-2</v>
      </c>
      <c r="P3402" s="3">
        <v>0.108</v>
      </c>
      <c r="Q3402" s="3">
        <v>0.83099999999999996</v>
      </c>
      <c r="R3402" s="3">
        <v>0.75900000000000001</v>
      </c>
      <c r="S3402" s="3">
        <v>1.1000000000000001</v>
      </c>
      <c r="T3402" s="3" t="s">
        <v>3406</v>
      </c>
      <c r="U3402" s="3" t="s">
        <v>14355</v>
      </c>
      <c r="V3402" s="3">
        <v>356</v>
      </c>
      <c r="W3402" s="3" t="s">
        <v>14356</v>
      </c>
      <c r="X3402" s="3" t="s">
        <v>14357</v>
      </c>
      <c r="Y3402" s="3">
        <v>0</v>
      </c>
      <c r="Z3402" s="3">
        <v>99.154929580000001</v>
      </c>
      <c r="AA3402" s="3">
        <v>706.44200000000001</v>
      </c>
      <c r="AB3402" s="3">
        <v>355</v>
      </c>
      <c r="AC3402" s="3">
        <v>352</v>
      </c>
      <c r="AD3402" s="7">
        <f t="shared" si="424"/>
        <v>1</v>
      </c>
      <c r="AE3402" s="3">
        <f t="shared" si="431"/>
        <v>99.154929580000001</v>
      </c>
      <c r="AF3402" s="7">
        <f t="shared" si="425"/>
        <v>0</v>
      </c>
      <c r="AG3402" s="3" t="str">
        <f t="shared" si="426"/>
        <v/>
      </c>
      <c r="AH3402" s="7">
        <f t="shared" si="427"/>
        <v>0</v>
      </c>
      <c r="AI3402" s="3" t="str">
        <f t="shared" si="428"/>
        <v/>
      </c>
      <c r="AJ3402" s="7">
        <f t="shared" si="429"/>
        <v>0</v>
      </c>
      <c r="AK3402" s="3" t="str">
        <f t="shared" si="430"/>
        <v/>
      </c>
    </row>
    <row r="3403" spans="1:37" ht="20" x14ac:dyDescent="0.2">
      <c r="A3403" s="3" t="s">
        <v>3407</v>
      </c>
      <c r="B3403" s="3" t="s">
        <v>19806</v>
      </c>
      <c r="C3403" s="3" t="s">
        <v>19807</v>
      </c>
      <c r="D3403" s="3">
        <v>4.3445413999434104</v>
      </c>
      <c r="E3403" s="3">
        <v>-0.34119568272855599</v>
      </c>
      <c r="F3403" s="6">
        <v>1.4763423676402599E-7</v>
      </c>
      <c r="G3403" s="6">
        <v>8.2115654178232903E-7</v>
      </c>
      <c r="H3403" s="3">
        <v>0.106</v>
      </c>
      <c r="I3403" s="3">
        <v>0.11899999999999999</v>
      </c>
      <c r="J3403" s="3">
        <v>0</v>
      </c>
      <c r="K3403" s="3">
        <v>2.1539999999999999</v>
      </c>
      <c r="L3403" s="3">
        <v>1.72</v>
      </c>
      <c r="M3403" s="3">
        <v>1.6120000000000001</v>
      </c>
      <c r="N3403" s="3">
        <v>0.23200000000000001</v>
      </c>
      <c r="O3403" s="3">
        <v>0</v>
      </c>
      <c r="P3403" s="3">
        <v>9.9000000000000005E-2</v>
      </c>
      <c r="Q3403" s="3">
        <v>0.13</v>
      </c>
      <c r="R3403" s="3">
        <v>0.25900000000000001</v>
      </c>
      <c r="S3403" s="3">
        <v>0.745</v>
      </c>
      <c r="T3403" s="3" t="s">
        <v>3407</v>
      </c>
      <c r="U3403" s="3" t="s">
        <v>14358</v>
      </c>
      <c r="V3403" s="3">
        <v>258</v>
      </c>
      <c r="W3403" s="3" t="s">
        <v>14359</v>
      </c>
      <c r="X3403" s="3" t="s">
        <v>14360</v>
      </c>
      <c r="Y3403" s="6">
        <v>3.7099999999999999E-158</v>
      </c>
      <c r="Z3403" s="3">
        <v>100</v>
      </c>
      <c r="AA3403" s="3">
        <v>451.82499999999999</v>
      </c>
      <c r="AB3403" s="3">
        <v>222</v>
      </c>
      <c r="AC3403" s="3">
        <v>222</v>
      </c>
      <c r="AD3403" s="7">
        <f t="shared" si="424"/>
        <v>1</v>
      </c>
      <c r="AE3403" s="3">
        <f t="shared" si="431"/>
        <v>100</v>
      </c>
      <c r="AF3403" s="7">
        <f t="shared" si="425"/>
        <v>0</v>
      </c>
      <c r="AG3403" s="3" t="str">
        <f t="shared" si="426"/>
        <v/>
      </c>
      <c r="AH3403" s="7">
        <f t="shared" si="427"/>
        <v>0</v>
      </c>
      <c r="AI3403" s="3" t="str">
        <f t="shared" si="428"/>
        <v/>
      </c>
      <c r="AJ3403" s="7">
        <f t="shared" si="429"/>
        <v>0</v>
      </c>
      <c r="AK3403" s="3" t="str">
        <f t="shared" si="430"/>
        <v/>
      </c>
    </row>
    <row r="3404" spans="1:37" ht="20" x14ac:dyDescent="0.2">
      <c r="A3404" s="3" t="s">
        <v>3408</v>
      </c>
      <c r="B3404" s="3" t="s">
        <v>19806</v>
      </c>
      <c r="C3404" s="3" t="s">
        <v>19807</v>
      </c>
      <c r="D3404" s="3">
        <v>4.3443317300150497</v>
      </c>
      <c r="E3404" s="3">
        <v>0.89548598408462698</v>
      </c>
      <c r="F3404" s="6">
        <v>1.8423692065828799E-11</v>
      </c>
      <c r="G3404" s="6">
        <v>1.8130601385336601E-10</v>
      </c>
      <c r="H3404" s="3">
        <v>0.125</v>
      </c>
      <c r="I3404" s="3">
        <v>0.14099999999999999</v>
      </c>
      <c r="J3404" s="3">
        <v>0.13</v>
      </c>
      <c r="K3404" s="3">
        <v>3.0179999999999998</v>
      </c>
      <c r="L3404" s="3">
        <v>1.663</v>
      </c>
      <c r="M3404" s="3">
        <v>4.3890000000000002</v>
      </c>
      <c r="N3404" s="3">
        <v>6.8000000000000005E-2</v>
      </c>
      <c r="O3404" s="3">
        <v>0.19400000000000001</v>
      </c>
      <c r="P3404" s="3">
        <v>0.124</v>
      </c>
      <c r="Q3404" s="3">
        <v>0.54500000000000004</v>
      </c>
      <c r="R3404" s="3">
        <v>0.47399999999999998</v>
      </c>
      <c r="S3404" s="3">
        <v>0.45700000000000002</v>
      </c>
      <c r="T3404" s="3" t="s">
        <v>14361</v>
      </c>
      <c r="U3404" s="3"/>
      <c r="V3404" s="3"/>
      <c r="W3404" s="3"/>
      <c r="X3404" s="3"/>
      <c r="Y3404" s="3"/>
      <c r="Z3404" s="3"/>
      <c r="AA3404" s="3"/>
      <c r="AB3404" s="3"/>
      <c r="AC3404" s="3"/>
      <c r="AD3404" s="7">
        <f t="shared" si="424"/>
        <v>0</v>
      </c>
      <c r="AE3404" s="3" t="str">
        <f t="shared" si="431"/>
        <v/>
      </c>
      <c r="AF3404" s="7">
        <f t="shared" si="425"/>
        <v>0</v>
      </c>
      <c r="AG3404" s="3" t="str">
        <f t="shared" si="426"/>
        <v/>
      </c>
      <c r="AH3404" s="7">
        <f t="shared" si="427"/>
        <v>0</v>
      </c>
      <c r="AI3404" s="3" t="str">
        <f t="shared" si="428"/>
        <v/>
      </c>
      <c r="AJ3404" s="7">
        <f t="shared" si="429"/>
        <v>0</v>
      </c>
      <c r="AK3404" s="3" t="str">
        <f t="shared" si="430"/>
        <v/>
      </c>
    </row>
    <row r="3405" spans="1:37" ht="20" x14ac:dyDescent="0.2">
      <c r="A3405" s="3" t="s">
        <v>3409</v>
      </c>
      <c r="B3405" s="3" t="s">
        <v>19806</v>
      </c>
      <c r="C3405" s="3" t="s">
        <v>19807</v>
      </c>
      <c r="D3405" s="3">
        <v>4.3440897563766798</v>
      </c>
      <c r="E3405" s="3">
        <v>0.38974833548272098</v>
      </c>
      <c r="F3405" s="6">
        <v>6.9390766111761195E-10</v>
      </c>
      <c r="G3405" s="6">
        <v>5.3689276149731702E-9</v>
      </c>
      <c r="H3405" s="3">
        <v>0.28899999999999998</v>
      </c>
      <c r="I3405" s="3">
        <v>0</v>
      </c>
      <c r="J3405" s="3">
        <v>0</v>
      </c>
      <c r="K3405" s="3">
        <v>1.9410000000000001</v>
      </c>
      <c r="L3405" s="3">
        <v>1.905</v>
      </c>
      <c r="M3405" s="3">
        <v>2.9039999999999999</v>
      </c>
      <c r="N3405" s="3">
        <v>0.155</v>
      </c>
      <c r="O3405" s="3">
        <v>0</v>
      </c>
      <c r="P3405" s="3">
        <v>6.6000000000000003E-2</v>
      </c>
      <c r="Q3405" s="3">
        <v>1.117</v>
      </c>
      <c r="R3405" s="3">
        <v>0.60399999999999998</v>
      </c>
      <c r="S3405" s="3">
        <v>1.2609999999999999</v>
      </c>
      <c r="T3405" s="3" t="s">
        <v>14362</v>
      </c>
      <c r="U3405" s="3"/>
      <c r="V3405" s="3"/>
      <c r="W3405" s="3"/>
      <c r="X3405" s="3"/>
      <c r="Y3405" s="3"/>
      <c r="Z3405" s="3"/>
      <c r="AA3405" s="3"/>
      <c r="AB3405" s="3"/>
      <c r="AC3405" s="3"/>
      <c r="AD3405" s="7">
        <f t="shared" si="424"/>
        <v>0</v>
      </c>
      <c r="AE3405" s="3" t="str">
        <f t="shared" si="431"/>
        <v/>
      </c>
      <c r="AF3405" s="7">
        <f t="shared" si="425"/>
        <v>0</v>
      </c>
      <c r="AG3405" s="3" t="str">
        <f t="shared" si="426"/>
        <v/>
      </c>
      <c r="AH3405" s="7">
        <f t="shared" si="427"/>
        <v>0</v>
      </c>
      <c r="AI3405" s="3" t="str">
        <f t="shared" si="428"/>
        <v/>
      </c>
      <c r="AJ3405" s="7">
        <f t="shared" si="429"/>
        <v>0</v>
      </c>
      <c r="AK3405" s="3" t="str">
        <f t="shared" si="430"/>
        <v/>
      </c>
    </row>
    <row r="3406" spans="1:37" ht="20" x14ac:dyDescent="0.2">
      <c r="A3406" s="3" t="s">
        <v>3410</v>
      </c>
      <c r="B3406" s="3" t="s">
        <v>19806</v>
      </c>
      <c r="C3406" s="3" t="s">
        <v>19807</v>
      </c>
      <c r="D3406" s="3">
        <v>4.3437463935140803</v>
      </c>
      <c r="E3406" s="3">
        <v>4.6502179368399199</v>
      </c>
      <c r="F3406" s="6">
        <v>1.5167644873789E-38</v>
      </c>
      <c r="G3406" s="6">
        <v>7.8401299273888494E-36</v>
      </c>
      <c r="H3406" s="3">
        <v>0.91500000000000004</v>
      </c>
      <c r="I3406" s="3">
        <v>1.5860000000000001</v>
      </c>
      <c r="J3406" s="3">
        <v>0.5</v>
      </c>
      <c r="K3406" s="3">
        <v>26.4</v>
      </c>
      <c r="L3406" s="3">
        <v>15.765000000000001</v>
      </c>
      <c r="M3406" s="3">
        <v>20.523</v>
      </c>
      <c r="N3406" s="3">
        <v>1.5760000000000001</v>
      </c>
      <c r="O3406" s="3">
        <v>0.84399999999999997</v>
      </c>
      <c r="P3406" s="3">
        <v>2.27</v>
      </c>
      <c r="Q3406" s="3">
        <v>10.933</v>
      </c>
      <c r="R3406" s="3">
        <v>11.89</v>
      </c>
      <c r="S3406" s="3">
        <v>12.221</v>
      </c>
      <c r="T3406" s="3" t="s">
        <v>3410</v>
      </c>
      <c r="U3406" s="3" t="s">
        <v>7835</v>
      </c>
      <c r="V3406" s="3">
        <v>326</v>
      </c>
      <c r="W3406" s="3" t="s">
        <v>14363</v>
      </c>
      <c r="X3406" s="3" t="s">
        <v>14364</v>
      </c>
      <c r="Y3406" s="3">
        <v>0</v>
      </c>
      <c r="Z3406" s="3">
        <v>94.904458599999998</v>
      </c>
      <c r="AA3406" s="3">
        <v>547.74</v>
      </c>
      <c r="AB3406" s="3">
        <v>314</v>
      </c>
      <c r="AC3406" s="3">
        <v>298</v>
      </c>
      <c r="AD3406" s="7">
        <f t="shared" si="424"/>
        <v>0</v>
      </c>
      <c r="AE3406" s="3" t="str">
        <f t="shared" si="431"/>
        <v/>
      </c>
      <c r="AF3406" s="7">
        <f t="shared" si="425"/>
        <v>0</v>
      </c>
      <c r="AG3406" s="3" t="str">
        <f t="shared" si="426"/>
        <v/>
      </c>
      <c r="AH3406" s="7">
        <f t="shared" si="427"/>
        <v>0</v>
      </c>
      <c r="AI3406" s="3" t="str">
        <f t="shared" si="428"/>
        <v/>
      </c>
      <c r="AJ3406" s="7">
        <f t="shared" si="429"/>
        <v>0</v>
      </c>
      <c r="AK3406" s="3" t="str">
        <f t="shared" si="430"/>
        <v/>
      </c>
    </row>
    <row r="3407" spans="1:37" ht="20" x14ac:dyDescent="0.2">
      <c r="A3407" s="3" t="s">
        <v>3411</v>
      </c>
      <c r="B3407" s="3" t="s">
        <v>19806</v>
      </c>
      <c r="C3407" s="3" t="s">
        <v>19807</v>
      </c>
      <c r="D3407" s="3">
        <v>4.3435970505629502</v>
      </c>
      <c r="E3407" s="3">
        <v>0.90010774053692599</v>
      </c>
      <c r="F3407" s="6">
        <v>3.49864554146559E-12</v>
      </c>
      <c r="G3407" s="6">
        <v>3.8243079956299702E-11</v>
      </c>
      <c r="H3407" s="3">
        <v>0.32700000000000001</v>
      </c>
      <c r="I3407" s="3">
        <v>0.185</v>
      </c>
      <c r="J3407" s="3">
        <v>0</v>
      </c>
      <c r="K3407" s="3">
        <v>4.9450000000000003</v>
      </c>
      <c r="L3407" s="3">
        <v>2.4449999999999998</v>
      </c>
      <c r="M3407" s="3">
        <v>3.9279999999999999</v>
      </c>
      <c r="N3407" s="3">
        <v>0.17399999999999999</v>
      </c>
      <c r="O3407" s="3">
        <v>0.32900000000000001</v>
      </c>
      <c r="P3407" s="3">
        <v>0.157</v>
      </c>
      <c r="Q3407" s="3">
        <v>2.1549999999999998</v>
      </c>
      <c r="R3407" s="3">
        <v>1.6639999999999999</v>
      </c>
      <c r="S3407" s="3">
        <v>1.913</v>
      </c>
      <c r="T3407" s="3" t="s">
        <v>3411</v>
      </c>
      <c r="U3407" s="3" t="s">
        <v>14365</v>
      </c>
      <c r="V3407" s="3">
        <v>361</v>
      </c>
      <c r="W3407" s="3" t="s">
        <v>14366</v>
      </c>
      <c r="X3407" s="3" t="s">
        <v>14367</v>
      </c>
      <c r="Y3407" s="3">
        <v>0</v>
      </c>
      <c r="Z3407" s="3">
        <v>100</v>
      </c>
      <c r="AA3407" s="3">
        <v>681.78899999999999</v>
      </c>
      <c r="AB3407" s="3">
        <v>329</v>
      </c>
      <c r="AC3407" s="3">
        <v>329</v>
      </c>
      <c r="AD3407" s="7">
        <f t="shared" si="424"/>
        <v>1</v>
      </c>
      <c r="AE3407" s="3">
        <f t="shared" si="431"/>
        <v>100</v>
      </c>
      <c r="AF3407" s="7">
        <f t="shared" si="425"/>
        <v>0</v>
      </c>
      <c r="AG3407" s="3" t="str">
        <f t="shared" si="426"/>
        <v/>
      </c>
      <c r="AH3407" s="7">
        <f t="shared" si="427"/>
        <v>0</v>
      </c>
      <c r="AI3407" s="3" t="str">
        <f t="shared" si="428"/>
        <v/>
      </c>
      <c r="AJ3407" s="7">
        <f t="shared" si="429"/>
        <v>0</v>
      </c>
      <c r="AK3407" s="3" t="str">
        <f t="shared" si="430"/>
        <v/>
      </c>
    </row>
    <row r="3408" spans="1:37" ht="20" x14ac:dyDescent="0.2">
      <c r="A3408" s="3" t="s">
        <v>3412</v>
      </c>
      <c r="B3408" s="3" t="s">
        <v>19806</v>
      </c>
      <c r="C3408" s="3" t="s">
        <v>19807</v>
      </c>
      <c r="D3408" s="3">
        <v>4.3433861485582996</v>
      </c>
      <c r="E3408" s="3">
        <v>-0.34156888431473997</v>
      </c>
      <c r="F3408" s="6">
        <v>3.2652509860679302E-7</v>
      </c>
      <c r="G3408" s="6">
        <v>1.7457987258435099E-6</v>
      </c>
      <c r="H3408" s="3">
        <v>7.6999999999999999E-2</v>
      </c>
      <c r="I3408" s="3">
        <v>8.6999999999999994E-2</v>
      </c>
      <c r="J3408" s="3">
        <v>0</v>
      </c>
      <c r="K3408" s="3">
        <v>1.675</v>
      </c>
      <c r="L3408" s="3">
        <v>0.86699999999999999</v>
      </c>
      <c r="M3408" s="3">
        <v>1.3180000000000001</v>
      </c>
      <c r="N3408" s="3">
        <v>0</v>
      </c>
      <c r="O3408" s="3">
        <v>0.219</v>
      </c>
      <c r="P3408" s="3">
        <v>7.4999999999999997E-2</v>
      </c>
      <c r="Q3408" s="3">
        <v>1.073</v>
      </c>
      <c r="R3408" s="3">
        <v>0.44800000000000001</v>
      </c>
      <c r="S3408" s="3">
        <v>0.872</v>
      </c>
      <c r="T3408" s="3" t="s">
        <v>14368</v>
      </c>
      <c r="U3408" s="3"/>
      <c r="V3408" s="3"/>
      <c r="W3408" s="3"/>
      <c r="X3408" s="3"/>
      <c r="Y3408" s="3"/>
      <c r="Z3408" s="3"/>
      <c r="AA3408" s="3"/>
      <c r="AB3408" s="3"/>
      <c r="AC3408" s="3"/>
      <c r="AD3408" s="7">
        <f t="shared" si="424"/>
        <v>0</v>
      </c>
      <c r="AE3408" s="3" t="str">
        <f t="shared" si="431"/>
        <v/>
      </c>
      <c r="AF3408" s="7">
        <f t="shared" si="425"/>
        <v>0</v>
      </c>
      <c r="AG3408" s="3" t="str">
        <f t="shared" si="426"/>
        <v/>
      </c>
      <c r="AH3408" s="7">
        <f t="shared" si="427"/>
        <v>0</v>
      </c>
      <c r="AI3408" s="3" t="str">
        <f t="shared" si="428"/>
        <v/>
      </c>
      <c r="AJ3408" s="7">
        <f t="shared" si="429"/>
        <v>0</v>
      </c>
      <c r="AK3408" s="3" t="str">
        <f t="shared" si="430"/>
        <v/>
      </c>
    </row>
    <row r="3409" spans="1:37" ht="20" x14ac:dyDescent="0.2">
      <c r="A3409" s="3" t="s">
        <v>3413</v>
      </c>
      <c r="B3409" s="3" t="s">
        <v>19806</v>
      </c>
      <c r="C3409" s="3" t="s">
        <v>19807</v>
      </c>
      <c r="D3409" s="3">
        <v>4.3433698093468101</v>
      </c>
      <c r="E3409" s="3">
        <v>1.5500250192599101</v>
      </c>
      <c r="F3409" s="6">
        <v>4.42954927233683E-12</v>
      </c>
      <c r="G3409" s="6">
        <v>4.7751136146502701E-11</v>
      </c>
      <c r="H3409" s="3">
        <v>1.079</v>
      </c>
      <c r="I3409" s="3">
        <v>0.65200000000000002</v>
      </c>
      <c r="J3409" s="3">
        <v>0.47199999999999998</v>
      </c>
      <c r="K3409" s="3">
        <v>12.215999999999999</v>
      </c>
      <c r="L3409" s="3">
        <v>7.6050000000000004</v>
      </c>
      <c r="M3409" s="3">
        <v>24.207999999999998</v>
      </c>
      <c r="N3409" s="3">
        <v>1.895</v>
      </c>
      <c r="O3409" s="3">
        <v>0.77600000000000002</v>
      </c>
      <c r="P3409" s="3">
        <v>1.119</v>
      </c>
      <c r="Q3409" s="3">
        <v>6.7430000000000003</v>
      </c>
      <c r="R3409" s="3">
        <v>4.8890000000000002</v>
      </c>
      <c r="S3409" s="3">
        <v>5.9160000000000004</v>
      </c>
      <c r="T3409" s="3" t="s">
        <v>3413</v>
      </c>
      <c r="U3409" s="3" t="s">
        <v>14369</v>
      </c>
      <c r="V3409" s="3">
        <v>383</v>
      </c>
      <c r="W3409" s="3" t="s">
        <v>14370</v>
      </c>
      <c r="X3409" s="3" t="s">
        <v>14371</v>
      </c>
      <c r="Y3409" s="3">
        <v>0</v>
      </c>
      <c r="Z3409" s="3">
        <v>100</v>
      </c>
      <c r="AA3409" s="3">
        <v>784.63699999999994</v>
      </c>
      <c r="AB3409" s="3">
        <v>383</v>
      </c>
      <c r="AC3409" s="3">
        <v>383</v>
      </c>
      <c r="AD3409" s="7">
        <f t="shared" si="424"/>
        <v>0</v>
      </c>
      <c r="AE3409" s="3" t="str">
        <f t="shared" si="431"/>
        <v/>
      </c>
      <c r="AF3409" s="7">
        <f t="shared" si="425"/>
        <v>0</v>
      </c>
      <c r="AG3409" s="3" t="str">
        <f t="shared" si="426"/>
        <v/>
      </c>
      <c r="AH3409" s="7">
        <f t="shared" si="427"/>
        <v>0</v>
      </c>
      <c r="AI3409" s="3" t="str">
        <f t="shared" si="428"/>
        <v/>
      </c>
      <c r="AJ3409" s="7">
        <f t="shared" si="429"/>
        <v>1</v>
      </c>
      <c r="AK3409" s="3">
        <f t="shared" si="430"/>
        <v>100</v>
      </c>
    </row>
    <row r="3410" spans="1:37" ht="20" x14ac:dyDescent="0.2">
      <c r="A3410" s="3" t="s">
        <v>3414</v>
      </c>
      <c r="B3410" s="3" t="s">
        <v>19806</v>
      </c>
      <c r="C3410" s="3" t="s">
        <v>19807</v>
      </c>
      <c r="D3410" s="3">
        <v>4.3425037178755996</v>
      </c>
      <c r="E3410" s="3">
        <v>-0.341755489081986</v>
      </c>
      <c r="F3410" s="6">
        <v>7.7462426230573198E-7</v>
      </c>
      <c r="G3410" s="6">
        <v>3.9737117119491796E-6</v>
      </c>
      <c r="H3410" s="3">
        <v>6.7000000000000004E-2</v>
      </c>
      <c r="I3410" s="3">
        <v>7.5999999999999998E-2</v>
      </c>
      <c r="J3410" s="3">
        <v>0</v>
      </c>
      <c r="K3410" s="3">
        <v>1.5549999999999999</v>
      </c>
      <c r="L3410" s="3">
        <v>0.64</v>
      </c>
      <c r="M3410" s="3">
        <v>1.2410000000000001</v>
      </c>
      <c r="N3410" s="3">
        <v>0.28999999999999998</v>
      </c>
      <c r="O3410" s="3">
        <v>0</v>
      </c>
      <c r="P3410" s="3">
        <v>6.6000000000000003E-2</v>
      </c>
      <c r="Q3410" s="3">
        <v>0.23400000000000001</v>
      </c>
      <c r="R3410" s="3">
        <v>0.39700000000000002</v>
      </c>
      <c r="S3410" s="3">
        <v>0.54200000000000004</v>
      </c>
      <c r="T3410" s="3" t="s">
        <v>3414</v>
      </c>
      <c r="U3410" s="3" t="s">
        <v>6721</v>
      </c>
      <c r="V3410" s="3">
        <v>339</v>
      </c>
      <c r="W3410" s="3" t="s">
        <v>14372</v>
      </c>
      <c r="X3410" s="3" t="s">
        <v>14373</v>
      </c>
      <c r="Y3410" s="3">
        <v>0</v>
      </c>
      <c r="Z3410" s="3">
        <v>99.697885200000002</v>
      </c>
      <c r="AA3410" s="3">
        <v>687.56700000000001</v>
      </c>
      <c r="AB3410" s="3">
        <v>331</v>
      </c>
      <c r="AC3410" s="3">
        <v>330</v>
      </c>
      <c r="AD3410" s="7">
        <f t="shared" si="424"/>
        <v>1</v>
      </c>
      <c r="AE3410" s="3">
        <f t="shared" si="431"/>
        <v>99.697885200000002</v>
      </c>
      <c r="AF3410" s="7">
        <f t="shared" si="425"/>
        <v>0</v>
      </c>
      <c r="AG3410" s="3" t="str">
        <f t="shared" si="426"/>
        <v/>
      </c>
      <c r="AH3410" s="7">
        <f t="shared" si="427"/>
        <v>0</v>
      </c>
      <c r="AI3410" s="3" t="str">
        <f t="shared" si="428"/>
        <v/>
      </c>
      <c r="AJ3410" s="7">
        <f t="shared" si="429"/>
        <v>0</v>
      </c>
      <c r="AK3410" s="3" t="str">
        <f t="shared" si="430"/>
        <v/>
      </c>
    </row>
    <row r="3411" spans="1:37" ht="20" x14ac:dyDescent="0.2">
      <c r="A3411" s="3" t="s">
        <v>3415</v>
      </c>
      <c r="B3411" s="3" t="s">
        <v>19806</v>
      </c>
      <c r="C3411" s="3" t="s">
        <v>19807</v>
      </c>
      <c r="D3411" s="3">
        <v>4.3425026809165903</v>
      </c>
      <c r="E3411" s="3">
        <v>0.418640054956392</v>
      </c>
      <c r="F3411" s="6">
        <v>2.5008002152213301E-9</v>
      </c>
      <c r="G3411" s="6">
        <v>1.7911438272335599E-8</v>
      </c>
      <c r="H3411" s="3">
        <v>0</v>
      </c>
      <c r="I3411" s="3">
        <v>0.59699999999999998</v>
      </c>
      <c r="J3411" s="3">
        <v>0</v>
      </c>
      <c r="K3411" s="3">
        <v>4.4269999999999996</v>
      </c>
      <c r="L3411" s="3">
        <v>3</v>
      </c>
      <c r="M3411" s="3">
        <v>5.0919999999999996</v>
      </c>
      <c r="N3411" s="3">
        <v>0.41599999999999998</v>
      </c>
      <c r="O3411" s="3">
        <v>0</v>
      </c>
      <c r="P3411" s="3">
        <v>0.60499999999999998</v>
      </c>
      <c r="Q3411" s="3">
        <v>2.2250000000000001</v>
      </c>
      <c r="R3411" s="3">
        <v>1.7330000000000001</v>
      </c>
      <c r="S3411" s="3">
        <v>2.0990000000000002</v>
      </c>
      <c r="T3411" s="3" t="s">
        <v>3415</v>
      </c>
      <c r="U3411" s="3" t="s">
        <v>14374</v>
      </c>
      <c r="V3411" s="3">
        <v>347</v>
      </c>
      <c r="W3411" s="3" t="s">
        <v>14375</v>
      </c>
      <c r="X3411" s="3" t="s">
        <v>14376</v>
      </c>
      <c r="Y3411" s="3">
        <v>0</v>
      </c>
      <c r="Z3411" s="3">
        <v>100</v>
      </c>
      <c r="AA3411" s="3">
        <v>714.53099999999995</v>
      </c>
      <c r="AB3411" s="3">
        <v>347</v>
      </c>
      <c r="AC3411" s="3">
        <v>347</v>
      </c>
      <c r="AD3411" s="7">
        <f t="shared" si="424"/>
        <v>1</v>
      </c>
      <c r="AE3411" s="3">
        <f t="shared" si="431"/>
        <v>100</v>
      </c>
      <c r="AF3411" s="7">
        <f t="shared" si="425"/>
        <v>0</v>
      </c>
      <c r="AG3411" s="3" t="str">
        <f t="shared" si="426"/>
        <v/>
      </c>
      <c r="AH3411" s="7">
        <f t="shared" si="427"/>
        <v>0</v>
      </c>
      <c r="AI3411" s="3" t="str">
        <f t="shared" si="428"/>
        <v/>
      </c>
      <c r="AJ3411" s="7">
        <f t="shared" si="429"/>
        <v>0</v>
      </c>
      <c r="AK3411" s="3" t="str">
        <f t="shared" si="430"/>
        <v/>
      </c>
    </row>
    <row r="3412" spans="1:37" ht="20" x14ac:dyDescent="0.2">
      <c r="A3412" s="3" t="s">
        <v>3416</v>
      </c>
      <c r="B3412" s="3" t="s">
        <v>19806</v>
      </c>
      <c r="C3412" s="3" t="s">
        <v>19807</v>
      </c>
      <c r="D3412" s="3">
        <v>4.3424823548342699</v>
      </c>
      <c r="E3412" s="3">
        <v>0.65840354721490801</v>
      </c>
      <c r="F3412" s="6">
        <v>5.6293178456817796E-9</v>
      </c>
      <c r="G3412" s="6">
        <v>3.8125095789419797E-8</v>
      </c>
      <c r="H3412" s="3">
        <v>0.193</v>
      </c>
      <c r="I3412" s="3">
        <v>0.14099999999999999</v>
      </c>
      <c r="J3412" s="3">
        <v>0</v>
      </c>
      <c r="K3412" s="3">
        <v>1.4890000000000001</v>
      </c>
      <c r="L3412" s="3">
        <v>1.82</v>
      </c>
      <c r="M3412" s="3">
        <v>4.0049999999999999</v>
      </c>
      <c r="N3412" s="3">
        <v>0.27100000000000002</v>
      </c>
      <c r="O3412" s="3">
        <v>0.186</v>
      </c>
      <c r="P3412" s="3">
        <v>0.11600000000000001</v>
      </c>
      <c r="Q3412" s="3">
        <v>7.5220000000000002</v>
      </c>
      <c r="R3412" s="3">
        <v>6.0869999999999997</v>
      </c>
      <c r="S3412" s="3">
        <v>7.2030000000000003</v>
      </c>
      <c r="T3412" s="3" t="s">
        <v>3416</v>
      </c>
      <c r="U3412" s="3" t="s">
        <v>14377</v>
      </c>
      <c r="V3412" s="3">
        <v>354</v>
      </c>
      <c r="W3412" s="3" t="s">
        <v>14378</v>
      </c>
      <c r="X3412" s="3" t="s">
        <v>14379</v>
      </c>
      <c r="Y3412" s="3">
        <v>0</v>
      </c>
      <c r="Z3412" s="3">
        <v>100</v>
      </c>
      <c r="AA3412" s="3">
        <v>720.69399999999996</v>
      </c>
      <c r="AB3412" s="3">
        <v>354</v>
      </c>
      <c r="AC3412" s="3">
        <v>354</v>
      </c>
      <c r="AD3412" s="7">
        <f t="shared" si="424"/>
        <v>1</v>
      </c>
      <c r="AE3412" s="3">
        <f t="shared" si="431"/>
        <v>100</v>
      </c>
      <c r="AF3412" s="7">
        <f t="shared" si="425"/>
        <v>0</v>
      </c>
      <c r="AG3412" s="3" t="str">
        <f t="shared" si="426"/>
        <v/>
      </c>
      <c r="AH3412" s="7">
        <f t="shared" si="427"/>
        <v>0</v>
      </c>
      <c r="AI3412" s="3" t="str">
        <f t="shared" si="428"/>
        <v/>
      </c>
      <c r="AJ3412" s="7">
        <f t="shared" si="429"/>
        <v>0</v>
      </c>
      <c r="AK3412" s="3" t="str">
        <f t="shared" si="430"/>
        <v/>
      </c>
    </row>
    <row r="3413" spans="1:37" ht="20" x14ac:dyDescent="0.2">
      <c r="A3413" s="3" t="s">
        <v>3417</v>
      </c>
      <c r="B3413" s="3" t="s">
        <v>19806</v>
      </c>
      <c r="C3413" s="3" t="s">
        <v>19807</v>
      </c>
      <c r="D3413" s="3">
        <v>4.3418691740843496</v>
      </c>
      <c r="E3413" s="3">
        <v>7.92332073709269E-2</v>
      </c>
      <c r="F3413" s="6">
        <v>3.64085506994957E-9</v>
      </c>
      <c r="G3413" s="6">
        <v>2.54376075757737E-8</v>
      </c>
      <c r="H3413" s="3">
        <v>0.125</v>
      </c>
      <c r="I3413" s="3">
        <v>0.28199999999999997</v>
      </c>
      <c r="J3413" s="3">
        <v>0</v>
      </c>
      <c r="K3413" s="3">
        <v>2.831</v>
      </c>
      <c r="L3413" s="3">
        <v>3.1989999999999998</v>
      </c>
      <c r="M3413" s="3">
        <v>3.1859999999999999</v>
      </c>
      <c r="N3413" s="3">
        <v>0</v>
      </c>
      <c r="O3413" s="3">
        <v>0.253</v>
      </c>
      <c r="P3413" s="3">
        <v>0.35599999999999998</v>
      </c>
      <c r="Q3413" s="3">
        <v>1.359</v>
      </c>
      <c r="R3413" s="3">
        <v>2.121</v>
      </c>
      <c r="S3413" s="3">
        <v>0.59199999999999997</v>
      </c>
      <c r="T3413" s="3" t="s">
        <v>3417</v>
      </c>
      <c r="U3413" s="3" t="s">
        <v>14380</v>
      </c>
      <c r="V3413" s="3">
        <v>115</v>
      </c>
      <c r="W3413" s="3" t="s">
        <v>14381</v>
      </c>
      <c r="X3413" s="3" t="s">
        <v>14382</v>
      </c>
      <c r="Y3413" s="6">
        <v>9.8900000000000007E-77</v>
      </c>
      <c r="Z3413" s="3">
        <v>100</v>
      </c>
      <c r="AA3413" s="3">
        <v>244.58799999999999</v>
      </c>
      <c r="AB3413" s="3">
        <v>115</v>
      </c>
      <c r="AC3413" s="3">
        <v>115</v>
      </c>
      <c r="AD3413" s="7">
        <f t="shared" si="424"/>
        <v>1</v>
      </c>
      <c r="AE3413" s="3">
        <f t="shared" si="431"/>
        <v>100</v>
      </c>
      <c r="AF3413" s="7">
        <f t="shared" si="425"/>
        <v>0</v>
      </c>
      <c r="AG3413" s="3" t="str">
        <f t="shared" si="426"/>
        <v/>
      </c>
      <c r="AH3413" s="7">
        <f t="shared" si="427"/>
        <v>0</v>
      </c>
      <c r="AI3413" s="3" t="str">
        <f t="shared" si="428"/>
        <v/>
      </c>
      <c r="AJ3413" s="7">
        <f t="shared" si="429"/>
        <v>0</v>
      </c>
      <c r="AK3413" s="3" t="str">
        <f t="shared" si="430"/>
        <v/>
      </c>
    </row>
    <row r="3414" spans="1:37" ht="20" x14ac:dyDescent="0.2">
      <c r="A3414" s="3" t="s">
        <v>3418</v>
      </c>
      <c r="B3414" s="3" t="s">
        <v>19806</v>
      </c>
      <c r="C3414" s="3" t="s">
        <v>19807</v>
      </c>
      <c r="D3414" s="3">
        <v>4.3407206830081702</v>
      </c>
      <c r="E3414" s="3">
        <v>1.9062367011138599</v>
      </c>
      <c r="F3414" s="6">
        <v>6.5966075183819999E-15</v>
      </c>
      <c r="G3414" s="6">
        <v>1.1452691927507299E-13</v>
      </c>
      <c r="H3414" s="3">
        <v>0.68400000000000005</v>
      </c>
      <c r="I3414" s="3">
        <v>0.64100000000000001</v>
      </c>
      <c r="J3414" s="3">
        <v>0.23200000000000001</v>
      </c>
      <c r="K3414" s="3">
        <v>7.9630000000000001</v>
      </c>
      <c r="L3414" s="3">
        <v>8.1739999999999995</v>
      </c>
      <c r="M3414" s="3">
        <v>16.774000000000001</v>
      </c>
      <c r="N3414" s="3">
        <v>0.745</v>
      </c>
      <c r="O3414" s="3">
        <v>0.11</v>
      </c>
      <c r="P3414" s="3">
        <v>0.64600000000000002</v>
      </c>
      <c r="Q3414" s="3">
        <v>3.0209999999999999</v>
      </c>
      <c r="R3414" s="3">
        <v>1.647</v>
      </c>
      <c r="S3414" s="3">
        <v>3.6219999999999999</v>
      </c>
      <c r="T3414" s="3" t="s">
        <v>14383</v>
      </c>
      <c r="U3414" s="3"/>
      <c r="V3414" s="3"/>
      <c r="W3414" s="3"/>
      <c r="X3414" s="3"/>
      <c r="Y3414" s="3"/>
      <c r="Z3414" s="3"/>
      <c r="AA3414" s="3"/>
      <c r="AB3414" s="3"/>
      <c r="AC3414" s="3"/>
      <c r="AD3414" s="7">
        <f t="shared" si="424"/>
        <v>0</v>
      </c>
      <c r="AE3414" s="3" t="str">
        <f t="shared" si="431"/>
        <v/>
      </c>
      <c r="AF3414" s="7">
        <f t="shared" si="425"/>
        <v>0</v>
      </c>
      <c r="AG3414" s="3" t="str">
        <f t="shared" si="426"/>
        <v/>
      </c>
      <c r="AH3414" s="7">
        <f t="shared" si="427"/>
        <v>0</v>
      </c>
      <c r="AI3414" s="3" t="str">
        <f t="shared" si="428"/>
        <v/>
      </c>
      <c r="AJ3414" s="7">
        <f t="shared" si="429"/>
        <v>0</v>
      </c>
      <c r="AK3414" s="3" t="str">
        <f t="shared" si="430"/>
        <v/>
      </c>
    </row>
    <row r="3415" spans="1:37" ht="20" x14ac:dyDescent="0.2">
      <c r="A3415" s="3" t="s">
        <v>3419</v>
      </c>
      <c r="B3415" s="3" t="s">
        <v>19806</v>
      </c>
      <c r="C3415" s="3" t="s">
        <v>19807</v>
      </c>
      <c r="D3415" s="3">
        <v>4.34041431739346</v>
      </c>
      <c r="E3415" s="3">
        <v>1.56187136142408</v>
      </c>
      <c r="F3415" s="6">
        <v>2.5198780389345098E-15</v>
      </c>
      <c r="G3415" s="6">
        <v>4.6631505190161301E-14</v>
      </c>
      <c r="H3415" s="3">
        <v>7.6999999999999999E-2</v>
      </c>
      <c r="I3415" s="3">
        <v>0.152</v>
      </c>
      <c r="J3415" s="3">
        <v>5.6000000000000001E-2</v>
      </c>
      <c r="K3415" s="3">
        <v>1.8480000000000001</v>
      </c>
      <c r="L3415" s="3">
        <v>1.4930000000000001</v>
      </c>
      <c r="M3415" s="3">
        <v>2.7250000000000001</v>
      </c>
      <c r="N3415" s="3">
        <v>0.17399999999999999</v>
      </c>
      <c r="O3415" s="3">
        <v>2.5000000000000001E-2</v>
      </c>
      <c r="P3415" s="3">
        <v>9.9000000000000005E-2</v>
      </c>
      <c r="Q3415" s="3">
        <v>1.2210000000000001</v>
      </c>
      <c r="R3415" s="3">
        <v>1.2589999999999999</v>
      </c>
      <c r="S3415" s="3">
        <v>0.88</v>
      </c>
      <c r="T3415" s="3" t="s">
        <v>3419</v>
      </c>
      <c r="U3415" s="3" t="s">
        <v>6964</v>
      </c>
      <c r="V3415" s="3">
        <v>640</v>
      </c>
      <c r="W3415" s="3" t="s">
        <v>14384</v>
      </c>
      <c r="X3415" s="3" t="s">
        <v>14385</v>
      </c>
      <c r="Y3415" s="3">
        <v>0</v>
      </c>
      <c r="Z3415" s="3">
        <v>100</v>
      </c>
      <c r="AA3415" s="3">
        <v>1295.03</v>
      </c>
      <c r="AB3415" s="3">
        <v>640</v>
      </c>
      <c r="AC3415" s="3">
        <v>640</v>
      </c>
      <c r="AD3415" s="7">
        <f t="shared" si="424"/>
        <v>1</v>
      </c>
      <c r="AE3415" s="3">
        <f t="shared" si="431"/>
        <v>100</v>
      </c>
      <c r="AF3415" s="7">
        <f t="shared" si="425"/>
        <v>0</v>
      </c>
      <c r="AG3415" s="3" t="str">
        <f t="shared" si="426"/>
        <v/>
      </c>
      <c r="AH3415" s="7">
        <f t="shared" si="427"/>
        <v>0</v>
      </c>
      <c r="AI3415" s="3" t="str">
        <f t="shared" si="428"/>
        <v/>
      </c>
      <c r="AJ3415" s="7">
        <f t="shared" si="429"/>
        <v>0</v>
      </c>
      <c r="AK3415" s="3" t="str">
        <f t="shared" si="430"/>
        <v/>
      </c>
    </row>
    <row r="3416" spans="1:37" ht="20" x14ac:dyDescent="0.2">
      <c r="A3416" s="3" t="s">
        <v>3420</v>
      </c>
      <c r="B3416" s="3" t="s">
        <v>19806</v>
      </c>
      <c r="C3416" s="3" t="s">
        <v>19807</v>
      </c>
      <c r="D3416" s="3">
        <v>4.33773702049875</v>
      </c>
      <c r="E3416" s="3">
        <v>1.8045529885602201</v>
      </c>
      <c r="F3416" s="6">
        <v>2.8866824389488698E-15</v>
      </c>
      <c r="G3416" s="6">
        <v>5.3001297014222501E-14</v>
      </c>
      <c r="H3416" s="3">
        <v>0.193</v>
      </c>
      <c r="I3416" s="3">
        <v>0.32600000000000001</v>
      </c>
      <c r="J3416" s="3">
        <v>9.2999999999999999E-2</v>
      </c>
      <c r="K3416" s="3">
        <v>4.1079999999999997</v>
      </c>
      <c r="L3416" s="3">
        <v>2.7149999999999999</v>
      </c>
      <c r="M3416" s="3">
        <v>6.077</v>
      </c>
      <c r="N3416" s="3">
        <v>0.21299999999999999</v>
      </c>
      <c r="O3416" s="3">
        <v>0.14299999999999999</v>
      </c>
      <c r="P3416" s="3">
        <v>0.13300000000000001</v>
      </c>
      <c r="Q3416" s="3">
        <v>2.19</v>
      </c>
      <c r="R3416" s="3">
        <v>2.6560000000000001</v>
      </c>
      <c r="S3416" s="3">
        <v>2.7080000000000002</v>
      </c>
      <c r="T3416" s="3" t="s">
        <v>3420</v>
      </c>
      <c r="U3416" s="3" t="s">
        <v>14386</v>
      </c>
      <c r="V3416" s="3">
        <v>534</v>
      </c>
      <c r="W3416" s="3" t="s">
        <v>14387</v>
      </c>
      <c r="X3416" s="3" t="s">
        <v>14388</v>
      </c>
      <c r="Y3416" s="3">
        <v>0</v>
      </c>
      <c r="Z3416" s="3">
        <v>100</v>
      </c>
      <c r="AA3416" s="3">
        <v>1025</v>
      </c>
      <c r="AB3416" s="3">
        <v>498</v>
      </c>
      <c r="AC3416" s="3">
        <v>498</v>
      </c>
      <c r="AD3416" s="7">
        <f t="shared" si="424"/>
        <v>1</v>
      </c>
      <c r="AE3416" s="3">
        <f t="shared" si="431"/>
        <v>100</v>
      </c>
      <c r="AF3416" s="7">
        <f t="shared" si="425"/>
        <v>0</v>
      </c>
      <c r="AG3416" s="3" t="str">
        <f t="shared" si="426"/>
        <v/>
      </c>
      <c r="AH3416" s="7">
        <f t="shared" si="427"/>
        <v>0</v>
      </c>
      <c r="AI3416" s="3" t="str">
        <f t="shared" si="428"/>
        <v/>
      </c>
      <c r="AJ3416" s="7">
        <f t="shared" si="429"/>
        <v>0</v>
      </c>
      <c r="AK3416" s="3" t="str">
        <f t="shared" si="430"/>
        <v/>
      </c>
    </row>
    <row r="3417" spans="1:37" ht="20" x14ac:dyDescent="0.2">
      <c r="A3417" s="3" t="s">
        <v>3421</v>
      </c>
      <c r="B3417" s="3" t="s">
        <v>19806</v>
      </c>
      <c r="C3417" s="3" t="s">
        <v>19807</v>
      </c>
      <c r="D3417" s="3">
        <v>4.3375983513007599</v>
      </c>
      <c r="E3417" s="3">
        <v>2.70551317328772</v>
      </c>
      <c r="F3417" s="6">
        <v>3.6319365275213002E-19</v>
      </c>
      <c r="G3417" s="6">
        <v>1.23757729921583E-17</v>
      </c>
      <c r="H3417" s="3">
        <v>0.47199999999999998</v>
      </c>
      <c r="I3417" s="3">
        <v>1.26</v>
      </c>
      <c r="J3417" s="3">
        <v>0.56499999999999995</v>
      </c>
      <c r="K3417" s="3">
        <v>13.253</v>
      </c>
      <c r="L3417" s="3">
        <v>10.888999999999999</v>
      </c>
      <c r="M3417" s="3">
        <v>23.747</v>
      </c>
      <c r="N3417" s="3">
        <v>1.3340000000000001</v>
      </c>
      <c r="O3417" s="3">
        <v>1.0289999999999999</v>
      </c>
      <c r="P3417" s="3">
        <v>1.2509999999999999</v>
      </c>
      <c r="Q3417" s="3">
        <v>5.9989999999999997</v>
      </c>
      <c r="R3417" s="3">
        <v>5.4409999999999998</v>
      </c>
      <c r="S3417" s="3">
        <v>5.0949999999999998</v>
      </c>
      <c r="T3417" s="3" t="s">
        <v>3421</v>
      </c>
      <c r="U3417" s="3" t="s">
        <v>8539</v>
      </c>
      <c r="V3417" s="3">
        <v>474</v>
      </c>
      <c r="W3417" s="3" t="s">
        <v>14389</v>
      </c>
      <c r="X3417" s="3" t="s">
        <v>14390</v>
      </c>
      <c r="Y3417" s="3">
        <v>0</v>
      </c>
      <c r="Z3417" s="3">
        <v>100</v>
      </c>
      <c r="AA3417" s="3">
        <v>959.51800000000003</v>
      </c>
      <c r="AB3417" s="3">
        <v>474</v>
      </c>
      <c r="AC3417" s="3">
        <v>474</v>
      </c>
      <c r="AD3417" s="7">
        <f t="shared" si="424"/>
        <v>1</v>
      </c>
      <c r="AE3417" s="3">
        <f t="shared" si="431"/>
        <v>100</v>
      </c>
      <c r="AF3417" s="7">
        <f t="shared" si="425"/>
        <v>0</v>
      </c>
      <c r="AG3417" s="3" t="str">
        <f t="shared" si="426"/>
        <v/>
      </c>
      <c r="AH3417" s="7">
        <f t="shared" si="427"/>
        <v>0</v>
      </c>
      <c r="AI3417" s="3" t="str">
        <f t="shared" si="428"/>
        <v/>
      </c>
      <c r="AJ3417" s="7">
        <f t="shared" si="429"/>
        <v>0</v>
      </c>
      <c r="AK3417" s="3" t="str">
        <f t="shared" si="430"/>
        <v/>
      </c>
    </row>
    <row r="3418" spans="1:37" ht="20" x14ac:dyDescent="0.2">
      <c r="A3418" s="3" t="s">
        <v>3422</v>
      </c>
      <c r="B3418" s="3" t="s">
        <v>19806</v>
      </c>
      <c r="C3418" s="3" t="s">
        <v>19807</v>
      </c>
      <c r="D3418" s="3">
        <v>4.3372830974844803</v>
      </c>
      <c r="E3418" s="3">
        <v>2.6331603378100801</v>
      </c>
      <c r="F3418" s="6">
        <v>5.7189609788759701E-24</v>
      </c>
      <c r="G3418" s="6">
        <v>4.2539305603117196E-22</v>
      </c>
      <c r="H3418" s="3">
        <v>0.73199999999999998</v>
      </c>
      <c r="I3418" s="3">
        <v>0.67300000000000004</v>
      </c>
      <c r="J3418" s="3">
        <v>0.13</v>
      </c>
      <c r="K3418" s="3">
        <v>10.395</v>
      </c>
      <c r="L3418" s="3">
        <v>9.3680000000000003</v>
      </c>
      <c r="M3418" s="3">
        <v>12.372</v>
      </c>
      <c r="N3418" s="3">
        <v>0.503</v>
      </c>
      <c r="O3418" s="3">
        <v>0.72499999999999998</v>
      </c>
      <c r="P3418" s="3">
        <v>0.94499999999999995</v>
      </c>
      <c r="Q3418" s="3">
        <v>2.3199999999999998</v>
      </c>
      <c r="R3418" s="3">
        <v>2.319</v>
      </c>
      <c r="S3418" s="3">
        <v>1.794</v>
      </c>
      <c r="T3418" s="3" t="s">
        <v>3422</v>
      </c>
      <c r="U3418" s="3" t="s">
        <v>10261</v>
      </c>
      <c r="V3418" s="3">
        <v>499</v>
      </c>
      <c r="W3418" s="3" t="s">
        <v>14391</v>
      </c>
      <c r="X3418" s="3" t="s">
        <v>14392</v>
      </c>
      <c r="Y3418" s="3">
        <v>0</v>
      </c>
      <c r="Z3418" s="3">
        <v>100</v>
      </c>
      <c r="AA3418" s="3">
        <v>1051.2</v>
      </c>
      <c r="AB3418" s="3">
        <v>499</v>
      </c>
      <c r="AC3418" s="3">
        <v>499</v>
      </c>
      <c r="AD3418" s="7">
        <f t="shared" si="424"/>
        <v>1</v>
      </c>
      <c r="AE3418" s="3">
        <f t="shared" si="431"/>
        <v>100</v>
      </c>
      <c r="AF3418" s="7">
        <f t="shared" si="425"/>
        <v>0</v>
      </c>
      <c r="AG3418" s="3" t="str">
        <f t="shared" si="426"/>
        <v/>
      </c>
      <c r="AH3418" s="7">
        <f t="shared" si="427"/>
        <v>0</v>
      </c>
      <c r="AI3418" s="3" t="str">
        <f t="shared" si="428"/>
        <v/>
      </c>
      <c r="AJ3418" s="7">
        <f t="shared" si="429"/>
        <v>0</v>
      </c>
      <c r="AK3418" s="3" t="str">
        <f t="shared" si="430"/>
        <v/>
      </c>
    </row>
    <row r="3419" spans="1:37" ht="20" x14ac:dyDescent="0.2">
      <c r="A3419" s="3" t="s">
        <v>3423</v>
      </c>
      <c r="B3419" s="3" t="s">
        <v>19806</v>
      </c>
      <c r="C3419" s="3" t="s">
        <v>19807</v>
      </c>
      <c r="D3419" s="3">
        <v>4.33601741532165</v>
      </c>
      <c r="E3419" s="3">
        <v>0.89161712164898399</v>
      </c>
      <c r="F3419" s="6">
        <v>1.7154075445349399E-11</v>
      </c>
      <c r="G3419" s="6">
        <v>1.6979806519208699E-10</v>
      </c>
      <c r="H3419" s="3">
        <v>5.8000000000000003E-2</v>
      </c>
      <c r="I3419" s="3">
        <v>0.185</v>
      </c>
      <c r="J3419" s="3">
        <v>0.111</v>
      </c>
      <c r="K3419" s="3">
        <v>1.7150000000000001</v>
      </c>
      <c r="L3419" s="3">
        <v>2.3879999999999999</v>
      </c>
      <c r="M3419" s="3">
        <v>3.3780000000000001</v>
      </c>
      <c r="N3419" s="3">
        <v>0.24199999999999999</v>
      </c>
      <c r="O3419" s="3">
        <v>5.0999999999999997E-2</v>
      </c>
      <c r="P3419" s="3">
        <v>0.157</v>
      </c>
      <c r="Q3419" s="3">
        <v>0.39</v>
      </c>
      <c r="R3419" s="3">
        <v>1.242</v>
      </c>
      <c r="S3419" s="3">
        <v>1.151</v>
      </c>
      <c r="T3419" s="3" t="s">
        <v>3423</v>
      </c>
      <c r="U3419" s="3" t="s">
        <v>14393</v>
      </c>
      <c r="V3419" s="3">
        <v>384</v>
      </c>
      <c r="W3419" s="3" t="s">
        <v>14394</v>
      </c>
      <c r="X3419" s="3" t="s">
        <v>14395</v>
      </c>
      <c r="Y3419" s="3">
        <v>0</v>
      </c>
      <c r="Z3419" s="3">
        <v>100</v>
      </c>
      <c r="AA3419" s="3">
        <v>812.37199999999996</v>
      </c>
      <c r="AB3419" s="3">
        <v>384</v>
      </c>
      <c r="AC3419" s="3">
        <v>384</v>
      </c>
      <c r="AD3419" s="7">
        <f t="shared" si="424"/>
        <v>1</v>
      </c>
      <c r="AE3419" s="3">
        <f t="shared" si="431"/>
        <v>100</v>
      </c>
      <c r="AF3419" s="7">
        <f t="shared" si="425"/>
        <v>0</v>
      </c>
      <c r="AG3419" s="3" t="str">
        <f t="shared" si="426"/>
        <v/>
      </c>
      <c r="AH3419" s="7">
        <f t="shared" si="427"/>
        <v>0</v>
      </c>
      <c r="AI3419" s="3" t="str">
        <f t="shared" si="428"/>
        <v/>
      </c>
      <c r="AJ3419" s="7">
        <f t="shared" si="429"/>
        <v>0</v>
      </c>
      <c r="AK3419" s="3" t="str">
        <f t="shared" si="430"/>
        <v/>
      </c>
    </row>
    <row r="3420" spans="1:37" ht="20" x14ac:dyDescent="0.2">
      <c r="A3420" s="3" t="s">
        <v>3424</v>
      </c>
      <c r="B3420" s="3" t="s">
        <v>19806</v>
      </c>
      <c r="C3420" s="3" t="s">
        <v>19807</v>
      </c>
      <c r="D3420" s="3">
        <v>4.3359679532064801</v>
      </c>
      <c r="E3420" s="3">
        <v>1.2562250731729601</v>
      </c>
      <c r="F3420" s="6">
        <v>2.1901781729220999E-10</v>
      </c>
      <c r="G3420" s="6">
        <v>1.82133251369206E-9</v>
      </c>
      <c r="H3420" s="3">
        <v>0.21199999999999999</v>
      </c>
      <c r="I3420" s="3">
        <v>0.22800000000000001</v>
      </c>
      <c r="J3420" s="3">
        <v>0</v>
      </c>
      <c r="K3420" s="3">
        <v>2.4060000000000001</v>
      </c>
      <c r="L3420" s="3">
        <v>1.8620000000000001</v>
      </c>
      <c r="M3420" s="3">
        <v>5.1429999999999998</v>
      </c>
      <c r="N3420" s="3">
        <v>0.11600000000000001</v>
      </c>
      <c r="O3420" s="3">
        <v>0.152</v>
      </c>
      <c r="P3420" s="3">
        <v>0.249</v>
      </c>
      <c r="Q3420" s="3">
        <v>0.753</v>
      </c>
      <c r="R3420" s="3">
        <v>0.31</v>
      </c>
      <c r="S3420" s="3">
        <v>0.30499999999999999</v>
      </c>
      <c r="T3420" s="3" t="s">
        <v>3424</v>
      </c>
      <c r="U3420" s="3" t="s">
        <v>14396</v>
      </c>
      <c r="V3420" s="3">
        <v>267</v>
      </c>
      <c r="W3420" s="3" t="s">
        <v>14397</v>
      </c>
      <c r="X3420" s="3" t="s">
        <v>14398</v>
      </c>
      <c r="Y3420" s="6">
        <v>3.01E-157</v>
      </c>
      <c r="Z3420" s="3">
        <v>100</v>
      </c>
      <c r="AA3420" s="3">
        <v>449.899</v>
      </c>
      <c r="AB3420" s="3">
        <v>222</v>
      </c>
      <c r="AC3420" s="3">
        <v>222</v>
      </c>
      <c r="AD3420" s="7">
        <f t="shared" si="424"/>
        <v>1</v>
      </c>
      <c r="AE3420" s="3">
        <f t="shared" si="431"/>
        <v>100</v>
      </c>
      <c r="AF3420" s="7">
        <f t="shared" si="425"/>
        <v>0</v>
      </c>
      <c r="AG3420" s="3" t="str">
        <f t="shared" si="426"/>
        <v/>
      </c>
      <c r="AH3420" s="7">
        <f t="shared" si="427"/>
        <v>0</v>
      </c>
      <c r="AI3420" s="3" t="str">
        <f t="shared" si="428"/>
        <v/>
      </c>
      <c r="AJ3420" s="7">
        <f t="shared" si="429"/>
        <v>0</v>
      </c>
      <c r="AK3420" s="3" t="str">
        <f t="shared" si="430"/>
        <v/>
      </c>
    </row>
    <row r="3421" spans="1:37" ht="20" x14ac:dyDescent="0.2">
      <c r="A3421" s="3" t="s">
        <v>3425</v>
      </c>
      <c r="B3421" s="3" t="s">
        <v>19806</v>
      </c>
      <c r="C3421" s="3" t="s">
        <v>19807</v>
      </c>
      <c r="D3421" s="3">
        <v>4.3351972212947798</v>
      </c>
      <c r="E3421" s="3">
        <v>2.0131527379432401</v>
      </c>
      <c r="F3421" s="6">
        <v>1.0378581336753399E-12</v>
      </c>
      <c r="G3421" s="6">
        <v>1.237839636398E-11</v>
      </c>
      <c r="H3421" s="3">
        <v>1.57</v>
      </c>
      <c r="I3421" s="3">
        <v>2.3570000000000002</v>
      </c>
      <c r="J3421" s="3">
        <v>0</v>
      </c>
      <c r="K3421" s="3">
        <v>21.295999999999999</v>
      </c>
      <c r="L3421" s="3">
        <v>17.713000000000001</v>
      </c>
      <c r="M3421" s="3">
        <v>42.848999999999997</v>
      </c>
      <c r="N3421" s="3">
        <v>2.2919999999999998</v>
      </c>
      <c r="O3421" s="3">
        <v>1.046</v>
      </c>
      <c r="P3421" s="3">
        <v>1.2430000000000001</v>
      </c>
      <c r="Q3421" s="3">
        <v>6.7519999999999998</v>
      </c>
      <c r="R3421" s="3">
        <v>8.6479999999999997</v>
      </c>
      <c r="S3421" s="3">
        <v>5.5609999999999999</v>
      </c>
      <c r="T3421" s="3" t="s">
        <v>14399</v>
      </c>
      <c r="U3421" s="3"/>
      <c r="V3421" s="3"/>
      <c r="W3421" s="3"/>
      <c r="X3421" s="3"/>
      <c r="Y3421" s="3"/>
      <c r="Z3421" s="3"/>
      <c r="AA3421" s="3"/>
      <c r="AB3421" s="3"/>
      <c r="AC3421" s="3"/>
      <c r="AD3421" s="7">
        <f t="shared" si="424"/>
        <v>0</v>
      </c>
      <c r="AE3421" s="3" t="str">
        <f t="shared" si="431"/>
        <v/>
      </c>
      <c r="AF3421" s="7">
        <f t="shared" si="425"/>
        <v>0</v>
      </c>
      <c r="AG3421" s="3" t="str">
        <f t="shared" si="426"/>
        <v/>
      </c>
      <c r="AH3421" s="7">
        <f t="shared" si="427"/>
        <v>0</v>
      </c>
      <c r="AI3421" s="3" t="str">
        <f t="shared" si="428"/>
        <v/>
      </c>
      <c r="AJ3421" s="7">
        <f t="shared" si="429"/>
        <v>0</v>
      </c>
      <c r="AK3421" s="3" t="str">
        <f t="shared" si="430"/>
        <v/>
      </c>
    </row>
    <row r="3422" spans="1:37" ht="20" x14ac:dyDescent="0.2">
      <c r="A3422" s="3" t="s">
        <v>3426</v>
      </c>
      <c r="B3422" s="3" t="s">
        <v>19806</v>
      </c>
      <c r="C3422" s="3" t="s">
        <v>19807</v>
      </c>
      <c r="D3422" s="3">
        <v>4.3346265397612296</v>
      </c>
      <c r="E3422" s="3">
        <v>1.6817026571625799</v>
      </c>
      <c r="F3422" s="6">
        <v>3.9244674029400599E-11</v>
      </c>
      <c r="G3422" s="6">
        <v>3.6746847524551202E-10</v>
      </c>
      <c r="H3422" s="3">
        <v>0.24099999999999999</v>
      </c>
      <c r="I3422" s="3">
        <v>0.32600000000000001</v>
      </c>
      <c r="J3422" s="3">
        <v>0</v>
      </c>
      <c r="K3422" s="3">
        <v>3.044</v>
      </c>
      <c r="L3422" s="3">
        <v>2.161</v>
      </c>
      <c r="M3422" s="3">
        <v>6.5119999999999996</v>
      </c>
      <c r="N3422" s="3">
        <v>0.21299999999999999</v>
      </c>
      <c r="O3422" s="3">
        <v>9.2999999999999999E-2</v>
      </c>
      <c r="P3422" s="3">
        <v>0.224</v>
      </c>
      <c r="Q3422" s="3">
        <v>1.4370000000000001</v>
      </c>
      <c r="R3422" s="3">
        <v>0.81</v>
      </c>
      <c r="S3422" s="3">
        <v>1.1759999999999999</v>
      </c>
      <c r="T3422" s="3" t="s">
        <v>3426</v>
      </c>
      <c r="U3422" s="3" t="s">
        <v>14400</v>
      </c>
      <c r="V3422" s="3">
        <v>504</v>
      </c>
      <c r="W3422" s="3" t="s">
        <v>14401</v>
      </c>
      <c r="X3422" s="3" t="s">
        <v>14402</v>
      </c>
      <c r="Y3422" s="3">
        <v>0</v>
      </c>
      <c r="Z3422" s="3">
        <v>99.801587299999994</v>
      </c>
      <c r="AA3422" s="3">
        <v>1034.25</v>
      </c>
      <c r="AB3422" s="3">
        <v>504</v>
      </c>
      <c r="AC3422" s="3">
        <v>503</v>
      </c>
      <c r="AD3422" s="7">
        <f t="shared" si="424"/>
        <v>1</v>
      </c>
      <c r="AE3422" s="3">
        <f t="shared" si="431"/>
        <v>99.801587299999994</v>
      </c>
      <c r="AF3422" s="7">
        <f t="shared" si="425"/>
        <v>0</v>
      </c>
      <c r="AG3422" s="3" t="str">
        <f t="shared" si="426"/>
        <v/>
      </c>
      <c r="AH3422" s="7">
        <f t="shared" si="427"/>
        <v>0</v>
      </c>
      <c r="AI3422" s="3" t="str">
        <f t="shared" si="428"/>
        <v/>
      </c>
      <c r="AJ3422" s="7">
        <f t="shared" si="429"/>
        <v>0</v>
      </c>
      <c r="AK3422" s="3" t="str">
        <f t="shared" si="430"/>
        <v/>
      </c>
    </row>
    <row r="3423" spans="1:37" ht="20" x14ac:dyDescent="0.2">
      <c r="A3423" s="3" t="s">
        <v>3427</v>
      </c>
      <c r="B3423" s="3" t="s">
        <v>19806</v>
      </c>
      <c r="C3423" s="3" t="s">
        <v>19807</v>
      </c>
      <c r="D3423" s="3">
        <v>4.3346083356349396</v>
      </c>
      <c r="E3423" s="3">
        <v>4.8670682429720697</v>
      </c>
      <c r="F3423" s="6">
        <v>9.8752123239207696E-35</v>
      </c>
      <c r="G3423" s="6">
        <v>3.20387606641076E-32</v>
      </c>
      <c r="H3423" s="3">
        <v>6.6929999999999996</v>
      </c>
      <c r="I3423" s="3">
        <v>18.277999999999999</v>
      </c>
      <c r="J3423" s="3">
        <v>6.9009999999999998</v>
      </c>
      <c r="K3423" s="3">
        <v>131.61600000000001</v>
      </c>
      <c r="L3423" s="3">
        <v>188.64400000000001</v>
      </c>
      <c r="M3423" s="3">
        <v>244.03299999999999</v>
      </c>
      <c r="N3423" s="3">
        <v>6.2560000000000002</v>
      </c>
      <c r="O3423" s="3">
        <v>2.4969999999999999</v>
      </c>
      <c r="P3423" s="3">
        <v>12.196</v>
      </c>
      <c r="Q3423" s="3">
        <v>24.273</v>
      </c>
      <c r="R3423" s="3">
        <v>32.366999999999997</v>
      </c>
      <c r="S3423" s="3">
        <v>20.956</v>
      </c>
      <c r="T3423" s="3" t="s">
        <v>3427</v>
      </c>
      <c r="U3423" s="3" t="s">
        <v>8415</v>
      </c>
      <c r="V3423" s="3">
        <v>532</v>
      </c>
      <c r="W3423" s="3" t="s">
        <v>14403</v>
      </c>
      <c r="X3423" s="3" t="s">
        <v>14404</v>
      </c>
      <c r="Y3423" s="3">
        <v>0</v>
      </c>
      <c r="Z3423" s="3">
        <v>100</v>
      </c>
      <c r="AA3423" s="3">
        <v>1095.1099999999999</v>
      </c>
      <c r="AB3423" s="3">
        <v>532</v>
      </c>
      <c r="AC3423" s="3">
        <v>532</v>
      </c>
      <c r="AD3423" s="7">
        <f t="shared" si="424"/>
        <v>1</v>
      </c>
      <c r="AE3423" s="3">
        <f t="shared" si="431"/>
        <v>100</v>
      </c>
      <c r="AF3423" s="7">
        <f t="shared" si="425"/>
        <v>0</v>
      </c>
      <c r="AG3423" s="3" t="str">
        <f t="shared" si="426"/>
        <v/>
      </c>
      <c r="AH3423" s="7">
        <f t="shared" si="427"/>
        <v>0</v>
      </c>
      <c r="AI3423" s="3" t="str">
        <f t="shared" si="428"/>
        <v/>
      </c>
      <c r="AJ3423" s="7">
        <f t="shared" si="429"/>
        <v>0</v>
      </c>
      <c r="AK3423" s="3" t="str">
        <f t="shared" si="430"/>
        <v/>
      </c>
    </row>
    <row r="3424" spans="1:37" ht="20" x14ac:dyDescent="0.2">
      <c r="A3424" s="3" t="s">
        <v>3428</v>
      </c>
      <c r="B3424" s="3" t="s">
        <v>19806</v>
      </c>
      <c r="C3424" s="3" t="s">
        <v>19807</v>
      </c>
      <c r="D3424" s="3">
        <v>4.3345099746359104</v>
      </c>
      <c r="E3424" s="3">
        <v>0.66089012103918898</v>
      </c>
      <c r="F3424" s="6">
        <v>5.1804329271398899E-11</v>
      </c>
      <c r="G3424" s="6">
        <v>4.7543684315072304E-10</v>
      </c>
      <c r="H3424" s="3">
        <v>0.154</v>
      </c>
      <c r="I3424" s="3">
        <v>0.17399999999999999</v>
      </c>
      <c r="J3424" s="3">
        <v>7.3999999999999996E-2</v>
      </c>
      <c r="K3424" s="3">
        <v>2.4860000000000002</v>
      </c>
      <c r="L3424" s="3">
        <v>2.2890000000000001</v>
      </c>
      <c r="M3424" s="3">
        <v>4.056</v>
      </c>
      <c r="N3424" s="3">
        <v>0.251</v>
      </c>
      <c r="O3424" s="3">
        <v>7.5999999999999998E-2</v>
      </c>
      <c r="P3424" s="3">
        <v>7.4999999999999997E-2</v>
      </c>
      <c r="Q3424" s="3">
        <v>0.36399999999999999</v>
      </c>
      <c r="R3424" s="3">
        <v>0.371</v>
      </c>
      <c r="S3424" s="3">
        <v>0.80400000000000005</v>
      </c>
      <c r="T3424" s="3" t="s">
        <v>3428</v>
      </c>
      <c r="U3424" s="3" t="s">
        <v>13006</v>
      </c>
      <c r="V3424" s="3">
        <v>378</v>
      </c>
      <c r="W3424" s="3" t="s">
        <v>14405</v>
      </c>
      <c r="X3424" s="3" t="s">
        <v>14406</v>
      </c>
      <c r="Y3424" s="3">
        <v>0</v>
      </c>
      <c r="Z3424" s="3">
        <v>100</v>
      </c>
      <c r="AA3424" s="3">
        <v>740.72500000000002</v>
      </c>
      <c r="AB3424" s="3">
        <v>365</v>
      </c>
      <c r="AC3424" s="3">
        <v>365</v>
      </c>
      <c r="AD3424" s="7">
        <f t="shared" si="424"/>
        <v>1</v>
      </c>
      <c r="AE3424" s="3">
        <f t="shared" si="431"/>
        <v>100</v>
      </c>
      <c r="AF3424" s="7">
        <f t="shared" si="425"/>
        <v>0</v>
      </c>
      <c r="AG3424" s="3" t="str">
        <f t="shared" si="426"/>
        <v/>
      </c>
      <c r="AH3424" s="7">
        <f t="shared" si="427"/>
        <v>0</v>
      </c>
      <c r="AI3424" s="3" t="str">
        <f t="shared" si="428"/>
        <v/>
      </c>
      <c r="AJ3424" s="7">
        <f t="shared" si="429"/>
        <v>0</v>
      </c>
      <c r="AK3424" s="3" t="str">
        <f t="shared" si="430"/>
        <v/>
      </c>
    </row>
    <row r="3425" spans="1:37" ht="20" x14ac:dyDescent="0.2">
      <c r="A3425" s="3" t="s">
        <v>3429</v>
      </c>
      <c r="B3425" s="3" t="s">
        <v>19806</v>
      </c>
      <c r="C3425" s="3" t="s">
        <v>19807</v>
      </c>
      <c r="D3425" s="3">
        <v>4.3341992974443802</v>
      </c>
      <c r="E3425" s="3">
        <v>0.403414317154077</v>
      </c>
      <c r="F3425" s="6">
        <v>4.1869303396662798E-10</v>
      </c>
      <c r="G3425" s="6">
        <v>3.3435143903849902E-9</v>
      </c>
      <c r="H3425" s="3">
        <v>4.8000000000000001E-2</v>
      </c>
      <c r="I3425" s="3">
        <v>0.17399999999999999</v>
      </c>
      <c r="J3425" s="3">
        <v>0</v>
      </c>
      <c r="K3425" s="3">
        <v>1.6619999999999999</v>
      </c>
      <c r="L3425" s="3">
        <v>1.3360000000000001</v>
      </c>
      <c r="M3425" s="3">
        <v>2.0089999999999999</v>
      </c>
      <c r="N3425" s="3">
        <v>5.8000000000000003E-2</v>
      </c>
      <c r="O3425" s="3">
        <v>0.10100000000000001</v>
      </c>
      <c r="P3425" s="3">
        <v>0.05</v>
      </c>
      <c r="Q3425" s="3">
        <v>0.51100000000000001</v>
      </c>
      <c r="R3425" s="3">
        <v>0.56899999999999995</v>
      </c>
      <c r="S3425" s="3">
        <v>0.61799999999999999</v>
      </c>
      <c r="T3425" s="3" t="s">
        <v>3429</v>
      </c>
      <c r="U3425" s="3" t="s">
        <v>9644</v>
      </c>
      <c r="V3425" s="3">
        <v>336</v>
      </c>
      <c r="W3425" s="3" t="s">
        <v>14407</v>
      </c>
      <c r="X3425" s="3" t="s">
        <v>14408</v>
      </c>
      <c r="Y3425" s="3">
        <v>0</v>
      </c>
      <c r="Z3425" s="3">
        <v>99.666666669999998</v>
      </c>
      <c r="AA3425" s="3">
        <v>622.85400000000004</v>
      </c>
      <c r="AB3425" s="3">
        <v>300</v>
      </c>
      <c r="AC3425" s="3">
        <v>299</v>
      </c>
      <c r="AD3425" s="7">
        <f t="shared" si="424"/>
        <v>1</v>
      </c>
      <c r="AE3425" s="3">
        <f t="shared" si="431"/>
        <v>99.666666669999998</v>
      </c>
      <c r="AF3425" s="7">
        <f t="shared" si="425"/>
        <v>0</v>
      </c>
      <c r="AG3425" s="3" t="str">
        <f t="shared" si="426"/>
        <v/>
      </c>
      <c r="AH3425" s="7">
        <f t="shared" si="427"/>
        <v>0</v>
      </c>
      <c r="AI3425" s="3" t="str">
        <f t="shared" si="428"/>
        <v/>
      </c>
      <c r="AJ3425" s="7">
        <f t="shared" si="429"/>
        <v>0</v>
      </c>
      <c r="AK3425" s="3" t="str">
        <f t="shared" si="430"/>
        <v/>
      </c>
    </row>
    <row r="3426" spans="1:37" ht="20" x14ac:dyDescent="0.2">
      <c r="A3426" s="3" t="s">
        <v>3430</v>
      </c>
      <c r="B3426" s="3" t="s">
        <v>19806</v>
      </c>
      <c r="C3426" s="3" t="s">
        <v>19807</v>
      </c>
      <c r="D3426" s="3">
        <v>4.3339443948911596</v>
      </c>
      <c r="E3426" s="3">
        <v>3.2640059562945001</v>
      </c>
      <c r="F3426" s="6">
        <v>6.7703828407811104E-24</v>
      </c>
      <c r="G3426" s="6">
        <v>4.9753341083205199E-22</v>
      </c>
      <c r="H3426" s="3">
        <v>0.318</v>
      </c>
      <c r="I3426" s="3">
        <v>1.325</v>
      </c>
      <c r="J3426" s="3">
        <v>0.32400000000000001</v>
      </c>
      <c r="K3426" s="3">
        <v>12.589</v>
      </c>
      <c r="L3426" s="3">
        <v>11.941000000000001</v>
      </c>
      <c r="M3426" s="3">
        <v>15.942</v>
      </c>
      <c r="N3426" s="3">
        <v>1.1120000000000001</v>
      </c>
      <c r="O3426" s="3">
        <v>5.0999999999999997E-2</v>
      </c>
      <c r="P3426" s="3">
        <v>2.1040000000000001</v>
      </c>
      <c r="Q3426" s="3">
        <v>1.8779999999999999</v>
      </c>
      <c r="R3426" s="3">
        <v>1.492</v>
      </c>
      <c r="S3426" s="3">
        <v>1.9550000000000001</v>
      </c>
      <c r="T3426" s="3" t="s">
        <v>3430</v>
      </c>
      <c r="U3426" s="3" t="s">
        <v>8016</v>
      </c>
      <c r="V3426" s="3">
        <v>342</v>
      </c>
      <c r="W3426" s="3" t="s">
        <v>14409</v>
      </c>
      <c r="X3426" s="3" t="s">
        <v>14410</v>
      </c>
      <c r="Y3426" s="3">
        <v>0</v>
      </c>
      <c r="Z3426" s="3">
        <v>99.39393939</v>
      </c>
      <c r="AA3426" s="3">
        <v>663.3</v>
      </c>
      <c r="AB3426" s="3">
        <v>330</v>
      </c>
      <c r="AC3426" s="3">
        <v>328</v>
      </c>
      <c r="AD3426" s="7">
        <f t="shared" si="424"/>
        <v>1</v>
      </c>
      <c r="AE3426" s="3">
        <f t="shared" si="431"/>
        <v>99.39393939</v>
      </c>
      <c r="AF3426" s="7">
        <f t="shared" si="425"/>
        <v>0</v>
      </c>
      <c r="AG3426" s="3" t="str">
        <f t="shared" si="426"/>
        <v/>
      </c>
      <c r="AH3426" s="7">
        <f t="shared" si="427"/>
        <v>0</v>
      </c>
      <c r="AI3426" s="3" t="str">
        <f t="shared" si="428"/>
        <v/>
      </c>
      <c r="AJ3426" s="7">
        <f t="shared" si="429"/>
        <v>0</v>
      </c>
      <c r="AK3426" s="3" t="str">
        <f t="shared" si="430"/>
        <v/>
      </c>
    </row>
    <row r="3427" spans="1:37" ht="20" x14ac:dyDescent="0.2">
      <c r="A3427" s="3" t="s">
        <v>3431</v>
      </c>
      <c r="B3427" s="3" t="s">
        <v>19806</v>
      </c>
      <c r="C3427" s="3" t="s">
        <v>19807</v>
      </c>
      <c r="D3427" s="3">
        <v>4.3327495371702298</v>
      </c>
      <c r="E3427" s="3">
        <v>5.4412589853817597E-2</v>
      </c>
      <c r="F3427" s="6">
        <v>1.70686212828319E-6</v>
      </c>
      <c r="G3427" s="6">
        <v>8.4503529750409606E-6</v>
      </c>
      <c r="H3427" s="3">
        <v>0</v>
      </c>
      <c r="I3427" s="3">
        <v>0.13</v>
      </c>
      <c r="J3427" s="3">
        <v>0.23200000000000001</v>
      </c>
      <c r="K3427" s="3">
        <v>2.0470000000000002</v>
      </c>
      <c r="L3427" s="3">
        <v>1.18</v>
      </c>
      <c r="M3427" s="3">
        <v>5.0540000000000003</v>
      </c>
      <c r="N3427" s="3">
        <v>0.251</v>
      </c>
      <c r="O3427" s="3">
        <v>0</v>
      </c>
      <c r="P3427" s="3">
        <v>0</v>
      </c>
      <c r="Q3427" s="3">
        <v>0.54500000000000004</v>
      </c>
      <c r="R3427" s="3">
        <v>0.69</v>
      </c>
      <c r="S3427" s="3">
        <v>1.075</v>
      </c>
      <c r="T3427" s="3" t="s">
        <v>3431</v>
      </c>
      <c r="U3427" s="3" t="s">
        <v>14411</v>
      </c>
      <c r="V3427" s="3">
        <v>220</v>
      </c>
      <c r="W3427" s="3" t="s">
        <v>14412</v>
      </c>
      <c r="X3427" s="3" t="s">
        <v>14413</v>
      </c>
      <c r="Y3427" s="6">
        <v>6.1199999999999997E-156</v>
      </c>
      <c r="Z3427" s="3">
        <v>100</v>
      </c>
      <c r="AA3427" s="3">
        <v>444.12099999999998</v>
      </c>
      <c r="AB3427" s="3">
        <v>220</v>
      </c>
      <c r="AC3427" s="3">
        <v>220</v>
      </c>
      <c r="AD3427" s="7">
        <f t="shared" si="424"/>
        <v>1</v>
      </c>
      <c r="AE3427" s="3">
        <f t="shared" si="431"/>
        <v>100</v>
      </c>
      <c r="AF3427" s="7">
        <f t="shared" si="425"/>
        <v>0</v>
      </c>
      <c r="AG3427" s="3" t="str">
        <f t="shared" si="426"/>
        <v/>
      </c>
      <c r="AH3427" s="7">
        <f t="shared" si="427"/>
        <v>0</v>
      </c>
      <c r="AI3427" s="3" t="str">
        <f t="shared" si="428"/>
        <v/>
      </c>
      <c r="AJ3427" s="7">
        <f t="shared" si="429"/>
        <v>0</v>
      </c>
      <c r="AK3427" s="3" t="str">
        <f t="shared" si="430"/>
        <v/>
      </c>
    </row>
    <row r="3428" spans="1:37" ht="20" x14ac:dyDescent="0.2">
      <c r="A3428" s="3" t="s">
        <v>3432</v>
      </c>
      <c r="B3428" s="3" t="s">
        <v>19806</v>
      </c>
      <c r="C3428" s="3" t="s">
        <v>19807</v>
      </c>
      <c r="D3428" s="3">
        <v>4.3326648354426203</v>
      </c>
      <c r="E3428" s="3">
        <v>0.88818348219783905</v>
      </c>
      <c r="F3428" s="6">
        <v>4.4907294753650297E-14</v>
      </c>
      <c r="G3428" s="6">
        <v>6.7101311518964901E-13</v>
      </c>
      <c r="H3428" s="3">
        <v>0.28899999999999998</v>
      </c>
      <c r="I3428" s="3">
        <v>0.42399999999999999</v>
      </c>
      <c r="J3428" s="3">
        <v>4.5999999999999999E-2</v>
      </c>
      <c r="K3428" s="3">
        <v>3.6819999999999999</v>
      </c>
      <c r="L3428" s="3">
        <v>2.9140000000000001</v>
      </c>
      <c r="M3428" s="3">
        <v>2.879</v>
      </c>
      <c r="N3428" s="3">
        <v>0.106</v>
      </c>
      <c r="O3428" s="3">
        <v>0.10100000000000001</v>
      </c>
      <c r="P3428" s="3">
        <v>0.05</v>
      </c>
      <c r="Q3428" s="3">
        <v>1.4890000000000001</v>
      </c>
      <c r="R3428" s="3">
        <v>1.5169999999999999</v>
      </c>
      <c r="S3428" s="3">
        <v>1.2270000000000001</v>
      </c>
      <c r="T3428" s="3" t="s">
        <v>3432</v>
      </c>
      <c r="U3428" s="3" t="s">
        <v>7117</v>
      </c>
      <c r="V3428" s="3">
        <v>525</v>
      </c>
      <c r="W3428" s="3" t="s">
        <v>14414</v>
      </c>
      <c r="X3428" s="3" t="s">
        <v>14415</v>
      </c>
      <c r="Y3428" s="3">
        <v>0</v>
      </c>
      <c r="Z3428" s="3">
        <v>100</v>
      </c>
      <c r="AA3428" s="3">
        <v>1100.1199999999999</v>
      </c>
      <c r="AB3428" s="3">
        <v>525</v>
      </c>
      <c r="AC3428" s="3">
        <v>525</v>
      </c>
      <c r="AD3428" s="7">
        <f t="shared" si="424"/>
        <v>1</v>
      </c>
      <c r="AE3428" s="3">
        <f t="shared" si="431"/>
        <v>100</v>
      </c>
      <c r="AF3428" s="7">
        <f t="shared" si="425"/>
        <v>0</v>
      </c>
      <c r="AG3428" s="3" t="str">
        <f t="shared" si="426"/>
        <v/>
      </c>
      <c r="AH3428" s="7">
        <f t="shared" si="427"/>
        <v>0</v>
      </c>
      <c r="AI3428" s="3" t="str">
        <f t="shared" si="428"/>
        <v/>
      </c>
      <c r="AJ3428" s="7">
        <f t="shared" si="429"/>
        <v>0</v>
      </c>
      <c r="AK3428" s="3" t="str">
        <f t="shared" si="430"/>
        <v/>
      </c>
    </row>
    <row r="3429" spans="1:37" ht="20" x14ac:dyDescent="0.2">
      <c r="A3429" s="3" t="s">
        <v>3433</v>
      </c>
      <c r="B3429" s="3" t="s">
        <v>19806</v>
      </c>
      <c r="C3429" s="3" t="s">
        <v>19807</v>
      </c>
      <c r="D3429" s="3">
        <v>4.33216332011901</v>
      </c>
      <c r="E3429" s="3">
        <v>0.65921103747146903</v>
      </c>
      <c r="F3429" s="6">
        <v>2.8731078815017198E-10</v>
      </c>
      <c r="G3429" s="6">
        <v>2.3428120604855101E-9</v>
      </c>
      <c r="H3429" s="3">
        <v>0.13500000000000001</v>
      </c>
      <c r="I3429" s="3">
        <v>0.11899999999999999</v>
      </c>
      <c r="J3429" s="3">
        <v>5.6000000000000001E-2</v>
      </c>
      <c r="K3429" s="3">
        <v>1.994</v>
      </c>
      <c r="L3429" s="3">
        <v>1.2370000000000001</v>
      </c>
      <c r="M3429" s="3">
        <v>3.02</v>
      </c>
      <c r="N3429" s="3">
        <v>0.17399999999999999</v>
      </c>
      <c r="O3429" s="3">
        <v>5.0999999999999997E-2</v>
      </c>
      <c r="P3429" s="3">
        <v>5.8000000000000003E-2</v>
      </c>
      <c r="Q3429" s="3">
        <v>0.48499999999999999</v>
      </c>
      <c r="R3429" s="3">
        <v>0.155</v>
      </c>
      <c r="S3429" s="3">
        <v>0.82899999999999996</v>
      </c>
      <c r="T3429" s="3" t="s">
        <v>3433</v>
      </c>
      <c r="U3429" s="3" t="s">
        <v>14416</v>
      </c>
      <c r="V3429" s="3">
        <v>462</v>
      </c>
      <c r="W3429" s="3" t="s">
        <v>14417</v>
      </c>
      <c r="X3429" s="3" t="s">
        <v>14418</v>
      </c>
      <c r="Y3429" s="3">
        <v>0</v>
      </c>
      <c r="Z3429" s="3">
        <v>99.783549780000001</v>
      </c>
      <c r="AA3429" s="3">
        <v>944.495</v>
      </c>
      <c r="AB3429" s="3">
        <v>462</v>
      </c>
      <c r="AC3429" s="3">
        <v>461</v>
      </c>
      <c r="AD3429" s="7">
        <f t="shared" si="424"/>
        <v>1</v>
      </c>
      <c r="AE3429" s="3">
        <f t="shared" si="431"/>
        <v>99.783549780000001</v>
      </c>
      <c r="AF3429" s="7">
        <f t="shared" si="425"/>
        <v>0</v>
      </c>
      <c r="AG3429" s="3" t="str">
        <f t="shared" si="426"/>
        <v/>
      </c>
      <c r="AH3429" s="7">
        <f t="shared" si="427"/>
        <v>0</v>
      </c>
      <c r="AI3429" s="3" t="str">
        <f t="shared" si="428"/>
        <v/>
      </c>
      <c r="AJ3429" s="7">
        <f t="shared" si="429"/>
        <v>0</v>
      </c>
      <c r="AK3429" s="3" t="str">
        <f t="shared" si="430"/>
        <v/>
      </c>
    </row>
    <row r="3430" spans="1:37" ht="20" x14ac:dyDescent="0.2">
      <c r="A3430" s="3" t="s">
        <v>3434</v>
      </c>
      <c r="B3430" s="3" t="s">
        <v>19806</v>
      </c>
      <c r="C3430" s="3" t="s">
        <v>19807</v>
      </c>
      <c r="D3430" s="3">
        <v>4.3314349487817498</v>
      </c>
      <c r="E3430" s="3">
        <v>2.8145158737285199</v>
      </c>
      <c r="F3430" s="6">
        <v>3.2042222363930398E-15</v>
      </c>
      <c r="G3430" s="6">
        <v>5.8479452748820198E-14</v>
      </c>
      <c r="H3430" s="3">
        <v>1.6850000000000001</v>
      </c>
      <c r="I3430" s="3">
        <v>2.726</v>
      </c>
      <c r="J3430" s="3">
        <v>0.56499999999999995</v>
      </c>
      <c r="K3430" s="3">
        <v>26.613</v>
      </c>
      <c r="L3430" s="3">
        <v>19.305</v>
      </c>
      <c r="M3430" s="3">
        <v>57.076999999999998</v>
      </c>
      <c r="N3430" s="3">
        <v>2.2530000000000001</v>
      </c>
      <c r="O3430" s="3">
        <v>0.371</v>
      </c>
      <c r="P3430" s="3">
        <v>1.069</v>
      </c>
      <c r="Q3430" s="3">
        <v>4.96</v>
      </c>
      <c r="R3430" s="3">
        <v>5.6470000000000002</v>
      </c>
      <c r="S3430" s="3">
        <v>4.8499999999999996</v>
      </c>
      <c r="T3430" s="3" t="s">
        <v>3434</v>
      </c>
      <c r="U3430" s="3" t="s">
        <v>14419</v>
      </c>
      <c r="V3430" s="3">
        <v>387</v>
      </c>
      <c r="W3430" s="3" t="s">
        <v>14420</v>
      </c>
      <c r="X3430" s="3" t="s">
        <v>14421</v>
      </c>
      <c r="Y3430" s="3">
        <v>0</v>
      </c>
      <c r="Z3430" s="3">
        <v>100</v>
      </c>
      <c r="AA3430" s="3">
        <v>713.76099999999997</v>
      </c>
      <c r="AB3430" s="3">
        <v>341</v>
      </c>
      <c r="AC3430" s="3">
        <v>341</v>
      </c>
      <c r="AD3430" s="7">
        <f t="shared" si="424"/>
        <v>1</v>
      </c>
      <c r="AE3430" s="3">
        <f t="shared" si="431"/>
        <v>100</v>
      </c>
      <c r="AF3430" s="7">
        <f t="shared" si="425"/>
        <v>0</v>
      </c>
      <c r="AG3430" s="3" t="str">
        <f t="shared" si="426"/>
        <v/>
      </c>
      <c r="AH3430" s="7">
        <f t="shared" si="427"/>
        <v>0</v>
      </c>
      <c r="AI3430" s="3" t="str">
        <f t="shared" si="428"/>
        <v/>
      </c>
      <c r="AJ3430" s="7">
        <f t="shared" si="429"/>
        <v>0</v>
      </c>
      <c r="AK3430" s="3" t="str">
        <f t="shared" si="430"/>
        <v/>
      </c>
    </row>
    <row r="3431" spans="1:37" ht="20" x14ac:dyDescent="0.2">
      <c r="A3431" s="3" t="s">
        <v>3435</v>
      </c>
      <c r="B3431" s="3" t="s">
        <v>19806</v>
      </c>
      <c r="C3431" s="3" t="s">
        <v>19807</v>
      </c>
      <c r="D3431" s="3">
        <v>4.3305734577569401</v>
      </c>
      <c r="E3431" s="3">
        <v>5.7660684156026702E-2</v>
      </c>
      <c r="F3431" s="6">
        <v>1.30556342413516E-8</v>
      </c>
      <c r="G3431" s="6">
        <v>8.3637957263948596E-8</v>
      </c>
      <c r="H3431" s="3">
        <v>0.25</v>
      </c>
      <c r="I3431" s="3">
        <v>0</v>
      </c>
      <c r="J3431" s="3">
        <v>0</v>
      </c>
      <c r="K3431" s="3">
        <v>2.1</v>
      </c>
      <c r="L3431" s="3">
        <v>1.649</v>
      </c>
      <c r="M3431" s="3">
        <v>2.3159999999999998</v>
      </c>
      <c r="N3431" s="3">
        <v>0.36699999999999999</v>
      </c>
      <c r="O3431" s="3">
        <v>0.253</v>
      </c>
      <c r="P3431" s="3">
        <v>0.39800000000000002</v>
      </c>
      <c r="Q3431" s="3">
        <v>0.20799999999999999</v>
      </c>
      <c r="R3431" s="3">
        <v>0.10299999999999999</v>
      </c>
      <c r="S3431" s="3">
        <v>0.499</v>
      </c>
      <c r="T3431" s="3" t="s">
        <v>3435</v>
      </c>
      <c r="U3431" s="3" t="s">
        <v>14422</v>
      </c>
      <c r="V3431" s="3">
        <v>304</v>
      </c>
      <c r="W3431" s="3" t="s">
        <v>14423</v>
      </c>
      <c r="X3431" s="3" t="s">
        <v>14424</v>
      </c>
      <c r="Y3431" s="3">
        <v>0</v>
      </c>
      <c r="Z3431" s="3">
        <v>100</v>
      </c>
      <c r="AA3431" s="3">
        <v>628.24599999999998</v>
      </c>
      <c r="AB3431" s="3">
        <v>304</v>
      </c>
      <c r="AC3431" s="3">
        <v>304</v>
      </c>
      <c r="AD3431" s="7">
        <f t="shared" si="424"/>
        <v>1</v>
      </c>
      <c r="AE3431" s="3">
        <f t="shared" si="431"/>
        <v>100</v>
      </c>
      <c r="AF3431" s="7">
        <f t="shared" si="425"/>
        <v>0</v>
      </c>
      <c r="AG3431" s="3" t="str">
        <f t="shared" si="426"/>
        <v/>
      </c>
      <c r="AH3431" s="7">
        <f t="shared" si="427"/>
        <v>0</v>
      </c>
      <c r="AI3431" s="3" t="str">
        <f t="shared" si="428"/>
        <v/>
      </c>
      <c r="AJ3431" s="7">
        <f t="shared" si="429"/>
        <v>0</v>
      </c>
      <c r="AK3431" s="3" t="str">
        <f t="shared" si="430"/>
        <v/>
      </c>
    </row>
    <row r="3432" spans="1:37" ht="20" x14ac:dyDescent="0.2">
      <c r="A3432" s="3" t="s">
        <v>3436</v>
      </c>
      <c r="B3432" s="3" t="s">
        <v>19806</v>
      </c>
      <c r="C3432" s="3" t="s">
        <v>19807</v>
      </c>
      <c r="D3432" s="3">
        <v>4.3305672252961802</v>
      </c>
      <c r="E3432" s="3">
        <v>0.38790401005905101</v>
      </c>
      <c r="F3432" s="6">
        <v>3.3467847112045298E-10</v>
      </c>
      <c r="G3432" s="6">
        <v>2.7030427261018102E-9</v>
      </c>
      <c r="H3432" s="3">
        <v>0.21199999999999999</v>
      </c>
      <c r="I3432" s="3">
        <v>7.5999999999999998E-2</v>
      </c>
      <c r="J3432" s="3">
        <v>0</v>
      </c>
      <c r="K3432" s="3">
        <v>1.994</v>
      </c>
      <c r="L3432" s="3">
        <v>2.0470000000000002</v>
      </c>
      <c r="M3432" s="3">
        <v>2.597</v>
      </c>
      <c r="N3432" s="3">
        <v>0.155</v>
      </c>
      <c r="O3432" s="3">
        <v>6.7000000000000004E-2</v>
      </c>
      <c r="P3432" s="3">
        <v>0.19900000000000001</v>
      </c>
      <c r="Q3432" s="3">
        <v>1.0209999999999999</v>
      </c>
      <c r="R3432" s="3">
        <v>0.85399999999999998</v>
      </c>
      <c r="S3432" s="3">
        <v>0.245</v>
      </c>
      <c r="T3432" s="3" t="s">
        <v>14425</v>
      </c>
      <c r="U3432" s="3"/>
      <c r="V3432" s="3"/>
      <c r="W3432" s="3"/>
      <c r="X3432" s="3"/>
      <c r="Y3432" s="3"/>
      <c r="Z3432" s="3"/>
      <c r="AA3432" s="3"/>
      <c r="AB3432" s="3"/>
      <c r="AC3432" s="3"/>
      <c r="AD3432" s="7">
        <f t="shared" si="424"/>
        <v>0</v>
      </c>
      <c r="AE3432" s="3" t="str">
        <f t="shared" si="431"/>
        <v/>
      </c>
      <c r="AF3432" s="7">
        <f t="shared" si="425"/>
        <v>0</v>
      </c>
      <c r="AG3432" s="3" t="str">
        <f t="shared" si="426"/>
        <v/>
      </c>
      <c r="AH3432" s="7">
        <f t="shared" si="427"/>
        <v>0</v>
      </c>
      <c r="AI3432" s="3" t="str">
        <f t="shared" si="428"/>
        <v/>
      </c>
      <c r="AJ3432" s="7">
        <f t="shared" si="429"/>
        <v>0</v>
      </c>
      <c r="AK3432" s="3" t="str">
        <f t="shared" si="430"/>
        <v/>
      </c>
    </row>
    <row r="3433" spans="1:37" ht="20" x14ac:dyDescent="0.2">
      <c r="A3433" s="3" t="s">
        <v>3437</v>
      </c>
      <c r="B3433" s="3" t="s">
        <v>19806</v>
      </c>
      <c r="C3433" s="3" t="s">
        <v>19807</v>
      </c>
      <c r="D3433" s="3">
        <v>4.3298722929914302</v>
      </c>
      <c r="E3433" s="3">
        <v>1.8088462978085</v>
      </c>
      <c r="F3433" s="6">
        <v>1.9066903942486E-13</v>
      </c>
      <c r="G3433" s="6">
        <v>2.5526047828533599E-12</v>
      </c>
      <c r="H3433" s="3">
        <v>0.125</v>
      </c>
      <c r="I3433" s="3">
        <v>0.56499999999999995</v>
      </c>
      <c r="J3433" s="3">
        <v>0.13</v>
      </c>
      <c r="K3433" s="3">
        <v>5.7030000000000003</v>
      </c>
      <c r="L3433" s="3">
        <v>3.327</v>
      </c>
      <c r="M3433" s="3">
        <v>7.843</v>
      </c>
      <c r="N3433" s="3">
        <v>0.13500000000000001</v>
      </c>
      <c r="O3433" s="3">
        <v>0.371</v>
      </c>
      <c r="P3433" s="3">
        <v>0.24</v>
      </c>
      <c r="Q3433" s="3">
        <v>0</v>
      </c>
      <c r="R3433" s="3">
        <v>0.14699999999999999</v>
      </c>
      <c r="S3433" s="3">
        <v>0.14399999999999999</v>
      </c>
      <c r="T3433" s="3" t="s">
        <v>3437</v>
      </c>
      <c r="U3433" s="3" t="s">
        <v>8322</v>
      </c>
      <c r="V3433" s="3">
        <v>320</v>
      </c>
      <c r="W3433" s="3" t="s">
        <v>14426</v>
      </c>
      <c r="X3433" s="3" t="s">
        <v>14427</v>
      </c>
      <c r="Y3433" s="3">
        <v>0</v>
      </c>
      <c r="Z3433" s="3">
        <v>99.6875</v>
      </c>
      <c r="AA3433" s="3">
        <v>653.66999999999996</v>
      </c>
      <c r="AB3433" s="3">
        <v>320</v>
      </c>
      <c r="AC3433" s="3">
        <v>319</v>
      </c>
      <c r="AD3433" s="7">
        <f t="shared" si="424"/>
        <v>1</v>
      </c>
      <c r="AE3433" s="3">
        <f t="shared" si="431"/>
        <v>99.6875</v>
      </c>
      <c r="AF3433" s="7">
        <f t="shared" si="425"/>
        <v>0</v>
      </c>
      <c r="AG3433" s="3" t="str">
        <f t="shared" si="426"/>
        <v/>
      </c>
      <c r="AH3433" s="7">
        <f t="shared" si="427"/>
        <v>0</v>
      </c>
      <c r="AI3433" s="3" t="str">
        <f t="shared" si="428"/>
        <v/>
      </c>
      <c r="AJ3433" s="7">
        <f t="shared" si="429"/>
        <v>0</v>
      </c>
      <c r="AK3433" s="3" t="str">
        <f t="shared" si="430"/>
        <v/>
      </c>
    </row>
    <row r="3434" spans="1:37" ht="20" x14ac:dyDescent="0.2">
      <c r="A3434" s="3" t="s">
        <v>3438</v>
      </c>
      <c r="B3434" s="3" t="s">
        <v>19806</v>
      </c>
      <c r="C3434" s="3" t="s">
        <v>19807</v>
      </c>
      <c r="D3434" s="3">
        <v>4.32983917682688</v>
      </c>
      <c r="E3434" s="3">
        <v>1.89707867004473</v>
      </c>
      <c r="F3434" s="6">
        <v>5.2401838334869403E-15</v>
      </c>
      <c r="G3434" s="6">
        <v>9.2215745164368901E-14</v>
      </c>
      <c r="H3434" s="3">
        <v>0.25</v>
      </c>
      <c r="I3434" s="3">
        <v>0.23899999999999999</v>
      </c>
      <c r="J3434" s="3">
        <v>8.3000000000000004E-2</v>
      </c>
      <c r="K3434" s="3">
        <v>3.27</v>
      </c>
      <c r="L3434" s="3">
        <v>2.7290000000000001</v>
      </c>
      <c r="M3434" s="3">
        <v>6.09</v>
      </c>
      <c r="N3434" s="3">
        <v>0.63800000000000001</v>
      </c>
      <c r="O3434" s="3">
        <v>0.21099999999999999</v>
      </c>
      <c r="P3434" s="3">
        <v>0.19900000000000001</v>
      </c>
      <c r="Q3434" s="3">
        <v>1.0649999999999999</v>
      </c>
      <c r="R3434" s="3">
        <v>0.96599999999999997</v>
      </c>
      <c r="S3434" s="3">
        <v>0.79600000000000004</v>
      </c>
      <c r="T3434" s="3" t="s">
        <v>14428</v>
      </c>
      <c r="U3434" s="3"/>
      <c r="V3434" s="3"/>
      <c r="W3434" s="3"/>
      <c r="X3434" s="3"/>
      <c r="Y3434" s="3"/>
      <c r="Z3434" s="3"/>
      <c r="AA3434" s="3"/>
      <c r="AB3434" s="3"/>
      <c r="AC3434" s="3"/>
      <c r="AD3434" s="7">
        <f t="shared" si="424"/>
        <v>0</v>
      </c>
      <c r="AE3434" s="3" t="str">
        <f t="shared" si="431"/>
        <v/>
      </c>
      <c r="AF3434" s="7">
        <f t="shared" si="425"/>
        <v>0</v>
      </c>
      <c r="AG3434" s="3" t="str">
        <f t="shared" si="426"/>
        <v/>
      </c>
      <c r="AH3434" s="7">
        <f t="shared" si="427"/>
        <v>0</v>
      </c>
      <c r="AI3434" s="3" t="str">
        <f t="shared" si="428"/>
        <v/>
      </c>
      <c r="AJ3434" s="7">
        <f t="shared" si="429"/>
        <v>0</v>
      </c>
      <c r="AK3434" s="3" t="str">
        <f t="shared" si="430"/>
        <v/>
      </c>
    </row>
    <row r="3435" spans="1:37" ht="20" x14ac:dyDescent="0.2">
      <c r="A3435" s="3" t="s">
        <v>3439</v>
      </c>
      <c r="B3435" s="3" t="s">
        <v>19806</v>
      </c>
      <c r="C3435" s="3" t="s">
        <v>19807</v>
      </c>
      <c r="D3435" s="3">
        <v>4.3294178759501598</v>
      </c>
      <c r="E3435" s="3">
        <v>1.9962541973227499</v>
      </c>
      <c r="F3435" s="6">
        <v>2.6308798562830501E-18</v>
      </c>
      <c r="G3435" s="6">
        <v>7.9048219681836704E-17</v>
      </c>
      <c r="H3435" s="3">
        <v>0.183</v>
      </c>
      <c r="I3435" s="3">
        <v>0.11899999999999999</v>
      </c>
      <c r="J3435" s="3">
        <v>8.3000000000000004E-2</v>
      </c>
      <c r="K3435" s="3">
        <v>2.6989999999999998</v>
      </c>
      <c r="L3435" s="3">
        <v>1.976</v>
      </c>
      <c r="M3435" s="3">
        <v>3.544</v>
      </c>
      <c r="N3435" s="3">
        <v>0.17399999999999999</v>
      </c>
      <c r="O3435" s="3">
        <v>7.5999999999999998E-2</v>
      </c>
      <c r="P3435" s="3">
        <v>0.14899999999999999</v>
      </c>
      <c r="Q3435" s="3">
        <v>0.45</v>
      </c>
      <c r="R3435" s="3">
        <v>0.89700000000000002</v>
      </c>
      <c r="S3435" s="3">
        <v>0.53300000000000003</v>
      </c>
      <c r="T3435" s="3" t="s">
        <v>3439</v>
      </c>
      <c r="U3435" s="3" t="s">
        <v>13640</v>
      </c>
      <c r="V3435" s="3">
        <v>486</v>
      </c>
      <c r="W3435" s="3" t="s">
        <v>14429</v>
      </c>
      <c r="X3435" s="3" t="s">
        <v>14430</v>
      </c>
      <c r="Y3435" s="3">
        <v>0</v>
      </c>
      <c r="Z3435" s="3">
        <v>99.794238680000007</v>
      </c>
      <c r="AA3435" s="3">
        <v>1019.22</v>
      </c>
      <c r="AB3435" s="3">
        <v>486</v>
      </c>
      <c r="AC3435" s="3">
        <v>485</v>
      </c>
      <c r="AD3435" s="7">
        <f t="shared" si="424"/>
        <v>1</v>
      </c>
      <c r="AE3435" s="3">
        <f t="shared" si="431"/>
        <v>99.794238680000007</v>
      </c>
      <c r="AF3435" s="7">
        <f t="shared" si="425"/>
        <v>0</v>
      </c>
      <c r="AG3435" s="3" t="str">
        <f t="shared" si="426"/>
        <v/>
      </c>
      <c r="AH3435" s="7">
        <f t="shared" si="427"/>
        <v>0</v>
      </c>
      <c r="AI3435" s="3" t="str">
        <f t="shared" si="428"/>
        <v/>
      </c>
      <c r="AJ3435" s="7">
        <f t="shared" si="429"/>
        <v>0</v>
      </c>
      <c r="AK3435" s="3" t="str">
        <f t="shared" si="430"/>
        <v/>
      </c>
    </row>
    <row r="3436" spans="1:37" ht="20" x14ac:dyDescent="0.2">
      <c r="A3436" s="3" t="s">
        <v>3440</v>
      </c>
      <c r="B3436" s="3" t="s">
        <v>19806</v>
      </c>
      <c r="C3436" s="3" t="s">
        <v>19807</v>
      </c>
      <c r="D3436" s="3">
        <v>4.3286248224563098</v>
      </c>
      <c r="E3436" s="3">
        <v>4.95192221508245E-2</v>
      </c>
      <c r="F3436" s="6">
        <v>7.3890108348233697E-8</v>
      </c>
      <c r="G3436" s="6">
        <v>4.2800126007523001E-7</v>
      </c>
      <c r="H3436" s="3">
        <v>8.6999999999999994E-2</v>
      </c>
      <c r="I3436" s="3">
        <v>0</v>
      </c>
      <c r="J3436" s="3">
        <v>0.16700000000000001</v>
      </c>
      <c r="K3436" s="3">
        <v>1.21</v>
      </c>
      <c r="L3436" s="3">
        <v>2.004</v>
      </c>
      <c r="M3436" s="3">
        <v>2.7250000000000001</v>
      </c>
      <c r="N3436" s="3">
        <v>0</v>
      </c>
      <c r="O3436" s="3">
        <v>0</v>
      </c>
      <c r="P3436" s="3">
        <v>0</v>
      </c>
      <c r="Q3436" s="3">
        <v>0.19900000000000001</v>
      </c>
      <c r="R3436" s="3">
        <v>0.69799999999999995</v>
      </c>
      <c r="S3436" s="3">
        <v>0.28799999999999998</v>
      </c>
      <c r="T3436" s="3" t="s">
        <v>3440</v>
      </c>
      <c r="U3436" s="3" t="s">
        <v>14431</v>
      </c>
      <c r="V3436" s="3">
        <v>638</v>
      </c>
      <c r="W3436" s="3" t="s">
        <v>14432</v>
      </c>
      <c r="X3436" s="3" t="s">
        <v>14433</v>
      </c>
      <c r="Y3436" s="3">
        <v>0</v>
      </c>
      <c r="Z3436" s="3">
        <v>100</v>
      </c>
      <c r="AA3436" s="3">
        <v>1264.5999999999999</v>
      </c>
      <c r="AB3436" s="3">
        <v>637</v>
      </c>
      <c r="AC3436" s="3">
        <v>637</v>
      </c>
      <c r="AD3436" s="7">
        <f t="shared" si="424"/>
        <v>1</v>
      </c>
      <c r="AE3436" s="3">
        <f t="shared" si="431"/>
        <v>100</v>
      </c>
      <c r="AF3436" s="7">
        <f t="shared" si="425"/>
        <v>0</v>
      </c>
      <c r="AG3436" s="3" t="str">
        <f t="shared" si="426"/>
        <v/>
      </c>
      <c r="AH3436" s="7">
        <f t="shared" si="427"/>
        <v>0</v>
      </c>
      <c r="AI3436" s="3" t="str">
        <f t="shared" si="428"/>
        <v/>
      </c>
      <c r="AJ3436" s="7">
        <f t="shared" si="429"/>
        <v>0</v>
      </c>
      <c r="AK3436" s="3" t="str">
        <f t="shared" si="430"/>
        <v/>
      </c>
    </row>
    <row r="3437" spans="1:37" ht="20" x14ac:dyDescent="0.2">
      <c r="A3437" s="3" t="s">
        <v>3441</v>
      </c>
      <c r="B3437" s="3" t="s">
        <v>19806</v>
      </c>
      <c r="C3437" s="3" t="s">
        <v>19807</v>
      </c>
      <c r="D3437" s="3">
        <v>4.3285773229330999</v>
      </c>
      <c r="E3437" s="3">
        <v>1.7869094810566</v>
      </c>
      <c r="F3437" s="6">
        <v>3.9802229380748902E-13</v>
      </c>
      <c r="G3437" s="6">
        <v>5.0577024559362398E-12</v>
      </c>
      <c r="H3437" s="3">
        <v>0.193</v>
      </c>
      <c r="I3437" s="3">
        <v>0.152</v>
      </c>
      <c r="J3437" s="3">
        <v>0</v>
      </c>
      <c r="K3437" s="3">
        <v>2.0070000000000001</v>
      </c>
      <c r="L3437" s="3">
        <v>1.621</v>
      </c>
      <c r="M3437" s="3">
        <v>3.6589999999999998</v>
      </c>
      <c r="N3437" s="3">
        <v>5.8000000000000003E-2</v>
      </c>
      <c r="O3437" s="3">
        <v>2.5000000000000001E-2</v>
      </c>
      <c r="P3437" s="3">
        <v>0.13300000000000001</v>
      </c>
      <c r="Q3437" s="3">
        <v>0.63200000000000001</v>
      </c>
      <c r="R3437" s="3">
        <v>0.75900000000000001</v>
      </c>
      <c r="S3437" s="3">
        <v>0.872</v>
      </c>
      <c r="T3437" s="3" t="s">
        <v>3441</v>
      </c>
      <c r="U3437" s="3" t="s">
        <v>14434</v>
      </c>
      <c r="V3437" s="3">
        <v>328</v>
      </c>
      <c r="W3437" s="3" t="s">
        <v>14435</v>
      </c>
      <c r="X3437" s="3" t="s">
        <v>14436</v>
      </c>
      <c r="Y3437" s="3">
        <v>0</v>
      </c>
      <c r="Z3437" s="3">
        <v>100</v>
      </c>
      <c r="AA3437" s="3">
        <v>686.79700000000003</v>
      </c>
      <c r="AB3437" s="3">
        <v>328</v>
      </c>
      <c r="AC3437" s="3">
        <v>328</v>
      </c>
      <c r="AD3437" s="7">
        <f t="shared" si="424"/>
        <v>0</v>
      </c>
      <c r="AE3437" s="3" t="str">
        <f t="shared" si="431"/>
        <v/>
      </c>
      <c r="AF3437" s="7">
        <f t="shared" si="425"/>
        <v>0</v>
      </c>
      <c r="AG3437" s="3" t="str">
        <f t="shared" si="426"/>
        <v/>
      </c>
      <c r="AH3437" s="7">
        <f t="shared" si="427"/>
        <v>0</v>
      </c>
      <c r="AI3437" s="3" t="str">
        <f t="shared" si="428"/>
        <v/>
      </c>
      <c r="AJ3437" s="7">
        <f t="shared" si="429"/>
        <v>1</v>
      </c>
      <c r="AK3437" s="3">
        <f t="shared" si="430"/>
        <v>100</v>
      </c>
    </row>
    <row r="3438" spans="1:37" ht="20" x14ac:dyDescent="0.2">
      <c r="A3438" s="3" t="s">
        <v>3442</v>
      </c>
      <c r="B3438" s="3" t="s">
        <v>19806</v>
      </c>
      <c r="C3438" s="3" t="s">
        <v>19807</v>
      </c>
      <c r="D3438" s="3">
        <v>4.3282356255485501</v>
      </c>
      <c r="E3438" s="3">
        <v>-0.35857515518028998</v>
      </c>
      <c r="F3438" s="6">
        <v>3.4423195603972501E-7</v>
      </c>
      <c r="G3438" s="6">
        <v>1.83564293816113E-6</v>
      </c>
      <c r="H3438" s="3">
        <v>0</v>
      </c>
      <c r="I3438" s="3">
        <v>0.109</v>
      </c>
      <c r="J3438" s="3">
        <v>0.10199999999999999</v>
      </c>
      <c r="K3438" s="3">
        <v>1.569</v>
      </c>
      <c r="L3438" s="3">
        <v>1.379</v>
      </c>
      <c r="M3438" s="3">
        <v>2.15</v>
      </c>
      <c r="N3438" s="3">
        <v>0.106</v>
      </c>
      <c r="O3438" s="3">
        <v>0</v>
      </c>
      <c r="P3438" s="3">
        <v>0</v>
      </c>
      <c r="Q3438" s="3">
        <v>0.121</v>
      </c>
      <c r="R3438" s="3">
        <v>0.72399999999999998</v>
      </c>
      <c r="S3438" s="3">
        <v>0.23699999999999999</v>
      </c>
      <c r="T3438" s="3" t="s">
        <v>3442</v>
      </c>
      <c r="U3438" s="3" t="s">
        <v>14437</v>
      </c>
      <c r="V3438" s="3">
        <v>311</v>
      </c>
      <c r="W3438" s="3" t="s">
        <v>14438</v>
      </c>
      <c r="X3438" s="3" t="s">
        <v>14439</v>
      </c>
      <c r="Y3438" s="3">
        <v>0</v>
      </c>
      <c r="Z3438" s="3">
        <v>99.677419349999994</v>
      </c>
      <c r="AA3438" s="3">
        <v>639.03200000000004</v>
      </c>
      <c r="AB3438" s="3">
        <v>310</v>
      </c>
      <c r="AC3438" s="3">
        <v>309</v>
      </c>
      <c r="AD3438" s="7">
        <f t="shared" si="424"/>
        <v>1</v>
      </c>
      <c r="AE3438" s="3">
        <f t="shared" si="431"/>
        <v>99.677419349999994</v>
      </c>
      <c r="AF3438" s="7">
        <f t="shared" si="425"/>
        <v>0</v>
      </c>
      <c r="AG3438" s="3" t="str">
        <f t="shared" si="426"/>
        <v/>
      </c>
      <c r="AH3438" s="7">
        <f t="shared" si="427"/>
        <v>0</v>
      </c>
      <c r="AI3438" s="3" t="str">
        <f t="shared" si="428"/>
        <v/>
      </c>
      <c r="AJ3438" s="7">
        <f t="shared" si="429"/>
        <v>0</v>
      </c>
      <c r="AK3438" s="3" t="str">
        <f t="shared" si="430"/>
        <v/>
      </c>
    </row>
    <row r="3439" spans="1:37" ht="20" x14ac:dyDescent="0.2">
      <c r="A3439" s="3" t="s">
        <v>3443</v>
      </c>
      <c r="B3439" s="3" t="s">
        <v>19806</v>
      </c>
      <c r="C3439" s="3" t="s">
        <v>19807</v>
      </c>
      <c r="D3439" s="3">
        <v>4.3279742585516701</v>
      </c>
      <c r="E3439" s="3">
        <v>7.2410132468407107E-2</v>
      </c>
      <c r="F3439" s="6">
        <v>8.43266522976278E-9</v>
      </c>
      <c r="G3439" s="6">
        <v>5.5604512286310798E-8</v>
      </c>
      <c r="H3439" s="3">
        <v>6.7000000000000004E-2</v>
      </c>
      <c r="I3439" s="3">
        <v>0.16300000000000001</v>
      </c>
      <c r="J3439" s="3">
        <v>0</v>
      </c>
      <c r="K3439" s="3">
        <v>2.2069999999999999</v>
      </c>
      <c r="L3439" s="3">
        <v>1.3360000000000001</v>
      </c>
      <c r="M3439" s="3">
        <v>1.7529999999999999</v>
      </c>
      <c r="N3439" s="3">
        <v>0</v>
      </c>
      <c r="O3439" s="3">
        <v>0</v>
      </c>
      <c r="P3439" s="3">
        <v>0.20699999999999999</v>
      </c>
      <c r="Q3439" s="3">
        <v>1.1339999999999999</v>
      </c>
      <c r="R3439" s="3">
        <v>0.78500000000000003</v>
      </c>
      <c r="S3439" s="3">
        <v>0.85499999999999998</v>
      </c>
      <c r="T3439" s="3" t="s">
        <v>3443</v>
      </c>
      <c r="U3439" s="3" t="s">
        <v>14440</v>
      </c>
      <c r="V3439" s="3">
        <v>174</v>
      </c>
      <c r="W3439" s="3" t="s">
        <v>14441</v>
      </c>
      <c r="X3439" s="3" t="s">
        <v>14442</v>
      </c>
      <c r="Y3439" s="6">
        <v>5.5999999999999999E-111</v>
      </c>
      <c r="Z3439" s="3">
        <v>100</v>
      </c>
      <c r="AA3439" s="3">
        <v>342.04300000000001</v>
      </c>
      <c r="AB3439" s="3">
        <v>171</v>
      </c>
      <c r="AC3439" s="3">
        <v>171</v>
      </c>
      <c r="AD3439" s="7">
        <f t="shared" si="424"/>
        <v>1</v>
      </c>
      <c r="AE3439" s="3">
        <f t="shared" si="431"/>
        <v>100</v>
      </c>
      <c r="AF3439" s="7">
        <f t="shared" si="425"/>
        <v>0</v>
      </c>
      <c r="AG3439" s="3" t="str">
        <f t="shared" si="426"/>
        <v/>
      </c>
      <c r="AH3439" s="7">
        <f t="shared" si="427"/>
        <v>0</v>
      </c>
      <c r="AI3439" s="3" t="str">
        <f t="shared" si="428"/>
        <v/>
      </c>
      <c r="AJ3439" s="7">
        <f t="shared" si="429"/>
        <v>0</v>
      </c>
      <c r="AK3439" s="3" t="str">
        <f t="shared" si="430"/>
        <v/>
      </c>
    </row>
    <row r="3440" spans="1:37" ht="20" x14ac:dyDescent="0.2">
      <c r="A3440" s="3" t="s">
        <v>3444</v>
      </c>
      <c r="B3440" s="3" t="s">
        <v>19806</v>
      </c>
      <c r="C3440" s="3" t="s">
        <v>19807</v>
      </c>
      <c r="D3440" s="3">
        <v>4.3273387598605497</v>
      </c>
      <c r="E3440" s="3">
        <v>6.9837117212763894E-2</v>
      </c>
      <c r="F3440" s="6">
        <v>6.1774121582504899E-7</v>
      </c>
      <c r="G3440" s="6">
        <v>3.1979721369914299E-6</v>
      </c>
      <c r="H3440" s="3">
        <v>0</v>
      </c>
      <c r="I3440" s="3">
        <v>0.35799999999999998</v>
      </c>
      <c r="J3440" s="3">
        <v>0</v>
      </c>
      <c r="K3440" s="3">
        <v>2.2599999999999998</v>
      </c>
      <c r="L3440" s="3">
        <v>1.351</v>
      </c>
      <c r="M3440" s="3">
        <v>4.1449999999999996</v>
      </c>
      <c r="N3440" s="3">
        <v>0.11600000000000001</v>
      </c>
      <c r="O3440" s="3">
        <v>0</v>
      </c>
      <c r="P3440" s="3">
        <v>0.39800000000000002</v>
      </c>
      <c r="Q3440" s="3">
        <v>1.0129999999999999</v>
      </c>
      <c r="R3440" s="3">
        <v>1.147</v>
      </c>
      <c r="S3440" s="3">
        <v>1.363</v>
      </c>
      <c r="T3440" s="3" t="s">
        <v>14443</v>
      </c>
      <c r="U3440" s="3"/>
      <c r="V3440" s="3"/>
      <c r="W3440" s="3"/>
      <c r="X3440" s="3"/>
      <c r="Y3440" s="3"/>
      <c r="Z3440" s="3"/>
      <c r="AA3440" s="3"/>
      <c r="AB3440" s="3"/>
      <c r="AC3440" s="3"/>
      <c r="AD3440" s="7">
        <f t="shared" si="424"/>
        <v>0</v>
      </c>
      <c r="AE3440" s="3" t="str">
        <f t="shared" si="431"/>
        <v/>
      </c>
      <c r="AF3440" s="7">
        <f t="shared" si="425"/>
        <v>0</v>
      </c>
      <c r="AG3440" s="3" t="str">
        <f t="shared" si="426"/>
        <v/>
      </c>
      <c r="AH3440" s="7">
        <f t="shared" si="427"/>
        <v>0</v>
      </c>
      <c r="AI3440" s="3" t="str">
        <f t="shared" si="428"/>
        <v/>
      </c>
      <c r="AJ3440" s="7">
        <f t="shared" si="429"/>
        <v>0</v>
      </c>
      <c r="AK3440" s="3" t="str">
        <f t="shared" si="430"/>
        <v/>
      </c>
    </row>
    <row r="3441" spans="1:37" ht="20" x14ac:dyDescent="0.2">
      <c r="A3441" s="3" t="s">
        <v>3445</v>
      </c>
      <c r="B3441" s="3" t="s">
        <v>19806</v>
      </c>
      <c r="C3441" s="3" t="s">
        <v>19807</v>
      </c>
      <c r="D3441" s="3">
        <v>4.3262605709891799</v>
      </c>
      <c r="E3441" s="3">
        <v>0.88450622736996098</v>
      </c>
      <c r="F3441" s="6">
        <v>9.7153340402382304E-11</v>
      </c>
      <c r="G3441" s="6">
        <v>8.5311990275020195E-10</v>
      </c>
      <c r="H3441" s="3">
        <v>0.106</v>
      </c>
      <c r="I3441" s="3">
        <v>0.185</v>
      </c>
      <c r="J3441" s="3">
        <v>5.6000000000000001E-2</v>
      </c>
      <c r="K3441" s="3">
        <v>2.5659999999999998</v>
      </c>
      <c r="L3441" s="3">
        <v>1.407</v>
      </c>
      <c r="M3441" s="3">
        <v>3.6589999999999998</v>
      </c>
      <c r="N3441" s="3">
        <v>0.35799999999999998</v>
      </c>
      <c r="O3441" s="3">
        <v>5.8999999999999997E-2</v>
      </c>
      <c r="P3441" s="3">
        <v>0.05</v>
      </c>
      <c r="Q3441" s="3">
        <v>0.53700000000000003</v>
      </c>
      <c r="R3441" s="3">
        <v>0.871</v>
      </c>
      <c r="S3441" s="3">
        <v>0.84599999999999997</v>
      </c>
      <c r="T3441" s="3" t="s">
        <v>3445</v>
      </c>
      <c r="U3441" s="3" t="s">
        <v>14444</v>
      </c>
      <c r="V3441" s="3">
        <v>203</v>
      </c>
      <c r="W3441" s="3" t="s">
        <v>14445</v>
      </c>
      <c r="X3441" s="3" t="s">
        <v>14446</v>
      </c>
      <c r="Y3441" s="6">
        <v>2.15E-138</v>
      </c>
      <c r="Z3441" s="3">
        <v>100</v>
      </c>
      <c r="AA3441" s="3">
        <v>418.69799999999998</v>
      </c>
      <c r="AB3441" s="3">
        <v>203</v>
      </c>
      <c r="AC3441" s="3">
        <v>203</v>
      </c>
      <c r="AD3441" s="7">
        <f t="shared" si="424"/>
        <v>1</v>
      </c>
      <c r="AE3441" s="3">
        <f t="shared" si="431"/>
        <v>100</v>
      </c>
      <c r="AF3441" s="7">
        <f t="shared" si="425"/>
        <v>0</v>
      </c>
      <c r="AG3441" s="3" t="str">
        <f t="shared" si="426"/>
        <v/>
      </c>
      <c r="AH3441" s="7">
        <f t="shared" si="427"/>
        <v>0</v>
      </c>
      <c r="AI3441" s="3" t="str">
        <f t="shared" si="428"/>
        <v/>
      </c>
      <c r="AJ3441" s="7">
        <f t="shared" si="429"/>
        <v>0</v>
      </c>
      <c r="AK3441" s="3" t="str">
        <f t="shared" si="430"/>
        <v/>
      </c>
    </row>
    <row r="3442" spans="1:37" ht="20" x14ac:dyDescent="0.2">
      <c r="A3442" s="3" t="s">
        <v>3446</v>
      </c>
      <c r="B3442" s="3" t="s">
        <v>19806</v>
      </c>
      <c r="C3442" s="3" t="s">
        <v>19807</v>
      </c>
      <c r="D3442" s="3">
        <v>4.3261069943098001</v>
      </c>
      <c r="E3442" s="3">
        <v>1.5408606024007001</v>
      </c>
      <c r="F3442" s="6">
        <v>3.7327135408480899E-16</v>
      </c>
      <c r="G3442" s="6">
        <v>7.8779629657608407E-15</v>
      </c>
      <c r="H3442" s="3">
        <v>0.40400000000000003</v>
      </c>
      <c r="I3442" s="3">
        <v>0.152</v>
      </c>
      <c r="J3442" s="3">
        <v>0.13900000000000001</v>
      </c>
      <c r="K3442" s="3">
        <v>6.2610000000000001</v>
      </c>
      <c r="L3442" s="3">
        <v>3.7669999999999999</v>
      </c>
      <c r="M3442" s="3">
        <v>5.0670000000000002</v>
      </c>
      <c r="N3442" s="3">
        <v>0.36699999999999999</v>
      </c>
      <c r="O3442" s="3">
        <v>0.53100000000000003</v>
      </c>
      <c r="P3442" s="3">
        <v>0.505</v>
      </c>
      <c r="Q3442" s="3">
        <v>1.627</v>
      </c>
      <c r="R3442" s="3">
        <v>1.63</v>
      </c>
      <c r="S3442" s="3">
        <v>1.8620000000000001</v>
      </c>
      <c r="T3442" s="3" t="s">
        <v>14447</v>
      </c>
      <c r="U3442" s="3"/>
      <c r="V3442" s="3"/>
      <c r="W3442" s="3"/>
      <c r="X3442" s="3"/>
      <c r="Y3442" s="3"/>
      <c r="Z3442" s="3"/>
      <c r="AA3442" s="3"/>
      <c r="AB3442" s="3"/>
      <c r="AC3442" s="3"/>
      <c r="AD3442" s="7">
        <f t="shared" si="424"/>
        <v>0</v>
      </c>
      <c r="AE3442" s="3" t="str">
        <f t="shared" si="431"/>
        <v/>
      </c>
      <c r="AF3442" s="7">
        <f t="shared" si="425"/>
        <v>0</v>
      </c>
      <c r="AG3442" s="3" t="str">
        <f t="shared" si="426"/>
        <v/>
      </c>
      <c r="AH3442" s="7">
        <f t="shared" si="427"/>
        <v>0</v>
      </c>
      <c r="AI3442" s="3" t="str">
        <f t="shared" si="428"/>
        <v/>
      </c>
      <c r="AJ3442" s="7">
        <f t="shared" si="429"/>
        <v>0</v>
      </c>
      <c r="AK3442" s="3" t="str">
        <f t="shared" si="430"/>
        <v/>
      </c>
    </row>
    <row r="3443" spans="1:37" ht="20" x14ac:dyDescent="0.2">
      <c r="A3443" s="3" t="s">
        <v>3447</v>
      </c>
      <c r="B3443" s="3" t="s">
        <v>19806</v>
      </c>
      <c r="C3443" s="3" t="s">
        <v>19807</v>
      </c>
      <c r="D3443" s="3">
        <v>4.3255968577561204</v>
      </c>
      <c r="E3443" s="3">
        <v>5.9242352861944299E-2</v>
      </c>
      <c r="F3443" s="6">
        <v>1.8726531658430201E-8</v>
      </c>
      <c r="G3443" s="6">
        <v>1.1729370219493701E-7</v>
      </c>
      <c r="H3443" s="3">
        <v>0.27</v>
      </c>
      <c r="I3443" s="3">
        <v>0.152</v>
      </c>
      <c r="J3443" s="3">
        <v>0</v>
      </c>
      <c r="K3443" s="3">
        <v>3.5230000000000001</v>
      </c>
      <c r="L3443" s="3">
        <v>2.2029999999999998</v>
      </c>
      <c r="M3443" s="3">
        <v>4.133</v>
      </c>
      <c r="N3443" s="3">
        <v>0.14499999999999999</v>
      </c>
      <c r="O3443" s="3">
        <v>0</v>
      </c>
      <c r="P3443" s="3">
        <v>0.13300000000000001</v>
      </c>
      <c r="Q3443" s="3">
        <v>0.65800000000000003</v>
      </c>
      <c r="R3443" s="3">
        <v>0.32800000000000001</v>
      </c>
      <c r="S3443" s="3">
        <v>0.161</v>
      </c>
      <c r="T3443" s="3" t="s">
        <v>3447</v>
      </c>
      <c r="U3443" s="3" t="s">
        <v>6992</v>
      </c>
      <c r="V3443" s="3">
        <v>534</v>
      </c>
      <c r="W3443" s="3" t="s">
        <v>14448</v>
      </c>
      <c r="X3443" s="3" t="s">
        <v>14449</v>
      </c>
      <c r="Y3443" s="3">
        <v>0</v>
      </c>
      <c r="Z3443" s="3">
        <v>100</v>
      </c>
      <c r="AA3443" s="3">
        <v>1095.1099999999999</v>
      </c>
      <c r="AB3443" s="3">
        <v>534</v>
      </c>
      <c r="AC3443" s="3">
        <v>534</v>
      </c>
      <c r="AD3443" s="7">
        <f t="shared" si="424"/>
        <v>1</v>
      </c>
      <c r="AE3443" s="3">
        <f t="shared" si="431"/>
        <v>100</v>
      </c>
      <c r="AF3443" s="7">
        <f t="shared" si="425"/>
        <v>0</v>
      </c>
      <c r="AG3443" s="3" t="str">
        <f t="shared" si="426"/>
        <v/>
      </c>
      <c r="AH3443" s="7">
        <f t="shared" si="427"/>
        <v>0</v>
      </c>
      <c r="AI3443" s="3" t="str">
        <f t="shared" si="428"/>
        <v/>
      </c>
      <c r="AJ3443" s="7">
        <f t="shared" si="429"/>
        <v>0</v>
      </c>
      <c r="AK3443" s="3" t="str">
        <f t="shared" si="430"/>
        <v/>
      </c>
    </row>
    <row r="3444" spans="1:37" ht="20" x14ac:dyDescent="0.2">
      <c r="A3444" s="3" t="s">
        <v>3448</v>
      </c>
      <c r="B3444" s="3" t="s">
        <v>19806</v>
      </c>
      <c r="C3444" s="3" t="s">
        <v>19807</v>
      </c>
      <c r="D3444" s="3">
        <v>4.3255563620809303</v>
      </c>
      <c r="E3444" s="3">
        <v>6.3458544947127798E-2</v>
      </c>
      <c r="F3444" s="6">
        <v>3.2032272929939003E-8</v>
      </c>
      <c r="G3444" s="6">
        <v>1.9440561742176101E-7</v>
      </c>
      <c r="H3444" s="3">
        <v>5.8000000000000003E-2</v>
      </c>
      <c r="I3444" s="3">
        <v>0.14099999999999999</v>
      </c>
      <c r="J3444" s="3">
        <v>0</v>
      </c>
      <c r="K3444" s="3">
        <v>1.4890000000000001</v>
      </c>
      <c r="L3444" s="3">
        <v>1.024</v>
      </c>
      <c r="M3444" s="3">
        <v>2.073</v>
      </c>
      <c r="N3444" s="3">
        <v>0.20300000000000001</v>
      </c>
      <c r="O3444" s="3">
        <v>0.186</v>
      </c>
      <c r="P3444" s="3">
        <v>0</v>
      </c>
      <c r="Q3444" s="3">
        <v>0.60599999999999998</v>
      </c>
      <c r="R3444" s="3">
        <v>0.379</v>
      </c>
      <c r="S3444" s="3">
        <v>0.51600000000000001</v>
      </c>
      <c r="T3444" s="3" t="s">
        <v>3448</v>
      </c>
      <c r="U3444" s="3" t="s">
        <v>14023</v>
      </c>
      <c r="V3444" s="3">
        <v>161</v>
      </c>
      <c r="W3444" s="3" t="s">
        <v>14450</v>
      </c>
      <c r="X3444" s="3" t="s">
        <v>14451</v>
      </c>
      <c r="Y3444" s="6">
        <v>4.5399999999999996E-93</v>
      </c>
      <c r="Z3444" s="3">
        <v>100</v>
      </c>
      <c r="AA3444" s="3">
        <v>281.952</v>
      </c>
      <c r="AB3444" s="3">
        <v>135</v>
      </c>
      <c r="AC3444" s="3">
        <v>135</v>
      </c>
      <c r="AD3444" s="7">
        <f t="shared" si="424"/>
        <v>0</v>
      </c>
      <c r="AE3444" s="3" t="str">
        <f t="shared" si="431"/>
        <v/>
      </c>
      <c r="AF3444" s="7">
        <f t="shared" si="425"/>
        <v>0</v>
      </c>
      <c r="AG3444" s="3" t="str">
        <f t="shared" si="426"/>
        <v/>
      </c>
      <c r="AH3444" s="7">
        <f t="shared" si="427"/>
        <v>0</v>
      </c>
      <c r="AI3444" s="3" t="str">
        <f t="shared" si="428"/>
        <v/>
      </c>
      <c r="AJ3444" s="7">
        <f t="shared" si="429"/>
        <v>1</v>
      </c>
      <c r="AK3444" s="3">
        <f t="shared" si="430"/>
        <v>100</v>
      </c>
    </row>
    <row r="3445" spans="1:37" ht="20" x14ac:dyDescent="0.2">
      <c r="A3445" s="3" t="s">
        <v>3449</v>
      </c>
      <c r="B3445" s="3" t="s">
        <v>19806</v>
      </c>
      <c r="C3445" s="3" t="s">
        <v>19807</v>
      </c>
      <c r="D3445" s="3">
        <v>4.3244432933435597</v>
      </c>
      <c r="E3445" s="3">
        <v>5.8441933333715701</v>
      </c>
      <c r="F3445" s="6">
        <v>4.8382114393902603E-19</v>
      </c>
      <c r="G3445" s="6">
        <v>1.61965899305252E-17</v>
      </c>
      <c r="H3445" s="3">
        <v>17.257000000000001</v>
      </c>
      <c r="I3445" s="3">
        <v>24.968</v>
      </c>
      <c r="J3445" s="3">
        <v>5.6509999999999998</v>
      </c>
      <c r="K3445" s="3">
        <v>243.346</v>
      </c>
      <c r="L3445" s="3">
        <v>198.56700000000001</v>
      </c>
      <c r="M3445" s="3">
        <v>537.09500000000003</v>
      </c>
      <c r="N3445" s="3">
        <v>23.129000000000001</v>
      </c>
      <c r="O3445" s="3">
        <v>7.7779999999999996</v>
      </c>
      <c r="P3445" s="3">
        <v>14.59</v>
      </c>
      <c r="Q3445" s="3">
        <v>63.807000000000002</v>
      </c>
      <c r="R3445" s="3">
        <v>60.243000000000002</v>
      </c>
      <c r="S3445" s="3">
        <v>62.58</v>
      </c>
      <c r="T3445" s="3" t="s">
        <v>3449</v>
      </c>
      <c r="U3445" s="3" t="s">
        <v>7638</v>
      </c>
      <c r="V3445" s="3">
        <v>264</v>
      </c>
      <c r="W3445" s="3" t="s">
        <v>14452</v>
      </c>
      <c r="X3445" s="3" t="s">
        <v>14453</v>
      </c>
      <c r="Y3445" s="3">
        <v>0</v>
      </c>
      <c r="Z3445" s="3">
        <v>100</v>
      </c>
      <c r="AA3445" s="3">
        <v>543.11699999999996</v>
      </c>
      <c r="AB3445" s="3">
        <v>264</v>
      </c>
      <c r="AC3445" s="3">
        <v>264</v>
      </c>
      <c r="AD3445" s="7">
        <f t="shared" si="424"/>
        <v>1</v>
      </c>
      <c r="AE3445" s="3">
        <f t="shared" si="431"/>
        <v>100</v>
      </c>
      <c r="AF3445" s="7">
        <f t="shared" si="425"/>
        <v>0</v>
      </c>
      <c r="AG3445" s="3" t="str">
        <f t="shared" si="426"/>
        <v/>
      </c>
      <c r="AH3445" s="7">
        <f t="shared" si="427"/>
        <v>0</v>
      </c>
      <c r="AI3445" s="3" t="str">
        <f t="shared" si="428"/>
        <v/>
      </c>
      <c r="AJ3445" s="7">
        <f t="shared" si="429"/>
        <v>0</v>
      </c>
      <c r="AK3445" s="3" t="str">
        <f t="shared" si="430"/>
        <v/>
      </c>
    </row>
    <row r="3446" spans="1:37" ht="20" x14ac:dyDescent="0.2">
      <c r="A3446" s="3" t="s">
        <v>3450</v>
      </c>
      <c r="B3446" s="3" t="s">
        <v>19806</v>
      </c>
      <c r="C3446" s="3" t="s">
        <v>19807</v>
      </c>
      <c r="D3446" s="3">
        <v>4.32411407299454</v>
      </c>
      <c r="E3446" s="3">
        <v>2.6606822878209702</v>
      </c>
      <c r="F3446" s="6">
        <v>1.52051640837284E-15</v>
      </c>
      <c r="G3446" s="6">
        <v>2.92194006970047E-14</v>
      </c>
      <c r="H3446" s="3">
        <v>0.72199999999999998</v>
      </c>
      <c r="I3446" s="3">
        <v>0.20599999999999999</v>
      </c>
      <c r="J3446" s="3">
        <v>0.13900000000000001</v>
      </c>
      <c r="K3446" s="3">
        <v>6.819</v>
      </c>
      <c r="L3446" s="3">
        <v>4.3929999999999998</v>
      </c>
      <c r="M3446" s="3">
        <v>11.106</v>
      </c>
      <c r="N3446" s="3">
        <v>0.54100000000000004</v>
      </c>
      <c r="O3446" s="3">
        <v>0.22800000000000001</v>
      </c>
      <c r="P3446" s="3">
        <v>0.215</v>
      </c>
      <c r="Q3446" s="3">
        <v>1.411</v>
      </c>
      <c r="R3446" s="3">
        <v>0.871</v>
      </c>
      <c r="S3446" s="3">
        <v>1.329</v>
      </c>
      <c r="T3446" s="3" t="s">
        <v>3450</v>
      </c>
      <c r="U3446" s="3" t="s">
        <v>14454</v>
      </c>
      <c r="V3446" s="3">
        <v>527</v>
      </c>
      <c r="W3446" s="3" t="s">
        <v>14455</v>
      </c>
      <c r="X3446" s="3" t="s">
        <v>14456</v>
      </c>
      <c r="Y3446" s="3">
        <v>0</v>
      </c>
      <c r="Z3446" s="3">
        <v>100</v>
      </c>
      <c r="AA3446" s="3">
        <v>1083.94</v>
      </c>
      <c r="AB3446" s="3">
        <v>527</v>
      </c>
      <c r="AC3446" s="3">
        <v>527</v>
      </c>
      <c r="AD3446" s="7">
        <f t="shared" si="424"/>
        <v>1</v>
      </c>
      <c r="AE3446" s="3">
        <f t="shared" si="431"/>
        <v>100</v>
      </c>
      <c r="AF3446" s="7">
        <f t="shared" si="425"/>
        <v>0</v>
      </c>
      <c r="AG3446" s="3" t="str">
        <f t="shared" si="426"/>
        <v/>
      </c>
      <c r="AH3446" s="7">
        <f t="shared" si="427"/>
        <v>0</v>
      </c>
      <c r="AI3446" s="3" t="str">
        <f t="shared" si="428"/>
        <v/>
      </c>
      <c r="AJ3446" s="7">
        <f t="shared" si="429"/>
        <v>0</v>
      </c>
      <c r="AK3446" s="3" t="str">
        <f t="shared" si="430"/>
        <v/>
      </c>
    </row>
    <row r="3447" spans="1:37" ht="20" x14ac:dyDescent="0.2">
      <c r="A3447" s="3" t="s">
        <v>3451</v>
      </c>
      <c r="B3447" s="3" t="s">
        <v>19806</v>
      </c>
      <c r="C3447" s="3" t="s">
        <v>19807</v>
      </c>
      <c r="D3447" s="3">
        <v>4.3237567437270101</v>
      </c>
      <c r="E3447" s="3">
        <v>2.1000553924124201</v>
      </c>
      <c r="F3447" s="6">
        <v>1.60795619674399E-13</v>
      </c>
      <c r="G3447" s="6">
        <v>2.1794595614267302E-12</v>
      </c>
      <c r="H3447" s="3">
        <v>0.38500000000000001</v>
      </c>
      <c r="I3447" s="3">
        <v>0.65200000000000002</v>
      </c>
      <c r="J3447" s="3">
        <v>0</v>
      </c>
      <c r="K3447" s="3">
        <v>5.7160000000000002</v>
      </c>
      <c r="L3447" s="3">
        <v>4.9039999999999999</v>
      </c>
      <c r="M3447" s="3">
        <v>10.670999999999999</v>
      </c>
      <c r="N3447" s="3">
        <v>0.34799999999999998</v>
      </c>
      <c r="O3447" s="3">
        <v>0.38800000000000001</v>
      </c>
      <c r="P3447" s="3">
        <v>0.307</v>
      </c>
      <c r="Q3447" s="3">
        <v>2.5449999999999999</v>
      </c>
      <c r="R3447" s="3">
        <v>1.8540000000000001</v>
      </c>
      <c r="S3447" s="3">
        <v>1.887</v>
      </c>
      <c r="T3447" s="3" t="s">
        <v>14457</v>
      </c>
      <c r="U3447" s="3"/>
      <c r="V3447" s="3"/>
      <c r="W3447" s="3"/>
      <c r="X3447" s="3"/>
      <c r="Y3447" s="3"/>
      <c r="Z3447" s="3"/>
      <c r="AA3447" s="3"/>
      <c r="AB3447" s="3"/>
      <c r="AC3447" s="3"/>
      <c r="AD3447" s="7">
        <f t="shared" si="424"/>
        <v>0</v>
      </c>
      <c r="AE3447" s="3" t="str">
        <f t="shared" si="431"/>
        <v/>
      </c>
      <c r="AF3447" s="7">
        <f t="shared" si="425"/>
        <v>0</v>
      </c>
      <c r="AG3447" s="3" t="str">
        <f t="shared" si="426"/>
        <v/>
      </c>
      <c r="AH3447" s="7">
        <f t="shared" si="427"/>
        <v>0</v>
      </c>
      <c r="AI3447" s="3" t="str">
        <f t="shared" si="428"/>
        <v/>
      </c>
      <c r="AJ3447" s="7">
        <f t="shared" si="429"/>
        <v>0</v>
      </c>
      <c r="AK3447" s="3" t="str">
        <f t="shared" si="430"/>
        <v/>
      </c>
    </row>
    <row r="3448" spans="1:37" ht="20" x14ac:dyDescent="0.2">
      <c r="A3448" s="3" t="s">
        <v>3452</v>
      </c>
      <c r="B3448" s="3" t="s">
        <v>19806</v>
      </c>
      <c r="C3448" s="3" t="s">
        <v>19807</v>
      </c>
      <c r="D3448" s="3">
        <v>4.3236660406503802</v>
      </c>
      <c r="E3448" s="3">
        <v>0.64346043365592598</v>
      </c>
      <c r="F3448" s="6">
        <v>3.3053031473032298E-9</v>
      </c>
      <c r="G3448" s="6">
        <v>2.32262281297941E-8</v>
      </c>
      <c r="H3448" s="3">
        <v>0.82799999999999996</v>
      </c>
      <c r="I3448" s="3">
        <v>0.61899999999999999</v>
      </c>
      <c r="J3448" s="3">
        <v>0</v>
      </c>
      <c r="K3448" s="3">
        <v>6.74</v>
      </c>
      <c r="L3448" s="3">
        <v>7.8609999999999998</v>
      </c>
      <c r="M3448" s="3">
        <v>16.850999999999999</v>
      </c>
      <c r="N3448" s="3">
        <v>1.2090000000000001</v>
      </c>
      <c r="O3448" s="3">
        <v>0.27800000000000002</v>
      </c>
      <c r="P3448" s="3">
        <v>0.78700000000000003</v>
      </c>
      <c r="Q3448" s="3">
        <v>2.9950000000000001</v>
      </c>
      <c r="R3448" s="3">
        <v>2</v>
      </c>
      <c r="S3448" s="3">
        <v>1.0409999999999999</v>
      </c>
      <c r="T3448" s="3" t="s">
        <v>3452</v>
      </c>
      <c r="U3448" s="3" t="s">
        <v>14458</v>
      </c>
      <c r="V3448" s="3">
        <v>413</v>
      </c>
      <c r="W3448" s="3" t="s">
        <v>14459</v>
      </c>
      <c r="X3448" s="3" t="s">
        <v>14460</v>
      </c>
      <c r="Y3448" s="3">
        <v>0</v>
      </c>
      <c r="Z3448" s="3">
        <v>100</v>
      </c>
      <c r="AA3448" s="3">
        <v>856.28399999999999</v>
      </c>
      <c r="AB3448" s="3">
        <v>413</v>
      </c>
      <c r="AC3448" s="3">
        <v>413</v>
      </c>
      <c r="AD3448" s="7">
        <f t="shared" si="424"/>
        <v>1</v>
      </c>
      <c r="AE3448" s="3">
        <f t="shared" si="431"/>
        <v>100</v>
      </c>
      <c r="AF3448" s="7">
        <f t="shared" si="425"/>
        <v>0</v>
      </c>
      <c r="AG3448" s="3" t="str">
        <f t="shared" si="426"/>
        <v/>
      </c>
      <c r="AH3448" s="7">
        <f t="shared" si="427"/>
        <v>0</v>
      </c>
      <c r="AI3448" s="3" t="str">
        <f t="shared" si="428"/>
        <v/>
      </c>
      <c r="AJ3448" s="7">
        <f t="shared" si="429"/>
        <v>0</v>
      </c>
      <c r="AK3448" s="3" t="str">
        <f t="shared" si="430"/>
        <v/>
      </c>
    </row>
    <row r="3449" spans="1:37" ht="20" x14ac:dyDescent="0.2">
      <c r="A3449" s="3" t="s">
        <v>3453</v>
      </c>
      <c r="B3449" s="3" t="s">
        <v>19806</v>
      </c>
      <c r="C3449" s="3" t="s">
        <v>19807</v>
      </c>
      <c r="D3449" s="3">
        <v>4.3235099692531902</v>
      </c>
      <c r="E3449" s="3">
        <v>2.1824669472850999</v>
      </c>
      <c r="F3449" s="6">
        <v>3.28941836617573E-22</v>
      </c>
      <c r="G3449" s="6">
        <v>1.87860284481762E-20</v>
      </c>
      <c r="H3449" s="3">
        <v>0.28899999999999998</v>
      </c>
      <c r="I3449" s="3">
        <v>0.38</v>
      </c>
      <c r="J3449" s="3">
        <v>0.13900000000000001</v>
      </c>
      <c r="K3449" s="3">
        <v>5.6760000000000002</v>
      </c>
      <c r="L3449" s="3">
        <v>4.8620000000000001</v>
      </c>
      <c r="M3449" s="3">
        <v>6.282</v>
      </c>
      <c r="N3449" s="3">
        <v>0.42499999999999999</v>
      </c>
      <c r="O3449" s="3">
        <v>5.0999999999999997E-2</v>
      </c>
      <c r="P3449" s="3">
        <v>0.45600000000000002</v>
      </c>
      <c r="Q3449" s="3">
        <v>2.0339999999999998</v>
      </c>
      <c r="R3449" s="3">
        <v>1.492</v>
      </c>
      <c r="S3449" s="3">
        <v>2.1160000000000001</v>
      </c>
      <c r="T3449" s="3" t="s">
        <v>3453</v>
      </c>
      <c r="U3449" s="3" t="s">
        <v>14461</v>
      </c>
      <c r="V3449" s="3">
        <v>235</v>
      </c>
      <c r="W3449" s="3" t="s">
        <v>14462</v>
      </c>
      <c r="X3449" s="3" t="s">
        <v>14463</v>
      </c>
      <c r="Y3449" s="6">
        <v>4.6799999999999997E-155</v>
      </c>
      <c r="Z3449" s="3">
        <v>100</v>
      </c>
      <c r="AA3449" s="3">
        <v>442.58</v>
      </c>
      <c r="AB3449" s="3">
        <v>216</v>
      </c>
      <c r="AC3449" s="3">
        <v>216</v>
      </c>
      <c r="AD3449" s="7">
        <f t="shared" si="424"/>
        <v>1</v>
      </c>
      <c r="AE3449" s="3">
        <f t="shared" si="431"/>
        <v>100</v>
      </c>
      <c r="AF3449" s="7">
        <f t="shared" si="425"/>
        <v>0</v>
      </c>
      <c r="AG3449" s="3" t="str">
        <f t="shared" si="426"/>
        <v/>
      </c>
      <c r="AH3449" s="7">
        <f t="shared" si="427"/>
        <v>0</v>
      </c>
      <c r="AI3449" s="3" t="str">
        <f t="shared" si="428"/>
        <v/>
      </c>
      <c r="AJ3449" s="7">
        <f t="shared" si="429"/>
        <v>0</v>
      </c>
      <c r="AK3449" s="3" t="str">
        <f t="shared" si="430"/>
        <v/>
      </c>
    </row>
    <row r="3450" spans="1:37" ht="20" x14ac:dyDescent="0.2">
      <c r="A3450" s="3" t="s">
        <v>3454</v>
      </c>
      <c r="B3450" s="3" t="s">
        <v>19806</v>
      </c>
      <c r="C3450" s="3" t="s">
        <v>19807</v>
      </c>
      <c r="D3450" s="3">
        <v>4.3234623334358302</v>
      </c>
      <c r="E3450" s="3">
        <v>4.8364524027917202E-2</v>
      </c>
      <c r="F3450" s="6">
        <v>4.45380326987062E-7</v>
      </c>
      <c r="G3450" s="6">
        <v>2.3467110974644801E-6</v>
      </c>
      <c r="H3450" s="3">
        <v>0.125</v>
      </c>
      <c r="I3450" s="3">
        <v>7.5999999999999998E-2</v>
      </c>
      <c r="J3450" s="3">
        <v>0</v>
      </c>
      <c r="K3450" s="3">
        <v>1.3560000000000001</v>
      </c>
      <c r="L3450" s="3">
        <v>0.73899999999999999</v>
      </c>
      <c r="M3450" s="3">
        <v>2.4820000000000002</v>
      </c>
      <c r="N3450" s="3">
        <v>6.8000000000000005E-2</v>
      </c>
      <c r="O3450" s="3">
        <v>0</v>
      </c>
      <c r="P3450" s="3">
        <v>5.8000000000000003E-2</v>
      </c>
      <c r="Q3450" s="3">
        <v>0.30299999999999999</v>
      </c>
      <c r="R3450" s="3">
        <v>0.53500000000000003</v>
      </c>
      <c r="S3450" s="3">
        <v>0</v>
      </c>
      <c r="T3450" s="3" t="s">
        <v>3454</v>
      </c>
      <c r="U3450" s="3" t="s">
        <v>14464</v>
      </c>
      <c r="V3450" s="3">
        <v>332</v>
      </c>
      <c r="W3450" s="3" t="s">
        <v>14465</v>
      </c>
      <c r="X3450" s="3" t="s">
        <v>14466</v>
      </c>
      <c r="Y3450" s="3">
        <v>0</v>
      </c>
      <c r="Z3450" s="3">
        <v>99.698795180000005</v>
      </c>
      <c r="AA3450" s="3">
        <v>672.54399999999998</v>
      </c>
      <c r="AB3450" s="3">
        <v>332</v>
      </c>
      <c r="AC3450" s="3">
        <v>331</v>
      </c>
      <c r="AD3450" s="7">
        <f t="shared" si="424"/>
        <v>1</v>
      </c>
      <c r="AE3450" s="3">
        <f t="shared" si="431"/>
        <v>99.698795180000005</v>
      </c>
      <c r="AF3450" s="7">
        <f t="shared" si="425"/>
        <v>0</v>
      </c>
      <c r="AG3450" s="3" t="str">
        <f t="shared" si="426"/>
        <v/>
      </c>
      <c r="AH3450" s="7">
        <f t="shared" si="427"/>
        <v>0</v>
      </c>
      <c r="AI3450" s="3" t="str">
        <f t="shared" si="428"/>
        <v/>
      </c>
      <c r="AJ3450" s="7">
        <f t="shared" si="429"/>
        <v>0</v>
      </c>
      <c r="AK3450" s="3" t="str">
        <f t="shared" si="430"/>
        <v/>
      </c>
    </row>
    <row r="3451" spans="1:37" ht="20" x14ac:dyDescent="0.2">
      <c r="A3451" s="3" t="s">
        <v>3455</v>
      </c>
      <c r="B3451" s="3" t="s">
        <v>19806</v>
      </c>
      <c r="C3451" s="3" t="s">
        <v>19807</v>
      </c>
      <c r="D3451" s="3">
        <v>4.32338823500318</v>
      </c>
      <c r="E3451" s="3">
        <v>-0.36161734572334397</v>
      </c>
      <c r="F3451" s="6">
        <v>3.1765767657599499E-7</v>
      </c>
      <c r="G3451" s="6">
        <v>1.7004750153656499E-6</v>
      </c>
      <c r="H3451" s="3">
        <v>7.6999999999999999E-2</v>
      </c>
      <c r="I3451" s="3">
        <v>8.6999999999999994E-2</v>
      </c>
      <c r="J3451" s="3">
        <v>0</v>
      </c>
      <c r="K3451" s="3">
        <v>1.3160000000000001</v>
      </c>
      <c r="L3451" s="3">
        <v>0.92400000000000004</v>
      </c>
      <c r="M3451" s="3">
        <v>1.484</v>
      </c>
      <c r="N3451" s="3">
        <v>0.31900000000000001</v>
      </c>
      <c r="O3451" s="3">
        <v>0.14299999999999999</v>
      </c>
      <c r="P3451" s="3">
        <v>6.6000000000000003E-2</v>
      </c>
      <c r="Q3451" s="3">
        <v>0.61499999999999999</v>
      </c>
      <c r="R3451" s="3">
        <v>0.35399999999999998</v>
      </c>
      <c r="S3451" s="3">
        <v>0.432</v>
      </c>
      <c r="T3451" s="3" t="s">
        <v>14467</v>
      </c>
      <c r="U3451" s="3"/>
      <c r="V3451" s="3"/>
      <c r="W3451" s="3"/>
      <c r="X3451" s="3"/>
      <c r="Y3451" s="3"/>
      <c r="Z3451" s="3"/>
      <c r="AA3451" s="3"/>
      <c r="AB3451" s="3"/>
      <c r="AC3451" s="3"/>
      <c r="AD3451" s="7">
        <f t="shared" si="424"/>
        <v>0</v>
      </c>
      <c r="AE3451" s="3" t="str">
        <f t="shared" si="431"/>
        <v/>
      </c>
      <c r="AF3451" s="7">
        <f t="shared" si="425"/>
        <v>0</v>
      </c>
      <c r="AG3451" s="3" t="str">
        <f t="shared" si="426"/>
        <v/>
      </c>
      <c r="AH3451" s="7">
        <f t="shared" si="427"/>
        <v>0</v>
      </c>
      <c r="AI3451" s="3" t="str">
        <f t="shared" si="428"/>
        <v/>
      </c>
      <c r="AJ3451" s="7">
        <f t="shared" si="429"/>
        <v>0</v>
      </c>
      <c r="AK3451" s="3" t="str">
        <f t="shared" si="430"/>
        <v/>
      </c>
    </row>
    <row r="3452" spans="1:37" ht="20" x14ac:dyDescent="0.2">
      <c r="A3452" s="3" t="s">
        <v>3456</v>
      </c>
      <c r="B3452" s="3" t="s">
        <v>19806</v>
      </c>
      <c r="C3452" s="3" t="s">
        <v>19807</v>
      </c>
      <c r="D3452" s="3">
        <v>4.3229952462003904</v>
      </c>
      <c r="E3452" s="3">
        <v>3.2599059141675601</v>
      </c>
      <c r="F3452" s="6">
        <v>5.8644207321342099E-18</v>
      </c>
      <c r="G3452" s="6">
        <v>1.68089510402159E-16</v>
      </c>
      <c r="H3452" s="3">
        <v>0.26</v>
      </c>
      <c r="I3452" s="3">
        <v>0.749</v>
      </c>
      <c r="J3452" s="3">
        <v>5.6000000000000001E-2</v>
      </c>
      <c r="K3452" s="3">
        <v>9.0660000000000007</v>
      </c>
      <c r="L3452" s="3">
        <v>5.1319999999999997</v>
      </c>
      <c r="M3452" s="3">
        <v>7.843</v>
      </c>
      <c r="N3452" s="3">
        <v>0.66700000000000004</v>
      </c>
      <c r="O3452" s="3">
        <v>0.28699999999999998</v>
      </c>
      <c r="P3452" s="3">
        <v>0.72099999999999997</v>
      </c>
      <c r="Q3452" s="3">
        <v>4.069</v>
      </c>
      <c r="R3452" s="3">
        <v>4.1130000000000004</v>
      </c>
      <c r="S3452" s="3">
        <v>3.5289999999999999</v>
      </c>
      <c r="T3452" s="3" t="s">
        <v>3456</v>
      </c>
      <c r="U3452" s="3" t="s">
        <v>14468</v>
      </c>
      <c r="V3452" s="3">
        <v>327</v>
      </c>
      <c r="W3452" s="3" t="s">
        <v>14469</v>
      </c>
      <c r="X3452" s="3" t="s">
        <v>14470</v>
      </c>
      <c r="Y3452" s="3">
        <v>0</v>
      </c>
      <c r="Z3452" s="3">
        <v>100</v>
      </c>
      <c r="AA3452" s="3">
        <v>671.774</v>
      </c>
      <c r="AB3452" s="3">
        <v>327</v>
      </c>
      <c r="AC3452" s="3">
        <v>327</v>
      </c>
      <c r="AD3452" s="7">
        <f t="shared" si="424"/>
        <v>1</v>
      </c>
      <c r="AE3452" s="3">
        <f t="shared" si="431"/>
        <v>100</v>
      </c>
      <c r="AF3452" s="7">
        <f t="shared" si="425"/>
        <v>0</v>
      </c>
      <c r="AG3452" s="3" t="str">
        <f t="shared" si="426"/>
        <v/>
      </c>
      <c r="AH3452" s="7">
        <f t="shared" si="427"/>
        <v>0</v>
      </c>
      <c r="AI3452" s="3" t="str">
        <f t="shared" si="428"/>
        <v/>
      </c>
      <c r="AJ3452" s="7">
        <f t="shared" si="429"/>
        <v>0</v>
      </c>
      <c r="AK3452" s="3" t="str">
        <f t="shared" si="430"/>
        <v/>
      </c>
    </row>
    <row r="3453" spans="1:37" ht="20" x14ac:dyDescent="0.2">
      <c r="A3453" s="3" t="s">
        <v>3457</v>
      </c>
      <c r="B3453" s="3" t="s">
        <v>19806</v>
      </c>
      <c r="C3453" s="3" t="s">
        <v>19807</v>
      </c>
      <c r="D3453" s="3">
        <v>4.3228930784058202</v>
      </c>
      <c r="E3453" s="3">
        <v>-0.35770603716064497</v>
      </c>
      <c r="F3453" s="6">
        <v>4.8617769675480703E-7</v>
      </c>
      <c r="G3453" s="6">
        <v>2.5510944972352599E-6</v>
      </c>
      <c r="H3453" s="3">
        <v>0</v>
      </c>
      <c r="I3453" s="3">
        <v>0.434</v>
      </c>
      <c r="J3453" s="3">
        <v>0</v>
      </c>
      <c r="K3453" s="3">
        <v>4.5060000000000002</v>
      </c>
      <c r="L3453" s="3">
        <v>3.3980000000000001</v>
      </c>
      <c r="M3453" s="3">
        <v>6.1539999999999999</v>
      </c>
      <c r="N3453" s="3">
        <v>1.151</v>
      </c>
      <c r="O3453" s="3">
        <v>0.57399999999999995</v>
      </c>
      <c r="P3453" s="3">
        <v>0.82899999999999996</v>
      </c>
      <c r="Q3453" s="3">
        <v>1.982</v>
      </c>
      <c r="R3453" s="3">
        <v>0.94</v>
      </c>
      <c r="S3453" s="3">
        <v>1.591</v>
      </c>
      <c r="T3453" s="3" t="s">
        <v>3457</v>
      </c>
      <c r="U3453" s="3" t="s">
        <v>14471</v>
      </c>
      <c r="V3453" s="3">
        <v>573</v>
      </c>
      <c r="W3453" s="3" t="s">
        <v>14472</v>
      </c>
      <c r="X3453" s="3" t="s">
        <v>14473</v>
      </c>
      <c r="Y3453" s="3">
        <v>0</v>
      </c>
      <c r="Z3453" s="3">
        <v>99.301919720000001</v>
      </c>
      <c r="AA3453" s="3">
        <v>1173.69</v>
      </c>
      <c r="AB3453" s="3">
        <v>573</v>
      </c>
      <c r="AC3453" s="3">
        <v>569</v>
      </c>
      <c r="AD3453" s="7">
        <f t="shared" si="424"/>
        <v>1</v>
      </c>
      <c r="AE3453" s="3">
        <f t="shared" si="431"/>
        <v>99.301919720000001</v>
      </c>
      <c r="AF3453" s="7">
        <f t="shared" si="425"/>
        <v>0</v>
      </c>
      <c r="AG3453" s="3" t="str">
        <f t="shared" si="426"/>
        <v/>
      </c>
      <c r="AH3453" s="7">
        <f t="shared" si="427"/>
        <v>0</v>
      </c>
      <c r="AI3453" s="3" t="str">
        <f t="shared" si="428"/>
        <v/>
      </c>
      <c r="AJ3453" s="7">
        <f t="shared" si="429"/>
        <v>0</v>
      </c>
      <c r="AK3453" s="3" t="str">
        <f t="shared" si="430"/>
        <v/>
      </c>
    </row>
    <row r="3454" spans="1:37" ht="20" x14ac:dyDescent="0.2">
      <c r="A3454" s="3" t="s">
        <v>3458</v>
      </c>
      <c r="B3454" s="3" t="s">
        <v>19806</v>
      </c>
      <c r="C3454" s="3" t="s">
        <v>19807</v>
      </c>
      <c r="D3454" s="3">
        <v>4.3228728072855302</v>
      </c>
      <c r="E3454" s="3">
        <v>0.87486144648351505</v>
      </c>
      <c r="F3454" s="6">
        <v>3.5468723754797502E-12</v>
      </c>
      <c r="G3454" s="6">
        <v>3.8742466631449099E-11</v>
      </c>
      <c r="H3454" s="3">
        <v>0.17299999999999999</v>
      </c>
      <c r="I3454" s="3">
        <v>0.13</v>
      </c>
      <c r="J3454" s="3">
        <v>5.6000000000000001E-2</v>
      </c>
      <c r="K3454" s="3">
        <v>2.286</v>
      </c>
      <c r="L3454" s="3">
        <v>1.8340000000000001</v>
      </c>
      <c r="M3454" s="3">
        <v>3.5830000000000002</v>
      </c>
      <c r="N3454" s="3">
        <v>0.184</v>
      </c>
      <c r="O3454" s="3">
        <v>0</v>
      </c>
      <c r="P3454" s="3">
        <v>0.373</v>
      </c>
      <c r="Q3454" s="3">
        <v>1.29</v>
      </c>
      <c r="R3454" s="3">
        <v>0.68100000000000005</v>
      </c>
      <c r="S3454" s="3">
        <v>0.72799999999999998</v>
      </c>
      <c r="T3454" s="3" t="s">
        <v>14474</v>
      </c>
      <c r="U3454" s="3"/>
      <c r="V3454" s="3"/>
      <c r="W3454" s="3"/>
      <c r="X3454" s="3"/>
      <c r="Y3454" s="3"/>
      <c r="Z3454" s="3"/>
      <c r="AA3454" s="3"/>
      <c r="AB3454" s="3"/>
      <c r="AC3454" s="3"/>
      <c r="AD3454" s="7">
        <f t="shared" si="424"/>
        <v>0</v>
      </c>
      <c r="AE3454" s="3" t="str">
        <f t="shared" si="431"/>
        <v/>
      </c>
      <c r="AF3454" s="7">
        <f t="shared" si="425"/>
        <v>0</v>
      </c>
      <c r="AG3454" s="3" t="str">
        <f t="shared" si="426"/>
        <v/>
      </c>
      <c r="AH3454" s="7">
        <f t="shared" si="427"/>
        <v>0</v>
      </c>
      <c r="AI3454" s="3" t="str">
        <f t="shared" si="428"/>
        <v/>
      </c>
      <c r="AJ3454" s="7">
        <f t="shared" si="429"/>
        <v>0</v>
      </c>
      <c r="AK3454" s="3" t="str">
        <f t="shared" si="430"/>
        <v/>
      </c>
    </row>
    <row r="3455" spans="1:37" ht="20" x14ac:dyDescent="0.2">
      <c r="A3455" s="3" t="s">
        <v>3459</v>
      </c>
      <c r="B3455" s="3" t="s">
        <v>19806</v>
      </c>
      <c r="C3455" s="3" t="s">
        <v>19807</v>
      </c>
      <c r="D3455" s="3">
        <v>4.3221507121937002</v>
      </c>
      <c r="E3455" s="3">
        <v>1.54768740517058</v>
      </c>
      <c r="F3455" s="6">
        <v>1.4448220280701699E-10</v>
      </c>
      <c r="G3455" s="6">
        <v>1.23910960039528E-9</v>
      </c>
      <c r="H3455" s="3">
        <v>0.193</v>
      </c>
      <c r="I3455" s="3">
        <v>0.32600000000000001</v>
      </c>
      <c r="J3455" s="3">
        <v>0</v>
      </c>
      <c r="K3455" s="3">
        <v>3.2570000000000001</v>
      </c>
      <c r="L3455" s="3">
        <v>1.7909999999999999</v>
      </c>
      <c r="M3455" s="3">
        <v>5.758</v>
      </c>
      <c r="N3455" s="3">
        <v>0.36699999999999999</v>
      </c>
      <c r="O3455" s="3">
        <v>0.19400000000000001</v>
      </c>
      <c r="P3455" s="3">
        <v>0.23200000000000001</v>
      </c>
      <c r="Q3455" s="3">
        <v>1.0469999999999999</v>
      </c>
      <c r="R3455" s="3">
        <v>0.63800000000000001</v>
      </c>
      <c r="S3455" s="3">
        <v>1.363</v>
      </c>
      <c r="T3455" s="3" t="s">
        <v>3459</v>
      </c>
      <c r="U3455" s="3" t="s">
        <v>14475</v>
      </c>
      <c r="V3455" s="3">
        <v>324</v>
      </c>
      <c r="W3455" s="3" t="s">
        <v>14476</v>
      </c>
      <c r="X3455" s="3" t="s">
        <v>14477</v>
      </c>
      <c r="Y3455" s="3">
        <v>0</v>
      </c>
      <c r="Z3455" s="3">
        <v>100</v>
      </c>
      <c r="AA3455" s="3">
        <v>691.80399999999997</v>
      </c>
      <c r="AB3455" s="3">
        <v>324</v>
      </c>
      <c r="AC3455" s="3">
        <v>324</v>
      </c>
      <c r="AD3455" s="7">
        <f t="shared" si="424"/>
        <v>1</v>
      </c>
      <c r="AE3455" s="3">
        <f t="shared" si="431"/>
        <v>100</v>
      </c>
      <c r="AF3455" s="7">
        <f t="shared" si="425"/>
        <v>0</v>
      </c>
      <c r="AG3455" s="3" t="str">
        <f t="shared" si="426"/>
        <v/>
      </c>
      <c r="AH3455" s="7">
        <f t="shared" si="427"/>
        <v>0</v>
      </c>
      <c r="AI3455" s="3" t="str">
        <f t="shared" si="428"/>
        <v/>
      </c>
      <c r="AJ3455" s="7">
        <f t="shared" si="429"/>
        <v>0</v>
      </c>
      <c r="AK3455" s="3" t="str">
        <f t="shared" si="430"/>
        <v/>
      </c>
    </row>
    <row r="3456" spans="1:37" ht="20" x14ac:dyDescent="0.2">
      <c r="A3456" s="3" t="s">
        <v>3460</v>
      </c>
      <c r="B3456" s="3" t="s">
        <v>19806</v>
      </c>
      <c r="C3456" s="3" t="s">
        <v>19807</v>
      </c>
      <c r="D3456" s="3">
        <v>4.3219741094529702</v>
      </c>
      <c r="E3456" s="3">
        <v>2.0079368115471299</v>
      </c>
      <c r="F3456" s="6">
        <v>3.7582242167927099E-17</v>
      </c>
      <c r="G3456" s="6">
        <v>9.28053149307912E-16</v>
      </c>
      <c r="H3456" s="3">
        <v>0.14399999999999999</v>
      </c>
      <c r="I3456" s="3">
        <v>0.47799999999999998</v>
      </c>
      <c r="J3456" s="3">
        <v>9.2999999999999999E-2</v>
      </c>
      <c r="K3456" s="3">
        <v>3.7749999999999999</v>
      </c>
      <c r="L3456" s="3">
        <v>5.0750000000000002</v>
      </c>
      <c r="M3456" s="3">
        <v>5.7450000000000001</v>
      </c>
      <c r="N3456" s="3">
        <v>0.309</v>
      </c>
      <c r="O3456" s="3">
        <v>0.42199999999999999</v>
      </c>
      <c r="P3456" s="3">
        <v>0.57999999999999996</v>
      </c>
      <c r="Q3456" s="3">
        <v>0.68400000000000005</v>
      </c>
      <c r="R3456" s="3">
        <v>0.85399999999999998</v>
      </c>
      <c r="S3456" s="3">
        <v>0.22</v>
      </c>
      <c r="T3456" s="3" t="s">
        <v>3460</v>
      </c>
      <c r="U3456" s="3" t="s">
        <v>14478</v>
      </c>
      <c r="V3456" s="3">
        <v>159</v>
      </c>
      <c r="W3456" s="3" t="s">
        <v>14479</v>
      </c>
      <c r="X3456" s="3" t="s">
        <v>14480</v>
      </c>
      <c r="Y3456" s="6">
        <v>2.7999999999999999E-106</v>
      </c>
      <c r="Z3456" s="3">
        <v>98.113207549999998</v>
      </c>
      <c r="AA3456" s="3">
        <v>322.78300000000002</v>
      </c>
      <c r="AB3456" s="3">
        <v>159</v>
      </c>
      <c r="AC3456" s="3">
        <v>156</v>
      </c>
      <c r="AD3456" s="7">
        <f t="shared" si="424"/>
        <v>1</v>
      </c>
      <c r="AE3456" s="3">
        <f t="shared" si="431"/>
        <v>98.113207549999998</v>
      </c>
      <c r="AF3456" s="7">
        <f t="shared" si="425"/>
        <v>0</v>
      </c>
      <c r="AG3456" s="3" t="str">
        <f t="shared" si="426"/>
        <v/>
      </c>
      <c r="AH3456" s="7">
        <f t="shared" si="427"/>
        <v>0</v>
      </c>
      <c r="AI3456" s="3" t="str">
        <f t="shared" si="428"/>
        <v/>
      </c>
      <c r="AJ3456" s="7">
        <f t="shared" si="429"/>
        <v>0</v>
      </c>
      <c r="AK3456" s="3" t="str">
        <f t="shared" si="430"/>
        <v/>
      </c>
    </row>
    <row r="3457" spans="1:37" ht="20" x14ac:dyDescent="0.2">
      <c r="A3457" s="3" t="s">
        <v>3461</v>
      </c>
      <c r="B3457" s="3" t="s">
        <v>19806</v>
      </c>
      <c r="C3457" s="3" t="s">
        <v>19807</v>
      </c>
      <c r="D3457" s="3">
        <v>4.3218415264349597</v>
      </c>
      <c r="E3457" s="3">
        <v>0.40144370903042598</v>
      </c>
      <c r="F3457" s="6">
        <v>1.13249358846521E-9</v>
      </c>
      <c r="G3457" s="6">
        <v>8.4942589688695106E-9</v>
      </c>
      <c r="H3457" s="3">
        <v>0</v>
      </c>
      <c r="I3457" s="3">
        <v>0.56499999999999995</v>
      </c>
      <c r="J3457" s="3">
        <v>0</v>
      </c>
      <c r="K3457" s="3">
        <v>4.28</v>
      </c>
      <c r="L3457" s="3">
        <v>3.2269999999999999</v>
      </c>
      <c r="M3457" s="3">
        <v>4.4909999999999997</v>
      </c>
      <c r="N3457" s="3">
        <v>0.68700000000000006</v>
      </c>
      <c r="O3457" s="3">
        <v>0.127</v>
      </c>
      <c r="P3457" s="3">
        <v>0.48099999999999998</v>
      </c>
      <c r="Q3457" s="3">
        <v>3.653</v>
      </c>
      <c r="R3457" s="3">
        <v>2.8969999999999998</v>
      </c>
      <c r="S3457" s="3">
        <v>1.786</v>
      </c>
      <c r="T3457" s="3" t="s">
        <v>3461</v>
      </c>
      <c r="U3457" s="3" t="s">
        <v>14481</v>
      </c>
      <c r="V3457" s="3">
        <v>153</v>
      </c>
      <c r="W3457" s="3" t="s">
        <v>14482</v>
      </c>
      <c r="X3457" s="3" t="s">
        <v>14483</v>
      </c>
      <c r="Y3457" s="6">
        <v>4.7299999999999997E-101</v>
      </c>
      <c r="Z3457" s="3">
        <v>100</v>
      </c>
      <c r="AA3457" s="3">
        <v>299.286</v>
      </c>
      <c r="AB3457" s="3">
        <v>146</v>
      </c>
      <c r="AC3457" s="3">
        <v>146</v>
      </c>
      <c r="AD3457" s="7">
        <f t="shared" si="424"/>
        <v>1</v>
      </c>
      <c r="AE3457" s="3">
        <f t="shared" si="431"/>
        <v>100</v>
      </c>
      <c r="AF3457" s="7">
        <f t="shared" si="425"/>
        <v>0</v>
      </c>
      <c r="AG3457" s="3" t="str">
        <f t="shared" si="426"/>
        <v/>
      </c>
      <c r="AH3457" s="7">
        <f t="shared" si="427"/>
        <v>0</v>
      </c>
      <c r="AI3457" s="3" t="str">
        <f t="shared" si="428"/>
        <v/>
      </c>
      <c r="AJ3457" s="7">
        <f t="shared" si="429"/>
        <v>0</v>
      </c>
      <c r="AK3457" s="3" t="str">
        <f t="shared" si="430"/>
        <v/>
      </c>
    </row>
    <row r="3458" spans="1:37" ht="20" x14ac:dyDescent="0.2">
      <c r="A3458" s="3" t="s">
        <v>3462</v>
      </c>
      <c r="B3458" s="3" t="s">
        <v>19806</v>
      </c>
      <c r="C3458" s="3" t="s">
        <v>19807</v>
      </c>
      <c r="D3458" s="3">
        <v>4.32155072626378</v>
      </c>
      <c r="E3458" s="3">
        <v>2.0997788434954501</v>
      </c>
      <c r="F3458" s="6">
        <v>3.55457722688161E-16</v>
      </c>
      <c r="G3458" s="6">
        <v>7.5176103805969896E-15</v>
      </c>
      <c r="H3458" s="3">
        <v>0.13500000000000001</v>
      </c>
      <c r="I3458" s="3">
        <v>0.34799999999999998</v>
      </c>
      <c r="J3458" s="3">
        <v>7.3999999999999996E-2</v>
      </c>
      <c r="K3458" s="3">
        <v>3.3759999999999999</v>
      </c>
      <c r="L3458" s="3">
        <v>2.7440000000000002</v>
      </c>
      <c r="M3458" s="3">
        <v>5.4509999999999996</v>
      </c>
      <c r="N3458" s="3">
        <v>0.155</v>
      </c>
      <c r="O3458" s="3">
        <v>0.10100000000000001</v>
      </c>
      <c r="P3458" s="3">
        <v>0.36499999999999999</v>
      </c>
      <c r="Q3458" s="3">
        <v>1.004</v>
      </c>
      <c r="R3458" s="3">
        <v>1.8540000000000001</v>
      </c>
      <c r="S3458" s="3">
        <v>1.3540000000000001</v>
      </c>
      <c r="T3458" s="3" t="s">
        <v>3462</v>
      </c>
      <c r="U3458" s="3" t="s">
        <v>14484</v>
      </c>
      <c r="V3458" s="3">
        <v>458</v>
      </c>
      <c r="W3458" s="3" t="s">
        <v>14485</v>
      </c>
      <c r="X3458" s="3" t="s">
        <v>14486</v>
      </c>
      <c r="Y3458" s="3">
        <v>0</v>
      </c>
      <c r="Z3458" s="3">
        <v>96.828752640000005</v>
      </c>
      <c r="AA3458" s="3">
        <v>924.46500000000003</v>
      </c>
      <c r="AB3458" s="3">
        <v>473</v>
      </c>
      <c r="AC3458" s="3">
        <v>458</v>
      </c>
      <c r="AD3458" s="7">
        <f t="shared" ref="AD3458:AD3521" si="432">IF(ISNUMBER(SEARCH("alternaria alternata",W3458)) =TRUE, 1,0)</f>
        <v>1</v>
      </c>
      <c r="AE3458" s="3">
        <f t="shared" si="431"/>
        <v>96.828752640000005</v>
      </c>
      <c r="AF3458" s="7">
        <f t="shared" ref="AF3458:AF3521" si="433">IF(ISNUMBER(SEARCH("mycotymovirus",W3458)) =TRUE, 1,0)</f>
        <v>0</v>
      </c>
      <c r="AG3458" s="3" t="str">
        <f t="shared" ref="AG3458:AG3521" si="434">IF(AF3458 = 1,Z3458,"")</f>
        <v/>
      </c>
      <c r="AH3458" s="7">
        <f t="shared" ref="AH3458:AH3521" si="435">IF(ISNUMBER(SEARCH("Pyrenochaeta sp. DS3sAY3a",W3458)) =TRUE, 1,0)</f>
        <v>0</v>
      </c>
      <c r="AI3458" s="3" t="str">
        <f t="shared" ref="AI3458:AI3521" si="436">IF(AH3458 = 1,Z3458,"")</f>
        <v/>
      </c>
      <c r="AJ3458" s="7">
        <f t="shared" ref="AJ3458:AJ3521" si="437">IF(ISNUMBER(SEARCH("Vitis vinifera",W3458)) =TRUE, 1,0)</f>
        <v>0</v>
      </c>
      <c r="AK3458" s="3" t="str">
        <f t="shared" ref="AK3458:AK3521" si="438">IF(AJ3458 = 1,Z3458,"")</f>
        <v/>
      </c>
    </row>
    <row r="3459" spans="1:37" ht="20" x14ac:dyDescent="0.2">
      <c r="A3459" s="3" t="s">
        <v>3463</v>
      </c>
      <c r="B3459" s="3" t="s">
        <v>19806</v>
      </c>
      <c r="C3459" s="3" t="s">
        <v>19807</v>
      </c>
      <c r="D3459" s="3">
        <v>4.3201111810687003</v>
      </c>
      <c r="E3459" s="3">
        <v>0.380747736727167</v>
      </c>
      <c r="F3459" s="6">
        <v>4.2877912420189997E-8</v>
      </c>
      <c r="G3459" s="6">
        <v>2.5579962736278101E-7</v>
      </c>
      <c r="H3459" s="3">
        <v>4.8000000000000001E-2</v>
      </c>
      <c r="I3459" s="3">
        <v>0.109</v>
      </c>
      <c r="J3459" s="3">
        <v>4.5999999999999999E-2</v>
      </c>
      <c r="K3459" s="3">
        <v>1.3959999999999999</v>
      </c>
      <c r="L3459" s="3">
        <v>0.73899999999999999</v>
      </c>
      <c r="M3459" s="3">
        <v>2.508</v>
      </c>
      <c r="N3459" s="3">
        <v>0.16400000000000001</v>
      </c>
      <c r="O3459" s="3">
        <v>0.10100000000000001</v>
      </c>
      <c r="P3459" s="3">
        <v>0.05</v>
      </c>
      <c r="Q3459" s="3">
        <v>0.47599999999999998</v>
      </c>
      <c r="R3459" s="3">
        <v>0.83599999999999997</v>
      </c>
      <c r="S3459" s="3">
        <v>0.58399999999999996</v>
      </c>
      <c r="T3459" s="3" t="s">
        <v>3463</v>
      </c>
      <c r="U3459" s="3" t="s">
        <v>14487</v>
      </c>
      <c r="V3459" s="3">
        <v>176</v>
      </c>
      <c r="W3459" s="3" t="s">
        <v>14488</v>
      </c>
      <c r="X3459" s="3" t="s">
        <v>14489</v>
      </c>
      <c r="Y3459" s="6">
        <v>3.82E-70</v>
      </c>
      <c r="Z3459" s="3">
        <v>81.325301199999998</v>
      </c>
      <c r="AA3459" s="3">
        <v>222.24600000000001</v>
      </c>
      <c r="AB3459" s="3">
        <v>166</v>
      </c>
      <c r="AC3459" s="3">
        <v>135</v>
      </c>
      <c r="AD3459" s="7">
        <f t="shared" si="432"/>
        <v>0</v>
      </c>
      <c r="AE3459" s="3" t="str">
        <f t="shared" ref="AE3459:AE3522" si="439">IF(AD3459 = 1,Z3459,"")</f>
        <v/>
      </c>
      <c r="AF3459" s="7">
        <f t="shared" si="433"/>
        <v>0</v>
      </c>
      <c r="AG3459" s="3" t="str">
        <f t="shared" si="434"/>
        <v/>
      </c>
      <c r="AH3459" s="7">
        <f t="shared" si="435"/>
        <v>0</v>
      </c>
      <c r="AI3459" s="3" t="str">
        <f t="shared" si="436"/>
        <v/>
      </c>
      <c r="AJ3459" s="7">
        <f t="shared" si="437"/>
        <v>0</v>
      </c>
      <c r="AK3459" s="3" t="str">
        <f t="shared" si="438"/>
        <v/>
      </c>
    </row>
    <row r="3460" spans="1:37" ht="20" x14ac:dyDescent="0.2">
      <c r="A3460" s="3" t="s">
        <v>3464</v>
      </c>
      <c r="B3460" s="3" t="s">
        <v>19806</v>
      </c>
      <c r="C3460" s="3" t="s">
        <v>19807</v>
      </c>
      <c r="D3460" s="3">
        <v>4.3197986171459304</v>
      </c>
      <c r="E3460" s="3">
        <v>6.1950553568703201E-2</v>
      </c>
      <c r="F3460" s="6">
        <v>5.9929622786404102E-8</v>
      </c>
      <c r="G3460" s="6">
        <v>3.5120555459588101E-7</v>
      </c>
      <c r="H3460" s="3">
        <v>0</v>
      </c>
      <c r="I3460" s="3">
        <v>0.17399999999999999</v>
      </c>
      <c r="J3460" s="3">
        <v>7.3999999999999996E-2</v>
      </c>
      <c r="K3460" s="3">
        <v>1.9670000000000001</v>
      </c>
      <c r="L3460" s="3">
        <v>1.052</v>
      </c>
      <c r="M3460" s="3">
        <v>2.508</v>
      </c>
      <c r="N3460" s="3">
        <v>0.16400000000000001</v>
      </c>
      <c r="O3460" s="3">
        <v>7.5999999999999998E-2</v>
      </c>
      <c r="P3460" s="3">
        <v>7.4999999999999997E-2</v>
      </c>
      <c r="Q3460" s="3">
        <v>0.45900000000000002</v>
      </c>
      <c r="R3460" s="3">
        <v>0.45700000000000002</v>
      </c>
      <c r="S3460" s="3">
        <v>0.53300000000000003</v>
      </c>
      <c r="T3460" s="3" t="s">
        <v>3464</v>
      </c>
      <c r="U3460" s="3" t="s">
        <v>7245</v>
      </c>
      <c r="V3460" s="3">
        <v>503</v>
      </c>
      <c r="W3460" s="3" t="s">
        <v>14490</v>
      </c>
      <c r="X3460" s="3" t="s">
        <v>14491</v>
      </c>
      <c r="Y3460" s="3">
        <v>0</v>
      </c>
      <c r="Z3460" s="3">
        <v>99.773755660000006</v>
      </c>
      <c r="AA3460" s="3">
        <v>913.67899999999997</v>
      </c>
      <c r="AB3460" s="3">
        <v>442</v>
      </c>
      <c r="AC3460" s="3">
        <v>441</v>
      </c>
      <c r="AD3460" s="7">
        <f t="shared" si="432"/>
        <v>1</v>
      </c>
      <c r="AE3460" s="3">
        <f t="shared" si="439"/>
        <v>99.773755660000006</v>
      </c>
      <c r="AF3460" s="7">
        <f t="shared" si="433"/>
        <v>0</v>
      </c>
      <c r="AG3460" s="3" t="str">
        <f t="shared" si="434"/>
        <v/>
      </c>
      <c r="AH3460" s="7">
        <f t="shared" si="435"/>
        <v>0</v>
      </c>
      <c r="AI3460" s="3" t="str">
        <f t="shared" si="436"/>
        <v/>
      </c>
      <c r="AJ3460" s="7">
        <f t="shared" si="437"/>
        <v>0</v>
      </c>
      <c r="AK3460" s="3" t="str">
        <f t="shared" si="438"/>
        <v/>
      </c>
    </row>
    <row r="3461" spans="1:37" ht="20" x14ac:dyDescent="0.2">
      <c r="A3461" s="3" t="s">
        <v>3465</v>
      </c>
      <c r="B3461" s="3" t="s">
        <v>19806</v>
      </c>
      <c r="C3461" s="3" t="s">
        <v>19807</v>
      </c>
      <c r="D3461" s="3">
        <v>4.3193294142493004</v>
      </c>
      <c r="E3461" s="3">
        <v>0.85855208899441504</v>
      </c>
      <c r="F3461" s="6">
        <v>1.7985410631830399E-10</v>
      </c>
      <c r="G3461" s="6">
        <v>1.5189727721931101E-9</v>
      </c>
      <c r="H3461" s="3">
        <v>0.45300000000000001</v>
      </c>
      <c r="I3461" s="3">
        <v>9.8000000000000004E-2</v>
      </c>
      <c r="J3461" s="3">
        <v>0</v>
      </c>
      <c r="K3461" s="3">
        <v>2.8849999999999998</v>
      </c>
      <c r="L3461" s="3">
        <v>3.27</v>
      </c>
      <c r="M3461" s="3">
        <v>6.141</v>
      </c>
      <c r="N3461" s="3">
        <v>0.20300000000000001</v>
      </c>
      <c r="O3461" s="3">
        <v>9.2999999999999999E-2</v>
      </c>
      <c r="P3461" s="3">
        <v>0</v>
      </c>
      <c r="Q3461" s="3">
        <v>1.099</v>
      </c>
      <c r="R3461" s="3">
        <v>0.76700000000000002</v>
      </c>
      <c r="S3461" s="3">
        <v>1.075</v>
      </c>
      <c r="T3461" s="3" t="s">
        <v>14492</v>
      </c>
      <c r="U3461" s="3"/>
      <c r="V3461" s="3"/>
      <c r="W3461" s="3"/>
      <c r="X3461" s="3"/>
      <c r="Y3461" s="3"/>
      <c r="Z3461" s="3"/>
      <c r="AA3461" s="3"/>
      <c r="AB3461" s="3"/>
      <c r="AC3461" s="3"/>
      <c r="AD3461" s="7">
        <f t="shared" si="432"/>
        <v>0</v>
      </c>
      <c r="AE3461" s="3" t="str">
        <f t="shared" si="439"/>
        <v/>
      </c>
      <c r="AF3461" s="7">
        <f t="shared" si="433"/>
        <v>0</v>
      </c>
      <c r="AG3461" s="3" t="str">
        <f t="shared" si="434"/>
        <v/>
      </c>
      <c r="AH3461" s="7">
        <f t="shared" si="435"/>
        <v>0</v>
      </c>
      <c r="AI3461" s="3" t="str">
        <f t="shared" si="436"/>
        <v/>
      </c>
      <c r="AJ3461" s="7">
        <f t="shared" si="437"/>
        <v>0</v>
      </c>
      <c r="AK3461" s="3" t="str">
        <f t="shared" si="438"/>
        <v/>
      </c>
    </row>
    <row r="3462" spans="1:37" ht="20" x14ac:dyDescent="0.2">
      <c r="A3462" s="3" t="s">
        <v>3466</v>
      </c>
      <c r="B3462" s="3" t="s">
        <v>19806</v>
      </c>
      <c r="C3462" s="3" t="s">
        <v>19807</v>
      </c>
      <c r="D3462" s="3">
        <v>4.3193193427968897</v>
      </c>
      <c r="E3462" s="3">
        <v>1.0745238509174999</v>
      </c>
      <c r="F3462" s="6">
        <v>3.2998242268270598E-12</v>
      </c>
      <c r="G3462" s="6">
        <v>3.6290926594138E-11</v>
      </c>
      <c r="H3462" s="3">
        <v>0.20200000000000001</v>
      </c>
      <c r="I3462" s="3">
        <v>0.29299999999999998</v>
      </c>
      <c r="J3462" s="3">
        <v>0</v>
      </c>
      <c r="K3462" s="3">
        <v>2.7650000000000001</v>
      </c>
      <c r="L3462" s="3">
        <v>3.0710000000000002</v>
      </c>
      <c r="M3462" s="3">
        <v>4.6319999999999997</v>
      </c>
      <c r="N3462" s="3">
        <v>0.435</v>
      </c>
      <c r="O3462" s="3">
        <v>0</v>
      </c>
      <c r="P3462" s="3">
        <v>6.6000000000000003E-2</v>
      </c>
      <c r="Q3462" s="3">
        <v>0.32</v>
      </c>
      <c r="R3462" s="3">
        <v>0.56000000000000005</v>
      </c>
      <c r="S3462" s="3">
        <v>1.016</v>
      </c>
      <c r="T3462" s="3" t="s">
        <v>14493</v>
      </c>
      <c r="U3462" s="3"/>
      <c r="V3462" s="3"/>
      <c r="W3462" s="3"/>
      <c r="X3462" s="3"/>
      <c r="Y3462" s="3"/>
      <c r="Z3462" s="3"/>
      <c r="AA3462" s="3"/>
      <c r="AB3462" s="3"/>
      <c r="AC3462" s="3"/>
      <c r="AD3462" s="7">
        <f t="shared" si="432"/>
        <v>0</v>
      </c>
      <c r="AE3462" s="3" t="str">
        <f t="shared" si="439"/>
        <v/>
      </c>
      <c r="AF3462" s="7">
        <f t="shared" si="433"/>
        <v>0</v>
      </c>
      <c r="AG3462" s="3" t="str">
        <f t="shared" si="434"/>
        <v/>
      </c>
      <c r="AH3462" s="7">
        <f t="shared" si="435"/>
        <v>0</v>
      </c>
      <c r="AI3462" s="3" t="str">
        <f t="shared" si="436"/>
        <v/>
      </c>
      <c r="AJ3462" s="7">
        <f t="shared" si="437"/>
        <v>0</v>
      </c>
      <c r="AK3462" s="3" t="str">
        <f t="shared" si="438"/>
        <v/>
      </c>
    </row>
    <row r="3463" spans="1:37" ht="20" x14ac:dyDescent="0.2">
      <c r="A3463" s="3" t="s">
        <v>3467</v>
      </c>
      <c r="B3463" s="3" t="s">
        <v>19806</v>
      </c>
      <c r="C3463" s="3" t="s">
        <v>19807</v>
      </c>
      <c r="D3463" s="3">
        <v>4.3191518003841196</v>
      </c>
      <c r="E3463" s="3">
        <v>5.0967717199996203</v>
      </c>
      <c r="F3463" s="6">
        <v>6.0710091120048702E-32</v>
      </c>
      <c r="G3463" s="6">
        <v>1.4133401899909399E-29</v>
      </c>
      <c r="H3463" s="3">
        <v>5.0270000000000001</v>
      </c>
      <c r="I3463" s="3">
        <v>18.484000000000002</v>
      </c>
      <c r="J3463" s="3">
        <v>9.4760000000000009</v>
      </c>
      <c r="K3463" s="3">
        <v>165.47399999999999</v>
      </c>
      <c r="L3463" s="3">
        <v>241.75399999999999</v>
      </c>
      <c r="M3463" s="3">
        <v>253.09200000000001</v>
      </c>
      <c r="N3463" s="3">
        <v>9.7469999999999999</v>
      </c>
      <c r="O3463" s="3">
        <v>5.4240000000000004</v>
      </c>
      <c r="P3463" s="3">
        <v>9.7929999999999993</v>
      </c>
      <c r="Q3463" s="3">
        <v>24.939</v>
      </c>
      <c r="R3463" s="3">
        <v>26.125</v>
      </c>
      <c r="S3463" s="3">
        <v>24.308</v>
      </c>
      <c r="T3463" s="3" t="s">
        <v>3467</v>
      </c>
      <c r="U3463" s="3" t="s">
        <v>8096</v>
      </c>
      <c r="V3463" s="3">
        <v>500</v>
      </c>
      <c r="W3463" s="3" t="s">
        <v>13789</v>
      </c>
      <c r="X3463" s="3" t="s">
        <v>13790</v>
      </c>
      <c r="Y3463" s="3">
        <v>0</v>
      </c>
      <c r="Z3463" s="3">
        <v>100</v>
      </c>
      <c r="AA3463" s="3">
        <v>998.03800000000001</v>
      </c>
      <c r="AB3463" s="3">
        <v>500</v>
      </c>
      <c r="AC3463" s="3">
        <v>500</v>
      </c>
      <c r="AD3463" s="7">
        <f t="shared" si="432"/>
        <v>1</v>
      </c>
      <c r="AE3463" s="3">
        <f t="shared" si="439"/>
        <v>100</v>
      </c>
      <c r="AF3463" s="7">
        <f t="shared" si="433"/>
        <v>0</v>
      </c>
      <c r="AG3463" s="3" t="str">
        <f t="shared" si="434"/>
        <v/>
      </c>
      <c r="AH3463" s="7">
        <f t="shared" si="435"/>
        <v>0</v>
      </c>
      <c r="AI3463" s="3" t="str">
        <f t="shared" si="436"/>
        <v/>
      </c>
      <c r="AJ3463" s="7">
        <f t="shared" si="437"/>
        <v>0</v>
      </c>
      <c r="AK3463" s="3" t="str">
        <f t="shared" si="438"/>
        <v/>
      </c>
    </row>
    <row r="3464" spans="1:37" ht="20" x14ac:dyDescent="0.2">
      <c r="A3464" s="3" t="s">
        <v>3468</v>
      </c>
      <c r="B3464" s="3" t="s">
        <v>19806</v>
      </c>
      <c r="C3464" s="3" t="s">
        <v>19807</v>
      </c>
      <c r="D3464" s="3">
        <v>4.3190813446285796</v>
      </c>
      <c r="E3464" s="3">
        <v>1.07849392195706</v>
      </c>
      <c r="F3464" s="6">
        <v>5.5839088219976103E-11</v>
      </c>
      <c r="G3464" s="6">
        <v>5.0940014162267702E-10</v>
      </c>
      <c r="H3464" s="3">
        <v>0.106</v>
      </c>
      <c r="I3464" s="3">
        <v>0.23899999999999999</v>
      </c>
      <c r="J3464" s="3">
        <v>5.6000000000000001E-2</v>
      </c>
      <c r="K3464" s="3">
        <v>2.9910000000000001</v>
      </c>
      <c r="L3464" s="3">
        <v>1.478</v>
      </c>
      <c r="M3464" s="3">
        <v>3.9790000000000001</v>
      </c>
      <c r="N3464" s="3">
        <v>0.11600000000000001</v>
      </c>
      <c r="O3464" s="3">
        <v>0.11</v>
      </c>
      <c r="P3464" s="3">
        <v>0.19900000000000001</v>
      </c>
      <c r="Q3464" s="3">
        <v>0.51100000000000001</v>
      </c>
      <c r="R3464" s="3">
        <v>0.76700000000000002</v>
      </c>
      <c r="S3464" s="3">
        <v>0.44</v>
      </c>
      <c r="T3464" s="3" t="s">
        <v>3468</v>
      </c>
      <c r="U3464" s="3" t="s">
        <v>14494</v>
      </c>
      <c r="V3464" s="3">
        <v>572</v>
      </c>
      <c r="W3464" s="3" t="s">
        <v>14495</v>
      </c>
      <c r="X3464" s="3" t="s">
        <v>14496</v>
      </c>
      <c r="Y3464" s="3">
        <v>0</v>
      </c>
      <c r="Z3464" s="3">
        <v>100</v>
      </c>
      <c r="AA3464" s="3">
        <v>1163.29</v>
      </c>
      <c r="AB3464" s="3">
        <v>572</v>
      </c>
      <c r="AC3464" s="3">
        <v>572</v>
      </c>
      <c r="AD3464" s="7">
        <f t="shared" si="432"/>
        <v>1</v>
      </c>
      <c r="AE3464" s="3">
        <f t="shared" si="439"/>
        <v>100</v>
      </c>
      <c r="AF3464" s="7">
        <f t="shared" si="433"/>
        <v>0</v>
      </c>
      <c r="AG3464" s="3" t="str">
        <f t="shared" si="434"/>
        <v/>
      </c>
      <c r="AH3464" s="7">
        <f t="shared" si="435"/>
        <v>0</v>
      </c>
      <c r="AI3464" s="3" t="str">
        <f t="shared" si="436"/>
        <v/>
      </c>
      <c r="AJ3464" s="7">
        <f t="shared" si="437"/>
        <v>0</v>
      </c>
      <c r="AK3464" s="3" t="str">
        <f t="shared" si="438"/>
        <v/>
      </c>
    </row>
    <row r="3465" spans="1:37" ht="20" x14ac:dyDescent="0.2">
      <c r="A3465" s="3" t="s">
        <v>3469</v>
      </c>
      <c r="B3465" s="3" t="s">
        <v>19806</v>
      </c>
      <c r="C3465" s="3" t="s">
        <v>19807</v>
      </c>
      <c r="D3465" s="3">
        <v>4.3189870382481104</v>
      </c>
      <c r="E3465" s="3">
        <v>1.79503398940505</v>
      </c>
      <c r="F3465" s="6">
        <v>3.1809848381390902E-13</v>
      </c>
      <c r="G3465" s="6">
        <v>4.1123567023623496E-12</v>
      </c>
      <c r="H3465" s="3">
        <v>0.25</v>
      </c>
      <c r="I3465" s="3">
        <v>0.749</v>
      </c>
      <c r="J3465" s="3">
        <v>8.3000000000000004E-2</v>
      </c>
      <c r="K3465" s="3">
        <v>5.8620000000000001</v>
      </c>
      <c r="L3465" s="3">
        <v>5.53</v>
      </c>
      <c r="M3465" s="3">
        <v>10.965</v>
      </c>
      <c r="N3465" s="3">
        <v>0.45400000000000001</v>
      </c>
      <c r="O3465" s="3">
        <v>0.50600000000000001</v>
      </c>
      <c r="P3465" s="3">
        <v>0.39800000000000002</v>
      </c>
      <c r="Q3465" s="3">
        <v>1.5149999999999999</v>
      </c>
      <c r="R3465" s="3">
        <v>1.3109999999999999</v>
      </c>
      <c r="S3465" s="3">
        <v>1.879</v>
      </c>
      <c r="T3465" s="3" t="s">
        <v>3469</v>
      </c>
      <c r="U3465" s="3" t="s">
        <v>6848</v>
      </c>
      <c r="V3465" s="3">
        <v>311</v>
      </c>
      <c r="W3465" s="3" t="s">
        <v>14497</v>
      </c>
      <c r="X3465" s="3" t="s">
        <v>14498</v>
      </c>
      <c r="Y3465" s="3">
        <v>0</v>
      </c>
      <c r="Z3465" s="3">
        <v>100</v>
      </c>
      <c r="AA3465" s="3">
        <v>604.74900000000002</v>
      </c>
      <c r="AB3465" s="3">
        <v>297</v>
      </c>
      <c r="AC3465" s="3">
        <v>297</v>
      </c>
      <c r="AD3465" s="7">
        <f t="shared" si="432"/>
        <v>1</v>
      </c>
      <c r="AE3465" s="3">
        <f t="shared" si="439"/>
        <v>100</v>
      </c>
      <c r="AF3465" s="7">
        <f t="shared" si="433"/>
        <v>0</v>
      </c>
      <c r="AG3465" s="3" t="str">
        <f t="shared" si="434"/>
        <v/>
      </c>
      <c r="AH3465" s="7">
        <f t="shared" si="435"/>
        <v>0</v>
      </c>
      <c r="AI3465" s="3" t="str">
        <f t="shared" si="436"/>
        <v/>
      </c>
      <c r="AJ3465" s="7">
        <f t="shared" si="437"/>
        <v>0</v>
      </c>
      <c r="AK3465" s="3" t="str">
        <f t="shared" si="438"/>
        <v/>
      </c>
    </row>
    <row r="3466" spans="1:37" ht="20" x14ac:dyDescent="0.2">
      <c r="A3466" s="3" t="s">
        <v>3470</v>
      </c>
      <c r="B3466" s="3" t="s">
        <v>19806</v>
      </c>
      <c r="C3466" s="3" t="s">
        <v>19807</v>
      </c>
      <c r="D3466" s="3">
        <v>4.3189642414951699</v>
      </c>
      <c r="E3466" s="3">
        <v>3.2091459991784399</v>
      </c>
      <c r="F3466" s="6">
        <v>7.4916135764655905E-19</v>
      </c>
      <c r="G3466" s="6">
        <v>2.4279674733418799E-17</v>
      </c>
      <c r="H3466" s="3">
        <v>0.97299999999999998</v>
      </c>
      <c r="I3466" s="3">
        <v>2.5409999999999999</v>
      </c>
      <c r="J3466" s="3">
        <v>0.32400000000000001</v>
      </c>
      <c r="K3466" s="3">
        <v>32.183</v>
      </c>
      <c r="L3466" s="3">
        <v>16.405000000000001</v>
      </c>
      <c r="M3466" s="3">
        <v>30.335999999999999</v>
      </c>
      <c r="N3466" s="3">
        <v>1.8859999999999999</v>
      </c>
      <c r="O3466" s="3">
        <v>1.08</v>
      </c>
      <c r="P3466" s="3">
        <v>2.6680000000000001</v>
      </c>
      <c r="Q3466" s="3">
        <v>19.148</v>
      </c>
      <c r="R3466" s="3">
        <v>19.821999999999999</v>
      </c>
      <c r="S3466" s="3">
        <v>19.221</v>
      </c>
      <c r="T3466" s="3" t="s">
        <v>3470</v>
      </c>
      <c r="U3466" s="3" t="s">
        <v>14499</v>
      </c>
      <c r="V3466" s="3">
        <v>371</v>
      </c>
      <c r="W3466" s="3" t="s">
        <v>14500</v>
      </c>
      <c r="X3466" s="3" t="s">
        <v>14501</v>
      </c>
      <c r="Y3466" s="3">
        <v>0</v>
      </c>
      <c r="Z3466" s="3">
        <v>100</v>
      </c>
      <c r="AA3466" s="3">
        <v>769.22900000000004</v>
      </c>
      <c r="AB3466" s="3">
        <v>371</v>
      </c>
      <c r="AC3466" s="3">
        <v>371</v>
      </c>
      <c r="AD3466" s="7">
        <f t="shared" si="432"/>
        <v>0</v>
      </c>
      <c r="AE3466" s="3" t="str">
        <f t="shared" si="439"/>
        <v/>
      </c>
      <c r="AF3466" s="7">
        <f t="shared" si="433"/>
        <v>0</v>
      </c>
      <c r="AG3466" s="3" t="str">
        <f t="shared" si="434"/>
        <v/>
      </c>
      <c r="AH3466" s="7">
        <f t="shared" si="435"/>
        <v>0</v>
      </c>
      <c r="AI3466" s="3" t="str">
        <f t="shared" si="436"/>
        <v/>
      </c>
      <c r="AJ3466" s="7">
        <f t="shared" si="437"/>
        <v>1</v>
      </c>
      <c r="AK3466" s="3">
        <f t="shared" si="438"/>
        <v>100</v>
      </c>
    </row>
    <row r="3467" spans="1:37" ht="20" x14ac:dyDescent="0.2">
      <c r="A3467" s="3" t="s">
        <v>3471</v>
      </c>
      <c r="B3467" s="3" t="s">
        <v>19806</v>
      </c>
      <c r="C3467" s="3" t="s">
        <v>19807</v>
      </c>
      <c r="D3467" s="3">
        <v>4.3180924582905504</v>
      </c>
      <c r="E3467" s="3">
        <v>4.8210474196310499E-2</v>
      </c>
      <c r="F3467" s="6">
        <v>4.3480932337922599E-8</v>
      </c>
      <c r="G3467" s="6">
        <v>2.5911126963309799E-7</v>
      </c>
      <c r="H3467" s="3">
        <v>6.7000000000000004E-2</v>
      </c>
      <c r="I3467" s="3">
        <v>7.5999999999999998E-2</v>
      </c>
      <c r="J3467" s="3">
        <v>6.5000000000000002E-2</v>
      </c>
      <c r="K3467" s="3">
        <v>1.2629999999999999</v>
      </c>
      <c r="L3467" s="3">
        <v>1.137</v>
      </c>
      <c r="M3467" s="3">
        <v>2.3410000000000002</v>
      </c>
      <c r="N3467" s="3">
        <v>0.14499999999999999</v>
      </c>
      <c r="O3467" s="3">
        <v>6.7000000000000004E-2</v>
      </c>
      <c r="P3467" s="3">
        <v>0.124</v>
      </c>
      <c r="Q3467" s="3">
        <v>0.63200000000000001</v>
      </c>
      <c r="R3467" s="3">
        <v>0.94799999999999995</v>
      </c>
      <c r="S3467" s="3">
        <v>0.69399999999999995</v>
      </c>
      <c r="T3467" s="3" t="s">
        <v>3471</v>
      </c>
      <c r="U3467" s="3" t="s">
        <v>14502</v>
      </c>
      <c r="V3467" s="3">
        <v>276</v>
      </c>
      <c r="W3467" s="3" t="s">
        <v>14503</v>
      </c>
      <c r="X3467" s="3" t="s">
        <v>14504</v>
      </c>
      <c r="Y3467" s="3">
        <v>0</v>
      </c>
      <c r="Z3467" s="3">
        <v>95.138888890000004</v>
      </c>
      <c r="AA3467" s="3">
        <v>560.06600000000003</v>
      </c>
      <c r="AB3467" s="3">
        <v>288</v>
      </c>
      <c r="AC3467" s="3">
        <v>274</v>
      </c>
      <c r="AD3467" s="7">
        <f t="shared" si="432"/>
        <v>1</v>
      </c>
      <c r="AE3467" s="3">
        <f t="shared" si="439"/>
        <v>95.138888890000004</v>
      </c>
      <c r="AF3467" s="7">
        <f t="shared" si="433"/>
        <v>0</v>
      </c>
      <c r="AG3467" s="3" t="str">
        <f t="shared" si="434"/>
        <v/>
      </c>
      <c r="AH3467" s="7">
        <f t="shared" si="435"/>
        <v>0</v>
      </c>
      <c r="AI3467" s="3" t="str">
        <f t="shared" si="436"/>
        <v/>
      </c>
      <c r="AJ3467" s="7">
        <f t="shared" si="437"/>
        <v>0</v>
      </c>
      <c r="AK3467" s="3" t="str">
        <f t="shared" si="438"/>
        <v/>
      </c>
    </row>
    <row r="3468" spans="1:37" ht="20" x14ac:dyDescent="0.2">
      <c r="A3468" s="3" t="s">
        <v>3472</v>
      </c>
      <c r="B3468" s="3" t="s">
        <v>19806</v>
      </c>
      <c r="C3468" s="3" t="s">
        <v>19807</v>
      </c>
      <c r="D3468" s="3">
        <v>4.3177314339213</v>
      </c>
      <c r="E3468" s="3">
        <v>0.37868176295696498</v>
      </c>
      <c r="F3468" s="6">
        <v>5.1877694652674703E-9</v>
      </c>
      <c r="G3468" s="6">
        <v>3.5378221239325098E-8</v>
      </c>
      <c r="H3468" s="3">
        <v>0.11600000000000001</v>
      </c>
      <c r="I3468" s="3">
        <v>0.13</v>
      </c>
      <c r="J3468" s="3">
        <v>0</v>
      </c>
      <c r="K3468" s="3">
        <v>1.5289999999999999</v>
      </c>
      <c r="L3468" s="3">
        <v>1.18</v>
      </c>
      <c r="M3468" s="3">
        <v>2.5720000000000001</v>
      </c>
      <c r="N3468" s="3">
        <v>0.184</v>
      </c>
      <c r="O3468" s="3">
        <v>0</v>
      </c>
      <c r="P3468" s="3">
        <v>0.108</v>
      </c>
      <c r="Q3468" s="3">
        <v>0.61499999999999999</v>
      </c>
      <c r="R3468" s="3">
        <v>0.33600000000000002</v>
      </c>
      <c r="S3468" s="3">
        <v>0.60099999999999998</v>
      </c>
      <c r="T3468" s="3" t="s">
        <v>3472</v>
      </c>
      <c r="U3468" s="3" t="s">
        <v>14505</v>
      </c>
      <c r="V3468" s="3">
        <v>290</v>
      </c>
      <c r="W3468" s="3" t="s">
        <v>14506</v>
      </c>
      <c r="X3468" s="3" t="s">
        <v>14507</v>
      </c>
      <c r="Y3468" s="3">
        <v>0</v>
      </c>
      <c r="Z3468" s="3">
        <v>100</v>
      </c>
      <c r="AA3468" s="3">
        <v>582.02200000000005</v>
      </c>
      <c r="AB3468" s="3">
        <v>290</v>
      </c>
      <c r="AC3468" s="3">
        <v>290</v>
      </c>
      <c r="AD3468" s="7">
        <f t="shared" si="432"/>
        <v>1</v>
      </c>
      <c r="AE3468" s="3">
        <f t="shared" si="439"/>
        <v>100</v>
      </c>
      <c r="AF3468" s="7">
        <f t="shared" si="433"/>
        <v>0</v>
      </c>
      <c r="AG3468" s="3" t="str">
        <f t="shared" si="434"/>
        <v/>
      </c>
      <c r="AH3468" s="7">
        <f t="shared" si="435"/>
        <v>0</v>
      </c>
      <c r="AI3468" s="3" t="str">
        <f t="shared" si="436"/>
        <v/>
      </c>
      <c r="AJ3468" s="7">
        <f t="shared" si="437"/>
        <v>0</v>
      </c>
      <c r="AK3468" s="3" t="str">
        <f t="shared" si="438"/>
        <v/>
      </c>
    </row>
    <row r="3469" spans="1:37" ht="20" x14ac:dyDescent="0.2">
      <c r="A3469" s="3" t="s">
        <v>3473</v>
      </c>
      <c r="B3469" s="3" t="s">
        <v>19806</v>
      </c>
      <c r="C3469" s="3" t="s">
        <v>19807</v>
      </c>
      <c r="D3469" s="3">
        <v>4.3171964845432003</v>
      </c>
      <c r="E3469" s="3">
        <v>0.62840559983748301</v>
      </c>
      <c r="F3469" s="6">
        <v>1.8854334829999301E-9</v>
      </c>
      <c r="G3469" s="6">
        <v>1.37100774752143E-8</v>
      </c>
      <c r="H3469" s="3">
        <v>9.6000000000000002E-2</v>
      </c>
      <c r="I3469" s="3">
        <v>0</v>
      </c>
      <c r="J3469" s="3">
        <v>0.14799999999999999</v>
      </c>
      <c r="K3469" s="3">
        <v>1.3029999999999999</v>
      </c>
      <c r="L3469" s="3">
        <v>1.18</v>
      </c>
      <c r="M3469" s="3">
        <v>3.0070000000000001</v>
      </c>
      <c r="N3469" s="3">
        <v>4.8000000000000001E-2</v>
      </c>
      <c r="O3469" s="3">
        <v>9.2999999999999999E-2</v>
      </c>
      <c r="P3469" s="3">
        <v>9.0999999999999998E-2</v>
      </c>
      <c r="Q3469" s="3">
        <v>0.81399999999999995</v>
      </c>
      <c r="R3469" s="3">
        <v>0.75900000000000001</v>
      </c>
      <c r="S3469" s="3">
        <v>1.1930000000000001</v>
      </c>
      <c r="T3469" s="3" t="s">
        <v>3473</v>
      </c>
      <c r="U3469" s="3" t="s">
        <v>6721</v>
      </c>
      <c r="V3469" s="3">
        <v>307</v>
      </c>
      <c r="W3469" s="3" t="s">
        <v>14508</v>
      </c>
      <c r="X3469" s="3" t="s">
        <v>14509</v>
      </c>
      <c r="Y3469" s="3">
        <v>0</v>
      </c>
      <c r="Z3469" s="3">
        <v>99.629629629999997</v>
      </c>
      <c r="AA3469" s="3">
        <v>556.98400000000004</v>
      </c>
      <c r="AB3469" s="3">
        <v>270</v>
      </c>
      <c r="AC3469" s="3">
        <v>269</v>
      </c>
      <c r="AD3469" s="7">
        <f t="shared" si="432"/>
        <v>1</v>
      </c>
      <c r="AE3469" s="3">
        <f t="shared" si="439"/>
        <v>99.629629629999997</v>
      </c>
      <c r="AF3469" s="7">
        <f t="shared" si="433"/>
        <v>0</v>
      </c>
      <c r="AG3469" s="3" t="str">
        <f t="shared" si="434"/>
        <v/>
      </c>
      <c r="AH3469" s="7">
        <f t="shared" si="435"/>
        <v>0</v>
      </c>
      <c r="AI3469" s="3" t="str">
        <f t="shared" si="436"/>
        <v/>
      </c>
      <c r="AJ3469" s="7">
        <f t="shared" si="437"/>
        <v>0</v>
      </c>
      <c r="AK3469" s="3" t="str">
        <f t="shared" si="438"/>
        <v/>
      </c>
    </row>
    <row r="3470" spans="1:37" ht="20" x14ac:dyDescent="0.2">
      <c r="A3470" s="3" t="s">
        <v>3474</v>
      </c>
      <c r="B3470" s="3" t="s">
        <v>19806</v>
      </c>
      <c r="C3470" s="3" t="s">
        <v>19807</v>
      </c>
      <c r="D3470" s="3">
        <v>4.3162012640383702</v>
      </c>
      <c r="E3470" s="3">
        <v>3.7417441203573198</v>
      </c>
      <c r="F3470" s="6">
        <v>1.0762993561416999E-27</v>
      </c>
      <c r="G3470" s="6">
        <v>1.40273083180571E-25</v>
      </c>
      <c r="H3470" s="3">
        <v>2.427</v>
      </c>
      <c r="I3470" s="3">
        <v>2.2370000000000001</v>
      </c>
      <c r="J3470" s="3">
        <v>1.1299999999999999</v>
      </c>
      <c r="K3470" s="3">
        <v>31.172999999999998</v>
      </c>
      <c r="L3470" s="3">
        <v>24.053000000000001</v>
      </c>
      <c r="M3470" s="3">
        <v>46.162999999999997</v>
      </c>
      <c r="N3470" s="3">
        <v>3.22</v>
      </c>
      <c r="O3470" s="3">
        <v>5.0780000000000003</v>
      </c>
      <c r="P3470" s="3">
        <v>4.7469999999999999</v>
      </c>
      <c r="Q3470" s="3">
        <v>13.218</v>
      </c>
      <c r="R3470" s="3">
        <v>14.984999999999999</v>
      </c>
      <c r="S3470" s="3">
        <v>13.178000000000001</v>
      </c>
      <c r="T3470" s="3" t="s">
        <v>14510</v>
      </c>
      <c r="U3470" s="3"/>
      <c r="V3470" s="3"/>
      <c r="W3470" s="3"/>
      <c r="X3470" s="3"/>
      <c r="Y3470" s="3"/>
      <c r="Z3470" s="3"/>
      <c r="AA3470" s="3"/>
      <c r="AB3470" s="3"/>
      <c r="AC3470" s="3"/>
      <c r="AD3470" s="7">
        <f t="shared" si="432"/>
        <v>0</v>
      </c>
      <c r="AE3470" s="3" t="str">
        <f t="shared" si="439"/>
        <v/>
      </c>
      <c r="AF3470" s="7">
        <f t="shared" si="433"/>
        <v>0</v>
      </c>
      <c r="AG3470" s="3" t="str">
        <f t="shared" si="434"/>
        <v/>
      </c>
      <c r="AH3470" s="7">
        <f t="shared" si="435"/>
        <v>0</v>
      </c>
      <c r="AI3470" s="3" t="str">
        <f t="shared" si="436"/>
        <v/>
      </c>
      <c r="AJ3470" s="7">
        <f t="shared" si="437"/>
        <v>0</v>
      </c>
      <c r="AK3470" s="3" t="str">
        <f t="shared" si="438"/>
        <v/>
      </c>
    </row>
    <row r="3471" spans="1:37" ht="20" x14ac:dyDescent="0.2">
      <c r="A3471" s="3" t="s">
        <v>3475</v>
      </c>
      <c r="B3471" s="3" t="s">
        <v>19806</v>
      </c>
      <c r="C3471" s="3" t="s">
        <v>19807</v>
      </c>
      <c r="D3471" s="3">
        <v>4.3155072854304901</v>
      </c>
      <c r="E3471" s="3">
        <v>2.09231746953076</v>
      </c>
      <c r="F3471" s="6">
        <v>8.1699537671558901E-15</v>
      </c>
      <c r="G3471" s="6">
        <v>1.3903966519919299E-13</v>
      </c>
      <c r="H3471" s="3">
        <v>1.4159999999999999</v>
      </c>
      <c r="I3471" s="3">
        <v>2.3889999999999998</v>
      </c>
      <c r="J3471" s="3">
        <v>0</v>
      </c>
      <c r="K3471" s="3">
        <v>20.844000000000001</v>
      </c>
      <c r="L3471" s="3">
        <v>20.84</v>
      </c>
      <c r="M3471" s="3">
        <v>36.298999999999999</v>
      </c>
      <c r="N3471" s="3">
        <v>2.069</v>
      </c>
      <c r="O3471" s="3">
        <v>0.70899999999999996</v>
      </c>
      <c r="P3471" s="3">
        <v>1.5740000000000001</v>
      </c>
      <c r="Q3471" s="3">
        <v>12.577999999999999</v>
      </c>
      <c r="R3471" s="3">
        <v>12.260999999999999</v>
      </c>
      <c r="S3471" s="3">
        <v>11.164</v>
      </c>
      <c r="T3471" s="3" t="s">
        <v>14511</v>
      </c>
      <c r="U3471" s="3"/>
      <c r="V3471" s="3"/>
      <c r="W3471" s="3"/>
      <c r="X3471" s="3"/>
      <c r="Y3471" s="3"/>
      <c r="Z3471" s="3"/>
      <c r="AA3471" s="3"/>
      <c r="AB3471" s="3"/>
      <c r="AC3471" s="3"/>
      <c r="AD3471" s="7">
        <f t="shared" si="432"/>
        <v>0</v>
      </c>
      <c r="AE3471" s="3" t="str">
        <f t="shared" si="439"/>
        <v/>
      </c>
      <c r="AF3471" s="7">
        <f t="shared" si="433"/>
        <v>0</v>
      </c>
      <c r="AG3471" s="3" t="str">
        <f t="shared" si="434"/>
        <v/>
      </c>
      <c r="AH3471" s="7">
        <f t="shared" si="435"/>
        <v>0</v>
      </c>
      <c r="AI3471" s="3" t="str">
        <f t="shared" si="436"/>
        <v/>
      </c>
      <c r="AJ3471" s="7">
        <f t="shared" si="437"/>
        <v>0</v>
      </c>
      <c r="AK3471" s="3" t="str">
        <f t="shared" si="438"/>
        <v/>
      </c>
    </row>
    <row r="3472" spans="1:37" ht="20" x14ac:dyDescent="0.2">
      <c r="A3472" s="3" t="s">
        <v>3476</v>
      </c>
      <c r="B3472" s="3" t="s">
        <v>19806</v>
      </c>
      <c r="C3472" s="3" t="s">
        <v>19807</v>
      </c>
      <c r="D3472" s="3">
        <v>4.3142139557055099</v>
      </c>
      <c r="E3472" s="3">
        <v>5.0846209352190697E-2</v>
      </c>
      <c r="F3472" s="6">
        <v>1.0201543071822299E-7</v>
      </c>
      <c r="G3472" s="6">
        <v>5.8011646291509603E-7</v>
      </c>
      <c r="H3472" s="3">
        <v>0</v>
      </c>
      <c r="I3472" s="3">
        <v>0.28199999999999997</v>
      </c>
      <c r="J3472" s="3">
        <v>0.13</v>
      </c>
      <c r="K3472" s="3">
        <v>2.2469999999999999</v>
      </c>
      <c r="L3472" s="3">
        <v>2.161</v>
      </c>
      <c r="M3472" s="3">
        <v>4.593</v>
      </c>
      <c r="N3472" s="3">
        <v>0.54100000000000004</v>
      </c>
      <c r="O3472" s="3">
        <v>0</v>
      </c>
      <c r="P3472" s="3">
        <v>0</v>
      </c>
      <c r="Q3472" s="3">
        <v>0.9</v>
      </c>
      <c r="R3472" s="3">
        <v>0</v>
      </c>
      <c r="S3472" s="3">
        <v>0.44</v>
      </c>
      <c r="T3472" s="3" t="s">
        <v>3476</v>
      </c>
      <c r="U3472" s="3" t="s">
        <v>14512</v>
      </c>
      <c r="V3472" s="3">
        <v>127</v>
      </c>
      <c r="W3472" s="3" t="s">
        <v>14513</v>
      </c>
      <c r="X3472" s="3" t="s">
        <v>14514</v>
      </c>
      <c r="Y3472" s="6">
        <v>8.0899999999999995E-88</v>
      </c>
      <c r="Z3472" s="3">
        <v>100</v>
      </c>
      <c r="AA3472" s="3">
        <v>264.61799999999999</v>
      </c>
      <c r="AB3472" s="3">
        <v>127</v>
      </c>
      <c r="AC3472" s="3">
        <v>127</v>
      </c>
      <c r="AD3472" s="7">
        <f t="shared" si="432"/>
        <v>1</v>
      </c>
      <c r="AE3472" s="3">
        <f t="shared" si="439"/>
        <v>100</v>
      </c>
      <c r="AF3472" s="7">
        <f t="shared" si="433"/>
        <v>0</v>
      </c>
      <c r="AG3472" s="3" t="str">
        <f t="shared" si="434"/>
        <v/>
      </c>
      <c r="AH3472" s="7">
        <f t="shared" si="435"/>
        <v>0</v>
      </c>
      <c r="AI3472" s="3" t="str">
        <f t="shared" si="436"/>
        <v/>
      </c>
      <c r="AJ3472" s="7">
        <f t="shared" si="437"/>
        <v>0</v>
      </c>
      <c r="AK3472" s="3" t="str">
        <f t="shared" si="438"/>
        <v/>
      </c>
    </row>
    <row r="3473" spans="1:37" ht="20" x14ac:dyDescent="0.2">
      <c r="A3473" s="3" t="s">
        <v>3477</v>
      </c>
      <c r="B3473" s="3" t="s">
        <v>19806</v>
      </c>
      <c r="C3473" s="3" t="s">
        <v>19807</v>
      </c>
      <c r="D3473" s="3">
        <v>4.3142040462171796</v>
      </c>
      <c r="E3473" s="3">
        <v>0.86492525846272705</v>
      </c>
      <c r="F3473" s="6">
        <v>1.65278308218481E-9</v>
      </c>
      <c r="G3473" s="6">
        <v>1.2110746193510399E-8</v>
      </c>
      <c r="H3473" s="3">
        <v>0.17299999999999999</v>
      </c>
      <c r="I3473" s="3">
        <v>0.19500000000000001</v>
      </c>
      <c r="J3473" s="3">
        <v>0</v>
      </c>
      <c r="K3473" s="3">
        <v>1.6619999999999999</v>
      </c>
      <c r="L3473" s="3">
        <v>1.976</v>
      </c>
      <c r="M3473" s="3">
        <v>4.3369999999999997</v>
      </c>
      <c r="N3473" s="3">
        <v>0.26100000000000001</v>
      </c>
      <c r="O3473" s="3">
        <v>0.11799999999999999</v>
      </c>
      <c r="P3473" s="3">
        <v>0</v>
      </c>
      <c r="Q3473" s="3">
        <v>0.84799999999999998</v>
      </c>
      <c r="R3473" s="3">
        <v>0.99199999999999999</v>
      </c>
      <c r="S3473" s="3">
        <v>0.76200000000000001</v>
      </c>
      <c r="T3473" s="3" t="s">
        <v>3477</v>
      </c>
      <c r="U3473" s="3" t="s">
        <v>9644</v>
      </c>
      <c r="V3473" s="3">
        <v>247</v>
      </c>
      <c r="W3473" s="3" t="s">
        <v>14515</v>
      </c>
      <c r="X3473" s="3" t="s">
        <v>14516</v>
      </c>
      <c r="Y3473" s="6">
        <v>1.6500000000000001E-176</v>
      </c>
      <c r="Z3473" s="3">
        <v>100</v>
      </c>
      <c r="AA3473" s="3">
        <v>498.81900000000002</v>
      </c>
      <c r="AB3473" s="3">
        <v>247</v>
      </c>
      <c r="AC3473" s="3">
        <v>247</v>
      </c>
      <c r="AD3473" s="7">
        <f t="shared" si="432"/>
        <v>1</v>
      </c>
      <c r="AE3473" s="3">
        <f t="shared" si="439"/>
        <v>100</v>
      </c>
      <c r="AF3473" s="7">
        <f t="shared" si="433"/>
        <v>0</v>
      </c>
      <c r="AG3473" s="3" t="str">
        <f t="shared" si="434"/>
        <v/>
      </c>
      <c r="AH3473" s="7">
        <f t="shared" si="435"/>
        <v>0</v>
      </c>
      <c r="AI3473" s="3" t="str">
        <f t="shared" si="436"/>
        <v/>
      </c>
      <c r="AJ3473" s="7">
        <f t="shared" si="437"/>
        <v>0</v>
      </c>
      <c r="AK3473" s="3" t="str">
        <f t="shared" si="438"/>
        <v/>
      </c>
    </row>
    <row r="3474" spans="1:37" ht="20" x14ac:dyDescent="0.2">
      <c r="A3474" s="3" t="s">
        <v>3478</v>
      </c>
      <c r="B3474" s="3" t="s">
        <v>19806</v>
      </c>
      <c r="C3474" s="3" t="s">
        <v>19807</v>
      </c>
      <c r="D3474" s="3">
        <v>4.3133192401408804</v>
      </c>
      <c r="E3474" s="3">
        <v>0.37642871731483901</v>
      </c>
      <c r="F3474" s="6">
        <v>5.3263136308730397E-9</v>
      </c>
      <c r="G3474" s="6">
        <v>3.6241987238004301E-8</v>
      </c>
      <c r="H3474" s="3">
        <v>0.20200000000000001</v>
      </c>
      <c r="I3474" s="3">
        <v>0.45600000000000002</v>
      </c>
      <c r="J3474" s="3">
        <v>0</v>
      </c>
      <c r="K3474" s="3">
        <v>2.3530000000000002</v>
      </c>
      <c r="L3474" s="3">
        <v>1.9330000000000001</v>
      </c>
      <c r="M3474" s="3">
        <v>3.992</v>
      </c>
      <c r="N3474" s="3">
        <v>0.14499999999999999</v>
      </c>
      <c r="O3474" s="3">
        <v>0</v>
      </c>
      <c r="P3474" s="3">
        <v>0.19900000000000001</v>
      </c>
      <c r="Q3474" s="3">
        <v>0.52800000000000002</v>
      </c>
      <c r="R3474" s="3">
        <v>0.49099999999999999</v>
      </c>
      <c r="S3474" s="3">
        <v>0.91400000000000003</v>
      </c>
      <c r="T3474" s="3" t="s">
        <v>3478</v>
      </c>
      <c r="U3474" s="3" t="s">
        <v>14517</v>
      </c>
      <c r="V3474" s="3">
        <v>428</v>
      </c>
      <c r="W3474" s="3" t="s">
        <v>14518</v>
      </c>
      <c r="X3474" s="3" t="s">
        <v>14519</v>
      </c>
      <c r="Y3474" s="3">
        <v>0</v>
      </c>
      <c r="Z3474" s="3">
        <v>98.117647059999996</v>
      </c>
      <c r="AA3474" s="3">
        <v>841.26199999999994</v>
      </c>
      <c r="AB3474" s="3">
        <v>425</v>
      </c>
      <c r="AC3474" s="3">
        <v>417</v>
      </c>
      <c r="AD3474" s="7">
        <f t="shared" si="432"/>
        <v>0</v>
      </c>
      <c r="AE3474" s="3" t="str">
        <f t="shared" si="439"/>
        <v/>
      </c>
      <c r="AF3474" s="7">
        <f t="shared" si="433"/>
        <v>0</v>
      </c>
      <c r="AG3474" s="3" t="str">
        <f t="shared" si="434"/>
        <v/>
      </c>
      <c r="AH3474" s="7">
        <f t="shared" si="435"/>
        <v>0</v>
      </c>
      <c r="AI3474" s="3" t="str">
        <f t="shared" si="436"/>
        <v/>
      </c>
      <c r="AJ3474" s="7">
        <f t="shared" si="437"/>
        <v>1</v>
      </c>
      <c r="AK3474" s="3">
        <f t="shared" si="438"/>
        <v>98.117647059999996</v>
      </c>
    </row>
    <row r="3475" spans="1:37" ht="20" x14ac:dyDescent="0.2">
      <c r="A3475" s="3" t="s">
        <v>3479</v>
      </c>
      <c r="B3475" s="3" t="s">
        <v>19806</v>
      </c>
      <c r="C3475" s="3" t="s">
        <v>19807</v>
      </c>
      <c r="D3475" s="3">
        <v>4.3130855214286203</v>
      </c>
      <c r="E3475" s="3">
        <v>1.0709192513261601</v>
      </c>
      <c r="F3475" s="6">
        <v>3.38118394644768E-8</v>
      </c>
      <c r="G3475" s="6">
        <v>2.0447346185765401E-7</v>
      </c>
      <c r="H3475" s="3">
        <v>7.6999999999999999E-2</v>
      </c>
      <c r="I3475" s="3">
        <v>0.217</v>
      </c>
      <c r="J3475" s="3">
        <v>0</v>
      </c>
      <c r="K3475" s="3">
        <v>1.3819999999999999</v>
      </c>
      <c r="L3475" s="3">
        <v>1.0089999999999999</v>
      </c>
      <c r="M3475" s="3">
        <v>3.8769999999999998</v>
      </c>
      <c r="N3475" s="3">
        <v>0.126</v>
      </c>
      <c r="O3475" s="3">
        <v>0</v>
      </c>
      <c r="P3475" s="3">
        <v>4.1000000000000002E-2</v>
      </c>
      <c r="Q3475" s="3">
        <v>0.47599999999999998</v>
      </c>
      <c r="R3475" s="3">
        <v>0.621</v>
      </c>
      <c r="S3475" s="3">
        <v>0.55900000000000005</v>
      </c>
      <c r="T3475" s="3" t="s">
        <v>14520</v>
      </c>
      <c r="U3475" s="3"/>
      <c r="V3475" s="3"/>
      <c r="W3475" s="3"/>
      <c r="X3475" s="3"/>
      <c r="Y3475" s="3"/>
      <c r="Z3475" s="3"/>
      <c r="AA3475" s="3"/>
      <c r="AB3475" s="3"/>
      <c r="AC3475" s="3"/>
      <c r="AD3475" s="7">
        <f t="shared" si="432"/>
        <v>0</v>
      </c>
      <c r="AE3475" s="3" t="str">
        <f t="shared" si="439"/>
        <v/>
      </c>
      <c r="AF3475" s="7">
        <f t="shared" si="433"/>
        <v>0</v>
      </c>
      <c r="AG3475" s="3" t="str">
        <f t="shared" si="434"/>
        <v/>
      </c>
      <c r="AH3475" s="7">
        <f t="shared" si="435"/>
        <v>0</v>
      </c>
      <c r="AI3475" s="3" t="str">
        <f t="shared" si="436"/>
        <v/>
      </c>
      <c r="AJ3475" s="7">
        <f t="shared" si="437"/>
        <v>0</v>
      </c>
      <c r="AK3475" s="3" t="str">
        <f t="shared" si="438"/>
        <v/>
      </c>
    </row>
    <row r="3476" spans="1:37" ht="20" x14ac:dyDescent="0.2">
      <c r="A3476" s="3" t="s">
        <v>3480</v>
      </c>
      <c r="B3476" s="3" t="s">
        <v>19806</v>
      </c>
      <c r="C3476" s="3" t="s">
        <v>19807</v>
      </c>
      <c r="D3476" s="3">
        <v>4.3126631558641497</v>
      </c>
      <c r="E3476" s="3">
        <v>0.64807119248879697</v>
      </c>
      <c r="F3476" s="6">
        <v>1.37042277817461E-10</v>
      </c>
      <c r="G3476" s="6">
        <v>1.17762139943621E-9</v>
      </c>
      <c r="H3476" s="3">
        <v>7.6999999999999999E-2</v>
      </c>
      <c r="I3476" s="3">
        <v>0.26100000000000001</v>
      </c>
      <c r="J3476" s="3">
        <v>7.3999999999999996E-2</v>
      </c>
      <c r="K3476" s="3">
        <v>2.5920000000000001</v>
      </c>
      <c r="L3476" s="3">
        <v>2.1320000000000001</v>
      </c>
      <c r="M3476" s="3">
        <v>4.0819999999999999</v>
      </c>
      <c r="N3476" s="3">
        <v>8.6999999999999994E-2</v>
      </c>
      <c r="O3476" s="3">
        <v>0.30399999999999999</v>
      </c>
      <c r="P3476" s="3">
        <v>0.36499999999999999</v>
      </c>
      <c r="Q3476" s="3">
        <v>2.3109999999999999</v>
      </c>
      <c r="R3476" s="3">
        <v>1.94</v>
      </c>
      <c r="S3476" s="3">
        <v>2.2599999999999998</v>
      </c>
      <c r="T3476" s="3" t="s">
        <v>3480</v>
      </c>
      <c r="U3476" s="3" t="s">
        <v>14521</v>
      </c>
      <c r="V3476" s="3">
        <v>399</v>
      </c>
      <c r="W3476" s="3" t="s">
        <v>14522</v>
      </c>
      <c r="X3476" s="3" t="s">
        <v>14523</v>
      </c>
      <c r="Y3476" s="3">
        <v>0</v>
      </c>
      <c r="Z3476" s="3">
        <v>99.737532810000005</v>
      </c>
      <c r="AA3476" s="3">
        <v>783.48199999999997</v>
      </c>
      <c r="AB3476" s="3">
        <v>381</v>
      </c>
      <c r="AC3476" s="3">
        <v>380</v>
      </c>
      <c r="AD3476" s="7">
        <f t="shared" si="432"/>
        <v>1</v>
      </c>
      <c r="AE3476" s="3">
        <f t="shared" si="439"/>
        <v>99.737532810000005</v>
      </c>
      <c r="AF3476" s="7">
        <f t="shared" si="433"/>
        <v>0</v>
      </c>
      <c r="AG3476" s="3" t="str">
        <f t="shared" si="434"/>
        <v/>
      </c>
      <c r="AH3476" s="7">
        <f t="shared" si="435"/>
        <v>0</v>
      </c>
      <c r="AI3476" s="3" t="str">
        <f t="shared" si="436"/>
        <v/>
      </c>
      <c r="AJ3476" s="7">
        <f t="shared" si="437"/>
        <v>0</v>
      </c>
      <c r="AK3476" s="3" t="str">
        <f t="shared" si="438"/>
        <v/>
      </c>
    </row>
    <row r="3477" spans="1:37" ht="20" x14ac:dyDescent="0.2">
      <c r="A3477" s="3" t="s">
        <v>3481</v>
      </c>
      <c r="B3477" s="3" t="s">
        <v>19806</v>
      </c>
      <c r="C3477" s="3" t="s">
        <v>19807</v>
      </c>
      <c r="D3477" s="3">
        <v>4.3126569994000103</v>
      </c>
      <c r="E3477" s="3">
        <v>2.0680893835765701</v>
      </c>
      <c r="F3477" s="6">
        <v>3.18515289642958E-12</v>
      </c>
      <c r="G3477" s="6">
        <v>3.5143852345301301E-11</v>
      </c>
      <c r="H3477" s="3">
        <v>0.51</v>
      </c>
      <c r="I3477" s="3">
        <v>0.315</v>
      </c>
      <c r="J3477" s="3">
        <v>5.6000000000000001E-2</v>
      </c>
      <c r="K3477" s="3">
        <v>4.3730000000000002</v>
      </c>
      <c r="L3477" s="3">
        <v>3.6960000000000002</v>
      </c>
      <c r="M3477" s="3">
        <v>10.428000000000001</v>
      </c>
      <c r="N3477" s="3">
        <v>0.56100000000000005</v>
      </c>
      <c r="O3477" s="3">
        <v>0.16900000000000001</v>
      </c>
      <c r="P3477" s="3">
        <v>0.43099999999999999</v>
      </c>
      <c r="Q3477" s="3">
        <v>1.169</v>
      </c>
      <c r="R3477" s="3">
        <v>1.38</v>
      </c>
      <c r="S3477" s="3">
        <v>1.075</v>
      </c>
      <c r="T3477" s="3" t="s">
        <v>14524</v>
      </c>
      <c r="U3477" s="3"/>
      <c r="V3477" s="3"/>
      <c r="W3477" s="3"/>
      <c r="X3477" s="3"/>
      <c r="Y3477" s="3"/>
      <c r="Z3477" s="3"/>
      <c r="AA3477" s="3"/>
      <c r="AB3477" s="3"/>
      <c r="AC3477" s="3"/>
      <c r="AD3477" s="7">
        <f t="shared" si="432"/>
        <v>0</v>
      </c>
      <c r="AE3477" s="3" t="str">
        <f t="shared" si="439"/>
        <v/>
      </c>
      <c r="AF3477" s="7">
        <f t="shared" si="433"/>
        <v>0</v>
      </c>
      <c r="AG3477" s="3" t="str">
        <f t="shared" si="434"/>
        <v/>
      </c>
      <c r="AH3477" s="7">
        <f t="shared" si="435"/>
        <v>0</v>
      </c>
      <c r="AI3477" s="3" t="str">
        <f t="shared" si="436"/>
        <v/>
      </c>
      <c r="AJ3477" s="7">
        <f t="shared" si="437"/>
        <v>0</v>
      </c>
      <c r="AK3477" s="3" t="str">
        <f t="shared" si="438"/>
        <v/>
      </c>
    </row>
    <row r="3478" spans="1:37" ht="20" x14ac:dyDescent="0.2">
      <c r="A3478" s="3" t="s">
        <v>3482</v>
      </c>
      <c r="B3478" s="3" t="s">
        <v>19806</v>
      </c>
      <c r="C3478" s="3" t="s">
        <v>19807</v>
      </c>
      <c r="D3478" s="3">
        <v>4.3114463582974398</v>
      </c>
      <c r="E3478" s="3">
        <v>3.9696993706131001</v>
      </c>
      <c r="F3478" s="6">
        <v>6.8919053522333697E-19</v>
      </c>
      <c r="G3478" s="6">
        <v>2.24075093312432E-17</v>
      </c>
      <c r="H3478" s="3">
        <v>2.1469999999999998</v>
      </c>
      <c r="I3478" s="3">
        <v>3.6269999999999998</v>
      </c>
      <c r="J3478" s="3">
        <v>0.50900000000000001</v>
      </c>
      <c r="K3478" s="3">
        <v>31.239000000000001</v>
      </c>
      <c r="L3478" s="3">
        <v>31.175000000000001</v>
      </c>
      <c r="M3478" s="3">
        <v>63.423000000000002</v>
      </c>
      <c r="N3478" s="3">
        <v>4.0709999999999997</v>
      </c>
      <c r="O3478" s="3">
        <v>2.4209999999999998</v>
      </c>
      <c r="P3478" s="3">
        <v>3.7120000000000002</v>
      </c>
      <c r="Q3478" s="3">
        <v>11.695</v>
      </c>
      <c r="R3478" s="3">
        <v>9.1910000000000007</v>
      </c>
      <c r="S3478" s="3">
        <v>11.807</v>
      </c>
      <c r="T3478" s="3" t="s">
        <v>3482</v>
      </c>
      <c r="U3478" s="3" t="s">
        <v>7692</v>
      </c>
      <c r="V3478" s="3">
        <v>616</v>
      </c>
      <c r="W3478" s="3" t="s">
        <v>14525</v>
      </c>
      <c r="X3478" s="3" t="s">
        <v>14526</v>
      </c>
      <c r="Y3478" s="3">
        <v>0</v>
      </c>
      <c r="Z3478" s="3">
        <v>100</v>
      </c>
      <c r="AA3478" s="3">
        <v>1254.58</v>
      </c>
      <c r="AB3478" s="3">
        <v>615</v>
      </c>
      <c r="AC3478" s="3">
        <v>615</v>
      </c>
      <c r="AD3478" s="7">
        <f t="shared" si="432"/>
        <v>1</v>
      </c>
      <c r="AE3478" s="3">
        <f t="shared" si="439"/>
        <v>100</v>
      </c>
      <c r="AF3478" s="7">
        <f t="shared" si="433"/>
        <v>0</v>
      </c>
      <c r="AG3478" s="3" t="str">
        <f t="shared" si="434"/>
        <v/>
      </c>
      <c r="AH3478" s="7">
        <f t="shared" si="435"/>
        <v>0</v>
      </c>
      <c r="AI3478" s="3" t="str">
        <f t="shared" si="436"/>
        <v/>
      </c>
      <c r="AJ3478" s="7">
        <f t="shared" si="437"/>
        <v>0</v>
      </c>
      <c r="AK3478" s="3" t="str">
        <f t="shared" si="438"/>
        <v/>
      </c>
    </row>
    <row r="3479" spans="1:37" ht="20" x14ac:dyDescent="0.2">
      <c r="A3479" s="3" t="s">
        <v>3483</v>
      </c>
      <c r="B3479" s="3" t="s">
        <v>19806</v>
      </c>
      <c r="C3479" s="3" t="s">
        <v>19807</v>
      </c>
      <c r="D3479" s="3">
        <v>4.3113340811437499</v>
      </c>
      <c r="E3479" s="3">
        <v>3.0598232462087398</v>
      </c>
      <c r="F3479" s="6">
        <v>5.0799303382627902E-19</v>
      </c>
      <c r="G3479" s="6">
        <v>1.6912951476637601E-17</v>
      </c>
      <c r="H3479" s="3">
        <v>0.33700000000000002</v>
      </c>
      <c r="I3479" s="3">
        <v>0.61899999999999999</v>
      </c>
      <c r="J3479" s="3">
        <v>2.8000000000000001E-2</v>
      </c>
      <c r="K3479" s="3">
        <v>6.2350000000000003</v>
      </c>
      <c r="L3479" s="3">
        <v>5.4729999999999999</v>
      </c>
      <c r="M3479" s="3">
        <v>8.4700000000000006</v>
      </c>
      <c r="N3479" s="3">
        <v>1.0149999999999999</v>
      </c>
      <c r="O3479" s="3">
        <v>0.59099999999999997</v>
      </c>
      <c r="P3479" s="3">
        <v>0.497</v>
      </c>
      <c r="Q3479" s="3">
        <v>2.3460000000000001</v>
      </c>
      <c r="R3479" s="3">
        <v>1.94</v>
      </c>
      <c r="S3479" s="3">
        <v>2.2509999999999999</v>
      </c>
      <c r="T3479" s="3" t="s">
        <v>3483</v>
      </c>
      <c r="U3479" s="3" t="s">
        <v>14527</v>
      </c>
      <c r="V3479" s="3">
        <v>402</v>
      </c>
      <c r="W3479" s="3" t="s">
        <v>14528</v>
      </c>
      <c r="X3479" s="3" t="s">
        <v>14529</v>
      </c>
      <c r="Y3479" s="3">
        <v>0</v>
      </c>
      <c r="Z3479" s="3">
        <v>100</v>
      </c>
      <c r="AA3479" s="3">
        <v>755.74699999999996</v>
      </c>
      <c r="AB3479" s="3">
        <v>360</v>
      </c>
      <c r="AC3479" s="3">
        <v>360</v>
      </c>
      <c r="AD3479" s="7">
        <f t="shared" si="432"/>
        <v>1</v>
      </c>
      <c r="AE3479" s="3">
        <f t="shared" si="439"/>
        <v>100</v>
      </c>
      <c r="AF3479" s="7">
        <f t="shared" si="433"/>
        <v>0</v>
      </c>
      <c r="AG3479" s="3" t="str">
        <f t="shared" si="434"/>
        <v/>
      </c>
      <c r="AH3479" s="7">
        <f t="shared" si="435"/>
        <v>0</v>
      </c>
      <c r="AI3479" s="3" t="str">
        <f t="shared" si="436"/>
        <v/>
      </c>
      <c r="AJ3479" s="7">
        <f t="shared" si="437"/>
        <v>0</v>
      </c>
      <c r="AK3479" s="3" t="str">
        <f t="shared" si="438"/>
        <v/>
      </c>
    </row>
    <row r="3480" spans="1:37" ht="20" x14ac:dyDescent="0.2">
      <c r="A3480" s="3" t="s">
        <v>3484</v>
      </c>
      <c r="B3480" s="3" t="s">
        <v>19806</v>
      </c>
      <c r="C3480" s="3" t="s">
        <v>19807</v>
      </c>
      <c r="D3480" s="3">
        <v>4.3103241135196697</v>
      </c>
      <c r="E3480" s="3">
        <v>2.5374155327723198</v>
      </c>
      <c r="F3480" s="6">
        <v>2.8582158199510803E-20</v>
      </c>
      <c r="G3480" s="6">
        <v>1.1747575183429699E-18</v>
      </c>
      <c r="H3480" s="3">
        <v>0.51</v>
      </c>
      <c r="I3480" s="3">
        <v>0.33700000000000002</v>
      </c>
      <c r="J3480" s="3">
        <v>0.13900000000000001</v>
      </c>
      <c r="K3480" s="3">
        <v>7.1920000000000002</v>
      </c>
      <c r="L3480" s="3">
        <v>5.7290000000000001</v>
      </c>
      <c r="M3480" s="3">
        <v>10.249000000000001</v>
      </c>
      <c r="N3480" s="3">
        <v>1.1220000000000001</v>
      </c>
      <c r="O3480" s="3">
        <v>0.33700000000000002</v>
      </c>
      <c r="P3480" s="3">
        <v>1.3340000000000001</v>
      </c>
      <c r="Q3480" s="3">
        <v>3.3069999999999999</v>
      </c>
      <c r="R3480" s="3">
        <v>2.1120000000000001</v>
      </c>
      <c r="S3480" s="3">
        <v>2.3359999999999999</v>
      </c>
      <c r="T3480" s="3" t="s">
        <v>3484</v>
      </c>
      <c r="U3480" s="3" t="s">
        <v>14530</v>
      </c>
      <c r="V3480" s="3">
        <v>469</v>
      </c>
      <c r="W3480" s="3" t="s">
        <v>14531</v>
      </c>
      <c r="X3480" s="3" t="s">
        <v>14532</v>
      </c>
      <c r="Y3480" s="3">
        <v>0</v>
      </c>
      <c r="Z3480" s="3">
        <v>100</v>
      </c>
      <c r="AA3480" s="3">
        <v>938.71699999999998</v>
      </c>
      <c r="AB3480" s="3">
        <v>467</v>
      </c>
      <c r="AC3480" s="3">
        <v>467</v>
      </c>
      <c r="AD3480" s="7">
        <f t="shared" si="432"/>
        <v>1</v>
      </c>
      <c r="AE3480" s="3">
        <f t="shared" si="439"/>
        <v>100</v>
      </c>
      <c r="AF3480" s="7">
        <f t="shared" si="433"/>
        <v>0</v>
      </c>
      <c r="AG3480" s="3" t="str">
        <f t="shared" si="434"/>
        <v/>
      </c>
      <c r="AH3480" s="7">
        <f t="shared" si="435"/>
        <v>0</v>
      </c>
      <c r="AI3480" s="3" t="str">
        <f t="shared" si="436"/>
        <v/>
      </c>
      <c r="AJ3480" s="7">
        <f t="shared" si="437"/>
        <v>0</v>
      </c>
      <c r="AK3480" s="3" t="str">
        <f t="shared" si="438"/>
        <v/>
      </c>
    </row>
    <row r="3481" spans="1:37" ht="20" x14ac:dyDescent="0.2">
      <c r="A3481" s="3" t="s">
        <v>3485</v>
      </c>
      <c r="B3481" s="3" t="s">
        <v>19806</v>
      </c>
      <c r="C3481" s="3" t="s">
        <v>19807</v>
      </c>
      <c r="D3481" s="3">
        <v>4.3102609325810199</v>
      </c>
      <c r="E3481" s="3">
        <v>1.38867788316885</v>
      </c>
      <c r="F3481" s="6">
        <v>4.2288181812776796E-15</v>
      </c>
      <c r="G3481" s="6">
        <v>7.5463000628686602E-14</v>
      </c>
      <c r="H3481" s="3">
        <v>0.25</v>
      </c>
      <c r="I3481" s="3">
        <v>0.14099999999999999</v>
      </c>
      <c r="J3481" s="3">
        <v>0</v>
      </c>
      <c r="K3481" s="3">
        <v>2.9510000000000001</v>
      </c>
      <c r="L3481" s="3">
        <v>2.2599999999999998</v>
      </c>
      <c r="M3481" s="3">
        <v>3.0579999999999998</v>
      </c>
      <c r="N3481" s="3">
        <v>0.36699999999999999</v>
      </c>
      <c r="O3481" s="3">
        <v>0</v>
      </c>
      <c r="P3481" s="3">
        <v>0.19900000000000001</v>
      </c>
      <c r="Q3481" s="3">
        <v>0.95199999999999996</v>
      </c>
      <c r="R3481" s="3">
        <v>1.2070000000000001</v>
      </c>
      <c r="S3481" s="3">
        <v>1.4219999999999999</v>
      </c>
      <c r="T3481" s="3" t="s">
        <v>3485</v>
      </c>
      <c r="U3481" s="3" t="s">
        <v>12911</v>
      </c>
      <c r="V3481" s="3">
        <v>357</v>
      </c>
      <c r="W3481" s="3" t="s">
        <v>14533</v>
      </c>
      <c r="X3481" s="3" t="s">
        <v>14534</v>
      </c>
      <c r="Y3481" s="3">
        <v>0</v>
      </c>
      <c r="Z3481" s="3">
        <v>100</v>
      </c>
      <c r="AA3481" s="3">
        <v>743.03599999999994</v>
      </c>
      <c r="AB3481" s="3">
        <v>357</v>
      </c>
      <c r="AC3481" s="3">
        <v>357</v>
      </c>
      <c r="AD3481" s="7">
        <f t="shared" si="432"/>
        <v>1</v>
      </c>
      <c r="AE3481" s="3">
        <f t="shared" si="439"/>
        <v>100</v>
      </c>
      <c r="AF3481" s="7">
        <f t="shared" si="433"/>
        <v>0</v>
      </c>
      <c r="AG3481" s="3" t="str">
        <f t="shared" si="434"/>
        <v/>
      </c>
      <c r="AH3481" s="7">
        <f t="shared" si="435"/>
        <v>0</v>
      </c>
      <c r="AI3481" s="3" t="str">
        <f t="shared" si="436"/>
        <v/>
      </c>
      <c r="AJ3481" s="7">
        <f t="shared" si="437"/>
        <v>0</v>
      </c>
      <c r="AK3481" s="3" t="str">
        <f t="shared" si="438"/>
        <v/>
      </c>
    </row>
    <row r="3482" spans="1:37" ht="20" x14ac:dyDescent="0.2">
      <c r="A3482" s="3" t="s">
        <v>3486</v>
      </c>
      <c r="B3482" s="3" t="s">
        <v>19806</v>
      </c>
      <c r="C3482" s="3" t="s">
        <v>19807</v>
      </c>
      <c r="D3482" s="3">
        <v>4.3101519849328804</v>
      </c>
      <c r="E3482" s="3">
        <v>0.384600853056766</v>
      </c>
      <c r="F3482" s="6">
        <v>2.4286923313623398E-10</v>
      </c>
      <c r="G3482" s="6">
        <v>2.00345766917926E-9</v>
      </c>
      <c r="H3482" s="3">
        <v>6.7000000000000004E-2</v>
      </c>
      <c r="I3482" s="3">
        <v>0.23899999999999999</v>
      </c>
      <c r="J3482" s="3">
        <v>0</v>
      </c>
      <c r="K3482" s="3">
        <v>2.3260000000000001</v>
      </c>
      <c r="L3482" s="3">
        <v>1.976</v>
      </c>
      <c r="M3482" s="3">
        <v>2.3540000000000001</v>
      </c>
      <c r="N3482" s="3">
        <v>7.6999999999999999E-2</v>
      </c>
      <c r="O3482" s="3">
        <v>0</v>
      </c>
      <c r="P3482" s="3">
        <v>0.47199999999999998</v>
      </c>
      <c r="Q3482" s="3">
        <v>1.887</v>
      </c>
      <c r="R3482" s="3">
        <v>1.5429999999999999</v>
      </c>
      <c r="S3482" s="3">
        <v>1.43</v>
      </c>
      <c r="T3482" s="3" t="s">
        <v>3486</v>
      </c>
      <c r="U3482" s="3" t="s">
        <v>14535</v>
      </c>
      <c r="V3482" s="3">
        <v>242</v>
      </c>
      <c r="W3482" s="3" t="s">
        <v>14536</v>
      </c>
      <c r="X3482" s="3" t="s">
        <v>14537</v>
      </c>
      <c r="Y3482" s="6">
        <v>4.48E-157</v>
      </c>
      <c r="Z3482" s="3">
        <v>100</v>
      </c>
      <c r="AA3482" s="3">
        <v>450.28399999999999</v>
      </c>
      <c r="AB3482" s="3">
        <v>242</v>
      </c>
      <c r="AC3482" s="3">
        <v>242</v>
      </c>
      <c r="AD3482" s="7">
        <f t="shared" si="432"/>
        <v>1</v>
      </c>
      <c r="AE3482" s="3">
        <f t="shared" si="439"/>
        <v>100</v>
      </c>
      <c r="AF3482" s="7">
        <f t="shared" si="433"/>
        <v>0</v>
      </c>
      <c r="AG3482" s="3" t="str">
        <f t="shared" si="434"/>
        <v/>
      </c>
      <c r="AH3482" s="7">
        <f t="shared" si="435"/>
        <v>0</v>
      </c>
      <c r="AI3482" s="3" t="str">
        <f t="shared" si="436"/>
        <v/>
      </c>
      <c r="AJ3482" s="7">
        <f t="shared" si="437"/>
        <v>0</v>
      </c>
      <c r="AK3482" s="3" t="str">
        <f t="shared" si="438"/>
        <v/>
      </c>
    </row>
    <row r="3483" spans="1:37" ht="20" x14ac:dyDescent="0.2">
      <c r="A3483" s="3" t="s">
        <v>3487</v>
      </c>
      <c r="B3483" s="3" t="s">
        <v>19806</v>
      </c>
      <c r="C3483" s="3" t="s">
        <v>19807</v>
      </c>
      <c r="D3483" s="3">
        <v>4.3092901075230499</v>
      </c>
      <c r="E3483" s="3">
        <v>0.87421330967031496</v>
      </c>
      <c r="F3483" s="6">
        <v>1.07624780201382E-10</v>
      </c>
      <c r="G3483" s="6">
        <v>9.3987670395170695E-10</v>
      </c>
      <c r="H3483" s="3">
        <v>0.11600000000000001</v>
      </c>
      <c r="I3483" s="3">
        <v>0.26100000000000001</v>
      </c>
      <c r="J3483" s="3">
        <v>0</v>
      </c>
      <c r="K3483" s="3">
        <v>2.4860000000000002</v>
      </c>
      <c r="L3483" s="3">
        <v>1.5920000000000001</v>
      </c>
      <c r="M3483" s="3">
        <v>3.5190000000000001</v>
      </c>
      <c r="N3483" s="3">
        <v>5.8000000000000003E-2</v>
      </c>
      <c r="O3483" s="3">
        <v>5.8999999999999997E-2</v>
      </c>
      <c r="P3483" s="3">
        <v>0.215</v>
      </c>
      <c r="Q3483" s="3">
        <v>1.1080000000000001</v>
      </c>
      <c r="R3483" s="3">
        <v>0.54300000000000004</v>
      </c>
      <c r="S3483" s="3">
        <v>0.60899999999999999</v>
      </c>
      <c r="T3483" s="3" t="s">
        <v>3487</v>
      </c>
      <c r="U3483" s="3" t="s">
        <v>14538</v>
      </c>
      <c r="V3483" s="3">
        <v>916</v>
      </c>
      <c r="W3483" s="3" t="s">
        <v>14539</v>
      </c>
      <c r="X3483" s="3" t="s">
        <v>14540</v>
      </c>
      <c r="Y3483" s="3">
        <v>0</v>
      </c>
      <c r="Z3483" s="3">
        <v>99.887387390000001</v>
      </c>
      <c r="AA3483" s="3">
        <v>1787.31</v>
      </c>
      <c r="AB3483" s="3">
        <v>888</v>
      </c>
      <c r="AC3483" s="3">
        <v>887</v>
      </c>
      <c r="AD3483" s="7">
        <f t="shared" si="432"/>
        <v>0</v>
      </c>
      <c r="AE3483" s="3" t="str">
        <f t="shared" si="439"/>
        <v/>
      </c>
      <c r="AF3483" s="7">
        <f t="shared" si="433"/>
        <v>0</v>
      </c>
      <c r="AG3483" s="3" t="str">
        <f t="shared" si="434"/>
        <v/>
      </c>
      <c r="AH3483" s="7">
        <f t="shared" si="435"/>
        <v>0</v>
      </c>
      <c r="AI3483" s="3" t="str">
        <f t="shared" si="436"/>
        <v/>
      </c>
      <c r="AJ3483" s="7">
        <f t="shared" si="437"/>
        <v>1</v>
      </c>
      <c r="AK3483" s="3">
        <f t="shared" si="438"/>
        <v>99.887387390000001</v>
      </c>
    </row>
    <row r="3484" spans="1:37" ht="20" x14ac:dyDescent="0.2">
      <c r="A3484" s="3" t="s">
        <v>3488</v>
      </c>
      <c r="B3484" s="3" t="s">
        <v>19806</v>
      </c>
      <c r="C3484" s="3" t="s">
        <v>19807</v>
      </c>
      <c r="D3484" s="3">
        <v>4.3080573219449301</v>
      </c>
      <c r="E3484" s="3">
        <v>1.0600079640839499</v>
      </c>
      <c r="F3484" s="6">
        <v>2.7505404520198501E-11</v>
      </c>
      <c r="G3484" s="6">
        <v>2.6453242562361799E-10</v>
      </c>
      <c r="H3484" s="3">
        <v>0.24099999999999999</v>
      </c>
      <c r="I3484" s="3">
        <v>0.19500000000000001</v>
      </c>
      <c r="J3484" s="3">
        <v>0</v>
      </c>
      <c r="K3484" s="3">
        <v>3.15</v>
      </c>
      <c r="L3484" s="3">
        <v>1.72</v>
      </c>
      <c r="M3484" s="3">
        <v>4.4530000000000003</v>
      </c>
      <c r="N3484" s="3">
        <v>0.32900000000000001</v>
      </c>
      <c r="O3484" s="3">
        <v>0.11799999999999999</v>
      </c>
      <c r="P3484" s="3">
        <v>0</v>
      </c>
      <c r="Q3484" s="3">
        <v>1.143</v>
      </c>
      <c r="R3484" s="3">
        <v>1</v>
      </c>
      <c r="S3484" s="3">
        <v>0.98199999999999998</v>
      </c>
      <c r="T3484" s="3" t="s">
        <v>3488</v>
      </c>
      <c r="U3484" s="3" t="s">
        <v>14541</v>
      </c>
      <c r="V3484" s="3">
        <v>344</v>
      </c>
      <c r="W3484" s="3" t="s">
        <v>14542</v>
      </c>
      <c r="X3484" s="3" t="s">
        <v>14543</v>
      </c>
      <c r="Y3484" s="3">
        <v>0</v>
      </c>
      <c r="Z3484" s="3">
        <v>100</v>
      </c>
      <c r="AA3484" s="3">
        <v>699.50800000000004</v>
      </c>
      <c r="AB3484" s="3">
        <v>344</v>
      </c>
      <c r="AC3484" s="3">
        <v>344</v>
      </c>
      <c r="AD3484" s="7">
        <f t="shared" si="432"/>
        <v>1</v>
      </c>
      <c r="AE3484" s="3">
        <f t="shared" si="439"/>
        <v>100</v>
      </c>
      <c r="AF3484" s="7">
        <f t="shared" si="433"/>
        <v>0</v>
      </c>
      <c r="AG3484" s="3" t="str">
        <f t="shared" si="434"/>
        <v/>
      </c>
      <c r="AH3484" s="7">
        <f t="shared" si="435"/>
        <v>0</v>
      </c>
      <c r="AI3484" s="3" t="str">
        <f t="shared" si="436"/>
        <v/>
      </c>
      <c r="AJ3484" s="7">
        <f t="shared" si="437"/>
        <v>0</v>
      </c>
      <c r="AK3484" s="3" t="str">
        <f t="shared" si="438"/>
        <v/>
      </c>
    </row>
    <row r="3485" spans="1:37" ht="20" x14ac:dyDescent="0.2">
      <c r="A3485" s="3" t="s">
        <v>3489</v>
      </c>
      <c r="B3485" s="3" t="s">
        <v>19806</v>
      </c>
      <c r="C3485" s="3" t="s">
        <v>19807</v>
      </c>
      <c r="D3485" s="3">
        <v>4.3080244916311203</v>
      </c>
      <c r="E3485" s="3">
        <v>0.86887098727629797</v>
      </c>
      <c r="F3485" s="6">
        <v>4.5842076134048198E-12</v>
      </c>
      <c r="G3485" s="6">
        <v>4.9348598512533297E-11</v>
      </c>
      <c r="H3485" s="3">
        <v>0.154</v>
      </c>
      <c r="I3485" s="3">
        <v>4.2999999999999997E-2</v>
      </c>
      <c r="J3485" s="3">
        <v>3.6999999999999998E-2</v>
      </c>
      <c r="K3485" s="3">
        <v>2.4990000000000001</v>
      </c>
      <c r="L3485" s="3">
        <v>1.379</v>
      </c>
      <c r="M3485" s="3">
        <v>1.3049999999999999</v>
      </c>
      <c r="N3485" s="3">
        <v>0.21299999999999999</v>
      </c>
      <c r="O3485" s="3">
        <v>0</v>
      </c>
      <c r="P3485" s="3">
        <v>0</v>
      </c>
      <c r="Q3485" s="3">
        <v>1.151</v>
      </c>
      <c r="R3485" s="3">
        <v>1.6120000000000001</v>
      </c>
      <c r="S3485" s="3">
        <v>1.71</v>
      </c>
      <c r="T3485" s="3" t="s">
        <v>3489</v>
      </c>
      <c r="U3485" s="3" t="s">
        <v>14544</v>
      </c>
      <c r="V3485" s="3">
        <v>572</v>
      </c>
      <c r="W3485" s="3" t="s">
        <v>14545</v>
      </c>
      <c r="X3485" s="3" t="s">
        <v>14546</v>
      </c>
      <c r="Y3485" s="3">
        <v>0</v>
      </c>
      <c r="Z3485" s="3">
        <v>100</v>
      </c>
      <c r="AA3485" s="3">
        <v>1106.6600000000001</v>
      </c>
      <c r="AB3485" s="3">
        <v>572</v>
      </c>
      <c r="AC3485" s="3">
        <v>572</v>
      </c>
      <c r="AD3485" s="7">
        <f t="shared" si="432"/>
        <v>1</v>
      </c>
      <c r="AE3485" s="3">
        <f t="shared" si="439"/>
        <v>100</v>
      </c>
      <c r="AF3485" s="7">
        <f t="shared" si="433"/>
        <v>0</v>
      </c>
      <c r="AG3485" s="3" t="str">
        <f t="shared" si="434"/>
        <v/>
      </c>
      <c r="AH3485" s="7">
        <f t="shared" si="435"/>
        <v>0</v>
      </c>
      <c r="AI3485" s="3" t="str">
        <f t="shared" si="436"/>
        <v/>
      </c>
      <c r="AJ3485" s="7">
        <f t="shared" si="437"/>
        <v>0</v>
      </c>
      <c r="AK3485" s="3" t="str">
        <f t="shared" si="438"/>
        <v/>
      </c>
    </row>
    <row r="3486" spans="1:37" ht="20" x14ac:dyDescent="0.2">
      <c r="A3486" s="3" t="s">
        <v>3490</v>
      </c>
      <c r="B3486" s="3" t="s">
        <v>19806</v>
      </c>
      <c r="C3486" s="3" t="s">
        <v>19807</v>
      </c>
      <c r="D3486" s="3">
        <v>4.3053027266691304</v>
      </c>
      <c r="E3486" s="3">
        <v>1.5237350246854899</v>
      </c>
      <c r="F3486" s="6">
        <v>4.4466250130490698E-17</v>
      </c>
      <c r="G3486" s="6">
        <v>1.0814092745052399E-15</v>
      </c>
      <c r="H3486" s="3">
        <v>0.221</v>
      </c>
      <c r="I3486" s="3">
        <v>0.152</v>
      </c>
      <c r="J3486" s="3">
        <v>0.12</v>
      </c>
      <c r="K3486" s="3">
        <v>4.6929999999999996</v>
      </c>
      <c r="L3486" s="3">
        <v>3.3410000000000002</v>
      </c>
      <c r="M3486" s="3">
        <v>4.593</v>
      </c>
      <c r="N3486" s="3">
        <v>0.72499999999999998</v>
      </c>
      <c r="O3486" s="3">
        <v>0.26200000000000001</v>
      </c>
      <c r="P3486" s="3">
        <v>0.124</v>
      </c>
      <c r="Q3486" s="3">
        <v>2.4060000000000001</v>
      </c>
      <c r="R3486" s="3">
        <v>2.4750000000000001</v>
      </c>
      <c r="S3486" s="3">
        <v>2.294</v>
      </c>
      <c r="T3486" s="3" t="s">
        <v>3490</v>
      </c>
      <c r="U3486" s="3" t="s">
        <v>14547</v>
      </c>
      <c r="V3486" s="3">
        <v>170</v>
      </c>
      <c r="W3486" s="3" t="s">
        <v>14548</v>
      </c>
      <c r="X3486" s="3" t="s">
        <v>14549</v>
      </c>
      <c r="Y3486" s="6">
        <v>1.5199999999999999E-84</v>
      </c>
      <c r="Z3486" s="3">
        <v>88.235294120000006</v>
      </c>
      <c r="AA3486" s="3">
        <v>268.47000000000003</v>
      </c>
      <c r="AB3486" s="3">
        <v>170</v>
      </c>
      <c r="AC3486" s="3">
        <v>150</v>
      </c>
      <c r="AD3486" s="7">
        <f t="shared" si="432"/>
        <v>0</v>
      </c>
      <c r="AE3486" s="3" t="str">
        <f t="shared" si="439"/>
        <v/>
      </c>
      <c r="AF3486" s="7">
        <f t="shared" si="433"/>
        <v>0</v>
      </c>
      <c r="AG3486" s="3" t="str">
        <f t="shared" si="434"/>
        <v/>
      </c>
      <c r="AH3486" s="7">
        <f t="shared" si="435"/>
        <v>0</v>
      </c>
      <c r="AI3486" s="3" t="str">
        <f t="shared" si="436"/>
        <v/>
      </c>
      <c r="AJ3486" s="7">
        <f t="shared" si="437"/>
        <v>1</v>
      </c>
      <c r="AK3486" s="3">
        <f t="shared" si="438"/>
        <v>88.235294120000006</v>
      </c>
    </row>
    <row r="3487" spans="1:37" ht="20" x14ac:dyDescent="0.2">
      <c r="A3487" s="3" t="s">
        <v>3491</v>
      </c>
      <c r="B3487" s="3" t="s">
        <v>19806</v>
      </c>
      <c r="C3487" s="3" t="s">
        <v>19807</v>
      </c>
      <c r="D3487" s="3">
        <v>4.3039280802312101</v>
      </c>
      <c r="E3487" s="3">
        <v>3.74903882860279</v>
      </c>
      <c r="F3487" s="6">
        <v>2.2032539943056701E-25</v>
      </c>
      <c r="G3487" s="6">
        <v>2.08026740137276E-23</v>
      </c>
      <c r="H3487" s="3">
        <v>0.35599999999999998</v>
      </c>
      <c r="I3487" s="3">
        <v>0.20599999999999999</v>
      </c>
      <c r="J3487" s="3">
        <v>7.3999999999999996E-2</v>
      </c>
      <c r="K3487" s="3">
        <v>4.1740000000000004</v>
      </c>
      <c r="L3487" s="3">
        <v>3.1419999999999999</v>
      </c>
      <c r="M3487" s="3">
        <v>5.8090000000000002</v>
      </c>
      <c r="N3487" s="3">
        <v>0.503</v>
      </c>
      <c r="O3487" s="3">
        <v>0.219</v>
      </c>
      <c r="P3487" s="3">
        <v>0.215</v>
      </c>
      <c r="Q3487" s="3">
        <v>1.7490000000000001</v>
      </c>
      <c r="R3487" s="3">
        <v>1.8540000000000001</v>
      </c>
      <c r="S3487" s="3">
        <v>1.371</v>
      </c>
      <c r="T3487" s="3" t="s">
        <v>3491</v>
      </c>
      <c r="U3487" s="3" t="s">
        <v>14550</v>
      </c>
      <c r="V3487" s="3">
        <v>116</v>
      </c>
      <c r="W3487" s="3" t="s">
        <v>14551</v>
      </c>
      <c r="X3487" s="3" t="s">
        <v>14552</v>
      </c>
      <c r="Y3487" s="6">
        <v>2.23E-74</v>
      </c>
      <c r="Z3487" s="3">
        <v>100</v>
      </c>
      <c r="AA3487" s="3">
        <v>228.79400000000001</v>
      </c>
      <c r="AB3487" s="3">
        <v>116</v>
      </c>
      <c r="AC3487" s="3">
        <v>116</v>
      </c>
      <c r="AD3487" s="7">
        <f t="shared" si="432"/>
        <v>1</v>
      </c>
      <c r="AE3487" s="3">
        <f t="shared" si="439"/>
        <v>100</v>
      </c>
      <c r="AF3487" s="7">
        <f t="shared" si="433"/>
        <v>0</v>
      </c>
      <c r="AG3487" s="3" t="str">
        <f t="shared" si="434"/>
        <v/>
      </c>
      <c r="AH3487" s="7">
        <f t="shared" si="435"/>
        <v>0</v>
      </c>
      <c r="AI3487" s="3" t="str">
        <f t="shared" si="436"/>
        <v/>
      </c>
      <c r="AJ3487" s="7">
        <f t="shared" si="437"/>
        <v>0</v>
      </c>
      <c r="AK3487" s="3" t="str">
        <f t="shared" si="438"/>
        <v/>
      </c>
    </row>
    <row r="3488" spans="1:37" ht="20" x14ac:dyDescent="0.2">
      <c r="A3488" s="3" t="s">
        <v>3492</v>
      </c>
      <c r="B3488" s="3" t="s">
        <v>19806</v>
      </c>
      <c r="C3488" s="3" t="s">
        <v>19807</v>
      </c>
      <c r="D3488" s="3">
        <v>4.3039279538713702</v>
      </c>
      <c r="E3488" s="3">
        <v>1.24659960760541</v>
      </c>
      <c r="F3488" s="6">
        <v>3.3566102000169101E-13</v>
      </c>
      <c r="G3488" s="6">
        <v>4.3119857316729404E-12</v>
      </c>
      <c r="H3488" s="3">
        <v>6.7000000000000004E-2</v>
      </c>
      <c r="I3488" s="3">
        <v>0.45600000000000002</v>
      </c>
      <c r="J3488" s="3">
        <v>6.5000000000000002E-2</v>
      </c>
      <c r="K3488" s="3">
        <v>4.2670000000000003</v>
      </c>
      <c r="L3488" s="3">
        <v>3.1269999999999998</v>
      </c>
      <c r="M3488" s="3">
        <v>4.7210000000000001</v>
      </c>
      <c r="N3488" s="3">
        <v>0.44500000000000001</v>
      </c>
      <c r="O3488" s="3">
        <v>0.13500000000000001</v>
      </c>
      <c r="P3488" s="3">
        <v>0.124</v>
      </c>
      <c r="Q3488" s="3">
        <v>1.55</v>
      </c>
      <c r="R3488" s="3">
        <v>1.224</v>
      </c>
      <c r="S3488" s="3">
        <v>0.95599999999999996</v>
      </c>
      <c r="T3488" s="3" t="s">
        <v>3492</v>
      </c>
      <c r="U3488" s="3" t="s">
        <v>14553</v>
      </c>
      <c r="V3488" s="3">
        <v>150</v>
      </c>
      <c r="W3488" s="3" t="s">
        <v>14554</v>
      </c>
      <c r="X3488" s="3" t="s">
        <v>14555</v>
      </c>
      <c r="Y3488" s="6">
        <v>7.5000000000000005E-92</v>
      </c>
      <c r="Z3488" s="3">
        <v>100</v>
      </c>
      <c r="AA3488" s="3">
        <v>275.404</v>
      </c>
      <c r="AB3488" s="3">
        <v>136</v>
      </c>
      <c r="AC3488" s="3">
        <v>136</v>
      </c>
      <c r="AD3488" s="7">
        <f t="shared" si="432"/>
        <v>1</v>
      </c>
      <c r="AE3488" s="3">
        <f t="shared" si="439"/>
        <v>100</v>
      </c>
      <c r="AF3488" s="7">
        <f t="shared" si="433"/>
        <v>0</v>
      </c>
      <c r="AG3488" s="3" t="str">
        <f t="shared" si="434"/>
        <v/>
      </c>
      <c r="AH3488" s="7">
        <f t="shared" si="435"/>
        <v>0</v>
      </c>
      <c r="AI3488" s="3" t="str">
        <f t="shared" si="436"/>
        <v/>
      </c>
      <c r="AJ3488" s="7">
        <f t="shared" si="437"/>
        <v>0</v>
      </c>
      <c r="AK3488" s="3" t="str">
        <f t="shared" si="438"/>
        <v/>
      </c>
    </row>
    <row r="3489" spans="1:37" ht="20" x14ac:dyDescent="0.2">
      <c r="A3489" s="3" t="s">
        <v>3493</v>
      </c>
      <c r="B3489" s="3" t="s">
        <v>19806</v>
      </c>
      <c r="C3489" s="3" t="s">
        <v>19807</v>
      </c>
      <c r="D3489" s="3">
        <v>4.3021210473688001</v>
      </c>
      <c r="E3489" s="3">
        <v>4.40345663125931</v>
      </c>
      <c r="F3489" s="6">
        <v>1.1226077044812099E-31</v>
      </c>
      <c r="G3489" s="6">
        <v>2.42809696195486E-29</v>
      </c>
      <c r="H3489" s="3">
        <v>3.8809999999999998</v>
      </c>
      <c r="I3489" s="3">
        <v>3.03</v>
      </c>
      <c r="J3489" s="3">
        <v>1.9550000000000001</v>
      </c>
      <c r="K3489" s="3">
        <v>46.088000000000001</v>
      </c>
      <c r="L3489" s="3">
        <v>44.325000000000003</v>
      </c>
      <c r="M3489" s="3">
        <v>89.498999999999995</v>
      </c>
      <c r="N3489" s="3">
        <v>5.6660000000000004</v>
      </c>
      <c r="O3489" s="3">
        <v>2.919</v>
      </c>
      <c r="P3489" s="3">
        <v>3.5459999999999998</v>
      </c>
      <c r="Q3489" s="3">
        <v>14.378</v>
      </c>
      <c r="R3489" s="3">
        <v>12.804</v>
      </c>
      <c r="S3489" s="3">
        <v>13.11</v>
      </c>
      <c r="T3489" s="3" t="s">
        <v>3493</v>
      </c>
      <c r="U3489" s="3" t="s">
        <v>14556</v>
      </c>
      <c r="V3489" s="3">
        <v>548</v>
      </c>
      <c r="W3489" s="3" t="s">
        <v>14557</v>
      </c>
      <c r="X3489" s="3" t="s">
        <v>14558</v>
      </c>
      <c r="Y3489" s="3">
        <v>0</v>
      </c>
      <c r="Z3489" s="3">
        <v>99.817518250000006</v>
      </c>
      <c r="AA3489" s="3">
        <v>1125.92</v>
      </c>
      <c r="AB3489" s="3">
        <v>548</v>
      </c>
      <c r="AC3489" s="3">
        <v>547</v>
      </c>
      <c r="AD3489" s="7">
        <f t="shared" si="432"/>
        <v>0</v>
      </c>
      <c r="AE3489" s="3" t="str">
        <f t="shared" si="439"/>
        <v/>
      </c>
      <c r="AF3489" s="7">
        <f t="shared" si="433"/>
        <v>0</v>
      </c>
      <c r="AG3489" s="3" t="str">
        <f t="shared" si="434"/>
        <v/>
      </c>
      <c r="AH3489" s="7">
        <f t="shared" si="435"/>
        <v>0</v>
      </c>
      <c r="AI3489" s="3" t="str">
        <f t="shared" si="436"/>
        <v/>
      </c>
      <c r="AJ3489" s="7">
        <f t="shared" si="437"/>
        <v>1</v>
      </c>
      <c r="AK3489" s="3">
        <f t="shared" si="438"/>
        <v>99.817518250000006</v>
      </c>
    </row>
    <row r="3490" spans="1:37" ht="20" x14ac:dyDescent="0.2">
      <c r="A3490" s="3" t="s">
        <v>3494</v>
      </c>
      <c r="B3490" s="3" t="s">
        <v>19806</v>
      </c>
      <c r="C3490" s="3" t="s">
        <v>19807</v>
      </c>
      <c r="D3490" s="3">
        <v>4.3017684955838797</v>
      </c>
      <c r="E3490" s="3">
        <v>1.0712075941885599</v>
      </c>
      <c r="F3490" s="6">
        <v>4.6086914373245097E-11</v>
      </c>
      <c r="G3490" s="6">
        <v>4.2630300816015902E-10</v>
      </c>
      <c r="H3490" s="3">
        <v>8.6999999999999994E-2</v>
      </c>
      <c r="I3490" s="3">
        <v>0.25</v>
      </c>
      <c r="J3490" s="3">
        <v>0</v>
      </c>
      <c r="K3490" s="3">
        <v>2.8050000000000002</v>
      </c>
      <c r="L3490" s="3">
        <v>1.3360000000000001</v>
      </c>
      <c r="M3490" s="3">
        <v>2.879</v>
      </c>
      <c r="N3490" s="3">
        <v>0.14499999999999999</v>
      </c>
      <c r="O3490" s="3">
        <v>0</v>
      </c>
      <c r="P3490" s="3">
        <v>0.25700000000000001</v>
      </c>
      <c r="Q3490" s="3">
        <v>1.073</v>
      </c>
      <c r="R3490" s="3">
        <v>1.129</v>
      </c>
      <c r="S3490" s="3">
        <v>0.93899999999999995</v>
      </c>
      <c r="T3490" s="3" t="s">
        <v>3494</v>
      </c>
      <c r="U3490" s="3" t="s">
        <v>14559</v>
      </c>
      <c r="V3490" s="3">
        <v>126</v>
      </c>
      <c r="W3490" s="3" t="s">
        <v>14560</v>
      </c>
      <c r="X3490" s="3" t="s">
        <v>14561</v>
      </c>
      <c r="Y3490" s="6">
        <v>2.1299999999999999E-74</v>
      </c>
      <c r="Z3490" s="3">
        <v>98.412698410000004</v>
      </c>
      <c r="AA3490" s="3">
        <v>246.51400000000001</v>
      </c>
      <c r="AB3490" s="3">
        <v>126</v>
      </c>
      <c r="AC3490" s="3">
        <v>124</v>
      </c>
      <c r="AD3490" s="7">
        <f t="shared" si="432"/>
        <v>0</v>
      </c>
      <c r="AE3490" s="3" t="str">
        <f t="shared" si="439"/>
        <v/>
      </c>
      <c r="AF3490" s="7">
        <f t="shared" si="433"/>
        <v>0</v>
      </c>
      <c r="AG3490" s="3" t="str">
        <f t="shared" si="434"/>
        <v/>
      </c>
      <c r="AH3490" s="7">
        <f t="shared" si="435"/>
        <v>0</v>
      </c>
      <c r="AI3490" s="3" t="str">
        <f t="shared" si="436"/>
        <v/>
      </c>
      <c r="AJ3490" s="7">
        <f t="shared" si="437"/>
        <v>0</v>
      </c>
      <c r="AK3490" s="3" t="str">
        <f t="shared" si="438"/>
        <v/>
      </c>
    </row>
    <row r="3491" spans="1:37" ht="20" x14ac:dyDescent="0.2">
      <c r="A3491" s="3" t="s">
        <v>3495</v>
      </c>
      <c r="B3491" s="3" t="s">
        <v>19806</v>
      </c>
      <c r="C3491" s="3" t="s">
        <v>19807</v>
      </c>
      <c r="D3491" s="3">
        <v>4.30153373248781</v>
      </c>
      <c r="E3491" s="3">
        <v>2.0674366774449702</v>
      </c>
      <c r="F3491" s="6">
        <v>3.9913647173605E-15</v>
      </c>
      <c r="G3491" s="6">
        <v>7.1434653629896301E-14</v>
      </c>
      <c r="H3491" s="3">
        <v>0.60699999999999998</v>
      </c>
      <c r="I3491" s="3">
        <v>0.51</v>
      </c>
      <c r="J3491" s="3">
        <v>7.3999999999999996E-2</v>
      </c>
      <c r="K3491" s="3">
        <v>7.657</v>
      </c>
      <c r="L3491" s="3">
        <v>5.16</v>
      </c>
      <c r="M3491" s="3">
        <v>11.694000000000001</v>
      </c>
      <c r="N3491" s="3">
        <v>0.49299999999999999</v>
      </c>
      <c r="O3491" s="3">
        <v>7.5999999999999998E-2</v>
      </c>
      <c r="P3491" s="3">
        <v>0.35599999999999998</v>
      </c>
      <c r="Q3491" s="3">
        <v>1.454</v>
      </c>
      <c r="R3491" s="3">
        <v>1.3620000000000001</v>
      </c>
      <c r="S3491" s="3">
        <v>1.4219999999999999</v>
      </c>
      <c r="T3491" s="3" t="s">
        <v>3495</v>
      </c>
      <c r="U3491" s="3" t="s">
        <v>14562</v>
      </c>
      <c r="V3491" s="3">
        <v>270</v>
      </c>
      <c r="W3491" s="3" t="s">
        <v>14563</v>
      </c>
      <c r="X3491" s="3" t="s">
        <v>14564</v>
      </c>
      <c r="Y3491" s="6">
        <v>9.8199999999999995E-157</v>
      </c>
      <c r="Z3491" s="3">
        <v>97.265625</v>
      </c>
      <c r="AA3491" s="3">
        <v>450.66899999999998</v>
      </c>
      <c r="AB3491" s="3">
        <v>256</v>
      </c>
      <c r="AC3491" s="3">
        <v>249</v>
      </c>
      <c r="AD3491" s="7">
        <f t="shared" si="432"/>
        <v>0</v>
      </c>
      <c r="AE3491" s="3" t="str">
        <f t="shared" si="439"/>
        <v/>
      </c>
      <c r="AF3491" s="7">
        <f t="shared" si="433"/>
        <v>0</v>
      </c>
      <c r="AG3491" s="3" t="str">
        <f t="shared" si="434"/>
        <v/>
      </c>
      <c r="AH3491" s="7">
        <f t="shared" si="435"/>
        <v>0</v>
      </c>
      <c r="AI3491" s="3" t="str">
        <f t="shared" si="436"/>
        <v/>
      </c>
      <c r="AJ3491" s="7">
        <f t="shared" si="437"/>
        <v>1</v>
      </c>
      <c r="AK3491" s="3">
        <f t="shared" si="438"/>
        <v>97.265625</v>
      </c>
    </row>
    <row r="3492" spans="1:37" ht="20" x14ac:dyDescent="0.2">
      <c r="A3492" s="3" t="s">
        <v>3496</v>
      </c>
      <c r="B3492" s="3" t="s">
        <v>19806</v>
      </c>
      <c r="C3492" s="3" t="s">
        <v>19807</v>
      </c>
      <c r="D3492" s="3">
        <v>4.3005941767051796</v>
      </c>
      <c r="E3492" s="3">
        <v>4.9710068156216103</v>
      </c>
      <c r="F3492" s="6">
        <v>4.8047487737091701E-35</v>
      </c>
      <c r="G3492" s="6">
        <v>1.6464092511439101E-32</v>
      </c>
      <c r="H3492" s="3">
        <v>2.4460000000000002</v>
      </c>
      <c r="I3492" s="3">
        <v>2.6930000000000001</v>
      </c>
      <c r="J3492" s="3">
        <v>0.70399999999999996</v>
      </c>
      <c r="K3492" s="3">
        <v>45.542999999999999</v>
      </c>
      <c r="L3492" s="3">
        <v>30.890999999999998</v>
      </c>
      <c r="M3492" s="3">
        <v>43.988</v>
      </c>
      <c r="N3492" s="3">
        <v>2.63</v>
      </c>
      <c r="O3492" s="3">
        <v>1.982</v>
      </c>
      <c r="P3492" s="3">
        <v>4.2089999999999996</v>
      </c>
      <c r="Q3492" s="3">
        <v>31.405999999999999</v>
      </c>
      <c r="R3492" s="3">
        <v>23.297000000000001</v>
      </c>
      <c r="S3492" s="3">
        <v>27.033000000000001</v>
      </c>
      <c r="T3492" s="3" t="s">
        <v>3496</v>
      </c>
      <c r="U3492" s="3" t="s">
        <v>14565</v>
      </c>
      <c r="V3492" s="3">
        <v>282</v>
      </c>
      <c r="W3492" s="3" t="s">
        <v>13175</v>
      </c>
      <c r="X3492" s="3" t="s">
        <v>13176</v>
      </c>
      <c r="Y3492" s="3">
        <v>0</v>
      </c>
      <c r="Z3492" s="3">
        <v>99.645390070000005</v>
      </c>
      <c r="AA3492" s="3">
        <v>567.77</v>
      </c>
      <c r="AB3492" s="3">
        <v>282</v>
      </c>
      <c r="AC3492" s="3">
        <v>281</v>
      </c>
      <c r="AD3492" s="7">
        <f t="shared" si="432"/>
        <v>1</v>
      </c>
      <c r="AE3492" s="3">
        <f t="shared" si="439"/>
        <v>99.645390070000005</v>
      </c>
      <c r="AF3492" s="7">
        <f t="shared" si="433"/>
        <v>0</v>
      </c>
      <c r="AG3492" s="3" t="str">
        <f t="shared" si="434"/>
        <v/>
      </c>
      <c r="AH3492" s="7">
        <f t="shared" si="435"/>
        <v>0</v>
      </c>
      <c r="AI3492" s="3" t="str">
        <f t="shared" si="436"/>
        <v/>
      </c>
      <c r="AJ3492" s="7">
        <f t="shared" si="437"/>
        <v>0</v>
      </c>
      <c r="AK3492" s="3" t="str">
        <f t="shared" si="438"/>
        <v/>
      </c>
    </row>
    <row r="3493" spans="1:37" ht="20" x14ac:dyDescent="0.2">
      <c r="A3493" s="3" t="s">
        <v>3497</v>
      </c>
      <c r="B3493" s="3" t="s">
        <v>19806</v>
      </c>
      <c r="C3493" s="3" t="s">
        <v>19807</v>
      </c>
      <c r="D3493" s="3">
        <v>4.30045175983759</v>
      </c>
      <c r="E3493" s="3">
        <v>2.3170157181422599</v>
      </c>
      <c r="F3493" s="6">
        <v>1.7079660447372099E-16</v>
      </c>
      <c r="G3493" s="6">
        <v>3.77995939523589E-15</v>
      </c>
      <c r="H3493" s="3">
        <v>0.501</v>
      </c>
      <c r="I3493" s="3">
        <v>0.434</v>
      </c>
      <c r="J3493" s="3">
        <v>0.111</v>
      </c>
      <c r="K3493" s="3">
        <v>6.54</v>
      </c>
      <c r="L3493" s="3">
        <v>4.5209999999999999</v>
      </c>
      <c r="M3493" s="3">
        <v>10.542999999999999</v>
      </c>
      <c r="N3493" s="3">
        <v>0.90900000000000003</v>
      </c>
      <c r="O3493" s="3">
        <v>0.33700000000000002</v>
      </c>
      <c r="P3493" s="3">
        <v>0.373</v>
      </c>
      <c r="Q3493" s="3">
        <v>2.2850000000000001</v>
      </c>
      <c r="R3493" s="3">
        <v>2.69</v>
      </c>
      <c r="S3493" s="3">
        <v>2.294</v>
      </c>
      <c r="T3493" s="3" t="s">
        <v>3497</v>
      </c>
      <c r="U3493" s="3" t="s">
        <v>14566</v>
      </c>
      <c r="V3493" s="3">
        <v>518</v>
      </c>
      <c r="W3493" s="3" t="s">
        <v>14567</v>
      </c>
      <c r="X3493" s="3" t="s">
        <v>14568</v>
      </c>
      <c r="Y3493" s="3">
        <v>0</v>
      </c>
      <c r="Z3493" s="3">
        <v>99.8046875</v>
      </c>
      <c r="AA3493" s="3">
        <v>1067.3699999999999</v>
      </c>
      <c r="AB3493" s="3">
        <v>512</v>
      </c>
      <c r="AC3493" s="3">
        <v>511</v>
      </c>
      <c r="AD3493" s="7">
        <f t="shared" si="432"/>
        <v>1</v>
      </c>
      <c r="AE3493" s="3">
        <f t="shared" si="439"/>
        <v>99.8046875</v>
      </c>
      <c r="AF3493" s="7">
        <f t="shared" si="433"/>
        <v>0</v>
      </c>
      <c r="AG3493" s="3" t="str">
        <f t="shared" si="434"/>
        <v/>
      </c>
      <c r="AH3493" s="7">
        <f t="shared" si="435"/>
        <v>0</v>
      </c>
      <c r="AI3493" s="3" t="str">
        <f t="shared" si="436"/>
        <v/>
      </c>
      <c r="AJ3493" s="7">
        <f t="shared" si="437"/>
        <v>0</v>
      </c>
      <c r="AK3493" s="3" t="str">
        <f t="shared" si="438"/>
        <v/>
      </c>
    </row>
    <row r="3494" spans="1:37" ht="20" x14ac:dyDescent="0.2">
      <c r="A3494" s="3" t="s">
        <v>3498</v>
      </c>
      <c r="B3494" s="3" t="s">
        <v>19806</v>
      </c>
      <c r="C3494" s="3" t="s">
        <v>19807</v>
      </c>
      <c r="D3494" s="3">
        <v>4.2999372054623599</v>
      </c>
      <c r="E3494" s="3">
        <v>1.5327416562307701</v>
      </c>
      <c r="F3494" s="6">
        <v>1.3980216325134601E-14</v>
      </c>
      <c r="G3494" s="6">
        <v>2.2825436593288199E-13</v>
      </c>
      <c r="H3494" s="3">
        <v>0.17299999999999999</v>
      </c>
      <c r="I3494" s="3">
        <v>0.30399999999999999</v>
      </c>
      <c r="J3494" s="3">
        <v>0</v>
      </c>
      <c r="K3494" s="3">
        <v>3.1110000000000002</v>
      </c>
      <c r="L3494" s="3">
        <v>4.1230000000000002</v>
      </c>
      <c r="M3494" s="3">
        <v>2.5459999999999998</v>
      </c>
      <c r="N3494" s="3">
        <v>4.8000000000000001E-2</v>
      </c>
      <c r="O3494" s="3">
        <v>0.13500000000000001</v>
      </c>
      <c r="P3494" s="3">
        <v>0.124</v>
      </c>
      <c r="Q3494" s="3">
        <v>0.26800000000000002</v>
      </c>
      <c r="R3494" s="3">
        <v>0.379</v>
      </c>
      <c r="S3494" s="3">
        <v>0.26200000000000001</v>
      </c>
      <c r="T3494" s="3" t="s">
        <v>14569</v>
      </c>
      <c r="U3494" s="3"/>
      <c r="V3494" s="3"/>
      <c r="W3494" s="3"/>
      <c r="X3494" s="3"/>
      <c r="Y3494" s="3"/>
      <c r="Z3494" s="3"/>
      <c r="AA3494" s="3"/>
      <c r="AB3494" s="3"/>
      <c r="AC3494" s="3"/>
      <c r="AD3494" s="7">
        <f t="shared" si="432"/>
        <v>0</v>
      </c>
      <c r="AE3494" s="3" t="str">
        <f t="shared" si="439"/>
        <v/>
      </c>
      <c r="AF3494" s="7">
        <f t="shared" si="433"/>
        <v>0</v>
      </c>
      <c r="AG3494" s="3" t="str">
        <f t="shared" si="434"/>
        <v/>
      </c>
      <c r="AH3494" s="7">
        <f t="shared" si="435"/>
        <v>0</v>
      </c>
      <c r="AI3494" s="3" t="str">
        <f t="shared" si="436"/>
        <v/>
      </c>
      <c r="AJ3494" s="7">
        <f t="shared" si="437"/>
        <v>0</v>
      </c>
      <c r="AK3494" s="3" t="str">
        <f t="shared" si="438"/>
        <v/>
      </c>
    </row>
    <row r="3495" spans="1:37" ht="20" x14ac:dyDescent="0.2">
      <c r="A3495" s="3" t="s">
        <v>3499</v>
      </c>
      <c r="B3495" s="3" t="s">
        <v>19806</v>
      </c>
      <c r="C3495" s="3" t="s">
        <v>19807</v>
      </c>
      <c r="D3495" s="3">
        <v>4.29989954622227</v>
      </c>
      <c r="E3495" s="3">
        <v>2.8879176173966901</v>
      </c>
      <c r="F3495" s="6">
        <v>7.4294030320395204E-20</v>
      </c>
      <c r="G3495" s="6">
        <v>2.8362243521293999E-18</v>
      </c>
      <c r="H3495" s="3">
        <v>1.262</v>
      </c>
      <c r="I3495" s="3">
        <v>1.694</v>
      </c>
      <c r="J3495" s="3">
        <v>0.63900000000000001</v>
      </c>
      <c r="K3495" s="3">
        <v>21.216000000000001</v>
      </c>
      <c r="L3495" s="3">
        <v>15.494999999999999</v>
      </c>
      <c r="M3495" s="3">
        <v>36.387999999999998</v>
      </c>
      <c r="N3495" s="3">
        <v>1.383</v>
      </c>
      <c r="O3495" s="3">
        <v>0.63300000000000001</v>
      </c>
      <c r="P3495" s="3">
        <v>1.2010000000000001</v>
      </c>
      <c r="Q3495" s="3">
        <v>5.6269999999999998</v>
      </c>
      <c r="R3495" s="3">
        <v>5.1820000000000004</v>
      </c>
      <c r="S3495" s="3">
        <v>4.3079999999999998</v>
      </c>
      <c r="T3495" s="3" t="s">
        <v>3499</v>
      </c>
      <c r="U3495" s="3" t="s">
        <v>14570</v>
      </c>
      <c r="V3495" s="3">
        <v>638</v>
      </c>
      <c r="W3495" s="3" t="s">
        <v>14571</v>
      </c>
      <c r="X3495" s="3" t="s">
        <v>14572</v>
      </c>
      <c r="Y3495" s="3">
        <v>0</v>
      </c>
      <c r="Z3495" s="3">
        <v>100</v>
      </c>
      <c r="AA3495" s="3">
        <v>1312.36</v>
      </c>
      <c r="AB3495" s="3">
        <v>638</v>
      </c>
      <c r="AC3495" s="3">
        <v>638</v>
      </c>
      <c r="AD3495" s="7">
        <f t="shared" si="432"/>
        <v>1</v>
      </c>
      <c r="AE3495" s="3">
        <f t="shared" si="439"/>
        <v>100</v>
      </c>
      <c r="AF3495" s="7">
        <f t="shared" si="433"/>
        <v>0</v>
      </c>
      <c r="AG3495" s="3" t="str">
        <f t="shared" si="434"/>
        <v/>
      </c>
      <c r="AH3495" s="7">
        <f t="shared" si="435"/>
        <v>0</v>
      </c>
      <c r="AI3495" s="3" t="str">
        <f t="shared" si="436"/>
        <v/>
      </c>
      <c r="AJ3495" s="7">
        <f t="shared" si="437"/>
        <v>0</v>
      </c>
      <c r="AK3495" s="3" t="str">
        <f t="shared" si="438"/>
        <v/>
      </c>
    </row>
    <row r="3496" spans="1:37" ht="20" x14ac:dyDescent="0.2">
      <c r="A3496" s="3" t="s">
        <v>3500</v>
      </c>
      <c r="B3496" s="3" t="s">
        <v>19806</v>
      </c>
      <c r="C3496" s="3" t="s">
        <v>19807</v>
      </c>
      <c r="D3496" s="3">
        <v>4.2994104545379104</v>
      </c>
      <c r="E3496" s="3">
        <v>-0.38668603928614997</v>
      </c>
      <c r="F3496" s="6">
        <v>6.2467676036560399E-7</v>
      </c>
      <c r="G3496" s="6">
        <v>3.2310023884672698E-6</v>
      </c>
      <c r="H3496" s="3">
        <v>0.13500000000000001</v>
      </c>
      <c r="I3496" s="3">
        <v>0</v>
      </c>
      <c r="J3496" s="3">
        <v>0.13</v>
      </c>
      <c r="K3496" s="3">
        <v>2.2330000000000001</v>
      </c>
      <c r="L3496" s="3">
        <v>1.5349999999999999</v>
      </c>
      <c r="M3496" s="3">
        <v>2.8530000000000002</v>
      </c>
      <c r="N3496" s="3">
        <v>0.14499999999999999</v>
      </c>
      <c r="O3496" s="3">
        <v>0</v>
      </c>
      <c r="P3496" s="3">
        <v>0</v>
      </c>
      <c r="Q3496" s="3">
        <v>0.32</v>
      </c>
      <c r="R3496" s="3">
        <v>0.31900000000000001</v>
      </c>
      <c r="S3496" s="3">
        <v>0.46500000000000002</v>
      </c>
      <c r="T3496" s="3" t="s">
        <v>14573</v>
      </c>
      <c r="U3496" s="3"/>
      <c r="V3496" s="3"/>
      <c r="W3496" s="3"/>
      <c r="X3496" s="3"/>
      <c r="Y3496" s="3"/>
      <c r="Z3496" s="3"/>
      <c r="AA3496" s="3"/>
      <c r="AB3496" s="3"/>
      <c r="AC3496" s="3"/>
      <c r="AD3496" s="7">
        <f t="shared" si="432"/>
        <v>0</v>
      </c>
      <c r="AE3496" s="3" t="str">
        <f t="shared" si="439"/>
        <v/>
      </c>
      <c r="AF3496" s="7">
        <f t="shared" si="433"/>
        <v>0</v>
      </c>
      <c r="AG3496" s="3" t="str">
        <f t="shared" si="434"/>
        <v/>
      </c>
      <c r="AH3496" s="7">
        <f t="shared" si="435"/>
        <v>0</v>
      </c>
      <c r="AI3496" s="3" t="str">
        <f t="shared" si="436"/>
        <v/>
      </c>
      <c r="AJ3496" s="7">
        <f t="shared" si="437"/>
        <v>0</v>
      </c>
      <c r="AK3496" s="3" t="str">
        <f t="shared" si="438"/>
        <v/>
      </c>
    </row>
    <row r="3497" spans="1:37" ht="20" x14ac:dyDescent="0.2">
      <c r="A3497" s="3" t="s">
        <v>3501</v>
      </c>
      <c r="B3497" s="3" t="s">
        <v>19806</v>
      </c>
      <c r="C3497" s="3" t="s">
        <v>19807</v>
      </c>
      <c r="D3497" s="3">
        <v>4.2983305993103196</v>
      </c>
      <c r="E3497" s="3">
        <v>2.7786994359377998E-2</v>
      </c>
      <c r="F3497" s="6">
        <v>1.22186431160844E-6</v>
      </c>
      <c r="G3497" s="6">
        <v>6.1358794518561801E-6</v>
      </c>
      <c r="H3497" s="3">
        <v>0.23100000000000001</v>
      </c>
      <c r="I3497" s="3">
        <v>0.13</v>
      </c>
      <c r="J3497" s="3">
        <v>0</v>
      </c>
      <c r="K3497" s="3">
        <v>2.5659999999999998</v>
      </c>
      <c r="L3497" s="3">
        <v>1.052</v>
      </c>
      <c r="M3497" s="3">
        <v>4.4649999999999999</v>
      </c>
      <c r="N3497" s="3">
        <v>0.36699999999999999</v>
      </c>
      <c r="O3497" s="3">
        <v>0.22800000000000001</v>
      </c>
      <c r="P3497" s="3">
        <v>0.108</v>
      </c>
      <c r="Q3497" s="3">
        <v>0.13900000000000001</v>
      </c>
      <c r="R3497" s="3">
        <v>0.68100000000000005</v>
      </c>
      <c r="S3497" s="3">
        <v>0.80400000000000005</v>
      </c>
      <c r="T3497" s="3" t="s">
        <v>3501</v>
      </c>
      <c r="U3497" s="3" t="s">
        <v>14574</v>
      </c>
      <c r="V3497" s="3">
        <v>164</v>
      </c>
      <c r="W3497" s="3" t="s">
        <v>14575</v>
      </c>
      <c r="X3497" s="3" t="s">
        <v>14576</v>
      </c>
      <c r="Y3497" s="6">
        <v>6.7599999999999997E-115</v>
      </c>
      <c r="Z3497" s="3">
        <v>100</v>
      </c>
      <c r="AA3497" s="3">
        <v>352.05799999999999</v>
      </c>
      <c r="AB3497" s="3">
        <v>164</v>
      </c>
      <c r="AC3497" s="3">
        <v>164</v>
      </c>
      <c r="AD3497" s="7">
        <f t="shared" si="432"/>
        <v>1</v>
      </c>
      <c r="AE3497" s="3">
        <f t="shared" si="439"/>
        <v>100</v>
      </c>
      <c r="AF3497" s="7">
        <f t="shared" si="433"/>
        <v>0</v>
      </c>
      <c r="AG3497" s="3" t="str">
        <f t="shared" si="434"/>
        <v/>
      </c>
      <c r="AH3497" s="7">
        <f t="shared" si="435"/>
        <v>0</v>
      </c>
      <c r="AI3497" s="3" t="str">
        <f t="shared" si="436"/>
        <v/>
      </c>
      <c r="AJ3497" s="7">
        <f t="shared" si="437"/>
        <v>0</v>
      </c>
      <c r="AK3497" s="3" t="str">
        <f t="shared" si="438"/>
        <v/>
      </c>
    </row>
    <row r="3498" spans="1:37" ht="20" x14ac:dyDescent="0.2">
      <c r="A3498" s="3" t="s">
        <v>3502</v>
      </c>
      <c r="B3498" s="3" t="s">
        <v>19806</v>
      </c>
      <c r="C3498" s="3" t="s">
        <v>19807</v>
      </c>
      <c r="D3498" s="3">
        <v>4.2979943064748101</v>
      </c>
      <c r="E3498" s="3">
        <v>4.5538656155788004</v>
      </c>
      <c r="F3498" s="6">
        <v>2.7340566108696199E-19</v>
      </c>
      <c r="G3498" s="6">
        <v>9.4535742020057497E-18</v>
      </c>
      <c r="H3498" s="3">
        <v>3.274</v>
      </c>
      <c r="I3498" s="3">
        <v>3.8660000000000001</v>
      </c>
      <c r="J3498" s="3">
        <v>0.59299999999999997</v>
      </c>
      <c r="K3498" s="3">
        <v>46.42</v>
      </c>
      <c r="L3498" s="3">
        <v>33.534999999999997</v>
      </c>
      <c r="M3498" s="3">
        <v>75.974999999999994</v>
      </c>
      <c r="N3498" s="3">
        <v>3.5870000000000002</v>
      </c>
      <c r="O3498" s="3">
        <v>2.5219999999999998</v>
      </c>
      <c r="P3498" s="3">
        <v>2.883</v>
      </c>
      <c r="Q3498" s="3">
        <v>8.31</v>
      </c>
      <c r="R3498" s="3">
        <v>10.76</v>
      </c>
      <c r="S3498" s="3">
        <v>11.536</v>
      </c>
      <c r="T3498" s="3" t="s">
        <v>3502</v>
      </c>
      <c r="U3498" s="3" t="s">
        <v>14577</v>
      </c>
      <c r="V3498" s="3">
        <v>302</v>
      </c>
      <c r="W3498" s="3" t="s">
        <v>14578</v>
      </c>
      <c r="X3498" s="3" t="s">
        <v>14579</v>
      </c>
      <c r="Y3498" s="6">
        <v>2.9100000000000001E-165</v>
      </c>
      <c r="Z3498" s="3">
        <v>98.534798530000003</v>
      </c>
      <c r="AA3498" s="3">
        <v>473.78100000000001</v>
      </c>
      <c r="AB3498" s="3">
        <v>273</v>
      </c>
      <c r="AC3498" s="3">
        <v>269</v>
      </c>
      <c r="AD3498" s="7">
        <f t="shared" si="432"/>
        <v>1</v>
      </c>
      <c r="AE3498" s="3">
        <f t="shared" si="439"/>
        <v>98.534798530000003</v>
      </c>
      <c r="AF3498" s="7">
        <f t="shared" si="433"/>
        <v>0</v>
      </c>
      <c r="AG3498" s="3" t="str">
        <f t="shared" si="434"/>
        <v/>
      </c>
      <c r="AH3498" s="7">
        <f t="shared" si="435"/>
        <v>0</v>
      </c>
      <c r="AI3498" s="3" t="str">
        <f t="shared" si="436"/>
        <v/>
      </c>
      <c r="AJ3498" s="7">
        <f t="shared" si="437"/>
        <v>0</v>
      </c>
      <c r="AK3498" s="3" t="str">
        <f t="shared" si="438"/>
        <v/>
      </c>
    </row>
    <row r="3499" spans="1:37" ht="20" x14ac:dyDescent="0.2">
      <c r="A3499" s="3" t="s">
        <v>3503</v>
      </c>
      <c r="B3499" s="3" t="s">
        <v>19806</v>
      </c>
      <c r="C3499" s="3" t="s">
        <v>19807</v>
      </c>
      <c r="D3499" s="3">
        <v>4.2979921299564898</v>
      </c>
      <c r="E3499" s="3">
        <v>1.04981219236093</v>
      </c>
      <c r="F3499" s="6">
        <v>3.2867400854898199E-10</v>
      </c>
      <c r="G3499" s="6">
        <v>2.6594776435973198E-9</v>
      </c>
      <c r="H3499" s="3">
        <v>8.6999999999999994E-2</v>
      </c>
      <c r="I3499" s="3">
        <v>0.152</v>
      </c>
      <c r="J3499" s="3">
        <v>9.2999999999999999E-2</v>
      </c>
      <c r="K3499" s="3">
        <v>1.9670000000000001</v>
      </c>
      <c r="L3499" s="3">
        <v>1.194</v>
      </c>
      <c r="M3499" s="3">
        <v>3.8130000000000002</v>
      </c>
      <c r="N3499" s="3">
        <v>0.14499999999999999</v>
      </c>
      <c r="O3499" s="3">
        <v>9.2999999999999999E-2</v>
      </c>
      <c r="P3499" s="3">
        <v>0.17399999999999999</v>
      </c>
      <c r="Q3499" s="3">
        <v>0.70099999999999996</v>
      </c>
      <c r="R3499" s="3">
        <v>0.86199999999999999</v>
      </c>
      <c r="S3499" s="3">
        <v>0.58399999999999996</v>
      </c>
      <c r="T3499" s="3" t="s">
        <v>3503</v>
      </c>
      <c r="U3499" s="3" t="s">
        <v>6024</v>
      </c>
      <c r="V3499" s="3">
        <v>256</v>
      </c>
      <c r="W3499" s="3" t="s">
        <v>6025</v>
      </c>
      <c r="X3499" s="3"/>
      <c r="Y3499" s="3"/>
      <c r="Z3499" s="3"/>
      <c r="AA3499" s="3"/>
      <c r="AB3499" s="3"/>
      <c r="AC3499" s="3"/>
      <c r="AD3499" s="7">
        <f t="shared" si="432"/>
        <v>0</v>
      </c>
      <c r="AE3499" s="3" t="str">
        <f t="shared" si="439"/>
        <v/>
      </c>
      <c r="AF3499" s="7">
        <f t="shared" si="433"/>
        <v>0</v>
      </c>
      <c r="AG3499" s="3" t="str">
        <f t="shared" si="434"/>
        <v/>
      </c>
      <c r="AH3499" s="7">
        <f t="shared" si="435"/>
        <v>0</v>
      </c>
      <c r="AI3499" s="3" t="str">
        <f t="shared" si="436"/>
        <v/>
      </c>
      <c r="AJ3499" s="7">
        <f t="shared" si="437"/>
        <v>0</v>
      </c>
      <c r="AK3499" s="3" t="str">
        <f t="shared" si="438"/>
        <v/>
      </c>
    </row>
    <row r="3500" spans="1:37" ht="20" x14ac:dyDescent="0.2">
      <c r="A3500" s="3" t="s">
        <v>3504</v>
      </c>
      <c r="B3500" s="3" t="s">
        <v>19806</v>
      </c>
      <c r="C3500" s="3" t="s">
        <v>19807</v>
      </c>
      <c r="D3500" s="3">
        <v>4.2966102648669802</v>
      </c>
      <c r="E3500" s="3">
        <v>1.51909444353002</v>
      </c>
      <c r="F3500" s="6">
        <v>6.1869165609438403E-15</v>
      </c>
      <c r="G3500" s="6">
        <v>1.07818511062345E-13</v>
      </c>
      <c r="H3500" s="3">
        <v>0.376</v>
      </c>
      <c r="I3500" s="3">
        <v>0.28199999999999997</v>
      </c>
      <c r="J3500" s="3">
        <v>0</v>
      </c>
      <c r="K3500" s="3">
        <v>5.3040000000000003</v>
      </c>
      <c r="L3500" s="3">
        <v>3.3410000000000002</v>
      </c>
      <c r="M3500" s="3">
        <v>5.1050000000000004</v>
      </c>
      <c r="N3500" s="3">
        <v>0.27100000000000002</v>
      </c>
      <c r="O3500" s="3">
        <v>0.38</v>
      </c>
      <c r="P3500" s="3">
        <v>0.35599999999999998</v>
      </c>
      <c r="Q3500" s="3">
        <v>2.0430000000000001</v>
      </c>
      <c r="R3500" s="3">
        <v>1.44</v>
      </c>
      <c r="S3500" s="3">
        <v>2.37</v>
      </c>
      <c r="T3500" s="3" t="s">
        <v>3504</v>
      </c>
      <c r="U3500" s="3" t="s">
        <v>14580</v>
      </c>
      <c r="V3500" s="3">
        <v>512</v>
      </c>
      <c r="W3500" s="3" t="s">
        <v>14581</v>
      </c>
      <c r="X3500" s="3" t="s">
        <v>14582</v>
      </c>
      <c r="Y3500" s="3">
        <v>0</v>
      </c>
      <c r="Z3500" s="3">
        <v>99.21875</v>
      </c>
      <c r="AA3500" s="3">
        <v>1032.32</v>
      </c>
      <c r="AB3500" s="3">
        <v>512</v>
      </c>
      <c r="AC3500" s="3">
        <v>508</v>
      </c>
      <c r="AD3500" s="7">
        <f t="shared" si="432"/>
        <v>1</v>
      </c>
      <c r="AE3500" s="3">
        <f t="shared" si="439"/>
        <v>99.21875</v>
      </c>
      <c r="AF3500" s="7">
        <f t="shared" si="433"/>
        <v>0</v>
      </c>
      <c r="AG3500" s="3" t="str">
        <f t="shared" si="434"/>
        <v/>
      </c>
      <c r="AH3500" s="7">
        <f t="shared" si="435"/>
        <v>0</v>
      </c>
      <c r="AI3500" s="3" t="str">
        <f t="shared" si="436"/>
        <v/>
      </c>
      <c r="AJ3500" s="7">
        <f t="shared" si="437"/>
        <v>0</v>
      </c>
      <c r="AK3500" s="3" t="str">
        <f t="shared" si="438"/>
        <v/>
      </c>
    </row>
    <row r="3501" spans="1:37" ht="20" x14ac:dyDescent="0.2">
      <c r="A3501" s="3" t="s">
        <v>3505</v>
      </c>
      <c r="B3501" s="3" t="s">
        <v>19806</v>
      </c>
      <c r="C3501" s="3" t="s">
        <v>19807</v>
      </c>
      <c r="D3501" s="3">
        <v>4.2962868815590696</v>
      </c>
      <c r="E3501" s="3">
        <v>0.35982727621215499</v>
      </c>
      <c r="F3501" s="6">
        <v>4.27580841919129E-7</v>
      </c>
      <c r="G3501" s="6">
        <v>2.2583881080719901E-6</v>
      </c>
      <c r="H3501" s="3">
        <v>8.6999999999999994E-2</v>
      </c>
      <c r="I3501" s="3">
        <v>0.28199999999999997</v>
      </c>
      <c r="J3501" s="3">
        <v>0</v>
      </c>
      <c r="K3501" s="3">
        <v>1.5149999999999999</v>
      </c>
      <c r="L3501" s="3">
        <v>1.5640000000000001</v>
      </c>
      <c r="M3501" s="3">
        <v>4.7080000000000002</v>
      </c>
      <c r="N3501" s="3">
        <v>9.7000000000000003E-2</v>
      </c>
      <c r="O3501" s="3">
        <v>0</v>
      </c>
      <c r="P3501" s="3">
        <v>0.157</v>
      </c>
      <c r="Q3501" s="3">
        <v>0.81399999999999995</v>
      </c>
      <c r="R3501" s="3">
        <v>1.319</v>
      </c>
      <c r="S3501" s="3">
        <v>1.3879999999999999</v>
      </c>
      <c r="T3501" s="3" t="s">
        <v>3505</v>
      </c>
      <c r="U3501" s="3" t="s">
        <v>14583</v>
      </c>
      <c r="V3501" s="3">
        <v>285</v>
      </c>
      <c r="W3501" s="3" t="s">
        <v>14584</v>
      </c>
      <c r="X3501" s="3" t="s">
        <v>14585</v>
      </c>
      <c r="Y3501" s="3">
        <v>0</v>
      </c>
      <c r="Z3501" s="3">
        <v>100</v>
      </c>
      <c r="AA3501" s="3">
        <v>545.428</v>
      </c>
      <c r="AB3501" s="3">
        <v>266</v>
      </c>
      <c r="AC3501" s="3">
        <v>266</v>
      </c>
      <c r="AD3501" s="7">
        <f t="shared" si="432"/>
        <v>1</v>
      </c>
      <c r="AE3501" s="3">
        <f t="shared" si="439"/>
        <v>100</v>
      </c>
      <c r="AF3501" s="7">
        <f t="shared" si="433"/>
        <v>0</v>
      </c>
      <c r="AG3501" s="3" t="str">
        <f t="shared" si="434"/>
        <v/>
      </c>
      <c r="AH3501" s="7">
        <f t="shared" si="435"/>
        <v>0</v>
      </c>
      <c r="AI3501" s="3" t="str">
        <f t="shared" si="436"/>
        <v/>
      </c>
      <c r="AJ3501" s="7">
        <f t="shared" si="437"/>
        <v>0</v>
      </c>
      <c r="AK3501" s="3" t="str">
        <f t="shared" si="438"/>
        <v/>
      </c>
    </row>
    <row r="3502" spans="1:37" ht="20" x14ac:dyDescent="0.2">
      <c r="A3502" s="3" t="s">
        <v>3506</v>
      </c>
      <c r="B3502" s="3" t="s">
        <v>19806</v>
      </c>
      <c r="C3502" s="3" t="s">
        <v>19807</v>
      </c>
      <c r="D3502" s="3">
        <v>4.2957920119512698</v>
      </c>
      <c r="E3502" s="3">
        <v>4.3600694064224896</v>
      </c>
      <c r="F3502" s="6">
        <v>5.6298069977330197E-25</v>
      </c>
      <c r="G3502" s="6">
        <v>4.9195479658986797E-23</v>
      </c>
      <c r="H3502" s="3">
        <v>1.647</v>
      </c>
      <c r="I3502" s="3">
        <v>1.3360000000000001</v>
      </c>
      <c r="J3502" s="3">
        <v>0.90800000000000003</v>
      </c>
      <c r="K3502" s="3">
        <v>19.102</v>
      </c>
      <c r="L3502" s="3">
        <v>20.158000000000001</v>
      </c>
      <c r="M3502" s="3">
        <v>45.484999999999999</v>
      </c>
      <c r="N3502" s="3">
        <v>2.9390000000000001</v>
      </c>
      <c r="O3502" s="3">
        <v>0.58199999999999996</v>
      </c>
      <c r="P3502" s="3">
        <v>2.1789999999999998</v>
      </c>
      <c r="Q3502" s="3">
        <v>4.1289999999999996</v>
      </c>
      <c r="R3502" s="3">
        <v>6.1559999999999997</v>
      </c>
      <c r="S3502" s="3">
        <v>5.29</v>
      </c>
      <c r="T3502" s="3" t="s">
        <v>3506</v>
      </c>
      <c r="U3502" s="3" t="s">
        <v>14586</v>
      </c>
      <c r="V3502" s="3">
        <v>440</v>
      </c>
      <c r="W3502" s="3" t="s">
        <v>14587</v>
      </c>
      <c r="X3502" s="3" t="s">
        <v>14588</v>
      </c>
      <c r="Y3502" s="3">
        <v>0</v>
      </c>
      <c r="Z3502" s="3">
        <v>96.511627910000001</v>
      </c>
      <c r="AA3502" s="3">
        <v>844.72900000000004</v>
      </c>
      <c r="AB3502" s="3">
        <v>430</v>
      </c>
      <c r="AC3502" s="3">
        <v>415</v>
      </c>
      <c r="AD3502" s="7">
        <f t="shared" si="432"/>
        <v>1</v>
      </c>
      <c r="AE3502" s="3">
        <f t="shared" si="439"/>
        <v>96.511627910000001</v>
      </c>
      <c r="AF3502" s="7">
        <f t="shared" si="433"/>
        <v>0</v>
      </c>
      <c r="AG3502" s="3" t="str">
        <f t="shared" si="434"/>
        <v/>
      </c>
      <c r="AH3502" s="7">
        <f t="shared" si="435"/>
        <v>0</v>
      </c>
      <c r="AI3502" s="3" t="str">
        <f t="shared" si="436"/>
        <v/>
      </c>
      <c r="AJ3502" s="7">
        <f t="shared" si="437"/>
        <v>0</v>
      </c>
      <c r="AK3502" s="3" t="str">
        <f t="shared" si="438"/>
        <v/>
      </c>
    </row>
    <row r="3503" spans="1:37" ht="20" x14ac:dyDescent="0.2">
      <c r="A3503" s="3" t="s">
        <v>3507</v>
      </c>
      <c r="B3503" s="3" t="s">
        <v>19806</v>
      </c>
      <c r="C3503" s="3" t="s">
        <v>19807</v>
      </c>
      <c r="D3503" s="3">
        <v>4.2950083900808096</v>
      </c>
      <c r="E3503" s="3">
        <v>0.34035782636022299</v>
      </c>
      <c r="F3503" s="6">
        <v>5.8187549384581897E-7</v>
      </c>
      <c r="G3503" s="6">
        <v>3.0210175239727501E-6</v>
      </c>
      <c r="H3503" s="3">
        <v>0.23100000000000001</v>
      </c>
      <c r="I3503" s="3">
        <v>8.6999999999999994E-2</v>
      </c>
      <c r="J3503" s="3">
        <v>0</v>
      </c>
      <c r="K3503" s="3">
        <v>1.5820000000000001</v>
      </c>
      <c r="L3503" s="3">
        <v>1.1659999999999999</v>
      </c>
      <c r="M3503" s="3">
        <v>4.3369999999999997</v>
      </c>
      <c r="N3503" s="3">
        <v>8.6999999999999994E-2</v>
      </c>
      <c r="O3503" s="3">
        <v>0</v>
      </c>
      <c r="P3503" s="3">
        <v>0.14899999999999999</v>
      </c>
      <c r="Q3503" s="3">
        <v>0.84</v>
      </c>
      <c r="R3503" s="3">
        <v>1.121</v>
      </c>
      <c r="S3503" s="3">
        <v>1.1000000000000001</v>
      </c>
      <c r="T3503" s="3" t="s">
        <v>14589</v>
      </c>
      <c r="U3503" s="3"/>
      <c r="V3503" s="3"/>
      <c r="W3503" s="3"/>
      <c r="X3503" s="3"/>
      <c r="Y3503" s="3"/>
      <c r="Z3503" s="3"/>
      <c r="AA3503" s="3"/>
      <c r="AB3503" s="3"/>
      <c r="AC3503" s="3"/>
      <c r="AD3503" s="7">
        <f t="shared" si="432"/>
        <v>0</v>
      </c>
      <c r="AE3503" s="3" t="str">
        <f t="shared" si="439"/>
        <v/>
      </c>
      <c r="AF3503" s="7">
        <f t="shared" si="433"/>
        <v>0</v>
      </c>
      <c r="AG3503" s="3" t="str">
        <f t="shared" si="434"/>
        <v/>
      </c>
      <c r="AH3503" s="7">
        <f t="shared" si="435"/>
        <v>0</v>
      </c>
      <c r="AI3503" s="3" t="str">
        <f t="shared" si="436"/>
        <v/>
      </c>
      <c r="AJ3503" s="7">
        <f t="shared" si="437"/>
        <v>0</v>
      </c>
      <c r="AK3503" s="3" t="str">
        <f t="shared" si="438"/>
        <v/>
      </c>
    </row>
    <row r="3504" spans="1:37" ht="20" x14ac:dyDescent="0.2">
      <c r="A3504" s="3" t="s">
        <v>3508</v>
      </c>
      <c r="B3504" s="3" t="s">
        <v>19806</v>
      </c>
      <c r="C3504" s="3" t="s">
        <v>19807</v>
      </c>
      <c r="D3504" s="3">
        <v>4.2943322671672997</v>
      </c>
      <c r="E3504" s="3">
        <v>0.64213458165500903</v>
      </c>
      <c r="F3504" s="6">
        <v>2.7248736843213698E-10</v>
      </c>
      <c r="G3504" s="6">
        <v>2.2290899343011999E-9</v>
      </c>
      <c r="H3504" s="3">
        <v>0</v>
      </c>
      <c r="I3504" s="3">
        <v>0.152</v>
      </c>
      <c r="J3504" s="3">
        <v>3.6999999999999998E-2</v>
      </c>
      <c r="K3504" s="3">
        <v>1.3959999999999999</v>
      </c>
      <c r="L3504" s="3">
        <v>0.88100000000000001</v>
      </c>
      <c r="M3504" s="3">
        <v>1.651</v>
      </c>
      <c r="N3504" s="3">
        <v>0</v>
      </c>
      <c r="O3504" s="3">
        <v>0</v>
      </c>
      <c r="P3504" s="3">
        <v>6.6000000000000003E-2</v>
      </c>
      <c r="Q3504" s="3">
        <v>0.90900000000000003</v>
      </c>
      <c r="R3504" s="3">
        <v>0.66400000000000003</v>
      </c>
      <c r="S3504" s="3">
        <v>0.84599999999999997</v>
      </c>
      <c r="T3504" s="3" t="s">
        <v>14590</v>
      </c>
      <c r="U3504" s="3"/>
      <c r="V3504" s="3"/>
      <c r="W3504" s="3"/>
      <c r="X3504" s="3"/>
      <c r="Y3504" s="3"/>
      <c r="Z3504" s="3"/>
      <c r="AA3504" s="3"/>
      <c r="AB3504" s="3"/>
      <c r="AC3504" s="3"/>
      <c r="AD3504" s="7">
        <f t="shared" si="432"/>
        <v>0</v>
      </c>
      <c r="AE3504" s="3" t="str">
        <f t="shared" si="439"/>
        <v/>
      </c>
      <c r="AF3504" s="7">
        <f t="shared" si="433"/>
        <v>0</v>
      </c>
      <c r="AG3504" s="3" t="str">
        <f t="shared" si="434"/>
        <v/>
      </c>
      <c r="AH3504" s="7">
        <f t="shared" si="435"/>
        <v>0</v>
      </c>
      <c r="AI3504" s="3" t="str">
        <f t="shared" si="436"/>
        <v/>
      </c>
      <c r="AJ3504" s="7">
        <f t="shared" si="437"/>
        <v>0</v>
      </c>
      <c r="AK3504" s="3" t="str">
        <f t="shared" si="438"/>
        <v/>
      </c>
    </row>
    <row r="3505" spans="1:37" ht="20" x14ac:dyDescent="0.2">
      <c r="A3505" s="3" t="s">
        <v>3509</v>
      </c>
      <c r="B3505" s="3" t="s">
        <v>19806</v>
      </c>
      <c r="C3505" s="3" t="s">
        <v>19807</v>
      </c>
      <c r="D3505" s="3">
        <v>4.2943218827157201</v>
      </c>
      <c r="E3505" s="3">
        <v>2.9220082894195101</v>
      </c>
      <c r="F3505" s="6">
        <v>2.38256787213607E-14</v>
      </c>
      <c r="G3505" s="6">
        <v>3.7338731961219801E-13</v>
      </c>
      <c r="H3505" s="3">
        <v>0.45300000000000001</v>
      </c>
      <c r="I3505" s="3">
        <v>0.315</v>
      </c>
      <c r="J3505" s="3">
        <v>5.6000000000000001E-2</v>
      </c>
      <c r="K3505" s="3">
        <v>4.5860000000000003</v>
      </c>
      <c r="L3505" s="3">
        <v>3.028</v>
      </c>
      <c r="M3505" s="3">
        <v>9.2509999999999994</v>
      </c>
      <c r="N3505" s="3">
        <v>0.28000000000000003</v>
      </c>
      <c r="O3505" s="3">
        <v>0.28699999999999998</v>
      </c>
      <c r="P3505" s="3">
        <v>0.46400000000000002</v>
      </c>
      <c r="Q3505" s="3">
        <v>1.03</v>
      </c>
      <c r="R3505" s="3">
        <v>0.96599999999999997</v>
      </c>
      <c r="S3505" s="3">
        <v>1.075</v>
      </c>
      <c r="T3505" s="3" t="s">
        <v>14591</v>
      </c>
      <c r="U3505" s="3"/>
      <c r="V3505" s="3"/>
      <c r="W3505" s="3"/>
      <c r="X3505" s="3"/>
      <c r="Y3505" s="3"/>
      <c r="Z3505" s="3"/>
      <c r="AA3505" s="3"/>
      <c r="AB3505" s="3"/>
      <c r="AC3505" s="3"/>
      <c r="AD3505" s="7">
        <f t="shared" si="432"/>
        <v>0</v>
      </c>
      <c r="AE3505" s="3" t="str">
        <f t="shared" si="439"/>
        <v/>
      </c>
      <c r="AF3505" s="7">
        <f t="shared" si="433"/>
        <v>0</v>
      </c>
      <c r="AG3505" s="3" t="str">
        <f t="shared" si="434"/>
        <v/>
      </c>
      <c r="AH3505" s="7">
        <f t="shared" si="435"/>
        <v>0</v>
      </c>
      <c r="AI3505" s="3" t="str">
        <f t="shared" si="436"/>
        <v/>
      </c>
      <c r="AJ3505" s="7">
        <f t="shared" si="437"/>
        <v>0</v>
      </c>
      <c r="AK3505" s="3" t="str">
        <f t="shared" si="438"/>
        <v/>
      </c>
    </row>
    <row r="3506" spans="1:37" ht="20" x14ac:dyDescent="0.2">
      <c r="A3506" s="3" t="s">
        <v>3510</v>
      </c>
      <c r="B3506" s="3" t="s">
        <v>19806</v>
      </c>
      <c r="C3506" s="3" t="s">
        <v>19807</v>
      </c>
      <c r="D3506" s="3">
        <v>4.2936161576653298</v>
      </c>
      <c r="E3506" s="3">
        <v>6.2554537003353996</v>
      </c>
      <c r="F3506" s="6">
        <v>4.5703970942782502E-34</v>
      </c>
      <c r="G3506" s="6">
        <v>1.4222795937163601E-31</v>
      </c>
      <c r="H3506" s="3">
        <v>32.192999999999998</v>
      </c>
      <c r="I3506" s="3">
        <v>29.736000000000001</v>
      </c>
      <c r="J3506" s="3">
        <v>9.0969999999999995</v>
      </c>
      <c r="K3506" s="3">
        <v>565.95799999999997</v>
      </c>
      <c r="L3506" s="3">
        <v>403.03300000000002</v>
      </c>
      <c r="M3506" s="3">
        <v>470.79300000000001</v>
      </c>
      <c r="N3506" s="3">
        <v>34.015999999999998</v>
      </c>
      <c r="O3506" s="3">
        <v>14.542999999999999</v>
      </c>
      <c r="P3506" s="3">
        <v>33.356999999999999</v>
      </c>
      <c r="Q3506" s="3">
        <v>286.88299999999998</v>
      </c>
      <c r="R3506" s="3">
        <v>270.166</v>
      </c>
      <c r="S3506" s="3">
        <v>281.31400000000002</v>
      </c>
      <c r="T3506" s="3" t="s">
        <v>3510</v>
      </c>
      <c r="U3506" s="3" t="s">
        <v>14592</v>
      </c>
      <c r="V3506" s="3">
        <v>478</v>
      </c>
      <c r="W3506" s="3" t="s">
        <v>14593</v>
      </c>
      <c r="X3506" s="3" t="s">
        <v>14594</v>
      </c>
      <c r="Y3506" s="3">
        <v>0</v>
      </c>
      <c r="Z3506" s="3">
        <v>100</v>
      </c>
      <c r="AA3506" s="3">
        <v>989.94899999999996</v>
      </c>
      <c r="AB3506" s="3">
        <v>478</v>
      </c>
      <c r="AC3506" s="3">
        <v>478</v>
      </c>
      <c r="AD3506" s="7">
        <f t="shared" si="432"/>
        <v>1</v>
      </c>
      <c r="AE3506" s="3">
        <f t="shared" si="439"/>
        <v>100</v>
      </c>
      <c r="AF3506" s="7">
        <f t="shared" si="433"/>
        <v>0</v>
      </c>
      <c r="AG3506" s="3" t="str">
        <f t="shared" si="434"/>
        <v/>
      </c>
      <c r="AH3506" s="7">
        <f t="shared" si="435"/>
        <v>0</v>
      </c>
      <c r="AI3506" s="3" t="str">
        <f t="shared" si="436"/>
        <v/>
      </c>
      <c r="AJ3506" s="7">
        <f t="shared" si="437"/>
        <v>0</v>
      </c>
      <c r="AK3506" s="3" t="str">
        <f t="shared" si="438"/>
        <v/>
      </c>
    </row>
    <row r="3507" spans="1:37" ht="20" x14ac:dyDescent="0.2">
      <c r="A3507" s="3" t="s">
        <v>3511</v>
      </c>
      <c r="B3507" s="3" t="s">
        <v>19806</v>
      </c>
      <c r="C3507" s="3" t="s">
        <v>19807</v>
      </c>
      <c r="D3507" s="3">
        <v>4.2932617334818302</v>
      </c>
      <c r="E3507" s="3">
        <v>0.37125284811279802</v>
      </c>
      <c r="F3507" s="6">
        <v>2.8161493068663199E-8</v>
      </c>
      <c r="G3507" s="6">
        <v>1.7218144629411001E-7</v>
      </c>
      <c r="H3507" s="3">
        <v>4.8000000000000001E-2</v>
      </c>
      <c r="I3507" s="3">
        <v>0.16300000000000001</v>
      </c>
      <c r="J3507" s="3">
        <v>0</v>
      </c>
      <c r="K3507" s="3">
        <v>1.768</v>
      </c>
      <c r="L3507" s="3">
        <v>0.73899999999999999</v>
      </c>
      <c r="M3507" s="3">
        <v>2.0470000000000002</v>
      </c>
      <c r="N3507" s="3">
        <v>0.16400000000000001</v>
      </c>
      <c r="O3507" s="3">
        <v>0</v>
      </c>
      <c r="P3507" s="3">
        <v>0</v>
      </c>
      <c r="Q3507" s="3">
        <v>0.77</v>
      </c>
      <c r="R3507" s="3">
        <v>0.41399999999999998</v>
      </c>
      <c r="S3507" s="3">
        <v>0.745</v>
      </c>
      <c r="T3507" s="3" t="s">
        <v>14595</v>
      </c>
      <c r="U3507" s="3"/>
      <c r="V3507" s="3"/>
      <c r="W3507" s="3"/>
      <c r="X3507" s="3"/>
      <c r="Y3507" s="3"/>
      <c r="Z3507" s="3"/>
      <c r="AA3507" s="3"/>
      <c r="AB3507" s="3"/>
      <c r="AC3507" s="3"/>
      <c r="AD3507" s="7">
        <f t="shared" si="432"/>
        <v>0</v>
      </c>
      <c r="AE3507" s="3" t="str">
        <f t="shared" si="439"/>
        <v/>
      </c>
      <c r="AF3507" s="7">
        <f t="shared" si="433"/>
        <v>0</v>
      </c>
      <c r="AG3507" s="3" t="str">
        <f t="shared" si="434"/>
        <v/>
      </c>
      <c r="AH3507" s="7">
        <f t="shared" si="435"/>
        <v>0</v>
      </c>
      <c r="AI3507" s="3" t="str">
        <f t="shared" si="436"/>
        <v/>
      </c>
      <c r="AJ3507" s="7">
        <f t="shared" si="437"/>
        <v>0</v>
      </c>
      <c r="AK3507" s="3" t="str">
        <f t="shared" si="438"/>
        <v/>
      </c>
    </row>
    <row r="3508" spans="1:37" ht="20" x14ac:dyDescent="0.2">
      <c r="A3508" s="3" t="s">
        <v>3512</v>
      </c>
      <c r="B3508" s="3" t="s">
        <v>19806</v>
      </c>
      <c r="C3508" s="3" t="s">
        <v>19807</v>
      </c>
      <c r="D3508" s="3">
        <v>4.2924918888154</v>
      </c>
      <c r="E3508" s="3">
        <v>5.4108030738492197</v>
      </c>
      <c r="F3508" s="6">
        <v>9.0068227820189205E-53</v>
      </c>
      <c r="G3508" s="6">
        <v>1.09872429753292E-49</v>
      </c>
      <c r="H3508" s="3">
        <v>12.086</v>
      </c>
      <c r="I3508" s="3">
        <v>14.781000000000001</v>
      </c>
      <c r="J3508" s="3">
        <v>17.748000000000001</v>
      </c>
      <c r="K3508" s="3">
        <v>374.89499999999998</v>
      </c>
      <c r="L3508" s="3">
        <v>202.09200000000001</v>
      </c>
      <c r="M3508" s="3">
        <v>334.92599999999999</v>
      </c>
      <c r="N3508" s="3">
        <v>2.64</v>
      </c>
      <c r="O3508" s="3">
        <v>8.2249999999999996</v>
      </c>
      <c r="P3508" s="3">
        <v>48.335999999999999</v>
      </c>
      <c r="Q3508" s="3">
        <v>75.691999999999993</v>
      </c>
      <c r="R3508" s="3">
        <v>86.177999999999997</v>
      </c>
      <c r="S3508" s="3">
        <v>77.247</v>
      </c>
      <c r="T3508" s="3" t="s">
        <v>14596</v>
      </c>
      <c r="U3508" s="3"/>
      <c r="V3508" s="3"/>
      <c r="W3508" s="3"/>
      <c r="X3508" s="3"/>
      <c r="Y3508" s="3"/>
      <c r="Z3508" s="3"/>
      <c r="AA3508" s="3"/>
      <c r="AB3508" s="3"/>
      <c r="AC3508" s="3"/>
      <c r="AD3508" s="7">
        <f t="shared" si="432"/>
        <v>0</v>
      </c>
      <c r="AE3508" s="3" t="str">
        <f t="shared" si="439"/>
        <v/>
      </c>
      <c r="AF3508" s="7">
        <f t="shared" si="433"/>
        <v>0</v>
      </c>
      <c r="AG3508" s="3" t="str">
        <f t="shared" si="434"/>
        <v/>
      </c>
      <c r="AH3508" s="7">
        <f t="shared" si="435"/>
        <v>0</v>
      </c>
      <c r="AI3508" s="3" t="str">
        <f t="shared" si="436"/>
        <v/>
      </c>
      <c r="AJ3508" s="7">
        <f t="shared" si="437"/>
        <v>0</v>
      </c>
      <c r="AK3508" s="3" t="str">
        <f t="shared" si="438"/>
        <v/>
      </c>
    </row>
    <row r="3509" spans="1:37" ht="20" x14ac:dyDescent="0.2">
      <c r="A3509" s="3" t="s">
        <v>3513</v>
      </c>
      <c r="B3509" s="3" t="s">
        <v>19806</v>
      </c>
      <c r="C3509" s="3" t="s">
        <v>19807</v>
      </c>
      <c r="D3509" s="3">
        <v>4.2921649205776697</v>
      </c>
      <c r="E3509" s="3">
        <v>3.6351306495759799</v>
      </c>
      <c r="F3509" s="6">
        <v>2.9935875450327801E-24</v>
      </c>
      <c r="G3509" s="6">
        <v>2.3289652898179801E-22</v>
      </c>
      <c r="H3509" s="3">
        <v>2.3210000000000002</v>
      </c>
      <c r="I3509" s="3">
        <v>3.3559999999999999</v>
      </c>
      <c r="J3509" s="3">
        <v>0.80600000000000005</v>
      </c>
      <c r="K3509" s="3">
        <v>27.65</v>
      </c>
      <c r="L3509" s="3">
        <v>31.274999999999999</v>
      </c>
      <c r="M3509" s="3">
        <v>47.11</v>
      </c>
      <c r="N3509" s="3">
        <v>6.8259999999999996</v>
      </c>
      <c r="O3509" s="3">
        <v>6.6219999999999999</v>
      </c>
      <c r="P3509" s="3">
        <v>4.88</v>
      </c>
      <c r="Q3509" s="3">
        <v>16.456</v>
      </c>
      <c r="R3509" s="3">
        <v>15.795999999999999</v>
      </c>
      <c r="S3509" s="3">
        <v>16.004999999999999</v>
      </c>
      <c r="T3509" s="3" t="s">
        <v>3513</v>
      </c>
      <c r="U3509" s="3" t="s">
        <v>14597</v>
      </c>
      <c r="V3509" s="3">
        <v>203</v>
      </c>
      <c r="W3509" s="3" t="s">
        <v>14598</v>
      </c>
      <c r="X3509" s="3" t="s">
        <v>14599</v>
      </c>
      <c r="Y3509" s="6">
        <v>2.24E-143</v>
      </c>
      <c r="Z3509" s="3">
        <v>100</v>
      </c>
      <c r="AA3509" s="3">
        <v>417.54199999999997</v>
      </c>
      <c r="AB3509" s="3">
        <v>203</v>
      </c>
      <c r="AC3509" s="3">
        <v>203</v>
      </c>
      <c r="AD3509" s="7">
        <f t="shared" si="432"/>
        <v>1</v>
      </c>
      <c r="AE3509" s="3">
        <f t="shared" si="439"/>
        <v>100</v>
      </c>
      <c r="AF3509" s="7">
        <f t="shared" si="433"/>
        <v>0</v>
      </c>
      <c r="AG3509" s="3" t="str">
        <f t="shared" si="434"/>
        <v/>
      </c>
      <c r="AH3509" s="7">
        <f t="shared" si="435"/>
        <v>0</v>
      </c>
      <c r="AI3509" s="3" t="str">
        <f t="shared" si="436"/>
        <v/>
      </c>
      <c r="AJ3509" s="7">
        <f t="shared" si="437"/>
        <v>0</v>
      </c>
      <c r="AK3509" s="3" t="str">
        <f t="shared" si="438"/>
        <v/>
      </c>
    </row>
    <row r="3510" spans="1:37" ht="20" x14ac:dyDescent="0.2">
      <c r="A3510" s="3" t="s">
        <v>3514</v>
      </c>
      <c r="B3510" s="3" t="s">
        <v>19806</v>
      </c>
      <c r="C3510" s="3" t="s">
        <v>19807</v>
      </c>
      <c r="D3510" s="3">
        <v>4.2914766919437799</v>
      </c>
      <c r="E3510" s="3">
        <v>1.2104286067446799</v>
      </c>
      <c r="F3510" s="6">
        <v>1.11581044133893E-12</v>
      </c>
      <c r="G3510" s="6">
        <v>1.32048393595318E-11</v>
      </c>
      <c r="H3510" s="3">
        <v>0.34699999999999998</v>
      </c>
      <c r="I3510" s="3">
        <v>0.152</v>
      </c>
      <c r="J3510" s="3">
        <v>7.3999999999999996E-2</v>
      </c>
      <c r="K3510" s="3">
        <v>3.6960000000000002</v>
      </c>
      <c r="L3510" s="3">
        <v>2.7440000000000002</v>
      </c>
      <c r="M3510" s="3">
        <v>5.758</v>
      </c>
      <c r="N3510" s="3">
        <v>0.60899999999999999</v>
      </c>
      <c r="O3510" s="3">
        <v>0.14299999999999999</v>
      </c>
      <c r="P3510" s="3">
        <v>0.19900000000000001</v>
      </c>
      <c r="Q3510" s="3">
        <v>0.502</v>
      </c>
      <c r="R3510" s="3">
        <v>1.181</v>
      </c>
      <c r="S3510" s="3">
        <v>0.49099999999999999</v>
      </c>
      <c r="T3510" s="3" t="s">
        <v>14600</v>
      </c>
      <c r="U3510" s="3"/>
      <c r="V3510" s="3"/>
      <c r="W3510" s="3"/>
      <c r="X3510" s="3"/>
      <c r="Y3510" s="3"/>
      <c r="Z3510" s="3"/>
      <c r="AA3510" s="3"/>
      <c r="AB3510" s="3"/>
      <c r="AC3510" s="3"/>
      <c r="AD3510" s="7">
        <f t="shared" si="432"/>
        <v>0</v>
      </c>
      <c r="AE3510" s="3" t="str">
        <f t="shared" si="439"/>
        <v/>
      </c>
      <c r="AF3510" s="7">
        <f t="shared" si="433"/>
        <v>0</v>
      </c>
      <c r="AG3510" s="3" t="str">
        <f t="shared" si="434"/>
        <v/>
      </c>
      <c r="AH3510" s="7">
        <f t="shared" si="435"/>
        <v>0</v>
      </c>
      <c r="AI3510" s="3" t="str">
        <f t="shared" si="436"/>
        <v/>
      </c>
      <c r="AJ3510" s="7">
        <f t="shared" si="437"/>
        <v>0</v>
      </c>
      <c r="AK3510" s="3" t="str">
        <f t="shared" si="438"/>
        <v/>
      </c>
    </row>
    <row r="3511" spans="1:37" ht="20" x14ac:dyDescent="0.2">
      <c r="A3511" s="3" t="s">
        <v>3515</v>
      </c>
      <c r="B3511" s="3" t="s">
        <v>19806</v>
      </c>
      <c r="C3511" s="3" t="s">
        <v>19807</v>
      </c>
      <c r="D3511" s="3">
        <v>4.2907391293755603</v>
      </c>
      <c r="E3511" s="3">
        <v>2.7862629974493598</v>
      </c>
      <c r="F3511" s="6">
        <v>9.6111384322715706E-18</v>
      </c>
      <c r="G3511" s="6">
        <v>2.65258722867861E-16</v>
      </c>
      <c r="H3511" s="3">
        <v>0.193</v>
      </c>
      <c r="I3511" s="3">
        <v>0.41299999999999998</v>
      </c>
      <c r="J3511" s="3">
        <v>4.5999999999999999E-2</v>
      </c>
      <c r="K3511" s="3">
        <v>5.49</v>
      </c>
      <c r="L3511" s="3">
        <v>2.6579999999999999</v>
      </c>
      <c r="M3511" s="3">
        <v>5.2329999999999997</v>
      </c>
      <c r="N3511" s="3">
        <v>0.31900000000000001</v>
      </c>
      <c r="O3511" s="3">
        <v>0.127</v>
      </c>
      <c r="P3511" s="3">
        <v>0.44700000000000001</v>
      </c>
      <c r="Q3511" s="3">
        <v>2.7349999999999999</v>
      </c>
      <c r="R3511" s="3">
        <v>2.5350000000000001</v>
      </c>
      <c r="S3511" s="3">
        <v>2.2429999999999999</v>
      </c>
      <c r="T3511" s="3" t="s">
        <v>3515</v>
      </c>
      <c r="U3511" s="3" t="s">
        <v>14601</v>
      </c>
      <c r="V3511" s="3">
        <v>459</v>
      </c>
      <c r="W3511" s="3" t="s">
        <v>14602</v>
      </c>
      <c r="X3511" s="3" t="s">
        <v>14603</v>
      </c>
      <c r="Y3511" s="3">
        <v>0</v>
      </c>
      <c r="Z3511" s="3">
        <v>86.637931030000004</v>
      </c>
      <c r="AA3511" s="3">
        <v>721.07899999999995</v>
      </c>
      <c r="AB3511" s="3">
        <v>464</v>
      </c>
      <c r="AC3511" s="3">
        <v>402</v>
      </c>
      <c r="AD3511" s="7">
        <f t="shared" si="432"/>
        <v>0</v>
      </c>
      <c r="AE3511" s="3" t="str">
        <f t="shared" si="439"/>
        <v/>
      </c>
      <c r="AF3511" s="7">
        <f t="shared" si="433"/>
        <v>0</v>
      </c>
      <c r="AG3511" s="3" t="str">
        <f t="shared" si="434"/>
        <v/>
      </c>
      <c r="AH3511" s="7">
        <f t="shared" si="435"/>
        <v>0</v>
      </c>
      <c r="AI3511" s="3" t="str">
        <f t="shared" si="436"/>
        <v/>
      </c>
      <c r="AJ3511" s="7">
        <f t="shared" si="437"/>
        <v>0</v>
      </c>
      <c r="AK3511" s="3" t="str">
        <f t="shared" si="438"/>
        <v/>
      </c>
    </row>
    <row r="3512" spans="1:37" ht="20" x14ac:dyDescent="0.2">
      <c r="A3512" s="3" t="s">
        <v>3516</v>
      </c>
      <c r="B3512" s="3" t="s">
        <v>19806</v>
      </c>
      <c r="C3512" s="3" t="s">
        <v>19807</v>
      </c>
      <c r="D3512" s="3">
        <v>4.2899461502511196</v>
      </c>
      <c r="E3512" s="3">
        <v>-0.38290253375658401</v>
      </c>
      <c r="F3512" s="6">
        <v>1.31803952117383E-6</v>
      </c>
      <c r="G3512" s="6">
        <v>6.5992860412474803E-6</v>
      </c>
      <c r="H3512" s="3">
        <v>0</v>
      </c>
      <c r="I3512" s="3">
        <v>0.20599999999999999</v>
      </c>
      <c r="J3512" s="3">
        <v>0</v>
      </c>
      <c r="K3512" s="3">
        <v>1.0629999999999999</v>
      </c>
      <c r="L3512" s="3">
        <v>2.0760000000000001</v>
      </c>
      <c r="M3512" s="3">
        <v>1.5609999999999999</v>
      </c>
      <c r="N3512" s="3">
        <v>0.106</v>
      </c>
      <c r="O3512" s="3">
        <v>9.2999999999999999E-2</v>
      </c>
      <c r="P3512" s="3">
        <v>0.182</v>
      </c>
      <c r="Q3512" s="3">
        <v>0.22500000000000001</v>
      </c>
      <c r="R3512" s="3">
        <v>0.45700000000000002</v>
      </c>
      <c r="S3512" s="3">
        <v>0.33</v>
      </c>
      <c r="T3512" s="3" t="s">
        <v>14604</v>
      </c>
      <c r="U3512" s="3"/>
      <c r="V3512" s="3"/>
      <c r="W3512" s="3"/>
      <c r="X3512" s="3"/>
      <c r="Y3512" s="3"/>
      <c r="Z3512" s="3"/>
      <c r="AA3512" s="3"/>
      <c r="AB3512" s="3"/>
      <c r="AC3512" s="3"/>
      <c r="AD3512" s="7">
        <f t="shared" si="432"/>
        <v>0</v>
      </c>
      <c r="AE3512" s="3" t="str">
        <f t="shared" si="439"/>
        <v/>
      </c>
      <c r="AF3512" s="7">
        <f t="shared" si="433"/>
        <v>0</v>
      </c>
      <c r="AG3512" s="3" t="str">
        <f t="shared" si="434"/>
        <v/>
      </c>
      <c r="AH3512" s="7">
        <f t="shared" si="435"/>
        <v>0</v>
      </c>
      <c r="AI3512" s="3" t="str">
        <f t="shared" si="436"/>
        <v/>
      </c>
      <c r="AJ3512" s="7">
        <f t="shared" si="437"/>
        <v>0</v>
      </c>
      <c r="AK3512" s="3" t="str">
        <f t="shared" si="438"/>
        <v/>
      </c>
    </row>
    <row r="3513" spans="1:37" ht="20" x14ac:dyDescent="0.2">
      <c r="A3513" s="3" t="s">
        <v>3517</v>
      </c>
      <c r="B3513" s="3" t="s">
        <v>19806</v>
      </c>
      <c r="C3513" s="3" t="s">
        <v>19807</v>
      </c>
      <c r="D3513" s="3">
        <v>4.2895774978292804</v>
      </c>
      <c r="E3513" s="3">
        <v>0.34713304341760598</v>
      </c>
      <c r="F3513" s="6">
        <v>8.5795788966877003E-9</v>
      </c>
      <c r="G3513" s="6">
        <v>5.6426874619858697E-8</v>
      </c>
      <c r="H3513" s="3">
        <v>0.23100000000000001</v>
      </c>
      <c r="I3513" s="3">
        <v>8.6999999999999994E-2</v>
      </c>
      <c r="J3513" s="3">
        <v>0</v>
      </c>
      <c r="K3513" s="3">
        <v>1.9279999999999999</v>
      </c>
      <c r="L3513" s="3">
        <v>1.706</v>
      </c>
      <c r="M3513" s="3">
        <v>3.4420000000000002</v>
      </c>
      <c r="N3513" s="3">
        <v>0.33800000000000002</v>
      </c>
      <c r="O3513" s="3">
        <v>7.5999999999999998E-2</v>
      </c>
      <c r="P3513" s="3">
        <v>7.4999999999999997E-2</v>
      </c>
      <c r="Q3513" s="3">
        <v>1.212</v>
      </c>
      <c r="R3513" s="3">
        <v>0.93100000000000005</v>
      </c>
      <c r="S3513" s="3">
        <v>0.72799999999999998</v>
      </c>
      <c r="T3513" s="3" t="s">
        <v>3517</v>
      </c>
      <c r="U3513" s="3" t="s">
        <v>14605</v>
      </c>
      <c r="V3513" s="3">
        <v>377</v>
      </c>
      <c r="W3513" s="3" t="s">
        <v>14606</v>
      </c>
      <c r="X3513" s="3" t="s">
        <v>14607</v>
      </c>
      <c r="Y3513" s="3">
        <v>0</v>
      </c>
      <c r="Z3513" s="3">
        <v>100</v>
      </c>
      <c r="AA3513" s="3">
        <v>782.32600000000002</v>
      </c>
      <c r="AB3513" s="3">
        <v>377</v>
      </c>
      <c r="AC3513" s="3">
        <v>377</v>
      </c>
      <c r="AD3513" s="7">
        <f t="shared" si="432"/>
        <v>1</v>
      </c>
      <c r="AE3513" s="3">
        <f t="shared" si="439"/>
        <v>100</v>
      </c>
      <c r="AF3513" s="7">
        <f t="shared" si="433"/>
        <v>0</v>
      </c>
      <c r="AG3513" s="3" t="str">
        <f t="shared" si="434"/>
        <v/>
      </c>
      <c r="AH3513" s="7">
        <f t="shared" si="435"/>
        <v>0</v>
      </c>
      <c r="AI3513" s="3" t="str">
        <f t="shared" si="436"/>
        <v/>
      </c>
      <c r="AJ3513" s="7">
        <f t="shared" si="437"/>
        <v>0</v>
      </c>
      <c r="AK3513" s="3" t="str">
        <f t="shared" si="438"/>
        <v/>
      </c>
    </row>
    <row r="3514" spans="1:37" ht="20" x14ac:dyDescent="0.2">
      <c r="A3514" s="3" t="s">
        <v>3518</v>
      </c>
      <c r="B3514" s="3" t="s">
        <v>19806</v>
      </c>
      <c r="C3514" s="3" t="s">
        <v>19807</v>
      </c>
      <c r="D3514" s="3">
        <v>4.2892356440396702</v>
      </c>
      <c r="E3514" s="3">
        <v>2.2835402028281</v>
      </c>
      <c r="F3514" s="6">
        <v>1.29133686783467E-9</v>
      </c>
      <c r="G3514" s="6">
        <v>9.6241203466162905E-9</v>
      </c>
      <c r="H3514" s="3">
        <v>0</v>
      </c>
      <c r="I3514" s="3">
        <v>1.3680000000000001</v>
      </c>
      <c r="J3514" s="3">
        <v>7.3999999999999996E-2</v>
      </c>
      <c r="K3514" s="3">
        <v>7.8029999999999999</v>
      </c>
      <c r="L3514" s="3">
        <v>10.477</v>
      </c>
      <c r="M3514" s="3">
        <v>10.337999999999999</v>
      </c>
      <c r="N3514" s="3">
        <v>0.503</v>
      </c>
      <c r="O3514" s="3">
        <v>0.22800000000000001</v>
      </c>
      <c r="P3514" s="3">
        <v>0.505</v>
      </c>
      <c r="Q3514" s="3">
        <v>0.64100000000000001</v>
      </c>
      <c r="R3514" s="3">
        <v>0.73299999999999998</v>
      </c>
      <c r="S3514" s="3">
        <v>0.53300000000000003</v>
      </c>
      <c r="T3514" s="3" t="s">
        <v>3518</v>
      </c>
      <c r="U3514" s="3" t="s">
        <v>14608</v>
      </c>
      <c r="V3514" s="3">
        <v>614</v>
      </c>
      <c r="W3514" s="3" t="s">
        <v>14609</v>
      </c>
      <c r="X3514" s="3" t="s">
        <v>14610</v>
      </c>
      <c r="Y3514" s="3">
        <v>0</v>
      </c>
      <c r="Z3514" s="3">
        <v>99.837133550000004</v>
      </c>
      <c r="AA3514" s="3">
        <v>1254.97</v>
      </c>
      <c r="AB3514" s="3">
        <v>614</v>
      </c>
      <c r="AC3514" s="3">
        <v>613</v>
      </c>
      <c r="AD3514" s="7">
        <f t="shared" si="432"/>
        <v>1</v>
      </c>
      <c r="AE3514" s="3">
        <f t="shared" si="439"/>
        <v>99.837133550000004</v>
      </c>
      <c r="AF3514" s="7">
        <f t="shared" si="433"/>
        <v>0</v>
      </c>
      <c r="AG3514" s="3" t="str">
        <f t="shared" si="434"/>
        <v/>
      </c>
      <c r="AH3514" s="7">
        <f t="shared" si="435"/>
        <v>0</v>
      </c>
      <c r="AI3514" s="3" t="str">
        <f t="shared" si="436"/>
        <v/>
      </c>
      <c r="AJ3514" s="7">
        <f t="shared" si="437"/>
        <v>0</v>
      </c>
      <c r="AK3514" s="3" t="str">
        <f t="shared" si="438"/>
        <v/>
      </c>
    </row>
    <row r="3515" spans="1:37" ht="20" x14ac:dyDescent="0.2">
      <c r="A3515" s="3" t="s">
        <v>3519</v>
      </c>
      <c r="B3515" s="3" t="s">
        <v>19806</v>
      </c>
      <c r="C3515" s="3" t="s">
        <v>19807</v>
      </c>
      <c r="D3515" s="3">
        <v>4.2891343219643598</v>
      </c>
      <c r="E3515" s="3">
        <v>1.5189055072797999</v>
      </c>
      <c r="F3515" s="6">
        <v>1.9137349944545099E-12</v>
      </c>
      <c r="G3515" s="6">
        <v>2.1875253420494501E-11</v>
      </c>
      <c r="H3515" s="3">
        <v>0.376</v>
      </c>
      <c r="I3515" s="3">
        <v>0.64100000000000001</v>
      </c>
      <c r="J3515" s="3">
        <v>0</v>
      </c>
      <c r="K3515" s="3">
        <v>6.726</v>
      </c>
      <c r="L3515" s="3">
        <v>4.3780000000000001</v>
      </c>
      <c r="M3515" s="3">
        <v>11.247</v>
      </c>
      <c r="N3515" s="3">
        <v>0.309</v>
      </c>
      <c r="O3515" s="3">
        <v>0.245</v>
      </c>
      <c r="P3515" s="3">
        <v>0.84499999999999997</v>
      </c>
      <c r="Q3515" s="3">
        <v>4.8129999999999997</v>
      </c>
      <c r="R3515" s="3">
        <v>4.673</v>
      </c>
      <c r="S3515" s="3">
        <v>5.6790000000000003</v>
      </c>
      <c r="T3515" s="3" t="s">
        <v>3519</v>
      </c>
      <c r="U3515" s="3" t="s">
        <v>14611</v>
      </c>
      <c r="V3515" s="3">
        <v>740</v>
      </c>
      <c r="W3515" s="3" t="s">
        <v>14612</v>
      </c>
      <c r="X3515" s="3" t="s">
        <v>14613</v>
      </c>
      <c r="Y3515" s="3">
        <v>0</v>
      </c>
      <c r="Z3515" s="3">
        <v>99.729729730000003</v>
      </c>
      <c r="AA3515" s="3">
        <v>1511.12</v>
      </c>
      <c r="AB3515" s="3">
        <v>740</v>
      </c>
      <c r="AC3515" s="3">
        <v>738</v>
      </c>
      <c r="AD3515" s="7">
        <f t="shared" si="432"/>
        <v>0</v>
      </c>
      <c r="AE3515" s="3" t="str">
        <f t="shared" si="439"/>
        <v/>
      </c>
      <c r="AF3515" s="7">
        <f t="shared" si="433"/>
        <v>0</v>
      </c>
      <c r="AG3515" s="3" t="str">
        <f t="shared" si="434"/>
        <v/>
      </c>
      <c r="AH3515" s="7">
        <f t="shared" si="435"/>
        <v>0</v>
      </c>
      <c r="AI3515" s="3" t="str">
        <f t="shared" si="436"/>
        <v/>
      </c>
      <c r="AJ3515" s="7">
        <f t="shared" si="437"/>
        <v>1</v>
      </c>
      <c r="AK3515" s="3">
        <f t="shared" si="438"/>
        <v>99.729729730000003</v>
      </c>
    </row>
    <row r="3516" spans="1:37" ht="20" x14ac:dyDescent="0.2">
      <c r="A3516" s="3" t="s">
        <v>3520</v>
      </c>
      <c r="B3516" s="3" t="s">
        <v>19806</v>
      </c>
      <c r="C3516" s="3" t="s">
        <v>19807</v>
      </c>
      <c r="D3516" s="3">
        <v>4.2891203495490799</v>
      </c>
      <c r="E3516" s="3">
        <v>0.35192575961452399</v>
      </c>
      <c r="F3516" s="6">
        <v>5.8248569366429799E-7</v>
      </c>
      <c r="G3516" s="6">
        <v>3.02367084249874E-6</v>
      </c>
      <c r="H3516" s="3">
        <v>0.17299999999999999</v>
      </c>
      <c r="I3516" s="3">
        <v>6.5000000000000002E-2</v>
      </c>
      <c r="J3516" s="3">
        <v>0</v>
      </c>
      <c r="K3516" s="3">
        <v>2.3260000000000001</v>
      </c>
      <c r="L3516" s="3">
        <v>0.54</v>
      </c>
      <c r="M3516" s="3">
        <v>2.5459999999999998</v>
      </c>
      <c r="N3516" s="3">
        <v>6.8000000000000005E-2</v>
      </c>
      <c r="O3516" s="3">
        <v>5.8999999999999997E-2</v>
      </c>
      <c r="P3516" s="3">
        <v>0.16600000000000001</v>
      </c>
      <c r="Q3516" s="3">
        <v>0.13900000000000001</v>
      </c>
      <c r="R3516" s="3">
        <v>0.5</v>
      </c>
      <c r="S3516" s="3">
        <v>0.21199999999999999</v>
      </c>
      <c r="T3516" s="3" t="s">
        <v>3520</v>
      </c>
      <c r="U3516" s="3" t="s">
        <v>14614</v>
      </c>
      <c r="V3516" s="3">
        <v>335</v>
      </c>
      <c r="W3516" s="3" t="s">
        <v>14615</v>
      </c>
      <c r="X3516" s="3" t="s">
        <v>14616</v>
      </c>
      <c r="Y3516" s="3">
        <v>0</v>
      </c>
      <c r="Z3516" s="3">
        <v>100</v>
      </c>
      <c r="AA3516" s="3">
        <v>666.76599999999996</v>
      </c>
      <c r="AB3516" s="3">
        <v>327</v>
      </c>
      <c r="AC3516" s="3">
        <v>327</v>
      </c>
      <c r="AD3516" s="7">
        <f t="shared" si="432"/>
        <v>1</v>
      </c>
      <c r="AE3516" s="3">
        <f t="shared" si="439"/>
        <v>100</v>
      </c>
      <c r="AF3516" s="7">
        <f t="shared" si="433"/>
        <v>0</v>
      </c>
      <c r="AG3516" s="3" t="str">
        <f t="shared" si="434"/>
        <v/>
      </c>
      <c r="AH3516" s="7">
        <f t="shared" si="435"/>
        <v>0</v>
      </c>
      <c r="AI3516" s="3" t="str">
        <f t="shared" si="436"/>
        <v/>
      </c>
      <c r="AJ3516" s="7">
        <f t="shared" si="437"/>
        <v>0</v>
      </c>
      <c r="AK3516" s="3" t="str">
        <f t="shared" si="438"/>
        <v/>
      </c>
    </row>
    <row r="3517" spans="1:37" ht="20" x14ac:dyDescent="0.2">
      <c r="A3517" s="3" t="s">
        <v>3521</v>
      </c>
      <c r="B3517" s="3" t="s">
        <v>19806</v>
      </c>
      <c r="C3517" s="3" t="s">
        <v>19807</v>
      </c>
      <c r="D3517" s="3">
        <v>4.2890410878308698</v>
      </c>
      <c r="E3517" s="3">
        <v>-0.38366394629907002</v>
      </c>
      <c r="F3517" s="6">
        <v>7.5490546150549505E-7</v>
      </c>
      <c r="G3517" s="6">
        <v>3.87646941564793E-6</v>
      </c>
      <c r="H3517" s="3">
        <v>0</v>
      </c>
      <c r="I3517" s="3">
        <v>0.16300000000000001</v>
      </c>
      <c r="J3517" s="3">
        <v>0</v>
      </c>
      <c r="K3517" s="3">
        <v>1.1299999999999999</v>
      </c>
      <c r="L3517" s="3">
        <v>0.91</v>
      </c>
      <c r="M3517" s="3">
        <v>1.5349999999999999</v>
      </c>
      <c r="N3517" s="3">
        <v>7.6999999999999999E-2</v>
      </c>
      <c r="O3517" s="3">
        <v>6.7000000000000004E-2</v>
      </c>
      <c r="P3517" s="3">
        <v>0.13300000000000001</v>
      </c>
      <c r="Q3517" s="3">
        <v>0.68400000000000005</v>
      </c>
      <c r="R3517" s="3">
        <v>0.34499999999999997</v>
      </c>
      <c r="S3517" s="3">
        <v>0.16900000000000001</v>
      </c>
      <c r="T3517" s="3" t="s">
        <v>3521</v>
      </c>
      <c r="U3517" s="3" t="s">
        <v>14617</v>
      </c>
      <c r="V3517" s="3">
        <v>168</v>
      </c>
      <c r="W3517" s="3" t="s">
        <v>14618</v>
      </c>
      <c r="X3517" s="3" t="s">
        <v>14619</v>
      </c>
      <c r="Y3517" s="6">
        <v>3.8999999999999998E-115</v>
      </c>
      <c r="Z3517" s="3">
        <v>100</v>
      </c>
      <c r="AA3517" s="3">
        <v>344.73899999999998</v>
      </c>
      <c r="AB3517" s="3">
        <v>168</v>
      </c>
      <c r="AC3517" s="3">
        <v>168</v>
      </c>
      <c r="AD3517" s="7">
        <f t="shared" si="432"/>
        <v>1</v>
      </c>
      <c r="AE3517" s="3">
        <f t="shared" si="439"/>
        <v>100</v>
      </c>
      <c r="AF3517" s="7">
        <f t="shared" si="433"/>
        <v>0</v>
      </c>
      <c r="AG3517" s="3" t="str">
        <f t="shared" si="434"/>
        <v/>
      </c>
      <c r="AH3517" s="7">
        <f t="shared" si="435"/>
        <v>0</v>
      </c>
      <c r="AI3517" s="3" t="str">
        <f t="shared" si="436"/>
        <v/>
      </c>
      <c r="AJ3517" s="7">
        <f t="shared" si="437"/>
        <v>0</v>
      </c>
      <c r="AK3517" s="3" t="str">
        <f t="shared" si="438"/>
        <v/>
      </c>
    </row>
    <row r="3518" spans="1:37" ht="20" x14ac:dyDescent="0.2">
      <c r="A3518" s="3" t="s">
        <v>3522</v>
      </c>
      <c r="B3518" s="3" t="s">
        <v>19806</v>
      </c>
      <c r="C3518" s="3" t="s">
        <v>19807</v>
      </c>
      <c r="D3518" s="3">
        <v>4.2889110405314703</v>
      </c>
      <c r="E3518" s="3">
        <v>0.35765731604772799</v>
      </c>
      <c r="F3518" s="6">
        <v>1.49923332554163E-8</v>
      </c>
      <c r="G3518" s="6">
        <v>9.5194917195592298E-8</v>
      </c>
      <c r="H3518" s="3">
        <v>0.193</v>
      </c>
      <c r="I3518" s="3">
        <v>0.217</v>
      </c>
      <c r="J3518" s="3">
        <v>0</v>
      </c>
      <c r="K3518" s="3">
        <v>3.2170000000000001</v>
      </c>
      <c r="L3518" s="3">
        <v>1.5920000000000001</v>
      </c>
      <c r="M3518" s="3">
        <v>4.2480000000000002</v>
      </c>
      <c r="N3518" s="3">
        <v>0.106</v>
      </c>
      <c r="O3518" s="3">
        <v>0.39600000000000002</v>
      </c>
      <c r="P3518" s="3">
        <v>0.191</v>
      </c>
      <c r="Q3518" s="3">
        <v>1.7749999999999999</v>
      </c>
      <c r="R3518" s="3">
        <v>1.19</v>
      </c>
      <c r="S3518" s="3">
        <v>1.278</v>
      </c>
      <c r="T3518" s="3" t="s">
        <v>3522</v>
      </c>
      <c r="U3518" s="3" t="s">
        <v>14620</v>
      </c>
      <c r="V3518" s="3">
        <v>357</v>
      </c>
      <c r="W3518" s="3" t="s">
        <v>14621</v>
      </c>
      <c r="X3518" s="3" t="s">
        <v>14622</v>
      </c>
      <c r="Y3518" s="3">
        <v>0</v>
      </c>
      <c r="Z3518" s="3">
        <v>99.720670389999995</v>
      </c>
      <c r="AA3518" s="3">
        <v>703.36</v>
      </c>
      <c r="AB3518" s="3">
        <v>358</v>
      </c>
      <c r="AC3518" s="3">
        <v>357</v>
      </c>
      <c r="AD3518" s="7">
        <f t="shared" si="432"/>
        <v>1</v>
      </c>
      <c r="AE3518" s="3">
        <f t="shared" si="439"/>
        <v>99.720670389999995</v>
      </c>
      <c r="AF3518" s="7">
        <f t="shared" si="433"/>
        <v>0</v>
      </c>
      <c r="AG3518" s="3" t="str">
        <f t="shared" si="434"/>
        <v/>
      </c>
      <c r="AH3518" s="7">
        <f t="shared" si="435"/>
        <v>0</v>
      </c>
      <c r="AI3518" s="3" t="str">
        <f t="shared" si="436"/>
        <v/>
      </c>
      <c r="AJ3518" s="7">
        <f t="shared" si="437"/>
        <v>0</v>
      </c>
      <c r="AK3518" s="3" t="str">
        <f t="shared" si="438"/>
        <v/>
      </c>
    </row>
    <row r="3519" spans="1:37" ht="20" x14ac:dyDescent="0.2">
      <c r="A3519" s="3" t="s">
        <v>3523</v>
      </c>
      <c r="B3519" s="3" t="s">
        <v>19806</v>
      </c>
      <c r="C3519" s="3" t="s">
        <v>19807</v>
      </c>
      <c r="D3519" s="3">
        <v>4.28841606908962</v>
      </c>
      <c r="E3519" s="3">
        <v>0.85366768841287899</v>
      </c>
      <c r="F3519" s="6">
        <v>3.2482766344131699E-11</v>
      </c>
      <c r="G3519" s="6">
        <v>3.0870268781457902E-10</v>
      </c>
      <c r="H3519" s="3">
        <v>0.33700000000000002</v>
      </c>
      <c r="I3519" s="3">
        <v>0.38</v>
      </c>
      <c r="J3519" s="3">
        <v>0</v>
      </c>
      <c r="K3519" s="3">
        <v>5.8620000000000001</v>
      </c>
      <c r="L3519" s="3">
        <v>3.1419999999999999</v>
      </c>
      <c r="M3519" s="3">
        <v>6.18</v>
      </c>
      <c r="N3519" s="3">
        <v>0.36699999999999999</v>
      </c>
      <c r="O3519" s="3">
        <v>0</v>
      </c>
      <c r="P3519" s="3">
        <v>0.32300000000000001</v>
      </c>
      <c r="Q3519" s="3">
        <v>2.181</v>
      </c>
      <c r="R3519" s="3">
        <v>1.095</v>
      </c>
      <c r="S3519" s="3">
        <v>2.9279999999999999</v>
      </c>
      <c r="T3519" s="3" t="s">
        <v>3523</v>
      </c>
      <c r="U3519" s="3" t="s">
        <v>14623</v>
      </c>
      <c r="V3519" s="3">
        <v>829</v>
      </c>
      <c r="W3519" s="3" t="s">
        <v>14624</v>
      </c>
      <c r="X3519" s="3" t="s">
        <v>14625</v>
      </c>
      <c r="Y3519" s="3">
        <v>0</v>
      </c>
      <c r="Z3519" s="3">
        <v>100</v>
      </c>
      <c r="AA3519" s="3">
        <v>1692.55</v>
      </c>
      <c r="AB3519" s="3">
        <v>827</v>
      </c>
      <c r="AC3519" s="3">
        <v>827</v>
      </c>
      <c r="AD3519" s="7">
        <f t="shared" si="432"/>
        <v>1</v>
      </c>
      <c r="AE3519" s="3">
        <f t="shared" si="439"/>
        <v>100</v>
      </c>
      <c r="AF3519" s="7">
        <f t="shared" si="433"/>
        <v>0</v>
      </c>
      <c r="AG3519" s="3" t="str">
        <f t="shared" si="434"/>
        <v/>
      </c>
      <c r="AH3519" s="7">
        <f t="shared" si="435"/>
        <v>0</v>
      </c>
      <c r="AI3519" s="3" t="str">
        <f t="shared" si="436"/>
        <v/>
      </c>
      <c r="AJ3519" s="7">
        <f t="shared" si="437"/>
        <v>0</v>
      </c>
      <c r="AK3519" s="3" t="str">
        <f t="shared" si="438"/>
        <v/>
      </c>
    </row>
    <row r="3520" spans="1:37" ht="20" x14ac:dyDescent="0.2">
      <c r="A3520" s="3" t="s">
        <v>3524</v>
      </c>
      <c r="B3520" s="3" t="s">
        <v>19806</v>
      </c>
      <c r="C3520" s="3" t="s">
        <v>19807</v>
      </c>
      <c r="D3520" s="3">
        <v>4.28769560660092</v>
      </c>
      <c r="E3520" s="3">
        <v>1.7511310142250001</v>
      </c>
      <c r="F3520" s="6">
        <v>6.0715294161283503E-14</v>
      </c>
      <c r="G3520" s="6">
        <v>8.8467956332377604E-13</v>
      </c>
      <c r="H3520" s="3">
        <v>0.751</v>
      </c>
      <c r="I3520" s="3">
        <v>0.60799999999999998</v>
      </c>
      <c r="J3520" s="3">
        <v>0</v>
      </c>
      <c r="K3520" s="3">
        <v>8.375</v>
      </c>
      <c r="L3520" s="3">
        <v>6.4820000000000002</v>
      </c>
      <c r="M3520" s="3">
        <v>12.961</v>
      </c>
      <c r="N3520" s="3">
        <v>0.59</v>
      </c>
      <c r="O3520" s="3">
        <v>0.32100000000000001</v>
      </c>
      <c r="P3520" s="3">
        <v>0.71299999999999997</v>
      </c>
      <c r="Q3520" s="3">
        <v>2.597</v>
      </c>
      <c r="R3520" s="3">
        <v>1.173</v>
      </c>
      <c r="S3520" s="3">
        <v>1.9039999999999999</v>
      </c>
      <c r="T3520" s="3" t="s">
        <v>3524</v>
      </c>
      <c r="U3520" s="3" t="s">
        <v>14626</v>
      </c>
      <c r="V3520" s="3">
        <v>342</v>
      </c>
      <c r="W3520" s="3" t="s">
        <v>14627</v>
      </c>
      <c r="X3520" s="3" t="s">
        <v>14628</v>
      </c>
      <c r="Y3520" s="3">
        <v>0</v>
      </c>
      <c r="Z3520" s="3">
        <v>100</v>
      </c>
      <c r="AA3520" s="3">
        <v>658.29200000000003</v>
      </c>
      <c r="AB3520" s="3">
        <v>319</v>
      </c>
      <c r="AC3520" s="3">
        <v>319</v>
      </c>
      <c r="AD3520" s="7">
        <f t="shared" si="432"/>
        <v>1</v>
      </c>
      <c r="AE3520" s="3">
        <f t="shared" si="439"/>
        <v>100</v>
      </c>
      <c r="AF3520" s="7">
        <f t="shared" si="433"/>
        <v>0</v>
      </c>
      <c r="AG3520" s="3" t="str">
        <f t="shared" si="434"/>
        <v/>
      </c>
      <c r="AH3520" s="7">
        <f t="shared" si="435"/>
        <v>0</v>
      </c>
      <c r="AI3520" s="3" t="str">
        <f t="shared" si="436"/>
        <v/>
      </c>
      <c r="AJ3520" s="7">
        <f t="shared" si="437"/>
        <v>0</v>
      </c>
      <c r="AK3520" s="3" t="str">
        <f t="shared" si="438"/>
        <v/>
      </c>
    </row>
    <row r="3521" spans="1:37" ht="20" x14ac:dyDescent="0.2">
      <c r="A3521" s="3" t="s">
        <v>3525</v>
      </c>
      <c r="B3521" s="3" t="s">
        <v>19806</v>
      </c>
      <c r="C3521" s="3" t="s">
        <v>19807</v>
      </c>
      <c r="D3521" s="3">
        <v>4.2870921094294099</v>
      </c>
      <c r="E3521" s="3">
        <v>2.4281430049077102</v>
      </c>
      <c r="F3521" s="6">
        <v>3.35962025521889E-12</v>
      </c>
      <c r="G3521" s="6">
        <v>3.6882051448311898E-11</v>
      </c>
      <c r="H3521" s="3">
        <v>0.96299999999999997</v>
      </c>
      <c r="I3521" s="3">
        <v>0.217</v>
      </c>
      <c r="J3521" s="3">
        <v>0.13900000000000001</v>
      </c>
      <c r="K3521" s="3">
        <v>4.4669999999999996</v>
      </c>
      <c r="L3521" s="3">
        <v>5.9139999999999997</v>
      </c>
      <c r="M3521" s="3">
        <v>14.394</v>
      </c>
      <c r="N3521" s="3">
        <v>0.67700000000000005</v>
      </c>
      <c r="O3521" s="3">
        <v>0.59099999999999997</v>
      </c>
      <c r="P3521" s="3">
        <v>0.182</v>
      </c>
      <c r="Q3521" s="3">
        <v>0.81399999999999995</v>
      </c>
      <c r="R3521" s="3">
        <v>0.86199999999999999</v>
      </c>
      <c r="S3521" s="3">
        <v>0.83799999999999997</v>
      </c>
      <c r="T3521" s="3" t="s">
        <v>14629</v>
      </c>
      <c r="U3521" s="3"/>
      <c r="V3521" s="3"/>
      <c r="W3521" s="3"/>
      <c r="X3521" s="3"/>
      <c r="Y3521" s="3"/>
      <c r="Z3521" s="3"/>
      <c r="AA3521" s="3"/>
      <c r="AB3521" s="3"/>
      <c r="AC3521" s="3"/>
      <c r="AD3521" s="7">
        <f t="shared" si="432"/>
        <v>0</v>
      </c>
      <c r="AE3521" s="3" t="str">
        <f t="shared" si="439"/>
        <v/>
      </c>
      <c r="AF3521" s="7">
        <f t="shared" si="433"/>
        <v>0</v>
      </c>
      <c r="AG3521" s="3" t="str">
        <f t="shared" si="434"/>
        <v/>
      </c>
      <c r="AH3521" s="7">
        <f t="shared" si="435"/>
        <v>0</v>
      </c>
      <c r="AI3521" s="3" t="str">
        <f t="shared" si="436"/>
        <v/>
      </c>
      <c r="AJ3521" s="7">
        <f t="shared" si="437"/>
        <v>0</v>
      </c>
      <c r="AK3521" s="3" t="str">
        <f t="shared" si="438"/>
        <v/>
      </c>
    </row>
    <row r="3522" spans="1:37" ht="20" x14ac:dyDescent="0.2">
      <c r="A3522" s="3" t="s">
        <v>3526</v>
      </c>
      <c r="B3522" s="3" t="s">
        <v>19806</v>
      </c>
      <c r="C3522" s="3" t="s">
        <v>19807</v>
      </c>
      <c r="D3522" s="3">
        <v>4.2870107055729596</v>
      </c>
      <c r="E3522" s="3">
        <v>1.8678256555933199</v>
      </c>
      <c r="F3522" s="6">
        <v>2.4957663721634102E-16</v>
      </c>
      <c r="G3522" s="6">
        <v>5.38284208287606E-15</v>
      </c>
      <c r="H3522" s="3">
        <v>6.7000000000000004E-2</v>
      </c>
      <c r="I3522" s="3">
        <v>0.20599999999999999</v>
      </c>
      <c r="J3522" s="3">
        <v>0.21299999999999999</v>
      </c>
      <c r="K3522" s="3">
        <v>4.1340000000000003</v>
      </c>
      <c r="L3522" s="3">
        <v>2.0760000000000001</v>
      </c>
      <c r="M3522" s="3">
        <v>3.915</v>
      </c>
      <c r="N3522" s="3">
        <v>0.309</v>
      </c>
      <c r="O3522" s="3">
        <v>0.28699999999999998</v>
      </c>
      <c r="P3522" s="3">
        <v>0.27300000000000002</v>
      </c>
      <c r="Q3522" s="3">
        <v>1.9039999999999999</v>
      </c>
      <c r="R3522" s="3">
        <v>1.6040000000000001</v>
      </c>
      <c r="S3522" s="3">
        <v>1.9890000000000001</v>
      </c>
      <c r="T3522" s="3" t="s">
        <v>3526</v>
      </c>
      <c r="U3522" s="3" t="s">
        <v>14630</v>
      </c>
      <c r="V3522" s="3">
        <v>450</v>
      </c>
      <c r="W3522" s="3" t="s">
        <v>14631</v>
      </c>
      <c r="X3522" s="3" t="s">
        <v>14632</v>
      </c>
      <c r="Y3522" s="3">
        <v>0</v>
      </c>
      <c r="Z3522" s="3">
        <v>100</v>
      </c>
      <c r="AA3522" s="3">
        <v>887.1</v>
      </c>
      <c r="AB3522" s="3">
        <v>436</v>
      </c>
      <c r="AC3522" s="3">
        <v>436</v>
      </c>
      <c r="AD3522" s="7">
        <f t="shared" ref="AD3522:AD3585" si="440">IF(ISNUMBER(SEARCH("alternaria alternata",W3522)) =TRUE, 1,0)</f>
        <v>1</v>
      </c>
      <c r="AE3522" s="3">
        <f t="shared" si="439"/>
        <v>100</v>
      </c>
      <c r="AF3522" s="7">
        <f t="shared" ref="AF3522:AF3585" si="441">IF(ISNUMBER(SEARCH("mycotymovirus",W3522)) =TRUE, 1,0)</f>
        <v>0</v>
      </c>
      <c r="AG3522" s="3" t="str">
        <f t="shared" ref="AG3522:AG3585" si="442">IF(AF3522 = 1,Z3522,"")</f>
        <v/>
      </c>
      <c r="AH3522" s="7">
        <f t="shared" ref="AH3522:AH3585" si="443">IF(ISNUMBER(SEARCH("Pyrenochaeta sp. DS3sAY3a",W3522)) =TRUE, 1,0)</f>
        <v>0</v>
      </c>
      <c r="AI3522" s="3" t="str">
        <f t="shared" ref="AI3522:AI3585" si="444">IF(AH3522 = 1,Z3522,"")</f>
        <v/>
      </c>
      <c r="AJ3522" s="7">
        <f t="shared" ref="AJ3522:AJ3585" si="445">IF(ISNUMBER(SEARCH("Vitis vinifera",W3522)) =TRUE, 1,0)</f>
        <v>0</v>
      </c>
      <c r="AK3522" s="3" t="str">
        <f t="shared" ref="AK3522:AK3585" si="446">IF(AJ3522 = 1,Z3522,"")</f>
        <v/>
      </c>
    </row>
    <row r="3523" spans="1:37" ht="20" x14ac:dyDescent="0.2">
      <c r="A3523" s="3" t="s">
        <v>3527</v>
      </c>
      <c r="B3523" s="3" t="s">
        <v>19806</v>
      </c>
      <c r="C3523" s="3" t="s">
        <v>19807</v>
      </c>
      <c r="D3523" s="3">
        <v>4.2858684025431799</v>
      </c>
      <c r="E3523" s="3">
        <v>2.0740453452638201</v>
      </c>
      <c r="F3523" s="6">
        <v>4.1671175689281901E-12</v>
      </c>
      <c r="G3523" s="6">
        <v>4.5049480503226802E-11</v>
      </c>
      <c r="H3523" s="3">
        <v>0.318</v>
      </c>
      <c r="I3523" s="3">
        <v>1.8140000000000001</v>
      </c>
      <c r="J3523" s="3">
        <v>0.49099999999999999</v>
      </c>
      <c r="K3523" s="3">
        <v>14.49</v>
      </c>
      <c r="L3523" s="3">
        <v>10.007999999999999</v>
      </c>
      <c r="M3523" s="3">
        <v>28.34</v>
      </c>
      <c r="N3523" s="3">
        <v>3.355</v>
      </c>
      <c r="O3523" s="3">
        <v>1.1299999999999999</v>
      </c>
      <c r="P3523" s="3">
        <v>1.839</v>
      </c>
      <c r="Q3523" s="3">
        <v>4.7699999999999996</v>
      </c>
      <c r="R3523" s="3">
        <v>6.63</v>
      </c>
      <c r="S3523" s="3">
        <v>6.9320000000000004</v>
      </c>
      <c r="T3523" s="3" t="s">
        <v>3527</v>
      </c>
      <c r="U3523" s="3" t="s">
        <v>14633</v>
      </c>
      <c r="V3523" s="3">
        <v>419</v>
      </c>
      <c r="W3523" s="3" t="s">
        <v>14634</v>
      </c>
      <c r="X3523" s="3" t="s">
        <v>14635</v>
      </c>
      <c r="Y3523" s="3">
        <v>0</v>
      </c>
      <c r="Z3523" s="3">
        <v>100</v>
      </c>
      <c r="AA3523" s="3">
        <v>875.54399999999998</v>
      </c>
      <c r="AB3523" s="3">
        <v>419</v>
      </c>
      <c r="AC3523" s="3">
        <v>419</v>
      </c>
      <c r="AD3523" s="7">
        <f t="shared" si="440"/>
        <v>1</v>
      </c>
      <c r="AE3523" s="3">
        <f t="shared" ref="AE3523:AE3586" si="447">IF(AD3523 = 1,Z3523,"")</f>
        <v>100</v>
      </c>
      <c r="AF3523" s="7">
        <f t="shared" si="441"/>
        <v>0</v>
      </c>
      <c r="AG3523" s="3" t="str">
        <f t="shared" si="442"/>
        <v/>
      </c>
      <c r="AH3523" s="7">
        <f t="shared" si="443"/>
        <v>0</v>
      </c>
      <c r="AI3523" s="3" t="str">
        <f t="shared" si="444"/>
        <v/>
      </c>
      <c r="AJ3523" s="7">
        <f t="shared" si="445"/>
        <v>0</v>
      </c>
      <c r="AK3523" s="3" t="str">
        <f t="shared" si="446"/>
        <v/>
      </c>
    </row>
    <row r="3524" spans="1:37" ht="20" x14ac:dyDescent="0.2">
      <c r="A3524" s="3" t="s">
        <v>3528</v>
      </c>
      <c r="B3524" s="3" t="s">
        <v>19806</v>
      </c>
      <c r="C3524" s="3" t="s">
        <v>19807</v>
      </c>
      <c r="D3524" s="3">
        <v>4.2851853572707004</v>
      </c>
      <c r="E3524" s="3">
        <v>1.5069653762853299</v>
      </c>
      <c r="F3524" s="6">
        <v>5.4087195217494398E-14</v>
      </c>
      <c r="G3524" s="6">
        <v>7.95321693610379E-13</v>
      </c>
      <c r="H3524" s="3">
        <v>0.24099999999999999</v>
      </c>
      <c r="I3524" s="3">
        <v>0.217</v>
      </c>
      <c r="J3524" s="3">
        <v>4.5999999999999999E-2</v>
      </c>
      <c r="K3524" s="3">
        <v>3.6560000000000001</v>
      </c>
      <c r="L3524" s="3">
        <v>2.1890000000000001</v>
      </c>
      <c r="M3524" s="3">
        <v>4.67</v>
      </c>
      <c r="N3524" s="3">
        <v>4.8000000000000001E-2</v>
      </c>
      <c r="O3524" s="3">
        <v>0.14299999999999999</v>
      </c>
      <c r="P3524" s="3">
        <v>0.182</v>
      </c>
      <c r="Q3524" s="3">
        <v>0.52800000000000002</v>
      </c>
      <c r="R3524" s="3">
        <v>0.64700000000000002</v>
      </c>
      <c r="S3524" s="3">
        <v>0.56699999999999995</v>
      </c>
      <c r="T3524" s="3" t="s">
        <v>3528</v>
      </c>
      <c r="U3524" s="3" t="s">
        <v>14636</v>
      </c>
      <c r="V3524" s="3">
        <v>407</v>
      </c>
      <c r="W3524" s="3" t="s">
        <v>14637</v>
      </c>
      <c r="X3524" s="3" t="s">
        <v>14638</v>
      </c>
      <c r="Y3524" s="3">
        <v>0</v>
      </c>
      <c r="Z3524" s="3">
        <v>99.508599509999996</v>
      </c>
      <c r="AA3524" s="3">
        <v>842.03200000000004</v>
      </c>
      <c r="AB3524" s="3">
        <v>407</v>
      </c>
      <c r="AC3524" s="3">
        <v>405</v>
      </c>
      <c r="AD3524" s="7">
        <f t="shared" si="440"/>
        <v>1</v>
      </c>
      <c r="AE3524" s="3">
        <f t="shared" si="447"/>
        <v>99.508599509999996</v>
      </c>
      <c r="AF3524" s="7">
        <f t="shared" si="441"/>
        <v>0</v>
      </c>
      <c r="AG3524" s="3" t="str">
        <f t="shared" si="442"/>
        <v/>
      </c>
      <c r="AH3524" s="7">
        <f t="shared" si="443"/>
        <v>0</v>
      </c>
      <c r="AI3524" s="3" t="str">
        <f t="shared" si="444"/>
        <v/>
      </c>
      <c r="AJ3524" s="7">
        <f t="shared" si="445"/>
        <v>0</v>
      </c>
      <c r="AK3524" s="3" t="str">
        <f t="shared" si="446"/>
        <v/>
      </c>
    </row>
    <row r="3525" spans="1:37" ht="20" x14ac:dyDescent="0.2">
      <c r="A3525" s="3" t="s">
        <v>3529</v>
      </c>
      <c r="B3525" s="3" t="s">
        <v>19806</v>
      </c>
      <c r="C3525" s="3" t="s">
        <v>19807</v>
      </c>
      <c r="D3525" s="3">
        <v>4.2845616097284802</v>
      </c>
      <c r="E3525" s="3">
        <v>2.3794339838317802</v>
      </c>
      <c r="F3525" s="6">
        <v>2.9800953881923703E-20</v>
      </c>
      <c r="G3525" s="6">
        <v>1.21991904770071E-18</v>
      </c>
      <c r="H3525" s="3">
        <v>0.32700000000000001</v>
      </c>
      <c r="I3525" s="3">
        <v>0.26100000000000001</v>
      </c>
      <c r="J3525" s="3">
        <v>9.2999999999999999E-2</v>
      </c>
      <c r="K3525" s="3">
        <v>5.3440000000000003</v>
      </c>
      <c r="L3525" s="3">
        <v>3.2130000000000001</v>
      </c>
      <c r="M3525" s="3">
        <v>5.0410000000000004</v>
      </c>
      <c r="N3525" s="3">
        <v>0.35799999999999998</v>
      </c>
      <c r="O3525" s="3">
        <v>0.10100000000000001</v>
      </c>
      <c r="P3525" s="3">
        <v>0.439</v>
      </c>
      <c r="Q3525" s="3">
        <v>1.8009999999999999</v>
      </c>
      <c r="R3525" s="3">
        <v>2.0179999999999998</v>
      </c>
      <c r="S3525" s="3">
        <v>1.5229999999999999</v>
      </c>
      <c r="T3525" s="3" t="s">
        <v>3529</v>
      </c>
      <c r="U3525" s="3" t="s">
        <v>14639</v>
      </c>
      <c r="V3525" s="3">
        <v>315</v>
      </c>
      <c r="W3525" s="3" t="s">
        <v>14640</v>
      </c>
      <c r="X3525" s="3" t="s">
        <v>14641</v>
      </c>
      <c r="Y3525" s="3">
        <v>0</v>
      </c>
      <c r="Z3525" s="3">
        <v>99.61538462</v>
      </c>
      <c r="AA3525" s="3">
        <v>525.01300000000003</v>
      </c>
      <c r="AB3525" s="3">
        <v>260</v>
      </c>
      <c r="AC3525" s="3">
        <v>259</v>
      </c>
      <c r="AD3525" s="7">
        <f t="shared" si="440"/>
        <v>0</v>
      </c>
      <c r="AE3525" s="3" t="str">
        <f t="shared" si="447"/>
        <v/>
      </c>
      <c r="AF3525" s="7">
        <f t="shared" si="441"/>
        <v>0</v>
      </c>
      <c r="AG3525" s="3" t="str">
        <f t="shared" si="442"/>
        <v/>
      </c>
      <c r="AH3525" s="7">
        <f t="shared" si="443"/>
        <v>0</v>
      </c>
      <c r="AI3525" s="3" t="str">
        <f t="shared" si="444"/>
        <v/>
      </c>
      <c r="AJ3525" s="7">
        <f t="shared" si="445"/>
        <v>0</v>
      </c>
      <c r="AK3525" s="3" t="str">
        <f t="shared" si="446"/>
        <v/>
      </c>
    </row>
    <row r="3526" spans="1:37" ht="20" x14ac:dyDescent="0.2">
      <c r="A3526" s="3" t="s">
        <v>3530</v>
      </c>
      <c r="B3526" s="3" t="s">
        <v>19806</v>
      </c>
      <c r="C3526" s="3" t="s">
        <v>19807</v>
      </c>
      <c r="D3526" s="3">
        <v>4.28375663798594</v>
      </c>
      <c r="E3526" s="3">
        <v>0.360713350206604</v>
      </c>
      <c r="F3526" s="6">
        <v>2.0620757388101202E-9</v>
      </c>
      <c r="G3526" s="6">
        <v>1.4930466240857599E-8</v>
      </c>
      <c r="H3526" s="3">
        <v>0</v>
      </c>
      <c r="I3526" s="3">
        <v>0.26100000000000001</v>
      </c>
      <c r="J3526" s="3">
        <v>8.3000000000000004E-2</v>
      </c>
      <c r="K3526" s="3">
        <v>1.7809999999999999</v>
      </c>
      <c r="L3526" s="3">
        <v>2.8290000000000002</v>
      </c>
      <c r="M3526" s="3">
        <v>2.597</v>
      </c>
      <c r="N3526" s="3">
        <v>8.6999999999999994E-2</v>
      </c>
      <c r="O3526" s="3">
        <v>0</v>
      </c>
      <c r="P3526" s="3">
        <v>0.373</v>
      </c>
      <c r="Q3526" s="3">
        <v>3.419</v>
      </c>
      <c r="R3526" s="3">
        <v>2.9489999999999998</v>
      </c>
      <c r="S3526" s="3">
        <v>4.8239999999999998</v>
      </c>
      <c r="T3526" s="3" t="s">
        <v>3530</v>
      </c>
      <c r="U3526" s="3" t="s">
        <v>14642</v>
      </c>
      <c r="V3526" s="3">
        <v>273</v>
      </c>
      <c r="W3526" s="3" t="s">
        <v>14643</v>
      </c>
      <c r="X3526" s="3" t="s">
        <v>14644</v>
      </c>
      <c r="Y3526" s="6">
        <v>2.4700000000000001E-57</v>
      </c>
      <c r="Z3526" s="3">
        <v>67.51054852</v>
      </c>
      <c r="AA3526" s="3">
        <v>200.67500000000001</v>
      </c>
      <c r="AB3526" s="3">
        <v>237</v>
      </c>
      <c r="AC3526" s="3">
        <v>160</v>
      </c>
      <c r="AD3526" s="7">
        <f t="shared" si="440"/>
        <v>0</v>
      </c>
      <c r="AE3526" s="3" t="str">
        <f t="shared" si="447"/>
        <v/>
      </c>
      <c r="AF3526" s="7">
        <f t="shared" si="441"/>
        <v>0</v>
      </c>
      <c r="AG3526" s="3" t="str">
        <f t="shared" si="442"/>
        <v/>
      </c>
      <c r="AH3526" s="7">
        <f t="shared" si="443"/>
        <v>0</v>
      </c>
      <c r="AI3526" s="3" t="str">
        <f t="shared" si="444"/>
        <v/>
      </c>
      <c r="AJ3526" s="7">
        <f t="shared" si="445"/>
        <v>0</v>
      </c>
      <c r="AK3526" s="3" t="str">
        <f t="shared" si="446"/>
        <v/>
      </c>
    </row>
    <row r="3527" spans="1:37" ht="20" x14ac:dyDescent="0.2">
      <c r="A3527" s="3" t="s">
        <v>3531</v>
      </c>
      <c r="B3527" s="3" t="s">
        <v>19806</v>
      </c>
      <c r="C3527" s="3" t="s">
        <v>19807</v>
      </c>
      <c r="D3527" s="3">
        <v>4.2830677700156796</v>
      </c>
      <c r="E3527" s="3">
        <v>5.2143119297594804</v>
      </c>
      <c r="F3527" s="6">
        <v>5.2774652257260196E-24</v>
      </c>
      <c r="G3527" s="6">
        <v>3.9544682306871399E-22</v>
      </c>
      <c r="H3527" s="3">
        <v>2.6190000000000002</v>
      </c>
      <c r="I3527" s="3">
        <v>2.8450000000000002</v>
      </c>
      <c r="J3527" s="3">
        <v>0.77800000000000002</v>
      </c>
      <c r="K3527" s="3">
        <v>33.539000000000001</v>
      </c>
      <c r="L3527" s="3">
        <v>29.114000000000001</v>
      </c>
      <c r="M3527" s="3">
        <v>60.353000000000002</v>
      </c>
      <c r="N3527" s="3">
        <v>5.8689999999999998</v>
      </c>
      <c r="O3527" s="3">
        <v>2.5640000000000001</v>
      </c>
      <c r="P3527" s="3">
        <v>4.3170000000000002</v>
      </c>
      <c r="Q3527" s="3">
        <v>16.032</v>
      </c>
      <c r="R3527" s="3">
        <v>16.477</v>
      </c>
      <c r="S3527" s="3">
        <v>16.614000000000001</v>
      </c>
      <c r="T3527" s="3" t="s">
        <v>3531</v>
      </c>
      <c r="U3527" s="3" t="s">
        <v>8322</v>
      </c>
      <c r="V3527" s="3">
        <v>341</v>
      </c>
      <c r="W3527" s="3" t="s">
        <v>14645</v>
      </c>
      <c r="X3527" s="3" t="s">
        <v>14646</v>
      </c>
      <c r="Y3527" s="3">
        <v>0</v>
      </c>
      <c r="Z3527" s="3">
        <v>99.120234600000003</v>
      </c>
      <c r="AA3527" s="3">
        <v>705.67100000000005</v>
      </c>
      <c r="AB3527" s="3">
        <v>341</v>
      </c>
      <c r="AC3527" s="3">
        <v>338</v>
      </c>
      <c r="AD3527" s="7">
        <f t="shared" si="440"/>
        <v>1</v>
      </c>
      <c r="AE3527" s="3">
        <f t="shared" si="447"/>
        <v>99.120234600000003</v>
      </c>
      <c r="AF3527" s="7">
        <f t="shared" si="441"/>
        <v>0</v>
      </c>
      <c r="AG3527" s="3" t="str">
        <f t="shared" si="442"/>
        <v/>
      </c>
      <c r="AH3527" s="7">
        <f t="shared" si="443"/>
        <v>0</v>
      </c>
      <c r="AI3527" s="3" t="str">
        <f t="shared" si="444"/>
        <v/>
      </c>
      <c r="AJ3527" s="7">
        <f t="shared" si="445"/>
        <v>0</v>
      </c>
      <c r="AK3527" s="3" t="str">
        <f t="shared" si="446"/>
        <v/>
      </c>
    </row>
    <row r="3528" spans="1:37" ht="20" x14ac:dyDescent="0.2">
      <c r="A3528" s="3" t="s">
        <v>3532</v>
      </c>
      <c r="B3528" s="3" t="s">
        <v>19806</v>
      </c>
      <c r="C3528" s="3" t="s">
        <v>19807</v>
      </c>
      <c r="D3528" s="3">
        <v>4.2823795838255903</v>
      </c>
      <c r="E3528" s="3">
        <v>4.5220082996242796</v>
      </c>
      <c r="F3528" s="6">
        <v>7.6013477477569907E-24</v>
      </c>
      <c r="G3528" s="6">
        <v>5.5326563786001204E-22</v>
      </c>
      <c r="H3528" s="3">
        <v>4.2469999999999999</v>
      </c>
      <c r="I3528" s="3">
        <v>5.9509999999999996</v>
      </c>
      <c r="J3528" s="3">
        <v>1.1579999999999999</v>
      </c>
      <c r="K3528" s="3">
        <v>60.137999999999998</v>
      </c>
      <c r="L3528" s="3">
        <v>50.536999999999999</v>
      </c>
      <c r="M3528" s="3">
        <v>101.334</v>
      </c>
      <c r="N3528" s="3">
        <v>6.024</v>
      </c>
      <c r="O3528" s="3">
        <v>5.5</v>
      </c>
      <c r="P3528" s="3">
        <v>4.8719999999999999</v>
      </c>
      <c r="Q3528" s="3">
        <v>25.492999999999999</v>
      </c>
      <c r="R3528" s="3">
        <v>19.425999999999998</v>
      </c>
      <c r="S3528" s="3">
        <v>20.295999999999999</v>
      </c>
      <c r="T3528" s="3" t="s">
        <v>3532</v>
      </c>
      <c r="U3528" s="3" t="s">
        <v>14647</v>
      </c>
      <c r="V3528" s="3">
        <v>103</v>
      </c>
      <c r="W3528" s="3" t="s">
        <v>14648</v>
      </c>
      <c r="X3528" s="3" t="s">
        <v>14649</v>
      </c>
      <c r="Y3528" s="6">
        <v>1.13E-67</v>
      </c>
      <c r="Z3528" s="3">
        <v>100</v>
      </c>
      <c r="AA3528" s="3">
        <v>218.00899999999999</v>
      </c>
      <c r="AB3528" s="3">
        <v>103</v>
      </c>
      <c r="AC3528" s="3">
        <v>103</v>
      </c>
      <c r="AD3528" s="7">
        <f t="shared" si="440"/>
        <v>0</v>
      </c>
      <c r="AE3528" s="3" t="str">
        <f t="shared" si="447"/>
        <v/>
      </c>
      <c r="AF3528" s="7">
        <f t="shared" si="441"/>
        <v>0</v>
      </c>
      <c r="AG3528" s="3" t="str">
        <f t="shared" si="442"/>
        <v/>
      </c>
      <c r="AH3528" s="7">
        <f t="shared" si="443"/>
        <v>0</v>
      </c>
      <c r="AI3528" s="3" t="str">
        <f t="shared" si="444"/>
        <v/>
      </c>
      <c r="AJ3528" s="7">
        <f t="shared" si="445"/>
        <v>1</v>
      </c>
      <c r="AK3528" s="3">
        <f t="shared" si="446"/>
        <v>100</v>
      </c>
    </row>
    <row r="3529" spans="1:37" ht="20" x14ac:dyDescent="0.2">
      <c r="A3529" s="3" t="s">
        <v>3533</v>
      </c>
      <c r="B3529" s="3" t="s">
        <v>19806</v>
      </c>
      <c r="C3529" s="3" t="s">
        <v>19807</v>
      </c>
      <c r="D3529" s="3">
        <v>4.2813188104495401</v>
      </c>
      <c r="E3529" s="3">
        <v>1.03306993888386</v>
      </c>
      <c r="F3529" s="6">
        <v>3.8044466267997E-13</v>
      </c>
      <c r="G3529" s="6">
        <v>4.8464581778408699E-12</v>
      </c>
      <c r="H3529" s="3">
        <v>0.318</v>
      </c>
      <c r="I3529" s="3">
        <v>6.5000000000000002E-2</v>
      </c>
      <c r="J3529" s="3">
        <v>0</v>
      </c>
      <c r="K3529" s="3">
        <v>3.1240000000000001</v>
      </c>
      <c r="L3529" s="3">
        <v>2.673</v>
      </c>
      <c r="M3529" s="3">
        <v>2.38</v>
      </c>
      <c r="N3529" s="3">
        <v>0.11600000000000001</v>
      </c>
      <c r="O3529" s="3">
        <v>0.16</v>
      </c>
      <c r="P3529" s="3">
        <v>0.28199999999999997</v>
      </c>
      <c r="Q3529" s="3">
        <v>1.2030000000000001</v>
      </c>
      <c r="R3529" s="3">
        <v>1.1639999999999999</v>
      </c>
      <c r="S3529" s="3">
        <v>1.109</v>
      </c>
      <c r="T3529" s="3" t="s">
        <v>3533</v>
      </c>
      <c r="U3529" s="3" t="s">
        <v>6262</v>
      </c>
      <c r="V3529" s="3">
        <v>371</v>
      </c>
      <c r="W3529" s="3" t="s">
        <v>14650</v>
      </c>
      <c r="X3529" s="3" t="s">
        <v>14651</v>
      </c>
      <c r="Y3529" s="3">
        <v>0</v>
      </c>
      <c r="Z3529" s="3">
        <v>100</v>
      </c>
      <c r="AA3529" s="3">
        <v>761.91099999999994</v>
      </c>
      <c r="AB3529" s="3">
        <v>371</v>
      </c>
      <c r="AC3529" s="3">
        <v>371</v>
      </c>
      <c r="AD3529" s="7">
        <f t="shared" si="440"/>
        <v>1</v>
      </c>
      <c r="AE3529" s="3">
        <f t="shared" si="447"/>
        <v>100</v>
      </c>
      <c r="AF3529" s="7">
        <f t="shared" si="441"/>
        <v>0</v>
      </c>
      <c r="AG3529" s="3" t="str">
        <f t="shared" si="442"/>
        <v/>
      </c>
      <c r="AH3529" s="7">
        <f t="shared" si="443"/>
        <v>0</v>
      </c>
      <c r="AI3529" s="3" t="str">
        <f t="shared" si="444"/>
        <v/>
      </c>
      <c r="AJ3529" s="7">
        <f t="shared" si="445"/>
        <v>0</v>
      </c>
      <c r="AK3529" s="3" t="str">
        <f t="shared" si="446"/>
        <v/>
      </c>
    </row>
    <row r="3530" spans="1:37" ht="20" x14ac:dyDescent="0.2">
      <c r="A3530" s="3" t="s">
        <v>3534</v>
      </c>
      <c r="B3530" s="3" t="s">
        <v>19806</v>
      </c>
      <c r="C3530" s="3" t="s">
        <v>19807</v>
      </c>
      <c r="D3530" s="3">
        <v>4.28123831374731</v>
      </c>
      <c r="E3530" s="3">
        <v>0.62207144193555597</v>
      </c>
      <c r="F3530" s="6">
        <v>1.8927024041120399E-11</v>
      </c>
      <c r="G3530" s="6">
        <v>1.8589934047731101E-10</v>
      </c>
      <c r="H3530" s="3">
        <v>0.183</v>
      </c>
      <c r="I3530" s="3">
        <v>6.5000000000000002E-2</v>
      </c>
      <c r="J3530" s="3">
        <v>6.5000000000000002E-2</v>
      </c>
      <c r="K3530" s="3">
        <v>3.2170000000000001</v>
      </c>
      <c r="L3530" s="3">
        <v>2.09</v>
      </c>
      <c r="M3530" s="3">
        <v>1.651</v>
      </c>
      <c r="N3530" s="3">
        <v>0.20300000000000001</v>
      </c>
      <c r="O3530" s="3">
        <v>5.8999999999999997E-2</v>
      </c>
      <c r="P3530" s="3">
        <v>0.23200000000000001</v>
      </c>
      <c r="Q3530" s="3">
        <v>1.5669999999999999</v>
      </c>
      <c r="R3530" s="3">
        <v>2.4750000000000001</v>
      </c>
      <c r="S3530" s="3">
        <v>1.9039999999999999</v>
      </c>
      <c r="T3530" s="3" t="s">
        <v>3534</v>
      </c>
      <c r="U3530" s="3" t="s">
        <v>13019</v>
      </c>
      <c r="V3530" s="3">
        <v>265</v>
      </c>
      <c r="W3530" s="3" t="s">
        <v>14652</v>
      </c>
      <c r="X3530" s="3" t="s">
        <v>14653</v>
      </c>
      <c r="Y3530" s="3">
        <v>0</v>
      </c>
      <c r="Z3530" s="3">
        <v>96.363636360000001</v>
      </c>
      <c r="AA3530" s="3">
        <v>535.41300000000001</v>
      </c>
      <c r="AB3530" s="3">
        <v>275</v>
      </c>
      <c r="AC3530" s="3">
        <v>265</v>
      </c>
      <c r="AD3530" s="7">
        <f t="shared" si="440"/>
        <v>1</v>
      </c>
      <c r="AE3530" s="3">
        <f t="shared" si="447"/>
        <v>96.363636360000001</v>
      </c>
      <c r="AF3530" s="7">
        <f t="shared" si="441"/>
        <v>0</v>
      </c>
      <c r="AG3530" s="3" t="str">
        <f t="shared" si="442"/>
        <v/>
      </c>
      <c r="AH3530" s="7">
        <f t="shared" si="443"/>
        <v>0</v>
      </c>
      <c r="AI3530" s="3" t="str">
        <f t="shared" si="444"/>
        <v/>
      </c>
      <c r="AJ3530" s="7">
        <f t="shared" si="445"/>
        <v>0</v>
      </c>
      <c r="AK3530" s="3" t="str">
        <f t="shared" si="446"/>
        <v/>
      </c>
    </row>
    <row r="3531" spans="1:37" ht="20" x14ac:dyDescent="0.2">
      <c r="A3531" s="3" t="s">
        <v>3535</v>
      </c>
      <c r="B3531" s="3" t="s">
        <v>19806</v>
      </c>
      <c r="C3531" s="3" t="s">
        <v>19807</v>
      </c>
      <c r="D3531" s="3">
        <v>4.2812160031182298</v>
      </c>
      <c r="E3531" s="3">
        <v>2.1970889654516799E-2</v>
      </c>
      <c r="F3531" s="6">
        <v>1.7250548851407801E-8</v>
      </c>
      <c r="G3531" s="6">
        <v>1.08606521123325E-7</v>
      </c>
      <c r="H3531" s="3">
        <v>0.55900000000000005</v>
      </c>
      <c r="I3531" s="3">
        <v>0.315</v>
      </c>
      <c r="J3531" s="3">
        <v>0</v>
      </c>
      <c r="K3531" s="3">
        <v>6.3410000000000002</v>
      </c>
      <c r="L3531" s="3">
        <v>5.2169999999999996</v>
      </c>
      <c r="M3531" s="3">
        <v>8.2140000000000004</v>
      </c>
      <c r="N3531" s="3">
        <v>0.309</v>
      </c>
      <c r="O3531" s="3">
        <v>0</v>
      </c>
      <c r="P3531" s="3">
        <v>0.26500000000000001</v>
      </c>
      <c r="Q3531" s="3">
        <v>1.359</v>
      </c>
      <c r="R3531" s="3">
        <v>1.0169999999999999</v>
      </c>
      <c r="S3531" s="3">
        <v>1.329</v>
      </c>
      <c r="T3531" s="3" t="s">
        <v>3535</v>
      </c>
      <c r="U3531" s="3" t="s">
        <v>14654</v>
      </c>
      <c r="V3531" s="3">
        <v>488</v>
      </c>
      <c r="W3531" s="3" t="s">
        <v>14655</v>
      </c>
      <c r="X3531" s="3" t="s">
        <v>14656</v>
      </c>
      <c r="Y3531" s="3">
        <v>0</v>
      </c>
      <c r="Z3531" s="3">
        <v>96.074380169999998</v>
      </c>
      <c r="AA3531" s="3">
        <v>822.77200000000005</v>
      </c>
      <c r="AB3531" s="3">
        <v>484</v>
      </c>
      <c r="AC3531" s="3">
        <v>465</v>
      </c>
      <c r="AD3531" s="7">
        <f t="shared" si="440"/>
        <v>0</v>
      </c>
      <c r="AE3531" s="3" t="str">
        <f t="shared" si="447"/>
        <v/>
      </c>
      <c r="AF3531" s="7">
        <f t="shared" si="441"/>
        <v>0</v>
      </c>
      <c r="AG3531" s="3" t="str">
        <f t="shared" si="442"/>
        <v/>
      </c>
      <c r="AH3531" s="7">
        <f t="shared" si="443"/>
        <v>0</v>
      </c>
      <c r="AI3531" s="3" t="str">
        <f t="shared" si="444"/>
        <v/>
      </c>
      <c r="AJ3531" s="7">
        <f t="shared" si="445"/>
        <v>0</v>
      </c>
      <c r="AK3531" s="3" t="str">
        <f t="shared" si="446"/>
        <v/>
      </c>
    </row>
    <row r="3532" spans="1:37" ht="20" x14ac:dyDescent="0.2">
      <c r="A3532" s="3" t="s">
        <v>3536</v>
      </c>
      <c r="B3532" s="3" t="s">
        <v>19806</v>
      </c>
      <c r="C3532" s="3" t="s">
        <v>19807</v>
      </c>
      <c r="D3532" s="3">
        <v>4.2809772372768098</v>
      </c>
      <c r="E3532" s="3">
        <v>4.6468758964537296</v>
      </c>
      <c r="F3532" s="6">
        <v>8.0153444721495603E-25</v>
      </c>
      <c r="G3532" s="6">
        <v>6.8664033810995902E-23</v>
      </c>
      <c r="H3532" s="3">
        <v>1.425</v>
      </c>
      <c r="I3532" s="3">
        <v>3.931</v>
      </c>
      <c r="J3532" s="3">
        <v>1.204</v>
      </c>
      <c r="K3532" s="3">
        <v>33.658000000000001</v>
      </c>
      <c r="L3532" s="3">
        <v>24.082000000000001</v>
      </c>
      <c r="M3532" s="3">
        <v>47.097000000000001</v>
      </c>
      <c r="N3532" s="3">
        <v>5.9560000000000004</v>
      </c>
      <c r="O3532" s="3">
        <v>4.4290000000000003</v>
      </c>
      <c r="P3532" s="3">
        <v>3.8940000000000001</v>
      </c>
      <c r="Q3532" s="3">
        <v>18.818999999999999</v>
      </c>
      <c r="R3532" s="3">
        <v>17.555</v>
      </c>
      <c r="S3532" s="3">
        <v>17.359000000000002</v>
      </c>
      <c r="T3532" s="3" t="s">
        <v>3536</v>
      </c>
      <c r="U3532" s="3" t="s">
        <v>6964</v>
      </c>
      <c r="V3532" s="3">
        <v>591</v>
      </c>
      <c r="W3532" s="3" t="s">
        <v>14657</v>
      </c>
      <c r="X3532" s="3" t="s">
        <v>14658</v>
      </c>
      <c r="Y3532" s="3">
        <v>0</v>
      </c>
      <c r="Z3532" s="3">
        <v>100</v>
      </c>
      <c r="AA3532" s="3">
        <v>1213.3599999999999</v>
      </c>
      <c r="AB3532" s="3">
        <v>591</v>
      </c>
      <c r="AC3532" s="3">
        <v>591</v>
      </c>
      <c r="AD3532" s="7">
        <f t="shared" si="440"/>
        <v>1</v>
      </c>
      <c r="AE3532" s="3">
        <f t="shared" si="447"/>
        <v>100</v>
      </c>
      <c r="AF3532" s="7">
        <f t="shared" si="441"/>
        <v>0</v>
      </c>
      <c r="AG3532" s="3" t="str">
        <f t="shared" si="442"/>
        <v/>
      </c>
      <c r="AH3532" s="7">
        <f t="shared" si="443"/>
        <v>0</v>
      </c>
      <c r="AI3532" s="3" t="str">
        <f t="shared" si="444"/>
        <v/>
      </c>
      <c r="AJ3532" s="7">
        <f t="shared" si="445"/>
        <v>0</v>
      </c>
      <c r="AK3532" s="3" t="str">
        <f t="shared" si="446"/>
        <v/>
      </c>
    </row>
    <row r="3533" spans="1:37" ht="20" x14ac:dyDescent="0.2">
      <c r="A3533" s="3" t="s">
        <v>3537</v>
      </c>
      <c r="B3533" s="3" t="s">
        <v>19806</v>
      </c>
      <c r="C3533" s="3" t="s">
        <v>19807</v>
      </c>
      <c r="D3533" s="3">
        <v>4.2809691639716103</v>
      </c>
      <c r="E3533" s="3">
        <v>1.8519117169483801</v>
      </c>
      <c r="F3533" s="6">
        <v>2.8841043591358497E-14</v>
      </c>
      <c r="G3533" s="6">
        <v>4.4580096624716602E-13</v>
      </c>
      <c r="H3533" s="3">
        <v>0.29899999999999999</v>
      </c>
      <c r="I3533" s="3">
        <v>0.28199999999999997</v>
      </c>
      <c r="J3533" s="3">
        <v>0.10199999999999999</v>
      </c>
      <c r="K3533" s="3">
        <v>3.8149999999999999</v>
      </c>
      <c r="L3533" s="3">
        <v>2.9430000000000001</v>
      </c>
      <c r="M3533" s="3">
        <v>7.0750000000000002</v>
      </c>
      <c r="N3533" s="3">
        <v>0.21299999999999999</v>
      </c>
      <c r="O3533" s="3">
        <v>0.20200000000000001</v>
      </c>
      <c r="P3533" s="3">
        <v>0.14099999999999999</v>
      </c>
      <c r="Q3533" s="3">
        <v>0.96099999999999997</v>
      </c>
      <c r="R3533" s="3">
        <v>0.90500000000000003</v>
      </c>
      <c r="S3533" s="3">
        <v>0.52500000000000002</v>
      </c>
      <c r="T3533" s="3" t="s">
        <v>3537</v>
      </c>
      <c r="U3533" s="3" t="s">
        <v>14659</v>
      </c>
      <c r="V3533" s="3">
        <v>470</v>
      </c>
      <c r="W3533" s="3" t="s">
        <v>14660</v>
      </c>
      <c r="X3533" s="3" t="s">
        <v>14661</v>
      </c>
      <c r="Y3533" s="3">
        <v>0</v>
      </c>
      <c r="Z3533" s="3">
        <v>100</v>
      </c>
      <c r="AA3533" s="3">
        <v>934.09500000000003</v>
      </c>
      <c r="AB3533" s="3">
        <v>455</v>
      </c>
      <c r="AC3533" s="3">
        <v>455</v>
      </c>
      <c r="AD3533" s="7">
        <f t="shared" si="440"/>
        <v>1</v>
      </c>
      <c r="AE3533" s="3">
        <f t="shared" si="447"/>
        <v>100</v>
      </c>
      <c r="AF3533" s="7">
        <f t="shared" si="441"/>
        <v>0</v>
      </c>
      <c r="AG3533" s="3" t="str">
        <f t="shared" si="442"/>
        <v/>
      </c>
      <c r="AH3533" s="7">
        <f t="shared" si="443"/>
        <v>0</v>
      </c>
      <c r="AI3533" s="3" t="str">
        <f t="shared" si="444"/>
        <v/>
      </c>
      <c r="AJ3533" s="7">
        <f t="shared" si="445"/>
        <v>0</v>
      </c>
      <c r="AK3533" s="3" t="str">
        <f t="shared" si="446"/>
        <v/>
      </c>
    </row>
    <row r="3534" spans="1:37" ht="20" x14ac:dyDescent="0.2">
      <c r="A3534" s="3" t="s">
        <v>3538</v>
      </c>
      <c r="B3534" s="3" t="s">
        <v>19806</v>
      </c>
      <c r="C3534" s="3" t="s">
        <v>19807</v>
      </c>
      <c r="D3534" s="3">
        <v>4.2798667282476499</v>
      </c>
      <c r="E3534" s="3">
        <v>1.9528766399428501</v>
      </c>
      <c r="F3534" s="6">
        <v>1.13645328167204E-13</v>
      </c>
      <c r="G3534" s="6">
        <v>1.5825760607832099E-12</v>
      </c>
      <c r="H3534" s="3">
        <v>0.25</v>
      </c>
      <c r="I3534" s="3">
        <v>0.28199999999999997</v>
      </c>
      <c r="J3534" s="3">
        <v>8.3000000000000004E-2</v>
      </c>
      <c r="K3534" s="3">
        <v>3.004</v>
      </c>
      <c r="L3534" s="3">
        <v>2.8010000000000002</v>
      </c>
      <c r="M3534" s="3">
        <v>6.8319999999999999</v>
      </c>
      <c r="N3534" s="3">
        <v>0.31900000000000001</v>
      </c>
      <c r="O3534" s="3">
        <v>0.127</v>
      </c>
      <c r="P3534" s="3">
        <v>0.19900000000000001</v>
      </c>
      <c r="Q3534" s="3">
        <v>1.887</v>
      </c>
      <c r="R3534" s="3">
        <v>2.302</v>
      </c>
      <c r="S3534" s="3">
        <v>1.8959999999999999</v>
      </c>
      <c r="T3534" s="3" t="s">
        <v>3538</v>
      </c>
      <c r="U3534" s="3" t="s">
        <v>14662</v>
      </c>
      <c r="V3534" s="3">
        <v>341</v>
      </c>
      <c r="W3534" s="3" t="s">
        <v>14663</v>
      </c>
      <c r="X3534" s="3" t="s">
        <v>14664</v>
      </c>
      <c r="Y3534" s="3">
        <v>0</v>
      </c>
      <c r="Z3534" s="3">
        <v>100</v>
      </c>
      <c r="AA3534" s="3">
        <v>723.39099999999996</v>
      </c>
      <c r="AB3534" s="3">
        <v>341</v>
      </c>
      <c r="AC3534" s="3">
        <v>341</v>
      </c>
      <c r="AD3534" s="7">
        <f t="shared" si="440"/>
        <v>1</v>
      </c>
      <c r="AE3534" s="3">
        <f t="shared" si="447"/>
        <v>100</v>
      </c>
      <c r="AF3534" s="7">
        <f t="shared" si="441"/>
        <v>0</v>
      </c>
      <c r="AG3534" s="3" t="str">
        <f t="shared" si="442"/>
        <v/>
      </c>
      <c r="AH3534" s="7">
        <f t="shared" si="443"/>
        <v>0</v>
      </c>
      <c r="AI3534" s="3" t="str">
        <f t="shared" si="444"/>
        <v/>
      </c>
      <c r="AJ3534" s="7">
        <f t="shared" si="445"/>
        <v>0</v>
      </c>
      <c r="AK3534" s="3" t="str">
        <f t="shared" si="446"/>
        <v/>
      </c>
    </row>
    <row r="3535" spans="1:37" ht="20" x14ac:dyDescent="0.2">
      <c r="A3535" s="3" t="s">
        <v>3539</v>
      </c>
      <c r="B3535" s="3" t="s">
        <v>19806</v>
      </c>
      <c r="C3535" s="3" t="s">
        <v>19807</v>
      </c>
      <c r="D3535" s="3">
        <v>4.2795592750508398</v>
      </c>
      <c r="E3535" s="3">
        <v>2.5185163759861798E-2</v>
      </c>
      <c r="F3535" s="6">
        <v>7.3767990040570197E-8</v>
      </c>
      <c r="G3535" s="6">
        <v>4.27375074518858E-7</v>
      </c>
      <c r="H3535" s="3">
        <v>7.6999999999999999E-2</v>
      </c>
      <c r="I3535" s="3">
        <v>0.16300000000000001</v>
      </c>
      <c r="J3535" s="3">
        <v>0</v>
      </c>
      <c r="K3535" s="3">
        <v>1.6619999999999999</v>
      </c>
      <c r="L3535" s="3">
        <v>1.109</v>
      </c>
      <c r="M3535" s="3">
        <v>2.431</v>
      </c>
      <c r="N3535" s="3">
        <v>0.16400000000000001</v>
      </c>
      <c r="O3535" s="3">
        <v>7.5999999999999998E-2</v>
      </c>
      <c r="P3535" s="3">
        <v>0</v>
      </c>
      <c r="Q3535" s="3">
        <v>0.71</v>
      </c>
      <c r="R3535" s="3">
        <v>0.53500000000000003</v>
      </c>
      <c r="S3535" s="3">
        <v>0.69399999999999995</v>
      </c>
      <c r="T3535" s="3" t="s">
        <v>3539</v>
      </c>
      <c r="U3535" s="3" t="s">
        <v>7305</v>
      </c>
      <c r="V3535" s="3">
        <v>409</v>
      </c>
      <c r="W3535" s="3" t="s">
        <v>14665</v>
      </c>
      <c r="X3535" s="3" t="s">
        <v>14666</v>
      </c>
      <c r="Y3535" s="3">
        <v>0</v>
      </c>
      <c r="Z3535" s="3">
        <v>100</v>
      </c>
      <c r="AA3535" s="3">
        <v>847.42499999999995</v>
      </c>
      <c r="AB3535" s="3">
        <v>409</v>
      </c>
      <c r="AC3535" s="3">
        <v>409</v>
      </c>
      <c r="AD3535" s="7">
        <f t="shared" si="440"/>
        <v>1</v>
      </c>
      <c r="AE3535" s="3">
        <f t="shared" si="447"/>
        <v>100</v>
      </c>
      <c r="AF3535" s="7">
        <f t="shared" si="441"/>
        <v>0</v>
      </c>
      <c r="AG3535" s="3" t="str">
        <f t="shared" si="442"/>
        <v/>
      </c>
      <c r="AH3535" s="7">
        <f t="shared" si="443"/>
        <v>0</v>
      </c>
      <c r="AI3535" s="3" t="str">
        <f t="shared" si="444"/>
        <v/>
      </c>
      <c r="AJ3535" s="7">
        <f t="shared" si="445"/>
        <v>0</v>
      </c>
      <c r="AK3535" s="3" t="str">
        <f t="shared" si="446"/>
        <v/>
      </c>
    </row>
    <row r="3536" spans="1:37" ht="20" x14ac:dyDescent="0.2">
      <c r="A3536" s="3" t="s">
        <v>3540</v>
      </c>
      <c r="B3536" s="3" t="s">
        <v>19806</v>
      </c>
      <c r="C3536" s="3" t="s">
        <v>19807</v>
      </c>
      <c r="D3536" s="3">
        <v>4.2791218082699496</v>
      </c>
      <c r="E3536" s="3">
        <v>8.5103199266945498E-3</v>
      </c>
      <c r="F3536" s="6">
        <v>2.6888870962936999E-7</v>
      </c>
      <c r="G3536" s="6">
        <v>1.45343831576868E-6</v>
      </c>
      <c r="H3536" s="3">
        <v>0.27</v>
      </c>
      <c r="I3536" s="3">
        <v>0</v>
      </c>
      <c r="J3536" s="3">
        <v>0.53700000000000003</v>
      </c>
      <c r="K3536" s="3">
        <v>5.0910000000000002</v>
      </c>
      <c r="L3536" s="3">
        <v>3.6960000000000002</v>
      </c>
      <c r="M3536" s="3">
        <v>9.7880000000000003</v>
      </c>
      <c r="N3536" s="3">
        <v>0.28999999999999998</v>
      </c>
      <c r="O3536" s="3">
        <v>0.26200000000000001</v>
      </c>
      <c r="P3536" s="3">
        <v>0</v>
      </c>
      <c r="Q3536" s="3">
        <v>1.2809999999999999</v>
      </c>
      <c r="R3536" s="3">
        <v>1.6040000000000001</v>
      </c>
      <c r="S3536" s="3">
        <v>1.5660000000000001</v>
      </c>
      <c r="T3536" s="3" t="s">
        <v>3540</v>
      </c>
      <c r="U3536" s="3" t="s">
        <v>14667</v>
      </c>
      <c r="V3536" s="3">
        <v>430</v>
      </c>
      <c r="W3536" s="3" t="s">
        <v>14668</v>
      </c>
      <c r="X3536" s="3" t="s">
        <v>14669</v>
      </c>
      <c r="Y3536" s="3">
        <v>0</v>
      </c>
      <c r="Z3536" s="3">
        <v>97.5</v>
      </c>
      <c r="AA3536" s="3">
        <v>787.71900000000005</v>
      </c>
      <c r="AB3536" s="3">
        <v>400</v>
      </c>
      <c r="AC3536" s="3">
        <v>390</v>
      </c>
      <c r="AD3536" s="7">
        <f t="shared" si="440"/>
        <v>0</v>
      </c>
      <c r="AE3536" s="3" t="str">
        <f t="shared" si="447"/>
        <v/>
      </c>
      <c r="AF3536" s="7">
        <f t="shared" si="441"/>
        <v>0</v>
      </c>
      <c r="AG3536" s="3" t="str">
        <f t="shared" si="442"/>
        <v/>
      </c>
      <c r="AH3536" s="7">
        <f t="shared" si="443"/>
        <v>0</v>
      </c>
      <c r="AI3536" s="3" t="str">
        <f t="shared" si="444"/>
        <v/>
      </c>
      <c r="AJ3536" s="7">
        <f t="shared" si="445"/>
        <v>0</v>
      </c>
      <c r="AK3536" s="3" t="str">
        <f t="shared" si="446"/>
        <v/>
      </c>
    </row>
    <row r="3537" spans="1:37" ht="20" x14ac:dyDescent="0.2">
      <c r="A3537" s="3" t="s">
        <v>3541</v>
      </c>
      <c r="B3537" s="3" t="s">
        <v>19806</v>
      </c>
      <c r="C3537" s="3" t="s">
        <v>19807</v>
      </c>
      <c r="D3537" s="3">
        <v>4.2789547020314096</v>
      </c>
      <c r="E3537" s="3">
        <v>1.21381925280722</v>
      </c>
      <c r="F3537" s="6">
        <v>4.2300823148225598E-14</v>
      </c>
      <c r="G3537" s="6">
        <v>6.3549172588740701E-13</v>
      </c>
      <c r="H3537" s="3">
        <v>0.11600000000000001</v>
      </c>
      <c r="I3537" s="3">
        <v>0.25</v>
      </c>
      <c r="J3537" s="3">
        <v>0.111</v>
      </c>
      <c r="K3537" s="3">
        <v>3.3759999999999999</v>
      </c>
      <c r="L3537" s="3">
        <v>2.36</v>
      </c>
      <c r="M3537" s="3">
        <v>4.1580000000000004</v>
      </c>
      <c r="N3537" s="3">
        <v>0.309</v>
      </c>
      <c r="O3537" s="3">
        <v>0.16900000000000001</v>
      </c>
      <c r="P3537" s="3">
        <v>0.108</v>
      </c>
      <c r="Q3537" s="3">
        <v>1.1599999999999999</v>
      </c>
      <c r="R3537" s="3">
        <v>0.61199999999999999</v>
      </c>
      <c r="S3537" s="3">
        <v>0.26200000000000001</v>
      </c>
      <c r="T3537" s="3" t="s">
        <v>3541</v>
      </c>
      <c r="U3537" s="3" t="s">
        <v>14670</v>
      </c>
      <c r="V3537" s="3">
        <v>416</v>
      </c>
      <c r="W3537" s="3" t="s">
        <v>14671</v>
      </c>
      <c r="X3537" s="3" t="s">
        <v>14672</v>
      </c>
      <c r="Y3537" s="3">
        <v>0</v>
      </c>
      <c r="Z3537" s="3">
        <v>100</v>
      </c>
      <c r="AA3537" s="3">
        <v>849.351</v>
      </c>
      <c r="AB3537" s="3">
        <v>416</v>
      </c>
      <c r="AC3537" s="3">
        <v>416</v>
      </c>
      <c r="AD3537" s="7">
        <f t="shared" si="440"/>
        <v>1</v>
      </c>
      <c r="AE3537" s="3">
        <f t="shared" si="447"/>
        <v>100</v>
      </c>
      <c r="AF3537" s="7">
        <f t="shared" si="441"/>
        <v>0</v>
      </c>
      <c r="AG3537" s="3" t="str">
        <f t="shared" si="442"/>
        <v/>
      </c>
      <c r="AH3537" s="7">
        <f t="shared" si="443"/>
        <v>0</v>
      </c>
      <c r="AI3537" s="3" t="str">
        <f t="shared" si="444"/>
        <v/>
      </c>
      <c r="AJ3537" s="7">
        <f t="shared" si="445"/>
        <v>0</v>
      </c>
      <c r="AK3537" s="3" t="str">
        <f t="shared" si="446"/>
        <v/>
      </c>
    </row>
    <row r="3538" spans="1:37" ht="20" x14ac:dyDescent="0.2">
      <c r="A3538" s="3" t="s">
        <v>3542</v>
      </c>
      <c r="B3538" s="3" t="s">
        <v>19806</v>
      </c>
      <c r="C3538" s="3" t="s">
        <v>19807</v>
      </c>
      <c r="D3538" s="3">
        <v>4.2780347419253397</v>
      </c>
      <c r="E3538" s="3">
        <v>0.84905456714220096</v>
      </c>
      <c r="F3538" s="6">
        <v>2.74022601363289E-11</v>
      </c>
      <c r="G3538" s="6">
        <v>2.6370676155810098E-10</v>
      </c>
      <c r="H3538" s="3">
        <v>0.11600000000000001</v>
      </c>
      <c r="I3538" s="3">
        <v>0.33700000000000002</v>
      </c>
      <c r="J3538" s="3">
        <v>0.111</v>
      </c>
      <c r="K3538" s="3">
        <v>3.8420000000000001</v>
      </c>
      <c r="L3538" s="3">
        <v>1.891</v>
      </c>
      <c r="M3538" s="3">
        <v>3.8130000000000002</v>
      </c>
      <c r="N3538" s="3">
        <v>0</v>
      </c>
      <c r="O3538" s="3">
        <v>0.11</v>
      </c>
      <c r="P3538" s="3">
        <v>0.108</v>
      </c>
      <c r="Q3538" s="3">
        <v>1.7569999999999999</v>
      </c>
      <c r="R3538" s="3">
        <v>1.94</v>
      </c>
      <c r="S3538" s="3">
        <v>1.9890000000000001</v>
      </c>
      <c r="T3538" s="3" t="s">
        <v>3542</v>
      </c>
      <c r="U3538" s="3" t="s">
        <v>14673</v>
      </c>
      <c r="V3538" s="3">
        <v>352</v>
      </c>
      <c r="W3538" s="3" t="s">
        <v>14674</v>
      </c>
      <c r="X3538" s="3" t="s">
        <v>14675</v>
      </c>
      <c r="Y3538" s="3">
        <v>0</v>
      </c>
      <c r="Z3538" s="3">
        <v>100</v>
      </c>
      <c r="AA3538" s="3">
        <v>685.64099999999996</v>
      </c>
      <c r="AB3538" s="3">
        <v>327</v>
      </c>
      <c r="AC3538" s="3">
        <v>327</v>
      </c>
      <c r="AD3538" s="7">
        <f t="shared" si="440"/>
        <v>1</v>
      </c>
      <c r="AE3538" s="3">
        <f t="shared" si="447"/>
        <v>100</v>
      </c>
      <c r="AF3538" s="7">
        <f t="shared" si="441"/>
        <v>0</v>
      </c>
      <c r="AG3538" s="3" t="str">
        <f t="shared" si="442"/>
        <v/>
      </c>
      <c r="AH3538" s="7">
        <f t="shared" si="443"/>
        <v>0</v>
      </c>
      <c r="AI3538" s="3" t="str">
        <f t="shared" si="444"/>
        <v/>
      </c>
      <c r="AJ3538" s="7">
        <f t="shared" si="445"/>
        <v>0</v>
      </c>
      <c r="AK3538" s="3" t="str">
        <f t="shared" si="446"/>
        <v/>
      </c>
    </row>
    <row r="3539" spans="1:37" ht="20" x14ac:dyDescent="0.2">
      <c r="A3539" s="3" t="s">
        <v>3543</v>
      </c>
      <c r="B3539" s="3" t="s">
        <v>19806</v>
      </c>
      <c r="C3539" s="3" t="s">
        <v>19807</v>
      </c>
      <c r="D3539" s="3">
        <v>4.2779524553191699</v>
      </c>
      <c r="E3539" s="3">
        <v>8.7633908436594299E-3</v>
      </c>
      <c r="F3539" s="6">
        <v>5.6416299609852196E-7</v>
      </c>
      <c r="G3539" s="6">
        <v>2.9350526939639399E-6</v>
      </c>
      <c r="H3539" s="3">
        <v>0</v>
      </c>
      <c r="I3539" s="3">
        <v>0</v>
      </c>
      <c r="J3539" s="3">
        <v>0.33300000000000002</v>
      </c>
      <c r="K3539" s="3">
        <v>2.1269999999999998</v>
      </c>
      <c r="L3539" s="3">
        <v>1.55</v>
      </c>
      <c r="M3539" s="3">
        <v>4.0940000000000003</v>
      </c>
      <c r="N3539" s="3">
        <v>0.126</v>
      </c>
      <c r="O3539" s="3">
        <v>0</v>
      </c>
      <c r="P3539" s="3">
        <v>0</v>
      </c>
      <c r="Q3539" s="3">
        <v>1.073</v>
      </c>
      <c r="R3539" s="3">
        <v>0.94</v>
      </c>
      <c r="S3539" s="3">
        <v>0.127</v>
      </c>
      <c r="T3539" s="3" t="s">
        <v>3543</v>
      </c>
      <c r="U3539" s="3" t="s">
        <v>14676</v>
      </c>
      <c r="V3539" s="3">
        <v>487</v>
      </c>
      <c r="W3539" s="3" t="s">
        <v>14677</v>
      </c>
      <c r="X3539" s="3" t="s">
        <v>14678</v>
      </c>
      <c r="Y3539" s="3">
        <v>0</v>
      </c>
      <c r="Z3539" s="3">
        <v>99.794661189999999</v>
      </c>
      <c r="AA3539" s="3">
        <v>986.09699999999998</v>
      </c>
      <c r="AB3539" s="3">
        <v>487</v>
      </c>
      <c r="AC3539" s="3">
        <v>486</v>
      </c>
      <c r="AD3539" s="7">
        <f t="shared" si="440"/>
        <v>1</v>
      </c>
      <c r="AE3539" s="3">
        <f t="shared" si="447"/>
        <v>99.794661189999999</v>
      </c>
      <c r="AF3539" s="7">
        <f t="shared" si="441"/>
        <v>0</v>
      </c>
      <c r="AG3539" s="3" t="str">
        <f t="shared" si="442"/>
        <v/>
      </c>
      <c r="AH3539" s="7">
        <f t="shared" si="443"/>
        <v>0</v>
      </c>
      <c r="AI3539" s="3" t="str">
        <f t="shared" si="444"/>
        <v/>
      </c>
      <c r="AJ3539" s="7">
        <f t="shared" si="445"/>
        <v>0</v>
      </c>
      <c r="AK3539" s="3" t="str">
        <f t="shared" si="446"/>
        <v/>
      </c>
    </row>
    <row r="3540" spans="1:37" ht="20" x14ac:dyDescent="0.2">
      <c r="A3540" s="3" t="s">
        <v>3544</v>
      </c>
      <c r="B3540" s="3" t="s">
        <v>19806</v>
      </c>
      <c r="C3540" s="3" t="s">
        <v>19807</v>
      </c>
      <c r="D3540" s="3">
        <v>4.27783429656054</v>
      </c>
      <c r="E3540" s="3">
        <v>2.2434568994792499</v>
      </c>
      <c r="F3540" s="6">
        <v>1.22914893571258E-11</v>
      </c>
      <c r="G3540" s="6">
        <v>1.2437078663711499E-10</v>
      </c>
      <c r="H3540" s="3">
        <v>0.183</v>
      </c>
      <c r="I3540" s="3">
        <v>0.61899999999999999</v>
      </c>
      <c r="J3540" s="3">
        <v>4.5999999999999999E-2</v>
      </c>
      <c r="K3540" s="3">
        <v>5.3170000000000002</v>
      </c>
      <c r="L3540" s="3">
        <v>2.8719999999999999</v>
      </c>
      <c r="M3540" s="3">
        <v>8.6620000000000008</v>
      </c>
      <c r="N3540" s="3">
        <v>0.85099999999999998</v>
      </c>
      <c r="O3540" s="3">
        <v>0.32100000000000001</v>
      </c>
      <c r="P3540" s="3">
        <v>0.17399999999999999</v>
      </c>
      <c r="Q3540" s="3">
        <v>3.2029999999999998</v>
      </c>
      <c r="R3540" s="3">
        <v>2.6560000000000001</v>
      </c>
      <c r="S3540" s="3">
        <v>2.8610000000000002</v>
      </c>
      <c r="T3540" s="3" t="s">
        <v>14679</v>
      </c>
      <c r="U3540" s="3"/>
      <c r="V3540" s="3"/>
      <c r="W3540" s="3"/>
      <c r="X3540" s="3"/>
      <c r="Y3540" s="3"/>
      <c r="Z3540" s="3"/>
      <c r="AA3540" s="3"/>
      <c r="AB3540" s="3"/>
      <c r="AC3540" s="3"/>
      <c r="AD3540" s="7">
        <f t="shared" si="440"/>
        <v>0</v>
      </c>
      <c r="AE3540" s="3" t="str">
        <f t="shared" si="447"/>
        <v/>
      </c>
      <c r="AF3540" s="7">
        <f t="shared" si="441"/>
        <v>0</v>
      </c>
      <c r="AG3540" s="3" t="str">
        <f t="shared" si="442"/>
        <v/>
      </c>
      <c r="AH3540" s="7">
        <f t="shared" si="443"/>
        <v>0</v>
      </c>
      <c r="AI3540" s="3" t="str">
        <f t="shared" si="444"/>
        <v/>
      </c>
      <c r="AJ3540" s="7">
        <f t="shared" si="445"/>
        <v>0</v>
      </c>
      <c r="AK3540" s="3" t="str">
        <f t="shared" si="446"/>
        <v/>
      </c>
    </row>
    <row r="3541" spans="1:37" ht="20" x14ac:dyDescent="0.2">
      <c r="A3541" s="3" t="s">
        <v>3545</v>
      </c>
      <c r="B3541" s="3" t="s">
        <v>19806</v>
      </c>
      <c r="C3541" s="3" t="s">
        <v>19807</v>
      </c>
      <c r="D3541" s="3">
        <v>4.2767125221619002</v>
      </c>
      <c r="E3541" s="3">
        <v>1.0330695665594201</v>
      </c>
      <c r="F3541" s="6">
        <v>3.8090546590993599E-10</v>
      </c>
      <c r="G3541" s="6">
        <v>3.0561625871758202E-9</v>
      </c>
      <c r="H3541" s="3">
        <v>0.154</v>
      </c>
      <c r="I3541" s="3">
        <v>0.22800000000000001</v>
      </c>
      <c r="J3541" s="3">
        <v>0</v>
      </c>
      <c r="K3541" s="3">
        <v>1.8480000000000001</v>
      </c>
      <c r="L3541" s="3">
        <v>1.8340000000000001</v>
      </c>
      <c r="M3541" s="3">
        <v>4.1710000000000003</v>
      </c>
      <c r="N3541" s="3">
        <v>5.8000000000000003E-2</v>
      </c>
      <c r="O3541" s="3">
        <v>0</v>
      </c>
      <c r="P3541" s="3">
        <v>0</v>
      </c>
      <c r="Q3541" s="3">
        <v>0.49299999999999999</v>
      </c>
      <c r="R3541" s="3">
        <v>0.49099999999999999</v>
      </c>
      <c r="S3541" s="3">
        <v>0.48199999999999998</v>
      </c>
      <c r="T3541" s="3" t="s">
        <v>3545</v>
      </c>
      <c r="U3541" s="3" t="s">
        <v>14680</v>
      </c>
      <c r="V3541" s="3">
        <v>338</v>
      </c>
      <c r="W3541" s="3" t="s">
        <v>14681</v>
      </c>
      <c r="X3541" s="3" t="s">
        <v>14682</v>
      </c>
      <c r="Y3541" s="6">
        <v>6.8199999999999997E-178</v>
      </c>
      <c r="Z3541" s="3">
        <v>78.415300549999998</v>
      </c>
      <c r="AA3541" s="3">
        <v>512.30100000000004</v>
      </c>
      <c r="AB3541" s="3">
        <v>366</v>
      </c>
      <c r="AC3541" s="3">
        <v>287</v>
      </c>
      <c r="AD3541" s="7">
        <f t="shared" si="440"/>
        <v>1</v>
      </c>
      <c r="AE3541" s="3">
        <f t="shared" si="447"/>
        <v>78.415300549999998</v>
      </c>
      <c r="AF3541" s="7">
        <f t="shared" si="441"/>
        <v>0</v>
      </c>
      <c r="AG3541" s="3" t="str">
        <f t="shared" si="442"/>
        <v/>
      </c>
      <c r="AH3541" s="7">
        <f t="shared" si="443"/>
        <v>0</v>
      </c>
      <c r="AI3541" s="3" t="str">
        <f t="shared" si="444"/>
        <v/>
      </c>
      <c r="AJ3541" s="7">
        <f t="shared" si="445"/>
        <v>0</v>
      </c>
      <c r="AK3541" s="3" t="str">
        <f t="shared" si="446"/>
        <v/>
      </c>
    </row>
    <row r="3542" spans="1:37" ht="20" x14ac:dyDescent="0.2">
      <c r="A3542" s="3" t="s">
        <v>3546</v>
      </c>
      <c r="B3542" s="3" t="s">
        <v>19806</v>
      </c>
      <c r="C3542" s="3" t="s">
        <v>19807</v>
      </c>
      <c r="D3542" s="3">
        <v>4.27669282347708</v>
      </c>
      <c r="E3542" s="3">
        <v>1.8609012974982899</v>
      </c>
      <c r="F3542" s="6">
        <v>1.9938169655856902E-12</v>
      </c>
      <c r="G3542" s="6">
        <v>2.2663226239085599E-11</v>
      </c>
      <c r="H3542" s="3">
        <v>0.35599999999999998</v>
      </c>
      <c r="I3542" s="3">
        <v>0.64100000000000001</v>
      </c>
      <c r="J3542" s="3">
        <v>0</v>
      </c>
      <c r="K3542" s="3">
        <v>5.1310000000000002</v>
      </c>
      <c r="L3542" s="3">
        <v>4.5350000000000001</v>
      </c>
      <c r="M3542" s="3">
        <v>10.210000000000001</v>
      </c>
      <c r="N3542" s="3">
        <v>0.54100000000000004</v>
      </c>
      <c r="O3542" s="3">
        <v>0.28699999999999998</v>
      </c>
      <c r="P3542" s="3">
        <v>0.19900000000000001</v>
      </c>
      <c r="Q3542" s="3">
        <v>2.9950000000000001</v>
      </c>
      <c r="R3542" s="3">
        <v>2.75</v>
      </c>
      <c r="S3542" s="3">
        <v>3.5209999999999999</v>
      </c>
      <c r="T3542" s="3" t="s">
        <v>3546</v>
      </c>
      <c r="U3542" s="3" t="s">
        <v>14683</v>
      </c>
      <c r="V3542" s="3">
        <v>603</v>
      </c>
      <c r="W3542" s="3" t="s">
        <v>14684</v>
      </c>
      <c r="X3542" s="3" t="s">
        <v>14685</v>
      </c>
      <c r="Y3542" s="3">
        <v>0</v>
      </c>
      <c r="Z3542" s="3">
        <v>99.834162520000007</v>
      </c>
      <c r="AA3542" s="3">
        <v>1251.1099999999999</v>
      </c>
      <c r="AB3542" s="3">
        <v>603</v>
      </c>
      <c r="AC3542" s="3">
        <v>602</v>
      </c>
      <c r="AD3542" s="7">
        <f t="shared" si="440"/>
        <v>1</v>
      </c>
      <c r="AE3542" s="3">
        <f t="shared" si="447"/>
        <v>99.834162520000007</v>
      </c>
      <c r="AF3542" s="7">
        <f t="shared" si="441"/>
        <v>0</v>
      </c>
      <c r="AG3542" s="3" t="str">
        <f t="shared" si="442"/>
        <v/>
      </c>
      <c r="AH3542" s="7">
        <f t="shared" si="443"/>
        <v>0</v>
      </c>
      <c r="AI3542" s="3" t="str">
        <f t="shared" si="444"/>
        <v/>
      </c>
      <c r="AJ3542" s="7">
        <f t="shared" si="445"/>
        <v>0</v>
      </c>
      <c r="AK3542" s="3" t="str">
        <f t="shared" si="446"/>
        <v/>
      </c>
    </row>
    <row r="3543" spans="1:37" ht="20" x14ac:dyDescent="0.2">
      <c r="A3543" s="3" t="s">
        <v>3547</v>
      </c>
      <c r="B3543" s="3" t="s">
        <v>19806</v>
      </c>
      <c r="C3543" s="3" t="s">
        <v>19807</v>
      </c>
      <c r="D3543" s="3">
        <v>4.27647952666306</v>
      </c>
      <c r="E3543" s="3">
        <v>1.2037219854477801</v>
      </c>
      <c r="F3543" s="6">
        <v>1.32369075771505E-13</v>
      </c>
      <c r="G3543" s="6">
        <v>1.8216875919691299E-12</v>
      </c>
      <c r="H3543" s="3">
        <v>8.6999999999999994E-2</v>
      </c>
      <c r="I3543" s="3">
        <v>9.8000000000000004E-2</v>
      </c>
      <c r="J3543" s="3">
        <v>5.6000000000000001E-2</v>
      </c>
      <c r="K3543" s="3">
        <v>1.3819999999999999</v>
      </c>
      <c r="L3543" s="3">
        <v>1.294</v>
      </c>
      <c r="M3543" s="3">
        <v>2.29</v>
      </c>
      <c r="N3543" s="3">
        <v>5.8000000000000003E-2</v>
      </c>
      <c r="O3543" s="3">
        <v>2.5000000000000001E-2</v>
      </c>
      <c r="P3543" s="3">
        <v>2.5000000000000001E-2</v>
      </c>
      <c r="Q3543" s="3">
        <v>0.38100000000000001</v>
      </c>
      <c r="R3543" s="3">
        <v>0.27600000000000002</v>
      </c>
      <c r="S3543" s="3">
        <v>0.60899999999999999</v>
      </c>
      <c r="T3543" s="3" t="s">
        <v>3547</v>
      </c>
      <c r="U3543" s="3" t="s">
        <v>14686</v>
      </c>
      <c r="V3543" s="3">
        <v>407</v>
      </c>
      <c r="W3543" s="3" t="s">
        <v>14687</v>
      </c>
      <c r="X3543" s="3" t="s">
        <v>14688</v>
      </c>
      <c r="Y3543" s="3">
        <v>0</v>
      </c>
      <c r="Z3543" s="3">
        <v>100</v>
      </c>
      <c r="AA3543" s="3">
        <v>841.64700000000005</v>
      </c>
      <c r="AB3543" s="3">
        <v>407</v>
      </c>
      <c r="AC3543" s="3">
        <v>407</v>
      </c>
      <c r="AD3543" s="7">
        <f t="shared" si="440"/>
        <v>1</v>
      </c>
      <c r="AE3543" s="3">
        <f t="shared" si="447"/>
        <v>100</v>
      </c>
      <c r="AF3543" s="7">
        <f t="shared" si="441"/>
        <v>0</v>
      </c>
      <c r="AG3543" s="3" t="str">
        <f t="shared" si="442"/>
        <v/>
      </c>
      <c r="AH3543" s="7">
        <f t="shared" si="443"/>
        <v>0</v>
      </c>
      <c r="AI3543" s="3" t="str">
        <f t="shared" si="444"/>
        <v/>
      </c>
      <c r="AJ3543" s="7">
        <f t="shared" si="445"/>
        <v>0</v>
      </c>
      <c r="AK3543" s="3" t="str">
        <f t="shared" si="446"/>
        <v/>
      </c>
    </row>
    <row r="3544" spans="1:37" ht="20" x14ac:dyDescent="0.2">
      <c r="A3544" s="3" t="s">
        <v>3548</v>
      </c>
      <c r="B3544" s="3" t="s">
        <v>19806</v>
      </c>
      <c r="C3544" s="3" t="s">
        <v>19807</v>
      </c>
      <c r="D3544" s="3">
        <v>4.27598773632013</v>
      </c>
      <c r="E3544" s="3">
        <v>1.4393713776313001E-2</v>
      </c>
      <c r="F3544" s="6">
        <v>4.2777015813572E-7</v>
      </c>
      <c r="G3544" s="6">
        <v>2.2589967987298802E-6</v>
      </c>
      <c r="H3544" s="3">
        <v>8.6999999999999994E-2</v>
      </c>
      <c r="I3544" s="3">
        <v>0.185</v>
      </c>
      <c r="J3544" s="3">
        <v>0</v>
      </c>
      <c r="K3544" s="3">
        <v>1.2230000000000001</v>
      </c>
      <c r="L3544" s="3">
        <v>1.45</v>
      </c>
      <c r="M3544" s="3">
        <v>3.16</v>
      </c>
      <c r="N3544" s="3">
        <v>8.6999999999999994E-2</v>
      </c>
      <c r="O3544" s="3">
        <v>0</v>
      </c>
      <c r="P3544" s="3">
        <v>8.3000000000000004E-2</v>
      </c>
      <c r="Q3544" s="3">
        <v>0.80500000000000005</v>
      </c>
      <c r="R3544" s="3">
        <v>0.19800000000000001</v>
      </c>
      <c r="S3544" s="3">
        <v>0.29599999999999999</v>
      </c>
      <c r="T3544" s="3" t="s">
        <v>3548</v>
      </c>
      <c r="U3544" s="3" t="s">
        <v>14689</v>
      </c>
      <c r="V3544" s="3">
        <v>308</v>
      </c>
      <c r="W3544" s="3" t="s">
        <v>14690</v>
      </c>
      <c r="X3544" s="3" t="s">
        <v>14691</v>
      </c>
      <c r="Y3544" s="3">
        <v>0</v>
      </c>
      <c r="Z3544" s="3">
        <v>100</v>
      </c>
      <c r="AA3544" s="3">
        <v>609.37199999999996</v>
      </c>
      <c r="AB3544" s="3">
        <v>297</v>
      </c>
      <c r="AC3544" s="3">
        <v>297</v>
      </c>
      <c r="AD3544" s="7">
        <f t="shared" si="440"/>
        <v>1</v>
      </c>
      <c r="AE3544" s="3">
        <f t="shared" si="447"/>
        <v>100</v>
      </c>
      <c r="AF3544" s="7">
        <f t="shared" si="441"/>
        <v>0</v>
      </c>
      <c r="AG3544" s="3" t="str">
        <f t="shared" si="442"/>
        <v/>
      </c>
      <c r="AH3544" s="7">
        <f t="shared" si="443"/>
        <v>0</v>
      </c>
      <c r="AI3544" s="3" t="str">
        <f t="shared" si="444"/>
        <v/>
      </c>
      <c r="AJ3544" s="7">
        <f t="shared" si="445"/>
        <v>0</v>
      </c>
      <c r="AK3544" s="3" t="str">
        <f t="shared" si="446"/>
        <v/>
      </c>
    </row>
    <row r="3545" spans="1:37" ht="20" x14ac:dyDescent="0.2">
      <c r="A3545" s="3" t="s">
        <v>3549</v>
      </c>
      <c r="B3545" s="3" t="s">
        <v>19806</v>
      </c>
      <c r="C3545" s="3" t="s">
        <v>19807</v>
      </c>
      <c r="D3545" s="3">
        <v>4.2757730112885604</v>
      </c>
      <c r="E3545" s="3">
        <v>1.0337197155626501</v>
      </c>
      <c r="F3545" s="6">
        <v>9.2633509269573997E-11</v>
      </c>
      <c r="G3545" s="6">
        <v>8.1814194387321096E-10</v>
      </c>
      <c r="H3545" s="3">
        <v>7.6999999999999999E-2</v>
      </c>
      <c r="I3545" s="3">
        <v>0.17399999999999999</v>
      </c>
      <c r="J3545" s="3">
        <v>3.6999999999999998E-2</v>
      </c>
      <c r="K3545" s="3">
        <v>1.196</v>
      </c>
      <c r="L3545" s="3">
        <v>1.8759999999999999</v>
      </c>
      <c r="M3545" s="3">
        <v>2.956</v>
      </c>
      <c r="N3545" s="3">
        <v>0.26100000000000001</v>
      </c>
      <c r="O3545" s="3">
        <v>4.2000000000000003E-2</v>
      </c>
      <c r="P3545" s="3">
        <v>0</v>
      </c>
      <c r="Q3545" s="3">
        <v>0.51900000000000002</v>
      </c>
      <c r="R3545" s="3">
        <v>0.75900000000000001</v>
      </c>
      <c r="S3545" s="3">
        <v>0.60099999999999998</v>
      </c>
      <c r="T3545" s="3" t="s">
        <v>3549</v>
      </c>
      <c r="U3545" s="3" t="s">
        <v>14692</v>
      </c>
      <c r="V3545" s="3">
        <v>199</v>
      </c>
      <c r="W3545" s="3" t="s">
        <v>14693</v>
      </c>
      <c r="X3545" s="3" t="s">
        <v>14694</v>
      </c>
      <c r="Y3545" s="6">
        <v>3.0299999999999999E-130</v>
      </c>
      <c r="Z3545" s="3">
        <v>100</v>
      </c>
      <c r="AA3545" s="3">
        <v>377.096</v>
      </c>
      <c r="AB3545" s="3">
        <v>186</v>
      </c>
      <c r="AC3545" s="3">
        <v>186</v>
      </c>
      <c r="AD3545" s="7">
        <f t="shared" si="440"/>
        <v>1</v>
      </c>
      <c r="AE3545" s="3">
        <f t="shared" si="447"/>
        <v>100</v>
      </c>
      <c r="AF3545" s="7">
        <f t="shared" si="441"/>
        <v>0</v>
      </c>
      <c r="AG3545" s="3" t="str">
        <f t="shared" si="442"/>
        <v/>
      </c>
      <c r="AH3545" s="7">
        <f t="shared" si="443"/>
        <v>0</v>
      </c>
      <c r="AI3545" s="3" t="str">
        <f t="shared" si="444"/>
        <v/>
      </c>
      <c r="AJ3545" s="7">
        <f t="shared" si="445"/>
        <v>0</v>
      </c>
      <c r="AK3545" s="3" t="str">
        <f t="shared" si="446"/>
        <v/>
      </c>
    </row>
    <row r="3546" spans="1:37" ht="20" x14ac:dyDescent="0.2">
      <c r="A3546" s="3" t="s">
        <v>3550</v>
      </c>
      <c r="B3546" s="3" t="s">
        <v>19806</v>
      </c>
      <c r="C3546" s="3" t="s">
        <v>19807</v>
      </c>
      <c r="D3546" s="3">
        <v>4.2756094714484103</v>
      </c>
      <c r="E3546" s="3">
        <v>1.8456038879101599</v>
      </c>
      <c r="F3546" s="6">
        <v>3.9710580613857201E-13</v>
      </c>
      <c r="G3546" s="6">
        <v>5.0481599707411497E-12</v>
      </c>
      <c r="H3546" s="3">
        <v>0.308</v>
      </c>
      <c r="I3546" s="3">
        <v>0.25</v>
      </c>
      <c r="J3546" s="3">
        <v>4.5999999999999999E-2</v>
      </c>
      <c r="K3546" s="3">
        <v>3.5230000000000001</v>
      </c>
      <c r="L3546" s="3">
        <v>2.431</v>
      </c>
      <c r="M3546" s="3">
        <v>6.3970000000000002</v>
      </c>
      <c r="N3546" s="3">
        <v>0.24199999999999999</v>
      </c>
      <c r="O3546" s="3">
        <v>4.2000000000000003E-2</v>
      </c>
      <c r="P3546" s="3">
        <v>0.25700000000000001</v>
      </c>
      <c r="Q3546" s="3">
        <v>2.363</v>
      </c>
      <c r="R3546" s="3">
        <v>2.5259999999999998</v>
      </c>
      <c r="S3546" s="3">
        <v>2.048</v>
      </c>
      <c r="T3546" s="3" t="s">
        <v>14695</v>
      </c>
      <c r="U3546" s="3"/>
      <c r="V3546" s="3"/>
      <c r="W3546" s="3"/>
      <c r="X3546" s="3"/>
      <c r="Y3546" s="3"/>
      <c r="Z3546" s="3"/>
      <c r="AA3546" s="3"/>
      <c r="AB3546" s="3"/>
      <c r="AC3546" s="3"/>
      <c r="AD3546" s="7">
        <f t="shared" si="440"/>
        <v>0</v>
      </c>
      <c r="AE3546" s="3" t="str">
        <f t="shared" si="447"/>
        <v/>
      </c>
      <c r="AF3546" s="7">
        <f t="shared" si="441"/>
        <v>0</v>
      </c>
      <c r="AG3546" s="3" t="str">
        <f t="shared" si="442"/>
        <v/>
      </c>
      <c r="AH3546" s="7">
        <f t="shared" si="443"/>
        <v>0</v>
      </c>
      <c r="AI3546" s="3" t="str">
        <f t="shared" si="444"/>
        <v/>
      </c>
      <c r="AJ3546" s="7">
        <f t="shared" si="445"/>
        <v>0</v>
      </c>
      <c r="AK3546" s="3" t="str">
        <f t="shared" si="446"/>
        <v/>
      </c>
    </row>
    <row r="3547" spans="1:37" ht="20" x14ac:dyDescent="0.2">
      <c r="A3547" s="3" t="s">
        <v>3551</v>
      </c>
      <c r="B3547" s="3" t="s">
        <v>19806</v>
      </c>
      <c r="C3547" s="3" t="s">
        <v>19807</v>
      </c>
      <c r="D3547" s="3">
        <v>4.2755770226601797</v>
      </c>
      <c r="E3547" s="3">
        <v>-0.39314971936478899</v>
      </c>
      <c r="F3547" s="6">
        <v>1.4354883305303501E-6</v>
      </c>
      <c r="G3547" s="6">
        <v>7.1603021943382601E-6</v>
      </c>
      <c r="H3547" s="3">
        <v>9.6000000000000002E-2</v>
      </c>
      <c r="I3547" s="3">
        <v>0.109</v>
      </c>
      <c r="J3547" s="3">
        <v>0</v>
      </c>
      <c r="K3547" s="3">
        <v>2.1669999999999998</v>
      </c>
      <c r="L3547" s="3">
        <v>0.89600000000000002</v>
      </c>
      <c r="M3547" s="3">
        <v>1.714</v>
      </c>
      <c r="N3547" s="3">
        <v>0.106</v>
      </c>
      <c r="O3547" s="3">
        <v>0</v>
      </c>
      <c r="P3547" s="3">
        <v>9.0999999999999998E-2</v>
      </c>
      <c r="Q3547" s="3">
        <v>0.81399999999999995</v>
      </c>
      <c r="R3547" s="3">
        <v>0.23300000000000001</v>
      </c>
      <c r="S3547" s="3">
        <v>0.67700000000000005</v>
      </c>
      <c r="T3547" s="3" t="s">
        <v>3551</v>
      </c>
      <c r="U3547" s="3" t="s">
        <v>14696</v>
      </c>
      <c r="V3547" s="3">
        <v>556</v>
      </c>
      <c r="W3547" s="3" t="s">
        <v>14697</v>
      </c>
      <c r="X3547" s="3" t="s">
        <v>14698</v>
      </c>
      <c r="Y3547" s="3">
        <v>0</v>
      </c>
      <c r="Z3547" s="3">
        <v>99.820143880000003</v>
      </c>
      <c r="AA3547" s="3">
        <v>1123.6099999999999</v>
      </c>
      <c r="AB3547" s="3">
        <v>556</v>
      </c>
      <c r="AC3547" s="3">
        <v>555</v>
      </c>
      <c r="AD3547" s="7">
        <f t="shared" si="440"/>
        <v>1</v>
      </c>
      <c r="AE3547" s="3">
        <f t="shared" si="447"/>
        <v>99.820143880000003</v>
      </c>
      <c r="AF3547" s="7">
        <f t="shared" si="441"/>
        <v>0</v>
      </c>
      <c r="AG3547" s="3" t="str">
        <f t="shared" si="442"/>
        <v/>
      </c>
      <c r="AH3547" s="7">
        <f t="shared" si="443"/>
        <v>0</v>
      </c>
      <c r="AI3547" s="3" t="str">
        <f t="shared" si="444"/>
        <v/>
      </c>
      <c r="AJ3547" s="7">
        <f t="shared" si="445"/>
        <v>0</v>
      </c>
      <c r="AK3547" s="3" t="str">
        <f t="shared" si="446"/>
        <v/>
      </c>
    </row>
    <row r="3548" spans="1:37" ht="20" x14ac:dyDescent="0.2">
      <c r="A3548" s="3" t="s">
        <v>3552</v>
      </c>
      <c r="B3548" s="3" t="s">
        <v>19806</v>
      </c>
      <c r="C3548" s="3" t="s">
        <v>19807</v>
      </c>
      <c r="D3548" s="3">
        <v>4.2755000159871202</v>
      </c>
      <c r="E3548" s="3">
        <v>0.83150830212690996</v>
      </c>
      <c r="F3548" s="6">
        <v>4.9959017297328303E-11</v>
      </c>
      <c r="G3548" s="6">
        <v>4.5974657529167798E-10</v>
      </c>
      <c r="H3548" s="3">
        <v>0.35599999999999998</v>
      </c>
      <c r="I3548" s="3">
        <v>0.26100000000000001</v>
      </c>
      <c r="J3548" s="3">
        <v>0.12</v>
      </c>
      <c r="K3548" s="3">
        <v>4.6660000000000004</v>
      </c>
      <c r="L3548" s="3">
        <v>3.1560000000000001</v>
      </c>
      <c r="M3548" s="3">
        <v>7.8179999999999996</v>
      </c>
      <c r="N3548" s="3">
        <v>0.77400000000000002</v>
      </c>
      <c r="O3548" s="3">
        <v>0.11799999999999999</v>
      </c>
      <c r="P3548" s="3">
        <v>0.11600000000000001</v>
      </c>
      <c r="Q3548" s="3">
        <v>2</v>
      </c>
      <c r="R3548" s="3">
        <v>0.71599999999999997</v>
      </c>
      <c r="S3548" s="3">
        <v>1.117</v>
      </c>
      <c r="T3548" s="3" t="s">
        <v>3552</v>
      </c>
      <c r="U3548" s="3" t="s">
        <v>14699</v>
      </c>
      <c r="V3548" s="3">
        <v>360</v>
      </c>
      <c r="W3548" s="3" t="s">
        <v>14700</v>
      </c>
      <c r="X3548" s="3" t="s">
        <v>14701</v>
      </c>
      <c r="Y3548" s="3">
        <v>0</v>
      </c>
      <c r="Z3548" s="3">
        <v>98.337950140000004</v>
      </c>
      <c r="AA3548" s="3">
        <v>693.73</v>
      </c>
      <c r="AB3548" s="3">
        <v>361</v>
      </c>
      <c r="AC3548" s="3">
        <v>355</v>
      </c>
      <c r="AD3548" s="7">
        <f t="shared" si="440"/>
        <v>1</v>
      </c>
      <c r="AE3548" s="3">
        <f t="shared" si="447"/>
        <v>98.337950140000004</v>
      </c>
      <c r="AF3548" s="7">
        <f t="shared" si="441"/>
        <v>0</v>
      </c>
      <c r="AG3548" s="3" t="str">
        <f t="shared" si="442"/>
        <v/>
      </c>
      <c r="AH3548" s="7">
        <f t="shared" si="443"/>
        <v>0</v>
      </c>
      <c r="AI3548" s="3" t="str">
        <f t="shared" si="444"/>
        <v/>
      </c>
      <c r="AJ3548" s="7">
        <f t="shared" si="445"/>
        <v>0</v>
      </c>
      <c r="AK3548" s="3" t="str">
        <f t="shared" si="446"/>
        <v/>
      </c>
    </row>
    <row r="3549" spans="1:37" ht="20" x14ac:dyDescent="0.2">
      <c r="A3549" s="3" t="s">
        <v>3553</v>
      </c>
      <c r="B3549" s="3" t="s">
        <v>19806</v>
      </c>
      <c r="C3549" s="3" t="s">
        <v>19807</v>
      </c>
      <c r="D3549" s="3">
        <v>4.2749207589579497</v>
      </c>
      <c r="E3549" s="3">
        <v>1.9466786479703899</v>
      </c>
      <c r="F3549" s="6">
        <v>5.0688682009368997E-16</v>
      </c>
      <c r="G3549" s="6">
        <v>1.0444950913781899E-14</v>
      </c>
      <c r="H3549" s="3">
        <v>0.25</v>
      </c>
      <c r="I3549" s="3">
        <v>0.23899999999999999</v>
      </c>
      <c r="J3549" s="3">
        <v>0.13</v>
      </c>
      <c r="K3549" s="3">
        <v>3.044</v>
      </c>
      <c r="L3549" s="3">
        <v>3.17</v>
      </c>
      <c r="M3549" s="3">
        <v>5.9240000000000004</v>
      </c>
      <c r="N3549" s="3">
        <v>0.49299999999999999</v>
      </c>
      <c r="O3549" s="3">
        <v>0.21099999999999999</v>
      </c>
      <c r="P3549" s="3">
        <v>0.23200000000000001</v>
      </c>
      <c r="Q3549" s="3">
        <v>1.272</v>
      </c>
      <c r="R3549" s="3">
        <v>0.98299999999999998</v>
      </c>
      <c r="S3549" s="3">
        <v>1.3460000000000001</v>
      </c>
      <c r="T3549" s="3" t="s">
        <v>3553</v>
      </c>
      <c r="U3549" s="3" t="s">
        <v>14702</v>
      </c>
      <c r="V3549" s="3">
        <v>470</v>
      </c>
      <c r="W3549" s="3" t="s">
        <v>14703</v>
      </c>
      <c r="X3549" s="3" t="s">
        <v>14704</v>
      </c>
      <c r="Y3549" s="3">
        <v>0</v>
      </c>
      <c r="Z3549" s="3">
        <v>99.574468089999996</v>
      </c>
      <c r="AA3549" s="3">
        <v>951.04399999999998</v>
      </c>
      <c r="AB3549" s="3">
        <v>470</v>
      </c>
      <c r="AC3549" s="3">
        <v>468</v>
      </c>
      <c r="AD3549" s="7">
        <f t="shared" si="440"/>
        <v>1</v>
      </c>
      <c r="AE3549" s="3">
        <f t="shared" si="447"/>
        <v>99.574468089999996</v>
      </c>
      <c r="AF3549" s="7">
        <f t="shared" si="441"/>
        <v>0</v>
      </c>
      <c r="AG3549" s="3" t="str">
        <f t="shared" si="442"/>
        <v/>
      </c>
      <c r="AH3549" s="7">
        <f t="shared" si="443"/>
        <v>0</v>
      </c>
      <c r="AI3549" s="3" t="str">
        <f t="shared" si="444"/>
        <v/>
      </c>
      <c r="AJ3549" s="7">
        <f t="shared" si="445"/>
        <v>0</v>
      </c>
      <c r="AK3549" s="3" t="str">
        <f t="shared" si="446"/>
        <v/>
      </c>
    </row>
    <row r="3550" spans="1:37" ht="20" x14ac:dyDescent="0.2">
      <c r="A3550" s="3" t="s">
        <v>3554</v>
      </c>
      <c r="B3550" s="3" t="s">
        <v>19806</v>
      </c>
      <c r="C3550" s="3" t="s">
        <v>19807</v>
      </c>
      <c r="D3550" s="3">
        <v>4.2744863897098302</v>
      </c>
      <c r="E3550" s="3">
        <v>1.0226929583581099</v>
      </c>
      <c r="F3550" s="6">
        <v>1.5453976116240299E-11</v>
      </c>
      <c r="G3550" s="6">
        <v>1.5422117461288601E-10</v>
      </c>
      <c r="H3550" s="3">
        <v>0.28899999999999998</v>
      </c>
      <c r="I3550" s="3">
        <v>0.16300000000000001</v>
      </c>
      <c r="J3550" s="3">
        <v>0.48199999999999998</v>
      </c>
      <c r="K3550" s="3">
        <v>6.3940000000000001</v>
      </c>
      <c r="L3550" s="3">
        <v>4.2080000000000002</v>
      </c>
      <c r="M3550" s="3">
        <v>10.914</v>
      </c>
      <c r="N3550" s="3">
        <v>0.57999999999999996</v>
      </c>
      <c r="O3550" s="3">
        <v>0.57399999999999995</v>
      </c>
      <c r="P3550" s="3">
        <v>0.68799999999999994</v>
      </c>
      <c r="Q3550" s="3">
        <v>2.96</v>
      </c>
      <c r="R3550" s="3">
        <v>2.9569999999999999</v>
      </c>
      <c r="S3550" s="3">
        <v>1.278</v>
      </c>
      <c r="T3550" s="3" t="s">
        <v>3554</v>
      </c>
      <c r="U3550" s="3" t="s">
        <v>14705</v>
      </c>
      <c r="V3550" s="3">
        <v>444</v>
      </c>
      <c r="W3550" s="3" t="s">
        <v>14706</v>
      </c>
      <c r="X3550" s="3" t="s">
        <v>14707</v>
      </c>
      <c r="Y3550" s="3">
        <v>0</v>
      </c>
      <c r="Z3550" s="3">
        <v>99.760765550000002</v>
      </c>
      <c r="AA3550" s="3">
        <v>854.35799999999995</v>
      </c>
      <c r="AB3550" s="3">
        <v>418</v>
      </c>
      <c r="AC3550" s="3">
        <v>417</v>
      </c>
      <c r="AD3550" s="7">
        <f t="shared" si="440"/>
        <v>1</v>
      </c>
      <c r="AE3550" s="3">
        <f t="shared" si="447"/>
        <v>99.760765550000002</v>
      </c>
      <c r="AF3550" s="7">
        <f t="shared" si="441"/>
        <v>0</v>
      </c>
      <c r="AG3550" s="3" t="str">
        <f t="shared" si="442"/>
        <v/>
      </c>
      <c r="AH3550" s="7">
        <f t="shared" si="443"/>
        <v>0</v>
      </c>
      <c r="AI3550" s="3" t="str">
        <f t="shared" si="444"/>
        <v/>
      </c>
      <c r="AJ3550" s="7">
        <f t="shared" si="445"/>
        <v>0</v>
      </c>
      <c r="AK3550" s="3" t="str">
        <f t="shared" si="446"/>
        <v/>
      </c>
    </row>
    <row r="3551" spans="1:37" ht="20" x14ac:dyDescent="0.2">
      <c r="A3551" s="3" t="s">
        <v>3555</v>
      </c>
      <c r="B3551" s="3" t="s">
        <v>19806</v>
      </c>
      <c r="C3551" s="3" t="s">
        <v>19807</v>
      </c>
      <c r="D3551" s="3">
        <v>4.2735854540444098</v>
      </c>
      <c r="E3551" s="3">
        <v>1.04639306589832</v>
      </c>
      <c r="F3551" s="6">
        <v>2.2594728357138599E-8</v>
      </c>
      <c r="G3551" s="6">
        <v>1.40254718238888E-7</v>
      </c>
      <c r="H3551" s="3">
        <v>5.8000000000000003E-2</v>
      </c>
      <c r="I3551" s="3">
        <v>0.39100000000000001</v>
      </c>
      <c r="J3551" s="3">
        <v>0</v>
      </c>
      <c r="K3551" s="3">
        <v>2.2069999999999999</v>
      </c>
      <c r="L3551" s="3">
        <v>1.6060000000000001</v>
      </c>
      <c r="M3551" s="3">
        <v>5.1310000000000002</v>
      </c>
      <c r="N3551" s="3">
        <v>6.8000000000000005E-2</v>
      </c>
      <c r="O3551" s="3">
        <v>0.11799999999999999</v>
      </c>
      <c r="P3551" s="3">
        <v>0.16600000000000001</v>
      </c>
      <c r="Q3551" s="3">
        <v>0.41599999999999998</v>
      </c>
      <c r="R3551" s="3">
        <v>0.41399999999999998</v>
      </c>
      <c r="S3551" s="3">
        <v>0.745</v>
      </c>
      <c r="T3551" s="3" t="s">
        <v>3555</v>
      </c>
      <c r="U3551" s="3" t="s">
        <v>14708</v>
      </c>
      <c r="V3551" s="3">
        <v>352</v>
      </c>
      <c r="W3551" s="3" t="s">
        <v>14709</v>
      </c>
      <c r="X3551" s="3" t="s">
        <v>14710</v>
      </c>
      <c r="Y3551" s="3">
        <v>0</v>
      </c>
      <c r="Z3551" s="3">
        <v>100</v>
      </c>
      <c r="AA3551" s="3">
        <v>717.22699999999998</v>
      </c>
      <c r="AB3551" s="3">
        <v>352</v>
      </c>
      <c r="AC3551" s="3">
        <v>352</v>
      </c>
      <c r="AD3551" s="7">
        <f t="shared" si="440"/>
        <v>1</v>
      </c>
      <c r="AE3551" s="3">
        <f t="shared" si="447"/>
        <v>100</v>
      </c>
      <c r="AF3551" s="7">
        <f t="shared" si="441"/>
        <v>0</v>
      </c>
      <c r="AG3551" s="3" t="str">
        <f t="shared" si="442"/>
        <v/>
      </c>
      <c r="AH3551" s="7">
        <f t="shared" si="443"/>
        <v>0</v>
      </c>
      <c r="AI3551" s="3" t="str">
        <f t="shared" si="444"/>
        <v/>
      </c>
      <c r="AJ3551" s="7">
        <f t="shared" si="445"/>
        <v>0</v>
      </c>
      <c r="AK3551" s="3" t="str">
        <f t="shared" si="446"/>
        <v/>
      </c>
    </row>
    <row r="3552" spans="1:37" ht="20" x14ac:dyDescent="0.2">
      <c r="A3552" s="3" t="s">
        <v>3556</v>
      </c>
      <c r="B3552" s="3" t="s">
        <v>19806</v>
      </c>
      <c r="C3552" s="3" t="s">
        <v>19807</v>
      </c>
      <c r="D3552" s="3">
        <v>4.2735485902846602</v>
      </c>
      <c r="E3552" s="3">
        <v>1.48479985217988</v>
      </c>
      <c r="F3552" s="6">
        <v>4.2762865191643397E-11</v>
      </c>
      <c r="G3552" s="6">
        <v>3.9736109072198299E-10</v>
      </c>
      <c r="H3552" s="3">
        <v>0.193</v>
      </c>
      <c r="I3552" s="3">
        <v>0.16300000000000001</v>
      </c>
      <c r="J3552" s="3">
        <v>0.14799999999999999</v>
      </c>
      <c r="K3552" s="3">
        <v>2.379</v>
      </c>
      <c r="L3552" s="3">
        <v>1.8340000000000001</v>
      </c>
      <c r="M3552" s="3">
        <v>6.0259999999999998</v>
      </c>
      <c r="N3552" s="3">
        <v>0.155</v>
      </c>
      <c r="O3552" s="3">
        <v>0</v>
      </c>
      <c r="P3552" s="3">
        <v>4.1000000000000002E-2</v>
      </c>
      <c r="Q3552" s="3">
        <v>0.69299999999999995</v>
      </c>
      <c r="R3552" s="3">
        <v>0.46600000000000003</v>
      </c>
      <c r="S3552" s="3">
        <v>0.27900000000000003</v>
      </c>
      <c r="T3552" s="3" t="s">
        <v>14711</v>
      </c>
      <c r="U3552" s="3"/>
      <c r="V3552" s="3"/>
      <c r="W3552" s="3"/>
      <c r="X3552" s="3"/>
      <c r="Y3552" s="3"/>
      <c r="Z3552" s="3"/>
      <c r="AA3552" s="3"/>
      <c r="AB3552" s="3"/>
      <c r="AC3552" s="3"/>
      <c r="AD3552" s="7">
        <f t="shared" si="440"/>
        <v>0</v>
      </c>
      <c r="AE3552" s="3" t="str">
        <f t="shared" si="447"/>
        <v/>
      </c>
      <c r="AF3552" s="7">
        <f t="shared" si="441"/>
        <v>0</v>
      </c>
      <c r="AG3552" s="3" t="str">
        <f t="shared" si="442"/>
        <v/>
      </c>
      <c r="AH3552" s="7">
        <f t="shared" si="443"/>
        <v>0</v>
      </c>
      <c r="AI3552" s="3" t="str">
        <f t="shared" si="444"/>
        <v/>
      </c>
      <c r="AJ3552" s="7">
        <f t="shared" si="445"/>
        <v>0</v>
      </c>
      <c r="AK3552" s="3" t="str">
        <f t="shared" si="446"/>
        <v/>
      </c>
    </row>
    <row r="3553" spans="1:37" ht="20" x14ac:dyDescent="0.2">
      <c r="A3553" s="3" t="s">
        <v>3557</v>
      </c>
      <c r="B3553" s="3" t="s">
        <v>19806</v>
      </c>
      <c r="C3553" s="3" t="s">
        <v>19807</v>
      </c>
      <c r="D3553" s="3">
        <v>4.2733731472000196</v>
      </c>
      <c r="E3553" s="3">
        <v>1.74188752061662</v>
      </c>
      <c r="F3553" s="6">
        <v>2.8623290516255102E-13</v>
      </c>
      <c r="G3553" s="6">
        <v>3.7272608491641002E-12</v>
      </c>
      <c r="H3553" s="3">
        <v>0.221</v>
      </c>
      <c r="I3553" s="3">
        <v>0.30399999999999999</v>
      </c>
      <c r="J3553" s="3">
        <v>4.5999999999999999E-2</v>
      </c>
      <c r="K3553" s="3">
        <v>2.9249999999999998</v>
      </c>
      <c r="L3553" s="3">
        <v>2.6440000000000001</v>
      </c>
      <c r="M3553" s="3">
        <v>5.8979999999999997</v>
      </c>
      <c r="N3553" s="3">
        <v>0.33800000000000002</v>
      </c>
      <c r="O3553" s="3">
        <v>9.2999999999999999E-2</v>
      </c>
      <c r="P3553" s="3">
        <v>0.25700000000000001</v>
      </c>
      <c r="Q3553" s="3">
        <v>1.506</v>
      </c>
      <c r="R3553" s="3">
        <v>1.724</v>
      </c>
      <c r="S3553" s="3">
        <v>1.5229999999999999</v>
      </c>
      <c r="T3553" s="3" t="s">
        <v>3557</v>
      </c>
      <c r="U3553" s="3" t="s">
        <v>10422</v>
      </c>
      <c r="V3553" s="3">
        <v>514</v>
      </c>
      <c r="W3553" s="3" t="s">
        <v>14712</v>
      </c>
      <c r="X3553" s="3" t="s">
        <v>14713</v>
      </c>
      <c r="Y3553" s="3">
        <v>0</v>
      </c>
      <c r="Z3553" s="3">
        <v>100</v>
      </c>
      <c r="AA3553" s="3">
        <v>1055.82</v>
      </c>
      <c r="AB3553" s="3">
        <v>514</v>
      </c>
      <c r="AC3553" s="3">
        <v>514</v>
      </c>
      <c r="AD3553" s="7">
        <f t="shared" si="440"/>
        <v>1</v>
      </c>
      <c r="AE3553" s="3">
        <f t="shared" si="447"/>
        <v>100</v>
      </c>
      <c r="AF3553" s="7">
        <f t="shared" si="441"/>
        <v>0</v>
      </c>
      <c r="AG3553" s="3" t="str">
        <f t="shared" si="442"/>
        <v/>
      </c>
      <c r="AH3553" s="7">
        <f t="shared" si="443"/>
        <v>0</v>
      </c>
      <c r="AI3553" s="3" t="str">
        <f t="shared" si="444"/>
        <v/>
      </c>
      <c r="AJ3553" s="7">
        <f t="shared" si="445"/>
        <v>0</v>
      </c>
      <c r="AK3553" s="3" t="str">
        <f t="shared" si="446"/>
        <v/>
      </c>
    </row>
    <row r="3554" spans="1:37" ht="20" x14ac:dyDescent="0.2">
      <c r="A3554" s="3" t="s">
        <v>3558</v>
      </c>
      <c r="B3554" s="3" t="s">
        <v>19806</v>
      </c>
      <c r="C3554" s="3" t="s">
        <v>19807</v>
      </c>
      <c r="D3554" s="3">
        <v>4.2730211274493604</v>
      </c>
      <c r="E3554" s="3">
        <v>1.9664742540688201E-2</v>
      </c>
      <c r="F3554" s="6">
        <v>1.9496962445468799E-5</v>
      </c>
      <c r="G3554" s="6">
        <v>8.5974387463773902E-5</v>
      </c>
      <c r="H3554" s="3">
        <v>0</v>
      </c>
      <c r="I3554" s="3">
        <v>0.47799999999999998</v>
      </c>
      <c r="J3554" s="3">
        <v>0</v>
      </c>
      <c r="K3554" s="3">
        <v>2.2469999999999999</v>
      </c>
      <c r="L3554" s="3">
        <v>1.151</v>
      </c>
      <c r="M3554" s="3">
        <v>6.7039999999999997</v>
      </c>
      <c r="N3554" s="3">
        <v>0</v>
      </c>
      <c r="O3554" s="3">
        <v>0.14299999999999999</v>
      </c>
      <c r="P3554" s="3">
        <v>0.13300000000000001</v>
      </c>
      <c r="Q3554" s="3">
        <v>0.51900000000000002</v>
      </c>
      <c r="R3554" s="3">
        <v>0.34499999999999997</v>
      </c>
      <c r="S3554" s="3">
        <v>0.33900000000000002</v>
      </c>
      <c r="T3554" s="3" t="s">
        <v>3558</v>
      </c>
      <c r="U3554" s="3" t="s">
        <v>9532</v>
      </c>
      <c r="V3554" s="3">
        <v>435</v>
      </c>
      <c r="W3554" s="3" t="s">
        <v>14714</v>
      </c>
      <c r="X3554" s="3" t="s">
        <v>14715</v>
      </c>
      <c r="Y3554" s="3">
        <v>0</v>
      </c>
      <c r="Z3554" s="3">
        <v>99.012345679999996</v>
      </c>
      <c r="AA3554" s="3">
        <v>811.601</v>
      </c>
      <c r="AB3554" s="3">
        <v>405</v>
      </c>
      <c r="AC3554" s="3">
        <v>401</v>
      </c>
      <c r="AD3554" s="7">
        <f t="shared" si="440"/>
        <v>1</v>
      </c>
      <c r="AE3554" s="3">
        <f t="shared" si="447"/>
        <v>99.012345679999996</v>
      </c>
      <c r="AF3554" s="7">
        <f t="shared" si="441"/>
        <v>0</v>
      </c>
      <c r="AG3554" s="3" t="str">
        <f t="shared" si="442"/>
        <v/>
      </c>
      <c r="AH3554" s="7">
        <f t="shared" si="443"/>
        <v>0</v>
      </c>
      <c r="AI3554" s="3" t="str">
        <f t="shared" si="444"/>
        <v/>
      </c>
      <c r="AJ3554" s="7">
        <f t="shared" si="445"/>
        <v>0</v>
      </c>
      <c r="AK3554" s="3" t="str">
        <f t="shared" si="446"/>
        <v/>
      </c>
    </row>
    <row r="3555" spans="1:37" ht="20" x14ac:dyDescent="0.2">
      <c r="A3555" s="3" t="s">
        <v>3559</v>
      </c>
      <c r="B3555" s="3" t="s">
        <v>19806</v>
      </c>
      <c r="C3555" s="3" t="s">
        <v>19807</v>
      </c>
      <c r="D3555" s="3">
        <v>4.2723719178341302</v>
      </c>
      <c r="E3555" s="3">
        <v>1.02354184818646</v>
      </c>
      <c r="F3555" s="6">
        <v>1.18239072678609E-10</v>
      </c>
      <c r="G3555" s="6">
        <v>1.0261630618894599E-9</v>
      </c>
      <c r="H3555" s="3">
        <v>0.11600000000000001</v>
      </c>
      <c r="I3555" s="3">
        <v>0.13</v>
      </c>
      <c r="J3555" s="3">
        <v>3.6999999999999998E-2</v>
      </c>
      <c r="K3555" s="3">
        <v>1.369</v>
      </c>
      <c r="L3555" s="3">
        <v>1.2230000000000001</v>
      </c>
      <c r="M3555" s="3">
        <v>3.173</v>
      </c>
      <c r="N3555" s="3">
        <v>0.20300000000000001</v>
      </c>
      <c r="O3555" s="3">
        <v>0</v>
      </c>
      <c r="P3555" s="3">
        <v>7.4999999999999997E-2</v>
      </c>
      <c r="Q3555" s="3">
        <v>0.90900000000000003</v>
      </c>
      <c r="R3555" s="3">
        <v>0.59499999999999997</v>
      </c>
      <c r="S3555" s="3">
        <v>0.71099999999999997</v>
      </c>
      <c r="T3555" s="3" t="s">
        <v>3559</v>
      </c>
      <c r="U3555" s="3" t="s">
        <v>14716</v>
      </c>
      <c r="V3555" s="3">
        <v>425</v>
      </c>
      <c r="W3555" s="3" t="s">
        <v>14717</v>
      </c>
      <c r="X3555" s="3" t="s">
        <v>14718</v>
      </c>
      <c r="Y3555" s="3">
        <v>0</v>
      </c>
      <c r="Z3555" s="3">
        <v>100</v>
      </c>
      <c r="AA3555" s="3">
        <v>869.76599999999996</v>
      </c>
      <c r="AB3555" s="3">
        <v>425</v>
      </c>
      <c r="AC3555" s="3">
        <v>425</v>
      </c>
      <c r="AD3555" s="7">
        <f t="shared" si="440"/>
        <v>1</v>
      </c>
      <c r="AE3555" s="3">
        <f t="shared" si="447"/>
        <v>100</v>
      </c>
      <c r="AF3555" s="7">
        <f t="shared" si="441"/>
        <v>0</v>
      </c>
      <c r="AG3555" s="3" t="str">
        <f t="shared" si="442"/>
        <v/>
      </c>
      <c r="AH3555" s="7">
        <f t="shared" si="443"/>
        <v>0</v>
      </c>
      <c r="AI3555" s="3" t="str">
        <f t="shared" si="444"/>
        <v/>
      </c>
      <c r="AJ3555" s="7">
        <f t="shared" si="445"/>
        <v>0</v>
      </c>
      <c r="AK3555" s="3" t="str">
        <f t="shared" si="446"/>
        <v/>
      </c>
    </row>
    <row r="3556" spans="1:37" ht="20" x14ac:dyDescent="0.2">
      <c r="A3556" s="3" t="s">
        <v>3560</v>
      </c>
      <c r="B3556" s="3" t="s">
        <v>19806</v>
      </c>
      <c r="C3556" s="3" t="s">
        <v>19807</v>
      </c>
      <c r="D3556" s="3">
        <v>4.2711409370798696</v>
      </c>
      <c r="E3556" s="3">
        <v>4.1146886670750003E-3</v>
      </c>
      <c r="F3556" s="6">
        <v>2.1564087003785199E-7</v>
      </c>
      <c r="G3556" s="6">
        <v>1.17941169539892E-6</v>
      </c>
      <c r="H3556" s="3">
        <v>0.154</v>
      </c>
      <c r="I3556" s="3">
        <v>0</v>
      </c>
      <c r="J3556" s="3">
        <v>7.3999999999999996E-2</v>
      </c>
      <c r="K3556" s="3">
        <v>1.6879999999999999</v>
      </c>
      <c r="L3556" s="3">
        <v>0.95199999999999996</v>
      </c>
      <c r="M3556" s="3">
        <v>2.585</v>
      </c>
      <c r="N3556" s="3">
        <v>8.6999999999999994E-2</v>
      </c>
      <c r="O3556" s="3">
        <v>0</v>
      </c>
      <c r="P3556" s="3">
        <v>7.4999999999999997E-2</v>
      </c>
      <c r="Q3556" s="3">
        <v>0.54500000000000004</v>
      </c>
      <c r="R3556" s="3">
        <v>0.27600000000000002</v>
      </c>
      <c r="S3556" s="3">
        <v>0</v>
      </c>
      <c r="T3556" s="3" t="s">
        <v>14719</v>
      </c>
      <c r="U3556" s="3"/>
      <c r="V3556" s="3"/>
      <c r="W3556" s="3"/>
      <c r="X3556" s="3"/>
      <c r="Y3556" s="3"/>
      <c r="Z3556" s="3"/>
      <c r="AA3556" s="3"/>
      <c r="AB3556" s="3"/>
      <c r="AC3556" s="3"/>
      <c r="AD3556" s="7">
        <f t="shared" si="440"/>
        <v>0</v>
      </c>
      <c r="AE3556" s="3" t="str">
        <f t="shared" si="447"/>
        <v/>
      </c>
      <c r="AF3556" s="7">
        <f t="shared" si="441"/>
        <v>0</v>
      </c>
      <c r="AG3556" s="3" t="str">
        <f t="shared" si="442"/>
        <v/>
      </c>
      <c r="AH3556" s="7">
        <f t="shared" si="443"/>
        <v>0</v>
      </c>
      <c r="AI3556" s="3" t="str">
        <f t="shared" si="444"/>
        <v/>
      </c>
      <c r="AJ3556" s="7">
        <f t="shared" si="445"/>
        <v>0</v>
      </c>
      <c r="AK3556" s="3" t="str">
        <f t="shared" si="446"/>
        <v/>
      </c>
    </row>
    <row r="3557" spans="1:37" ht="20" x14ac:dyDescent="0.2">
      <c r="A3557" s="3" t="s">
        <v>3561</v>
      </c>
      <c r="B3557" s="3" t="s">
        <v>19806</v>
      </c>
      <c r="C3557" s="3" t="s">
        <v>19807</v>
      </c>
      <c r="D3557" s="3">
        <v>4.2697326683274701</v>
      </c>
      <c r="E3557" s="3">
        <v>1.0267707756458999</v>
      </c>
      <c r="F3557" s="6">
        <v>7.7420482403063099E-13</v>
      </c>
      <c r="G3557" s="6">
        <v>9.4142442258620996E-12</v>
      </c>
      <c r="H3557" s="3">
        <v>8.6999999999999994E-2</v>
      </c>
      <c r="I3557" s="3">
        <v>0.152</v>
      </c>
      <c r="J3557" s="3">
        <v>9.2999999999999999E-2</v>
      </c>
      <c r="K3557" s="3">
        <v>1.702</v>
      </c>
      <c r="L3557" s="3">
        <v>2.1179999999999999</v>
      </c>
      <c r="M3557" s="3">
        <v>3.1349999999999998</v>
      </c>
      <c r="N3557" s="3">
        <v>0.20300000000000001</v>
      </c>
      <c r="O3557" s="3">
        <v>0.13500000000000001</v>
      </c>
      <c r="P3557" s="3">
        <v>4.1000000000000002E-2</v>
      </c>
      <c r="Q3557" s="3">
        <v>0.441</v>
      </c>
      <c r="R3557" s="3">
        <v>0.55200000000000005</v>
      </c>
      <c r="S3557" s="3">
        <v>0.432</v>
      </c>
      <c r="T3557" s="3" t="s">
        <v>3561</v>
      </c>
      <c r="U3557" s="3" t="s">
        <v>7350</v>
      </c>
      <c r="V3557" s="3">
        <v>408</v>
      </c>
      <c r="W3557" s="3" t="s">
        <v>14720</v>
      </c>
      <c r="X3557" s="3" t="s">
        <v>14721</v>
      </c>
      <c r="Y3557" s="3">
        <v>0</v>
      </c>
      <c r="Z3557" s="3">
        <v>100</v>
      </c>
      <c r="AA3557" s="3">
        <v>842.41700000000003</v>
      </c>
      <c r="AB3557" s="3">
        <v>408</v>
      </c>
      <c r="AC3557" s="3">
        <v>408</v>
      </c>
      <c r="AD3557" s="7">
        <f t="shared" si="440"/>
        <v>1</v>
      </c>
      <c r="AE3557" s="3">
        <f t="shared" si="447"/>
        <v>100</v>
      </c>
      <c r="AF3557" s="7">
        <f t="shared" si="441"/>
        <v>0</v>
      </c>
      <c r="AG3557" s="3" t="str">
        <f t="shared" si="442"/>
        <v/>
      </c>
      <c r="AH3557" s="7">
        <f t="shared" si="443"/>
        <v>0</v>
      </c>
      <c r="AI3557" s="3" t="str">
        <f t="shared" si="444"/>
        <v/>
      </c>
      <c r="AJ3557" s="7">
        <f t="shared" si="445"/>
        <v>0</v>
      </c>
      <c r="AK3557" s="3" t="str">
        <f t="shared" si="446"/>
        <v/>
      </c>
    </row>
    <row r="3558" spans="1:37" ht="20" x14ac:dyDescent="0.2">
      <c r="A3558" s="3" t="s">
        <v>3562</v>
      </c>
      <c r="B3558" s="3" t="s">
        <v>19806</v>
      </c>
      <c r="C3558" s="3" t="s">
        <v>19807</v>
      </c>
      <c r="D3558" s="3">
        <v>4.2696731589969996</v>
      </c>
      <c r="E3558" s="3">
        <v>1.3590099789299499</v>
      </c>
      <c r="F3558" s="6">
        <v>8.49844855672279E-10</v>
      </c>
      <c r="G3558" s="6">
        <v>6.4972972081818699E-9</v>
      </c>
      <c r="H3558" s="3">
        <v>0.14399999999999999</v>
      </c>
      <c r="I3558" s="3">
        <v>0.78200000000000003</v>
      </c>
      <c r="J3558" s="3">
        <v>0.42599999999999999</v>
      </c>
      <c r="K3558" s="3">
        <v>7.125</v>
      </c>
      <c r="L3558" s="3">
        <v>4.3929999999999998</v>
      </c>
      <c r="M3558" s="3">
        <v>15.865</v>
      </c>
      <c r="N3558" s="3">
        <v>0.76400000000000001</v>
      </c>
      <c r="O3558" s="3">
        <v>0.42199999999999999</v>
      </c>
      <c r="P3558" s="3">
        <v>0.53</v>
      </c>
      <c r="Q3558" s="3">
        <v>1.861</v>
      </c>
      <c r="R3558" s="3">
        <v>0.33600000000000002</v>
      </c>
      <c r="S3558" s="3">
        <v>2.15</v>
      </c>
      <c r="T3558" s="3" t="s">
        <v>3562</v>
      </c>
      <c r="U3558" s="3" t="s">
        <v>14722</v>
      </c>
      <c r="V3558" s="3">
        <v>601</v>
      </c>
      <c r="W3558" s="3" t="s">
        <v>14723</v>
      </c>
      <c r="X3558" s="3" t="s">
        <v>14724</v>
      </c>
      <c r="Y3558" s="3">
        <v>0</v>
      </c>
      <c r="Z3558" s="3">
        <v>99.832495809999998</v>
      </c>
      <c r="AA3558" s="3">
        <v>1243.4100000000001</v>
      </c>
      <c r="AB3558" s="3">
        <v>597</v>
      </c>
      <c r="AC3558" s="3">
        <v>596</v>
      </c>
      <c r="AD3558" s="7">
        <f t="shared" si="440"/>
        <v>1</v>
      </c>
      <c r="AE3558" s="3">
        <f t="shared" si="447"/>
        <v>99.832495809999998</v>
      </c>
      <c r="AF3558" s="7">
        <f t="shared" si="441"/>
        <v>0</v>
      </c>
      <c r="AG3558" s="3" t="str">
        <f t="shared" si="442"/>
        <v/>
      </c>
      <c r="AH3558" s="7">
        <f t="shared" si="443"/>
        <v>0</v>
      </c>
      <c r="AI3558" s="3" t="str">
        <f t="shared" si="444"/>
        <v/>
      </c>
      <c r="AJ3558" s="7">
        <f t="shared" si="445"/>
        <v>0</v>
      </c>
      <c r="AK3558" s="3" t="str">
        <f t="shared" si="446"/>
        <v/>
      </c>
    </row>
    <row r="3559" spans="1:37" ht="20" x14ac:dyDescent="0.2">
      <c r="A3559" s="3" t="s">
        <v>3563</v>
      </c>
      <c r="B3559" s="3" t="s">
        <v>19806</v>
      </c>
      <c r="C3559" s="3" t="s">
        <v>19807</v>
      </c>
      <c r="D3559" s="3">
        <v>4.2695569220011196</v>
      </c>
      <c r="E3559" s="3">
        <v>5.7991615485235499</v>
      </c>
      <c r="F3559" s="6">
        <v>8.4212477953680004E-35</v>
      </c>
      <c r="G3559" s="6">
        <v>2.7615354195197601E-32</v>
      </c>
      <c r="H3559" s="3">
        <v>3.746</v>
      </c>
      <c r="I3559" s="3">
        <v>2.7589999999999999</v>
      </c>
      <c r="J3559" s="3">
        <v>1.5469999999999999</v>
      </c>
      <c r="K3559" s="3">
        <v>47.789000000000001</v>
      </c>
      <c r="L3559" s="3">
        <v>34.090000000000003</v>
      </c>
      <c r="M3559" s="3">
        <v>59.009</v>
      </c>
      <c r="N3559" s="3">
        <v>2.7360000000000002</v>
      </c>
      <c r="O3559" s="3">
        <v>1.738</v>
      </c>
      <c r="P3559" s="3">
        <v>3.7530000000000001</v>
      </c>
      <c r="Q3559" s="3">
        <v>20.343</v>
      </c>
      <c r="R3559" s="3">
        <v>20.434000000000001</v>
      </c>
      <c r="S3559" s="3">
        <v>20.651</v>
      </c>
      <c r="T3559" s="3" t="s">
        <v>14725</v>
      </c>
      <c r="U3559" s="3"/>
      <c r="V3559" s="3"/>
      <c r="W3559" s="3"/>
      <c r="X3559" s="3"/>
      <c r="Y3559" s="3"/>
      <c r="Z3559" s="3"/>
      <c r="AA3559" s="3"/>
      <c r="AB3559" s="3"/>
      <c r="AC3559" s="3"/>
      <c r="AD3559" s="7">
        <f t="shared" si="440"/>
        <v>0</v>
      </c>
      <c r="AE3559" s="3" t="str">
        <f t="shared" si="447"/>
        <v/>
      </c>
      <c r="AF3559" s="7">
        <f t="shared" si="441"/>
        <v>0</v>
      </c>
      <c r="AG3559" s="3" t="str">
        <f t="shared" si="442"/>
        <v/>
      </c>
      <c r="AH3559" s="7">
        <f t="shared" si="443"/>
        <v>0</v>
      </c>
      <c r="AI3559" s="3" t="str">
        <f t="shared" si="444"/>
        <v/>
      </c>
      <c r="AJ3559" s="7">
        <f t="shared" si="445"/>
        <v>0</v>
      </c>
      <c r="AK3559" s="3" t="str">
        <f t="shared" si="446"/>
        <v/>
      </c>
    </row>
    <row r="3560" spans="1:37" ht="20" x14ac:dyDescent="0.2">
      <c r="A3560" s="3" t="s">
        <v>3564</v>
      </c>
      <c r="B3560" s="3" t="s">
        <v>19806</v>
      </c>
      <c r="C3560" s="3" t="s">
        <v>19807</v>
      </c>
      <c r="D3560" s="3">
        <v>4.2695043886666797</v>
      </c>
      <c r="E3560" s="3">
        <v>4.1294010774850598</v>
      </c>
      <c r="F3560" s="6">
        <v>3.3131030981903698E-25</v>
      </c>
      <c r="G3560" s="6">
        <v>3.0342253809463002E-23</v>
      </c>
      <c r="H3560" s="3">
        <v>1.7330000000000001</v>
      </c>
      <c r="I3560" s="3">
        <v>3.008</v>
      </c>
      <c r="J3560" s="3">
        <v>1.0649999999999999</v>
      </c>
      <c r="K3560" s="3">
        <v>26.347000000000001</v>
      </c>
      <c r="L3560" s="3">
        <v>21.878</v>
      </c>
      <c r="M3560" s="3">
        <v>44.142000000000003</v>
      </c>
      <c r="N3560" s="3">
        <v>2.5910000000000002</v>
      </c>
      <c r="O3560" s="3">
        <v>3.7709999999999999</v>
      </c>
      <c r="P3560" s="3">
        <v>2.7589999999999999</v>
      </c>
      <c r="Q3560" s="3">
        <v>15.426</v>
      </c>
      <c r="R3560" s="3">
        <v>14.933999999999999</v>
      </c>
      <c r="S3560" s="3">
        <v>16.225000000000001</v>
      </c>
      <c r="T3560" s="3" t="s">
        <v>3564</v>
      </c>
      <c r="U3560" s="3" t="s">
        <v>14726</v>
      </c>
      <c r="V3560" s="3">
        <v>162</v>
      </c>
      <c r="W3560" s="3" t="s">
        <v>14727</v>
      </c>
      <c r="X3560" s="3" t="s">
        <v>14728</v>
      </c>
      <c r="Y3560" s="6">
        <v>1.9200000000000001E-104</v>
      </c>
      <c r="Z3560" s="3">
        <v>100</v>
      </c>
      <c r="AA3560" s="3">
        <v>318.54599999999999</v>
      </c>
      <c r="AB3560" s="3">
        <v>162</v>
      </c>
      <c r="AC3560" s="3">
        <v>162</v>
      </c>
      <c r="AD3560" s="7">
        <f t="shared" si="440"/>
        <v>1</v>
      </c>
      <c r="AE3560" s="3">
        <f t="shared" si="447"/>
        <v>100</v>
      </c>
      <c r="AF3560" s="7">
        <f t="shared" si="441"/>
        <v>0</v>
      </c>
      <c r="AG3560" s="3" t="str">
        <f t="shared" si="442"/>
        <v/>
      </c>
      <c r="AH3560" s="7">
        <f t="shared" si="443"/>
        <v>0</v>
      </c>
      <c r="AI3560" s="3" t="str">
        <f t="shared" si="444"/>
        <v/>
      </c>
      <c r="AJ3560" s="7">
        <f t="shared" si="445"/>
        <v>0</v>
      </c>
      <c r="AK3560" s="3" t="str">
        <f t="shared" si="446"/>
        <v/>
      </c>
    </row>
    <row r="3561" spans="1:37" ht="20" x14ac:dyDescent="0.2">
      <c r="A3561" s="3" t="s">
        <v>3565</v>
      </c>
      <c r="B3561" s="3" t="s">
        <v>19806</v>
      </c>
      <c r="C3561" s="3" t="s">
        <v>19807</v>
      </c>
      <c r="D3561" s="3">
        <v>4.2694663401025696</v>
      </c>
      <c r="E3561" s="3">
        <v>1.73924280477355</v>
      </c>
      <c r="F3561" s="6">
        <v>1.4656974582707099E-16</v>
      </c>
      <c r="G3561" s="6">
        <v>3.2627281302833502E-15</v>
      </c>
      <c r="H3561" s="3">
        <v>0.40400000000000003</v>
      </c>
      <c r="I3561" s="3">
        <v>0.27200000000000002</v>
      </c>
      <c r="J3561" s="3">
        <v>6.5000000000000002E-2</v>
      </c>
      <c r="K3561" s="3">
        <v>6.4210000000000003</v>
      </c>
      <c r="L3561" s="3">
        <v>4.734</v>
      </c>
      <c r="M3561" s="3">
        <v>3.8130000000000002</v>
      </c>
      <c r="N3561" s="3">
        <v>0.193</v>
      </c>
      <c r="O3561" s="3">
        <v>5.8999999999999997E-2</v>
      </c>
      <c r="P3561" s="3">
        <v>0.11600000000000001</v>
      </c>
      <c r="Q3561" s="3">
        <v>0.97</v>
      </c>
      <c r="R3561" s="3">
        <v>0.76700000000000002</v>
      </c>
      <c r="S3561" s="3">
        <v>0.81299999999999994</v>
      </c>
      <c r="T3561" s="3" t="s">
        <v>3565</v>
      </c>
      <c r="U3561" s="3" t="s">
        <v>14729</v>
      </c>
      <c r="V3561" s="3">
        <v>426</v>
      </c>
      <c r="W3561" s="3" t="s">
        <v>14730</v>
      </c>
      <c r="X3561" s="3" t="s">
        <v>14731</v>
      </c>
      <c r="Y3561" s="3">
        <v>0</v>
      </c>
      <c r="Z3561" s="3">
        <v>99.530516430000006</v>
      </c>
      <c r="AA3561" s="3">
        <v>852.43200000000002</v>
      </c>
      <c r="AB3561" s="3">
        <v>426</v>
      </c>
      <c r="AC3561" s="3">
        <v>424</v>
      </c>
      <c r="AD3561" s="7">
        <f t="shared" si="440"/>
        <v>1</v>
      </c>
      <c r="AE3561" s="3">
        <f t="shared" si="447"/>
        <v>99.530516430000006</v>
      </c>
      <c r="AF3561" s="7">
        <f t="shared" si="441"/>
        <v>0</v>
      </c>
      <c r="AG3561" s="3" t="str">
        <f t="shared" si="442"/>
        <v/>
      </c>
      <c r="AH3561" s="7">
        <f t="shared" si="443"/>
        <v>0</v>
      </c>
      <c r="AI3561" s="3" t="str">
        <f t="shared" si="444"/>
        <v/>
      </c>
      <c r="AJ3561" s="7">
        <f t="shared" si="445"/>
        <v>0</v>
      </c>
      <c r="AK3561" s="3" t="str">
        <f t="shared" si="446"/>
        <v/>
      </c>
    </row>
    <row r="3562" spans="1:37" ht="20" x14ac:dyDescent="0.2">
      <c r="A3562" s="3" t="s">
        <v>3566</v>
      </c>
      <c r="B3562" s="3" t="s">
        <v>19806</v>
      </c>
      <c r="C3562" s="3" t="s">
        <v>19807</v>
      </c>
      <c r="D3562" s="3">
        <v>4.2691828847637296</v>
      </c>
      <c r="E3562" s="3">
        <v>2.04752053109948</v>
      </c>
      <c r="F3562" s="6">
        <v>2.7439486912039798E-13</v>
      </c>
      <c r="G3562" s="6">
        <v>3.5853557513130999E-12</v>
      </c>
      <c r="H3562" s="3">
        <v>0.376</v>
      </c>
      <c r="I3562" s="3">
        <v>0.67300000000000004</v>
      </c>
      <c r="J3562" s="3">
        <v>0.14799999999999999</v>
      </c>
      <c r="K3562" s="3">
        <v>7.484</v>
      </c>
      <c r="L3562" s="3">
        <v>4.1079999999999997</v>
      </c>
      <c r="M3562" s="3">
        <v>12.539</v>
      </c>
      <c r="N3562" s="3">
        <v>0.65800000000000003</v>
      </c>
      <c r="O3562" s="3">
        <v>0.30399999999999999</v>
      </c>
      <c r="P3562" s="3">
        <v>0.35599999999999998</v>
      </c>
      <c r="Q3562" s="3">
        <v>2.181</v>
      </c>
      <c r="R3562" s="3">
        <v>1.4570000000000001</v>
      </c>
      <c r="S3562" s="3">
        <v>1.0660000000000001</v>
      </c>
      <c r="T3562" s="3" t="s">
        <v>3566</v>
      </c>
      <c r="U3562" s="3" t="s">
        <v>14732</v>
      </c>
      <c r="V3562" s="3">
        <v>311</v>
      </c>
      <c r="W3562" s="3" t="s">
        <v>14733</v>
      </c>
      <c r="X3562" s="3" t="s">
        <v>14734</v>
      </c>
      <c r="Y3562" s="3">
        <v>0</v>
      </c>
      <c r="Z3562" s="3">
        <v>98.730158729999999</v>
      </c>
      <c r="AA3562" s="3">
        <v>642.88400000000001</v>
      </c>
      <c r="AB3562" s="3">
        <v>315</v>
      </c>
      <c r="AC3562" s="3">
        <v>311</v>
      </c>
      <c r="AD3562" s="7">
        <f t="shared" si="440"/>
        <v>0</v>
      </c>
      <c r="AE3562" s="3" t="str">
        <f t="shared" si="447"/>
        <v/>
      </c>
      <c r="AF3562" s="7">
        <f t="shared" si="441"/>
        <v>0</v>
      </c>
      <c r="AG3562" s="3" t="str">
        <f t="shared" si="442"/>
        <v/>
      </c>
      <c r="AH3562" s="7">
        <f t="shared" si="443"/>
        <v>0</v>
      </c>
      <c r="AI3562" s="3" t="str">
        <f t="shared" si="444"/>
        <v/>
      </c>
      <c r="AJ3562" s="7">
        <f t="shared" si="445"/>
        <v>1</v>
      </c>
      <c r="AK3562" s="3">
        <f t="shared" si="446"/>
        <v>98.730158729999999</v>
      </c>
    </row>
    <row r="3563" spans="1:37" ht="20" x14ac:dyDescent="0.2">
      <c r="A3563" s="3" t="s">
        <v>3567</v>
      </c>
      <c r="B3563" s="3" t="s">
        <v>19806</v>
      </c>
      <c r="C3563" s="3" t="s">
        <v>19807</v>
      </c>
      <c r="D3563" s="3">
        <v>4.2685192024120502</v>
      </c>
      <c r="E3563" s="3">
        <v>1.1976068047061801</v>
      </c>
      <c r="F3563" s="6">
        <v>5.6518041529690501E-14</v>
      </c>
      <c r="G3563" s="6">
        <v>8.2946617542395098E-13</v>
      </c>
      <c r="H3563" s="3">
        <v>0.52</v>
      </c>
      <c r="I3563" s="3">
        <v>0.29299999999999998</v>
      </c>
      <c r="J3563" s="3">
        <v>0.13</v>
      </c>
      <c r="K3563" s="3">
        <v>4.6260000000000003</v>
      </c>
      <c r="L3563" s="3">
        <v>3.44</v>
      </c>
      <c r="M3563" s="3">
        <v>6.5380000000000003</v>
      </c>
      <c r="N3563" s="3">
        <v>0.155</v>
      </c>
      <c r="O3563" s="3">
        <v>0.14299999999999999</v>
      </c>
      <c r="P3563" s="3">
        <v>0.13300000000000001</v>
      </c>
      <c r="Q3563" s="3">
        <v>2.3029999999999999</v>
      </c>
      <c r="R3563" s="3">
        <v>0.78500000000000003</v>
      </c>
      <c r="S3563" s="3">
        <v>1.54</v>
      </c>
      <c r="T3563" s="3" t="s">
        <v>3567</v>
      </c>
      <c r="U3563" s="3" t="s">
        <v>6136</v>
      </c>
      <c r="V3563" s="3">
        <v>134</v>
      </c>
      <c r="W3563" s="3" t="s">
        <v>13124</v>
      </c>
      <c r="X3563" s="3" t="s">
        <v>13125</v>
      </c>
      <c r="Y3563" s="6">
        <v>3.9500000000000003E-68</v>
      </c>
      <c r="Z3563" s="3">
        <v>100</v>
      </c>
      <c r="AA3563" s="3">
        <v>223.01599999999999</v>
      </c>
      <c r="AB3563" s="3">
        <v>134</v>
      </c>
      <c r="AC3563" s="3">
        <v>134</v>
      </c>
      <c r="AD3563" s="7">
        <f t="shared" si="440"/>
        <v>1</v>
      </c>
      <c r="AE3563" s="3">
        <f t="shared" si="447"/>
        <v>100</v>
      </c>
      <c r="AF3563" s="7">
        <f t="shared" si="441"/>
        <v>0</v>
      </c>
      <c r="AG3563" s="3" t="str">
        <f t="shared" si="442"/>
        <v/>
      </c>
      <c r="AH3563" s="7">
        <f t="shared" si="443"/>
        <v>0</v>
      </c>
      <c r="AI3563" s="3" t="str">
        <f t="shared" si="444"/>
        <v/>
      </c>
      <c r="AJ3563" s="7">
        <f t="shared" si="445"/>
        <v>0</v>
      </c>
      <c r="AK3563" s="3" t="str">
        <f t="shared" si="446"/>
        <v/>
      </c>
    </row>
    <row r="3564" spans="1:37" ht="20" x14ac:dyDescent="0.2">
      <c r="A3564" s="3" t="s">
        <v>3568</v>
      </c>
      <c r="B3564" s="3" t="s">
        <v>19806</v>
      </c>
      <c r="C3564" s="3" t="s">
        <v>19807</v>
      </c>
      <c r="D3564" s="3">
        <v>4.26837754582359</v>
      </c>
      <c r="E3564" s="3">
        <v>2.44225448032214</v>
      </c>
      <c r="F3564" s="6">
        <v>4.2279138892235598E-19</v>
      </c>
      <c r="G3564" s="6">
        <v>1.4318202948004601E-17</v>
      </c>
      <c r="H3564" s="3">
        <v>0.71299999999999997</v>
      </c>
      <c r="I3564" s="3">
        <v>0.89100000000000001</v>
      </c>
      <c r="J3564" s="3">
        <v>8.3000000000000004E-2</v>
      </c>
      <c r="K3564" s="3">
        <v>11.778</v>
      </c>
      <c r="L3564" s="3">
        <v>8.16</v>
      </c>
      <c r="M3564" s="3">
        <v>13.561999999999999</v>
      </c>
      <c r="N3564" s="3">
        <v>0.77400000000000002</v>
      </c>
      <c r="O3564" s="3">
        <v>0.39600000000000002</v>
      </c>
      <c r="P3564" s="3">
        <v>1.2010000000000001</v>
      </c>
      <c r="Q3564" s="3">
        <v>6.2850000000000001</v>
      </c>
      <c r="R3564" s="3">
        <v>7.6310000000000002</v>
      </c>
      <c r="S3564" s="3">
        <v>5.8650000000000002</v>
      </c>
      <c r="T3564" s="3" t="s">
        <v>3568</v>
      </c>
      <c r="U3564" s="3" t="s">
        <v>14735</v>
      </c>
      <c r="V3564" s="3">
        <v>203</v>
      </c>
      <c r="W3564" s="3" t="s">
        <v>14736</v>
      </c>
      <c r="X3564" s="3" t="s">
        <v>14737</v>
      </c>
      <c r="Y3564" s="6">
        <v>1.5599999999999999E-140</v>
      </c>
      <c r="Z3564" s="3">
        <v>99.014778329999999</v>
      </c>
      <c r="AA3564" s="3">
        <v>403.67500000000001</v>
      </c>
      <c r="AB3564" s="3">
        <v>203</v>
      </c>
      <c r="AC3564" s="3">
        <v>201</v>
      </c>
      <c r="AD3564" s="7">
        <f t="shared" si="440"/>
        <v>0</v>
      </c>
      <c r="AE3564" s="3" t="str">
        <f t="shared" si="447"/>
        <v/>
      </c>
      <c r="AF3564" s="7">
        <f t="shared" si="441"/>
        <v>0</v>
      </c>
      <c r="AG3564" s="3" t="str">
        <f t="shared" si="442"/>
        <v/>
      </c>
      <c r="AH3564" s="7">
        <f t="shared" si="443"/>
        <v>0</v>
      </c>
      <c r="AI3564" s="3" t="str">
        <f t="shared" si="444"/>
        <v/>
      </c>
      <c r="AJ3564" s="7">
        <f t="shared" si="445"/>
        <v>1</v>
      </c>
      <c r="AK3564" s="3">
        <f t="shared" si="446"/>
        <v>99.014778329999999</v>
      </c>
    </row>
    <row r="3565" spans="1:37" ht="20" x14ac:dyDescent="0.2">
      <c r="A3565" s="3" t="s">
        <v>3569</v>
      </c>
      <c r="B3565" s="3" t="s">
        <v>19806</v>
      </c>
      <c r="C3565" s="3" t="s">
        <v>19807</v>
      </c>
      <c r="D3565" s="3">
        <v>4.2682785547820101</v>
      </c>
      <c r="E3565" s="3">
        <v>4.5303993763953099E-3</v>
      </c>
      <c r="F3565" s="6">
        <v>9.5499011891994105E-8</v>
      </c>
      <c r="G3565" s="6">
        <v>5.4499127351612002E-7</v>
      </c>
      <c r="H3565" s="3">
        <v>5.8000000000000003E-2</v>
      </c>
      <c r="I3565" s="3">
        <v>0</v>
      </c>
      <c r="J3565" s="3">
        <v>0.111</v>
      </c>
      <c r="K3565" s="3">
        <v>1.1830000000000001</v>
      </c>
      <c r="L3565" s="3">
        <v>0.83899999999999997</v>
      </c>
      <c r="M3565" s="3">
        <v>1.83</v>
      </c>
      <c r="N3565" s="3">
        <v>0</v>
      </c>
      <c r="O3565" s="3">
        <v>0</v>
      </c>
      <c r="P3565" s="3">
        <v>0.108</v>
      </c>
      <c r="Q3565" s="3">
        <v>0.66700000000000004</v>
      </c>
      <c r="R3565" s="3">
        <v>1.129</v>
      </c>
      <c r="S3565" s="3">
        <v>0.77900000000000003</v>
      </c>
      <c r="T3565" s="3" t="s">
        <v>3569</v>
      </c>
      <c r="U3565" s="3" t="s">
        <v>6024</v>
      </c>
      <c r="V3565" s="3">
        <v>203</v>
      </c>
      <c r="W3565" s="3" t="s">
        <v>6025</v>
      </c>
      <c r="X3565" s="3"/>
      <c r="Y3565" s="3"/>
      <c r="Z3565" s="3"/>
      <c r="AA3565" s="3"/>
      <c r="AB3565" s="3"/>
      <c r="AC3565" s="3"/>
      <c r="AD3565" s="7">
        <f t="shared" si="440"/>
        <v>0</v>
      </c>
      <c r="AE3565" s="3" t="str">
        <f t="shared" si="447"/>
        <v/>
      </c>
      <c r="AF3565" s="7">
        <f t="shared" si="441"/>
        <v>0</v>
      </c>
      <c r="AG3565" s="3" t="str">
        <f t="shared" si="442"/>
        <v/>
      </c>
      <c r="AH3565" s="7">
        <f t="shared" si="443"/>
        <v>0</v>
      </c>
      <c r="AI3565" s="3" t="str">
        <f t="shared" si="444"/>
        <v/>
      </c>
      <c r="AJ3565" s="7">
        <f t="shared" si="445"/>
        <v>0</v>
      </c>
      <c r="AK3565" s="3" t="str">
        <f t="shared" si="446"/>
        <v/>
      </c>
    </row>
    <row r="3566" spans="1:37" ht="20" x14ac:dyDescent="0.2">
      <c r="A3566" s="3" t="s">
        <v>3570</v>
      </c>
      <c r="B3566" s="3" t="s">
        <v>19806</v>
      </c>
      <c r="C3566" s="3" t="s">
        <v>19807</v>
      </c>
      <c r="D3566" s="3">
        <v>4.26803474347465</v>
      </c>
      <c r="E3566" s="3">
        <v>2.3823617256513501</v>
      </c>
      <c r="F3566" s="6">
        <v>3.49847402144293E-13</v>
      </c>
      <c r="G3566" s="6">
        <v>4.4828975727708E-12</v>
      </c>
      <c r="H3566" s="3">
        <v>0.20200000000000001</v>
      </c>
      <c r="I3566" s="3">
        <v>0.39100000000000001</v>
      </c>
      <c r="J3566" s="3">
        <v>0</v>
      </c>
      <c r="K3566" s="3">
        <v>4.2009999999999996</v>
      </c>
      <c r="L3566" s="3">
        <v>2.1890000000000001</v>
      </c>
      <c r="M3566" s="3">
        <v>5.4249999999999998</v>
      </c>
      <c r="N3566" s="3">
        <v>0.193</v>
      </c>
      <c r="O3566" s="3">
        <v>0.17699999999999999</v>
      </c>
      <c r="P3566" s="3">
        <v>0.224</v>
      </c>
      <c r="Q3566" s="3">
        <v>1.61</v>
      </c>
      <c r="R3566" s="3">
        <v>0.98299999999999998</v>
      </c>
      <c r="S3566" s="3">
        <v>1.4730000000000001</v>
      </c>
      <c r="T3566" s="3" t="s">
        <v>3570</v>
      </c>
      <c r="U3566" s="3" t="s">
        <v>14738</v>
      </c>
      <c r="V3566" s="3">
        <v>823</v>
      </c>
      <c r="W3566" s="3" t="s">
        <v>14739</v>
      </c>
      <c r="X3566" s="3" t="s">
        <v>14740</v>
      </c>
      <c r="Y3566" s="3">
        <v>0</v>
      </c>
      <c r="Z3566" s="3">
        <v>99.151515149999994</v>
      </c>
      <c r="AA3566" s="3">
        <v>1694.48</v>
      </c>
      <c r="AB3566" s="3">
        <v>825</v>
      </c>
      <c r="AC3566" s="3">
        <v>818</v>
      </c>
      <c r="AD3566" s="7">
        <f t="shared" si="440"/>
        <v>1</v>
      </c>
      <c r="AE3566" s="3">
        <f t="shared" si="447"/>
        <v>99.151515149999994</v>
      </c>
      <c r="AF3566" s="7">
        <f t="shared" si="441"/>
        <v>0</v>
      </c>
      <c r="AG3566" s="3" t="str">
        <f t="shared" si="442"/>
        <v/>
      </c>
      <c r="AH3566" s="7">
        <f t="shared" si="443"/>
        <v>0</v>
      </c>
      <c r="AI3566" s="3" t="str">
        <f t="shared" si="444"/>
        <v/>
      </c>
      <c r="AJ3566" s="7">
        <f t="shared" si="445"/>
        <v>0</v>
      </c>
      <c r="AK3566" s="3" t="str">
        <f t="shared" si="446"/>
        <v/>
      </c>
    </row>
    <row r="3567" spans="1:37" ht="20" x14ac:dyDescent="0.2">
      <c r="A3567" s="3" t="s">
        <v>3571</v>
      </c>
      <c r="B3567" s="3" t="s">
        <v>19806</v>
      </c>
      <c r="C3567" s="3" t="s">
        <v>19807</v>
      </c>
      <c r="D3567" s="3">
        <v>4.2680057398396496</v>
      </c>
      <c r="E3567" s="3">
        <v>2.2213267340485201</v>
      </c>
      <c r="F3567" s="6">
        <v>2.19133712737745E-15</v>
      </c>
      <c r="G3567" s="6">
        <v>4.1049882293384497E-14</v>
      </c>
      <c r="H3567" s="3">
        <v>0.308</v>
      </c>
      <c r="I3567" s="3">
        <v>0.57599999999999996</v>
      </c>
      <c r="J3567" s="3">
        <v>5.6000000000000001E-2</v>
      </c>
      <c r="K3567" s="3">
        <v>5.2510000000000003</v>
      </c>
      <c r="L3567" s="3">
        <v>4.492</v>
      </c>
      <c r="M3567" s="3">
        <v>8.9309999999999992</v>
      </c>
      <c r="N3567" s="3">
        <v>0.73499999999999999</v>
      </c>
      <c r="O3567" s="3">
        <v>0.26200000000000001</v>
      </c>
      <c r="P3567" s="3">
        <v>0.38900000000000001</v>
      </c>
      <c r="Q3567" s="3">
        <v>2.5539999999999998</v>
      </c>
      <c r="R3567" s="3">
        <v>2.8109999999999999</v>
      </c>
      <c r="S3567" s="3">
        <v>2.8010000000000002</v>
      </c>
      <c r="T3567" s="3" t="s">
        <v>3571</v>
      </c>
      <c r="U3567" s="3" t="s">
        <v>14741</v>
      </c>
      <c r="V3567" s="3">
        <v>378</v>
      </c>
      <c r="W3567" s="3" t="s">
        <v>14742</v>
      </c>
      <c r="X3567" s="3" t="s">
        <v>14743</v>
      </c>
      <c r="Y3567" s="3">
        <v>0</v>
      </c>
      <c r="Z3567" s="3">
        <v>98.044692740000002</v>
      </c>
      <c r="AA3567" s="3">
        <v>725.31700000000001</v>
      </c>
      <c r="AB3567" s="3">
        <v>358</v>
      </c>
      <c r="AC3567" s="3">
        <v>351</v>
      </c>
      <c r="AD3567" s="7">
        <f t="shared" si="440"/>
        <v>1</v>
      </c>
      <c r="AE3567" s="3">
        <f t="shared" si="447"/>
        <v>98.044692740000002</v>
      </c>
      <c r="AF3567" s="7">
        <f t="shared" si="441"/>
        <v>0</v>
      </c>
      <c r="AG3567" s="3" t="str">
        <f t="shared" si="442"/>
        <v/>
      </c>
      <c r="AH3567" s="7">
        <f t="shared" si="443"/>
        <v>0</v>
      </c>
      <c r="AI3567" s="3" t="str">
        <f t="shared" si="444"/>
        <v/>
      </c>
      <c r="AJ3567" s="7">
        <f t="shared" si="445"/>
        <v>0</v>
      </c>
      <c r="AK3567" s="3" t="str">
        <f t="shared" si="446"/>
        <v/>
      </c>
    </row>
    <row r="3568" spans="1:37" ht="20" x14ac:dyDescent="0.2">
      <c r="A3568" s="3" t="s">
        <v>3572</v>
      </c>
      <c r="B3568" s="3" t="s">
        <v>19806</v>
      </c>
      <c r="C3568" s="3" t="s">
        <v>19807</v>
      </c>
      <c r="D3568" s="3">
        <v>4.26745558222132</v>
      </c>
      <c r="E3568" s="3">
        <v>0.31322814760013101</v>
      </c>
      <c r="F3568" s="6">
        <v>2.5208964961155801E-6</v>
      </c>
      <c r="G3568" s="6">
        <v>1.2241673141087E-5</v>
      </c>
      <c r="H3568" s="3">
        <v>0.16400000000000001</v>
      </c>
      <c r="I3568" s="3">
        <v>8.6999999999999994E-2</v>
      </c>
      <c r="J3568" s="3">
        <v>8.3000000000000004E-2</v>
      </c>
      <c r="K3568" s="3">
        <v>1.343</v>
      </c>
      <c r="L3568" s="3">
        <v>0.89600000000000002</v>
      </c>
      <c r="M3568" s="3">
        <v>4.798</v>
      </c>
      <c r="N3568" s="3">
        <v>0</v>
      </c>
      <c r="O3568" s="3">
        <v>0</v>
      </c>
      <c r="P3568" s="3">
        <v>0</v>
      </c>
      <c r="Q3568" s="3">
        <v>0.29399999999999998</v>
      </c>
      <c r="R3568" s="3">
        <v>0.49099999999999999</v>
      </c>
      <c r="S3568" s="3">
        <v>0.63500000000000001</v>
      </c>
      <c r="T3568" s="3" t="s">
        <v>3572</v>
      </c>
      <c r="U3568" s="3" t="s">
        <v>13048</v>
      </c>
      <c r="V3568" s="3">
        <v>304</v>
      </c>
      <c r="W3568" s="3" t="s">
        <v>13049</v>
      </c>
      <c r="X3568" s="3" t="s">
        <v>13050</v>
      </c>
      <c r="Y3568" s="3">
        <v>0</v>
      </c>
      <c r="Z3568" s="3">
        <v>100</v>
      </c>
      <c r="AA3568" s="3">
        <v>619.38699999999994</v>
      </c>
      <c r="AB3568" s="3">
        <v>304</v>
      </c>
      <c r="AC3568" s="3">
        <v>304</v>
      </c>
      <c r="AD3568" s="7">
        <f t="shared" si="440"/>
        <v>1</v>
      </c>
      <c r="AE3568" s="3">
        <f t="shared" si="447"/>
        <v>100</v>
      </c>
      <c r="AF3568" s="7">
        <f t="shared" si="441"/>
        <v>0</v>
      </c>
      <c r="AG3568" s="3" t="str">
        <f t="shared" si="442"/>
        <v/>
      </c>
      <c r="AH3568" s="7">
        <f t="shared" si="443"/>
        <v>0</v>
      </c>
      <c r="AI3568" s="3" t="str">
        <f t="shared" si="444"/>
        <v/>
      </c>
      <c r="AJ3568" s="7">
        <f t="shared" si="445"/>
        <v>0</v>
      </c>
      <c r="AK3568" s="3" t="str">
        <f t="shared" si="446"/>
        <v/>
      </c>
    </row>
    <row r="3569" spans="1:37" ht="20" x14ac:dyDescent="0.2">
      <c r="A3569" s="3" t="s">
        <v>3573</v>
      </c>
      <c r="B3569" s="3" t="s">
        <v>19806</v>
      </c>
      <c r="C3569" s="3" t="s">
        <v>19807</v>
      </c>
      <c r="D3569" s="3">
        <v>4.2671411669311903</v>
      </c>
      <c r="E3569" s="3">
        <v>0.60433588534906402</v>
      </c>
      <c r="F3569" s="6">
        <v>8.0293563837921394E-12</v>
      </c>
      <c r="G3569" s="6">
        <v>8.3403025080554802E-11</v>
      </c>
      <c r="H3569" s="3">
        <v>0.40400000000000003</v>
      </c>
      <c r="I3569" s="3">
        <v>0.109</v>
      </c>
      <c r="J3569" s="3">
        <v>0</v>
      </c>
      <c r="K3569" s="3">
        <v>4.28</v>
      </c>
      <c r="L3569" s="3">
        <v>3.4689999999999999</v>
      </c>
      <c r="M3569" s="3">
        <v>3.3140000000000001</v>
      </c>
      <c r="N3569" s="3">
        <v>0.106</v>
      </c>
      <c r="O3569" s="3">
        <v>0.20200000000000001</v>
      </c>
      <c r="P3569" s="3">
        <v>0.191</v>
      </c>
      <c r="Q3569" s="3">
        <v>1.099</v>
      </c>
      <c r="R3569" s="3">
        <v>2.2930000000000001</v>
      </c>
      <c r="S3569" s="3">
        <v>1.5489999999999999</v>
      </c>
      <c r="T3569" s="3" t="s">
        <v>3573</v>
      </c>
      <c r="U3569" s="3" t="s">
        <v>7372</v>
      </c>
      <c r="V3569" s="3">
        <v>320</v>
      </c>
      <c r="W3569" s="3" t="s">
        <v>14744</v>
      </c>
      <c r="X3569" s="3" t="s">
        <v>14745</v>
      </c>
      <c r="Y3569" s="3">
        <v>0</v>
      </c>
      <c r="Z3569" s="3">
        <v>100</v>
      </c>
      <c r="AA3569" s="3">
        <v>619.77200000000005</v>
      </c>
      <c r="AB3569" s="3">
        <v>297</v>
      </c>
      <c r="AC3569" s="3">
        <v>297</v>
      </c>
      <c r="AD3569" s="7">
        <f t="shared" si="440"/>
        <v>1</v>
      </c>
      <c r="AE3569" s="3">
        <f t="shared" si="447"/>
        <v>100</v>
      </c>
      <c r="AF3569" s="7">
        <f t="shared" si="441"/>
        <v>0</v>
      </c>
      <c r="AG3569" s="3" t="str">
        <f t="shared" si="442"/>
        <v/>
      </c>
      <c r="AH3569" s="7">
        <f t="shared" si="443"/>
        <v>0</v>
      </c>
      <c r="AI3569" s="3" t="str">
        <f t="shared" si="444"/>
        <v/>
      </c>
      <c r="AJ3569" s="7">
        <f t="shared" si="445"/>
        <v>0</v>
      </c>
      <c r="AK3569" s="3" t="str">
        <f t="shared" si="446"/>
        <v/>
      </c>
    </row>
    <row r="3570" spans="1:37" ht="20" x14ac:dyDescent="0.2">
      <c r="A3570" s="3" t="s">
        <v>3574</v>
      </c>
      <c r="B3570" s="3" t="s">
        <v>19806</v>
      </c>
      <c r="C3570" s="3" t="s">
        <v>19807</v>
      </c>
      <c r="D3570" s="3">
        <v>4.2670977246106698</v>
      </c>
      <c r="E3570" s="3">
        <v>1.3763645088613701</v>
      </c>
      <c r="F3570" s="6">
        <v>2.8599431153074799E-7</v>
      </c>
      <c r="G3570" s="6">
        <v>1.5396237455875E-6</v>
      </c>
      <c r="H3570" s="3">
        <v>6.7000000000000004E-2</v>
      </c>
      <c r="I3570" s="3">
        <v>0.58599999999999997</v>
      </c>
      <c r="J3570" s="3">
        <v>0</v>
      </c>
      <c r="K3570" s="3">
        <v>2.778</v>
      </c>
      <c r="L3570" s="3">
        <v>1.948</v>
      </c>
      <c r="M3570" s="3">
        <v>8.0730000000000004</v>
      </c>
      <c r="N3570" s="3">
        <v>0.28000000000000003</v>
      </c>
      <c r="O3570" s="3">
        <v>6.7000000000000004E-2</v>
      </c>
      <c r="P3570" s="3">
        <v>0.124</v>
      </c>
      <c r="Q3570" s="3">
        <v>0.77900000000000003</v>
      </c>
      <c r="R3570" s="3">
        <v>0.70699999999999996</v>
      </c>
      <c r="S3570" s="3">
        <v>1.2949999999999999</v>
      </c>
      <c r="T3570" s="3" t="s">
        <v>3574</v>
      </c>
      <c r="U3570" s="3" t="s">
        <v>14746</v>
      </c>
      <c r="V3570" s="3">
        <v>743</v>
      </c>
      <c r="W3570" s="3" t="s">
        <v>14747</v>
      </c>
      <c r="X3570" s="3" t="s">
        <v>14748</v>
      </c>
      <c r="Y3570" s="3">
        <v>0</v>
      </c>
      <c r="Z3570" s="3">
        <v>99.865410499999996</v>
      </c>
      <c r="AA3570" s="3">
        <v>1543.1</v>
      </c>
      <c r="AB3570" s="3">
        <v>743</v>
      </c>
      <c r="AC3570" s="3">
        <v>742</v>
      </c>
      <c r="AD3570" s="7">
        <f t="shared" si="440"/>
        <v>1</v>
      </c>
      <c r="AE3570" s="3">
        <f t="shared" si="447"/>
        <v>99.865410499999996</v>
      </c>
      <c r="AF3570" s="7">
        <f t="shared" si="441"/>
        <v>0</v>
      </c>
      <c r="AG3570" s="3" t="str">
        <f t="shared" si="442"/>
        <v/>
      </c>
      <c r="AH3570" s="7">
        <f t="shared" si="443"/>
        <v>0</v>
      </c>
      <c r="AI3570" s="3" t="str">
        <f t="shared" si="444"/>
        <v/>
      </c>
      <c r="AJ3570" s="7">
        <f t="shared" si="445"/>
        <v>0</v>
      </c>
      <c r="AK3570" s="3" t="str">
        <f t="shared" si="446"/>
        <v/>
      </c>
    </row>
    <row r="3571" spans="1:37" ht="20" x14ac:dyDescent="0.2">
      <c r="A3571" s="3" t="s">
        <v>3575</v>
      </c>
      <c r="B3571" s="3" t="s">
        <v>19806</v>
      </c>
      <c r="C3571" s="3" t="s">
        <v>19807</v>
      </c>
      <c r="D3571" s="3">
        <v>4.2666215081094796</v>
      </c>
      <c r="E3571" s="3">
        <v>-0.39586598352770602</v>
      </c>
      <c r="F3571" s="6">
        <v>6.9143217610100698E-7</v>
      </c>
      <c r="G3571" s="6">
        <v>3.56072392342999E-6</v>
      </c>
      <c r="H3571" s="3">
        <v>0</v>
      </c>
      <c r="I3571" s="3">
        <v>0.13</v>
      </c>
      <c r="J3571" s="3">
        <v>0.111</v>
      </c>
      <c r="K3571" s="3">
        <v>2.4329999999999998</v>
      </c>
      <c r="L3571" s="3">
        <v>1.8340000000000001</v>
      </c>
      <c r="M3571" s="3">
        <v>1.292</v>
      </c>
      <c r="N3571" s="3">
        <v>0.251</v>
      </c>
      <c r="O3571" s="3">
        <v>0.22800000000000001</v>
      </c>
      <c r="P3571" s="3">
        <v>0.108</v>
      </c>
      <c r="Q3571" s="3">
        <v>0.54500000000000004</v>
      </c>
      <c r="R3571" s="3">
        <v>0.54300000000000004</v>
      </c>
      <c r="S3571" s="3">
        <v>0.27100000000000002</v>
      </c>
      <c r="T3571" s="3" t="s">
        <v>3575</v>
      </c>
      <c r="U3571" s="3" t="s">
        <v>14749</v>
      </c>
      <c r="V3571" s="3">
        <v>333</v>
      </c>
      <c r="W3571" s="3" t="s">
        <v>14750</v>
      </c>
      <c r="X3571" s="3" t="s">
        <v>14751</v>
      </c>
      <c r="Y3571" s="3">
        <v>0</v>
      </c>
      <c r="Z3571" s="3">
        <v>100</v>
      </c>
      <c r="AA3571" s="3">
        <v>619.77200000000005</v>
      </c>
      <c r="AB3571" s="3">
        <v>295</v>
      </c>
      <c r="AC3571" s="3">
        <v>295</v>
      </c>
      <c r="AD3571" s="7">
        <f t="shared" si="440"/>
        <v>1</v>
      </c>
      <c r="AE3571" s="3">
        <f t="shared" si="447"/>
        <v>100</v>
      </c>
      <c r="AF3571" s="7">
        <f t="shared" si="441"/>
        <v>0</v>
      </c>
      <c r="AG3571" s="3" t="str">
        <f t="shared" si="442"/>
        <v/>
      </c>
      <c r="AH3571" s="7">
        <f t="shared" si="443"/>
        <v>0</v>
      </c>
      <c r="AI3571" s="3" t="str">
        <f t="shared" si="444"/>
        <v/>
      </c>
      <c r="AJ3571" s="7">
        <f t="shared" si="445"/>
        <v>0</v>
      </c>
      <c r="AK3571" s="3" t="str">
        <f t="shared" si="446"/>
        <v/>
      </c>
    </row>
    <row r="3572" spans="1:37" ht="20" x14ac:dyDescent="0.2">
      <c r="A3572" s="3" t="s">
        <v>3576</v>
      </c>
      <c r="B3572" s="3" t="s">
        <v>19806</v>
      </c>
      <c r="C3572" s="3" t="s">
        <v>19807</v>
      </c>
      <c r="D3572" s="3">
        <v>4.26659933101962</v>
      </c>
      <c r="E3572" s="3">
        <v>0.83090200197756103</v>
      </c>
      <c r="F3572" s="6">
        <v>1.1038347385425001E-11</v>
      </c>
      <c r="G3572" s="6">
        <v>1.12249576596634E-10</v>
      </c>
      <c r="H3572" s="3">
        <v>0.11600000000000001</v>
      </c>
      <c r="I3572" s="3">
        <v>0.19500000000000001</v>
      </c>
      <c r="J3572" s="3">
        <v>5.6000000000000001E-2</v>
      </c>
      <c r="K3572" s="3">
        <v>2.0870000000000002</v>
      </c>
      <c r="L3572" s="3">
        <v>2.1469999999999998</v>
      </c>
      <c r="M3572" s="3">
        <v>3.3780000000000001</v>
      </c>
      <c r="N3572" s="3">
        <v>0.193</v>
      </c>
      <c r="O3572" s="3">
        <v>5.8999999999999997E-2</v>
      </c>
      <c r="P3572" s="3">
        <v>5.8000000000000003E-2</v>
      </c>
      <c r="Q3572" s="3">
        <v>0.623</v>
      </c>
      <c r="R3572" s="3">
        <v>0.83599999999999997</v>
      </c>
      <c r="S3572" s="3">
        <v>0.33900000000000002</v>
      </c>
      <c r="T3572" s="3" t="s">
        <v>3576</v>
      </c>
      <c r="U3572" s="3" t="s">
        <v>8137</v>
      </c>
      <c r="V3572" s="3">
        <v>489</v>
      </c>
      <c r="W3572" s="3" t="s">
        <v>14752</v>
      </c>
      <c r="X3572" s="3" t="s">
        <v>14753</v>
      </c>
      <c r="Y3572" s="3">
        <v>0</v>
      </c>
      <c r="Z3572" s="3">
        <v>99.549549549999995</v>
      </c>
      <c r="AA3572" s="3">
        <v>914.06399999999996</v>
      </c>
      <c r="AB3572" s="3">
        <v>444</v>
      </c>
      <c r="AC3572" s="3">
        <v>442</v>
      </c>
      <c r="AD3572" s="7">
        <f t="shared" si="440"/>
        <v>1</v>
      </c>
      <c r="AE3572" s="3">
        <f t="shared" si="447"/>
        <v>99.549549549999995</v>
      </c>
      <c r="AF3572" s="7">
        <f t="shared" si="441"/>
        <v>0</v>
      </c>
      <c r="AG3572" s="3" t="str">
        <f t="shared" si="442"/>
        <v/>
      </c>
      <c r="AH3572" s="7">
        <f t="shared" si="443"/>
        <v>0</v>
      </c>
      <c r="AI3572" s="3" t="str">
        <f t="shared" si="444"/>
        <v/>
      </c>
      <c r="AJ3572" s="7">
        <f t="shared" si="445"/>
        <v>0</v>
      </c>
      <c r="AK3572" s="3" t="str">
        <f t="shared" si="446"/>
        <v/>
      </c>
    </row>
    <row r="3573" spans="1:37" ht="20" x14ac:dyDescent="0.2">
      <c r="A3573" s="3" t="s">
        <v>3577</v>
      </c>
      <c r="B3573" s="3" t="s">
        <v>19806</v>
      </c>
      <c r="C3573" s="3" t="s">
        <v>19807</v>
      </c>
      <c r="D3573" s="3">
        <v>4.2657538285251899</v>
      </c>
      <c r="E3573" s="3">
        <v>0.83741278072223302</v>
      </c>
      <c r="F3573" s="6">
        <v>1.6305173142313201E-10</v>
      </c>
      <c r="G3573" s="6">
        <v>1.38512218752403E-9</v>
      </c>
      <c r="H3573" s="3">
        <v>6.7000000000000004E-2</v>
      </c>
      <c r="I3573" s="3">
        <v>0.16300000000000001</v>
      </c>
      <c r="J3573" s="3">
        <v>0</v>
      </c>
      <c r="K3573" s="3">
        <v>1.6619999999999999</v>
      </c>
      <c r="L3573" s="3">
        <v>0.95199999999999996</v>
      </c>
      <c r="M3573" s="3">
        <v>2.137</v>
      </c>
      <c r="N3573" s="3">
        <v>0.11600000000000001</v>
      </c>
      <c r="O3573" s="3">
        <v>6.7000000000000004E-2</v>
      </c>
      <c r="P3573" s="3">
        <v>6.6000000000000003E-2</v>
      </c>
      <c r="Q3573" s="3">
        <v>0.433</v>
      </c>
      <c r="R3573" s="3">
        <v>0.60399999999999998</v>
      </c>
      <c r="S3573" s="3">
        <v>0.55000000000000004</v>
      </c>
      <c r="T3573" s="3" t="s">
        <v>3577</v>
      </c>
      <c r="U3573" s="3" t="s">
        <v>6024</v>
      </c>
      <c r="V3573" s="3">
        <v>158</v>
      </c>
      <c r="W3573" s="3" t="s">
        <v>6025</v>
      </c>
      <c r="X3573" s="3"/>
      <c r="Y3573" s="3"/>
      <c r="Z3573" s="3"/>
      <c r="AA3573" s="3"/>
      <c r="AB3573" s="3"/>
      <c r="AC3573" s="3"/>
      <c r="AD3573" s="7">
        <f t="shared" si="440"/>
        <v>0</v>
      </c>
      <c r="AE3573" s="3" t="str">
        <f t="shared" si="447"/>
        <v/>
      </c>
      <c r="AF3573" s="7">
        <f t="shared" si="441"/>
        <v>0</v>
      </c>
      <c r="AG3573" s="3" t="str">
        <f t="shared" si="442"/>
        <v/>
      </c>
      <c r="AH3573" s="7">
        <f t="shared" si="443"/>
        <v>0</v>
      </c>
      <c r="AI3573" s="3" t="str">
        <f t="shared" si="444"/>
        <v/>
      </c>
      <c r="AJ3573" s="7">
        <f t="shared" si="445"/>
        <v>0</v>
      </c>
      <c r="AK3573" s="3" t="str">
        <f t="shared" si="446"/>
        <v/>
      </c>
    </row>
    <row r="3574" spans="1:37" ht="20" x14ac:dyDescent="0.2">
      <c r="A3574" s="3" t="s">
        <v>3578</v>
      </c>
      <c r="B3574" s="3" t="s">
        <v>19806</v>
      </c>
      <c r="C3574" s="3" t="s">
        <v>19807</v>
      </c>
      <c r="D3574" s="3">
        <v>4.2657363242562498</v>
      </c>
      <c r="E3574" s="3">
        <v>1.1982835590191401</v>
      </c>
      <c r="F3574" s="6">
        <v>5.1522847716583103E-11</v>
      </c>
      <c r="G3574" s="6">
        <v>4.7313829774544796E-10</v>
      </c>
      <c r="H3574" s="3">
        <v>7.6999999999999999E-2</v>
      </c>
      <c r="I3574" s="3">
        <v>0.185</v>
      </c>
      <c r="J3574" s="3">
        <v>8.3000000000000004E-2</v>
      </c>
      <c r="K3574" s="3">
        <v>2.0470000000000002</v>
      </c>
      <c r="L3574" s="3">
        <v>1.3080000000000001</v>
      </c>
      <c r="M3574" s="3">
        <v>3.6339999999999999</v>
      </c>
      <c r="N3574" s="3">
        <v>8.6999999999999994E-2</v>
      </c>
      <c r="O3574" s="3">
        <v>0.11799999999999999</v>
      </c>
      <c r="P3574" s="3">
        <v>0</v>
      </c>
      <c r="Q3574" s="3">
        <v>0.67500000000000004</v>
      </c>
      <c r="R3574" s="3">
        <v>0.29299999999999998</v>
      </c>
      <c r="S3574" s="3">
        <v>0.33</v>
      </c>
      <c r="T3574" s="3" t="s">
        <v>3578</v>
      </c>
      <c r="U3574" s="3" t="s">
        <v>14754</v>
      </c>
      <c r="V3574" s="3">
        <v>370</v>
      </c>
      <c r="W3574" s="3" t="s">
        <v>14755</v>
      </c>
      <c r="X3574" s="3" t="s">
        <v>14756</v>
      </c>
      <c r="Y3574" s="3">
        <v>0</v>
      </c>
      <c r="Z3574" s="3">
        <v>100</v>
      </c>
      <c r="AA3574" s="3">
        <v>749.96900000000005</v>
      </c>
      <c r="AB3574" s="3">
        <v>370</v>
      </c>
      <c r="AC3574" s="3">
        <v>370</v>
      </c>
      <c r="AD3574" s="7">
        <f t="shared" si="440"/>
        <v>1</v>
      </c>
      <c r="AE3574" s="3">
        <f t="shared" si="447"/>
        <v>100</v>
      </c>
      <c r="AF3574" s="7">
        <f t="shared" si="441"/>
        <v>0</v>
      </c>
      <c r="AG3574" s="3" t="str">
        <f t="shared" si="442"/>
        <v/>
      </c>
      <c r="AH3574" s="7">
        <f t="shared" si="443"/>
        <v>0</v>
      </c>
      <c r="AI3574" s="3" t="str">
        <f t="shared" si="444"/>
        <v/>
      </c>
      <c r="AJ3574" s="7">
        <f t="shared" si="445"/>
        <v>0</v>
      </c>
      <c r="AK3574" s="3" t="str">
        <f t="shared" si="446"/>
        <v/>
      </c>
    </row>
    <row r="3575" spans="1:37" ht="20" x14ac:dyDescent="0.2">
      <c r="A3575" s="3" t="s">
        <v>3579</v>
      </c>
      <c r="B3575" s="3" t="s">
        <v>19806</v>
      </c>
      <c r="C3575" s="3" t="s">
        <v>19807</v>
      </c>
      <c r="D3575" s="3">
        <v>4.2657162169888903</v>
      </c>
      <c r="E3575" s="3">
        <v>3.2173882555298099</v>
      </c>
      <c r="F3575" s="6">
        <v>4.4837964786917203E-25</v>
      </c>
      <c r="G3575" s="6">
        <v>4.0100393316909503E-23</v>
      </c>
      <c r="H3575" s="3">
        <v>0.78</v>
      </c>
      <c r="I3575" s="3">
        <v>0.57599999999999996</v>
      </c>
      <c r="J3575" s="3">
        <v>0.17599999999999999</v>
      </c>
      <c r="K3575" s="3">
        <v>11.125999999999999</v>
      </c>
      <c r="L3575" s="3">
        <v>7.1790000000000003</v>
      </c>
      <c r="M3575" s="3">
        <v>11.694000000000001</v>
      </c>
      <c r="N3575" s="3">
        <v>2.069</v>
      </c>
      <c r="O3575" s="3">
        <v>0.498</v>
      </c>
      <c r="P3575" s="3">
        <v>0.99399999999999999</v>
      </c>
      <c r="Q3575" s="3">
        <v>4.6740000000000004</v>
      </c>
      <c r="R3575" s="3">
        <v>4.8029999999999999</v>
      </c>
      <c r="S3575" s="3">
        <v>5.6369999999999996</v>
      </c>
      <c r="T3575" s="3" t="s">
        <v>14757</v>
      </c>
      <c r="U3575" s="3"/>
      <c r="V3575" s="3"/>
      <c r="W3575" s="3"/>
      <c r="X3575" s="3"/>
      <c r="Y3575" s="3"/>
      <c r="Z3575" s="3"/>
      <c r="AA3575" s="3"/>
      <c r="AB3575" s="3"/>
      <c r="AC3575" s="3"/>
      <c r="AD3575" s="7">
        <f t="shared" si="440"/>
        <v>0</v>
      </c>
      <c r="AE3575" s="3" t="str">
        <f t="shared" si="447"/>
        <v/>
      </c>
      <c r="AF3575" s="7">
        <f t="shared" si="441"/>
        <v>0</v>
      </c>
      <c r="AG3575" s="3" t="str">
        <f t="shared" si="442"/>
        <v/>
      </c>
      <c r="AH3575" s="7">
        <f t="shared" si="443"/>
        <v>0</v>
      </c>
      <c r="AI3575" s="3" t="str">
        <f t="shared" si="444"/>
        <v/>
      </c>
      <c r="AJ3575" s="7">
        <f t="shared" si="445"/>
        <v>0</v>
      </c>
      <c r="AK3575" s="3" t="str">
        <f t="shared" si="446"/>
        <v/>
      </c>
    </row>
    <row r="3576" spans="1:37" ht="20" x14ac:dyDescent="0.2">
      <c r="A3576" s="3" t="s">
        <v>3580</v>
      </c>
      <c r="B3576" s="3" t="s">
        <v>19806</v>
      </c>
      <c r="C3576" s="3" t="s">
        <v>19807</v>
      </c>
      <c r="D3576" s="3">
        <v>4.26521127363959</v>
      </c>
      <c r="E3576" s="3">
        <v>-0.41312956655362199</v>
      </c>
      <c r="F3576" s="6">
        <v>1.0824197284840601E-6</v>
      </c>
      <c r="G3576" s="6">
        <v>5.4707581139506896E-6</v>
      </c>
      <c r="H3576" s="3">
        <v>0.106</v>
      </c>
      <c r="I3576" s="3">
        <v>0</v>
      </c>
      <c r="J3576" s="3">
        <v>0.111</v>
      </c>
      <c r="K3576" s="3">
        <v>1.8740000000000001</v>
      </c>
      <c r="L3576" s="3">
        <v>1.151</v>
      </c>
      <c r="M3576" s="3">
        <v>2.38</v>
      </c>
      <c r="N3576" s="3">
        <v>0.48299999999999998</v>
      </c>
      <c r="O3576" s="3">
        <v>0.219</v>
      </c>
      <c r="P3576" s="3">
        <v>0</v>
      </c>
      <c r="Q3576" s="3">
        <v>1.0649999999999999</v>
      </c>
      <c r="R3576" s="3">
        <v>0.39700000000000002</v>
      </c>
      <c r="S3576" s="3">
        <v>0.77900000000000003</v>
      </c>
      <c r="T3576" s="3" t="s">
        <v>3580</v>
      </c>
      <c r="U3576" s="3" t="s">
        <v>14758</v>
      </c>
      <c r="V3576" s="3">
        <v>520</v>
      </c>
      <c r="W3576" s="3" t="s">
        <v>14759</v>
      </c>
      <c r="X3576" s="3" t="s">
        <v>14760</v>
      </c>
      <c r="Y3576" s="3">
        <v>0</v>
      </c>
      <c r="Z3576" s="3">
        <v>100</v>
      </c>
      <c r="AA3576" s="3">
        <v>1080.0899999999999</v>
      </c>
      <c r="AB3576" s="3">
        <v>520</v>
      </c>
      <c r="AC3576" s="3">
        <v>520</v>
      </c>
      <c r="AD3576" s="7">
        <f t="shared" si="440"/>
        <v>1</v>
      </c>
      <c r="AE3576" s="3">
        <f t="shared" si="447"/>
        <v>100</v>
      </c>
      <c r="AF3576" s="7">
        <f t="shared" si="441"/>
        <v>0</v>
      </c>
      <c r="AG3576" s="3" t="str">
        <f t="shared" si="442"/>
        <v/>
      </c>
      <c r="AH3576" s="7">
        <f t="shared" si="443"/>
        <v>0</v>
      </c>
      <c r="AI3576" s="3" t="str">
        <f t="shared" si="444"/>
        <v/>
      </c>
      <c r="AJ3576" s="7">
        <f t="shared" si="445"/>
        <v>0</v>
      </c>
      <c r="AK3576" s="3" t="str">
        <f t="shared" si="446"/>
        <v/>
      </c>
    </row>
    <row r="3577" spans="1:37" ht="20" x14ac:dyDescent="0.2">
      <c r="A3577" s="3" t="s">
        <v>3581</v>
      </c>
      <c r="B3577" s="3" t="s">
        <v>19806</v>
      </c>
      <c r="C3577" s="3" t="s">
        <v>19807</v>
      </c>
      <c r="D3577" s="3">
        <v>4.2642861128844203</v>
      </c>
      <c r="E3577" s="3">
        <v>0.59568170813772503</v>
      </c>
      <c r="F3577" s="6">
        <v>1.13727824403422E-7</v>
      </c>
      <c r="G3577" s="6">
        <v>6.4264544391905604E-7</v>
      </c>
      <c r="H3577" s="3">
        <v>0.11600000000000001</v>
      </c>
      <c r="I3577" s="3">
        <v>0.19500000000000001</v>
      </c>
      <c r="J3577" s="3">
        <v>0</v>
      </c>
      <c r="K3577" s="3">
        <v>1.2889999999999999</v>
      </c>
      <c r="L3577" s="3">
        <v>1.194</v>
      </c>
      <c r="M3577" s="3">
        <v>3.8639999999999999</v>
      </c>
      <c r="N3577" s="3">
        <v>0</v>
      </c>
      <c r="O3577" s="3">
        <v>5.8999999999999997E-2</v>
      </c>
      <c r="P3577" s="3">
        <v>0.108</v>
      </c>
      <c r="Q3577" s="3">
        <v>0.69299999999999995</v>
      </c>
      <c r="R3577" s="3">
        <v>0.55200000000000005</v>
      </c>
      <c r="S3577" s="3">
        <v>0.81299999999999994</v>
      </c>
      <c r="T3577" s="3" t="s">
        <v>3581</v>
      </c>
      <c r="U3577" s="3" t="s">
        <v>14761</v>
      </c>
      <c r="V3577" s="3">
        <v>537</v>
      </c>
      <c r="W3577" s="3" t="s">
        <v>14762</v>
      </c>
      <c r="X3577" s="3" t="s">
        <v>14763</v>
      </c>
      <c r="Y3577" s="3">
        <v>0</v>
      </c>
      <c r="Z3577" s="3">
        <v>100</v>
      </c>
      <c r="AA3577" s="3">
        <v>963.37</v>
      </c>
      <c r="AB3577" s="3">
        <v>507</v>
      </c>
      <c r="AC3577" s="3">
        <v>507</v>
      </c>
      <c r="AD3577" s="7">
        <f t="shared" si="440"/>
        <v>1</v>
      </c>
      <c r="AE3577" s="3">
        <f t="shared" si="447"/>
        <v>100</v>
      </c>
      <c r="AF3577" s="7">
        <f t="shared" si="441"/>
        <v>0</v>
      </c>
      <c r="AG3577" s="3" t="str">
        <f t="shared" si="442"/>
        <v/>
      </c>
      <c r="AH3577" s="7">
        <f t="shared" si="443"/>
        <v>0</v>
      </c>
      <c r="AI3577" s="3" t="str">
        <f t="shared" si="444"/>
        <v/>
      </c>
      <c r="AJ3577" s="7">
        <f t="shared" si="445"/>
        <v>0</v>
      </c>
      <c r="AK3577" s="3" t="str">
        <f t="shared" si="446"/>
        <v/>
      </c>
    </row>
    <row r="3578" spans="1:37" ht="20" x14ac:dyDescent="0.2">
      <c r="A3578" s="3" t="s">
        <v>3582</v>
      </c>
      <c r="B3578" s="3" t="s">
        <v>19806</v>
      </c>
      <c r="C3578" s="3" t="s">
        <v>19807</v>
      </c>
      <c r="D3578" s="3">
        <v>4.2641711340480803</v>
      </c>
      <c r="E3578" s="3">
        <v>2.32226718614907</v>
      </c>
      <c r="F3578" s="6">
        <v>1.77139522462604E-12</v>
      </c>
      <c r="G3578" s="6">
        <v>2.0340967022336701E-11</v>
      </c>
      <c r="H3578" s="3">
        <v>0.106</v>
      </c>
      <c r="I3578" s="3">
        <v>0.56499999999999995</v>
      </c>
      <c r="J3578" s="3">
        <v>8.3000000000000004E-2</v>
      </c>
      <c r="K3578" s="3">
        <v>5.2640000000000002</v>
      </c>
      <c r="L3578" s="3">
        <v>4.3929999999999998</v>
      </c>
      <c r="M3578" s="3">
        <v>7.2930000000000001</v>
      </c>
      <c r="N3578" s="3">
        <v>0.89</v>
      </c>
      <c r="O3578" s="3">
        <v>0.82699999999999996</v>
      </c>
      <c r="P3578" s="3">
        <v>0.67900000000000005</v>
      </c>
      <c r="Q3578" s="3">
        <v>3.9990000000000001</v>
      </c>
      <c r="R3578" s="3">
        <v>3.5779999999999998</v>
      </c>
      <c r="S3578" s="3">
        <v>2.548</v>
      </c>
      <c r="T3578" s="3" t="s">
        <v>3582</v>
      </c>
      <c r="U3578" s="3" t="s">
        <v>14764</v>
      </c>
      <c r="V3578" s="3">
        <v>376</v>
      </c>
      <c r="W3578" s="3" t="s">
        <v>14765</v>
      </c>
      <c r="X3578" s="3" t="s">
        <v>14766</v>
      </c>
      <c r="Y3578" s="3">
        <v>0</v>
      </c>
      <c r="Z3578" s="3">
        <v>100</v>
      </c>
      <c r="AA3578" s="3">
        <v>764.99199999999996</v>
      </c>
      <c r="AB3578" s="3">
        <v>376</v>
      </c>
      <c r="AC3578" s="3">
        <v>376</v>
      </c>
      <c r="AD3578" s="7">
        <f t="shared" si="440"/>
        <v>1</v>
      </c>
      <c r="AE3578" s="3">
        <f t="shared" si="447"/>
        <v>100</v>
      </c>
      <c r="AF3578" s="7">
        <f t="shared" si="441"/>
        <v>0</v>
      </c>
      <c r="AG3578" s="3" t="str">
        <f t="shared" si="442"/>
        <v/>
      </c>
      <c r="AH3578" s="7">
        <f t="shared" si="443"/>
        <v>0</v>
      </c>
      <c r="AI3578" s="3" t="str">
        <f t="shared" si="444"/>
        <v/>
      </c>
      <c r="AJ3578" s="7">
        <f t="shared" si="445"/>
        <v>0</v>
      </c>
      <c r="AK3578" s="3" t="str">
        <f t="shared" si="446"/>
        <v/>
      </c>
    </row>
    <row r="3579" spans="1:37" ht="20" x14ac:dyDescent="0.2">
      <c r="A3579" s="3" t="s">
        <v>3583</v>
      </c>
      <c r="B3579" s="3" t="s">
        <v>19806</v>
      </c>
      <c r="C3579" s="3" t="s">
        <v>19807</v>
      </c>
      <c r="D3579" s="3">
        <v>4.2635120691954302</v>
      </c>
      <c r="E3579" s="3">
        <v>1.4966332336706101</v>
      </c>
      <c r="F3579" s="6">
        <v>3.7890929925682098E-13</v>
      </c>
      <c r="G3579" s="6">
        <v>4.8289163808755898E-12</v>
      </c>
      <c r="H3579" s="3">
        <v>0.106</v>
      </c>
      <c r="I3579" s="3">
        <v>0.23899999999999999</v>
      </c>
      <c r="J3579" s="3">
        <v>3.6999999999999998E-2</v>
      </c>
      <c r="K3579" s="3">
        <v>2.4590000000000001</v>
      </c>
      <c r="L3579" s="3">
        <v>1.663</v>
      </c>
      <c r="M3579" s="3">
        <v>3.4289999999999998</v>
      </c>
      <c r="N3579" s="3">
        <v>0.193</v>
      </c>
      <c r="O3579" s="3">
        <v>0.10100000000000001</v>
      </c>
      <c r="P3579" s="3">
        <v>0.26500000000000001</v>
      </c>
      <c r="Q3579" s="3">
        <v>1.6879999999999999</v>
      </c>
      <c r="R3579" s="3">
        <v>1.776</v>
      </c>
      <c r="S3579" s="3">
        <v>1.7769999999999999</v>
      </c>
      <c r="T3579" s="3" t="s">
        <v>3583</v>
      </c>
      <c r="U3579" s="3" t="s">
        <v>12961</v>
      </c>
      <c r="V3579" s="3">
        <v>426</v>
      </c>
      <c r="W3579" s="3" t="s">
        <v>14767</v>
      </c>
      <c r="X3579" s="3" t="s">
        <v>14768</v>
      </c>
      <c r="Y3579" s="3">
        <v>0</v>
      </c>
      <c r="Z3579" s="3">
        <v>99.758454110000002</v>
      </c>
      <c r="AA3579" s="3">
        <v>868.61099999999999</v>
      </c>
      <c r="AB3579" s="3">
        <v>414</v>
      </c>
      <c r="AC3579" s="3">
        <v>413</v>
      </c>
      <c r="AD3579" s="7">
        <f t="shared" si="440"/>
        <v>1</v>
      </c>
      <c r="AE3579" s="3">
        <f t="shared" si="447"/>
        <v>99.758454110000002</v>
      </c>
      <c r="AF3579" s="7">
        <f t="shared" si="441"/>
        <v>0</v>
      </c>
      <c r="AG3579" s="3" t="str">
        <f t="shared" si="442"/>
        <v/>
      </c>
      <c r="AH3579" s="7">
        <f t="shared" si="443"/>
        <v>0</v>
      </c>
      <c r="AI3579" s="3" t="str">
        <f t="shared" si="444"/>
        <v/>
      </c>
      <c r="AJ3579" s="7">
        <f t="shared" si="445"/>
        <v>0</v>
      </c>
      <c r="AK3579" s="3" t="str">
        <f t="shared" si="446"/>
        <v/>
      </c>
    </row>
    <row r="3580" spans="1:37" ht="20" x14ac:dyDescent="0.2">
      <c r="A3580" s="3" t="s">
        <v>3584</v>
      </c>
      <c r="B3580" s="3" t="s">
        <v>19806</v>
      </c>
      <c r="C3580" s="3" t="s">
        <v>19807</v>
      </c>
      <c r="D3580" s="3">
        <v>4.2634426108399897</v>
      </c>
      <c r="E3580" s="3">
        <v>1.0183696635678501</v>
      </c>
      <c r="F3580" s="6">
        <v>1.82754002894748E-11</v>
      </c>
      <c r="G3580" s="6">
        <v>1.80020956921225E-10</v>
      </c>
      <c r="H3580" s="3">
        <v>0.318</v>
      </c>
      <c r="I3580" s="3">
        <v>0.34799999999999998</v>
      </c>
      <c r="J3580" s="3">
        <v>0.10199999999999999</v>
      </c>
      <c r="K3580" s="3">
        <v>4.2539999999999996</v>
      </c>
      <c r="L3580" s="3">
        <v>3.5259999999999998</v>
      </c>
      <c r="M3580" s="3">
        <v>8.1120000000000001</v>
      </c>
      <c r="N3580" s="3">
        <v>0.56999999999999995</v>
      </c>
      <c r="O3580" s="3">
        <v>0.10100000000000001</v>
      </c>
      <c r="P3580" s="3">
        <v>0</v>
      </c>
      <c r="Q3580" s="3">
        <v>0.88300000000000001</v>
      </c>
      <c r="R3580" s="3">
        <v>1.0089999999999999</v>
      </c>
      <c r="S3580" s="3">
        <v>1.236</v>
      </c>
      <c r="T3580" s="3" t="s">
        <v>3584</v>
      </c>
      <c r="U3580" s="3" t="s">
        <v>6647</v>
      </c>
      <c r="V3580" s="3">
        <v>773</v>
      </c>
      <c r="W3580" s="3" t="s">
        <v>14769</v>
      </c>
      <c r="X3580" s="3" t="s">
        <v>14770</v>
      </c>
      <c r="Y3580" s="3">
        <v>0</v>
      </c>
      <c r="Z3580" s="3">
        <v>99.483870969999998</v>
      </c>
      <c r="AA3580" s="3">
        <v>1574.68</v>
      </c>
      <c r="AB3580" s="3">
        <v>775</v>
      </c>
      <c r="AC3580" s="3">
        <v>771</v>
      </c>
      <c r="AD3580" s="7">
        <f t="shared" si="440"/>
        <v>0</v>
      </c>
      <c r="AE3580" s="3" t="str">
        <f t="shared" si="447"/>
        <v/>
      </c>
      <c r="AF3580" s="7">
        <f t="shared" si="441"/>
        <v>0</v>
      </c>
      <c r="AG3580" s="3" t="str">
        <f t="shared" si="442"/>
        <v/>
      </c>
      <c r="AH3580" s="7">
        <f t="shared" si="443"/>
        <v>0</v>
      </c>
      <c r="AI3580" s="3" t="str">
        <f t="shared" si="444"/>
        <v/>
      </c>
      <c r="AJ3580" s="7">
        <f t="shared" si="445"/>
        <v>1</v>
      </c>
      <c r="AK3580" s="3">
        <f t="shared" si="446"/>
        <v>99.483870969999998</v>
      </c>
    </row>
    <row r="3581" spans="1:37" ht="20" x14ac:dyDescent="0.2">
      <c r="A3581" s="3" t="s">
        <v>3585</v>
      </c>
      <c r="B3581" s="3" t="s">
        <v>19806</v>
      </c>
      <c r="C3581" s="3" t="s">
        <v>19807</v>
      </c>
      <c r="D3581" s="3">
        <v>4.2620339862435399</v>
      </c>
      <c r="E3581" s="3">
        <v>0.834042873282276</v>
      </c>
      <c r="F3581" s="6">
        <v>5.4414358290882403E-12</v>
      </c>
      <c r="G3581" s="6">
        <v>5.7881921339276001E-11</v>
      </c>
      <c r="H3581" s="3">
        <v>0.16400000000000001</v>
      </c>
      <c r="I3581" s="3">
        <v>0.185</v>
      </c>
      <c r="J3581" s="3">
        <v>0</v>
      </c>
      <c r="K3581" s="3">
        <v>3.177</v>
      </c>
      <c r="L3581" s="3">
        <v>1.891</v>
      </c>
      <c r="M3581" s="3">
        <v>2.3540000000000001</v>
      </c>
      <c r="N3581" s="3">
        <v>5.8000000000000003E-2</v>
      </c>
      <c r="O3581" s="3">
        <v>0.11</v>
      </c>
      <c r="P3581" s="3">
        <v>0.32300000000000001</v>
      </c>
      <c r="Q3581" s="3">
        <v>1.7569999999999999</v>
      </c>
      <c r="R3581" s="3">
        <v>1.5609999999999999</v>
      </c>
      <c r="S3581" s="3">
        <v>1.5229999999999999</v>
      </c>
      <c r="T3581" s="3" t="s">
        <v>14771</v>
      </c>
      <c r="U3581" s="3"/>
      <c r="V3581" s="3"/>
      <c r="W3581" s="3"/>
      <c r="X3581" s="3"/>
      <c r="Y3581" s="3"/>
      <c r="Z3581" s="3"/>
      <c r="AA3581" s="3"/>
      <c r="AB3581" s="3"/>
      <c r="AC3581" s="3"/>
      <c r="AD3581" s="7">
        <f t="shared" si="440"/>
        <v>0</v>
      </c>
      <c r="AE3581" s="3" t="str">
        <f t="shared" si="447"/>
        <v/>
      </c>
      <c r="AF3581" s="7">
        <f t="shared" si="441"/>
        <v>0</v>
      </c>
      <c r="AG3581" s="3" t="str">
        <f t="shared" si="442"/>
        <v/>
      </c>
      <c r="AH3581" s="7">
        <f t="shared" si="443"/>
        <v>0</v>
      </c>
      <c r="AI3581" s="3" t="str">
        <f t="shared" si="444"/>
        <v/>
      </c>
      <c r="AJ3581" s="7">
        <f t="shared" si="445"/>
        <v>0</v>
      </c>
      <c r="AK3581" s="3" t="str">
        <f t="shared" si="446"/>
        <v/>
      </c>
    </row>
    <row r="3582" spans="1:37" ht="20" x14ac:dyDescent="0.2">
      <c r="A3582" s="3" t="s">
        <v>3586</v>
      </c>
      <c r="B3582" s="3" t="s">
        <v>19806</v>
      </c>
      <c r="C3582" s="3" t="s">
        <v>19807</v>
      </c>
      <c r="D3582" s="3">
        <v>4.2618378156666497</v>
      </c>
      <c r="E3582" s="3">
        <v>1.4883349305920599</v>
      </c>
      <c r="F3582" s="6">
        <v>9.8305570963070897E-10</v>
      </c>
      <c r="G3582" s="6">
        <v>7.4485093109584401E-9</v>
      </c>
      <c r="H3582" s="3">
        <v>0.45300000000000001</v>
      </c>
      <c r="I3582" s="3">
        <v>0.86899999999999999</v>
      </c>
      <c r="J3582" s="3">
        <v>0</v>
      </c>
      <c r="K3582" s="3">
        <v>5.53</v>
      </c>
      <c r="L3582" s="3">
        <v>6.0990000000000002</v>
      </c>
      <c r="M3582" s="3">
        <v>16.018999999999998</v>
      </c>
      <c r="N3582" s="3">
        <v>0.996</v>
      </c>
      <c r="O3582" s="3">
        <v>0.22800000000000001</v>
      </c>
      <c r="P3582" s="3">
        <v>0.78700000000000003</v>
      </c>
      <c r="Q3582" s="3">
        <v>3.5750000000000002</v>
      </c>
      <c r="R3582" s="3">
        <v>4.415</v>
      </c>
      <c r="S3582" s="3">
        <v>4.4770000000000003</v>
      </c>
      <c r="T3582" s="3" t="s">
        <v>3586</v>
      </c>
      <c r="U3582" s="3" t="s">
        <v>13433</v>
      </c>
      <c r="V3582" s="3">
        <v>437</v>
      </c>
      <c r="W3582" s="3" t="s">
        <v>13434</v>
      </c>
      <c r="X3582" s="3" t="s">
        <v>13435</v>
      </c>
      <c r="Y3582" s="3">
        <v>0</v>
      </c>
      <c r="Z3582" s="3">
        <v>100</v>
      </c>
      <c r="AA3582" s="3">
        <v>893.26400000000001</v>
      </c>
      <c r="AB3582" s="3">
        <v>436</v>
      </c>
      <c r="AC3582" s="3">
        <v>436</v>
      </c>
      <c r="AD3582" s="7">
        <f t="shared" si="440"/>
        <v>1</v>
      </c>
      <c r="AE3582" s="3">
        <f t="shared" si="447"/>
        <v>100</v>
      </c>
      <c r="AF3582" s="7">
        <f t="shared" si="441"/>
        <v>0</v>
      </c>
      <c r="AG3582" s="3" t="str">
        <f t="shared" si="442"/>
        <v/>
      </c>
      <c r="AH3582" s="7">
        <f t="shared" si="443"/>
        <v>0</v>
      </c>
      <c r="AI3582" s="3" t="str">
        <f t="shared" si="444"/>
        <v/>
      </c>
      <c r="AJ3582" s="7">
        <f t="shared" si="445"/>
        <v>0</v>
      </c>
      <c r="AK3582" s="3" t="str">
        <f t="shared" si="446"/>
        <v/>
      </c>
    </row>
    <row r="3583" spans="1:37" ht="20" x14ac:dyDescent="0.2">
      <c r="A3583" s="3" t="s">
        <v>3587</v>
      </c>
      <c r="B3583" s="3" t="s">
        <v>19806</v>
      </c>
      <c r="C3583" s="3" t="s">
        <v>19807</v>
      </c>
      <c r="D3583" s="3">
        <v>4.2614483962273297</v>
      </c>
      <c r="E3583" s="3">
        <v>1.36691039058493E-2</v>
      </c>
      <c r="F3583" s="6">
        <v>1.2915451163194401E-7</v>
      </c>
      <c r="G3583" s="6">
        <v>7.2404873919841795E-7</v>
      </c>
      <c r="H3583" s="3">
        <v>6.7000000000000004E-2</v>
      </c>
      <c r="I3583" s="3">
        <v>7.5999999999999998E-2</v>
      </c>
      <c r="J3583" s="3">
        <v>7.3999999999999996E-2</v>
      </c>
      <c r="K3583" s="3">
        <v>2.1930000000000001</v>
      </c>
      <c r="L3583" s="3">
        <v>0.81</v>
      </c>
      <c r="M3583" s="3">
        <v>1.855</v>
      </c>
      <c r="N3583" s="3">
        <v>7.6999999999999999E-2</v>
      </c>
      <c r="O3583" s="3">
        <v>0</v>
      </c>
      <c r="P3583" s="3">
        <v>0</v>
      </c>
      <c r="Q3583" s="3">
        <v>0.502</v>
      </c>
      <c r="R3583" s="3">
        <v>1.173</v>
      </c>
      <c r="S3583" s="3">
        <v>0.82099999999999995</v>
      </c>
      <c r="T3583" s="3" t="s">
        <v>3587</v>
      </c>
      <c r="U3583" s="3" t="s">
        <v>14772</v>
      </c>
      <c r="V3583" s="3">
        <v>359</v>
      </c>
      <c r="W3583" s="3" t="s">
        <v>14773</v>
      </c>
      <c r="X3583" s="3" t="s">
        <v>14774</v>
      </c>
      <c r="Y3583" s="3">
        <v>0</v>
      </c>
      <c r="Z3583" s="3">
        <v>94.21052632</v>
      </c>
      <c r="AA3583" s="3">
        <v>724.16099999999994</v>
      </c>
      <c r="AB3583" s="3">
        <v>380</v>
      </c>
      <c r="AC3583" s="3">
        <v>358</v>
      </c>
      <c r="AD3583" s="7">
        <f t="shared" si="440"/>
        <v>1</v>
      </c>
      <c r="AE3583" s="3">
        <f t="shared" si="447"/>
        <v>94.21052632</v>
      </c>
      <c r="AF3583" s="7">
        <f t="shared" si="441"/>
        <v>0</v>
      </c>
      <c r="AG3583" s="3" t="str">
        <f t="shared" si="442"/>
        <v/>
      </c>
      <c r="AH3583" s="7">
        <f t="shared" si="443"/>
        <v>0</v>
      </c>
      <c r="AI3583" s="3" t="str">
        <f t="shared" si="444"/>
        <v/>
      </c>
      <c r="AJ3583" s="7">
        <f t="shared" si="445"/>
        <v>0</v>
      </c>
      <c r="AK3583" s="3" t="str">
        <f t="shared" si="446"/>
        <v/>
      </c>
    </row>
    <row r="3584" spans="1:37" ht="20" x14ac:dyDescent="0.2">
      <c r="A3584" s="3" t="s">
        <v>3588</v>
      </c>
      <c r="B3584" s="3" t="s">
        <v>19806</v>
      </c>
      <c r="C3584" s="3" t="s">
        <v>19807</v>
      </c>
      <c r="D3584" s="3">
        <v>4.2606426574309202</v>
      </c>
      <c r="E3584" s="3">
        <v>-0.41435149975460001</v>
      </c>
      <c r="F3584" s="6">
        <v>4.1614970610922402E-7</v>
      </c>
      <c r="G3584" s="6">
        <v>2.2022067650898801E-6</v>
      </c>
      <c r="H3584" s="3">
        <v>0.27900000000000003</v>
      </c>
      <c r="I3584" s="3">
        <v>0</v>
      </c>
      <c r="J3584" s="3">
        <v>0.28699999999999998</v>
      </c>
      <c r="K3584" s="3">
        <v>4.1079999999999997</v>
      </c>
      <c r="L3584" s="3">
        <v>4.8899999999999997</v>
      </c>
      <c r="M3584" s="3">
        <v>4.8239999999999998</v>
      </c>
      <c r="N3584" s="3">
        <v>7.6999999999999999E-2</v>
      </c>
      <c r="O3584" s="3">
        <v>0</v>
      </c>
      <c r="P3584" s="3">
        <v>0</v>
      </c>
      <c r="Q3584" s="3">
        <v>6.3620000000000001</v>
      </c>
      <c r="R3584" s="3">
        <v>4.2160000000000002</v>
      </c>
      <c r="S3584" s="3">
        <v>3.8090000000000002</v>
      </c>
      <c r="T3584" s="3" t="s">
        <v>3588</v>
      </c>
      <c r="U3584" s="3" t="s">
        <v>14775</v>
      </c>
      <c r="V3584" s="3">
        <v>501</v>
      </c>
      <c r="W3584" s="3" t="s">
        <v>14776</v>
      </c>
      <c r="X3584" s="3" t="s">
        <v>14777</v>
      </c>
      <c r="Y3584" s="3">
        <v>0</v>
      </c>
      <c r="Z3584" s="3">
        <v>99.800399200000001</v>
      </c>
      <c r="AA3584" s="3">
        <v>1035.02</v>
      </c>
      <c r="AB3584" s="3">
        <v>501</v>
      </c>
      <c r="AC3584" s="3">
        <v>500</v>
      </c>
      <c r="AD3584" s="7">
        <f t="shared" si="440"/>
        <v>1</v>
      </c>
      <c r="AE3584" s="3">
        <f t="shared" si="447"/>
        <v>99.800399200000001</v>
      </c>
      <c r="AF3584" s="7">
        <f t="shared" si="441"/>
        <v>0</v>
      </c>
      <c r="AG3584" s="3" t="str">
        <f t="shared" si="442"/>
        <v/>
      </c>
      <c r="AH3584" s="7">
        <f t="shared" si="443"/>
        <v>0</v>
      </c>
      <c r="AI3584" s="3" t="str">
        <f t="shared" si="444"/>
        <v/>
      </c>
      <c r="AJ3584" s="7">
        <f t="shared" si="445"/>
        <v>0</v>
      </c>
      <c r="AK3584" s="3" t="str">
        <f t="shared" si="446"/>
        <v/>
      </c>
    </row>
    <row r="3585" spans="1:37" ht="20" x14ac:dyDescent="0.2">
      <c r="A3585" s="3" t="s">
        <v>3589</v>
      </c>
      <c r="B3585" s="3" t="s">
        <v>19806</v>
      </c>
      <c r="C3585" s="3" t="s">
        <v>19807</v>
      </c>
      <c r="D3585" s="3">
        <v>4.2603669834582396</v>
      </c>
      <c r="E3585" s="3">
        <v>3.8043030221084</v>
      </c>
      <c r="F3585" s="6">
        <v>4.7449217277041601E-21</v>
      </c>
      <c r="G3585" s="6">
        <v>2.2058822855151502E-19</v>
      </c>
      <c r="H3585" s="3">
        <v>3.4670000000000001</v>
      </c>
      <c r="I3585" s="3">
        <v>5.0720000000000001</v>
      </c>
      <c r="J3585" s="3">
        <v>0.93600000000000005</v>
      </c>
      <c r="K3585" s="3">
        <v>45.503</v>
      </c>
      <c r="L3585" s="3">
        <v>38.851999999999997</v>
      </c>
      <c r="M3585" s="3">
        <v>80.875</v>
      </c>
      <c r="N3585" s="3">
        <v>8.7989999999999995</v>
      </c>
      <c r="O3585" s="3">
        <v>3.7879999999999998</v>
      </c>
      <c r="P3585" s="3">
        <v>7.266</v>
      </c>
      <c r="Q3585" s="3">
        <v>23.675000000000001</v>
      </c>
      <c r="R3585" s="3">
        <v>20.917000000000002</v>
      </c>
      <c r="S3585" s="3">
        <v>23.486999999999998</v>
      </c>
      <c r="T3585" s="3" t="s">
        <v>14778</v>
      </c>
      <c r="U3585" s="3"/>
      <c r="V3585" s="3"/>
      <c r="W3585" s="3"/>
      <c r="X3585" s="3"/>
      <c r="Y3585" s="3"/>
      <c r="Z3585" s="3"/>
      <c r="AA3585" s="3"/>
      <c r="AB3585" s="3"/>
      <c r="AC3585" s="3"/>
      <c r="AD3585" s="7">
        <f t="shared" si="440"/>
        <v>0</v>
      </c>
      <c r="AE3585" s="3" t="str">
        <f t="shared" si="447"/>
        <v/>
      </c>
      <c r="AF3585" s="7">
        <f t="shared" si="441"/>
        <v>0</v>
      </c>
      <c r="AG3585" s="3" t="str">
        <f t="shared" si="442"/>
        <v/>
      </c>
      <c r="AH3585" s="7">
        <f t="shared" si="443"/>
        <v>0</v>
      </c>
      <c r="AI3585" s="3" t="str">
        <f t="shared" si="444"/>
        <v/>
      </c>
      <c r="AJ3585" s="7">
        <f t="shared" si="445"/>
        <v>0</v>
      </c>
      <c r="AK3585" s="3" t="str">
        <f t="shared" si="446"/>
        <v/>
      </c>
    </row>
    <row r="3586" spans="1:37" ht="20" x14ac:dyDescent="0.2">
      <c r="A3586" s="3" t="s">
        <v>3590</v>
      </c>
      <c r="B3586" s="3" t="s">
        <v>19806</v>
      </c>
      <c r="C3586" s="3" t="s">
        <v>19807</v>
      </c>
      <c r="D3586" s="3">
        <v>4.2600490400539499</v>
      </c>
      <c r="E3586" s="3">
        <v>-5.2036541395055803E-4</v>
      </c>
      <c r="F3586" s="6">
        <v>2.7353572971698701E-8</v>
      </c>
      <c r="G3586" s="6">
        <v>1.6761139540242999E-7</v>
      </c>
      <c r="H3586" s="3">
        <v>0.154</v>
      </c>
      <c r="I3586" s="3">
        <v>0</v>
      </c>
      <c r="J3586" s="3">
        <v>0</v>
      </c>
      <c r="K3586" s="3">
        <v>1.409</v>
      </c>
      <c r="L3586" s="3">
        <v>1.2370000000000001</v>
      </c>
      <c r="M3586" s="3">
        <v>1.651</v>
      </c>
      <c r="N3586" s="3">
        <v>6.8000000000000005E-2</v>
      </c>
      <c r="O3586" s="3">
        <v>0.371</v>
      </c>
      <c r="P3586" s="3">
        <v>0.182</v>
      </c>
      <c r="Q3586" s="3">
        <v>0.251</v>
      </c>
      <c r="R3586" s="3">
        <v>0.44</v>
      </c>
      <c r="S3586" s="3">
        <v>0.73599999999999999</v>
      </c>
      <c r="T3586" s="3" t="s">
        <v>3590</v>
      </c>
      <c r="U3586" s="3" t="s">
        <v>14779</v>
      </c>
      <c r="V3586" s="3">
        <v>477</v>
      </c>
      <c r="W3586" s="3" t="s">
        <v>14780</v>
      </c>
      <c r="X3586" s="3" t="s">
        <v>14781</v>
      </c>
      <c r="Y3586" s="3">
        <v>0</v>
      </c>
      <c r="Z3586" s="3">
        <v>93.291404610000001</v>
      </c>
      <c r="AA3586" s="3">
        <v>882.09299999999996</v>
      </c>
      <c r="AB3586" s="3">
        <v>477</v>
      </c>
      <c r="AC3586" s="3">
        <v>445</v>
      </c>
      <c r="AD3586" s="7">
        <f t="shared" ref="AD3586:AD3649" si="448">IF(ISNUMBER(SEARCH("alternaria alternata",W3586)) =TRUE, 1,0)</f>
        <v>0</v>
      </c>
      <c r="AE3586" s="3" t="str">
        <f t="shared" si="447"/>
        <v/>
      </c>
      <c r="AF3586" s="7">
        <f t="shared" ref="AF3586:AF3649" si="449">IF(ISNUMBER(SEARCH("mycotymovirus",W3586)) =TRUE, 1,0)</f>
        <v>0</v>
      </c>
      <c r="AG3586" s="3" t="str">
        <f t="shared" ref="AG3586:AG3649" si="450">IF(AF3586 = 1,Z3586,"")</f>
        <v/>
      </c>
      <c r="AH3586" s="7">
        <f t="shared" ref="AH3586:AH3649" si="451">IF(ISNUMBER(SEARCH("Pyrenochaeta sp. DS3sAY3a",W3586)) =TRUE, 1,0)</f>
        <v>0</v>
      </c>
      <c r="AI3586" s="3" t="str">
        <f t="shared" ref="AI3586:AI3649" si="452">IF(AH3586 = 1,Z3586,"")</f>
        <v/>
      </c>
      <c r="AJ3586" s="7">
        <f t="shared" ref="AJ3586:AJ3649" si="453">IF(ISNUMBER(SEARCH("Vitis vinifera",W3586)) =TRUE, 1,0)</f>
        <v>0</v>
      </c>
      <c r="AK3586" s="3" t="str">
        <f t="shared" ref="AK3586:AK3649" si="454">IF(AJ3586 = 1,Z3586,"")</f>
        <v/>
      </c>
    </row>
    <row r="3587" spans="1:37" ht="20" x14ac:dyDescent="0.2">
      <c r="A3587" s="3" t="s">
        <v>3591</v>
      </c>
      <c r="B3587" s="3" t="s">
        <v>19806</v>
      </c>
      <c r="C3587" s="3" t="s">
        <v>19807</v>
      </c>
      <c r="D3587" s="3">
        <v>4.2598614837015898</v>
      </c>
      <c r="E3587" s="3">
        <v>2.1139261305119801</v>
      </c>
      <c r="F3587" s="6">
        <v>1.4725746298647299E-19</v>
      </c>
      <c r="G3587" s="6">
        <v>5.3719029290651497E-18</v>
      </c>
      <c r="H3587" s="3">
        <v>0.32700000000000001</v>
      </c>
      <c r="I3587" s="3">
        <v>0.22800000000000001</v>
      </c>
      <c r="J3587" s="3">
        <v>0.20399999999999999</v>
      </c>
      <c r="K3587" s="3">
        <v>5.1180000000000003</v>
      </c>
      <c r="L3587" s="3">
        <v>3.5110000000000001</v>
      </c>
      <c r="M3587" s="3">
        <v>5.7060000000000004</v>
      </c>
      <c r="N3587" s="3">
        <v>0.32900000000000001</v>
      </c>
      <c r="O3587" s="3">
        <v>0.152</v>
      </c>
      <c r="P3587" s="3">
        <v>0.23200000000000001</v>
      </c>
      <c r="Q3587" s="3">
        <v>1.8089999999999999</v>
      </c>
      <c r="R3587" s="3">
        <v>1.819</v>
      </c>
      <c r="S3587" s="3">
        <v>1.3120000000000001</v>
      </c>
      <c r="T3587" s="3" t="s">
        <v>3591</v>
      </c>
      <c r="U3587" s="3" t="s">
        <v>14782</v>
      </c>
      <c r="V3587" s="3">
        <v>348</v>
      </c>
      <c r="W3587" s="3" t="s">
        <v>14783</v>
      </c>
      <c r="X3587" s="3" t="s">
        <v>14784</v>
      </c>
      <c r="Y3587" s="3">
        <v>0</v>
      </c>
      <c r="Z3587" s="3">
        <v>100</v>
      </c>
      <c r="AA3587" s="3">
        <v>721.07899999999995</v>
      </c>
      <c r="AB3587" s="3">
        <v>348</v>
      </c>
      <c r="AC3587" s="3">
        <v>348</v>
      </c>
      <c r="AD3587" s="7">
        <f t="shared" si="448"/>
        <v>1</v>
      </c>
      <c r="AE3587" s="3">
        <f t="shared" ref="AE3587:AE3650" si="455">IF(AD3587 = 1,Z3587,"")</f>
        <v>100</v>
      </c>
      <c r="AF3587" s="7">
        <f t="shared" si="449"/>
        <v>0</v>
      </c>
      <c r="AG3587" s="3" t="str">
        <f t="shared" si="450"/>
        <v/>
      </c>
      <c r="AH3587" s="7">
        <f t="shared" si="451"/>
        <v>0</v>
      </c>
      <c r="AI3587" s="3" t="str">
        <f t="shared" si="452"/>
        <v/>
      </c>
      <c r="AJ3587" s="7">
        <f t="shared" si="453"/>
        <v>0</v>
      </c>
      <c r="AK3587" s="3" t="str">
        <f t="shared" si="454"/>
        <v/>
      </c>
    </row>
    <row r="3588" spans="1:37" ht="20" x14ac:dyDescent="0.2">
      <c r="A3588" s="3" t="s">
        <v>3592</v>
      </c>
      <c r="B3588" s="3" t="s">
        <v>19806</v>
      </c>
      <c r="C3588" s="3" t="s">
        <v>19807</v>
      </c>
      <c r="D3588" s="3">
        <v>4.2598145562484904</v>
      </c>
      <c r="E3588" s="3">
        <v>4.81092947495309</v>
      </c>
      <c r="F3588" s="6">
        <v>5.5501463666174497E-17</v>
      </c>
      <c r="G3588" s="6">
        <v>1.32133344061462E-15</v>
      </c>
      <c r="H3588" s="3">
        <v>8.2140000000000004</v>
      </c>
      <c r="I3588" s="3">
        <v>8.4169999999999998</v>
      </c>
      <c r="J3588" s="3">
        <v>0.85199999999999998</v>
      </c>
      <c r="K3588" s="3">
        <v>109.749</v>
      </c>
      <c r="L3588" s="3">
        <v>94.393000000000001</v>
      </c>
      <c r="M3588" s="3">
        <v>136.148</v>
      </c>
      <c r="N3588" s="3">
        <v>9.6890000000000001</v>
      </c>
      <c r="O3588" s="3">
        <v>6.2850000000000001</v>
      </c>
      <c r="P3588" s="3">
        <v>8.4009999999999998</v>
      </c>
      <c r="Q3588" s="3">
        <v>60.006</v>
      </c>
      <c r="R3588" s="3">
        <v>56.691000000000003</v>
      </c>
      <c r="S3588" s="3">
        <v>66.481999999999999</v>
      </c>
      <c r="T3588" s="3" t="s">
        <v>3592</v>
      </c>
      <c r="U3588" s="3" t="s">
        <v>14785</v>
      </c>
      <c r="V3588" s="3">
        <v>506</v>
      </c>
      <c r="W3588" s="3" t="s">
        <v>14786</v>
      </c>
      <c r="X3588" s="3" t="s">
        <v>14787</v>
      </c>
      <c r="Y3588" s="3">
        <v>0</v>
      </c>
      <c r="Z3588" s="3">
        <v>100</v>
      </c>
      <c r="AA3588" s="3">
        <v>1081.24</v>
      </c>
      <c r="AB3588" s="3">
        <v>506</v>
      </c>
      <c r="AC3588" s="3">
        <v>506</v>
      </c>
      <c r="AD3588" s="7">
        <f t="shared" si="448"/>
        <v>1</v>
      </c>
      <c r="AE3588" s="3">
        <f t="shared" si="455"/>
        <v>100</v>
      </c>
      <c r="AF3588" s="7">
        <f t="shared" si="449"/>
        <v>0</v>
      </c>
      <c r="AG3588" s="3" t="str">
        <f t="shared" si="450"/>
        <v/>
      </c>
      <c r="AH3588" s="7">
        <f t="shared" si="451"/>
        <v>0</v>
      </c>
      <c r="AI3588" s="3" t="str">
        <f t="shared" si="452"/>
        <v/>
      </c>
      <c r="AJ3588" s="7">
        <f t="shared" si="453"/>
        <v>0</v>
      </c>
      <c r="AK3588" s="3" t="str">
        <f t="shared" si="454"/>
        <v/>
      </c>
    </row>
    <row r="3589" spans="1:37" ht="20" x14ac:dyDescent="0.2">
      <c r="A3589" s="3" t="s">
        <v>3593</v>
      </c>
      <c r="B3589" s="3" t="s">
        <v>19806</v>
      </c>
      <c r="C3589" s="3" t="s">
        <v>19807</v>
      </c>
      <c r="D3589" s="3">
        <v>4.2589080003703801</v>
      </c>
      <c r="E3589" s="3">
        <v>6.9984163920832699E-3</v>
      </c>
      <c r="F3589" s="6">
        <v>8.4228968963792094E-8</v>
      </c>
      <c r="G3589" s="6">
        <v>4.8402692038604995E-7</v>
      </c>
      <c r="H3589" s="3">
        <v>5.8000000000000003E-2</v>
      </c>
      <c r="I3589" s="3">
        <v>0.14099999999999999</v>
      </c>
      <c r="J3589" s="3">
        <v>0</v>
      </c>
      <c r="K3589" s="3">
        <v>1.25</v>
      </c>
      <c r="L3589" s="3">
        <v>0.995</v>
      </c>
      <c r="M3589" s="3">
        <v>2.0219999999999998</v>
      </c>
      <c r="N3589" s="3">
        <v>6.8000000000000005E-2</v>
      </c>
      <c r="O3589" s="3">
        <v>0.127</v>
      </c>
      <c r="P3589" s="3">
        <v>0</v>
      </c>
      <c r="Q3589" s="3">
        <v>0.372</v>
      </c>
      <c r="R3589" s="3">
        <v>0.371</v>
      </c>
      <c r="S3589" s="3">
        <v>0.432</v>
      </c>
      <c r="T3589" s="3" t="s">
        <v>14788</v>
      </c>
      <c r="U3589" s="3"/>
      <c r="V3589" s="3"/>
      <c r="W3589" s="3"/>
      <c r="X3589" s="3"/>
      <c r="Y3589" s="3"/>
      <c r="Z3589" s="3"/>
      <c r="AA3589" s="3"/>
      <c r="AB3589" s="3"/>
      <c r="AC3589" s="3"/>
      <c r="AD3589" s="7">
        <f t="shared" si="448"/>
        <v>0</v>
      </c>
      <c r="AE3589" s="3" t="str">
        <f t="shared" si="455"/>
        <v/>
      </c>
      <c r="AF3589" s="7">
        <f t="shared" si="449"/>
        <v>0</v>
      </c>
      <c r="AG3589" s="3" t="str">
        <f t="shared" si="450"/>
        <v/>
      </c>
      <c r="AH3589" s="7">
        <f t="shared" si="451"/>
        <v>0</v>
      </c>
      <c r="AI3589" s="3" t="str">
        <f t="shared" si="452"/>
        <v/>
      </c>
      <c r="AJ3589" s="7">
        <f t="shared" si="453"/>
        <v>0</v>
      </c>
      <c r="AK3589" s="3" t="str">
        <f t="shared" si="454"/>
        <v/>
      </c>
    </row>
    <row r="3590" spans="1:37" ht="20" x14ac:dyDescent="0.2">
      <c r="A3590" s="3" t="s">
        <v>3594</v>
      </c>
      <c r="B3590" s="3" t="s">
        <v>19806</v>
      </c>
      <c r="C3590" s="3" t="s">
        <v>19807</v>
      </c>
      <c r="D3590" s="3">
        <v>4.2586569670163001</v>
      </c>
      <c r="E3590" s="3">
        <v>2.9919927809011799</v>
      </c>
      <c r="F3590" s="6">
        <v>4.9560156311892897E-20</v>
      </c>
      <c r="G3590" s="6">
        <v>1.9502401123145802E-18</v>
      </c>
      <c r="H3590" s="3">
        <v>1.002</v>
      </c>
      <c r="I3590" s="3">
        <v>1.129</v>
      </c>
      <c r="J3590" s="3">
        <v>0.73199999999999998</v>
      </c>
      <c r="K3590" s="3">
        <v>15.593</v>
      </c>
      <c r="L3590" s="3">
        <v>11.458</v>
      </c>
      <c r="M3590" s="3">
        <v>29.876000000000001</v>
      </c>
      <c r="N3590" s="3">
        <v>1.4990000000000001</v>
      </c>
      <c r="O3590" s="3">
        <v>0.82699999999999996</v>
      </c>
      <c r="P3590" s="3">
        <v>1.3089999999999999</v>
      </c>
      <c r="Q3590" s="3">
        <v>20.515999999999998</v>
      </c>
      <c r="R3590" s="3">
        <v>17.451000000000001</v>
      </c>
      <c r="S3590" s="3">
        <v>21.454999999999998</v>
      </c>
      <c r="T3590" s="3" t="s">
        <v>3594</v>
      </c>
      <c r="U3590" s="3" t="s">
        <v>14789</v>
      </c>
      <c r="V3590" s="3">
        <v>181</v>
      </c>
      <c r="W3590" s="3" t="s">
        <v>14790</v>
      </c>
      <c r="X3590" s="3" t="s">
        <v>14791</v>
      </c>
      <c r="Y3590" s="6">
        <v>8.1000000000000006E-121</v>
      </c>
      <c r="Z3590" s="3">
        <v>99.435028250000002</v>
      </c>
      <c r="AA3590" s="3">
        <v>360.91800000000001</v>
      </c>
      <c r="AB3590" s="3">
        <v>177</v>
      </c>
      <c r="AC3590" s="3">
        <v>176</v>
      </c>
      <c r="AD3590" s="7">
        <f t="shared" si="448"/>
        <v>1</v>
      </c>
      <c r="AE3590" s="3">
        <f t="shared" si="455"/>
        <v>99.435028250000002</v>
      </c>
      <c r="AF3590" s="7">
        <f t="shared" si="449"/>
        <v>0</v>
      </c>
      <c r="AG3590" s="3" t="str">
        <f t="shared" si="450"/>
        <v/>
      </c>
      <c r="AH3590" s="7">
        <f t="shared" si="451"/>
        <v>0</v>
      </c>
      <c r="AI3590" s="3" t="str">
        <f t="shared" si="452"/>
        <v/>
      </c>
      <c r="AJ3590" s="7">
        <f t="shared" si="453"/>
        <v>0</v>
      </c>
      <c r="AK3590" s="3" t="str">
        <f t="shared" si="454"/>
        <v/>
      </c>
    </row>
    <row r="3591" spans="1:37" ht="20" x14ac:dyDescent="0.2">
      <c r="A3591" s="3" t="s">
        <v>3595</v>
      </c>
      <c r="B3591" s="3" t="s">
        <v>19806</v>
      </c>
      <c r="C3591" s="3" t="s">
        <v>19807</v>
      </c>
      <c r="D3591" s="3">
        <v>4.2586291978899604</v>
      </c>
      <c r="E3591" s="3">
        <v>1.4829218011605501</v>
      </c>
      <c r="F3591" s="6">
        <v>2.5367487377917001E-11</v>
      </c>
      <c r="G3591" s="6">
        <v>2.4567553590483802E-10</v>
      </c>
      <c r="H3591" s="3">
        <v>0.28899999999999998</v>
      </c>
      <c r="I3591" s="3">
        <v>0.32600000000000001</v>
      </c>
      <c r="J3591" s="3">
        <v>0</v>
      </c>
      <c r="K3591" s="3">
        <v>3.4830000000000001</v>
      </c>
      <c r="L3591" s="3">
        <v>2.3170000000000002</v>
      </c>
      <c r="M3591" s="3">
        <v>6.3970000000000002</v>
      </c>
      <c r="N3591" s="3">
        <v>0.251</v>
      </c>
      <c r="O3591" s="3">
        <v>0.11799999999999999</v>
      </c>
      <c r="P3591" s="3">
        <v>0.65500000000000003</v>
      </c>
      <c r="Q3591" s="3">
        <v>2.2770000000000001</v>
      </c>
      <c r="R3591" s="3">
        <v>1.173</v>
      </c>
      <c r="S3591" s="3">
        <v>1.4810000000000001</v>
      </c>
      <c r="T3591" s="3" t="s">
        <v>3595</v>
      </c>
      <c r="U3591" s="3" t="s">
        <v>14792</v>
      </c>
      <c r="V3591" s="3">
        <v>306</v>
      </c>
      <c r="W3591" s="3" t="s">
        <v>14793</v>
      </c>
      <c r="X3591" s="3" t="s">
        <v>14794</v>
      </c>
      <c r="Y3591" s="3">
        <v>0</v>
      </c>
      <c r="Z3591" s="3">
        <v>100</v>
      </c>
      <c r="AA3591" s="3">
        <v>631.32799999999997</v>
      </c>
      <c r="AB3591" s="3">
        <v>306</v>
      </c>
      <c r="AC3591" s="3">
        <v>306</v>
      </c>
      <c r="AD3591" s="7">
        <f t="shared" si="448"/>
        <v>1</v>
      </c>
      <c r="AE3591" s="3">
        <f t="shared" si="455"/>
        <v>100</v>
      </c>
      <c r="AF3591" s="7">
        <f t="shared" si="449"/>
        <v>0</v>
      </c>
      <c r="AG3591" s="3" t="str">
        <f t="shared" si="450"/>
        <v/>
      </c>
      <c r="AH3591" s="7">
        <f t="shared" si="451"/>
        <v>0</v>
      </c>
      <c r="AI3591" s="3" t="str">
        <f t="shared" si="452"/>
        <v/>
      </c>
      <c r="AJ3591" s="7">
        <f t="shared" si="453"/>
        <v>0</v>
      </c>
      <c r="AK3591" s="3" t="str">
        <f t="shared" si="454"/>
        <v/>
      </c>
    </row>
    <row r="3592" spans="1:37" ht="20" x14ac:dyDescent="0.2">
      <c r="A3592" s="3" t="s">
        <v>3596</v>
      </c>
      <c r="B3592" s="3" t="s">
        <v>19806</v>
      </c>
      <c r="C3592" s="3" t="s">
        <v>19807</v>
      </c>
      <c r="D3592" s="3">
        <v>4.2578375956677004</v>
      </c>
      <c r="E3592" s="3">
        <v>2.4425117781910899</v>
      </c>
      <c r="F3592" s="6">
        <v>4.81352945703268E-7</v>
      </c>
      <c r="G3592" s="6">
        <v>2.5262124909847798E-6</v>
      </c>
      <c r="H3592" s="3">
        <v>0</v>
      </c>
      <c r="I3592" s="3">
        <v>0.86899999999999999</v>
      </c>
      <c r="J3592" s="3">
        <v>1.0369999999999999</v>
      </c>
      <c r="K3592" s="3">
        <v>4.7720000000000002</v>
      </c>
      <c r="L3592" s="3">
        <v>28.46</v>
      </c>
      <c r="M3592" s="3">
        <v>6.6529999999999996</v>
      </c>
      <c r="N3592" s="3">
        <v>0.47399999999999998</v>
      </c>
      <c r="O3592" s="3">
        <v>0.26200000000000001</v>
      </c>
      <c r="P3592" s="3">
        <v>0.70399999999999996</v>
      </c>
      <c r="Q3592" s="3">
        <v>11.522</v>
      </c>
      <c r="R3592" s="3">
        <v>10.941000000000001</v>
      </c>
      <c r="S3592" s="3">
        <v>12.965999999999999</v>
      </c>
      <c r="T3592" s="3" t="s">
        <v>3596</v>
      </c>
      <c r="U3592" s="3" t="s">
        <v>14795</v>
      </c>
      <c r="V3592" s="3">
        <v>360</v>
      </c>
      <c r="W3592" s="3" t="s">
        <v>14796</v>
      </c>
      <c r="X3592" s="3" t="s">
        <v>14797</v>
      </c>
      <c r="Y3592" s="3">
        <v>0</v>
      </c>
      <c r="Z3592" s="3">
        <v>100</v>
      </c>
      <c r="AA3592" s="3">
        <v>724.16099999999994</v>
      </c>
      <c r="AB3592" s="3">
        <v>360</v>
      </c>
      <c r="AC3592" s="3">
        <v>360</v>
      </c>
      <c r="AD3592" s="7">
        <f t="shared" si="448"/>
        <v>1</v>
      </c>
      <c r="AE3592" s="3">
        <f t="shared" si="455"/>
        <v>100</v>
      </c>
      <c r="AF3592" s="7">
        <f t="shared" si="449"/>
        <v>0</v>
      </c>
      <c r="AG3592" s="3" t="str">
        <f t="shared" si="450"/>
        <v/>
      </c>
      <c r="AH3592" s="7">
        <f t="shared" si="451"/>
        <v>0</v>
      </c>
      <c r="AI3592" s="3" t="str">
        <f t="shared" si="452"/>
        <v/>
      </c>
      <c r="AJ3592" s="7">
        <f t="shared" si="453"/>
        <v>0</v>
      </c>
      <c r="AK3592" s="3" t="str">
        <f t="shared" si="454"/>
        <v/>
      </c>
    </row>
    <row r="3593" spans="1:37" ht="20" x14ac:dyDescent="0.2">
      <c r="A3593" s="3" t="s">
        <v>3597</v>
      </c>
      <c r="B3593" s="3" t="s">
        <v>19806</v>
      </c>
      <c r="C3593" s="3" t="s">
        <v>19807</v>
      </c>
      <c r="D3593" s="3">
        <v>4.2577511537254704</v>
      </c>
      <c r="E3593" s="3">
        <v>1.7201268508954399</v>
      </c>
      <c r="F3593" s="6">
        <v>8.4563424760424297E-14</v>
      </c>
      <c r="G3593" s="6">
        <v>1.2028594985628099E-12</v>
      </c>
      <c r="H3593" s="3">
        <v>0.21199999999999999</v>
      </c>
      <c r="I3593" s="3">
        <v>0.14099999999999999</v>
      </c>
      <c r="J3593" s="3">
        <v>0.16700000000000001</v>
      </c>
      <c r="K3593" s="3">
        <v>3.802</v>
      </c>
      <c r="L3593" s="3">
        <v>1.7909999999999999</v>
      </c>
      <c r="M3593" s="3">
        <v>4.9770000000000003</v>
      </c>
      <c r="N3593" s="3">
        <v>0.184</v>
      </c>
      <c r="O3593" s="3">
        <v>0.16900000000000001</v>
      </c>
      <c r="P3593" s="3">
        <v>0.35599999999999998</v>
      </c>
      <c r="Q3593" s="3">
        <v>1.4019999999999999</v>
      </c>
      <c r="R3593" s="3">
        <v>1.7589999999999999</v>
      </c>
      <c r="S3593" s="3">
        <v>1.075</v>
      </c>
      <c r="T3593" s="3" t="s">
        <v>3597</v>
      </c>
      <c r="U3593" s="3" t="s">
        <v>14798</v>
      </c>
      <c r="V3593" s="3">
        <v>159</v>
      </c>
      <c r="W3593" s="3" t="s">
        <v>14799</v>
      </c>
      <c r="X3593" s="3" t="s">
        <v>14800</v>
      </c>
      <c r="Y3593" s="6">
        <v>1.9300000000000001E-110</v>
      </c>
      <c r="Z3593" s="3">
        <v>100</v>
      </c>
      <c r="AA3593" s="3">
        <v>323.93900000000002</v>
      </c>
      <c r="AB3593" s="3">
        <v>159</v>
      </c>
      <c r="AC3593" s="3">
        <v>159</v>
      </c>
      <c r="AD3593" s="7">
        <f t="shared" si="448"/>
        <v>0</v>
      </c>
      <c r="AE3593" s="3" t="str">
        <f t="shared" si="455"/>
        <v/>
      </c>
      <c r="AF3593" s="7">
        <f t="shared" si="449"/>
        <v>0</v>
      </c>
      <c r="AG3593" s="3" t="str">
        <f t="shared" si="450"/>
        <v/>
      </c>
      <c r="AH3593" s="7">
        <f t="shared" si="451"/>
        <v>0</v>
      </c>
      <c r="AI3593" s="3" t="str">
        <f t="shared" si="452"/>
        <v/>
      </c>
      <c r="AJ3593" s="7">
        <f t="shared" si="453"/>
        <v>1</v>
      </c>
      <c r="AK3593" s="3">
        <f t="shared" si="454"/>
        <v>100</v>
      </c>
    </row>
    <row r="3594" spans="1:37" ht="20" x14ac:dyDescent="0.2">
      <c r="A3594" s="3" t="s">
        <v>3598</v>
      </c>
      <c r="B3594" s="3" t="s">
        <v>19806</v>
      </c>
      <c r="C3594" s="3" t="s">
        <v>19807</v>
      </c>
      <c r="D3594" s="3">
        <v>4.2576459202934798</v>
      </c>
      <c r="E3594" s="3">
        <v>-0.40870707694928798</v>
      </c>
      <c r="F3594" s="6">
        <v>9.5108252676480905E-7</v>
      </c>
      <c r="G3594" s="6">
        <v>4.8333884050568896E-6</v>
      </c>
      <c r="H3594" s="3">
        <v>0</v>
      </c>
      <c r="I3594" s="3">
        <v>0.25</v>
      </c>
      <c r="J3594" s="3">
        <v>0</v>
      </c>
      <c r="K3594" s="3">
        <v>1.3560000000000001</v>
      </c>
      <c r="L3594" s="3">
        <v>1.905</v>
      </c>
      <c r="M3594" s="3">
        <v>2.0859999999999999</v>
      </c>
      <c r="N3594" s="3">
        <v>0.24199999999999999</v>
      </c>
      <c r="O3594" s="3">
        <v>0.11</v>
      </c>
      <c r="P3594" s="3">
        <v>0</v>
      </c>
      <c r="Q3594" s="3">
        <v>0.13</v>
      </c>
      <c r="R3594" s="3">
        <v>0.66400000000000003</v>
      </c>
      <c r="S3594" s="3">
        <v>0.51600000000000001</v>
      </c>
      <c r="T3594" s="3" t="s">
        <v>3598</v>
      </c>
      <c r="U3594" s="3" t="s">
        <v>14801</v>
      </c>
      <c r="V3594" s="3">
        <v>501</v>
      </c>
      <c r="W3594" s="3" t="s">
        <v>14802</v>
      </c>
      <c r="X3594" s="3" t="s">
        <v>14803</v>
      </c>
      <c r="Y3594" s="3">
        <v>0</v>
      </c>
      <c r="Z3594" s="3">
        <v>100</v>
      </c>
      <c r="AA3594" s="3">
        <v>1023.08</v>
      </c>
      <c r="AB3594" s="3">
        <v>501</v>
      </c>
      <c r="AC3594" s="3">
        <v>501</v>
      </c>
      <c r="AD3594" s="7">
        <f t="shared" si="448"/>
        <v>1</v>
      </c>
      <c r="AE3594" s="3">
        <f t="shared" si="455"/>
        <v>100</v>
      </c>
      <c r="AF3594" s="7">
        <f t="shared" si="449"/>
        <v>0</v>
      </c>
      <c r="AG3594" s="3" t="str">
        <f t="shared" si="450"/>
        <v/>
      </c>
      <c r="AH3594" s="7">
        <f t="shared" si="451"/>
        <v>0</v>
      </c>
      <c r="AI3594" s="3" t="str">
        <f t="shared" si="452"/>
        <v/>
      </c>
      <c r="AJ3594" s="7">
        <f t="shared" si="453"/>
        <v>0</v>
      </c>
      <c r="AK3594" s="3" t="str">
        <f t="shared" si="454"/>
        <v/>
      </c>
    </row>
    <row r="3595" spans="1:37" ht="20" x14ac:dyDescent="0.2">
      <c r="A3595" s="3" t="s">
        <v>3599</v>
      </c>
      <c r="B3595" s="3" t="s">
        <v>19806</v>
      </c>
      <c r="C3595" s="3" t="s">
        <v>19807</v>
      </c>
      <c r="D3595" s="3">
        <v>4.2574803150075304</v>
      </c>
      <c r="E3595" s="3">
        <v>6.08111207659078</v>
      </c>
      <c r="F3595" s="6">
        <v>1.55266695284903E-48</v>
      </c>
      <c r="G3595" s="6">
        <v>1.43489951700112E-45</v>
      </c>
      <c r="H3595" s="3">
        <v>6.125</v>
      </c>
      <c r="I3595" s="3">
        <v>9.3829999999999991</v>
      </c>
      <c r="J3595" s="3">
        <v>9.7629999999999999</v>
      </c>
      <c r="K3595" s="3">
        <v>218.952</v>
      </c>
      <c r="L3595" s="3">
        <v>108.282</v>
      </c>
      <c r="M3595" s="3">
        <v>175.04400000000001</v>
      </c>
      <c r="N3595" s="3">
        <v>2.4369999999999998</v>
      </c>
      <c r="O3595" s="3">
        <v>7.9039999999999999</v>
      </c>
      <c r="P3595" s="3">
        <v>33.405999999999999</v>
      </c>
      <c r="Q3595" s="3">
        <v>39.941000000000003</v>
      </c>
      <c r="R3595" s="3">
        <v>47.921999999999997</v>
      </c>
      <c r="S3595" s="3">
        <v>43.485999999999997</v>
      </c>
      <c r="T3595" s="3" t="s">
        <v>3599</v>
      </c>
      <c r="U3595" s="3" t="s">
        <v>14804</v>
      </c>
      <c r="V3595" s="3">
        <v>252</v>
      </c>
      <c r="W3595" s="3" t="s">
        <v>14805</v>
      </c>
      <c r="X3595" s="3" t="s">
        <v>14806</v>
      </c>
      <c r="Y3595" s="3">
        <v>0</v>
      </c>
      <c r="Z3595" s="3">
        <v>99.206349209999999</v>
      </c>
      <c r="AA3595" s="3">
        <v>520.77599999999995</v>
      </c>
      <c r="AB3595" s="3">
        <v>252</v>
      </c>
      <c r="AC3595" s="3">
        <v>250</v>
      </c>
      <c r="AD3595" s="7">
        <f t="shared" si="448"/>
        <v>1</v>
      </c>
      <c r="AE3595" s="3">
        <f t="shared" si="455"/>
        <v>99.206349209999999</v>
      </c>
      <c r="AF3595" s="7">
        <f t="shared" si="449"/>
        <v>0</v>
      </c>
      <c r="AG3595" s="3" t="str">
        <f t="shared" si="450"/>
        <v/>
      </c>
      <c r="AH3595" s="7">
        <f t="shared" si="451"/>
        <v>0</v>
      </c>
      <c r="AI3595" s="3" t="str">
        <f t="shared" si="452"/>
        <v/>
      </c>
      <c r="AJ3595" s="7">
        <f t="shared" si="453"/>
        <v>0</v>
      </c>
      <c r="AK3595" s="3" t="str">
        <f t="shared" si="454"/>
        <v/>
      </c>
    </row>
    <row r="3596" spans="1:37" ht="20" x14ac:dyDescent="0.2">
      <c r="A3596" s="3" t="s">
        <v>3600</v>
      </c>
      <c r="B3596" s="3" t="s">
        <v>19806</v>
      </c>
      <c r="C3596" s="3" t="s">
        <v>19807</v>
      </c>
      <c r="D3596" s="3">
        <v>4.2558745002186802</v>
      </c>
      <c r="E3596" s="3">
        <v>0.33558265941652199</v>
      </c>
      <c r="F3596" s="6">
        <v>2.4199719942175601E-9</v>
      </c>
      <c r="G3596" s="6">
        <v>1.7369236504507601E-8</v>
      </c>
      <c r="H3596" s="3">
        <v>8.6999999999999994E-2</v>
      </c>
      <c r="I3596" s="3">
        <v>0.19500000000000001</v>
      </c>
      <c r="J3596" s="3">
        <v>8.3000000000000004E-2</v>
      </c>
      <c r="K3596" s="3">
        <v>3.1240000000000001</v>
      </c>
      <c r="L3596" s="3">
        <v>1.6060000000000001</v>
      </c>
      <c r="M3596" s="3">
        <v>3.0710000000000002</v>
      </c>
      <c r="N3596" s="3">
        <v>0.47399999999999998</v>
      </c>
      <c r="O3596" s="3">
        <v>8.4000000000000005E-2</v>
      </c>
      <c r="P3596" s="3">
        <v>8.3000000000000004E-2</v>
      </c>
      <c r="Q3596" s="3">
        <v>0.41599999999999998</v>
      </c>
      <c r="R3596" s="3">
        <v>0.83599999999999997</v>
      </c>
      <c r="S3596" s="3">
        <v>0.30499999999999999</v>
      </c>
      <c r="T3596" s="3" t="s">
        <v>14807</v>
      </c>
      <c r="U3596" s="3"/>
      <c r="V3596" s="3"/>
      <c r="W3596" s="3"/>
      <c r="X3596" s="3"/>
      <c r="Y3596" s="3"/>
      <c r="Z3596" s="3"/>
      <c r="AA3596" s="3"/>
      <c r="AB3596" s="3"/>
      <c r="AC3596" s="3"/>
      <c r="AD3596" s="7">
        <f t="shared" si="448"/>
        <v>0</v>
      </c>
      <c r="AE3596" s="3" t="str">
        <f t="shared" si="455"/>
        <v/>
      </c>
      <c r="AF3596" s="7">
        <f t="shared" si="449"/>
        <v>0</v>
      </c>
      <c r="AG3596" s="3" t="str">
        <f t="shared" si="450"/>
        <v/>
      </c>
      <c r="AH3596" s="7">
        <f t="shared" si="451"/>
        <v>0</v>
      </c>
      <c r="AI3596" s="3" t="str">
        <f t="shared" si="452"/>
        <v/>
      </c>
      <c r="AJ3596" s="7">
        <f t="shared" si="453"/>
        <v>0</v>
      </c>
      <c r="AK3596" s="3" t="str">
        <f t="shared" si="454"/>
        <v/>
      </c>
    </row>
    <row r="3597" spans="1:37" ht="20" x14ac:dyDescent="0.2">
      <c r="A3597" s="3" t="s">
        <v>3601</v>
      </c>
      <c r="B3597" s="3" t="s">
        <v>19806</v>
      </c>
      <c r="C3597" s="3" t="s">
        <v>19807</v>
      </c>
      <c r="D3597" s="3">
        <v>4.2550868789616203</v>
      </c>
      <c r="E3597" s="3">
        <v>4.1050010850021001</v>
      </c>
      <c r="F3597" s="6">
        <v>3.7986290795226303E-26</v>
      </c>
      <c r="G3597" s="6">
        <v>3.9673558574726501E-24</v>
      </c>
      <c r="H3597" s="3">
        <v>3.448</v>
      </c>
      <c r="I3597" s="3">
        <v>11.61</v>
      </c>
      <c r="J3597" s="3">
        <v>6.6139999999999999</v>
      </c>
      <c r="K3597" s="3">
        <v>89.703000000000003</v>
      </c>
      <c r="L3597" s="3">
        <v>162.61500000000001</v>
      </c>
      <c r="M3597" s="3">
        <v>169.73400000000001</v>
      </c>
      <c r="N3597" s="3">
        <v>5.8890000000000002</v>
      </c>
      <c r="O3597" s="3">
        <v>2.5049999999999999</v>
      </c>
      <c r="P3597" s="3">
        <v>7.1669999999999998</v>
      </c>
      <c r="Q3597" s="3">
        <v>12.708</v>
      </c>
      <c r="R3597" s="3">
        <v>11.079000000000001</v>
      </c>
      <c r="S3597" s="3">
        <v>10.334</v>
      </c>
      <c r="T3597" s="3" t="s">
        <v>3601</v>
      </c>
      <c r="U3597" s="3" t="s">
        <v>13643</v>
      </c>
      <c r="V3597" s="3">
        <v>155</v>
      </c>
      <c r="W3597" s="3" t="s">
        <v>14808</v>
      </c>
      <c r="X3597" s="3" t="s">
        <v>14809</v>
      </c>
      <c r="Y3597" s="6">
        <v>2.2799999999999999E-84</v>
      </c>
      <c r="Z3597" s="3">
        <v>99.354838709999996</v>
      </c>
      <c r="AA3597" s="3">
        <v>283.49299999999999</v>
      </c>
      <c r="AB3597" s="3">
        <v>155</v>
      </c>
      <c r="AC3597" s="3">
        <v>154</v>
      </c>
      <c r="AD3597" s="7">
        <f t="shared" si="448"/>
        <v>1</v>
      </c>
      <c r="AE3597" s="3">
        <f t="shared" si="455"/>
        <v>99.354838709999996</v>
      </c>
      <c r="AF3597" s="7">
        <f t="shared" si="449"/>
        <v>0</v>
      </c>
      <c r="AG3597" s="3" t="str">
        <f t="shared" si="450"/>
        <v/>
      </c>
      <c r="AH3597" s="7">
        <f t="shared" si="451"/>
        <v>0</v>
      </c>
      <c r="AI3597" s="3" t="str">
        <f t="shared" si="452"/>
        <v/>
      </c>
      <c r="AJ3597" s="7">
        <f t="shared" si="453"/>
        <v>0</v>
      </c>
      <c r="AK3597" s="3" t="str">
        <f t="shared" si="454"/>
        <v/>
      </c>
    </row>
    <row r="3598" spans="1:37" ht="20" x14ac:dyDescent="0.2">
      <c r="A3598" s="3" t="s">
        <v>3602</v>
      </c>
      <c r="B3598" s="3" t="s">
        <v>19806</v>
      </c>
      <c r="C3598" s="3" t="s">
        <v>19807</v>
      </c>
      <c r="D3598" s="3">
        <v>4.2549175707648397</v>
      </c>
      <c r="E3598" s="3">
        <v>0.59607871194443096</v>
      </c>
      <c r="F3598" s="6">
        <v>3.3154802547579E-10</v>
      </c>
      <c r="G3598" s="6">
        <v>2.6805991868863101E-9</v>
      </c>
      <c r="H3598" s="3">
        <v>0.154</v>
      </c>
      <c r="I3598" s="3">
        <v>0.26100000000000001</v>
      </c>
      <c r="J3598" s="3">
        <v>0</v>
      </c>
      <c r="K3598" s="3">
        <v>2.2730000000000001</v>
      </c>
      <c r="L3598" s="3">
        <v>2.4169999999999998</v>
      </c>
      <c r="M3598" s="3">
        <v>3.8260000000000001</v>
      </c>
      <c r="N3598" s="3">
        <v>0</v>
      </c>
      <c r="O3598" s="3">
        <v>0.22800000000000001</v>
      </c>
      <c r="P3598" s="3">
        <v>0.14899999999999999</v>
      </c>
      <c r="Q3598" s="3">
        <v>0.84</v>
      </c>
      <c r="R3598" s="3">
        <v>1.121</v>
      </c>
      <c r="S3598" s="3">
        <v>1.0920000000000001</v>
      </c>
      <c r="T3598" s="3" t="s">
        <v>3602</v>
      </c>
      <c r="U3598" s="3" t="s">
        <v>8402</v>
      </c>
      <c r="V3598" s="3">
        <v>701</v>
      </c>
      <c r="W3598" s="3" t="s">
        <v>14810</v>
      </c>
      <c r="X3598" s="3" t="s">
        <v>14811</v>
      </c>
      <c r="Y3598" s="3">
        <v>0</v>
      </c>
      <c r="Z3598" s="3">
        <v>100</v>
      </c>
      <c r="AA3598" s="3">
        <v>1443.71</v>
      </c>
      <c r="AB3598" s="3">
        <v>701</v>
      </c>
      <c r="AC3598" s="3">
        <v>701</v>
      </c>
      <c r="AD3598" s="7">
        <f t="shared" si="448"/>
        <v>1</v>
      </c>
      <c r="AE3598" s="3">
        <f t="shared" si="455"/>
        <v>100</v>
      </c>
      <c r="AF3598" s="7">
        <f t="shared" si="449"/>
        <v>0</v>
      </c>
      <c r="AG3598" s="3" t="str">
        <f t="shared" si="450"/>
        <v/>
      </c>
      <c r="AH3598" s="7">
        <f t="shared" si="451"/>
        <v>0</v>
      </c>
      <c r="AI3598" s="3" t="str">
        <f t="shared" si="452"/>
        <v/>
      </c>
      <c r="AJ3598" s="7">
        <f t="shared" si="453"/>
        <v>0</v>
      </c>
      <c r="AK3598" s="3" t="str">
        <f t="shared" si="454"/>
        <v/>
      </c>
    </row>
    <row r="3599" spans="1:37" ht="20" x14ac:dyDescent="0.2">
      <c r="A3599" s="3" t="s">
        <v>3603</v>
      </c>
      <c r="B3599" s="3" t="s">
        <v>19806</v>
      </c>
      <c r="C3599" s="3" t="s">
        <v>19807</v>
      </c>
      <c r="D3599" s="3">
        <v>4.2540605823110003</v>
      </c>
      <c r="E3599" s="3">
        <v>1.81978201913225</v>
      </c>
      <c r="F3599" s="6">
        <v>1.0669401773815899E-12</v>
      </c>
      <c r="G3599" s="6">
        <v>1.2680621430088201E-11</v>
      </c>
      <c r="H3599" s="3">
        <v>0.376</v>
      </c>
      <c r="I3599" s="3">
        <v>0.185</v>
      </c>
      <c r="J3599" s="3">
        <v>0</v>
      </c>
      <c r="K3599" s="3">
        <v>3.23</v>
      </c>
      <c r="L3599" s="3">
        <v>2.5870000000000002</v>
      </c>
      <c r="M3599" s="3">
        <v>5.63</v>
      </c>
      <c r="N3599" s="3">
        <v>0.36699999999999999</v>
      </c>
      <c r="O3599" s="3">
        <v>0.16900000000000001</v>
      </c>
      <c r="P3599" s="3">
        <v>4.1000000000000002E-2</v>
      </c>
      <c r="Q3599" s="3">
        <v>1.3240000000000001</v>
      </c>
      <c r="R3599" s="3">
        <v>1.0169999999999999</v>
      </c>
      <c r="S3599" s="3">
        <v>1.143</v>
      </c>
      <c r="T3599" s="3" t="s">
        <v>3603</v>
      </c>
      <c r="U3599" s="3" t="s">
        <v>14812</v>
      </c>
      <c r="V3599" s="3">
        <v>118</v>
      </c>
      <c r="W3599" s="3" t="s">
        <v>14813</v>
      </c>
      <c r="X3599" s="3" t="s">
        <v>14814</v>
      </c>
      <c r="Y3599" s="6">
        <v>2.7000000000000001E-52</v>
      </c>
      <c r="Z3599" s="3">
        <v>89.830508469999998</v>
      </c>
      <c r="AA3599" s="3">
        <v>188.73400000000001</v>
      </c>
      <c r="AB3599" s="3">
        <v>118</v>
      </c>
      <c r="AC3599" s="3">
        <v>106</v>
      </c>
      <c r="AD3599" s="7">
        <f t="shared" si="448"/>
        <v>0</v>
      </c>
      <c r="AE3599" s="3" t="str">
        <f t="shared" si="455"/>
        <v/>
      </c>
      <c r="AF3599" s="7">
        <f t="shared" si="449"/>
        <v>0</v>
      </c>
      <c r="AG3599" s="3" t="str">
        <f t="shared" si="450"/>
        <v/>
      </c>
      <c r="AH3599" s="7">
        <f t="shared" si="451"/>
        <v>0</v>
      </c>
      <c r="AI3599" s="3" t="str">
        <f t="shared" si="452"/>
        <v/>
      </c>
      <c r="AJ3599" s="7">
        <f t="shared" si="453"/>
        <v>1</v>
      </c>
      <c r="AK3599" s="3">
        <f t="shared" si="454"/>
        <v>89.830508469999998</v>
      </c>
    </row>
    <row r="3600" spans="1:37" ht="20" x14ac:dyDescent="0.2">
      <c r="A3600" s="3" t="s">
        <v>3604</v>
      </c>
      <c r="B3600" s="3" t="s">
        <v>19806</v>
      </c>
      <c r="C3600" s="3" t="s">
        <v>19807</v>
      </c>
      <c r="D3600" s="3">
        <v>4.2539737571934602</v>
      </c>
      <c r="E3600" s="3">
        <v>0.31357917755345899</v>
      </c>
      <c r="F3600" s="6">
        <v>4.2278601534704404E-9</v>
      </c>
      <c r="G3600" s="6">
        <v>2.9191091487522699E-8</v>
      </c>
      <c r="H3600" s="3">
        <v>9.6000000000000002E-2</v>
      </c>
      <c r="I3600" s="3">
        <v>0</v>
      </c>
      <c r="J3600" s="3">
        <v>8.3000000000000004E-2</v>
      </c>
      <c r="K3600" s="3">
        <v>1.276</v>
      </c>
      <c r="L3600" s="3">
        <v>0.91</v>
      </c>
      <c r="M3600" s="3">
        <v>2.1749999999999998</v>
      </c>
      <c r="N3600" s="3">
        <v>0</v>
      </c>
      <c r="O3600" s="3">
        <v>0</v>
      </c>
      <c r="P3600" s="3">
        <v>0.14099999999999999</v>
      </c>
      <c r="Q3600" s="3">
        <v>0.35499999999999998</v>
      </c>
      <c r="R3600" s="3">
        <v>9.5000000000000001E-2</v>
      </c>
      <c r="S3600" s="3">
        <v>0.186</v>
      </c>
      <c r="T3600" s="3" t="s">
        <v>3604</v>
      </c>
      <c r="U3600" s="3" t="s">
        <v>14815</v>
      </c>
      <c r="V3600" s="3">
        <v>404</v>
      </c>
      <c r="W3600" s="3" t="s">
        <v>14816</v>
      </c>
      <c r="X3600" s="3" t="s">
        <v>14817</v>
      </c>
      <c r="Y3600" s="3">
        <v>0</v>
      </c>
      <c r="Z3600" s="3">
        <v>99.257425740000002</v>
      </c>
      <c r="AA3600" s="3">
        <v>825.46900000000005</v>
      </c>
      <c r="AB3600" s="3">
        <v>404</v>
      </c>
      <c r="AC3600" s="3">
        <v>401</v>
      </c>
      <c r="AD3600" s="7">
        <f t="shared" si="448"/>
        <v>1</v>
      </c>
      <c r="AE3600" s="3">
        <f t="shared" si="455"/>
        <v>99.257425740000002</v>
      </c>
      <c r="AF3600" s="7">
        <f t="shared" si="449"/>
        <v>0</v>
      </c>
      <c r="AG3600" s="3" t="str">
        <f t="shared" si="450"/>
        <v/>
      </c>
      <c r="AH3600" s="7">
        <f t="shared" si="451"/>
        <v>0</v>
      </c>
      <c r="AI3600" s="3" t="str">
        <f t="shared" si="452"/>
        <v/>
      </c>
      <c r="AJ3600" s="7">
        <f t="shared" si="453"/>
        <v>0</v>
      </c>
      <c r="AK3600" s="3" t="str">
        <f t="shared" si="454"/>
        <v/>
      </c>
    </row>
    <row r="3601" spans="1:37" ht="20" x14ac:dyDescent="0.2">
      <c r="A3601" s="3" t="s">
        <v>3605</v>
      </c>
      <c r="B3601" s="3" t="s">
        <v>19806</v>
      </c>
      <c r="C3601" s="3" t="s">
        <v>19807</v>
      </c>
      <c r="D3601" s="3">
        <v>4.2536546965196402</v>
      </c>
      <c r="E3601" s="3">
        <v>1.0110754623781699</v>
      </c>
      <c r="F3601" s="6">
        <v>1.03467434230142E-13</v>
      </c>
      <c r="G3601" s="6">
        <v>1.45144725929928E-12</v>
      </c>
      <c r="H3601" s="3">
        <v>0.154</v>
      </c>
      <c r="I3601" s="3">
        <v>0.17399999999999999</v>
      </c>
      <c r="J3601" s="3">
        <v>0.23200000000000001</v>
      </c>
      <c r="K3601" s="3">
        <v>3.1110000000000002</v>
      </c>
      <c r="L3601" s="3">
        <v>3.7250000000000001</v>
      </c>
      <c r="M3601" s="3">
        <v>4.67</v>
      </c>
      <c r="N3601" s="3">
        <v>0.16400000000000001</v>
      </c>
      <c r="O3601" s="3">
        <v>7.5999999999999998E-2</v>
      </c>
      <c r="P3601" s="3">
        <v>0.36499999999999999</v>
      </c>
      <c r="Q3601" s="3">
        <v>1.6619999999999999</v>
      </c>
      <c r="R3601" s="3">
        <v>1.2929999999999999</v>
      </c>
      <c r="S3601" s="3">
        <v>1.4390000000000001</v>
      </c>
      <c r="T3601" s="3" t="s">
        <v>3605</v>
      </c>
      <c r="U3601" s="3" t="s">
        <v>14818</v>
      </c>
      <c r="V3601" s="3">
        <v>128</v>
      </c>
      <c r="W3601" s="3" t="s">
        <v>14819</v>
      </c>
      <c r="X3601" s="3" t="s">
        <v>14820</v>
      </c>
      <c r="Y3601" s="6">
        <v>3.1400000000000002E-81</v>
      </c>
      <c r="Z3601" s="3">
        <v>100</v>
      </c>
      <c r="AA3601" s="3">
        <v>247.28399999999999</v>
      </c>
      <c r="AB3601" s="3">
        <v>128</v>
      </c>
      <c r="AC3601" s="3">
        <v>128</v>
      </c>
      <c r="AD3601" s="7">
        <f t="shared" si="448"/>
        <v>1</v>
      </c>
      <c r="AE3601" s="3">
        <f t="shared" si="455"/>
        <v>100</v>
      </c>
      <c r="AF3601" s="7">
        <f t="shared" si="449"/>
        <v>0</v>
      </c>
      <c r="AG3601" s="3" t="str">
        <f t="shared" si="450"/>
        <v/>
      </c>
      <c r="AH3601" s="7">
        <f t="shared" si="451"/>
        <v>0</v>
      </c>
      <c r="AI3601" s="3" t="str">
        <f t="shared" si="452"/>
        <v/>
      </c>
      <c r="AJ3601" s="7">
        <f t="shared" si="453"/>
        <v>0</v>
      </c>
      <c r="AK3601" s="3" t="str">
        <f t="shared" si="454"/>
        <v/>
      </c>
    </row>
    <row r="3602" spans="1:37" ht="20" x14ac:dyDescent="0.2">
      <c r="A3602" s="3" t="s">
        <v>3606</v>
      </c>
      <c r="B3602" s="3" t="s">
        <v>19806</v>
      </c>
      <c r="C3602" s="3" t="s">
        <v>19807</v>
      </c>
      <c r="D3602" s="3">
        <v>4.2536428840563296</v>
      </c>
      <c r="E3602" s="3">
        <v>1.7445772855136299</v>
      </c>
      <c r="F3602" s="6">
        <v>2.0955302991807299E-9</v>
      </c>
      <c r="G3602" s="6">
        <v>1.5165493007620999E-8</v>
      </c>
      <c r="H3602" s="3">
        <v>0.24099999999999999</v>
      </c>
      <c r="I3602" s="3">
        <v>1.206</v>
      </c>
      <c r="J3602" s="3">
        <v>0.12</v>
      </c>
      <c r="K3602" s="3">
        <v>8.7200000000000006</v>
      </c>
      <c r="L3602" s="3">
        <v>4.5490000000000004</v>
      </c>
      <c r="M3602" s="3">
        <v>17.375</v>
      </c>
      <c r="N3602" s="3">
        <v>0.52200000000000002</v>
      </c>
      <c r="O3602" s="3">
        <v>0.23599999999999999</v>
      </c>
      <c r="P3602" s="3">
        <v>0.56299999999999994</v>
      </c>
      <c r="Q3602" s="3">
        <v>3.7309999999999999</v>
      </c>
      <c r="R3602" s="3">
        <v>4.88</v>
      </c>
      <c r="S3602" s="3">
        <v>4.63</v>
      </c>
      <c r="T3602" s="3" t="s">
        <v>3606</v>
      </c>
      <c r="U3602" s="3" t="s">
        <v>14821</v>
      </c>
      <c r="V3602" s="3">
        <v>232</v>
      </c>
      <c r="W3602" s="3" t="s">
        <v>14822</v>
      </c>
      <c r="X3602" s="3" t="s">
        <v>14823</v>
      </c>
      <c r="Y3602" s="6">
        <v>1.12E-171</v>
      </c>
      <c r="Z3602" s="3">
        <v>100</v>
      </c>
      <c r="AA3602" s="3">
        <v>489.57400000000001</v>
      </c>
      <c r="AB3602" s="3">
        <v>232</v>
      </c>
      <c r="AC3602" s="3">
        <v>232</v>
      </c>
      <c r="AD3602" s="7">
        <f t="shared" si="448"/>
        <v>1</v>
      </c>
      <c r="AE3602" s="3">
        <f t="shared" si="455"/>
        <v>100</v>
      </c>
      <c r="AF3602" s="7">
        <f t="shared" si="449"/>
        <v>0</v>
      </c>
      <c r="AG3602" s="3" t="str">
        <f t="shared" si="450"/>
        <v/>
      </c>
      <c r="AH3602" s="7">
        <f t="shared" si="451"/>
        <v>0</v>
      </c>
      <c r="AI3602" s="3" t="str">
        <f t="shared" si="452"/>
        <v/>
      </c>
      <c r="AJ3602" s="7">
        <f t="shared" si="453"/>
        <v>0</v>
      </c>
      <c r="AK3602" s="3" t="str">
        <f t="shared" si="454"/>
        <v/>
      </c>
    </row>
    <row r="3603" spans="1:37" ht="20" x14ac:dyDescent="0.2">
      <c r="A3603" s="3" t="s">
        <v>3607</v>
      </c>
      <c r="B3603" s="3" t="s">
        <v>19806</v>
      </c>
      <c r="C3603" s="3" t="s">
        <v>19807</v>
      </c>
      <c r="D3603" s="3">
        <v>4.2534730134522398</v>
      </c>
      <c r="E3603" s="3">
        <v>2.42964472481107</v>
      </c>
      <c r="F3603" s="6">
        <v>2.2643827367622101E-23</v>
      </c>
      <c r="G3603" s="6">
        <v>1.5244344442171501E-21</v>
      </c>
      <c r="H3603" s="3">
        <v>0.433</v>
      </c>
      <c r="I3603" s="3">
        <v>0.81499999999999995</v>
      </c>
      <c r="J3603" s="3">
        <v>0.28699999999999998</v>
      </c>
      <c r="K3603" s="3">
        <v>10.342000000000001</v>
      </c>
      <c r="L3603" s="3">
        <v>8.5289999999999999</v>
      </c>
      <c r="M3603" s="3">
        <v>11.374000000000001</v>
      </c>
      <c r="N3603" s="3">
        <v>1.4990000000000001</v>
      </c>
      <c r="O3603" s="3">
        <v>0.65</v>
      </c>
      <c r="P3603" s="3">
        <v>0.621</v>
      </c>
      <c r="Q3603" s="3">
        <v>3.653</v>
      </c>
      <c r="R3603" s="3">
        <v>4.7939999999999996</v>
      </c>
      <c r="S3603" s="3">
        <v>3.4020000000000001</v>
      </c>
      <c r="T3603" s="3" t="s">
        <v>3607</v>
      </c>
      <c r="U3603" s="3" t="s">
        <v>14824</v>
      </c>
      <c r="V3603" s="3">
        <v>358</v>
      </c>
      <c r="W3603" s="3" t="s">
        <v>14825</v>
      </c>
      <c r="X3603" s="3" t="s">
        <v>14826</v>
      </c>
      <c r="Y3603" s="3">
        <v>0</v>
      </c>
      <c r="Z3603" s="3">
        <v>100</v>
      </c>
      <c r="AA3603" s="3">
        <v>700.279</v>
      </c>
      <c r="AB3603" s="3">
        <v>340</v>
      </c>
      <c r="AC3603" s="3">
        <v>340</v>
      </c>
      <c r="AD3603" s="7">
        <f t="shared" si="448"/>
        <v>1</v>
      </c>
      <c r="AE3603" s="3">
        <f t="shared" si="455"/>
        <v>100</v>
      </c>
      <c r="AF3603" s="7">
        <f t="shared" si="449"/>
        <v>0</v>
      </c>
      <c r="AG3603" s="3" t="str">
        <f t="shared" si="450"/>
        <v/>
      </c>
      <c r="AH3603" s="7">
        <f t="shared" si="451"/>
        <v>0</v>
      </c>
      <c r="AI3603" s="3" t="str">
        <f t="shared" si="452"/>
        <v/>
      </c>
      <c r="AJ3603" s="7">
        <f t="shared" si="453"/>
        <v>0</v>
      </c>
      <c r="AK3603" s="3" t="str">
        <f t="shared" si="454"/>
        <v/>
      </c>
    </row>
    <row r="3604" spans="1:37" ht="20" x14ac:dyDescent="0.2">
      <c r="A3604" s="3" t="s">
        <v>3608</v>
      </c>
      <c r="B3604" s="3" t="s">
        <v>19806</v>
      </c>
      <c r="C3604" s="3" t="s">
        <v>19807</v>
      </c>
      <c r="D3604" s="3">
        <v>4.2534558329292897</v>
      </c>
      <c r="E3604" s="3">
        <v>3.71960365805112</v>
      </c>
      <c r="F3604" s="6">
        <v>2.9582830549102702E-30</v>
      </c>
      <c r="G3604" s="6">
        <v>5.0121532403110396E-28</v>
      </c>
      <c r="H3604" s="3">
        <v>1.0109999999999999</v>
      </c>
      <c r="I3604" s="3">
        <v>1.3029999999999999</v>
      </c>
      <c r="J3604" s="3">
        <v>0.35199999999999998</v>
      </c>
      <c r="K3604" s="3">
        <v>23.821000000000002</v>
      </c>
      <c r="L3604" s="3">
        <v>14.372</v>
      </c>
      <c r="M3604" s="3">
        <v>14.663</v>
      </c>
      <c r="N3604" s="3">
        <v>0.83199999999999996</v>
      </c>
      <c r="O3604" s="3">
        <v>0.253</v>
      </c>
      <c r="P3604" s="3">
        <v>1.4419999999999999</v>
      </c>
      <c r="Q3604" s="3">
        <v>12.750999999999999</v>
      </c>
      <c r="R3604" s="3">
        <v>10.028</v>
      </c>
      <c r="S3604" s="3">
        <v>13.364000000000001</v>
      </c>
      <c r="T3604" s="3" t="s">
        <v>3608</v>
      </c>
      <c r="U3604" s="3" t="s">
        <v>10229</v>
      </c>
      <c r="V3604" s="3">
        <v>353</v>
      </c>
      <c r="W3604" s="3" t="s">
        <v>14827</v>
      </c>
      <c r="X3604" s="3" t="s">
        <v>14828</v>
      </c>
      <c r="Y3604" s="3">
        <v>0</v>
      </c>
      <c r="Z3604" s="3">
        <v>100</v>
      </c>
      <c r="AA3604" s="3">
        <v>726.85699999999997</v>
      </c>
      <c r="AB3604" s="3">
        <v>353</v>
      </c>
      <c r="AC3604" s="3">
        <v>353</v>
      </c>
      <c r="AD3604" s="7">
        <f t="shared" si="448"/>
        <v>1</v>
      </c>
      <c r="AE3604" s="3">
        <f t="shared" si="455"/>
        <v>100</v>
      </c>
      <c r="AF3604" s="7">
        <f t="shared" si="449"/>
        <v>0</v>
      </c>
      <c r="AG3604" s="3" t="str">
        <f t="shared" si="450"/>
        <v/>
      </c>
      <c r="AH3604" s="7">
        <f t="shared" si="451"/>
        <v>0</v>
      </c>
      <c r="AI3604" s="3" t="str">
        <f t="shared" si="452"/>
        <v/>
      </c>
      <c r="AJ3604" s="7">
        <f t="shared" si="453"/>
        <v>0</v>
      </c>
      <c r="AK3604" s="3" t="str">
        <f t="shared" si="454"/>
        <v/>
      </c>
    </row>
    <row r="3605" spans="1:37" ht="20" x14ac:dyDescent="0.2">
      <c r="A3605" s="3" t="s">
        <v>3609</v>
      </c>
      <c r="B3605" s="3" t="s">
        <v>19806</v>
      </c>
      <c r="C3605" s="3" t="s">
        <v>19807</v>
      </c>
      <c r="D3605" s="3">
        <v>4.2534299102287401</v>
      </c>
      <c r="E3605" s="3">
        <v>2.5606071208151899</v>
      </c>
      <c r="F3605" s="6">
        <v>1.55282924955466E-15</v>
      </c>
      <c r="G3605" s="6">
        <v>2.9765325973393203E-14</v>
      </c>
      <c r="H3605" s="3">
        <v>0.34699999999999998</v>
      </c>
      <c r="I3605" s="3">
        <v>0.61899999999999999</v>
      </c>
      <c r="J3605" s="3">
        <v>0.20399999999999999</v>
      </c>
      <c r="K3605" s="3">
        <v>5.3440000000000003</v>
      </c>
      <c r="L3605" s="3">
        <v>5.0179999999999998</v>
      </c>
      <c r="M3605" s="3">
        <v>12.475</v>
      </c>
      <c r="N3605" s="3">
        <v>0.59899999999999998</v>
      </c>
      <c r="O3605" s="3">
        <v>0.65</v>
      </c>
      <c r="P3605" s="3">
        <v>0.52200000000000002</v>
      </c>
      <c r="Q3605" s="3">
        <v>1.74</v>
      </c>
      <c r="R3605" s="3">
        <v>2.4060000000000001</v>
      </c>
      <c r="S3605" s="3">
        <v>1.2949999999999999</v>
      </c>
      <c r="T3605" s="3" t="s">
        <v>3609</v>
      </c>
      <c r="U3605" s="3" t="s">
        <v>14829</v>
      </c>
      <c r="V3605" s="3">
        <v>377</v>
      </c>
      <c r="W3605" s="3" t="s">
        <v>14830</v>
      </c>
      <c r="X3605" s="3" t="s">
        <v>14831</v>
      </c>
      <c r="Y3605" s="3">
        <v>0</v>
      </c>
      <c r="Z3605" s="3">
        <v>99.729729730000003</v>
      </c>
      <c r="AA3605" s="3">
        <v>757.673</v>
      </c>
      <c r="AB3605" s="3">
        <v>370</v>
      </c>
      <c r="AC3605" s="3">
        <v>369</v>
      </c>
      <c r="AD3605" s="7">
        <f t="shared" si="448"/>
        <v>1</v>
      </c>
      <c r="AE3605" s="3">
        <f t="shared" si="455"/>
        <v>99.729729730000003</v>
      </c>
      <c r="AF3605" s="7">
        <f t="shared" si="449"/>
        <v>0</v>
      </c>
      <c r="AG3605" s="3" t="str">
        <f t="shared" si="450"/>
        <v/>
      </c>
      <c r="AH3605" s="7">
        <f t="shared" si="451"/>
        <v>0</v>
      </c>
      <c r="AI3605" s="3" t="str">
        <f t="shared" si="452"/>
        <v/>
      </c>
      <c r="AJ3605" s="7">
        <f t="shared" si="453"/>
        <v>0</v>
      </c>
      <c r="AK3605" s="3" t="str">
        <f t="shared" si="454"/>
        <v/>
      </c>
    </row>
    <row r="3606" spans="1:37" ht="20" x14ac:dyDescent="0.2">
      <c r="A3606" s="3" t="s">
        <v>3610</v>
      </c>
      <c r="B3606" s="3" t="s">
        <v>19806</v>
      </c>
      <c r="C3606" s="3" t="s">
        <v>19807</v>
      </c>
      <c r="D3606" s="3">
        <v>4.2532914036894498</v>
      </c>
      <c r="E3606" s="3">
        <v>-0.41861539840301898</v>
      </c>
      <c r="F3606" s="6">
        <v>6.1801495883469305E-7</v>
      </c>
      <c r="G3606" s="6">
        <v>3.19884626605255E-6</v>
      </c>
      <c r="H3606" s="3">
        <v>0.24099999999999999</v>
      </c>
      <c r="I3606" s="3">
        <v>0</v>
      </c>
      <c r="J3606" s="3">
        <v>0</v>
      </c>
      <c r="K3606" s="3">
        <v>2.2999999999999998</v>
      </c>
      <c r="L3606" s="3">
        <v>1.5209999999999999</v>
      </c>
      <c r="M3606" s="3">
        <v>1.9830000000000001</v>
      </c>
      <c r="N3606" s="3">
        <v>0.13500000000000001</v>
      </c>
      <c r="O3606" s="3">
        <v>0.11799999999999999</v>
      </c>
      <c r="P3606" s="3">
        <v>0</v>
      </c>
      <c r="Q3606" s="3">
        <v>0.14699999999999999</v>
      </c>
      <c r="R3606" s="3">
        <v>0.43099999999999999</v>
      </c>
      <c r="S3606" s="3">
        <v>0.84599999999999997</v>
      </c>
      <c r="T3606" s="3" t="s">
        <v>3610</v>
      </c>
      <c r="U3606" s="3" t="s">
        <v>9606</v>
      </c>
      <c r="V3606" s="3">
        <v>134</v>
      </c>
      <c r="W3606" s="3" t="s">
        <v>14832</v>
      </c>
      <c r="X3606" s="3" t="s">
        <v>14833</v>
      </c>
      <c r="Y3606" s="6">
        <v>2.4900000000000001E-85</v>
      </c>
      <c r="Z3606" s="3">
        <v>100</v>
      </c>
      <c r="AA3606" s="3">
        <v>257.68400000000003</v>
      </c>
      <c r="AB3606" s="3">
        <v>123</v>
      </c>
      <c r="AC3606" s="3">
        <v>123</v>
      </c>
      <c r="AD3606" s="7">
        <f t="shared" si="448"/>
        <v>1</v>
      </c>
      <c r="AE3606" s="3">
        <f t="shared" si="455"/>
        <v>100</v>
      </c>
      <c r="AF3606" s="7">
        <f t="shared" si="449"/>
        <v>0</v>
      </c>
      <c r="AG3606" s="3" t="str">
        <f t="shared" si="450"/>
        <v/>
      </c>
      <c r="AH3606" s="7">
        <f t="shared" si="451"/>
        <v>0</v>
      </c>
      <c r="AI3606" s="3" t="str">
        <f t="shared" si="452"/>
        <v/>
      </c>
      <c r="AJ3606" s="7">
        <f t="shared" si="453"/>
        <v>0</v>
      </c>
      <c r="AK3606" s="3" t="str">
        <f t="shared" si="454"/>
        <v/>
      </c>
    </row>
    <row r="3607" spans="1:37" ht="20" x14ac:dyDescent="0.2">
      <c r="A3607" s="3" t="s">
        <v>3611</v>
      </c>
      <c r="B3607" s="3" t="s">
        <v>19806</v>
      </c>
      <c r="C3607" s="3" t="s">
        <v>19807</v>
      </c>
      <c r="D3607" s="3">
        <v>4.2532903494807002</v>
      </c>
      <c r="E3607" s="3">
        <v>-0.41861539840301898</v>
      </c>
      <c r="F3607" s="6">
        <v>6.1714082703142605E-7</v>
      </c>
      <c r="G3607" s="6">
        <v>3.1954064179927699E-6</v>
      </c>
      <c r="H3607" s="3">
        <v>0.26</v>
      </c>
      <c r="I3607" s="3">
        <v>0</v>
      </c>
      <c r="J3607" s="3">
        <v>0</v>
      </c>
      <c r="K3607" s="3">
        <v>2.4990000000000001</v>
      </c>
      <c r="L3607" s="3">
        <v>1.663</v>
      </c>
      <c r="M3607" s="3">
        <v>2.15</v>
      </c>
      <c r="N3607" s="3">
        <v>0.14499999999999999</v>
      </c>
      <c r="O3607" s="3">
        <v>0</v>
      </c>
      <c r="P3607" s="3">
        <v>0</v>
      </c>
      <c r="Q3607" s="3">
        <v>0.63200000000000001</v>
      </c>
      <c r="R3607" s="3">
        <v>0.155</v>
      </c>
      <c r="S3607" s="3">
        <v>0.30499999999999999</v>
      </c>
      <c r="T3607" s="3" t="s">
        <v>3611</v>
      </c>
      <c r="U3607" s="3" t="s">
        <v>8128</v>
      </c>
      <c r="V3607" s="3">
        <v>430</v>
      </c>
      <c r="W3607" s="3" t="s">
        <v>14834</v>
      </c>
      <c r="X3607" s="3" t="s">
        <v>14835</v>
      </c>
      <c r="Y3607" s="3">
        <v>0</v>
      </c>
      <c r="Z3607" s="3">
        <v>99.767441860000005</v>
      </c>
      <c r="AA3607" s="3">
        <v>892.87800000000004</v>
      </c>
      <c r="AB3607" s="3">
        <v>430</v>
      </c>
      <c r="AC3607" s="3">
        <v>429</v>
      </c>
      <c r="AD3607" s="7">
        <f t="shared" si="448"/>
        <v>1</v>
      </c>
      <c r="AE3607" s="3">
        <f t="shared" si="455"/>
        <v>99.767441860000005</v>
      </c>
      <c r="AF3607" s="7">
        <f t="shared" si="449"/>
        <v>0</v>
      </c>
      <c r="AG3607" s="3" t="str">
        <f t="shared" si="450"/>
        <v/>
      </c>
      <c r="AH3607" s="7">
        <f t="shared" si="451"/>
        <v>0</v>
      </c>
      <c r="AI3607" s="3" t="str">
        <f t="shared" si="452"/>
        <v/>
      </c>
      <c r="AJ3607" s="7">
        <f t="shared" si="453"/>
        <v>0</v>
      </c>
      <c r="AK3607" s="3" t="str">
        <f t="shared" si="454"/>
        <v/>
      </c>
    </row>
    <row r="3608" spans="1:37" ht="20" x14ac:dyDescent="0.2">
      <c r="A3608" s="3" t="s">
        <v>3612</v>
      </c>
      <c r="B3608" s="3" t="s">
        <v>19806</v>
      </c>
      <c r="C3608" s="3" t="s">
        <v>19807</v>
      </c>
      <c r="D3608" s="3">
        <v>4.2529245256579999</v>
      </c>
      <c r="E3608" s="3">
        <v>0.32031844363325301</v>
      </c>
      <c r="F3608" s="6">
        <v>1.47847028379541E-10</v>
      </c>
      <c r="G3608" s="6">
        <v>1.2657591759406E-9</v>
      </c>
      <c r="H3608" s="3">
        <v>0.25</v>
      </c>
      <c r="I3608" s="3">
        <v>0</v>
      </c>
      <c r="J3608" s="3">
        <v>8.3000000000000004E-2</v>
      </c>
      <c r="K3608" s="3">
        <v>2.5659999999999998</v>
      </c>
      <c r="L3608" s="3">
        <v>2.1469999999999998</v>
      </c>
      <c r="M3608" s="3">
        <v>2.7890000000000001</v>
      </c>
      <c r="N3608" s="3">
        <v>0.36699999999999999</v>
      </c>
      <c r="O3608" s="3">
        <v>8.4000000000000005E-2</v>
      </c>
      <c r="P3608" s="3">
        <v>0.32300000000000001</v>
      </c>
      <c r="Q3608" s="3">
        <v>1.0129999999999999</v>
      </c>
      <c r="R3608" s="3">
        <v>0.61199999999999999</v>
      </c>
      <c r="S3608" s="3">
        <v>0.69399999999999995</v>
      </c>
      <c r="T3608" s="3" t="s">
        <v>3612</v>
      </c>
      <c r="U3608" s="3" t="s">
        <v>14836</v>
      </c>
      <c r="V3608" s="3">
        <v>207</v>
      </c>
      <c r="W3608" s="3" t="s">
        <v>14837</v>
      </c>
      <c r="X3608" s="3" t="s">
        <v>14838</v>
      </c>
      <c r="Y3608" s="6">
        <v>5.44E-149</v>
      </c>
      <c r="Z3608" s="3">
        <v>99.516908209999997</v>
      </c>
      <c r="AA3608" s="3">
        <v>425.63099999999997</v>
      </c>
      <c r="AB3608" s="3">
        <v>207</v>
      </c>
      <c r="AC3608" s="3">
        <v>206</v>
      </c>
      <c r="AD3608" s="7">
        <f t="shared" si="448"/>
        <v>1</v>
      </c>
      <c r="AE3608" s="3">
        <f t="shared" si="455"/>
        <v>99.516908209999997</v>
      </c>
      <c r="AF3608" s="7">
        <f t="shared" si="449"/>
        <v>0</v>
      </c>
      <c r="AG3608" s="3" t="str">
        <f t="shared" si="450"/>
        <v/>
      </c>
      <c r="AH3608" s="7">
        <f t="shared" si="451"/>
        <v>0</v>
      </c>
      <c r="AI3608" s="3" t="str">
        <f t="shared" si="452"/>
        <v/>
      </c>
      <c r="AJ3608" s="7">
        <f t="shared" si="453"/>
        <v>0</v>
      </c>
      <c r="AK3608" s="3" t="str">
        <f t="shared" si="454"/>
        <v/>
      </c>
    </row>
    <row r="3609" spans="1:37" ht="20" x14ac:dyDescent="0.2">
      <c r="A3609" s="3" t="s">
        <v>3613</v>
      </c>
      <c r="B3609" s="3" t="s">
        <v>19806</v>
      </c>
      <c r="C3609" s="3" t="s">
        <v>19807</v>
      </c>
      <c r="D3609" s="3">
        <v>4.2525196204487097</v>
      </c>
      <c r="E3609" s="3">
        <v>1.4924191370589299</v>
      </c>
      <c r="F3609" s="6">
        <v>8.0109303620988805E-13</v>
      </c>
      <c r="G3609" s="6">
        <v>9.7179531922406396E-12</v>
      </c>
      <c r="H3609" s="3">
        <v>0.21199999999999999</v>
      </c>
      <c r="I3609" s="3">
        <v>0.55400000000000005</v>
      </c>
      <c r="J3609" s="3">
        <v>0</v>
      </c>
      <c r="K3609" s="3">
        <v>5.2640000000000002</v>
      </c>
      <c r="L3609" s="3">
        <v>3.5110000000000001</v>
      </c>
      <c r="M3609" s="3">
        <v>6.3719999999999999</v>
      </c>
      <c r="N3609" s="3">
        <v>0.309</v>
      </c>
      <c r="O3609" s="3">
        <v>6.7000000000000004E-2</v>
      </c>
      <c r="P3609" s="3">
        <v>0.13300000000000001</v>
      </c>
      <c r="Q3609" s="3">
        <v>1.87</v>
      </c>
      <c r="R3609" s="3">
        <v>2.0430000000000001</v>
      </c>
      <c r="S3609" s="3">
        <v>1.498</v>
      </c>
      <c r="T3609" s="3" t="s">
        <v>3613</v>
      </c>
      <c r="U3609" s="3" t="s">
        <v>6024</v>
      </c>
      <c r="V3609" s="3">
        <v>138</v>
      </c>
      <c r="W3609" s="3" t="s">
        <v>6025</v>
      </c>
      <c r="X3609" s="3"/>
      <c r="Y3609" s="3"/>
      <c r="Z3609" s="3"/>
      <c r="AA3609" s="3"/>
      <c r="AB3609" s="3"/>
      <c r="AC3609" s="3"/>
      <c r="AD3609" s="7">
        <f t="shared" si="448"/>
        <v>0</v>
      </c>
      <c r="AE3609" s="3" t="str">
        <f t="shared" si="455"/>
        <v/>
      </c>
      <c r="AF3609" s="7">
        <f t="shared" si="449"/>
        <v>0</v>
      </c>
      <c r="AG3609" s="3" t="str">
        <f t="shared" si="450"/>
        <v/>
      </c>
      <c r="AH3609" s="7">
        <f t="shared" si="451"/>
        <v>0</v>
      </c>
      <c r="AI3609" s="3" t="str">
        <f t="shared" si="452"/>
        <v/>
      </c>
      <c r="AJ3609" s="7">
        <f t="shared" si="453"/>
        <v>0</v>
      </c>
      <c r="AK3609" s="3" t="str">
        <f t="shared" si="454"/>
        <v/>
      </c>
    </row>
    <row r="3610" spans="1:37" ht="20" x14ac:dyDescent="0.2">
      <c r="A3610" s="3" t="s">
        <v>3614</v>
      </c>
      <c r="B3610" s="3" t="s">
        <v>19806</v>
      </c>
      <c r="C3610" s="3" t="s">
        <v>19807</v>
      </c>
      <c r="D3610" s="3">
        <v>4.2522705297135097</v>
      </c>
      <c r="E3610" s="3">
        <v>1.33439191886055</v>
      </c>
      <c r="F3610" s="6">
        <v>3.06614708414589E-14</v>
      </c>
      <c r="G3610" s="6">
        <v>4.7250271665081898E-13</v>
      </c>
      <c r="H3610" s="3">
        <v>0.193</v>
      </c>
      <c r="I3610" s="3">
        <v>0.13</v>
      </c>
      <c r="J3610" s="3">
        <v>3.6999999999999998E-2</v>
      </c>
      <c r="K3610" s="3">
        <v>2.2730000000000001</v>
      </c>
      <c r="L3610" s="3">
        <v>1.9330000000000001</v>
      </c>
      <c r="M3610" s="3">
        <v>3.1989999999999998</v>
      </c>
      <c r="N3610" s="3">
        <v>8.6999999999999994E-2</v>
      </c>
      <c r="O3610" s="3">
        <v>0.152</v>
      </c>
      <c r="P3610" s="3">
        <v>0.33100000000000002</v>
      </c>
      <c r="Q3610" s="3">
        <v>1.073</v>
      </c>
      <c r="R3610" s="3">
        <v>0.75</v>
      </c>
      <c r="S3610" s="3">
        <v>1.143</v>
      </c>
      <c r="T3610" s="3" t="s">
        <v>3614</v>
      </c>
      <c r="U3610" s="3" t="s">
        <v>14839</v>
      </c>
      <c r="V3610" s="3">
        <v>140</v>
      </c>
      <c r="W3610" s="3" t="s">
        <v>14840</v>
      </c>
      <c r="X3610" s="3" t="s">
        <v>14841</v>
      </c>
      <c r="Y3610" s="6">
        <v>7.7799999999999995E-78</v>
      </c>
      <c r="Z3610" s="3">
        <v>95.714285709999999</v>
      </c>
      <c r="AA3610" s="3">
        <v>260.76600000000002</v>
      </c>
      <c r="AB3610" s="3">
        <v>140</v>
      </c>
      <c r="AC3610" s="3">
        <v>134</v>
      </c>
      <c r="AD3610" s="7">
        <f t="shared" si="448"/>
        <v>0</v>
      </c>
      <c r="AE3610" s="3" t="str">
        <f t="shared" si="455"/>
        <v/>
      </c>
      <c r="AF3610" s="7">
        <f t="shared" si="449"/>
        <v>0</v>
      </c>
      <c r="AG3610" s="3" t="str">
        <f t="shared" si="450"/>
        <v/>
      </c>
      <c r="AH3610" s="7">
        <f t="shared" si="451"/>
        <v>0</v>
      </c>
      <c r="AI3610" s="3" t="str">
        <f t="shared" si="452"/>
        <v/>
      </c>
      <c r="AJ3610" s="7">
        <f t="shared" si="453"/>
        <v>0</v>
      </c>
      <c r="AK3610" s="3" t="str">
        <f t="shared" si="454"/>
        <v/>
      </c>
    </row>
    <row r="3611" spans="1:37" ht="20" x14ac:dyDescent="0.2">
      <c r="A3611" s="3" t="s">
        <v>3615</v>
      </c>
      <c r="B3611" s="3" t="s">
        <v>19806</v>
      </c>
      <c r="C3611" s="3" t="s">
        <v>19807</v>
      </c>
      <c r="D3611" s="3">
        <v>4.2520348463460698</v>
      </c>
      <c r="E3611" s="3">
        <v>2.7441672978115199</v>
      </c>
      <c r="F3611" s="6">
        <v>4.9344519659551999E-17</v>
      </c>
      <c r="G3611" s="6">
        <v>1.18492898902154E-15</v>
      </c>
      <c r="H3611" s="3">
        <v>0.193</v>
      </c>
      <c r="I3611" s="3">
        <v>0.38</v>
      </c>
      <c r="J3611" s="3">
        <v>7.3999999999999996E-2</v>
      </c>
      <c r="K3611" s="3">
        <v>3.6560000000000001</v>
      </c>
      <c r="L3611" s="3">
        <v>2.6579999999999999</v>
      </c>
      <c r="M3611" s="3">
        <v>6.2050000000000001</v>
      </c>
      <c r="N3611" s="3">
        <v>0.33800000000000002</v>
      </c>
      <c r="O3611" s="3">
        <v>0.14299999999999999</v>
      </c>
      <c r="P3611" s="3">
        <v>0.182</v>
      </c>
      <c r="Q3611" s="3">
        <v>2.0779999999999998</v>
      </c>
      <c r="R3611" s="3">
        <v>1.905</v>
      </c>
      <c r="S3611" s="3">
        <v>1.5489999999999999</v>
      </c>
      <c r="T3611" s="3" t="s">
        <v>3615</v>
      </c>
      <c r="U3611" s="3" t="s">
        <v>14842</v>
      </c>
      <c r="V3611" s="3">
        <v>301</v>
      </c>
      <c r="W3611" s="3" t="s">
        <v>14843</v>
      </c>
      <c r="X3611" s="3" t="s">
        <v>14844</v>
      </c>
      <c r="Y3611" s="3">
        <v>0</v>
      </c>
      <c r="Z3611" s="3">
        <v>99.335548169999996</v>
      </c>
      <c r="AA3611" s="3">
        <v>608.601</v>
      </c>
      <c r="AB3611" s="3">
        <v>301</v>
      </c>
      <c r="AC3611" s="3">
        <v>299</v>
      </c>
      <c r="AD3611" s="7">
        <f t="shared" si="448"/>
        <v>1</v>
      </c>
      <c r="AE3611" s="3">
        <f t="shared" si="455"/>
        <v>99.335548169999996</v>
      </c>
      <c r="AF3611" s="7">
        <f t="shared" si="449"/>
        <v>0</v>
      </c>
      <c r="AG3611" s="3" t="str">
        <f t="shared" si="450"/>
        <v/>
      </c>
      <c r="AH3611" s="7">
        <f t="shared" si="451"/>
        <v>0</v>
      </c>
      <c r="AI3611" s="3" t="str">
        <f t="shared" si="452"/>
        <v/>
      </c>
      <c r="AJ3611" s="7">
        <f t="shared" si="453"/>
        <v>0</v>
      </c>
      <c r="AK3611" s="3" t="str">
        <f t="shared" si="454"/>
        <v/>
      </c>
    </row>
    <row r="3612" spans="1:37" ht="20" x14ac:dyDescent="0.2">
      <c r="A3612" s="3" t="s">
        <v>3616</v>
      </c>
      <c r="B3612" s="3" t="s">
        <v>19806</v>
      </c>
      <c r="C3612" s="3" t="s">
        <v>19807</v>
      </c>
      <c r="D3612" s="3">
        <v>4.25168653863921</v>
      </c>
      <c r="E3612" s="3">
        <v>-9.9561428171365401E-3</v>
      </c>
      <c r="F3612" s="6">
        <v>1.57278152271096E-7</v>
      </c>
      <c r="G3612" s="6">
        <v>8.7209305632938495E-7</v>
      </c>
      <c r="H3612" s="3">
        <v>0.14399999999999999</v>
      </c>
      <c r="I3612" s="3">
        <v>8.6999999999999994E-2</v>
      </c>
      <c r="J3612" s="3">
        <v>0</v>
      </c>
      <c r="K3612" s="3">
        <v>1.143</v>
      </c>
      <c r="L3612" s="3">
        <v>1.351</v>
      </c>
      <c r="M3612" s="3">
        <v>2.4950000000000001</v>
      </c>
      <c r="N3612" s="3">
        <v>0</v>
      </c>
      <c r="O3612" s="3">
        <v>0</v>
      </c>
      <c r="P3612" s="3">
        <v>0</v>
      </c>
      <c r="Q3612" s="3">
        <v>8.6999999999999994E-2</v>
      </c>
      <c r="R3612" s="3">
        <v>0.35399999999999998</v>
      </c>
      <c r="S3612" s="3">
        <v>0.432</v>
      </c>
      <c r="T3612" s="3" t="s">
        <v>3616</v>
      </c>
      <c r="U3612" s="3" t="s">
        <v>14845</v>
      </c>
      <c r="V3612" s="3">
        <v>475</v>
      </c>
      <c r="W3612" s="3" t="s">
        <v>14846</v>
      </c>
      <c r="X3612" s="3" t="s">
        <v>14847</v>
      </c>
      <c r="Y3612" s="3">
        <v>0</v>
      </c>
      <c r="Z3612" s="3">
        <v>100</v>
      </c>
      <c r="AA3612" s="3">
        <v>966.06600000000003</v>
      </c>
      <c r="AB3612" s="3">
        <v>475</v>
      </c>
      <c r="AC3612" s="3">
        <v>475</v>
      </c>
      <c r="AD3612" s="7">
        <f t="shared" si="448"/>
        <v>1</v>
      </c>
      <c r="AE3612" s="3">
        <f t="shared" si="455"/>
        <v>100</v>
      </c>
      <c r="AF3612" s="7">
        <f t="shared" si="449"/>
        <v>0</v>
      </c>
      <c r="AG3612" s="3" t="str">
        <f t="shared" si="450"/>
        <v/>
      </c>
      <c r="AH3612" s="7">
        <f t="shared" si="451"/>
        <v>0</v>
      </c>
      <c r="AI3612" s="3" t="str">
        <f t="shared" si="452"/>
        <v/>
      </c>
      <c r="AJ3612" s="7">
        <f t="shared" si="453"/>
        <v>0</v>
      </c>
      <c r="AK3612" s="3" t="str">
        <f t="shared" si="454"/>
        <v/>
      </c>
    </row>
    <row r="3613" spans="1:37" ht="20" x14ac:dyDescent="0.2">
      <c r="A3613" s="3" t="s">
        <v>3617</v>
      </c>
      <c r="B3613" s="3" t="s">
        <v>19806</v>
      </c>
      <c r="C3613" s="3" t="s">
        <v>19807</v>
      </c>
      <c r="D3613" s="3">
        <v>4.2514987665724204</v>
      </c>
      <c r="E3613" s="3">
        <v>0.31516177582080701</v>
      </c>
      <c r="F3613" s="6">
        <v>8.1804225416625597E-9</v>
      </c>
      <c r="G3613" s="6">
        <v>5.4058146533712502E-8</v>
      </c>
      <c r="H3613" s="3">
        <v>0.154</v>
      </c>
      <c r="I3613" s="3">
        <v>5.3999999999999999E-2</v>
      </c>
      <c r="J3613" s="3">
        <v>0</v>
      </c>
      <c r="K3613" s="3">
        <v>1.157</v>
      </c>
      <c r="L3613" s="3">
        <v>1.2370000000000001</v>
      </c>
      <c r="M3613" s="3">
        <v>2.137</v>
      </c>
      <c r="N3613" s="3">
        <v>5.8000000000000003E-2</v>
      </c>
      <c r="O3613" s="3">
        <v>0</v>
      </c>
      <c r="P3613" s="3">
        <v>0.14899999999999999</v>
      </c>
      <c r="Q3613" s="3">
        <v>1.1080000000000001</v>
      </c>
      <c r="R3613" s="3">
        <v>1.2330000000000001</v>
      </c>
      <c r="S3613" s="3">
        <v>0.77900000000000003</v>
      </c>
      <c r="T3613" s="3" t="s">
        <v>3617</v>
      </c>
      <c r="U3613" s="3" t="s">
        <v>14848</v>
      </c>
      <c r="V3613" s="3">
        <v>512</v>
      </c>
      <c r="W3613" s="3" t="s">
        <v>14849</v>
      </c>
      <c r="X3613" s="3" t="s">
        <v>14850</v>
      </c>
      <c r="Y3613" s="3">
        <v>0</v>
      </c>
      <c r="Z3613" s="3">
        <v>91.9921875</v>
      </c>
      <c r="AA3613" s="3">
        <v>830.476</v>
      </c>
      <c r="AB3613" s="3">
        <v>512</v>
      </c>
      <c r="AC3613" s="3">
        <v>471</v>
      </c>
      <c r="AD3613" s="7">
        <f t="shared" si="448"/>
        <v>0</v>
      </c>
      <c r="AE3613" s="3" t="str">
        <f t="shared" si="455"/>
        <v/>
      </c>
      <c r="AF3613" s="7">
        <f t="shared" si="449"/>
        <v>0</v>
      </c>
      <c r="AG3613" s="3" t="str">
        <f t="shared" si="450"/>
        <v/>
      </c>
      <c r="AH3613" s="7">
        <f t="shared" si="451"/>
        <v>0</v>
      </c>
      <c r="AI3613" s="3" t="str">
        <f t="shared" si="452"/>
        <v/>
      </c>
      <c r="AJ3613" s="7">
        <f t="shared" si="453"/>
        <v>0</v>
      </c>
      <c r="AK3613" s="3" t="str">
        <f t="shared" si="454"/>
        <v/>
      </c>
    </row>
    <row r="3614" spans="1:37" ht="20" x14ac:dyDescent="0.2">
      <c r="A3614" s="3" t="s">
        <v>3618</v>
      </c>
      <c r="B3614" s="3" t="s">
        <v>19806</v>
      </c>
      <c r="C3614" s="3" t="s">
        <v>19807</v>
      </c>
      <c r="D3614" s="3">
        <v>4.2506765704187099</v>
      </c>
      <c r="E3614" s="3">
        <v>0.81852030653680397</v>
      </c>
      <c r="F3614" s="6">
        <v>1.67794259659399E-9</v>
      </c>
      <c r="G3614" s="6">
        <v>1.2274457991923E-8</v>
      </c>
      <c r="H3614" s="3">
        <v>7.6999999999999999E-2</v>
      </c>
      <c r="I3614" s="3">
        <v>0.35799999999999998</v>
      </c>
      <c r="J3614" s="3">
        <v>8.3000000000000004E-2</v>
      </c>
      <c r="K3614" s="3">
        <v>2.2599999999999998</v>
      </c>
      <c r="L3614" s="3">
        <v>2.5590000000000002</v>
      </c>
      <c r="M3614" s="3">
        <v>5.5270000000000001</v>
      </c>
      <c r="N3614" s="3">
        <v>0.34799999999999998</v>
      </c>
      <c r="O3614" s="3">
        <v>7.5999999999999998E-2</v>
      </c>
      <c r="P3614" s="3">
        <v>0.44700000000000001</v>
      </c>
      <c r="Q3614" s="3">
        <v>0.95199999999999996</v>
      </c>
      <c r="R3614" s="3">
        <v>0.86199999999999999</v>
      </c>
      <c r="S3614" s="3">
        <v>0.372</v>
      </c>
      <c r="T3614" s="3" t="s">
        <v>3618</v>
      </c>
      <c r="U3614" s="3" t="s">
        <v>14851</v>
      </c>
      <c r="V3614" s="3">
        <v>368</v>
      </c>
      <c r="W3614" s="3" t="s">
        <v>14852</v>
      </c>
      <c r="X3614" s="3" t="s">
        <v>14853</v>
      </c>
      <c r="Y3614" s="3">
        <v>0</v>
      </c>
      <c r="Z3614" s="3">
        <v>99.72826087</v>
      </c>
      <c r="AA3614" s="3">
        <v>750.35500000000002</v>
      </c>
      <c r="AB3614" s="3">
        <v>368</v>
      </c>
      <c r="AC3614" s="3">
        <v>367</v>
      </c>
      <c r="AD3614" s="7">
        <f t="shared" si="448"/>
        <v>1</v>
      </c>
      <c r="AE3614" s="3">
        <f t="shared" si="455"/>
        <v>99.72826087</v>
      </c>
      <c r="AF3614" s="7">
        <f t="shared" si="449"/>
        <v>0</v>
      </c>
      <c r="AG3614" s="3" t="str">
        <f t="shared" si="450"/>
        <v/>
      </c>
      <c r="AH3614" s="7">
        <f t="shared" si="451"/>
        <v>0</v>
      </c>
      <c r="AI3614" s="3" t="str">
        <f t="shared" si="452"/>
        <v/>
      </c>
      <c r="AJ3614" s="7">
        <f t="shared" si="453"/>
        <v>0</v>
      </c>
      <c r="AK3614" s="3" t="str">
        <f t="shared" si="454"/>
        <v/>
      </c>
    </row>
    <row r="3615" spans="1:37" ht="20" x14ac:dyDescent="0.2">
      <c r="A3615" s="3" t="s">
        <v>3619</v>
      </c>
      <c r="B3615" s="3" t="s">
        <v>19806</v>
      </c>
      <c r="C3615" s="3" t="s">
        <v>19807</v>
      </c>
      <c r="D3615" s="3">
        <v>4.25065740892272</v>
      </c>
      <c r="E3615" s="3">
        <v>3.1761333565498702</v>
      </c>
      <c r="F3615" s="6">
        <v>4.9777975321824898E-23</v>
      </c>
      <c r="G3615" s="6">
        <v>3.25070431132697E-21</v>
      </c>
      <c r="H3615" s="3">
        <v>1.242</v>
      </c>
      <c r="I3615" s="3">
        <v>2.4649999999999999</v>
      </c>
      <c r="J3615" s="3">
        <v>0.46300000000000002</v>
      </c>
      <c r="K3615" s="3">
        <v>23.422999999999998</v>
      </c>
      <c r="L3615" s="3">
        <v>22.603000000000002</v>
      </c>
      <c r="M3615" s="3">
        <v>34.238999999999997</v>
      </c>
      <c r="N3615" s="3">
        <v>3.51</v>
      </c>
      <c r="O3615" s="3">
        <v>2.0499999999999998</v>
      </c>
      <c r="P3615" s="3">
        <v>3.621</v>
      </c>
      <c r="Q3615" s="3">
        <v>14.725</v>
      </c>
      <c r="R3615" s="3">
        <v>13.571</v>
      </c>
      <c r="S3615" s="3">
        <v>14.641999999999999</v>
      </c>
      <c r="T3615" s="3" t="s">
        <v>3619</v>
      </c>
      <c r="U3615" s="3" t="s">
        <v>14854</v>
      </c>
      <c r="V3615" s="3">
        <v>297</v>
      </c>
      <c r="W3615" s="3" t="s">
        <v>14855</v>
      </c>
      <c r="X3615" s="3" t="s">
        <v>14856</v>
      </c>
      <c r="Y3615" s="3">
        <v>0</v>
      </c>
      <c r="Z3615" s="3">
        <v>100</v>
      </c>
      <c r="AA3615" s="3">
        <v>620.928</v>
      </c>
      <c r="AB3615" s="3">
        <v>297</v>
      </c>
      <c r="AC3615" s="3">
        <v>297</v>
      </c>
      <c r="AD3615" s="7">
        <f t="shared" si="448"/>
        <v>1</v>
      </c>
      <c r="AE3615" s="3">
        <f t="shared" si="455"/>
        <v>100</v>
      </c>
      <c r="AF3615" s="7">
        <f t="shared" si="449"/>
        <v>0</v>
      </c>
      <c r="AG3615" s="3" t="str">
        <f t="shared" si="450"/>
        <v/>
      </c>
      <c r="AH3615" s="7">
        <f t="shared" si="451"/>
        <v>0</v>
      </c>
      <c r="AI3615" s="3" t="str">
        <f t="shared" si="452"/>
        <v/>
      </c>
      <c r="AJ3615" s="7">
        <f t="shared" si="453"/>
        <v>0</v>
      </c>
      <c r="AK3615" s="3" t="str">
        <f t="shared" si="454"/>
        <v/>
      </c>
    </row>
    <row r="3616" spans="1:37" ht="20" x14ac:dyDescent="0.2">
      <c r="A3616" s="3" t="s">
        <v>3620</v>
      </c>
      <c r="B3616" s="3" t="s">
        <v>19806</v>
      </c>
      <c r="C3616" s="3" t="s">
        <v>19807</v>
      </c>
      <c r="D3616" s="3">
        <v>4.2503710905491801</v>
      </c>
      <c r="E3616" s="3">
        <v>1.4858021914980399</v>
      </c>
      <c r="F3616" s="6">
        <v>1.0124100794069701E-14</v>
      </c>
      <c r="G3616" s="6">
        <v>1.68995458082509E-13</v>
      </c>
      <c r="H3616" s="3">
        <v>0.25</v>
      </c>
      <c r="I3616" s="3">
        <v>0.28199999999999997</v>
      </c>
      <c r="J3616" s="3">
        <v>0</v>
      </c>
      <c r="K3616" s="3">
        <v>4.7859999999999996</v>
      </c>
      <c r="L3616" s="3">
        <v>3.1989999999999998</v>
      </c>
      <c r="M3616" s="3">
        <v>2.9169999999999998</v>
      </c>
      <c r="N3616" s="3">
        <v>0.28000000000000003</v>
      </c>
      <c r="O3616" s="3">
        <v>5.0999999999999997E-2</v>
      </c>
      <c r="P3616" s="3">
        <v>0.34</v>
      </c>
      <c r="Q3616" s="3">
        <v>2.0339999999999998</v>
      </c>
      <c r="R3616" s="3">
        <v>2.5950000000000002</v>
      </c>
      <c r="S3616" s="3">
        <v>2.226</v>
      </c>
      <c r="T3616" s="3" t="s">
        <v>3620</v>
      </c>
      <c r="U3616" s="3" t="s">
        <v>12914</v>
      </c>
      <c r="V3616" s="3">
        <v>342</v>
      </c>
      <c r="W3616" s="3" t="s">
        <v>14857</v>
      </c>
      <c r="X3616" s="3" t="s">
        <v>14858</v>
      </c>
      <c r="Y3616" s="3">
        <v>0</v>
      </c>
      <c r="Z3616" s="3">
        <v>100</v>
      </c>
      <c r="AA3616" s="3">
        <v>709.13800000000003</v>
      </c>
      <c r="AB3616" s="3">
        <v>342</v>
      </c>
      <c r="AC3616" s="3">
        <v>342</v>
      </c>
      <c r="AD3616" s="7">
        <f t="shared" si="448"/>
        <v>1</v>
      </c>
      <c r="AE3616" s="3">
        <f t="shared" si="455"/>
        <v>100</v>
      </c>
      <c r="AF3616" s="7">
        <f t="shared" si="449"/>
        <v>0</v>
      </c>
      <c r="AG3616" s="3" t="str">
        <f t="shared" si="450"/>
        <v/>
      </c>
      <c r="AH3616" s="7">
        <f t="shared" si="451"/>
        <v>0</v>
      </c>
      <c r="AI3616" s="3" t="str">
        <f t="shared" si="452"/>
        <v/>
      </c>
      <c r="AJ3616" s="7">
        <f t="shared" si="453"/>
        <v>0</v>
      </c>
      <c r="AK3616" s="3" t="str">
        <f t="shared" si="454"/>
        <v/>
      </c>
    </row>
    <row r="3617" spans="1:37" ht="20" x14ac:dyDescent="0.2">
      <c r="A3617" s="3" t="s">
        <v>3621</v>
      </c>
      <c r="B3617" s="3" t="s">
        <v>19806</v>
      </c>
      <c r="C3617" s="3" t="s">
        <v>19807</v>
      </c>
      <c r="D3617" s="3">
        <v>4.2498042677902603</v>
      </c>
      <c r="E3617" s="3">
        <v>3.0113953154655801</v>
      </c>
      <c r="F3617" s="6">
        <v>5.69875346001873E-20</v>
      </c>
      <c r="G3617" s="6">
        <v>2.2252866103737698E-18</v>
      </c>
      <c r="H3617" s="3">
        <v>4.391</v>
      </c>
      <c r="I3617" s="3">
        <v>1.379</v>
      </c>
      <c r="J3617" s="3">
        <v>1.871</v>
      </c>
      <c r="K3617" s="3">
        <v>43.216000000000001</v>
      </c>
      <c r="L3617" s="3">
        <v>33.292999999999999</v>
      </c>
      <c r="M3617" s="3">
        <v>73.581999999999994</v>
      </c>
      <c r="N3617" s="3">
        <v>4.7480000000000002</v>
      </c>
      <c r="O3617" s="3">
        <v>1.367</v>
      </c>
      <c r="P3617" s="3">
        <v>2.2949999999999999</v>
      </c>
      <c r="Q3617" s="3">
        <v>13.166</v>
      </c>
      <c r="R3617" s="3">
        <v>10.097</v>
      </c>
      <c r="S3617" s="3">
        <v>14.1</v>
      </c>
      <c r="T3617" s="3" t="s">
        <v>3621</v>
      </c>
      <c r="U3617" s="3" t="s">
        <v>12087</v>
      </c>
      <c r="V3617" s="3">
        <v>515</v>
      </c>
      <c r="W3617" s="3" t="s">
        <v>14859</v>
      </c>
      <c r="X3617" s="3" t="s">
        <v>14860</v>
      </c>
      <c r="Y3617" s="3">
        <v>0</v>
      </c>
      <c r="Z3617" s="3">
        <v>100</v>
      </c>
      <c r="AA3617" s="3">
        <v>1052.74</v>
      </c>
      <c r="AB3617" s="3">
        <v>509</v>
      </c>
      <c r="AC3617" s="3">
        <v>509</v>
      </c>
      <c r="AD3617" s="7">
        <f t="shared" si="448"/>
        <v>1</v>
      </c>
      <c r="AE3617" s="3">
        <f t="shared" si="455"/>
        <v>100</v>
      </c>
      <c r="AF3617" s="7">
        <f t="shared" si="449"/>
        <v>0</v>
      </c>
      <c r="AG3617" s="3" t="str">
        <f t="shared" si="450"/>
        <v/>
      </c>
      <c r="AH3617" s="7">
        <f t="shared" si="451"/>
        <v>0</v>
      </c>
      <c r="AI3617" s="3" t="str">
        <f t="shared" si="452"/>
        <v/>
      </c>
      <c r="AJ3617" s="7">
        <f t="shared" si="453"/>
        <v>0</v>
      </c>
      <c r="AK3617" s="3" t="str">
        <f t="shared" si="454"/>
        <v/>
      </c>
    </row>
    <row r="3618" spans="1:37" ht="20" x14ac:dyDescent="0.2">
      <c r="A3618" s="3" t="s">
        <v>3622</v>
      </c>
      <c r="B3618" s="3" t="s">
        <v>19806</v>
      </c>
      <c r="C3618" s="3" t="s">
        <v>19807</v>
      </c>
      <c r="D3618" s="3">
        <v>4.2496719823158404</v>
      </c>
      <c r="E3618" s="3">
        <v>1.7200266322086999</v>
      </c>
      <c r="F3618" s="6">
        <v>7.0358619278004301E-16</v>
      </c>
      <c r="G3618" s="6">
        <v>1.41819353081381E-14</v>
      </c>
      <c r="H3618" s="3">
        <v>0.23100000000000001</v>
      </c>
      <c r="I3618" s="3">
        <v>0.32600000000000001</v>
      </c>
      <c r="J3618" s="3">
        <v>0.17599999999999999</v>
      </c>
      <c r="K3618" s="3">
        <v>4.3869999999999996</v>
      </c>
      <c r="L3618" s="3">
        <v>3.5680000000000001</v>
      </c>
      <c r="M3618" s="3">
        <v>6.7039999999999997</v>
      </c>
      <c r="N3618" s="3">
        <v>0.44500000000000001</v>
      </c>
      <c r="O3618" s="3">
        <v>0.11799999999999999</v>
      </c>
      <c r="P3618" s="3">
        <v>0.16600000000000001</v>
      </c>
      <c r="Q3618" s="3">
        <v>1.472</v>
      </c>
      <c r="R3618" s="3">
        <v>2.1040000000000001</v>
      </c>
      <c r="S3618" s="3">
        <v>1.98</v>
      </c>
      <c r="T3618" s="3" t="s">
        <v>3622</v>
      </c>
      <c r="U3618" s="3" t="s">
        <v>6072</v>
      </c>
      <c r="V3618" s="3">
        <v>414</v>
      </c>
      <c r="W3618" s="3" t="s">
        <v>14861</v>
      </c>
      <c r="X3618" s="3" t="s">
        <v>14862</v>
      </c>
      <c r="Y3618" s="3">
        <v>0</v>
      </c>
      <c r="Z3618" s="3">
        <v>100</v>
      </c>
      <c r="AA3618" s="3">
        <v>696.04100000000005</v>
      </c>
      <c r="AB3618" s="3">
        <v>344</v>
      </c>
      <c r="AC3618" s="3">
        <v>344</v>
      </c>
      <c r="AD3618" s="7">
        <f t="shared" si="448"/>
        <v>1</v>
      </c>
      <c r="AE3618" s="3">
        <f t="shared" si="455"/>
        <v>100</v>
      </c>
      <c r="AF3618" s="7">
        <f t="shared" si="449"/>
        <v>0</v>
      </c>
      <c r="AG3618" s="3" t="str">
        <f t="shared" si="450"/>
        <v/>
      </c>
      <c r="AH3618" s="7">
        <f t="shared" si="451"/>
        <v>0</v>
      </c>
      <c r="AI3618" s="3" t="str">
        <f t="shared" si="452"/>
        <v/>
      </c>
      <c r="AJ3618" s="7">
        <f t="shared" si="453"/>
        <v>0</v>
      </c>
      <c r="AK3618" s="3" t="str">
        <f t="shared" si="454"/>
        <v/>
      </c>
    </row>
    <row r="3619" spans="1:37" ht="20" x14ac:dyDescent="0.2">
      <c r="A3619" s="3" t="s">
        <v>3623</v>
      </c>
      <c r="B3619" s="3" t="s">
        <v>19806</v>
      </c>
      <c r="C3619" s="3" t="s">
        <v>19807</v>
      </c>
      <c r="D3619" s="3">
        <v>4.24954278198119</v>
      </c>
      <c r="E3619" s="3">
        <v>3.72495836115659</v>
      </c>
      <c r="F3619" s="6">
        <v>2.4893597364110801E-18</v>
      </c>
      <c r="G3619" s="6">
        <v>7.5166340476563103E-17</v>
      </c>
      <c r="H3619" s="3">
        <v>0.45300000000000001</v>
      </c>
      <c r="I3619" s="3">
        <v>1.216</v>
      </c>
      <c r="J3619" s="3">
        <v>0.24099999999999999</v>
      </c>
      <c r="K3619" s="3">
        <v>8.2680000000000007</v>
      </c>
      <c r="L3619" s="3">
        <v>6.7530000000000001</v>
      </c>
      <c r="M3619" s="3">
        <v>17.209</v>
      </c>
      <c r="N3619" s="3">
        <v>1.363</v>
      </c>
      <c r="O3619" s="3">
        <v>1.1890000000000001</v>
      </c>
      <c r="P3619" s="3">
        <v>1.177</v>
      </c>
      <c r="Q3619" s="3">
        <v>5.1589999999999998</v>
      </c>
      <c r="R3619" s="3">
        <v>4.9489999999999998</v>
      </c>
      <c r="S3619" s="3">
        <v>5.7549999999999999</v>
      </c>
      <c r="T3619" s="3" t="s">
        <v>3623</v>
      </c>
      <c r="U3619" s="3" t="s">
        <v>14863</v>
      </c>
      <c r="V3619" s="3">
        <v>405</v>
      </c>
      <c r="W3619" s="3" t="s">
        <v>14864</v>
      </c>
      <c r="X3619" s="3" t="s">
        <v>14865</v>
      </c>
      <c r="Y3619" s="3">
        <v>0</v>
      </c>
      <c r="Z3619" s="3">
        <v>100</v>
      </c>
      <c r="AA3619" s="3">
        <v>825.08299999999997</v>
      </c>
      <c r="AB3619" s="3">
        <v>405</v>
      </c>
      <c r="AC3619" s="3">
        <v>405</v>
      </c>
      <c r="AD3619" s="7">
        <f t="shared" si="448"/>
        <v>1</v>
      </c>
      <c r="AE3619" s="3">
        <f t="shared" si="455"/>
        <v>100</v>
      </c>
      <c r="AF3619" s="7">
        <f t="shared" si="449"/>
        <v>0</v>
      </c>
      <c r="AG3619" s="3" t="str">
        <f t="shared" si="450"/>
        <v/>
      </c>
      <c r="AH3619" s="7">
        <f t="shared" si="451"/>
        <v>0</v>
      </c>
      <c r="AI3619" s="3" t="str">
        <f t="shared" si="452"/>
        <v/>
      </c>
      <c r="AJ3619" s="7">
        <f t="shared" si="453"/>
        <v>0</v>
      </c>
      <c r="AK3619" s="3" t="str">
        <f t="shared" si="454"/>
        <v/>
      </c>
    </row>
    <row r="3620" spans="1:37" ht="20" x14ac:dyDescent="0.2">
      <c r="A3620" s="3" t="s">
        <v>3624</v>
      </c>
      <c r="B3620" s="3" t="s">
        <v>19806</v>
      </c>
      <c r="C3620" s="3" t="s">
        <v>19807</v>
      </c>
      <c r="D3620" s="3">
        <v>4.24755906652888</v>
      </c>
      <c r="E3620" s="3">
        <v>1.01781802828559</v>
      </c>
      <c r="F3620" s="6">
        <v>9.8991212965772694E-14</v>
      </c>
      <c r="G3620" s="6">
        <v>1.3924977037902101E-12</v>
      </c>
      <c r="H3620" s="3">
        <v>8.6999999999999994E-2</v>
      </c>
      <c r="I3620" s="3">
        <v>0.20599999999999999</v>
      </c>
      <c r="J3620" s="3">
        <v>3.6999999999999998E-2</v>
      </c>
      <c r="K3620" s="3">
        <v>2.2330000000000001</v>
      </c>
      <c r="L3620" s="3">
        <v>2.0329999999999999</v>
      </c>
      <c r="M3620" s="3">
        <v>1.881</v>
      </c>
      <c r="N3620" s="3">
        <v>0.14499999999999999</v>
      </c>
      <c r="O3620" s="3">
        <v>0</v>
      </c>
      <c r="P3620" s="3">
        <v>0.29799999999999999</v>
      </c>
      <c r="Q3620" s="3">
        <v>2.121</v>
      </c>
      <c r="R3620" s="3">
        <v>2.0609999999999999</v>
      </c>
      <c r="S3620" s="3">
        <v>2.0649999999999999</v>
      </c>
      <c r="T3620" s="3" t="s">
        <v>3624</v>
      </c>
      <c r="U3620" s="3" t="s">
        <v>8564</v>
      </c>
      <c r="V3620" s="3">
        <v>539</v>
      </c>
      <c r="W3620" s="3" t="s">
        <v>14866</v>
      </c>
      <c r="X3620" s="3" t="s">
        <v>14867</v>
      </c>
      <c r="Y3620" s="3">
        <v>0</v>
      </c>
      <c r="Z3620" s="3">
        <v>100</v>
      </c>
      <c r="AA3620" s="3">
        <v>1134.78</v>
      </c>
      <c r="AB3620" s="3">
        <v>539</v>
      </c>
      <c r="AC3620" s="3">
        <v>539</v>
      </c>
      <c r="AD3620" s="7">
        <f t="shared" si="448"/>
        <v>1</v>
      </c>
      <c r="AE3620" s="3">
        <f t="shared" si="455"/>
        <v>100</v>
      </c>
      <c r="AF3620" s="7">
        <f t="shared" si="449"/>
        <v>0</v>
      </c>
      <c r="AG3620" s="3" t="str">
        <f t="shared" si="450"/>
        <v/>
      </c>
      <c r="AH3620" s="7">
        <f t="shared" si="451"/>
        <v>0</v>
      </c>
      <c r="AI3620" s="3" t="str">
        <f t="shared" si="452"/>
        <v/>
      </c>
      <c r="AJ3620" s="7">
        <f t="shared" si="453"/>
        <v>0</v>
      </c>
      <c r="AK3620" s="3" t="str">
        <f t="shared" si="454"/>
        <v/>
      </c>
    </row>
    <row r="3621" spans="1:37" ht="20" x14ac:dyDescent="0.2">
      <c r="A3621" s="3" t="s">
        <v>3625</v>
      </c>
      <c r="B3621" s="3" t="s">
        <v>19806</v>
      </c>
      <c r="C3621" s="3" t="s">
        <v>19807</v>
      </c>
      <c r="D3621" s="3">
        <v>4.2473407284070799</v>
      </c>
      <c r="E3621" s="3">
        <v>7.1407835552120902E-3</v>
      </c>
      <c r="F3621" s="6">
        <v>2.9965800965197499E-8</v>
      </c>
      <c r="G3621" s="6">
        <v>1.8251788137320299E-7</v>
      </c>
      <c r="H3621" s="3">
        <v>0.14399999999999999</v>
      </c>
      <c r="I3621" s="3">
        <v>0.16300000000000001</v>
      </c>
      <c r="J3621" s="3">
        <v>0.14799999999999999</v>
      </c>
      <c r="K3621" s="3">
        <v>4.5730000000000004</v>
      </c>
      <c r="L3621" s="3">
        <v>3.1840000000000002</v>
      </c>
      <c r="M3621" s="3">
        <v>2.2130000000000001</v>
      </c>
      <c r="N3621" s="3">
        <v>0</v>
      </c>
      <c r="O3621" s="3">
        <v>0.28699999999999998</v>
      </c>
      <c r="P3621" s="3">
        <v>0.82899999999999996</v>
      </c>
      <c r="Q3621" s="3">
        <v>0.34599999999999997</v>
      </c>
      <c r="R3621" s="3">
        <v>0.69799999999999995</v>
      </c>
      <c r="S3621" s="3">
        <v>0.33900000000000002</v>
      </c>
      <c r="T3621" s="3" t="s">
        <v>14868</v>
      </c>
      <c r="U3621" s="3"/>
      <c r="V3621" s="3"/>
      <c r="W3621" s="3"/>
      <c r="X3621" s="3"/>
      <c r="Y3621" s="3"/>
      <c r="Z3621" s="3"/>
      <c r="AA3621" s="3"/>
      <c r="AB3621" s="3"/>
      <c r="AC3621" s="3"/>
      <c r="AD3621" s="7">
        <f t="shared" si="448"/>
        <v>0</v>
      </c>
      <c r="AE3621" s="3" t="str">
        <f t="shared" si="455"/>
        <v/>
      </c>
      <c r="AF3621" s="7">
        <f t="shared" si="449"/>
        <v>0</v>
      </c>
      <c r="AG3621" s="3" t="str">
        <f t="shared" si="450"/>
        <v/>
      </c>
      <c r="AH3621" s="7">
        <f t="shared" si="451"/>
        <v>0</v>
      </c>
      <c r="AI3621" s="3" t="str">
        <f t="shared" si="452"/>
        <v/>
      </c>
      <c r="AJ3621" s="7">
        <f t="shared" si="453"/>
        <v>0</v>
      </c>
      <c r="AK3621" s="3" t="str">
        <f t="shared" si="454"/>
        <v/>
      </c>
    </row>
    <row r="3622" spans="1:37" ht="20" x14ac:dyDescent="0.2">
      <c r="A3622" s="3" t="s">
        <v>3626</v>
      </c>
      <c r="B3622" s="3" t="s">
        <v>19806</v>
      </c>
      <c r="C3622" s="3" t="s">
        <v>19807</v>
      </c>
      <c r="D3622" s="3">
        <v>4.2469221959431698</v>
      </c>
      <c r="E3622" s="3">
        <v>2.1144605237561298</v>
      </c>
      <c r="F3622" s="6">
        <v>1.0619023706735299E-19</v>
      </c>
      <c r="G3622" s="6">
        <v>3.9638722886695897E-18</v>
      </c>
      <c r="H3622" s="3">
        <v>0.318</v>
      </c>
      <c r="I3622" s="3">
        <v>0.41299999999999998</v>
      </c>
      <c r="J3622" s="3">
        <v>4.5999999999999999E-2</v>
      </c>
      <c r="K3622" s="3">
        <v>5.0650000000000004</v>
      </c>
      <c r="L3622" s="3">
        <v>5.4160000000000004</v>
      </c>
      <c r="M3622" s="3">
        <v>4.8239999999999998</v>
      </c>
      <c r="N3622" s="3">
        <v>0.64800000000000002</v>
      </c>
      <c r="O3622" s="3">
        <v>0</v>
      </c>
      <c r="P3622" s="3">
        <v>0.78700000000000003</v>
      </c>
      <c r="Q3622" s="3">
        <v>2.649</v>
      </c>
      <c r="R3622" s="3">
        <v>2.819</v>
      </c>
      <c r="S3622" s="3">
        <v>3.0720000000000001</v>
      </c>
      <c r="T3622" s="3" t="s">
        <v>14869</v>
      </c>
      <c r="U3622" s="3"/>
      <c r="V3622" s="3"/>
      <c r="W3622" s="3"/>
      <c r="X3622" s="3"/>
      <c r="Y3622" s="3"/>
      <c r="Z3622" s="3"/>
      <c r="AA3622" s="3"/>
      <c r="AB3622" s="3"/>
      <c r="AC3622" s="3"/>
      <c r="AD3622" s="7">
        <f t="shared" si="448"/>
        <v>0</v>
      </c>
      <c r="AE3622" s="3" t="str">
        <f t="shared" si="455"/>
        <v/>
      </c>
      <c r="AF3622" s="7">
        <f t="shared" si="449"/>
        <v>0</v>
      </c>
      <c r="AG3622" s="3" t="str">
        <f t="shared" si="450"/>
        <v/>
      </c>
      <c r="AH3622" s="7">
        <f t="shared" si="451"/>
        <v>0</v>
      </c>
      <c r="AI3622" s="3" t="str">
        <f t="shared" si="452"/>
        <v/>
      </c>
      <c r="AJ3622" s="7">
        <f t="shared" si="453"/>
        <v>0</v>
      </c>
      <c r="AK3622" s="3" t="str">
        <f t="shared" si="454"/>
        <v/>
      </c>
    </row>
    <row r="3623" spans="1:37" ht="20" x14ac:dyDescent="0.2">
      <c r="A3623" s="3" t="s">
        <v>3627</v>
      </c>
      <c r="B3623" s="3" t="s">
        <v>19806</v>
      </c>
      <c r="C3623" s="3" t="s">
        <v>19807</v>
      </c>
      <c r="D3623" s="3">
        <v>4.2467547790342897</v>
      </c>
      <c r="E3623" s="3">
        <v>1.34742178837747</v>
      </c>
      <c r="F3623" s="6">
        <v>4.0510918531596599E-8</v>
      </c>
      <c r="G3623" s="6">
        <v>2.4253268206872802E-7</v>
      </c>
      <c r="H3623" s="3">
        <v>6.7000000000000004E-2</v>
      </c>
      <c r="I3623" s="3">
        <v>0.54300000000000004</v>
      </c>
      <c r="J3623" s="3">
        <v>7.3999999999999996E-2</v>
      </c>
      <c r="K3623" s="3">
        <v>1.7150000000000001</v>
      </c>
      <c r="L3623" s="3">
        <v>3.9239999999999999</v>
      </c>
      <c r="M3623" s="3">
        <v>7.6379999999999999</v>
      </c>
      <c r="N3623" s="3">
        <v>0.53200000000000003</v>
      </c>
      <c r="O3623" s="3">
        <v>0.27800000000000002</v>
      </c>
      <c r="P3623" s="3">
        <v>0.33100000000000002</v>
      </c>
      <c r="Q3623" s="3">
        <v>1.835</v>
      </c>
      <c r="R3623" s="3">
        <v>2</v>
      </c>
      <c r="S3623" s="3">
        <v>1.464</v>
      </c>
      <c r="T3623" s="3" t="s">
        <v>3627</v>
      </c>
      <c r="U3623" s="3" t="s">
        <v>14870</v>
      </c>
      <c r="V3623" s="3">
        <v>697</v>
      </c>
      <c r="W3623" s="3" t="s">
        <v>14871</v>
      </c>
      <c r="X3623" s="3" t="s">
        <v>14872</v>
      </c>
      <c r="Y3623" s="3">
        <v>0</v>
      </c>
      <c r="Z3623" s="3">
        <v>99.397590359999995</v>
      </c>
      <c r="AA3623" s="3">
        <v>1368.6</v>
      </c>
      <c r="AB3623" s="3">
        <v>664</v>
      </c>
      <c r="AC3623" s="3">
        <v>660</v>
      </c>
      <c r="AD3623" s="7">
        <f t="shared" si="448"/>
        <v>1</v>
      </c>
      <c r="AE3623" s="3">
        <f t="shared" si="455"/>
        <v>99.397590359999995</v>
      </c>
      <c r="AF3623" s="7">
        <f t="shared" si="449"/>
        <v>0</v>
      </c>
      <c r="AG3623" s="3" t="str">
        <f t="shared" si="450"/>
        <v/>
      </c>
      <c r="AH3623" s="7">
        <f t="shared" si="451"/>
        <v>0</v>
      </c>
      <c r="AI3623" s="3" t="str">
        <f t="shared" si="452"/>
        <v/>
      </c>
      <c r="AJ3623" s="7">
        <f t="shared" si="453"/>
        <v>0</v>
      </c>
      <c r="AK3623" s="3" t="str">
        <f t="shared" si="454"/>
        <v/>
      </c>
    </row>
    <row r="3624" spans="1:37" ht="20" x14ac:dyDescent="0.2">
      <c r="A3624" s="3" t="s">
        <v>3628</v>
      </c>
      <c r="B3624" s="3" t="s">
        <v>19806</v>
      </c>
      <c r="C3624" s="3" t="s">
        <v>19807</v>
      </c>
      <c r="D3624" s="3">
        <v>4.2453546253052696</v>
      </c>
      <c r="E3624" s="3">
        <v>2.0222611919316398</v>
      </c>
      <c r="F3624" s="6">
        <v>5.2831770161529701E-12</v>
      </c>
      <c r="G3624" s="6">
        <v>5.6355736083112E-11</v>
      </c>
      <c r="H3624" s="3">
        <v>0.25</v>
      </c>
      <c r="I3624" s="3">
        <v>0.32600000000000001</v>
      </c>
      <c r="J3624" s="3">
        <v>0</v>
      </c>
      <c r="K3624" s="3">
        <v>3.0310000000000001</v>
      </c>
      <c r="L3624" s="3">
        <v>2.246</v>
      </c>
      <c r="M3624" s="3">
        <v>5.9619999999999997</v>
      </c>
      <c r="N3624" s="3">
        <v>0.11600000000000001</v>
      </c>
      <c r="O3624" s="3">
        <v>0.11</v>
      </c>
      <c r="P3624" s="3">
        <v>0.20699999999999999</v>
      </c>
      <c r="Q3624" s="3">
        <v>0.98699999999999999</v>
      </c>
      <c r="R3624" s="3">
        <v>1.423</v>
      </c>
      <c r="S3624" s="3">
        <v>0.88900000000000001</v>
      </c>
      <c r="T3624" s="3" t="s">
        <v>3628</v>
      </c>
      <c r="U3624" s="3" t="s">
        <v>14873</v>
      </c>
      <c r="V3624" s="3">
        <v>307</v>
      </c>
      <c r="W3624" s="3" t="s">
        <v>14874</v>
      </c>
      <c r="X3624" s="3" t="s">
        <v>14875</v>
      </c>
      <c r="Y3624" s="3">
        <v>0</v>
      </c>
      <c r="Z3624" s="3">
        <v>100</v>
      </c>
      <c r="AA3624" s="3">
        <v>624.00900000000001</v>
      </c>
      <c r="AB3624" s="3">
        <v>307</v>
      </c>
      <c r="AC3624" s="3">
        <v>307</v>
      </c>
      <c r="AD3624" s="7">
        <f t="shared" si="448"/>
        <v>1</v>
      </c>
      <c r="AE3624" s="3">
        <f t="shared" si="455"/>
        <v>100</v>
      </c>
      <c r="AF3624" s="7">
        <f t="shared" si="449"/>
        <v>0</v>
      </c>
      <c r="AG3624" s="3" t="str">
        <f t="shared" si="450"/>
        <v/>
      </c>
      <c r="AH3624" s="7">
        <f t="shared" si="451"/>
        <v>0</v>
      </c>
      <c r="AI3624" s="3" t="str">
        <f t="shared" si="452"/>
        <v/>
      </c>
      <c r="AJ3624" s="7">
        <f t="shared" si="453"/>
        <v>0</v>
      </c>
      <c r="AK3624" s="3" t="str">
        <f t="shared" si="454"/>
        <v/>
      </c>
    </row>
    <row r="3625" spans="1:37" ht="20" x14ac:dyDescent="0.2">
      <c r="A3625" s="3" t="s">
        <v>3629</v>
      </c>
      <c r="B3625" s="3" t="s">
        <v>19806</v>
      </c>
      <c r="C3625" s="3" t="s">
        <v>19807</v>
      </c>
      <c r="D3625" s="3">
        <v>4.2449992433909198</v>
      </c>
      <c r="E3625" s="3">
        <v>3.0394793731291401</v>
      </c>
      <c r="F3625" s="6">
        <v>6.2648812446690501E-12</v>
      </c>
      <c r="G3625" s="6">
        <v>6.60193791702391E-11</v>
      </c>
      <c r="H3625" s="3">
        <v>0.60699999999999998</v>
      </c>
      <c r="I3625" s="3">
        <v>0.82499999999999996</v>
      </c>
      <c r="J3625" s="3">
        <v>0</v>
      </c>
      <c r="K3625" s="3">
        <v>7.63</v>
      </c>
      <c r="L3625" s="3">
        <v>5.53</v>
      </c>
      <c r="M3625" s="3">
        <v>14.701000000000001</v>
      </c>
      <c r="N3625" s="3">
        <v>0.70599999999999996</v>
      </c>
      <c r="O3625" s="3">
        <v>0.38800000000000001</v>
      </c>
      <c r="P3625" s="3">
        <v>0.41399999999999998</v>
      </c>
      <c r="Q3625" s="3">
        <v>1.671</v>
      </c>
      <c r="R3625" s="3">
        <v>1.673</v>
      </c>
      <c r="S3625" s="3">
        <v>1.9890000000000001</v>
      </c>
      <c r="T3625" s="3" t="s">
        <v>3629</v>
      </c>
      <c r="U3625" s="3" t="s">
        <v>14876</v>
      </c>
      <c r="V3625" s="3">
        <v>247</v>
      </c>
      <c r="W3625" s="3" t="s">
        <v>14877</v>
      </c>
      <c r="X3625" s="3" t="s">
        <v>14878</v>
      </c>
      <c r="Y3625" s="3">
        <v>0</v>
      </c>
      <c r="Z3625" s="3">
        <v>100</v>
      </c>
      <c r="AA3625" s="3">
        <v>514.22699999999998</v>
      </c>
      <c r="AB3625" s="3">
        <v>247</v>
      </c>
      <c r="AC3625" s="3">
        <v>247</v>
      </c>
      <c r="AD3625" s="7">
        <f t="shared" si="448"/>
        <v>1</v>
      </c>
      <c r="AE3625" s="3">
        <f t="shared" si="455"/>
        <v>100</v>
      </c>
      <c r="AF3625" s="7">
        <f t="shared" si="449"/>
        <v>0</v>
      </c>
      <c r="AG3625" s="3" t="str">
        <f t="shared" si="450"/>
        <v/>
      </c>
      <c r="AH3625" s="7">
        <f t="shared" si="451"/>
        <v>0</v>
      </c>
      <c r="AI3625" s="3" t="str">
        <f t="shared" si="452"/>
        <v/>
      </c>
      <c r="AJ3625" s="7">
        <f t="shared" si="453"/>
        <v>0</v>
      </c>
      <c r="AK3625" s="3" t="str">
        <f t="shared" si="454"/>
        <v/>
      </c>
    </row>
    <row r="3626" spans="1:37" ht="20" x14ac:dyDescent="0.2">
      <c r="A3626" s="3" t="s">
        <v>3630</v>
      </c>
      <c r="B3626" s="3" t="s">
        <v>19806</v>
      </c>
      <c r="C3626" s="3" t="s">
        <v>19807</v>
      </c>
      <c r="D3626" s="3">
        <v>4.2449142672841003</v>
      </c>
      <c r="E3626" s="3">
        <v>5.0318850885860001E-4</v>
      </c>
      <c r="F3626" s="6">
        <v>2.9372177707510402E-8</v>
      </c>
      <c r="G3626" s="6">
        <v>1.7908102829787E-7</v>
      </c>
      <c r="H3626" s="3">
        <v>9.6000000000000002E-2</v>
      </c>
      <c r="I3626" s="3">
        <v>0.217</v>
      </c>
      <c r="J3626" s="3">
        <v>0</v>
      </c>
      <c r="K3626" s="3">
        <v>2.4460000000000002</v>
      </c>
      <c r="L3626" s="3">
        <v>1.5920000000000001</v>
      </c>
      <c r="M3626" s="3">
        <v>2.7509999999999999</v>
      </c>
      <c r="N3626" s="3">
        <v>0.106</v>
      </c>
      <c r="O3626" s="3">
        <v>0</v>
      </c>
      <c r="P3626" s="3">
        <v>0</v>
      </c>
      <c r="Q3626" s="3">
        <v>1.1859999999999999</v>
      </c>
      <c r="R3626" s="3">
        <v>0.121</v>
      </c>
      <c r="S3626" s="3">
        <v>0.22900000000000001</v>
      </c>
      <c r="T3626" s="3" t="s">
        <v>3630</v>
      </c>
      <c r="U3626" s="3" t="s">
        <v>14879</v>
      </c>
      <c r="V3626" s="3">
        <v>345</v>
      </c>
      <c r="W3626" s="3" t="s">
        <v>14880</v>
      </c>
      <c r="X3626" s="3" t="s">
        <v>14881</v>
      </c>
      <c r="Y3626" s="3">
        <v>0</v>
      </c>
      <c r="Z3626" s="3">
        <v>100</v>
      </c>
      <c r="AA3626" s="3">
        <v>618.61599999999999</v>
      </c>
      <c r="AB3626" s="3">
        <v>297</v>
      </c>
      <c r="AC3626" s="3">
        <v>297</v>
      </c>
      <c r="AD3626" s="7">
        <f t="shared" si="448"/>
        <v>1</v>
      </c>
      <c r="AE3626" s="3">
        <f t="shared" si="455"/>
        <v>100</v>
      </c>
      <c r="AF3626" s="7">
        <f t="shared" si="449"/>
        <v>0</v>
      </c>
      <c r="AG3626" s="3" t="str">
        <f t="shared" si="450"/>
        <v/>
      </c>
      <c r="AH3626" s="7">
        <f t="shared" si="451"/>
        <v>0</v>
      </c>
      <c r="AI3626" s="3" t="str">
        <f t="shared" si="452"/>
        <v/>
      </c>
      <c r="AJ3626" s="7">
        <f t="shared" si="453"/>
        <v>0</v>
      </c>
      <c r="AK3626" s="3" t="str">
        <f t="shared" si="454"/>
        <v/>
      </c>
    </row>
    <row r="3627" spans="1:37" ht="20" x14ac:dyDescent="0.2">
      <c r="A3627" s="3" t="s">
        <v>3631</v>
      </c>
      <c r="B3627" s="3" t="s">
        <v>19806</v>
      </c>
      <c r="C3627" s="3" t="s">
        <v>19807</v>
      </c>
      <c r="D3627" s="3">
        <v>4.2446224020918599</v>
      </c>
      <c r="E3627" s="3">
        <v>0.32263554578645198</v>
      </c>
      <c r="F3627" s="6">
        <v>7.2574380221689697E-10</v>
      </c>
      <c r="G3627" s="6">
        <v>5.5947949282630697E-9</v>
      </c>
      <c r="H3627" s="3">
        <v>0.11600000000000001</v>
      </c>
      <c r="I3627" s="3">
        <v>0.13</v>
      </c>
      <c r="J3627" s="3">
        <v>0</v>
      </c>
      <c r="K3627" s="3">
        <v>1.702</v>
      </c>
      <c r="L3627" s="3">
        <v>1.365</v>
      </c>
      <c r="M3627" s="3">
        <v>1.919</v>
      </c>
      <c r="N3627" s="3">
        <v>0</v>
      </c>
      <c r="O3627" s="3">
        <v>0</v>
      </c>
      <c r="P3627" s="3">
        <v>0.26500000000000001</v>
      </c>
      <c r="Q3627" s="3">
        <v>0.46700000000000003</v>
      </c>
      <c r="R3627" s="3">
        <v>0.40500000000000003</v>
      </c>
      <c r="S3627" s="3">
        <v>0.66</v>
      </c>
      <c r="T3627" s="3" t="s">
        <v>3631</v>
      </c>
      <c r="U3627" s="3" t="s">
        <v>14882</v>
      </c>
      <c r="V3627" s="3">
        <v>353</v>
      </c>
      <c r="W3627" s="3" t="s">
        <v>14883</v>
      </c>
      <c r="X3627" s="3" t="s">
        <v>14884</v>
      </c>
      <c r="Y3627" s="3">
        <v>0</v>
      </c>
      <c r="Z3627" s="3">
        <v>99.14529915</v>
      </c>
      <c r="AA3627" s="3">
        <v>723.005</v>
      </c>
      <c r="AB3627" s="3">
        <v>351</v>
      </c>
      <c r="AC3627" s="3">
        <v>348</v>
      </c>
      <c r="AD3627" s="7">
        <f t="shared" si="448"/>
        <v>1</v>
      </c>
      <c r="AE3627" s="3">
        <f t="shared" si="455"/>
        <v>99.14529915</v>
      </c>
      <c r="AF3627" s="7">
        <f t="shared" si="449"/>
        <v>0</v>
      </c>
      <c r="AG3627" s="3" t="str">
        <f t="shared" si="450"/>
        <v/>
      </c>
      <c r="AH3627" s="7">
        <f t="shared" si="451"/>
        <v>0</v>
      </c>
      <c r="AI3627" s="3" t="str">
        <f t="shared" si="452"/>
        <v/>
      </c>
      <c r="AJ3627" s="7">
        <f t="shared" si="453"/>
        <v>0</v>
      </c>
      <c r="AK3627" s="3" t="str">
        <f t="shared" si="454"/>
        <v/>
      </c>
    </row>
    <row r="3628" spans="1:37" ht="20" x14ac:dyDescent="0.2">
      <c r="A3628" s="3" t="s">
        <v>3632</v>
      </c>
      <c r="B3628" s="3" t="s">
        <v>19806</v>
      </c>
      <c r="C3628" s="3" t="s">
        <v>19807</v>
      </c>
      <c r="D3628" s="3">
        <v>4.2444978227533996</v>
      </c>
      <c r="E3628" s="3">
        <v>3.1917647940753899</v>
      </c>
      <c r="F3628" s="6">
        <v>1.5789775898382301E-21</v>
      </c>
      <c r="G3628" s="6">
        <v>7.8299316353327506E-20</v>
      </c>
      <c r="H3628" s="3">
        <v>0.78</v>
      </c>
      <c r="I3628" s="3">
        <v>0.58599999999999997</v>
      </c>
      <c r="J3628" s="3">
        <v>0.222</v>
      </c>
      <c r="K3628" s="3">
        <v>8.5079999999999991</v>
      </c>
      <c r="L3628" s="3">
        <v>7.5339999999999998</v>
      </c>
      <c r="M3628" s="3">
        <v>15.122999999999999</v>
      </c>
      <c r="N3628" s="3">
        <v>1.044</v>
      </c>
      <c r="O3628" s="3">
        <v>0.60699999999999998</v>
      </c>
      <c r="P3628" s="3">
        <v>0.82899999999999996</v>
      </c>
      <c r="Q3628" s="3">
        <v>2.9950000000000001</v>
      </c>
      <c r="R3628" s="3">
        <v>1.9490000000000001</v>
      </c>
      <c r="S3628" s="3">
        <v>2.9790000000000001</v>
      </c>
      <c r="T3628" s="3" t="s">
        <v>3632</v>
      </c>
      <c r="U3628" s="3" t="s">
        <v>14885</v>
      </c>
      <c r="V3628" s="3">
        <v>540</v>
      </c>
      <c r="W3628" s="3" t="s">
        <v>14886</v>
      </c>
      <c r="X3628" s="3" t="s">
        <v>14887</v>
      </c>
      <c r="Y3628" s="3">
        <v>0</v>
      </c>
      <c r="Z3628" s="3">
        <v>99.814814810000001</v>
      </c>
      <c r="AA3628" s="3">
        <v>1096.26</v>
      </c>
      <c r="AB3628" s="3">
        <v>540</v>
      </c>
      <c r="AC3628" s="3">
        <v>539</v>
      </c>
      <c r="AD3628" s="7">
        <f t="shared" si="448"/>
        <v>1</v>
      </c>
      <c r="AE3628" s="3">
        <f t="shared" si="455"/>
        <v>99.814814810000001</v>
      </c>
      <c r="AF3628" s="7">
        <f t="shared" si="449"/>
        <v>0</v>
      </c>
      <c r="AG3628" s="3" t="str">
        <f t="shared" si="450"/>
        <v/>
      </c>
      <c r="AH3628" s="7">
        <f t="shared" si="451"/>
        <v>0</v>
      </c>
      <c r="AI3628" s="3" t="str">
        <f t="shared" si="452"/>
        <v/>
      </c>
      <c r="AJ3628" s="7">
        <f t="shared" si="453"/>
        <v>0</v>
      </c>
      <c r="AK3628" s="3" t="str">
        <f t="shared" si="454"/>
        <v/>
      </c>
    </row>
    <row r="3629" spans="1:37" ht="20" x14ac:dyDescent="0.2">
      <c r="A3629" s="3" t="s">
        <v>3633</v>
      </c>
      <c r="B3629" s="3" t="s">
        <v>19806</v>
      </c>
      <c r="C3629" s="3" t="s">
        <v>19807</v>
      </c>
      <c r="D3629" s="3">
        <v>4.2442722361680696</v>
      </c>
      <c r="E3629" s="3">
        <v>4.2415097098438403</v>
      </c>
      <c r="F3629" s="6">
        <v>1.2665546500241801E-29</v>
      </c>
      <c r="G3629" s="6">
        <v>2.0223097990464699E-27</v>
      </c>
      <c r="H3629" s="3">
        <v>7.7519999999999998</v>
      </c>
      <c r="I3629" s="3">
        <v>6.2119999999999997</v>
      </c>
      <c r="J3629" s="3">
        <v>2.2970000000000002</v>
      </c>
      <c r="K3629" s="3">
        <v>98.396000000000001</v>
      </c>
      <c r="L3629" s="3">
        <v>77.361999999999995</v>
      </c>
      <c r="M3629" s="3">
        <v>142.94200000000001</v>
      </c>
      <c r="N3629" s="3">
        <v>12.367000000000001</v>
      </c>
      <c r="O3629" s="3">
        <v>5.4580000000000002</v>
      </c>
      <c r="P3629" s="3">
        <v>10.199</v>
      </c>
      <c r="Q3629" s="3">
        <v>59.936999999999998</v>
      </c>
      <c r="R3629" s="3">
        <v>70.373999999999995</v>
      </c>
      <c r="S3629" s="3">
        <v>59.838000000000001</v>
      </c>
      <c r="T3629" s="3" t="s">
        <v>3633</v>
      </c>
      <c r="U3629" s="3" t="s">
        <v>14888</v>
      </c>
      <c r="V3629" s="3">
        <v>330</v>
      </c>
      <c r="W3629" s="3" t="s">
        <v>14889</v>
      </c>
      <c r="X3629" s="3" t="s">
        <v>14890</v>
      </c>
      <c r="Y3629" s="3">
        <v>0</v>
      </c>
      <c r="Z3629" s="3">
        <v>99.696969699999997</v>
      </c>
      <c r="AA3629" s="3">
        <v>658.29200000000003</v>
      </c>
      <c r="AB3629" s="3">
        <v>330</v>
      </c>
      <c r="AC3629" s="3">
        <v>329</v>
      </c>
      <c r="AD3629" s="7">
        <f t="shared" si="448"/>
        <v>1</v>
      </c>
      <c r="AE3629" s="3">
        <f t="shared" si="455"/>
        <v>99.696969699999997</v>
      </c>
      <c r="AF3629" s="7">
        <f t="shared" si="449"/>
        <v>0</v>
      </c>
      <c r="AG3629" s="3" t="str">
        <f t="shared" si="450"/>
        <v/>
      </c>
      <c r="AH3629" s="7">
        <f t="shared" si="451"/>
        <v>0</v>
      </c>
      <c r="AI3629" s="3" t="str">
        <f t="shared" si="452"/>
        <v/>
      </c>
      <c r="AJ3629" s="7">
        <f t="shared" si="453"/>
        <v>0</v>
      </c>
      <c r="AK3629" s="3" t="str">
        <f t="shared" si="454"/>
        <v/>
      </c>
    </row>
    <row r="3630" spans="1:37" ht="20" x14ac:dyDescent="0.2">
      <c r="A3630" s="3" t="s">
        <v>3634</v>
      </c>
      <c r="B3630" s="3" t="s">
        <v>19806</v>
      </c>
      <c r="C3630" s="3" t="s">
        <v>19807</v>
      </c>
      <c r="D3630" s="3">
        <v>4.2442653135552204</v>
      </c>
      <c r="E3630" s="3">
        <v>0.309584968960536</v>
      </c>
      <c r="F3630" s="6">
        <v>1.5287432300120001E-7</v>
      </c>
      <c r="G3630" s="6">
        <v>8.4875445632033303E-7</v>
      </c>
      <c r="H3630" s="3">
        <v>5.8000000000000003E-2</v>
      </c>
      <c r="I3630" s="3">
        <v>0.13</v>
      </c>
      <c r="J3630" s="3">
        <v>5.6000000000000001E-2</v>
      </c>
      <c r="K3630" s="3">
        <v>0.90400000000000003</v>
      </c>
      <c r="L3630" s="3">
        <v>1.2509999999999999</v>
      </c>
      <c r="M3630" s="3">
        <v>2.8919999999999999</v>
      </c>
      <c r="N3630" s="3">
        <v>0.126</v>
      </c>
      <c r="O3630" s="3">
        <v>5.8999999999999997E-2</v>
      </c>
      <c r="P3630" s="3">
        <v>5.8000000000000003E-2</v>
      </c>
      <c r="Q3630" s="3">
        <v>0.41599999999999998</v>
      </c>
      <c r="R3630" s="3">
        <v>0.41399999999999998</v>
      </c>
      <c r="S3630" s="3">
        <v>0.46500000000000002</v>
      </c>
      <c r="T3630" s="3" t="s">
        <v>3634</v>
      </c>
      <c r="U3630" s="3" t="s">
        <v>14891</v>
      </c>
      <c r="V3630" s="3">
        <v>391</v>
      </c>
      <c r="W3630" s="3" t="s">
        <v>14892</v>
      </c>
      <c r="X3630" s="3" t="s">
        <v>14893</v>
      </c>
      <c r="Y3630" s="3">
        <v>0</v>
      </c>
      <c r="Z3630" s="3">
        <v>100</v>
      </c>
      <c r="AA3630" s="3">
        <v>801.971</v>
      </c>
      <c r="AB3630" s="3">
        <v>391</v>
      </c>
      <c r="AC3630" s="3">
        <v>391</v>
      </c>
      <c r="AD3630" s="7">
        <f t="shared" si="448"/>
        <v>1</v>
      </c>
      <c r="AE3630" s="3">
        <f t="shared" si="455"/>
        <v>100</v>
      </c>
      <c r="AF3630" s="7">
        <f t="shared" si="449"/>
        <v>0</v>
      </c>
      <c r="AG3630" s="3" t="str">
        <f t="shared" si="450"/>
        <v/>
      </c>
      <c r="AH3630" s="7">
        <f t="shared" si="451"/>
        <v>0</v>
      </c>
      <c r="AI3630" s="3" t="str">
        <f t="shared" si="452"/>
        <v/>
      </c>
      <c r="AJ3630" s="7">
        <f t="shared" si="453"/>
        <v>0</v>
      </c>
      <c r="AK3630" s="3" t="str">
        <f t="shared" si="454"/>
        <v/>
      </c>
    </row>
    <row r="3631" spans="1:37" ht="20" x14ac:dyDescent="0.2">
      <c r="A3631" s="3" t="s">
        <v>3635</v>
      </c>
      <c r="B3631" s="3" t="s">
        <v>19806</v>
      </c>
      <c r="C3631" s="3" t="s">
        <v>19807</v>
      </c>
      <c r="D3631" s="3">
        <v>4.2429638845839399</v>
      </c>
      <c r="E3631" s="3">
        <v>3.8948900266819799</v>
      </c>
      <c r="F3631" s="6">
        <v>7.5772560707390904E-23</v>
      </c>
      <c r="G3631" s="6">
        <v>4.8751809786778498E-21</v>
      </c>
      <c r="H3631" s="3">
        <v>3.13</v>
      </c>
      <c r="I3631" s="3">
        <v>4.16</v>
      </c>
      <c r="J3631" s="3">
        <v>1.1299999999999999</v>
      </c>
      <c r="K3631" s="3">
        <v>41.648000000000003</v>
      </c>
      <c r="L3631" s="3">
        <v>38.140999999999998</v>
      </c>
      <c r="M3631" s="3">
        <v>80.989999999999995</v>
      </c>
      <c r="N3631" s="3">
        <v>6.4589999999999996</v>
      </c>
      <c r="O3631" s="3">
        <v>3.1469999999999998</v>
      </c>
      <c r="P3631" s="3">
        <v>3.0409999999999999</v>
      </c>
      <c r="Q3631" s="3">
        <v>15.433999999999999</v>
      </c>
      <c r="R3631" s="3">
        <v>18.088999999999999</v>
      </c>
      <c r="S3631" s="3">
        <v>15.302</v>
      </c>
      <c r="T3631" s="3" t="s">
        <v>14894</v>
      </c>
      <c r="U3631" s="3"/>
      <c r="V3631" s="3"/>
      <c r="W3631" s="3"/>
      <c r="X3631" s="3"/>
      <c r="Y3631" s="3"/>
      <c r="Z3631" s="3"/>
      <c r="AA3631" s="3"/>
      <c r="AB3631" s="3"/>
      <c r="AC3631" s="3"/>
      <c r="AD3631" s="7">
        <f t="shared" si="448"/>
        <v>0</v>
      </c>
      <c r="AE3631" s="3" t="str">
        <f t="shared" si="455"/>
        <v/>
      </c>
      <c r="AF3631" s="7">
        <f t="shared" si="449"/>
        <v>0</v>
      </c>
      <c r="AG3631" s="3" t="str">
        <f t="shared" si="450"/>
        <v/>
      </c>
      <c r="AH3631" s="7">
        <f t="shared" si="451"/>
        <v>0</v>
      </c>
      <c r="AI3631" s="3" t="str">
        <f t="shared" si="452"/>
        <v/>
      </c>
      <c r="AJ3631" s="7">
        <f t="shared" si="453"/>
        <v>0</v>
      </c>
      <c r="AK3631" s="3" t="str">
        <f t="shared" si="454"/>
        <v/>
      </c>
    </row>
    <row r="3632" spans="1:37" ht="20" x14ac:dyDescent="0.2">
      <c r="A3632" s="3" t="s">
        <v>3636</v>
      </c>
      <c r="B3632" s="3" t="s">
        <v>19806</v>
      </c>
      <c r="C3632" s="3" t="s">
        <v>19807</v>
      </c>
      <c r="D3632" s="3">
        <v>4.24192673376744</v>
      </c>
      <c r="E3632" s="3">
        <v>1.1847470710539401</v>
      </c>
      <c r="F3632" s="6">
        <v>1.3470455816330101E-11</v>
      </c>
      <c r="G3632" s="6">
        <v>1.35312414700468E-10</v>
      </c>
      <c r="H3632" s="3">
        <v>0.193</v>
      </c>
      <c r="I3632" s="3">
        <v>0.28199999999999997</v>
      </c>
      <c r="J3632" s="3">
        <v>6.5000000000000002E-2</v>
      </c>
      <c r="K3632" s="3">
        <v>4.8520000000000003</v>
      </c>
      <c r="L3632" s="3">
        <v>1.7629999999999999</v>
      </c>
      <c r="M3632" s="3">
        <v>4.2610000000000001</v>
      </c>
      <c r="N3632" s="3">
        <v>6.8000000000000005E-2</v>
      </c>
      <c r="O3632" s="3">
        <v>0.253</v>
      </c>
      <c r="P3632" s="3">
        <v>0.29799999999999999</v>
      </c>
      <c r="Q3632" s="3">
        <v>1.3759999999999999</v>
      </c>
      <c r="R3632" s="3">
        <v>1.6040000000000001</v>
      </c>
      <c r="S3632" s="3">
        <v>1.117</v>
      </c>
      <c r="T3632" s="3" t="s">
        <v>3636</v>
      </c>
      <c r="U3632" s="3" t="s">
        <v>14895</v>
      </c>
      <c r="V3632" s="3">
        <v>211</v>
      </c>
      <c r="W3632" s="3" t="s">
        <v>14896</v>
      </c>
      <c r="X3632" s="3" t="s">
        <v>14897</v>
      </c>
      <c r="Y3632" s="6">
        <v>8.2299999999999994E-124</v>
      </c>
      <c r="Z3632" s="3">
        <v>87.264150939999993</v>
      </c>
      <c r="AA3632" s="3">
        <v>361.303</v>
      </c>
      <c r="AB3632" s="3">
        <v>212</v>
      </c>
      <c r="AC3632" s="3">
        <v>185</v>
      </c>
      <c r="AD3632" s="7">
        <f t="shared" si="448"/>
        <v>0</v>
      </c>
      <c r="AE3632" s="3" t="str">
        <f t="shared" si="455"/>
        <v/>
      </c>
      <c r="AF3632" s="7">
        <f t="shared" si="449"/>
        <v>0</v>
      </c>
      <c r="AG3632" s="3" t="str">
        <f t="shared" si="450"/>
        <v/>
      </c>
      <c r="AH3632" s="7">
        <f t="shared" si="451"/>
        <v>0</v>
      </c>
      <c r="AI3632" s="3" t="str">
        <f t="shared" si="452"/>
        <v/>
      </c>
      <c r="AJ3632" s="7">
        <f t="shared" si="453"/>
        <v>1</v>
      </c>
      <c r="AK3632" s="3">
        <f t="shared" si="454"/>
        <v>87.264150939999993</v>
      </c>
    </row>
    <row r="3633" spans="1:37" ht="20" x14ac:dyDescent="0.2">
      <c r="A3633" s="3" t="s">
        <v>3637</v>
      </c>
      <c r="B3633" s="3" t="s">
        <v>19806</v>
      </c>
      <c r="C3633" s="3" t="s">
        <v>19807</v>
      </c>
      <c r="D3633" s="3">
        <v>4.2419196245230504</v>
      </c>
      <c r="E3633" s="3">
        <v>0.81137536665717203</v>
      </c>
      <c r="F3633" s="6">
        <v>3.4488519803532701E-11</v>
      </c>
      <c r="G3633" s="6">
        <v>3.2573440335965902E-10</v>
      </c>
      <c r="H3633" s="3">
        <v>0.318</v>
      </c>
      <c r="I3633" s="3">
        <v>0.35799999999999998</v>
      </c>
      <c r="J3633" s="3">
        <v>0</v>
      </c>
      <c r="K3633" s="3">
        <v>4.8789999999999996</v>
      </c>
      <c r="L3633" s="3">
        <v>3.056</v>
      </c>
      <c r="M3633" s="3">
        <v>5.758</v>
      </c>
      <c r="N3633" s="3">
        <v>0.34799999999999998</v>
      </c>
      <c r="O3633" s="3">
        <v>0.21099999999999999</v>
      </c>
      <c r="P3633" s="3">
        <v>0.19900000000000001</v>
      </c>
      <c r="Q3633" s="3">
        <v>0.51100000000000001</v>
      </c>
      <c r="R3633" s="3">
        <v>0.76700000000000002</v>
      </c>
      <c r="S3633" s="3">
        <v>0.499</v>
      </c>
      <c r="T3633" s="3" t="s">
        <v>14898</v>
      </c>
      <c r="U3633" s="3"/>
      <c r="V3633" s="3"/>
      <c r="W3633" s="3"/>
      <c r="X3633" s="3"/>
      <c r="Y3633" s="3"/>
      <c r="Z3633" s="3"/>
      <c r="AA3633" s="3"/>
      <c r="AB3633" s="3"/>
      <c r="AC3633" s="3"/>
      <c r="AD3633" s="7">
        <f t="shared" si="448"/>
        <v>0</v>
      </c>
      <c r="AE3633" s="3" t="str">
        <f t="shared" si="455"/>
        <v/>
      </c>
      <c r="AF3633" s="7">
        <f t="shared" si="449"/>
        <v>0</v>
      </c>
      <c r="AG3633" s="3" t="str">
        <f t="shared" si="450"/>
        <v/>
      </c>
      <c r="AH3633" s="7">
        <f t="shared" si="451"/>
        <v>0</v>
      </c>
      <c r="AI3633" s="3" t="str">
        <f t="shared" si="452"/>
        <v/>
      </c>
      <c r="AJ3633" s="7">
        <f t="shared" si="453"/>
        <v>0</v>
      </c>
      <c r="AK3633" s="3" t="str">
        <f t="shared" si="454"/>
        <v/>
      </c>
    </row>
    <row r="3634" spans="1:37" ht="20" x14ac:dyDescent="0.2">
      <c r="A3634" s="3" t="s">
        <v>3638</v>
      </c>
      <c r="B3634" s="3" t="s">
        <v>19806</v>
      </c>
      <c r="C3634" s="3" t="s">
        <v>19807</v>
      </c>
      <c r="D3634" s="3">
        <v>4.2410931814898003</v>
      </c>
      <c r="E3634" s="3">
        <v>0.580667173540374</v>
      </c>
      <c r="F3634" s="6">
        <v>9.9193965992290105E-11</v>
      </c>
      <c r="G3634" s="6">
        <v>8.7003692288377098E-10</v>
      </c>
      <c r="H3634" s="3">
        <v>0.14399999999999999</v>
      </c>
      <c r="I3634" s="3">
        <v>0.16300000000000001</v>
      </c>
      <c r="J3634" s="3">
        <v>7.3999999999999996E-2</v>
      </c>
      <c r="K3634" s="3">
        <v>2.1669999999999998</v>
      </c>
      <c r="L3634" s="3">
        <v>2.4020000000000001</v>
      </c>
      <c r="M3634" s="3">
        <v>3.48</v>
      </c>
      <c r="N3634" s="3">
        <v>0.31900000000000001</v>
      </c>
      <c r="O3634" s="3">
        <v>0</v>
      </c>
      <c r="P3634" s="3">
        <v>6.6000000000000003E-2</v>
      </c>
      <c r="Q3634" s="3">
        <v>0.80500000000000005</v>
      </c>
      <c r="R3634" s="3">
        <v>1.25</v>
      </c>
      <c r="S3634" s="3">
        <v>0.78700000000000003</v>
      </c>
      <c r="T3634" s="3" t="s">
        <v>3638</v>
      </c>
      <c r="U3634" s="3" t="s">
        <v>14899</v>
      </c>
      <c r="V3634" s="3">
        <v>304</v>
      </c>
      <c r="W3634" s="3" t="s">
        <v>14900</v>
      </c>
      <c r="X3634" s="3" t="s">
        <v>14901</v>
      </c>
      <c r="Y3634" s="3">
        <v>0</v>
      </c>
      <c r="Z3634" s="3">
        <v>100</v>
      </c>
      <c r="AA3634" s="3">
        <v>637.49099999999999</v>
      </c>
      <c r="AB3634" s="3">
        <v>304</v>
      </c>
      <c r="AC3634" s="3">
        <v>304</v>
      </c>
      <c r="AD3634" s="7">
        <f t="shared" si="448"/>
        <v>1</v>
      </c>
      <c r="AE3634" s="3">
        <f t="shared" si="455"/>
        <v>100</v>
      </c>
      <c r="AF3634" s="7">
        <f t="shared" si="449"/>
        <v>0</v>
      </c>
      <c r="AG3634" s="3" t="str">
        <f t="shared" si="450"/>
        <v/>
      </c>
      <c r="AH3634" s="7">
        <f t="shared" si="451"/>
        <v>0</v>
      </c>
      <c r="AI3634" s="3" t="str">
        <f t="shared" si="452"/>
        <v/>
      </c>
      <c r="AJ3634" s="7">
        <f t="shared" si="453"/>
        <v>0</v>
      </c>
      <c r="AK3634" s="3" t="str">
        <f t="shared" si="454"/>
        <v/>
      </c>
    </row>
    <row r="3635" spans="1:37" ht="20" x14ac:dyDescent="0.2">
      <c r="A3635" s="3" t="s">
        <v>3639</v>
      </c>
      <c r="B3635" s="3" t="s">
        <v>19806</v>
      </c>
      <c r="C3635" s="3" t="s">
        <v>19807</v>
      </c>
      <c r="D3635" s="3">
        <v>4.2407570963529402</v>
      </c>
      <c r="E3635" s="3">
        <v>0.57667616481598405</v>
      </c>
      <c r="F3635" s="6">
        <v>2.4803108387970602E-10</v>
      </c>
      <c r="G3635" s="6">
        <v>2.0427231879771502E-9</v>
      </c>
      <c r="H3635" s="3">
        <v>0.21199999999999999</v>
      </c>
      <c r="I3635" s="3">
        <v>0.11899999999999999</v>
      </c>
      <c r="J3635" s="3">
        <v>0.21299999999999999</v>
      </c>
      <c r="K3635" s="3">
        <v>3.9350000000000001</v>
      </c>
      <c r="L3635" s="3">
        <v>2.2029999999999998</v>
      </c>
      <c r="M3635" s="3">
        <v>5.3609999999999998</v>
      </c>
      <c r="N3635" s="3">
        <v>0.11600000000000001</v>
      </c>
      <c r="O3635" s="3">
        <v>0.21099999999999999</v>
      </c>
      <c r="P3635" s="3">
        <v>0.19900000000000001</v>
      </c>
      <c r="Q3635" s="3">
        <v>1.524</v>
      </c>
      <c r="R3635" s="3">
        <v>1.276</v>
      </c>
      <c r="S3635" s="3">
        <v>0.999</v>
      </c>
      <c r="T3635" s="3" t="s">
        <v>3639</v>
      </c>
      <c r="U3635" s="3" t="s">
        <v>14902</v>
      </c>
      <c r="V3635" s="3">
        <v>698</v>
      </c>
      <c r="W3635" s="3" t="s">
        <v>14903</v>
      </c>
      <c r="X3635" s="3" t="s">
        <v>14904</v>
      </c>
      <c r="Y3635" s="3">
        <v>0</v>
      </c>
      <c r="Z3635" s="3">
        <v>100</v>
      </c>
      <c r="AA3635" s="3">
        <v>1456.43</v>
      </c>
      <c r="AB3635" s="3">
        <v>694</v>
      </c>
      <c r="AC3635" s="3">
        <v>694</v>
      </c>
      <c r="AD3635" s="7">
        <f t="shared" si="448"/>
        <v>1</v>
      </c>
      <c r="AE3635" s="3">
        <f t="shared" si="455"/>
        <v>100</v>
      </c>
      <c r="AF3635" s="7">
        <f t="shared" si="449"/>
        <v>0</v>
      </c>
      <c r="AG3635" s="3" t="str">
        <f t="shared" si="450"/>
        <v/>
      </c>
      <c r="AH3635" s="7">
        <f t="shared" si="451"/>
        <v>0</v>
      </c>
      <c r="AI3635" s="3" t="str">
        <f t="shared" si="452"/>
        <v/>
      </c>
      <c r="AJ3635" s="7">
        <f t="shared" si="453"/>
        <v>0</v>
      </c>
      <c r="AK3635" s="3" t="str">
        <f t="shared" si="454"/>
        <v/>
      </c>
    </row>
    <row r="3636" spans="1:37" ht="20" x14ac:dyDescent="0.2">
      <c r="A3636" s="3" t="s">
        <v>3640</v>
      </c>
      <c r="B3636" s="3" t="s">
        <v>19806</v>
      </c>
      <c r="C3636" s="3" t="s">
        <v>19807</v>
      </c>
      <c r="D3636" s="3">
        <v>4.2403633689528704</v>
      </c>
      <c r="E3636" s="3">
        <v>3.7008904025101801</v>
      </c>
      <c r="F3636" s="6">
        <v>1.1022965620996601E-24</v>
      </c>
      <c r="G3636" s="6">
        <v>9.1598741837474797E-23</v>
      </c>
      <c r="H3636" s="3">
        <v>1.8009999999999999</v>
      </c>
      <c r="I3636" s="3">
        <v>2.02</v>
      </c>
      <c r="J3636" s="3">
        <v>0.222</v>
      </c>
      <c r="K3636" s="3">
        <v>23.489000000000001</v>
      </c>
      <c r="L3636" s="3">
        <v>19.048999999999999</v>
      </c>
      <c r="M3636" s="3">
        <v>29.556000000000001</v>
      </c>
      <c r="N3636" s="3">
        <v>1.7110000000000001</v>
      </c>
      <c r="O3636" s="3">
        <v>1.071</v>
      </c>
      <c r="P3636" s="3">
        <v>2.8</v>
      </c>
      <c r="Q3636" s="3">
        <v>15.105</v>
      </c>
      <c r="R3636" s="3">
        <v>11.984999999999999</v>
      </c>
      <c r="S3636" s="3">
        <v>14.236000000000001</v>
      </c>
      <c r="T3636" s="3" t="s">
        <v>14905</v>
      </c>
      <c r="U3636" s="3"/>
      <c r="V3636" s="3"/>
      <c r="W3636" s="3"/>
      <c r="X3636" s="3"/>
      <c r="Y3636" s="3"/>
      <c r="Z3636" s="3"/>
      <c r="AA3636" s="3"/>
      <c r="AB3636" s="3"/>
      <c r="AC3636" s="3"/>
      <c r="AD3636" s="7">
        <f t="shared" si="448"/>
        <v>0</v>
      </c>
      <c r="AE3636" s="3" t="str">
        <f t="shared" si="455"/>
        <v/>
      </c>
      <c r="AF3636" s="7">
        <f t="shared" si="449"/>
        <v>0</v>
      </c>
      <c r="AG3636" s="3" t="str">
        <f t="shared" si="450"/>
        <v/>
      </c>
      <c r="AH3636" s="7">
        <f t="shared" si="451"/>
        <v>0</v>
      </c>
      <c r="AI3636" s="3" t="str">
        <f t="shared" si="452"/>
        <v/>
      </c>
      <c r="AJ3636" s="7">
        <f t="shared" si="453"/>
        <v>0</v>
      </c>
      <c r="AK3636" s="3" t="str">
        <f t="shared" si="454"/>
        <v/>
      </c>
    </row>
    <row r="3637" spans="1:37" ht="20" x14ac:dyDescent="0.2">
      <c r="A3637" s="3" t="s">
        <v>3641</v>
      </c>
      <c r="B3637" s="3" t="s">
        <v>19806</v>
      </c>
      <c r="C3637" s="3" t="s">
        <v>19807</v>
      </c>
      <c r="D3637" s="3">
        <v>4.2402812704461503</v>
      </c>
      <c r="E3637" s="3">
        <v>2.6463848244224399</v>
      </c>
      <c r="F3637" s="6">
        <v>1.9055804042893399E-19</v>
      </c>
      <c r="G3637" s="6">
        <v>6.8209490128652602E-18</v>
      </c>
      <c r="H3637" s="3">
        <v>0.70299999999999996</v>
      </c>
      <c r="I3637" s="3">
        <v>0.185</v>
      </c>
      <c r="J3637" s="3">
        <v>0.12</v>
      </c>
      <c r="K3637" s="3">
        <v>7.2850000000000001</v>
      </c>
      <c r="L3637" s="3">
        <v>5.1459999999999999</v>
      </c>
      <c r="M3637" s="3">
        <v>7.83</v>
      </c>
      <c r="N3637" s="3">
        <v>0.27100000000000002</v>
      </c>
      <c r="O3637" s="3">
        <v>0.23599999999999999</v>
      </c>
      <c r="P3637" s="3">
        <v>0.45600000000000002</v>
      </c>
      <c r="Q3637" s="3">
        <v>1.593</v>
      </c>
      <c r="R3637" s="3">
        <v>2.052</v>
      </c>
      <c r="S3637" s="3">
        <v>2.488</v>
      </c>
      <c r="T3637" s="3" t="s">
        <v>3641</v>
      </c>
      <c r="U3637" s="3" t="s">
        <v>14906</v>
      </c>
      <c r="V3637" s="3">
        <v>631</v>
      </c>
      <c r="W3637" s="3" t="s">
        <v>14907</v>
      </c>
      <c r="X3637" s="3" t="s">
        <v>14908</v>
      </c>
      <c r="Y3637" s="3">
        <v>0</v>
      </c>
      <c r="Z3637" s="3">
        <v>100</v>
      </c>
      <c r="AA3637" s="3">
        <v>1272.3</v>
      </c>
      <c r="AB3637" s="3">
        <v>631</v>
      </c>
      <c r="AC3637" s="3">
        <v>631</v>
      </c>
      <c r="AD3637" s="7">
        <f t="shared" si="448"/>
        <v>1</v>
      </c>
      <c r="AE3637" s="3">
        <f t="shared" si="455"/>
        <v>100</v>
      </c>
      <c r="AF3637" s="7">
        <f t="shared" si="449"/>
        <v>0</v>
      </c>
      <c r="AG3637" s="3" t="str">
        <f t="shared" si="450"/>
        <v/>
      </c>
      <c r="AH3637" s="7">
        <f t="shared" si="451"/>
        <v>0</v>
      </c>
      <c r="AI3637" s="3" t="str">
        <f t="shared" si="452"/>
        <v/>
      </c>
      <c r="AJ3637" s="7">
        <f t="shared" si="453"/>
        <v>0</v>
      </c>
      <c r="AK3637" s="3" t="str">
        <f t="shared" si="454"/>
        <v/>
      </c>
    </row>
    <row r="3638" spans="1:37" ht="20" x14ac:dyDescent="0.2">
      <c r="A3638" s="3" t="s">
        <v>3642</v>
      </c>
      <c r="B3638" s="3" t="s">
        <v>19806</v>
      </c>
      <c r="C3638" s="3" t="s">
        <v>19807</v>
      </c>
      <c r="D3638" s="3">
        <v>4.2402054692679298</v>
      </c>
      <c r="E3638" s="3">
        <v>1.80599857403417</v>
      </c>
      <c r="F3638" s="6">
        <v>1.96750509673329E-10</v>
      </c>
      <c r="G3638" s="6">
        <v>1.6502476054751099E-9</v>
      </c>
      <c r="H3638" s="3">
        <v>0.70299999999999996</v>
      </c>
      <c r="I3638" s="3">
        <v>0.34799999999999998</v>
      </c>
      <c r="J3638" s="3">
        <v>0</v>
      </c>
      <c r="K3638" s="3">
        <v>6.899</v>
      </c>
      <c r="L3638" s="3">
        <v>3.1840000000000002</v>
      </c>
      <c r="M3638" s="3">
        <v>11.055</v>
      </c>
      <c r="N3638" s="3">
        <v>0.77400000000000002</v>
      </c>
      <c r="O3638" s="3">
        <v>0.16</v>
      </c>
      <c r="P3638" s="3">
        <v>0.29799999999999999</v>
      </c>
      <c r="Q3638" s="3">
        <v>2.5539999999999998</v>
      </c>
      <c r="R3638" s="3">
        <v>2.742</v>
      </c>
      <c r="S3638" s="3">
        <v>2.3109999999999999</v>
      </c>
      <c r="T3638" s="3" t="s">
        <v>3642</v>
      </c>
      <c r="U3638" s="3" t="s">
        <v>14909</v>
      </c>
      <c r="V3638" s="3">
        <v>293</v>
      </c>
      <c r="W3638" s="3" t="s">
        <v>14910</v>
      </c>
      <c r="X3638" s="3" t="s">
        <v>14911</v>
      </c>
      <c r="Y3638" s="3">
        <v>0</v>
      </c>
      <c r="Z3638" s="3">
        <v>99.658703070000001</v>
      </c>
      <c r="AA3638" s="3">
        <v>594.73400000000004</v>
      </c>
      <c r="AB3638" s="3">
        <v>293</v>
      </c>
      <c r="AC3638" s="3">
        <v>292</v>
      </c>
      <c r="AD3638" s="7">
        <f t="shared" si="448"/>
        <v>0</v>
      </c>
      <c r="AE3638" s="3" t="str">
        <f t="shared" si="455"/>
        <v/>
      </c>
      <c r="AF3638" s="7">
        <f t="shared" si="449"/>
        <v>0</v>
      </c>
      <c r="AG3638" s="3" t="str">
        <f t="shared" si="450"/>
        <v/>
      </c>
      <c r="AH3638" s="7">
        <f t="shared" si="451"/>
        <v>0</v>
      </c>
      <c r="AI3638" s="3" t="str">
        <f t="shared" si="452"/>
        <v/>
      </c>
      <c r="AJ3638" s="7">
        <f t="shared" si="453"/>
        <v>1</v>
      </c>
      <c r="AK3638" s="3">
        <f t="shared" si="454"/>
        <v>99.658703070000001</v>
      </c>
    </row>
    <row r="3639" spans="1:37" ht="20" x14ac:dyDescent="0.2">
      <c r="A3639" s="3" t="s">
        <v>3643</v>
      </c>
      <c r="B3639" s="3" t="s">
        <v>19806</v>
      </c>
      <c r="C3639" s="3" t="s">
        <v>19807</v>
      </c>
      <c r="D3639" s="3">
        <v>4.2394636151618599</v>
      </c>
      <c r="E3639" s="3">
        <v>3.7445610278636798</v>
      </c>
      <c r="F3639" s="6">
        <v>1.08654969669703E-23</v>
      </c>
      <c r="G3639" s="6">
        <v>7.6351396544169104E-22</v>
      </c>
      <c r="H3639" s="3">
        <v>1.117</v>
      </c>
      <c r="I3639" s="3">
        <v>0.78200000000000003</v>
      </c>
      <c r="J3639" s="3">
        <v>0.61099999999999999</v>
      </c>
      <c r="K3639" s="3">
        <v>12.11</v>
      </c>
      <c r="L3639" s="3">
        <v>10.818</v>
      </c>
      <c r="M3639" s="3">
        <v>25.858000000000001</v>
      </c>
      <c r="N3639" s="3">
        <v>1.218</v>
      </c>
      <c r="O3639" s="3">
        <v>0.83499999999999996</v>
      </c>
      <c r="P3639" s="3">
        <v>1.2350000000000001</v>
      </c>
      <c r="Q3639" s="3">
        <v>4.484</v>
      </c>
      <c r="R3639" s="3">
        <v>4.2249999999999996</v>
      </c>
      <c r="S3639" s="3">
        <v>3.665</v>
      </c>
      <c r="T3639" s="3" t="s">
        <v>3643</v>
      </c>
      <c r="U3639" s="3" t="s">
        <v>9224</v>
      </c>
      <c r="V3639" s="3">
        <v>480</v>
      </c>
      <c r="W3639" s="3" t="s">
        <v>14912</v>
      </c>
      <c r="X3639" s="3" t="s">
        <v>14913</v>
      </c>
      <c r="Y3639" s="3">
        <v>0</v>
      </c>
      <c r="Z3639" s="3">
        <v>100</v>
      </c>
      <c r="AA3639" s="3">
        <v>1000.35</v>
      </c>
      <c r="AB3639" s="3">
        <v>480</v>
      </c>
      <c r="AC3639" s="3">
        <v>480</v>
      </c>
      <c r="AD3639" s="7">
        <f t="shared" si="448"/>
        <v>1</v>
      </c>
      <c r="AE3639" s="3">
        <f t="shared" si="455"/>
        <v>100</v>
      </c>
      <c r="AF3639" s="7">
        <f t="shared" si="449"/>
        <v>0</v>
      </c>
      <c r="AG3639" s="3" t="str">
        <f t="shared" si="450"/>
        <v/>
      </c>
      <c r="AH3639" s="7">
        <f t="shared" si="451"/>
        <v>0</v>
      </c>
      <c r="AI3639" s="3" t="str">
        <f t="shared" si="452"/>
        <v/>
      </c>
      <c r="AJ3639" s="7">
        <f t="shared" si="453"/>
        <v>0</v>
      </c>
      <c r="AK3639" s="3" t="str">
        <f t="shared" si="454"/>
        <v/>
      </c>
    </row>
    <row r="3640" spans="1:37" ht="20" x14ac:dyDescent="0.2">
      <c r="A3640" s="3" t="s">
        <v>3644</v>
      </c>
      <c r="B3640" s="3" t="s">
        <v>19806</v>
      </c>
      <c r="C3640" s="3" t="s">
        <v>19807</v>
      </c>
      <c r="D3640" s="3">
        <v>4.2391262353109997</v>
      </c>
      <c r="E3640" s="3">
        <v>1.01064361953461</v>
      </c>
      <c r="F3640" s="6">
        <v>6.1574254824646497E-12</v>
      </c>
      <c r="G3640" s="6">
        <v>6.4976818317897804E-11</v>
      </c>
      <c r="H3640" s="3">
        <v>0.16400000000000001</v>
      </c>
      <c r="I3640" s="3">
        <v>0.45600000000000002</v>
      </c>
      <c r="J3640" s="3">
        <v>0</v>
      </c>
      <c r="K3640" s="3">
        <v>3.802</v>
      </c>
      <c r="L3640" s="3">
        <v>3.327</v>
      </c>
      <c r="M3640" s="3">
        <v>5.2069999999999999</v>
      </c>
      <c r="N3640" s="3">
        <v>8.6999999999999994E-2</v>
      </c>
      <c r="O3640" s="3">
        <v>0.16</v>
      </c>
      <c r="P3640" s="3">
        <v>0.157</v>
      </c>
      <c r="Q3640" s="3">
        <v>1.8779999999999999</v>
      </c>
      <c r="R3640" s="3">
        <v>2.2759999999999998</v>
      </c>
      <c r="S3640" s="3">
        <v>2.319</v>
      </c>
      <c r="T3640" s="3" t="s">
        <v>3644</v>
      </c>
      <c r="U3640" s="3" t="s">
        <v>6397</v>
      </c>
      <c r="V3640" s="3">
        <v>550</v>
      </c>
      <c r="W3640" s="3" t="s">
        <v>14914</v>
      </c>
      <c r="X3640" s="3" t="s">
        <v>14915</v>
      </c>
      <c r="Y3640" s="3">
        <v>0</v>
      </c>
      <c r="Z3640" s="3">
        <v>99.454545449999998</v>
      </c>
      <c r="AA3640" s="3">
        <v>1124.3800000000001</v>
      </c>
      <c r="AB3640" s="3">
        <v>550</v>
      </c>
      <c r="AC3640" s="3">
        <v>547</v>
      </c>
      <c r="AD3640" s="7">
        <f t="shared" si="448"/>
        <v>1</v>
      </c>
      <c r="AE3640" s="3">
        <f t="shared" si="455"/>
        <v>99.454545449999998</v>
      </c>
      <c r="AF3640" s="7">
        <f t="shared" si="449"/>
        <v>0</v>
      </c>
      <c r="AG3640" s="3" t="str">
        <f t="shared" si="450"/>
        <v/>
      </c>
      <c r="AH3640" s="7">
        <f t="shared" si="451"/>
        <v>0</v>
      </c>
      <c r="AI3640" s="3" t="str">
        <f t="shared" si="452"/>
        <v/>
      </c>
      <c r="AJ3640" s="7">
        <f t="shared" si="453"/>
        <v>0</v>
      </c>
      <c r="AK3640" s="3" t="str">
        <f t="shared" si="454"/>
        <v/>
      </c>
    </row>
    <row r="3641" spans="1:37" ht="20" x14ac:dyDescent="0.2">
      <c r="A3641" s="3" t="s">
        <v>3645</v>
      </c>
      <c r="B3641" s="3" t="s">
        <v>19806</v>
      </c>
      <c r="C3641" s="3" t="s">
        <v>19807</v>
      </c>
      <c r="D3641" s="3">
        <v>4.2389319462159403</v>
      </c>
      <c r="E3641" s="3">
        <v>0.81047111858212795</v>
      </c>
      <c r="F3641" s="6">
        <v>1.2167243143842E-9</v>
      </c>
      <c r="G3641" s="6">
        <v>9.0924874824246002E-9</v>
      </c>
      <c r="H3641" s="3">
        <v>0.16400000000000001</v>
      </c>
      <c r="I3641" s="3">
        <v>0.38</v>
      </c>
      <c r="J3641" s="3">
        <v>0</v>
      </c>
      <c r="K3641" s="3">
        <v>3.1110000000000002</v>
      </c>
      <c r="L3641" s="3">
        <v>2.1320000000000001</v>
      </c>
      <c r="M3641" s="3">
        <v>5.476</v>
      </c>
      <c r="N3641" s="3">
        <v>0.36699999999999999</v>
      </c>
      <c r="O3641" s="3">
        <v>0</v>
      </c>
      <c r="P3641" s="3">
        <v>0.24</v>
      </c>
      <c r="Q3641" s="3">
        <v>1.2210000000000001</v>
      </c>
      <c r="R3641" s="3">
        <v>0.50900000000000001</v>
      </c>
      <c r="S3641" s="3">
        <v>1.1930000000000001</v>
      </c>
      <c r="T3641" s="3" t="s">
        <v>14916</v>
      </c>
      <c r="U3641" s="3"/>
      <c r="V3641" s="3"/>
      <c r="W3641" s="3"/>
      <c r="X3641" s="3"/>
      <c r="Y3641" s="3"/>
      <c r="Z3641" s="3"/>
      <c r="AA3641" s="3"/>
      <c r="AB3641" s="3"/>
      <c r="AC3641" s="3"/>
      <c r="AD3641" s="7">
        <f t="shared" si="448"/>
        <v>0</v>
      </c>
      <c r="AE3641" s="3" t="str">
        <f t="shared" si="455"/>
        <v/>
      </c>
      <c r="AF3641" s="7">
        <f t="shared" si="449"/>
        <v>0</v>
      </c>
      <c r="AG3641" s="3" t="str">
        <f t="shared" si="450"/>
        <v/>
      </c>
      <c r="AH3641" s="7">
        <f t="shared" si="451"/>
        <v>0</v>
      </c>
      <c r="AI3641" s="3" t="str">
        <f t="shared" si="452"/>
        <v/>
      </c>
      <c r="AJ3641" s="7">
        <f t="shared" si="453"/>
        <v>0</v>
      </c>
      <c r="AK3641" s="3" t="str">
        <f t="shared" si="454"/>
        <v/>
      </c>
    </row>
    <row r="3642" spans="1:37" ht="20" x14ac:dyDescent="0.2">
      <c r="A3642" s="3" t="s">
        <v>3646</v>
      </c>
      <c r="B3642" s="3" t="s">
        <v>19806</v>
      </c>
      <c r="C3642" s="3" t="s">
        <v>19807</v>
      </c>
      <c r="D3642" s="3">
        <v>4.2382117476849999</v>
      </c>
      <c r="E3642" s="3">
        <v>0.567269639152716</v>
      </c>
      <c r="F3642" s="6">
        <v>1.7822260006240399E-8</v>
      </c>
      <c r="G3642" s="6">
        <v>1.12044004001301E-7</v>
      </c>
      <c r="H3642" s="3">
        <v>0.154</v>
      </c>
      <c r="I3642" s="3">
        <v>5.3999999999999999E-2</v>
      </c>
      <c r="J3642" s="3">
        <v>5.6000000000000001E-2</v>
      </c>
      <c r="K3642" s="3">
        <v>1.901</v>
      </c>
      <c r="L3642" s="3">
        <v>0.73899999999999999</v>
      </c>
      <c r="M3642" s="3">
        <v>3.0840000000000001</v>
      </c>
      <c r="N3642" s="3">
        <v>0</v>
      </c>
      <c r="O3642" s="3">
        <v>5.0999999999999997E-2</v>
      </c>
      <c r="P3642" s="3">
        <v>0</v>
      </c>
      <c r="Q3642" s="3">
        <v>0.32</v>
      </c>
      <c r="R3642" s="3">
        <v>0.50900000000000001</v>
      </c>
      <c r="S3642" s="3">
        <v>0.61799999999999999</v>
      </c>
      <c r="T3642" s="3" t="s">
        <v>3646</v>
      </c>
      <c r="U3642" s="3" t="s">
        <v>14917</v>
      </c>
      <c r="V3642" s="3">
        <v>204</v>
      </c>
      <c r="W3642" s="3" t="s">
        <v>14918</v>
      </c>
      <c r="X3642" s="3" t="s">
        <v>14919</v>
      </c>
      <c r="Y3642" s="6">
        <v>1.3700000000000001E-141</v>
      </c>
      <c r="Z3642" s="3">
        <v>100</v>
      </c>
      <c r="AA3642" s="3">
        <v>406.75700000000001</v>
      </c>
      <c r="AB3642" s="3">
        <v>204</v>
      </c>
      <c r="AC3642" s="3">
        <v>204</v>
      </c>
      <c r="AD3642" s="7">
        <f t="shared" si="448"/>
        <v>1</v>
      </c>
      <c r="AE3642" s="3">
        <f t="shared" si="455"/>
        <v>100</v>
      </c>
      <c r="AF3642" s="7">
        <f t="shared" si="449"/>
        <v>0</v>
      </c>
      <c r="AG3642" s="3" t="str">
        <f t="shared" si="450"/>
        <v/>
      </c>
      <c r="AH3642" s="7">
        <f t="shared" si="451"/>
        <v>0</v>
      </c>
      <c r="AI3642" s="3" t="str">
        <f t="shared" si="452"/>
        <v/>
      </c>
      <c r="AJ3642" s="7">
        <f t="shared" si="453"/>
        <v>0</v>
      </c>
      <c r="AK3642" s="3" t="str">
        <f t="shared" si="454"/>
        <v/>
      </c>
    </row>
    <row r="3643" spans="1:37" ht="20" x14ac:dyDescent="0.2">
      <c r="A3643" s="3" t="s">
        <v>3647</v>
      </c>
      <c r="B3643" s="3" t="s">
        <v>19806</v>
      </c>
      <c r="C3643" s="3" t="s">
        <v>19807</v>
      </c>
      <c r="D3643" s="3">
        <v>4.2381228923926102</v>
      </c>
      <c r="E3643" s="3">
        <v>-0.41647891568130602</v>
      </c>
      <c r="F3643" s="6">
        <v>1.17158912874457E-6</v>
      </c>
      <c r="G3643" s="6">
        <v>5.8989522303653604E-6</v>
      </c>
      <c r="H3643" s="3">
        <v>0</v>
      </c>
      <c r="I3643" s="3">
        <v>0.25</v>
      </c>
      <c r="J3643" s="3">
        <v>0</v>
      </c>
      <c r="K3643" s="3">
        <v>2.2469999999999999</v>
      </c>
      <c r="L3643" s="3">
        <v>1.151</v>
      </c>
      <c r="M3643" s="3">
        <v>1.97</v>
      </c>
      <c r="N3643" s="3">
        <v>0</v>
      </c>
      <c r="O3643" s="3">
        <v>0.219</v>
      </c>
      <c r="P3643" s="3">
        <v>0</v>
      </c>
      <c r="Q3643" s="3">
        <v>0.80500000000000005</v>
      </c>
      <c r="R3643" s="3">
        <v>0.67300000000000004</v>
      </c>
      <c r="S3643" s="3">
        <v>0.78700000000000003</v>
      </c>
      <c r="T3643" s="3" t="s">
        <v>3647</v>
      </c>
      <c r="U3643" s="3" t="s">
        <v>14920</v>
      </c>
      <c r="V3643" s="3">
        <v>414</v>
      </c>
      <c r="W3643" s="3" t="s">
        <v>14921</v>
      </c>
      <c r="X3643" s="3" t="s">
        <v>14922</v>
      </c>
      <c r="Y3643" s="3">
        <v>0</v>
      </c>
      <c r="Z3643" s="3">
        <v>93.333333330000002</v>
      </c>
      <c r="AA3643" s="3">
        <v>745.73199999999997</v>
      </c>
      <c r="AB3643" s="3">
        <v>405</v>
      </c>
      <c r="AC3643" s="3">
        <v>378</v>
      </c>
      <c r="AD3643" s="7">
        <f t="shared" si="448"/>
        <v>1</v>
      </c>
      <c r="AE3643" s="3">
        <f t="shared" si="455"/>
        <v>93.333333330000002</v>
      </c>
      <c r="AF3643" s="7">
        <f t="shared" si="449"/>
        <v>0</v>
      </c>
      <c r="AG3643" s="3" t="str">
        <f t="shared" si="450"/>
        <v/>
      </c>
      <c r="AH3643" s="7">
        <f t="shared" si="451"/>
        <v>0</v>
      </c>
      <c r="AI3643" s="3" t="str">
        <f t="shared" si="452"/>
        <v/>
      </c>
      <c r="AJ3643" s="7">
        <f t="shared" si="453"/>
        <v>0</v>
      </c>
      <c r="AK3643" s="3" t="str">
        <f t="shared" si="454"/>
        <v/>
      </c>
    </row>
    <row r="3644" spans="1:37" ht="20" x14ac:dyDescent="0.2">
      <c r="A3644" s="3" t="s">
        <v>3648</v>
      </c>
      <c r="B3644" s="3" t="s">
        <v>19806</v>
      </c>
      <c r="C3644" s="3" t="s">
        <v>19807</v>
      </c>
      <c r="D3644" s="3">
        <v>4.2380967381004799</v>
      </c>
      <c r="E3644" s="3">
        <v>2.1965261337153401</v>
      </c>
      <c r="F3644" s="6">
        <v>7.4812236258049801E-16</v>
      </c>
      <c r="G3644" s="6">
        <v>1.50398732311255E-14</v>
      </c>
      <c r="H3644" s="3">
        <v>0.11600000000000001</v>
      </c>
      <c r="I3644" s="3">
        <v>0.27200000000000002</v>
      </c>
      <c r="J3644" s="3">
        <v>4.5999999999999999E-2</v>
      </c>
      <c r="K3644" s="3">
        <v>3.1240000000000001</v>
      </c>
      <c r="L3644" s="3">
        <v>1.7629999999999999</v>
      </c>
      <c r="M3644" s="3">
        <v>3.8769999999999998</v>
      </c>
      <c r="N3644" s="3">
        <v>0.193</v>
      </c>
      <c r="O3644" s="3">
        <v>5.8999999999999997E-2</v>
      </c>
      <c r="P3644" s="3">
        <v>0.20699999999999999</v>
      </c>
      <c r="Q3644" s="3">
        <v>0.83099999999999996</v>
      </c>
      <c r="R3644" s="3">
        <v>0.65500000000000003</v>
      </c>
      <c r="S3644" s="3">
        <v>0.48199999999999998</v>
      </c>
      <c r="T3644" s="3" t="s">
        <v>14923</v>
      </c>
      <c r="U3644" s="3"/>
      <c r="V3644" s="3"/>
      <c r="W3644" s="3"/>
      <c r="X3644" s="3"/>
      <c r="Y3644" s="3"/>
      <c r="Z3644" s="3"/>
      <c r="AA3644" s="3"/>
      <c r="AB3644" s="3"/>
      <c r="AC3644" s="3"/>
      <c r="AD3644" s="7">
        <f t="shared" si="448"/>
        <v>0</v>
      </c>
      <c r="AE3644" s="3" t="str">
        <f t="shared" si="455"/>
        <v/>
      </c>
      <c r="AF3644" s="7">
        <f t="shared" si="449"/>
        <v>0</v>
      </c>
      <c r="AG3644" s="3" t="str">
        <f t="shared" si="450"/>
        <v/>
      </c>
      <c r="AH3644" s="7">
        <f t="shared" si="451"/>
        <v>0</v>
      </c>
      <c r="AI3644" s="3" t="str">
        <f t="shared" si="452"/>
        <v/>
      </c>
      <c r="AJ3644" s="7">
        <f t="shared" si="453"/>
        <v>0</v>
      </c>
      <c r="AK3644" s="3" t="str">
        <f t="shared" si="454"/>
        <v/>
      </c>
    </row>
    <row r="3645" spans="1:37" ht="20" x14ac:dyDescent="0.2">
      <c r="A3645" s="3" t="s">
        <v>3649</v>
      </c>
      <c r="B3645" s="3" t="s">
        <v>19806</v>
      </c>
      <c r="C3645" s="3" t="s">
        <v>19807</v>
      </c>
      <c r="D3645" s="3">
        <v>4.2374952502926604</v>
      </c>
      <c r="E3645" s="3">
        <v>-1.5755650915692299E-2</v>
      </c>
      <c r="F3645" s="6">
        <v>5.18668346491645E-8</v>
      </c>
      <c r="G3645" s="6">
        <v>3.0636894369466801E-7</v>
      </c>
      <c r="H3645" s="3">
        <v>0.308</v>
      </c>
      <c r="I3645" s="3">
        <v>0.17399999999999999</v>
      </c>
      <c r="J3645" s="3">
        <v>0</v>
      </c>
      <c r="K3645" s="3">
        <v>3.137</v>
      </c>
      <c r="L3645" s="3">
        <v>2.6869999999999998</v>
      </c>
      <c r="M3645" s="3">
        <v>4.7210000000000001</v>
      </c>
      <c r="N3645" s="3">
        <v>0.33800000000000002</v>
      </c>
      <c r="O3645" s="3">
        <v>0.312</v>
      </c>
      <c r="P3645" s="3">
        <v>0</v>
      </c>
      <c r="Q3645" s="3">
        <v>0.56299999999999994</v>
      </c>
      <c r="R3645" s="3">
        <v>0.93100000000000005</v>
      </c>
      <c r="S3645" s="3">
        <v>0.36399999999999999</v>
      </c>
      <c r="T3645" s="3" t="s">
        <v>3649</v>
      </c>
      <c r="U3645" s="3" t="s">
        <v>14924</v>
      </c>
      <c r="V3645" s="3">
        <v>358</v>
      </c>
      <c r="W3645" s="3" t="s">
        <v>14925</v>
      </c>
      <c r="X3645" s="3" t="s">
        <v>14926</v>
      </c>
      <c r="Y3645" s="3">
        <v>0</v>
      </c>
      <c r="Z3645" s="3">
        <v>99.441340780000004</v>
      </c>
      <c r="AA3645" s="3">
        <v>732.63499999999999</v>
      </c>
      <c r="AB3645" s="3">
        <v>358</v>
      </c>
      <c r="AC3645" s="3">
        <v>356</v>
      </c>
      <c r="AD3645" s="7">
        <f t="shared" si="448"/>
        <v>1</v>
      </c>
      <c r="AE3645" s="3">
        <f t="shared" si="455"/>
        <v>99.441340780000004</v>
      </c>
      <c r="AF3645" s="7">
        <f t="shared" si="449"/>
        <v>0</v>
      </c>
      <c r="AG3645" s="3" t="str">
        <f t="shared" si="450"/>
        <v/>
      </c>
      <c r="AH3645" s="7">
        <f t="shared" si="451"/>
        <v>0</v>
      </c>
      <c r="AI3645" s="3" t="str">
        <f t="shared" si="452"/>
        <v/>
      </c>
      <c r="AJ3645" s="7">
        <f t="shared" si="453"/>
        <v>0</v>
      </c>
      <c r="AK3645" s="3" t="str">
        <f t="shared" si="454"/>
        <v/>
      </c>
    </row>
    <row r="3646" spans="1:37" ht="20" x14ac:dyDescent="0.2">
      <c r="A3646" s="3" t="s">
        <v>3650</v>
      </c>
      <c r="B3646" s="3" t="s">
        <v>19806</v>
      </c>
      <c r="C3646" s="3" t="s">
        <v>19807</v>
      </c>
      <c r="D3646" s="3">
        <v>4.2365477075798896</v>
      </c>
      <c r="E3646" s="3">
        <v>2.18727722992505</v>
      </c>
      <c r="F3646" s="6">
        <v>5.4095781751878104E-13</v>
      </c>
      <c r="G3646" s="6">
        <v>6.7309631011302599E-12</v>
      </c>
      <c r="H3646" s="3">
        <v>0.24099999999999999</v>
      </c>
      <c r="I3646" s="3">
        <v>0.40200000000000002</v>
      </c>
      <c r="J3646" s="3">
        <v>8.3000000000000004E-2</v>
      </c>
      <c r="K3646" s="3">
        <v>3.456</v>
      </c>
      <c r="L3646" s="3">
        <v>2.8010000000000002</v>
      </c>
      <c r="M3646" s="3">
        <v>7.92</v>
      </c>
      <c r="N3646" s="3">
        <v>0.13500000000000001</v>
      </c>
      <c r="O3646" s="3">
        <v>8.4000000000000005E-2</v>
      </c>
      <c r="P3646" s="3">
        <v>0.34799999999999998</v>
      </c>
      <c r="Q3646" s="3">
        <v>0.72699999999999998</v>
      </c>
      <c r="R3646" s="3">
        <v>1.0169999999999999</v>
      </c>
      <c r="S3646" s="3">
        <v>0.999</v>
      </c>
      <c r="T3646" s="3" t="s">
        <v>3650</v>
      </c>
      <c r="U3646" s="3" t="s">
        <v>14927</v>
      </c>
      <c r="V3646" s="3">
        <v>579</v>
      </c>
      <c r="W3646" s="3" t="s">
        <v>14928</v>
      </c>
      <c r="X3646" s="3" t="s">
        <v>14929</v>
      </c>
      <c r="Y3646" s="3">
        <v>0</v>
      </c>
      <c r="Z3646" s="3">
        <v>99.827288429999996</v>
      </c>
      <c r="AA3646" s="3">
        <v>1180.24</v>
      </c>
      <c r="AB3646" s="3">
        <v>579</v>
      </c>
      <c r="AC3646" s="3">
        <v>578</v>
      </c>
      <c r="AD3646" s="7">
        <f t="shared" si="448"/>
        <v>1</v>
      </c>
      <c r="AE3646" s="3">
        <f t="shared" si="455"/>
        <v>99.827288429999996</v>
      </c>
      <c r="AF3646" s="7">
        <f t="shared" si="449"/>
        <v>0</v>
      </c>
      <c r="AG3646" s="3" t="str">
        <f t="shared" si="450"/>
        <v/>
      </c>
      <c r="AH3646" s="7">
        <f t="shared" si="451"/>
        <v>0</v>
      </c>
      <c r="AI3646" s="3" t="str">
        <f t="shared" si="452"/>
        <v/>
      </c>
      <c r="AJ3646" s="7">
        <f t="shared" si="453"/>
        <v>0</v>
      </c>
      <c r="AK3646" s="3" t="str">
        <f t="shared" si="454"/>
        <v/>
      </c>
    </row>
    <row r="3647" spans="1:37" ht="20" x14ac:dyDescent="0.2">
      <c r="A3647" s="3" t="s">
        <v>3651</v>
      </c>
      <c r="B3647" s="3" t="s">
        <v>19806</v>
      </c>
      <c r="C3647" s="3" t="s">
        <v>19807</v>
      </c>
      <c r="D3647" s="3">
        <v>4.2345885657688598</v>
      </c>
      <c r="E3647" s="3">
        <v>-7.5016399400081504E-3</v>
      </c>
      <c r="F3647" s="6">
        <v>1.74204566207886E-8</v>
      </c>
      <c r="G3647" s="6">
        <v>1.0960834857936701E-7</v>
      </c>
      <c r="H3647" s="3">
        <v>7.6999999999999999E-2</v>
      </c>
      <c r="I3647" s="3">
        <v>8.6999999999999994E-2</v>
      </c>
      <c r="J3647" s="3">
        <v>7.3999999999999996E-2</v>
      </c>
      <c r="K3647" s="3">
        <v>2.1539999999999999</v>
      </c>
      <c r="L3647" s="3">
        <v>1.2789999999999999</v>
      </c>
      <c r="M3647" s="3">
        <v>1.587</v>
      </c>
      <c r="N3647" s="3">
        <v>0</v>
      </c>
      <c r="O3647" s="3">
        <v>0</v>
      </c>
      <c r="P3647" s="3">
        <v>6.6000000000000003E-2</v>
      </c>
      <c r="Q3647" s="3">
        <v>0.35499999999999998</v>
      </c>
      <c r="R3647" s="3">
        <v>0.44</v>
      </c>
      <c r="S3647" s="3">
        <v>0.60099999999999998</v>
      </c>
      <c r="T3647" s="3" t="s">
        <v>3651</v>
      </c>
      <c r="U3647" s="3" t="s">
        <v>14930</v>
      </c>
      <c r="V3647" s="3">
        <v>140</v>
      </c>
      <c r="W3647" s="3" t="s">
        <v>14931</v>
      </c>
      <c r="X3647" s="3" t="s">
        <v>14932</v>
      </c>
      <c r="Y3647" s="6">
        <v>1.13E-50</v>
      </c>
      <c r="Z3647" s="3">
        <v>77.037037040000001</v>
      </c>
      <c r="AA3647" s="3">
        <v>171.785</v>
      </c>
      <c r="AB3647" s="3">
        <v>135</v>
      </c>
      <c r="AC3647" s="3">
        <v>104</v>
      </c>
      <c r="AD3647" s="7">
        <f t="shared" si="448"/>
        <v>0</v>
      </c>
      <c r="AE3647" s="3" t="str">
        <f t="shared" si="455"/>
        <v/>
      </c>
      <c r="AF3647" s="7">
        <f t="shared" si="449"/>
        <v>0</v>
      </c>
      <c r="AG3647" s="3" t="str">
        <f t="shared" si="450"/>
        <v/>
      </c>
      <c r="AH3647" s="7">
        <f t="shared" si="451"/>
        <v>0</v>
      </c>
      <c r="AI3647" s="3" t="str">
        <f t="shared" si="452"/>
        <v/>
      </c>
      <c r="AJ3647" s="7">
        <f t="shared" si="453"/>
        <v>0</v>
      </c>
      <c r="AK3647" s="3" t="str">
        <f t="shared" si="454"/>
        <v/>
      </c>
    </row>
    <row r="3648" spans="1:37" ht="20" x14ac:dyDescent="0.2">
      <c r="A3648" s="3" t="s">
        <v>3652</v>
      </c>
      <c r="B3648" s="3" t="s">
        <v>19806</v>
      </c>
      <c r="C3648" s="3" t="s">
        <v>19807</v>
      </c>
      <c r="D3648" s="3">
        <v>4.2345673950857403</v>
      </c>
      <c r="E3648" s="3">
        <v>1.1650167108771201</v>
      </c>
      <c r="F3648" s="6">
        <v>3.9586505564250398E-13</v>
      </c>
      <c r="G3648" s="6">
        <v>5.0365859832830399E-12</v>
      </c>
      <c r="H3648" s="3">
        <v>0.318</v>
      </c>
      <c r="I3648" s="3">
        <v>0.17399999999999999</v>
      </c>
      <c r="J3648" s="3">
        <v>0.157</v>
      </c>
      <c r="K3648" s="3">
        <v>4.9850000000000003</v>
      </c>
      <c r="L3648" s="3">
        <v>2.7440000000000002</v>
      </c>
      <c r="M3648" s="3">
        <v>5.63</v>
      </c>
      <c r="N3648" s="3">
        <v>0</v>
      </c>
      <c r="O3648" s="3">
        <v>0.16</v>
      </c>
      <c r="P3648" s="3">
        <v>0.14899999999999999</v>
      </c>
      <c r="Q3648" s="3">
        <v>2.2069999999999999</v>
      </c>
      <c r="R3648" s="3">
        <v>3.069</v>
      </c>
      <c r="S3648" s="3">
        <v>2.5219999999999998</v>
      </c>
      <c r="T3648" s="3" t="s">
        <v>3652</v>
      </c>
      <c r="U3648" s="3" t="s">
        <v>14933</v>
      </c>
      <c r="V3648" s="3">
        <v>482</v>
      </c>
      <c r="W3648" s="3" t="s">
        <v>14934</v>
      </c>
      <c r="X3648" s="3" t="s">
        <v>14935</v>
      </c>
      <c r="Y3648" s="3">
        <v>0</v>
      </c>
      <c r="Z3648" s="3">
        <v>99.792531120000007</v>
      </c>
      <c r="AA3648" s="3">
        <v>991.49</v>
      </c>
      <c r="AB3648" s="3">
        <v>482</v>
      </c>
      <c r="AC3648" s="3">
        <v>481</v>
      </c>
      <c r="AD3648" s="7">
        <f t="shared" si="448"/>
        <v>1</v>
      </c>
      <c r="AE3648" s="3">
        <f t="shared" si="455"/>
        <v>99.792531120000007</v>
      </c>
      <c r="AF3648" s="7">
        <f t="shared" si="449"/>
        <v>0</v>
      </c>
      <c r="AG3648" s="3" t="str">
        <f t="shared" si="450"/>
        <v/>
      </c>
      <c r="AH3648" s="7">
        <f t="shared" si="451"/>
        <v>0</v>
      </c>
      <c r="AI3648" s="3" t="str">
        <f t="shared" si="452"/>
        <v/>
      </c>
      <c r="AJ3648" s="7">
        <f t="shared" si="453"/>
        <v>0</v>
      </c>
      <c r="AK3648" s="3" t="str">
        <f t="shared" si="454"/>
        <v/>
      </c>
    </row>
    <row r="3649" spans="1:37" ht="20" x14ac:dyDescent="0.2">
      <c r="A3649" s="3" t="s">
        <v>3653</v>
      </c>
      <c r="B3649" s="3" t="s">
        <v>19806</v>
      </c>
      <c r="C3649" s="3" t="s">
        <v>19807</v>
      </c>
      <c r="D3649" s="3">
        <v>4.2341949514808297</v>
      </c>
      <c r="E3649" s="3">
        <v>2.1012579729119398</v>
      </c>
      <c r="F3649" s="6">
        <v>2.6956533484179301E-20</v>
      </c>
      <c r="G3649" s="6">
        <v>1.1140324774210399E-18</v>
      </c>
      <c r="H3649" s="3">
        <v>0.24099999999999999</v>
      </c>
      <c r="I3649" s="3">
        <v>0.27200000000000002</v>
      </c>
      <c r="J3649" s="3">
        <v>7.3999999999999996E-2</v>
      </c>
      <c r="K3649" s="3">
        <v>4.5990000000000002</v>
      </c>
      <c r="L3649" s="3">
        <v>3.327</v>
      </c>
      <c r="M3649" s="3">
        <v>3.5569999999999999</v>
      </c>
      <c r="N3649" s="3">
        <v>0.193</v>
      </c>
      <c r="O3649" s="3">
        <v>6.7000000000000004E-2</v>
      </c>
      <c r="P3649" s="3">
        <v>0.39800000000000002</v>
      </c>
      <c r="Q3649" s="3">
        <v>2.6230000000000002</v>
      </c>
      <c r="R3649" s="3">
        <v>2.423</v>
      </c>
      <c r="S3649" s="3">
        <v>3.0129999999999999</v>
      </c>
      <c r="T3649" s="3" t="s">
        <v>3653</v>
      </c>
      <c r="U3649" s="3" t="s">
        <v>14936</v>
      </c>
      <c r="V3649" s="3">
        <v>401</v>
      </c>
      <c r="W3649" s="3" t="s">
        <v>14937</v>
      </c>
      <c r="X3649" s="3" t="s">
        <v>14938</v>
      </c>
      <c r="Y3649" s="3">
        <v>0</v>
      </c>
      <c r="Z3649" s="3">
        <v>97.512437809999994</v>
      </c>
      <c r="AA3649" s="3">
        <v>798.11900000000003</v>
      </c>
      <c r="AB3649" s="3">
        <v>402</v>
      </c>
      <c r="AC3649" s="3">
        <v>392</v>
      </c>
      <c r="AD3649" s="7">
        <f t="shared" si="448"/>
        <v>1</v>
      </c>
      <c r="AE3649" s="3">
        <f t="shared" si="455"/>
        <v>97.512437809999994</v>
      </c>
      <c r="AF3649" s="7">
        <f t="shared" si="449"/>
        <v>0</v>
      </c>
      <c r="AG3649" s="3" t="str">
        <f t="shared" si="450"/>
        <v/>
      </c>
      <c r="AH3649" s="7">
        <f t="shared" si="451"/>
        <v>0</v>
      </c>
      <c r="AI3649" s="3" t="str">
        <f t="shared" si="452"/>
        <v/>
      </c>
      <c r="AJ3649" s="7">
        <f t="shared" si="453"/>
        <v>0</v>
      </c>
      <c r="AK3649" s="3" t="str">
        <f t="shared" si="454"/>
        <v/>
      </c>
    </row>
    <row r="3650" spans="1:37" ht="20" x14ac:dyDescent="0.2">
      <c r="A3650" s="3" t="s">
        <v>3654</v>
      </c>
      <c r="B3650" s="3" t="s">
        <v>19806</v>
      </c>
      <c r="C3650" s="3" t="s">
        <v>19807</v>
      </c>
      <c r="D3650" s="3">
        <v>4.23396602722881</v>
      </c>
      <c r="E3650" s="3">
        <v>1.7099692156387201</v>
      </c>
      <c r="F3650" s="6">
        <v>4.5990160197233503E-16</v>
      </c>
      <c r="G3650" s="6">
        <v>9.5542364818462598E-15</v>
      </c>
      <c r="H3650" s="3">
        <v>0.13500000000000001</v>
      </c>
      <c r="I3650" s="3">
        <v>0.217</v>
      </c>
      <c r="J3650" s="3">
        <v>6.5000000000000002E-2</v>
      </c>
      <c r="K3650" s="3">
        <v>2.645</v>
      </c>
      <c r="L3650" s="3">
        <v>2.0760000000000001</v>
      </c>
      <c r="M3650" s="3">
        <v>3.57</v>
      </c>
      <c r="N3650" s="3">
        <v>0.21299999999999999</v>
      </c>
      <c r="O3650" s="3">
        <v>6.7000000000000004E-2</v>
      </c>
      <c r="P3650" s="3">
        <v>0.249</v>
      </c>
      <c r="Q3650" s="3">
        <v>1.6359999999999999</v>
      </c>
      <c r="R3650" s="3">
        <v>1.3540000000000001</v>
      </c>
      <c r="S3650" s="3">
        <v>1.244</v>
      </c>
      <c r="T3650" s="3" t="s">
        <v>3654</v>
      </c>
      <c r="U3650" s="3" t="s">
        <v>9745</v>
      </c>
      <c r="V3650" s="3">
        <v>421</v>
      </c>
      <c r="W3650" s="3" t="s">
        <v>14939</v>
      </c>
      <c r="X3650" s="3" t="s">
        <v>14940</v>
      </c>
      <c r="Y3650" s="3">
        <v>0</v>
      </c>
      <c r="Z3650" s="3">
        <v>100</v>
      </c>
      <c r="AA3650" s="3">
        <v>896.73</v>
      </c>
      <c r="AB3650" s="3">
        <v>421</v>
      </c>
      <c r="AC3650" s="3">
        <v>421</v>
      </c>
      <c r="AD3650" s="7">
        <f t="shared" ref="AD3650:AD3713" si="456">IF(ISNUMBER(SEARCH("alternaria alternata",W3650)) =TRUE, 1,0)</f>
        <v>1</v>
      </c>
      <c r="AE3650" s="3">
        <f t="shared" si="455"/>
        <v>100</v>
      </c>
      <c r="AF3650" s="7">
        <f t="shared" ref="AF3650:AF3713" si="457">IF(ISNUMBER(SEARCH("mycotymovirus",W3650)) =TRUE, 1,0)</f>
        <v>0</v>
      </c>
      <c r="AG3650" s="3" t="str">
        <f t="shared" ref="AG3650:AG3713" si="458">IF(AF3650 = 1,Z3650,"")</f>
        <v/>
      </c>
      <c r="AH3650" s="7">
        <f t="shared" ref="AH3650:AH3713" si="459">IF(ISNUMBER(SEARCH("Pyrenochaeta sp. DS3sAY3a",W3650)) =TRUE, 1,0)</f>
        <v>0</v>
      </c>
      <c r="AI3650" s="3" t="str">
        <f t="shared" ref="AI3650:AI3713" si="460">IF(AH3650 = 1,Z3650,"")</f>
        <v/>
      </c>
      <c r="AJ3650" s="7">
        <f t="shared" ref="AJ3650:AJ3713" si="461">IF(ISNUMBER(SEARCH("Vitis vinifera",W3650)) =TRUE, 1,0)</f>
        <v>0</v>
      </c>
      <c r="AK3650" s="3" t="str">
        <f t="shared" ref="AK3650:AK3713" si="462">IF(AJ3650 = 1,Z3650,"")</f>
        <v/>
      </c>
    </row>
    <row r="3651" spans="1:37" ht="20" x14ac:dyDescent="0.2">
      <c r="A3651" s="3" t="s">
        <v>3655</v>
      </c>
      <c r="B3651" s="3" t="s">
        <v>19806</v>
      </c>
      <c r="C3651" s="3" t="s">
        <v>19807</v>
      </c>
      <c r="D3651" s="3">
        <v>4.2338101533658703</v>
      </c>
      <c r="E3651" s="3">
        <v>0.97745032017512901</v>
      </c>
      <c r="F3651" s="6">
        <v>4.42992026136199E-9</v>
      </c>
      <c r="G3651" s="6">
        <v>3.04620694950973E-8</v>
      </c>
      <c r="H3651" s="3">
        <v>0.40400000000000003</v>
      </c>
      <c r="I3651" s="3">
        <v>0.22800000000000001</v>
      </c>
      <c r="J3651" s="3">
        <v>0.10199999999999999</v>
      </c>
      <c r="K3651" s="3">
        <v>3.0569999999999999</v>
      </c>
      <c r="L3651" s="3">
        <v>2.6869999999999998</v>
      </c>
      <c r="M3651" s="3">
        <v>9.0709999999999997</v>
      </c>
      <c r="N3651" s="3">
        <v>0.106</v>
      </c>
      <c r="O3651" s="3">
        <v>0.10100000000000001</v>
      </c>
      <c r="P3651" s="3">
        <v>0.38100000000000001</v>
      </c>
      <c r="Q3651" s="3">
        <v>0.48499999999999999</v>
      </c>
      <c r="R3651" s="3">
        <v>0.36199999999999999</v>
      </c>
      <c r="S3651" s="3">
        <v>0.94799999999999995</v>
      </c>
      <c r="T3651" s="3" t="s">
        <v>3655</v>
      </c>
      <c r="U3651" s="3" t="s">
        <v>14941</v>
      </c>
      <c r="V3651" s="3">
        <v>554</v>
      </c>
      <c r="W3651" s="3" t="s">
        <v>14942</v>
      </c>
      <c r="X3651" s="3" t="s">
        <v>14943</v>
      </c>
      <c r="Y3651" s="3">
        <v>0</v>
      </c>
      <c r="Z3651" s="3">
        <v>100</v>
      </c>
      <c r="AA3651" s="3">
        <v>1058.9000000000001</v>
      </c>
      <c r="AB3651" s="3">
        <v>513</v>
      </c>
      <c r="AC3651" s="3">
        <v>513</v>
      </c>
      <c r="AD3651" s="7">
        <f t="shared" si="456"/>
        <v>1</v>
      </c>
      <c r="AE3651" s="3">
        <f t="shared" ref="AE3651:AE3714" si="463">IF(AD3651 = 1,Z3651,"")</f>
        <v>100</v>
      </c>
      <c r="AF3651" s="7">
        <f t="shared" si="457"/>
        <v>0</v>
      </c>
      <c r="AG3651" s="3" t="str">
        <f t="shared" si="458"/>
        <v/>
      </c>
      <c r="AH3651" s="7">
        <f t="shared" si="459"/>
        <v>0</v>
      </c>
      <c r="AI3651" s="3" t="str">
        <f t="shared" si="460"/>
        <v/>
      </c>
      <c r="AJ3651" s="7">
        <f t="shared" si="461"/>
        <v>0</v>
      </c>
      <c r="AK3651" s="3" t="str">
        <f t="shared" si="462"/>
        <v/>
      </c>
    </row>
    <row r="3652" spans="1:37" ht="20" x14ac:dyDescent="0.2">
      <c r="A3652" s="3" t="s">
        <v>3656</v>
      </c>
      <c r="B3652" s="3" t="s">
        <v>19806</v>
      </c>
      <c r="C3652" s="3" t="s">
        <v>19807</v>
      </c>
      <c r="D3652" s="3">
        <v>4.2336109119225602</v>
      </c>
      <c r="E3652" s="3">
        <v>1.5895189716184801</v>
      </c>
      <c r="F3652" s="6">
        <v>4.9216307262222202E-15</v>
      </c>
      <c r="G3652" s="6">
        <v>8.7163166235539505E-14</v>
      </c>
      <c r="H3652" s="3">
        <v>0.39500000000000002</v>
      </c>
      <c r="I3652" s="3">
        <v>0.55400000000000005</v>
      </c>
      <c r="J3652" s="3">
        <v>0.19500000000000001</v>
      </c>
      <c r="K3652" s="3">
        <v>6.7930000000000001</v>
      </c>
      <c r="L3652" s="3">
        <v>5.601</v>
      </c>
      <c r="M3652" s="3">
        <v>10.287000000000001</v>
      </c>
      <c r="N3652" s="3">
        <v>0.64800000000000002</v>
      </c>
      <c r="O3652" s="3">
        <v>0</v>
      </c>
      <c r="P3652" s="3">
        <v>0.65500000000000003</v>
      </c>
      <c r="Q3652" s="3">
        <v>2.3809999999999998</v>
      </c>
      <c r="R3652" s="3">
        <v>2.38</v>
      </c>
      <c r="S3652" s="3">
        <v>2.556</v>
      </c>
      <c r="T3652" s="3" t="s">
        <v>3656</v>
      </c>
      <c r="U3652" s="3" t="s">
        <v>14944</v>
      </c>
      <c r="V3652" s="3">
        <v>352</v>
      </c>
      <c r="W3652" s="3" t="s">
        <v>14945</v>
      </c>
      <c r="X3652" s="3" t="s">
        <v>14946</v>
      </c>
      <c r="Y3652" s="3">
        <v>0</v>
      </c>
      <c r="Z3652" s="3">
        <v>100</v>
      </c>
      <c r="AA3652" s="3">
        <v>723.005</v>
      </c>
      <c r="AB3652" s="3">
        <v>352</v>
      </c>
      <c r="AC3652" s="3">
        <v>352</v>
      </c>
      <c r="AD3652" s="7">
        <f t="shared" si="456"/>
        <v>1</v>
      </c>
      <c r="AE3652" s="3">
        <f t="shared" si="463"/>
        <v>100</v>
      </c>
      <c r="AF3652" s="7">
        <f t="shared" si="457"/>
        <v>0</v>
      </c>
      <c r="AG3652" s="3" t="str">
        <f t="shared" si="458"/>
        <v/>
      </c>
      <c r="AH3652" s="7">
        <f t="shared" si="459"/>
        <v>0</v>
      </c>
      <c r="AI3652" s="3" t="str">
        <f t="shared" si="460"/>
        <v/>
      </c>
      <c r="AJ3652" s="7">
        <f t="shared" si="461"/>
        <v>0</v>
      </c>
      <c r="AK3652" s="3" t="str">
        <f t="shared" si="462"/>
        <v/>
      </c>
    </row>
    <row r="3653" spans="1:37" ht="20" x14ac:dyDescent="0.2">
      <c r="A3653" s="3" t="s">
        <v>3657</v>
      </c>
      <c r="B3653" s="3" t="s">
        <v>19806</v>
      </c>
      <c r="C3653" s="3" t="s">
        <v>19807</v>
      </c>
      <c r="D3653" s="3">
        <v>4.2308979280379999</v>
      </c>
      <c r="E3653" s="3">
        <v>-1.45450524699803E-2</v>
      </c>
      <c r="F3653" s="6">
        <v>3.8395423951030402E-8</v>
      </c>
      <c r="G3653" s="6">
        <v>2.3068267222903401E-7</v>
      </c>
      <c r="H3653" s="3">
        <v>0.11600000000000001</v>
      </c>
      <c r="I3653" s="3">
        <v>0.25</v>
      </c>
      <c r="J3653" s="3">
        <v>0</v>
      </c>
      <c r="K3653" s="3">
        <v>2.1539999999999999</v>
      </c>
      <c r="L3653" s="3">
        <v>2.2029999999999998</v>
      </c>
      <c r="M3653" s="3">
        <v>3.2749999999999999</v>
      </c>
      <c r="N3653" s="3">
        <v>0.36699999999999999</v>
      </c>
      <c r="O3653" s="3">
        <v>0</v>
      </c>
      <c r="P3653" s="3">
        <v>0</v>
      </c>
      <c r="Q3653" s="3">
        <v>0.40699999999999997</v>
      </c>
      <c r="R3653" s="3">
        <v>0.54300000000000004</v>
      </c>
      <c r="S3653" s="3">
        <v>0.79600000000000004</v>
      </c>
      <c r="T3653" s="3" t="s">
        <v>3657</v>
      </c>
      <c r="U3653" s="3" t="s">
        <v>14947</v>
      </c>
      <c r="V3653" s="3">
        <v>212</v>
      </c>
      <c r="W3653" s="3" t="s">
        <v>14948</v>
      </c>
      <c r="X3653" s="3" t="s">
        <v>14949</v>
      </c>
      <c r="Y3653" s="6">
        <v>6.0499999999999997E-153</v>
      </c>
      <c r="Z3653" s="3">
        <v>99.056603769999995</v>
      </c>
      <c r="AA3653" s="3">
        <v>436.03199999999998</v>
      </c>
      <c r="AB3653" s="3">
        <v>212</v>
      </c>
      <c r="AC3653" s="3">
        <v>210</v>
      </c>
      <c r="AD3653" s="7">
        <f t="shared" si="456"/>
        <v>1</v>
      </c>
      <c r="AE3653" s="3">
        <f t="shared" si="463"/>
        <v>99.056603769999995</v>
      </c>
      <c r="AF3653" s="7">
        <f t="shared" si="457"/>
        <v>0</v>
      </c>
      <c r="AG3653" s="3" t="str">
        <f t="shared" si="458"/>
        <v/>
      </c>
      <c r="AH3653" s="7">
        <f t="shared" si="459"/>
        <v>0</v>
      </c>
      <c r="AI3653" s="3" t="str">
        <f t="shared" si="460"/>
        <v/>
      </c>
      <c r="AJ3653" s="7">
        <f t="shared" si="461"/>
        <v>0</v>
      </c>
      <c r="AK3653" s="3" t="str">
        <f t="shared" si="462"/>
        <v/>
      </c>
    </row>
    <row r="3654" spans="1:37" ht="20" x14ac:dyDescent="0.2">
      <c r="A3654" s="3" t="s">
        <v>3658</v>
      </c>
      <c r="B3654" s="3" t="s">
        <v>19806</v>
      </c>
      <c r="C3654" s="3" t="s">
        <v>19807</v>
      </c>
      <c r="D3654" s="3">
        <v>4.2306238176484197</v>
      </c>
      <c r="E3654" s="3">
        <v>1.3203545540746899</v>
      </c>
      <c r="F3654" s="6">
        <v>5.0603627107102898E-14</v>
      </c>
      <c r="G3654" s="6">
        <v>7.4734083093719901E-13</v>
      </c>
      <c r="H3654" s="3">
        <v>0.79</v>
      </c>
      <c r="I3654" s="3">
        <v>1.1839999999999999</v>
      </c>
      <c r="J3654" s="3">
        <v>0.52800000000000002</v>
      </c>
      <c r="K3654" s="3">
        <v>15.234</v>
      </c>
      <c r="L3654" s="3">
        <v>12.268000000000001</v>
      </c>
      <c r="M3654" s="3">
        <v>22.672000000000001</v>
      </c>
      <c r="N3654" s="3">
        <v>0.87</v>
      </c>
      <c r="O3654" s="3">
        <v>1.5860000000000001</v>
      </c>
      <c r="P3654" s="3">
        <v>1.508</v>
      </c>
      <c r="Q3654" s="3">
        <v>4.7869999999999999</v>
      </c>
      <c r="R3654" s="3">
        <v>5.4320000000000004</v>
      </c>
      <c r="S3654" s="3">
        <v>3.7410000000000001</v>
      </c>
      <c r="T3654" s="3" t="s">
        <v>3658</v>
      </c>
      <c r="U3654" s="3" t="s">
        <v>14950</v>
      </c>
      <c r="V3654" s="3">
        <v>455</v>
      </c>
      <c r="W3654" s="3" t="s">
        <v>14951</v>
      </c>
      <c r="X3654" s="3" t="s">
        <v>14952</v>
      </c>
      <c r="Y3654" s="3">
        <v>0</v>
      </c>
      <c r="Z3654" s="3">
        <v>98.888888890000004</v>
      </c>
      <c r="AA3654" s="3">
        <v>905.97500000000002</v>
      </c>
      <c r="AB3654" s="3">
        <v>450</v>
      </c>
      <c r="AC3654" s="3">
        <v>445</v>
      </c>
      <c r="AD3654" s="7">
        <f t="shared" si="456"/>
        <v>1</v>
      </c>
      <c r="AE3654" s="3">
        <f t="shared" si="463"/>
        <v>98.888888890000004</v>
      </c>
      <c r="AF3654" s="7">
        <f t="shared" si="457"/>
        <v>0</v>
      </c>
      <c r="AG3654" s="3" t="str">
        <f t="shared" si="458"/>
        <v/>
      </c>
      <c r="AH3654" s="7">
        <f t="shared" si="459"/>
        <v>0</v>
      </c>
      <c r="AI3654" s="3" t="str">
        <f t="shared" si="460"/>
        <v/>
      </c>
      <c r="AJ3654" s="7">
        <f t="shared" si="461"/>
        <v>0</v>
      </c>
      <c r="AK3654" s="3" t="str">
        <f t="shared" si="462"/>
        <v/>
      </c>
    </row>
    <row r="3655" spans="1:37" ht="20" x14ac:dyDescent="0.2">
      <c r="A3655" s="3" t="s">
        <v>3659</v>
      </c>
      <c r="B3655" s="3" t="s">
        <v>19806</v>
      </c>
      <c r="C3655" s="3" t="s">
        <v>19807</v>
      </c>
      <c r="D3655" s="3">
        <v>4.2303198109726798</v>
      </c>
      <c r="E3655" s="3">
        <v>2.0990510349331499</v>
      </c>
      <c r="F3655" s="6">
        <v>1.66659742552534E-12</v>
      </c>
      <c r="G3655" s="6">
        <v>1.9208700561695599E-11</v>
      </c>
      <c r="H3655" s="3">
        <v>0.626</v>
      </c>
      <c r="I3655" s="3">
        <v>1.1839999999999999</v>
      </c>
      <c r="J3655" s="3">
        <v>0</v>
      </c>
      <c r="K3655" s="3">
        <v>7.8559999999999999</v>
      </c>
      <c r="L3655" s="3">
        <v>7.0510000000000002</v>
      </c>
      <c r="M3655" s="3">
        <v>15.929</v>
      </c>
      <c r="N3655" s="3">
        <v>0.68700000000000006</v>
      </c>
      <c r="O3655" s="3">
        <v>0.27</v>
      </c>
      <c r="P3655" s="3">
        <v>0.621</v>
      </c>
      <c r="Q3655" s="3">
        <v>4.0860000000000003</v>
      </c>
      <c r="R3655" s="3">
        <v>2.552</v>
      </c>
      <c r="S3655" s="3">
        <v>2.2170000000000001</v>
      </c>
      <c r="T3655" s="3" t="s">
        <v>14953</v>
      </c>
      <c r="U3655" s="3"/>
      <c r="V3655" s="3"/>
      <c r="W3655" s="3"/>
      <c r="X3655" s="3"/>
      <c r="Y3655" s="3"/>
      <c r="Z3655" s="3"/>
      <c r="AA3655" s="3"/>
      <c r="AB3655" s="3"/>
      <c r="AC3655" s="3"/>
      <c r="AD3655" s="7">
        <f t="shared" si="456"/>
        <v>0</v>
      </c>
      <c r="AE3655" s="3" t="str">
        <f t="shared" si="463"/>
        <v/>
      </c>
      <c r="AF3655" s="7">
        <f t="shared" si="457"/>
        <v>0</v>
      </c>
      <c r="AG3655" s="3" t="str">
        <f t="shared" si="458"/>
        <v/>
      </c>
      <c r="AH3655" s="7">
        <f t="shared" si="459"/>
        <v>0</v>
      </c>
      <c r="AI3655" s="3" t="str">
        <f t="shared" si="460"/>
        <v/>
      </c>
      <c r="AJ3655" s="7">
        <f t="shared" si="461"/>
        <v>0</v>
      </c>
      <c r="AK3655" s="3" t="str">
        <f t="shared" si="462"/>
        <v/>
      </c>
    </row>
    <row r="3656" spans="1:37" ht="20" x14ac:dyDescent="0.2">
      <c r="A3656" s="3" t="s">
        <v>3660</v>
      </c>
      <c r="B3656" s="3" t="s">
        <v>19806</v>
      </c>
      <c r="C3656" s="3" t="s">
        <v>19807</v>
      </c>
      <c r="D3656" s="3">
        <v>4.2300981607828803</v>
      </c>
      <c r="E3656" s="3">
        <v>1.45300383342326</v>
      </c>
      <c r="F3656" s="6">
        <v>3.1275011999377301E-14</v>
      </c>
      <c r="G3656" s="6">
        <v>4.81470994924285E-13</v>
      </c>
      <c r="H3656" s="3">
        <v>0.27</v>
      </c>
      <c r="I3656" s="3">
        <v>0.152</v>
      </c>
      <c r="J3656" s="3">
        <v>4.5999999999999999E-2</v>
      </c>
      <c r="K3656" s="3">
        <v>3.2829999999999999</v>
      </c>
      <c r="L3656" s="3">
        <v>2.1320000000000001</v>
      </c>
      <c r="M3656" s="3">
        <v>3.9279999999999999</v>
      </c>
      <c r="N3656" s="3">
        <v>9.7000000000000003E-2</v>
      </c>
      <c r="O3656" s="3">
        <v>0</v>
      </c>
      <c r="P3656" s="3">
        <v>0.17399999999999999</v>
      </c>
      <c r="Q3656" s="3">
        <v>1.1859999999999999</v>
      </c>
      <c r="R3656" s="3">
        <v>0.81</v>
      </c>
      <c r="S3656" s="3">
        <v>0.84599999999999997</v>
      </c>
      <c r="T3656" s="3" t="s">
        <v>3660</v>
      </c>
      <c r="U3656" s="3" t="s">
        <v>14954</v>
      </c>
      <c r="V3656" s="3">
        <v>265</v>
      </c>
      <c r="W3656" s="3" t="s">
        <v>14955</v>
      </c>
      <c r="X3656" s="3" t="s">
        <v>14956</v>
      </c>
      <c r="Y3656" s="3">
        <v>0</v>
      </c>
      <c r="Z3656" s="3">
        <v>100</v>
      </c>
      <c r="AA3656" s="3">
        <v>550.43600000000004</v>
      </c>
      <c r="AB3656" s="3">
        <v>265</v>
      </c>
      <c r="AC3656" s="3">
        <v>265</v>
      </c>
      <c r="AD3656" s="7">
        <f t="shared" si="456"/>
        <v>0</v>
      </c>
      <c r="AE3656" s="3" t="str">
        <f t="shared" si="463"/>
        <v/>
      </c>
      <c r="AF3656" s="7">
        <f t="shared" si="457"/>
        <v>0</v>
      </c>
      <c r="AG3656" s="3" t="str">
        <f t="shared" si="458"/>
        <v/>
      </c>
      <c r="AH3656" s="7">
        <f t="shared" si="459"/>
        <v>0</v>
      </c>
      <c r="AI3656" s="3" t="str">
        <f t="shared" si="460"/>
        <v/>
      </c>
      <c r="AJ3656" s="7">
        <f t="shared" si="461"/>
        <v>1</v>
      </c>
      <c r="AK3656" s="3">
        <f t="shared" si="462"/>
        <v>100</v>
      </c>
    </row>
    <row r="3657" spans="1:37" ht="20" x14ac:dyDescent="0.2">
      <c r="A3657" s="3" t="s">
        <v>3661</v>
      </c>
      <c r="B3657" s="3" t="s">
        <v>19806</v>
      </c>
      <c r="C3657" s="3" t="s">
        <v>19807</v>
      </c>
      <c r="D3657" s="3">
        <v>4.2288017407785601</v>
      </c>
      <c r="E3657" s="3">
        <v>4.5743699878567696</v>
      </c>
      <c r="F3657" s="6">
        <v>1.3057384462717501E-16</v>
      </c>
      <c r="G3657" s="6">
        <v>2.9366596899667901E-15</v>
      </c>
      <c r="H3657" s="3">
        <v>7.492</v>
      </c>
      <c r="I3657" s="3">
        <v>6.3970000000000002</v>
      </c>
      <c r="J3657" s="3">
        <v>0.76</v>
      </c>
      <c r="K3657" s="3">
        <v>81.513999999999996</v>
      </c>
      <c r="L3657" s="3">
        <v>68.748000000000005</v>
      </c>
      <c r="M3657" s="3">
        <v>131.273</v>
      </c>
      <c r="N3657" s="3">
        <v>9.6790000000000003</v>
      </c>
      <c r="O3657" s="3">
        <v>4.3529999999999998</v>
      </c>
      <c r="P3657" s="3">
        <v>4.1429999999999998</v>
      </c>
      <c r="Q3657" s="3">
        <v>24.437000000000001</v>
      </c>
      <c r="R3657" s="3">
        <v>21.934999999999999</v>
      </c>
      <c r="S3657" s="3">
        <v>22.471</v>
      </c>
      <c r="T3657" s="3" t="s">
        <v>3661</v>
      </c>
      <c r="U3657" s="3" t="s">
        <v>14957</v>
      </c>
      <c r="V3657" s="3">
        <v>503</v>
      </c>
      <c r="W3657" s="3" t="s">
        <v>14958</v>
      </c>
      <c r="X3657" s="3" t="s">
        <v>14959</v>
      </c>
      <c r="Y3657" s="3">
        <v>0</v>
      </c>
      <c r="Z3657" s="3">
        <v>99.799196789999996</v>
      </c>
      <c r="AA3657" s="3">
        <v>1025</v>
      </c>
      <c r="AB3657" s="3">
        <v>498</v>
      </c>
      <c r="AC3657" s="3">
        <v>497</v>
      </c>
      <c r="AD3657" s="7">
        <f t="shared" si="456"/>
        <v>1</v>
      </c>
      <c r="AE3657" s="3">
        <f t="shared" si="463"/>
        <v>99.799196789999996</v>
      </c>
      <c r="AF3657" s="7">
        <f t="shared" si="457"/>
        <v>0</v>
      </c>
      <c r="AG3657" s="3" t="str">
        <f t="shared" si="458"/>
        <v/>
      </c>
      <c r="AH3657" s="7">
        <f t="shared" si="459"/>
        <v>0</v>
      </c>
      <c r="AI3657" s="3" t="str">
        <f t="shared" si="460"/>
        <v/>
      </c>
      <c r="AJ3657" s="7">
        <f t="shared" si="461"/>
        <v>0</v>
      </c>
      <c r="AK3657" s="3" t="str">
        <f t="shared" si="462"/>
        <v/>
      </c>
    </row>
    <row r="3658" spans="1:37" ht="20" x14ac:dyDescent="0.2">
      <c r="A3658" s="3" t="s">
        <v>3662</v>
      </c>
      <c r="B3658" s="3" t="s">
        <v>19806</v>
      </c>
      <c r="C3658" s="3" t="s">
        <v>19807</v>
      </c>
      <c r="D3658" s="3">
        <v>4.2286856540046402</v>
      </c>
      <c r="E3658" s="3">
        <v>0.29968686934562999</v>
      </c>
      <c r="F3658" s="6">
        <v>7.7408203264897493E-6</v>
      </c>
      <c r="G3658" s="6">
        <v>3.5644239392565002E-5</v>
      </c>
      <c r="H3658" s="3">
        <v>0.183</v>
      </c>
      <c r="I3658" s="3">
        <v>0.60799999999999998</v>
      </c>
      <c r="J3658" s="3">
        <v>0</v>
      </c>
      <c r="K3658" s="3">
        <v>1.2230000000000001</v>
      </c>
      <c r="L3658" s="3">
        <v>5.6440000000000001</v>
      </c>
      <c r="M3658" s="3">
        <v>8.9429999999999996</v>
      </c>
      <c r="N3658" s="3">
        <v>0.39600000000000002</v>
      </c>
      <c r="O3658" s="3">
        <v>0.17699999999999999</v>
      </c>
      <c r="P3658" s="3">
        <v>0</v>
      </c>
      <c r="Q3658" s="3">
        <v>0</v>
      </c>
      <c r="R3658" s="3">
        <v>0.216</v>
      </c>
      <c r="S3658" s="3">
        <v>0.42299999999999999</v>
      </c>
      <c r="T3658" s="3" t="s">
        <v>3662</v>
      </c>
      <c r="U3658" s="3" t="s">
        <v>14960</v>
      </c>
      <c r="V3658" s="3">
        <v>486</v>
      </c>
      <c r="W3658" s="3" t="s">
        <v>14961</v>
      </c>
      <c r="X3658" s="3" t="s">
        <v>14962</v>
      </c>
      <c r="Y3658" s="3">
        <v>0</v>
      </c>
      <c r="Z3658" s="3">
        <v>100</v>
      </c>
      <c r="AA3658" s="3">
        <v>990.33399999999995</v>
      </c>
      <c r="AB3658" s="3">
        <v>486</v>
      </c>
      <c r="AC3658" s="3">
        <v>486</v>
      </c>
      <c r="AD3658" s="7">
        <f t="shared" si="456"/>
        <v>1</v>
      </c>
      <c r="AE3658" s="3">
        <f t="shared" si="463"/>
        <v>100</v>
      </c>
      <c r="AF3658" s="7">
        <f t="shared" si="457"/>
        <v>0</v>
      </c>
      <c r="AG3658" s="3" t="str">
        <f t="shared" si="458"/>
        <v/>
      </c>
      <c r="AH3658" s="7">
        <f t="shared" si="459"/>
        <v>0</v>
      </c>
      <c r="AI3658" s="3" t="str">
        <f t="shared" si="460"/>
        <v/>
      </c>
      <c r="AJ3658" s="7">
        <f t="shared" si="461"/>
        <v>0</v>
      </c>
      <c r="AK3658" s="3" t="str">
        <f t="shared" si="462"/>
        <v/>
      </c>
    </row>
    <row r="3659" spans="1:37" ht="20" x14ac:dyDescent="0.2">
      <c r="A3659" s="3" t="s">
        <v>3663</v>
      </c>
      <c r="B3659" s="3" t="s">
        <v>19806</v>
      </c>
      <c r="C3659" s="3" t="s">
        <v>19807</v>
      </c>
      <c r="D3659" s="3">
        <v>4.2276717026346304</v>
      </c>
      <c r="E3659" s="3">
        <v>2.9932920050195602</v>
      </c>
      <c r="F3659" s="6">
        <v>4.5658245189539101E-20</v>
      </c>
      <c r="G3659" s="6">
        <v>1.8036781134007398E-18</v>
      </c>
      <c r="H3659" s="3">
        <v>1.194</v>
      </c>
      <c r="I3659" s="3">
        <v>0.35799999999999998</v>
      </c>
      <c r="J3659" s="3">
        <v>0.44500000000000001</v>
      </c>
      <c r="K3659" s="3">
        <v>16.815999999999999</v>
      </c>
      <c r="L3659" s="3">
        <v>7.5339999999999998</v>
      </c>
      <c r="M3659" s="3">
        <v>15.238</v>
      </c>
      <c r="N3659" s="3">
        <v>0.20300000000000001</v>
      </c>
      <c r="O3659" s="3">
        <v>0.312</v>
      </c>
      <c r="P3659" s="3">
        <v>0.83699999999999997</v>
      </c>
      <c r="Q3659" s="3">
        <v>5.6349999999999998</v>
      </c>
      <c r="R3659" s="3">
        <v>5.0270000000000001</v>
      </c>
      <c r="S3659" s="3">
        <v>6.1779999999999999</v>
      </c>
      <c r="T3659" s="3" t="s">
        <v>3663</v>
      </c>
      <c r="U3659" s="3" t="s">
        <v>13715</v>
      </c>
      <c r="V3659" s="3">
        <v>218</v>
      </c>
      <c r="W3659" s="3" t="s">
        <v>13716</v>
      </c>
      <c r="X3659" s="3" t="s">
        <v>13717</v>
      </c>
      <c r="Y3659" s="6">
        <v>3.0899999999999999E-156</v>
      </c>
      <c r="Z3659" s="3">
        <v>100</v>
      </c>
      <c r="AA3659" s="3">
        <v>449.899</v>
      </c>
      <c r="AB3659" s="3">
        <v>218</v>
      </c>
      <c r="AC3659" s="3">
        <v>218</v>
      </c>
      <c r="AD3659" s="7">
        <f t="shared" si="456"/>
        <v>1</v>
      </c>
      <c r="AE3659" s="3">
        <f t="shared" si="463"/>
        <v>100</v>
      </c>
      <c r="AF3659" s="7">
        <f t="shared" si="457"/>
        <v>0</v>
      </c>
      <c r="AG3659" s="3" t="str">
        <f t="shared" si="458"/>
        <v/>
      </c>
      <c r="AH3659" s="7">
        <f t="shared" si="459"/>
        <v>0</v>
      </c>
      <c r="AI3659" s="3" t="str">
        <f t="shared" si="460"/>
        <v/>
      </c>
      <c r="AJ3659" s="7">
        <f t="shared" si="461"/>
        <v>0</v>
      </c>
      <c r="AK3659" s="3" t="str">
        <f t="shared" si="462"/>
        <v/>
      </c>
    </row>
    <row r="3660" spans="1:37" ht="20" x14ac:dyDescent="0.2">
      <c r="A3660" s="3" t="s">
        <v>3664</v>
      </c>
      <c r="B3660" s="3" t="s">
        <v>19806</v>
      </c>
      <c r="C3660" s="3" t="s">
        <v>19807</v>
      </c>
      <c r="D3660" s="3">
        <v>4.2269391070367499</v>
      </c>
      <c r="E3660" s="3">
        <v>-0.43726661151505802</v>
      </c>
      <c r="F3660" s="6">
        <v>6.0229425958389302E-6</v>
      </c>
      <c r="G3660" s="6">
        <v>2.8133202687287499E-5</v>
      </c>
      <c r="H3660" s="3">
        <v>0</v>
      </c>
      <c r="I3660" s="3">
        <v>0.20599999999999999</v>
      </c>
      <c r="J3660" s="3">
        <v>0.185</v>
      </c>
      <c r="K3660" s="3">
        <v>3.15</v>
      </c>
      <c r="L3660" s="3">
        <v>1.294</v>
      </c>
      <c r="M3660" s="3">
        <v>4.5039999999999996</v>
      </c>
      <c r="N3660" s="3">
        <v>0</v>
      </c>
      <c r="O3660" s="3">
        <v>0.186</v>
      </c>
      <c r="P3660" s="3">
        <v>0.17399999999999999</v>
      </c>
      <c r="Q3660" s="3">
        <v>0.22500000000000001</v>
      </c>
      <c r="R3660" s="3">
        <v>0.224</v>
      </c>
      <c r="S3660" s="3">
        <v>1.1000000000000001</v>
      </c>
      <c r="T3660" s="3" t="s">
        <v>3664</v>
      </c>
      <c r="U3660" s="3" t="s">
        <v>10815</v>
      </c>
      <c r="V3660" s="3">
        <v>296</v>
      </c>
      <c r="W3660" s="3" t="s">
        <v>14963</v>
      </c>
      <c r="X3660" s="3" t="s">
        <v>14964</v>
      </c>
      <c r="Y3660" s="3">
        <v>0</v>
      </c>
      <c r="Z3660" s="3">
        <v>100</v>
      </c>
      <c r="AA3660" s="3">
        <v>604.36400000000003</v>
      </c>
      <c r="AB3660" s="3">
        <v>293</v>
      </c>
      <c r="AC3660" s="3">
        <v>293</v>
      </c>
      <c r="AD3660" s="7">
        <f t="shared" si="456"/>
        <v>1</v>
      </c>
      <c r="AE3660" s="3">
        <f t="shared" si="463"/>
        <v>100</v>
      </c>
      <c r="AF3660" s="7">
        <f t="shared" si="457"/>
        <v>0</v>
      </c>
      <c r="AG3660" s="3" t="str">
        <f t="shared" si="458"/>
        <v/>
      </c>
      <c r="AH3660" s="7">
        <f t="shared" si="459"/>
        <v>0</v>
      </c>
      <c r="AI3660" s="3" t="str">
        <f t="shared" si="460"/>
        <v/>
      </c>
      <c r="AJ3660" s="7">
        <f t="shared" si="461"/>
        <v>0</v>
      </c>
      <c r="AK3660" s="3" t="str">
        <f t="shared" si="462"/>
        <v/>
      </c>
    </row>
    <row r="3661" spans="1:37" ht="20" x14ac:dyDescent="0.2">
      <c r="A3661" s="3" t="s">
        <v>3665</v>
      </c>
      <c r="B3661" s="3" t="s">
        <v>19806</v>
      </c>
      <c r="C3661" s="3" t="s">
        <v>19807</v>
      </c>
      <c r="D3661" s="3">
        <v>4.2268354899390301</v>
      </c>
      <c r="E3661" s="3">
        <v>2.7036651219143502</v>
      </c>
      <c r="F3661" s="6">
        <v>5.9499037578946597E-23</v>
      </c>
      <c r="G3661" s="6">
        <v>3.8689598060663897E-21</v>
      </c>
      <c r="H3661" s="3">
        <v>1.2130000000000001</v>
      </c>
      <c r="I3661" s="3">
        <v>0.80400000000000005</v>
      </c>
      <c r="J3661" s="3">
        <v>0.25900000000000001</v>
      </c>
      <c r="K3661" s="3">
        <v>16.882000000000001</v>
      </c>
      <c r="L3661" s="3">
        <v>10.917999999999999</v>
      </c>
      <c r="M3661" s="3">
        <v>16.39</v>
      </c>
      <c r="N3661" s="3">
        <v>0.193</v>
      </c>
      <c r="O3661" s="3">
        <v>0.71699999999999997</v>
      </c>
      <c r="P3661" s="3">
        <v>0.80400000000000005</v>
      </c>
      <c r="Q3661" s="3">
        <v>6.181</v>
      </c>
      <c r="R3661" s="3">
        <v>5.8289999999999997</v>
      </c>
      <c r="S3661" s="3">
        <v>5.3070000000000004</v>
      </c>
      <c r="T3661" s="3" t="s">
        <v>3665</v>
      </c>
      <c r="U3661" s="3" t="s">
        <v>10886</v>
      </c>
      <c r="V3661" s="3">
        <v>498</v>
      </c>
      <c r="W3661" s="3" t="s">
        <v>10887</v>
      </c>
      <c r="X3661" s="3" t="s">
        <v>10888</v>
      </c>
      <c r="Y3661" s="3">
        <v>0</v>
      </c>
      <c r="Z3661" s="3">
        <v>95.019157089999993</v>
      </c>
      <c r="AA3661" s="3">
        <v>950.27300000000002</v>
      </c>
      <c r="AB3661" s="3">
        <v>522</v>
      </c>
      <c r="AC3661" s="3">
        <v>496</v>
      </c>
      <c r="AD3661" s="7">
        <f t="shared" si="456"/>
        <v>1</v>
      </c>
      <c r="AE3661" s="3">
        <f t="shared" si="463"/>
        <v>95.019157089999993</v>
      </c>
      <c r="AF3661" s="7">
        <f t="shared" si="457"/>
        <v>0</v>
      </c>
      <c r="AG3661" s="3" t="str">
        <f t="shared" si="458"/>
        <v/>
      </c>
      <c r="AH3661" s="7">
        <f t="shared" si="459"/>
        <v>0</v>
      </c>
      <c r="AI3661" s="3" t="str">
        <f t="shared" si="460"/>
        <v/>
      </c>
      <c r="AJ3661" s="7">
        <f t="shared" si="461"/>
        <v>0</v>
      </c>
      <c r="AK3661" s="3" t="str">
        <f t="shared" si="462"/>
        <v/>
      </c>
    </row>
    <row r="3662" spans="1:37" ht="20" x14ac:dyDescent="0.2">
      <c r="A3662" s="3" t="s">
        <v>3666</v>
      </c>
      <c r="B3662" s="3" t="s">
        <v>19806</v>
      </c>
      <c r="C3662" s="3" t="s">
        <v>19807</v>
      </c>
      <c r="D3662" s="3">
        <v>4.2268073047168402</v>
      </c>
      <c r="E3662" s="3">
        <v>3.2262501664241299</v>
      </c>
      <c r="F3662" s="6">
        <v>1.28784552941205E-23</v>
      </c>
      <c r="G3662" s="6">
        <v>8.9465660843916703E-22</v>
      </c>
      <c r="H3662" s="3">
        <v>2.6579999999999999</v>
      </c>
      <c r="I3662" s="3">
        <v>2.8130000000000002</v>
      </c>
      <c r="J3662" s="3">
        <v>0.47199999999999998</v>
      </c>
      <c r="K3662" s="3">
        <v>49.996000000000002</v>
      </c>
      <c r="L3662" s="3">
        <v>28.119</v>
      </c>
      <c r="M3662" s="3">
        <v>37.386000000000003</v>
      </c>
      <c r="N3662" s="3">
        <v>3.7610000000000001</v>
      </c>
      <c r="O3662" s="3">
        <v>3.13</v>
      </c>
      <c r="P3662" s="3">
        <v>2.0880000000000001</v>
      </c>
      <c r="Q3662" s="3">
        <v>14.906000000000001</v>
      </c>
      <c r="R3662" s="3">
        <v>13.416</v>
      </c>
      <c r="S3662" s="3">
        <v>14.574</v>
      </c>
      <c r="T3662" s="3" t="s">
        <v>3666</v>
      </c>
      <c r="U3662" s="3" t="s">
        <v>12888</v>
      </c>
      <c r="V3662" s="3">
        <v>600</v>
      </c>
      <c r="W3662" s="3" t="s">
        <v>12889</v>
      </c>
      <c r="X3662" s="3" t="s">
        <v>12890</v>
      </c>
      <c r="Y3662" s="3">
        <v>0</v>
      </c>
      <c r="Z3662" s="3">
        <v>100</v>
      </c>
      <c r="AA3662" s="3">
        <v>1222.22</v>
      </c>
      <c r="AB3662" s="3">
        <v>597</v>
      </c>
      <c r="AC3662" s="3">
        <v>597</v>
      </c>
      <c r="AD3662" s="7">
        <f t="shared" si="456"/>
        <v>1</v>
      </c>
      <c r="AE3662" s="3">
        <f t="shared" si="463"/>
        <v>100</v>
      </c>
      <c r="AF3662" s="7">
        <f t="shared" si="457"/>
        <v>0</v>
      </c>
      <c r="AG3662" s="3" t="str">
        <f t="shared" si="458"/>
        <v/>
      </c>
      <c r="AH3662" s="7">
        <f t="shared" si="459"/>
        <v>0</v>
      </c>
      <c r="AI3662" s="3" t="str">
        <f t="shared" si="460"/>
        <v/>
      </c>
      <c r="AJ3662" s="7">
        <f t="shared" si="461"/>
        <v>0</v>
      </c>
      <c r="AK3662" s="3" t="str">
        <f t="shared" si="462"/>
        <v/>
      </c>
    </row>
    <row r="3663" spans="1:37" ht="20" x14ac:dyDescent="0.2">
      <c r="A3663" s="3" t="s">
        <v>3667</v>
      </c>
      <c r="B3663" s="3" t="s">
        <v>19806</v>
      </c>
      <c r="C3663" s="3" t="s">
        <v>19807</v>
      </c>
      <c r="D3663" s="3">
        <v>4.2267621377165598</v>
      </c>
      <c r="E3663" s="3">
        <v>1.5897069604507501</v>
      </c>
      <c r="F3663" s="6">
        <v>1.2903088944362901E-14</v>
      </c>
      <c r="G3663" s="6">
        <v>2.1224676566139999E-13</v>
      </c>
      <c r="H3663" s="3">
        <v>0.193</v>
      </c>
      <c r="I3663" s="3">
        <v>0.26100000000000001</v>
      </c>
      <c r="J3663" s="3">
        <v>0</v>
      </c>
      <c r="K3663" s="3">
        <v>3.403</v>
      </c>
      <c r="L3663" s="3">
        <v>2.1040000000000001</v>
      </c>
      <c r="M3663" s="3">
        <v>3.391</v>
      </c>
      <c r="N3663" s="3">
        <v>0.21299999999999999</v>
      </c>
      <c r="O3663" s="3">
        <v>0</v>
      </c>
      <c r="P3663" s="3">
        <v>0.33100000000000002</v>
      </c>
      <c r="Q3663" s="3">
        <v>1.4890000000000001</v>
      </c>
      <c r="R3663" s="3">
        <v>1.121</v>
      </c>
      <c r="S3663" s="3">
        <v>1.6419999999999999</v>
      </c>
      <c r="T3663" s="3" t="s">
        <v>3667</v>
      </c>
      <c r="U3663" s="3" t="s">
        <v>14965</v>
      </c>
      <c r="V3663" s="3">
        <v>417</v>
      </c>
      <c r="W3663" s="3" t="s">
        <v>14966</v>
      </c>
      <c r="X3663" s="3" t="s">
        <v>14967</v>
      </c>
      <c r="Y3663" s="3">
        <v>0</v>
      </c>
      <c r="Z3663" s="3">
        <v>100</v>
      </c>
      <c r="AA3663" s="3">
        <v>869.76599999999996</v>
      </c>
      <c r="AB3663" s="3">
        <v>417</v>
      </c>
      <c r="AC3663" s="3">
        <v>417</v>
      </c>
      <c r="AD3663" s="7">
        <f t="shared" si="456"/>
        <v>1</v>
      </c>
      <c r="AE3663" s="3">
        <f t="shared" si="463"/>
        <v>100</v>
      </c>
      <c r="AF3663" s="7">
        <f t="shared" si="457"/>
        <v>0</v>
      </c>
      <c r="AG3663" s="3" t="str">
        <f t="shared" si="458"/>
        <v/>
      </c>
      <c r="AH3663" s="7">
        <f t="shared" si="459"/>
        <v>0</v>
      </c>
      <c r="AI3663" s="3" t="str">
        <f t="shared" si="460"/>
        <v/>
      </c>
      <c r="AJ3663" s="7">
        <f t="shared" si="461"/>
        <v>0</v>
      </c>
      <c r="AK3663" s="3" t="str">
        <f t="shared" si="462"/>
        <v/>
      </c>
    </row>
    <row r="3664" spans="1:37" ht="20" x14ac:dyDescent="0.2">
      <c r="A3664" s="3" t="s">
        <v>3668</v>
      </c>
      <c r="B3664" s="3" t="s">
        <v>19806</v>
      </c>
      <c r="C3664" s="3" t="s">
        <v>19807</v>
      </c>
      <c r="D3664" s="3">
        <v>4.2264241329987904</v>
      </c>
      <c r="E3664" s="3">
        <v>1.1735682572277</v>
      </c>
      <c r="F3664" s="6">
        <v>7.2192444377778698E-11</v>
      </c>
      <c r="G3664" s="6">
        <v>6.4922909948773704E-10</v>
      </c>
      <c r="H3664" s="3">
        <v>0.221</v>
      </c>
      <c r="I3664" s="3">
        <v>1.4990000000000001</v>
      </c>
      <c r="J3664" s="3">
        <v>0.222</v>
      </c>
      <c r="K3664" s="3">
        <v>9.5449999999999999</v>
      </c>
      <c r="L3664" s="3">
        <v>9.8089999999999993</v>
      </c>
      <c r="M3664" s="3">
        <v>18.385999999999999</v>
      </c>
      <c r="N3664" s="3">
        <v>0.48299999999999998</v>
      </c>
      <c r="O3664" s="3">
        <v>0</v>
      </c>
      <c r="P3664" s="3">
        <v>0.84499999999999997</v>
      </c>
      <c r="Q3664" s="3">
        <v>9.9290000000000003</v>
      </c>
      <c r="R3664" s="3">
        <v>8.3290000000000006</v>
      </c>
      <c r="S3664" s="3">
        <v>6.2969999999999997</v>
      </c>
      <c r="T3664" s="3" t="s">
        <v>3668</v>
      </c>
      <c r="U3664" s="3" t="s">
        <v>14968</v>
      </c>
      <c r="V3664" s="3">
        <v>242</v>
      </c>
      <c r="W3664" s="3" t="s">
        <v>14969</v>
      </c>
      <c r="X3664" s="3" t="s">
        <v>14970</v>
      </c>
      <c r="Y3664" s="6">
        <v>1.95E-175</v>
      </c>
      <c r="Z3664" s="3">
        <v>100</v>
      </c>
      <c r="AA3664" s="3">
        <v>502.286</v>
      </c>
      <c r="AB3664" s="3">
        <v>242</v>
      </c>
      <c r="AC3664" s="3">
        <v>242</v>
      </c>
      <c r="AD3664" s="7">
        <f t="shared" si="456"/>
        <v>0</v>
      </c>
      <c r="AE3664" s="3" t="str">
        <f t="shared" si="463"/>
        <v/>
      </c>
      <c r="AF3664" s="7">
        <f t="shared" si="457"/>
        <v>0</v>
      </c>
      <c r="AG3664" s="3" t="str">
        <f t="shared" si="458"/>
        <v/>
      </c>
      <c r="AH3664" s="7">
        <f t="shared" si="459"/>
        <v>0</v>
      </c>
      <c r="AI3664" s="3" t="str">
        <f t="shared" si="460"/>
        <v/>
      </c>
      <c r="AJ3664" s="7">
        <f t="shared" si="461"/>
        <v>1</v>
      </c>
      <c r="AK3664" s="3">
        <f t="shared" si="462"/>
        <v>100</v>
      </c>
    </row>
    <row r="3665" spans="1:37" ht="20" x14ac:dyDescent="0.2">
      <c r="A3665" s="3" t="s">
        <v>3669</v>
      </c>
      <c r="B3665" s="3" t="s">
        <v>19806</v>
      </c>
      <c r="C3665" s="3" t="s">
        <v>19807</v>
      </c>
      <c r="D3665" s="3">
        <v>4.2263265788070798</v>
      </c>
      <c r="E3665" s="3">
        <v>-2.6448716509615899E-2</v>
      </c>
      <c r="F3665" s="6">
        <v>1.3983348801552799E-6</v>
      </c>
      <c r="G3665" s="6">
        <v>6.9864054456250899E-6</v>
      </c>
      <c r="H3665" s="3">
        <v>8.6999999999999994E-2</v>
      </c>
      <c r="I3665" s="3">
        <v>0.19500000000000001</v>
      </c>
      <c r="J3665" s="3">
        <v>0</v>
      </c>
      <c r="K3665" s="3">
        <v>1.3819999999999999</v>
      </c>
      <c r="L3665" s="3">
        <v>1.109</v>
      </c>
      <c r="M3665" s="3">
        <v>3.4289999999999998</v>
      </c>
      <c r="N3665" s="3">
        <v>9.7000000000000003E-2</v>
      </c>
      <c r="O3665" s="3">
        <v>0.17699999999999999</v>
      </c>
      <c r="P3665" s="3">
        <v>0</v>
      </c>
      <c r="Q3665" s="3">
        <v>0.42399999999999999</v>
      </c>
      <c r="R3665" s="3">
        <v>0.10299999999999999</v>
      </c>
      <c r="S3665" s="3">
        <v>0.41499999999999998</v>
      </c>
      <c r="T3665" s="3" t="s">
        <v>14971</v>
      </c>
      <c r="U3665" s="3"/>
      <c r="V3665" s="3"/>
      <c r="W3665" s="3"/>
      <c r="X3665" s="3"/>
      <c r="Y3665" s="3"/>
      <c r="Z3665" s="3"/>
      <c r="AA3665" s="3"/>
      <c r="AB3665" s="3"/>
      <c r="AC3665" s="3"/>
      <c r="AD3665" s="7">
        <f t="shared" si="456"/>
        <v>0</v>
      </c>
      <c r="AE3665" s="3" t="str">
        <f t="shared" si="463"/>
        <v/>
      </c>
      <c r="AF3665" s="7">
        <f t="shared" si="457"/>
        <v>0</v>
      </c>
      <c r="AG3665" s="3" t="str">
        <f t="shared" si="458"/>
        <v/>
      </c>
      <c r="AH3665" s="7">
        <f t="shared" si="459"/>
        <v>0</v>
      </c>
      <c r="AI3665" s="3" t="str">
        <f t="shared" si="460"/>
        <v/>
      </c>
      <c r="AJ3665" s="7">
        <f t="shared" si="461"/>
        <v>0</v>
      </c>
      <c r="AK3665" s="3" t="str">
        <f t="shared" si="462"/>
        <v/>
      </c>
    </row>
    <row r="3666" spans="1:37" ht="20" x14ac:dyDescent="0.2">
      <c r="A3666" s="3" t="s">
        <v>3670</v>
      </c>
      <c r="B3666" s="3" t="s">
        <v>19806</v>
      </c>
      <c r="C3666" s="3" t="s">
        <v>19807</v>
      </c>
      <c r="D3666" s="3">
        <v>4.2260974646421197</v>
      </c>
      <c r="E3666" s="3">
        <v>0.56303947658497</v>
      </c>
      <c r="F3666" s="6">
        <v>9.5314926621520305E-11</v>
      </c>
      <c r="G3666" s="6">
        <v>8.3915107308790499E-10</v>
      </c>
      <c r="H3666" s="3">
        <v>0.193</v>
      </c>
      <c r="I3666" s="3">
        <v>7.5999999999999998E-2</v>
      </c>
      <c r="J3666" s="3">
        <v>6.5000000000000002E-2</v>
      </c>
      <c r="K3666" s="3">
        <v>2.2069999999999999</v>
      </c>
      <c r="L3666" s="3">
        <v>1.5349999999999999</v>
      </c>
      <c r="M3666" s="3">
        <v>3.0449999999999999</v>
      </c>
      <c r="N3666" s="3">
        <v>0.20300000000000001</v>
      </c>
      <c r="O3666" s="3">
        <v>0.127</v>
      </c>
      <c r="P3666" s="3">
        <v>5.8000000000000003E-2</v>
      </c>
      <c r="Q3666" s="3">
        <v>0.68400000000000005</v>
      </c>
      <c r="R3666" s="3">
        <v>0.75900000000000001</v>
      </c>
      <c r="S3666" s="3">
        <v>1.1850000000000001</v>
      </c>
      <c r="T3666" s="3" t="s">
        <v>3670</v>
      </c>
      <c r="U3666" s="3" t="s">
        <v>14972</v>
      </c>
      <c r="V3666" s="3">
        <v>151</v>
      </c>
      <c r="W3666" s="3" t="s">
        <v>14973</v>
      </c>
      <c r="X3666" s="3" t="s">
        <v>14974</v>
      </c>
      <c r="Y3666" s="6">
        <v>9.9999999999999993E-103</v>
      </c>
      <c r="Z3666" s="3">
        <v>99.337748340000005</v>
      </c>
      <c r="AA3666" s="3">
        <v>303.52300000000002</v>
      </c>
      <c r="AB3666" s="3">
        <v>151</v>
      </c>
      <c r="AC3666" s="3">
        <v>150</v>
      </c>
      <c r="AD3666" s="7">
        <f t="shared" si="456"/>
        <v>0</v>
      </c>
      <c r="AE3666" s="3" t="str">
        <f t="shared" si="463"/>
        <v/>
      </c>
      <c r="AF3666" s="7">
        <f t="shared" si="457"/>
        <v>0</v>
      </c>
      <c r="AG3666" s="3" t="str">
        <f t="shared" si="458"/>
        <v/>
      </c>
      <c r="AH3666" s="7">
        <f t="shared" si="459"/>
        <v>0</v>
      </c>
      <c r="AI3666" s="3" t="str">
        <f t="shared" si="460"/>
        <v/>
      </c>
      <c r="AJ3666" s="7">
        <f t="shared" si="461"/>
        <v>0</v>
      </c>
      <c r="AK3666" s="3" t="str">
        <f t="shared" si="462"/>
        <v/>
      </c>
    </row>
    <row r="3667" spans="1:37" ht="20" x14ac:dyDescent="0.2">
      <c r="A3667" s="3" t="s">
        <v>3671</v>
      </c>
      <c r="B3667" s="3" t="s">
        <v>19806</v>
      </c>
      <c r="C3667" s="3" t="s">
        <v>19807</v>
      </c>
      <c r="D3667" s="3">
        <v>4.2259695729569504</v>
      </c>
      <c r="E3667" s="3">
        <v>2.0837300573533502</v>
      </c>
      <c r="F3667" s="6">
        <v>1.2934792410264E-18</v>
      </c>
      <c r="G3667" s="6">
        <v>4.0375881692509902E-17</v>
      </c>
      <c r="H3667" s="3">
        <v>0.46200000000000002</v>
      </c>
      <c r="I3667" s="3">
        <v>0.29299999999999998</v>
      </c>
      <c r="J3667" s="3">
        <v>0.10199999999999999</v>
      </c>
      <c r="K3667" s="3">
        <v>5.4770000000000003</v>
      </c>
      <c r="L3667" s="3">
        <v>4.5490000000000004</v>
      </c>
      <c r="M3667" s="3">
        <v>6.8959999999999999</v>
      </c>
      <c r="N3667" s="3">
        <v>0.17399999999999999</v>
      </c>
      <c r="O3667" s="3">
        <v>0.21099999999999999</v>
      </c>
      <c r="P3667" s="3">
        <v>0.38900000000000001</v>
      </c>
      <c r="Q3667" s="3">
        <v>1.4370000000000001</v>
      </c>
      <c r="R3667" s="3">
        <v>2.5609999999999999</v>
      </c>
      <c r="S3667" s="3">
        <v>2.3109999999999999</v>
      </c>
      <c r="T3667" s="3" t="s">
        <v>3671</v>
      </c>
      <c r="U3667" s="3" t="s">
        <v>14975</v>
      </c>
      <c r="V3667" s="3">
        <v>581</v>
      </c>
      <c r="W3667" s="3" t="s">
        <v>14976</v>
      </c>
      <c r="X3667" s="3" t="s">
        <v>14977</v>
      </c>
      <c r="Y3667" s="3">
        <v>0</v>
      </c>
      <c r="Z3667" s="3">
        <v>100</v>
      </c>
      <c r="AA3667" s="3">
        <v>1201.04</v>
      </c>
      <c r="AB3667" s="3">
        <v>581</v>
      </c>
      <c r="AC3667" s="3">
        <v>581</v>
      </c>
      <c r="AD3667" s="7">
        <f t="shared" si="456"/>
        <v>1</v>
      </c>
      <c r="AE3667" s="3">
        <f t="shared" si="463"/>
        <v>100</v>
      </c>
      <c r="AF3667" s="7">
        <f t="shared" si="457"/>
        <v>0</v>
      </c>
      <c r="AG3667" s="3" t="str">
        <f t="shared" si="458"/>
        <v/>
      </c>
      <c r="AH3667" s="7">
        <f t="shared" si="459"/>
        <v>0</v>
      </c>
      <c r="AI3667" s="3" t="str">
        <f t="shared" si="460"/>
        <v/>
      </c>
      <c r="AJ3667" s="7">
        <f t="shared" si="461"/>
        <v>0</v>
      </c>
      <c r="AK3667" s="3" t="str">
        <f t="shared" si="462"/>
        <v/>
      </c>
    </row>
    <row r="3668" spans="1:37" ht="20" x14ac:dyDescent="0.2">
      <c r="A3668" s="3" t="s">
        <v>3672</v>
      </c>
      <c r="B3668" s="3" t="s">
        <v>19806</v>
      </c>
      <c r="C3668" s="3" t="s">
        <v>19807</v>
      </c>
      <c r="D3668" s="3">
        <v>4.2259442088080297</v>
      </c>
      <c r="E3668" s="3">
        <v>0.57187978685035301</v>
      </c>
      <c r="F3668" s="6">
        <v>5.9657239602785097E-10</v>
      </c>
      <c r="G3668" s="6">
        <v>4.6614574331697099E-9</v>
      </c>
      <c r="H3668" s="3">
        <v>0.14399999999999999</v>
      </c>
      <c r="I3668" s="3">
        <v>0.16300000000000001</v>
      </c>
      <c r="J3668" s="3">
        <v>7.3999999999999996E-2</v>
      </c>
      <c r="K3668" s="3">
        <v>3.0569999999999999</v>
      </c>
      <c r="L3668" s="3">
        <v>1.5349999999999999</v>
      </c>
      <c r="M3668" s="3">
        <v>3.3519999999999999</v>
      </c>
      <c r="N3668" s="3">
        <v>0.31900000000000001</v>
      </c>
      <c r="O3668" s="3">
        <v>7.5999999999999998E-2</v>
      </c>
      <c r="P3668" s="3">
        <v>6.6000000000000003E-2</v>
      </c>
      <c r="Q3668" s="3">
        <v>1.766</v>
      </c>
      <c r="R3668" s="3">
        <v>1.147</v>
      </c>
      <c r="S3668" s="3">
        <v>1.4730000000000001</v>
      </c>
      <c r="T3668" s="3" t="s">
        <v>14978</v>
      </c>
      <c r="U3668" s="3"/>
      <c r="V3668" s="3"/>
      <c r="W3668" s="3"/>
      <c r="X3668" s="3"/>
      <c r="Y3668" s="3"/>
      <c r="Z3668" s="3"/>
      <c r="AA3668" s="3"/>
      <c r="AB3668" s="3"/>
      <c r="AC3668" s="3"/>
      <c r="AD3668" s="7">
        <f t="shared" si="456"/>
        <v>0</v>
      </c>
      <c r="AE3668" s="3" t="str">
        <f t="shared" si="463"/>
        <v/>
      </c>
      <c r="AF3668" s="7">
        <f t="shared" si="457"/>
        <v>0</v>
      </c>
      <c r="AG3668" s="3" t="str">
        <f t="shared" si="458"/>
        <v/>
      </c>
      <c r="AH3668" s="7">
        <f t="shared" si="459"/>
        <v>0</v>
      </c>
      <c r="AI3668" s="3" t="str">
        <f t="shared" si="460"/>
        <v/>
      </c>
      <c r="AJ3668" s="7">
        <f t="shared" si="461"/>
        <v>0</v>
      </c>
      <c r="AK3668" s="3" t="str">
        <f t="shared" si="462"/>
        <v/>
      </c>
    </row>
    <row r="3669" spans="1:37" ht="20" x14ac:dyDescent="0.2">
      <c r="A3669" s="3" t="s">
        <v>3673</v>
      </c>
      <c r="B3669" s="3" t="s">
        <v>19806</v>
      </c>
      <c r="C3669" s="3" t="s">
        <v>19807</v>
      </c>
      <c r="D3669" s="3">
        <v>4.2258078705061903</v>
      </c>
      <c r="E3669" s="3">
        <v>0.53553281462070501</v>
      </c>
      <c r="F3669" s="6">
        <v>1.65335849934794E-7</v>
      </c>
      <c r="G3669" s="6">
        <v>9.1510842385869298E-7</v>
      </c>
      <c r="H3669" s="3">
        <v>0.27</v>
      </c>
      <c r="I3669" s="3">
        <v>0</v>
      </c>
      <c r="J3669" s="3">
        <v>0</v>
      </c>
      <c r="K3669" s="3">
        <v>1.143</v>
      </c>
      <c r="L3669" s="3">
        <v>1.2370000000000001</v>
      </c>
      <c r="M3669" s="3">
        <v>3.2370000000000001</v>
      </c>
      <c r="N3669" s="3">
        <v>0</v>
      </c>
      <c r="O3669" s="3">
        <v>0</v>
      </c>
      <c r="P3669" s="3">
        <v>9.9000000000000005E-2</v>
      </c>
      <c r="Q3669" s="3">
        <v>6.0999999999999999E-2</v>
      </c>
      <c r="R3669" s="3">
        <v>0.19</v>
      </c>
      <c r="S3669" s="3">
        <v>0.44</v>
      </c>
      <c r="T3669" s="3" t="s">
        <v>3673</v>
      </c>
      <c r="U3669" s="3" t="s">
        <v>6578</v>
      </c>
      <c r="V3669" s="3">
        <v>378</v>
      </c>
      <c r="W3669" s="3" t="s">
        <v>14979</v>
      </c>
      <c r="X3669" s="3" t="s">
        <v>14980</v>
      </c>
      <c r="Y3669" s="3">
        <v>0</v>
      </c>
      <c r="Z3669" s="3">
        <v>99.680511179999996</v>
      </c>
      <c r="AA3669" s="3">
        <v>639.03200000000004</v>
      </c>
      <c r="AB3669" s="3">
        <v>313</v>
      </c>
      <c r="AC3669" s="3">
        <v>312</v>
      </c>
      <c r="AD3669" s="7">
        <f t="shared" si="456"/>
        <v>1</v>
      </c>
      <c r="AE3669" s="3">
        <f t="shared" si="463"/>
        <v>99.680511179999996</v>
      </c>
      <c r="AF3669" s="7">
        <f t="shared" si="457"/>
        <v>0</v>
      </c>
      <c r="AG3669" s="3" t="str">
        <f t="shared" si="458"/>
        <v/>
      </c>
      <c r="AH3669" s="7">
        <f t="shared" si="459"/>
        <v>0</v>
      </c>
      <c r="AI3669" s="3" t="str">
        <f t="shared" si="460"/>
        <v/>
      </c>
      <c r="AJ3669" s="7">
        <f t="shared" si="461"/>
        <v>0</v>
      </c>
      <c r="AK3669" s="3" t="str">
        <f t="shared" si="462"/>
        <v/>
      </c>
    </row>
    <row r="3670" spans="1:37" ht="20" x14ac:dyDescent="0.2">
      <c r="A3670" s="3" t="s">
        <v>3674</v>
      </c>
      <c r="B3670" s="3" t="s">
        <v>19806</v>
      </c>
      <c r="C3670" s="3" t="s">
        <v>19807</v>
      </c>
      <c r="D3670" s="3">
        <v>4.2254067685852998</v>
      </c>
      <c r="E3670" s="3">
        <v>1.45041811451295</v>
      </c>
      <c r="F3670" s="6">
        <v>2.0252303579691501E-11</v>
      </c>
      <c r="G3670" s="6">
        <v>1.9821389674898899E-10</v>
      </c>
      <c r="H3670" s="3">
        <v>0.21199999999999999</v>
      </c>
      <c r="I3670" s="3">
        <v>0.23899999999999999</v>
      </c>
      <c r="J3670" s="3">
        <v>0.10199999999999999</v>
      </c>
      <c r="K3670" s="3">
        <v>3.4430000000000001</v>
      </c>
      <c r="L3670" s="3">
        <v>1.706</v>
      </c>
      <c r="M3670" s="3">
        <v>5.8090000000000002</v>
      </c>
      <c r="N3670" s="3">
        <v>0.28999999999999998</v>
      </c>
      <c r="O3670" s="3">
        <v>5.0999999999999997E-2</v>
      </c>
      <c r="P3670" s="3">
        <v>9.9000000000000005E-2</v>
      </c>
      <c r="Q3670" s="3">
        <v>0.70099999999999996</v>
      </c>
      <c r="R3670" s="3">
        <v>0.82799999999999996</v>
      </c>
      <c r="S3670" s="3">
        <v>1.236</v>
      </c>
      <c r="T3670" s="3" t="s">
        <v>3674</v>
      </c>
      <c r="U3670" s="3" t="s">
        <v>14981</v>
      </c>
      <c r="V3670" s="3">
        <v>578</v>
      </c>
      <c r="W3670" s="3" t="s">
        <v>14982</v>
      </c>
      <c r="X3670" s="3" t="s">
        <v>14983</v>
      </c>
      <c r="Y3670" s="3">
        <v>0</v>
      </c>
      <c r="Z3670" s="3">
        <v>99.477351920000004</v>
      </c>
      <c r="AA3670" s="3">
        <v>1194.0999999999999</v>
      </c>
      <c r="AB3670" s="3">
        <v>574</v>
      </c>
      <c r="AC3670" s="3">
        <v>571</v>
      </c>
      <c r="AD3670" s="7">
        <f t="shared" si="456"/>
        <v>1</v>
      </c>
      <c r="AE3670" s="3">
        <f t="shared" si="463"/>
        <v>99.477351920000004</v>
      </c>
      <c r="AF3670" s="7">
        <f t="shared" si="457"/>
        <v>0</v>
      </c>
      <c r="AG3670" s="3" t="str">
        <f t="shared" si="458"/>
        <v/>
      </c>
      <c r="AH3670" s="7">
        <f t="shared" si="459"/>
        <v>0</v>
      </c>
      <c r="AI3670" s="3" t="str">
        <f t="shared" si="460"/>
        <v/>
      </c>
      <c r="AJ3670" s="7">
        <f t="shared" si="461"/>
        <v>0</v>
      </c>
      <c r="AK3670" s="3" t="str">
        <f t="shared" si="462"/>
        <v/>
      </c>
    </row>
    <row r="3671" spans="1:37" ht="20" x14ac:dyDescent="0.2">
      <c r="A3671" s="3" t="s">
        <v>3675</v>
      </c>
      <c r="B3671" s="3" t="s">
        <v>19806</v>
      </c>
      <c r="C3671" s="3" t="s">
        <v>19807</v>
      </c>
      <c r="D3671" s="3">
        <v>4.2249695016772604</v>
      </c>
      <c r="E3671" s="3">
        <v>0.57067972071703599</v>
      </c>
      <c r="F3671" s="6">
        <v>4.3403602977573801E-11</v>
      </c>
      <c r="G3671" s="6">
        <v>4.0282400487129201E-10</v>
      </c>
      <c r="H3671" s="3">
        <v>0.308</v>
      </c>
      <c r="I3671" s="3">
        <v>0.23899999999999999</v>
      </c>
      <c r="J3671" s="3">
        <v>0</v>
      </c>
      <c r="K3671" s="3">
        <v>3.536</v>
      </c>
      <c r="L3671" s="3">
        <v>4.2359999999999998</v>
      </c>
      <c r="M3671" s="3">
        <v>3.4550000000000001</v>
      </c>
      <c r="N3671" s="3">
        <v>0.56999999999999995</v>
      </c>
      <c r="O3671" s="3">
        <v>0.10100000000000001</v>
      </c>
      <c r="P3671" s="3">
        <v>0.19900000000000001</v>
      </c>
      <c r="Q3671" s="3">
        <v>1.2549999999999999</v>
      </c>
      <c r="R3671" s="3">
        <v>2.1469999999999998</v>
      </c>
      <c r="S3671" s="3">
        <v>0.73599999999999999</v>
      </c>
      <c r="T3671" s="3" t="s">
        <v>3675</v>
      </c>
      <c r="U3671" s="3" t="s">
        <v>14984</v>
      </c>
      <c r="V3671" s="3">
        <v>452</v>
      </c>
      <c r="W3671" s="3" t="s">
        <v>14985</v>
      </c>
      <c r="X3671" s="3" t="s">
        <v>14986</v>
      </c>
      <c r="Y3671" s="3">
        <v>0</v>
      </c>
      <c r="Z3671" s="3">
        <v>100</v>
      </c>
      <c r="AA3671" s="3">
        <v>886.33</v>
      </c>
      <c r="AB3671" s="3">
        <v>435</v>
      </c>
      <c r="AC3671" s="3">
        <v>435</v>
      </c>
      <c r="AD3671" s="7">
        <f t="shared" si="456"/>
        <v>1</v>
      </c>
      <c r="AE3671" s="3">
        <f t="shared" si="463"/>
        <v>100</v>
      </c>
      <c r="AF3671" s="7">
        <f t="shared" si="457"/>
        <v>0</v>
      </c>
      <c r="AG3671" s="3" t="str">
        <f t="shared" si="458"/>
        <v/>
      </c>
      <c r="AH3671" s="7">
        <f t="shared" si="459"/>
        <v>0</v>
      </c>
      <c r="AI3671" s="3" t="str">
        <f t="shared" si="460"/>
        <v/>
      </c>
      <c r="AJ3671" s="7">
        <f t="shared" si="461"/>
        <v>0</v>
      </c>
      <c r="AK3671" s="3" t="str">
        <f t="shared" si="462"/>
        <v/>
      </c>
    </row>
    <row r="3672" spans="1:37" ht="20" x14ac:dyDescent="0.2">
      <c r="A3672" s="3" t="s">
        <v>3676</v>
      </c>
      <c r="B3672" s="3" t="s">
        <v>19806</v>
      </c>
      <c r="C3672" s="3" t="s">
        <v>19807</v>
      </c>
      <c r="D3672" s="3">
        <v>4.2248279795513302</v>
      </c>
      <c r="E3672" s="3">
        <v>3.0651734541216502</v>
      </c>
      <c r="F3672" s="6">
        <v>7.0669029580293904E-22</v>
      </c>
      <c r="G3672" s="6">
        <v>3.7612450176443699E-20</v>
      </c>
      <c r="H3672" s="3">
        <v>0.443</v>
      </c>
      <c r="I3672" s="3">
        <v>0.93400000000000005</v>
      </c>
      <c r="J3672" s="3">
        <v>0.29599999999999999</v>
      </c>
      <c r="K3672" s="3">
        <v>10.023</v>
      </c>
      <c r="L3672" s="3">
        <v>7.3920000000000003</v>
      </c>
      <c r="M3672" s="3">
        <v>14.727</v>
      </c>
      <c r="N3672" s="3">
        <v>0.90900000000000003</v>
      </c>
      <c r="O3672" s="3">
        <v>0.54</v>
      </c>
      <c r="P3672" s="3">
        <v>1.119</v>
      </c>
      <c r="Q3672" s="3">
        <v>2.6059999999999999</v>
      </c>
      <c r="R3672" s="3">
        <v>3.7330000000000001</v>
      </c>
      <c r="S3672" s="3">
        <v>3.1230000000000002</v>
      </c>
      <c r="T3672" s="3" t="s">
        <v>14987</v>
      </c>
      <c r="U3672" s="3"/>
      <c r="V3672" s="3"/>
      <c r="W3672" s="3"/>
      <c r="X3672" s="3"/>
      <c r="Y3672" s="3"/>
      <c r="Z3672" s="3"/>
      <c r="AA3672" s="3"/>
      <c r="AB3672" s="3"/>
      <c r="AC3672" s="3"/>
      <c r="AD3672" s="7">
        <f t="shared" si="456"/>
        <v>0</v>
      </c>
      <c r="AE3672" s="3" t="str">
        <f t="shared" si="463"/>
        <v/>
      </c>
      <c r="AF3672" s="7">
        <f t="shared" si="457"/>
        <v>0</v>
      </c>
      <c r="AG3672" s="3" t="str">
        <f t="shared" si="458"/>
        <v/>
      </c>
      <c r="AH3672" s="7">
        <f t="shared" si="459"/>
        <v>0</v>
      </c>
      <c r="AI3672" s="3" t="str">
        <f t="shared" si="460"/>
        <v/>
      </c>
      <c r="AJ3672" s="7">
        <f t="shared" si="461"/>
        <v>0</v>
      </c>
      <c r="AK3672" s="3" t="str">
        <f t="shared" si="462"/>
        <v/>
      </c>
    </row>
    <row r="3673" spans="1:37" ht="20" x14ac:dyDescent="0.2">
      <c r="A3673" s="3" t="s">
        <v>3677</v>
      </c>
      <c r="B3673" s="3" t="s">
        <v>19806</v>
      </c>
      <c r="C3673" s="3" t="s">
        <v>19807</v>
      </c>
      <c r="D3673" s="3">
        <v>4.2245436090801096</v>
      </c>
      <c r="E3673" s="3">
        <v>-3.11975896605842E-2</v>
      </c>
      <c r="F3673" s="6">
        <v>1.6045748287217399E-7</v>
      </c>
      <c r="G3673" s="6">
        <v>8.8907555507861497E-7</v>
      </c>
      <c r="H3673" s="3">
        <v>0.16400000000000001</v>
      </c>
      <c r="I3673" s="3">
        <v>8.6999999999999994E-2</v>
      </c>
      <c r="J3673" s="3">
        <v>0</v>
      </c>
      <c r="K3673" s="3">
        <v>1.276</v>
      </c>
      <c r="L3673" s="3">
        <v>1.5069999999999999</v>
      </c>
      <c r="M3673" s="3">
        <v>2.6869999999999998</v>
      </c>
      <c r="N3673" s="3">
        <v>0.53200000000000003</v>
      </c>
      <c r="O3673" s="3">
        <v>0</v>
      </c>
      <c r="P3673" s="3">
        <v>0.157</v>
      </c>
      <c r="Q3673" s="3">
        <v>0.29399999999999998</v>
      </c>
      <c r="R3673" s="3">
        <v>0.29299999999999998</v>
      </c>
      <c r="S3673" s="3">
        <v>0.48199999999999998</v>
      </c>
      <c r="T3673" s="3" t="s">
        <v>14988</v>
      </c>
      <c r="U3673" s="3"/>
      <c r="V3673" s="3"/>
      <c r="W3673" s="3"/>
      <c r="X3673" s="3"/>
      <c r="Y3673" s="3"/>
      <c r="Z3673" s="3"/>
      <c r="AA3673" s="3"/>
      <c r="AB3673" s="3"/>
      <c r="AC3673" s="3"/>
      <c r="AD3673" s="7">
        <f t="shared" si="456"/>
        <v>0</v>
      </c>
      <c r="AE3673" s="3" t="str">
        <f t="shared" si="463"/>
        <v/>
      </c>
      <c r="AF3673" s="7">
        <f t="shared" si="457"/>
        <v>0</v>
      </c>
      <c r="AG3673" s="3" t="str">
        <f t="shared" si="458"/>
        <v/>
      </c>
      <c r="AH3673" s="7">
        <f t="shared" si="459"/>
        <v>0</v>
      </c>
      <c r="AI3673" s="3" t="str">
        <f t="shared" si="460"/>
        <v/>
      </c>
      <c r="AJ3673" s="7">
        <f t="shared" si="461"/>
        <v>0</v>
      </c>
      <c r="AK3673" s="3" t="str">
        <f t="shared" si="462"/>
        <v/>
      </c>
    </row>
    <row r="3674" spans="1:37" ht="20" x14ac:dyDescent="0.2">
      <c r="A3674" s="3" t="s">
        <v>3678</v>
      </c>
      <c r="B3674" s="3" t="s">
        <v>19806</v>
      </c>
      <c r="C3674" s="3" t="s">
        <v>19807</v>
      </c>
      <c r="D3674" s="3">
        <v>4.2239098041626901</v>
      </c>
      <c r="E3674" s="3">
        <v>1.1486643682314099</v>
      </c>
      <c r="F3674" s="6">
        <v>4.7574017695063996E-13</v>
      </c>
      <c r="G3674" s="6">
        <v>5.9681810680640299E-12</v>
      </c>
      <c r="H3674" s="3">
        <v>0.13500000000000001</v>
      </c>
      <c r="I3674" s="3">
        <v>5.3999999999999999E-2</v>
      </c>
      <c r="J3674" s="3">
        <v>0.17599999999999999</v>
      </c>
      <c r="K3674" s="3">
        <v>1.9670000000000001</v>
      </c>
      <c r="L3674" s="3">
        <v>1.976</v>
      </c>
      <c r="M3674" s="3">
        <v>3.327</v>
      </c>
      <c r="N3674" s="3">
        <v>0.14499999999999999</v>
      </c>
      <c r="O3674" s="3">
        <v>4.2000000000000003E-2</v>
      </c>
      <c r="P3674" s="3">
        <v>8.3000000000000004E-2</v>
      </c>
      <c r="Q3674" s="3">
        <v>1.056</v>
      </c>
      <c r="R3674" s="3">
        <v>0.84499999999999997</v>
      </c>
      <c r="S3674" s="3">
        <v>0.56699999999999995</v>
      </c>
      <c r="T3674" s="3" t="s">
        <v>14989</v>
      </c>
      <c r="U3674" s="3"/>
      <c r="V3674" s="3"/>
      <c r="W3674" s="3"/>
      <c r="X3674" s="3"/>
      <c r="Y3674" s="3"/>
      <c r="Z3674" s="3"/>
      <c r="AA3674" s="3"/>
      <c r="AB3674" s="3"/>
      <c r="AC3674" s="3"/>
      <c r="AD3674" s="7">
        <f t="shared" si="456"/>
        <v>0</v>
      </c>
      <c r="AE3674" s="3" t="str">
        <f t="shared" si="463"/>
        <v/>
      </c>
      <c r="AF3674" s="7">
        <f t="shared" si="457"/>
        <v>0</v>
      </c>
      <c r="AG3674" s="3" t="str">
        <f t="shared" si="458"/>
        <v/>
      </c>
      <c r="AH3674" s="7">
        <f t="shared" si="459"/>
        <v>0</v>
      </c>
      <c r="AI3674" s="3" t="str">
        <f t="shared" si="460"/>
        <v/>
      </c>
      <c r="AJ3674" s="7">
        <f t="shared" si="461"/>
        <v>0</v>
      </c>
      <c r="AK3674" s="3" t="str">
        <f t="shared" si="462"/>
        <v/>
      </c>
    </row>
    <row r="3675" spans="1:37" ht="20" x14ac:dyDescent="0.2">
      <c r="A3675" s="3" t="s">
        <v>3679</v>
      </c>
      <c r="B3675" s="3" t="s">
        <v>19806</v>
      </c>
      <c r="C3675" s="3" t="s">
        <v>19807</v>
      </c>
      <c r="D3675" s="3">
        <v>4.2229697669406798</v>
      </c>
      <c r="E3675" s="3">
        <v>1.5687358788439401</v>
      </c>
      <c r="F3675" s="6">
        <v>4.5562741732876301E-14</v>
      </c>
      <c r="G3675" s="6">
        <v>6.7914317430475398E-13</v>
      </c>
      <c r="H3675" s="3">
        <v>0.33700000000000002</v>
      </c>
      <c r="I3675" s="3">
        <v>0.20599999999999999</v>
      </c>
      <c r="J3675" s="3">
        <v>9.2999999999999999E-2</v>
      </c>
      <c r="K3675" s="3">
        <v>4.1870000000000003</v>
      </c>
      <c r="L3675" s="3">
        <v>4.0940000000000003</v>
      </c>
      <c r="M3675" s="3">
        <v>5.694</v>
      </c>
      <c r="N3675" s="3">
        <v>0</v>
      </c>
      <c r="O3675" s="3">
        <v>0.10100000000000001</v>
      </c>
      <c r="P3675" s="3">
        <v>0.05</v>
      </c>
      <c r="Q3675" s="3">
        <v>0.40699999999999997</v>
      </c>
      <c r="R3675" s="3">
        <v>0.42199999999999999</v>
      </c>
      <c r="S3675" s="3">
        <v>0.42299999999999999</v>
      </c>
      <c r="T3675" s="3" t="s">
        <v>14990</v>
      </c>
      <c r="U3675" s="3"/>
      <c r="V3675" s="3"/>
      <c r="W3675" s="3"/>
      <c r="X3675" s="3"/>
      <c r="Y3675" s="3"/>
      <c r="Z3675" s="3"/>
      <c r="AA3675" s="3"/>
      <c r="AB3675" s="3"/>
      <c r="AC3675" s="3"/>
      <c r="AD3675" s="7">
        <f t="shared" si="456"/>
        <v>0</v>
      </c>
      <c r="AE3675" s="3" t="str">
        <f t="shared" si="463"/>
        <v/>
      </c>
      <c r="AF3675" s="7">
        <f t="shared" si="457"/>
        <v>0</v>
      </c>
      <c r="AG3675" s="3" t="str">
        <f t="shared" si="458"/>
        <v/>
      </c>
      <c r="AH3675" s="7">
        <f t="shared" si="459"/>
        <v>0</v>
      </c>
      <c r="AI3675" s="3" t="str">
        <f t="shared" si="460"/>
        <v/>
      </c>
      <c r="AJ3675" s="7">
        <f t="shared" si="461"/>
        <v>0</v>
      </c>
      <c r="AK3675" s="3" t="str">
        <f t="shared" si="462"/>
        <v/>
      </c>
    </row>
    <row r="3676" spans="1:37" ht="20" x14ac:dyDescent="0.2">
      <c r="A3676" s="3" t="s">
        <v>3680</v>
      </c>
      <c r="B3676" s="3" t="s">
        <v>19806</v>
      </c>
      <c r="C3676" s="3" t="s">
        <v>19807</v>
      </c>
      <c r="D3676" s="3">
        <v>4.2226949098453703</v>
      </c>
      <c r="E3676" s="3">
        <v>3.7374349664578301</v>
      </c>
      <c r="F3676" s="6">
        <v>1.2632319783571401E-19</v>
      </c>
      <c r="G3676" s="6">
        <v>4.6640176324404098E-18</v>
      </c>
      <c r="H3676" s="3">
        <v>1.3480000000000001</v>
      </c>
      <c r="I3676" s="3">
        <v>4.3120000000000003</v>
      </c>
      <c r="J3676" s="3">
        <v>1.5009999999999999</v>
      </c>
      <c r="K3676" s="3">
        <v>35.173999999999999</v>
      </c>
      <c r="L3676" s="3">
        <v>29.995000000000001</v>
      </c>
      <c r="M3676" s="3">
        <v>62.323</v>
      </c>
      <c r="N3676" s="3">
        <v>4.1669999999999998</v>
      </c>
      <c r="O3676" s="3">
        <v>1.831</v>
      </c>
      <c r="P3676" s="3">
        <v>5.3940000000000001</v>
      </c>
      <c r="Q3676" s="3">
        <v>30.609000000000002</v>
      </c>
      <c r="R3676" s="3">
        <v>25.573</v>
      </c>
      <c r="S3676" s="3">
        <v>28.513999999999999</v>
      </c>
      <c r="T3676" s="3" t="s">
        <v>3680</v>
      </c>
      <c r="U3676" s="3" t="s">
        <v>14991</v>
      </c>
      <c r="V3676" s="3">
        <v>627</v>
      </c>
      <c r="W3676" s="3" t="s">
        <v>14992</v>
      </c>
      <c r="X3676" s="3" t="s">
        <v>14993</v>
      </c>
      <c r="Y3676" s="3">
        <v>0</v>
      </c>
      <c r="Z3676" s="3">
        <v>98.831385639999993</v>
      </c>
      <c r="AA3676" s="3">
        <v>1185.24</v>
      </c>
      <c r="AB3676" s="3">
        <v>599</v>
      </c>
      <c r="AC3676" s="3">
        <v>592</v>
      </c>
      <c r="AD3676" s="7">
        <f t="shared" si="456"/>
        <v>0</v>
      </c>
      <c r="AE3676" s="3" t="str">
        <f t="shared" si="463"/>
        <v/>
      </c>
      <c r="AF3676" s="7">
        <f t="shared" si="457"/>
        <v>0</v>
      </c>
      <c r="AG3676" s="3" t="str">
        <f t="shared" si="458"/>
        <v/>
      </c>
      <c r="AH3676" s="7">
        <f t="shared" si="459"/>
        <v>0</v>
      </c>
      <c r="AI3676" s="3" t="str">
        <f t="shared" si="460"/>
        <v/>
      </c>
      <c r="AJ3676" s="7">
        <f t="shared" si="461"/>
        <v>1</v>
      </c>
      <c r="AK3676" s="3">
        <f t="shared" si="462"/>
        <v>98.831385639999993</v>
      </c>
    </row>
    <row r="3677" spans="1:37" ht="20" x14ac:dyDescent="0.2">
      <c r="A3677" s="3" t="s">
        <v>3681</v>
      </c>
      <c r="B3677" s="3" t="s">
        <v>19806</v>
      </c>
      <c r="C3677" s="3" t="s">
        <v>19807</v>
      </c>
      <c r="D3677" s="3">
        <v>4.2221520245622504</v>
      </c>
      <c r="E3677" s="3">
        <v>3.1349343610192202</v>
      </c>
      <c r="F3677" s="6">
        <v>6.2200017856990195E-14</v>
      </c>
      <c r="G3677" s="6">
        <v>9.0372269870635097E-13</v>
      </c>
      <c r="H3677" s="3">
        <v>0.88600000000000001</v>
      </c>
      <c r="I3677" s="3">
        <v>1.0860000000000001</v>
      </c>
      <c r="J3677" s="3">
        <v>0.48199999999999998</v>
      </c>
      <c r="K3677" s="3">
        <v>7.391</v>
      </c>
      <c r="L3677" s="3">
        <v>10.193</v>
      </c>
      <c r="M3677" s="3">
        <v>29.274000000000001</v>
      </c>
      <c r="N3677" s="3">
        <v>1.4890000000000001</v>
      </c>
      <c r="O3677" s="3">
        <v>0.69199999999999995</v>
      </c>
      <c r="P3677" s="3">
        <v>0.52200000000000002</v>
      </c>
      <c r="Q3677" s="3">
        <v>1.48</v>
      </c>
      <c r="R3677" s="3">
        <v>2.0870000000000002</v>
      </c>
      <c r="S3677" s="3">
        <v>2.2509999999999999</v>
      </c>
      <c r="T3677" s="3" t="s">
        <v>3681</v>
      </c>
      <c r="U3677" s="3" t="s">
        <v>14994</v>
      </c>
      <c r="V3677" s="3">
        <v>559</v>
      </c>
      <c r="W3677" s="3" t="s">
        <v>14995</v>
      </c>
      <c r="X3677" s="3" t="s">
        <v>14996</v>
      </c>
      <c r="Y3677" s="3">
        <v>0</v>
      </c>
      <c r="Z3677" s="3">
        <v>99.821109120000003</v>
      </c>
      <c r="AA3677" s="3">
        <v>1144.4100000000001</v>
      </c>
      <c r="AB3677" s="3">
        <v>559</v>
      </c>
      <c r="AC3677" s="3">
        <v>558</v>
      </c>
      <c r="AD3677" s="7">
        <f t="shared" si="456"/>
        <v>1</v>
      </c>
      <c r="AE3677" s="3">
        <f t="shared" si="463"/>
        <v>99.821109120000003</v>
      </c>
      <c r="AF3677" s="7">
        <f t="shared" si="457"/>
        <v>0</v>
      </c>
      <c r="AG3677" s="3" t="str">
        <f t="shared" si="458"/>
        <v/>
      </c>
      <c r="AH3677" s="7">
        <f t="shared" si="459"/>
        <v>0</v>
      </c>
      <c r="AI3677" s="3" t="str">
        <f t="shared" si="460"/>
        <v/>
      </c>
      <c r="AJ3677" s="7">
        <f t="shared" si="461"/>
        <v>0</v>
      </c>
      <c r="AK3677" s="3" t="str">
        <f t="shared" si="462"/>
        <v/>
      </c>
    </row>
    <row r="3678" spans="1:37" ht="20" x14ac:dyDescent="0.2">
      <c r="A3678" s="3" t="s">
        <v>3682</v>
      </c>
      <c r="B3678" s="3" t="s">
        <v>19806</v>
      </c>
      <c r="C3678" s="3" t="s">
        <v>19807</v>
      </c>
      <c r="D3678" s="3">
        <v>4.22203217436084</v>
      </c>
      <c r="E3678" s="3">
        <v>1.90277512060459</v>
      </c>
      <c r="F3678" s="6">
        <v>8.7179463677067801E-11</v>
      </c>
      <c r="G3678" s="6">
        <v>7.7295408348138501E-10</v>
      </c>
      <c r="H3678" s="3">
        <v>0.27900000000000003</v>
      </c>
      <c r="I3678" s="3">
        <v>0.315</v>
      </c>
      <c r="J3678" s="3">
        <v>0</v>
      </c>
      <c r="K3678" s="3">
        <v>3.2170000000000001</v>
      </c>
      <c r="L3678" s="3">
        <v>2.1749999999999998</v>
      </c>
      <c r="M3678" s="3">
        <v>6.7430000000000003</v>
      </c>
      <c r="N3678" s="3">
        <v>0.56100000000000005</v>
      </c>
      <c r="O3678" s="3">
        <v>0.245</v>
      </c>
      <c r="P3678" s="3">
        <v>0.373</v>
      </c>
      <c r="Q3678" s="3">
        <v>1.5669999999999999</v>
      </c>
      <c r="R3678" s="3">
        <v>1.6639999999999999</v>
      </c>
      <c r="S3678" s="3">
        <v>1.2190000000000001</v>
      </c>
      <c r="T3678" s="3" t="s">
        <v>14997</v>
      </c>
      <c r="U3678" s="3"/>
      <c r="V3678" s="3"/>
      <c r="W3678" s="3"/>
      <c r="X3678" s="3"/>
      <c r="Y3678" s="3"/>
      <c r="Z3678" s="3"/>
      <c r="AA3678" s="3"/>
      <c r="AB3678" s="3"/>
      <c r="AC3678" s="3"/>
      <c r="AD3678" s="7">
        <f t="shared" si="456"/>
        <v>0</v>
      </c>
      <c r="AE3678" s="3" t="str">
        <f t="shared" si="463"/>
        <v/>
      </c>
      <c r="AF3678" s="7">
        <f t="shared" si="457"/>
        <v>0</v>
      </c>
      <c r="AG3678" s="3" t="str">
        <f t="shared" si="458"/>
        <v/>
      </c>
      <c r="AH3678" s="7">
        <f t="shared" si="459"/>
        <v>0</v>
      </c>
      <c r="AI3678" s="3" t="str">
        <f t="shared" si="460"/>
        <v/>
      </c>
      <c r="AJ3678" s="7">
        <f t="shared" si="461"/>
        <v>0</v>
      </c>
      <c r="AK3678" s="3" t="str">
        <f t="shared" si="462"/>
        <v/>
      </c>
    </row>
    <row r="3679" spans="1:37" ht="20" x14ac:dyDescent="0.2">
      <c r="A3679" s="3" t="s">
        <v>3683</v>
      </c>
      <c r="B3679" s="3" t="s">
        <v>19806</v>
      </c>
      <c r="C3679" s="3" t="s">
        <v>19807</v>
      </c>
      <c r="D3679" s="3">
        <v>4.22117488852225</v>
      </c>
      <c r="E3679" s="3">
        <v>2.9049291009003699</v>
      </c>
      <c r="F3679" s="6">
        <v>1.28647499955047E-17</v>
      </c>
      <c r="G3679" s="6">
        <v>3.4720024833000701E-16</v>
      </c>
      <c r="H3679" s="3">
        <v>0.39500000000000002</v>
      </c>
      <c r="I3679" s="3">
        <v>0.315</v>
      </c>
      <c r="J3679" s="3">
        <v>0.13900000000000001</v>
      </c>
      <c r="K3679" s="3">
        <v>4.6660000000000004</v>
      </c>
      <c r="L3679" s="3">
        <v>3.2130000000000001</v>
      </c>
      <c r="M3679" s="3">
        <v>8.8030000000000008</v>
      </c>
      <c r="N3679" s="3">
        <v>0.53200000000000003</v>
      </c>
      <c r="O3679" s="3">
        <v>0.22800000000000001</v>
      </c>
      <c r="P3679" s="3">
        <v>0.32300000000000001</v>
      </c>
      <c r="Q3679" s="3">
        <v>1.3420000000000001</v>
      </c>
      <c r="R3679" s="3">
        <v>1.1379999999999999</v>
      </c>
      <c r="S3679" s="3">
        <v>1.3460000000000001</v>
      </c>
      <c r="T3679" s="3" t="s">
        <v>3683</v>
      </c>
      <c r="U3679" s="3" t="s">
        <v>14998</v>
      </c>
      <c r="V3679" s="3">
        <v>352</v>
      </c>
      <c r="W3679" s="3" t="s">
        <v>14999</v>
      </c>
      <c r="X3679" s="3" t="s">
        <v>15000</v>
      </c>
      <c r="Y3679" s="3">
        <v>0</v>
      </c>
      <c r="Z3679" s="3">
        <v>100</v>
      </c>
      <c r="AA3679" s="3">
        <v>664.07</v>
      </c>
      <c r="AB3679" s="3">
        <v>323</v>
      </c>
      <c r="AC3679" s="3">
        <v>323</v>
      </c>
      <c r="AD3679" s="7">
        <f t="shared" si="456"/>
        <v>1</v>
      </c>
      <c r="AE3679" s="3">
        <f t="shared" si="463"/>
        <v>100</v>
      </c>
      <c r="AF3679" s="7">
        <f t="shared" si="457"/>
        <v>0</v>
      </c>
      <c r="AG3679" s="3" t="str">
        <f t="shared" si="458"/>
        <v/>
      </c>
      <c r="AH3679" s="7">
        <f t="shared" si="459"/>
        <v>0</v>
      </c>
      <c r="AI3679" s="3" t="str">
        <f t="shared" si="460"/>
        <v/>
      </c>
      <c r="AJ3679" s="7">
        <f t="shared" si="461"/>
        <v>0</v>
      </c>
      <c r="AK3679" s="3" t="str">
        <f t="shared" si="462"/>
        <v/>
      </c>
    </row>
    <row r="3680" spans="1:37" ht="20" x14ac:dyDescent="0.2">
      <c r="A3680" s="3" t="s">
        <v>3684</v>
      </c>
      <c r="B3680" s="3" t="s">
        <v>19806</v>
      </c>
      <c r="C3680" s="3" t="s">
        <v>19807</v>
      </c>
      <c r="D3680" s="3">
        <v>4.2208573389731603</v>
      </c>
      <c r="E3680" s="3">
        <v>1.58532166615562</v>
      </c>
      <c r="F3680" s="6">
        <v>3.5425259921415901E-15</v>
      </c>
      <c r="G3680" s="6">
        <v>6.4116566873793402E-14</v>
      </c>
      <c r="H3680" s="3">
        <v>0.193</v>
      </c>
      <c r="I3680" s="3">
        <v>0.26100000000000001</v>
      </c>
      <c r="J3680" s="3">
        <v>0</v>
      </c>
      <c r="K3680" s="3">
        <v>4.4800000000000004</v>
      </c>
      <c r="L3680" s="3">
        <v>3.113</v>
      </c>
      <c r="M3680" s="3">
        <v>3.6339999999999999</v>
      </c>
      <c r="N3680" s="3">
        <v>0.3</v>
      </c>
      <c r="O3680" s="3">
        <v>0.23599999999999999</v>
      </c>
      <c r="P3680" s="3">
        <v>0.29799999999999999</v>
      </c>
      <c r="Q3680" s="3">
        <v>2.121</v>
      </c>
      <c r="R3680" s="3">
        <v>3.423</v>
      </c>
      <c r="S3680" s="3">
        <v>3.258</v>
      </c>
      <c r="T3680" s="3" t="s">
        <v>15001</v>
      </c>
      <c r="U3680" s="3"/>
      <c r="V3680" s="3"/>
      <c r="W3680" s="3"/>
      <c r="X3680" s="3"/>
      <c r="Y3680" s="3"/>
      <c r="Z3680" s="3"/>
      <c r="AA3680" s="3"/>
      <c r="AB3680" s="3"/>
      <c r="AC3680" s="3"/>
      <c r="AD3680" s="7">
        <f t="shared" si="456"/>
        <v>0</v>
      </c>
      <c r="AE3680" s="3" t="str">
        <f t="shared" si="463"/>
        <v/>
      </c>
      <c r="AF3680" s="7">
        <f t="shared" si="457"/>
        <v>0</v>
      </c>
      <c r="AG3680" s="3" t="str">
        <f t="shared" si="458"/>
        <v/>
      </c>
      <c r="AH3680" s="7">
        <f t="shared" si="459"/>
        <v>0</v>
      </c>
      <c r="AI3680" s="3" t="str">
        <f t="shared" si="460"/>
        <v/>
      </c>
      <c r="AJ3680" s="7">
        <f t="shared" si="461"/>
        <v>0</v>
      </c>
      <c r="AK3680" s="3" t="str">
        <f t="shared" si="462"/>
        <v/>
      </c>
    </row>
    <row r="3681" spans="1:37" ht="20" x14ac:dyDescent="0.2">
      <c r="A3681" s="3" t="s">
        <v>3685</v>
      </c>
      <c r="B3681" s="3" t="s">
        <v>19806</v>
      </c>
      <c r="C3681" s="3" t="s">
        <v>19807</v>
      </c>
      <c r="D3681" s="3">
        <v>4.22051956511255</v>
      </c>
      <c r="E3681" s="3">
        <v>2.7024212998466899</v>
      </c>
      <c r="F3681" s="6">
        <v>2.3989356500181499E-25</v>
      </c>
      <c r="G3681" s="6">
        <v>2.2373192819144799E-23</v>
      </c>
      <c r="H3681" s="3">
        <v>0.376</v>
      </c>
      <c r="I3681" s="3">
        <v>0.34799999999999998</v>
      </c>
      <c r="J3681" s="3">
        <v>0.16700000000000001</v>
      </c>
      <c r="K3681" s="3">
        <v>7.0060000000000002</v>
      </c>
      <c r="L3681" s="3">
        <v>4.2359999999999998</v>
      </c>
      <c r="M3681" s="3">
        <v>6.0259999999999998</v>
      </c>
      <c r="N3681" s="3">
        <v>0.40600000000000003</v>
      </c>
      <c r="O3681" s="3">
        <v>6.7000000000000004E-2</v>
      </c>
      <c r="P3681" s="3">
        <v>0.64600000000000002</v>
      </c>
      <c r="Q3681" s="3">
        <v>3.9209999999999998</v>
      </c>
      <c r="R3681" s="3">
        <v>3.113</v>
      </c>
      <c r="S3681" s="3">
        <v>3.0379999999999998</v>
      </c>
      <c r="T3681" s="3" t="s">
        <v>15002</v>
      </c>
      <c r="U3681" s="3"/>
      <c r="V3681" s="3"/>
      <c r="W3681" s="3"/>
      <c r="X3681" s="3"/>
      <c r="Y3681" s="3"/>
      <c r="Z3681" s="3"/>
      <c r="AA3681" s="3"/>
      <c r="AB3681" s="3"/>
      <c r="AC3681" s="3"/>
      <c r="AD3681" s="7">
        <f t="shared" si="456"/>
        <v>0</v>
      </c>
      <c r="AE3681" s="3" t="str">
        <f t="shared" si="463"/>
        <v/>
      </c>
      <c r="AF3681" s="7">
        <f t="shared" si="457"/>
        <v>0</v>
      </c>
      <c r="AG3681" s="3" t="str">
        <f t="shared" si="458"/>
        <v/>
      </c>
      <c r="AH3681" s="7">
        <f t="shared" si="459"/>
        <v>0</v>
      </c>
      <c r="AI3681" s="3" t="str">
        <f t="shared" si="460"/>
        <v/>
      </c>
      <c r="AJ3681" s="7">
        <f t="shared" si="461"/>
        <v>0</v>
      </c>
      <c r="AK3681" s="3" t="str">
        <f t="shared" si="462"/>
        <v/>
      </c>
    </row>
    <row r="3682" spans="1:37" ht="20" x14ac:dyDescent="0.2">
      <c r="A3682" s="3" t="s">
        <v>3686</v>
      </c>
      <c r="B3682" s="3" t="s">
        <v>19806</v>
      </c>
      <c r="C3682" s="3" t="s">
        <v>19807</v>
      </c>
      <c r="D3682" s="3">
        <v>4.2204469354912701</v>
      </c>
      <c r="E3682" s="3">
        <v>0.29754672841241198</v>
      </c>
      <c r="F3682" s="6">
        <v>4.5164950792911102E-9</v>
      </c>
      <c r="G3682" s="6">
        <v>3.1036401629820003E-8</v>
      </c>
      <c r="H3682" s="3">
        <v>0.14399999999999999</v>
      </c>
      <c r="I3682" s="3">
        <v>0.16300000000000001</v>
      </c>
      <c r="J3682" s="3">
        <v>0</v>
      </c>
      <c r="K3682" s="3">
        <v>1.675</v>
      </c>
      <c r="L3682" s="3">
        <v>1.5920000000000001</v>
      </c>
      <c r="M3682" s="3">
        <v>2.61</v>
      </c>
      <c r="N3682" s="3">
        <v>0</v>
      </c>
      <c r="O3682" s="3">
        <v>6.7000000000000004E-2</v>
      </c>
      <c r="P3682" s="3">
        <v>0.13300000000000001</v>
      </c>
      <c r="Q3682" s="3">
        <v>1.3759999999999999</v>
      </c>
      <c r="R3682" s="3">
        <v>1</v>
      </c>
      <c r="S3682" s="3">
        <v>1.27</v>
      </c>
      <c r="T3682" s="3" t="s">
        <v>3686</v>
      </c>
      <c r="U3682" s="3" t="s">
        <v>15003</v>
      </c>
      <c r="V3682" s="3">
        <v>313</v>
      </c>
      <c r="W3682" s="3" t="s">
        <v>15004</v>
      </c>
      <c r="X3682" s="3" t="s">
        <v>15005</v>
      </c>
      <c r="Y3682" s="3">
        <v>0</v>
      </c>
      <c r="Z3682" s="3">
        <v>100</v>
      </c>
      <c r="AA3682" s="3">
        <v>661.75900000000001</v>
      </c>
      <c r="AB3682" s="3">
        <v>313</v>
      </c>
      <c r="AC3682" s="3">
        <v>313</v>
      </c>
      <c r="AD3682" s="7">
        <f t="shared" si="456"/>
        <v>1</v>
      </c>
      <c r="AE3682" s="3">
        <f t="shared" si="463"/>
        <v>100</v>
      </c>
      <c r="AF3682" s="7">
        <f t="shared" si="457"/>
        <v>0</v>
      </c>
      <c r="AG3682" s="3" t="str">
        <f t="shared" si="458"/>
        <v/>
      </c>
      <c r="AH3682" s="7">
        <f t="shared" si="459"/>
        <v>0</v>
      </c>
      <c r="AI3682" s="3" t="str">
        <f t="shared" si="460"/>
        <v/>
      </c>
      <c r="AJ3682" s="7">
        <f t="shared" si="461"/>
        <v>0</v>
      </c>
      <c r="AK3682" s="3" t="str">
        <f t="shared" si="462"/>
        <v/>
      </c>
    </row>
    <row r="3683" spans="1:37" ht="20" x14ac:dyDescent="0.2">
      <c r="A3683" s="3" t="s">
        <v>3687</v>
      </c>
      <c r="B3683" s="3" t="s">
        <v>19806</v>
      </c>
      <c r="C3683" s="3" t="s">
        <v>19807</v>
      </c>
      <c r="D3683" s="3">
        <v>4.2202072322409903</v>
      </c>
      <c r="E3683" s="3">
        <v>-2.8997466728804398E-2</v>
      </c>
      <c r="F3683" s="6">
        <v>1.13258540622976E-6</v>
      </c>
      <c r="G3683" s="6">
        <v>5.7129436212023E-6</v>
      </c>
      <c r="H3683" s="3">
        <v>6.7000000000000004E-2</v>
      </c>
      <c r="I3683" s="3">
        <v>0.152</v>
      </c>
      <c r="J3683" s="3">
        <v>0</v>
      </c>
      <c r="K3683" s="3">
        <v>1.236</v>
      </c>
      <c r="L3683" s="3">
        <v>0.79600000000000004</v>
      </c>
      <c r="M3683" s="3">
        <v>2.597</v>
      </c>
      <c r="N3683" s="3">
        <v>7.6999999999999999E-2</v>
      </c>
      <c r="O3683" s="3">
        <v>0.13500000000000001</v>
      </c>
      <c r="P3683" s="3">
        <v>0.25700000000000001</v>
      </c>
      <c r="Q3683" s="3">
        <v>0.82199999999999995</v>
      </c>
      <c r="R3683" s="3">
        <v>0.65500000000000003</v>
      </c>
      <c r="S3683" s="3">
        <v>7.5999999999999998E-2</v>
      </c>
      <c r="T3683" s="3" t="s">
        <v>3687</v>
      </c>
      <c r="U3683" s="3" t="s">
        <v>6024</v>
      </c>
      <c r="V3683" s="3">
        <v>99</v>
      </c>
      <c r="W3683" s="3" t="s">
        <v>6025</v>
      </c>
      <c r="X3683" s="3"/>
      <c r="Y3683" s="3"/>
      <c r="Z3683" s="3"/>
      <c r="AA3683" s="3"/>
      <c r="AB3683" s="3"/>
      <c r="AC3683" s="3"/>
      <c r="AD3683" s="7">
        <f t="shared" si="456"/>
        <v>0</v>
      </c>
      <c r="AE3683" s="3" t="str">
        <f t="shared" si="463"/>
        <v/>
      </c>
      <c r="AF3683" s="7">
        <f t="shared" si="457"/>
        <v>0</v>
      </c>
      <c r="AG3683" s="3" t="str">
        <f t="shared" si="458"/>
        <v/>
      </c>
      <c r="AH3683" s="7">
        <f t="shared" si="459"/>
        <v>0</v>
      </c>
      <c r="AI3683" s="3" t="str">
        <f t="shared" si="460"/>
        <v/>
      </c>
      <c r="AJ3683" s="7">
        <f t="shared" si="461"/>
        <v>0</v>
      </c>
      <c r="AK3683" s="3" t="str">
        <f t="shared" si="462"/>
        <v/>
      </c>
    </row>
    <row r="3684" spans="1:37" ht="20" x14ac:dyDescent="0.2">
      <c r="A3684" s="3" t="s">
        <v>3688</v>
      </c>
      <c r="B3684" s="3" t="s">
        <v>19806</v>
      </c>
      <c r="C3684" s="3" t="s">
        <v>19807</v>
      </c>
      <c r="D3684" s="3">
        <v>4.2199485865898803</v>
      </c>
      <c r="E3684" s="3">
        <v>2.0966175505553299</v>
      </c>
      <c r="F3684" s="6">
        <v>1.24170374546849E-17</v>
      </c>
      <c r="G3684" s="6">
        <v>3.37206047422551E-16</v>
      </c>
      <c r="H3684" s="3">
        <v>0.21199999999999999</v>
      </c>
      <c r="I3684" s="3">
        <v>0.35799999999999998</v>
      </c>
      <c r="J3684" s="3">
        <v>3.6999999999999998E-2</v>
      </c>
      <c r="K3684" s="3">
        <v>5.0780000000000003</v>
      </c>
      <c r="L3684" s="3">
        <v>3.17</v>
      </c>
      <c r="M3684" s="3">
        <v>3.391</v>
      </c>
      <c r="N3684" s="3">
        <v>0.309</v>
      </c>
      <c r="O3684" s="3">
        <v>6.7000000000000004E-2</v>
      </c>
      <c r="P3684" s="3">
        <v>0.26500000000000001</v>
      </c>
      <c r="Q3684" s="3">
        <v>3.601</v>
      </c>
      <c r="R3684" s="3">
        <v>3.0950000000000002</v>
      </c>
      <c r="S3684" s="3">
        <v>3.4790000000000001</v>
      </c>
      <c r="T3684" s="3" t="s">
        <v>3688</v>
      </c>
      <c r="U3684" s="3" t="s">
        <v>15006</v>
      </c>
      <c r="V3684" s="3">
        <v>539</v>
      </c>
      <c r="W3684" s="3" t="s">
        <v>15007</v>
      </c>
      <c r="X3684" s="3" t="s">
        <v>15008</v>
      </c>
      <c r="Y3684" s="3">
        <v>0</v>
      </c>
      <c r="Z3684" s="3">
        <v>99.814471240000003</v>
      </c>
      <c r="AA3684" s="3">
        <v>1105.1199999999999</v>
      </c>
      <c r="AB3684" s="3">
        <v>539</v>
      </c>
      <c r="AC3684" s="3">
        <v>538</v>
      </c>
      <c r="AD3684" s="7">
        <f t="shared" si="456"/>
        <v>1</v>
      </c>
      <c r="AE3684" s="3">
        <f t="shared" si="463"/>
        <v>99.814471240000003</v>
      </c>
      <c r="AF3684" s="7">
        <f t="shared" si="457"/>
        <v>0</v>
      </c>
      <c r="AG3684" s="3" t="str">
        <f t="shared" si="458"/>
        <v/>
      </c>
      <c r="AH3684" s="7">
        <f t="shared" si="459"/>
        <v>0</v>
      </c>
      <c r="AI3684" s="3" t="str">
        <f t="shared" si="460"/>
        <v/>
      </c>
      <c r="AJ3684" s="7">
        <f t="shared" si="461"/>
        <v>0</v>
      </c>
      <c r="AK3684" s="3" t="str">
        <f t="shared" si="462"/>
        <v/>
      </c>
    </row>
    <row r="3685" spans="1:37" ht="20" x14ac:dyDescent="0.2">
      <c r="A3685" s="3" t="s">
        <v>3689</v>
      </c>
      <c r="B3685" s="3" t="s">
        <v>19806</v>
      </c>
      <c r="C3685" s="3" t="s">
        <v>19807</v>
      </c>
      <c r="D3685" s="3">
        <v>4.2193840614916001</v>
      </c>
      <c r="E3685" s="3">
        <v>1.57578002909492</v>
      </c>
      <c r="F3685" s="6">
        <v>2.1754083678506499E-10</v>
      </c>
      <c r="G3685" s="6">
        <v>1.81018905850863E-9</v>
      </c>
      <c r="H3685" s="3">
        <v>0.376</v>
      </c>
      <c r="I3685" s="3">
        <v>0.51</v>
      </c>
      <c r="J3685" s="3">
        <v>0</v>
      </c>
      <c r="K3685" s="3">
        <v>4.32</v>
      </c>
      <c r="L3685" s="3">
        <v>3.2410000000000001</v>
      </c>
      <c r="M3685" s="3">
        <v>9.8140000000000001</v>
      </c>
      <c r="N3685" s="3">
        <v>0.32900000000000001</v>
      </c>
      <c r="O3685" s="3">
        <v>0.16</v>
      </c>
      <c r="P3685" s="3">
        <v>0.14899999999999999</v>
      </c>
      <c r="Q3685" s="3">
        <v>2.6320000000000001</v>
      </c>
      <c r="R3685" s="3">
        <v>2.0350000000000001</v>
      </c>
      <c r="S3685" s="3">
        <v>1.71</v>
      </c>
      <c r="T3685" s="3" t="s">
        <v>3689</v>
      </c>
      <c r="U3685" s="3" t="s">
        <v>15009</v>
      </c>
      <c r="V3685" s="3">
        <v>353</v>
      </c>
      <c r="W3685" s="3" t="s">
        <v>15010</v>
      </c>
      <c r="X3685" s="3" t="s">
        <v>15011</v>
      </c>
      <c r="Y3685" s="3">
        <v>0</v>
      </c>
      <c r="Z3685" s="3">
        <v>100</v>
      </c>
      <c r="AA3685" s="3">
        <v>694.11500000000001</v>
      </c>
      <c r="AB3685" s="3">
        <v>353</v>
      </c>
      <c r="AC3685" s="3">
        <v>353</v>
      </c>
      <c r="AD3685" s="7">
        <f t="shared" si="456"/>
        <v>1</v>
      </c>
      <c r="AE3685" s="3">
        <f t="shared" si="463"/>
        <v>100</v>
      </c>
      <c r="AF3685" s="7">
        <f t="shared" si="457"/>
        <v>0</v>
      </c>
      <c r="AG3685" s="3" t="str">
        <f t="shared" si="458"/>
        <v/>
      </c>
      <c r="AH3685" s="7">
        <f t="shared" si="459"/>
        <v>0</v>
      </c>
      <c r="AI3685" s="3" t="str">
        <f t="shared" si="460"/>
        <v/>
      </c>
      <c r="AJ3685" s="7">
        <f t="shared" si="461"/>
        <v>0</v>
      </c>
      <c r="AK3685" s="3" t="str">
        <f t="shared" si="462"/>
        <v/>
      </c>
    </row>
    <row r="3686" spans="1:37" ht="20" x14ac:dyDescent="0.2">
      <c r="A3686" s="3" t="s">
        <v>3690</v>
      </c>
      <c r="B3686" s="3" t="s">
        <v>19806</v>
      </c>
      <c r="C3686" s="3" t="s">
        <v>19807</v>
      </c>
      <c r="D3686" s="3">
        <v>4.2185984984020504</v>
      </c>
      <c r="E3686" s="3">
        <v>0.28422412354237397</v>
      </c>
      <c r="F3686" s="6">
        <v>6.5966987912332494E-8</v>
      </c>
      <c r="G3686" s="6">
        <v>3.8466447999281198E-7</v>
      </c>
      <c r="H3686" s="3">
        <v>0.21199999999999999</v>
      </c>
      <c r="I3686" s="3">
        <v>7.5999999999999998E-2</v>
      </c>
      <c r="J3686" s="3">
        <v>0</v>
      </c>
      <c r="K3686" s="3">
        <v>1.635</v>
      </c>
      <c r="L3686" s="3">
        <v>1.3360000000000001</v>
      </c>
      <c r="M3686" s="3">
        <v>3.3140000000000001</v>
      </c>
      <c r="N3686" s="3">
        <v>0.24199999999999999</v>
      </c>
      <c r="O3686" s="3">
        <v>0</v>
      </c>
      <c r="P3686" s="3">
        <v>6.6000000000000003E-2</v>
      </c>
      <c r="Q3686" s="3">
        <v>0.17299999999999999</v>
      </c>
      <c r="R3686" s="3">
        <v>0.69799999999999995</v>
      </c>
      <c r="S3686" s="3">
        <v>0.68600000000000005</v>
      </c>
      <c r="T3686" s="3" t="s">
        <v>15012</v>
      </c>
      <c r="U3686" s="3"/>
      <c r="V3686" s="3"/>
      <c r="W3686" s="3"/>
      <c r="X3686" s="3"/>
      <c r="Y3686" s="3"/>
      <c r="Z3686" s="3"/>
      <c r="AA3686" s="3"/>
      <c r="AB3686" s="3"/>
      <c r="AC3686" s="3"/>
      <c r="AD3686" s="7">
        <f t="shared" si="456"/>
        <v>0</v>
      </c>
      <c r="AE3686" s="3" t="str">
        <f t="shared" si="463"/>
        <v/>
      </c>
      <c r="AF3686" s="7">
        <f t="shared" si="457"/>
        <v>0</v>
      </c>
      <c r="AG3686" s="3" t="str">
        <f t="shared" si="458"/>
        <v/>
      </c>
      <c r="AH3686" s="7">
        <f t="shared" si="459"/>
        <v>0</v>
      </c>
      <c r="AI3686" s="3" t="str">
        <f t="shared" si="460"/>
        <v/>
      </c>
      <c r="AJ3686" s="7">
        <f t="shared" si="461"/>
        <v>0</v>
      </c>
      <c r="AK3686" s="3" t="str">
        <f t="shared" si="462"/>
        <v/>
      </c>
    </row>
    <row r="3687" spans="1:37" ht="20" x14ac:dyDescent="0.2">
      <c r="A3687" s="3" t="s">
        <v>3691</v>
      </c>
      <c r="B3687" s="3" t="s">
        <v>19806</v>
      </c>
      <c r="C3687" s="3" t="s">
        <v>19807</v>
      </c>
      <c r="D3687" s="3">
        <v>4.2180248681620602</v>
      </c>
      <c r="E3687" s="3">
        <v>1.8198636908215799</v>
      </c>
      <c r="F3687" s="6">
        <v>6.11989362458536E-11</v>
      </c>
      <c r="G3687" s="6">
        <v>5.5514097522004598E-10</v>
      </c>
      <c r="H3687" s="3">
        <v>0.183</v>
      </c>
      <c r="I3687" s="3">
        <v>0.69499999999999995</v>
      </c>
      <c r="J3687" s="3">
        <v>0</v>
      </c>
      <c r="K3687" s="3">
        <v>4.4130000000000003</v>
      </c>
      <c r="L3687" s="3">
        <v>3.952</v>
      </c>
      <c r="M3687" s="3">
        <v>8.4320000000000004</v>
      </c>
      <c r="N3687" s="3">
        <v>0.54100000000000004</v>
      </c>
      <c r="O3687" s="3">
        <v>0.245</v>
      </c>
      <c r="P3687" s="3">
        <v>0.53</v>
      </c>
      <c r="Q3687" s="3">
        <v>2.6920000000000002</v>
      </c>
      <c r="R3687" s="3">
        <v>2.173</v>
      </c>
      <c r="S3687" s="3">
        <v>2.3359999999999999</v>
      </c>
      <c r="T3687" s="3" t="s">
        <v>3691</v>
      </c>
      <c r="U3687" s="3" t="s">
        <v>15013</v>
      </c>
      <c r="V3687" s="3">
        <v>341</v>
      </c>
      <c r="W3687" s="3" t="s">
        <v>15014</v>
      </c>
      <c r="X3687" s="3" t="s">
        <v>15015</v>
      </c>
      <c r="Y3687" s="3">
        <v>0</v>
      </c>
      <c r="Z3687" s="3">
        <v>100</v>
      </c>
      <c r="AA3687" s="3">
        <v>660.60299999999995</v>
      </c>
      <c r="AB3687" s="3">
        <v>323</v>
      </c>
      <c r="AC3687" s="3">
        <v>323</v>
      </c>
      <c r="AD3687" s="7">
        <f t="shared" si="456"/>
        <v>0</v>
      </c>
      <c r="AE3687" s="3" t="str">
        <f t="shared" si="463"/>
        <v/>
      </c>
      <c r="AF3687" s="7">
        <f t="shared" si="457"/>
        <v>0</v>
      </c>
      <c r="AG3687" s="3" t="str">
        <f t="shared" si="458"/>
        <v/>
      </c>
      <c r="AH3687" s="7">
        <f t="shared" si="459"/>
        <v>0</v>
      </c>
      <c r="AI3687" s="3" t="str">
        <f t="shared" si="460"/>
        <v/>
      </c>
      <c r="AJ3687" s="7">
        <f t="shared" si="461"/>
        <v>1</v>
      </c>
      <c r="AK3687" s="3">
        <f t="shared" si="462"/>
        <v>100</v>
      </c>
    </row>
    <row r="3688" spans="1:37" ht="20" x14ac:dyDescent="0.2">
      <c r="A3688" s="3" t="s">
        <v>3692</v>
      </c>
      <c r="B3688" s="3" t="s">
        <v>19806</v>
      </c>
      <c r="C3688" s="3" t="s">
        <v>19807</v>
      </c>
      <c r="D3688" s="3">
        <v>4.2166868178238497</v>
      </c>
      <c r="E3688" s="3">
        <v>2.0765543346797499</v>
      </c>
      <c r="F3688" s="6">
        <v>3.8437462501590101E-13</v>
      </c>
      <c r="G3688" s="6">
        <v>4.8944772188350503E-12</v>
      </c>
      <c r="H3688" s="3">
        <v>0.47199999999999998</v>
      </c>
      <c r="I3688" s="3">
        <v>0.64100000000000001</v>
      </c>
      <c r="J3688" s="3">
        <v>0.48199999999999998</v>
      </c>
      <c r="K3688" s="3">
        <v>7.976</v>
      </c>
      <c r="L3688" s="3">
        <v>5.4160000000000004</v>
      </c>
      <c r="M3688" s="3">
        <v>17.707999999999998</v>
      </c>
      <c r="N3688" s="3">
        <v>1.2470000000000001</v>
      </c>
      <c r="O3688" s="3">
        <v>0.19400000000000001</v>
      </c>
      <c r="P3688" s="3">
        <v>0.54700000000000004</v>
      </c>
      <c r="Q3688" s="3">
        <v>1.498</v>
      </c>
      <c r="R3688" s="3">
        <v>2.0779999999999998</v>
      </c>
      <c r="S3688" s="3">
        <v>1.6839999999999999</v>
      </c>
      <c r="T3688" s="3" t="s">
        <v>15016</v>
      </c>
      <c r="U3688" s="3"/>
      <c r="V3688" s="3"/>
      <c r="W3688" s="3"/>
      <c r="X3688" s="3"/>
      <c r="Y3688" s="3"/>
      <c r="Z3688" s="3"/>
      <c r="AA3688" s="3"/>
      <c r="AB3688" s="3"/>
      <c r="AC3688" s="3"/>
      <c r="AD3688" s="7">
        <f t="shared" si="456"/>
        <v>0</v>
      </c>
      <c r="AE3688" s="3" t="str">
        <f t="shared" si="463"/>
        <v/>
      </c>
      <c r="AF3688" s="7">
        <f t="shared" si="457"/>
        <v>0</v>
      </c>
      <c r="AG3688" s="3" t="str">
        <f t="shared" si="458"/>
        <v/>
      </c>
      <c r="AH3688" s="7">
        <f t="shared" si="459"/>
        <v>0</v>
      </c>
      <c r="AI3688" s="3" t="str">
        <f t="shared" si="460"/>
        <v/>
      </c>
      <c r="AJ3688" s="7">
        <f t="shared" si="461"/>
        <v>0</v>
      </c>
      <c r="AK3688" s="3" t="str">
        <f t="shared" si="462"/>
        <v/>
      </c>
    </row>
    <row r="3689" spans="1:37" ht="20" x14ac:dyDescent="0.2">
      <c r="A3689" s="3" t="s">
        <v>3693</v>
      </c>
      <c r="B3689" s="3" t="s">
        <v>19806</v>
      </c>
      <c r="C3689" s="3" t="s">
        <v>19807</v>
      </c>
      <c r="D3689" s="3">
        <v>4.2158416191612798</v>
      </c>
      <c r="E3689" s="3">
        <v>0.779671093631221</v>
      </c>
      <c r="F3689" s="6">
        <v>4.6701192128637297E-10</v>
      </c>
      <c r="G3689" s="6">
        <v>3.7099407563090698E-9</v>
      </c>
      <c r="H3689" s="3">
        <v>0.25</v>
      </c>
      <c r="I3689" s="3">
        <v>0.14099999999999999</v>
      </c>
      <c r="J3689" s="3">
        <v>0</v>
      </c>
      <c r="K3689" s="3">
        <v>2.778</v>
      </c>
      <c r="L3689" s="3">
        <v>1.393</v>
      </c>
      <c r="M3689" s="3">
        <v>3.851</v>
      </c>
      <c r="N3689" s="3">
        <v>0.41599999999999998</v>
      </c>
      <c r="O3689" s="3">
        <v>0.127</v>
      </c>
      <c r="P3689" s="3">
        <v>5.8000000000000003E-2</v>
      </c>
      <c r="Q3689" s="3">
        <v>0.98699999999999999</v>
      </c>
      <c r="R3689" s="3">
        <v>0.69</v>
      </c>
      <c r="S3689" s="3">
        <v>0.96499999999999997</v>
      </c>
      <c r="T3689" s="3" t="s">
        <v>3693</v>
      </c>
      <c r="U3689" s="3" t="s">
        <v>9357</v>
      </c>
      <c r="V3689" s="3">
        <v>288</v>
      </c>
      <c r="W3689" s="3" t="s">
        <v>15017</v>
      </c>
      <c r="X3689" s="3" t="s">
        <v>15018</v>
      </c>
      <c r="Y3689" s="3">
        <v>0</v>
      </c>
      <c r="Z3689" s="3">
        <v>100</v>
      </c>
      <c r="AA3689" s="3">
        <v>601.28200000000004</v>
      </c>
      <c r="AB3689" s="3">
        <v>288</v>
      </c>
      <c r="AC3689" s="3">
        <v>288</v>
      </c>
      <c r="AD3689" s="7">
        <f t="shared" si="456"/>
        <v>0</v>
      </c>
      <c r="AE3689" s="3" t="str">
        <f t="shared" si="463"/>
        <v/>
      </c>
      <c r="AF3689" s="7">
        <f t="shared" si="457"/>
        <v>0</v>
      </c>
      <c r="AG3689" s="3" t="str">
        <f t="shared" si="458"/>
        <v/>
      </c>
      <c r="AH3689" s="7">
        <f t="shared" si="459"/>
        <v>0</v>
      </c>
      <c r="AI3689" s="3" t="str">
        <f t="shared" si="460"/>
        <v/>
      </c>
      <c r="AJ3689" s="7">
        <f t="shared" si="461"/>
        <v>0</v>
      </c>
      <c r="AK3689" s="3" t="str">
        <f t="shared" si="462"/>
        <v/>
      </c>
    </row>
    <row r="3690" spans="1:37" ht="20" x14ac:dyDescent="0.2">
      <c r="A3690" s="3" t="s">
        <v>3694</v>
      </c>
      <c r="B3690" s="3" t="s">
        <v>19806</v>
      </c>
      <c r="C3690" s="3" t="s">
        <v>19807</v>
      </c>
      <c r="D3690" s="3">
        <v>4.2147327521442701</v>
      </c>
      <c r="E3690" s="3">
        <v>10.1497771064774</v>
      </c>
      <c r="F3690" s="6">
        <v>6.5901685434509597E-8</v>
      </c>
      <c r="G3690" s="6">
        <v>3.8435718123852302E-7</v>
      </c>
      <c r="H3690" s="3">
        <v>94.509</v>
      </c>
      <c r="I3690" s="3">
        <v>817.61300000000006</v>
      </c>
      <c r="J3690" s="3">
        <v>51.234999999999999</v>
      </c>
      <c r="K3690" s="3">
        <v>4123.4210000000003</v>
      </c>
      <c r="L3690" s="3">
        <v>5269.0209999999997</v>
      </c>
      <c r="M3690" s="3">
        <v>8854.5580000000009</v>
      </c>
      <c r="N3690" s="3">
        <v>570.69899999999996</v>
      </c>
      <c r="O3690" s="3">
        <v>215.41499999999999</v>
      </c>
      <c r="P3690" s="3">
        <v>229.39400000000001</v>
      </c>
      <c r="Q3690" s="3">
        <v>445.59899999999999</v>
      </c>
      <c r="R3690" s="3">
        <v>389.44499999999999</v>
      </c>
      <c r="S3690" s="3">
        <v>417.13</v>
      </c>
      <c r="T3690" s="3" t="s">
        <v>15019</v>
      </c>
      <c r="U3690" s="3"/>
      <c r="V3690" s="3"/>
      <c r="W3690" s="3"/>
      <c r="X3690" s="3"/>
      <c r="Y3690" s="3"/>
      <c r="Z3690" s="3"/>
      <c r="AA3690" s="3"/>
      <c r="AB3690" s="3"/>
      <c r="AC3690" s="3"/>
      <c r="AD3690" s="7">
        <f t="shared" si="456"/>
        <v>0</v>
      </c>
      <c r="AE3690" s="3" t="str">
        <f t="shared" si="463"/>
        <v/>
      </c>
      <c r="AF3690" s="7">
        <f t="shared" si="457"/>
        <v>0</v>
      </c>
      <c r="AG3690" s="3" t="str">
        <f t="shared" si="458"/>
        <v/>
      </c>
      <c r="AH3690" s="7">
        <f t="shared" si="459"/>
        <v>0</v>
      </c>
      <c r="AI3690" s="3" t="str">
        <f t="shared" si="460"/>
        <v/>
      </c>
      <c r="AJ3690" s="7">
        <f t="shared" si="461"/>
        <v>0</v>
      </c>
      <c r="AK3690" s="3" t="str">
        <f t="shared" si="462"/>
        <v/>
      </c>
    </row>
    <row r="3691" spans="1:37" ht="20" x14ac:dyDescent="0.2">
      <c r="A3691" s="3" t="s">
        <v>3695</v>
      </c>
      <c r="B3691" s="3" t="s">
        <v>19806</v>
      </c>
      <c r="C3691" s="3" t="s">
        <v>19807</v>
      </c>
      <c r="D3691" s="3">
        <v>4.2146913826906101</v>
      </c>
      <c r="E3691" s="3">
        <v>0.97567085911217899</v>
      </c>
      <c r="F3691" s="6">
        <v>2.64296123766556E-13</v>
      </c>
      <c r="G3691" s="6">
        <v>3.45932999420973E-12</v>
      </c>
      <c r="H3691" s="3">
        <v>0.23100000000000001</v>
      </c>
      <c r="I3691" s="3">
        <v>0.13</v>
      </c>
      <c r="J3691" s="3">
        <v>5.6000000000000001E-2</v>
      </c>
      <c r="K3691" s="3">
        <v>2.7919999999999998</v>
      </c>
      <c r="L3691" s="3">
        <v>2.3170000000000002</v>
      </c>
      <c r="M3691" s="3">
        <v>3.5190000000000001</v>
      </c>
      <c r="N3691" s="3">
        <v>0.38700000000000001</v>
      </c>
      <c r="O3691" s="3">
        <v>0.11799999999999999</v>
      </c>
      <c r="P3691" s="3">
        <v>0.224</v>
      </c>
      <c r="Q3691" s="3">
        <v>1.35</v>
      </c>
      <c r="R3691" s="3">
        <v>1.776</v>
      </c>
      <c r="S3691" s="3">
        <v>1.32</v>
      </c>
      <c r="T3691" s="3" t="s">
        <v>3695</v>
      </c>
      <c r="U3691" s="3" t="s">
        <v>15020</v>
      </c>
      <c r="V3691" s="3">
        <v>444</v>
      </c>
      <c r="W3691" s="3" t="s">
        <v>15021</v>
      </c>
      <c r="X3691" s="3" t="s">
        <v>15022</v>
      </c>
      <c r="Y3691" s="3">
        <v>0</v>
      </c>
      <c r="Z3691" s="3">
        <v>100</v>
      </c>
      <c r="AA3691" s="3">
        <v>921.38300000000004</v>
      </c>
      <c r="AB3691" s="3">
        <v>444</v>
      </c>
      <c r="AC3691" s="3">
        <v>444</v>
      </c>
      <c r="AD3691" s="7">
        <f t="shared" si="456"/>
        <v>1</v>
      </c>
      <c r="AE3691" s="3">
        <f t="shared" si="463"/>
        <v>100</v>
      </c>
      <c r="AF3691" s="7">
        <f t="shared" si="457"/>
        <v>0</v>
      </c>
      <c r="AG3691" s="3" t="str">
        <f t="shared" si="458"/>
        <v/>
      </c>
      <c r="AH3691" s="7">
        <f t="shared" si="459"/>
        <v>0</v>
      </c>
      <c r="AI3691" s="3" t="str">
        <f t="shared" si="460"/>
        <v/>
      </c>
      <c r="AJ3691" s="7">
        <f t="shared" si="461"/>
        <v>0</v>
      </c>
      <c r="AK3691" s="3" t="str">
        <f t="shared" si="462"/>
        <v/>
      </c>
    </row>
    <row r="3692" spans="1:37" ht="20" x14ac:dyDescent="0.2">
      <c r="A3692" s="3" t="s">
        <v>3696</v>
      </c>
      <c r="B3692" s="3" t="s">
        <v>19806</v>
      </c>
      <c r="C3692" s="3" t="s">
        <v>19807</v>
      </c>
      <c r="D3692" s="3">
        <v>4.2139757804548603</v>
      </c>
      <c r="E3692" s="3">
        <v>3.47347462531516</v>
      </c>
      <c r="F3692" s="6">
        <v>4.1019419916135503E-20</v>
      </c>
      <c r="G3692" s="6">
        <v>1.6408750476306601E-18</v>
      </c>
      <c r="H3692" s="3">
        <v>0.42399999999999999</v>
      </c>
      <c r="I3692" s="3">
        <v>0.60799999999999998</v>
      </c>
      <c r="J3692" s="3">
        <v>4.5999999999999999E-2</v>
      </c>
      <c r="K3692" s="3">
        <v>6.633</v>
      </c>
      <c r="L3692" s="3">
        <v>5.4870000000000001</v>
      </c>
      <c r="M3692" s="3">
        <v>8.5210000000000008</v>
      </c>
      <c r="N3692" s="3">
        <v>0.61899999999999999</v>
      </c>
      <c r="O3692" s="3">
        <v>0.43</v>
      </c>
      <c r="P3692" s="3">
        <v>0.40600000000000003</v>
      </c>
      <c r="Q3692" s="3">
        <v>2.2250000000000001</v>
      </c>
      <c r="R3692" s="3">
        <v>3.0609999999999999</v>
      </c>
      <c r="S3692" s="3">
        <v>3.2669999999999999</v>
      </c>
      <c r="T3692" s="3" t="s">
        <v>3696</v>
      </c>
      <c r="U3692" s="3" t="s">
        <v>15023</v>
      </c>
      <c r="V3692" s="3">
        <v>367</v>
      </c>
      <c r="W3692" s="3" t="s">
        <v>15024</v>
      </c>
      <c r="X3692" s="3" t="s">
        <v>15025</v>
      </c>
      <c r="Y3692" s="3">
        <v>0</v>
      </c>
      <c r="Z3692" s="3">
        <v>100</v>
      </c>
      <c r="AA3692" s="3">
        <v>756.90300000000002</v>
      </c>
      <c r="AB3692" s="3">
        <v>367</v>
      </c>
      <c r="AC3692" s="3">
        <v>367</v>
      </c>
      <c r="AD3692" s="7">
        <f t="shared" si="456"/>
        <v>1</v>
      </c>
      <c r="AE3692" s="3">
        <f t="shared" si="463"/>
        <v>100</v>
      </c>
      <c r="AF3692" s="7">
        <f t="shared" si="457"/>
        <v>0</v>
      </c>
      <c r="AG3692" s="3" t="str">
        <f t="shared" si="458"/>
        <v/>
      </c>
      <c r="AH3692" s="7">
        <f t="shared" si="459"/>
        <v>0</v>
      </c>
      <c r="AI3692" s="3" t="str">
        <f t="shared" si="460"/>
        <v/>
      </c>
      <c r="AJ3692" s="7">
        <f t="shared" si="461"/>
        <v>0</v>
      </c>
      <c r="AK3692" s="3" t="str">
        <f t="shared" si="462"/>
        <v/>
      </c>
    </row>
    <row r="3693" spans="1:37" ht="20" x14ac:dyDescent="0.2">
      <c r="A3693" s="3" t="s">
        <v>3697</v>
      </c>
      <c r="B3693" s="3" t="s">
        <v>19806</v>
      </c>
      <c r="C3693" s="3" t="s">
        <v>19807</v>
      </c>
      <c r="D3693" s="3">
        <v>4.2139165694043701</v>
      </c>
      <c r="E3693" s="3">
        <v>-4.7537158605886802E-2</v>
      </c>
      <c r="F3693" s="6">
        <v>3.4925764262823301E-6</v>
      </c>
      <c r="G3693" s="6">
        <v>1.66765466216271E-5</v>
      </c>
      <c r="H3693" s="3">
        <v>0.16400000000000001</v>
      </c>
      <c r="I3693" s="3">
        <v>8.6999999999999994E-2</v>
      </c>
      <c r="J3693" s="3">
        <v>0</v>
      </c>
      <c r="K3693" s="3">
        <v>1.2889999999999999</v>
      </c>
      <c r="L3693" s="3">
        <v>0.85299999999999998</v>
      </c>
      <c r="M3693" s="3">
        <v>3.3010000000000002</v>
      </c>
      <c r="N3693" s="3">
        <v>0</v>
      </c>
      <c r="O3693" s="3">
        <v>8.4000000000000005E-2</v>
      </c>
      <c r="P3693" s="3">
        <v>0.157</v>
      </c>
      <c r="Q3693" s="3">
        <v>0.88300000000000001</v>
      </c>
      <c r="R3693" s="3">
        <v>0.69</v>
      </c>
      <c r="S3693" s="3">
        <v>0.57599999999999996</v>
      </c>
      <c r="T3693" s="3" t="s">
        <v>15026</v>
      </c>
      <c r="U3693" s="3"/>
      <c r="V3693" s="3"/>
      <c r="W3693" s="3"/>
      <c r="X3693" s="3"/>
      <c r="Y3693" s="3"/>
      <c r="Z3693" s="3"/>
      <c r="AA3693" s="3"/>
      <c r="AB3693" s="3"/>
      <c r="AC3693" s="3"/>
      <c r="AD3693" s="7">
        <f t="shared" si="456"/>
        <v>0</v>
      </c>
      <c r="AE3693" s="3" t="str">
        <f t="shared" si="463"/>
        <v/>
      </c>
      <c r="AF3693" s="7">
        <f t="shared" si="457"/>
        <v>0</v>
      </c>
      <c r="AG3693" s="3" t="str">
        <f t="shared" si="458"/>
        <v/>
      </c>
      <c r="AH3693" s="7">
        <f t="shared" si="459"/>
        <v>0</v>
      </c>
      <c r="AI3693" s="3" t="str">
        <f t="shared" si="460"/>
        <v/>
      </c>
      <c r="AJ3693" s="7">
        <f t="shared" si="461"/>
        <v>0</v>
      </c>
      <c r="AK3693" s="3" t="str">
        <f t="shared" si="462"/>
        <v/>
      </c>
    </row>
    <row r="3694" spans="1:37" ht="20" x14ac:dyDescent="0.2">
      <c r="A3694" s="3" t="s">
        <v>3698</v>
      </c>
      <c r="B3694" s="3" t="s">
        <v>19806</v>
      </c>
      <c r="C3694" s="3" t="s">
        <v>19807</v>
      </c>
      <c r="D3694" s="3">
        <v>4.2137706055788202</v>
      </c>
      <c r="E3694" s="3">
        <v>0.77940428423744501</v>
      </c>
      <c r="F3694" s="6">
        <v>2.4073842631493899E-10</v>
      </c>
      <c r="G3694" s="6">
        <v>1.9864176913762698E-9</v>
      </c>
      <c r="H3694" s="3">
        <v>0.308</v>
      </c>
      <c r="I3694" s="3">
        <v>8.6999999999999994E-2</v>
      </c>
      <c r="J3694" s="3">
        <v>7.3999999999999996E-2</v>
      </c>
      <c r="K3694" s="3">
        <v>4.3070000000000004</v>
      </c>
      <c r="L3694" s="3">
        <v>1.621</v>
      </c>
      <c r="M3694" s="3">
        <v>3.9660000000000002</v>
      </c>
      <c r="N3694" s="3">
        <v>0.17399999999999999</v>
      </c>
      <c r="O3694" s="3">
        <v>7.5999999999999998E-2</v>
      </c>
      <c r="P3694" s="3">
        <v>0.14899999999999999</v>
      </c>
      <c r="Q3694" s="3">
        <v>0.84799999999999998</v>
      </c>
      <c r="R3694" s="3">
        <v>0.56899999999999995</v>
      </c>
      <c r="S3694" s="3">
        <v>0.45700000000000002</v>
      </c>
      <c r="T3694" s="3" t="s">
        <v>3698</v>
      </c>
      <c r="U3694" s="3" t="s">
        <v>15027</v>
      </c>
      <c r="V3694" s="3">
        <v>474</v>
      </c>
      <c r="W3694" s="3" t="s">
        <v>15028</v>
      </c>
      <c r="X3694" s="3" t="s">
        <v>15029</v>
      </c>
      <c r="Y3694" s="3">
        <v>0</v>
      </c>
      <c r="Z3694" s="3">
        <v>100</v>
      </c>
      <c r="AA3694" s="3">
        <v>955.28099999999995</v>
      </c>
      <c r="AB3694" s="3">
        <v>464</v>
      </c>
      <c r="AC3694" s="3">
        <v>464</v>
      </c>
      <c r="AD3694" s="7">
        <f t="shared" si="456"/>
        <v>1</v>
      </c>
      <c r="AE3694" s="3">
        <f t="shared" si="463"/>
        <v>100</v>
      </c>
      <c r="AF3694" s="7">
        <f t="shared" si="457"/>
        <v>0</v>
      </c>
      <c r="AG3694" s="3" t="str">
        <f t="shared" si="458"/>
        <v/>
      </c>
      <c r="AH3694" s="7">
        <f t="shared" si="459"/>
        <v>0</v>
      </c>
      <c r="AI3694" s="3" t="str">
        <f t="shared" si="460"/>
        <v/>
      </c>
      <c r="AJ3694" s="7">
        <f t="shared" si="461"/>
        <v>0</v>
      </c>
      <c r="AK3694" s="3" t="str">
        <f t="shared" si="462"/>
        <v/>
      </c>
    </row>
    <row r="3695" spans="1:37" ht="20" x14ac:dyDescent="0.2">
      <c r="A3695" s="3" t="s">
        <v>3699</v>
      </c>
      <c r="B3695" s="3" t="s">
        <v>19806</v>
      </c>
      <c r="C3695" s="3" t="s">
        <v>19807</v>
      </c>
      <c r="D3695" s="3">
        <v>4.2137026394252803</v>
      </c>
      <c r="E3695" s="3">
        <v>-3.7237823861726298E-2</v>
      </c>
      <c r="F3695" s="6">
        <v>3.7248944122801897E-8</v>
      </c>
      <c r="G3695" s="6">
        <v>2.2410358037346399E-7</v>
      </c>
      <c r="H3695" s="3">
        <v>8.6999999999999994E-2</v>
      </c>
      <c r="I3695" s="3">
        <v>0</v>
      </c>
      <c r="J3695" s="3">
        <v>0.185</v>
      </c>
      <c r="K3695" s="3">
        <v>1.6220000000000001</v>
      </c>
      <c r="L3695" s="3">
        <v>1.99</v>
      </c>
      <c r="M3695" s="3">
        <v>2.4049999999999998</v>
      </c>
      <c r="N3695" s="3">
        <v>0.193</v>
      </c>
      <c r="O3695" s="3">
        <v>0</v>
      </c>
      <c r="P3695" s="3">
        <v>0</v>
      </c>
      <c r="Q3695" s="3">
        <v>0.32900000000000001</v>
      </c>
      <c r="R3695" s="3">
        <v>0.54300000000000004</v>
      </c>
      <c r="S3695" s="3">
        <v>0.745</v>
      </c>
      <c r="T3695" s="3" t="s">
        <v>3699</v>
      </c>
      <c r="U3695" s="3" t="s">
        <v>15030</v>
      </c>
      <c r="V3695" s="3">
        <v>286</v>
      </c>
      <c r="W3695" s="3" t="s">
        <v>14606</v>
      </c>
      <c r="X3695" s="3" t="s">
        <v>14607</v>
      </c>
      <c r="Y3695" s="3">
        <v>0</v>
      </c>
      <c r="Z3695" s="3">
        <v>100</v>
      </c>
      <c r="AA3695" s="3">
        <v>554.673</v>
      </c>
      <c r="AB3695" s="3">
        <v>284</v>
      </c>
      <c r="AC3695" s="3">
        <v>284</v>
      </c>
      <c r="AD3695" s="7">
        <f t="shared" si="456"/>
        <v>1</v>
      </c>
      <c r="AE3695" s="3">
        <f t="shared" si="463"/>
        <v>100</v>
      </c>
      <c r="AF3695" s="7">
        <f t="shared" si="457"/>
        <v>0</v>
      </c>
      <c r="AG3695" s="3" t="str">
        <f t="shared" si="458"/>
        <v/>
      </c>
      <c r="AH3695" s="7">
        <f t="shared" si="459"/>
        <v>0</v>
      </c>
      <c r="AI3695" s="3" t="str">
        <f t="shared" si="460"/>
        <v/>
      </c>
      <c r="AJ3695" s="7">
        <f t="shared" si="461"/>
        <v>0</v>
      </c>
      <c r="AK3695" s="3" t="str">
        <f t="shared" si="462"/>
        <v/>
      </c>
    </row>
    <row r="3696" spans="1:37" ht="20" x14ac:dyDescent="0.2">
      <c r="A3696" s="3" t="s">
        <v>3700</v>
      </c>
      <c r="B3696" s="3" t="s">
        <v>19806</v>
      </c>
      <c r="C3696" s="3" t="s">
        <v>19807</v>
      </c>
      <c r="D3696" s="3">
        <v>4.2127506669204999</v>
      </c>
      <c r="E3696" s="3">
        <v>-5.5261736828489498E-2</v>
      </c>
      <c r="F3696" s="6">
        <v>6.8577877534795905E-5</v>
      </c>
      <c r="G3696" s="3">
        <v>2.86338928146039E-4</v>
      </c>
      <c r="H3696" s="3">
        <v>0.318</v>
      </c>
      <c r="I3696" s="3">
        <v>0</v>
      </c>
      <c r="J3696" s="3">
        <v>0</v>
      </c>
      <c r="K3696" s="3">
        <v>0.58499999999999996</v>
      </c>
      <c r="L3696" s="3">
        <v>4.6340000000000003</v>
      </c>
      <c r="M3696" s="3">
        <v>1.6120000000000001</v>
      </c>
      <c r="N3696" s="3">
        <v>1.4990000000000001</v>
      </c>
      <c r="O3696" s="3">
        <v>1.1559999999999999</v>
      </c>
      <c r="P3696" s="3">
        <v>0.19900000000000001</v>
      </c>
      <c r="Q3696" s="3">
        <v>6.891</v>
      </c>
      <c r="R3696" s="3">
        <v>7.1219999999999999</v>
      </c>
      <c r="S3696" s="3">
        <v>7.423</v>
      </c>
      <c r="T3696" s="3" t="s">
        <v>3700</v>
      </c>
      <c r="U3696" s="3" t="s">
        <v>9470</v>
      </c>
      <c r="V3696" s="3">
        <v>584</v>
      </c>
      <c r="W3696" s="3" t="s">
        <v>9471</v>
      </c>
      <c r="X3696" s="3" t="s">
        <v>9472</v>
      </c>
      <c r="Y3696" s="3">
        <v>0</v>
      </c>
      <c r="Z3696" s="3">
        <v>100</v>
      </c>
      <c r="AA3696" s="3">
        <v>1190.25</v>
      </c>
      <c r="AB3696" s="3">
        <v>584</v>
      </c>
      <c r="AC3696" s="3">
        <v>584</v>
      </c>
      <c r="AD3696" s="7">
        <f t="shared" si="456"/>
        <v>1</v>
      </c>
      <c r="AE3696" s="3">
        <f t="shared" si="463"/>
        <v>100</v>
      </c>
      <c r="AF3696" s="7">
        <f t="shared" si="457"/>
        <v>0</v>
      </c>
      <c r="AG3696" s="3" t="str">
        <f t="shared" si="458"/>
        <v/>
      </c>
      <c r="AH3696" s="7">
        <f t="shared" si="459"/>
        <v>0</v>
      </c>
      <c r="AI3696" s="3" t="str">
        <f t="shared" si="460"/>
        <v/>
      </c>
      <c r="AJ3696" s="7">
        <f t="shared" si="461"/>
        <v>0</v>
      </c>
      <c r="AK3696" s="3" t="str">
        <f t="shared" si="462"/>
        <v/>
      </c>
    </row>
    <row r="3697" spans="1:37" ht="20" x14ac:dyDescent="0.2">
      <c r="A3697" s="3" t="s">
        <v>3701</v>
      </c>
      <c r="B3697" s="3" t="s">
        <v>19806</v>
      </c>
      <c r="C3697" s="3" t="s">
        <v>19807</v>
      </c>
      <c r="D3697" s="3">
        <v>4.2125730569788198</v>
      </c>
      <c r="E3697" s="3">
        <v>1.14653653990722</v>
      </c>
      <c r="F3697" s="6">
        <v>5.36675717488756E-13</v>
      </c>
      <c r="G3697" s="6">
        <v>6.6885980205372201E-12</v>
      </c>
      <c r="H3697" s="3">
        <v>0.20200000000000001</v>
      </c>
      <c r="I3697" s="3">
        <v>0.17399999999999999</v>
      </c>
      <c r="J3697" s="3">
        <v>5.6000000000000001E-2</v>
      </c>
      <c r="K3697" s="3">
        <v>1.9670000000000001</v>
      </c>
      <c r="L3697" s="3">
        <v>3.44</v>
      </c>
      <c r="M3697" s="3">
        <v>3.0579999999999998</v>
      </c>
      <c r="N3697" s="3">
        <v>5.8000000000000003E-2</v>
      </c>
      <c r="O3697" s="3">
        <v>5.0999999999999997E-2</v>
      </c>
      <c r="P3697" s="3">
        <v>0.191</v>
      </c>
      <c r="Q3697" s="3">
        <v>5.4880000000000004</v>
      </c>
      <c r="R3697" s="3">
        <v>5.2510000000000003</v>
      </c>
      <c r="S3697" s="3">
        <v>4.1559999999999997</v>
      </c>
      <c r="T3697" s="3" t="s">
        <v>3701</v>
      </c>
      <c r="U3697" s="3" t="s">
        <v>15031</v>
      </c>
      <c r="V3697" s="3">
        <v>548</v>
      </c>
      <c r="W3697" s="3" t="s">
        <v>15032</v>
      </c>
      <c r="X3697" s="3" t="s">
        <v>15033</v>
      </c>
      <c r="Y3697" s="3">
        <v>0</v>
      </c>
      <c r="Z3697" s="3">
        <v>100</v>
      </c>
      <c r="AA3697" s="3">
        <v>1130.93</v>
      </c>
      <c r="AB3697" s="3">
        <v>548</v>
      </c>
      <c r="AC3697" s="3">
        <v>548</v>
      </c>
      <c r="AD3697" s="7">
        <f t="shared" si="456"/>
        <v>1</v>
      </c>
      <c r="AE3697" s="3">
        <f t="shared" si="463"/>
        <v>100</v>
      </c>
      <c r="AF3697" s="7">
        <f t="shared" si="457"/>
        <v>0</v>
      </c>
      <c r="AG3697" s="3" t="str">
        <f t="shared" si="458"/>
        <v/>
      </c>
      <c r="AH3697" s="7">
        <f t="shared" si="459"/>
        <v>0</v>
      </c>
      <c r="AI3697" s="3" t="str">
        <f t="shared" si="460"/>
        <v/>
      </c>
      <c r="AJ3697" s="7">
        <f t="shared" si="461"/>
        <v>0</v>
      </c>
      <c r="AK3697" s="3" t="str">
        <f t="shared" si="462"/>
        <v/>
      </c>
    </row>
    <row r="3698" spans="1:37" ht="20" x14ac:dyDescent="0.2">
      <c r="A3698" s="3" t="s">
        <v>3702</v>
      </c>
      <c r="B3698" s="3" t="s">
        <v>19806</v>
      </c>
      <c r="C3698" s="3" t="s">
        <v>19807</v>
      </c>
      <c r="D3698" s="3">
        <v>4.2121464471680703</v>
      </c>
      <c r="E3698" s="3">
        <v>-0.443789561865152</v>
      </c>
      <c r="F3698" s="6">
        <v>2.4207011983224098E-6</v>
      </c>
      <c r="G3698" s="6">
        <v>1.1779818804091E-5</v>
      </c>
      <c r="H3698" s="3">
        <v>0.125</v>
      </c>
      <c r="I3698" s="3">
        <v>0.14099999999999999</v>
      </c>
      <c r="J3698" s="3">
        <v>0</v>
      </c>
      <c r="K3698" s="3">
        <v>2.5790000000000002</v>
      </c>
      <c r="L3698" s="3">
        <v>1.038</v>
      </c>
      <c r="M3698" s="3">
        <v>2.4180000000000001</v>
      </c>
      <c r="N3698" s="3">
        <v>0</v>
      </c>
      <c r="O3698" s="3">
        <v>0</v>
      </c>
      <c r="P3698" s="3">
        <v>0.124</v>
      </c>
      <c r="Q3698" s="3">
        <v>0.91800000000000004</v>
      </c>
      <c r="R3698" s="3">
        <v>1.224</v>
      </c>
      <c r="S3698" s="3">
        <v>1.0489999999999999</v>
      </c>
      <c r="T3698" s="3" t="s">
        <v>15034</v>
      </c>
      <c r="U3698" s="3"/>
      <c r="V3698" s="3"/>
      <c r="W3698" s="3"/>
      <c r="X3698" s="3"/>
      <c r="Y3698" s="3"/>
      <c r="Z3698" s="3"/>
      <c r="AA3698" s="3"/>
      <c r="AB3698" s="3"/>
      <c r="AC3698" s="3"/>
      <c r="AD3698" s="7">
        <f t="shared" si="456"/>
        <v>0</v>
      </c>
      <c r="AE3698" s="3" t="str">
        <f t="shared" si="463"/>
        <v/>
      </c>
      <c r="AF3698" s="7">
        <f t="shared" si="457"/>
        <v>0</v>
      </c>
      <c r="AG3698" s="3" t="str">
        <f t="shared" si="458"/>
        <v/>
      </c>
      <c r="AH3698" s="7">
        <f t="shared" si="459"/>
        <v>0</v>
      </c>
      <c r="AI3698" s="3" t="str">
        <f t="shared" si="460"/>
        <v/>
      </c>
      <c r="AJ3698" s="7">
        <f t="shared" si="461"/>
        <v>0</v>
      </c>
      <c r="AK3698" s="3" t="str">
        <f t="shared" si="462"/>
        <v/>
      </c>
    </row>
    <row r="3699" spans="1:37" ht="20" x14ac:dyDescent="0.2">
      <c r="A3699" s="3" t="s">
        <v>3703</v>
      </c>
      <c r="B3699" s="3" t="s">
        <v>19806</v>
      </c>
      <c r="C3699" s="3" t="s">
        <v>19807</v>
      </c>
      <c r="D3699" s="3">
        <v>4.2119987130732897</v>
      </c>
      <c r="E3699" s="3">
        <v>2.3846399998911498</v>
      </c>
      <c r="F3699" s="6">
        <v>3.8873679312652599E-20</v>
      </c>
      <c r="G3699" s="6">
        <v>1.56816216666398E-18</v>
      </c>
      <c r="H3699" s="3">
        <v>0.376</v>
      </c>
      <c r="I3699" s="3">
        <v>0.30399999999999999</v>
      </c>
      <c r="J3699" s="3">
        <v>3.6999999999999998E-2</v>
      </c>
      <c r="K3699" s="3">
        <v>5.4770000000000003</v>
      </c>
      <c r="L3699" s="3">
        <v>3.8239999999999998</v>
      </c>
      <c r="M3699" s="3">
        <v>4.67</v>
      </c>
      <c r="N3699" s="3">
        <v>0.26100000000000001</v>
      </c>
      <c r="O3699" s="3">
        <v>0.16900000000000001</v>
      </c>
      <c r="P3699" s="3">
        <v>0.48899999999999999</v>
      </c>
      <c r="Q3699" s="3">
        <v>2.7349999999999999</v>
      </c>
      <c r="R3699" s="3">
        <v>2.2850000000000001</v>
      </c>
      <c r="S3699" s="3">
        <v>2.59</v>
      </c>
      <c r="T3699" s="3" t="s">
        <v>3703</v>
      </c>
      <c r="U3699" s="3" t="s">
        <v>15035</v>
      </c>
      <c r="V3699" s="3">
        <v>338</v>
      </c>
      <c r="W3699" s="3" t="s">
        <v>15036</v>
      </c>
      <c r="X3699" s="3" t="s">
        <v>15037</v>
      </c>
      <c r="Y3699" s="3">
        <v>0</v>
      </c>
      <c r="Z3699" s="3">
        <v>100</v>
      </c>
      <c r="AA3699" s="3">
        <v>678.70699999999999</v>
      </c>
      <c r="AB3699" s="3">
        <v>330</v>
      </c>
      <c r="AC3699" s="3">
        <v>330</v>
      </c>
      <c r="AD3699" s="7">
        <f t="shared" si="456"/>
        <v>1</v>
      </c>
      <c r="AE3699" s="3">
        <f t="shared" si="463"/>
        <v>100</v>
      </c>
      <c r="AF3699" s="7">
        <f t="shared" si="457"/>
        <v>0</v>
      </c>
      <c r="AG3699" s="3" t="str">
        <f t="shared" si="458"/>
        <v/>
      </c>
      <c r="AH3699" s="7">
        <f t="shared" si="459"/>
        <v>0</v>
      </c>
      <c r="AI3699" s="3" t="str">
        <f t="shared" si="460"/>
        <v/>
      </c>
      <c r="AJ3699" s="7">
        <f t="shared" si="461"/>
        <v>0</v>
      </c>
      <c r="AK3699" s="3" t="str">
        <f t="shared" si="462"/>
        <v/>
      </c>
    </row>
    <row r="3700" spans="1:37" ht="20" x14ac:dyDescent="0.2">
      <c r="A3700" s="3" t="s">
        <v>3704</v>
      </c>
      <c r="B3700" s="3" t="s">
        <v>19806</v>
      </c>
      <c r="C3700" s="3" t="s">
        <v>19807</v>
      </c>
      <c r="D3700" s="3">
        <v>4.21187507497614</v>
      </c>
      <c r="E3700" s="3">
        <v>1.32222164152814</v>
      </c>
      <c r="F3700" s="6">
        <v>1.8912661212583599E-10</v>
      </c>
      <c r="G3700" s="6">
        <v>1.5924335422423E-9</v>
      </c>
      <c r="H3700" s="3">
        <v>0.106</v>
      </c>
      <c r="I3700" s="3">
        <v>0.53200000000000003</v>
      </c>
      <c r="J3700" s="3">
        <v>0.315</v>
      </c>
      <c r="K3700" s="3">
        <v>4.8390000000000004</v>
      </c>
      <c r="L3700" s="3">
        <v>9.6809999999999992</v>
      </c>
      <c r="M3700" s="3">
        <v>2.956</v>
      </c>
      <c r="N3700" s="3">
        <v>0.34799999999999998</v>
      </c>
      <c r="O3700" s="3">
        <v>0.21099999999999999</v>
      </c>
      <c r="P3700" s="3">
        <v>1.0029999999999999</v>
      </c>
      <c r="Q3700" s="3">
        <v>2.831</v>
      </c>
      <c r="R3700" s="3">
        <v>2.5259999999999998</v>
      </c>
      <c r="S3700" s="3">
        <v>3.3180000000000001</v>
      </c>
      <c r="T3700" s="3" t="s">
        <v>3704</v>
      </c>
      <c r="U3700" s="3" t="s">
        <v>15038</v>
      </c>
      <c r="V3700" s="3">
        <v>282</v>
      </c>
      <c r="W3700" s="3" t="s">
        <v>15039</v>
      </c>
      <c r="X3700" s="3" t="s">
        <v>15040</v>
      </c>
      <c r="Y3700" s="3">
        <v>0</v>
      </c>
      <c r="Z3700" s="3">
        <v>99.280575540000001</v>
      </c>
      <c r="AA3700" s="3">
        <v>560.06600000000003</v>
      </c>
      <c r="AB3700" s="3">
        <v>278</v>
      </c>
      <c r="AC3700" s="3">
        <v>276</v>
      </c>
      <c r="AD3700" s="7">
        <f t="shared" si="456"/>
        <v>1</v>
      </c>
      <c r="AE3700" s="3">
        <f t="shared" si="463"/>
        <v>99.280575540000001</v>
      </c>
      <c r="AF3700" s="7">
        <f t="shared" si="457"/>
        <v>0</v>
      </c>
      <c r="AG3700" s="3" t="str">
        <f t="shared" si="458"/>
        <v/>
      </c>
      <c r="AH3700" s="7">
        <f t="shared" si="459"/>
        <v>0</v>
      </c>
      <c r="AI3700" s="3" t="str">
        <f t="shared" si="460"/>
        <v/>
      </c>
      <c r="AJ3700" s="7">
        <f t="shared" si="461"/>
        <v>0</v>
      </c>
      <c r="AK3700" s="3" t="str">
        <f t="shared" si="462"/>
        <v/>
      </c>
    </row>
    <row r="3701" spans="1:37" ht="20" x14ac:dyDescent="0.2">
      <c r="A3701" s="3" t="s">
        <v>3705</v>
      </c>
      <c r="B3701" s="3" t="s">
        <v>19806</v>
      </c>
      <c r="C3701" s="3" t="s">
        <v>19807</v>
      </c>
      <c r="D3701" s="3">
        <v>4.2118237863738397</v>
      </c>
      <c r="E3701" s="3">
        <v>1.99034523068776</v>
      </c>
      <c r="F3701" s="6">
        <v>2.8712300137183002E-18</v>
      </c>
      <c r="G3701" s="6">
        <v>8.5762881222690497E-17</v>
      </c>
      <c r="H3701" s="3">
        <v>0.86699999999999999</v>
      </c>
      <c r="I3701" s="3">
        <v>0.97699999999999998</v>
      </c>
      <c r="J3701" s="3">
        <v>0.13900000000000001</v>
      </c>
      <c r="K3701" s="3">
        <v>11.871</v>
      </c>
      <c r="L3701" s="3">
        <v>12.311</v>
      </c>
      <c r="M3701" s="3">
        <v>15.238</v>
      </c>
      <c r="N3701" s="3">
        <v>1.7789999999999999</v>
      </c>
      <c r="O3701" s="3">
        <v>0.27</v>
      </c>
      <c r="P3701" s="3">
        <v>2.585</v>
      </c>
      <c r="Q3701" s="3">
        <v>9.1329999999999991</v>
      </c>
      <c r="R3701" s="3">
        <v>7.3460000000000001</v>
      </c>
      <c r="S3701" s="3">
        <v>7.93</v>
      </c>
      <c r="T3701" s="3" t="s">
        <v>3705</v>
      </c>
      <c r="U3701" s="3" t="s">
        <v>9440</v>
      </c>
      <c r="V3701" s="3">
        <v>449</v>
      </c>
      <c r="W3701" s="3" t="s">
        <v>15041</v>
      </c>
      <c r="X3701" s="3" t="s">
        <v>15042</v>
      </c>
      <c r="Y3701" s="3">
        <v>0</v>
      </c>
      <c r="Z3701" s="3">
        <v>100</v>
      </c>
      <c r="AA3701" s="3">
        <v>945.26599999999996</v>
      </c>
      <c r="AB3701" s="3">
        <v>449</v>
      </c>
      <c r="AC3701" s="3">
        <v>449</v>
      </c>
      <c r="AD3701" s="7">
        <f t="shared" si="456"/>
        <v>1</v>
      </c>
      <c r="AE3701" s="3">
        <f t="shared" si="463"/>
        <v>100</v>
      </c>
      <c r="AF3701" s="7">
        <f t="shared" si="457"/>
        <v>0</v>
      </c>
      <c r="AG3701" s="3" t="str">
        <f t="shared" si="458"/>
        <v/>
      </c>
      <c r="AH3701" s="7">
        <f t="shared" si="459"/>
        <v>0</v>
      </c>
      <c r="AI3701" s="3" t="str">
        <f t="shared" si="460"/>
        <v/>
      </c>
      <c r="AJ3701" s="7">
        <f t="shared" si="461"/>
        <v>0</v>
      </c>
      <c r="AK3701" s="3" t="str">
        <f t="shared" si="462"/>
        <v/>
      </c>
    </row>
    <row r="3702" spans="1:37" ht="20" x14ac:dyDescent="0.2">
      <c r="A3702" s="3" t="s">
        <v>3706</v>
      </c>
      <c r="B3702" s="3" t="s">
        <v>19806</v>
      </c>
      <c r="C3702" s="3" t="s">
        <v>19807</v>
      </c>
      <c r="D3702" s="3">
        <v>4.21128526572664</v>
      </c>
      <c r="E3702" s="3">
        <v>2.4754678456046602</v>
      </c>
      <c r="F3702" s="6">
        <v>6.0403473089079498E-17</v>
      </c>
      <c r="G3702" s="6">
        <v>1.42911149635195E-15</v>
      </c>
      <c r="H3702" s="3">
        <v>0.24099999999999999</v>
      </c>
      <c r="I3702" s="3">
        <v>0.81499999999999995</v>
      </c>
      <c r="J3702" s="3">
        <v>4.5999999999999999E-2</v>
      </c>
      <c r="K3702" s="3">
        <v>7.6040000000000001</v>
      </c>
      <c r="L3702" s="3">
        <v>5.7859999999999996</v>
      </c>
      <c r="M3702" s="3">
        <v>7.5739999999999998</v>
      </c>
      <c r="N3702" s="3">
        <v>1.1120000000000001</v>
      </c>
      <c r="O3702" s="3">
        <v>0.245</v>
      </c>
      <c r="P3702" s="3">
        <v>0.36499999999999999</v>
      </c>
      <c r="Q3702" s="3">
        <v>4.2069999999999999</v>
      </c>
      <c r="R3702" s="3">
        <v>3.802</v>
      </c>
      <c r="S3702" s="3">
        <v>4.2830000000000004</v>
      </c>
      <c r="T3702" s="3" t="s">
        <v>3706</v>
      </c>
      <c r="U3702" s="3" t="s">
        <v>15043</v>
      </c>
      <c r="V3702" s="3">
        <v>426</v>
      </c>
      <c r="W3702" s="3" t="s">
        <v>15044</v>
      </c>
      <c r="X3702" s="3" t="s">
        <v>15045</v>
      </c>
      <c r="Y3702" s="3">
        <v>0</v>
      </c>
      <c r="Z3702" s="3">
        <v>100</v>
      </c>
      <c r="AA3702" s="3">
        <v>840.87699999999995</v>
      </c>
      <c r="AB3702" s="3">
        <v>426</v>
      </c>
      <c r="AC3702" s="3">
        <v>426</v>
      </c>
      <c r="AD3702" s="7">
        <f t="shared" si="456"/>
        <v>1</v>
      </c>
      <c r="AE3702" s="3">
        <f t="shared" si="463"/>
        <v>100</v>
      </c>
      <c r="AF3702" s="7">
        <f t="shared" si="457"/>
        <v>0</v>
      </c>
      <c r="AG3702" s="3" t="str">
        <f t="shared" si="458"/>
        <v/>
      </c>
      <c r="AH3702" s="7">
        <f t="shared" si="459"/>
        <v>0</v>
      </c>
      <c r="AI3702" s="3" t="str">
        <f t="shared" si="460"/>
        <v/>
      </c>
      <c r="AJ3702" s="7">
        <f t="shared" si="461"/>
        <v>0</v>
      </c>
      <c r="AK3702" s="3" t="str">
        <f t="shared" si="462"/>
        <v/>
      </c>
    </row>
    <row r="3703" spans="1:37" ht="20" x14ac:dyDescent="0.2">
      <c r="A3703" s="3" t="s">
        <v>3707</v>
      </c>
      <c r="B3703" s="3" t="s">
        <v>19806</v>
      </c>
      <c r="C3703" s="3" t="s">
        <v>19807</v>
      </c>
      <c r="D3703" s="3">
        <v>4.2087187602001599</v>
      </c>
      <c r="E3703" s="3">
        <v>1.4377383141000499</v>
      </c>
      <c r="F3703" s="6">
        <v>3.6575978972220097E-12</v>
      </c>
      <c r="G3703" s="6">
        <v>3.9857571729848298E-11</v>
      </c>
      <c r="H3703" s="3">
        <v>0.626</v>
      </c>
      <c r="I3703" s="3">
        <v>0.70599999999999996</v>
      </c>
      <c r="J3703" s="3">
        <v>0</v>
      </c>
      <c r="K3703" s="3">
        <v>6.766</v>
      </c>
      <c r="L3703" s="3">
        <v>6.2270000000000003</v>
      </c>
      <c r="M3703" s="3">
        <v>12.705</v>
      </c>
      <c r="N3703" s="3">
        <v>0.54100000000000004</v>
      </c>
      <c r="O3703" s="3">
        <v>0.498</v>
      </c>
      <c r="P3703" s="3">
        <v>0</v>
      </c>
      <c r="Q3703" s="3">
        <v>2.7090000000000001</v>
      </c>
      <c r="R3703" s="3">
        <v>2.4140000000000001</v>
      </c>
      <c r="S3703" s="3">
        <v>1.617</v>
      </c>
      <c r="T3703" s="3" t="s">
        <v>3707</v>
      </c>
      <c r="U3703" s="3" t="s">
        <v>15046</v>
      </c>
      <c r="V3703" s="3">
        <v>569</v>
      </c>
      <c r="W3703" s="3" t="s">
        <v>15047</v>
      </c>
      <c r="X3703" s="3" t="s">
        <v>15048</v>
      </c>
      <c r="Y3703" s="3">
        <v>0</v>
      </c>
      <c r="Z3703" s="3">
        <v>100</v>
      </c>
      <c r="AA3703" s="3">
        <v>1180.6199999999999</v>
      </c>
      <c r="AB3703" s="3">
        <v>569</v>
      </c>
      <c r="AC3703" s="3">
        <v>569</v>
      </c>
      <c r="AD3703" s="7">
        <f t="shared" si="456"/>
        <v>1</v>
      </c>
      <c r="AE3703" s="3">
        <f t="shared" si="463"/>
        <v>100</v>
      </c>
      <c r="AF3703" s="7">
        <f t="shared" si="457"/>
        <v>0</v>
      </c>
      <c r="AG3703" s="3" t="str">
        <f t="shared" si="458"/>
        <v/>
      </c>
      <c r="AH3703" s="7">
        <f t="shared" si="459"/>
        <v>0</v>
      </c>
      <c r="AI3703" s="3" t="str">
        <f t="shared" si="460"/>
        <v/>
      </c>
      <c r="AJ3703" s="7">
        <f t="shared" si="461"/>
        <v>0</v>
      </c>
      <c r="AK3703" s="3" t="str">
        <f t="shared" si="462"/>
        <v/>
      </c>
    </row>
    <row r="3704" spans="1:37" ht="20" x14ac:dyDescent="0.2">
      <c r="A3704" s="3" t="s">
        <v>3708</v>
      </c>
      <c r="B3704" s="3" t="s">
        <v>19806</v>
      </c>
      <c r="C3704" s="3" t="s">
        <v>19807</v>
      </c>
      <c r="D3704" s="3">
        <v>4.2085485011209203</v>
      </c>
      <c r="E3704" s="3">
        <v>2.2422649037396001</v>
      </c>
      <c r="F3704" s="6">
        <v>9.8339570755635202E-20</v>
      </c>
      <c r="G3704" s="6">
        <v>3.6843512153987801E-18</v>
      </c>
      <c r="H3704" s="3">
        <v>0.443</v>
      </c>
      <c r="I3704" s="3">
        <v>0.55400000000000005</v>
      </c>
      <c r="J3704" s="3">
        <v>5.6000000000000001E-2</v>
      </c>
      <c r="K3704" s="3">
        <v>7.9630000000000001</v>
      </c>
      <c r="L3704" s="3">
        <v>5.6859999999999999</v>
      </c>
      <c r="M3704" s="3">
        <v>6.5759999999999996</v>
      </c>
      <c r="N3704" s="3">
        <v>0.184</v>
      </c>
      <c r="O3704" s="3">
        <v>0.38800000000000001</v>
      </c>
      <c r="P3704" s="3">
        <v>0.57999999999999996</v>
      </c>
      <c r="Q3704" s="3">
        <v>3.3849999999999998</v>
      </c>
      <c r="R3704" s="3">
        <v>2.3279999999999998</v>
      </c>
      <c r="S3704" s="3">
        <v>2.6579999999999999</v>
      </c>
      <c r="T3704" s="3" t="s">
        <v>15049</v>
      </c>
      <c r="U3704" s="3"/>
      <c r="V3704" s="3"/>
      <c r="W3704" s="3"/>
      <c r="X3704" s="3"/>
      <c r="Y3704" s="3"/>
      <c r="Z3704" s="3"/>
      <c r="AA3704" s="3"/>
      <c r="AB3704" s="3"/>
      <c r="AC3704" s="3"/>
      <c r="AD3704" s="7">
        <f t="shared" si="456"/>
        <v>0</v>
      </c>
      <c r="AE3704" s="3" t="str">
        <f t="shared" si="463"/>
        <v/>
      </c>
      <c r="AF3704" s="7">
        <f t="shared" si="457"/>
        <v>0</v>
      </c>
      <c r="AG3704" s="3" t="str">
        <f t="shared" si="458"/>
        <v/>
      </c>
      <c r="AH3704" s="7">
        <f t="shared" si="459"/>
        <v>0</v>
      </c>
      <c r="AI3704" s="3" t="str">
        <f t="shared" si="460"/>
        <v/>
      </c>
      <c r="AJ3704" s="7">
        <f t="shared" si="461"/>
        <v>0</v>
      </c>
      <c r="AK3704" s="3" t="str">
        <f t="shared" si="462"/>
        <v/>
      </c>
    </row>
    <row r="3705" spans="1:37" ht="20" x14ac:dyDescent="0.2">
      <c r="A3705" s="3" t="s">
        <v>3709</v>
      </c>
      <c r="B3705" s="3" t="s">
        <v>19806</v>
      </c>
      <c r="C3705" s="3" t="s">
        <v>19807</v>
      </c>
      <c r="D3705" s="3">
        <v>4.20752711939262</v>
      </c>
      <c r="E3705" s="3">
        <v>1.3055100709919401</v>
      </c>
      <c r="F3705" s="6">
        <v>6.3047896408004697E-11</v>
      </c>
      <c r="G3705" s="6">
        <v>5.7106376499997602E-10</v>
      </c>
      <c r="H3705" s="3">
        <v>0.221</v>
      </c>
      <c r="I3705" s="3">
        <v>0.48899999999999999</v>
      </c>
      <c r="J3705" s="3">
        <v>0</v>
      </c>
      <c r="K3705" s="3">
        <v>3.2829999999999999</v>
      </c>
      <c r="L3705" s="3">
        <v>3.4689999999999999</v>
      </c>
      <c r="M3705" s="3">
        <v>6.6280000000000001</v>
      </c>
      <c r="N3705" s="3">
        <v>0.63800000000000001</v>
      </c>
      <c r="O3705" s="3">
        <v>0.14299999999999999</v>
      </c>
      <c r="P3705" s="3">
        <v>0.41399999999999998</v>
      </c>
      <c r="Q3705" s="3">
        <v>1.4019999999999999</v>
      </c>
      <c r="R3705" s="3">
        <v>1.052</v>
      </c>
      <c r="S3705" s="3">
        <v>1.0329999999999999</v>
      </c>
      <c r="T3705" s="3" t="s">
        <v>15050</v>
      </c>
      <c r="U3705" s="3"/>
      <c r="V3705" s="3"/>
      <c r="W3705" s="3"/>
      <c r="X3705" s="3"/>
      <c r="Y3705" s="3"/>
      <c r="Z3705" s="3"/>
      <c r="AA3705" s="3"/>
      <c r="AB3705" s="3"/>
      <c r="AC3705" s="3"/>
      <c r="AD3705" s="7">
        <f t="shared" si="456"/>
        <v>0</v>
      </c>
      <c r="AE3705" s="3" t="str">
        <f t="shared" si="463"/>
        <v/>
      </c>
      <c r="AF3705" s="7">
        <f t="shared" si="457"/>
        <v>0</v>
      </c>
      <c r="AG3705" s="3" t="str">
        <f t="shared" si="458"/>
        <v/>
      </c>
      <c r="AH3705" s="7">
        <f t="shared" si="459"/>
        <v>0</v>
      </c>
      <c r="AI3705" s="3" t="str">
        <f t="shared" si="460"/>
        <v/>
      </c>
      <c r="AJ3705" s="7">
        <f t="shared" si="461"/>
        <v>0</v>
      </c>
      <c r="AK3705" s="3" t="str">
        <f t="shared" si="462"/>
        <v/>
      </c>
    </row>
    <row r="3706" spans="1:37" ht="20" x14ac:dyDescent="0.2">
      <c r="A3706" s="3" t="s">
        <v>3710</v>
      </c>
      <c r="B3706" s="3" t="s">
        <v>19806</v>
      </c>
      <c r="C3706" s="3" t="s">
        <v>19807</v>
      </c>
      <c r="D3706" s="3">
        <v>4.2067266747201399</v>
      </c>
      <c r="E3706" s="3">
        <v>-5.3462526253720298E-2</v>
      </c>
      <c r="F3706" s="6">
        <v>3.64911433202677E-7</v>
      </c>
      <c r="G3706" s="6">
        <v>1.94116587796652E-6</v>
      </c>
      <c r="H3706" s="3">
        <v>0.39500000000000002</v>
      </c>
      <c r="I3706" s="3">
        <v>0</v>
      </c>
      <c r="J3706" s="3">
        <v>0</v>
      </c>
      <c r="K3706" s="3">
        <v>1.7809999999999999</v>
      </c>
      <c r="L3706" s="3">
        <v>3.0419999999999998</v>
      </c>
      <c r="M3706" s="3">
        <v>3.8380000000000001</v>
      </c>
      <c r="N3706" s="3">
        <v>0.28999999999999998</v>
      </c>
      <c r="O3706" s="3">
        <v>0</v>
      </c>
      <c r="P3706" s="3">
        <v>0</v>
      </c>
      <c r="Q3706" s="3">
        <v>1.4279999999999999</v>
      </c>
      <c r="R3706" s="3">
        <v>0.79300000000000004</v>
      </c>
      <c r="S3706" s="3">
        <v>1.5489999999999999</v>
      </c>
      <c r="T3706" s="3" t="s">
        <v>3710</v>
      </c>
      <c r="U3706" s="3" t="s">
        <v>15051</v>
      </c>
      <c r="V3706" s="3">
        <v>106</v>
      </c>
      <c r="W3706" s="3" t="s">
        <v>15052</v>
      </c>
      <c r="X3706" s="3" t="s">
        <v>15053</v>
      </c>
      <c r="Y3706" s="6">
        <v>2.1100000000000002E-43</v>
      </c>
      <c r="Z3706" s="3">
        <v>98.701298699999995</v>
      </c>
      <c r="AA3706" s="3">
        <v>148.28800000000001</v>
      </c>
      <c r="AB3706" s="3">
        <v>77</v>
      </c>
      <c r="AC3706" s="3">
        <v>76</v>
      </c>
      <c r="AD3706" s="7">
        <f t="shared" si="456"/>
        <v>1</v>
      </c>
      <c r="AE3706" s="3">
        <f t="shared" si="463"/>
        <v>98.701298699999995</v>
      </c>
      <c r="AF3706" s="7">
        <f t="shared" si="457"/>
        <v>0</v>
      </c>
      <c r="AG3706" s="3" t="str">
        <f t="shared" si="458"/>
        <v/>
      </c>
      <c r="AH3706" s="7">
        <f t="shared" si="459"/>
        <v>0</v>
      </c>
      <c r="AI3706" s="3" t="str">
        <f t="shared" si="460"/>
        <v/>
      </c>
      <c r="AJ3706" s="7">
        <f t="shared" si="461"/>
        <v>0</v>
      </c>
      <c r="AK3706" s="3" t="str">
        <f t="shared" si="462"/>
        <v/>
      </c>
    </row>
    <row r="3707" spans="1:37" ht="20" x14ac:dyDescent="0.2">
      <c r="A3707" s="3" t="s">
        <v>3711</v>
      </c>
      <c r="B3707" s="3" t="s">
        <v>19806</v>
      </c>
      <c r="C3707" s="3" t="s">
        <v>19807</v>
      </c>
      <c r="D3707" s="3">
        <v>4.2064740554884699</v>
      </c>
      <c r="E3707" s="3">
        <v>0.77471035233959296</v>
      </c>
      <c r="F3707" s="6">
        <v>9.31491730452062E-11</v>
      </c>
      <c r="G3707" s="6">
        <v>8.2222006667428497E-10</v>
      </c>
      <c r="H3707" s="3">
        <v>0.25</v>
      </c>
      <c r="I3707" s="3">
        <v>0.14099999999999999</v>
      </c>
      <c r="J3707" s="3">
        <v>0</v>
      </c>
      <c r="K3707" s="3">
        <v>2.8980000000000001</v>
      </c>
      <c r="L3707" s="3">
        <v>1.5349999999999999</v>
      </c>
      <c r="M3707" s="3">
        <v>3.3780000000000001</v>
      </c>
      <c r="N3707" s="3">
        <v>6.8000000000000005E-2</v>
      </c>
      <c r="O3707" s="3">
        <v>5.8999999999999997E-2</v>
      </c>
      <c r="P3707" s="3">
        <v>0.11600000000000001</v>
      </c>
      <c r="Q3707" s="3">
        <v>0.38100000000000001</v>
      </c>
      <c r="R3707" s="3">
        <v>0.30199999999999999</v>
      </c>
      <c r="S3707" s="3">
        <v>0.66900000000000004</v>
      </c>
      <c r="T3707" s="3" t="s">
        <v>3711</v>
      </c>
      <c r="U3707" s="3" t="s">
        <v>15054</v>
      </c>
      <c r="V3707" s="3">
        <v>180</v>
      </c>
      <c r="W3707" s="3" t="s">
        <v>15055</v>
      </c>
      <c r="X3707" s="3" t="s">
        <v>15056</v>
      </c>
      <c r="Y3707" s="6">
        <v>7.8499999999999995E-128</v>
      </c>
      <c r="Z3707" s="3">
        <v>100</v>
      </c>
      <c r="AA3707" s="3">
        <v>380.94799999999998</v>
      </c>
      <c r="AB3707" s="3">
        <v>180</v>
      </c>
      <c r="AC3707" s="3">
        <v>180</v>
      </c>
      <c r="AD3707" s="7">
        <f t="shared" si="456"/>
        <v>1</v>
      </c>
      <c r="AE3707" s="3">
        <f t="shared" si="463"/>
        <v>100</v>
      </c>
      <c r="AF3707" s="7">
        <f t="shared" si="457"/>
        <v>0</v>
      </c>
      <c r="AG3707" s="3" t="str">
        <f t="shared" si="458"/>
        <v/>
      </c>
      <c r="AH3707" s="7">
        <f t="shared" si="459"/>
        <v>0</v>
      </c>
      <c r="AI3707" s="3" t="str">
        <f t="shared" si="460"/>
        <v/>
      </c>
      <c r="AJ3707" s="7">
        <f t="shared" si="461"/>
        <v>0</v>
      </c>
      <c r="AK3707" s="3" t="str">
        <f t="shared" si="462"/>
        <v/>
      </c>
    </row>
    <row r="3708" spans="1:37" ht="20" x14ac:dyDescent="0.2">
      <c r="A3708" s="3" t="s">
        <v>3712</v>
      </c>
      <c r="B3708" s="3" t="s">
        <v>19806</v>
      </c>
      <c r="C3708" s="3" t="s">
        <v>19807</v>
      </c>
      <c r="D3708" s="3">
        <v>4.2062823488495598</v>
      </c>
      <c r="E3708" s="3">
        <v>-4.4238372249911999E-2</v>
      </c>
      <c r="F3708" s="6">
        <v>5.2910709025368302E-7</v>
      </c>
      <c r="G3708" s="6">
        <v>2.7620984134656901E-6</v>
      </c>
      <c r="H3708" s="3">
        <v>0.27900000000000003</v>
      </c>
      <c r="I3708" s="3">
        <v>0</v>
      </c>
      <c r="J3708" s="3">
        <v>0</v>
      </c>
      <c r="K3708" s="3">
        <v>2.5390000000000001</v>
      </c>
      <c r="L3708" s="3">
        <v>1.095</v>
      </c>
      <c r="M3708" s="3">
        <v>2.661</v>
      </c>
      <c r="N3708" s="3">
        <v>0.106</v>
      </c>
      <c r="O3708" s="3">
        <v>0.14299999999999999</v>
      </c>
      <c r="P3708" s="3">
        <v>0.13300000000000001</v>
      </c>
      <c r="Q3708" s="3">
        <v>0.17299999999999999</v>
      </c>
      <c r="R3708" s="3">
        <v>1.0169999999999999</v>
      </c>
      <c r="S3708" s="3">
        <v>0.999</v>
      </c>
      <c r="T3708" s="3" t="s">
        <v>3712</v>
      </c>
      <c r="U3708" s="3" t="s">
        <v>15057</v>
      </c>
      <c r="V3708" s="3">
        <v>154</v>
      </c>
      <c r="W3708" s="3" t="s">
        <v>15058</v>
      </c>
      <c r="X3708" s="3" t="s">
        <v>15059</v>
      </c>
      <c r="Y3708" s="6">
        <v>8.6900000000000006E-112</v>
      </c>
      <c r="Z3708" s="3">
        <v>100</v>
      </c>
      <c r="AA3708" s="3">
        <v>328.94600000000003</v>
      </c>
      <c r="AB3708" s="3">
        <v>154</v>
      </c>
      <c r="AC3708" s="3">
        <v>154</v>
      </c>
      <c r="AD3708" s="7">
        <f t="shared" si="456"/>
        <v>1</v>
      </c>
      <c r="AE3708" s="3">
        <f t="shared" si="463"/>
        <v>100</v>
      </c>
      <c r="AF3708" s="7">
        <f t="shared" si="457"/>
        <v>0</v>
      </c>
      <c r="AG3708" s="3" t="str">
        <f t="shared" si="458"/>
        <v/>
      </c>
      <c r="AH3708" s="7">
        <f t="shared" si="459"/>
        <v>0</v>
      </c>
      <c r="AI3708" s="3" t="str">
        <f t="shared" si="460"/>
        <v/>
      </c>
      <c r="AJ3708" s="7">
        <f t="shared" si="461"/>
        <v>0</v>
      </c>
      <c r="AK3708" s="3" t="str">
        <f t="shared" si="462"/>
        <v/>
      </c>
    </row>
    <row r="3709" spans="1:37" ht="20" x14ac:dyDescent="0.2">
      <c r="A3709" s="3" t="s">
        <v>3713</v>
      </c>
      <c r="B3709" s="3" t="s">
        <v>19806</v>
      </c>
      <c r="C3709" s="3" t="s">
        <v>19807</v>
      </c>
      <c r="D3709" s="3">
        <v>4.2058857994705603</v>
      </c>
      <c r="E3709" s="3">
        <v>1.4383041764930899</v>
      </c>
      <c r="F3709" s="6">
        <v>5.0387464205190195E-16</v>
      </c>
      <c r="G3709" s="6">
        <v>1.0389901932830901E-14</v>
      </c>
      <c r="H3709" s="3">
        <v>0.41399999999999998</v>
      </c>
      <c r="I3709" s="3">
        <v>0.32600000000000001</v>
      </c>
      <c r="J3709" s="3">
        <v>9.2999999999999999E-2</v>
      </c>
      <c r="K3709" s="3">
        <v>6.2880000000000003</v>
      </c>
      <c r="L3709" s="3">
        <v>4.8479999999999999</v>
      </c>
      <c r="M3709" s="3">
        <v>5.7190000000000003</v>
      </c>
      <c r="N3709" s="3">
        <v>0.52200000000000002</v>
      </c>
      <c r="O3709" s="3">
        <v>0.16</v>
      </c>
      <c r="P3709" s="3">
        <v>0.439</v>
      </c>
      <c r="Q3709" s="3">
        <v>1.74</v>
      </c>
      <c r="R3709" s="3">
        <v>2.2330000000000001</v>
      </c>
      <c r="S3709" s="3">
        <v>3.5459999999999998</v>
      </c>
      <c r="T3709" s="3" t="s">
        <v>3713</v>
      </c>
      <c r="U3709" s="3" t="s">
        <v>6680</v>
      </c>
      <c r="V3709" s="3">
        <v>356</v>
      </c>
      <c r="W3709" s="3" t="s">
        <v>15060</v>
      </c>
      <c r="X3709" s="3" t="s">
        <v>15061</v>
      </c>
      <c r="Y3709" s="3">
        <v>0</v>
      </c>
      <c r="Z3709" s="3">
        <v>98.873239440000006</v>
      </c>
      <c r="AA3709" s="3">
        <v>686.79700000000003</v>
      </c>
      <c r="AB3709" s="3">
        <v>355</v>
      </c>
      <c r="AC3709" s="3">
        <v>351</v>
      </c>
      <c r="AD3709" s="7">
        <f t="shared" si="456"/>
        <v>0</v>
      </c>
      <c r="AE3709" s="3" t="str">
        <f t="shared" si="463"/>
        <v/>
      </c>
      <c r="AF3709" s="7">
        <f t="shared" si="457"/>
        <v>0</v>
      </c>
      <c r="AG3709" s="3" t="str">
        <f t="shared" si="458"/>
        <v/>
      </c>
      <c r="AH3709" s="7">
        <f t="shared" si="459"/>
        <v>0</v>
      </c>
      <c r="AI3709" s="3" t="str">
        <f t="shared" si="460"/>
        <v/>
      </c>
      <c r="AJ3709" s="7">
        <f t="shared" si="461"/>
        <v>0</v>
      </c>
      <c r="AK3709" s="3" t="str">
        <f t="shared" si="462"/>
        <v/>
      </c>
    </row>
    <row r="3710" spans="1:37" ht="20" x14ac:dyDescent="0.2">
      <c r="A3710" s="3" t="s">
        <v>3714</v>
      </c>
      <c r="B3710" s="3" t="s">
        <v>19806</v>
      </c>
      <c r="C3710" s="3" t="s">
        <v>19807</v>
      </c>
      <c r="D3710" s="3">
        <v>4.2058583690041598</v>
      </c>
      <c r="E3710" s="3">
        <v>4.1732178366675603</v>
      </c>
      <c r="F3710" s="6">
        <v>7.6252534783065993E-24</v>
      </c>
      <c r="G3710" s="6">
        <v>5.5368417935218198E-22</v>
      </c>
      <c r="H3710" s="3">
        <v>3.9580000000000002</v>
      </c>
      <c r="I3710" s="3">
        <v>5.7560000000000002</v>
      </c>
      <c r="J3710" s="3">
        <v>1.482</v>
      </c>
      <c r="K3710" s="3">
        <v>55.765000000000001</v>
      </c>
      <c r="L3710" s="3">
        <v>43.927</v>
      </c>
      <c r="M3710" s="3">
        <v>91.546000000000006</v>
      </c>
      <c r="N3710" s="3">
        <v>5.1440000000000001</v>
      </c>
      <c r="O3710" s="3">
        <v>5.0780000000000003</v>
      </c>
      <c r="P3710" s="3">
        <v>4.2919999999999998</v>
      </c>
      <c r="Q3710" s="3">
        <v>17.286999999999999</v>
      </c>
      <c r="R3710" s="3">
        <v>20.382999999999999</v>
      </c>
      <c r="S3710" s="3">
        <v>21.87</v>
      </c>
      <c r="T3710" s="3" t="s">
        <v>3714</v>
      </c>
      <c r="U3710" s="3" t="s">
        <v>15062</v>
      </c>
      <c r="V3710" s="3">
        <v>543</v>
      </c>
      <c r="W3710" s="3" t="s">
        <v>15063</v>
      </c>
      <c r="X3710" s="3" t="s">
        <v>15064</v>
      </c>
      <c r="Y3710" s="3">
        <v>0</v>
      </c>
      <c r="Z3710" s="3">
        <v>99.629629629999997</v>
      </c>
      <c r="AA3710" s="3">
        <v>1108.98</v>
      </c>
      <c r="AB3710" s="3">
        <v>540</v>
      </c>
      <c r="AC3710" s="3">
        <v>538</v>
      </c>
      <c r="AD3710" s="7">
        <f t="shared" si="456"/>
        <v>1</v>
      </c>
      <c r="AE3710" s="3">
        <f t="shared" si="463"/>
        <v>99.629629629999997</v>
      </c>
      <c r="AF3710" s="7">
        <f t="shared" si="457"/>
        <v>0</v>
      </c>
      <c r="AG3710" s="3" t="str">
        <f t="shared" si="458"/>
        <v/>
      </c>
      <c r="AH3710" s="7">
        <f t="shared" si="459"/>
        <v>0</v>
      </c>
      <c r="AI3710" s="3" t="str">
        <f t="shared" si="460"/>
        <v/>
      </c>
      <c r="AJ3710" s="7">
        <f t="shared" si="461"/>
        <v>0</v>
      </c>
      <c r="AK3710" s="3" t="str">
        <f t="shared" si="462"/>
        <v/>
      </c>
    </row>
    <row r="3711" spans="1:37" ht="20" x14ac:dyDescent="0.2">
      <c r="A3711" s="3" t="s">
        <v>3715</v>
      </c>
      <c r="B3711" s="3" t="s">
        <v>19806</v>
      </c>
      <c r="C3711" s="3" t="s">
        <v>19807</v>
      </c>
      <c r="D3711" s="3">
        <v>4.2056069529135902</v>
      </c>
      <c r="E3711" s="3">
        <v>-3.0160697686921499E-2</v>
      </c>
      <c r="F3711" s="6">
        <v>5.2996819859376803E-7</v>
      </c>
      <c r="G3711" s="6">
        <v>2.7661201698637901E-6</v>
      </c>
      <c r="H3711" s="3">
        <v>0</v>
      </c>
      <c r="I3711" s="3">
        <v>0.29299999999999998</v>
      </c>
      <c r="J3711" s="3">
        <v>0</v>
      </c>
      <c r="K3711" s="3">
        <v>1.5820000000000001</v>
      </c>
      <c r="L3711" s="3">
        <v>1.3220000000000001</v>
      </c>
      <c r="M3711" s="3">
        <v>3.02</v>
      </c>
      <c r="N3711" s="3">
        <v>9.7000000000000003E-2</v>
      </c>
      <c r="O3711" s="3">
        <v>0</v>
      </c>
      <c r="P3711" s="3">
        <v>0</v>
      </c>
      <c r="Q3711" s="3">
        <v>0.20799999999999999</v>
      </c>
      <c r="R3711" s="3">
        <v>0.10299999999999999</v>
      </c>
      <c r="S3711" s="3">
        <v>0.82899999999999996</v>
      </c>
      <c r="T3711" s="3" t="s">
        <v>3715</v>
      </c>
      <c r="U3711" s="3" t="s">
        <v>11233</v>
      </c>
      <c r="V3711" s="3">
        <v>312</v>
      </c>
      <c r="W3711" s="3" t="s">
        <v>15065</v>
      </c>
      <c r="X3711" s="3" t="s">
        <v>15066</v>
      </c>
      <c r="Y3711" s="3">
        <v>0</v>
      </c>
      <c r="Z3711" s="3">
        <v>100</v>
      </c>
      <c r="AA3711" s="3">
        <v>661.37400000000002</v>
      </c>
      <c r="AB3711" s="3">
        <v>312</v>
      </c>
      <c r="AC3711" s="3">
        <v>312</v>
      </c>
      <c r="AD3711" s="7">
        <f t="shared" si="456"/>
        <v>1</v>
      </c>
      <c r="AE3711" s="3">
        <f t="shared" si="463"/>
        <v>100</v>
      </c>
      <c r="AF3711" s="7">
        <f t="shared" si="457"/>
        <v>0</v>
      </c>
      <c r="AG3711" s="3" t="str">
        <f t="shared" si="458"/>
        <v/>
      </c>
      <c r="AH3711" s="7">
        <f t="shared" si="459"/>
        <v>0</v>
      </c>
      <c r="AI3711" s="3" t="str">
        <f t="shared" si="460"/>
        <v/>
      </c>
      <c r="AJ3711" s="7">
        <f t="shared" si="461"/>
        <v>0</v>
      </c>
      <c r="AK3711" s="3" t="str">
        <f t="shared" si="462"/>
        <v/>
      </c>
    </row>
    <row r="3712" spans="1:37" ht="20" x14ac:dyDescent="0.2">
      <c r="A3712" s="3" t="s">
        <v>3716</v>
      </c>
      <c r="B3712" s="3" t="s">
        <v>19806</v>
      </c>
      <c r="C3712" s="3" t="s">
        <v>19807</v>
      </c>
      <c r="D3712" s="3">
        <v>4.2043518026975804</v>
      </c>
      <c r="E3712" s="3">
        <v>2.5904361471198198</v>
      </c>
      <c r="F3712" s="6">
        <v>5.0762430080613298E-21</v>
      </c>
      <c r="G3712" s="6">
        <v>2.3385224020671698E-19</v>
      </c>
      <c r="H3712" s="3">
        <v>0.154</v>
      </c>
      <c r="I3712" s="3">
        <v>0.65200000000000002</v>
      </c>
      <c r="J3712" s="3">
        <v>0.157</v>
      </c>
      <c r="K3712" s="3">
        <v>6.1280000000000001</v>
      </c>
      <c r="L3712" s="3">
        <v>5.53</v>
      </c>
      <c r="M3712" s="3">
        <v>6.5</v>
      </c>
      <c r="N3712" s="3">
        <v>0.42499999999999999</v>
      </c>
      <c r="O3712" s="3">
        <v>0.11799999999999999</v>
      </c>
      <c r="P3712" s="3">
        <v>0.48099999999999998</v>
      </c>
      <c r="Q3712" s="3">
        <v>5.367</v>
      </c>
      <c r="R3712" s="3">
        <v>4.5869999999999997</v>
      </c>
      <c r="S3712" s="3">
        <v>4.9340000000000002</v>
      </c>
      <c r="T3712" s="3" t="s">
        <v>3716</v>
      </c>
      <c r="U3712" s="3" t="s">
        <v>10443</v>
      </c>
      <c r="V3712" s="3">
        <v>256</v>
      </c>
      <c r="W3712" s="3" t="s">
        <v>15067</v>
      </c>
      <c r="X3712" s="3" t="s">
        <v>15068</v>
      </c>
      <c r="Y3712" s="6">
        <v>5.0899999999999998E-160</v>
      </c>
      <c r="Z3712" s="3">
        <v>100</v>
      </c>
      <c r="AA3712" s="3">
        <v>476.09300000000002</v>
      </c>
      <c r="AB3712" s="3">
        <v>238</v>
      </c>
      <c r="AC3712" s="3">
        <v>238</v>
      </c>
      <c r="AD3712" s="7">
        <f t="shared" si="456"/>
        <v>1</v>
      </c>
      <c r="AE3712" s="3">
        <f t="shared" si="463"/>
        <v>100</v>
      </c>
      <c r="AF3712" s="7">
        <f t="shared" si="457"/>
        <v>0</v>
      </c>
      <c r="AG3712" s="3" t="str">
        <f t="shared" si="458"/>
        <v/>
      </c>
      <c r="AH3712" s="7">
        <f t="shared" si="459"/>
        <v>0</v>
      </c>
      <c r="AI3712" s="3" t="str">
        <f t="shared" si="460"/>
        <v/>
      </c>
      <c r="AJ3712" s="7">
        <f t="shared" si="461"/>
        <v>0</v>
      </c>
      <c r="AK3712" s="3" t="str">
        <f t="shared" si="462"/>
        <v/>
      </c>
    </row>
    <row r="3713" spans="1:37" ht="20" x14ac:dyDescent="0.2">
      <c r="A3713" s="3" t="s">
        <v>3717</v>
      </c>
      <c r="B3713" s="3" t="s">
        <v>19806</v>
      </c>
      <c r="C3713" s="3" t="s">
        <v>19807</v>
      </c>
      <c r="D3713" s="3">
        <v>4.2036188609973104</v>
      </c>
      <c r="E3713" s="3">
        <v>3.3867819323631698</v>
      </c>
      <c r="F3713" s="6">
        <v>2.7316715617761701E-25</v>
      </c>
      <c r="G3713" s="6">
        <v>2.53987157376487E-23</v>
      </c>
      <c r="H3713" s="3">
        <v>1.002</v>
      </c>
      <c r="I3713" s="3">
        <v>1.1950000000000001</v>
      </c>
      <c r="J3713" s="3">
        <v>0.36099999999999999</v>
      </c>
      <c r="K3713" s="3">
        <v>13.558999999999999</v>
      </c>
      <c r="L3713" s="3">
        <v>12.965</v>
      </c>
      <c r="M3713" s="3">
        <v>21.879000000000001</v>
      </c>
      <c r="N3713" s="3">
        <v>1.5569999999999999</v>
      </c>
      <c r="O3713" s="3">
        <v>1.0629999999999999</v>
      </c>
      <c r="P3713" s="3">
        <v>1.4079999999999999</v>
      </c>
      <c r="Q3713" s="3">
        <v>6.3620000000000001</v>
      </c>
      <c r="R3713" s="3">
        <v>6.1559999999999997</v>
      </c>
      <c r="S3713" s="3">
        <v>6.3479999999999999</v>
      </c>
      <c r="T3713" s="3" t="s">
        <v>3717</v>
      </c>
      <c r="U3713" s="3" t="s">
        <v>6042</v>
      </c>
      <c r="V3713" s="3">
        <v>375</v>
      </c>
      <c r="W3713" s="3" t="s">
        <v>15069</v>
      </c>
      <c r="X3713" s="3" t="s">
        <v>15070</v>
      </c>
      <c r="Y3713" s="3">
        <v>0</v>
      </c>
      <c r="Z3713" s="3">
        <v>100</v>
      </c>
      <c r="AA3713" s="3">
        <v>783.09699999999998</v>
      </c>
      <c r="AB3713" s="3">
        <v>375</v>
      </c>
      <c r="AC3713" s="3">
        <v>375</v>
      </c>
      <c r="AD3713" s="7">
        <f t="shared" si="456"/>
        <v>1</v>
      </c>
      <c r="AE3713" s="3">
        <f t="shared" si="463"/>
        <v>100</v>
      </c>
      <c r="AF3713" s="7">
        <f t="shared" si="457"/>
        <v>0</v>
      </c>
      <c r="AG3713" s="3" t="str">
        <f t="shared" si="458"/>
        <v/>
      </c>
      <c r="AH3713" s="7">
        <f t="shared" si="459"/>
        <v>0</v>
      </c>
      <c r="AI3713" s="3" t="str">
        <f t="shared" si="460"/>
        <v/>
      </c>
      <c r="AJ3713" s="7">
        <f t="shared" si="461"/>
        <v>0</v>
      </c>
      <c r="AK3713" s="3" t="str">
        <f t="shared" si="462"/>
        <v/>
      </c>
    </row>
    <row r="3714" spans="1:37" ht="20" x14ac:dyDescent="0.2">
      <c r="A3714" s="3" t="s">
        <v>3718</v>
      </c>
      <c r="B3714" s="3" t="s">
        <v>19806</v>
      </c>
      <c r="C3714" s="3" t="s">
        <v>19807</v>
      </c>
      <c r="D3714" s="3">
        <v>4.2035147711514904</v>
      </c>
      <c r="E3714" s="3">
        <v>1.81029928340256</v>
      </c>
      <c r="F3714" s="6">
        <v>3.9727784183496203E-14</v>
      </c>
      <c r="G3714" s="6">
        <v>6.0008827847651403E-13</v>
      </c>
      <c r="H3714" s="3">
        <v>6.7000000000000004E-2</v>
      </c>
      <c r="I3714" s="3">
        <v>0.35799999999999998</v>
      </c>
      <c r="J3714" s="3">
        <v>3.6999999999999998E-2</v>
      </c>
      <c r="K3714" s="3">
        <v>3.4830000000000001</v>
      </c>
      <c r="L3714" s="3">
        <v>2.2749999999999999</v>
      </c>
      <c r="M3714" s="3">
        <v>2.956</v>
      </c>
      <c r="N3714" s="3">
        <v>0.46400000000000002</v>
      </c>
      <c r="O3714" s="3">
        <v>0.16</v>
      </c>
      <c r="P3714" s="3">
        <v>0.215</v>
      </c>
      <c r="Q3714" s="3">
        <v>1.9219999999999999</v>
      </c>
      <c r="R3714" s="3">
        <v>1.7849999999999999</v>
      </c>
      <c r="S3714" s="3">
        <v>1.7769999999999999</v>
      </c>
      <c r="T3714" s="3" t="s">
        <v>3718</v>
      </c>
      <c r="U3714" s="3" t="s">
        <v>15071</v>
      </c>
      <c r="V3714" s="3">
        <v>465</v>
      </c>
      <c r="W3714" s="3" t="s">
        <v>15072</v>
      </c>
      <c r="X3714" s="3" t="s">
        <v>15073</v>
      </c>
      <c r="Y3714" s="3">
        <v>0</v>
      </c>
      <c r="Z3714" s="3">
        <v>100</v>
      </c>
      <c r="AA3714" s="3">
        <v>965.29600000000005</v>
      </c>
      <c r="AB3714" s="3">
        <v>465</v>
      </c>
      <c r="AC3714" s="3">
        <v>465</v>
      </c>
      <c r="AD3714" s="7">
        <f t="shared" ref="AD3714:AD3777" si="464">IF(ISNUMBER(SEARCH("alternaria alternata",W3714)) =TRUE, 1,0)</f>
        <v>1</v>
      </c>
      <c r="AE3714" s="3">
        <f t="shared" si="463"/>
        <v>100</v>
      </c>
      <c r="AF3714" s="7">
        <f t="shared" ref="AF3714:AF3777" si="465">IF(ISNUMBER(SEARCH("mycotymovirus",W3714)) =TRUE, 1,0)</f>
        <v>0</v>
      </c>
      <c r="AG3714" s="3" t="str">
        <f t="shared" ref="AG3714:AG3777" si="466">IF(AF3714 = 1,Z3714,"")</f>
        <v/>
      </c>
      <c r="AH3714" s="7">
        <f t="shared" ref="AH3714:AH3777" si="467">IF(ISNUMBER(SEARCH("Pyrenochaeta sp. DS3sAY3a",W3714)) =TRUE, 1,0)</f>
        <v>0</v>
      </c>
      <c r="AI3714" s="3" t="str">
        <f t="shared" ref="AI3714:AI3777" si="468">IF(AH3714 = 1,Z3714,"")</f>
        <v/>
      </c>
      <c r="AJ3714" s="7">
        <f t="shared" ref="AJ3714:AJ3777" si="469">IF(ISNUMBER(SEARCH("Vitis vinifera",W3714)) =TRUE, 1,0)</f>
        <v>0</v>
      </c>
      <c r="AK3714" s="3" t="str">
        <f t="shared" ref="AK3714:AK3777" si="470">IF(AJ3714 = 1,Z3714,"")</f>
        <v/>
      </c>
    </row>
    <row r="3715" spans="1:37" ht="20" x14ac:dyDescent="0.2">
      <c r="A3715" s="3" t="s">
        <v>3719</v>
      </c>
      <c r="B3715" s="3" t="s">
        <v>19806</v>
      </c>
      <c r="C3715" s="3" t="s">
        <v>19807</v>
      </c>
      <c r="D3715" s="3">
        <v>4.2035072867448804</v>
      </c>
      <c r="E3715" s="3">
        <v>-0.44323023598665201</v>
      </c>
      <c r="F3715" s="6">
        <v>1.0543136337999699E-6</v>
      </c>
      <c r="G3715" s="6">
        <v>5.3366643800826196E-6</v>
      </c>
      <c r="H3715" s="3">
        <v>0</v>
      </c>
      <c r="I3715" s="3">
        <v>0.19500000000000001</v>
      </c>
      <c r="J3715" s="3">
        <v>0</v>
      </c>
      <c r="K3715" s="3">
        <v>1.675</v>
      </c>
      <c r="L3715" s="3">
        <v>1.0089999999999999</v>
      </c>
      <c r="M3715" s="3">
        <v>1.446</v>
      </c>
      <c r="N3715" s="3">
        <v>0.193</v>
      </c>
      <c r="O3715" s="3">
        <v>0</v>
      </c>
      <c r="P3715" s="3">
        <v>8.3000000000000004E-2</v>
      </c>
      <c r="Q3715" s="3">
        <v>0.73599999999999999</v>
      </c>
      <c r="R3715" s="3">
        <v>0.94799999999999995</v>
      </c>
      <c r="S3715" s="3">
        <v>0.51600000000000001</v>
      </c>
      <c r="T3715" s="3" t="s">
        <v>3719</v>
      </c>
      <c r="U3715" s="3" t="s">
        <v>15074</v>
      </c>
      <c r="V3715" s="3">
        <v>262</v>
      </c>
      <c r="W3715" s="3" t="s">
        <v>15075</v>
      </c>
      <c r="X3715" s="3" t="s">
        <v>15076</v>
      </c>
      <c r="Y3715" s="6">
        <v>1.4099999999999999E-178</v>
      </c>
      <c r="Z3715" s="3">
        <v>99.236641219999996</v>
      </c>
      <c r="AA3715" s="3">
        <v>504.98200000000003</v>
      </c>
      <c r="AB3715" s="3">
        <v>262</v>
      </c>
      <c r="AC3715" s="3">
        <v>260</v>
      </c>
      <c r="AD3715" s="7">
        <f t="shared" si="464"/>
        <v>1</v>
      </c>
      <c r="AE3715" s="3">
        <f t="shared" ref="AE3715:AE3778" si="471">IF(AD3715 = 1,Z3715,"")</f>
        <v>99.236641219999996</v>
      </c>
      <c r="AF3715" s="7">
        <f t="shared" si="465"/>
        <v>0</v>
      </c>
      <c r="AG3715" s="3" t="str">
        <f t="shared" si="466"/>
        <v/>
      </c>
      <c r="AH3715" s="7">
        <f t="shared" si="467"/>
        <v>0</v>
      </c>
      <c r="AI3715" s="3" t="str">
        <f t="shared" si="468"/>
        <v/>
      </c>
      <c r="AJ3715" s="7">
        <f t="shared" si="469"/>
        <v>0</v>
      </c>
      <c r="AK3715" s="3" t="str">
        <f t="shared" si="470"/>
        <v/>
      </c>
    </row>
    <row r="3716" spans="1:37" ht="20" x14ac:dyDescent="0.2">
      <c r="A3716" s="3" t="s">
        <v>3720</v>
      </c>
      <c r="B3716" s="3" t="s">
        <v>19806</v>
      </c>
      <c r="C3716" s="3" t="s">
        <v>19807</v>
      </c>
      <c r="D3716" s="3">
        <v>4.2034648751599004</v>
      </c>
      <c r="E3716" s="3">
        <v>4.0312126820749903</v>
      </c>
      <c r="F3716" s="6">
        <v>2.4557068032099701E-16</v>
      </c>
      <c r="G3716" s="6">
        <v>5.3077030742377301E-15</v>
      </c>
      <c r="H3716" s="3">
        <v>1.974</v>
      </c>
      <c r="I3716" s="3">
        <v>1.26</v>
      </c>
      <c r="J3716" s="3">
        <v>0.44500000000000001</v>
      </c>
      <c r="K3716" s="3">
        <v>18.212</v>
      </c>
      <c r="L3716" s="3">
        <v>15.182</v>
      </c>
      <c r="M3716" s="3">
        <v>42.76</v>
      </c>
      <c r="N3716" s="3">
        <v>2.3210000000000002</v>
      </c>
      <c r="O3716" s="3">
        <v>1.518</v>
      </c>
      <c r="P3716" s="3">
        <v>2.1789999999999998</v>
      </c>
      <c r="Q3716" s="3">
        <v>5.8520000000000003</v>
      </c>
      <c r="R3716" s="3">
        <v>4.7080000000000002</v>
      </c>
      <c r="S3716" s="3">
        <v>4.9169999999999998</v>
      </c>
      <c r="T3716" s="3" t="s">
        <v>15077</v>
      </c>
      <c r="U3716" s="3"/>
      <c r="V3716" s="3"/>
      <c r="W3716" s="3"/>
      <c r="X3716" s="3"/>
      <c r="Y3716" s="3"/>
      <c r="Z3716" s="3"/>
      <c r="AA3716" s="3"/>
      <c r="AB3716" s="3"/>
      <c r="AC3716" s="3"/>
      <c r="AD3716" s="7">
        <f t="shared" si="464"/>
        <v>0</v>
      </c>
      <c r="AE3716" s="3" t="str">
        <f t="shared" si="471"/>
        <v/>
      </c>
      <c r="AF3716" s="7">
        <f t="shared" si="465"/>
        <v>0</v>
      </c>
      <c r="AG3716" s="3" t="str">
        <f t="shared" si="466"/>
        <v/>
      </c>
      <c r="AH3716" s="7">
        <f t="shared" si="467"/>
        <v>0</v>
      </c>
      <c r="AI3716" s="3" t="str">
        <f t="shared" si="468"/>
        <v/>
      </c>
      <c r="AJ3716" s="7">
        <f t="shared" si="469"/>
        <v>0</v>
      </c>
      <c r="AK3716" s="3" t="str">
        <f t="shared" si="470"/>
        <v/>
      </c>
    </row>
    <row r="3717" spans="1:37" ht="20" x14ac:dyDescent="0.2">
      <c r="A3717" s="3" t="s">
        <v>3721</v>
      </c>
      <c r="B3717" s="3" t="s">
        <v>19806</v>
      </c>
      <c r="C3717" s="3" t="s">
        <v>19807</v>
      </c>
      <c r="D3717" s="3">
        <v>4.2033793053788902</v>
      </c>
      <c r="E3717" s="3">
        <v>1.9883139101529801</v>
      </c>
      <c r="F3717" s="6">
        <v>4.8517882923842302E-12</v>
      </c>
      <c r="G3717" s="6">
        <v>5.2008782971121999E-11</v>
      </c>
      <c r="H3717" s="3">
        <v>0.56799999999999995</v>
      </c>
      <c r="I3717" s="3">
        <v>0.96699999999999997</v>
      </c>
      <c r="J3717" s="3">
        <v>0</v>
      </c>
      <c r="K3717" s="3">
        <v>7.0990000000000002</v>
      </c>
      <c r="L3717" s="3">
        <v>6.8520000000000003</v>
      </c>
      <c r="M3717" s="3">
        <v>15.148999999999999</v>
      </c>
      <c r="N3717" s="3">
        <v>0.629</v>
      </c>
      <c r="O3717" s="3">
        <v>0.86</v>
      </c>
      <c r="P3717" s="3">
        <v>0.36499999999999999</v>
      </c>
      <c r="Q3717" s="3">
        <v>2.415</v>
      </c>
      <c r="R3717" s="3">
        <v>1.9570000000000001</v>
      </c>
      <c r="S3717" s="3">
        <v>2.2509999999999999</v>
      </c>
      <c r="T3717" s="3" t="s">
        <v>15078</v>
      </c>
      <c r="U3717" s="3"/>
      <c r="V3717" s="3"/>
      <c r="W3717" s="3"/>
      <c r="X3717" s="3"/>
      <c r="Y3717" s="3"/>
      <c r="Z3717" s="3"/>
      <c r="AA3717" s="3"/>
      <c r="AB3717" s="3"/>
      <c r="AC3717" s="3"/>
      <c r="AD3717" s="7">
        <f t="shared" si="464"/>
        <v>0</v>
      </c>
      <c r="AE3717" s="3" t="str">
        <f t="shared" si="471"/>
        <v/>
      </c>
      <c r="AF3717" s="7">
        <f t="shared" si="465"/>
        <v>0</v>
      </c>
      <c r="AG3717" s="3" t="str">
        <f t="shared" si="466"/>
        <v/>
      </c>
      <c r="AH3717" s="7">
        <f t="shared" si="467"/>
        <v>0</v>
      </c>
      <c r="AI3717" s="3" t="str">
        <f t="shared" si="468"/>
        <v/>
      </c>
      <c r="AJ3717" s="7">
        <f t="shared" si="469"/>
        <v>0</v>
      </c>
      <c r="AK3717" s="3" t="str">
        <f t="shared" si="470"/>
        <v/>
      </c>
    </row>
    <row r="3718" spans="1:37" ht="20" x14ac:dyDescent="0.2">
      <c r="A3718" s="3" t="s">
        <v>3722</v>
      </c>
      <c r="B3718" s="3" t="s">
        <v>19806</v>
      </c>
      <c r="C3718" s="3" t="s">
        <v>19807</v>
      </c>
      <c r="D3718" s="3">
        <v>4.2027224533293399</v>
      </c>
      <c r="E3718" s="3">
        <v>3.6809662656288098</v>
      </c>
      <c r="F3718" s="6">
        <v>2.6069637004661901E-24</v>
      </c>
      <c r="G3718" s="6">
        <v>2.05970393712739E-22</v>
      </c>
      <c r="H3718" s="3">
        <v>0.318</v>
      </c>
      <c r="I3718" s="3">
        <v>0.58599999999999997</v>
      </c>
      <c r="J3718" s="3">
        <v>9.2999999999999999E-2</v>
      </c>
      <c r="K3718" s="3">
        <v>6.58</v>
      </c>
      <c r="L3718" s="3">
        <v>4.7910000000000004</v>
      </c>
      <c r="M3718" s="3">
        <v>7.4720000000000004</v>
      </c>
      <c r="N3718" s="3">
        <v>0.69599999999999995</v>
      </c>
      <c r="O3718" s="3">
        <v>0.39600000000000002</v>
      </c>
      <c r="P3718" s="3">
        <v>0.42299999999999999</v>
      </c>
      <c r="Q3718" s="3">
        <v>4.1900000000000004</v>
      </c>
      <c r="R3718" s="3">
        <v>3.6989999999999998</v>
      </c>
      <c r="S3718" s="3">
        <v>4.6040000000000001</v>
      </c>
      <c r="T3718" s="3" t="s">
        <v>15079</v>
      </c>
      <c r="U3718" s="3"/>
      <c r="V3718" s="3"/>
      <c r="W3718" s="3"/>
      <c r="X3718" s="3"/>
      <c r="Y3718" s="3"/>
      <c r="Z3718" s="3"/>
      <c r="AA3718" s="3"/>
      <c r="AB3718" s="3"/>
      <c r="AC3718" s="3"/>
      <c r="AD3718" s="7">
        <f t="shared" si="464"/>
        <v>0</v>
      </c>
      <c r="AE3718" s="3" t="str">
        <f t="shared" si="471"/>
        <v/>
      </c>
      <c r="AF3718" s="7">
        <f t="shared" si="465"/>
        <v>0</v>
      </c>
      <c r="AG3718" s="3" t="str">
        <f t="shared" si="466"/>
        <v/>
      </c>
      <c r="AH3718" s="7">
        <f t="shared" si="467"/>
        <v>0</v>
      </c>
      <c r="AI3718" s="3" t="str">
        <f t="shared" si="468"/>
        <v/>
      </c>
      <c r="AJ3718" s="7">
        <f t="shared" si="469"/>
        <v>0</v>
      </c>
      <c r="AK3718" s="3" t="str">
        <f t="shared" si="470"/>
        <v/>
      </c>
    </row>
    <row r="3719" spans="1:37" ht="20" x14ac:dyDescent="0.2">
      <c r="A3719" s="3" t="s">
        <v>3723</v>
      </c>
      <c r="B3719" s="3" t="s">
        <v>19806</v>
      </c>
      <c r="C3719" s="3" t="s">
        <v>19807</v>
      </c>
      <c r="D3719" s="3">
        <v>4.20255696973694</v>
      </c>
      <c r="E3719" s="3">
        <v>0.53321293465373898</v>
      </c>
      <c r="F3719" s="6">
        <v>4.0433270863089898E-9</v>
      </c>
      <c r="G3719" s="6">
        <v>2.8018483560819199E-8</v>
      </c>
      <c r="H3719" s="3">
        <v>0.17299999999999999</v>
      </c>
      <c r="I3719" s="3">
        <v>6.5000000000000002E-2</v>
      </c>
      <c r="J3719" s="3">
        <v>5.6000000000000001E-2</v>
      </c>
      <c r="K3719" s="3">
        <v>1.3560000000000001</v>
      </c>
      <c r="L3719" s="3">
        <v>1.393</v>
      </c>
      <c r="M3719" s="3">
        <v>3.2629999999999999</v>
      </c>
      <c r="N3719" s="3">
        <v>5.8000000000000003E-2</v>
      </c>
      <c r="O3719" s="3">
        <v>0</v>
      </c>
      <c r="P3719" s="3">
        <v>5.8000000000000003E-2</v>
      </c>
      <c r="Q3719" s="3">
        <v>0.68400000000000005</v>
      </c>
      <c r="R3719" s="3">
        <v>0.621</v>
      </c>
      <c r="S3719" s="3">
        <v>0.93899999999999995</v>
      </c>
      <c r="T3719" s="3" t="s">
        <v>3723</v>
      </c>
      <c r="U3719" s="3" t="s">
        <v>6680</v>
      </c>
      <c r="V3719" s="3">
        <v>529</v>
      </c>
      <c r="W3719" s="3" t="s">
        <v>15080</v>
      </c>
      <c r="X3719" s="3" t="s">
        <v>15081</v>
      </c>
      <c r="Y3719" s="3">
        <v>0</v>
      </c>
      <c r="Z3719" s="3">
        <v>98.676748579999995</v>
      </c>
      <c r="AA3719" s="3">
        <v>1059.67</v>
      </c>
      <c r="AB3719" s="3">
        <v>529</v>
      </c>
      <c r="AC3719" s="3">
        <v>522</v>
      </c>
      <c r="AD3719" s="7">
        <f t="shared" si="464"/>
        <v>1</v>
      </c>
      <c r="AE3719" s="3">
        <f t="shared" si="471"/>
        <v>98.676748579999995</v>
      </c>
      <c r="AF3719" s="7">
        <f t="shared" si="465"/>
        <v>0</v>
      </c>
      <c r="AG3719" s="3" t="str">
        <f t="shared" si="466"/>
        <v/>
      </c>
      <c r="AH3719" s="7">
        <f t="shared" si="467"/>
        <v>0</v>
      </c>
      <c r="AI3719" s="3" t="str">
        <f t="shared" si="468"/>
        <v/>
      </c>
      <c r="AJ3719" s="7">
        <f t="shared" si="469"/>
        <v>0</v>
      </c>
      <c r="AK3719" s="3" t="str">
        <f t="shared" si="470"/>
        <v/>
      </c>
    </row>
    <row r="3720" spans="1:37" ht="20" x14ac:dyDescent="0.2">
      <c r="A3720" s="3" t="s">
        <v>3724</v>
      </c>
      <c r="B3720" s="3" t="s">
        <v>19806</v>
      </c>
      <c r="C3720" s="3" t="s">
        <v>19807</v>
      </c>
      <c r="D3720" s="3">
        <v>4.2022586981102599</v>
      </c>
      <c r="E3720" s="3">
        <v>4.01727665808132</v>
      </c>
      <c r="F3720" s="6">
        <v>1.0940902663768501E-25</v>
      </c>
      <c r="G3720" s="6">
        <v>1.0492600897388299E-23</v>
      </c>
      <c r="H3720" s="3">
        <v>1.57</v>
      </c>
      <c r="I3720" s="3">
        <v>1.488</v>
      </c>
      <c r="J3720" s="3">
        <v>0.25</v>
      </c>
      <c r="K3720" s="3">
        <v>21.189</v>
      </c>
      <c r="L3720" s="3">
        <v>16.974</v>
      </c>
      <c r="M3720" s="3">
        <v>24.475999999999999</v>
      </c>
      <c r="N3720" s="3">
        <v>1.663</v>
      </c>
      <c r="O3720" s="3">
        <v>0.69199999999999995</v>
      </c>
      <c r="P3720" s="3">
        <v>1.732</v>
      </c>
      <c r="Q3720" s="3">
        <v>13.452</v>
      </c>
      <c r="R3720" s="3">
        <v>12.64</v>
      </c>
      <c r="S3720" s="3">
        <v>13.474</v>
      </c>
      <c r="T3720" s="3" t="s">
        <v>3724</v>
      </c>
      <c r="U3720" s="3" t="s">
        <v>15082</v>
      </c>
      <c r="V3720" s="3">
        <v>321</v>
      </c>
      <c r="W3720" s="3" t="s">
        <v>15083</v>
      </c>
      <c r="X3720" s="3" t="s">
        <v>15084</v>
      </c>
      <c r="Y3720" s="3">
        <v>0</v>
      </c>
      <c r="Z3720" s="3">
        <v>89.902280129999994</v>
      </c>
      <c r="AA3720" s="3">
        <v>527.70899999999995</v>
      </c>
      <c r="AB3720" s="3">
        <v>307</v>
      </c>
      <c r="AC3720" s="3">
        <v>276</v>
      </c>
      <c r="AD3720" s="7">
        <f t="shared" si="464"/>
        <v>0</v>
      </c>
      <c r="AE3720" s="3" t="str">
        <f t="shared" si="471"/>
        <v/>
      </c>
      <c r="AF3720" s="7">
        <f t="shared" si="465"/>
        <v>0</v>
      </c>
      <c r="AG3720" s="3" t="str">
        <f t="shared" si="466"/>
        <v/>
      </c>
      <c r="AH3720" s="7">
        <f t="shared" si="467"/>
        <v>0</v>
      </c>
      <c r="AI3720" s="3" t="str">
        <f t="shared" si="468"/>
        <v/>
      </c>
      <c r="AJ3720" s="7">
        <f t="shared" si="469"/>
        <v>0</v>
      </c>
      <c r="AK3720" s="3" t="str">
        <f t="shared" si="470"/>
        <v/>
      </c>
    </row>
    <row r="3721" spans="1:37" ht="20" x14ac:dyDescent="0.2">
      <c r="A3721" s="3" t="s">
        <v>3725</v>
      </c>
      <c r="B3721" s="3" t="s">
        <v>19806</v>
      </c>
      <c r="C3721" s="3" t="s">
        <v>19807</v>
      </c>
      <c r="D3721" s="3">
        <v>4.2021342315442096</v>
      </c>
      <c r="E3721" s="3">
        <v>0.77315357732811196</v>
      </c>
      <c r="F3721" s="6">
        <v>1.36295820809931E-8</v>
      </c>
      <c r="G3721" s="6">
        <v>8.7049500465768702E-8</v>
      </c>
      <c r="H3721" s="3">
        <v>0.106</v>
      </c>
      <c r="I3721" s="3">
        <v>0.22800000000000001</v>
      </c>
      <c r="J3721" s="3">
        <v>0</v>
      </c>
      <c r="K3721" s="3">
        <v>1.3160000000000001</v>
      </c>
      <c r="L3721" s="3">
        <v>1.478</v>
      </c>
      <c r="M3721" s="3">
        <v>3.621</v>
      </c>
      <c r="N3721" s="3">
        <v>0.106</v>
      </c>
      <c r="O3721" s="3">
        <v>0.10100000000000001</v>
      </c>
      <c r="P3721" s="3">
        <v>0</v>
      </c>
      <c r="Q3721" s="3">
        <v>0.55400000000000005</v>
      </c>
      <c r="R3721" s="3">
        <v>0.73299999999999998</v>
      </c>
      <c r="S3721" s="3">
        <v>0.42299999999999999</v>
      </c>
      <c r="T3721" s="3" t="s">
        <v>3725</v>
      </c>
      <c r="U3721" s="3" t="s">
        <v>15085</v>
      </c>
      <c r="V3721" s="3">
        <v>262</v>
      </c>
      <c r="W3721" s="3" t="s">
        <v>15086</v>
      </c>
      <c r="X3721" s="3" t="s">
        <v>15087</v>
      </c>
      <c r="Y3721" s="3">
        <v>0</v>
      </c>
      <c r="Z3721" s="3">
        <v>100</v>
      </c>
      <c r="AA3721" s="3">
        <v>524.24199999999996</v>
      </c>
      <c r="AB3721" s="3">
        <v>262</v>
      </c>
      <c r="AC3721" s="3">
        <v>262</v>
      </c>
      <c r="AD3721" s="7">
        <f t="shared" si="464"/>
        <v>1</v>
      </c>
      <c r="AE3721" s="3">
        <f t="shared" si="471"/>
        <v>100</v>
      </c>
      <c r="AF3721" s="7">
        <f t="shared" si="465"/>
        <v>0</v>
      </c>
      <c r="AG3721" s="3" t="str">
        <f t="shared" si="466"/>
        <v/>
      </c>
      <c r="AH3721" s="7">
        <f t="shared" si="467"/>
        <v>0</v>
      </c>
      <c r="AI3721" s="3" t="str">
        <f t="shared" si="468"/>
        <v/>
      </c>
      <c r="AJ3721" s="7">
        <f t="shared" si="469"/>
        <v>0</v>
      </c>
      <c r="AK3721" s="3" t="str">
        <f t="shared" si="470"/>
        <v/>
      </c>
    </row>
    <row r="3722" spans="1:37" ht="20" x14ac:dyDescent="0.2">
      <c r="A3722" s="3" t="s">
        <v>3726</v>
      </c>
      <c r="B3722" s="3" t="s">
        <v>19806</v>
      </c>
      <c r="C3722" s="3" t="s">
        <v>19807</v>
      </c>
      <c r="D3722" s="3">
        <v>4.2012877263029296</v>
      </c>
      <c r="E3722" s="3">
        <v>1.5545481875664</v>
      </c>
      <c r="F3722" s="6">
        <v>1.1594133534312099E-12</v>
      </c>
      <c r="G3722" s="6">
        <v>1.3662530540800499E-11</v>
      </c>
      <c r="H3722" s="3">
        <v>0.626</v>
      </c>
      <c r="I3722" s="3">
        <v>0.40200000000000002</v>
      </c>
      <c r="J3722" s="3">
        <v>0</v>
      </c>
      <c r="K3722" s="3">
        <v>7.1920000000000002</v>
      </c>
      <c r="L3722" s="3">
        <v>4.0519999999999996</v>
      </c>
      <c r="M3722" s="3">
        <v>8.8919999999999995</v>
      </c>
      <c r="N3722" s="3">
        <v>0.68700000000000006</v>
      </c>
      <c r="O3722" s="3">
        <v>0.63300000000000001</v>
      </c>
      <c r="P3722" s="3">
        <v>0.85299999999999998</v>
      </c>
      <c r="Q3722" s="3">
        <v>7.3579999999999997</v>
      </c>
      <c r="R3722" s="3">
        <v>6.9409999999999998</v>
      </c>
      <c r="S3722" s="3">
        <v>6.7709999999999999</v>
      </c>
      <c r="T3722" s="3" t="s">
        <v>3726</v>
      </c>
      <c r="U3722" s="3" t="s">
        <v>15088</v>
      </c>
      <c r="V3722" s="3">
        <v>188</v>
      </c>
      <c r="W3722" s="3" t="s">
        <v>15089</v>
      </c>
      <c r="X3722" s="3" t="s">
        <v>15090</v>
      </c>
      <c r="Y3722" s="6">
        <v>3.9600000000000002E-129</v>
      </c>
      <c r="Z3722" s="3">
        <v>100</v>
      </c>
      <c r="AA3722" s="3">
        <v>387.49700000000001</v>
      </c>
      <c r="AB3722" s="3">
        <v>188</v>
      </c>
      <c r="AC3722" s="3">
        <v>188</v>
      </c>
      <c r="AD3722" s="7">
        <f t="shared" si="464"/>
        <v>0</v>
      </c>
      <c r="AE3722" s="3" t="str">
        <f t="shared" si="471"/>
        <v/>
      </c>
      <c r="AF3722" s="7">
        <f t="shared" si="465"/>
        <v>0</v>
      </c>
      <c r="AG3722" s="3" t="str">
        <f t="shared" si="466"/>
        <v/>
      </c>
      <c r="AH3722" s="7">
        <f t="shared" si="467"/>
        <v>0</v>
      </c>
      <c r="AI3722" s="3" t="str">
        <f t="shared" si="468"/>
        <v/>
      </c>
      <c r="AJ3722" s="7">
        <f t="shared" si="469"/>
        <v>1</v>
      </c>
      <c r="AK3722" s="3">
        <f t="shared" si="470"/>
        <v>100</v>
      </c>
    </row>
    <row r="3723" spans="1:37" ht="20" x14ac:dyDescent="0.2">
      <c r="A3723" s="3" t="s">
        <v>3727</v>
      </c>
      <c r="B3723" s="3" t="s">
        <v>19806</v>
      </c>
      <c r="C3723" s="3" t="s">
        <v>19807</v>
      </c>
      <c r="D3723" s="3">
        <v>4.2012288355055398</v>
      </c>
      <c r="E3723" s="3">
        <v>0.77415123003308395</v>
      </c>
      <c r="F3723" s="6">
        <v>9.7326142289255002E-10</v>
      </c>
      <c r="G3723" s="6">
        <v>7.3816348206799601E-9</v>
      </c>
      <c r="H3723" s="3">
        <v>4.8000000000000001E-2</v>
      </c>
      <c r="I3723" s="3">
        <v>0.14099999999999999</v>
      </c>
      <c r="J3723" s="3">
        <v>9.2999999999999999E-2</v>
      </c>
      <c r="K3723" s="3">
        <v>1.702</v>
      </c>
      <c r="L3723" s="3">
        <v>1.024</v>
      </c>
      <c r="M3723" s="3">
        <v>2.8530000000000002</v>
      </c>
      <c r="N3723" s="3">
        <v>0.106</v>
      </c>
      <c r="O3723" s="3">
        <v>5.8999999999999997E-2</v>
      </c>
      <c r="P3723" s="3">
        <v>0</v>
      </c>
      <c r="Q3723" s="3">
        <v>0.22500000000000001</v>
      </c>
      <c r="R3723" s="3">
        <v>0.216</v>
      </c>
      <c r="S3723" s="3">
        <v>0.29599999999999999</v>
      </c>
      <c r="T3723" s="3" t="s">
        <v>3727</v>
      </c>
      <c r="U3723" s="3" t="s">
        <v>10801</v>
      </c>
      <c r="V3723" s="3">
        <v>430</v>
      </c>
      <c r="W3723" s="3" t="s">
        <v>10802</v>
      </c>
      <c r="X3723" s="3" t="s">
        <v>10803</v>
      </c>
      <c r="Y3723" s="3">
        <v>0</v>
      </c>
      <c r="Z3723" s="3">
        <v>99.721448469999999</v>
      </c>
      <c r="AA3723" s="3">
        <v>739.95399999999995</v>
      </c>
      <c r="AB3723" s="3">
        <v>359</v>
      </c>
      <c r="AC3723" s="3">
        <v>358</v>
      </c>
      <c r="AD3723" s="7">
        <f t="shared" si="464"/>
        <v>1</v>
      </c>
      <c r="AE3723" s="3">
        <f t="shared" si="471"/>
        <v>99.721448469999999</v>
      </c>
      <c r="AF3723" s="7">
        <f t="shared" si="465"/>
        <v>0</v>
      </c>
      <c r="AG3723" s="3" t="str">
        <f t="shared" si="466"/>
        <v/>
      </c>
      <c r="AH3723" s="7">
        <f t="shared" si="467"/>
        <v>0</v>
      </c>
      <c r="AI3723" s="3" t="str">
        <f t="shared" si="468"/>
        <v/>
      </c>
      <c r="AJ3723" s="7">
        <f t="shared" si="469"/>
        <v>0</v>
      </c>
      <c r="AK3723" s="3" t="str">
        <f t="shared" si="470"/>
        <v/>
      </c>
    </row>
    <row r="3724" spans="1:37" ht="20" x14ac:dyDescent="0.2">
      <c r="A3724" s="3" t="s">
        <v>3728</v>
      </c>
      <c r="B3724" s="3" t="s">
        <v>19806</v>
      </c>
      <c r="C3724" s="3" t="s">
        <v>19807</v>
      </c>
      <c r="D3724" s="3">
        <v>4.2011709927051299</v>
      </c>
      <c r="E3724" s="3">
        <v>1.1531835698125801</v>
      </c>
      <c r="F3724" s="6">
        <v>1.28002713588568E-12</v>
      </c>
      <c r="G3724" s="6">
        <v>1.4973911608402601E-11</v>
      </c>
      <c r="H3724" s="3">
        <v>0.106</v>
      </c>
      <c r="I3724" s="3">
        <v>0.72799999999999998</v>
      </c>
      <c r="J3724" s="3">
        <v>0.111</v>
      </c>
      <c r="K3724" s="3">
        <v>5.65</v>
      </c>
      <c r="L3724" s="3">
        <v>5.3019999999999996</v>
      </c>
      <c r="M3724" s="3">
        <v>7.1909999999999998</v>
      </c>
      <c r="N3724" s="3">
        <v>0.35799999999999998</v>
      </c>
      <c r="O3724" s="3">
        <v>0.11</v>
      </c>
      <c r="P3724" s="3">
        <v>0.108</v>
      </c>
      <c r="Q3724" s="3">
        <v>0.91800000000000004</v>
      </c>
      <c r="R3724" s="3">
        <v>1.4490000000000001</v>
      </c>
      <c r="S3724" s="3">
        <v>0.89700000000000002</v>
      </c>
      <c r="T3724" s="3" t="s">
        <v>3728</v>
      </c>
      <c r="U3724" s="3" t="s">
        <v>15091</v>
      </c>
      <c r="V3724" s="3">
        <v>283</v>
      </c>
      <c r="W3724" s="3" t="s">
        <v>15092</v>
      </c>
      <c r="X3724" s="3" t="s">
        <v>15093</v>
      </c>
      <c r="Y3724" s="3">
        <v>0</v>
      </c>
      <c r="Z3724" s="3">
        <v>100</v>
      </c>
      <c r="AA3724" s="3">
        <v>572.39200000000005</v>
      </c>
      <c r="AB3724" s="3">
        <v>282</v>
      </c>
      <c r="AC3724" s="3">
        <v>282</v>
      </c>
      <c r="AD3724" s="7">
        <f t="shared" si="464"/>
        <v>1</v>
      </c>
      <c r="AE3724" s="3">
        <f t="shared" si="471"/>
        <v>100</v>
      </c>
      <c r="AF3724" s="7">
        <f t="shared" si="465"/>
        <v>0</v>
      </c>
      <c r="AG3724" s="3" t="str">
        <f t="shared" si="466"/>
        <v/>
      </c>
      <c r="AH3724" s="7">
        <f t="shared" si="467"/>
        <v>0</v>
      </c>
      <c r="AI3724" s="3" t="str">
        <f t="shared" si="468"/>
        <v/>
      </c>
      <c r="AJ3724" s="7">
        <f t="shared" si="469"/>
        <v>0</v>
      </c>
      <c r="AK3724" s="3" t="str">
        <f t="shared" si="470"/>
        <v/>
      </c>
    </row>
    <row r="3725" spans="1:37" ht="20" x14ac:dyDescent="0.2">
      <c r="A3725" s="3" t="s">
        <v>3729</v>
      </c>
      <c r="B3725" s="3" t="s">
        <v>19806</v>
      </c>
      <c r="C3725" s="3" t="s">
        <v>19807</v>
      </c>
      <c r="D3725" s="3">
        <v>4.2010912662269702</v>
      </c>
      <c r="E3725" s="3">
        <v>1.68007678375909</v>
      </c>
      <c r="F3725" s="6">
        <v>2.0549498326224101E-11</v>
      </c>
      <c r="G3725" s="6">
        <v>2.0086475976117199E-10</v>
      </c>
      <c r="H3725" s="3">
        <v>0.626</v>
      </c>
      <c r="I3725" s="3">
        <v>0.98799999999999999</v>
      </c>
      <c r="J3725" s="3">
        <v>0</v>
      </c>
      <c r="K3725" s="3">
        <v>7.7770000000000001</v>
      </c>
      <c r="L3725" s="3">
        <v>6.7380000000000004</v>
      </c>
      <c r="M3725" s="3">
        <v>16.224</v>
      </c>
      <c r="N3725" s="3">
        <v>0.68700000000000006</v>
      </c>
      <c r="O3725" s="3">
        <v>0.751</v>
      </c>
      <c r="P3725" s="3">
        <v>1.1930000000000001</v>
      </c>
      <c r="Q3725" s="3">
        <v>4.6740000000000004</v>
      </c>
      <c r="R3725" s="3">
        <v>3.173</v>
      </c>
      <c r="S3725" s="3">
        <v>2.9540000000000002</v>
      </c>
      <c r="T3725" s="3" t="s">
        <v>3729</v>
      </c>
      <c r="U3725" s="3" t="s">
        <v>15094</v>
      </c>
      <c r="V3725" s="3">
        <v>220</v>
      </c>
      <c r="W3725" s="3" t="s">
        <v>15095</v>
      </c>
      <c r="X3725" s="3" t="s">
        <v>15096</v>
      </c>
      <c r="Y3725" s="6">
        <v>1.5200000000000001E-152</v>
      </c>
      <c r="Z3725" s="3">
        <v>100</v>
      </c>
      <c r="AA3725" s="3">
        <v>435.26100000000002</v>
      </c>
      <c r="AB3725" s="3">
        <v>211</v>
      </c>
      <c r="AC3725" s="3">
        <v>211</v>
      </c>
      <c r="AD3725" s="7">
        <f t="shared" si="464"/>
        <v>1</v>
      </c>
      <c r="AE3725" s="3">
        <f t="shared" si="471"/>
        <v>100</v>
      </c>
      <c r="AF3725" s="7">
        <f t="shared" si="465"/>
        <v>0</v>
      </c>
      <c r="AG3725" s="3" t="str">
        <f t="shared" si="466"/>
        <v/>
      </c>
      <c r="AH3725" s="7">
        <f t="shared" si="467"/>
        <v>0</v>
      </c>
      <c r="AI3725" s="3" t="str">
        <f t="shared" si="468"/>
        <v/>
      </c>
      <c r="AJ3725" s="7">
        <f t="shared" si="469"/>
        <v>0</v>
      </c>
      <c r="AK3725" s="3" t="str">
        <f t="shared" si="470"/>
        <v/>
      </c>
    </row>
    <row r="3726" spans="1:37" ht="20" x14ac:dyDescent="0.2">
      <c r="A3726" s="3" t="s">
        <v>3730</v>
      </c>
      <c r="B3726" s="3" t="s">
        <v>19806</v>
      </c>
      <c r="C3726" s="3" t="s">
        <v>19807</v>
      </c>
      <c r="D3726" s="3">
        <v>4.2003915385044799</v>
      </c>
      <c r="E3726" s="3">
        <v>1.66978706094896</v>
      </c>
      <c r="F3726" s="6">
        <v>7.2701887110488296E-13</v>
      </c>
      <c r="G3726" s="6">
        <v>8.8644500306165498E-12</v>
      </c>
      <c r="H3726" s="3">
        <v>0.376</v>
      </c>
      <c r="I3726" s="3">
        <v>0.42399999999999999</v>
      </c>
      <c r="J3726" s="3">
        <v>0.14799999999999999</v>
      </c>
      <c r="K3726" s="3">
        <v>3.8679999999999999</v>
      </c>
      <c r="L3726" s="3">
        <v>4.8049999999999997</v>
      </c>
      <c r="M3726" s="3">
        <v>9.5060000000000002</v>
      </c>
      <c r="N3726" s="3">
        <v>0.56999999999999995</v>
      </c>
      <c r="O3726" s="3">
        <v>0.29499999999999998</v>
      </c>
      <c r="P3726" s="3">
        <v>0.497</v>
      </c>
      <c r="Q3726" s="3">
        <v>2.7959999999999998</v>
      </c>
      <c r="R3726" s="3">
        <v>1.992</v>
      </c>
      <c r="S3726" s="3">
        <v>1.98</v>
      </c>
      <c r="T3726" s="3" t="s">
        <v>3730</v>
      </c>
      <c r="U3726" s="3" t="s">
        <v>15097</v>
      </c>
      <c r="V3726" s="3">
        <v>184</v>
      </c>
      <c r="W3726" s="3" t="s">
        <v>15098</v>
      </c>
      <c r="X3726" s="3" t="s">
        <v>15099</v>
      </c>
      <c r="Y3726" s="6">
        <v>9.6299999999999996E-129</v>
      </c>
      <c r="Z3726" s="3">
        <v>100</v>
      </c>
      <c r="AA3726" s="3">
        <v>372.47399999999999</v>
      </c>
      <c r="AB3726" s="3">
        <v>184</v>
      </c>
      <c r="AC3726" s="3">
        <v>184</v>
      </c>
      <c r="AD3726" s="7">
        <f t="shared" si="464"/>
        <v>1</v>
      </c>
      <c r="AE3726" s="3">
        <f t="shared" si="471"/>
        <v>100</v>
      </c>
      <c r="AF3726" s="7">
        <f t="shared" si="465"/>
        <v>0</v>
      </c>
      <c r="AG3726" s="3" t="str">
        <f t="shared" si="466"/>
        <v/>
      </c>
      <c r="AH3726" s="7">
        <f t="shared" si="467"/>
        <v>0</v>
      </c>
      <c r="AI3726" s="3" t="str">
        <f t="shared" si="468"/>
        <v/>
      </c>
      <c r="AJ3726" s="7">
        <f t="shared" si="469"/>
        <v>0</v>
      </c>
      <c r="AK3726" s="3" t="str">
        <f t="shared" si="470"/>
        <v/>
      </c>
    </row>
    <row r="3727" spans="1:37" ht="20" x14ac:dyDescent="0.2">
      <c r="A3727" s="3" t="s">
        <v>3731</v>
      </c>
      <c r="B3727" s="3" t="s">
        <v>19806</v>
      </c>
      <c r="C3727" s="3" t="s">
        <v>19807</v>
      </c>
      <c r="D3727" s="3">
        <v>4.2003601534806503</v>
      </c>
      <c r="E3727" s="3">
        <v>2.99110535077781</v>
      </c>
      <c r="F3727" s="6">
        <v>6.6658743204984603E-25</v>
      </c>
      <c r="G3727" s="6">
        <v>5.7752604872795897E-23</v>
      </c>
      <c r="H3727" s="3">
        <v>0.40400000000000003</v>
      </c>
      <c r="I3727" s="3">
        <v>0.70599999999999996</v>
      </c>
      <c r="J3727" s="3">
        <v>0.36099999999999999</v>
      </c>
      <c r="K3727" s="3">
        <v>7.9630000000000001</v>
      </c>
      <c r="L3727" s="3">
        <v>7.3920000000000003</v>
      </c>
      <c r="M3727" s="3">
        <v>12.5</v>
      </c>
      <c r="N3727" s="3">
        <v>0.83199999999999996</v>
      </c>
      <c r="O3727" s="3">
        <v>0.36299999999999999</v>
      </c>
      <c r="P3727" s="3">
        <v>0.72899999999999998</v>
      </c>
      <c r="Q3727" s="3">
        <v>3.843</v>
      </c>
      <c r="R3727" s="3">
        <v>3.69</v>
      </c>
      <c r="S3727" s="3">
        <v>3.2330000000000001</v>
      </c>
      <c r="T3727" s="3" t="s">
        <v>3731</v>
      </c>
      <c r="U3727" s="3" t="s">
        <v>15100</v>
      </c>
      <c r="V3727" s="3">
        <v>264</v>
      </c>
      <c r="W3727" s="3" t="s">
        <v>15101</v>
      </c>
      <c r="X3727" s="3" t="s">
        <v>15102</v>
      </c>
      <c r="Y3727" s="3">
        <v>0</v>
      </c>
      <c r="Z3727" s="3">
        <v>97.407407410000005</v>
      </c>
      <c r="AA3727" s="3">
        <v>530.40599999999995</v>
      </c>
      <c r="AB3727" s="3">
        <v>270</v>
      </c>
      <c r="AC3727" s="3">
        <v>263</v>
      </c>
      <c r="AD3727" s="7">
        <f t="shared" si="464"/>
        <v>1</v>
      </c>
      <c r="AE3727" s="3">
        <f t="shared" si="471"/>
        <v>97.407407410000005</v>
      </c>
      <c r="AF3727" s="7">
        <f t="shared" si="465"/>
        <v>0</v>
      </c>
      <c r="AG3727" s="3" t="str">
        <f t="shared" si="466"/>
        <v/>
      </c>
      <c r="AH3727" s="7">
        <f t="shared" si="467"/>
        <v>0</v>
      </c>
      <c r="AI3727" s="3" t="str">
        <f t="shared" si="468"/>
        <v/>
      </c>
      <c r="AJ3727" s="7">
        <f t="shared" si="469"/>
        <v>0</v>
      </c>
      <c r="AK3727" s="3" t="str">
        <f t="shared" si="470"/>
        <v/>
      </c>
    </row>
    <row r="3728" spans="1:37" ht="20" x14ac:dyDescent="0.2">
      <c r="A3728" s="3" t="s">
        <v>3732</v>
      </c>
      <c r="B3728" s="3" t="s">
        <v>19806</v>
      </c>
      <c r="C3728" s="3" t="s">
        <v>19807</v>
      </c>
      <c r="D3728" s="3">
        <v>4.1998535351421804</v>
      </c>
      <c r="E3728" s="3">
        <v>1.6873182666267901</v>
      </c>
      <c r="F3728" s="6">
        <v>7.9168852802354308E-12</v>
      </c>
      <c r="G3728" s="6">
        <v>8.2318871596092697E-11</v>
      </c>
      <c r="H3728" s="3">
        <v>0.13500000000000001</v>
      </c>
      <c r="I3728" s="3">
        <v>0.41299999999999998</v>
      </c>
      <c r="J3728" s="3">
        <v>4.5999999999999999E-2</v>
      </c>
      <c r="K3728" s="3">
        <v>3.323</v>
      </c>
      <c r="L3728" s="3">
        <v>2.3460000000000001</v>
      </c>
      <c r="M3728" s="3">
        <v>5.6680000000000001</v>
      </c>
      <c r="N3728" s="3">
        <v>0.20300000000000001</v>
      </c>
      <c r="O3728" s="3">
        <v>9.2999999999999999E-2</v>
      </c>
      <c r="P3728" s="3">
        <v>4.1000000000000002E-2</v>
      </c>
      <c r="Q3728" s="3">
        <v>1.1080000000000001</v>
      </c>
      <c r="R3728" s="3">
        <v>1.5</v>
      </c>
      <c r="S3728" s="3">
        <v>0.76200000000000001</v>
      </c>
      <c r="T3728" s="3" t="s">
        <v>3732</v>
      </c>
      <c r="U3728" s="3" t="s">
        <v>15103</v>
      </c>
      <c r="V3728" s="3">
        <v>550</v>
      </c>
      <c r="W3728" s="3" t="s">
        <v>15104</v>
      </c>
      <c r="X3728" s="3" t="s">
        <v>15105</v>
      </c>
      <c r="Y3728" s="3">
        <v>0</v>
      </c>
      <c r="Z3728" s="3">
        <v>92.167577410000007</v>
      </c>
      <c r="AA3728" s="3">
        <v>998.03800000000001</v>
      </c>
      <c r="AB3728" s="3">
        <v>549</v>
      </c>
      <c r="AC3728" s="3">
        <v>506</v>
      </c>
      <c r="AD3728" s="7">
        <f t="shared" si="464"/>
        <v>0</v>
      </c>
      <c r="AE3728" s="3" t="str">
        <f t="shared" si="471"/>
        <v/>
      </c>
      <c r="AF3728" s="7">
        <f t="shared" si="465"/>
        <v>0</v>
      </c>
      <c r="AG3728" s="3" t="str">
        <f t="shared" si="466"/>
        <v/>
      </c>
      <c r="AH3728" s="7">
        <f t="shared" si="467"/>
        <v>0</v>
      </c>
      <c r="AI3728" s="3" t="str">
        <f t="shared" si="468"/>
        <v/>
      </c>
      <c r="AJ3728" s="7">
        <f t="shared" si="469"/>
        <v>0</v>
      </c>
      <c r="AK3728" s="3" t="str">
        <f t="shared" si="470"/>
        <v/>
      </c>
    </row>
    <row r="3729" spans="1:37" ht="20" x14ac:dyDescent="0.2">
      <c r="A3729" s="3" t="s">
        <v>3733</v>
      </c>
      <c r="B3729" s="3" t="s">
        <v>19806</v>
      </c>
      <c r="C3729" s="3" t="s">
        <v>19807</v>
      </c>
      <c r="D3729" s="3">
        <v>4.1996713589375103</v>
      </c>
      <c r="E3729" s="3">
        <v>2.8862756245655299</v>
      </c>
      <c r="F3729" s="6">
        <v>4.15497525931013E-16</v>
      </c>
      <c r="G3729" s="6">
        <v>8.6790603070672007E-15</v>
      </c>
      <c r="H3729" s="3">
        <v>0.71299999999999997</v>
      </c>
      <c r="I3729" s="3">
        <v>0.58599999999999997</v>
      </c>
      <c r="J3729" s="3">
        <v>0.14799999999999999</v>
      </c>
      <c r="K3729" s="3">
        <v>7.4710000000000001</v>
      </c>
      <c r="L3729" s="3">
        <v>5.53</v>
      </c>
      <c r="M3729" s="3">
        <v>14.471</v>
      </c>
      <c r="N3729" s="3">
        <v>0.98599999999999999</v>
      </c>
      <c r="O3729" s="3">
        <v>0.47199999999999998</v>
      </c>
      <c r="P3729" s="3">
        <v>0.77100000000000002</v>
      </c>
      <c r="Q3729" s="3">
        <v>5.0549999999999997</v>
      </c>
      <c r="R3729" s="3">
        <v>6.3289999999999997</v>
      </c>
      <c r="S3729" s="3">
        <v>6.9059999999999997</v>
      </c>
      <c r="T3729" s="3" t="s">
        <v>15106</v>
      </c>
      <c r="U3729" s="3"/>
      <c r="V3729" s="3"/>
      <c r="W3729" s="3"/>
      <c r="X3729" s="3"/>
      <c r="Y3729" s="3"/>
      <c r="Z3729" s="3"/>
      <c r="AA3729" s="3"/>
      <c r="AB3729" s="3"/>
      <c r="AC3729" s="3"/>
      <c r="AD3729" s="7">
        <f t="shared" si="464"/>
        <v>0</v>
      </c>
      <c r="AE3729" s="3" t="str">
        <f t="shared" si="471"/>
        <v/>
      </c>
      <c r="AF3729" s="7">
        <f t="shared" si="465"/>
        <v>0</v>
      </c>
      <c r="AG3729" s="3" t="str">
        <f t="shared" si="466"/>
        <v/>
      </c>
      <c r="AH3729" s="7">
        <f t="shared" si="467"/>
        <v>0</v>
      </c>
      <c r="AI3729" s="3" t="str">
        <f t="shared" si="468"/>
        <v/>
      </c>
      <c r="AJ3729" s="7">
        <f t="shared" si="469"/>
        <v>0</v>
      </c>
      <c r="AK3729" s="3" t="str">
        <f t="shared" si="470"/>
        <v/>
      </c>
    </row>
    <row r="3730" spans="1:37" ht="20" x14ac:dyDescent="0.2">
      <c r="A3730" s="3" t="s">
        <v>3734</v>
      </c>
      <c r="B3730" s="3" t="s">
        <v>19806</v>
      </c>
      <c r="C3730" s="3" t="s">
        <v>19807</v>
      </c>
      <c r="D3730" s="3">
        <v>4.1993438606092601</v>
      </c>
      <c r="E3730" s="3">
        <v>-0.44361825256079301</v>
      </c>
      <c r="F3730" s="6">
        <v>6.00659268438378E-6</v>
      </c>
      <c r="G3730" s="6">
        <v>2.8065429308357899E-5</v>
      </c>
      <c r="H3730" s="3">
        <v>0</v>
      </c>
      <c r="I3730" s="3">
        <v>0.29299999999999998</v>
      </c>
      <c r="J3730" s="3">
        <v>0</v>
      </c>
      <c r="K3730" s="3">
        <v>2.831</v>
      </c>
      <c r="L3730" s="3">
        <v>0.92400000000000004</v>
      </c>
      <c r="M3730" s="3">
        <v>2.5209999999999999</v>
      </c>
      <c r="N3730" s="3">
        <v>0</v>
      </c>
      <c r="O3730" s="3">
        <v>0</v>
      </c>
      <c r="P3730" s="3">
        <v>0.124</v>
      </c>
      <c r="Q3730" s="3">
        <v>0.32</v>
      </c>
      <c r="R3730" s="3">
        <v>0.95699999999999996</v>
      </c>
      <c r="S3730" s="3">
        <v>0.626</v>
      </c>
      <c r="T3730" s="3" t="s">
        <v>15107</v>
      </c>
      <c r="U3730" s="3"/>
      <c r="V3730" s="3"/>
      <c r="W3730" s="3"/>
      <c r="X3730" s="3"/>
      <c r="Y3730" s="3"/>
      <c r="Z3730" s="3"/>
      <c r="AA3730" s="3"/>
      <c r="AB3730" s="3"/>
      <c r="AC3730" s="3"/>
      <c r="AD3730" s="7">
        <f t="shared" si="464"/>
        <v>0</v>
      </c>
      <c r="AE3730" s="3" t="str">
        <f t="shared" si="471"/>
        <v/>
      </c>
      <c r="AF3730" s="7">
        <f t="shared" si="465"/>
        <v>0</v>
      </c>
      <c r="AG3730" s="3" t="str">
        <f t="shared" si="466"/>
        <v/>
      </c>
      <c r="AH3730" s="7">
        <f t="shared" si="467"/>
        <v>0</v>
      </c>
      <c r="AI3730" s="3" t="str">
        <f t="shared" si="468"/>
        <v/>
      </c>
      <c r="AJ3730" s="7">
        <f t="shared" si="469"/>
        <v>0</v>
      </c>
      <c r="AK3730" s="3" t="str">
        <f t="shared" si="470"/>
        <v/>
      </c>
    </row>
    <row r="3731" spans="1:37" ht="20" x14ac:dyDescent="0.2">
      <c r="A3731" s="3" t="s">
        <v>3735</v>
      </c>
      <c r="B3731" s="3" t="s">
        <v>19806</v>
      </c>
      <c r="C3731" s="3" t="s">
        <v>19807</v>
      </c>
      <c r="D3731" s="3">
        <v>4.1988949156218798</v>
      </c>
      <c r="E3731" s="3">
        <v>0.54645536746935097</v>
      </c>
      <c r="F3731" s="6">
        <v>4.4713557230988102E-8</v>
      </c>
      <c r="G3731" s="6">
        <v>2.66074020463111E-7</v>
      </c>
      <c r="H3731" s="3">
        <v>4.8000000000000001E-2</v>
      </c>
      <c r="I3731" s="3">
        <v>0.16300000000000001</v>
      </c>
      <c r="J3731" s="3">
        <v>4.5999999999999999E-2</v>
      </c>
      <c r="K3731" s="3">
        <v>1.4359999999999999</v>
      </c>
      <c r="L3731" s="3">
        <v>0.85299999999999998</v>
      </c>
      <c r="M3731" s="3">
        <v>2.93</v>
      </c>
      <c r="N3731" s="3">
        <v>0.106</v>
      </c>
      <c r="O3731" s="3">
        <v>0.10100000000000001</v>
      </c>
      <c r="P3731" s="3">
        <v>0.14099999999999999</v>
      </c>
      <c r="Q3731" s="3">
        <v>0.47599999999999998</v>
      </c>
      <c r="R3731" s="3">
        <v>0.59499999999999997</v>
      </c>
      <c r="S3731" s="3">
        <v>0.52500000000000002</v>
      </c>
      <c r="T3731" s="3" t="s">
        <v>3735</v>
      </c>
      <c r="U3731" s="3" t="s">
        <v>15108</v>
      </c>
      <c r="V3731" s="3">
        <v>512</v>
      </c>
      <c r="W3731" s="3" t="s">
        <v>15109</v>
      </c>
      <c r="X3731" s="3" t="s">
        <v>15110</v>
      </c>
      <c r="Y3731" s="3">
        <v>0</v>
      </c>
      <c r="Z3731" s="3">
        <v>99.801192839999999</v>
      </c>
      <c r="AA3731" s="3">
        <v>1021.54</v>
      </c>
      <c r="AB3731" s="3">
        <v>503</v>
      </c>
      <c r="AC3731" s="3">
        <v>502</v>
      </c>
      <c r="AD3731" s="7">
        <f t="shared" si="464"/>
        <v>1</v>
      </c>
      <c r="AE3731" s="3">
        <f t="shared" si="471"/>
        <v>99.801192839999999</v>
      </c>
      <c r="AF3731" s="7">
        <f t="shared" si="465"/>
        <v>0</v>
      </c>
      <c r="AG3731" s="3" t="str">
        <f t="shared" si="466"/>
        <v/>
      </c>
      <c r="AH3731" s="7">
        <f t="shared" si="467"/>
        <v>0</v>
      </c>
      <c r="AI3731" s="3" t="str">
        <f t="shared" si="468"/>
        <v/>
      </c>
      <c r="AJ3731" s="7">
        <f t="shared" si="469"/>
        <v>0</v>
      </c>
      <c r="AK3731" s="3" t="str">
        <f t="shared" si="470"/>
        <v/>
      </c>
    </row>
    <row r="3732" spans="1:37" ht="20" x14ac:dyDescent="0.2">
      <c r="A3732" s="3" t="s">
        <v>3736</v>
      </c>
      <c r="B3732" s="3" t="s">
        <v>19806</v>
      </c>
      <c r="C3732" s="3" t="s">
        <v>19807</v>
      </c>
      <c r="D3732" s="3">
        <v>4.19792473594062</v>
      </c>
      <c r="E3732" s="3">
        <v>1.12042183683533</v>
      </c>
      <c r="F3732" s="6">
        <v>4.9203470622923402E-12</v>
      </c>
      <c r="G3732" s="6">
        <v>5.2725166675590101E-11</v>
      </c>
      <c r="H3732" s="3">
        <v>0.26</v>
      </c>
      <c r="I3732" s="3">
        <v>5.3999999999999999E-2</v>
      </c>
      <c r="J3732" s="3">
        <v>4.5999999999999999E-2</v>
      </c>
      <c r="K3732" s="3">
        <v>1.8480000000000001</v>
      </c>
      <c r="L3732" s="3">
        <v>2.004</v>
      </c>
      <c r="M3732" s="3">
        <v>3.173</v>
      </c>
      <c r="N3732" s="3">
        <v>0.193</v>
      </c>
      <c r="O3732" s="3">
        <v>8.4000000000000005E-2</v>
      </c>
      <c r="P3732" s="3">
        <v>8.3000000000000004E-2</v>
      </c>
      <c r="Q3732" s="3">
        <v>0.56299999999999994</v>
      </c>
      <c r="R3732" s="3">
        <v>0.371</v>
      </c>
      <c r="S3732" s="3">
        <v>0.41499999999999998</v>
      </c>
      <c r="T3732" s="3" t="s">
        <v>15111</v>
      </c>
      <c r="U3732" s="3"/>
      <c r="V3732" s="3"/>
      <c r="W3732" s="3"/>
      <c r="X3732" s="3"/>
      <c r="Y3732" s="3"/>
      <c r="Z3732" s="3"/>
      <c r="AA3732" s="3"/>
      <c r="AB3732" s="3"/>
      <c r="AC3732" s="3"/>
      <c r="AD3732" s="7">
        <f t="shared" si="464"/>
        <v>0</v>
      </c>
      <c r="AE3732" s="3" t="str">
        <f t="shared" si="471"/>
        <v/>
      </c>
      <c r="AF3732" s="7">
        <f t="shared" si="465"/>
        <v>0</v>
      </c>
      <c r="AG3732" s="3" t="str">
        <f t="shared" si="466"/>
        <v/>
      </c>
      <c r="AH3732" s="7">
        <f t="shared" si="467"/>
        <v>0</v>
      </c>
      <c r="AI3732" s="3" t="str">
        <f t="shared" si="468"/>
        <v/>
      </c>
      <c r="AJ3732" s="7">
        <f t="shared" si="469"/>
        <v>0</v>
      </c>
      <c r="AK3732" s="3" t="str">
        <f t="shared" si="470"/>
        <v/>
      </c>
    </row>
    <row r="3733" spans="1:37" ht="20" x14ac:dyDescent="0.2">
      <c r="A3733" s="3" t="s">
        <v>3737</v>
      </c>
      <c r="B3733" s="3" t="s">
        <v>19806</v>
      </c>
      <c r="C3733" s="3" t="s">
        <v>19807</v>
      </c>
      <c r="D3733" s="3">
        <v>4.1970697869047502</v>
      </c>
      <c r="E3733" s="3">
        <v>0.55807983762035396</v>
      </c>
      <c r="F3733" s="6">
        <v>2.1172716922385701E-10</v>
      </c>
      <c r="G3733" s="6">
        <v>1.76905300816985E-9</v>
      </c>
      <c r="H3733" s="3">
        <v>9.6000000000000002E-2</v>
      </c>
      <c r="I3733" s="3">
        <v>0.44500000000000001</v>
      </c>
      <c r="J3733" s="3">
        <v>0</v>
      </c>
      <c r="K3733" s="3">
        <v>3.948</v>
      </c>
      <c r="L3733" s="3">
        <v>2.786</v>
      </c>
      <c r="M3733" s="3">
        <v>3.9409999999999998</v>
      </c>
      <c r="N3733" s="3">
        <v>0.222</v>
      </c>
      <c r="O3733" s="3">
        <v>0.20200000000000001</v>
      </c>
      <c r="P3733" s="3">
        <v>0.76200000000000001</v>
      </c>
      <c r="Q3733" s="3">
        <v>1.5669999999999999</v>
      </c>
      <c r="R3733" s="3">
        <v>0.48299999999999998</v>
      </c>
      <c r="S3733" s="3">
        <v>0.71099999999999997</v>
      </c>
      <c r="T3733" s="3" t="s">
        <v>3737</v>
      </c>
      <c r="U3733" s="3" t="s">
        <v>15112</v>
      </c>
      <c r="V3733" s="3">
        <v>229</v>
      </c>
      <c r="W3733" s="3" t="s">
        <v>15113</v>
      </c>
      <c r="X3733" s="3" t="s">
        <v>15114</v>
      </c>
      <c r="Y3733" s="6">
        <v>5.0800000000000002E-162</v>
      </c>
      <c r="Z3733" s="3">
        <v>99.563318780000003</v>
      </c>
      <c r="AA3733" s="3">
        <v>466.46300000000002</v>
      </c>
      <c r="AB3733" s="3">
        <v>229</v>
      </c>
      <c r="AC3733" s="3">
        <v>228</v>
      </c>
      <c r="AD3733" s="7">
        <f t="shared" si="464"/>
        <v>1</v>
      </c>
      <c r="AE3733" s="3">
        <f t="shared" si="471"/>
        <v>99.563318780000003</v>
      </c>
      <c r="AF3733" s="7">
        <f t="shared" si="465"/>
        <v>0</v>
      </c>
      <c r="AG3733" s="3" t="str">
        <f t="shared" si="466"/>
        <v/>
      </c>
      <c r="AH3733" s="7">
        <f t="shared" si="467"/>
        <v>0</v>
      </c>
      <c r="AI3733" s="3" t="str">
        <f t="shared" si="468"/>
        <v/>
      </c>
      <c r="AJ3733" s="7">
        <f t="shared" si="469"/>
        <v>0</v>
      </c>
      <c r="AK3733" s="3" t="str">
        <f t="shared" si="470"/>
        <v/>
      </c>
    </row>
    <row r="3734" spans="1:37" ht="20" x14ac:dyDescent="0.2">
      <c r="A3734" s="3" t="s">
        <v>3738</v>
      </c>
      <c r="B3734" s="3" t="s">
        <v>19806</v>
      </c>
      <c r="C3734" s="3" t="s">
        <v>19807</v>
      </c>
      <c r="D3734" s="3">
        <v>4.1967509507745504</v>
      </c>
      <c r="E3734" s="3">
        <v>1.1440363876528501</v>
      </c>
      <c r="F3734" s="6">
        <v>3.4894823838490699E-12</v>
      </c>
      <c r="G3734" s="6">
        <v>3.8156595288721802E-11</v>
      </c>
      <c r="H3734" s="3">
        <v>0.183</v>
      </c>
      <c r="I3734" s="3">
        <v>0.52100000000000002</v>
      </c>
      <c r="J3734" s="3">
        <v>9.2999999999999999E-2</v>
      </c>
      <c r="K3734" s="3">
        <v>5.1050000000000004</v>
      </c>
      <c r="L3734" s="3">
        <v>3.5259999999999998</v>
      </c>
      <c r="M3734" s="3">
        <v>6.6790000000000003</v>
      </c>
      <c r="N3734" s="3">
        <v>0.70599999999999996</v>
      </c>
      <c r="O3734" s="3">
        <v>9.2999999999999999E-2</v>
      </c>
      <c r="P3734" s="3">
        <v>0.17399999999999999</v>
      </c>
      <c r="Q3734" s="3">
        <v>2.7789999999999999</v>
      </c>
      <c r="R3734" s="3">
        <v>1.7849999999999999</v>
      </c>
      <c r="S3734" s="3">
        <v>2.387</v>
      </c>
      <c r="T3734" s="3" t="s">
        <v>3738</v>
      </c>
      <c r="U3734" s="3" t="s">
        <v>15115</v>
      </c>
      <c r="V3734" s="3">
        <v>346</v>
      </c>
      <c r="W3734" s="3" t="s">
        <v>15116</v>
      </c>
      <c r="X3734" s="3" t="s">
        <v>15117</v>
      </c>
      <c r="Y3734" s="3">
        <v>0</v>
      </c>
      <c r="Z3734" s="3">
        <v>100</v>
      </c>
      <c r="AA3734" s="3">
        <v>690.26300000000003</v>
      </c>
      <c r="AB3734" s="3">
        <v>339</v>
      </c>
      <c r="AC3734" s="3">
        <v>339</v>
      </c>
      <c r="AD3734" s="7">
        <f t="shared" si="464"/>
        <v>1</v>
      </c>
      <c r="AE3734" s="3">
        <f t="shared" si="471"/>
        <v>100</v>
      </c>
      <c r="AF3734" s="7">
        <f t="shared" si="465"/>
        <v>0</v>
      </c>
      <c r="AG3734" s="3" t="str">
        <f t="shared" si="466"/>
        <v/>
      </c>
      <c r="AH3734" s="7">
        <f t="shared" si="467"/>
        <v>0</v>
      </c>
      <c r="AI3734" s="3" t="str">
        <f t="shared" si="468"/>
        <v/>
      </c>
      <c r="AJ3734" s="7">
        <f t="shared" si="469"/>
        <v>0</v>
      </c>
      <c r="AK3734" s="3" t="str">
        <f t="shared" si="470"/>
        <v/>
      </c>
    </row>
    <row r="3735" spans="1:37" ht="20" x14ac:dyDescent="0.2">
      <c r="A3735" s="3" t="s">
        <v>3739</v>
      </c>
      <c r="B3735" s="3" t="s">
        <v>19806</v>
      </c>
      <c r="C3735" s="3" t="s">
        <v>19807</v>
      </c>
      <c r="D3735" s="3">
        <v>4.1959312718708004</v>
      </c>
      <c r="E3735" s="3">
        <v>-0.46395800305239399</v>
      </c>
      <c r="F3735" s="6">
        <v>7.8230359520552599E-6</v>
      </c>
      <c r="G3735" s="6">
        <v>3.5984785434363402E-5</v>
      </c>
      <c r="H3735" s="3">
        <v>0.308</v>
      </c>
      <c r="I3735" s="3">
        <v>0.34799999999999998</v>
      </c>
      <c r="J3735" s="3">
        <v>0</v>
      </c>
      <c r="K3735" s="3">
        <v>4.8789999999999996</v>
      </c>
      <c r="L3735" s="3">
        <v>2.1469999999999998</v>
      </c>
      <c r="M3735" s="3">
        <v>7.4589999999999996</v>
      </c>
      <c r="N3735" s="3">
        <v>1.0149999999999999</v>
      </c>
      <c r="O3735" s="3">
        <v>0.312</v>
      </c>
      <c r="P3735" s="3">
        <v>0.878</v>
      </c>
      <c r="Q3735" s="3">
        <v>1.4890000000000001</v>
      </c>
      <c r="R3735" s="3">
        <v>2.2330000000000001</v>
      </c>
      <c r="S3735" s="3">
        <v>1.82</v>
      </c>
      <c r="T3735" s="3" t="s">
        <v>3739</v>
      </c>
      <c r="U3735" s="3" t="s">
        <v>6622</v>
      </c>
      <c r="V3735" s="3">
        <v>788</v>
      </c>
      <c r="W3735" s="3" t="s">
        <v>15118</v>
      </c>
      <c r="X3735" s="3" t="s">
        <v>15119</v>
      </c>
      <c r="Y3735" s="3">
        <v>0</v>
      </c>
      <c r="Z3735" s="3">
        <v>100</v>
      </c>
      <c r="AA3735" s="3">
        <v>1646.71</v>
      </c>
      <c r="AB3735" s="3">
        <v>788</v>
      </c>
      <c r="AC3735" s="3">
        <v>788</v>
      </c>
      <c r="AD3735" s="7">
        <f t="shared" si="464"/>
        <v>1</v>
      </c>
      <c r="AE3735" s="3">
        <f t="shared" si="471"/>
        <v>100</v>
      </c>
      <c r="AF3735" s="7">
        <f t="shared" si="465"/>
        <v>0</v>
      </c>
      <c r="AG3735" s="3" t="str">
        <f t="shared" si="466"/>
        <v/>
      </c>
      <c r="AH3735" s="7">
        <f t="shared" si="467"/>
        <v>0</v>
      </c>
      <c r="AI3735" s="3" t="str">
        <f t="shared" si="468"/>
        <v/>
      </c>
      <c r="AJ3735" s="7">
        <f t="shared" si="469"/>
        <v>0</v>
      </c>
      <c r="AK3735" s="3" t="str">
        <f t="shared" si="470"/>
        <v/>
      </c>
    </row>
    <row r="3736" spans="1:37" ht="20" x14ac:dyDescent="0.2">
      <c r="A3736" s="3" t="s">
        <v>3740</v>
      </c>
      <c r="B3736" s="3" t="s">
        <v>19806</v>
      </c>
      <c r="C3736" s="3" t="s">
        <v>19807</v>
      </c>
      <c r="D3736" s="3">
        <v>4.1951563075105698</v>
      </c>
      <c r="E3736" s="3">
        <v>3.0258040786453901</v>
      </c>
      <c r="F3736" s="6">
        <v>4.1990933647348303E-15</v>
      </c>
      <c r="G3736" s="6">
        <v>7.4976434627820806E-14</v>
      </c>
      <c r="H3736" s="3">
        <v>0.61599999999999999</v>
      </c>
      <c r="I3736" s="3">
        <v>0.60799999999999998</v>
      </c>
      <c r="J3736" s="3">
        <v>7.3999999999999996E-2</v>
      </c>
      <c r="K3736" s="3">
        <v>6.6470000000000002</v>
      </c>
      <c r="L3736" s="3">
        <v>4.9610000000000003</v>
      </c>
      <c r="M3736" s="3">
        <v>12.871</v>
      </c>
      <c r="N3736" s="3">
        <v>0.88</v>
      </c>
      <c r="O3736" s="3">
        <v>0.312</v>
      </c>
      <c r="P3736" s="3">
        <v>0.36499999999999999</v>
      </c>
      <c r="Q3736" s="3">
        <v>0.97799999999999998</v>
      </c>
      <c r="R3736" s="3">
        <v>1.673</v>
      </c>
      <c r="S3736" s="3">
        <v>1.2270000000000001</v>
      </c>
      <c r="T3736" s="3" t="s">
        <v>15120</v>
      </c>
      <c r="U3736" s="3"/>
      <c r="V3736" s="3"/>
      <c r="W3736" s="3"/>
      <c r="X3736" s="3"/>
      <c r="Y3736" s="3"/>
      <c r="Z3736" s="3"/>
      <c r="AA3736" s="3"/>
      <c r="AB3736" s="3"/>
      <c r="AC3736" s="3"/>
      <c r="AD3736" s="7">
        <f t="shared" si="464"/>
        <v>0</v>
      </c>
      <c r="AE3736" s="3" t="str">
        <f t="shared" si="471"/>
        <v/>
      </c>
      <c r="AF3736" s="7">
        <f t="shared" si="465"/>
        <v>0</v>
      </c>
      <c r="AG3736" s="3" t="str">
        <f t="shared" si="466"/>
        <v/>
      </c>
      <c r="AH3736" s="7">
        <f t="shared" si="467"/>
        <v>0</v>
      </c>
      <c r="AI3736" s="3" t="str">
        <f t="shared" si="468"/>
        <v/>
      </c>
      <c r="AJ3736" s="7">
        <f t="shared" si="469"/>
        <v>0</v>
      </c>
      <c r="AK3736" s="3" t="str">
        <f t="shared" si="470"/>
        <v/>
      </c>
    </row>
    <row r="3737" spans="1:37" ht="20" x14ac:dyDescent="0.2">
      <c r="A3737" s="3" t="s">
        <v>3741</v>
      </c>
      <c r="B3737" s="3" t="s">
        <v>19806</v>
      </c>
      <c r="C3737" s="3" t="s">
        <v>19807</v>
      </c>
      <c r="D3737" s="3">
        <v>4.1946074594315101</v>
      </c>
      <c r="E3737" s="3">
        <v>0.76934612230784105</v>
      </c>
      <c r="F3737" s="6">
        <v>1.33607792214305E-7</v>
      </c>
      <c r="G3737" s="6">
        <v>7.4750263055580105E-7</v>
      </c>
      <c r="H3737" s="3">
        <v>9.6000000000000002E-2</v>
      </c>
      <c r="I3737" s="3">
        <v>0.217</v>
      </c>
      <c r="J3737" s="3">
        <v>0</v>
      </c>
      <c r="K3737" s="3">
        <v>1.6879999999999999</v>
      </c>
      <c r="L3737" s="3">
        <v>0.78200000000000003</v>
      </c>
      <c r="M3737" s="3">
        <v>3.6080000000000001</v>
      </c>
      <c r="N3737" s="3">
        <v>0.155</v>
      </c>
      <c r="O3737" s="3">
        <v>0.14299999999999999</v>
      </c>
      <c r="P3737" s="3">
        <v>0.182</v>
      </c>
      <c r="Q3737" s="3">
        <v>1.099</v>
      </c>
      <c r="R3737" s="3">
        <v>0.40500000000000003</v>
      </c>
      <c r="S3737" s="3">
        <v>0.33900000000000002</v>
      </c>
      <c r="T3737" s="3" t="s">
        <v>3741</v>
      </c>
      <c r="U3737" s="3" t="s">
        <v>15121</v>
      </c>
      <c r="V3737" s="3">
        <v>396</v>
      </c>
      <c r="W3737" s="3" t="s">
        <v>15122</v>
      </c>
      <c r="X3737" s="3" t="s">
        <v>15123</v>
      </c>
      <c r="Y3737" s="3">
        <v>0</v>
      </c>
      <c r="Z3737" s="3">
        <v>100</v>
      </c>
      <c r="AA3737" s="3">
        <v>778.08900000000006</v>
      </c>
      <c r="AB3737" s="3">
        <v>367</v>
      </c>
      <c r="AC3737" s="3">
        <v>367</v>
      </c>
      <c r="AD3737" s="7">
        <f t="shared" si="464"/>
        <v>1</v>
      </c>
      <c r="AE3737" s="3">
        <f t="shared" si="471"/>
        <v>100</v>
      </c>
      <c r="AF3737" s="7">
        <f t="shared" si="465"/>
        <v>0</v>
      </c>
      <c r="AG3737" s="3" t="str">
        <f t="shared" si="466"/>
        <v/>
      </c>
      <c r="AH3737" s="7">
        <f t="shared" si="467"/>
        <v>0</v>
      </c>
      <c r="AI3737" s="3" t="str">
        <f t="shared" si="468"/>
        <v/>
      </c>
      <c r="AJ3737" s="7">
        <f t="shared" si="469"/>
        <v>0</v>
      </c>
      <c r="AK3737" s="3" t="str">
        <f t="shared" si="470"/>
        <v/>
      </c>
    </row>
    <row r="3738" spans="1:37" ht="20" x14ac:dyDescent="0.2">
      <c r="A3738" s="3" t="s">
        <v>3742</v>
      </c>
      <c r="B3738" s="3" t="s">
        <v>19806</v>
      </c>
      <c r="C3738" s="3" t="s">
        <v>19807</v>
      </c>
      <c r="D3738" s="3">
        <v>4.1943699359536</v>
      </c>
      <c r="E3738" s="3">
        <v>2.6938806692342099</v>
      </c>
      <c r="F3738" s="6">
        <v>8.828935640867E-12</v>
      </c>
      <c r="G3738" s="6">
        <v>9.1087973694019196E-11</v>
      </c>
      <c r="H3738" s="3">
        <v>0.27900000000000003</v>
      </c>
      <c r="I3738" s="3">
        <v>0.70599999999999996</v>
      </c>
      <c r="J3738" s="3">
        <v>0.13</v>
      </c>
      <c r="K3738" s="3">
        <v>3.855</v>
      </c>
      <c r="L3738" s="3">
        <v>4.6340000000000003</v>
      </c>
      <c r="M3738" s="3">
        <v>12.628</v>
      </c>
      <c r="N3738" s="3">
        <v>0.78300000000000003</v>
      </c>
      <c r="O3738" s="3">
        <v>0.71699999999999997</v>
      </c>
      <c r="P3738" s="3">
        <v>0.38100000000000001</v>
      </c>
      <c r="Q3738" s="3">
        <v>8.734</v>
      </c>
      <c r="R3738" s="3">
        <v>7.4930000000000003</v>
      </c>
      <c r="S3738" s="3">
        <v>7.5330000000000004</v>
      </c>
      <c r="T3738" s="3" t="s">
        <v>3742</v>
      </c>
      <c r="U3738" s="3" t="s">
        <v>14705</v>
      </c>
      <c r="V3738" s="3">
        <v>346</v>
      </c>
      <c r="W3738" s="3" t="s">
        <v>15124</v>
      </c>
      <c r="X3738" s="3" t="s">
        <v>15125</v>
      </c>
      <c r="Y3738" s="3">
        <v>0</v>
      </c>
      <c r="Z3738" s="3">
        <v>100</v>
      </c>
      <c r="AA3738" s="3">
        <v>722.23500000000001</v>
      </c>
      <c r="AB3738" s="3">
        <v>346</v>
      </c>
      <c r="AC3738" s="3">
        <v>346</v>
      </c>
      <c r="AD3738" s="7">
        <f t="shared" si="464"/>
        <v>1</v>
      </c>
      <c r="AE3738" s="3">
        <f t="shared" si="471"/>
        <v>100</v>
      </c>
      <c r="AF3738" s="7">
        <f t="shared" si="465"/>
        <v>0</v>
      </c>
      <c r="AG3738" s="3" t="str">
        <f t="shared" si="466"/>
        <v/>
      </c>
      <c r="AH3738" s="7">
        <f t="shared" si="467"/>
        <v>0</v>
      </c>
      <c r="AI3738" s="3" t="str">
        <f t="shared" si="468"/>
        <v/>
      </c>
      <c r="AJ3738" s="7">
        <f t="shared" si="469"/>
        <v>0</v>
      </c>
      <c r="AK3738" s="3" t="str">
        <f t="shared" si="470"/>
        <v/>
      </c>
    </row>
    <row r="3739" spans="1:37" ht="20" x14ac:dyDescent="0.2">
      <c r="A3739" s="3" t="s">
        <v>3743</v>
      </c>
      <c r="B3739" s="3" t="s">
        <v>19806</v>
      </c>
      <c r="C3739" s="3" t="s">
        <v>19807</v>
      </c>
      <c r="D3739" s="3">
        <v>4.1941439392483097</v>
      </c>
      <c r="E3739" s="3">
        <v>1.43035242952043</v>
      </c>
      <c r="F3739" s="6">
        <v>1.0555897039121801E-14</v>
      </c>
      <c r="G3739" s="6">
        <v>1.75626400437587E-13</v>
      </c>
      <c r="H3739" s="3">
        <v>0.221</v>
      </c>
      <c r="I3739" s="3">
        <v>0.30399999999999999</v>
      </c>
      <c r="J3739" s="3">
        <v>5.6000000000000001E-2</v>
      </c>
      <c r="K3739" s="3">
        <v>3.948</v>
      </c>
      <c r="L3739" s="3">
        <v>2.7290000000000001</v>
      </c>
      <c r="M3739" s="3">
        <v>4.5170000000000003</v>
      </c>
      <c r="N3739" s="3">
        <v>0.24199999999999999</v>
      </c>
      <c r="O3739" s="3">
        <v>0.16</v>
      </c>
      <c r="P3739" s="3">
        <v>0.157</v>
      </c>
      <c r="Q3739" s="3">
        <v>1.5149999999999999</v>
      </c>
      <c r="R3739" s="3">
        <v>1.5169999999999999</v>
      </c>
      <c r="S3739" s="3">
        <v>1.286</v>
      </c>
      <c r="T3739" s="3" t="s">
        <v>15126</v>
      </c>
      <c r="U3739" s="3"/>
      <c r="V3739" s="3"/>
      <c r="W3739" s="3"/>
      <c r="X3739" s="3"/>
      <c r="Y3739" s="3"/>
      <c r="Z3739" s="3"/>
      <c r="AA3739" s="3"/>
      <c r="AB3739" s="3"/>
      <c r="AC3739" s="3"/>
      <c r="AD3739" s="7">
        <f t="shared" si="464"/>
        <v>0</v>
      </c>
      <c r="AE3739" s="3" t="str">
        <f t="shared" si="471"/>
        <v/>
      </c>
      <c r="AF3739" s="7">
        <f t="shared" si="465"/>
        <v>0</v>
      </c>
      <c r="AG3739" s="3" t="str">
        <f t="shared" si="466"/>
        <v/>
      </c>
      <c r="AH3739" s="7">
        <f t="shared" si="467"/>
        <v>0</v>
      </c>
      <c r="AI3739" s="3" t="str">
        <f t="shared" si="468"/>
        <v/>
      </c>
      <c r="AJ3739" s="7">
        <f t="shared" si="469"/>
        <v>0</v>
      </c>
      <c r="AK3739" s="3" t="str">
        <f t="shared" si="470"/>
        <v/>
      </c>
    </row>
    <row r="3740" spans="1:37" ht="20" x14ac:dyDescent="0.2">
      <c r="A3740" s="3" t="s">
        <v>3744</v>
      </c>
      <c r="B3740" s="3" t="s">
        <v>19806</v>
      </c>
      <c r="C3740" s="3" t="s">
        <v>19807</v>
      </c>
      <c r="D3740" s="3">
        <v>4.19402854084663</v>
      </c>
      <c r="E3740" s="3">
        <v>2.0621345731870999</v>
      </c>
      <c r="F3740" s="6">
        <v>2.8635969611350598E-12</v>
      </c>
      <c r="G3740" s="6">
        <v>3.1837811346604399E-11</v>
      </c>
      <c r="H3740" s="3">
        <v>1.117</v>
      </c>
      <c r="I3740" s="3">
        <v>2.0089999999999999</v>
      </c>
      <c r="J3740" s="3">
        <v>0.67600000000000005</v>
      </c>
      <c r="K3740" s="3">
        <v>15.699</v>
      </c>
      <c r="L3740" s="3">
        <v>14.016999999999999</v>
      </c>
      <c r="M3740" s="3">
        <v>41.468000000000004</v>
      </c>
      <c r="N3740" s="3">
        <v>2.456</v>
      </c>
      <c r="O3740" s="3">
        <v>0.89400000000000002</v>
      </c>
      <c r="P3740" s="3">
        <v>0.63800000000000001</v>
      </c>
      <c r="Q3740" s="3">
        <v>4.3280000000000003</v>
      </c>
      <c r="R3740" s="3">
        <v>4.3369999999999997</v>
      </c>
      <c r="S3740" s="3">
        <v>5.29</v>
      </c>
      <c r="T3740" s="3" t="s">
        <v>3744</v>
      </c>
      <c r="U3740" s="3" t="s">
        <v>7365</v>
      </c>
      <c r="V3740" s="3">
        <v>181</v>
      </c>
      <c r="W3740" s="3" t="s">
        <v>15127</v>
      </c>
      <c r="X3740" s="3" t="s">
        <v>15128</v>
      </c>
      <c r="Y3740" s="6">
        <v>2.06E-128</v>
      </c>
      <c r="Z3740" s="3">
        <v>100</v>
      </c>
      <c r="AA3740" s="3">
        <v>371.31799999999998</v>
      </c>
      <c r="AB3740" s="3">
        <v>181</v>
      </c>
      <c r="AC3740" s="3">
        <v>181</v>
      </c>
      <c r="AD3740" s="7">
        <f t="shared" si="464"/>
        <v>1</v>
      </c>
      <c r="AE3740" s="3">
        <f t="shared" si="471"/>
        <v>100</v>
      </c>
      <c r="AF3740" s="7">
        <f t="shared" si="465"/>
        <v>0</v>
      </c>
      <c r="AG3740" s="3" t="str">
        <f t="shared" si="466"/>
        <v/>
      </c>
      <c r="AH3740" s="7">
        <f t="shared" si="467"/>
        <v>0</v>
      </c>
      <c r="AI3740" s="3" t="str">
        <f t="shared" si="468"/>
        <v/>
      </c>
      <c r="AJ3740" s="7">
        <f t="shared" si="469"/>
        <v>0</v>
      </c>
      <c r="AK3740" s="3" t="str">
        <f t="shared" si="470"/>
        <v/>
      </c>
    </row>
    <row r="3741" spans="1:37" ht="20" x14ac:dyDescent="0.2">
      <c r="A3741" s="3" t="s">
        <v>3745</v>
      </c>
      <c r="B3741" s="3" t="s">
        <v>19806</v>
      </c>
      <c r="C3741" s="3" t="s">
        <v>19807</v>
      </c>
      <c r="D3741" s="3">
        <v>4.1938770972524999</v>
      </c>
      <c r="E3741" s="3">
        <v>1.1329282969902199</v>
      </c>
      <c r="F3741" s="6">
        <v>7.7036410912009505E-11</v>
      </c>
      <c r="G3741" s="6">
        <v>6.8937189659141902E-10</v>
      </c>
      <c r="H3741" s="3">
        <v>0.154</v>
      </c>
      <c r="I3741" s="3">
        <v>0.22800000000000001</v>
      </c>
      <c r="J3741" s="3">
        <v>5.6000000000000001E-2</v>
      </c>
      <c r="K3741" s="3">
        <v>2.4590000000000001</v>
      </c>
      <c r="L3741" s="3">
        <v>1.649</v>
      </c>
      <c r="M3741" s="3">
        <v>4.2480000000000002</v>
      </c>
      <c r="N3741" s="3">
        <v>0.32900000000000001</v>
      </c>
      <c r="O3741" s="3">
        <v>0.152</v>
      </c>
      <c r="P3741" s="3">
        <v>9.9000000000000005E-2</v>
      </c>
      <c r="Q3741" s="3">
        <v>0.67500000000000004</v>
      </c>
      <c r="R3741" s="3">
        <v>0.43099999999999999</v>
      </c>
      <c r="S3741" s="3">
        <v>0.60099999999999998</v>
      </c>
      <c r="T3741" s="3" t="s">
        <v>3745</v>
      </c>
      <c r="U3741" s="3" t="s">
        <v>15129</v>
      </c>
      <c r="V3741" s="3">
        <v>243</v>
      </c>
      <c r="W3741" s="3" t="s">
        <v>15130</v>
      </c>
      <c r="X3741" s="3" t="s">
        <v>15131</v>
      </c>
      <c r="Y3741" s="6">
        <v>5.1400000000000001E-175</v>
      </c>
      <c r="Z3741" s="3">
        <v>100</v>
      </c>
      <c r="AA3741" s="3">
        <v>498.04899999999998</v>
      </c>
      <c r="AB3741" s="3">
        <v>243</v>
      </c>
      <c r="AC3741" s="3">
        <v>243</v>
      </c>
      <c r="AD3741" s="7">
        <f t="shared" si="464"/>
        <v>1</v>
      </c>
      <c r="AE3741" s="3">
        <f t="shared" si="471"/>
        <v>100</v>
      </c>
      <c r="AF3741" s="7">
        <f t="shared" si="465"/>
        <v>0</v>
      </c>
      <c r="AG3741" s="3" t="str">
        <f t="shared" si="466"/>
        <v/>
      </c>
      <c r="AH3741" s="7">
        <f t="shared" si="467"/>
        <v>0</v>
      </c>
      <c r="AI3741" s="3" t="str">
        <f t="shared" si="468"/>
        <v/>
      </c>
      <c r="AJ3741" s="7">
        <f t="shared" si="469"/>
        <v>0</v>
      </c>
      <c r="AK3741" s="3" t="str">
        <f t="shared" si="470"/>
        <v/>
      </c>
    </row>
    <row r="3742" spans="1:37" ht="20" x14ac:dyDescent="0.2">
      <c r="A3742" s="3" t="s">
        <v>3746</v>
      </c>
      <c r="B3742" s="3" t="s">
        <v>19806</v>
      </c>
      <c r="C3742" s="3" t="s">
        <v>19807</v>
      </c>
      <c r="D3742" s="3">
        <v>4.1934851763829704</v>
      </c>
      <c r="E3742" s="3">
        <v>-0.46366840466569798</v>
      </c>
      <c r="F3742" s="6">
        <v>7.8087146782411007E-6</v>
      </c>
      <c r="G3742" s="6">
        <v>3.5929748271321499E-5</v>
      </c>
      <c r="H3742" s="3">
        <v>0</v>
      </c>
      <c r="I3742" s="3">
        <v>0.11899999999999999</v>
      </c>
      <c r="J3742" s="3">
        <v>0.111</v>
      </c>
      <c r="K3742" s="3">
        <v>1.702</v>
      </c>
      <c r="L3742" s="3">
        <v>0.753</v>
      </c>
      <c r="M3742" s="3">
        <v>2.597</v>
      </c>
      <c r="N3742" s="3">
        <v>0</v>
      </c>
      <c r="O3742" s="3">
        <v>0</v>
      </c>
      <c r="P3742" s="3">
        <v>0.20699999999999999</v>
      </c>
      <c r="Q3742" s="3">
        <v>0</v>
      </c>
      <c r="R3742" s="3">
        <v>0.38800000000000001</v>
      </c>
      <c r="S3742" s="3">
        <v>0.254</v>
      </c>
      <c r="T3742" s="3" t="s">
        <v>15132</v>
      </c>
      <c r="U3742" s="3"/>
      <c r="V3742" s="3"/>
      <c r="W3742" s="3"/>
      <c r="X3742" s="3"/>
      <c r="Y3742" s="3"/>
      <c r="Z3742" s="3"/>
      <c r="AA3742" s="3"/>
      <c r="AB3742" s="3"/>
      <c r="AC3742" s="3"/>
      <c r="AD3742" s="7">
        <f t="shared" si="464"/>
        <v>0</v>
      </c>
      <c r="AE3742" s="3" t="str">
        <f t="shared" si="471"/>
        <v/>
      </c>
      <c r="AF3742" s="7">
        <f t="shared" si="465"/>
        <v>0</v>
      </c>
      <c r="AG3742" s="3" t="str">
        <f t="shared" si="466"/>
        <v/>
      </c>
      <c r="AH3742" s="7">
        <f t="shared" si="467"/>
        <v>0</v>
      </c>
      <c r="AI3742" s="3" t="str">
        <f t="shared" si="468"/>
        <v/>
      </c>
      <c r="AJ3742" s="7">
        <f t="shared" si="469"/>
        <v>0</v>
      </c>
      <c r="AK3742" s="3" t="str">
        <f t="shared" si="470"/>
        <v/>
      </c>
    </row>
    <row r="3743" spans="1:37" ht="20" x14ac:dyDescent="0.2">
      <c r="A3743" s="3" t="s">
        <v>3747</v>
      </c>
      <c r="B3743" s="3" t="s">
        <v>19806</v>
      </c>
      <c r="C3743" s="3" t="s">
        <v>19807</v>
      </c>
      <c r="D3743" s="3">
        <v>4.1934627821947297</v>
      </c>
      <c r="E3743" s="3">
        <v>1.56186672096566</v>
      </c>
      <c r="F3743" s="6">
        <v>9.6929595813555004E-14</v>
      </c>
      <c r="G3743" s="6">
        <v>1.3653865512822101E-12</v>
      </c>
      <c r="H3743" s="3">
        <v>0.106</v>
      </c>
      <c r="I3743" s="3">
        <v>0.28199999999999997</v>
      </c>
      <c r="J3743" s="3">
        <v>3.6999999999999998E-2</v>
      </c>
      <c r="K3743" s="3">
        <v>2.3530000000000002</v>
      </c>
      <c r="L3743" s="3">
        <v>2.1469999999999998</v>
      </c>
      <c r="M3743" s="3">
        <v>3.4670000000000001</v>
      </c>
      <c r="N3743" s="3">
        <v>0.155</v>
      </c>
      <c r="O3743" s="3">
        <v>3.4000000000000002E-2</v>
      </c>
      <c r="P3743" s="3">
        <v>3.3000000000000002E-2</v>
      </c>
      <c r="Q3743" s="3">
        <v>0.47599999999999998</v>
      </c>
      <c r="R3743" s="3">
        <v>1</v>
      </c>
      <c r="S3743" s="3">
        <v>0.55000000000000004</v>
      </c>
      <c r="T3743" s="3" t="s">
        <v>3747</v>
      </c>
      <c r="U3743" s="3" t="s">
        <v>15133</v>
      </c>
      <c r="V3743" s="3">
        <v>518</v>
      </c>
      <c r="W3743" s="3" t="s">
        <v>15063</v>
      </c>
      <c r="X3743" s="3" t="s">
        <v>15064</v>
      </c>
      <c r="Y3743" s="3">
        <v>0</v>
      </c>
      <c r="Z3743" s="3">
        <v>99.797979799999993</v>
      </c>
      <c r="AA3743" s="3">
        <v>1040.02</v>
      </c>
      <c r="AB3743" s="3">
        <v>495</v>
      </c>
      <c r="AC3743" s="3">
        <v>494</v>
      </c>
      <c r="AD3743" s="7">
        <f t="shared" si="464"/>
        <v>1</v>
      </c>
      <c r="AE3743" s="3">
        <f t="shared" si="471"/>
        <v>99.797979799999993</v>
      </c>
      <c r="AF3743" s="7">
        <f t="shared" si="465"/>
        <v>0</v>
      </c>
      <c r="AG3743" s="3" t="str">
        <f t="shared" si="466"/>
        <v/>
      </c>
      <c r="AH3743" s="7">
        <f t="shared" si="467"/>
        <v>0</v>
      </c>
      <c r="AI3743" s="3" t="str">
        <f t="shared" si="468"/>
        <v/>
      </c>
      <c r="AJ3743" s="7">
        <f t="shared" si="469"/>
        <v>0</v>
      </c>
      <c r="AK3743" s="3" t="str">
        <f t="shared" si="470"/>
        <v/>
      </c>
    </row>
    <row r="3744" spans="1:37" ht="20" x14ac:dyDescent="0.2">
      <c r="A3744" s="3" t="s">
        <v>3748</v>
      </c>
      <c r="B3744" s="3" t="s">
        <v>19806</v>
      </c>
      <c r="C3744" s="3" t="s">
        <v>19807</v>
      </c>
      <c r="D3744" s="3">
        <v>4.1933911451533898</v>
      </c>
      <c r="E3744" s="3">
        <v>0.76915276701882596</v>
      </c>
      <c r="F3744" s="6">
        <v>1.24601622766864E-9</v>
      </c>
      <c r="G3744" s="6">
        <v>9.2977139454882895E-9</v>
      </c>
      <c r="H3744" s="3">
        <v>0.154</v>
      </c>
      <c r="I3744" s="3">
        <v>0.68400000000000005</v>
      </c>
      <c r="J3744" s="3">
        <v>0.157</v>
      </c>
      <c r="K3744" s="3">
        <v>4.0410000000000004</v>
      </c>
      <c r="L3744" s="3">
        <v>5.2169999999999996</v>
      </c>
      <c r="M3744" s="3">
        <v>9.609</v>
      </c>
      <c r="N3744" s="3">
        <v>1.3440000000000001</v>
      </c>
      <c r="O3744" s="3">
        <v>0.46400000000000002</v>
      </c>
      <c r="P3744" s="3">
        <v>2.0459999999999998</v>
      </c>
      <c r="Q3744" s="3">
        <v>2.7090000000000001</v>
      </c>
      <c r="R3744" s="3">
        <v>1.5860000000000001</v>
      </c>
      <c r="S3744" s="3">
        <v>2.2770000000000001</v>
      </c>
      <c r="T3744" s="3" t="s">
        <v>3748</v>
      </c>
      <c r="U3744" s="3" t="s">
        <v>15134</v>
      </c>
      <c r="V3744" s="3">
        <v>740</v>
      </c>
      <c r="W3744" s="3" t="s">
        <v>15135</v>
      </c>
      <c r="X3744" s="3" t="s">
        <v>15136</v>
      </c>
      <c r="Y3744" s="3">
        <v>0</v>
      </c>
      <c r="Z3744" s="3">
        <v>96.957123100000004</v>
      </c>
      <c r="AA3744" s="3">
        <v>1385.93</v>
      </c>
      <c r="AB3744" s="3">
        <v>723</v>
      </c>
      <c r="AC3744" s="3">
        <v>701</v>
      </c>
      <c r="AD3744" s="7">
        <f t="shared" si="464"/>
        <v>1</v>
      </c>
      <c r="AE3744" s="3">
        <f t="shared" si="471"/>
        <v>96.957123100000004</v>
      </c>
      <c r="AF3744" s="7">
        <f t="shared" si="465"/>
        <v>0</v>
      </c>
      <c r="AG3744" s="3" t="str">
        <f t="shared" si="466"/>
        <v/>
      </c>
      <c r="AH3744" s="7">
        <f t="shared" si="467"/>
        <v>0</v>
      </c>
      <c r="AI3744" s="3" t="str">
        <f t="shared" si="468"/>
        <v/>
      </c>
      <c r="AJ3744" s="7">
        <f t="shared" si="469"/>
        <v>0</v>
      </c>
      <c r="AK3744" s="3" t="str">
        <f t="shared" si="470"/>
        <v/>
      </c>
    </row>
    <row r="3745" spans="1:37" ht="20" x14ac:dyDescent="0.2">
      <c r="A3745" s="3" t="s">
        <v>3749</v>
      </c>
      <c r="B3745" s="3" t="s">
        <v>19806</v>
      </c>
      <c r="C3745" s="3" t="s">
        <v>19807</v>
      </c>
      <c r="D3745" s="3">
        <v>4.1932765731996904</v>
      </c>
      <c r="E3745" s="3">
        <v>1.95647589027486</v>
      </c>
      <c r="F3745" s="6">
        <v>5.1123859225584796E-15</v>
      </c>
      <c r="G3745" s="6">
        <v>9.0227102708487303E-14</v>
      </c>
      <c r="H3745" s="3">
        <v>0.53900000000000003</v>
      </c>
      <c r="I3745" s="3">
        <v>0.152</v>
      </c>
      <c r="J3745" s="3">
        <v>5.6000000000000001E-2</v>
      </c>
      <c r="K3745" s="3">
        <v>4.6660000000000004</v>
      </c>
      <c r="L3745" s="3">
        <v>3.2410000000000001</v>
      </c>
      <c r="M3745" s="3">
        <v>5.7060000000000004</v>
      </c>
      <c r="N3745" s="3">
        <v>0.251</v>
      </c>
      <c r="O3745" s="3">
        <v>0.14299999999999999</v>
      </c>
      <c r="P3745" s="3">
        <v>0.224</v>
      </c>
      <c r="Q3745" s="3">
        <v>2.242</v>
      </c>
      <c r="R3745" s="3">
        <v>1.224</v>
      </c>
      <c r="S3745" s="3">
        <v>1.8109999999999999</v>
      </c>
      <c r="T3745" s="3" t="s">
        <v>15137</v>
      </c>
      <c r="U3745" s="3"/>
      <c r="V3745" s="3"/>
      <c r="W3745" s="3"/>
      <c r="X3745" s="3"/>
      <c r="Y3745" s="3"/>
      <c r="Z3745" s="3"/>
      <c r="AA3745" s="3"/>
      <c r="AB3745" s="3"/>
      <c r="AC3745" s="3"/>
      <c r="AD3745" s="7">
        <f t="shared" si="464"/>
        <v>0</v>
      </c>
      <c r="AE3745" s="3" t="str">
        <f t="shared" si="471"/>
        <v/>
      </c>
      <c r="AF3745" s="7">
        <f t="shared" si="465"/>
        <v>0</v>
      </c>
      <c r="AG3745" s="3" t="str">
        <f t="shared" si="466"/>
        <v/>
      </c>
      <c r="AH3745" s="7">
        <f t="shared" si="467"/>
        <v>0</v>
      </c>
      <c r="AI3745" s="3" t="str">
        <f t="shared" si="468"/>
        <v/>
      </c>
      <c r="AJ3745" s="7">
        <f t="shared" si="469"/>
        <v>0</v>
      </c>
      <c r="AK3745" s="3" t="str">
        <f t="shared" si="470"/>
        <v/>
      </c>
    </row>
    <row r="3746" spans="1:37" ht="20" x14ac:dyDescent="0.2">
      <c r="A3746" s="3" t="s">
        <v>3750</v>
      </c>
      <c r="B3746" s="3" t="s">
        <v>19806</v>
      </c>
      <c r="C3746" s="3" t="s">
        <v>19807</v>
      </c>
      <c r="D3746" s="3">
        <v>4.19269686676963</v>
      </c>
      <c r="E3746" s="3">
        <v>3.7000928387014098</v>
      </c>
      <c r="F3746" s="6">
        <v>4.89050668304058E-21</v>
      </c>
      <c r="G3746" s="6">
        <v>2.2601617956270602E-19</v>
      </c>
      <c r="H3746" s="3">
        <v>1.1839999999999999</v>
      </c>
      <c r="I3746" s="3">
        <v>0.79300000000000004</v>
      </c>
      <c r="J3746" s="3">
        <v>0.38900000000000001</v>
      </c>
      <c r="K3746" s="3">
        <v>10.422000000000001</v>
      </c>
      <c r="L3746" s="3">
        <v>10.52</v>
      </c>
      <c r="M3746" s="3">
        <v>23.312000000000001</v>
      </c>
      <c r="N3746" s="3">
        <v>1.1220000000000001</v>
      </c>
      <c r="O3746" s="3">
        <v>0.72499999999999998</v>
      </c>
      <c r="P3746" s="3">
        <v>0.95299999999999996</v>
      </c>
      <c r="Q3746" s="3">
        <v>7.609</v>
      </c>
      <c r="R3746" s="3">
        <v>6.5529999999999999</v>
      </c>
      <c r="S3746" s="3">
        <v>5.6449999999999996</v>
      </c>
      <c r="T3746" s="3" t="s">
        <v>3750</v>
      </c>
      <c r="U3746" s="3" t="s">
        <v>15138</v>
      </c>
      <c r="V3746" s="3">
        <v>167</v>
      </c>
      <c r="W3746" s="3" t="s">
        <v>15139</v>
      </c>
      <c r="X3746" s="3" t="s">
        <v>15140</v>
      </c>
      <c r="Y3746" s="6">
        <v>3.1400000000000003E-116</v>
      </c>
      <c r="Z3746" s="3">
        <v>100</v>
      </c>
      <c r="AA3746" s="3">
        <v>339.34699999999998</v>
      </c>
      <c r="AB3746" s="3">
        <v>167</v>
      </c>
      <c r="AC3746" s="3">
        <v>167</v>
      </c>
      <c r="AD3746" s="7">
        <f t="shared" si="464"/>
        <v>1</v>
      </c>
      <c r="AE3746" s="3">
        <f t="shared" si="471"/>
        <v>100</v>
      </c>
      <c r="AF3746" s="7">
        <f t="shared" si="465"/>
        <v>0</v>
      </c>
      <c r="AG3746" s="3" t="str">
        <f t="shared" si="466"/>
        <v/>
      </c>
      <c r="AH3746" s="7">
        <f t="shared" si="467"/>
        <v>0</v>
      </c>
      <c r="AI3746" s="3" t="str">
        <f t="shared" si="468"/>
        <v/>
      </c>
      <c r="AJ3746" s="7">
        <f t="shared" si="469"/>
        <v>0</v>
      </c>
      <c r="AK3746" s="3" t="str">
        <f t="shared" si="470"/>
        <v/>
      </c>
    </row>
    <row r="3747" spans="1:37" ht="20" x14ac:dyDescent="0.2">
      <c r="A3747" s="3" t="s">
        <v>3751</v>
      </c>
      <c r="B3747" s="3" t="s">
        <v>19806</v>
      </c>
      <c r="C3747" s="3" t="s">
        <v>19807</v>
      </c>
      <c r="D3747" s="3">
        <v>4.1921296025865598</v>
      </c>
      <c r="E3747" s="3">
        <v>3.4847218892086</v>
      </c>
      <c r="F3747" s="6">
        <v>6.9270530759658597E-26</v>
      </c>
      <c r="G3747" s="6">
        <v>6.8812487836394402E-24</v>
      </c>
      <c r="H3747" s="3">
        <v>0.501</v>
      </c>
      <c r="I3747" s="3">
        <v>0.85799999999999998</v>
      </c>
      <c r="J3747" s="3">
        <v>0.20399999999999999</v>
      </c>
      <c r="K3747" s="3">
        <v>9.8239999999999998</v>
      </c>
      <c r="L3747" s="3">
        <v>7.1929999999999996</v>
      </c>
      <c r="M3747" s="3">
        <v>12.154999999999999</v>
      </c>
      <c r="N3747" s="3">
        <v>0.90900000000000003</v>
      </c>
      <c r="O3747" s="3">
        <v>0.32900000000000001</v>
      </c>
      <c r="P3747" s="3">
        <v>0.78700000000000003</v>
      </c>
      <c r="Q3747" s="3">
        <v>8.6039999999999992</v>
      </c>
      <c r="R3747" s="3">
        <v>8.984</v>
      </c>
      <c r="S3747" s="3">
        <v>8.8019999999999996</v>
      </c>
      <c r="T3747" s="3" t="s">
        <v>15141</v>
      </c>
      <c r="U3747" s="3"/>
      <c r="V3747" s="3"/>
      <c r="W3747" s="3"/>
      <c r="X3747" s="3"/>
      <c r="Y3747" s="3"/>
      <c r="Z3747" s="3"/>
      <c r="AA3747" s="3"/>
      <c r="AB3747" s="3"/>
      <c r="AC3747" s="3"/>
      <c r="AD3747" s="7">
        <f t="shared" si="464"/>
        <v>0</v>
      </c>
      <c r="AE3747" s="3" t="str">
        <f t="shared" si="471"/>
        <v/>
      </c>
      <c r="AF3747" s="7">
        <f t="shared" si="465"/>
        <v>0</v>
      </c>
      <c r="AG3747" s="3" t="str">
        <f t="shared" si="466"/>
        <v/>
      </c>
      <c r="AH3747" s="7">
        <f t="shared" si="467"/>
        <v>0</v>
      </c>
      <c r="AI3747" s="3" t="str">
        <f t="shared" si="468"/>
        <v/>
      </c>
      <c r="AJ3747" s="7">
        <f t="shared" si="469"/>
        <v>0</v>
      </c>
      <c r="AK3747" s="3" t="str">
        <f t="shared" si="470"/>
        <v/>
      </c>
    </row>
    <row r="3748" spans="1:37" ht="20" x14ac:dyDescent="0.2">
      <c r="A3748" s="3" t="s">
        <v>3752</v>
      </c>
      <c r="B3748" s="3" t="s">
        <v>19806</v>
      </c>
      <c r="C3748" s="3" t="s">
        <v>19807</v>
      </c>
      <c r="D3748" s="3">
        <v>4.1918986987237004</v>
      </c>
      <c r="E3748" s="3">
        <v>4.5716129744293497</v>
      </c>
      <c r="F3748" s="6">
        <v>8.3914524077157093E-24</v>
      </c>
      <c r="G3748" s="6">
        <v>6.0643157364480104E-22</v>
      </c>
      <c r="H3748" s="3">
        <v>6.4329999999999998</v>
      </c>
      <c r="I3748" s="3">
        <v>7.5810000000000004</v>
      </c>
      <c r="J3748" s="3">
        <v>2.7050000000000001</v>
      </c>
      <c r="K3748" s="3">
        <v>70.971999999999994</v>
      </c>
      <c r="L3748" s="3">
        <v>70.254999999999995</v>
      </c>
      <c r="M3748" s="3">
        <v>158.36000000000001</v>
      </c>
      <c r="N3748" s="3">
        <v>8.4320000000000004</v>
      </c>
      <c r="O3748" s="3">
        <v>5.4829999999999997</v>
      </c>
      <c r="P3748" s="3">
        <v>4.8719999999999999</v>
      </c>
      <c r="Q3748" s="3">
        <v>26.835000000000001</v>
      </c>
      <c r="R3748" s="3">
        <v>23.073</v>
      </c>
      <c r="S3748" s="3">
        <v>28.454999999999998</v>
      </c>
      <c r="T3748" s="3" t="s">
        <v>3752</v>
      </c>
      <c r="U3748" s="3" t="s">
        <v>15142</v>
      </c>
      <c r="V3748" s="3">
        <v>453</v>
      </c>
      <c r="W3748" s="3" t="s">
        <v>15143</v>
      </c>
      <c r="X3748" s="3" t="s">
        <v>15144</v>
      </c>
      <c r="Y3748" s="3">
        <v>0</v>
      </c>
      <c r="Z3748" s="3">
        <v>100</v>
      </c>
      <c r="AA3748" s="3">
        <v>925.23500000000001</v>
      </c>
      <c r="AB3748" s="3">
        <v>453</v>
      </c>
      <c r="AC3748" s="3">
        <v>453</v>
      </c>
      <c r="AD3748" s="7">
        <f t="shared" si="464"/>
        <v>1</v>
      </c>
      <c r="AE3748" s="3">
        <f t="shared" si="471"/>
        <v>100</v>
      </c>
      <c r="AF3748" s="7">
        <f t="shared" si="465"/>
        <v>0</v>
      </c>
      <c r="AG3748" s="3" t="str">
        <f t="shared" si="466"/>
        <v/>
      </c>
      <c r="AH3748" s="7">
        <f t="shared" si="467"/>
        <v>0</v>
      </c>
      <c r="AI3748" s="3" t="str">
        <f t="shared" si="468"/>
        <v/>
      </c>
      <c r="AJ3748" s="7">
        <f t="shared" si="469"/>
        <v>0</v>
      </c>
      <c r="AK3748" s="3" t="str">
        <f t="shared" si="470"/>
        <v/>
      </c>
    </row>
    <row r="3749" spans="1:37" ht="20" x14ac:dyDescent="0.2">
      <c r="A3749" s="3" t="s">
        <v>3753</v>
      </c>
      <c r="B3749" s="3" t="s">
        <v>19806</v>
      </c>
      <c r="C3749" s="3" t="s">
        <v>19807</v>
      </c>
      <c r="D3749" s="3">
        <v>4.1917236433627201</v>
      </c>
      <c r="E3749" s="3">
        <v>2.6465299882314399</v>
      </c>
      <c r="F3749" s="6">
        <v>5.0002135065654402E-14</v>
      </c>
      <c r="G3749" s="6">
        <v>7.3953206260779001E-13</v>
      </c>
      <c r="H3749" s="3">
        <v>1.82</v>
      </c>
      <c r="I3749" s="3">
        <v>0.32600000000000001</v>
      </c>
      <c r="J3749" s="3">
        <v>0.28699999999999998</v>
      </c>
      <c r="K3749" s="3">
        <v>13.545999999999999</v>
      </c>
      <c r="L3749" s="3">
        <v>10.804</v>
      </c>
      <c r="M3749" s="3">
        <v>22.454999999999998</v>
      </c>
      <c r="N3749" s="3">
        <v>1.363</v>
      </c>
      <c r="O3749" s="3">
        <v>1.054</v>
      </c>
      <c r="P3749" s="3">
        <v>0.91100000000000003</v>
      </c>
      <c r="Q3749" s="3">
        <v>3.8170000000000002</v>
      </c>
      <c r="R3749" s="3">
        <v>3.8279999999999998</v>
      </c>
      <c r="S3749" s="3">
        <v>6.3390000000000004</v>
      </c>
      <c r="T3749" s="3" t="s">
        <v>3753</v>
      </c>
      <c r="U3749" s="3" t="s">
        <v>8485</v>
      </c>
      <c r="V3749" s="3">
        <v>473</v>
      </c>
      <c r="W3749" s="3" t="s">
        <v>15145</v>
      </c>
      <c r="X3749" s="3" t="s">
        <v>15146</v>
      </c>
      <c r="Y3749" s="3">
        <v>0</v>
      </c>
      <c r="Z3749" s="3">
        <v>99.36575053</v>
      </c>
      <c r="AA3749" s="3">
        <v>973</v>
      </c>
      <c r="AB3749" s="3">
        <v>473</v>
      </c>
      <c r="AC3749" s="3">
        <v>470</v>
      </c>
      <c r="AD3749" s="7">
        <f t="shared" si="464"/>
        <v>1</v>
      </c>
      <c r="AE3749" s="3">
        <f t="shared" si="471"/>
        <v>99.36575053</v>
      </c>
      <c r="AF3749" s="7">
        <f t="shared" si="465"/>
        <v>0</v>
      </c>
      <c r="AG3749" s="3" t="str">
        <f t="shared" si="466"/>
        <v/>
      </c>
      <c r="AH3749" s="7">
        <f t="shared" si="467"/>
        <v>0</v>
      </c>
      <c r="AI3749" s="3" t="str">
        <f t="shared" si="468"/>
        <v/>
      </c>
      <c r="AJ3749" s="7">
        <f t="shared" si="469"/>
        <v>0</v>
      </c>
      <c r="AK3749" s="3" t="str">
        <f t="shared" si="470"/>
        <v/>
      </c>
    </row>
    <row r="3750" spans="1:37" ht="20" x14ac:dyDescent="0.2">
      <c r="A3750" s="3" t="s">
        <v>3754</v>
      </c>
      <c r="B3750" s="3" t="s">
        <v>19806</v>
      </c>
      <c r="C3750" s="3" t="s">
        <v>19807</v>
      </c>
      <c r="D3750" s="3">
        <v>4.1909293457276497</v>
      </c>
      <c r="E3750" s="3">
        <v>2.1532838964140599</v>
      </c>
      <c r="F3750" s="6">
        <v>4.9468268744584202E-9</v>
      </c>
      <c r="G3750" s="6">
        <v>3.3810708021147101E-8</v>
      </c>
      <c r="H3750" s="3">
        <v>0.24099999999999999</v>
      </c>
      <c r="I3750" s="3">
        <v>0.58599999999999997</v>
      </c>
      <c r="J3750" s="3">
        <v>4.5999999999999999E-2</v>
      </c>
      <c r="K3750" s="3">
        <v>2.4590000000000001</v>
      </c>
      <c r="L3750" s="3">
        <v>3.5259999999999998</v>
      </c>
      <c r="M3750" s="3">
        <v>10.249000000000001</v>
      </c>
      <c r="N3750" s="3">
        <v>0.56999999999999995</v>
      </c>
      <c r="O3750" s="3">
        <v>9.2999999999999999E-2</v>
      </c>
      <c r="P3750" s="3">
        <v>0.224</v>
      </c>
      <c r="Q3750" s="3">
        <v>0.74399999999999999</v>
      </c>
      <c r="R3750" s="3">
        <v>0.80200000000000005</v>
      </c>
      <c r="S3750" s="3">
        <v>0.78700000000000003</v>
      </c>
      <c r="T3750" s="3" t="s">
        <v>15147</v>
      </c>
      <c r="U3750" s="3"/>
      <c r="V3750" s="3"/>
      <c r="W3750" s="3"/>
      <c r="X3750" s="3"/>
      <c r="Y3750" s="3"/>
      <c r="Z3750" s="3"/>
      <c r="AA3750" s="3"/>
      <c r="AB3750" s="3"/>
      <c r="AC3750" s="3"/>
      <c r="AD3750" s="7">
        <f t="shared" si="464"/>
        <v>0</v>
      </c>
      <c r="AE3750" s="3" t="str">
        <f t="shared" si="471"/>
        <v/>
      </c>
      <c r="AF3750" s="7">
        <f t="shared" si="465"/>
        <v>0</v>
      </c>
      <c r="AG3750" s="3" t="str">
        <f t="shared" si="466"/>
        <v/>
      </c>
      <c r="AH3750" s="7">
        <f t="shared" si="467"/>
        <v>0</v>
      </c>
      <c r="AI3750" s="3" t="str">
        <f t="shared" si="468"/>
        <v/>
      </c>
      <c r="AJ3750" s="7">
        <f t="shared" si="469"/>
        <v>0</v>
      </c>
      <c r="AK3750" s="3" t="str">
        <f t="shared" si="470"/>
        <v/>
      </c>
    </row>
    <row r="3751" spans="1:37" ht="20" x14ac:dyDescent="0.2">
      <c r="A3751" s="3" t="s">
        <v>3755</v>
      </c>
      <c r="B3751" s="3" t="s">
        <v>19806</v>
      </c>
      <c r="C3751" s="3" t="s">
        <v>19807</v>
      </c>
      <c r="D3751" s="3">
        <v>4.1909283166395603</v>
      </c>
      <c r="E3751" s="3">
        <v>3.6911422119952899</v>
      </c>
      <c r="F3751" s="6">
        <v>1.14025928092782E-19</v>
      </c>
      <c r="G3751" s="6">
        <v>4.2356257357436997E-18</v>
      </c>
      <c r="H3751" s="3">
        <v>1.9159999999999999</v>
      </c>
      <c r="I3751" s="3">
        <v>2.802</v>
      </c>
      <c r="J3751" s="3">
        <v>0.71299999999999997</v>
      </c>
      <c r="K3751" s="3">
        <v>26.507000000000001</v>
      </c>
      <c r="L3751" s="3">
        <v>22.204999999999998</v>
      </c>
      <c r="M3751" s="3">
        <v>53.149000000000001</v>
      </c>
      <c r="N3751" s="3">
        <v>4.4000000000000004</v>
      </c>
      <c r="O3751" s="3">
        <v>3.121</v>
      </c>
      <c r="P3751" s="3">
        <v>3.0659999999999998</v>
      </c>
      <c r="Q3751" s="3">
        <v>11.911</v>
      </c>
      <c r="R3751" s="3">
        <v>9.3719999999999999</v>
      </c>
      <c r="S3751" s="3">
        <v>11.874000000000001</v>
      </c>
      <c r="T3751" s="3" t="s">
        <v>3755</v>
      </c>
      <c r="U3751" s="3" t="s">
        <v>14527</v>
      </c>
      <c r="V3751" s="3">
        <v>226</v>
      </c>
      <c r="W3751" s="3" t="s">
        <v>14528</v>
      </c>
      <c r="X3751" s="3" t="s">
        <v>14529</v>
      </c>
      <c r="Y3751" s="6">
        <v>1.8399999999999998E-158</v>
      </c>
      <c r="Z3751" s="3">
        <v>100</v>
      </c>
      <c r="AA3751" s="3">
        <v>464.53699999999998</v>
      </c>
      <c r="AB3751" s="3">
        <v>226</v>
      </c>
      <c r="AC3751" s="3">
        <v>226</v>
      </c>
      <c r="AD3751" s="7">
        <f t="shared" si="464"/>
        <v>1</v>
      </c>
      <c r="AE3751" s="3">
        <f t="shared" si="471"/>
        <v>100</v>
      </c>
      <c r="AF3751" s="7">
        <f t="shared" si="465"/>
        <v>0</v>
      </c>
      <c r="AG3751" s="3" t="str">
        <f t="shared" si="466"/>
        <v/>
      </c>
      <c r="AH3751" s="7">
        <f t="shared" si="467"/>
        <v>0</v>
      </c>
      <c r="AI3751" s="3" t="str">
        <f t="shared" si="468"/>
        <v/>
      </c>
      <c r="AJ3751" s="7">
        <f t="shared" si="469"/>
        <v>0</v>
      </c>
      <c r="AK3751" s="3" t="str">
        <f t="shared" si="470"/>
        <v/>
      </c>
    </row>
    <row r="3752" spans="1:37" ht="20" x14ac:dyDescent="0.2">
      <c r="A3752" s="3" t="s">
        <v>3756</v>
      </c>
      <c r="B3752" s="3" t="s">
        <v>19806</v>
      </c>
      <c r="C3752" s="3" t="s">
        <v>19807</v>
      </c>
      <c r="D3752" s="3">
        <v>4.1906912451893303</v>
      </c>
      <c r="E3752" s="3">
        <v>-0.460335464662953</v>
      </c>
      <c r="F3752" s="6">
        <v>8.6746306609558502E-5</v>
      </c>
      <c r="G3752" s="3">
        <v>3.5798404772282899E-4</v>
      </c>
      <c r="H3752" s="3">
        <v>0</v>
      </c>
      <c r="I3752" s="3">
        <v>0.30399999999999999</v>
      </c>
      <c r="J3752" s="3">
        <v>0</v>
      </c>
      <c r="K3752" s="3">
        <v>2.14</v>
      </c>
      <c r="L3752" s="3">
        <v>0.46899999999999997</v>
      </c>
      <c r="M3752" s="3">
        <v>3.7869999999999999</v>
      </c>
      <c r="N3752" s="3">
        <v>0</v>
      </c>
      <c r="O3752" s="3">
        <v>0</v>
      </c>
      <c r="P3752" s="3">
        <v>0.13300000000000001</v>
      </c>
      <c r="Q3752" s="3">
        <v>0.49299999999999999</v>
      </c>
      <c r="R3752" s="3">
        <v>0.49099999999999999</v>
      </c>
      <c r="S3752" s="3">
        <v>0.32200000000000001</v>
      </c>
      <c r="T3752" s="3" t="s">
        <v>3756</v>
      </c>
      <c r="U3752" s="3" t="s">
        <v>15148</v>
      </c>
      <c r="V3752" s="3">
        <v>704</v>
      </c>
      <c r="W3752" s="3" t="s">
        <v>15149</v>
      </c>
      <c r="X3752" s="3" t="s">
        <v>15150</v>
      </c>
      <c r="Y3752" s="3">
        <v>0</v>
      </c>
      <c r="Z3752" s="3">
        <v>99.857954550000002</v>
      </c>
      <c r="AA3752" s="3">
        <v>1447.18</v>
      </c>
      <c r="AB3752" s="3">
        <v>704</v>
      </c>
      <c r="AC3752" s="3">
        <v>703</v>
      </c>
      <c r="AD3752" s="7">
        <f t="shared" si="464"/>
        <v>1</v>
      </c>
      <c r="AE3752" s="3">
        <f t="shared" si="471"/>
        <v>99.857954550000002</v>
      </c>
      <c r="AF3752" s="7">
        <f t="shared" si="465"/>
        <v>0</v>
      </c>
      <c r="AG3752" s="3" t="str">
        <f t="shared" si="466"/>
        <v/>
      </c>
      <c r="AH3752" s="7">
        <f t="shared" si="467"/>
        <v>0</v>
      </c>
      <c r="AI3752" s="3" t="str">
        <f t="shared" si="468"/>
        <v/>
      </c>
      <c r="AJ3752" s="7">
        <f t="shared" si="469"/>
        <v>0</v>
      </c>
      <c r="AK3752" s="3" t="str">
        <f t="shared" si="470"/>
        <v/>
      </c>
    </row>
    <row r="3753" spans="1:37" ht="20" x14ac:dyDescent="0.2">
      <c r="A3753" s="3" t="s">
        <v>3757</v>
      </c>
      <c r="B3753" s="3" t="s">
        <v>19806</v>
      </c>
      <c r="C3753" s="3" t="s">
        <v>19807</v>
      </c>
      <c r="D3753" s="3">
        <v>4.1905639072220904</v>
      </c>
      <c r="E3753" s="3">
        <v>4.8584401458818904</v>
      </c>
      <c r="F3753" s="6">
        <v>1.1510510510767601E-20</v>
      </c>
      <c r="G3753" s="6">
        <v>5.0654515242262005E-19</v>
      </c>
      <c r="H3753" s="3">
        <v>2.1760000000000002</v>
      </c>
      <c r="I3753" s="3">
        <v>2.1070000000000002</v>
      </c>
      <c r="J3753" s="3">
        <v>0.72299999999999998</v>
      </c>
      <c r="K3753" s="3">
        <v>22.704999999999998</v>
      </c>
      <c r="L3753" s="3">
        <v>20.100999999999999</v>
      </c>
      <c r="M3753" s="3">
        <v>51.280999999999999</v>
      </c>
      <c r="N3753" s="3">
        <v>4.8250000000000002</v>
      </c>
      <c r="O3753" s="3">
        <v>4.3019999999999996</v>
      </c>
      <c r="P3753" s="3">
        <v>1.732</v>
      </c>
      <c r="Q3753" s="3">
        <v>19.096</v>
      </c>
      <c r="R3753" s="3">
        <v>13.192</v>
      </c>
      <c r="S3753" s="3">
        <v>13.88</v>
      </c>
      <c r="T3753" s="3" t="s">
        <v>3757</v>
      </c>
      <c r="U3753" s="3" t="s">
        <v>10286</v>
      </c>
      <c r="V3753" s="3">
        <v>328</v>
      </c>
      <c r="W3753" s="3" t="s">
        <v>10287</v>
      </c>
      <c r="X3753" s="3" t="s">
        <v>10288</v>
      </c>
      <c r="Y3753" s="3">
        <v>0</v>
      </c>
      <c r="Z3753" s="3">
        <v>99.695121950000001</v>
      </c>
      <c r="AA3753" s="3">
        <v>649.43200000000002</v>
      </c>
      <c r="AB3753" s="3">
        <v>328</v>
      </c>
      <c r="AC3753" s="3">
        <v>327</v>
      </c>
      <c r="AD3753" s="7">
        <f t="shared" si="464"/>
        <v>1</v>
      </c>
      <c r="AE3753" s="3">
        <f t="shared" si="471"/>
        <v>99.695121950000001</v>
      </c>
      <c r="AF3753" s="7">
        <f t="shared" si="465"/>
        <v>0</v>
      </c>
      <c r="AG3753" s="3" t="str">
        <f t="shared" si="466"/>
        <v/>
      </c>
      <c r="AH3753" s="7">
        <f t="shared" si="467"/>
        <v>0</v>
      </c>
      <c r="AI3753" s="3" t="str">
        <f t="shared" si="468"/>
        <v/>
      </c>
      <c r="AJ3753" s="7">
        <f t="shared" si="469"/>
        <v>0</v>
      </c>
      <c r="AK3753" s="3" t="str">
        <f t="shared" si="470"/>
        <v/>
      </c>
    </row>
    <row r="3754" spans="1:37" ht="20" x14ac:dyDescent="0.2">
      <c r="A3754" s="3" t="s">
        <v>3758</v>
      </c>
      <c r="B3754" s="3" t="s">
        <v>19806</v>
      </c>
      <c r="C3754" s="3" t="s">
        <v>19807</v>
      </c>
      <c r="D3754" s="3">
        <v>4.1905146741651498</v>
      </c>
      <c r="E3754" s="3">
        <v>2.0596163336920501</v>
      </c>
      <c r="F3754" s="6">
        <v>1.16542873430504E-16</v>
      </c>
      <c r="G3754" s="6">
        <v>2.6523940380672101E-15</v>
      </c>
      <c r="H3754" s="3">
        <v>0.318</v>
      </c>
      <c r="I3754" s="3">
        <v>0.315</v>
      </c>
      <c r="J3754" s="3">
        <v>3.6999999999999998E-2</v>
      </c>
      <c r="K3754" s="3">
        <v>5.1440000000000001</v>
      </c>
      <c r="L3754" s="3">
        <v>2.9430000000000001</v>
      </c>
      <c r="M3754" s="3">
        <v>4.9260000000000002</v>
      </c>
      <c r="N3754" s="3">
        <v>0.34799999999999998</v>
      </c>
      <c r="O3754" s="3">
        <v>0.11799999999999999</v>
      </c>
      <c r="P3754" s="3">
        <v>0.53900000000000003</v>
      </c>
      <c r="Q3754" s="3">
        <v>1.7490000000000001</v>
      </c>
      <c r="R3754" s="3">
        <v>1.655</v>
      </c>
      <c r="S3754" s="3">
        <v>1.667</v>
      </c>
      <c r="T3754" s="3" t="s">
        <v>3758</v>
      </c>
      <c r="U3754" s="3" t="s">
        <v>15151</v>
      </c>
      <c r="V3754" s="3">
        <v>179</v>
      </c>
      <c r="W3754" s="3" t="s">
        <v>15152</v>
      </c>
      <c r="X3754" s="3" t="s">
        <v>15153</v>
      </c>
      <c r="Y3754" s="6">
        <v>2.1799999999999998E-117</v>
      </c>
      <c r="Z3754" s="3">
        <v>100</v>
      </c>
      <c r="AA3754" s="3">
        <v>342.81299999999999</v>
      </c>
      <c r="AB3754" s="3">
        <v>165</v>
      </c>
      <c r="AC3754" s="3">
        <v>165</v>
      </c>
      <c r="AD3754" s="7">
        <f t="shared" si="464"/>
        <v>1</v>
      </c>
      <c r="AE3754" s="3">
        <f t="shared" si="471"/>
        <v>100</v>
      </c>
      <c r="AF3754" s="7">
        <f t="shared" si="465"/>
        <v>0</v>
      </c>
      <c r="AG3754" s="3" t="str">
        <f t="shared" si="466"/>
        <v/>
      </c>
      <c r="AH3754" s="7">
        <f t="shared" si="467"/>
        <v>0</v>
      </c>
      <c r="AI3754" s="3" t="str">
        <f t="shared" si="468"/>
        <v/>
      </c>
      <c r="AJ3754" s="7">
        <f t="shared" si="469"/>
        <v>0</v>
      </c>
      <c r="AK3754" s="3" t="str">
        <f t="shared" si="470"/>
        <v/>
      </c>
    </row>
    <row r="3755" spans="1:37" ht="20" x14ac:dyDescent="0.2">
      <c r="A3755" s="3" t="s">
        <v>3759</v>
      </c>
      <c r="B3755" s="3" t="s">
        <v>19806</v>
      </c>
      <c r="C3755" s="3" t="s">
        <v>19807</v>
      </c>
      <c r="D3755" s="3">
        <v>4.1902773591716604</v>
      </c>
      <c r="E3755" s="3">
        <v>-5.1602866892569099E-2</v>
      </c>
      <c r="F3755" s="6">
        <v>3.8257688629964603E-6</v>
      </c>
      <c r="G3755" s="6">
        <v>1.8201945868143999E-5</v>
      </c>
      <c r="H3755" s="3">
        <v>5.8000000000000003E-2</v>
      </c>
      <c r="I3755" s="3">
        <v>0.13</v>
      </c>
      <c r="J3755" s="3">
        <v>0</v>
      </c>
      <c r="K3755" s="3">
        <v>1.1830000000000001</v>
      </c>
      <c r="L3755" s="3">
        <v>0.46899999999999997</v>
      </c>
      <c r="M3755" s="3">
        <v>2.226</v>
      </c>
      <c r="N3755" s="3">
        <v>6.8000000000000005E-2</v>
      </c>
      <c r="O3755" s="3">
        <v>0</v>
      </c>
      <c r="P3755" s="3">
        <v>0.16600000000000001</v>
      </c>
      <c r="Q3755" s="3">
        <v>0.42399999999999999</v>
      </c>
      <c r="R3755" s="3">
        <v>0.216</v>
      </c>
      <c r="S3755" s="3">
        <v>0.41499999999999998</v>
      </c>
      <c r="T3755" s="3" t="s">
        <v>3759</v>
      </c>
      <c r="U3755" s="3" t="s">
        <v>6104</v>
      </c>
      <c r="V3755" s="3">
        <v>384</v>
      </c>
      <c r="W3755" s="3" t="s">
        <v>15154</v>
      </c>
      <c r="X3755" s="3" t="s">
        <v>15155</v>
      </c>
      <c r="Y3755" s="3">
        <v>0</v>
      </c>
      <c r="Z3755" s="3">
        <v>100</v>
      </c>
      <c r="AA3755" s="3">
        <v>776.93299999999999</v>
      </c>
      <c r="AB3755" s="3">
        <v>373</v>
      </c>
      <c r="AC3755" s="3">
        <v>373</v>
      </c>
      <c r="AD3755" s="7">
        <f t="shared" si="464"/>
        <v>0</v>
      </c>
      <c r="AE3755" s="3" t="str">
        <f t="shared" si="471"/>
        <v/>
      </c>
      <c r="AF3755" s="7">
        <f t="shared" si="465"/>
        <v>0</v>
      </c>
      <c r="AG3755" s="3" t="str">
        <f t="shared" si="466"/>
        <v/>
      </c>
      <c r="AH3755" s="7">
        <f t="shared" si="467"/>
        <v>0</v>
      </c>
      <c r="AI3755" s="3" t="str">
        <f t="shared" si="468"/>
        <v/>
      </c>
      <c r="AJ3755" s="7">
        <f t="shared" si="469"/>
        <v>0</v>
      </c>
      <c r="AK3755" s="3" t="str">
        <f t="shared" si="470"/>
        <v/>
      </c>
    </row>
    <row r="3756" spans="1:37" ht="20" x14ac:dyDescent="0.2">
      <c r="A3756" s="3" t="s">
        <v>3760</v>
      </c>
      <c r="B3756" s="3" t="s">
        <v>19806</v>
      </c>
      <c r="C3756" s="3" t="s">
        <v>19807</v>
      </c>
      <c r="D3756" s="3">
        <v>4.1895974775364602</v>
      </c>
      <c r="E3756" s="3">
        <v>4.2339426501234296</v>
      </c>
      <c r="F3756" s="6">
        <v>4.1751489559829103E-27</v>
      </c>
      <c r="G3756" s="6">
        <v>5.0327872612889603E-25</v>
      </c>
      <c r="H3756" s="3">
        <v>3.274</v>
      </c>
      <c r="I3756" s="3">
        <v>4.0069999999999997</v>
      </c>
      <c r="J3756" s="3">
        <v>1.278</v>
      </c>
      <c r="K3756" s="3">
        <v>42.976999999999997</v>
      </c>
      <c r="L3756" s="3">
        <v>39.676000000000002</v>
      </c>
      <c r="M3756" s="3">
        <v>77.957999999999998</v>
      </c>
      <c r="N3756" s="3">
        <v>4.97</v>
      </c>
      <c r="O3756" s="3">
        <v>2.5390000000000001</v>
      </c>
      <c r="P3756" s="3">
        <v>2.9159999999999999</v>
      </c>
      <c r="Q3756" s="3">
        <v>10.837999999999999</v>
      </c>
      <c r="R3756" s="3">
        <v>8.9499999999999993</v>
      </c>
      <c r="S3756" s="3">
        <v>8.9629999999999992</v>
      </c>
      <c r="T3756" s="3" t="s">
        <v>3760</v>
      </c>
      <c r="U3756" s="3" t="s">
        <v>6680</v>
      </c>
      <c r="V3756" s="3">
        <v>528</v>
      </c>
      <c r="W3756" s="3" t="s">
        <v>15156</v>
      </c>
      <c r="X3756" s="3" t="s">
        <v>15157</v>
      </c>
      <c r="Y3756" s="3">
        <v>0</v>
      </c>
      <c r="Z3756" s="3">
        <v>99.810606059999998</v>
      </c>
      <c r="AA3756" s="3">
        <v>1083.94</v>
      </c>
      <c r="AB3756" s="3">
        <v>528</v>
      </c>
      <c r="AC3756" s="3">
        <v>527</v>
      </c>
      <c r="AD3756" s="7">
        <f t="shared" si="464"/>
        <v>1</v>
      </c>
      <c r="AE3756" s="3">
        <f t="shared" si="471"/>
        <v>99.810606059999998</v>
      </c>
      <c r="AF3756" s="7">
        <f t="shared" si="465"/>
        <v>0</v>
      </c>
      <c r="AG3756" s="3" t="str">
        <f t="shared" si="466"/>
        <v/>
      </c>
      <c r="AH3756" s="7">
        <f t="shared" si="467"/>
        <v>0</v>
      </c>
      <c r="AI3756" s="3" t="str">
        <f t="shared" si="468"/>
        <v/>
      </c>
      <c r="AJ3756" s="7">
        <f t="shared" si="469"/>
        <v>0</v>
      </c>
      <c r="AK3756" s="3" t="str">
        <f t="shared" si="470"/>
        <v/>
      </c>
    </row>
    <row r="3757" spans="1:37" ht="20" x14ac:dyDescent="0.2">
      <c r="A3757" s="3" t="s">
        <v>3761</v>
      </c>
      <c r="B3757" s="3" t="s">
        <v>19806</v>
      </c>
      <c r="C3757" s="3" t="s">
        <v>19807</v>
      </c>
      <c r="D3757" s="3">
        <v>4.18955305143177</v>
      </c>
      <c r="E3757" s="3">
        <v>0.75838146991199296</v>
      </c>
      <c r="F3757" s="6">
        <v>1.47956393330316E-11</v>
      </c>
      <c r="G3757" s="6">
        <v>1.47893350619294E-10</v>
      </c>
      <c r="H3757" s="3">
        <v>0.17299999999999999</v>
      </c>
      <c r="I3757" s="3">
        <v>0.13</v>
      </c>
      <c r="J3757" s="3">
        <v>5.6000000000000001E-2</v>
      </c>
      <c r="K3757" s="3">
        <v>2.14</v>
      </c>
      <c r="L3757" s="3">
        <v>1.734</v>
      </c>
      <c r="M3757" s="3">
        <v>3.2749999999999999</v>
      </c>
      <c r="N3757" s="3">
        <v>5.8000000000000003E-2</v>
      </c>
      <c r="O3757" s="3">
        <v>5.8999999999999997E-2</v>
      </c>
      <c r="P3757" s="3">
        <v>5.8000000000000003E-2</v>
      </c>
      <c r="Q3757" s="3">
        <v>0.48499999999999999</v>
      </c>
      <c r="R3757" s="3">
        <v>0.48299999999999998</v>
      </c>
      <c r="S3757" s="3">
        <v>0.54200000000000004</v>
      </c>
      <c r="T3757" s="3" t="s">
        <v>3761</v>
      </c>
      <c r="U3757" s="3" t="s">
        <v>14686</v>
      </c>
      <c r="V3757" s="3">
        <v>411</v>
      </c>
      <c r="W3757" s="3" t="s">
        <v>15158</v>
      </c>
      <c r="X3757" s="3" t="s">
        <v>15159</v>
      </c>
      <c r="Y3757" s="3">
        <v>0</v>
      </c>
      <c r="Z3757" s="3">
        <v>100</v>
      </c>
      <c r="AA3757" s="3">
        <v>849.351</v>
      </c>
      <c r="AB3757" s="3">
        <v>411</v>
      </c>
      <c r="AC3757" s="3">
        <v>411</v>
      </c>
      <c r="AD3757" s="7">
        <f t="shared" si="464"/>
        <v>1</v>
      </c>
      <c r="AE3757" s="3">
        <f t="shared" si="471"/>
        <v>100</v>
      </c>
      <c r="AF3757" s="7">
        <f t="shared" si="465"/>
        <v>0</v>
      </c>
      <c r="AG3757" s="3" t="str">
        <f t="shared" si="466"/>
        <v/>
      </c>
      <c r="AH3757" s="7">
        <f t="shared" si="467"/>
        <v>0</v>
      </c>
      <c r="AI3757" s="3" t="str">
        <f t="shared" si="468"/>
        <v/>
      </c>
      <c r="AJ3757" s="7">
        <f t="shared" si="469"/>
        <v>0</v>
      </c>
      <c r="AK3757" s="3" t="str">
        <f t="shared" si="470"/>
        <v/>
      </c>
    </row>
    <row r="3758" spans="1:37" ht="20" x14ac:dyDescent="0.2">
      <c r="A3758" s="3" t="s">
        <v>3762</v>
      </c>
      <c r="B3758" s="3" t="s">
        <v>19806</v>
      </c>
      <c r="C3758" s="3" t="s">
        <v>19807</v>
      </c>
      <c r="D3758" s="3">
        <v>4.1888436031435896</v>
      </c>
      <c r="E3758" s="3">
        <v>4.5713360660120097</v>
      </c>
      <c r="F3758" s="6">
        <v>4.5943295043598599E-22</v>
      </c>
      <c r="G3758" s="6">
        <v>2.5475139435356799E-20</v>
      </c>
      <c r="H3758" s="3">
        <v>1.6850000000000001</v>
      </c>
      <c r="I3758" s="3">
        <v>1.7589999999999999</v>
      </c>
      <c r="J3758" s="3">
        <v>0.34300000000000003</v>
      </c>
      <c r="K3758" s="3">
        <v>19.966000000000001</v>
      </c>
      <c r="L3758" s="3">
        <v>17.599</v>
      </c>
      <c r="M3758" s="3">
        <v>32.472999999999999</v>
      </c>
      <c r="N3758" s="3">
        <v>2.0019999999999998</v>
      </c>
      <c r="O3758" s="3">
        <v>1.4339999999999999</v>
      </c>
      <c r="P3758" s="3">
        <v>1.367</v>
      </c>
      <c r="Q3758" s="3">
        <v>7.0380000000000003</v>
      </c>
      <c r="R3758" s="3">
        <v>5.6219999999999999</v>
      </c>
      <c r="S3758" s="3">
        <v>6.8639999999999999</v>
      </c>
      <c r="T3758" s="3" t="s">
        <v>3762</v>
      </c>
      <c r="U3758" s="3" t="s">
        <v>6024</v>
      </c>
      <c r="V3758" s="3">
        <v>150</v>
      </c>
      <c r="W3758" s="3" t="s">
        <v>6025</v>
      </c>
      <c r="X3758" s="3"/>
      <c r="Y3758" s="3"/>
      <c r="Z3758" s="3"/>
      <c r="AA3758" s="3"/>
      <c r="AB3758" s="3"/>
      <c r="AC3758" s="3"/>
      <c r="AD3758" s="7">
        <f t="shared" si="464"/>
        <v>0</v>
      </c>
      <c r="AE3758" s="3" t="str">
        <f t="shared" si="471"/>
        <v/>
      </c>
      <c r="AF3758" s="7">
        <f t="shared" si="465"/>
        <v>0</v>
      </c>
      <c r="AG3758" s="3" t="str">
        <f t="shared" si="466"/>
        <v/>
      </c>
      <c r="AH3758" s="7">
        <f t="shared" si="467"/>
        <v>0</v>
      </c>
      <c r="AI3758" s="3" t="str">
        <f t="shared" si="468"/>
        <v/>
      </c>
      <c r="AJ3758" s="7">
        <f t="shared" si="469"/>
        <v>0</v>
      </c>
      <c r="AK3758" s="3" t="str">
        <f t="shared" si="470"/>
        <v/>
      </c>
    </row>
    <row r="3759" spans="1:37" ht="20" x14ac:dyDescent="0.2">
      <c r="A3759" s="3" t="s">
        <v>3763</v>
      </c>
      <c r="B3759" s="3" t="s">
        <v>19806</v>
      </c>
      <c r="C3759" s="3" t="s">
        <v>19807</v>
      </c>
      <c r="D3759" s="3">
        <v>4.1885237456200901</v>
      </c>
      <c r="E3759" s="3">
        <v>2.4226383905854698</v>
      </c>
      <c r="F3759" s="6">
        <v>6.4501287848319304E-17</v>
      </c>
      <c r="G3759" s="6">
        <v>1.52488044613193E-15</v>
      </c>
      <c r="H3759" s="3">
        <v>1.117</v>
      </c>
      <c r="I3759" s="3">
        <v>0.94499999999999995</v>
      </c>
      <c r="J3759" s="3">
        <v>0.42599999999999999</v>
      </c>
      <c r="K3759" s="3">
        <v>11.977</v>
      </c>
      <c r="L3759" s="3">
        <v>9.5809999999999995</v>
      </c>
      <c r="M3759" s="3">
        <v>20.881</v>
      </c>
      <c r="N3759" s="3">
        <v>1.45</v>
      </c>
      <c r="O3759" s="3">
        <v>1.3240000000000001</v>
      </c>
      <c r="P3759" s="3">
        <v>1.458</v>
      </c>
      <c r="Q3759" s="3">
        <v>10.266999999999999</v>
      </c>
      <c r="R3759" s="3">
        <v>10.423999999999999</v>
      </c>
      <c r="S3759" s="3">
        <v>7.9640000000000004</v>
      </c>
      <c r="T3759" s="3" t="s">
        <v>15160</v>
      </c>
      <c r="U3759" s="3"/>
      <c r="V3759" s="3"/>
      <c r="W3759" s="3"/>
      <c r="X3759" s="3"/>
      <c r="Y3759" s="3"/>
      <c r="Z3759" s="3"/>
      <c r="AA3759" s="3"/>
      <c r="AB3759" s="3"/>
      <c r="AC3759" s="3"/>
      <c r="AD3759" s="7">
        <f t="shared" si="464"/>
        <v>0</v>
      </c>
      <c r="AE3759" s="3" t="str">
        <f t="shared" si="471"/>
        <v/>
      </c>
      <c r="AF3759" s="7">
        <f t="shared" si="465"/>
        <v>0</v>
      </c>
      <c r="AG3759" s="3" t="str">
        <f t="shared" si="466"/>
        <v/>
      </c>
      <c r="AH3759" s="7">
        <f t="shared" si="467"/>
        <v>0</v>
      </c>
      <c r="AI3759" s="3" t="str">
        <f t="shared" si="468"/>
        <v/>
      </c>
      <c r="AJ3759" s="7">
        <f t="shared" si="469"/>
        <v>0</v>
      </c>
      <c r="AK3759" s="3" t="str">
        <f t="shared" si="470"/>
        <v/>
      </c>
    </row>
    <row r="3760" spans="1:37" ht="20" x14ac:dyDescent="0.2">
      <c r="A3760" s="3" t="s">
        <v>3764</v>
      </c>
      <c r="B3760" s="3" t="s">
        <v>19806</v>
      </c>
      <c r="C3760" s="3" t="s">
        <v>19807</v>
      </c>
      <c r="D3760" s="3">
        <v>4.18809968213837</v>
      </c>
      <c r="E3760" s="3">
        <v>-3.6696789208730797E-2</v>
      </c>
      <c r="F3760" s="6">
        <v>2.0277454245791299E-7</v>
      </c>
      <c r="G3760" s="6">
        <v>1.1126331812412701E-6</v>
      </c>
      <c r="H3760" s="3">
        <v>0.154</v>
      </c>
      <c r="I3760" s="3">
        <v>0.17399999999999999</v>
      </c>
      <c r="J3760" s="3">
        <v>0.157</v>
      </c>
      <c r="K3760" s="3">
        <v>5.53</v>
      </c>
      <c r="L3760" s="3">
        <v>2.7440000000000002</v>
      </c>
      <c r="M3760" s="3">
        <v>2.2130000000000001</v>
      </c>
      <c r="N3760" s="3">
        <v>0.17399999999999999</v>
      </c>
      <c r="O3760" s="3">
        <v>0.16</v>
      </c>
      <c r="P3760" s="3">
        <v>0.44700000000000001</v>
      </c>
      <c r="Q3760" s="3">
        <v>0.19</v>
      </c>
      <c r="R3760" s="3">
        <v>0</v>
      </c>
      <c r="S3760" s="3">
        <v>0</v>
      </c>
      <c r="T3760" s="3" t="s">
        <v>3764</v>
      </c>
      <c r="U3760" s="3" t="s">
        <v>15161</v>
      </c>
      <c r="V3760" s="3">
        <v>140</v>
      </c>
      <c r="W3760" s="3" t="s">
        <v>15162</v>
      </c>
      <c r="X3760" s="3" t="s">
        <v>15163</v>
      </c>
      <c r="Y3760" s="6">
        <v>2.9199999999999999E-96</v>
      </c>
      <c r="Z3760" s="3">
        <v>100</v>
      </c>
      <c r="AA3760" s="3">
        <v>286.18900000000002</v>
      </c>
      <c r="AB3760" s="3">
        <v>137</v>
      </c>
      <c r="AC3760" s="3">
        <v>137</v>
      </c>
      <c r="AD3760" s="7">
        <f t="shared" si="464"/>
        <v>1</v>
      </c>
      <c r="AE3760" s="3">
        <f t="shared" si="471"/>
        <v>100</v>
      </c>
      <c r="AF3760" s="7">
        <f t="shared" si="465"/>
        <v>0</v>
      </c>
      <c r="AG3760" s="3" t="str">
        <f t="shared" si="466"/>
        <v/>
      </c>
      <c r="AH3760" s="7">
        <f t="shared" si="467"/>
        <v>0</v>
      </c>
      <c r="AI3760" s="3" t="str">
        <f t="shared" si="468"/>
        <v/>
      </c>
      <c r="AJ3760" s="7">
        <f t="shared" si="469"/>
        <v>0</v>
      </c>
      <c r="AK3760" s="3" t="str">
        <f t="shared" si="470"/>
        <v/>
      </c>
    </row>
    <row r="3761" spans="1:37" ht="20" x14ac:dyDescent="0.2">
      <c r="A3761" s="3" t="s">
        <v>3765</v>
      </c>
      <c r="B3761" s="3" t="s">
        <v>19806</v>
      </c>
      <c r="C3761" s="3" t="s">
        <v>19807</v>
      </c>
      <c r="D3761" s="3">
        <v>4.18794139647422</v>
      </c>
      <c r="E3761" s="3">
        <v>-6.7602405358107895E-2</v>
      </c>
      <c r="F3761" s="6">
        <v>6.9961162428854604E-6</v>
      </c>
      <c r="G3761" s="6">
        <v>3.2366589359720499E-5</v>
      </c>
      <c r="H3761" s="3">
        <v>8.6999999999999994E-2</v>
      </c>
      <c r="I3761" s="3">
        <v>9.8000000000000004E-2</v>
      </c>
      <c r="J3761" s="3">
        <v>9.2999999999999999E-2</v>
      </c>
      <c r="K3761" s="3">
        <v>1.4219999999999999</v>
      </c>
      <c r="L3761" s="3">
        <v>0.72499999999999998</v>
      </c>
      <c r="M3761" s="3">
        <v>3.7869999999999999</v>
      </c>
      <c r="N3761" s="3">
        <v>9.7000000000000003E-2</v>
      </c>
      <c r="O3761" s="3">
        <v>0</v>
      </c>
      <c r="P3761" s="3">
        <v>0.17399999999999999</v>
      </c>
      <c r="Q3761" s="3">
        <v>0.433</v>
      </c>
      <c r="R3761" s="3">
        <v>0.44</v>
      </c>
      <c r="S3761" s="3">
        <v>0.95599999999999996</v>
      </c>
      <c r="T3761" s="3" t="s">
        <v>3765</v>
      </c>
      <c r="U3761" s="3" t="s">
        <v>15164</v>
      </c>
      <c r="V3761" s="3">
        <v>376</v>
      </c>
      <c r="W3761" s="3" t="s">
        <v>15165</v>
      </c>
      <c r="X3761" s="3" t="s">
        <v>15166</v>
      </c>
      <c r="Y3761" s="3">
        <v>0</v>
      </c>
      <c r="Z3761" s="3">
        <v>100</v>
      </c>
      <c r="AA3761" s="3">
        <v>759.98500000000001</v>
      </c>
      <c r="AB3761" s="3">
        <v>376</v>
      </c>
      <c r="AC3761" s="3">
        <v>376</v>
      </c>
      <c r="AD3761" s="7">
        <f t="shared" si="464"/>
        <v>1</v>
      </c>
      <c r="AE3761" s="3">
        <f t="shared" si="471"/>
        <v>100</v>
      </c>
      <c r="AF3761" s="7">
        <f t="shared" si="465"/>
        <v>0</v>
      </c>
      <c r="AG3761" s="3" t="str">
        <f t="shared" si="466"/>
        <v/>
      </c>
      <c r="AH3761" s="7">
        <f t="shared" si="467"/>
        <v>0</v>
      </c>
      <c r="AI3761" s="3" t="str">
        <f t="shared" si="468"/>
        <v/>
      </c>
      <c r="AJ3761" s="7">
        <f t="shared" si="469"/>
        <v>0</v>
      </c>
      <c r="AK3761" s="3" t="str">
        <f t="shared" si="470"/>
        <v/>
      </c>
    </row>
    <row r="3762" spans="1:37" ht="20" x14ac:dyDescent="0.2">
      <c r="A3762" s="3" t="s">
        <v>3766</v>
      </c>
      <c r="B3762" s="3" t="s">
        <v>19806</v>
      </c>
      <c r="C3762" s="3" t="s">
        <v>19807</v>
      </c>
      <c r="D3762" s="3">
        <v>4.1869836241262304</v>
      </c>
      <c r="E3762" s="3">
        <v>2.3514502575202498</v>
      </c>
      <c r="F3762" s="6">
        <v>2.37621894970913E-17</v>
      </c>
      <c r="G3762" s="6">
        <v>6.08971002598986E-16</v>
      </c>
      <c r="H3762" s="3">
        <v>1.647</v>
      </c>
      <c r="I3762" s="3">
        <v>1.01</v>
      </c>
      <c r="J3762" s="3">
        <v>0.45400000000000001</v>
      </c>
      <c r="K3762" s="3">
        <v>15.898999999999999</v>
      </c>
      <c r="L3762" s="3">
        <v>15.111000000000001</v>
      </c>
      <c r="M3762" s="3">
        <v>28.187000000000001</v>
      </c>
      <c r="N3762" s="3">
        <v>1.9630000000000001</v>
      </c>
      <c r="O3762" s="3">
        <v>1.198</v>
      </c>
      <c r="P3762" s="3">
        <v>0.85299999999999998</v>
      </c>
      <c r="Q3762" s="3">
        <v>8.1280000000000001</v>
      </c>
      <c r="R3762" s="3">
        <v>3.802</v>
      </c>
      <c r="S3762" s="3">
        <v>4.7649999999999997</v>
      </c>
      <c r="T3762" s="3" t="s">
        <v>3766</v>
      </c>
      <c r="U3762" s="3" t="s">
        <v>15167</v>
      </c>
      <c r="V3762" s="3">
        <v>427</v>
      </c>
      <c r="W3762" s="3" t="s">
        <v>15168</v>
      </c>
      <c r="X3762" s="3" t="s">
        <v>15169</v>
      </c>
      <c r="Y3762" s="3">
        <v>0</v>
      </c>
      <c r="Z3762" s="3">
        <v>100</v>
      </c>
      <c r="AA3762" s="3">
        <v>880.93700000000001</v>
      </c>
      <c r="AB3762" s="3">
        <v>421</v>
      </c>
      <c r="AC3762" s="3">
        <v>421</v>
      </c>
      <c r="AD3762" s="7">
        <f t="shared" si="464"/>
        <v>0</v>
      </c>
      <c r="AE3762" s="3" t="str">
        <f t="shared" si="471"/>
        <v/>
      </c>
      <c r="AF3762" s="7">
        <f t="shared" si="465"/>
        <v>0</v>
      </c>
      <c r="AG3762" s="3" t="str">
        <f t="shared" si="466"/>
        <v/>
      </c>
      <c r="AH3762" s="7">
        <f t="shared" si="467"/>
        <v>0</v>
      </c>
      <c r="AI3762" s="3" t="str">
        <f t="shared" si="468"/>
        <v/>
      </c>
      <c r="AJ3762" s="7">
        <f t="shared" si="469"/>
        <v>1</v>
      </c>
      <c r="AK3762" s="3">
        <f t="shared" si="470"/>
        <v>100</v>
      </c>
    </row>
    <row r="3763" spans="1:37" ht="20" x14ac:dyDescent="0.2">
      <c r="A3763" s="3" t="s">
        <v>3767</v>
      </c>
      <c r="B3763" s="3" t="s">
        <v>19806</v>
      </c>
      <c r="C3763" s="3" t="s">
        <v>19807</v>
      </c>
      <c r="D3763" s="3">
        <v>4.1863851275594302</v>
      </c>
      <c r="E3763" s="3">
        <v>0.74850819596131901</v>
      </c>
      <c r="F3763" s="6">
        <v>2.6837250694152599E-11</v>
      </c>
      <c r="G3763" s="6">
        <v>2.5875929004728799E-10</v>
      </c>
      <c r="H3763" s="3">
        <v>0.57799999999999996</v>
      </c>
      <c r="I3763" s="3">
        <v>0.16300000000000001</v>
      </c>
      <c r="J3763" s="3">
        <v>0.14799999999999999</v>
      </c>
      <c r="K3763" s="3">
        <v>4.4000000000000004</v>
      </c>
      <c r="L3763" s="3">
        <v>5.53</v>
      </c>
      <c r="M3763" s="3">
        <v>7.8940000000000001</v>
      </c>
      <c r="N3763" s="3">
        <v>0</v>
      </c>
      <c r="O3763" s="3">
        <v>0.14299999999999999</v>
      </c>
      <c r="P3763" s="3">
        <v>0.41399999999999998</v>
      </c>
      <c r="Q3763" s="3">
        <v>1.0469999999999999</v>
      </c>
      <c r="R3763" s="3">
        <v>1.397</v>
      </c>
      <c r="S3763" s="3">
        <v>1.532</v>
      </c>
      <c r="T3763" s="3" t="s">
        <v>3767</v>
      </c>
      <c r="U3763" s="3" t="s">
        <v>7185</v>
      </c>
      <c r="V3763" s="3">
        <v>421</v>
      </c>
      <c r="W3763" s="3" t="s">
        <v>15170</v>
      </c>
      <c r="X3763" s="3" t="s">
        <v>15171</v>
      </c>
      <c r="Y3763" s="3">
        <v>0</v>
      </c>
      <c r="Z3763" s="3">
        <v>99.762470309999998</v>
      </c>
      <c r="AA3763" s="3">
        <v>866.68499999999995</v>
      </c>
      <c r="AB3763" s="3">
        <v>421</v>
      </c>
      <c r="AC3763" s="3">
        <v>420</v>
      </c>
      <c r="AD3763" s="7">
        <f t="shared" si="464"/>
        <v>1</v>
      </c>
      <c r="AE3763" s="3">
        <f t="shared" si="471"/>
        <v>99.762470309999998</v>
      </c>
      <c r="AF3763" s="7">
        <f t="shared" si="465"/>
        <v>0</v>
      </c>
      <c r="AG3763" s="3" t="str">
        <f t="shared" si="466"/>
        <v/>
      </c>
      <c r="AH3763" s="7">
        <f t="shared" si="467"/>
        <v>0</v>
      </c>
      <c r="AI3763" s="3" t="str">
        <f t="shared" si="468"/>
        <v/>
      </c>
      <c r="AJ3763" s="7">
        <f t="shared" si="469"/>
        <v>0</v>
      </c>
      <c r="AK3763" s="3" t="str">
        <f t="shared" si="470"/>
        <v/>
      </c>
    </row>
    <row r="3764" spans="1:37" ht="20" x14ac:dyDescent="0.2">
      <c r="A3764" s="3" t="s">
        <v>3768</v>
      </c>
      <c r="B3764" s="3" t="s">
        <v>19806</v>
      </c>
      <c r="C3764" s="3" t="s">
        <v>19807</v>
      </c>
      <c r="D3764" s="3">
        <v>4.18567823436124</v>
      </c>
      <c r="E3764" s="3">
        <v>0.94967664233464</v>
      </c>
      <c r="F3764" s="6">
        <v>1.8282756946551799E-13</v>
      </c>
      <c r="G3764" s="6">
        <v>2.4551705794759602E-12</v>
      </c>
      <c r="H3764" s="3">
        <v>0.24099999999999999</v>
      </c>
      <c r="I3764" s="3">
        <v>8.6999999999999994E-2</v>
      </c>
      <c r="J3764" s="3">
        <v>0.24099999999999999</v>
      </c>
      <c r="K3764" s="3">
        <v>4.1079999999999997</v>
      </c>
      <c r="L3764" s="3">
        <v>2.9430000000000001</v>
      </c>
      <c r="M3764" s="3">
        <v>4.3250000000000002</v>
      </c>
      <c r="N3764" s="3">
        <v>0.60899999999999999</v>
      </c>
      <c r="O3764" s="3">
        <v>7.5999999999999998E-2</v>
      </c>
      <c r="P3764" s="3">
        <v>0.14899999999999999</v>
      </c>
      <c r="Q3764" s="3">
        <v>0.76200000000000001</v>
      </c>
      <c r="R3764" s="3">
        <v>0.76700000000000002</v>
      </c>
      <c r="S3764" s="3">
        <v>0.83799999999999997</v>
      </c>
      <c r="T3764" s="3" t="s">
        <v>3768</v>
      </c>
      <c r="U3764" s="3" t="s">
        <v>6030</v>
      </c>
      <c r="V3764" s="3">
        <v>407</v>
      </c>
      <c r="W3764" s="3" t="s">
        <v>6027</v>
      </c>
      <c r="X3764" s="3" t="s">
        <v>6028</v>
      </c>
      <c r="Y3764" s="6">
        <v>1.5099999999999999E-20</v>
      </c>
      <c r="Z3764" s="3">
        <v>54.140127390000004</v>
      </c>
      <c r="AA3764" s="3">
        <v>105.145</v>
      </c>
      <c r="AB3764" s="3">
        <v>157</v>
      </c>
      <c r="AC3764" s="3">
        <v>85</v>
      </c>
      <c r="AD3764" s="7">
        <f t="shared" si="464"/>
        <v>0</v>
      </c>
      <c r="AE3764" s="3" t="str">
        <f t="shared" si="471"/>
        <v/>
      </c>
      <c r="AF3764" s="7">
        <f t="shared" si="465"/>
        <v>1</v>
      </c>
      <c r="AG3764" s="3">
        <f t="shared" si="466"/>
        <v>54.140127390000004</v>
      </c>
      <c r="AH3764" s="7">
        <f t="shared" si="467"/>
        <v>0</v>
      </c>
      <c r="AI3764" s="3" t="str">
        <f t="shared" si="468"/>
        <v/>
      </c>
      <c r="AJ3764" s="7">
        <f t="shared" si="469"/>
        <v>0</v>
      </c>
      <c r="AK3764" s="3" t="str">
        <f t="shared" si="470"/>
        <v/>
      </c>
    </row>
    <row r="3765" spans="1:37" ht="20" x14ac:dyDescent="0.2">
      <c r="A3765" s="3" t="s">
        <v>3769</v>
      </c>
      <c r="B3765" s="3" t="s">
        <v>19806</v>
      </c>
      <c r="C3765" s="3" t="s">
        <v>19807</v>
      </c>
      <c r="D3765" s="3">
        <v>4.18563446794015</v>
      </c>
      <c r="E3765" s="3">
        <v>3.1004510688480802</v>
      </c>
      <c r="F3765" s="6">
        <v>1.54850543466535E-17</v>
      </c>
      <c r="G3765" s="6">
        <v>4.11724239241406E-16</v>
      </c>
      <c r="H3765" s="3">
        <v>5.7389999999999999</v>
      </c>
      <c r="I3765" s="3">
        <v>4.9740000000000002</v>
      </c>
      <c r="J3765" s="3">
        <v>0.63</v>
      </c>
      <c r="K3765" s="3">
        <v>61.573999999999998</v>
      </c>
      <c r="L3765" s="3">
        <v>49.898000000000003</v>
      </c>
      <c r="M3765" s="3">
        <v>102.255</v>
      </c>
      <c r="N3765" s="3">
        <v>8.3249999999999993</v>
      </c>
      <c r="O3765" s="3">
        <v>8.5449999999999999</v>
      </c>
      <c r="P3765" s="3">
        <v>7.266</v>
      </c>
      <c r="Q3765" s="3">
        <v>24.939</v>
      </c>
      <c r="R3765" s="3">
        <v>22.175999999999998</v>
      </c>
      <c r="S3765" s="3">
        <v>24.332999999999998</v>
      </c>
      <c r="T3765" s="3" t="s">
        <v>3769</v>
      </c>
      <c r="U3765" s="3" t="s">
        <v>8570</v>
      </c>
      <c r="V3765" s="3">
        <v>515</v>
      </c>
      <c r="W3765" s="3" t="s">
        <v>15172</v>
      </c>
      <c r="X3765" s="3" t="s">
        <v>15173</v>
      </c>
      <c r="Y3765" s="3">
        <v>0</v>
      </c>
      <c r="Z3765" s="3">
        <v>99.223300969999997</v>
      </c>
      <c r="AA3765" s="3">
        <v>1034.6300000000001</v>
      </c>
      <c r="AB3765" s="3">
        <v>515</v>
      </c>
      <c r="AC3765" s="3">
        <v>511</v>
      </c>
      <c r="AD3765" s="7">
        <f t="shared" si="464"/>
        <v>1</v>
      </c>
      <c r="AE3765" s="3">
        <f t="shared" si="471"/>
        <v>99.223300969999997</v>
      </c>
      <c r="AF3765" s="7">
        <f t="shared" si="465"/>
        <v>0</v>
      </c>
      <c r="AG3765" s="3" t="str">
        <f t="shared" si="466"/>
        <v/>
      </c>
      <c r="AH3765" s="7">
        <f t="shared" si="467"/>
        <v>0</v>
      </c>
      <c r="AI3765" s="3" t="str">
        <f t="shared" si="468"/>
        <v/>
      </c>
      <c r="AJ3765" s="7">
        <f t="shared" si="469"/>
        <v>0</v>
      </c>
      <c r="AK3765" s="3" t="str">
        <f t="shared" si="470"/>
        <v/>
      </c>
    </row>
    <row r="3766" spans="1:37" ht="20" x14ac:dyDescent="0.2">
      <c r="A3766" s="3" t="s">
        <v>3770</v>
      </c>
      <c r="B3766" s="3" t="s">
        <v>19806</v>
      </c>
      <c r="C3766" s="3" t="s">
        <v>19807</v>
      </c>
      <c r="D3766" s="3">
        <v>4.1856317705224697</v>
      </c>
      <c r="E3766" s="3">
        <v>0.93992887044057505</v>
      </c>
      <c r="F3766" s="6">
        <v>1.9563972507410401E-10</v>
      </c>
      <c r="G3766" s="6">
        <v>1.64183398337505E-9</v>
      </c>
      <c r="H3766" s="3">
        <v>0.21199999999999999</v>
      </c>
      <c r="I3766" s="3">
        <v>0.11899999999999999</v>
      </c>
      <c r="J3766" s="3">
        <v>5.6000000000000001E-2</v>
      </c>
      <c r="K3766" s="3">
        <v>1.5549999999999999</v>
      </c>
      <c r="L3766" s="3">
        <v>2.0329999999999999</v>
      </c>
      <c r="M3766" s="3">
        <v>3.9790000000000001</v>
      </c>
      <c r="N3766" s="3">
        <v>0.11600000000000001</v>
      </c>
      <c r="O3766" s="3">
        <v>0.16</v>
      </c>
      <c r="P3766" s="3">
        <v>0.19900000000000001</v>
      </c>
      <c r="Q3766" s="3">
        <v>0.19</v>
      </c>
      <c r="R3766" s="3">
        <v>0.50900000000000001</v>
      </c>
      <c r="S3766" s="3">
        <v>0.68600000000000005</v>
      </c>
      <c r="T3766" s="3" t="s">
        <v>15174</v>
      </c>
      <c r="U3766" s="3"/>
      <c r="V3766" s="3"/>
      <c r="W3766" s="3"/>
      <c r="X3766" s="3"/>
      <c r="Y3766" s="3"/>
      <c r="Z3766" s="3"/>
      <c r="AA3766" s="3"/>
      <c r="AB3766" s="3"/>
      <c r="AC3766" s="3"/>
      <c r="AD3766" s="7">
        <f t="shared" si="464"/>
        <v>0</v>
      </c>
      <c r="AE3766" s="3" t="str">
        <f t="shared" si="471"/>
        <v/>
      </c>
      <c r="AF3766" s="7">
        <f t="shared" si="465"/>
        <v>0</v>
      </c>
      <c r="AG3766" s="3" t="str">
        <f t="shared" si="466"/>
        <v/>
      </c>
      <c r="AH3766" s="7">
        <f t="shared" si="467"/>
        <v>0</v>
      </c>
      <c r="AI3766" s="3" t="str">
        <f t="shared" si="468"/>
        <v/>
      </c>
      <c r="AJ3766" s="7">
        <f t="shared" si="469"/>
        <v>0</v>
      </c>
      <c r="AK3766" s="3" t="str">
        <f t="shared" si="470"/>
        <v/>
      </c>
    </row>
    <row r="3767" spans="1:37" ht="20" x14ac:dyDescent="0.2">
      <c r="A3767" s="3" t="s">
        <v>3771</v>
      </c>
      <c r="B3767" s="3" t="s">
        <v>19806</v>
      </c>
      <c r="C3767" s="3" t="s">
        <v>19807</v>
      </c>
      <c r="D3767" s="3">
        <v>4.1856205341173602</v>
      </c>
      <c r="E3767" s="3">
        <v>1.5607180284853099</v>
      </c>
      <c r="F3767" s="6">
        <v>2.16406382255911E-11</v>
      </c>
      <c r="G3767" s="6">
        <v>2.1085448689004899E-10</v>
      </c>
      <c r="H3767" s="3">
        <v>0.24099999999999999</v>
      </c>
      <c r="I3767" s="3">
        <v>0.95599999999999996</v>
      </c>
      <c r="J3767" s="3">
        <v>0.12</v>
      </c>
      <c r="K3767" s="3">
        <v>7.3380000000000001</v>
      </c>
      <c r="L3767" s="3">
        <v>6.056</v>
      </c>
      <c r="M3767" s="3">
        <v>13.076000000000001</v>
      </c>
      <c r="N3767" s="3">
        <v>1.9630000000000001</v>
      </c>
      <c r="O3767" s="3">
        <v>0.36299999999999999</v>
      </c>
      <c r="P3767" s="3">
        <v>0.90300000000000002</v>
      </c>
      <c r="Q3767" s="3">
        <v>8.1280000000000001</v>
      </c>
      <c r="R3767" s="3">
        <v>7.5439999999999996</v>
      </c>
      <c r="S3767" s="3">
        <v>8.3870000000000005</v>
      </c>
      <c r="T3767" s="3" t="s">
        <v>3771</v>
      </c>
      <c r="U3767" s="3" t="s">
        <v>15175</v>
      </c>
      <c r="V3767" s="3">
        <v>455</v>
      </c>
      <c r="W3767" s="3" t="s">
        <v>15176</v>
      </c>
      <c r="X3767" s="3" t="s">
        <v>15177</v>
      </c>
      <c r="Y3767" s="3">
        <v>0</v>
      </c>
      <c r="Z3767" s="3">
        <v>100</v>
      </c>
      <c r="AA3767" s="3">
        <v>939.48800000000006</v>
      </c>
      <c r="AB3767" s="3">
        <v>455</v>
      </c>
      <c r="AC3767" s="3">
        <v>455</v>
      </c>
      <c r="AD3767" s="7">
        <f t="shared" si="464"/>
        <v>1</v>
      </c>
      <c r="AE3767" s="3">
        <f t="shared" si="471"/>
        <v>100</v>
      </c>
      <c r="AF3767" s="7">
        <f t="shared" si="465"/>
        <v>0</v>
      </c>
      <c r="AG3767" s="3" t="str">
        <f t="shared" si="466"/>
        <v/>
      </c>
      <c r="AH3767" s="7">
        <f t="shared" si="467"/>
        <v>0</v>
      </c>
      <c r="AI3767" s="3" t="str">
        <f t="shared" si="468"/>
        <v/>
      </c>
      <c r="AJ3767" s="7">
        <f t="shared" si="469"/>
        <v>0</v>
      </c>
      <c r="AK3767" s="3" t="str">
        <f t="shared" si="470"/>
        <v/>
      </c>
    </row>
    <row r="3768" spans="1:37" ht="20" x14ac:dyDescent="0.2">
      <c r="A3768" s="3" t="s">
        <v>3772</v>
      </c>
      <c r="B3768" s="3" t="s">
        <v>19806</v>
      </c>
      <c r="C3768" s="3" t="s">
        <v>19807</v>
      </c>
      <c r="D3768" s="3">
        <v>4.1851645719680004</v>
      </c>
      <c r="E3768" s="3">
        <v>-6.2384904184844998E-2</v>
      </c>
      <c r="F3768" s="6">
        <v>2.0916601214587699E-7</v>
      </c>
      <c r="G3768" s="6">
        <v>1.1460538757479E-6</v>
      </c>
      <c r="H3768" s="3">
        <v>0.154</v>
      </c>
      <c r="I3768" s="3">
        <v>0</v>
      </c>
      <c r="J3768" s="3">
        <v>0</v>
      </c>
      <c r="K3768" s="3">
        <v>1.21</v>
      </c>
      <c r="L3768" s="3">
        <v>0.71099999999999997</v>
      </c>
      <c r="M3768" s="3">
        <v>1.4330000000000001</v>
      </c>
      <c r="N3768" s="3">
        <v>0.11600000000000001</v>
      </c>
      <c r="O3768" s="3">
        <v>0</v>
      </c>
      <c r="P3768" s="3">
        <v>0</v>
      </c>
      <c r="Q3768" s="3">
        <v>0.80500000000000005</v>
      </c>
      <c r="R3768" s="3">
        <v>0.86199999999999999</v>
      </c>
      <c r="S3768" s="3">
        <v>0.66</v>
      </c>
      <c r="T3768" s="3" t="s">
        <v>15178</v>
      </c>
      <c r="U3768" s="3"/>
      <c r="V3768" s="3"/>
      <c r="W3768" s="3"/>
      <c r="X3768" s="3"/>
      <c r="Y3768" s="3"/>
      <c r="Z3768" s="3"/>
      <c r="AA3768" s="3"/>
      <c r="AB3768" s="3"/>
      <c r="AC3768" s="3"/>
      <c r="AD3768" s="7">
        <f t="shared" si="464"/>
        <v>0</v>
      </c>
      <c r="AE3768" s="3" t="str">
        <f t="shared" si="471"/>
        <v/>
      </c>
      <c r="AF3768" s="7">
        <f t="shared" si="465"/>
        <v>0</v>
      </c>
      <c r="AG3768" s="3" t="str">
        <f t="shared" si="466"/>
        <v/>
      </c>
      <c r="AH3768" s="7">
        <f t="shared" si="467"/>
        <v>0</v>
      </c>
      <c r="AI3768" s="3" t="str">
        <f t="shared" si="468"/>
        <v/>
      </c>
      <c r="AJ3768" s="7">
        <f t="shared" si="469"/>
        <v>0</v>
      </c>
      <c r="AK3768" s="3" t="str">
        <f t="shared" si="470"/>
        <v/>
      </c>
    </row>
    <row r="3769" spans="1:37" ht="20" x14ac:dyDescent="0.2">
      <c r="A3769" s="3" t="s">
        <v>3773</v>
      </c>
      <c r="B3769" s="3" t="s">
        <v>19806</v>
      </c>
      <c r="C3769" s="3" t="s">
        <v>19807</v>
      </c>
      <c r="D3769" s="3">
        <v>4.1844116889043397</v>
      </c>
      <c r="E3769" s="3">
        <v>3.0175164861380601</v>
      </c>
      <c r="F3769" s="6">
        <v>5.6693485167488696E-19</v>
      </c>
      <c r="G3769" s="6">
        <v>1.8715582650805599E-17</v>
      </c>
      <c r="H3769" s="3">
        <v>0.66400000000000003</v>
      </c>
      <c r="I3769" s="3">
        <v>0.73899999999999999</v>
      </c>
      <c r="J3769" s="3">
        <v>0.19500000000000001</v>
      </c>
      <c r="K3769" s="3">
        <v>8.734</v>
      </c>
      <c r="L3769" s="3">
        <v>6.3540000000000001</v>
      </c>
      <c r="M3769" s="3">
        <v>14.752000000000001</v>
      </c>
      <c r="N3769" s="3">
        <v>1.083</v>
      </c>
      <c r="O3769" s="3">
        <v>0.42199999999999999</v>
      </c>
      <c r="P3769" s="3">
        <v>0.72099999999999997</v>
      </c>
      <c r="Q3769" s="3">
        <v>2.7349999999999999</v>
      </c>
      <c r="R3769" s="3">
        <v>2.9060000000000001</v>
      </c>
      <c r="S3769" s="3">
        <v>2.4460000000000002</v>
      </c>
      <c r="T3769" s="3" t="s">
        <v>3773</v>
      </c>
      <c r="U3769" s="3" t="s">
        <v>12118</v>
      </c>
      <c r="V3769" s="3">
        <v>631</v>
      </c>
      <c r="W3769" s="3" t="s">
        <v>15179</v>
      </c>
      <c r="X3769" s="3" t="s">
        <v>15180</v>
      </c>
      <c r="Y3769" s="3">
        <v>0</v>
      </c>
      <c r="Z3769" s="3">
        <v>96.779141100000004</v>
      </c>
      <c r="AA3769" s="3">
        <v>1313.9</v>
      </c>
      <c r="AB3769" s="3">
        <v>652</v>
      </c>
      <c r="AC3769" s="3">
        <v>631</v>
      </c>
      <c r="AD3769" s="7">
        <f t="shared" si="464"/>
        <v>1</v>
      </c>
      <c r="AE3769" s="3">
        <f t="shared" si="471"/>
        <v>96.779141100000004</v>
      </c>
      <c r="AF3769" s="7">
        <f t="shared" si="465"/>
        <v>0</v>
      </c>
      <c r="AG3769" s="3" t="str">
        <f t="shared" si="466"/>
        <v/>
      </c>
      <c r="AH3769" s="7">
        <f t="shared" si="467"/>
        <v>0</v>
      </c>
      <c r="AI3769" s="3" t="str">
        <f t="shared" si="468"/>
        <v/>
      </c>
      <c r="AJ3769" s="7">
        <f t="shared" si="469"/>
        <v>0</v>
      </c>
      <c r="AK3769" s="3" t="str">
        <f t="shared" si="470"/>
        <v/>
      </c>
    </row>
    <row r="3770" spans="1:37" ht="20" x14ac:dyDescent="0.2">
      <c r="A3770" s="3" t="s">
        <v>3774</v>
      </c>
      <c r="B3770" s="3" t="s">
        <v>19806</v>
      </c>
      <c r="C3770" s="3" t="s">
        <v>19807</v>
      </c>
      <c r="D3770" s="3">
        <v>4.18406717354567</v>
      </c>
      <c r="E3770" s="3">
        <v>-0.47073134714081999</v>
      </c>
      <c r="F3770" s="6">
        <v>7.9838520632572998E-7</v>
      </c>
      <c r="G3770" s="6">
        <v>4.0866655987438399E-6</v>
      </c>
      <c r="H3770" s="3">
        <v>8.6999999999999994E-2</v>
      </c>
      <c r="I3770" s="3">
        <v>0</v>
      </c>
      <c r="J3770" s="3">
        <v>9.2999999999999999E-2</v>
      </c>
      <c r="K3770" s="3">
        <v>1.502</v>
      </c>
      <c r="L3770" s="3">
        <v>1.123</v>
      </c>
      <c r="M3770" s="3">
        <v>1.4590000000000001</v>
      </c>
      <c r="N3770" s="3">
        <v>0.193</v>
      </c>
      <c r="O3770" s="3">
        <v>9.2999999999999999E-2</v>
      </c>
      <c r="P3770" s="3">
        <v>8.3000000000000004E-2</v>
      </c>
      <c r="Q3770" s="3">
        <v>0.32</v>
      </c>
      <c r="R3770" s="3">
        <v>0.43099999999999999</v>
      </c>
      <c r="S3770" s="3">
        <v>0.626</v>
      </c>
      <c r="T3770" s="3" t="s">
        <v>3774</v>
      </c>
      <c r="U3770" s="3" t="s">
        <v>7483</v>
      </c>
      <c r="V3770" s="3">
        <v>380</v>
      </c>
      <c r="W3770" s="3" t="s">
        <v>15181</v>
      </c>
      <c r="X3770" s="3" t="s">
        <v>15182</v>
      </c>
      <c r="Y3770" s="3">
        <v>0</v>
      </c>
      <c r="Z3770" s="3">
        <v>99.72826087</v>
      </c>
      <c r="AA3770" s="3">
        <v>765.37699999999995</v>
      </c>
      <c r="AB3770" s="3">
        <v>368</v>
      </c>
      <c r="AC3770" s="3">
        <v>367</v>
      </c>
      <c r="AD3770" s="7">
        <f t="shared" si="464"/>
        <v>1</v>
      </c>
      <c r="AE3770" s="3">
        <f t="shared" si="471"/>
        <v>99.72826087</v>
      </c>
      <c r="AF3770" s="7">
        <f t="shared" si="465"/>
        <v>0</v>
      </c>
      <c r="AG3770" s="3" t="str">
        <f t="shared" si="466"/>
        <v/>
      </c>
      <c r="AH3770" s="7">
        <f t="shared" si="467"/>
        <v>0</v>
      </c>
      <c r="AI3770" s="3" t="str">
        <f t="shared" si="468"/>
        <v/>
      </c>
      <c r="AJ3770" s="7">
        <f t="shared" si="469"/>
        <v>0</v>
      </c>
      <c r="AK3770" s="3" t="str">
        <f t="shared" si="470"/>
        <v/>
      </c>
    </row>
    <row r="3771" spans="1:37" ht="20" x14ac:dyDescent="0.2">
      <c r="A3771" s="3" t="s">
        <v>3775</v>
      </c>
      <c r="B3771" s="3" t="s">
        <v>19806</v>
      </c>
      <c r="C3771" s="3" t="s">
        <v>19807</v>
      </c>
      <c r="D3771" s="3">
        <v>4.1840212405739701</v>
      </c>
      <c r="E3771" s="3">
        <v>-0.46381368945005902</v>
      </c>
      <c r="F3771" s="6">
        <v>1.46191245207658E-6</v>
      </c>
      <c r="G3771" s="6">
        <v>7.2849581782646201E-6</v>
      </c>
      <c r="H3771" s="3">
        <v>0</v>
      </c>
      <c r="I3771" s="3">
        <v>0.25</v>
      </c>
      <c r="J3771" s="3">
        <v>0</v>
      </c>
      <c r="K3771" s="3">
        <v>1.3959999999999999</v>
      </c>
      <c r="L3771" s="3">
        <v>1.8340000000000001</v>
      </c>
      <c r="M3771" s="3">
        <v>2.0089999999999999</v>
      </c>
      <c r="N3771" s="3">
        <v>0.126</v>
      </c>
      <c r="O3771" s="3">
        <v>0.22800000000000001</v>
      </c>
      <c r="P3771" s="3">
        <v>0</v>
      </c>
      <c r="Q3771" s="3">
        <v>1.2210000000000001</v>
      </c>
      <c r="R3771" s="3">
        <v>0.27600000000000002</v>
      </c>
      <c r="S3771" s="3">
        <v>0.26200000000000001</v>
      </c>
      <c r="T3771" s="3" t="s">
        <v>3775</v>
      </c>
      <c r="U3771" s="3" t="s">
        <v>15183</v>
      </c>
      <c r="V3771" s="3">
        <v>289</v>
      </c>
      <c r="W3771" s="3" t="s">
        <v>15184</v>
      </c>
      <c r="X3771" s="3" t="s">
        <v>15185</v>
      </c>
      <c r="Y3771" s="3">
        <v>0</v>
      </c>
      <c r="Z3771" s="3">
        <v>100</v>
      </c>
      <c r="AA3771" s="3">
        <v>591.65200000000004</v>
      </c>
      <c r="AB3771" s="3">
        <v>289</v>
      </c>
      <c r="AC3771" s="3">
        <v>289</v>
      </c>
      <c r="AD3771" s="7">
        <f t="shared" si="464"/>
        <v>1</v>
      </c>
      <c r="AE3771" s="3">
        <f t="shared" si="471"/>
        <v>100</v>
      </c>
      <c r="AF3771" s="7">
        <f t="shared" si="465"/>
        <v>0</v>
      </c>
      <c r="AG3771" s="3" t="str">
        <f t="shared" si="466"/>
        <v/>
      </c>
      <c r="AH3771" s="7">
        <f t="shared" si="467"/>
        <v>0</v>
      </c>
      <c r="AI3771" s="3" t="str">
        <f t="shared" si="468"/>
        <v/>
      </c>
      <c r="AJ3771" s="7">
        <f t="shared" si="469"/>
        <v>0</v>
      </c>
      <c r="AK3771" s="3" t="str">
        <f t="shared" si="470"/>
        <v/>
      </c>
    </row>
    <row r="3772" spans="1:37" ht="20" x14ac:dyDescent="0.2">
      <c r="A3772" s="3" t="s">
        <v>3776</v>
      </c>
      <c r="B3772" s="3" t="s">
        <v>19806</v>
      </c>
      <c r="C3772" s="3" t="s">
        <v>19807</v>
      </c>
      <c r="D3772" s="3">
        <v>4.1839273167352697</v>
      </c>
      <c r="E3772" s="3">
        <v>2.1389326803105901</v>
      </c>
      <c r="F3772" s="6">
        <v>7.7422828905807306E-18</v>
      </c>
      <c r="G3772" s="6">
        <v>2.1645858768125199E-16</v>
      </c>
      <c r="H3772" s="3">
        <v>0.125</v>
      </c>
      <c r="I3772" s="3">
        <v>0.22800000000000001</v>
      </c>
      <c r="J3772" s="3">
        <v>0.10199999999999999</v>
      </c>
      <c r="K3772" s="3">
        <v>2.9249999999999998</v>
      </c>
      <c r="L3772" s="3">
        <v>2.0190000000000001</v>
      </c>
      <c r="M3772" s="3">
        <v>3.89</v>
      </c>
      <c r="N3772" s="3">
        <v>0.251</v>
      </c>
      <c r="O3772" s="3">
        <v>5.0999999999999997E-2</v>
      </c>
      <c r="P3772" s="3">
        <v>0.19900000000000001</v>
      </c>
      <c r="Q3772" s="3">
        <v>0.995</v>
      </c>
      <c r="R3772" s="3">
        <v>0.94</v>
      </c>
      <c r="S3772" s="3">
        <v>1.1930000000000001</v>
      </c>
      <c r="T3772" s="3" t="s">
        <v>3776</v>
      </c>
      <c r="U3772" s="3" t="s">
        <v>9567</v>
      </c>
      <c r="V3772" s="3">
        <v>867</v>
      </c>
      <c r="W3772" s="3" t="s">
        <v>15186</v>
      </c>
      <c r="X3772" s="3" t="s">
        <v>15187</v>
      </c>
      <c r="Y3772" s="3">
        <v>0</v>
      </c>
      <c r="Z3772" s="3">
        <v>99.300699300000005</v>
      </c>
      <c r="AA3772" s="3">
        <v>1751.49</v>
      </c>
      <c r="AB3772" s="3">
        <v>858</v>
      </c>
      <c r="AC3772" s="3">
        <v>852</v>
      </c>
      <c r="AD3772" s="7">
        <f t="shared" si="464"/>
        <v>1</v>
      </c>
      <c r="AE3772" s="3">
        <f t="shared" si="471"/>
        <v>99.300699300000005</v>
      </c>
      <c r="AF3772" s="7">
        <f t="shared" si="465"/>
        <v>0</v>
      </c>
      <c r="AG3772" s="3" t="str">
        <f t="shared" si="466"/>
        <v/>
      </c>
      <c r="AH3772" s="7">
        <f t="shared" si="467"/>
        <v>0</v>
      </c>
      <c r="AI3772" s="3" t="str">
        <f t="shared" si="468"/>
        <v/>
      </c>
      <c r="AJ3772" s="7">
        <f t="shared" si="469"/>
        <v>0</v>
      </c>
      <c r="AK3772" s="3" t="str">
        <f t="shared" si="470"/>
        <v/>
      </c>
    </row>
    <row r="3773" spans="1:37" ht="20" x14ac:dyDescent="0.2">
      <c r="A3773" s="3" t="s">
        <v>3777</v>
      </c>
      <c r="B3773" s="3" t="s">
        <v>19806</v>
      </c>
      <c r="C3773" s="3" t="s">
        <v>19807</v>
      </c>
      <c r="D3773" s="3">
        <v>4.18372496992981</v>
      </c>
      <c r="E3773" s="3">
        <v>1.40939781284251</v>
      </c>
      <c r="F3773" s="6">
        <v>3.35541439418119E-11</v>
      </c>
      <c r="G3773" s="6">
        <v>3.17992768114803E-10</v>
      </c>
      <c r="H3773" s="3">
        <v>0.20200000000000001</v>
      </c>
      <c r="I3773" s="3">
        <v>0.185</v>
      </c>
      <c r="J3773" s="3">
        <v>3.6999999999999998E-2</v>
      </c>
      <c r="K3773" s="3">
        <v>2.2069999999999999</v>
      </c>
      <c r="L3773" s="3">
        <v>1.55</v>
      </c>
      <c r="M3773" s="3">
        <v>4.4400000000000004</v>
      </c>
      <c r="N3773" s="3">
        <v>0.309</v>
      </c>
      <c r="O3773" s="3">
        <v>0.16</v>
      </c>
      <c r="P3773" s="3">
        <v>0.23200000000000001</v>
      </c>
      <c r="Q3773" s="3">
        <v>0.93500000000000005</v>
      </c>
      <c r="R3773" s="3">
        <v>0.73299999999999998</v>
      </c>
      <c r="S3773" s="3">
        <v>0.66900000000000004</v>
      </c>
      <c r="T3773" s="3" t="s">
        <v>3777</v>
      </c>
      <c r="U3773" s="3" t="s">
        <v>12798</v>
      </c>
      <c r="V3773" s="3">
        <v>496</v>
      </c>
      <c r="W3773" s="3" t="s">
        <v>15188</v>
      </c>
      <c r="X3773" s="3" t="s">
        <v>15189</v>
      </c>
      <c r="Y3773" s="3">
        <v>0</v>
      </c>
      <c r="Z3773" s="3">
        <v>100</v>
      </c>
      <c r="AA3773" s="3">
        <v>991.875</v>
      </c>
      <c r="AB3773" s="3">
        <v>477</v>
      </c>
      <c r="AC3773" s="3">
        <v>477</v>
      </c>
      <c r="AD3773" s="7">
        <f t="shared" si="464"/>
        <v>1</v>
      </c>
      <c r="AE3773" s="3">
        <f t="shared" si="471"/>
        <v>100</v>
      </c>
      <c r="AF3773" s="7">
        <f t="shared" si="465"/>
        <v>0</v>
      </c>
      <c r="AG3773" s="3" t="str">
        <f t="shared" si="466"/>
        <v/>
      </c>
      <c r="AH3773" s="7">
        <f t="shared" si="467"/>
        <v>0</v>
      </c>
      <c r="AI3773" s="3" t="str">
        <f t="shared" si="468"/>
        <v/>
      </c>
      <c r="AJ3773" s="7">
        <f t="shared" si="469"/>
        <v>0</v>
      </c>
      <c r="AK3773" s="3" t="str">
        <f t="shared" si="470"/>
        <v/>
      </c>
    </row>
    <row r="3774" spans="1:37" ht="20" x14ac:dyDescent="0.2">
      <c r="A3774" s="3" t="s">
        <v>3778</v>
      </c>
      <c r="B3774" s="3" t="s">
        <v>19806</v>
      </c>
      <c r="C3774" s="3" t="s">
        <v>19807</v>
      </c>
      <c r="D3774" s="3">
        <v>4.1832887031087997</v>
      </c>
      <c r="E3774" s="3">
        <v>-4.4677583440077502E-2</v>
      </c>
      <c r="F3774" s="6">
        <v>4.66448025924524E-7</v>
      </c>
      <c r="G3774" s="6">
        <v>2.4522091788691998E-6</v>
      </c>
      <c r="H3774" s="3">
        <v>7.6999999999999999E-2</v>
      </c>
      <c r="I3774" s="3">
        <v>0.17399999999999999</v>
      </c>
      <c r="J3774" s="3">
        <v>0</v>
      </c>
      <c r="K3774" s="3">
        <v>2.2200000000000002</v>
      </c>
      <c r="L3774" s="3">
        <v>0.79600000000000004</v>
      </c>
      <c r="M3774" s="3">
        <v>2.0219999999999998</v>
      </c>
      <c r="N3774" s="3">
        <v>0.32900000000000001</v>
      </c>
      <c r="O3774" s="3">
        <v>0</v>
      </c>
      <c r="P3774" s="3">
        <v>7.4999999999999997E-2</v>
      </c>
      <c r="Q3774" s="3">
        <v>0.36399999999999999</v>
      </c>
      <c r="R3774" s="3">
        <v>0.63800000000000001</v>
      </c>
      <c r="S3774" s="3">
        <v>0.88900000000000001</v>
      </c>
      <c r="T3774" s="3" t="s">
        <v>3778</v>
      </c>
      <c r="U3774" s="3" t="s">
        <v>15190</v>
      </c>
      <c r="V3774" s="3">
        <v>423</v>
      </c>
      <c r="W3774" s="3" t="s">
        <v>15191</v>
      </c>
      <c r="X3774" s="3" t="s">
        <v>15192</v>
      </c>
      <c r="Y3774" s="3">
        <v>0</v>
      </c>
      <c r="Z3774" s="3">
        <v>100</v>
      </c>
      <c r="AA3774" s="3">
        <v>869.38099999999997</v>
      </c>
      <c r="AB3774" s="3">
        <v>419</v>
      </c>
      <c r="AC3774" s="3">
        <v>419</v>
      </c>
      <c r="AD3774" s="7">
        <f t="shared" si="464"/>
        <v>1</v>
      </c>
      <c r="AE3774" s="3">
        <f t="shared" si="471"/>
        <v>100</v>
      </c>
      <c r="AF3774" s="7">
        <f t="shared" si="465"/>
        <v>0</v>
      </c>
      <c r="AG3774" s="3" t="str">
        <f t="shared" si="466"/>
        <v/>
      </c>
      <c r="AH3774" s="7">
        <f t="shared" si="467"/>
        <v>0</v>
      </c>
      <c r="AI3774" s="3" t="str">
        <f t="shared" si="468"/>
        <v/>
      </c>
      <c r="AJ3774" s="7">
        <f t="shared" si="469"/>
        <v>0</v>
      </c>
      <c r="AK3774" s="3" t="str">
        <f t="shared" si="470"/>
        <v/>
      </c>
    </row>
    <row r="3775" spans="1:37" ht="20" x14ac:dyDescent="0.2">
      <c r="A3775" s="3" t="s">
        <v>3779</v>
      </c>
      <c r="B3775" s="3" t="s">
        <v>19806</v>
      </c>
      <c r="C3775" s="3" t="s">
        <v>19807</v>
      </c>
      <c r="D3775" s="3">
        <v>4.1823879114826497</v>
      </c>
      <c r="E3775" s="3">
        <v>-0.47868625449665397</v>
      </c>
      <c r="F3775" s="6">
        <v>9.7394784350226895E-5</v>
      </c>
      <c r="G3775" s="3">
        <v>3.9879816572621803E-4</v>
      </c>
      <c r="H3775" s="3">
        <v>0</v>
      </c>
      <c r="I3775" s="3">
        <v>0.23899999999999999</v>
      </c>
      <c r="J3775" s="3">
        <v>0</v>
      </c>
      <c r="K3775" s="3">
        <v>0.35899999999999999</v>
      </c>
      <c r="L3775" s="3">
        <v>1.82</v>
      </c>
      <c r="M3775" s="3">
        <v>2.661</v>
      </c>
      <c r="N3775" s="3">
        <v>0.11600000000000001</v>
      </c>
      <c r="O3775" s="3">
        <v>0</v>
      </c>
      <c r="P3775" s="3">
        <v>0</v>
      </c>
      <c r="Q3775" s="3">
        <v>0.38100000000000001</v>
      </c>
      <c r="R3775" s="3">
        <v>0</v>
      </c>
      <c r="S3775" s="3">
        <v>0.127</v>
      </c>
      <c r="T3775" s="3" t="s">
        <v>3779</v>
      </c>
      <c r="U3775" s="3" t="s">
        <v>15193</v>
      </c>
      <c r="V3775" s="3">
        <v>586</v>
      </c>
      <c r="W3775" s="3" t="s">
        <v>15194</v>
      </c>
      <c r="X3775" s="3" t="s">
        <v>15195</v>
      </c>
      <c r="Y3775" s="3">
        <v>0</v>
      </c>
      <c r="Z3775" s="3">
        <v>100</v>
      </c>
      <c r="AA3775" s="3">
        <v>1212.98</v>
      </c>
      <c r="AB3775" s="3">
        <v>586</v>
      </c>
      <c r="AC3775" s="3">
        <v>586</v>
      </c>
      <c r="AD3775" s="7">
        <f t="shared" si="464"/>
        <v>1</v>
      </c>
      <c r="AE3775" s="3">
        <f t="shared" si="471"/>
        <v>100</v>
      </c>
      <c r="AF3775" s="7">
        <f t="shared" si="465"/>
        <v>0</v>
      </c>
      <c r="AG3775" s="3" t="str">
        <f t="shared" si="466"/>
        <v/>
      </c>
      <c r="AH3775" s="7">
        <f t="shared" si="467"/>
        <v>0</v>
      </c>
      <c r="AI3775" s="3" t="str">
        <f t="shared" si="468"/>
        <v/>
      </c>
      <c r="AJ3775" s="7">
        <f t="shared" si="469"/>
        <v>0</v>
      </c>
      <c r="AK3775" s="3" t="str">
        <f t="shared" si="470"/>
        <v/>
      </c>
    </row>
    <row r="3776" spans="1:37" ht="20" x14ac:dyDescent="0.2">
      <c r="A3776" s="3" t="s">
        <v>3780</v>
      </c>
      <c r="B3776" s="3" t="s">
        <v>19806</v>
      </c>
      <c r="C3776" s="3" t="s">
        <v>19807</v>
      </c>
      <c r="D3776" s="3">
        <v>4.1814641363446299</v>
      </c>
      <c r="E3776" s="3">
        <v>1.75564241707975</v>
      </c>
      <c r="F3776" s="6">
        <v>1.52446425965345E-11</v>
      </c>
      <c r="G3776" s="6">
        <v>1.52231782994929E-10</v>
      </c>
      <c r="H3776" s="3">
        <v>0.36599999999999999</v>
      </c>
      <c r="I3776" s="3">
        <v>0.32600000000000001</v>
      </c>
      <c r="J3776" s="3">
        <v>0.29599999999999999</v>
      </c>
      <c r="K3776" s="3">
        <v>5.1980000000000004</v>
      </c>
      <c r="L3776" s="3">
        <v>2.8860000000000001</v>
      </c>
      <c r="M3776" s="3">
        <v>10.863</v>
      </c>
      <c r="N3776" s="3">
        <v>0.71599999999999997</v>
      </c>
      <c r="O3776" s="3">
        <v>0.219</v>
      </c>
      <c r="P3776" s="3">
        <v>0.55500000000000005</v>
      </c>
      <c r="Q3776" s="3">
        <v>1.7569999999999999</v>
      </c>
      <c r="R3776" s="3">
        <v>1.94</v>
      </c>
      <c r="S3776" s="3">
        <v>0.94799999999999995</v>
      </c>
      <c r="T3776" s="3" t="s">
        <v>3780</v>
      </c>
      <c r="U3776" s="3" t="s">
        <v>7365</v>
      </c>
      <c r="V3776" s="3">
        <v>260</v>
      </c>
      <c r="W3776" s="3" t="s">
        <v>15196</v>
      </c>
      <c r="X3776" s="3" t="s">
        <v>15197</v>
      </c>
      <c r="Y3776" s="3">
        <v>0</v>
      </c>
      <c r="Z3776" s="3">
        <v>100</v>
      </c>
      <c r="AA3776" s="3">
        <v>531.94600000000003</v>
      </c>
      <c r="AB3776" s="3">
        <v>260</v>
      </c>
      <c r="AC3776" s="3">
        <v>260</v>
      </c>
      <c r="AD3776" s="7">
        <f t="shared" si="464"/>
        <v>1</v>
      </c>
      <c r="AE3776" s="3">
        <f t="shared" si="471"/>
        <v>100</v>
      </c>
      <c r="AF3776" s="7">
        <f t="shared" si="465"/>
        <v>0</v>
      </c>
      <c r="AG3776" s="3" t="str">
        <f t="shared" si="466"/>
        <v/>
      </c>
      <c r="AH3776" s="7">
        <f t="shared" si="467"/>
        <v>0</v>
      </c>
      <c r="AI3776" s="3" t="str">
        <f t="shared" si="468"/>
        <v/>
      </c>
      <c r="AJ3776" s="7">
        <f t="shared" si="469"/>
        <v>0</v>
      </c>
      <c r="AK3776" s="3" t="str">
        <f t="shared" si="470"/>
        <v/>
      </c>
    </row>
    <row r="3777" spans="1:37" ht="20" x14ac:dyDescent="0.2">
      <c r="A3777" s="3" t="s">
        <v>3781</v>
      </c>
      <c r="B3777" s="3" t="s">
        <v>19806</v>
      </c>
      <c r="C3777" s="3" t="s">
        <v>19807</v>
      </c>
      <c r="D3777" s="3">
        <v>4.1812064678509699</v>
      </c>
      <c r="E3777" s="3">
        <v>-5.9007660486900301E-2</v>
      </c>
      <c r="F3777" s="6">
        <v>3.7030311179806398E-8</v>
      </c>
      <c r="G3777" s="6">
        <v>2.2283216259876801E-7</v>
      </c>
      <c r="H3777" s="3">
        <v>0.318</v>
      </c>
      <c r="I3777" s="3">
        <v>0.185</v>
      </c>
      <c r="J3777" s="3">
        <v>0</v>
      </c>
      <c r="K3777" s="3">
        <v>2.8980000000000001</v>
      </c>
      <c r="L3777" s="3">
        <v>3.81</v>
      </c>
      <c r="M3777" s="3">
        <v>3.8639999999999999</v>
      </c>
      <c r="N3777" s="3">
        <v>0.17399999999999999</v>
      </c>
      <c r="O3777" s="3">
        <v>0</v>
      </c>
      <c r="P3777" s="3">
        <v>0.14899999999999999</v>
      </c>
      <c r="Q3777" s="3">
        <v>0.19</v>
      </c>
      <c r="R3777" s="3">
        <v>0.77600000000000002</v>
      </c>
      <c r="S3777" s="3">
        <v>0.186</v>
      </c>
      <c r="T3777" s="3" t="s">
        <v>15198</v>
      </c>
      <c r="U3777" s="3"/>
      <c r="V3777" s="3"/>
      <c r="W3777" s="3"/>
      <c r="X3777" s="3"/>
      <c r="Y3777" s="3"/>
      <c r="Z3777" s="3"/>
      <c r="AA3777" s="3"/>
      <c r="AB3777" s="3"/>
      <c r="AC3777" s="3"/>
      <c r="AD3777" s="7">
        <f t="shared" si="464"/>
        <v>0</v>
      </c>
      <c r="AE3777" s="3" t="str">
        <f t="shared" si="471"/>
        <v/>
      </c>
      <c r="AF3777" s="7">
        <f t="shared" si="465"/>
        <v>0</v>
      </c>
      <c r="AG3777" s="3" t="str">
        <f t="shared" si="466"/>
        <v/>
      </c>
      <c r="AH3777" s="7">
        <f t="shared" si="467"/>
        <v>0</v>
      </c>
      <c r="AI3777" s="3" t="str">
        <f t="shared" si="468"/>
        <v/>
      </c>
      <c r="AJ3777" s="7">
        <f t="shared" si="469"/>
        <v>0</v>
      </c>
      <c r="AK3777" s="3" t="str">
        <f t="shared" si="470"/>
        <v/>
      </c>
    </row>
    <row r="3778" spans="1:37" ht="20" x14ac:dyDescent="0.2">
      <c r="A3778" s="3" t="s">
        <v>3782</v>
      </c>
      <c r="B3778" s="3" t="s">
        <v>19806</v>
      </c>
      <c r="C3778" s="3" t="s">
        <v>19807</v>
      </c>
      <c r="D3778" s="3">
        <v>4.1811345119835899</v>
      </c>
      <c r="E3778" s="3">
        <v>0.24343578802933</v>
      </c>
      <c r="F3778" s="6">
        <v>1.58597593385204E-6</v>
      </c>
      <c r="G3778" s="6">
        <v>7.8774443085807101E-6</v>
      </c>
      <c r="H3778" s="3">
        <v>0.14399999999999999</v>
      </c>
      <c r="I3778" s="3">
        <v>8.6999999999999994E-2</v>
      </c>
      <c r="J3778" s="3">
        <v>7.3999999999999996E-2</v>
      </c>
      <c r="K3778" s="3">
        <v>1.17</v>
      </c>
      <c r="L3778" s="3">
        <v>1.024</v>
      </c>
      <c r="M3778" s="3">
        <v>4.03</v>
      </c>
      <c r="N3778" s="3">
        <v>0.24199999999999999</v>
      </c>
      <c r="O3778" s="3">
        <v>7.5999999999999998E-2</v>
      </c>
      <c r="P3778" s="3">
        <v>0.14099999999999999</v>
      </c>
      <c r="Q3778" s="3">
        <v>0.71</v>
      </c>
      <c r="R3778" s="3">
        <v>0.88800000000000001</v>
      </c>
      <c r="S3778" s="3">
        <v>0.26200000000000001</v>
      </c>
      <c r="T3778" s="3" t="s">
        <v>3782</v>
      </c>
      <c r="U3778" s="3" t="s">
        <v>15199</v>
      </c>
      <c r="V3778" s="3">
        <v>207</v>
      </c>
      <c r="W3778" s="3" t="s">
        <v>15200</v>
      </c>
      <c r="X3778" s="3" t="s">
        <v>15201</v>
      </c>
      <c r="Y3778" s="6">
        <v>4.4200000000000004E-149</v>
      </c>
      <c r="Z3778" s="3">
        <v>100</v>
      </c>
      <c r="AA3778" s="3">
        <v>426.017</v>
      </c>
      <c r="AB3778" s="3">
        <v>207</v>
      </c>
      <c r="AC3778" s="3">
        <v>207</v>
      </c>
      <c r="AD3778" s="7">
        <f t="shared" ref="AD3778:AD3841" si="472">IF(ISNUMBER(SEARCH("alternaria alternata",W3778)) =TRUE, 1,0)</f>
        <v>1</v>
      </c>
      <c r="AE3778" s="3">
        <f t="shared" si="471"/>
        <v>100</v>
      </c>
      <c r="AF3778" s="7">
        <f t="shared" ref="AF3778:AF3841" si="473">IF(ISNUMBER(SEARCH("mycotymovirus",W3778)) =TRUE, 1,0)</f>
        <v>0</v>
      </c>
      <c r="AG3778" s="3" t="str">
        <f t="shared" ref="AG3778:AG3841" si="474">IF(AF3778 = 1,Z3778,"")</f>
        <v/>
      </c>
      <c r="AH3778" s="7">
        <f t="shared" ref="AH3778:AH3841" si="475">IF(ISNUMBER(SEARCH("Pyrenochaeta sp. DS3sAY3a",W3778)) =TRUE, 1,0)</f>
        <v>0</v>
      </c>
      <c r="AI3778" s="3" t="str">
        <f t="shared" ref="AI3778:AI3841" si="476">IF(AH3778 = 1,Z3778,"")</f>
        <v/>
      </c>
      <c r="AJ3778" s="7">
        <f t="shared" ref="AJ3778:AJ3841" si="477">IF(ISNUMBER(SEARCH("Vitis vinifera",W3778)) =TRUE, 1,0)</f>
        <v>0</v>
      </c>
      <c r="AK3778" s="3" t="str">
        <f t="shared" ref="AK3778:AK3841" si="478">IF(AJ3778 = 1,Z3778,"")</f>
        <v/>
      </c>
    </row>
    <row r="3779" spans="1:37" ht="20" x14ac:dyDescent="0.2">
      <c r="A3779" s="3" t="s">
        <v>3783</v>
      </c>
      <c r="B3779" s="3" t="s">
        <v>19806</v>
      </c>
      <c r="C3779" s="3" t="s">
        <v>19807</v>
      </c>
      <c r="D3779" s="3">
        <v>4.18112606944071</v>
      </c>
      <c r="E3779" s="3">
        <v>0.53760330246766896</v>
      </c>
      <c r="F3779" s="6">
        <v>2.42595300932877E-7</v>
      </c>
      <c r="G3779" s="6">
        <v>1.3187930289750401E-6</v>
      </c>
      <c r="H3779" s="3">
        <v>0</v>
      </c>
      <c r="I3779" s="3">
        <v>0.36899999999999999</v>
      </c>
      <c r="J3779" s="3">
        <v>8.3000000000000004E-2</v>
      </c>
      <c r="K3779" s="3">
        <v>2.0470000000000002</v>
      </c>
      <c r="L3779" s="3">
        <v>1.5209999999999999</v>
      </c>
      <c r="M3779" s="3">
        <v>5.1310000000000002</v>
      </c>
      <c r="N3779" s="3">
        <v>0.184</v>
      </c>
      <c r="O3779" s="3">
        <v>0</v>
      </c>
      <c r="P3779" s="3">
        <v>0</v>
      </c>
      <c r="Q3779" s="3">
        <v>0.59699999999999998</v>
      </c>
      <c r="R3779" s="3">
        <v>0.59499999999999997</v>
      </c>
      <c r="S3779" s="3">
        <v>0.77900000000000003</v>
      </c>
      <c r="T3779" s="3" t="s">
        <v>3783</v>
      </c>
      <c r="U3779" s="3" t="s">
        <v>15202</v>
      </c>
      <c r="V3779" s="3">
        <v>487</v>
      </c>
      <c r="W3779" s="3" t="s">
        <v>15203</v>
      </c>
      <c r="X3779" s="3" t="s">
        <v>15204</v>
      </c>
      <c r="Y3779" s="3">
        <v>0</v>
      </c>
      <c r="Z3779" s="3">
        <v>99.794661189999999</v>
      </c>
      <c r="AA3779" s="3">
        <v>995.34199999999998</v>
      </c>
      <c r="AB3779" s="3">
        <v>487</v>
      </c>
      <c r="AC3779" s="3">
        <v>486</v>
      </c>
      <c r="AD3779" s="7">
        <f t="shared" si="472"/>
        <v>1</v>
      </c>
      <c r="AE3779" s="3">
        <f t="shared" ref="AE3779:AE3842" si="479">IF(AD3779 = 1,Z3779,"")</f>
        <v>99.794661189999999</v>
      </c>
      <c r="AF3779" s="7">
        <f t="shared" si="473"/>
        <v>0</v>
      </c>
      <c r="AG3779" s="3" t="str">
        <f t="shared" si="474"/>
        <v/>
      </c>
      <c r="AH3779" s="7">
        <f t="shared" si="475"/>
        <v>0</v>
      </c>
      <c r="AI3779" s="3" t="str">
        <f t="shared" si="476"/>
        <v/>
      </c>
      <c r="AJ3779" s="7">
        <f t="shared" si="477"/>
        <v>0</v>
      </c>
      <c r="AK3779" s="3" t="str">
        <f t="shared" si="478"/>
        <v/>
      </c>
    </row>
    <row r="3780" spans="1:37" ht="20" x14ac:dyDescent="0.2">
      <c r="A3780" s="3" t="s">
        <v>3784</v>
      </c>
      <c r="B3780" s="3" t="s">
        <v>19806</v>
      </c>
      <c r="C3780" s="3" t="s">
        <v>19807</v>
      </c>
      <c r="D3780" s="3">
        <v>4.1808691034181198</v>
      </c>
      <c r="E3780" s="3">
        <v>3.0374366826433099</v>
      </c>
      <c r="F3780" s="6">
        <v>4.13222234688884E-13</v>
      </c>
      <c r="G3780" s="6">
        <v>5.2355789328238103E-12</v>
      </c>
      <c r="H3780" s="3">
        <v>1.04</v>
      </c>
      <c r="I3780" s="3">
        <v>3.0630000000000002</v>
      </c>
      <c r="J3780" s="3">
        <v>0.38900000000000001</v>
      </c>
      <c r="K3780" s="3">
        <v>19.181999999999999</v>
      </c>
      <c r="L3780" s="3">
        <v>18.353000000000002</v>
      </c>
      <c r="M3780" s="3">
        <v>45.344000000000001</v>
      </c>
      <c r="N3780" s="3">
        <v>1.847</v>
      </c>
      <c r="O3780" s="3">
        <v>1.9490000000000001</v>
      </c>
      <c r="P3780" s="3">
        <v>1.4830000000000001</v>
      </c>
      <c r="Q3780" s="3">
        <v>6.726</v>
      </c>
      <c r="R3780" s="3">
        <v>6.5789999999999997</v>
      </c>
      <c r="S3780" s="3">
        <v>7.0330000000000004</v>
      </c>
      <c r="T3780" s="3" t="s">
        <v>3784</v>
      </c>
      <c r="U3780" s="3" t="s">
        <v>15205</v>
      </c>
      <c r="V3780" s="3">
        <v>348</v>
      </c>
      <c r="W3780" s="3" t="s">
        <v>15206</v>
      </c>
      <c r="X3780" s="3" t="s">
        <v>15207</v>
      </c>
      <c r="Y3780" s="3">
        <v>0</v>
      </c>
      <c r="Z3780" s="3">
        <v>99.712643679999999</v>
      </c>
      <c r="AA3780" s="3">
        <v>705.28599999999994</v>
      </c>
      <c r="AB3780" s="3">
        <v>348</v>
      </c>
      <c r="AC3780" s="3">
        <v>347</v>
      </c>
      <c r="AD3780" s="7">
        <f t="shared" si="472"/>
        <v>1</v>
      </c>
      <c r="AE3780" s="3">
        <f t="shared" si="479"/>
        <v>99.712643679999999</v>
      </c>
      <c r="AF3780" s="7">
        <f t="shared" si="473"/>
        <v>0</v>
      </c>
      <c r="AG3780" s="3" t="str">
        <f t="shared" si="474"/>
        <v/>
      </c>
      <c r="AH3780" s="7">
        <f t="shared" si="475"/>
        <v>0</v>
      </c>
      <c r="AI3780" s="3" t="str">
        <f t="shared" si="476"/>
        <v/>
      </c>
      <c r="AJ3780" s="7">
        <f t="shared" si="477"/>
        <v>0</v>
      </c>
      <c r="AK3780" s="3" t="str">
        <f t="shared" si="478"/>
        <v/>
      </c>
    </row>
    <row r="3781" spans="1:37" ht="20" x14ac:dyDescent="0.2">
      <c r="A3781" s="3" t="s">
        <v>3785</v>
      </c>
      <c r="B3781" s="3" t="s">
        <v>19806</v>
      </c>
      <c r="C3781" s="3" t="s">
        <v>19807</v>
      </c>
      <c r="D3781" s="3">
        <v>4.1806329477975899</v>
      </c>
      <c r="E3781" s="3">
        <v>1.65862709292384</v>
      </c>
      <c r="F3781" s="6">
        <v>5.6131039970349797E-17</v>
      </c>
      <c r="G3781" s="6">
        <v>1.3352795054413101E-15</v>
      </c>
      <c r="H3781" s="3">
        <v>0.47199999999999998</v>
      </c>
      <c r="I3781" s="3">
        <v>0.53200000000000003</v>
      </c>
      <c r="J3781" s="3">
        <v>0.222</v>
      </c>
      <c r="K3781" s="3">
        <v>7.87</v>
      </c>
      <c r="L3781" s="3">
        <v>6.1130000000000004</v>
      </c>
      <c r="M3781" s="3">
        <v>8.7390000000000008</v>
      </c>
      <c r="N3781" s="3">
        <v>0.72499999999999998</v>
      </c>
      <c r="O3781" s="3">
        <v>0.47199999999999998</v>
      </c>
      <c r="P3781" s="3">
        <v>0.42299999999999999</v>
      </c>
      <c r="Q3781" s="3">
        <v>2.3109999999999999</v>
      </c>
      <c r="R3781" s="3">
        <v>4.1820000000000004</v>
      </c>
      <c r="S3781" s="3">
        <v>2.4460000000000002</v>
      </c>
      <c r="T3781" s="3" t="s">
        <v>3785</v>
      </c>
      <c r="U3781" s="3" t="s">
        <v>15208</v>
      </c>
      <c r="V3781" s="3">
        <v>464</v>
      </c>
      <c r="W3781" s="3" t="s">
        <v>15209</v>
      </c>
      <c r="X3781" s="3" t="s">
        <v>15210</v>
      </c>
      <c r="Y3781" s="3">
        <v>0</v>
      </c>
      <c r="Z3781" s="3">
        <v>100</v>
      </c>
      <c r="AA3781" s="3">
        <v>952.19899999999996</v>
      </c>
      <c r="AB3781" s="3">
        <v>464</v>
      </c>
      <c r="AC3781" s="3">
        <v>464</v>
      </c>
      <c r="AD3781" s="7">
        <f t="shared" si="472"/>
        <v>1</v>
      </c>
      <c r="AE3781" s="3">
        <f t="shared" si="479"/>
        <v>100</v>
      </c>
      <c r="AF3781" s="7">
        <f t="shared" si="473"/>
        <v>0</v>
      </c>
      <c r="AG3781" s="3" t="str">
        <f t="shared" si="474"/>
        <v/>
      </c>
      <c r="AH3781" s="7">
        <f t="shared" si="475"/>
        <v>0</v>
      </c>
      <c r="AI3781" s="3" t="str">
        <f t="shared" si="476"/>
        <v/>
      </c>
      <c r="AJ3781" s="7">
        <f t="shared" si="477"/>
        <v>0</v>
      </c>
      <c r="AK3781" s="3" t="str">
        <f t="shared" si="478"/>
        <v/>
      </c>
    </row>
    <row r="3782" spans="1:37" ht="20" x14ac:dyDescent="0.2">
      <c r="A3782" s="3" t="s">
        <v>3786</v>
      </c>
      <c r="B3782" s="3" t="s">
        <v>19806</v>
      </c>
      <c r="C3782" s="3" t="s">
        <v>19807</v>
      </c>
      <c r="D3782" s="3">
        <v>4.1803771021055898</v>
      </c>
      <c r="E3782" s="3">
        <v>0.52900236608802398</v>
      </c>
      <c r="F3782" s="6">
        <v>2.86297880665672E-10</v>
      </c>
      <c r="G3782" s="6">
        <v>2.3351769100457401E-9</v>
      </c>
      <c r="H3782" s="3">
        <v>0.24099999999999999</v>
      </c>
      <c r="I3782" s="3">
        <v>0</v>
      </c>
      <c r="J3782" s="3">
        <v>6.5000000000000002E-2</v>
      </c>
      <c r="K3782" s="3">
        <v>2.831</v>
      </c>
      <c r="L3782" s="3">
        <v>2.0609999999999999</v>
      </c>
      <c r="M3782" s="3">
        <v>1.4710000000000001</v>
      </c>
      <c r="N3782" s="3">
        <v>0.27100000000000002</v>
      </c>
      <c r="O3782" s="3">
        <v>5.8999999999999997E-2</v>
      </c>
      <c r="P3782" s="3">
        <v>0.40600000000000003</v>
      </c>
      <c r="Q3782" s="3">
        <v>4.1289999999999996</v>
      </c>
      <c r="R3782" s="3">
        <v>4.7939999999999996</v>
      </c>
      <c r="S3782" s="3">
        <v>5.0439999999999996</v>
      </c>
      <c r="T3782" s="3" t="s">
        <v>3786</v>
      </c>
      <c r="U3782" s="3" t="s">
        <v>6848</v>
      </c>
      <c r="V3782" s="3">
        <v>335</v>
      </c>
      <c r="W3782" s="3" t="s">
        <v>15211</v>
      </c>
      <c r="X3782" s="3" t="s">
        <v>15212</v>
      </c>
      <c r="Y3782" s="3">
        <v>0</v>
      </c>
      <c r="Z3782" s="3">
        <v>100</v>
      </c>
      <c r="AA3782" s="3">
        <v>691.80399999999997</v>
      </c>
      <c r="AB3782" s="3">
        <v>335</v>
      </c>
      <c r="AC3782" s="3">
        <v>335</v>
      </c>
      <c r="AD3782" s="7">
        <f t="shared" si="472"/>
        <v>1</v>
      </c>
      <c r="AE3782" s="3">
        <f t="shared" si="479"/>
        <v>100</v>
      </c>
      <c r="AF3782" s="7">
        <f t="shared" si="473"/>
        <v>0</v>
      </c>
      <c r="AG3782" s="3" t="str">
        <f t="shared" si="474"/>
        <v/>
      </c>
      <c r="AH3782" s="7">
        <f t="shared" si="475"/>
        <v>0</v>
      </c>
      <c r="AI3782" s="3" t="str">
        <f t="shared" si="476"/>
        <v/>
      </c>
      <c r="AJ3782" s="7">
        <f t="shared" si="477"/>
        <v>0</v>
      </c>
      <c r="AK3782" s="3" t="str">
        <f t="shared" si="478"/>
        <v/>
      </c>
    </row>
    <row r="3783" spans="1:37" ht="20" x14ac:dyDescent="0.2">
      <c r="A3783" s="3" t="s">
        <v>3787</v>
      </c>
      <c r="B3783" s="3" t="s">
        <v>19806</v>
      </c>
      <c r="C3783" s="3" t="s">
        <v>19807</v>
      </c>
      <c r="D3783" s="3">
        <v>4.1802613525431598</v>
      </c>
      <c r="E3783" s="3">
        <v>0.74394842893286395</v>
      </c>
      <c r="F3783" s="6">
        <v>4.0999913713677798E-10</v>
      </c>
      <c r="G3783" s="6">
        <v>3.2783806201521498E-9</v>
      </c>
      <c r="H3783" s="3">
        <v>0.154</v>
      </c>
      <c r="I3783" s="3">
        <v>0.11899999999999999</v>
      </c>
      <c r="J3783" s="3">
        <v>5.6000000000000001E-2</v>
      </c>
      <c r="K3783" s="3">
        <v>1.3959999999999999</v>
      </c>
      <c r="L3783" s="3">
        <v>1.5920000000000001</v>
      </c>
      <c r="M3783" s="3">
        <v>3.3140000000000001</v>
      </c>
      <c r="N3783" s="3">
        <v>0</v>
      </c>
      <c r="O3783" s="3">
        <v>0</v>
      </c>
      <c r="P3783" s="3">
        <v>0.05</v>
      </c>
      <c r="Q3783" s="3">
        <v>0.49299999999999999</v>
      </c>
      <c r="R3783" s="3">
        <v>0.49099999999999999</v>
      </c>
      <c r="S3783" s="3">
        <v>0.26200000000000001</v>
      </c>
      <c r="T3783" s="3" t="s">
        <v>3787</v>
      </c>
      <c r="U3783" s="3" t="s">
        <v>15213</v>
      </c>
      <c r="V3783" s="3">
        <v>522</v>
      </c>
      <c r="W3783" s="3" t="s">
        <v>15214</v>
      </c>
      <c r="X3783" s="3" t="s">
        <v>15215</v>
      </c>
      <c r="Y3783" s="3">
        <v>0</v>
      </c>
      <c r="Z3783" s="3">
        <v>100</v>
      </c>
      <c r="AA3783" s="3">
        <v>1087.79</v>
      </c>
      <c r="AB3783" s="3">
        <v>522</v>
      </c>
      <c r="AC3783" s="3">
        <v>522</v>
      </c>
      <c r="AD3783" s="7">
        <f t="shared" si="472"/>
        <v>1</v>
      </c>
      <c r="AE3783" s="3">
        <f t="shared" si="479"/>
        <v>100</v>
      </c>
      <c r="AF3783" s="7">
        <f t="shared" si="473"/>
        <v>0</v>
      </c>
      <c r="AG3783" s="3" t="str">
        <f t="shared" si="474"/>
        <v/>
      </c>
      <c r="AH3783" s="7">
        <f t="shared" si="475"/>
        <v>0</v>
      </c>
      <c r="AI3783" s="3" t="str">
        <f t="shared" si="476"/>
        <v/>
      </c>
      <c r="AJ3783" s="7">
        <f t="shared" si="477"/>
        <v>0</v>
      </c>
      <c r="AK3783" s="3" t="str">
        <f t="shared" si="478"/>
        <v/>
      </c>
    </row>
    <row r="3784" spans="1:37" ht="20" x14ac:dyDescent="0.2">
      <c r="A3784" s="3" t="s">
        <v>3788</v>
      </c>
      <c r="B3784" s="3" t="s">
        <v>19806</v>
      </c>
      <c r="C3784" s="3" t="s">
        <v>19807</v>
      </c>
      <c r="D3784" s="3">
        <v>4.1800644933191604</v>
      </c>
      <c r="E3784" s="3">
        <v>0.95069917573985696</v>
      </c>
      <c r="F3784" s="6">
        <v>7.8629433308518597E-12</v>
      </c>
      <c r="G3784" s="6">
        <v>8.1841700601020203E-11</v>
      </c>
      <c r="H3784" s="3">
        <v>0.26</v>
      </c>
      <c r="I3784" s="3">
        <v>0.152</v>
      </c>
      <c r="J3784" s="3">
        <v>6.5000000000000002E-2</v>
      </c>
      <c r="K3784" s="3">
        <v>4.3339999999999996</v>
      </c>
      <c r="L3784" s="3">
        <v>1.919</v>
      </c>
      <c r="M3784" s="3">
        <v>3.2749999999999999</v>
      </c>
      <c r="N3784" s="3">
        <v>0.28999999999999998</v>
      </c>
      <c r="O3784" s="3">
        <v>6.7000000000000004E-2</v>
      </c>
      <c r="P3784" s="3">
        <v>0.439</v>
      </c>
      <c r="Q3784" s="3">
        <v>1.7569999999999999</v>
      </c>
      <c r="R3784" s="3">
        <v>1.5169999999999999</v>
      </c>
      <c r="S3784" s="3">
        <v>0.93100000000000005</v>
      </c>
      <c r="T3784" s="3" t="s">
        <v>3788</v>
      </c>
      <c r="U3784" s="3" t="s">
        <v>15216</v>
      </c>
      <c r="V3784" s="3">
        <v>366</v>
      </c>
      <c r="W3784" s="3" t="s">
        <v>15217</v>
      </c>
      <c r="X3784" s="3" t="s">
        <v>15218</v>
      </c>
      <c r="Y3784" s="3">
        <v>0</v>
      </c>
      <c r="Z3784" s="3">
        <v>99.453551910000002</v>
      </c>
      <c r="AA3784" s="3">
        <v>744.96199999999999</v>
      </c>
      <c r="AB3784" s="3">
        <v>366</v>
      </c>
      <c r="AC3784" s="3">
        <v>364</v>
      </c>
      <c r="AD3784" s="7">
        <f t="shared" si="472"/>
        <v>1</v>
      </c>
      <c r="AE3784" s="3">
        <f t="shared" si="479"/>
        <v>99.453551910000002</v>
      </c>
      <c r="AF3784" s="7">
        <f t="shared" si="473"/>
        <v>0</v>
      </c>
      <c r="AG3784" s="3" t="str">
        <f t="shared" si="474"/>
        <v/>
      </c>
      <c r="AH3784" s="7">
        <f t="shared" si="475"/>
        <v>0</v>
      </c>
      <c r="AI3784" s="3" t="str">
        <f t="shared" si="476"/>
        <v/>
      </c>
      <c r="AJ3784" s="7">
        <f t="shared" si="477"/>
        <v>0</v>
      </c>
      <c r="AK3784" s="3" t="str">
        <f t="shared" si="478"/>
        <v/>
      </c>
    </row>
    <row r="3785" spans="1:37" ht="20" x14ac:dyDescent="0.2">
      <c r="A3785" s="3" t="s">
        <v>3789</v>
      </c>
      <c r="B3785" s="3" t="s">
        <v>19806</v>
      </c>
      <c r="C3785" s="3" t="s">
        <v>19807</v>
      </c>
      <c r="D3785" s="3">
        <v>4.1799484945771503</v>
      </c>
      <c r="E3785" s="3">
        <v>1.1114238313432301</v>
      </c>
      <c r="F3785" s="6">
        <v>3.4585872406378502E-11</v>
      </c>
      <c r="G3785" s="6">
        <v>3.2655274017873897E-10</v>
      </c>
      <c r="H3785" s="3">
        <v>0.16400000000000001</v>
      </c>
      <c r="I3785" s="3">
        <v>0.13</v>
      </c>
      <c r="J3785" s="3">
        <v>3.6999999999999998E-2</v>
      </c>
      <c r="K3785" s="3">
        <v>1.3029999999999999</v>
      </c>
      <c r="L3785" s="3">
        <v>1.891</v>
      </c>
      <c r="M3785" s="3">
        <v>3.2370000000000001</v>
      </c>
      <c r="N3785" s="3">
        <v>0</v>
      </c>
      <c r="O3785" s="3">
        <v>0</v>
      </c>
      <c r="P3785" s="3">
        <v>0.14899999999999999</v>
      </c>
      <c r="Q3785" s="3">
        <v>0.77</v>
      </c>
      <c r="R3785" s="3">
        <v>0.629</v>
      </c>
      <c r="S3785" s="3">
        <v>0.33</v>
      </c>
      <c r="T3785" s="3" t="s">
        <v>3789</v>
      </c>
      <c r="U3785" s="3" t="s">
        <v>15219</v>
      </c>
      <c r="V3785" s="3">
        <v>465</v>
      </c>
      <c r="W3785" s="3" t="s">
        <v>15220</v>
      </c>
      <c r="X3785" s="3" t="s">
        <v>15221</v>
      </c>
      <c r="Y3785" s="3">
        <v>0</v>
      </c>
      <c r="Z3785" s="3">
        <v>100</v>
      </c>
      <c r="AA3785" s="3">
        <v>943.72500000000002</v>
      </c>
      <c r="AB3785" s="3">
        <v>451</v>
      </c>
      <c r="AC3785" s="3">
        <v>451</v>
      </c>
      <c r="AD3785" s="7">
        <f t="shared" si="472"/>
        <v>0</v>
      </c>
      <c r="AE3785" s="3" t="str">
        <f t="shared" si="479"/>
        <v/>
      </c>
      <c r="AF3785" s="7">
        <f t="shared" si="473"/>
        <v>0</v>
      </c>
      <c r="AG3785" s="3" t="str">
        <f t="shared" si="474"/>
        <v/>
      </c>
      <c r="AH3785" s="7">
        <f t="shared" si="475"/>
        <v>0</v>
      </c>
      <c r="AI3785" s="3" t="str">
        <f t="shared" si="476"/>
        <v/>
      </c>
      <c r="AJ3785" s="7">
        <f t="shared" si="477"/>
        <v>1</v>
      </c>
      <c r="AK3785" s="3">
        <f t="shared" si="478"/>
        <v>100</v>
      </c>
    </row>
    <row r="3786" spans="1:37" ht="20" x14ac:dyDescent="0.2">
      <c r="A3786" s="3" t="s">
        <v>3790</v>
      </c>
      <c r="B3786" s="3" t="s">
        <v>19806</v>
      </c>
      <c r="C3786" s="3" t="s">
        <v>19807</v>
      </c>
      <c r="D3786" s="3">
        <v>4.1793895542563302</v>
      </c>
      <c r="E3786" s="3">
        <v>0.27408329851443097</v>
      </c>
      <c r="F3786" s="6">
        <v>4.9620157928357998E-7</v>
      </c>
      <c r="G3786" s="6">
        <v>2.5992201242547801E-6</v>
      </c>
      <c r="H3786" s="3">
        <v>0</v>
      </c>
      <c r="I3786" s="3">
        <v>0.47799999999999998</v>
      </c>
      <c r="J3786" s="3">
        <v>0</v>
      </c>
      <c r="K3786" s="3">
        <v>1.569</v>
      </c>
      <c r="L3786" s="3">
        <v>3.085</v>
      </c>
      <c r="M3786" s="3">
        <v>4.4649999999999999</v>
      </c>
      <c r="N3786" s="3">
        <v>0</v>
      </c>
      <c r="O3786" s="3">
        <v>0</v>
      </c>
      <c r="P3786" s="3">
        <v>0</v>
      </c>
      <c r="Q3786" s="3">
        <v>0.13</v>
      </c>
      <c r="R3786" s="3">
        <v>0.38800000000000001</v>
      </c>
      <c r="S3786" s="3">
        <v>0.88</v>
      </c>
      <c r="T3786" s="3" t="s">
        <v>3790</v>
      </c>
      <c r="U3786" s="3" t="s">
        <v>15222</v>
      </c>
      <c r="V3786" s="3">
        <v>132</v>
      </c>
      <c r="W3786" s="3" t="s">
        <v>15223</v>
      </c>
      <c r="X3786" s="3" t="s">
        <v>15224</v>
      </c>
      <c r="Y3786" s="6">
        <v>3.8E-86</v>
      </c>
      <c r="Z3786" s="3">
        <v>100</v>
      </c>
      <c r="AA3786" s="3">
        <v>265.00299999999999</v>
      </c>
      <c r="AB3786" s="3">
        <v>132</v>
      </c>
      <c r="AC3786" s="3">
        <v>132</v>
      </c>
      <c r="AD3786" s="7">
        <f t="shared" si="472"/>
        <v>1</v>
      </c>
      <c r="AE3786" s="3">
        <f t="shared" si="479"/>
        <v>100</v>
      </c>
      <c r="AF3786" s="7">
        <f t="shared" si="473"/>
        <v>0</v>
      </c>
      <c r="AG3786" s="3" t="str">
        <f t="shared" si="474"/>
        <v/>
      </c>
      <c r="AH3786" s="7">
        <f t="shared" si="475"/>
        <v>0</v>
      </c>
      <c r="AI3786" s="3" t="str">
        <f t="shared" si="476"/>
        <v/>
      </c>
      <c r="AJ3786" s="7">
        <f t="shared" si="477"/>
        <v>0</v>
      </c>
      <c r="AK3786" s="3" t="str">
        <f t="shared" si="478"/>
        <v/>
      </c>
    </row>
    <row r="3787" spans="1:37" ht="20" x14ac:dyDescent="0.2">
      <c r="A3787" s="3" t="s">
        <v>3791</v>
      </c>
      <c r="B3787" s="3" t="s">
        <v>19806</v>
      </c>
      <c r="C3787" s="3" t="s">
        <v>19807</v>
      </c>
      <c r="D3787" s="3">
        <v>4.1792057718131703</v>
      </c>
      <c r="E3787" s="3">
        <v>1.66438085953588</v>
      </c>
      <c r="F3787" s="6">
        <v>1.67723107700303E-9</v>
      </c>
      <c r="G3787" s="6">
        <v>1.22721967743189E-8</v>
      </c>
      <c r="H3787" s="3">
        <v>0.23100000000000001</v>
      </c>
      <c r="I3787" s="3">
        <v>0.52100000000000002</v>
      </c>
      <c r="J3787" s="3">
        <v>0</v>
      </c>
      <c r="K3787" s="3">
        <v>2.4729999999999999</v>
      </c>
      <c r="L3787" s="3">
        <v>3.6680000000000001</v>
      </c>
      <c r="M3787" s="3">
        <v>7.7409999999999997</v>
      </c>
      <c r="N3787" s="3">
        <v>0.629</v>
      </c>
      <c r="O3787" s="3">
        <v>0.34599999999999997</v>
      </c>
      <c r="P3787" s="3">
        <v>0.439</v>
      </c>
      <c r="Q3787" s="3">
        <v>1.1080000000000001</v>
      </c>
      <c r="R3787" s="3">
        <v>1.25</v>
      </c>
      <c r="S3787" s="3">
        <v>2.234</v>
      </c>
      <c r="T3787" s="3" t="s">
        <v>15225</v>
      </c>
      <c r="U3787" s="3"/>
      <c r="V3787" s="3"/>
      <c r="W3787" s="3"/>
      <c r="X3787" s="3"/>
      <c r="Y3787" s="3"/>
      <c r="Z3787" s="3"/>
      <c r="AA3787" s="3"/>
      <c r="AB3787" s="3"/>
      <c r="AC3787" s="3"/>
      <c r="AD3787" s="7">
        <f t="shared" si="472"/>
        <v>0</v>
      </c>
      <c r="AE3787" s="3" t="str">
        <f t="shared" si="479"/>
        <v/>
      </c>
      <c r="AF3787" s="7">
        <f t="shared" si="473"/>
        <v>0</v>
      </c>
      <c r="AG3787" s="3" t="str">
        <f t="shared" si="474"/>
        <v/>
      </c>
      <c r="AH3787" s="7">
        <f t="shared" si="475"/>
        <v>0</v>
      </c>
      <c r="AI3787" s="3" t="str">
        <f t="shared" si="476"/>
        <v/>
      </c>
      <c r="AJ3787" s="7">
        <f t="shared" si="477"/>
        <v>0</v>
      </c>
      <c r="AK3787" s="3" t="str">
        <f t="shared" si="478"/>
        <v/>
      </c>
    </row>
    <row r="3788" spans="1:37" ht="20" x14ac:dyDescent="0.2">
      <c r="A3788" s="3" t="s">
        <v>3792</v>
      </c>
      <c r="B3788" s="3" t="s">
        <v>19806</v>
      </c>
      <c r="C3788" s="3" t="s">
        <v>19807</v>
      </c>
      <c r="D3788" s="3">
        <v>4.1788943728350496</v>
      </c>
      <c r="E3788" s="3">
        <v>2.5523367551920901</v>
      </c>
      <c r="F3788" s="6">
        <v>2.7190064651148801E-11</v>
      </c>
      <c r="G3788" s="6">
        <v>2.61995387572223E-10</v>
      </c>
      <c r="H3788" s="3">
        <v>0.53</v>
      </c>
      <c r="I3788" s="3">
        <v>0.66200000000000003</v>
      </c>
      <c r="J3788" s="3">
        <v>0</v>
      </c>
      <c r="K3788" s="3">
        <v>4.7320000000000002</v>
      </c>
      <c r="L3788" s="3">
        <v>5.1749999999999998</v>
      </c>
      <c r="M3788" s="3">
        <v>12.193</v>
      </c>
      <c r="N3788" s="3">
        <v>0.48299999999999998</v>
      </c>
      <c r="O3788" s="3">
        <v>0.34599999999999997</v>
      </c>
      <c r="P3788" s="3">
        <v>0.46400000000000002</v>
      </c>
      <c r="Q3788" s="3">
        <v>1.601</v>
      </c>
      <c r="R3788" s="3">
        <v>1.5429999999999999</v>
      </c>
      <c r="S3788" s="3">
        <v>1.49</v>
      </c>
      <c r="T3788" s="3" t="s">
        <v>3792</v>
      </c>
      <c r="U3788" s="3" t="s">
        <v>15226</v>
      </c>
      <c r="V3788" s="3">
        <v>411</v>
      </c>
      <c r="W3788" s="3" t="s">
        <v>15227</v>
      </c>
      <c r="X3788" s="3" t="s">
        <v>15228</v>
      </c>
      <c r="Y3788" s="3">
        <v>0</v>
      </c>
      <c r="Z3788" s="3">
        <v>98.974358969999997</v>
      </c>
      <c r="AA3788" s="3">
        <v>781.55600000000004</v>
      </c>
      <c r="AB3788" s="3">
        <v>390</v>
      </c>
      <c r="AC3788" s="3">
        <v>386</v>
      </c>
      <c r="AD3788" s="7">
        <f t="shared" si="472"/>
        <v>1</v>
      </c>
      <c r="AE3788" s="3">
        <f t="shared" si="479"/>
        <v>98.974358969999997</v>
      </c>
      <c r="AF3788" s="7">
        <f t="shared" si="473"/>
        <v>0</v>
      </c>
      <c r="AG3788" s="3" t="str">
        <f t="shared" si="474"/>
        <v/>
      </c>
      <c r="AH3788" s="7">
        <f t="shared" si="475"/>
        <v>0</v>
      </c>
      <c r="AI3788" s="3" t="str">
        <f t="shared" si="476"/>
        <v/>
      </c>
      <c r="AJ3788" s="7">
        <f t="shared" si="477"/>
        <v>0</v>
      </c>
      <c r="AK3788" s="3" t="str">
        <f t="shared" si="478"/>
        <v/>
      </c>
    </row>
    <row r="3789" spans="1:37" ht="20" x14ac:dyDescent="0.2">
      <c r="A3789" s="3" t="s">
        <v>3793</v>
      </c>
      <c r="B3789" s="3" t="s">
        <v>19806</v>
      </c>
      <c r="C3789" s="3" t="s">
        <v>19807</v>
      </c>
      <c r="D3789" s="3">
        <v>4.1788046103223904</v>
      </c>
      <c r="E3789" s="3">
        <v>2.4905688410889399</v>
      </c>
      <c r="F3789" s="6">
        <v>1.07805758098176E-16</v>
      </c>
      <c r="G3789" s="6">
        <v>2.4682824359760299E-15</v>
      </c>
      <c r="H3789" s="3">
        <v>1.0209999999999999</v>
      </c>
      <c r="I3789" s="3">
        <v>1.629</v>
      </c>
      <c r="J3789" s="3">
        <v>0.50900000000000001</v>
      </c>
      <c r="K3789" s="3">
        <v>20.658000000000001</v>
      </c>
      <c r="L3789" s="3">
        <v>9.9369999999999994</v>
      </c>
      <c r="M3789" s="3">
        <v>26.114000000000001</v>
      </c>
      <c r="N3789" s="3">
        <v>1.7210000000000001</v>
      </c>
      <c r="O3789" s="3">
        <v>1.5860000000000001</v>
      </c>
      <c r="P3789" s="3">
        <v>1.3260000000000001</v>
      </c>
      <c r="Q3789" s="3">
        <v>7.1929999999999996</v>
      </c>
      <c r="R3789" s="3">
        <v>5.734</v>
      </c>
      <c r="S3789" s="3">
        <v>6.0179999999999998</v>
      </c>
      <c r="T3789" s="3" t="s">
        <v>3793</v>
      </c>
      <c r="U3789" s="3" t="s">
        <v>15229</v>
      </c>
      <c r="V3789" s="3">
        <v>320</v>
      </c>
      <c r="W3789" s="3" t="s">
        <v>15230</v>
      </c>
      <c r="X3789" s="3" t="s">
        <v>15231</v>
      </c>
      <c r="Y3789" s="3">
        <v>0</v>
      </c>
      <c r="Z3789" s="3">
        <v>100</v>
      </c>
      <c r="AA3789" s="3">
        <v>670.23299999999995</v>
      </c>
      <c r="AB3789" s="3">
        <v>320</v>
      </c>
      <c r="AC3789" s="3">
        <v>320</v>
      </c>
      <c r="AD3789" s="7">
        <f t="shared" si="472"/>
        <v>1</v>
      </c>
      <c r="AE3789" s="3">
        <f t="shared" si="479"/>
        <v>100</v>
      </c>
      <c r="AF3789" s="7">
        <f t="shared" si="473"/>
        <v>0</v>
      </c>
      <c r="AG3789" s="3" t="str">
        <f t="shared" si="474"/>
        <v/>
      </c>
      <c r="AH3789" s="7">
        <f t="shared" si="475"/>
        <v>0</v>
      </c>
      <c r="AI3789" s="3" t="str">
        <f t="shared" si="476"/>
        <v/>
      </c>
      <c r="AJ3789" s="7">
        <f t="shared" si="477"/>
        <v>0</v>
      </c>
      <c r="AK3789" s="3" t="str">
        <f t="shared" si="478"/>
        <v/>
      </c>
    </row>
    <row r="3790" spans="1:37" ht="20" x14ac:dyDescent="0.2">
      <c r="A3790" s="3" t="s">
        <v>3794</v>
      </c>
      <c r="B3790" s="3" t="s">
        <v>19806</v>
      </c>
      <c r="C3790" s="3" t="s">
        <v>19807</v>
      </c>
      <c r="D3790" s="3">
        <v>4.1785385798604304</v>
      </c>
      <c r="E3790" s="3">
        <v>1.65082609752909</v>
      </c>
      <c r="F3790" s="6">
        <v>2.9270383036828402E-12</v>
      </c>
      <c r="G3790" s="6">
        <v>3.24839472879969E-11</v>
      </c>
      <c r="H3790" s="3">
        <v>0.38500000000000001</v>
      </c>
      <c r="I3790" s="3">
        <v>0.30399999999999999</v>
      </c>
      <c r="J3790" s="3">
        <v>0</v>
      </c>
      <c r="K3790" s="3">
        <v>4.0149999999999997</v>
      </c>
      <c r="L3790" s="3">
        <v>2.7290000000000001</v>
      </c>
      <c r="M3790" s="3">
        <v>6.3970000000000002</v>
      </c>
      <c r="N3790" s="3">
        <v>0.3</v>
      </c>
      <c r="O3790" s="3">
        <v>0.219</v>
      </c>
      <c r="P3790" s="3">
        <v>0.20699999999999999</v>
      </c>
      <c r="Q3790" s="3">
        <v>1.056</v>
      </c>
      <c r="R3790" s="3">
        <v>1.4570000000000001</v>
      </c>
      <c r="S3790" s="3">
        <v>0.96499999999999997</v>
      </c>
      <c r="T3790" s="3" t="s">
        <v>3794</v>
      </c>
      <c r="U3790" s="3" t="s">
        <v>15232</v>
      </c>
      <c r="V3790" s="3">
        <v>589</v>
      </c>
      <c r="W3790" s="3" t="s">
        <v>15233</v>
      </c>
      <c r="X3790" s="3" t="s">
        <v>15234</v>
      </c>
      <c r="Y3790" s="3">
        <v>0</v>
      </c>
      <c r="Z3790" s="3">
        <v>99.830220710000006</v>
      </c>
      <c r="AA3790" s="3">
        <v>1213.3599999999999</v>
      </c>
      <c r="AB3790" s="3">
        <v>589</v>
      </c>
      <c r="AC3790" s="3">
        <v>588</v>
      </c>
      <c r="AD3790" s="7">
        <f t="shared" si="472"/>
        <v>1</v>
      </c>
      <c r="AE3790" s="3">
        <f t="shared" si="479"/>
        <v>99.830220710000006</v>
      </c>
      <c r="AF3790" s="7">
        <f t="shared" si="473"/>
        <v>0</v>
      </c>
      <c r="AG3790" s="3" t="str">
        <f t="shared" si="474"/>
        <v/>
      </c>
      <c r="AH3790" s="7">
        <f t="shared" si="475"/>
        <v>0</v>
      </c>
      <c r="AI3790" s="3" t="str">
        <f t="shared" si="476"/>
        <v/>
      </c>
      <c r="AJ3790" s="7">
        <f t="shared" si="477"/>
        <v>0</v>
      </c>
      <c r="AK3790" s="3" t="str">
        <f t="shared" si="478"/>
        <v/>
      </c>
    </row>
    <row r="3791" spans="1:37" ht="20" x14ac:dyDescent="0.2">
      <c r="A3791" s="3" t="s">
        <v>3795</v>
      </c>
      <c r="B3791" s="3" t="s">
        <v>19806</v>
      </c>
      <c r="C3791" s="3" t="s">
        <v>19807</v>
      </c>
      <c r="D3791" s="3">
        <v>4.1784924241194101</v>
      </c>
      <c r="E3791" s="3">
        <v>1.40149041861014</v>
      </c>
      <c r="F3791" s="6">
        <v>1.4322975872431299E-14</v>
      </c>
      <c r="G3791" s="6">
        <v>2.3296415743015401E-13</v>
      </c>
      <c r="H3791" s="3">
        <v>0.20200000000000001</v>
      </c>
      <c r="I3791" s="3">
        <v>5.3999999999999999E-2</v>
      </c>
      <c r="J3791" s="3">
        <v>0.25</v>
      </c>
      <c r="K3791" s="3">
        <v>3.2440000000000002</v>
      </c>
      <c r="L3791" s="3">
        <v>2.5299999999999998</v>
      </c>
      <c r="M3791" s="3">
        <v>4.1580000000000004</v>
      </c>
      <c r="N3791" s="3">
        <v>5.8000000000000003E-2</v>
      </c>
      <c r="O3791" s="3">
        <v>0.10100000000000001</v>
      </c>
      <c r="P3791" s="3">
        <v>0.23200000000000001</v>
      </c>
      <c r="Q3791" s="3">
        <v>1.3759999999999999</v>
      </c>
      <c r="R3791" s="3">
        <v>1.0169999999999999</v>
      </c>
      <c r="S3791" s="3">
        <v>0.70199999999999996</v>
      </c>
      <c r="T3791" s="3" t="s">
        <v>3795</v>
      </c>
      <c r="U3791" s="3" t="s">
        <v>15235</v>
      </c>
      <c r="V3791" s="3">
        <v>210</v>
      </c>
      <c r="W3791" s="3" t="s">
        <v>15236</v>
      </c>
      <c r="X3791" s="3" t="s">
        <v>15237</v>
      </c>
      <c r="Y3791" s="6">
        <v>1.18E-148</v>
      </c>
      <c r="Z3791" s="3">
        <v>100</v>
      </c>
      <c r="AA3791" s="3">
        <v>436.03199999999998</v>
      </c>
      <c r="AB3791" s="3">
        <v>210</v>
      </c>
      <c r="AC3791" s="3">
        <v>210</v>
      </c>
      <c r="AD3791" s="7">
        <f t="shared" si="472"/>
        <v>0</v>
      </c>
      <c r="AE3791" s="3" t="str">
        <f t="shared" si="479"/>
        <v/>
      </c>
      <c r="AF3791" s="7">
        <f t="shared" si="473"/>
        <v>0</v>
      </c>
      <c r="AG3791" s="3" t="str">
        <f t="shared" si="474"/>
        <v/>
      </c>
      <c r="AH3791" s="7">
        <f t="shared" si="475"/>
        <v>0</v>
      </c>
      <c r="AI3791" s="3" t="str">
        <f t="shared" si="476"/>
        <v/>
      </c>
      <c r="AJ3791" s="7">
        <f t="shared" si="477"/>
        <v>1</v>
      </c>
      <c r="AK3791" s="3">
        <f t="shared" si="478"/>
        <v>100</v>
      </c>
    </row>
    <row r="3792" spans="1:37" ht="20" x14ac:dyDescent="0.2">
      <c r="A3792" s="3" t="s">
        <v>3796</v>
      </c>
      <c r="B3792" s="3" t="s">
        <v>19806</v>
      </c>
      <c r="C3792" s="3" t="s">
        <v>19807</v>
      </c>
      <c r="D3792" s="3">
        <v>4.1784885248148003</v>
      </c>
      <c r="E3792" s="3">
        <v>1.77032879073891</v>
      </c>
      <c r="F3792" s="6">
        <v>4.7710270558337201E-10</v>
      </c>
      <c r="G3792" s="6">
        <v>3.7832036433115204E-9</v>
      </c>
      <c r="H3792" s="3">
        <v>0.125</v>
      </c>
      <c r="I3792" s="3">
        <v>0.28199999999999997</v>
      </c>
      <c r="J3792" s="3">
        <v>2.8000000000000001E-2</v>
      </c>
      <c r="K3792" s="3">
        <v>1.8340000000000001</v>
      </c>
      <c r="L3792" s="3">
        <v>1.5920000000000001</v>
      </c>
      <c r="M3792" s="3">
        <v>4.8879999999999999</v>
      </c>
      <c r="N3792" s="3">
        <v>0.17399999999999999</v>
      </c>
      <c r="O3792" s="3">
        <v>9.2999999999999999E-2</v>
      </c>
      <c r="P3792" s="3">
        <v>0.182</v>
      </c>
      <c r="Q3792" s="3">
        <v>0.77</v>
      </c>
      <c r="R3792" s="3">
        <v>0.53500000000000003</v>
      </c>
      <c r="S3792" s="3">
        <v>0.44900000000000001</v>
      </c>
      <c r="T3792" s="3" t="s">
        <v>3796</v>
      </c>
      <c r="U3792" s="3" t="s">
        <v>15238</v>
      </c>
      <c r="V3792" s="3">
        <v>485</v>
      </c>
      <c r="W3792" s="3" t="s">
        <v>15239</v>
      </c>
      <c r="X3792" s="3" t="s">
        <v>15240</v>
      </c>
      <c r="Y3792" s="3">
        <v>0</v>
      </c>
      <c r="Z3792" s="3">
        <v>99.793814429999998</v>
      </c>
      <c r="AA3792" s="3">
        <v>1001.12</v>
      </c>
      <c r="AB3792" s="3">
        <v>485</v>
      </c>
      <c r="AC3792" s="3">
        <v>484</v>
      </c>
      <c r="AD3792" s="7">
        <f t="shared" si="472"/>
        <v>1</v>
      </c>
      <c r="AE3792" s="3">
        <f t="shared" si="479"/>
        <v>99.793814429999998</v>
      </c>
      <c r="AF3792" s="7">
        <f t="shared" si="473"/>
        <v>0</v>
      </c>
      <c r="AG3792" s="3" t="str">
        <f t="shared" si="474"/>
        <v/>
      </c>
      <c r="AH3792" s="7">
        <f t="shared" si="475"/>
        <v>0</v>
      </c>
      <c r="AI3792" s="3" t="str">
        <f t="shared" si="476"/>
        <v/>
      </c>
      <c r="AJ3792" s="7">
        <f t="shared" si="477"/>
        <v>0</v>
      </c>
      <c r="AK3792" s="3" t="str">
        <f t="shared" si="478"/>
        <v/>
      </c>
    </row>
    <row r="3793" spans="1:37" ht="20" x14ac:dyDescent="0.2">
      <c r="A3793" s="3" t="s">
        <v>3797</v>
      </c>
      <c r="B3793" s="3" t="s">
        <v>19806</v>
      </c>
      <c r="C3793" s="3" t="s">
        <v>19807</v>
      </c>
      <c r="D3793" s="3">
        <v>4.1779435366318598</v>
      </c>
      <c r="E3793" s="3">
        <v>0.25855795893737898</v>
      </c>
      <c r="F3793" s="6">
        <v>7.4906854044117708E-9</v>
      </c>
      <c r="G3793" s="6">
        <v>4.9748134315841903E-8</v>
      </c>
      <c r="H3793" s="3">
        <v>0.21199999999999999</v>
      </c>
      <c r="I3793" s="3">
        <v>7.5999999999999998E-2</v>
      </c>
      <c r="J3793" s="3">
        <v>0</v>
      </c>
      <c r="K3793" s="3">
        <v>2.0209999999999999</v>
      </c>
      <c r="L3793" s="3">
        <v>1.407</v>
      </c>
      <c r="M3793" s="3">
        <v>2.6360000000000001</v>
      </c>
      <c r="N3793" s="3">
        <v>0</v>
      </c>
      <c r="O3793" s="3">
        <v>6.7000000000000004E-2</v>
      </c>
      <c r="P3793" s="3">
        <v>6.6000000000000003E-2</v>
      </c>
      <c r="Q3793" s="3">
        <v>1.0389999999999999</v>
      </c>
      <c r="R3793" s="3">
        <v>0.60399999999999998</v>
      </c>
      <c r="S3793" s="3">
        <v>0.84599999999999997</v>
      </c>
      <c r="T3793" s="3" t="s">
        <v>3797</v>
      </c>
      <c r="U3793" s="3" t="s">
        <v>15241</v>
      </c>
      <c r="V3793" s="3">
        <v>333</v>
      </c>
      <c r="W3793" s="3" t="s">
        <v>15242</v>
      </c>
      <c r="X3793" s="3" t="s">
        <v>15243</v>
      </c>
      <c r="Y3793" s="3">
        <v>0</v>
      </c>
      <c r="Z3793" s="3">
        <v>99.399399399999993</v>
      </c>
      <c r="AA3793" s="3">
        <v>684.48500000000001</v>
      </c>
      <c r="AB3793" s="3">
        <v>333</v>
      </c>
      <c r="AC3793" s="3">
        <v>331</v>
      </c>
      <c r="AD3793" s="7">
        <f t="shared" si="472"/>
        <v>0</v>
      </c>
      <c r="AE3793" s="3" t="str">
        <f t="shared" si="479"/>
        <v/>
      </c>
      <c r="AF3793" s="7">
        <f t="shared" si="473"/>
        <v>0</v>
      </c>
      <c r="AG3793" s="3" t="str">
        <f t="shared" si="474"/>
        <v/>
      </c>
      <c r="AH3793" s="7">
        <f t="shared" si="475"/>
        <v>0</v>
      </c>
      <c r="AI3793" s="3" t="str">
        <f t="shared" si="476"/>
        <v/>
      </c>
      <c r="AJ3793" s="7">
        <f t="shared" si="477"/>
        <v>1</v>
      </c>
      <c r="AK3793" s="3">
        <f t="shared" si="478"/>
        <v>99.399399399999993</v>
      </c>
    </row>
    <row r="3794" spans="1:37" ht="20" x14ac:dyDescent="0.2">
      <c r="A3794" s="3" t="s">
        <v>3798</v>
      </c>
      <c r="B3794" s="3" t="s">
        <v>19806</v>
      </c>
      <c r="C3794" s="3" t="s">
        <v>19807</v>
      </c>
      <c r="D3794" s="3">
        <v>4.1774820437018096</v>
      </c>
      <c r="E3794" s="3">
        <v>1.2711694559337301</v>
      </c>
      <c r="F3794" s="6">
        <v>9.3219664310411594E-14</v>
      </c>
      <c r="G3794" s="6">
        <v>1.31983291665489E-12</v>
      </c>
      <c r="H3794" s="3">
        <v>0.21199999999999999</v>
      </c>
      <c r="I3794" s="3">
        <v>0.185</v>
      </c>
      <c r="J3794" s="3">
        <v>3.6999999999999998E-2</v>
      </c>
      <c r="K3794" s="3">
        <v>3.0310000000000001</v>
      </c>
      <c r="L3794" s="3">
        <v>2.7290000000000001</v>
      </c>
      <c r="M3794" s="3">
        <v>3.544</v>
      </c>
      <c r="N3794" s="3">
        <v>0.11600000000000001</v>
      </c>
      <c r="O3794" s="3">
        <v>4.2000000000000003E-2</v>
      </c>
      <c r="P3794" s="3">
        <v>0.215</v>
      </c>
      <c r="Q3794" s="3">
        <v>0.92600000000000005</v>
      </c>
      <c r="R3794" s="3">
        <v>0.871</v>
      </c>
      <c r="S3794" s="3">
        <v>0.86299999999999999</v>
      </c>
      <c r="T3794" s="3" t="s">
        <v>3798</v>
      </c>
      <c r="U3794" s="3" t="s">
        <v>15244</v>
      </c>
      <c r="V3794" s="3">
        <v>360</v>
      </c>
      <c r="W3794" s="3" t="s">
        <v>15245</v>
      </c>
      <c r="X3794" s="3" t="s">
        <v>15246</v>
      </c>
      <c r="Y3794" s="3">
        <v>0</v>
      </c>
      <c r="Z3794" s="3">
        <v>97.5</v>
      </c>
      <c r="AA3794" s="3">
        <v>711.83500000000004</v>
      </c>
      <c r="AB3794" s="3">
        <v>360</v>
      </c>
      <c r="AC3794" s="3">
        <v>351</v>
      </c>
      <c r="AD3794" s="7">
        <f t="shared" si="472"/>
        <v>0</v>
      </c>
      <c r="AE3794" s="3" t="str">
        <f t="shared" si="479"/>
        <v/>
      </c>
      <c r="AF3794" s="7">
        <f t="shared" si="473"/>
        <v>0</v>
      </c>
      <c r="AG3794" s="3" t="str">
        <f t="shared" si="474"/>
        <v/>
      </c>
      <c r="AH3794" s="7">
        <f t="shared" si="475"/>
        <v>0</v>
      </c>
      <c r="AI3794" s="3" t="str">
        <f t="shared" si="476"/>
        <v/>
      </c>
      <c r="AJ3794" s="7">
        <f t="shared" si="477"/>
        <v>0</v>
      </c>
      <c r="AK3794" s="3" t="str">
        <f t="shared" si="478"/>
        <v/>
      </c>
    </row>
    <row r="3795" spans="1:37" ht="20" x14ac:dyDescent="0.2">
      <c r="A3795" s="3" t="s">
        <v>3799</v>
      </c>
      <c r="B3795" s="3" t="s">
        <v>19806</v>
      </c>
      <c r="C3795" s="3" t="s">
        <v>19807</v>
      </c>
      <c r="D3795" s="3">
        <v>4.1771695629133703</v>
      </c>
      <c r="E3795" s="3">
        <v>-5.99927530268747E-2</v>
      </c>
      <c r="F3795" s="6">
        <v>3.0552206139248902E-8</v>
      </c>
      <c r="G3795" s="6">
        <v>1.8586687225786401E-7</v>
      </c>
      <c r="H3795" s="3">
        <v>6.7000000000000004E-2</v>
      </c>
      <c r="I3795" s="3">
        <v>7.5999999999999998E-2</v>
      </c>
      <c r="J3795" s="3">
        <v>6.5000000000000002E-2</v>
      </c>
      <c r="K3795" s="3">
        <v>1.476</v>
      </c>
      <c r="L3795" s="3">
        <v>1.194</v>
      </c>
      <c r="M3795" s="3">
        <v>1.8420000000000001</v>
      </c>
      <c r="N3795" s="3">
        <v>0</v>
      </c>
      <c r="O3795" s="3">
        <v>6.7000000000000004E-2</v>
      </c>
      <c r="P3795" s="3">
        <v>0.13300000000000001</v>
      </c>
      <c r="Q3795" s="3">
        <v>0.16400000000000001</v>
      </c>
      <c r="R3795" s="3">
        <v>0.5</v>
      </c>
      <c r="S3795" s="3">
        <v>0.32200000000000001</v>
      </c>
      <c r="T3795" s="3" t="s">
        <v>3799</v>
      </c>
      <c r="U3795" s="3" t="s">
        <v>15247</v>
      </c>
      <c r="V3795" s="3">
        <v>473</v>
      </c>
      <c r="W3795" s="3" t="s">
        <v>15165</v>
      </c>
      <c r="X3795" s="3" t="s">
        <v>15166</v>
      </c>
      <c r="Y3795" s="3">
        <v>0</v>
      </c>
      <c r="Z3795" s="3">
        <v>99.069767440000007</v>
      </c>
      <c r="AA3795" s="3">
        <v>865.91399999999999</v>
      </c>
      <c r="AB3795" s="3">
        <v>430</v>
      </c>
      <c r="AC3795" s="3">
        <v>426</v>
      </c>
      <c r="AD3795" s="7">
        <f t="shared" si="472"/>
        <v>1</v>
      </c>
      <c r="AE3795" s="3">
        <f t="shared" si="479"/>
        <v>99.069767440000007</v>
      </c>
      <c r="AF3795" s="7">
        <f t="shared" si="473"/>
        <v>0</v>
      </c>
      <c r="AG3795" s="3" t="str">
        <f t="shared" si="474"/>
        <v/>
      </c>
      <c r="AH3795" s="7">
        <f t="shared" si="475"/>
        <v>0</v>
      </c>
      <c r="AI3795" s="3" t="str">
        <f t="shared" si="476"/>
        <v/>
      </c>
      <c r="AJ3795" s="7">
        <f t="shared" si="477"/>
        <v>0</v>
      </c>
      <c r="AK3795" s="3" t="str">
        <f t="shared" si="478"/>
        <v/>
      </c>
    </row>
    <row r="3796" spans="1:37" ht="20" x14ac:dyDescent="0.2">
      <c r="A3796" s="3" t="s">
        <v>3800</v>
      </c>
      <c r="B3796" s="3" t="s">
        <v>19806</v>
      </c>
      <c r="C3796" s="3" t="s">
        <v>19807</v>
      </c>
      <c r="D3796" s="3">
        <v>4.1765653011186998</v>
      </c>
      <c r="E3796" s="3">
        <v>1.7627096631303401</v>
      </c>
      <c r="F3796" s="6">
        <v>4.9886596775007202E-12</v>
      </c>
      <c r="G3796" s="6">
        <v>5.3382159363066502E-11</v>
      </c>
      <c r="H3796" s="3">
        <v>0.27</v>
      </c>
      <c r="I3796" s="3">
        <v>0.35799999999999998</v>
      </c>
      <c r="J3796" s="3">
        <v>0</v>
      </c>
      <c r="K3796" s="3">
        <v>2.605</v>
      </c>
      <c r="L3796" s="3">
        <v>3.1989999999999998</v>
      </c>
      <c r="M3796" s="3">
        <v>5.9109999999999996</v>
      </c>
      <c r="N3796" s="3">
        <v>0.251</v>
      </c>
      <c r="O3796" s="3">
        <v>9.2999999999999999E-2</v>
      </c>
      <c r="P3796" s="3">
        <v>0.25700000000000001</v>
      </c>
      <c r="Q3796" s="3">
        <v>0.97799999999999998</v>
      </c>
      <c r="R3796" s="3">
        <v>0.49099999999999999</v>
      </c>
      <c r="S3796" s="3">
        <v>0.85499999999999998</v>
      </c>
      <c r="T3796" s="3" t="s">
        <v>15248</v>
      </c>
      <c r="U3796" s="3"/>
      <c r="V3796" s="3"/>
      <c r="W3796" s="3"/>
      <c r="X3796" s="3"/>
      <c r="Y3796" s="3"/>
      <c r="Z3796" s="3"/>
      <c r="AA3796" s="3"/>
      <c r="AB3796" s="3"/>
      <c r="AC3796" s="3"/>
      <c r="AD3796" s="7">
        <f t="shared" si="472"/>
        <v>0</v>
      </c>
      <c r="AE3796" s="3" t="str">
        <f t="shared" si="479"/>
        <v/>
      </c>
      <c r="AF3796" s="7">
        <f t="shared" si="473"/>
        <v>0</v>
      </c>
      <c r="AG3796" s="3" t="str">
        <f t="shared" si="474"/>
        <v/>
      </c>
      <c r="AH3796" s="7">
        <f t="shared" si="475"/>
        <v>0</v>
      </c>
      <c r="AI3796" s="3" t="str">
        <f t="shared" si="476"/>
        <v/>
      </c>
      <c r="AJ3796" s="7">
        <f t="shared" si="477"/>
        <v>0</v>
      </c>
      <c r="AK3796" s="3" t="str">
        <f t="shared" si="478"/>
        <v/>
      </c>
    </row>
    <row r="3797" spans="1:37" ht="20" x14ac:dyDescent="0.2">
      <c r="A3797" s="3" t="s">
        <v>3801</v>
      </c>
      <c r="B3797" s="3" t="s">
        <v>19806</v>
      </c>
      <c r="C3797" s="3" t="s">
        <v>19807</v>
      </c>
      <c r="D3797" s="3">
        <v>4.1759127251675396</v>
      </c>
      <c r="E3797" s="3">
        <v>0.52361658610280504</v>
      </c>
      <c r="F3797" s="6">
        <v>4.3483997704108502E-8</v>
      </c>
      <c r="G3797" s="6">
        <v>2.5911126963309799E-7</v>
      </c>
      <c r="H3797" s="3">
        <v>4.8000000000000001E-2</v>
      </c>
      <c r="I3797" s="3">
        <v>0.17399999999999999</v>
      </c>
      <c r="J3797" s="3">
        <v>5.6000000000000001E-2</v>
      </c>
      <c r="K3797" s="3">
        <v>0.81100000000000005</v>
      </c>
      <c r="L3797" s="3">
        <v>1.8480000000000001</v>
      </c>
      <c r="M3797" s="3">
        <v>2.6869999999999998</v>
      </c>
      <c r="N3797" s="3">
        <v>0.11600000000000001</v>
      </c>
      <c r="O3797" s="3">
        <v>0</v>
      </c>
      <c r="P3797" s="3">
        <v>0.19900000000000001</v>
      </c>
      <c r="Q3797" s="3">
        <v>0.995</v>
      </c>
      <c r="R3797" s="3">
        <v>0.44</v>
      </c>
      <c r="S3797" s="3">
        <v>0.97299999999999998</v>
      </c>
      <c r="T3797" s="3" t="s">
        <v>3801</v>
      </c>
      <c r="U3797" s="3" t="s">
        <v>6024</v>
      </c>
      <c r="V3797" s="3">
        <v>313</v>
      </c>
      <c r="W3797" s="3" t="s">
        <v>6025</v>
      </c>
      <c r="X3797" s="3"/>
      <c r="Y3797" s="3"/>
      <c r="Z3797" s="3"/>
      <c r="AA3797" s="3"/>
      <c r="AB3797" s="3"/>
      <c r="AC3797" s="3"/>
      <c r="AD3797" s="7">
        <f t="shared" si="472"/>
        <v>0</v>
      </c>
      <c r="AE3797" s="3" t="str">
        <f t="shared" si="479"/>
        <v/>
      </c>
      <c r="AF3797" s="7">
        <f t="shared" si="473"/>
        <v>0</v>
      </c>
      <c r="AG3797" s="3" t="str">
        <f t="shared" si="474"/>
        <v/>
      </c>
      <c r="AH3797" s="7">
        <f t="shared" si="475"/>
        <v>0</v>
      </c>
      <c r="AI3797" s="3" t="str">
        <f t="shared" si="476"/>
        <v/>
      </c>
      <c r="AJ3797" s="7">
        <f t="shared" si="477"/>
        <v>0</v>
      </c>
      <c r="AK3797" s="3" t="str">
        <f t="shared" si="478"/>
        <v/>
      </c>
    </row>
    <row r="3798" spans="1:37" ht="20" x14ac:dyDescent="0.2">
      <c r="A3798" s="3" t="s">
        <v>3802</v>
      </c>
      <c r="B3798" s="3" t="s">
        <v>19806</v>
      </c>
      <c r="C3798" s="3" t="s">
        <v>19807</v>
      </c>
      <c r="D3798" s="3">
        <v>4.17498495746836</v>
      </c>
      <c r="E3798" s="3">
        <v>1.7771496862840499</v>
      </c>
      <c r="F3798" s="6">
        <v>1.2396781956486299E-12</v>
      </c>
      <c r="G3798" s="6">
        <v>1.4540948435652399E-11</v>
      </c>
      <c r="H3798" s="3">
        <v>7.6999999999999999E-2</v>
      </c>
      <c r="I3798" s="3">
        <v>0.26100000000000001</v>
      </c>
      <c r="J3798" s="3">
        <v>2.8000000000000001E-2</v>
      </c>
      <c r="K3798" s="3">
        <v>2.34</v>
      </c>
      <c r="L3798" s="3">
        <v>1.407</v>
      </c>
      <c r="M3798" s="3">
        <v>3.0579999999999998</v>
      </c>
      <c r="N3798" s="3">
        <v>0.11600000000000001</v>
      </c>
      <c r="O3798" s="3">
        <v>2.5000000000000001E-2</v>
      </c>
      <c r="P3798" s="3">
        <v>2.5000000000000001E-2</v>
      </c>
      <c r="Q3798" s="3">
        <v>0.251</v>
      </c>
      <c r="R3798" s="3">
        <v>0.71599999999999997</v>
      </c>
      <c r="S3798" s="3">
        <v>0.55000000000000004</v>
      </c>
      <c r="T3798" s="3" t="s">
        <v>3802</v>
      </c>
      <c r="U3798" s="3" t="s">
        <v>15249</v>
      </c>
      <c r="V3798" s="3">
        <v>303</v>
      </c>
      <c r="W3798" s="3" t="s">
        <v>15250</v>
      </c>
      <c r="X3798" s="3" t="s">
        <v>15251</v>
      </c>
      <c r="Y3798" s="3">
        <v>0</v>
      </c>
      <c r="Z3798" s="3">
        <v>100</v>
      </c>
      <c r="AA3798" s="3">
        <v>536.56899999999996</v>
      </c>
      <c r="AB3798" s="3">
        <v>261</v>
      </c>
      <c r="AC3798" s="3">
        <v>261</v>
      </c>
      <c r="AD3798" s="7">
        <f t="shared" si="472"/>
        <v>1</v>
      </c>
      <c r="AE3798" s="3">
        <f t="shared" si="479"/>
        <v>100</v>
      </c>
      <c r="AF3798" s="7">
        <f t="shared" si="473"/>
        <v>0</v>
      </c>
      <c r="AG3798" s="3" t="str">
        <f t="shared" si="474"/>
        <v/>
      </c>
      <c r="AH3798" s="7">
        <f t="shared" si="475"/>
        <v>0</v>
      </c>
      <c r="AI3798" s="3" t="str">
        <f t="shared" si="476"/>
        <v/>
      </c>
      <c r="AJ3798" s="7">
        <f t="shared" si="477"/>
        <v>0</v>
      </c>
      <c r="AK3798" s="3" t="str">
        <f t="shared" si="478"/>
        <v/>
      </c>
    </row>
    <row r="3799" spans="1:37" ht="20" x14ac:dyDescent="0.2">
      <c r="A3799" s="3" t="s">
        <v>3803</v>
      </c>
      <c r="B3799" s="3" t="s">
        <v>19806</v>
      </c>
      <c r="C3799" s="3" t="s">
        <v>19807</v>
      </c>
      <c r="D3799" s="3">
        <v>4.1746102184491001</v>
      </c>
      <c r="E3799" s="3">
        <v>1.28377721494163</v>
      </c>
      <c r="F3799" s="6">
        <v>1.2359421564826899E-12</v>
      </c>
      <c r="G3799" s="6">
        <v>1.45027040962881E-11</v>
      </c>
      <c r="H3799" s="3">
        <v>0.52</v>
      </c>
      <c r="I3799" s="3">
        <v>0.72799999999999998</v>
      </c>
      <c r="J3799" s="3">
        <v>0</v>
      </c>
      <c r="K3799" s="3">
        <v>10.528</v>
      </c>
      <c r="L3799" s="3">
        <v>8.1170000000000009</v>
      </c>
      <c r="M3799" s="3">
        <v>5.1050000000000004</v>
      </c>
      <c r="N3799" s="3">
        <v>1.4119999999999999</v>
      </c>
      <c r="O3799" s="3">
        <v>0.65</v>
      </c>
      <c r="P3799" s="3">
        <v>0.249</v>
      </c>
      <c r="Q3799" s="3">
        <v>0.156</v>
      </c>
      <c r="R3799" s="3">
        <v>0.155</v>
      </c>
      <c r="S3799" s="3">
        <v>0</v>
      </c>
      <c r="T3799" s="3" t="s">
        <v>15252</v>
      </c>
      <c r="U3799" s="3"/>
      <c r="V3799" s="3"/>
      <c r="W3799" s="3"/>
      <c r="X3799" s="3"/>
      <c r="Y3799" s="3"/>
      <c r="Z3799" s="3"/>
      <c r="AA3799" s="3"/>
      <c r="AB3799" s="3"/>
      <c r="AC3799" s="3"/>
      <c r="AD3799" s="7">
        <f t="shared" si="472"/>
        <v>0</v>
      </c>
      <c r="AE3799" s="3" t="str">
        <f t="shared" si="479"/>
        <v/>
      </c>
      <c r="AF3799" s="7">
        <f t="shared" si="473"/>
        <v>0</v>
      </c>
      <c r="AG3799" s="3" t="str">
        <f t="shared" si="474"/>
        <v/>
      </c>
      <c r="AH3799" s="7">
        <f t="shared" si="475"/>
        <v>0</v>
      </c>
      <c r="AI3799" s="3" t="str">
        <f t="shared" si="476"/>
        <v/>
      </c>
      <c r="AJ3799" s="7">
        <f t="shared" si="477"/>
        <v>0</v>
      </c>
      <c r="AK3799" s="3" t="str">
        <f t="shared" si="478"/>
        <v/>
      </c>
    </row>
    <row r="3800" spans="1:37" ht="20" x14ac:dyDescent="0.2">
      <c r="A3800" s="3" t="s">
        <v>3804</v>
      </c>
      <c r="B3800" s="3" t="s">
        <v>19806</v>
      </c>
      <c r="C3800" s="3" t="s">
        <v>19807</v>
      </c>
      <c r="D3800" s="3">
        <v>4.1744657592753898</v>
      </c>
      <c r="E3800" s="3">
        <v>-5.3260208340910102E-2</v>
      </c>
      <c r="F3800" s="6">
        <v>1.0419302478902801E-7</v>
      </c>
      <c r="G3800" s="6">
        <v>5.9150682743689405E-7</v>
      </c>
      <c r="H3800" s="3">
        <v>0.13500000000000001</v>
      </c>
      <c r="I3800" s="3">
        <v>7.5999999999999998E-2</v>
      </c>
      <c r="J3800" s="3">
        <v>0</v>
      </c>
      <c r="K3800" s="3">
        <v>2.0870000000000002</v>
      </c>
      <c r="L3800" s="3">
        <v>1.351</v>
      </c>
      <c r="M3800" s="3">
        <v>1.036</v>
      </c>
      <c r="N3800" s="3">
        <v>0.14499999999999999</v>
      </c>
      <c r="O3800" s="3">
        <v>0.13500000000000001</v>
      </c>
      <c r="P3800" s="3">
        <v>6.6000000000000003E-2</v>
      </c>
      <c r="Q3800" s="3">
        <v>1.151</v>
      </c>
      <c r="R3800" s="3">
        <v>1.069</v>
      </c>
      <c r="S3800" s="3">
        <v>1.4470000000000001</v>
      </c>
      <c r="T3800" s="3" t="s">
        <v>3804</v>
      </c>
      <c r="U3800" s="3" t="s">
        <v>15253</v>
      </c>
      <c r="V3800" s="3">
        <v>249</v>
      </c>
      <c r="W3800" s="3" t="s">
        <v>15254</v>
      </c>
      <c r="X3800" s="3" t="s">
        <v>15255</v>
      </c>
      <c r="Y3800" s="6">
        <v>2.0699999999999998E-167</v>
      </c>
      <c r="Z3800" s="3">
        <v>100</v>
      </c>
      <c r="AA3800" s="3">
        <v>500.745</v>
      </c>
      <c r="AB3800" s="3">
        <v>249</v>
      </c>
      <c r="AC3800" s="3">
        <v>249</v>
      </c>
      <c r="AD3800" s="7">
        <f t="shared" si="472"/>
        <v>1</v>
      </c>
      <c r="AE3800" s="3">
        <f t="shared" si="479"/>
        <v>100</v>
      </c>
      <c r="AF3800" s="7">
        <f t="shared" si="473"/>
        <v>0</v>
      </c>
      <c r="AG3800" s="3" t="str">
        <f t="shared" si="474"/>
        <v/>
      </c>
      <c r="AH3800" s="7">
        <f t="shared" si="475"/>
        <v>0</v>
      </c>
      <c r="AI3800" s="3" t="str">
        <f t="shared" si="476"/>
        <v/>
      </c>
      <c r="AJ3800" s="7">
        <f t="shared" si="477"/>
        <v>0</v>
      </c>
      <c r="AK3800" s="3" t="str">
        <f t="shared" si="478"/>
        <v/>
      </c>
    </row>
    <row r="3801" spans="1:37" ht="20" x14ac:dyDescent="0.2">
      <c r="A3801" s="3" t="s">
        <v>3805</v>
      </c>
      <c r="B3801" s="3" t="s">
        <v>19806</v>
      </c>
      <c r="C3801" s="3" t="s">
        <v>19807</v>
      </c>
      <c r="D3801" s="3">
        <v>4.1742624269896602</v>
      </c>
      <c r="E3801" s="3">
        <v>3.6359284617344301</v>
      </c>
      <c r="F3801" s="6">
        <v>6.7593647152356494E-33</v>
      </c>
      <c r="G3801" s="6">
        <v>1.7770719458667399E-30</v>
      </c>
      <c r="H3801" s="3">
        <v>0.49099999999999999</v>
      </c>
      <c r="I3801" s="3">
        <v>0.434</v>
      </c>
      <c r="J3801" s="3">
        <v>0.19500000000000001</v>
      </c>
      <c r="K3801" s="3">
        <v>8.827</v>
      </c>
      <c r="L3801" s="3">
        <v>5.16</v>
      </c>
      <c r="M3801" s="3">
        <v>7.024</v>
      </c>
      <c r="N3801" s="3">
        <v>0.70599999999999996</v>
      </c>
      <c r="O3801" s="3">
        <v>0.38800000000000001</v>
      </c>
      <c r="P3801" s="3">
        <v>0.53</v>
      </c>
      <c r="Q3801" s="3">
        <v>3.5659999999999998</v>
      </c>
      <c r="R3801" s="3">
        <v>4.0090000000000003</v>
      </c>
      <c r="S3801" s="3">
        <v>3.411</v>
      </c>
      <c r="T3801" s="3" t="s">
        <v>3805</v>
      </c>
      <c r="U3801" s="3" t="s">
        <v>15256</v>
      </c>
      <c r="V3801" s="3">
        <v>155</v>
      </c>
      <c r="W3801" s="3" t="s">
        <v>15257</v>
      </c>
      <c r="X3801" s="3" t="s">
        <v>15258</v>
      </c>
      <c r="Y3801" s="6">
        <v>7.6399999999999996E-97</v>
      </c>
      <c r="Z3801" s="3">
        <v>100</v>
      </c>
      <c r="AA3801" s="3">
        <v>295.04899999999998</v>
      </c>
      <c r="AB3801" s="3">
        <v>145</v>
      </c>
      <c r="AC3801" s="3">
        <v>145</v>
      </c>
      <c r="AD3801" s="7">
        <f t="shared" si="472"/>
        <v>0</v>
      </c>
      <c r="AE3801" s="3" t="str">
        <f t="shared" si="479"/>
        <v/>
      </c>
      <c r="AF3801" s="7">
        <f t="shared" si="473"/>
        <v>0</v>
      </c>
      <c r="AG3801" s="3" t="str">
        <f t="shared" si="474"/>
        <v/>
      </c>
      <c r="AH3801" s="7">
        <f t="shared" si="475"/>
        <v>0</v>
      </c>
      <c r="AI3801" s="3" t="str">
        <f t="shared" si="476"/>
        <v/>
      </c>
      <c r="AJ3801" s="7">
        <f t="shared" si="477"/>
        <v>1</v>
      </c>
      <c r="AK3801" s="3">
        <f t="shared" si="478"/>
        <v>100</v>
      </c>
    </row>
    <row r="3802" spans="1:37" ht="20" x14ac:dyDescent="0.2">
      <c r="A3802" s="3" t="s">
        <v>3806</v>
      </c>
      <c r="B3802" s="3" t="s">
        <v>19806</v>
      </c>
      <c r="C3802" s="3" t="s">
        <v>19807</v>
      </c>
      <c r="D3802" s="3">
        <v>4.1739313162148699</v>
      </c>
      <c r="E3802" s="3">
        <v>1.2700161407778701</v>
      </c>
      <c r="F3802" s="6">
        <v>3.8685622468402302E-14</v>
      </c>
      <c r="G3802" s="6">
        <v>5.8579713426954603E-13</v>
      </c>
      <c r="H3802" s="3">
        <v>0.221</v>
      </c>
      <c r="I3802" s="3">
        <v>0.20599999999999999</v>
      </c>
      <c r="J3802" s="3">
        <v>0</v>
      </c>
      <c r="K3802" s="3">
        <v>2.7919999999999998</v>
      </c>
      <c r="L3802" s="3">
        <v>2.2890000000000001</v>
      </c>
      <c r="M3802" s="3">
        <v>3.0840000000000001</v>
      </c>
      <c r="N3802" s="3">
        <v>0.193</v>
      </c>
      <c r="O3802" s="3">
        <v>0.13500000000000001</v>
      </c>
      <c r="P3802" s="3">
        <v>0.25700000000000001</v>
      </c>
      <c r="Q3802" s="3">
        <v>0.81399999999999995</v>
      </c>
      <c r="R3802" s="3">
        <v>0.871</v>
      </c>
      <c r="S3802" s="3">
        <v>0.79600000000000004</v>
      </c>
      <c r="T3802" s="3" t="s">
        <v>15259</v>
      </c>
      <c r="U3802" s="3"/>
      <c r="V3802" s="3"/>
      <c r="W3802" s="3"/>
      <c r="X3802" s="3"/>
      <c r="Y3802" s="3"/>
      <c r="Z3802" s="3"/>
      <c r="AA3802" s="3"/>
      <c r="AB3802" s="3"/>
      <c r="AC3802" s="3"/>
      <c r="AD3802" s="7">
        <f t="shared" si="472"/>
        <v>0</v>
      </c>
      <c r="AE3802" s="3" t="str">
        <f t="shared" si="479"/>
        <v/>
      </c>
      <c r="AF3802" s="7">
        <f t="shared" si="473"/>
        <v>0</v>
      </c>
      <c r="AG3802" s="3" t="str">
        <f t="shared" si="474"/>
        <v/>
      </c>
      <c r="AH3802" s="7">
        <f t="shared" si="475"/>
        <v>0</v>
      </c>
      <c r="AI3802" s="3" t="str">
        <f t="shared" si="476"/>
        <v/>
      </c>
      <c r="AJ3802" s="7">
        <f t="shared" si="477"/>
        <v>0</v>
      </c>
      <c r="AK3802" s="3" t="str">
        <f t="shared" si="478"/>
        <v/>
      </c>
    </row>
    <row r="3803" spans="1:37" ht="20" x14ac:dyDescent="0.2">
      <c r="A3803" s="3" t="s">
        <v>3807</v>
      </c>
      <c r="B3803" s="3" t="s">
        <v>19806</v>
      </c>
      <c r="C3803" s="3" t="s">
        <v>19807</v>
      </c>
      <c r="D3803" s="3">
        <v>4.17276245355895</v>
      </c>
      <c r="E3803" s="3">
        <v>0.93932794936666897</v>
      </c>
      <c r="F3803" s="6">
        <v>7.7508437131928996E-11</v>
      </c>
      <c r="G3803" s="6">
        <v>6.9278276881958896E-10</v>
      </c>
      <c r="H3803" s="3">
        <v>0.26</v>
      </c>
      <c r="I3803" s="3">
        <v>0.217</v>
      </c>
      <c r="J3803" s="3">
        <v>0</v>
      </c>
      <c r="K3803" s="3">
        <v>2.9380000000000002</v>
      </c>
      <c r="L3803" s="3">
        <v>1.8759999999999999</v>
      </c>
      <c r="M3803" s="3">
        <v>4.4530000000000003</v>
      </c>
      <c r="N3803" s="3">
        <v>0.21299999999999999</v>
      </c>
      <c r="O3803" s="3">
        <v>0.127</v>
      </c>
      <c r="P3803" s="3">
        <v>0.124</v>
      </c>
      <c r="Q3803" s="3">
        <v>1.8009999999999999</v>
      </c>
      <c r="R3803" s="3">
        <v>1.3360000000000001</v>
      </c>
      <c r="S3803" s="3">
        <v>1.6080000000000001</v>
      </c>
      <c r="T3803" s="3" t="s">
        <v>3807</v>
      </c>
      <c r="U3803" s="3" t="s">
        <v>11241</v>
      </c>
      <c r="V3803" s="3">
        <v>321</v>
      </c>
      <c r="W3803" s="3" t="s">
        <v>15260</v>
      </c>
      <c r="X3803" s="3" t="s">
        <v>15261</v>
      </c>
      <c r="Y3803" s="3">
        <v>0</v>
      </c>
      <c r="Z3803" s="3">
        <v>99.688473520000002</v>
      </c>
      <c r="AA3803" s="3">
        <v>667.92200000000003</v>
      </c>
      <c r="AB3803" s="3">
        <v>321</v>
      </c>
      <c r="AC3803" s="3">
        <v>320</v>
      </c>
      <c r="AD3803" s="7">
        <f t="shared" si="472"/>
        <v>1</v>
      </c>
      <c r="AE3803" s="3">
        <f t="shared" si="479"/>
        <v>99.688473520000002</v>
      </c>
      <c r="AF3803" s="7">
        <f t="shared" si="473"/>
        <v>0</v>
      </c>
      <c r="AG3803" s="3" t="str">
        <f t="shared" si="474"/>
        <v/>
      </c>
      <c r="AH3803" s="7">
        <f t="shared" si="475"/>
        <v>0</v>
      </c>
      <c r="AI3803" s="3" t="str">
        <f t="shared" si="476"/>
        <v/>
      </c>
      <c r="AJ3803" s="7">
        <f t="shared" si="477"/>
        <v>0</v>
      </c>
      <c r="AK3803" s="3" t="str">
        <f t="shared" si="478"/>
        <v/>
      </c>
    </row>
    <row r="3804" spans="1:37" ht="20" x14ac:dyDescent="0.2">
      <c r="A3804" s="3" t="s">
        <v>3808</v>
      </c>
      <c r="B3804" s="3" t="s">
        <v>19806</v>
      </c>
      <c r="C3804" s="3" t="s">
        <v>19807</v>
      </c>
      <c r="D3804" s="3">
        <v>4.1719955196647698</v>
      </c>
      <c r="E3804" s="3">
        <v>4.3264183172361896</v>
      </c>
      <c r="F3804" s="6">
        <v>9.7697379409611203E-19</v>
      </c>
      <c r="G3804" s="6">
        <v>3.1003922787252002E-17</v>
      </c>
      <c r="H3804" s="3">
        <v>3.7850000000000001</v>
      </c>
      <c r="I3804" s="3">
        <v>6.7880000000000003</v>
      </c>
      <c r="J3804" s="3">
        <v>1.7509999999999999</v>
      </c>
      <c r="K3804" s="3">
        <v>63.168999999999997</v>
      </c>
      <c r="L3804" s="3">
        <v>51.418999999999997</v>
      </c>
      <c r="M3804" s="3">
        <v>125.51600000000001</v>
      </c>
      <c r="N3804" s="3">
        <v>8.4030000000000005</v>
      </c>
      <c r="O3804" s="3">
        <v>7.415</v>
      </c>
      <c r="P3804" s="3">
        <v>5.601</v>
      </c>
      <c r="Q3804" s="3">
        <v>29.327999999999999</v>
      </c>
      <c r="R3804" s="3">
        <v>21.132999999999999</v>
      </c>
      <c r="S3804" s="3">
        <v>28.006</v>
      </c>
      <c r="T3804" s="3" t="s">
        <v>3808</v>
      </c>
      <c r="U3804" s="3" t="s">
        <v>15262</v>
      </c>
      <c r="V3804" s="3">
        <v>375</v>
      </c>
      <c r="W3804" s="3" t="s">
        <v>15263</v>
      </c>
      <c r="X3804" s="3" t="s">
        <v>15264</v>
      </c>
      <c r="Y3804" s="3">
        <v>0</v>
      </c>
      <c r="Z3804" s="3">
        <v>100</v>
      </c>
      <c r="AA3804" s="3">
        <v>760.755</v>
      </c>
      <c r="AB3804" s="3">
        <v>369</v>
      </c>
      <c r="AC3804" s="3">
        <v>369</v>
      </c>
      <c r="AD3804" s="7">
        <f t="shared" si="472"/>
        <v>1</v>
      </c>
      <c r="AE3804" s="3">
        <f t="shared" si="479"/>
        <v>100</v>
      </c>
      <c r="AF3804" s="7">
        <f t="shared" si="473"/>
        <v>0</v>
      </c>
      <c r="AG3804" s="3" t="str">
        <f t="shared" si="474"/>
        <v/>
      </c>
      <c r="AH3804" s="7">
        <f t="shared" si="475"/>
        <v>0</v>
      </c>
      <c r="AI3804" s="3" t="str">
        <f t="shared" si="476"/>
        <v/>
      </c>
      <c r="AJ3804" s="7">
        <f t="shared" si="477"/>
        <v>0</v>
      </c>
      <c r="AK3804" s="3" t="str">
        <f t="shared" si="478"/>
        <v/>
      </c>
    </row>
    <row r="3805" spans="1:37" ht="20" x14ac:dyDescent="0.2">
      <c r="A3805" s="3" t="s">
        <v>3809</v>
      </c>
      <c r="B3805" s="3" t="s">
        <v>19806</v>
      </c>
      <c r="C3805" s="3" t="s">
        <v>19807</v>
      </c>
      <c r="D3805" s="3">
        <v>4.1718786751864201</v>
      </c>
      <c r="E3805" s="3">
        <v>1.5227332726487499</v>
      </c>
      <c r="F3805" s="6">
        <v>1.0237442358430501E-12</v>
      </c>
      <c r="G3805" s="6">
        <v>1.22196195540139E-11</v>
      </c>
      <c r="H3805" s="3">
        <v>0.36599999999999999</v>
      </c>
      <c r="I3805" s="3">
        <v>0.17399999999999999</v>
      </c>
      <c r="J3805" s="3">
        <v>5.6000000000000001E-2</v>
      </c>
      <c r="K3805" s="3">
        <v>3.8820000000000001</v>
      </c>
      <c r="L3805" s="3">
        <v>2.331</v>
      </c>
      <c r="M3805" s="3">
        <v>5.3869999999999996</v>
      </c>
      <c r="N3805" s="3">
        <v>0.28999999999999998</v>
      </c>
      <c r="O3805" s="3">
        <v>0.11</v>
      </c>
      <c r="P3805" s="3">
        <v>0.05</v>
      </c>
      <c r="Q3805" s="3">
        <v>1.151</v>
      </c>
      <c r="R3805" s="3">
        <v>1.276</v>
      </c>
      <c r="S3805" s="3">
        <v>0.872</v>
      </c>
      <c r="T3805" s="3" t="s">
        <v>3809</v>
      </c>
      <c r="U3805" s="3" t="s">
        <v>15265</v>
      </c>
      <c r="V3805" s="3">
        <v>115</v>
      </c>
      <c r="W3805" s="3" t="s">
        <v>15266</v>
      </c>
      <c r="X3805" s="3" t="s">
        <v>15267</v>
      </c>
      <c r="Y3805" s="6">
        <v>5.45E-13</v>
      </c>
      <c r="Z3805" s="3">
        <v>61.855670099999998</v>
      </c>
      <c r="AA3805" s="3">
        <v>72.788600000000002</v>
      </c>
      <c r="AB3805" s="3">
        <v>97</v>
      </c>
      <c r="AC3805" s="3">
        <v>60</v>
      </c>
      <c r="AD3805" s="7">
        <f t="shared" si="472"/>
        <v>0</v>
      </c>
      <c r="AE3805" s="3" t="str">
        <f t="shared" si="479"/>
        <v/>
      </c>
      <c r="AF3805" s="7">
        <f t="shared" si="473"/>
        <v>0</v>
      </c>
      <c r="AG3805" s="3" t="str">
        <f t="shared" si="474"/>
        <v/>
      </c>
      <c r="AH3805" s="7">
        <f t="shared" si="475"/>
        <v>0</v>
      </c>
      <c r="AI3805" s="3" t="str">
        <f t="shared" si="476"/>
        <v/>
      </c>
      <c r="AJ3805" s="7">
        <f t="shared" si="477"/>
        <v>0</v>
      </c>
      <c r="AK3805" s="3" t="str">
        <f t="shared" si="478"/>
        <v/>
      </c>
    </row>
    <row r="3806" spans="1:37" ht="20" x14ac:dyDescent="0.2">
      <c r="A3806" s="3" t="s">
        <v>3810</v>
      </c>
      <c r="B3806" s="3" t="s">
        <v>19806</v>
      </c>
      <c r="C3806" s="3" t="s">
        <v>19807</v>
      </c>
      <c r="D3806" s="3">
        <v>4.17136675523893</v>
      </c>
      <c r="E3806" s="3">
        <v>0.26984470534536298</v>
      </c>
      <c r="F3806" s="6">
        <v>1.7990827487878799E-7</v>
      </c>
      <c r="G3806" s="6">
        <v>9.9180452982255602E-7</v>
      </c>
      <c r="H3806" s="3">
        <v>0</v>
      </c>
      <c r="I3806" s="3">
        <v>0.33700000000000002</v>
      </c>
      <c r="J3806" s="3">
        <v>0</v>
      </c>
      <c r="K3806" s="3">
        <v>1.17</v>
      </c>
      <c r="L3806" s="3">
        <v>2.5019999999999998</v>
      </c>
      <c r="M3806" s="3">
        <v>2.6360000000000001</v>
      </c>
      <c r="N3806" s="3">
        <v>0</v>
      </c>
      <c r="O3806" s="3">
        <v>0</v>
      </c>
      <c r="P3806" s="3">
        <v>0.28199999999999997</v>
      </c>
      <c r="Q3806" s="3">
        <v>1.524</v>
      </c>
      <c r="R3806" s="3">
        <v>1.2589999999999999</v>
      </c>
      <c r="S3806" s="3">
        <v>0.96499999999999997</v>
      </c>
      <c r="T3806" s="3" t="s">
        <v>3810</v>
      </c>
      <c r="U3806" s="3" t="s">
        <v>15268</v>
      </c>
      <c r="V3806" s="3">
        <v>478</v>
      </c>
      <c r="W3806" s="3" t="s">
        <v>15269</v>
      </c>
      <c r="X3806" s="3" t="s">
        <v>15270</v>
      </c>
      <c r="Y3806" s="3">
        <v>0</v>
      </c>
      <c r="Z3806" s="3">
        <v>100</v>
      </c>
      <c r="AA3806" s="3">
        <v>985.32600000000002</v>
      </c>
      <c r="AB3806" s="3">
        <v>472</v>
      </c>
      <c r="AC3806" s="3">
        <v>472</v>
      </c>
      <c r="AD3806" s="7">
        <f t="shared" si="472"/>
        <v>1</v>
      </c>
      <c r="AE3806" s="3">
        <f t="shared" si="479"/>
        <v>100</v>
      </c>
      <c r="AF3806" s="7">
        <f t="shared" si="473"/>
        <v>0</v>
      </c>
      <c r="AG3806" s="3" t="str">
        <f t="shared" si="474"/>
        <v/>
      </c>
      <c r="AH3806" s="7">
        <f t="shared" si="475"/>
        <v>0</v>
      </c>
      <c r="AI3806" s="3" t="str">
        <f t="shared" si="476"/>
        <v/>
      </c>
      <c r="AJ3806" s="7">
        <f t="shared" si="477"/>
        <v>0</v>
      </c>
      <c r="AK3806" s="3" t="str">
        <f t="shared" si="478"/>
        <v/>
      </c>
    </row>
    <row r="3807" spans="1:37" ht="20" x14ac:dyDescent="0.2">
      <c r="A3807" s="3" t="s">
        <v>3811</v>
      </c>
      <c r="B3807" s="3" t="s">
        <v>19806</v>
      </c>
      <c r="C3807" s="3" t="s">
        <v>19807</v>
      </c>
      <c r="D3807" s="3">
        <v>4.1713619359587302</v>
      </c>
      <c r="E3807" s="3">
        <v>1.11501725751795</v>
      </c>
      <c r="F3807" s="6">
        <v>4.0401003655791001E-11</v>
      </c>
      <c r="G3807" s="6">
        <v>3.7748450015032401E-10</v>
      </c>
      <c r="H3807" s="3">
        <v>0.183</v>
      </c>
      <c r="I3807" s="3">
        <v>0.20599999999999999</v>
      </c>
      <c r="J3807" s="3">
        <v>0</v>
      </c>
      <c r="K3807" s="3">
        <v>2.6589999999999998</v>
      </c>
      <c r="L3807" s="3">
        <v>1.393</v>
      </c>
      <c r="M3807" s="3">
        <v>3.4550000000000001</v>
      </c>
      <c r="N3807" s="3">
        <v>0.251</v>
      </c>
      <c r="O3807" s="3">
        <v>4.2000000000000003E-2</v>
      </c>
      <c r="P3807" s="3">
        <v>9.0999999999999998E-2</v>
      </c>
      <c r="Q3807" s="3">
        <v>1.056</v>
      </c>
      <c r="R3807" s="3">
        <v>1.0609999999999999</v>
      </c>
      <c r="S3807" s="3">
        <v>1.3029999999999999</v>
      </c>
      <c r="T3807" s="3" t="s">
        <v>3811</v>
      </c>
      <c r="U3807" s="3" t="s">
        <v>15271</v>
      </c>
      <c r="V3807" s="3">
        <v>526</v>
      </c>
      <c r="W3807" s="3" t="s">
        <v>13634</v>
      </c>
      <c r="X3807" s="3" t="s">
        <v>13635</v>
      </c>
      <c r="Y3807" s="3">
        <v>0</v>
      </c>
      <c r="Z3807" s="3">
        <v>99.61977186</v>
      </c>
      <c r="AA3807" s="3">
        <v>1103.2</v>
      </c>
      <c r="AB3807" s="3">
        <v>526</v>
      </c>
      <c r="AC3807" s="3">
        <v>524</v>
      </c>
      <c r="AD3807" s="7">
        <f t="shared" si="472"/>
        <v>1</v>
      </c>
      <c r="AE3807" s="3">
        <f t="shared" si="479"/>
        <v>99.61977186</v>
      </c>
      <c r="AF3807" s="7">
        <f t="shared" si="473"/>
        <v>0</v>
      </c>
      <c r="AG3807" s="3" t="str">
        <f t="shared" si="474"/>
        <v/>
      </c>
      <c r="AH3807" s="7">
        <f t="shared" si="475"/>
        <v>0</v>
      </c>
      <c r="AI3807" s="3" t="str">
        <f t="shared" si="476"/>
        <v/>
      </c>
      <c r="AJ3807" s="7">
        <f t="shared" si="477"/>
        <v>0</v>
      </c>
      <c r="AK3807" s="3" t="str">
        <f t="shared" si="478"/>
        <v/>
      </c>
    </row>
    <row r="3808" spans="1:37" ht="20" x14ac:dyDescent="0.2">
      <c r="A3808" s="3" t="s">
        <v>3812</v>
      </c>
      <c r="B3808" s="3" t="s">
        <v>19806</v>
      </c>
      <c r="C3808" s="3" t="s">
        <v>19807</v>
      </c>
      <c r="D3808" s="3">
        <v>4.1709136124550996</v>
      </c>
      <c r="E3808" s="3">
        <v>0.74461811546804002</v>
      </c>
      <c r="F3808" s="6">
        <v>7.1368208411286503E-12</v>
      </c>
      <c r="G3808" s="6">
        <v>7.4614886935858902E-11</v>
      </c>
      <c r="H3808" s="3">
        <v>0.154</v>
      </c>
      <c r="I3808" s="3">
        <v>0.185</v>
      </c>
      <c r="J3808" s="3">
        <v>0.16700000000000001</v>
      </c>
      <c r="K3808" s="3">
        <v>3.1640000000000001</v>
      </c>
      <c r="L3808" s="3">
        <v>2.4169999999999998</v>
      </c>
      <c r="M3808" s="3">
        <v>4.4530000000000003</v>
      </c>
      <c r="N3808" s="3">
        <v>9.7000000000000003E-2</v>
      </c>
      <c r="O3808" s="3">
        <v>8.4000000000000005E-2</v>
      </c>
      <c r="P3808" s="3">
        <v>0</v>
      </c>
      <c r="Q3808" s="3">
        <v>1.0129999999999999</v>
      </c>
      <c r="R3808" s="3">
        <v>1.0860000000000001</v>
      </c>
      <c r="S3808" s="3">
        <v>1.2529999999999999</v>
      </c>
      <c r="T3808" s="3" t="s">
        <v>3812</v>
      </c>
      <c r="U3808" s="3" t="s">
        <v>6721</v>
      </c>
      <c r="V3808" s="3">
        <v>382</v>
      </c>
      <c r="W3808" s="3" t="s">
        <v>15272</v>
      </c>
      <c r="X3808" s="3" t="s">
        <v>15273</v>
      </c>
      <c r="Y3808" s="3">
        <v>0</v>
      </c>
      <c r="Z3808" s="3">
        <v>98.833819239999997</v>
      </c>
      <c r="AA3808" s="3">
        <v>704.13099999999997</v>
      </c>
      <c r="AB3808" s="3">
        <v>343</v>
      </c>
      <c r="AC3808" s="3">
        <v>339</v>
      </c>
      <c r="AD3808" s="7">
        <f t="shared" si="472"/>
        <v>1</v>
      </c>
      <c r="AE3808" s="3">
        <f t="shared" si="479"/>
        <v>98.833819239999997</v>
      </c>
      <c r="AF3808" s="7">
        <f t="shared" si="473"/>
        <v>0</v>
      </c>
      <c r="AG3808" s="3" t="str">
        <f t="shared" si="474"/>
        <v/>
      </c>
      <c r="AH3808" s="7">
        <f t="shared" si="475"/>
        <v>0</v>
      </c>
      <c r="AI3808" s="3" t="str">
        <f t="shared" si="476"/>
        <v/>
      </c>
      <c r="AJ3808" s="7">
        <f t="shared" si="477"/>
        <v>0</v>
      </c>
      <c r="AK3808" s="3" t="str">
        <f t="shared" si="478"/>
        <v/>
      </c>
    </row>
    <row r="3809" spans="1:37" ht="20" x14ac:dyDescent="0.2">
      <c r="A3809" s="3" t="s">
        <v>3813</v>
      </c>
      <c r="B3809" s="3" t="s">
        <v>19806</v>
      </c>
      <c r="C3809" s="3" t="s">
        <v>19807</v>
      </c>
      <c r="D3809" s="3">
        <v>4.1705202783607298</v>
      </c>
      <c r="E3809" s="3">
        <v>-0.493074158807148</v>
      </c>
      <c r="F3809" s="6">
        <v>2.0878863739453999E-5</v>
      </c>
      <c r="G3809" s="6">
        <v>9.1802581814032404E-5</v>
      </c>
      <c r="H3809" s="3">
        <v>0.14399999999999999</v>
      </c>
      <c r="I3809" s="3">
        <v>0</v>
      </c>
      <c r="J3809" s="3">
        <v>0</v>
      </c>
      <c r="K3809" s="3">
        <v>1.17</v>
      </c>
      <c r="L3809" s="3">
        <v>0.42599999999999999</v>
      </c>
      <c r="M3809" s="3">
        <v>1.778</v>
      </c>
      <c r="N3809" s="3">
        <v>0</v>
      </c>
      <c r="O3809" s="3">
        <v>7.5999999999999998E-2</v>
      </c>
      <c r="P3809" s="3">
        <v>0.14099999999999999</v>
      </c>
      <c r="Q3809" s="3">
        <v>0.35499999999999998</v>
      </c>
      <c r="R3809" s="3">
        <v>0.53500000000000003</v>
      </c>
      <c r="S3809" s="3">
        <v>0.432</v>
      </c>
      <c r="T3809" s="3" t="s">
        <v>3813</v>
      </c>
      <c r="U3809" s="3" t="s">
        <v>15274</v>
      </c>
      <c r="V3809" s="3">
        <v>354</v>
      </c>
      <c r="W3809" s="3" t="s">
        <v>15275</v>
      </c>
      <c r="X3809" s="3" t="s">
        <v>15276</v>
      </c>
      <c r="Y3809" s="3">
        <v>0</v>
      </c>
      <c r="Z3809" s="3">
        <v>99.425287359999999</v>
      </c>
      <c r="AA3809" s="3">
        <v>705.28599999999994</v>
      </c>
      <c r="AB3809" s="3">
        <v>348</v>
      </c>
      <c r="AC3809" s="3">
        <v>346</v>
      </c>
      <c r="AD3809" s="7">
        <f t="shared" si="472"/>
        <v>1</v>
      </c>
      <c r="AE3809" s="3">
        <f t="shared" si="479"/>
        <v>99.425287359999999</v>
      </c>
      <c r="AF3809" s="7">
        <f t="shared" si="473"/>
        <v>0</v>
      </c>
      <c r="AG3809" s="3" t="str">
        <f t="shared" si="474"/>
        <v/>
      </c>
      <c r="AH3809" s="7">
        <f t="shared" si="475"/>
        <v>0</v>
      </c>
      <c r="AI3809" s="3" t="str">
        <f t="shared" si="476"/>
        <v/>
      </c>
      <c r="AJ3809" s="7">
        <f t="shared" si="477"/>
        <v>0</v>
      </c>
      <c r="AK3809" s="3" t="str">
        <f t="shared" si="478"/>
        <v/>
      </c>
    </row>
    <row r="3810" spans="1:37" ht="20" x14ac:dyDescent="0.2">
      <c r="A3810" s="3" t="s">
        <v>3814</v>
      </c>
      <c r="B3810" s="3" t="s">
        <v>19806</v>
      </c>
      <c r="C3810" s="3" t="s">
        <v>19807</v>
      </c>
      <c r="D3810" s="3">
        <v>4.1695178653800999</v>
      </c>
      <c r="E3810" s="3">
        <v>1.0995109594969801</v>
      </c>
      <c r="F3810" s="6">
        <v>2.6684004465503499E-11</v>
      </c>
      <c r="G3810" s="6">
        <v>2.57607497367667E-10</v>
      </c>
      <c r="H3810" s="3">
        <v>0.47199999999999998</v>
      </c>
      <c r="I3810" s="3">
        <v>0.17399999999999999</v>
      </c>
      <c r="J3810" s="3">
        <v>0</v>
      </c>
      <c r="K3810" s="3">
        <v>3.8279999999999998</v>
      </c>
      <c r="L3810" s="3">
        <v>2.9279999999999999</v>
      </c>
      <c r="M3810" s="3">
        <v>5.9109999999999996</v>
      </c>
      <c r="N3810" s="3">
        <v>8.6999999999999994E-2</v>
      </c>
      <c r="O3810" s="3">
        <v>7.5999999999999998E-2</v>
      </c>
      <c r="P3810" s="3">
        <v>7.4999999999999997E-2</v>
      </c>
      <c r="Q3810" s="3">
        <v>0.47599999999999998</v>
      </c>
      <c r="R3810" s="3">
        <v>0.28499999999999998</v>
      </c>
      <c r="S3810" s="3">
        <v>0.372</v>
      </c>
      <c r="T3810" s="3" t="s">
        <v>3814</v>
      </c>
      <c r="U3810" s="3" t="s">
        <v>8322</v>
      </c>
      <c r="V3810" s="3">
        <v>382</v>
      </c>
      <c r="W3810" s="3" t="s">
        <v>15277</v>
      </c>
      <c r="X3810" s="3" t="s">
        <v>15278</v>
      </c>
      <c r="Y3810" s="3">
        <v>0</v>
      </c>
      <c r="Z3810" s="3">
        <v>100</v>
      </c>
      <c r="AA3810" s="3">
        <v>798.11900000000003</v>
      </c>
      <c r="AB3810" s="3">
        <v>382</v>
      </c>
      <c r="AC3810" s="3">
        <v>382</v>
      </c>
      <c r="AD3810" s="7">
        <f t="shared" si="472"/>
        <v>1</v>
      </c>
      <c r="AE3810" s="3">
        <f t="shared" si="479"/>
        <v>100</v>
      </c>
      <c r="AF3810" s="7">
        <f t="shared" si="473"/>
        <v>0</v>
      </c>
      <c r="AG3810" s="3" t="str">
        <f t="shared" si="474"/>
        <v/>
      </c>
      <c r="AH3810" s="7">
        <f t="shared" si="475"/>
        <v>0</v>
      </c>
      <c r="AI3810" s="3" t="str">
        <f t="shared" si="476"/>
        <v/>
      </c>
      <c r="AJ3810" s="7">
        <f t="shared" si="477"/>
        <v>0</v>
      </c>
      <c r="AK3810" s="3" t="str">
        <f t="shared" si="478"/>
        <v/>
      </c>
    </row>
    <row r="3811" spans="1:37" ht="20" x14ac:dyDescent="0.2">
      <c r="A3811" s="3" t="s">
        <v>3815</v>
      </c>
      <c r="B3811" s="3" t="s">
        <v>19806</v>
      </c>
      <c r="C3811" s="3" t="s">
        <v>19807</v>
      </c>
      <c r="D3811" s="3">
        <v>4.1694170261088397</v>
      </c>
      <c r="E3811" s="3">
        <v>0.92732240183232395</v>
      </c>
      <c r="F3811" s="6">
        <v>2.4592581883304501E-12</v>
      </c>
      <c r="G3811" s="6">
        <v>2.76039738570164E-11</v>
      </c>
      <c r="H3811" s="3">
        <v>0.98199999999999998</v>
      </c>
      <c r="I3811" s="3">
        <v>0</v>
      </c>
      <c r="J3811" s="3">
        <v>0.16700000000000001</v>
      </c>
      <c r="K3811" s="3">
        <v>7.6040000000000001</v>
      </c>
      <c r="L3811" s="3">
        <v>7.819</v>
      </c>
      <c r="M3811" s="3">
        <v>7.7279999999999998</v>
      </c>
      <c r="N3811" s="3">
        <v>0</v>
      </c>
      <c r="O3811" s="3">
        <v>0</v>
      </c>
      <c r="P3811" s="3">
        <v>0</v>
      </c>
      <c r="Q3811" s="3">
        <v>0.59699999999999998</v>
      </c>
      <c r="R3811" s="3">
        <v>1.19</v>
      </c>
      <c r="S3811" s="3">
        <v>0.96499999999999997</v>
      </c>
      <c r="T3811" s="3" t="s">
        <v>15279</v>
      </c>
      <c r="U3811" s="3"/>
      <c r="V3811" s="3"/>
      <c r="W3811" s="3"/>
      <c r="X3811" s="3"/>
      <c r="Y3811" s="3"/>
      <c r="Z3811" s="3"/>
      <c r="AA3811" s="3"/>
      <c r="AB3811" s="3"/>
      <c r="AC3811" s="3"/>
      <c r="AD3811" s="7">
        <f t="shared" si="472"/>
        <v>0</v>
      </c>
      <c r="AE3811" s="3" t="str">
        <f t="shared" si="479"/>
        <v/>
      </c>
      <c r="AF3811" s="7">
        <f t="shared" si="473"/>
        <v>0</v>
      </c>
      <c r="AG3811" s="3" t="str">
        <f t="shared" si="474"/>
        <v/>
      </c>
      <c r="AH3811" s="7">
        <f t="shared" si="475"/>
        <v>0</v>
      </c>
      <c r="AI3811" s="3" t="str">
        <f t="shared" si="476"/>
        <v/>
      </c>
      <c r="AJ3811" s="7">
        <f t="shared" si="477"/>
        <v>0</v>
      </c>
      <c r="AK3811" s="3" t="str">
        <f t="shared" si="478"/>
        <v/>
      </c>
    </row>
    <row r="3812" spans="1:37" ht="20" x14ac:dyDescent="0.2">
      <c r="A3812" s="3" t="s">
        <v>3816</v>
      </c>
      <c r="B3812" s="3" t="s">
        <v>19806</v>
      </c>
      <c r="C3812" s="3" t="s">
        <v>19807</v>
      </c>
      <c r="D3812" s="3">
        <v>4.1680606539646199</v>
      </c>
      <c r="E3812" s="3">
        <v>2.7598535096310299</v>
      </c>
      <c r="F3812" s="6">
        <v>5.4931212530726401E-25</v>
      </c>
      <c r="G3812" s="6">
        <v>4.81389996709645E-23</v>
      </c>
      <c r="H3812" s="3">
        <v>0.318</v>
      </c>
      <c r="I3812" s="3">
        <v>0.27200000000000002</v>
      </c>
      <c r="J3812" s="3">
        <v>0.10199999999999999</v>
      </c>
      <c r="K3812" s="3">
        <v>4.3869999999999996</v>
      </c>
      <c r="L3812" s="3">
        <v>3.7959999999999998</v>
      </c>
      <c r="M3812" s="3">
        <v>5.0410000000000004</v>
      </c>
      <c r="N3812" s="3">
        <v>0.27100000000000002</v>
      </c>
      <c r="O3812" s="3">
        <v>0.27</v>
      </c>
      <c r="P3812" s="3">
        <v>0.34799999999999998</v>
      </c>
      <c r="Q3812" s="3">
        <v>1.7230000000000001</v>
      </c>
      <c r="R3812" s="3">
        <v>2.181</v>
      </c>
      <c r="S3812" s="3">
        <v>1.71</v>
      </c>
      <c r="T3812" s="3" t="s">
        <v>3816</v>
      </c>
      <c r="U3812" s="3" t="s">
        <v>15280</v>
      </c>
      <c r="V3812" s="3">
        <v>234</v>
      </c>
      <c r="W3812" s="3" t="s">
        <v>15281</v>
      </c>
      <c r="X3812" s="3" t="s">
        <v>15282</v>
      </c>
      <c r="Y3812" s="6">
        <v>6.2499999999999994E-98</v>
      </c>
      <c r="Z3812" s="3">
        <v>99.305555560000002</v>
      </c>
      <c r="AA3812" s="3">
        <v>294.66399999999999</v>
      </c>
      <c r="AB3812" s="3">
        <v>144</v>
      </c>
      <c r="AC3812" s="3">
        <v>143</v>
      </c>
      <c r="AD3812" s="7">
        <f t="shared" si="472"/>
        <v>1</v>
      </c>
      <c r="AE3812" s="3">
        <f t="shared" si="479"/>
        <v>99.305555560000002</v>
      </c>
      <c r="AF3812" s="7">
        <f t="shared" si="473"/>
        <v>0</v>
      </c>
      <c r="AG3812" s="3" t="str">
        <f t="shared" si="474"/>
        <v/>
      </c>
      <c r="AH3812" s="7">
        <f t="shared" si="475"/>
        <v>0</v>
      </c>
      <c r="AI3812" s="3" t="str">
        <f t="shared" si="476"/>
        <v/>
      </c>
      <c r="AJ3812" s="7">
        <f t="shared" si="477"/>
        <v>0</v>
      </c>
      <c r="AK3812" s="3" t="str">
        <f t="shared" si="478"/>
        <v/>
      </c>
    </row>
    <row r="3813" spans="1:37" ht="20" x14ac:dyDescent="0.2">
      <c r="A3813" s="3" t="s">
        <v>3817</v>
      </c>
      <c r="B3813" s="3" t="s">
        <v>19806</v>
      </c>
      <c r="C3813" s="3" t="s">
        <v>19807</v>
      </c>
      <c r="D3813" s="3">
        <v>4.1674754237584803</v>
      </c>
      <c r="E3813" s="3">
        <v>0.73352526419198905</v>
      </c>
      <c r="F3813" s="6">
        <v>2.22125913610807E-11</v>
      </c>
      <c r="G3813" s="6">
        <v>2.1615105256505399E-10</v>
      </c>
      <c r="H3813" s="3">
        <v>0.28899999999999998</v>
      </c>
      <c r="I3813" s="3">
        <v>7.5999999999999998E-2</v>
      </c>
      <c r="J3813" s="3">
        <v>7.3999999999999996E-2</v>
      </c>
      <c r="K3813" s="3">
        <v>2.5390000000000001</v>
      </c>
      <c r="L3813" s="3">
        <v>2.3460000000000001</v>
      </c>
      <c r="M3813" s="3">
        <v>3.9540000000000002</v>
      </c>
      <c r="N3813" s="3">
        <v>0.24199999999999999</v>
      </c>
      <c r="O3813" s="3">
        <v>0</v>
      </c>
      <c r="P3813" s="3">
        <v>0.27300000000000002</v>
      </c>
      <c r="Q3813" s="3">
        <v>1.2210000000000001</v>
      </c>
      <c r="R3813" s="3">
        <v>0.871</v>
      </c>
      <c r="S3813" s="3">
        <v>0.85499999999999998</v>
      </c>
      <c r="T3813" s="3" t="s">
        <v>3817</v>
      </c>
      <c r="U3813" s="3" t="s">
        <v>15283</v>
      </c>
      <c r="V3813" s="3">
        <v>334</v>
      </c>
      <c r="W3813" s="3" t="s">
        <v>15284</v>
      </c>
      <c r="X3813" s="3" t="s">
        <v>15285</v>
      </c>
      <c r="Y3813" s="3">
        <v>0</v>
      </c>
      <c r="Z3813" s="3">
        <v>100</v>
      </c>
      <c r="AA3813" s="3">
        <v>683.71500000000003</v>
      </c>
      <c r="AB3813" s="3">
        <v>327</v>
      </c>
      <c r="AC3813" s="3">
        <v>327</v>
      </c>
      <c r="AD3813" s="7">
        <f t="shared" si="472"/>
        <v>1</v>
      </c>
      <c r="AE3813" s="3">
        <f t="shared" si="479"/>
        <v>100</v>
      </c>
      <c r="AF3813" s="7">
        <f t="shared" si="473"/>
        <v>0</v>
      </c>
      <c r="AG3813" s="3" t="str">
        <f t="shared" si="474"/>
        <v/>
      </c>
      <c r="AH3813" s="7">
        <f t="shared" si="475"/>
        <v>0</v>
      </c>
      <c r="AI3813" s="3" t="str">
        <f t="shared" si="476"/>
        <v/>
      </c>
      <c r="AJ3813" s="7">
        <f t="shared" si="477"/>
        <v>0</v>
      </c>
      <c r="AK3813" s="3" t="str">
        <f t="shared" si="478"/>
        <v/>
      </c>
    </row>
    <row r="3814" spans="1:37" ht="20" x14ac:dyDescent="0.2">
      <c r="A3814" s="3" t="s">
        <v>3818</v>
      </c>
      <c r="B3814" s="3" t="s">
        <v>19806</v>
      </c>
      <c r="C3814" s="3" t="s">
        <v>19807</v>
      </c>
      <c r="D3814" s="3">
        <v>4.1671101729420101</v>
      </c>
      <c r="E3814" s="3">
        <v>2.5263563579620198</v>
      </c>
      <c r="F3814" s="6">
        <v>9.1353925272519391E-22</v>
      </c>
      <c r="G3814" s="6">
        <v>4.7624284769846599E-20</v>
      </c>
      <c r="H3814" s="3">
        <v>3.794</v>
      </c>
      <c r="I3814" s="3">
        <v>1.64</v>
      </c>
      <c r="J3814" s="3">
        <v>1.4730000000000001</v>
      </c>
      <c r="K3814" s="3">
        <v>49.131999999999998</v>
      </c>
      <c r="L3814" s="3">
        <v>31.501999999999999</v>
      </c>
      <c r="M3814" s="3">
        <v>50.500999999999998</v>
      </c>
      <c r="N3814" s="3">
        <v>0.95699999999999996</v>
      </c>
      <c r="O3814" s="3">
        <v>0.877</v>
      </c>
      <c r="P3814" s="3">
        <v>1.1100000000000001</v>
      </c>
      <c r="Q3814" s="3">
        <v>10.57</v>
      </c>
      <c r="R3814" s="3">
        <v>12.7</v>
      </c>
      <c r="S3814" s="3">
        <v>12.398999999999999</v>
      </c>
      <c r="T3814" s="3" t="s">
        <v>3818</v>
      </c>
      <c r="U3814" s="3" t="s">
        <v>15286</v>
      </c>
      <c r="V3814" s="3">
        <v>244</v>
      </c>
      <c r="W3814" s="3" t="s">
        <v>15287</v>
      </c>
      <c r="X3814" s="3" t="s">
        <v>15288</v>
      </c>
      <c r="Y3814" s="6">
        <v>3.31E-177</v>
      </c>
      <c r="Z3814" s="3">
        <v>100</v>
      </c>
      <c r="AA3814" s="3">
        <v>500.36</v>
      </c>
      <c r="AB3814" s="3">
        <v>244</v>
      </c>
      <c r="AC3814" s="3">
        <v>244</v>
      </c>
      <c r="AD3814" s="7">
        <f t="shared" si="472"/>
        <v>1</v>
      </c>
      <c r="AE3814" s="3">
        <f t="shared" si="479"/>
        <v>100</v>
      </c>
      <c r="AF3814" s="7">
        <f t="shared" si="473"/>
        <v>0</v>
      </c>
      <c r="AG3814" s="3" t="str">
        <f t="shared" si="474"/>
        <v/>
      </c>
      <c r="AH3814" s="7">
        <f t="shared" si="475"/>
        <v>0</v>
      </c>
      <c r="AI3814" s="3" t="str">
        <f t="shared" si="476"/>
        <v/>
      </c>
      <c r="AJ3814" s="7">
        <f t="shared" si="477"/>
        <v>0</v>
      </c>
      <c r="AK3814" s="3" t="str">
        <f t="shared" si="478"/>
        <v/>
      </c>
    </row>
    <row r="3815" spans="1:37" ht="20" x14ac:dyDescent="0.2">
      <c r="A3815" s="3" t="s">
        <v>3819</v>
      </c>
      <c r="B3815" s="3" t="s">
        <v>19806</v>
      </c>
      <c r="C3815" s="3" t="s">
        <v>19807</v>
      </c>
      <c r="D3815" s="3">
        <v>4.1665213653331303</v>
      </c>
      <c r="E3815" s="3">
        <v>1.5167751622546</v>
      </c>
      <c r="F3815" s="6">
        <v>4.6484313312010396E-13</v>
      </c>
      <c r="G3815" s="6">
        <v>5.8362787281860096E-12</v>
      </c>
      <c r="H3815" s="3">
        <v>0.29899999999999999</v>
      </c>
      <c r="I3815" s="3">
        <v>0.16300000000000001</v>
      </c>
      <c r="J3815" s="3">
        <v>0.10199999999999999</v>
      </c>
      <c r="K3815" s="3">
        <v>2.9380000000000002</v>
      </c>
      <c r="L3815" s="3">
        <v>2.4449999999999998</v>
      </c>
      <c r="M3815" s="3">
        <v>5.2969999999999997</v>
      </c>
      <c r="N3815" s="3">
        <v>0.16400000000000001</v>
      </c>
      <c r="O3815" s="3">
        <v>5.0999999999999997E-2</v>
      </c>
      <c r="P3815" s="3">
        <v>0.23200000000000001</v>
      </c>
      <c r="Q3815" s="3">
        <v>1.004</v>
      </c>
      <c r="R3815" s="3">
        <v>1.129</v>
      </c>
      <c r="S3815" s="3">
        <v>1.1599999999999999</v>
      </c>
      <c r="T3815" s="3" t="s">
        <v>3819</v>
      </c>
      <c r="U3815" s="3" t="s">
        <v>15289</v>
      </c>
      <c r="V3815" s="3">
        <v>337</v>
      </c>
      <c r="W3815" s="3" t="s">
        <v>15290</v>
      </c>
      <c r="X3815" s="3" t="s">
        <v>15291</v>
      </c>
      <c r="Y3815" s="3">
        <v>0</v>
      </c>
      <c r="Z3815" s="3">
        <v>99.703264090000005</v>
      </c>
      <c r="AA3815" s="3">
        <v>694.88599999999997</v>
      </c>
      <c r="AB3815" s="3">
        <v>337</v>
      </c>
      <c r="AC3815" s="3">
        <v>336</v>
      </c>
      <c r="AD3815" s="7">
        <f t="shared" si="472"/>
        <v>1</v>
      </c>
      <c r="AE3815" s="3">
        <f t="shared" si="479"/>
        <v>99.703264090000005</v>
      </c>
      <c r="AF3815" s="7">
        <f t="shared" si="473"/>
        <v>0</v>
      </c>
      <c r="AG3815" s="3" t="str">
        <f t="shared" si="474"/>
        <v/>
      </c>
      <c r="AH3815" s="7">
        <f t="shared" si="475"/>
        <v>0</v>
      </c>
      <c r="AI3815" s="3" t="str">
        <f t="shared" si="476"/>
        <v/>
      </c>
      <c r="AJ3815" s="7">
        <f t="shared" si="477"/>
        <v>0</v>
      </c>
      <c r="AK3815" s="3" t="str">
        <f t="shared" si="478"/>
        <v/>
      </c>
    </row>
    <row r="3816" spans="1:37" ht="20" x14ac:dyDescent="0.2">
      <c r="A3816" s="3" t="s">
        <v>3820</v>
      </c>
      <c r="B3816" s="3" t="s">
        <v>19806</v>
      </c>
      <c r="C3816" s="3" t="s">
        <v>19807</v>
      </c>
      <c r="D3816" s="3">
        <v>4.1658756321345001</v>
      </c>
      <c r="E3816" s="3">
        <v>2.1314451929165101</v>
      </c>
      <c r="F3816" s="6">
        <v>1.36723837021063E-15</v>
      </c>
      <c r="G3816" s="6">
        <v>2.6423744344938999E-14</v>
      </c>
      <c r="H3816" s="3">
        <v>0.59699999999999998</v>
      </c>
      <c r="I3816" s="3">
        <v>1.51</v>
      </c>
      <c r="J3816" s="3">
        <v>0.24099999999999999</v>
      </c>
      <c r="K3816" s="3">
        <v>11.951000000000001</v>
      </c>
      <c r="L3816" s="3">
        <v>20.698</v>
      </c>
      <c r="M3816" s="3">
        <v>12.398</v>
      </c>
      <c r="N3816" s="3">
        <v>0.64800000000000002</v>
      </c>
      <c r="O3816" s="3">
        <v>0.59899999999999998</v>
      </c>
      <c r="P3816" s="3">
        <v>0.56299999999999994</v>
      </c>
      <c r="Q3816" s="3">
        <v>1.4370000000000001</v>
      </c>
      <c r="R3816" s="3">
        <v>1.2929999999999999</v>
      </c>
      <c r="S3816" s="3">
        <v>0.98199999999999998</v>
      </c>
      <c r="T3816" s="3" t="s">
        <v>3820</v>
      </c>
      <c r="U3816" s="3" t="s">
        <v>7350</v>
      </c>
      <c r="V3816" s="3">
        <v>310</v>
      </c>
      <c r="W3816" s="3" t="s">
        <v>15292</v>
      </c>
      <c r="X3816" s="3" t="s">
        <v>15293</v>
      </c>
      <c r="Y3816" s="3">
        <v>0</v>
      </c>
      <c r="Z3816" s="3">
        <v>100</v>
      </c>
      <c r="AA3816" s="3">
        <v>636.721</v>
      </c>
      <c r="AB3816" s="3">
        <v>310</v>
      </c>
      <c r="AC3816" s="3">
        <v>310</v>
      </c>
      <c r="AD3816" s="7">
        <f t="shared" si="472"/>
        <v>1</v>
      </c>
      <c r="AE3816" s="3">
        <f t="shared" si="479"/>
        <v>100</v>
      </c>
      <c r="AF3816" s="7">
        <f t="shared" si="473"/>
        <v>0</v>
      </c>
      <c r="AG3816" s="3" t="str">
        <f t="shared" si="474"/>
        <v/>
      </c>
      <c r="AH3816" s="7">
        <f t="shared" si="475"/>
        <v>0</v>
      </c>
      <c r="AI3816" s="3" t="str">
        <f t="shared" si="476"/>
        <v/>
      </c>
      <c r="AJ3816" s="7">
        <f t="shared" si="477"/>
        <v>0</v>
      </c>
      <c r="AK3816" s="3" t="str">
        <f t="shared" si="478"/>
        <v/>
      </c>
    </row>
    <row r="3817" spans="1:37" ht="20" x14ac:dyDescent="0.2">
      <c r="A3817" s="3" t="s">
        <v>3821</v>
      </c>
      <c r="B3817" s="3" t="s">
        <v>19806</v>
      </c>
      <c r="C3817" s="3" t="s">
        <v>19807</v>
      </c>
      <c r="D3817" s="3">
        <v>4.1654761911799998</v>
      </c>
      <c r="E3817" s="3">
        <v>3.79577939347408</v>
      </c>
      <c r="F3817" s="6">
        <v>5.2715398205026599E-29</v>
      </c>
      <c r="G3817" s="6">
        <v>8.0787010002949505E-27</v>
      </c>
      <c r="H3817" s="3">
        <v>3.4569999999999999</v>
      </c>
      <c r="I3817" s="3">
        <v>4.4640000000000004</v>
      </c>
      <c r="J3817" s="3">
        <v>1.5189999999999999</v>
      </c>
      <c r="K3817" s="3">
        <v>52.402000000000001</v>
      </c>
      <c r="L3817" s="3">
        <v>45.220999999999997</v>
      </c>
      <c r="M3817" s="3">
        <v>78.137</v>
      </c>
      <c r="N3817" s="3">
        <v>4.5250000000000004</v>
      </c>
      <c r="O3817" s="3">
        <v>4.2430000000000003</v>
      </c>
      <c r="P3817" s="3">
        <v>5.7329999999999997</v>
      </c>
      <c r="Q3817" s="3">
        <v>22.670999999999999</v>
      </c>
      <c r="R3817" s="3">
        <v>18.762</v>
      </c>
      <c r="S3817" s="3">
        <v>17.908999999999999</v>
      </c>
      <c r="T3817" s="3" t="s">
        <v>3821</v>
      </c>
      <c r="U3817" s="3" t="s">
        <v>15294</v>
      </c>
      <c r="V3817" s="3">
        <v>258</v>
      </c>
      <c r="W3817" s="3" t="s">
        <v>15295</v>
      </c>
      <c r="X3817" s="3" t="s">
        <v>15296</v>
      </c>
      <c r="Y3817" s="6">
        <v>4.2299999999999998E-178</v>
      </c>
      <c r="Z3817" s="3">
        <v>100</v>
      </c>
      <c r="AA3817" s="3">
        <v>503.05599999999998</v>
      </c>
      <c r="AB3817" s="3">
        <v>242</v>
      </c>
      <c r="AC3817" s="3">
        <v>242</v>
      </c>
      <c r="AD3817" s="7">
        <f t="shared" si="472"/>
        <v>1</v>
      </c>
      <c r="AE3817" s="3">
        <f t="shared" si="479"/>
        <v>100</v>
      </c>
      <c r="AF3817" s="7">
        <f t="shared" si="473"/>
        <v>0</v>
      </c>
      <c r="AG3817" s="3" t="str">
        <f t="shared" si="474"/>
        <v/>
      </c>
      <c r="AH3817" s="7">
        <f t="shared" si="475"/>
        <v>0</v>
      </c>
      <c r="AI3817" s="3" t="str">
        <f t="shared" si="476"/>
        <v/>
      </c>
      <c r="AJ3817" s="7">
        <f t="shared" si="477"/>
        <v>0</v>
      </c>
      <c r="AK3817" s="3" t="str">
        <f t="shared" si="478"/>
        <v/>
      </c>
    </row>
    <row r="3818" spans="1:37" ht="20" x14ac:dyDescent="0.2">
      <c r="A3818" s="3" t="s">
        <v>3822</v>
      </c>
      <c r="B3818" s="3" t="s">
        <v>19806</v>
      </c>
      <c r="C3818" s="3" t="s">
        <v>19807</v>
      </c>
      <c r="D3818" s="3">
        <v>4.1650850832802302</v>
      </c>
      <c r="E3818" s="3">
        <v>1.25418789937222</v>
      </c>
      <c r="F3818" s="6">
        <v>1.8337768885537801E-12</v>
      </c>
      <c r="G3818" s="6">
        <v>2.1024320966249799E-11</v>
      </c>
      <c r="H3818" s="3">
        <v>0.85699999999999998</v>
      </c>
      <c r="I3818" s="3">
        <v>0.57599999999999996</v>
      </c>
      <c r="J3818" s="3">
        <v>0.17599999999999999</v>
      </c>
      <c r="K3818" s="3">
        <v>9.2650000000000006</v>
      </c>
      <c r="L3818" s="3">
        <v>6.9370000000000003</v>
      </c>
      <c r="M3818" s="3">
        <v>14.56</v>
      </c>
      <c r="N3818" s="3">
        <v>0.377</v>
      </c>
      <c r="O3818" s="3">
        <v>0.85199999999999998</v>
      </c>
      <c r="P3818" s="3">
        <v>0.48899999999999999</v>
      </c>
      <c r="Q3818" s="3">
        <v>3.714</v>
      </c>
      <c r="R3818" s="3">
        <v>2.4750000000000001</v>
      </c>
      <c r="S3818" s="3">
        <v>3.4279999999999999</v>
      </c>
      <c r="T3818" s="3" t="s">
        <v>3822</v>
      </c>
      <c r="U3818" s="3" t="s">
        <v>15297</v>
      </c>
      <c r="V3818" s="3">
        <v>337</v>
      </c>
      <c r="W3818" s="3" t="s">
        <v>15298</v>
      </c>
      <c r="X3818" s="3" t="s">
        <v>15299</v>
      </c>
      <c r="Y3818" s="3">
        <v>0</v>
      </c>
      <c r="Z3818" s="3">
        <v>100</v>
      </c>
      <c r="AA3818" s="3">
        <v>667.15200000000004</v>
      </c>
      <c r="AB3818" s="3">
        <v>325</v>
      </c>
      <c r="AC3818" s="3">
        <v>325</v>
      </c>
      <c r="AD3818" s="7">
        <f t="shared" si="472"/>
        <v>1</v>
      </c>
      <c r="AE3818" s="3">
        <f t="shared" si="479"/>
        <v>100</v>
      </c>
      <c r="AF3818" s="7">
        <f t="shared" si="473"/>
        <v>0</v>
      </c>
      <c r="AG3818" s="3" t="str">
        <f t="shared" si="474"/>
        <v/>
      </c>
      <c r="AH3818" s="7">
        <f t="shared" si="475"/>
        <v>0</v>
      </c>
      <c r="AI3818" s="3" t="str">
        <f t="shared" si="476"/>
        <v/>
      </c>
      <c r="AJ3818" s="7">
        <f t="shared" si="477"/>
        <v>0</v>
      </c>
      <c r="AK3818" s="3" t="str">
        <f t="shared" si="478"/>
        <v/>
      </c>
    </row>
    <row r="3819" spans="1:37" ht="20" x14ac:dyDescent="0.2">
      <c r="A3819" s="3" t="s">
        <v>3823</v>
      </c>
      <c r="B3819" s="3" t="s">
        <v>19806</v>
      </c>
      <c r="C3819" s="3" t="s">
        <v>19807</v>
      </c>
      <c r="D3819" s="3">
        <v>4.1647738472332199</v>
      </c>
      <c r="E3819" s="3">
        <v>1.63840616824221</v>
      </c>
      <c r="F3819" s="6">
        <v>1.8008035288727799E-13</v>
      </c>
      <c r="G3819" s="6">
        <v>2.4214773024705998E-12</v>
      </c>
      <c r="H3819" s="3">
        <v>0.39500000000000002</v>
      </c>
      <c r="I3819" s="3">
        <v>0.25</v>
      </c>
      <c r="J3819" s="3">
        <v>5.6000000000000001E-2</v>
      </c>
      <c r="K3819" s="3">
        <v>5.0910000000000002</v>
      </c>
      <c r="L3819" s="3">
        <v>2.6160000000000001</v>
      </c>
      <c r="M3819" s="3">
        <v>5.7320000000000002</v>
      </c>
      <c r="N3819" s="3">
        <v>0.36699999999999999</v>
      </c>
      <c r="O3819" s="3">
        <v>0.22800000000000001</v>
      </c>
      <c r="P3819" s="3">
        <v>0.215</v>
      </c>
      <c r="Q3819" s="3">
        <v>2.8570000000000002</v>
      </c>
      <c r="R3819" s="3">
        <v>3.13</v>
      </c>
      <c r="S3819" s="3">
        <v>3.0550000000000002</v>
      </c>
      <c r="T3819" s="3" t="s">
        <v>3823</v>
      </c>
      <c r="U3819" s="3" t="s">
        <v>15300</v>
      </c>
      <c r="V3819" s="3">
        <v>473</v>
      </c>
      <c r="W3819" s="3" t="s">
        <v>15301</v>
      </c>
      <c r="X3819" s="3" t="s">
        <v>15302</v>
      </c>
      <c r="Y3819" s="6">
        <v>2.0799999999999999E-44</v>
      </c>
      <c r="Z3819" s="3">
        <v>65.895953759999998</v>
      </c>
      <c r="AA3819" s="3">
        <v>173.71100000000001</v>
      </c>
      <c r="AB3819" s="3">
        <v>173</v>
      </c>
      <c r="AC3819" s="3">
        <v>114</v>
      </c>
      <c r="AD3819" s="7">
        <f t="shared" si="472"/>
        <v>0</v>
      </c>
      <c r="AE3819" s="3" t="str">
        <f t="shared" si="479"/>
        <v/>
      </c>
      <c r="AF3819" s="7">
        <f t="shared" si="473"/>
        <v>0</v>
      </c>
      <c r="AG3819" s="3" t="str">
        <f t="shared" si="474"/>
        <v/>
      </c>
      <c r="AH3819" s="7">
        <f t="shared" si="475"/>
        <v>0</v>
      </c>
      <c r="AI3819" s="3" t="str">
        <f t="shared" si="476"/>
        <v/>
      </c>
      <c r="AJ3819" s="7">
        <f t="shared" si="477"/>
        <v>0</v>
      </c>
      <c r="AK3819" s="3" t="str">
        <f t="shared" si="478"/>
        <v/>
      </c>
    </row>
    <row r="3820" spans="1:37" ht="20" x14ac:dyDescent="0.2">
      <c r="A3820" s="3" t="s">
        <v>3824</v>
      </c>
      <c r="B3820" s="3" t="s">
        <v>19806</v>
      </c>
      <c r="C3820" s="3" t="s">
        <v>19807</v>
      </c>
      <c r="D3820" s="3">
        <v>4.1643043024472703</v>
      </c>
      <c r="E3820" s="3">
        <v>0.93760151638657296</v>
      </c>
      <c r="F3820" s="6">
        <v>9.3062907848523797E-10</v>
      </c>
      <c r="G3820" s="6">
        <v>7.0811863788833103E-9</v>
      </c>
      <c r="H3820" s="3">
        <v>7.6999999999999999E-2</v>
      </c>
      <c r="I3820" s="3">
        <v>0.32600000000000001</v>
      </c>
      <c r="J3820" s="3">
        <v>0.14799999999999999</v>
      </c>
      <c r="K3820" s="3">
        <v>2.7120000000000002</v>
      </c>
      <c r="L3820" s="3">
        <v>2.1040000000000001</v>
      </c>
      <c r="M3820" s="3">
        <v>5.5529999999999999</v>
      </c>
      <c r="N3820" s="3">
        <v>0.31900000000000001</v>
      </c>
      <c r="O3820" s="3">
        <v>0.14299999999999999</v>
      </c>
      <c r="P3820" s="3">
        <v>0.14099999999999999</v>
      </c>
      <c r="Q3820" s="3">
        <v>3.5150000000000001</v>
      </c>
      <c r="R3820" s="3">
        <v>2.8109999999999999</v>
      </c>
      <c r="S3820" s="3">
        <v>3.7749999999999999</v>
      </c>
      <c r="T3820" s="3" t="s">
        <v>3824</v>
      </c>
      <c r="U3820" s="3" t="s">
        <v>15303</v>
      </c>
      <c r="V3820" s="3">
        <v>514</v>
      </c>
      <c r="W3820" s="3" t="s">
        <v>15304</v>
      </c>
      <c r="X3820" s="3" t="s">
        <v>15305</v>
      </c>
      <c r="Y3820" s="3">
        <v>0</v>
      </c>
      <c r="Z3820" s="3">
        <v>99.392712549999999</v>
      </c>
      <c r="AA3820" s="3">
        <v>1008.44</v>
      </c>
      <c r="AB3820" s="3">
        <v>494</v>
      </c>
      <c r="AC3820" s="3">
        <v>491</v>
      </c>
      <c r="AD3820" s="7">
        <f t="shared" si="472"/>
        <v>1</v>
      </c>
      <c r="AE3820" s="3">
        <f t="shared" si="479"/>
        <v>99.392712549999999</v>
      </c>
      <c r="AF3820" s="7">
        <f t="shared" si="473"/>
        <v>0</v>
      </c>
      <c r="AG3820" s="3" t="str">
        <f t="shared" si="474"/>
        <v/>
      </c>
      <c r="AH3820" s="7">
        <f t="shared" si="475"/>
        <v>0</v>
      </c>
      <c r="AI3820" s="3" t="str">
        <f t="shared" si="476"/>
        <v/>
      </c>
      <c r="AJ3820" s="7">
        <f t="shared" si="477"/>
        <v>0</v>
      </c>
      <c r="AK3820" s="3" t="str">
        <f t="shared" si="478"/>
        <v/>
      </c>
    </row>
    <row r="3821" spans="1:37" ht="20" x14ac:dyDescent="0.2">
      <c r="A3821" s="3" t="s">
        <v>3825</v>
      </c>
      <c r="B3821" s="3" t="s">
        <v>19806</v>
      </c>
      <c r="C3821" s="3" t="s">
        <v>19807</v>
      </c>
      <c r="D3821" s="3">
        <v>4.1638556636955899</v>
      </c>
      <c r="E3821" s="3">
        <v>0.515917795201845</v>
      </c>
      <c r="F3821" s="6">
        <v>2.1924552828909201E-7</v>
      </c>
      <c r="G3821" s="6">
        <v>1.19719442725738E-6</v>
      </c>
      <c r="H3821" s="3">
        <v>0.27900000000000003</v>
      </c>
      <c r="I3821" s="3">
        <v>0.47799999999999998</v>
      </c>
      <c r="J3821" s="3">
        <v>0</v>
      </c>
      <c r="K3821" s="3">
        <v>4.4400000000000004</v>
      </c>
      <c r="L3821" s="3">
        <v>1.962</v>
      </c>
      <c r="M3821" s="3">
        <v>8.2140000000000004</v>
      </c>
      <c r="N3821" s="3">
        <v>0.309</v>
      </c>
      <c r="O3821" s="3">
        <v>0</v>
      </c>
      <c r="P3821" s="3">
        <v>0</v>
      </c>
      <c r="Q3821" s="3">
        <v>1.359</v>
      </c>
      <c r="R3821" s="3">
        <v>1.8620000000000001</v>
      </c>
      <c r="S3821" s="3">
        <v>2.488</v>
      </c>
      <c r="T3821" s="3" t="s">
        <v>3825</v>
      </c>
      <c r="U3821" s="3" t="s">
        <v>15306</v>
      </c>
      <c r="V3821" s="3">
        <v>304</v>
      </c>
      <c r="W3821" s="3" t="s">
        <v>15307</v>
      </c>
      <c r="X3821" s="3" t="s">
        <v>15308</v>
      </c>
      <c r="Y3821" s="3">
        <v>0</v>
      </c>
      <c r="Z3821" s="3">
        <v>100</v>
      </c>
      <c r="AA3821" s="3">
        <v>581.25199999999995</v>
      </c>
      <c r="AB3821" s="3">
        <v>284</v>
      </c>
      <c r="AC3821" s="3">
        <v>284</v>
      </c>
      <c r="AD3821" s="7">
        <f t="shared" si="472"/>
        <v>1</v>
      </c>
      <c r="AE3821" s="3">
        <f t="shared" si="479"/>
        <v>100</v>
      </c>
      <c r="AF3821" s="7">
        <f t="shared" si="473"/>
        <v>0</v>
      </c>
      <c r="AG3821" s="3" t="str">
        <f t="shared" si="474"/>
        <v/>
      </c>
      <c r="AH3821" s="7">
        <f t="shared" si="475"/>
        <v>0</v>
      </c>
      <c r="AI3821" s="3" t="str">
        <f t="shared" si="476"/>
        <v/>
      </c>
      <c r="AJ3821" s="7">
        <f t="shared" si="477"/>
        <v>0</v>
      </c>
      <c r="AK3821" s="3" t="str">
        <f t="shared" si="478"/>
        <v/>
      </c>
    </row>
    <row r="3822" spans="1:37" ht="20" x14ac:dyDescent="0.2">
      <c r="A3822" s="3" t="s">
        <v>3826</v>
      </c>
      <c r="B3822" s="3" t="s">
        <v>19806</v>
      </c>
      <c r="C3822" s="3" t="s">
        <v>19807</v>
      </c>
      <c r="D3822" s="3">
        <v>4.1628878447382096</v>
      </c>
      <c r="E3822" s="3">
        <v>1.25556580763454</v>
      </c>
      <c r="F3822" s="6">
        <v>5.2142683398017998E-14</v>
      </c>
      <c r="G3822" s="6">
        <v>7.6885753690056801E-13</v>
      </c>
      <c r="H3822" s="3">
        <v>0.25</v>
      </c>
      <c r="I3822" s="3">
        <v>0.16300000000000001</v>
      </c>
      <c r="J3822" s="3">
        <v>4.5999999999999999E-2</v>
      </c>
      <c r="K3822" s="3">
        <v>2.9510000000000001</v>
      </c>
      <c r="L3822" s="3">
        <v>2.2890000000000001</v>
      </c>
      <c r="M3822" s="3">
        <v>3.6459999999999999</v>
      </c>
      <c r="N3822" s="3">
        <v>0.31900000000000001</v>
      </c>
      <c r="O3822" s="3">
        <v>5.0999999999999997E-2</v>
      </c>
      <c r="P3822" s="3">
        <v>0.23200000000000001</v>
      </c>
      <c r="Q3822" s="3">
        <v>1.7829999999999999</v>
      </c>
      <c r="R3822" s="3">
        <v>1.431</v>
      </c>
      <c r="S3822" s="3">
        <v>1.8620000000000001</v>
      </c>
      <c r="T3822" s="3" t="s">
        <v>15309</v>
      </c>
      <c r="U3822" s="3"/>
      <c r="V3822" s="3"/>
      <c r="W3822" s="3"/>
      <c r="X3822" s="3"/>
      <c r="Y3822" s="3"/>
      <c r="Z3822" s="3"/>
      <c r="AA3822" s="3"/>
      <c r="AB3822" s="3"/>
      <c r="AC3822" s="3"/>
      <c r="AD3822" s="7">
        <f t="shared" si="472"/>
        <v>0</v>
      </c>
      <c r="AE3822" s="3" t="str">
        <f t="shared" si="479"/>
        <v/>
      </c>
      <c r="AF3822" s="7">
        <f t="shared" si="473"/>
        <v>0</v>
      </c>
      <c r="AG3822" s="3" t="str">
        <f t="shared" si="474"/>
        <v/>
      </c>
      <c r="AH3822" s="7">
        <f t="shared" si="475"/>
        <v>0</v>
      </c>
      <c r="AI3822" s="3" t="str">
        <f t="shared" si="476"/>
        <v/>
      </c>
      <c r="AJ3822" s="7">
        <f t="shared" si="477"/>
        <v>0</v>
      </c>
      <c r="AK3822" s="3" t="str">
        <f t="shared" si="478"/>
        <v/>
      </c>
    </row>
    <row r="3823" spans="1:37" ht="20" x14ac:dyDescent="0.2">
      <c r="A3823" s="3" t="s">
        <v>3827</v>
      </c>
      <c r="B3823" s="3" t="s">
        <v>19806</v>
      </c>
      <c r="C3823" s="3" t="s">
        <v>19807</v>
      </c>
      <c r="D3823" s="3">
        <v>4.1611940729016599</v>
      </c>
      <c r="E3823" s="3">
        <v>2.0276493278232901</v>
      </c>
      <c r="F3823" s="6">
        <v>2.6093731997434798E-13</v>
      </c>
      <c r="G3823" s="6">
        <v>3.42271202032589E-12</v>
      </c>
      <c r="H3823" s="3">
        <v>0.20200000000000001</v>
      </c>
      <c r="I3823" s="3">
        <v>0.22800000000000001</v>
      </c>
      <c r="J3823" s="3">
        <v>5.6000000000000001E-2</v>
      </c>
      <c r="K3823" s="3">
        <v>2.379</v>
      </c>
      <c r="L3823" s="3">
        <v>1.82</v>
      </c>
      <c r="M3823" s="3">
        <v>4.8239999999999998</v>
      </c>
      <c r="N3823" s="3">
        <v>0.26100000000000001</v>
      </c>
      <c r="O3823" s="3">
        <v>8.4000000000000005E-2</v>
      </c>
      <c r="P3823" s="3">
        <v>0.28199999999999997</v>
      </c>
      <c r="Q3823" s="3">
        <v>0.81399999999999995</v>
      </c>
      <c r="R3823" s="3">
        <v>0.75900000000000001</v>
      </c>
      <c r="S3823" s="3">
        <v>0.999</v>
      </c>
      <c r="T3823" s="3" t="s">
        <v>3827</v>
      </c>
      <c r="U3823" s="3" t="s">
        <v>15310</v>
      </c>
      <c r="V3823" s="3">
        <v>484</v>
      </c>
      <c r="W3823" s="3" t="s">
        <v>15311</v>
      </c>
      <c r="X3823" s="3" t="s">
        <v>15312</v>
      </c>
      <c r="Y3823" s="3">
        <v>0</v>
      </c>
      <c r="Z3823" s="3">
        <v>100</v>
      </c>
      <c r="AA3823" s="3">
        <v>903.66399999999999</v>
      </c>
      <c r="AB3823" s="3">
        <v>442</v>
      </c>
      <c r="AC3823" s="3">
        <v>442</v>
      </c>
      <c r="AD3823" s="7">
        <f t="shared" si="472"/>
        <v>1</v>
      </c>
      <c r="AE3823" s="3">
        <f t="shared" si="479"/>
        <v>100</v>
      </c>
      <c r="AF3823" s="7">
        <f t="shared" si="473"/>
        <v>0</v>
      </c>
      <c r="AG3823" s="3" t="str">
        <f t="shared" si="474"/>
        <v/>
      </c>
      <c r="AH3823" s="7">
        <f t="shared" si="475"/>
        <v>0</v>
      </c>
      <c r="AI3823" s="3" t="str">
        <f t="shared" si="476"/>
        <v/>
      </c>
      <c r="AJ3823" s="7">
        <f t="shared" si="477"/>
        <v>0</v>
      </c>
      <c r="AK3823" s="3" t="str">
        <f t="shared" si="478"/>
        <v/>
      </c>
    </row>
    <row r="3824" spans="1:37" ht="20" x14ac:dyDescent="0.2">
      <c r="A3824" s="3" t="s">
        <v>3828</v>
      </c>
      <c r="B3824" s="3" t="s">
        <v>19806</v>
      </c>
      <c r="C3824" s="3" t="s">
        <v>19807</v>
      </c>
      <c r="D3824" s="3">
        <v>4.1609373790872004</v>
      </c>
      <c r="E3824" s="3">
        <v>0.20725536361166</v>
      </c>
      <c r="F3824" s="6">
        <v>3.0452771709740899E-5</v>
      </c>
      <c r="G3824" s="3">
        <v>1.3162105709069801E-4</v>
      </c>
      <c r="H3824" s="3">
        <v>0.40400000000000003</v>
      </c>
      <c r="I3824" s="3">
        <v>0</v>
      </c>
      <c r="J3824" s="3">
        <v>0</v>
      </c>
      <c r="K3824" s="3">
        <v>1.702</v>
      </c>
      <c r="L3824" s="3">
        <v>0.93799999999999994</v>
      </c>
      <c r="M3824" s="3">
        <v>5.681</v>
      </c>
      <c r="N3824" s="3">
        <v>0</v>
      </c>
      <c r="O3824" s="3">
        <v>0</v>
      </c>
      <c r="P3824" s="3">
        <v>9.9000000000000005E-2</v>
      </c>
      <c r="Q3824" s="3">
        <v>0.60599999999999998</v>
      </c>
      <c r="R3824" s="3">
        <v>0.60399999999999998</v>
      </c>
      <c r="S3824" s="3">
        <v>0.59199999999999997</v>
      </c>
      <c r="T3824" s="3" t="s">
        <v>3828</v>
      </c>
      <c r="U3824" s="3" t="s">
        <v>15313</v>
      </c>
      <c r="V3824" s="3">
        <v>288</v>
      </c>
      <c r="W3824" s="3" t="s">
        <v>15314</v>
      </c>
      <c r="X3824" s="3" t="s">
        <v>15315</v>
      </c>
      <c r="Y3824" s="3">
        <v>0</v>
      </c>
      <c r="Z3824" s="3">
        <v>99.267399269999999</v>
      </c>
      <c r="AA3824" s="3">
        <v>558.91</v>
      </c>
      <c r="AB3824" s="3">
        <v>273</v>
      </c>
      <c r="AC3824" s="3">
        <v>271</v>
      </c>
      <c r="AD3824" s="7">
        <f t="shared" si="472"/>
        <v>0</v>
      </c>
      <c r="AE3824" s="3" t="str">
        <f t="shared" si="479"/>
        <v/>
      </c>
      <c r="AF3824" s="7">
        <f t="shared" si="473"/>
        <v>0</v>
      </c>
      <c r="AG3824" s="3" t="str">
        <f t="shared" si="474"/>
        <v/>
      </c>
      <c r="AH3824" s="7">
        <f t="shared" si="475"/>
        <v>0</v>
      </c>
      <c r="AI3824" s="3" t="str">
        <f t="shared" si="476"/>
        <v/>
      </c>
      <c r="AJ3824" s="7">
        <f t="shared" si="477"/>
        <v>1</v>
      </c>
      <c r="AK3824" s="3">
        <f t="shared" si="478"/>
        <v>99.267399269999999</v>
      </c>
    </row>
    <row r="3825" spans="1:37" ht="20" x14ac:dyDescent="0.2">
      <c r="A3825" s="3" t="s">
        <v>3829</v>
      </c>
      <c r="B3825" s="3" t="s">
        <v>19806</v>
      </c>
      <c r="C3825" s="3" t="s">
        <v>19807</v>
      </c>
      <c r="D3825" s="3">
        <v>4.1604448697243503</v>
      </c>
      <c r="E3825" s="3">
        <v>2.3482551469852599</v>
      </c>
      <c r="F3825" s="6">
        <v>1.11909810344018E-11</v>
      </c>
      <c r="G3825" s="6">
        <v>1.1372587424396999E-10</v>
      </c>
      <c r="H3825" s="3">
        <v>0.49099999999999999</v>
      </c>
      <c r="I3825" s="3">
        <v>0.82499999999999996</v>
      </c>
      <c r="J3825" s="3">
        <v>0</v>
      </c>
      <c r="K3825" s="3">
        <v>5.9950000000000001</v>
      </c>
      <c r="L3825" s="3">
        <v>5.3019999999999996</v>
      </c>
      <c r="M3825" s="3">
        <v>12.705</v>
      </c>
      <c r="N3825" s="3">
        <v>0.27100000000000002</v>
      </c>
      <c r="O3825" s="3">
        <v>0.36299999999999999</v>
      </c>
      <c r="P3825" s="3">
        <v>0.34799999999999998</v>
      </c>
      <c r="Q3825" s="3">
        <v>2.5710000000000002</v>
      </c>
      <c r="R3825" s="3">
        <v>2.3540000000000001</v>
      </c>
      <c r="S3825" s="3">
        <v>3.2330000000000001</v>
      </c>
      <c r="T3825" s="3" t="s">
        <v>3829</v>
      </c>
      <c r="U3825" s="3" t="s">
        <v>15316</v>
      </c>
      <c r="V3825" s="3">
        <v>291</v>
      </c>
      <c r="W3825" s="3" t="s">
        <v>15317</v>
      </c>
      <c r="X3825" s="3" t="s">
        <v>15318</v>
      </c>
      <c r="Y3825" s="3">
        <v>0</v>
      </c>
      <c r="Z3825" s="3">
        <v>99.656357389999997</v>
      </c>
      <c r="AA3825" s="3">
        <v>608.98599999999999</v>
      </c>
      <c r="AB3825" s="3">
        <v>291</v>
      </c>
      <c r="AC3825" s="3">
        <v>290</v>
      </c>
      <c r="AD3825" s="7">
        <f t="shared" si="472"/>
        <v>1</v>
      </c>
      <c r="AE3825" s="3">
        <f t="shared" si="479"/>
        <v>99.656357389999997</v>
      </c>
      <c r="AF3825" s="7">
        <f t="shared" si="473"/>
        <v>0</v>
      </c>
      <c r="AG3825" s="3" t="str">
        <f t="shared" si="474"/>
        <v/>
      </c>
      <c r="AH3825" s="7">
        <f t="shared" si="475"/>
        <v>0</v>
      </c>
      <c r="AI3825" s="3" t="str">
        <f t="shared" si="476"/>
        <v/>
      </c>
      <c r="AJ3825" s="7">
        <f t="shared" si="477"/>
        <v>0</v>
      </c>
      <c r="AK3825" s="3" t="str">
        <f t="shared" si="478"/>
        <v/>
      </c>
    </row>
    <row r="3826" spans="1:37" ht="20" x14ac:dyDescent="0.2">
      <c r="A3826" s="3" t="s">
        <v>3830</v>
      </c>
      <c r="B3826" s="3" t="s">
        <v>19806</v>
      </c>
      <c r="C3826" s="3" t="s">
        <v>19807</v>
      </c>
      <c r="D3826" s="3">
        <v>4.1591461716641698</v>
      </c>
      <c r="E3826" s="3">
        <v>1.5381966007085599</v>
      </c>
      <c r="F3826" s="6">
        <v>3.2233068579874401E-11</v>
      </c>
      <c r="G3826" s="6">
        <v>3.0671197893305199E-10</v>
      </c>
      <c r="H3826" s="3">
        <v>0.221</v>
      </c>
      <c r="I3826" s="3">
        <v>0.65200000000000002</v>
      </c>
      <c r="J3826" s="3">
        <v>0</v>
      </c>
      <c r="K3826" s="3">
        <v>5.4770000000000003</v>
      </c>
      <c r="L3826" s="3">
        <v>3.27</v>
      </c>
      <c r="M3826" s="3">
        <v>7.2670000000000003</v>
      </c>
      <c r="N3826" s="3">
        <v>0.31900000000000001</v>
      </c>
      <c r="O3826" s="3">
        <v>0.28699999999999998</v>
      </c>
      <c r="P3826" s="3">
        <v>0.48099999999999998</v>
      </c>
      <c r="Q3826" s="3">
        <v>2.2679999999999998</v>
      </c>
      <c r="R3826" s="3">
        <v>1.052</v>
      </c>
      <c r="S3826" s="3">
        <v>2.8180000000000001</v>
      </c>
      <c r="T3826" s="3" t="s">
        <v>3830</v>
      </c>
      <c r="U3826" s="3" t="s">
        <v>15319</v>
      </c>
      <c r="V3826" s="3">
        <v>296</v>
      </c>
      <c r="W3826" s="3" t="s">
        <v>15320</v>
      </c>
      <c r="X3826" s="3" t="s">
        <v>15321</v>
      </c>
      <c r="Y3826" s="3">
        <v>0</v>
      </c>
      <c r="Z3826" s="3">
        <v>100</v>
      </c>
      <c r="AA3826" s="3">
        <v>581.63699999999994</v>
      </c>
      <c r="AB3826" s="3">
        <v>286</v>
      </c>
      <c r="AC3826" s="3">
        <v>286</v>
      </c>
      <c r="AD3826" s="7">
        <f t="shared" si="472"/>
        <v>1</v>
      </c>
      <c r="AE3826" s="3">
        <f t="shared" si="479"/>
        <v>100</v>
      </c>
      <c r="AF3826" s="7">
        <f t="shared" si="473"/>
        <v>0</v>
      </c>
      <c r="AG3826" s="3" t="str">
        <f t="shared" si="474"/>
        <v/>
      </c>
      <c r="AH3826" s="7">
        <f t="shared" si="475"/>
        <v>0</v>
      </c>
      <c r="AI3826" s="3" t="str">
        <f t="shared" si="476"/>
        <v/>
      </c>
      <c r="AJ3826" s="7">
        <f t="shared" si="477"/>
        <v>0</v>
      </c>
      <c r="AK3826" s="3" t="str">
        <f t="shared" si="478"/>
        <v/>
      </c>
    </row>
    <row r="3827" spans="1:37" ht="20" x14ac:dyDescent="0.2">
      <c r="A3827" s="3" t="s">
        <v>3831</v>
      </c>
      <c r="B3827" s="3" t="s">
        <v>19806</v>
      </c>
      <c r="C3827" s="3" t="s">
        <v>19807</v>
      </c>
      <c r="D3827" s="3">
        <v>4.1586769653919804</v>
      </c>
      <c r="E3827" s="3">
        <v>2.25357258943761</v>
      </c>
      <c r="F3827" s="6">
        <v>4.9342984855570199E-11</v>
      </c>
      <c r="G3827" s="6">
        <v>4.5462628674934302E-10</v>
      </c>
      <c r="H3827" s="3">
        <v>0.40400000000000003</v>
      </c>
      <c r="I3827" s="3">
        <v>0.315</v>
      </c>
      <c r="J3827" s="3">
        <v>8.3000000000000004E-2</v>
      </c>
      <c r="K3827" s="3">
        <v>3.5230000000000001</v>
      </c>
      <c r="L3827" s="3">
        <v>2.3460000000000001</v>
      </c>
      <c r="M3827" s="3">
        <v>9.0589999999999993</v>
      </c>
      <c r="N3827" s="3">
        <v>0.26100000000000001</v>
      </c>
      <c r="O3827" s="3">
        <v>0.11799999999999999</v>
      </c>
      <c r="P3827" s="3">
        <v>0.27300000000000002</v>
      </c>
      <c r="Q3827" s="3">
        <v>1.61</v>
      </c>
      <c r="R3827" s="3">
        <v>2.052</v>
      </c>
      <c r="S3827" s="3">
        <v>1.43</v>
      </c>
      <c r="T3827" s="3" t="s">
        <v>15322</v>
      </c>
      <c r="U3827" s="3"/>
      <c r="V3827" s="3"/>
      <c r="W3827" s="3"/>
      <c r="X3827" s="3"/>
      <c r="Y3827" s="3"/>
      <c r="Z3827" s="3"/>
      <c r="AA3827" s="3"/>
      <c r="AB3827" s="3"/>
      <c r="AC3827" s="3"/>
      <c r="AD3827" s="7">
        <f t="shared" si="472"/>
        <v>0</v>
      </c>
      <c r="AE3827" s="3" t="str">
        <f t="shared" si="479"/>
        <v/>
      </c>
      <c r="AF3827" s="7">
        <f t="shared" si="473"/>
        <v>0</v>
      </c>
      <c r="AG3827" s="3" t="str">
        <f t="shared" si="474"/>
        <v/>
      </c>
      <c r="AH3827" s="7">
        <f t="shared" si="475"/>
        <v>0</v>
      </c>
      <c r="AI3827" s="3" t="str">
        <f t="shared" si="476"/>
        <v/>
      </c>
      <c r="AJ3827" s="7">
        <f t="shared" si="477"/>
        <v>0</v>
      </c>
      <c r="AK3827" s="3" t="str">
        <f t="shared" si="478"/>
        <v/>
      </c>
    </row>
    <row r="3828" spans="1:37" ht="20" x14ac:dyDescent="0.2">
      <c r="A3828" s="3" t="s">
        <v>3832</v>
      </c>
      <c r="B3828" s="3" t="s">
        <v>19806</v>
      </c>
      <c r="C3828" s="3" t="s">
        <v>19807</v>
      </c>
      <c r="D3828" s="3">
        <v>4.1580191711864201</v>
      </c>
      <c r="E3828" s="3">
        <v>2.6943213296209301</v>
      </c>
      <c r="F3828" s="6">
        <v>1.4365106701508E-19</v>
      </c>
      <c r="G3828" s="6">
        <v>5.2529095812456798E-18</v>
      </c>
      <c r="H3828" s="3">
        <v>0.54900000000000004</v>
      </c>
      <c r="I3828" s="3">
        <v>0.36899999999999999</v>
      </c>
      <c r="J3828" s="3">
        <v>7.3999999999999996E-2</v>
      </c>
      <c r="K3828" s="3">
        <v>6.593</v>
      </c>
      <c r="L3828" s="3">
        <v>4.3220000000000001</v>
      </c>
      <c r="M3828" s="3">
        <v>7.5229999999999997</v>
      </c>
      <c r="N3828" s="3">
        <v>0.67700000000000005</v>
      </c>
      <c r="O3828" s="3">
        <v>0.11</v>
      </c>
      <c r="P3828" s="3">
        <v>0.66300000000000003</v>
      </c>
      <c r="Q3828" s="3">
        <v>2.5099999999999998</v>
      </c>
      <c r="R3828" s="3">
        <v>2.4660000000000002</v>
      </c>
      <c r="S3828" s="3">
        <v>2.37</v>
      </c>
      <c r="T3828" s="3" t="s">
        <v>3832</v>
      </c>
      <c r="U3828" s="3" t="s">
        <v>7245</v>
      </c>
      <c r="V3828" s="3">
        <v>526</v>
      </c>
      <c r="W3828" s="3" t="s">
        <v>15323</v>
      </c>
      <c r="X3828" s="3" t="s">
        <v>15324</v>
      </c>
      <c r="Y3828" s="3">
        <v>0</v>
      </c>
      <c r="Z3828" s="3">
        <v>99.809885929999993</v>
      </c>
      <c r="AA3828" s="3">
        <v>1097.03</v>
      </c>
      <c r="AB3828" s="3">
        <v>526</v>
      </c>
      <c r="AC3828" s="3">
        <v>525</v>
      </c>
      <c r="AD3828" s="7">
        <f t="shared" si="472"/>
        <v>1</v>
      </c>
      <c r="AE3828" s="3">
        <f t="shared" si="479"/>
        <v>99.809885929999993</v>
      </c>
      <c r="AF3828" s="7">
        <f t="shared" si="473"/>
        <v>0</v>
      </c>
      <c r="AG3828" s="3" t="str">
        <f t="shared" si="474"/>
        <v/>
      </c>
      <c r="AH3828" s="7">
        <f t="shared" si="475"/>
        <v>0</v>
      </c>
      <c r="AI3828" s="3" t="str">
        <f t="shared" si="476"/>
        <v/>
      </c>
      <c r="AJ3828" s="7">
        <f t="shared" si="477"/>
        <v>0</v>
      </c>
      <c r="AK3828" s="3" t="str">
        <f t="shared" si="478"/>
        <v/>
      </c>
    </row>
    <row r="3829" spans="1:37" ht="20" x14ac:dyDescent="0.2">
      <c r="A3829" s="3" t="s">
        <v>3833</v>
      </c>
      <c r="B3829" s="3" t="s">
        <v>19806</v>
      </c>
      <c r="C3829" s="3" t="s">
        <v>19807</v>
      </c>
      <c r="D3829" s="3">
        <v>4.1574336881376599</v>
      </c>
      <c r="E3829" s="3">
        <v>-7.5177513694936707E-2</v>
      </c>
      <c r="F3829" s="6">
        <v>1.31041097818201E-7</v>
      </c>
      <c r="G3829" s="6">
        <v>7.3422016537969298E-7</v>
      </c>
      <c r="H3829" s="3">
        <v>7.6999999999999999E-2</v>
      </c>
      <c r="I3829" s="3">
        <v>0.17399999999999999</v>
      </c>
      <c r="J3829" s="3">
        <v>0</v>
      </c>
      <c r="K3829" s="3">
        <v>1.3160000000000001</v>
      </c>
      <c r="L3829" s="3">
        <v>1.4359999999999999</v>
      </c>
      <c r="M3829" s="3">
        <v>2.2650000000000001</v>
      </c>
      <c r="N3829" s="3">
        <v>0</v>
      </c>
      <c r="O3829" s="3">
        <v>7.5999999999999998E-2</v>
      </c>
      <c r="P3829" s="3">
        <v>7.4999999999999997E-2</v>
      </c>
      <c r="Q3829" s="3">
        <v>0.27700000000000002</v>
      </c>
      <c r="R3829" s="3">
        <v>0.56000000000000005</v>
      </c>
      <c r="S3829" s="3">
        <v>0.45700000000000002</v>
      </c>
      <c r="T3829" s="3" t="s">
        <v>3833</v>
      </c>
      <c r="U3829" s="3" t="s">
        <v>15325</v>
      </c>
      <c r="V3829" s="3">
        <v>295</v>
      </c>
      <c r="W3829" s="3" t="s">
        <v>15326</v>
      </c>
      <c r="X3829" s="3" t="s">
        <v>15327</v>
      </c>
      <c r="Y3829" s="3">
        <v>0</v>
      </c>
      <c r="Z3829" s="3">
        <v>100</v>
      </c>
      <c r="AA3829" s="3">
        <v>599.74199999999996</v>
      </c>
      <c r="AB3829" s="3">
        <v>295</v>
      </c>
      <c r="AC3829" s="3">
        <v>295</v>
      </c>
      <c r="AD3829" s="7">
        <f t="shared" si="472"/>
        <v>1</v>
      </c>
      <c r="AE3829" s="3">
        <f t="shared" si="479"/>
        <v>100</v>
      </c>
      <c r="AF3829" s="7">
        <f t="shared" si="473"/>
        <v>0</v>
      </c>
      <c r="AG3829" s="3" t="str">
        <f t="shared" si="474"/>
        <v/>
      </c>
      <c r="AH3829" s="7">
        <f t="shared" si="475"/>
        <v>0</v>
      </c>
      <c r="AI3829" s="3" t="str">
        <f t="shared" si="476"/>
        <v/>
      </c>
      <c r="AJ3829" s="7">
        <f t="shared" si="477"/>
        <v>0</v>
      </c>
      <c r="AK3829" s="3" t="str">
        <f t="shared" si="478"/>
        <v/>
      </c>
    </row>
    <row r="3830" spans="1:37" ht="20" x14ac:dyDescent="0.2">
      <c r="A3830" s="3" t="s">
        <v>3834</v>
      </c>
      <c r="B3830" s="3" t="s">
        <v>19806</v>
      </c>
      <c r="C3830" s="3" t="s">
        <v>19807</v>
      </c>
      <c r="D3830" s="3">
        <v>4.1561578416300398</v>
      </c>
      <c r="E3830" s="3">
        <v>2.4061089468666599</v>
      </c>
      <c r="F3830" s="6">
        <v>4.3158943328154698E-15</v>
      </c>
      <c r="G3830" s="6">
        <v>7.6881909735907399E-14</v>
      </c>
      <c r="H3830" s="3">
        <v>0.33700000000000002</v>
      </c>
      <c r="I3830" s="3">
        <v>0.52100000000000002</v>
      </c>
      <c r="J3830" s="3">
        <v>8.3000000000000004E-2</v>
      </c>
      <c r="K3830" s="3">
        <v>4.2939999999999996</v>
      </c>
      <c r="L3830" s="3">
        <v>4.2080000000000002</v>
      </c>
      <c r="M3830" s="3">
        <v>8.8030000000000008</v>
      </c>
      <c r="N3830" s="3">
        <v>0.88</v>
      </c>
      <c r="O3830" s="3">
        <v>0.59099999999999997</v>
      </c>
      <c r="P3830" s="3">
        <v>0.439</v>
      </c>
      <c r="Q3830" s="3">
        <v>2.242</v>
      </c>
      <c r="R3830" s="3">
        <v>3.1640000000000001</v>
      </c>
      <c r="S3830" s="3">
        <v>3.335</v>
      </c>
      <c r="T3830" s="3" t="s">
        <v>15328</v>
      </c>
      <c r="U3830" s="3"/>
      <c r="V3830" s="3"/>
      <c r="W3830" s="3"/>
      <c r="X3830" s="3"/>
      <c r="Y3830" s="3"/>
      <c r="Z3830" s="3"/>
      <c r="AA3830" s="3"/>
      <c r="AB3830" s="3"/>
      <c r="AC3830" s="3"/>
      <c r="AD3830" s="7">
        <f t="shared" si="472"/>
        <v>0</v>
      </c>
      <c r="AE3830" s="3" t="str">
        <f t="shared" si="479"/>
        <v/>
      </c>
      <c r="AF3830" s="7">
        <f t="shared" si="473"/>
        <v>0</v>
      </c>
      <c r="AG3830" s="3" t="str">
        <f t="shared" si="474"/>
        <v/>
      </c>
      <c r="AH3830" s="7">
        <f t="shared" si="475"/>
        <v>0</v>
      </c>
      <c r="AI3830" s="3" t="str">
        <f t="shared" si="476"/>
        <v/>
      </c>
      <c r="AJ3830" s="7">
        <f t="shared" si="477"/>
        <v>0</v>
      </c>
      <c r="AK3830" s="3" t="str">
        <f t="shared" si="478"/>
        <v/>
      </c>
    </row>
    <row r="3831" spans="1:37" ht="20" x14ac:dyDescent="0.2">
      <c r="A3831" s="3" t="s">
        <v>3835</v>
      </c>
      <c r="B3831" s="3" t="s">
        <v>19806</v>
      </c>
      <c r="C3831" s="3" t="s">
        <v>19807</v>
      </c>
      <c r="D3831" s="3">
        <v>4.1554262321001296</v>
      </c>
      <c r="E3831" s="3">
        <v>4.3661627684381399</v>
      </c>
      <c r="F3831" s="6">
        <v>2.58558275026203E-18</v>
      </c>
      <c r="G3831" s="6">
        <v>7.7763823604281103E-17</v>
      </c>
      <c r="H3831" s="3">
        <v>4.9980000000000002</v>
      </c>
      <c r="I3831" s="3">
        <v>10.958</v>
      </c>
      <c r="J3831" s="3">
        <v>2.8439999999999999</v>
      </c>
      <c r="K3831" s="3">
        <v>80.73</v>
      </c>
      <c r="L3831" s="3">
        <v>74.191999999999993</v>
      </c>
      <c r="M3831" s="3">
        <v>173.34200000000001</v>
      </c>
      <c r="N3831" s="3">
        <v>13.305</v>
      </c>
      <c r="O3831" s="3">
        <v>12.063000000000001</v>
      </c>
      <c r="P3831" s="3">
        <v>8.2439999999999998</v>
      </c>
      <c r="Q3831" s="3">
        <v>25.510999999999999</v>
      </c>
      <c r="R3831" s="3">
        <v>30.556999999999999</v>
      </c>
      <c r="S3831" s="3">
        <v>26.83</v>
      </c>
      <c r="T3831" s="3" t="s">
        <v>3835</v>
      </c>
      <c r="U3831" s="3" t="s">
        <v>6578</v>
      </c>
      <c r="V3831" s="3">
        <v>482</v>
      </c>
      <c r="W3831" s="3" t="s">
        <v>15329</v>
      </c>
      <c r="X3831" s="3" t="s">
        <v>15330</v>
      </c>
      <c r="Y3831" s="3">
        <v>0</v>
      </c>
      <c r="Z3831" s="3">
        <v>100</v>
      </c>
      <c r="AA3831" s="3">
        <v>986.86699999999996</v>
      </c>
      <c r="AB3831" s="3">
        <v>482</v>
      </c>
      <c r="AC3831" s="3">
        <v>482</v>
      </c>
      <c r="AD3831" s="7">
        <f t="shared" si="472"/>
        <v>1</v>
      </c>
      <c r="AE3831" s="3">
        <f t="shared" si="479"/>
        <v>100</v>
      </c>
      <c r="AF3831" s="7">
        <f t="shared" si="473"/>
        <v>0</v>
      </c>
      <c r="AG3831" s="3" t="str">
        <f t="shared" si="474"/>
        <v/>
      </c>
      <c r="AH3831" s="7">
        <f t="shared" si="475"/>
        <v>0</v>
      </c>
      <c r="AI3831" s="3" t="str">
        <f t="shared" si="476"/>
        <v/>
      </c>
      <c r="AJ3831" s="7">
        <f t="shared" si="477"/>
        <v>0</v>
      </c>
      <c r="AK3831" s="3" t="str">
        <f t="shared" si="478"/>
        <v/>
      </c>
    </row>
    <row r="3832" spans="1:37" ht="20" x14ac:dyDescent="0.2">
      <c r="A3832" s="3" t="s">
        <v>3836</v>
      </c>
      <c r="B3832" s="3" t="s">
        <v>19806</v>
      </c>
      <c r="C3832" s="3" t="s">
        <v>19807</v>
      </c>
      <c r="D3832" s="3">
        <v>4.1539721155712401</v>
      </c>
      <c r="E3832" s="3">
        <v>1.39819393548159</v>
      </c>
      <c r="F3832" s="6">
        <v>1.86449333334382E-14</v>
      </c>
      <c r="G3832" s="6">
        <v>2.9770394338736399E-13</v>
      </c>
      <c r="H3832" s="3">
        <v>9.6000000000000002E-2</v>
      </c>
      <c r="I3832" s="3">
        <v>0.185</v>
      </c>
      <c r="J3832" s="3">
        <v>6.5000000000000002E-2</v>
      </c>
      <c r="K3832" s="3">
        <v>2.7250000000000001</v>
      </c>
      <c r="L3832" s="3">
        <v>1.478</v>
      </c>
      <c r="M3832" s="3">
        <v>2.3290000000000002</v>
      </c>
      <c r="N3832" s="3">
        <v>0.251</v>
      </c>
      <c r="O3832" s="3">
        <v>0.19400000000000001</v>
      </c>
      <c r="P3832" s="3">
        <v>0.215</v>
      </c>
      <c r="Q3832" s="3">
        <v>1.1859999999999999</v>
      </c>
      <c r="R3832" s="3">
        <v>1.181</v>
      </c>
      <c r="S3832" s="3">
        <v>1.3460000000000001</v>
      </c>
      <c r="T3832" s="3" t="s">
        <v>3836</v>
      </c>
      <c r="U3832" s="3" t="s">
        <v>11361</v>
      </c>
      <c r="V3832" s="3">
        <v>327</v>
      </c>
      <c r="W3832" s="3" t="s">
        <v>11362</v>
      </c>
      <c r="X3832" s="3" t="s">
        <v>11363</v>
      </c>
      <c r="Y3832" s="3">
        <v>0</v>
      </c>
      <c r="Z3832" s="3">
        <v>100</v>
      </c>
      <c r="AA3832" s="3">
        <v>674.85500000000002</v>
      </c>
      <c r="AB3832" s="3">
        <v>327</v>
      </c>
      <c r="AC3832" s="3">
        <v>327</v>
      </c>
      <c r="AD3832" s="7">
        <f t="shared" si="472"/>
        <v>1</v>
      </c>
      <c r="AE3832" s="3">
        <f t="shared" si="479"/>
        <v>100</v>
      </c>
      <c r="AF3832" s="7">
        <f t="shared" si="473"/>
        <v>0</v>
      </c>
      <c r="AG3832" s="3" t="str">
        <f t="shared" si="474"/>
        <v/>
      </c>
      <c r="AH3832" s="7">
        <f t="shared" si="475"/>
        <v>0</v>
      </c>
      <c r="AI3832" s="3" t="str">
        <f t="shared" si="476"/>
        <v/>
      </c>
      <c r="AJ3832" s="7">
        <f t="shared" si="477"/>
        <v>0</v>
      </c>
      <c r="AK3832" s="3" t="str">
        <f t="shared" si="478"/>
        <v/>
      </c>
    </row>
    <row r="3833" spans="1:37" ht="20" x14ac:dyDescent="0.2">
      <c r="A3833" s="3" t="s">
        <v>3837</v>
      </c>
      <c r="B3833" s="3" t="s">
        <v>19806</v>
      </c>
      <c r="C3833" s="3" t="s">
        <v>19807</v>
      </c>
      <c r="D3833" s="3">
        <v>4.1532170693411201</v>
      </c>
      <c r="E3833" s="3">
        <v>0.93398239757480195</v>
      </c>
      <c r="F3833" s="6">
        <v>8.2637695313534403E-11</v>
      </c>
      <c r="G3833" s="6">
        <v>7.3625527139259601E-10</v>
      </c>
      <c r="H3833" s="3">
        <v>5.8000000000000003E-2</v>
      </c>
      <c r="I3833" s="3">
        <v>0.32600000000000001</v>
      </c>
      <c r="J3833" s="3">
        <v>5.6000000000000001E-2</v>
      </c>
      <c r="K3833" s="3">
        <v>1.994</v>
      </c>
      <c r="L3833" s="3">
        <v>2.4449999999999998</v>
      </c>
      <c r="M3833" s="3">
        <v>3.6339999999999999</v>
      </c>
      <c r="N3833" s="3">
        <v>5.8000000000000003E-2</v>
      </c>
      <c r="O3833" s="3">
        <v>0</v>
      </c>
      <c r="P3833" s="3">
        <v>0.32300000000000001</v>
      </c>
      <c r="Q3833" s="3">
        <v>0.55400000000000005</v>
      </c>
      <c r="R3833" s="3">
        <v>0.69</v>
      </c>
      <c r="S3833" s="3">
        <v>0.60899999999999999</v>
      </c>
      <c r="T3833" s="3" t="s">
        <v>3837</v>
      </c>
      <c r="U3833" s="3" t="s">
        <v>15331</v>
      </c>
      <c r="V3833" s="3">
        <v>328</v>
      </c>
      <c r="W3833" s="3" t="s">
        <v>15332</v>
      </c>
      <c r="X3833" s="3" t="s">
        <v>15333</v>
      </c>
      <c r="Y3833" s="3">
        <v>0</v>
      </c>
      <c r="Z3833" s="3">
        <v>100</v>
      </c>
      <c r="AA3833" s="3">
        <v>667.92200000000003</v>
      </c>
      <c r="AB3833" s="3">
        <v>328</v>
      </c>
      <c r="AC3833" s="3">
        <v>328</v>
      </c>
      <c r="AD3833" s="7">
        <f t="shared" si="472"/>
        <v>0</v>
      </c>
      <c r="AE3833" s="3" t="str">
        <f t="shared" si="479"/>
        <v/>
      </c>
      <c r="AF3833" s="7">
        <f t="shared" si="473"/>
        <v>0</v>
      </c>
      <c r="AG3833" s="3" t="str">
        <f t="shared" si="474"/>
        <v/>
      </c>
      <c r="AH3833" s="7">
        <f t="shared" si="475"/>
        <v>0</v>
      </c>
      <c r="AI3833" s="3" t="str">
        <f t="shared" si="476"/>
        <v/>
      </c>
      <c r="AJ3833" s="7">
        <f t="shared" si="477"/>
        <v>1</v>
      </c>
      <c r="AK3833" s="3">
        <f t="shared" si="478"/>
        <v>100</v>
      </c>
    </row>
    <row r="3834" spans="1:37" ht="20" x14ac:dyDescent="0.2">
      <c r="A3834" s="3" t="s">
        <v>3838</v>
      </c>
      <c r="B3834" s="3" t="s">
        <v>19806</v>
      </c>
      <c r="C3834" s="3" t="s">
        <v>19807</v>
      </c>
      <c r="D3834" s="3">
        <v>4.1521577735386304</v>
      </c>
      <c r="E3834" s="3">
        <v>0.50069373135042605</v>
      </c>
      <c r="F3834" s="6">
        <v>8.4521473691751104E-9</v>
      </c>
      <c r="G3834" s="6">
        <v>5.5696875176692597E-8</v>
      </c>
      <c r="H3834" s="3">
        <v>0.193</v>
      </c>
      <c r="I3834" s="3">
        <v>0.217</v>
      </c>
      <c r="J3834" s="3">
        <v>0.10199999999999999</v>
      </c>
      <c r="K3834" s="3">
        <v>2.778</v>
      </c>
      <c r="L3834" s="3">
        <v>2.0609999999999999</v>
      </c>
      <c r="M3834" s="3">
        <v>5.2590000000000003</v>
      </c>
      <c r="N3834" s="3">
        <v>0.106</v>
      </c>
      <c r="O3834" s="3">
        <v>0.10100000000000001</v>
      </c>
      <c r="P3834" s="3">
        <v>9.0999999999999998E-2</v>
      </c>
      <c r="Q3834" s="3">
        <v>0.71</v>
      </c>
      <c r="R3834" s="3">
        <v>0.83599999999999997</v>
      </c>
      <c r="S3834" s="3">
        <v>1.0409999999999999</v>
      </c>
      <c r="T3834" s="3" t="s">
        <v>3838</v>
      </c>
      <c r="U3834" s="3" t="s">
        <v>15334</v>
      </c>
      <c r="V3834" s="3">
        <v>392</v>
      </c>
      <c r="W3834" s="3" t="s">
        <v>15335</v>
      </c>
      <c r="X3834" s="3" t="s">
        <v>15336</v>
      </c>
      <c r="Y3834" s="3">
        <v>0</v>
      </c>
      <c r="Z3834" s="3">
        <v>99.489795920000006</v>
      </c>
      <c r="AA3834" s="3">
        <v>773.08100000000002</v>
      </c>
      <c r="AB3834" s="3">
        <v>392</v>
      </c>
      <c r="AC3834" s="3">
        <v>390</v>
      </c>
      <c r="AD3834" s="7">
        <f t="shared" si="472"/>
        <v>1</v>
      </c>
      <c r="AE3834" s="3">
        <f t="shared" si="479"/>
        <v>99.489795920000006</v>
      </c>
      <c r="AF3834" s="7">
        <f t="shared" si="473"/>
        <v>0</v>
      </c>
      <c r="AG3834" s="3" t="str">
        <f t="shared" si="474"/>
        <v/>
      </c>
      <c r="AH3834" s="7">
        <f t="shared" si="475"/>
        <v>0</v>
      </c>
      <c r="AI3834" s="3" t="str">
        <f t="shared" si="476"/>
        <v/>
      </c>
      <c r="AJ3834" s="7">
        <f t="shared" si="477"/>
        <v>0</v>
      </c>
      <c r="AK3834" s="3" t="str">
        <f t="shared" si="478"/>
        <v/>
      </c>
    </row>
    <row r="3835" spans="1:37" ht="20" x14ac:dyDescent="0.2">
      <c r="A3835" s="3" t="s">
        <v>3839</v>
      </c>
      <c r="B3835" s="3" t="s">
        <v>19806</v>
      </c>
      <c r="C3835" s="3" t="s">
        <v>19807</v>
      </c>
      <c r="D3835" s="3">
        <v>4.1521168329484297</v>
      </c>
      <c r="E3835" s="3">
        <v>0.24398118101395699</v>
      </c>
      <c r="F3835" s="6">
        <v>5.7788082387965502E-8</v>
      </c>
      <c r="G3835" s="6">
        <v>3.39503592484258E-7</v>
      </c>
      <c r="H3835" s="3">
        <v>9.6000000000000002E-2</v>
      </c>
      <c r="I3835" s="3">
        <v>0.217</v>
      </c>
      <c r="J3835" s="3">
        <v>9.2999999999999999E-2</v>
      </c>
      <c r="K3835" s="3">
        <v>2.8050000000000002</v>
      </c>
      <c r="L3835" s="3">
        <v>1.3360000000000001</v>
      </c>
      <c r="M3835" s="3">
        <v>3.89</v>
      </c>
      <c r="N3835" s="3">
        <v>0.106</v>
      </c>
      <c r="O3835" s="3">
        <v>9.2999999999999999E-2</v>
      </c>
      <c r="P3835" s="3">
        <v>0.182</v>
      </c>
      <c r="Q3835" s="3">
        <v>0.57999999999999996</v>
      </c>
      <c r="R3835" s="3">
        <v>0.57799999999999996</v>
      </c>
      <c r="S3835" s="3">
        <v>0.44900000000000001</v>
      </c>
      <c r="T3835" s="3" t="s">
        <v>3839</v>
      </c>
      <c r="U3835" s="3" t="s">
        <v>15337</v>
      </c>
      <c r="V3835" s="3">
        <v>372</v>
      </c>
      <c r="W3835" s="3" t="s">
        <v>15338</v>
      </c>
      <c r="X3835" s="3" t="s">
        <v>15339</v>
      </c>
      <c r="Y3835" s="3">
        <v>0</v>
      </c>
      <c r="Z3835" s="3">
        <v>99.462365590000005</v>
      </c>
      <c r="AA3835" s="3">
        <v>768.45899999999995</v>
      </c>
      <c r="AB3835" s="3">
        <v>372</v>
      </c>
      <c r="AC3835" s="3">
        <v>370</v>
      </c>
      <c r="AD3835" s="7">
        <f t="shared" si="472"/>
        <v>1</v>
      </c>
      <c r="AE3835" s="3">
        <f t="shared" si="479"/>
        <v>99.462365590000005</v>
      </c>
      <c r="AF3835" s="7">
        <f t="shared" si="473"/>
        <v>0</v>
      </c>
      <c r="AG3835" s="3" t="str">
        <f t="shared" si="474"/>
        <v/>
      </c>
      <c r="AH3835" s="7">
        <f t="shared" si="475"/>
        <v>0</v>
      </c>
      <c r="AI3835" s="3" t="str">
        <f t="shared" si="476"/>
        <v/>
      </c>
      <c r="AJ3835" s="7">
        <f t="shared" si="477"/>
        <v>0</v>
      </c>
      <c r="AK3835" s="3" t="str">
        <f t="shared" si="478"/>
        <v/>
      </c>
    </row>
    <row r="3836" spans="1:37" ht="20" x14ac:dyDescent="0.2">
      <c r="A3836" s="3" t="s">
        <v>3840</v>
      </c>
      <c r="B3836" s="3" t="s">
        <v>19806</v>
      </c>
      <c r="C3836" s="3" t="s">
        <v>19807</v>
      </c>
      <c r="D3836" s="3">
        <v>4.1512876421380298</v>
      </c>
      <c r="E3836" s="3">
        <v>0.74349181667707598</v>
      </c>
      <c r="F3836" s="6">
        <v>1.9633601275402501E-10</v>
      </c>
      <c r="G3836" s="6">
        <v>1.64722403877841E-9</v>
      </c>
      <c r="H3836" s="3">
        <v>4.8000000000000001E-2</v>
      </c>
      <c r="I3836" s="3">
        <v>0.25</v>
      </c>
      <c r="J3836" s="3">
        <v>0</v>
      </c>
      <c r="K3836" s="3">
        <v>1.8080000000000001</v>
      </c>
      <c r="L3836" s="3">
        <v>1.393</v>
      </c>
      <c r="M3836" s="3">
        <v>2.2650000000000001</v>
      </c>
      <c r="N3836" s="3">
        <v>0.435</v>
      </c>
      <c r="O3836" s="3">
        <v>4.2000000000000003E-2</v>
      </c>
      <c r="P3836" s="3">
        <v>4.1000000000000002E-2</v>
      </c>
      <c r="Q3836" s="3">
        <v>1.125</v>
      </c>
      <c r="R3836" s="3">
        <v>0.53500000000000003</v>
      </c>
      <c r="S3836" s="3">
        <v>1.0489999999999999</v>
      </c>
      <c r="T3836" s="3" t="s">
        <v>3840</v>
      </c>
      <c r="U3836" s="3" t="s">
        <v>15340</v>
      </c>
      <c r="V3836" s="3">
        <v>725</v>
      </c>
      <c r="W3836" s="3" t="s">
        <v>15341</v>
      </c>
      <c r="X3836" s="3" t="s">
        <v>15342</v>
      </c>
      <c r="Y3836" s="3">
        <v>0</v>
      </c>
      <c r="Z3836" s="3">
        <v>96.666666669999998</v>
      </c>
      <c r="AA3836" s="3">
        <v>1487.24</v>
      </c>
      <c r="AB3836" s="3">
        <v>750</v>
      </c>
      <c r="AC3836" s="3">
        <v>725</v>
      </c>
      <c r="AD3836" s="7">
        <f t="shared" si="472"/>
        <v>1</v>
      </c>
      <c r="AE3836" s="3">
        <f t="shared" si="479"/>
        <v>96.666666669999998</v>
      </c>
      <c r="AF3836" s="7">
        <f t="shared" si="473"/>
        <v>0</v>
      </c>
      <c r="AG3836" s="3" t="str">
        <f t="shared" si="474"/>
        <v/>
      </c>
      <c r="AH3836" s="7">
        <f t="shared" si="475"/>
        <v>0</v>
      </c>
      <c r="AI3836" s="3" t="str">
        <f t="shared" si="476"/>
        <v/>
      </c>
      <c r="AJ3836" s="7">
        <f t="shared" si="477"/>
        <v>0</v>
      </c>
      <c r="AK3836" s="3" t="str">
        <f t="shared" si="478"/>
        <v/>
      </c>
    </row>
    <row r="3837" spans="1:37" ht="20" x14ac:dyDescent="0.2">
      <c r="A3837" s="3" t="s">
        <v>3841</v>
      </c>
      <c r="B3837" s="3" t="s">
        <v>19806</v>
      </c>
      <c r="C3837" s="3" t="s">
        <v>19807</v>
      </c>
      <c r="D3837" s="3">
        <v>4.1506296807506997</v>
      </c>
      <c r="E3837" s="3">
        <v>0.50503513201530903</v>
      </c>
      <c r="F3837" s="6">
        <v>1.6078871096733899E-10</v>
      </c>
      <c r="G3837" s="6">
        <v>1.36704023372482E-9</v>
      </c>
      <c r="H3837" s="3">
        <v>0.34699999999999998</v>
      </c>
      <c r="I3837" s="3">
        <v>0.26100000000000001</v>
      </c>
      <c r="J3837" s="3">
        <v>0</v>
      </c>
      <c r="K3837" s="3">
        <v>3.5230000000000001</v>
      </c>
      <c r="L3837" s="3">
        <v>4.0229999999999997</v>
      </c>
      <c r="M3837" s="3">
        <v>4.2610000000000001</v>
      </c>
      <c r="N3837" s="3">
        <v>0.126</v>
      </c>
      <c r="O3837" s="3">
        <v>0</v>
      </c>
      <c r="P3837" s="3">
        <v>0.33100000000000002</v>
      </c>
      <c r="Q3837" s="3">
        <v>2.5099999999999998</v>
      </c>
      <c r="R3837" s="3">
        <v>2.5179999999999998</v>
      </c>
      <c r="S3837" s="3">
        <v>3.411</v>
      </c>
      <c r="T3837" s="3" t="s">
        <v>15343</v>
      </c>
      <c r="U3837" s="3"/>
      <c r="V3837" s="3"/>
      <c r="W3837" s="3"/>
      <c r="X3837" s="3"/>
      <c r="Y3837" s="3"/>
      <c r="Z3837" s="3"/>
      <c r="AA3837" s="3"/>
      <c r="AB3837" s="3"/>
      <c r="AC3837" s="3"/>
      <c r="AD3837" s="7">
        <f t="shared" si="472"/>
        <v>0</v>
      </c>
      <c r="AE3837" s="3" t="str">
        <f t="shared" si="479"/>
        <v/>
      </c>
      <c r="AF3837" s="7">
        <f t="shared" si="473"/>
        <v>0</v>
      </c>
      <c r="AG3837" s="3" t="str">
        <f t="shared" si="474"/>
        <v/>
      </c>
      <c r="AH3837" s="7">
        <f t="shared" si="475"/>
        <v>0</v>
      </c>
      <c r="AI3837" s="3" t="str">
        <f t="shared" si="476"/>
        <v/>
      </c>
      <c r="AJ3837" s="7">
        <f t="shared" si="477"/>
        <v>0</v>
      </c>
      <c r="AK3837" s="3" t="str">
        <f t="shared" si="478"/>
        <v/>
      </c>
    </row>
    <row r="3838" spans="1:37" ht="20" x14ac:dyDescent="0.2">
      <c r="A3838" s="3" t="s">
        <v>3842</v>
      </c>
      <c r="B3838" s="3" t="s">
        <v>19806</v>
      </c>
      <c r="C3838" s="3" t="s">
        <v>19807</v>
      </c>
      <c r="D3838" s="3">
        <v>4.1500697199184202</v>
      </c>
      <c r="E3838" s="3">
        <v>2.0369921997026501</v>
      </c>
      <c r="F3838" s="6">
        <v>4.7361621269702601E-12</v>
      </c>
      <c r="G3838" s="6">
        <v>5.0822919206971198E-11</v>
      </c>
      <c r="H3838" s="3">
        <v>0.11600000000000001</v>
      </c>
      <c r="I3838" s="3">
        <v>0.35799999999999998</v>
      </c>
      <c r="J3838" s="3">
        <v>2.8000000000000001E-2</v>
      </c>
      <c r="K3838" s="3">
        <v>2.3660000000000001</v>
      </c>
      <c r="L3838" s="3">
        <v>2.1320000000000001</v>
      </c>
      <c r="M3838" s="3">
        <v>4.5549999999999997</v>
      </c>
      <c r="N3838" s="3">
        <v>0.222</v>
      </c>
      <c r="O3838" s="3">
        <v>5.8999999999999997E-2</v>
      </c>
      <c r="P3838" s="3">
        <v>0.29799999999999999</v>
      </c>
      <c r="Q3838" s="3">
        <v>0.72699999999999998</v>
      </c>
      <c r="R3838" s="3">
        <v>0.69</v>
      </c>
      <c r="S3838" s="3">
        <v>0.88</v>
      </c>
      <c r="T3838" s="3" t="s">
        <v>3842</v>
      </c>
      <c r="U3838" s="3" t="s">
        <v>15344</v>
      </c>
      <c r="V3838" s="3">
        <v>209</v>
      </c>
      <c r="W3838" s="3" t="s">
        <v>15345</v>
      </c>
      <c r="X3838" s="3" t="s">
        <v>15346</v>
      </c>
      <c r="Y3838" s="6">
        <v>8.5399999999999999E-144</v>
      </c>
      <c r="Z3838" s="3">
        <v>99.521531100000004</v>
      </c>
      <c r="AA3838" s="3">
        <v>412.53500000000003</v>
      </c>
      <c r="AB3838" s="3">
        <v>209</v>
      </c>
      <c r="AC3838" s="3">
        <v>208</v>
      </c>
      <c r="AD3838" s="7">
        <f t="shared" si="472"/>
        <v>0</v>
      </c>
      <c r="AE3838" s="3" t="str">
        <f t="shared" si="479"/>
        <v/>
      </c>
      <c r="AF3838" s="7">
        <f t="shared" si="473"/>
        <v>0</v>
      </c>
      <c r="AG3838" s="3" t="str">
        <f t="shared" si="474"/>
        <v/>
      </c>
      <c r="AH3838" s="7">
        <f t="shared" si="475"/>
        <v>0</v>
      </c>
      <c r="AI3838" s="3" t="str">
        <f t="shared" si="476"/>
        <v/>
      </c>
      <c r="AJ3838" s="7">
        <f t="shared" si="477"/>
        <v>1</v>
      </c>
      <c r="AK3838" s="3">
        <f t="shared" si="478"/>
        <v>99.521531100000004</v>
      </c>
    </row>
    <row r="3839" spans="1:37" ht="20" x14ac:dyDescent="0.2">
      <c r="A3839" s="3" t="s">
        <v>3843</v>
      </c>
      <c r="B3839" s="3" t="s">
        <v>19806</v>
      </c>
      <c r="C3839" s="3" t="s">
        <v>19807</v>
      </c>
      <c r="D3839" s="3">
        <v>4.1499817225826297</v>
      </c>
      <c r="E3839" s="3">
        <v>3.2880019851698399</v>
      </c>
      <c r="F3839" s="6">
        <v>1.0178175336627701E-20</v>
      </c>
      <c r="G3839" s="6">
        <v>4.5314425290676696E-19</v>
      </c>
      <c r="H3839" s="3">
        <v>2.157</v>
      </c>
      <c r="I3839" s="3">
        <v>1.1950000000000001</v>
      </c>
      <c r="J3839" s="3">
        <v>0.27800000000000002</v>
      </c>
      <c r="K3839" s="3">
        <v>25.27</v>
      </c>
      <c r="L3839" s="3">
        <v>16.064</v>
      </c>
      <c r="M3839" s="3">
        <v>25.474</v>
      </c>
      <c r="N3839" s="3">
        <v>2.359</v>
      </c>
      <c r="O3839" s="3">
        <v>1.8220000000000001</v>
      </c>
      <c r="P3839" s="3">
        <v>3.3889999999999998</v>
      </c>
      <c r="Q3839" s="3">
        <v>11.981</v>
      </c>
      <c r="R3839" s="3">
        <v>13.554</v>
      </c>
      <c r="S3839" s="3">
        <v>14.346</v>
      </c>
      <c r="T3839" s="3" t="s">
        <v>3843</v>
      </c>
      <c r="U3839" s="3" t="s">
        <v>15347</v>
      </c>
      <c r="V3839" s="3">
        <v>496</v>
      </c>
      <c r="W3839" s="3" t="s">
        <v>15348</v>
      </c>
      <c r="X3839" s="3" t="s">
        <v>15349</v>
      </c>
      <c r="Y3839" s="3">
        <v>0</v>
      </c>
      <c r="Z3839" s="3">
        <v>99.783549780000001</v>
      </c>
      <c r="AA3839" s="3">
        <v>957.59199999999998</v>
      </c>
      <c r="AB3839" s="3">
        <v>462</v>
      </c>
      <c r="AC3839" s="3">
        <v>461</v>
      </c>
      <c r="AD3839" s="7">
        <f t="shared" si="472"/>
        <v>1</v>
      </c>
      <c r="AE3839" s="3">
        <f t="shared" si="479"/>
        <v>99.783549780000001</v>
      </c>
      <c r="AF3839" s="7">
        <f t="shared" si="473"/>
        <v>0</v>
      </c>
      <c r="AG3839" s="3" t="str">
        <f t="shared" si="474"/>
        <v/>
      </c>
      <c r="AH3839" s="7">
        <f t="shared" si="475"/>
        <v>0</v>
      </c>
      <c r="AI3839" s="3" t="str">
        <f t="shared" si="476"/>
        <v/>
      </c>
      <c r="AJ3839" s="7">
        <f t="shared" si="477"/>
        <v>0</v>
      </c>
      <c r="AK3839" s="3" t="str">
        <f t="shared" si="478"/>
        <v/>
      </c>
    </row>
    <row r="3840" spans="1:37" ht="20" x14ac:dyDescent="0.2">
      <c r="A3840" s="3" t="s">
        <v>3844</v>
      </c>
      <c r="B3840" s="3" t="s">
        <v>19806</v>
      </c>
      <c r="C3840" s="3" t="s">
        <v>19807</v>
      </c>
      <c r="D3840" s="3">
        <v>4.1489551429681404</v>
      </c>
      <c r="E3840" s="3">
        <v>1.7193168439230899</v>
      </c>
      <c r="F3840" s="6">
        <v>1.06360139250505E-12</v>
      </c>
      <c r="G3840" s="6">
        <v>1.2645868096384599E-11</v>
      </c>
      <c r="H3840" s="3">
        <v>0.36599999999999999</v>
      </c>
      <c r="I3840" s="3">
        <v>0.14099999999999999</v>
      </c>
      <c r="J3840" s="3">
        <v>3.6999999999999998E-2</v>
      </c>
      <c r="K3840" s="3">
        <v>2.512</v>
      </c>
      <c r="L3840" s="3">
        <v>2.7149999999999999</v>
      </c>
      <c r="M3840" s="3">
        <v>4.9390000000000001</v>
      </c>
      <c r="N3840" s="3">
        <v>0.70599999999999996</v>
      </c>
      <c r="O3840" s="3">
        <v>0.245</v>
      </c>
      <c r="P3840" s="3">
        <v>0.11600000000000001</v>
      </c>
      <c r="Q3840" s="3">
        <v>1.6619999999999999</v>
      </c>
      <c r="R3840" s="3">
        <v>2.052</v>
      </c>
      <c r="S3840" s="3">
        <v>1.718</v>
      </c>
      <c r="T3840" s="3" t="s">
        <v>3844</v>
      </c>
      <c r="U3840" s="3" t="s">
        <v>9758</v>
      </c>
      <c r="V3840" s="3">
        <v>374</v>
      </c>
      <c r="W3840" s="3" t="s">
        <v>15350</v>
      </c>
      <c r="X3840" s="3" t="s">
        <v>15351</v>
      </c>
      <c r="Y3840" s="3">
        <v>0</v>
      </c>
      <c r="Z3840" s="3">
        <v>100</v>
      </c>
      <c r="AA3840" s="3">
        <v>744.96199999999999</v>
      </c>
      <c r="AB3840" s="3">
        <v>374</v>
      </c>
      <c r="AC3840" s="3">
        <v>374</v>
      </c>
      <c r="AD3840" s="7">
        <f t="shared" si="472"/>
        <v>1</v>
      </c>
      <c r="AE3840" s="3">
        <f t="shared" si="479"/>
        <v>100</v>
      </c>
      <c r="AF3840" s="7">
        <f t="shared" si="473"/>
        <v>0</v>
      </c>
      <c r="AG3840" s="3" t="str">
        <f t="shared" si="474"/>
        <v/>
      </c>
      <c r="AH3840" s="7">
        <f t="shared" si="475"/>
        <v>0</v>
      </c>
      <c r="AI3840" s="3" t="str">
        <f t="shared" si="476"/>
        <v/>
      </c>
      <c r="AJ3840" s="7">
        <f t="shared" si="477"/>
        <v>0</v>
      </c>
      <c r="AK3840" s="3" t="str">
        <f t="shared" si="478"/>
        <v/>
      </c>
    </row>
    <row r="3841" spans="1:37" ht="20" x14ac:dyDescent="0.2">
      <c r="A3841" s="3" t="s">
        <v>3845</v>
      </c>
      <c r="B3841" s="3" t="s">
        <v>19806</v>
      </c>
      <c r="C3841" s="3" t="s">
        <v>19807</v>
      </c>
      <c r="D3841" s="3">
        <v>4.1488413490599703</v>
      </c>
      <c r="E3841" s="3">
        <v>1.7394391704060399</v>
      </c>
      <c r="F3841" s="6">
        <v>5.1855717666829005E-16</v>
      </c>
      <c r="G3841" s="6">
        <v>1.0663815385605399E-14</v>
      </c>
      <c r="H3841" s="3">
        <v>0.49099999999999999</v>
      </c>
      <c r="I3841" s="3">
        <v>0.40200000000000002</v>
      </c>
      <c r="J3841" s="3">
        <v>7.3999999999999996E-2</v>
      </c>
      <c r="K3841" s="3">
        <v>7.8959999999999999</v>
      </c>
      <c r="L3841" s="3">
        <v>5.3310000000000004</v>
      </c>
      <c r="M3841" s="3">
        <v>4.8490000000000002</v>
      </c>
      <c r="N3841" s="3">
        <v>0.61899999999999999</v>
      </c>
      <c r="O3841" s="3">
        <v>0.498</v>
      </c>
      <c r="P3841" s="3">
        <v>0.34</v>
      </c>
      <c r="Q3841" s="3">
        <v>2.9860000000000002</v>
      </c>
      <c r="R3841" s="3">
        <v>2.302</v>
      </c>
      <c r="S3841" s="3">
        <v>2.7509999999999999</v>
      </c>
      <c r="T3841" s="3" t="s">
        <v>15352</v>
      </c>
      <c r="U3841" s="3"/>
      <c r="V3841" s="3"/>
      <c r="W3841" s="3"/>
      <c r="X3841" s="3"/>
      <c r="Y3841" s="3"/>
      <c r="Z3841" s="3"/>
      <c r="AA3841" s="3"/>
      <c r="AB3841" s="3"/>
      <c r="AC3841" s="3"/>
      <c r="AD3841" s="7">
        <f t="shared" si="472"/>
        <v>0</v>
      </c>
      <c r="AE3841" s="3" t="str">
        <f t="shared" si="479"/>
        <v/>
      </c>
      <c r="AF3841" s="7">
        <f t="shared" si="473"/>
        <v>0</v>
      </c>
      <c r="AG3841" s="3" t="str">
        <f t="shared" si="474"/>
        <v/>
      </c>
      <c r="AH3841" s="7">
        <f t="shared" si="475"/>
        <v>0</v>
      </c>
      <c r="AI3841" s="3" t="str">
        <f t="shared" si="476"/>
        <v/>
      </c>
      <c r="AJ3841" s="7">
        <f t="shared" si="477"/>
        <v>0</v>
      </c>
      <c r="AK3841" s="3" t="str">
        <f t="shared" si="478"/>
        <v/>
      </c>
    </row>
    <row r="3842" spans="1:37" ht="20" x14ac:dyDescent="0.2">
      <c r="A3842" s="3" t="s">
        <v>3846</v>
      </c>
      <c r="B3842" s="3" t="s">
        <v>19806</v>
      </c>
      <c r="C3842" s="3" t="s">
        <v>19807</v>
      </c>
      <c r="D3842" s="3">
        <v>4.1485788676178803</v>
      </c>
      <c r="E3842" s="3">
        <v>3.1219234632901598</v>
      </c>
      <c r="F3842" s="6">
        <v>2.9187812055557302E-19</v>
      </c>
      <c r="G3842" s="6">
        <v>1.0080868677897299E-17</v>
      </c>
      <c r="H3842" s="3">
        <v>2.0990000000000002</v>
      </c>
      <c r="I3842" s="3">
        <v>4.67</v>
      </c>
      <c r="J3842" s="3">
        <v>1.2689999999999999</v>
      </c>
      <c r="K3842" s="3">
        <v>35.134</v>
      </c>
      <c r="L3842" s="3">
        <v>29.199000000000002</v>
      </c>
      <c r="M3842" s="3">
        <v>58.408000000000001</v>
      </c>
      <c r="N3842" s="3">
        <v>5.1630000000000003</v>
      </c>
      <c r="O3842" s="3">
        <v>3.762</v>
      </c>
      <c r="P3842" s="3">
        <v>5.6920000000000002</v>
      </c>
      <c r="Q3842" s="3">
        <v>16.420999999999999</v>
      </c>
      <c r="R3842" s="3">
        <v>15.433999999999999</v>
      </c>
      <c r="S3842" s="3">
        <v>16.343</v>
      </c>
      <c r="T3842" s="3" t="s">
        <v>15353</v>
      </c>
      <c r="U3842" s="3"/>
      <c r="V3842" s="3"/>
      <c r="W3842" s="3"/>
      <c r="X3842" s="3"/>
      <c r="Y3842" s="3"/>
      <c r="Z3842" s="3"/>
      <c r="AA3842" s="3"/>
      <c r="AB3842" s="3"/>
      <c r="AC3842" s="3"/>
      <c r="AD3842" s="7">
        <f t="shared" ref="AD3842:AD3905" si="480">IF(ISNUMBER(SEARCH("alternaria alternata",W3842)) =TRUE, 1,0)</f>
        <v>0</v>
      </c>
      <c r="AE3842" s="3" t="str">
        <f t="shared" si="479"/>
        <v/>
      </c>
      <c r="AF3842" s="7">
        <f t="shared" ref="AF3842:AF3905" si="481">IF(ISNUMBER(SEARCH("mycotymovirus",W3842)) =TRUE, 1,0)</f>
        <v>0</v>
      </c>
      <c r="AG3842" s="3" t="str">
        <f t="shared" ref="AG3842:AG3905" si="482">IF(AF3842 = 1,Z3842,"")</f>
        <v/>
      </c>
      <c r="AH3842" s="7">
        <f t="shared" ref="AH3842:AH3905" si="483">IF(ISNUMBER(SEARCH("Pyrenochaeta sp. DS3sAY3a",W3842)) =TRUE, 1,0)</f>
        <v>0</v>
      </c>
      <c r="AI3842" s="3" t="str">
        <f t="shared" ref="AI3842:AI3905" si="484">IF(AH3842 = 1,Z3842,"")</f>
        <v/>
      </c>
      <c r="AJ3842" s="7">
        <f t="shared" ref="AJ3842:AJ3905" si="485">IF(ISNUMBER(SEARCH("Vitis vinifera",W3842)) =TRUE, 1,0)</f>
        <v>0</v>
      </c>
      <c r="AK3842" s="3" t="str">
        <f t="shared" ref="AK3842:AK3905" si="486">IF(AJ3842 = 1,Z3842,"")</f>
        <v/>
      </c>
    </row>
    <row r="3843" spans="1:37" ht="20" x14ac:dyDescent="0.2">
      <c r="A3843" s="3" t="s">
        <v>3847</v>
      </c>
      <c r="B3843" s="3" t="s">
        <v>19806</v>
      </c>
      <c r="C3843" s="3" t="s">
        <v>19807</v>
      </c>
      <c r="D3843" s="3">
        <v>4.1483333405285201</v>
      </c>
      <c r="E3843" s="3">
        <v>2.0136147413390999</v>
      </c>
      <c r="F3843" s="6">
        <v>6.6057529811400397E-15</v>
      </c>
      <c r="G3843" s="6">
        <v>1.1459365680650099E-13</v>
      </c>
      <c r="H3843" s="3">
        <v>0.61599999999999999</v>
      </c>
      <c r="I3843" s="3">
        <v>0.45600000000000002</v>
      </c>
      <c r="J3843" s="3">
        <v>6.5000000000000002E-2</v>
      </c>
      <c r="K3843" s="3">
        <v>6.8730000000000002</v>
      </c>
      <c r="L3843" s="3">
        <v>4.7619999999999996</v>
      </c>
      <c r="M3843" s="3">
        <v>9.6470000000000002</v>
      </c>
      <c r="N3843" s="3">
        <v>0.67700000000000005</v>
      </c>
      <c r="O3843" s="3">
        <v>0.54800000000000004</v>
      </c>
      <c r="P3843" s="3">
        <v>0.19900000000000001</v>
      </c>
      <c r="Q3843" s="3">
        <v>1.4890000000000001</v>
      </c>
      <c r="R3843" s="3">
        <v>1.655</v>
      </c>
      <c r="S3843" s="3">
        <v>1.1259999999999999</v>
      </c>
      <c r="T3843" s="3" t="s">
        <v>3847</v>
      </c>
      <c r="U3843" s="3" t="s">
        <v>6831</v>
      </c>
      <c r="V3843" s="3">
        <v>510</v>
      </c>
      <c r="W3843" s="3" t="s">
        <v>15354</v>
      </c>
      <c r="X3843" s="3" t="s">
        <v>15355</v>
      </c>
      <c r="Y3843" s="3">
        <v>0</v>
      </c>
      <c r="Z3843" s="3">
        <v>99.80392157</v>
      </c>
      <c r="AA3843" s="3">
        <v>1057.3599999999999</v>
      </c>
      <c r="AB3843" s="3">
        <v>510</v>
      </c>
      <c r="AC3843" s="3">
        <v>509</v>
      </c>
      <c r="AD3843" s="7">
        <f t="shared" si="480"/>
        <v>1</v>
      </c>
      <c r="AE3843" s="3">
        <f t="shared" ref="AE3843:AE3906" si="487">IF(AD3843 = 1,Z3843,"")</f>
        <v>99.80392157</v>
      </c>
      <c r="AF3843" s="7">
        <f t="shared" si="481"/>
        <v>0</v>
      </c>
      <c r="AG3843" s="3" t="str">
        <f t="shared" si="482"/>
        <v/>
      </c>
      <c r="AH3843" s="7">
        <f t="shared" si="483"/>
        <v>0</v>
      </c>
      <c r="AI3843" s="3" t="str">
        <f t="shared" si="484"/>
        <v/>
      </c>
      <c r="AJ3843" s="7">
        <f t="shared" si="485"/>
        <v>0</v>
      </c>
      <c r="AK3843" s="3" t="str">
        <f t="shared" si="486"/>
        <v/>
      </c>
    </row>
    <row r="3844" spans="1:37" ht="20" x14ac:dyDescent="0.2">
      <c r="A3844" s="3" t="s">
        <v>3848</v>
      </c>
      <c r="B3844" s="3" t="s">
        <v>19806</v>
      </c>
      <c r="C3844" s="3" t="s">
        <v>19807</v>
      </c>
      <c r="D3844" s="3">
        <v>4.1472872150711302</v>
      </c>
      <c r="E3844" s="3">
        <v>1.06949714145874</v>
      </c>
      <c r="F3844" s="6">
        <v>5.5999359570236402E-9</v>
      </c>
      <c r="G3844" s="6">
        <v>3.7942956427760503E-8</v>
      </c>
      <c r="H3844" s="3">
        <v>0.433</v>
      </c>
      <c r="I3844" s="3">
        <v>0.19500000000000001</v>
      </c>
      <c r="J3844" s="3">
        <v>8.3000000000000004E-2</v>
      </c>
      <c r="K3844" s="3">
        <v>2.6320000000000001</v>
      </c>
      <c r="L3844" s="3">
        <v>2.7010000000000001</v>
      </c>
      <c r="M3844" s="3">
        <v>8.24</v>
      </c>
      <c r="N3844" s="3">
        <v>0.377</v>
      </c>
      <c r="O3844" s="3">
        <v>0.26200000000000001</v>
      </c>
      <c r="P3844" s="3">
        <v>0.16600000000000001</v>
      </c>
      <c r="Q3844" s="3">
        <v>0.83099999999999996</v>
      </c>
      <c r="R3844" s="3">
        <v>1.147</v>
      </c>
      <c r="S3844" s="3">
        <v>1.2270000000000001</v>
      </c>
      <c r="T3844" s="3" t="s">
        <v>3848</v>
      </c>
      <c r="U3844" s="3" t="s">
        <v>8163</v>
      </c>
      <c r="V3844" s="3">
        <v>165</v>
      </c>
      <c r="W3844" s="3" t="s">
        <v>15356</v>
      </c>
      <c r="X3844" s="3" t="s">
        <v>15357</v>
      </c>
      <c r="Y3844" s="6">
        <v>8.4000000000000001E-115</v>
      </c>
      <c r="Z3844" s="3">
        <v>100</v>
      </c>
      <c r="AA3844" s="3">
        <v>341.27300000000002</v>
      </c>
      <c r="AB3844" s="3">
        <v>165</v>
      </c>
      <c r="AC3844" s="3">
        <v>165</v>
      </c>
      <c r="AD3844" s="7">
        <f t="shared" si="480"/>
        <v>1</v>
      </c>
      <c r="AE3844" s="3">
        <f t="shared" si="487"/>
        <v>100</v>
      </c>
      <c r="AF3844" s="7">
        <f t="shared" si="481"/>
        <v>0</v>
      </c>
      <c r="AG3844" s="3" t="str">
        <f t="shared" si="482"/>
        <v/>
      </c>
      <c r="AH3844" s="7">
        <f t="shared" si="483"/>
        <v>0</v>
      </c>
      <c r="AI3844" s="3" t="str">
        <f t="shared" si="484"/>
        <v/>
      </c>
      <c r="AJ3844" s="7">
        <f t="shared" si="485"/>
        <v>0</v>
      </c>
      <c r="AK3844" s="3" t="str">
        <f t="shared" si="486"/>
        <v/>
      </c>
    </row>
    <row r="3845" spans="1:37" ht="20" x14ac:dyDescent="0.2">
      <c r="A3845" s="3" t="s">
        <v>3849</v>
      </c>
      <c r="B3845" s="3" t="s">
        <v>19806</v>
      </c>
      <c r="C3845" s="3" t="s">
        <v>19807</v>
      </c>
      <c r="D3845" s="3">
        <v>4.1460221805732802</v>
      </c>
      <c r="E3845" s="3">
        <v>0.93097146050676605</v>
      </c>
      <c r="F3845" s="6">
        <v>8.4946733725343495E-11</v>
      </c>
      <c r="G3845" s="6">
        <v>7.5528295580810503E-10</v>
      </c>
      <c r="H3845" s="3">
        <v>0.17299999999999999</v>
      </c>
      <c r="I3845" s="3">
        <v>0.26100000000000001</v>
      </c>
      <c r="J3845" s="3">
        <v>0</v>
      </c>
      <c r="K3845" s="3">
        <v>3.6960000000000002</v>
      </c>
      <c r="L3845" s="3">
        <v>1.663</v>
      </c>
      <c r="M3845" s="3">
        <v>2.7759999999999998</v>
      </c>
      <c r="N3845" s="3">
        <v>0.503</v>
      </c>
      <c r="O3845" s="3">
        <v>0</v>
      </c>
      <c r="P3845" s="3">
        <v>0.76200000000000001</v>
      </c>
      <c r="Q3845" s="3">
        <v>2.0779999999999998</v>
      </c>
      <c r="R3845" s="3">
        <v>2.0179999999999998</v>
      </c>
      <c r="S3845" s="3">
        <v>2.234</v>
      </c>
      <c r="T3845" s="3" t="s">
        <v>15358</v>
      </c>
      <c r="U3845" s="3"/>
      <c r="V3845" s="3"/>
      <c r="W3845" s="3"/>
      <c r="X3845" s="3"/>
      <c r="Y3845" s="3"/>
      <c r="Z3845" s="3"/>
      <c r="AA3845" s="3"/>
      <c r="AB3845" s="3"/>
      <c r="AC3845" s="3"/>
      <c r="AD3845" s="7">
        <f t="shared" si="480"/>
        <v>0</v>
      </c>
      <c r="AE3845" s="3" t="str">
        <f t="shared" si="487"/>
        <v/>
      </c>
      <c r="AF3845" s="7">
        <f t="shared" si="481"/>
        <v>0</v>
      </c>
      <c r="AG3845" s="3" t="str">
        <f t="shared" si="482"/>
        <v/>
      </c>
      <c r="AH3845" s="7">
        <f t="shared" si="483"/>
        <v>0</v>
      </c>
      <c r="AI3845" s="3" t="str">
        <f t="shared" si="484"/>
        <v/>
      </c>
      <c r="AJ3845" s="7">
        <f t="shared" si="485"/>
        <v>0</v>
      </c>
      <c r="AK3845" s="3" t="str">
        <f t="shared" si="486"/>
        <v/>
      </c>
    </row>
    <row r="3846" spans="1:37" ht="20" x14ac:dyDescent="0.2">
      <c r="A3846" s="3" t="s">
        <v>3850</v>
      </c>
      <c r="B3846" s="3" t="s">
        <v>19806</v>
      </c>
      <c r="C3846" s="3" t="s">
        <v>19807</v>
      </c>
      <c r="D3846" s="3">
        <v>4.1456274033996898</v>
      </c>
      <c r="E3846" s="3">
        <v>2.3070004806303301</v>
      </c>
      <c r="F3846" s="6">
        <v>1.0225544058640301E-14</v>
      </c>
      <c r="G3846" s="6">
        <v>1.70502141692921E-13</v>
      </c>
      <c r="H3846" s="3">
        <v>1.762</v>
      </c>
      <c r="I3846" s="3">
        <v>0.90100000000000002</v>
      </c>
      <c r="J3846" s="3">
        <v>0.66700000000000004</v>
      </c>
      <c r="K3846" s="3">
        <v>14.33</v>
      </c>
      <c r="L3846" s="3">
        <v>13.930999999999999</v>
      </c>
      <c r="M3846" s="3">
        <v>33.023000000000003</v>
      </c>
      <c r="N3846" s="3">
        <v>1.054</v>
      </c>
      <c r="O3846" s="3">
        <v>0.80100000000000005</v>
      </c>
      <c r="P3846" s="3">
        <v>1.218</v>
      </c>
      <c r="Q3846" s="3">
        <v>6.3710000000000004</v>
      </c>
      <c r="R3846" s="3">
        <v>3.871</v>
      </c>
      <c r="S3846" s="3">
        <v>6.61</v>
      </c>
      <c r="T3846" s="3" t="s">
        <v>3850</v>
      </c>
      <c r="U3846" s="3" t="s">
        <v>15359</v>
      </c>
      <c r="V3846" s="3">
        <v>197</v>
      </c>
      <c r="W3846" s="3" t="s">
        <v>15360</v>
      </c>
      <c r="X3846" s="3" t="s">
        <v>15361</v>
      </c>
      <c r="Y3846" s="6">
        <v>4.7499999999999998E-127</v>
      </c>
      <c r="Z3846" s="3">
        <v>100</v>
      </c>
      <c r="AA3846" s="3">
        <v>370.93299999999999</v>
      </c>
      <c r="AB3846" s="3">
        <v>197</v>
      </c>
      <c r="AC3846" s="3">
        <v>197</v>
      </c>
      <c r="AD3846" s="7">
        <f t="shared" si="480"/>
        <v>1</v>
      </c>
      <c r="AE3846" s="3">
        <f t="shared" si="487"/>
        <v>100</v>
      </c>
      <c r="AF3846" s="7">
        <f t="shared" si="481"/>
        <v>0</v>
      </c>
      <c r="AG3846" s="3" t="str">
        <f t="shared" si="482"/>
        <v/>
      </c>
      <c r="AH3846" s="7">
        <f t="shared" si="483"/>
        <v>0</v>
      </c>
      <c r="AI3846" s="3" t="str">
        <f t="shared" si="484"/>
        <v/>
      </c>
      <c r="AJ3846" s="7">
        <f t="shared" si="485"/>
        <v>0</v>
      </c>
      <c r="AK3846" s="3" t="str">
        <f t="shared" si="486"/>
        <v/>
      </c>
    </row>
    <row r="3847" spans="1:37" ht="20" x14ac:dyDescent="0.2">
      <c r="A3847" s="3" t="s">
        <v>3851</v>
      </c>
      <c r="B3847" s="3" t="s">
        <v>19806</v>
      </c>
      <c r="C3847" s="3" t="s">
        <v>19807</v>
      </c>
      <c r="D3847" s="3">
        <v>4.1454928899908401</v>
      </c>
      <c r="E3847" s="3">
        <v>0.23285090647659501</v>
      </c>
      <c r="F3847" s="6">
        <v>2.3035553149238498E-8</v>
      </c>
      <c r="G3847" s="6">
        <v>1.4275863938068001E-7</v>
      </c>
      <c r="H3847" s="3">
        <v>0.20200000000000001</v>
      </c>
      <c r="I3847" s="3">
        <v>0.217</v>
      </c>
      <c r="J3847" s="3">
        <v>0</v>
      </c>
      <c r="K3847" s="3">
        <v>1.7809999999999999</v>
      </c>
      <c r="L3847" s="3">
        <v>2.758</v>
      </c>
      <c r="M3847" s="3">
        <v>3.6459999999999999</v>
      </c>
      <c r="N3847" s="3">
        <v>0.21299999999999999</v>
      </c>
      <c r="O3847" s="3">
        <v>0.19400000000000001</v>
      </c>
      <c r="P3847" s="3">
        <v>9.0999999999999998E-2</v>
      </c>
      <c r="Q3847" s="3">
        <v>0.95199999999999996</v>
      </c>
      <c r="R3847" s="3">
        <v>1.3109999999999999</v>
      </c>
      <c r="S3847" s="3">
        <v>0.70199999999999996</v>
      </c>
      <c r="T3847" s="3" t="s">
        <v>3851</v>
      </c>
      <c r="U3847" s="3" t="s">
        <v>15362</v>
      </c>
      <c r="V3847" s="3">
        <v>524</v>
      </c>
      <c r="W3847" s="3" t="s">
        <v>15363</v>
      </c>
      <c r="X3847" s="3" t="s">
        <v>15364</v>
      </c>
      <c r="Y3847" s="3">
        <v>0</v>
      </c>
      <c r="Z3847" s="3">
        <v>99.395161290000004</v>
      </c>
      <c r="AA3847" s="3">
        <v>994.18600000000004</v>
      </c>
      <c r="AB3847" s="3">
        <v>496</v>
      </c>
      <c r="AC3847" s="3">
        <v>493</v>
      </c>
      <c r="AD3847" s="7">
        <f t="shared" si="480"/>
        <v>1</v>
      </c>
      <c r="AE3847" s="3">
        <f t="shared" si="487"/>
        <v>99.395161290000004</v>
      </c>
      <c r="AF3847" s="7">
        <f t="shared" si="481"/>
        <v>0</v>
      </c>
      <c r="AG3847" s="3" t="str">
        <f t="shared" si="482"/>
        <v/>
      </c>
      <c r="AH3847" s="7">
        <f t="shared" si="483"/>
        <v>0</v>
      </c>
      <c r="AI3847" s="3" t="str">
        <f t="shared" si="484"/>
        <v/>
      </c>
      <c r="AJ3847" s="7">
        <f t="shared" si="485"/>
        <v>0</v>
      </c>
      <c r="AK3847" s="3" t="str">
        <f t="shared" si="486"/>
        <v/>
      </c>
    </row>
    <row r="3848" spans="1:37" ht="20" x14ac:dyDescent="0.2">
      <c r="A3848" s="3" t="s">
        <v>3852</v>
      </c>
      <c r="B3848" s="3" t="s">
        <v>19806</v>
      </c>
      <c r="C3848" s="3" t="s">
        <v>19807</v>
      </c>
      <c r="D3848" s="3">
        <v>4.1453936024859299</v>
      </c>
      <c r="E3848" s="3">
        <v>2.4493006695166901</v>
      </c>
      <c r="F3848" s="6">
        <v>6.8451868778947304E-17</v>
      </c>
      <c r="G3848" s="6">
        <v>1.60582818627043E-15</v>
      </c>
      <c r="H3848" s="3">
        <v>0.72199999999999998</v>
      </c>
      <c r="I3848" s="3">
        <v>0.54300000000000004</v>
      </c>
      <c r="J3848" s="3">
        <v>0.12</v>
      </c>
      <c r="K3848" s="3">
        <v>7.6040000000000001</v>
      </c>
      <c r="L3848" s="3">
        <v>6.0419999999999998</v>
      </c>
      <c r="M3848" s="3">
        <v>12.026999999999999</v>
      </c>
      <c r="N3848" s="3">
        <v>1.325</v>
      </c>
      <c r="O3848" s="3">
        <v>0.36299999999999999</v>
      </c>
      <c r="P3848" s="3">
        <v>0.63800000000000001</v>
      </c>
      <c r="Q3848" s="3">
        <v>2.121</v>
      </c>
      <c r="R3848" s="3">
        <v>2.1989999999999998</v>
      </c>
      <c r="S3848" s="3">
        <v>3.1480000000000001</v>
      </c>
      <c r="T3848" s="3" t="s">
        <v>3852</v>
      </c>
      <c r="U3848" s="3" t="s">
        <v>6024</v>
      </c>
      <c r="V3848" s="3">
        <v>150</v>
      </c>
      <c r="W3848" s="3" t="s">
        <v>6025</v>
      </c>
      <c r="X3848" s="3"/>
      <c r="Y3848" s="3"/>
      <c r="Z3848" s="3"/>
      <c r="AA3848" s="3"/>
      <c r="AB3848" s="3"/>
      <c r="AC3848" s="3"/>
      <c r="AD3848" s="7">
        <f t="shared" si="480"/>
        <v>0</v>
      </c>
      <c r="AE3848" s="3" t="str">
        <f t="shared" si="487"/>
        <v/>
      </c>
      <c r="AF3848" s="7">
        <f t="shared" si="481"/>
        <v>0</v>
      </c>
      <c r="AG3848" s="3" t="str">
        <f t="shared" si="482"/>
        <v/>
      </c>
      <c r="AH3848" s="7">
        <f t="shared" si="483"/>
        <v>0</v>
      </c>
      <c r="AI3848" s="3" t="str">
        <f t="shared" si="484"/>
        <v/>
      </c>
      <c r="AJ3848" s="7">
        <f t="shared" si="485"/>
        <v>0</v>
      </c>
      <c r="AK3848" s="3" t="str">
        <f t="shared" si="486"/>
        <v/>
      </c>
    </row>
    <row r="3849" spans="1:37" ht="20" x14ac:dyDescent="0.2">
      <c r="A3849" s="3" t="s">
        <v>3853</v>
      </c>
      <c r="B3849" s="3" t="s">
        <v>19806</v>
      </c>
      <c r="C3849" s="3" t="s">
        <v>19807</v>
      </c>
      <c r="D3849" s="3">
        <v>4.1451937978740698</v>
      </c>
      <c r="E3849" s="3">
        <v>2.45856094389758</v>
      </c>
      <c r="F3849" s="6">
        <v>3.0471714008213102E-13</v>
      </c>
      <c r="G3849" s="6">
        <v>3.9494086787440499E-12</v>
      </c>
      <c r="H3849" s="3">
        <v>0.90500000000000003</v>
      </c>
      <c r="I3849" s="3">
        <v>1.119</v>
      </c>
      <c r="J3849" s="3">
        <v>9.2999999999999999E-2</v>
      </c>
      <c r="K3849" s="3">
        <v>10.462</v>
      </c>
      <c r="L3849" s="3">
        <v>7.9039999999999999</v>
      </c>
      <c r="M3849" s="3">
        <v>20.318000000000001</v>
      </c>
      <c r="N3849" s="3">
        <v>0.39600000000000002</v>
      </c>
      <c r="O3849" s="3">
        <v>0.54800000000000004</v>
      </c>
      <c r="P3849" s="3">
        <v>1.036</v>
      </c>
      <c r="Q3849" s="3">
        <v>4.4930000000000003</v>
      </c>
      <c r="R3849" s="3">
        <v>4.6040000000000001</v>
      </c>
      <c r="S3849" s="3">
        <v>4.7140000000000004</v>
      </c>
      <c r="T3849" s="3" t="s">
        <v>3853</v>
      </c>
      <c r="U3849" s="3" t="s">
        <v>15365</v>
      </c>
      <c r="V3849" s="3">
        <v>274</v>
      </c>
      <c r="W3849" s="3" t="s">
        <v>15366</v>
      </c>
      <c r="X3849" s="3" t="s">
        <v>15367</v>
      </c>
      <c r="Y3849" s="3">
        <v>0</v>
      </c>
      <c r="Z3849" s="3">
        <v>100</v>
      </c>
      <c r="AA3849" s="3">
        <v>564.68799999999999</v>
      </c>
      <c r="AB3849" s="3">
        <v>274</v>
      </c>
      <c r="AC3849" s="3">
        <v>274</v>
      </c>
      <c r="AD3849" s="7">
        <f t="shared" si="480"/>
        <v>1</v>
      </c>
      <c r="AE3849" s="3">
        <f t="shared" si="487"/>
        <v>100</v>
      </c>
      <c r="AF3849" s="7">
        <f t="shared" si="481"/>
        <v>0</v>
      </c>
      <c r="AG3849" s="3" t="str">
        <f t="shared" si="482"/>
        <v/>
      </c>
      <c r="AH3849" s="7">
        <f t="shared" si="483"/>
        <v>0</v>
      </c>
      <c r="AI3849" s="3" t="str">
        <f t="shared" si="484"/>
        <v/>
      </c>
      <c r="AJ3849" s="7">
        <f t="shared" si="485"/>
        <v>0</v>
      </c>
      <c r="AK3849" s="3" t="str">
        <f t="shared" si="486"/>
        <v/>
      </c>
    </row>
    <row r="3850" spans="1:37" ht="20" x14ac:dyDescent="0.2">
      <c r="A3850" s="3" t="s">
        <v>3854</v>
      </c>
      <c r="B3850" s="3" t="s">
        <v>19806</v>
      </c>
      <c r="C3850" s="3" t="s">
        <v>19807</v>
      </c>
      <c r="D3850" s="3">
        <v>4.1445966418023001</v>
      </c>
      <c r="E3850" s="3">
        <v>-0.49951309555318102</v>
      </c>
      <c r="F3850" s="6">
        <v>1.4340582637666E-6</v>
      </c>
      <c r="G3850" s="6">
        <v>7.1555096318864499E-6</v>
      </c>
      <c r="H3850" s="3">
        <v>0.106</v>
      </c>
      <c r="I3850" s="3">
        <v>0</v>
      </c>
      <c r="J3850" s="3">
        <v>0.10199999999999999</v>
      </c>
      <c r="K3850" s="3">
        <v>1.768</v>
      </c>
      <c r="L3850" s="3">
        <v>1.3360000000000001</v>
      </c>
      <c r="M3850" s="3">
        <v>1.587</v>
      </c>
      <c r="N3850" s="3">
        <v>0</v>
      </c>
      <c r="O3850" s="3">
        <v>0</v>
      </c>
      <c r="P3850" s="3">
        <v>9.9000000000000005E-2</v>
      </c>
      <c r="Q3850" s="3">
        <v>0.753</v>
      </c>
      <c r="R3850" s="3">
        <v>0.879</v>
      </c>
      <c r="S3850" s="3">
        <v>0.372</v>
      </c>
      <c r="T3850" s="3" t="s">
        <v>3854</v>
      </c>
      <c r="U3850" s="3" t="s">
        <v>15368</v>
      </c>
      <c r="V3850" s="3">
        <v>420</v>
      </c>
      <c r="W3850" s="3" t="s">
        <v>11684</v>
      </c>
      <c r="X3850" s="3" t="s">
        <v>11685</v>
      </c>
      <c r="Y3850" s="3">
        <v>0</v>
      </c>
      <c r="Z3850" s="3">
        <v>100</v>
      </c>
      <c r="AA3850" s="3">
        <v>847.81</v>
      </c>
      <c r="AB3850" s="3">
        <v>420</v>
      </c>
      <c r="AC3850" s="3">
        <v>420</v>
      </c>
      <c r="AD3850" s="7">
        <f t="shared" si="480"/>
        <v>1</v>
      </c>
      <c r="AE3850" s="3">
        <f t="shared" si="487"/>
        <v>100</v>
      </c>
      <c r="AF3850" s="7">
        <f t="shared" si="481"/>
        <v>0</v>
      </c>
      <c r="AG3850" s="3" t="str">
        <f t="shared" si="482"/>
        <v/>
      </c>
      <c r="AH3850" s="7">
        <f t="shared" si="483"/>
        <v>0</v>
      </c>
      <c r="AI3850" s="3" t="str">
        <f t="shared" si="484"/>
        <v/>
      </c>
      <c r="AJ3850" s="7">
        <f t="shared" si="485"/>
        <v>0</v>
      </c>
      <c r="AK3850" s="3" t="str">
        <f t="shared" si="486"/>
        <v/>
      </c>
    </row>
    <row r="3851" spans="1:37" ht="20" x14ac:dyDescent="0.2">
      <c r="A3851" s="3" t="s">
        <v>3855</v>
      </c>
      <c r="B3851" s="3" t="s">
        <v>19806</v>
      </c>
      <c r="C3851" s="3" t="s">
        <v>19807</v>
      </c>
      <c r="D3851" s="3">
        <v>4.1444895456319601</v>
      </c>
      <c r="E3851" s="3">
        <v>-0.49971095488554601</v>
      </c>
      <c r="F3851" s="6">
        <v>2.1719396897703601E-6</v>
      </c>
      <c r="G3851" s="6">
        <v>1.06218160229196E-5</v>
      </c>
      <c r="H3851" s="3">
        <v>8.6999999999999994E-2</v>
      </c>
      <c r="I3851" s="3">
        <v>0</v>
      </c>
      <c r="J3851" s="3">
        <v>8.3000000000000004E-2</v>
      </c>
      <c r="K3851" s="3">
        <v>1.4890000000000001</v>
      </c>
      <c r="L3851" s="3">
        <v>0.86699999999999999</v>
      </c>
      <c r="M3851" s="3">
        <v>1.369</v>
      </c>
      <c r="N3851" s="3">
        <v>8.6999999999999994E-2</v>
      </c>
      <c r="O3851" s="3">
        <v>8.4000000000000005E-2</v>
      </c>
      <c r="P3851" s="3">
        <v>7.4999999999999997E-2</v>
      </c>
      <c r="Q3851" s="3">
        <v>0.59699999999999998</v>
      </c>
      <c r="R3851" s="3">
        <v>0.10299999999999999</v>
      </c>
      <c r="S3851" s="3">
        <v>0.19500000000000001</v>
      </c>
      <c r="T3851" s="3" t="s">
        <v>3855</v>
      </c>
      <c r="U3851" s="3" t="s">
        <v>15369</v>
      </c>
      <c r="V3851" s="3">
        <v>187</v>
      </c>
      <c r="W3851" s="3" t="s">
        <v>15370</v>
      </c>
      <c r="X3851" s="3" t="s">
        <v>15371</v>
      </c>
      <c r="Y3851" s="6">
        <v>1.47E-131</v>
      </c>
      <c r="Z3851" s="3">
        <v>100</v>
      </c>
      <c r="AA3851" s="3">
        <v>379.79300000000001</v>
      </c>
      <c r="AB3851" s="3">
        <v>187</v>
      </c>
      <c r="AC3851" s="3">
        <v>187</v>
      </c>
      <c r="AD3851" s="7">
        <f t="shared" si="480"/>
        <v>1</v>
      </c>
      <c r="AE3851" s="3">
        <f t="shared" si="487"/>
        <v>100</v>
      </c>
      <c r="AF3851" s="7">
        <f t="shared" si="481"/>
        <v>0</v>
      </c>
      <c r="AG3851" s="3" t="str">
        <f t="shared" si="482"/>
        <v/>
      </c>
      <c r="AH3851" s="7">
        <f t="shared" si="483"/>
        <v>0</v>
      </c>
      <c r="AI3851" s="3" t="str">
        <f t="shared" si="484"/>
        <v/>
      </c>
      <c r="AJ3851" s="7">
        <f t="shared" si="485"/>
        <v>0</v>
      </c>
      <c r="AK3851" s="3" t="str">
        <f t="shared" si="486"/>
        <v/>
      </c>
    </row>
    <row r="3852" spans="1:37" ht="20" x14ac:dyDescent="0.2">
      <c r="A3852" s="3" t="s">
        <v>3856</v>
      </c>
      <c r="B3852" s="3" t="s">
        <v>19806</v>
      </c>
      <c r="C3852" s="3" t="s">
        <v>19807</v>
      </c>
      <c r="D3852" s="3">
        <v>4.1436459325039303</v>
      </c>
      <c r="E3852" s="3">
        <v>0.25404012932113801</v>
      </c>
      <c r="F3852" s="6">
        <v>9.3391514790787201E-9</v>
      </c>
      <c r="G3852" s="6">
        <v>6.1014589258239896E-8</v>
      </c>
      <c r="H3852" s="3">
        <v>0</v>
      </c>
      <c r="I3852" s="3">
        <v>0.36899999999999999</v>
      </c>
      <c r="J3852" s="3">
        <v>0</v>
      </c>
      <c r="K3852" s="3">
        <v>2.7250000000000001</v>
      </c>
      <c r="L3852" s="3">
        <v>1.8340000000000001</v>
      </c>
      <c r="M3852" s="3">
        <v>2.444</v>
      </c>
      <c r="N3852" s="3">
        <v>8.6999999999999994E-2</v>
      </c>
      <c r="O3852" s="3">
        <v>8.4000000000000005E-2</v>
      </c>
      <c r="P3852" s="3">
        <v>0.157</v>
      </c>
      <c r="Q3852" s="3">
        <v>0.70099999999999996</v>
      </c>
      <c r="R3852" s="3">
        <v>0.80200000000000005</v>
      </c>
      <c r="S3852" s="3">
        <v>0.49099999999999999</v>
      </c>
      <c r="T3852" s="3" t="s">
        <v>3856</v>
      </c>
      <c r="U3852" s="3" t="s">
        <v>15372</v>
      </c>
      <c r="V3852" s="3">
        <v>408</v>
      </c>
      <c r="W3852" s="3" t="s">
        <v>15373</v>
      </c>
      <c r="X3852" s="3" t="s">
        <v>15374</v>
      </c>
      <c r="Y3852" s="3">
        <v>0</v>
      </c>
      <c r="Z3852" s="3">
        <v>100</v>
      </c>
      <c r="AA3852" s="3">
        <v>849.73599999999999</v>
      </c>
      <c r="AB3852" s="3">
        <v>408</v>
      </c>
      <c r="AC3852" s="3">
        <v>408</v>
      </c>
      <c r="AD3852" s="7">
        <f t="shared" si="480"/>
        <v>1</v>
      </c>
      <c r="AE3852" s="3">
        <f t="shared" si="487"/>
        <v>100</v>
      </c>
      <c r="AF3852" s="7">
        <f t="shared" si="481"/>
        <v>0</v>
      </c>
      <c r="AG3852" s="3" t="str">
        <f t="shared" si="482"/>
        <v/>
      </c>
      <c r="AH3852" s="7">
        <f t="shared" si="483"/>
        <v>0</v>
      </c>
      <c r="AI3852" s="3" t="str">
        <f t="shared" si="484"/>
        <v/>
      </c>
      <c r="AJ3852" s="7">
        <f t="shared" si="485"/>
        <v>0</v>
      </c>
      <c r="AK3852" s="3" t="str">
        <f t="shared" si="486"/>
        <v/>
      </c>
    </row>
    <row r="3853" spans="1:37" ht="20" x14ac:dyDescent="0.2">
      <c r="A3853" s="3" t="s">
        <v>3857</v>
      </c>
      <c r="B3853" s="3" t="s">
        <v>19806</v>
      </c>
      <c r="C3853" s="3" t="s">
        <v>19807</v>
      </c>
      <c r="D3853" s="3">
        <v>4.1434608155020403</v>
      </c>
      <c r="E3853" s="3">
        <v>2.7996154648631602</v>
      </c>
      <c r="F3853" s="6">
        <v>3.0038282735475501E-15</v>
      </c>
      <c r="G3853" s="6">
        <v>5.5019670185213097E-14</v>
      </c>
      <c r="H3853" s="3">
        <v>0.36599999999999999</v>
      </c>
      <c r="I3853" s="3">
        <v>0.56499999999999995</v>
      </c>
      <c r="J3853" s="3">
        <v>6.5000000000000002E-2</v>
      </c>
      <c r="K3853" s="3">
        <v>5.1580000000000004</v>
      </c>
      <c r="L3853" s="3">
        <v>3.895</v>
      </c>
      <c r="M3853" s="3">
        <v>9.1479999999999997</v>
      </c>
      <c r="N3853" s="3">
        <v>0.59</v>
      </c>
      <c r="O3853" s="3">
        <v>0.23599999999999999</v>
      </c>
      <c r="P3853" s="3">
        <v>0.34799999999999998</v>
      </c>
      <c r="Q3853" s="3">
        <v>1.5409999999999999</v>
      </c>
      <c r="R3853" s="3">
        <v>1.3360000000000001</v>
      </c>
      <c r="S3853" s="3">
        <v>1.5069999999999999</v>
      </c>
      <c r="T3853" s="3" t="s">
        <v>15375</v>
      </c>
      <c r="U3853" s="3"/>
      <c r="V3853" s="3"/>
      <c r="W3853" s="3"/>
      <c r="X3853" s="3"/>
      <c r="Y3853" s="3"/>
      <c r="Z3853" s="3"/>
      <c r="AA3853" s="3"/>
      <c r="AB3853" s="3"/>
      <c r="AC3853" s="3"/>
      <c r="AD3853" s="7">
        <f t="shared" si="480"/>
        <v>0</v>
      </c>
      <c r="AE3853" s="3" t="str">
        <f t="shared" si="487"/>
        <v/>
      </c>
      <c r="AF3853" s="7">
        <f t="shared" si="481"/>
        <v>0</v>
      </c>
      <c r="AG3853" s="3" t="str">
        <f t="shared" si="482"/>
        <v/>
      </c>
      <c r="AH3853" s="7">
        <f t="shared" si="483"/>
        <v>0</v>
      </c>
      <c r="AI3853" s="3" t="str">
        <f t="shared" si="484"/>
        <v/>
      </c>
      <c r="AJ3853" s="7">
        <f t="shared" si="485"/>
        <v>0</v>
      </c>
      <c r="AK3853" s="3" t="str">
        <f t="shared" si="486"/>
        <v/>
      </c>
    </row>
    <row r="3854" spans="1:37" ht="20" x14ac:dyDescent="0.2">
      <c r="A3854" s="3" t="s">
        <v>3858</v>
      </c>
      <c r="B3854" s="3" t="s">
        <v>19806</v>
      </c>
      <c r="C3854" s="3" t="s">
        <v>19807</v>
      </c>
      <c r="D3854" s="3">
        <v>4.1433196815321196</v>
      </c>
      <c r="E3854" s="3">
        <v>0.48476298438755799</v>
      </c>
      <c r="F3854" s="6">
        <v>3.6109251417051798E-9</v>
      </c>
      <c r="G3854" s="6">
        <v>2.5240060519500999E-8</v>
      </c>
      <c r="H3854" s="3">
        <v>0.61599999999999999</v>
      </c>
      <c r="I3854" s="3">
        <v>0.17399999999999999</v>
      </c>
      <c r="J3854" s="3">
        <v>0</v>
      </c>
      <c r="K3854" s="3">
        <v>4.0279999999999996</v>
      </c>
      <c r="L3854" s="3">
        <v>3.952</v>
      </c>
      <c r="M3854" s="3">
        <v>7.6769999999999996</v>
      </c>
      <c r="N3854" s="3">
        <v>0.33800000000000002</v>
      </c>
      <c r="O3854" s="3">
        <v>0.152</v>
      </c>
      <c r="P3854" s="3">
        <v>0.29799999999999999</v>
      </c>
      <c r="Q3854" s="3">
        <v>1.87</v>
      </c>
      <c r="R3854" s="3">
        <v>1.5</v>
      </c>
      <c r="S3854" s="3">
        <v>0.55000000000000004</v>
      </c>
      <c r="T3854" s="3" t="s">
        <v>3858</v>
      </c>
      <c r="U3854" s="3" t="s">
        <v>15376</v>
      </c>
      <c r="V3854" s="3">
        <v>392</v>
      </c>
      <c r="W3854" s="3" t="s">
        <v>15377</v>
      </c>
      <c r="X3854" s="3" t="s">
        <v>15378</v>
      </c>
      <c r="Y3854" s="3">
        <v>0</v>
      </c>
      <c r="Z3854" s="3">
        <v>100</v>
      </c>
      <c r="AA3854" s="3">
        <v>747.65800000000002</v>
      </c>
      <c r="AB3854" s="3">
        <v>370</v>
      </c>
      <c r="AC3854" s="3">
        <v>370</v>
      </c>
      <c r="AD3854" s="7">
        <f t="shared" si="480"/>
        <v>1</v>
      </c>
      <c r="AE3854" s="3">
        <f t="shared" si="487"/>
        <v>100</v>
      </c>
      <c r="AF3854" s="7">
        <f t="shared" si="481"/>
        <v>0</v>
      </c>
      <c r="AG3854" s="3" t="str">
        <f t="shared" si="482"/>
        <v/>
      </c>
      <c r="AH3854" s="7">
        <f t="shared" si="483"/>
        <v>0</v>
      </c>
      <c r="AI3854" s="3" t="str">
        <f t="shared" si="484"/>
        <v/>
      </c>
      <c r="AJ3854" s="7">
        <f t="shared" si="485"/>
        <v>0</v>
      </c>
      <c r="AK3854" s="3" t="str">
        <f t="shared" si="486"/>
        <v/>
      </c>
    </row>
    <row r="3855" spans="1:37" ht="20" x14ac:dyDescent="0.2">
      <c r="A3855" s="3" t="s">
        <v>3859</v>
      </c>
      <c r="B3855" s="3" t="s">
        <v>19806</v>
      </c>
      <c r="C3855" s="3" t="s">
        <v>19807</v>
      </c>
      <c r="D3855" s="3">
        <v>4.1423330675838503</v>
      </c>
      <c r="E3855" s="3">
        <v>3.3108657291640302</v>
      </c>
      <c r="F3855" s="6">
        <v>2.0382655487819199E-9</v>
      </c>
      <c r="G3855" s="6">
        <v>1.47720970630234E-8</v>
      </c>
      <c r="H3855" s="3">
        <v>0.40400000000000003</v>
      </c>
      <c r="I3855" s="3">
        <v>7.3310000000000004</v>
      </c>
      <c r="J3855" s="3">
        <v>1.028</v>
      </c>
      <c r="K3855" s="3">
        <v>36.862000000000002</v>
      </c>
      <c r="L3855" s="3">
        <v>42.348999999999997</v>
      </c>
      <c r="M3855" s="3">
        <v>78.328999999999994</v>
      </c>
      <c r="N3855" s="3">
        <v>4.4580000000000002</v>
      </c>
      <c r="O3855" s="3">
        <v>1.2230000000000001</v>
      </c>
      <c r="P3855" s="3">
        <v>1.5489999999999999</v>
      </c>
      <c r="Q3855" s="3">
        <v>1.9650000000000001</v>
      </c>
      <c r="R3855" s="3">
        <v>3.1989999999999998</v>
      </c>
      <c r="S3855" s="3">
        <v>1.202</v>
      </c>
      <c r="T3855" s="3" t="s">
        <v>3859</v>
      </c>
      <c r="U3855" s="3" t="s">
        <v>6262</v>
      </c>
      <c r="V3855" s="3">
        <v>257</v>
      </c>
      <c r="W3855" s="3" t="s">
        <v>13978</v>
      </c>
      <c r="X3855" s="3" t="s">
        <v>13979</v>
      </c>
      <c r="Y3855" s="6">
        <v>1.85E-178</v>
      </c>
      <c r="Z3855" s="3">
        <v>99.610894939999994</v>
      </c>
      <c r="AA3855" s="3">
        <v>521.16099999999994</v>
      </c>
      <c r="AB3855" s="3">
        <v>257</v>
      </c>
      <c r="AC3855" s="3">
        <v>256</v>
      </c>
      <c r="AD3855" s="7">
        <f t="shared" si="480"/>
        <v>1</v>
      </c>
      <c r="AE3855" s="3">
        <f t="shared" si="487"/>
        <v>99.610894939999994</v>
      </c>
      <c r="AF3855" s="7">
        <f t="shared" si="481"/>
        <v>0</v>
      </c>
      <c r="AG3855" s="3" t="str">
        <f t="shared" si="482"/>
        <v/>
      </c>
      <c r="AH3855" s="7">
        <f t="shared" si="483"/>
        <v>0</v>
      </c>
      <c r="AI3855" s="3" t="str">
        <f t="shared" si="484"/>
        <v/>
      </c>
      <c r="AJ3855" s="7">
        <f t="shared" si="485"/>
        <v>0</v>
      </c>
      <c r="AK3855" s="3" t="str">
        <f t="shared" si="486"/>
        <v/>
      </c>
    </row>
    <row r="3856" spans="1:37" ht="20" x14ac:dyDescent="0.2">
      <c r="A3856" s="3" t="s">
        <v>3860</v>
      </c>
      <c r="B3856" s="3" t="s">
        <v>19806</v>
      </c>
      <c r="C3856" s="3" t="s">
        <v>19807</v>
      </c>
      <c r="D3856" s="3">
        <v>4.1421303931720796</v>
      </c>
      <c r="E3856" s="3">
        <v>7.2596816594623101</v>
      </c>
      <c r="F3856" s="6">
        <v>7.7013703642089203E-38</v>
      </c>
      <c r="G3856" s="6">
        <v>3.72807447614729E-35</v>
      </c>
      <c r="H3856" s="3">
        <v>44.953000000000003</v>
      </c>
      <c r="I3856" s="3">
        <v>57.658000000000001</v>
      </c>
      <c r="J3856" s="3">
        <v>32.496000000000002</v>
      </c>
      <c r="K3856" s="3">
        <v>1270.8969999999999</v>
      </c>
      <c r="L3856" s="3">
        <v>693.07799999999997</v>
      </c>
      <c r="M3856" s="3">
        <v>525.86099999999999</v>
      </c>
      <c r="N3856" s="3">
        <v>143.55000000000001</v>
      </c>
      <c r="O3856" s="3">
        <v>97.602000000000004</v>
      </c>
      <c r="P3856" s="3">
        <v>81.378</v>
      </c>
      <c r="Q3856" s="3">
        <v>273.54300000000001</v>
      </c>
      <c r="R3856" s="3">
        <v>274.15800000000002</v>
      </c>
      <c r="S3856" s="3">
        <v>281.36500000000001</v>
      </c>
      <c r="T3856" s="3" t="s">
        <v>3860</v>
      </c>
      <c r="U3856" s="3" t="s">
        <v>15379</v>
      </c>
      <c r="V3856" s="3">
        <v>265</v>
      </c>
      <c r="W3856" s="3" t="s">
        <v>15380</v>
      </c>
      <c r="X3856" s="3" t="s">
        <v>15381</v>
      </c>
      <c r="Y3856" s="3">
        <v>0</v>
      </c>
      <c r="Z3856" s="3">
        <v>100</v>
      </c>
      <c r="AA3856" s="3">
        <v>542.34699999999998</v>
      </c>
      <c r="AB3856" s="3">
        <v>265</v>
      </c>
      <c r="AC3856" s="3">
        <v>265</v>
      </c>
      <c r="AD3856" s="7">
        <f t="shared" si="480"/>
        <v>1</v>
      </c>
      <c r="AE3856" s="3">
        <f t="shared" si="487"/>
        <v>100</v>
      </c>
      <c r="AF3856" s="7">
        <f t="shared" si="481"/>
        <v>0</v>
      </c>
      <c r="AG3856" s="3" t="str">
        <f t="shared" si="482"/>
        <v/>
      </c>
      <c r="AH3856" s="7">
        <f t="shared" si="483"/>
        <v>0</v>
      </c>
      <c r="AI3856" s="3" t="str">
        <f t="shared" si="484"/>
        <v/>
      </c>
      <c r="AJ3856" s="7">
        <f t="shared" si="485"/>
        <v>0</v>
      </c>
      <c r="AK3856" s="3" t="str">
        <f t="shared" si="486"/>
        <v/>
      </c>
    </row>
    <row r="3857" spans="1:37" ht="20" x14ac:dyDescent="0.2">
      <c r="A3857" s="3" t="s">
        <v>3861</v>
      </c>
      <c r="B3857" s="3" t="s">
        <v>19806</v>
      </c>
      <c r="C3857" s="3" t="s">
        <v>19807</v>
      </c>
      <c r="D3857" s="3">
        <v>4.1419995240680301</v>
      </c>
      <c r="E3857" s="3">
        <v>5.1363042020983096</v>
      </c>
      <c r="F3857" s="6">
        <v>8.5731290053105596E-28</v>
      </c>
      <c r="G3857" s="6">
        <v>1.1318385942638799E-25</v>
      </c>
      <c r="H3857" s="3">
        <v>15.109</v>
      </c>
      <c r="I3857" s="3">
        <v>9.1120000000000001</v>
      </c>
      <c r="J3857" s="3">
        <v>3.9</v>
      </c>
      <c r="K3857" s="3">
        <v>155.02500000000001</v>
      </c>
      <c r="L3857" s="3">
        <v>128.83799999999999</v>
      </c>
      <c r="M3857" s="3">
        <v>226.619</v>
      </c>
      <c r="N3857" s="3">
        <v>15.529</v>
      </c>
      <c r="O3857" s="3">
        <v>10.528</v>
      </c>
      <c r="P3857" s="3">
        <v>11.417</v>
      </c>
      <c r="Q3857" s="3">
        <v>64.542000000000002</v>
      </c>
      <c r="R3857" s="3">
        <v>56.613</v>
      </c>
      <c r="S3857" s="3">
        <v>59.829000000000001</v>
      </c>
      <c r="T3857" s="3" t="s">
        <v>3861</v>
      </c>
      <c r="U3857" s="3" t="s">
        <v>15382</v>
      </c>
      <c r="V3857" s="3">
        <v>361</v>
      </c>
      <c r="W3857" s="3" t="s">
        <v>15383</v>
      </c>
      <c r="X3857" s="3" t="s">
        <v>15384</v>
      </c>
      <c r="Y3857" s="3">
        <v>0</v>
      </c>
      <c r="Z3857" s="3">
        <v>99.439775909999994</v>
      </c>
      <c r="AA3857" s="3">
        <v>743.80600000000004</v>
      </c>
      <c r="AB3857" s="3">
        <v>357</v>
      </c>
      <c r="AC3857" s="3">
        <v>355</v>
      </c>
      <c r="AD3857" s="7">
        <f t="shared" si="480"/>
        <v>0</v>
      </c>
      <c r="AE3857" s="3" t="str">
        <f t="shared" si="487"/>
        <v/>
      </c>
      <c r="AF3857" s="7">
        <f t="shared" si="481"/>
        <v>0</v>
      </c>
      <c r="AG3857" s="3" t="str">
        <f t="shared" si="482"/>
        <v/>
      </c>
      <c r="AH3857" s="7">
        <f t="shared" si="483"/>
        <v>0</v>
      </c>
      <c r="AI3857" s="3" t="str">
        <f t="shared" si="484"/>
        <v/>
      </c>
      <c r="AJ3857" s="7">
        <f t="shared" si="485"/>
        <v>1</v>
      </c>
      <c r="AK3857" s="3">
        <f t="shared" si="486"/>
        <v>99.439775909999994</v>
      </c>
    </row>
    <row r="3858" spans="1:37" ht="20" x14ac:dyDescent="0.2">
      <c r="A3858" s="3" t="s">
        <v>3862</v>
      </c>
      <c r="B3858" s="3" t="s">
        <v>19806</v>
      </c>
      <c r="C3858" s="3" t="s">
        <v>19807</v>
      </c>
      <c r="D3858" s="3">
        <v>4.14194456003339</v>
      </c>
      <c r="E3858" s="3">
        <v>1.8374259858292901</v>
      </c>
      <c r="F3858" s="6">
        <v>1.6966598927272099E-16</v>
      </c>
      <c r="G3858" s="6">
        <v>3.7576642518882802E-15</v>
      </c>
      <c r="H3858" s="3">
        <v>0.41399999999999998</v>
      </c>
      <c r="I3858" s="3">
        <v>1.0860000000000001</v>
      </c>
      <c r="J3858" s="3">
        <v>0.55600000000000005</v>
      </c>
      <c r="K3858" s="3">
        <v>13.081</v>
      </c>
      <c r="L3858" s="3">
        <v>8.9559999999999995</v>
      </c>
      <c r="M3858" s="3">
        <v>15.776</v>
      </c>
      <c r="N3858" s="3">
        <v>1.054</v>
      </c>
      <c r="O3858" s="3">
        <v>0.96199999999999997</v>
      </c>
      <c r="P3858" s="3">
        <v>0.78700000000000003</v>
      </c>
      <c r="Q3858" s="3">
        <v>10.474</v>
      </c>
      <c r="R3858" s="3">
        <v>8.4930000000000003</v>
      </c>
      <c r="S3858" s="3">
        <v>10.723000000000001</v>
      </c>
      <c r="T3858" s="3" t="s">
        <v>3862</v>
      </c>
      <c r="U3858" s="3" t="s">
        <v>15385</v>
      </c>
      <c r="V3858" s="3">
        <v>312</v>
      </c>
      <c r="W3858" s="3" t="s">
        <v>15386</v>
      </c>
      <c r="X3858" s="3" t="s">
        <v>15387</v>
      </c>
      <c r="Y3858" s="3">
        <v>0</v>
      </c>
      <c r="Z3858" s="3">
        <v>100</v>
      </c>
      <c r="AA3858" s="3">
        <v>623.62400000000002</v>
      </c>
      <c r="AB3858" s="3">
        <v>312</v>
      </c>
      <c r="AC3858" s="3">
        <v>312</v>
      </c>
      <c r="AD3858" s="7">
        <f t="shared" si="480"/>
        <v>1</v>
      </c>
      <c r="AE3858" s="3">
        <f t="shared" si="487"/>
        <v>100</v>
      </c>
      <c r="AF3858" s="7">
        <f t="shared" si="481"/>
        <v>0</v>
      </c>
      <c r="AG3858" s="3" t="str">
        <f t="shared" si="482"/>
        <v/>
      </c>
      <c r="AH3858" s="7">
        <f t="shared" si="483"/>
        <v>0</v>
      </c>
      <c r="AI3858" s="3" t="str">
        <f t="shared" si="484"/>
        <v/>
      </c>
      <c r="AJ3858" s="7">
        <f t="shared" si="485"/>
        <v>0</v>
      </c>
      <c r="AK3858" s="3" t="str">
        <f t="shared" si="486"/>
        <v/>
      </c>
    </row>
    <row r="3859" spans="1:37" ht="20" x14ac:dyDescent="0.2">
      <c r="A3859" s="3" t="s">
        <v>3863</v>
      </c>
      <c r="B3859" s="3" t="s">
        <v>19806</v>
      </c>
      <c r="C3859" s="3" t="s">
        <v>19807</v>
      </c>
      <c r="D3859" s="3">
        <v>4.1418115130303299</v>
      </c>
      <c r="E3859" s="3">
        <v>2.6881705863024301</v>
      </c>
      <c r="F3859" s="6">
        <v>3.8524429599665598E-16</v>
      </c>
      <c r="G3859" s="6">
        <v>8.1082093133264405E-15</v>
      </c>
      <c r="H3859" s="3">
        <v>2.6190000000000002</v>
      </c>
      <c r="I3859" s="3">
        <v>3.4860000000000002</v>
      </c>
      <c r="J3859" s="3">
        <v>1.056</v>
      </c>
      <c r="K3859" s="3">
        <v>38.536999999999999</v>
      </c>
      <c r="L3859" s="3">
        <v>24.949000000000002</v>
      </c>
      <c r="M3859" s="3">
        <v>68.247</v>
      </c>
      <c r="N3859" s="3">
        <v>4.3319999999999999</v>
      </c>
      <c r="O3859" s="3">
        <v>2.7749999999999999</v>
      </c>
      <c r="P3859" s="3">
        <v>2.8170000000000002</v>
      </c>
      <c r="Q3859" s="3">
        <v>13.132</v>
      </c>
      <c r="R3859" s="3">
        <v>12.726000000000001</v>
      </c>
      <c r="S3859" s="3">
        <v>18.484999999999999</v>
      </c>
      <c r="T3859" s="3" t="s">
        <v>15388</v>
      </c>
      <c r="U3859" s="3"/>
      <c r="V3859" s="3"/>
      <c r="W3859" s="3"/>
      <c r="X3859" s="3"/>
      <c r="Y3859" s="3"/>
      <c r="Z3859" s="3"/>
      <c r="AA3859" s="3"/>
      <c r="AB3859" s="3"/>
      <c r="AC3859" s="3"/>
      <c r="AD3859" s="7">
        <f t="shared" si="480"/>
        <v>0</v>
      </c>
      <c r="AE3859" s="3" t="str">
        <f t="shared" si="487"/>
        <v/>
      </c>
      <c r="AF3859" s="7">
        <f t="shared" si="481"/>
        <v>0</v>
      </c>
      <c r="AG3859" s="3" t="str">
        <f t="shared" si="482"/>
        <v/>
      </c>
      <c r="AH3859" s="7">
        <f t="shared" si="483"/>
        <v>0</v>
      </c>
      <c r="AI3859" s="3" t="str">
        <f t="shared" si="484"/>
        <v/>
      </c>
      <c r="AJ3859" s="7">
        <f t="shared" si="485"/>
        <v>0</v>
      </c>
      <c r="AK3859" s="3" t="str">
        <f t="shared" si="486"/>
        <v/>
      </c>
    </row>
    <row r="3860" spans="1:37" ht="20" x14ac:dyDescent="0.2">
      <c r="A3860" s="3" t="s">
        <v>3864</v>
      </c>
      <c r="B3860" s="3" t="s">
        <v>19806</v>
      </c>
      <c r="C3860" s="3" t="s">
        <v>19807</v>
      </c>
      <c r="D3860" s="3">
        <v>4.1417422955555603</v>
      </c>
      <c r="E3860" s="3">
        <v>0.230591691310602</v>
      </c>
      <c r="F3860" s="6">
        <v>7.0747014519886803E-8</v>
      </c>
      <c r="G3860" s="6">
        <v>4.1065315984259398E-7</v>
      </c>
      <c r="H3860" s="3">
        <v>0.125</v>
      </c>
      <c r="I3860" s="3">
        <v>0.14099999999999999</v>
      </c>
      <c r="J3860" s="3">
        <v>0</v>
      </c>
      <c r="K3860" s="3">
        <v>1.5149999999999999</v>
      </c>
      <c r="L3860" s="3">
        <v>0.995</v>
      </c>
      <c r="M3860" s="3">
        <v>2.5590000000000002</v>
      </c>
      <c r="N3860" s="3">
        <v>0.13500000000000001</v>
      </c>
      <c r="O3860" s="3">
        <v>0.186</v>
      </c>
      <c r="P3860" s="3">
        <v>0.17399999999999999</v>
      </c>
      <c r="Q3860" s="3">
        <v>0.88300000000000001</v>
      </c>
      <c r="R3860" s="3">
        <v>0.58599999999999997</v>
      </c>
      <c r="S3860" s="3">
        <v>1.151</v>
      </c>
      <c r="T3860" s="3" t="s">
        <v>3864</v>
      </c>
      <c r="U3860" s="3" t="s">
        <v>15389</v>
      </c>
      <c r="V3860" s="3">
        <v>525</v>
      </c>
      <c r="W3860" s="3" t="s">
        <v>15390</v>
      </c>
      <c r="X3860" s="3" t="s">
        <v>15391</v>
      </c>
      <c r="Y3860" s="3">
        <v>0</v>
      </c>
      <c r="Z3860" s="3">
        <v>99.619047620000003</v>
      </c>
      <c r="AA3860" s="3">
        <v>1085.48</v>
      </c>
      <c r="AB3860" s="3">
        <v>525</v>
      </c>
      <c r="AC3860" s="3">
        <v>523</v>
      </c>
      <c r="AD3860" s="7">
        <f t="shared" si="480"/>
        <v>1</v>
      </c>
      <c r="AE3860" s="3">
        <f t="shared" si="487"/>
        <v>99.619047620000003</v>
      </c>
      <c r="AF3860" s="7">
        <f t="shared" si="481"/>
        <v>0</v>
      </c>
      <c r="AG3860" s="3" t="str">
        <f t="shared" si="482"/>
        <v/>
      </c>
      <c r="AH3860" s="7">
        <f t="shared" si="483"/>
        <v>0</v>
      </c>
      <c r="AI3860" s="3" t="str">
        <f t="shared" si="484"/>
        <v/>
      </c>
      <c r="AJ3860" s="7">
        <f t="shared" si="485"/>
        <v>0</v>
      </c>
      <c r="AK3860" s="3" t="str">
        <f t="shared" si="486"/>
        <v/>
      </c>
    </row>
    <row r="3861" spans="1:37" ht="20" x14ac:dyDescent="0.2">
      <c r="A3861" s="3" t="s">
        <v>3865</v>
      </c>
      <c r="B3861" s="3" t="s">
        <v>19806</v>
      </c>
      <c r="C3861" s="3" t="s">
        <v>19807</v>
      </c>
      <c r="D3861" s="3">
        <v>4.1406734751578096</v>
      </c>
      <c r="E3861" s="3">
        <v>1.3954730865067499</v>
      </c>
      <c r="F3861" s="6">
        <v>1.19610685515803E-9</v>
      </c>
      <c r="G3861" s="6">
        <v>8.9515756470562702E-9</v>
      </c>
      <c r="H3861" s="3">
        <v>0.13500000000000001</v>
      </c>
      <c r="I3861" s="3">
        <v>0.58599999999999997</v>
      </c>
      <c r="J3861" s="3">
        <v>0</v>
      </c>
      <c r="K3861" s="3">
        <v>3.31</v>
      </c>
      <c r="L3861" s="3">
        <v>2.9430000000000001</v>
      </c>
      <c r="M3861" s="3">
        <v>6.7039999999999997</v>
      </c>
      <c r="N3861" s="3">
        <v>0.21299999999999999</v>
      </c>
      <c r="O3861" s="3">
        <v>0.38800000000000001</v>
      </c>
      <c r="P3861" s="3">
        <v>0.182</v>
      </c>
      <c r="Q3861" s="3">
        <v>9.0370000000000008</v>
      </c>
      <c r="R3861" s="3">
        <v>7.6390000000000002</v>
      </c>
      <c r="S3861" s="3">
        <v>10.138999999999999</v>
      </c>
      <c r="T3861" s="3" t="s">
        <v>15392</v>
      </c>
      <c r="U3861" s="3"/>
      <c r="V3861" s="3"/>
      <c r="W3861" s="3"/>
      <c r="X3861" s="3"/>
      <c r="Y3861" s="3"/>
      <c r="Z3861" s="3"/>
      <c r="AA3861" s="3"/>
      <c r="AB3861" s="3"/>
      <c r="AC3861" s="3"/>
      <c r="AD3861" s="7">
        <f t="shared" si="480"/>
        <v>0</v>
      </c>
      <c r="AE3861" s="3" t="str">
        <f t="shared" si="487"/>
        <v/>
      </c>
      <c r="AF3861" s="7">
        <f t="shared" si="481"/>
        <v>0</v>
      </c>
      <c r="AG3861" s="3" t="str">
        <f t="shared" si="482"/>
        <v/>
      </c>
      <c r="AH3861" s="7">
        <f t="shared" si="483"/>
        <v>0</v>
      </c>
      <c r="AI3861" s="3" t="str">
        <f t="shared" si="484"/>
        <v/>
      </c>
      <c r="AJ3861" s="7">
        <f t="shared" si="485"/>
        <v>0</v>
      </c>
      <c r="AK3861" s="3" t="str">
        <f t="shared" si="486"/>
        <v/>
      </c>
    </row>
    <row r="3862" spans="1:37" ht="20" x14ac:dyDescent="0.2">
      <c r="A3862" s="3" t="s">
        <v>3866</v>
      </c>
      <c r="B3862" s="3" t="s">
        <v>19806</v>
      </c>
      <c r="C3862" s="3" t="s">
        <v>19807</v>
      </c>
      <c r="D3862" s="3">
        <v>4.1400517128868799</v>
      </c>
      <c r="E3862" s="3">
        <v>0.226179463852061</v>
      </c>
      <c r="F3862" s="6">
        <v>7.8788154191534098E-9</v>
      </c>
      <c r="G3862" s="6">
        <v>5.2189451311451202E-8</v>
      </c>
      <c r="H3862" s="3">
        <v>0.26</v>
      </c>
      <c r="I3862" s="3">
        <v>9.8000000000000004E-2</v>
      </c>
      <c r="J3862" s="3">
        <v>0</v>
      </c>
      <c r="K3862" s="3">
        <v>2.1669999999999998</v>
      </c>
      <c r="L3862" s="3">
        <v>1.919</v>
      </c>
      <c r="M3862" s="3">
        <v>3.0960000000000001</v>
      </c>
      <c r="N3862" s="3">
        <v>9.7000000000000003E-2</v>
      </c>
      <c r="O3862" s="3">
        <v>0</v>
      </c>
      <c r="P3862" s="3">
        <v>0</v>
      </c>
      <c r="Q3862" s="3">
        <v>0.42399999999999999</v>
      </c>
      <c r="R3862" s="3">
        <v>0.629</v>
      </c>
      <c r="S3862" s="3">
        <v>0.61799999999999999</v>
      </c>
      <c r="T3862" s="3" t="s">
        <v>3866</v>
      </c>
      <c r="U3862" s="3" t="s">
        <v>15393</v>
      </c>
      <c r="V3862" s="3">
        <v>374</v>
      </c>
      <c r="W3862" s="3" t="s">
        <v>15394</v>
      </c>
      <c r="X3862" s="3" t="s">
        <v>15395</v>
      </c>
      <c r="Y3862" s="3">
        <v>0</v>
      </c>
      <c r="Z3862" s="3">
        <v>100</v>
      </c>
      <c r="AA3862" s="3">
        <v>764.60699999999997</v>
      </c>
      <c r="AB3862" s="3">
        <v>374</v>
      </c>
      <c r="AC3862" s="3">
        <v>374</v>
      </c>
      <c r="AD3862" s="7">
        <f t="shared" si="480"/>
        <v>1</v>
      </c>
      <c r="AE3862" s="3">
        <f t="shared" si="487"/>
        <v>100</v>
      </c>
      <c r="AF3862" s="7">
        <f t="shared" si="481"/>
        <v>0</v>
      </c>
      <c r="AG3862" s="3" t="str">
        <f t="shared" si="482"/>
        <v/>
      </c>
      <c r="AH3862" s="7">
        <f t="shared" si="483"/>
        <v>0</v>
      </c>
      <c r="AI3862" s="3" t="str">
        <f t="shared" si="484"/>
        <v/>
      </c>
      <c r="AJ3862" s="7">
        <f t="shared" si="485"/>
        <v>0</v>
      </c>
      <c r="AK3862" s="3" t="str">
        <f t="shared" si="486"/>
        <v/>
      </c>
    </row>
    <row r="3863" spans="1:37" ht="20" x14ac:dyDescent="0.2">
      <c r="A3863" s="3" t="s">
        <v>3867</v>
      </c>
      <c r="B3863" s="3" t="s">
        <v>19806</v>
      </c>
      <c r="C3863" s="3" t="s">
        <v>19807</v>
      </c>
      <c r="D3863" s="3">
        <v>4.1390046814629198</v>
      </c>
      <c r="E3863" s="3">
        <v>3.3354308481674102</v>
      </c>
      <c r="F3863" s="6">
        <v>1.23243967414437E-16</v>
      </c>
      <c r="G3863" s="6">
        <v>2.7903275978011099E-15</v>
      </c>
      <c r="H3863" s="3">
        <v>0.74199999999999999</v>
      </c>
      <c r="I3863" s="3">
        <v>1.238</v>
      </c>
      <c r="J3863" s="3">
        <v>0.222</v>
      </c>
      <c r="K3863" s="3">
        <v>7.9489999999999998</v>
      </c>
      <c r="L3863" s="3">
        <v>11.244999999999999</v>
      </c>
      <c r="M3863" s="3">
        <v>17.785</v>
      </c>
      <c r="N3863" s="3">
        <v>2.1949999999999998</v>
      </c>
      <c r="O3863" s="3">
        <v>1.409</v>
      </c>
      <c r="P3863" s="3">
        <v>1.4750000000000001</v>
      </c>
      <c r="Q3863" s="3">
        <v>4.9770000000000003</v>
      </c>
      <c r="R3863" s="3">
        <v>4.242</v>
      </c>
      <c r="S3863" s="3">
        <v>6.2880000000000003</v>
      </c>
      <c r="T3863" s="3" t="s">
        <v>3867</v>
      </c>
      <c r="U3863" s="3" t="s">
        <v>15396</v>
      </c>
      <c r="V3863" s="3">
        <v>253</v>
      </c>
      <c r="W3863" s="3" t="s">
        <v>11606</v>
      </c>
      <c r="X3863" s="3" t="s">
        <v>11607</v>
      </c>
      <c r="Y3863" s="3">
        <v>0</v>
      </c>
      <c r="Z3863" s="3">
        <v>100</v>
      </c>
      <c r="AA3863" s="3">
        <v>531.94600000000003</v>
      </c>
      <c r="AB3863" s="3">
        <v>253</v>
      </c>
      <c r="AC3863" s="3">
        <v>253</v>
      </c>
      <c r="AD3863" s="7">
        <f t="shared" si="480"/>
        <v>0</v>
      </c>
      <c r="AE3863" s="3" t="str">
        <f t="shared" si="487"/>
        <v/>
      </c>
      <c r="AF3863" s="7">
        <f t="shared" si="481"/>
        <v>0</v>
      </c>
      <c r="AG3863" s="3" t="str">
        <f t="shared" si="482"/>
        <v/>
      </c>
      <c r="AH3863" s="7">
        <f t="shared" si="483"/>
        <v>0</v>
      </c>
      <c r="AI3863" s="3" t="str">
        <f t="shared" si="484"/>
        <v/>
      </c>
      <c r="AJ3863" s="7">
        <f t="shared" si="485"/>
        <v>1</v>
      </c>
      <c r="AK3863" s="3">
        <f t="shared" si="486"/>
        <v>100</v>
      </c>
    </row>
    <row r="3864" spans="1:37" ht="20" x14ac:dyDescent="0.2">
      <c r="A3864" s="3" t="s">
        <v>3868</v>
      </c>
      <c r="B3864" s="3" t="s">
        <v>19806</v>
      </c>
      <c r="C3864" s="3" t="s">
        <v>19807</v>
      </c>
      <c r="D3864" s="3">
        <v>4.1373894541897096</v>
      </c>
      <c r="E3864" s="3">
        <v>0.49853444776147299</v>
      </c>
      <c r="F3864" s="6">
        <v>1.32389847161958E-10</v>
      </c>
      <c r="G3864" s="6">
        <v>1.1402126994911699E-9</v>
      </c>
      <c r="H3864" s="3">
        <v>0.13500000000000001</v>
      </c>
      <c r="I3864" s="3">
        <v>0.152</v>
      </c>
      <c r="J3864" s="3">
        <v>6.5000000000000002E-2</v>
      </c>
      <c r="K3864" s="3">
        <v>2.3130000000000002</v>
      </c>
      <c r="L3864" s="3">
        <v>2.6869999999999998</v>
      </c>
      <c r="M3864" s="3">
        <v>1.9059999999999999</v>
      </c>
      <c r="N3864" s="3">
        <v>7.6999999999999999E-2</v>
      </c>
      <c r="O3864" s="3">
        <v>0.20200000000000001</v>
      </c>
      <c r="P3864" s="3">
        <v>6.6000000000000003E-2</v>
      </c>
      <c r="Q3864" s="3">
        <v>0.24199999999999999</v>
      </c>
      <c r="R3864" s="3">
        <v>0.82799999999999996</v>
      </c>
      <c r="S3864" s="3">
        <v>0.39800000000000002</v>
      </c>
      <c r="T3864" s="3" t="s">
        <v>3868</v>
      </c>
      <c r="U3864" s="3" t="s">
        <v>15397</v>
      </c>
      <c r="V3864" s="3">
        <v>173</v>
      </c>
      <c r="W3864" s="3" t="s">
        <v>15398</v>
      </c>
      <c r="X3864" s="3" t="s">
        <v>15399</v>
      </c>
      <c r="Y3864" s="6">
        <v>4.4399999999999998E-13</v>
      </c>
      <c r="Z3864" s="3">
        <v>50</v>
      </c>
      <c r="AA3864" s="3">
        <v>74.714600000000004</v>
      </c>
      <c r="AB3864" s="3">
        <v>170</v>
      </c>
      <c r="AC3864" s="3">
        <v>85</v>
      </c>
      <c r="AD3864" s="7">
        <f t="shared" si="480"/>
        <v>0</v>
      </c>
      <c r="AE3864" s="3" t="str">
        <f t="shared" si="487"/>
        <v/>
      </c>
      <c r="AF3864" s="7">
        <f t="shared" si="481"/>
        <v>0</v>
      </c>
      <c r="AG3864" s="3" t="str">
        <f t="shared" si="482"/>
        <v/>
      </c>
      <c r="AH3864" s="7">
        <f t="shared" si="483"/>
        <v>0</v>
      </c>
      <c r="AI3864" s="3" t="str">
        <f t="shared" si="484"/>
        <v/>
      </c>
      <c r="AJ3864" s="7">
        <f t="shared" si="485"/>
        <v>0</v>
      </c>
      <c r="AK3864" s="3" t="str">
        <f t="shared" si="486"/>
        <v/>
      </c>
    </row>
    <row r="3865" spans="1:37" ht="20" x14ac:dyDescent="0.2">
      <c r="A3865" s="3" t="s">
        <v>3869</v>
      </c>
      <c r="B3865" s="3" t="s">
        <v>19806</v>
      </c>
      <c r="C3865" s="3" t="s">
        <v>19807</v>
      </c>
      <c r="D3865" s="3">
        <v>4.1364700626811599</v>
      </c>
      <c r="E3865" s="3">
        <v>2.3932879686657502</v>
      </c>
      <c r="F3865" s="6">
        <v>7.7582726287648596E-16</v>
      </c>
      <c r="G3865" s="6">
        <v>1.5555821193914699E-14</v>
      </c>
      <c r="H3865" s="3">
        <v>0.443</v>
      </c>
      <c r="I3865" s="3">
        <v>0.67300000000000004</v>
      </c>
      <c r="J3865" s="3">
        <v>0</v>
      </c>
      <c r="K3865" s="3">
        <v>7.0190000000000001</v>
      </c>
      <c r="L3865" s="3">
        <v>5.0179999999999998</v>
      </c>
      <c r="M3865" s="3">
        <v>8.1890000000000001</v>
      </c>
      <c r="N3865" s="3">
        <v>0.377</v>
      </c>
      <c r="O3865" s="3">
        <v>0.29499999999999998</v>
      </c>
      <c r="P3865" s="3">
        <v>0.61299999999999999</v>
      </c>
      <c r="Q3865" s="3">
        <v>3.722</v>
      </c>
      <c r="R3865" s="3">
        <v>3.7759999999999998</v>
      </c>
      <c r="S3865" s="3">
        <v>3.5209999999999999</v>
      </c>
      <c r="T3865" s="3" t="s">
        <v>15400</v>
      </c>
      <c r="U3865" s="3"/>
      <c r="V3865" s="3"/>
      <c r="W3865" s="3"/>
      <c r="X3865" s="3"/>
      <c r="Y3865" s="3"/>
      <c r="Z3865" s="3"/>
      <c r="AA3865" s="3"/>
      <c r="AB3865" s="3"/>
      <c r="AC3865" s="3"/>
      <c r="AD3865" s="7">
        <f t="shared" si="480"/>
        <v>0</v>
      </c>
      <c r="AE3865" s="3" t="str">
        <f t="shared" si="487"/>
        <v/>
      </c>
      <c r="AF3865" s="7">
        <f t="shared" si="481"/>
        <v>0</v>
      </c>
      <c r="AG3865" s="3" t="str">
        <f t="shared" si="482"/>
        <v/>
      </c>
      <c r="AH3865" s="7">
        <f t="shared" si="483"/>
        <v>0</v>
      </c>
      <c r="AI3865" s="3" t="str">
        <f t="shared" si="484"/>
        <v/>
      </c>
      <c r="AJ3865" s="7">
        <f t="shared" si="485"/>
        <v>0</v>
      </c>
      <c r="AK3865" s="3" t="str">
        <f t="shared" si="486"/>
        <v/>
      </c>
    </row>
    <row r="3866" spans="1:37" ht="20" x14ac:dyDescent="0.2">
      <c r="A3866" s="3" t="s">
        <v>3870</v>
      </c>
      <c r="B3866" s="3" t="s">
        <v>19806</v>
      </c>
      <c r="C3866" s="3" t="s">
        <v>19807</v>
      </c>
      <c r="D3866" s="3">
        <v>4.1359630306199904</v>
      </c>
      <c r="E3866" s="3">
        <v>0.22352641737721199</v>
      </c>
      <c r="F3866" s="6">
        <v>3.8779035079765497E-8</v>
      </c>
      <c r="G3866" s="6">
        <v>2.3284981941870599E-7</v>
      </c>
      <c r="H3866" s="3">
        <v>0.23100000000000001</v>
      </c>
      <c r="I3866" s="3">
        <v>8.6999999999999994E-2</v>
      </c>
      <c r="J3866" s="3">
        <v>0</v>
      </c>
      <c r="K3866" s="3">
        <v>2.2999999999999998</v>
      </c>
      <c r="L3866" s="3">
        <v>1.2649999999999999</v>
      </c>
      <c r="M3866" s="3">
        <v>2.8919999999999999</v>
      </c>
      <c r="N3866" s="3">
        <v>0</v>
      </c>
      <c r="O3866" s="3">
        <v>7.5999999999999998E-2</v>
      </c>
      <c r="P3866" s="3">
        <v>7.4999999999999997E-2</v>
      </c>
      <c r="Q3866" s="3">
        <v>9.5000000000000001E-2</v>
      </c>
      <c r="R3866" s="3">
        <v>0</v>
      </c>
      <c r="S3866" s="3">
        <v>0</v>
      </c>
      <c r="T3866" s="3" t="s">
        <v>3870</v>
      </c>
      <c r="U3866" s="3" t="s">
        <v>15401</v>
      </c>
      <c r="V3866" s="3">
        <v>189</v>
      </c>
      <c r="W3866" s="3" t="s">
        <v>15402</v>
      </c>
      <c r="X3866" s="3" t="s">
        <v>15403</v>
      </c>
      <c r="Y3866" s="6">
        <v>6.5700000000000002E-87</v>
      </c>
      <c r="Z3866" s="3">
        <v>100</v>
      </c>
      <c r="AA3866" s="3">
        <v>265.00299999999999</v>
      </c>
      <c r="AB3866" s="3">
        <v>144</v>
      </c>
      <c r="AC3866" s="3">
        <v>144</v>
      </c>
      <c r="AD3866" s="7">
        <f t="shared" si="480"/>
        <v>1</v>
      </c>
      <c r="AE3866" s="3">
        <f t="shared" si="487"/>
        <v>100</v>
      </c>
      <c r="AF3866" s="7">
        <f t="shared" si="481"/>
        <v>0</v>
      </c>
      <c r="AG3866" s="3" t="str">
        <f t="shared" si="482"/>
        <v/>
      </c>
      <c r="AH3866" s="7">
        <f t="shared" si="483"/>
        <v>0</v>
      </c>
      <c r="AI3866" s="3" t="str">
        <f t="shared" si="484"/>
        <v/>
      </c>
      <c r="AJ3866" s="7">
        <f t="shared" si="485"/>
        <v>0</v>
      </c>
      <c r="AK3866" s="3" t="str">
        <f t="shared" si="486"/>
        <v/>
      </c>
    </row>
    <row r="3867" spans="1:37" ht="20" x14ac:dyDescent="0.2">
      <c r="A3867" s="3" t="s">
        <v>3871</v>
      </c>
      <c r="B3867" s="3" t="s">
        <v>19806</v>
      </c>
      <c r="C3867" s="3" t="s">
        <v>19807</v>
      </c>
      <c r="D3867" s="3">
        <v>4.1358514320577999</v>
      </c>
      <c r="E3867" s="3">
        <v>2.1511157458923198</v>
      </c>
      <c r="F3867" s="6">
        <v>1.9213630031943201E-10</v>
      </c>
      <c r="G3867" s="6">
        <v>1.6146543816042201E-9</v>
      </c>
      <c r="H3867" s="3">
        <v>0.69299999999999995</v>
      </c>
      <c r="I3867" s="3">
        <v>0.315</v>
      </c>
      <c r="J3867" s="3">
        <v>0.40799999999999997</v>
      </c>
      <c r="K3867" s="3">
        <v>3.6960000000000002</v>
      </c>
      <c r="L3867" s="3">
        <v>4.2789999999999999</v>
      </c>
      <c r="M3867" s="3">
        <v>21.841000000000001</v>
      </c>
      <c r="N3867" s="3">
        <v>0.84099999999999997</v>
      </c>
      <c r="O3867" s="3">
        <v>0.32100000000000001</v>
      </c>
      <c r="P3867" s="3">
        <v>0.497</v>
      </c>
      <c r="Q3867" s="3">
        <v>0.78800000000000003</v>
      </c>
      <c r="R3867" s="3">
        <v>1.5429999999999999</v>
      </c>
      <c r="S3867" s="3">
        <v>1.4390000000000001</v>
      </c>
      <c r="T3867" s="3" t="s">
        <v>3871</v>
      </c>
      <c r="U3867" s="3" t="s">
        <v>15404</v>
      </c>
      <c r="V3867" s="3">
        <v>441</v>
      </c>
      <c r="W3867" s="3" t="s">
        <v>15405</v>
      </c>
      <c r="X3867" s="3" t="s">
        <v>15406</v>
      </c>
      <c r="Y3867" s="3">
        <v>0</v>
      </c>
      <c r="Z3867" s="3">
        <v>100</v>
      </c>
      <c r="AA3867" s="3">
        <v>918.30200000000002</v>
      </c>
      <c r="AB3867" s="3">
        <v>441</v>
      </c>
      <c r="AC3867" s="3">
        <v>441</v>
      </c>
      <c r="AD3867" s="7">
        <f t="shared" si="480"/>
        <v>1</v>
      </c>
      <c r="AE3867" s="3">
        <f t="shared" si="487"/>
        <v>100</v>
      </c>
      <c r="AF3867" s="7">
        <f t="shared" si="481"/>
        <v>0</v>
      </c>
      <c r="AG3867" s="3" t="str">
        <f t="shared" si="482"/>
        <v/>
      </c>
      <c r="AH3867" s="7">
        <f t="shared" si="483"/>
        <v>0</v>
      </c>
      <c r="AI3867" s="3" t="str">
        <f t="shared" si="484"/>
        <v/>
      </c>
      <c r="AJ3867" s="7">
        <f t="shared" si="485"/>
        <v>0</v>
      </c>
      <c r="AK3867" s="3" t="str">
        <f t="shared" si="486"/>
        <v/>
      </c>
    </row>
    <row r="3868" spans="1:37" ht="20" x14ac:dyDescent="0.2">
      <c r="A3868" s="3" t="s">
        <v>3872</v>
      </c>
      <c r="B3868" s="3" t="s">
        <v>19806</v>
      </c>
      <c r="C3868" s="3" t="s">
        <v>19807</v>
      </c>
      <c r="D3868" s="3">
        <v>4.1348377655148401</v>
      </c>
      <c r="E3868" s="3">
        <v>-9.3738729480155394E-2</v>
      </c>
      <c r="F3868" s="6">
        <v>3.3207362959205402E-7</v>
      </c>
      <c r="G3868" s="6">
        <v>1.7739095256032399E-6</v>
      </c>
      <c r="H3868" s="3">
        <v>0</v>
      </c>
      <c r="I3868" s="3">
        <v>0.20599999999999999</v>
      </c>
      <c r="J3868" s="3">
        <v>9.2999999999999999E-2</v>
      </c>
      <c r="K3868" s="3">
        <v>1.329</v>
      </c>
      <c r="L3868" s="3">
        <v>1.677</v>
      </c>
      <c r="M3868" s="3">
        <v>2.7639999999999998</v>
      </c>
      <c r="N3868" s="3">
        <v>0.193</v>
      </c>
      <c r="O3868" s="3">
        <v>9.2999999999999999E-2</v>
      </c>
      <c r="P3868" s="3">
        <v>8.3000000000000004E-2</v>
      </c>
      <c r="Q3868" s="3">
        <v>0.441</v>
      </c>
      <c r="R3868" s="3">
        <v>0.44</v>
      </c>
      <c r="S3868" s="3">
        <v>0.53300000000000003</v>
      </c>
      <c r="T3868" s="3" t="s">
        <v>3872</v>
      </c>
      <c r="U3868" s="3" t="s">
        <v>15407</v>
      </c>
      <c r="V3868" s="3">
        <v>434</v>
      </c>
      <c r="W3868" s="3" t="s">
        <v>15408</v>
      </c>
      <c r="X3868" s="3" t="s">
        <v>15409</v>
      </c>
      <c r="Y3868" s="6">
        <v>1.15E-56</v>
      </c>
      <c r="Z3868" s="3">
        <v>100</v>
      </c>
      <c r="AA3868" s="3">
        <v>200.29</v>
      </c>
      <c r="AB3868" s="3">
        <v>91</v>
      </c>
      <c r="AC3868" s="3">
        <v>91</v>
      </c>
      <c r="AD3868" s="7">
        <f t="shared" si="480"/>
        <v>1</v>
      </c>
      <c r="AE3868" s="3">
        <f t="shared" si="487"/>
        <v>100</v>
      </c>
      <c r="AF3868" s="7">
        <f t="shared" si="481"/>
        <v>0</v>
      </c>
      <c r="AG3868" s="3" t="str">
        <f t="shared" si="482"/>
        <v/>
      </c>
      <c r="AH3868" s="7">
        <f t="shared" si="483"/>
        <v>0</v>
      </c>
      <c r="AI3868" s="3" t="str">
        <f t="shared" si="484"/>
        <v/>
      </c>
      <c r="AJ3868" s="7">
        <f t="shared" si="485"/>
        <v>0</v>
      </c>
      <c r="AK3868" s="3" t="str">
        <f t="shared" si="486"/>
        <v/>
      </c>
    </row>
    <row r="3869" spans="1:37" ht="20" x14ac:dyDescent="0.2">
      <c r="A3869" s="3" t="s">
        <v>3873</v>
      </c>
      <c r="B3869" s="3" t="s">
        <v>19806</v>
      </c>
      <c r="C3869" s="3" t="s">
        <v>19807</v>
      </c>
      <c r="D3869" s="3">
        <v>4.1347892912468103</v>
      </c>
      <c r="E3869" s="3">
        <v>3.8362319229333299</v>
      </c>
      <c r="F3869" s="6">
        <v>5.2501717779298896E-26</v>
      </c>
      <c r="G3869" s="6">
        <v>5.37296941984993E-24</v>
      </c>
      <c r="H3869" s="3">
        <v>3.8420000000000001</v>
      </c>
      <c r="I3869" s="3">
        <v>4.3979999999999997</v>
      </c>
      <c r="J3869" s="3">
        <v>2.056</v>
      </c>
      <c r="K3869" s="3">
        <v>46.765999999999998</v>
      </c>
      <c r="L3869" s="3">
        <v>41.183</v>
      </c>
      <c r="M3869" s="3">
        <v>86.120999999999995</v>
      </c>
      <c r="N3869" s="3">
        <v>5.3079999999999998</v>
      </c>
      <c r="O3869" s="3">
        <v>3.923</v>
      </c>
      <c r="P3869" s="3">
        <v>2.5680000000000001</v>
      </c>
      <c r="Q3869" s="3">
        <v>16.257000000000001</v>
      </c>
      <c r="R3869" s="3">
        <v>18.934000000000001</v>
      </c>
      <c r="S3869" s="3">
        <v>14.422000000000001</v>
      </c>
      <c r="T3869" s="3" t="s">
        <v>3873</v>
      </c>
      <c r="U3869" s="3" t="s">
        <v>10735</v>
      </c>
      <c r="V3869" s="3">
        <v>370</v>
      </c>
      <c r="W3869" s="3" t="s">
        <v>15410</v>
      </c>
      <c r="X3869" s="3" t="s">
        <v>15411</v>
      </c>
      <c r="Y3869" s="3">
        <v>0</v>
      </c>
      <c r="Z3869" s="3">
        <v>100</v>
      </c>
      <c r="AA3869" s="3">
        <v>763.06600000000003</v>
      </c>
      <c r="AB3869" s="3">
        <v>370</v>
      </c>
      <c r="AC3869" s="3">
        <v>370</v>
      </c>
      <c r="AD3869" s="7">
        <f t="shared" si="480"/>
        <v>1</v>
      </c>
      <c r="AE3869" s="3">
        <f t="shared" si="487"/>
        <v>100</v>
      </c>
      <c r="AF3869" s="7">
        <f t="shared" si="481"/>
        <v>0</v>
      </c>
      <c r="AG3869" s="3" t="str">
        <f t="shared" si="482"/>
        <v/>
      </c>
      <c r="AH3869" s="7">
        <f t="shared" si="483"/>
        <v>0</v>
      </c>
      <c r="AI3869" s="3" t="str">
        <f t="shared" si="484"/>
        <v/>
      </c>
      <c r="AJ3869" s="7">
        <f t="shared" si="485"/>
        <v>0</v>
      </c>
      <c r="AK3869" s="3" t="str">
        <f t="shared" si="486"/>
        <v/>
      </c>
    </row>
    <row r="3870" spans="1:37" ht="20" x14ac:dyDescent="0.2">
      <c r="A3870" s="3" t="s">
        <v>3874</v>
      </c>
      <c r="B3870" s="3" t="s">
        <v>19806</v>
      </c>
      <c r="C3870" s="3" t="s">
        <v>19807</v>
      </c>
      <c r="D3870" s="3">
        <v>4.1347083942423604</v>
      </c>
      <c r="E3870" s="3">
        <v>1.10664718345086</v>
      </c>
      <c r="F3870" s="6">
        <v>4.0346500175472301E-10</v>
      </c>
      <c r="G3870" s="6">
        <v>3.2295202515784202E-9</v>
      </c>
      <c r="H3870" s="3">
        <v>2.9000000000000001E-2</v>
      </c>
      <c r="I3870" s="3">
        <v>0.26100000000000001</v>
      </c>
      <c r="J3870" s="3">
        <v>0</v>
      </c>
      <c r="K3870" s="3">
        <v>2.2200000000000002</v>
      </c>
      <c r="L3870" s="3">
        <v>1.123</v>
      </c>
      <c r="M3870" s="3">
        <v>2.0339999999999998</v>
      </c>
      <c r="N3870" s="3">
        <v>0.184</v>
      </c>
      <c r="O3870" s="3">
        <v>0</v>
      </c>
      <c r="P3870" s="3">
        <v>6.6000000000000003E-2</v>
      </c>
      <c r="Q3870" s="3">
        <v>1.2809999999999999</v>
      </c>
      <c r="R3870" s="3">
        <v>1.1639999999999999</v>
      </c>
      <c r="S3870" s="3">
        <v>0.70199999999999996</v>
      </c>
      <c r="T3870" s="3" t="s">
        <v>3874</v>
      </c>
      <c r="U3870" s="3" t="s">
        <v>15412</v>
      </c>
      <c r="V3870" s="3">
        <v>449</v>
      </c>
      <c r="W3870" s="3" t="s">
        <v>15413</v>
      </c>
      <c r="X3870" s="3" t="s">
        <v>15414</v>
      </c>
      <c r="Y3870" s="3">
        <v>0</v>
      </c>
      <c r="Z3870" s="3">
        <v>100</v>
      </c>
      <c r="AA3870" s="3">
        <v>908.67200000000003</v>
      </c>
      <c r="AB3870" s="3">
        <v>449</v>
      </c>
      <c r="AC3870" s="3">
        <v>449</v>
      </c>
      <c r="AD3870" s="7">
        <f t="shared" si="480"/>
        <v>1</v>
      </c>
      <c r="AE3870" s="3">
        <f t="shared" si="487"/>
        <v>100</v>
      </c>
      <c r="AF3870" s="7">
        <f t="shared" si="481"/>
        <v>0</v>
      </c>
      <c r="AG3870" s="3" t="str">
        <f t="shared" si="482"/>
        <v/>
      </c>
      <c r="AH3870" s="7">
        <f t="shared" si="483"/>
        <v>0</v>
      </c>
      <c r="AI3870" s="3" t="str">
        <f t="shared" si="484"/>
        <v/>
      </c>
      <c r="AJ3870" s="7">
        <f t="shared" si="485"/>
        <v>0</v>
      </c>
      <c r="AK3870" s="3" t="str">
        <f t="shared" si="486"/>
        <v/>
      </c>
    </row>
    <row r="3871" spans="1:37" ht="20" x14ac:dyDescent="0.2">
      <c r="A3871" s="3" t="s">
        <v>3875</v>
      </c>
      <c r="B3871" s="3" t="s">
        <v>19806</v>
      </c>
      <c r="C3871" s="3" t="s">
        <v>19807</v>
      </c>
      <c r="D3871" s="3">
        <v>4.13446453885045</v>
      </c>
      <c r="E3871" s="3">
        <v>1.2390183915297199</v>
      </c>
      <c r="F3871" s="6">
        <v>1.25033265955382E-10</v>
      </c>
      <c r="G3871" s="6">
        <v>1.08112829935959E-9</v>
      </c>
      <c r="H3871" s="3">
        <v>0</v>
      </c>
      <c r="I3871" s="3">
        <v>0.27200000000000002</v>
      </c>
      <c r="J3871" s="3">
        <v>0.19500000000000001</v>
      </c>
      <c r="K3871" s="3">
        <v>1.8879999999999999</v>
      </c>
      <c r="L3871" s="3">
        <v>2.5019999999999998</v>
      </c>
      <c r="M3871" s="3">
        <v>4.3120000000000003</v>
      </c>
      <c r="N3871" s="3">
        <v>0.377</v>
      </c>
      <c r="O3871" s="3">
        <v>5.0999999999999997E-2</v>
      </c>
      <c r="P3871" s="3">
        <v>0.191</v>
      </c>
      <c r="Q3871" s="3">
        <v>0.89200000000000002</v>
      </c>
      <c r="R3871" s="3">
        <v>0.65500000000000003</v>
      </c>
      <c r="S3871" s="3">
        <v>0.753</v>
      </c>
      <c r="T3871" s="3" t="s">
        <v>15415</v>
      </c>
      <c r="U3871" s="3"/>
      <c r="V3871" s="3"/>
      <c r="W3871" s="3"/>
      <c r="X3871" s="3"/>
      <c r="Y3871" s="3"/>
      <c r="Z3871" s="3"/>
      <c r="AA3871" s="3"/>
      <c r="AB3871" s="3"/>
      <c r="AC3871" s="3"/>
      <c r="AD3871" s="7">
        <f t="shared" si="480"/>
        <v>0</v>
      </c>
      <c r="AE3871" s="3" t="str">
        <f t="shared" si="487"/>
        <v/>
      </c>
      <c r="AF3871" s="7">
        <f t="shared" si="481"/>
        <v>0</v>
      </c>
      <c r="AG3871" s="3" t="str">
        <f t="shared" si="482"/>
        <v/>
      </c>
      <c r="AH3871" s="7">
        <f t="shared" si="483"/>
        <v>0</v>
      </c>
      <c r="AI3871" s="3" t="str">
        <f t="shared" si="484"/>
        <v/>
      </c>
      <c r="AJ3871" s="7">
        <f t="shared" si="485"/>
        <v>0</v>
      </c>
      <c r="AK3871" s="3" t="str">
        <f t="shared" si="486"/>
        <v/>
      </c>
    </row>
    <row r="3872" spans="1:37" ht="20" x14ac:dyDescent="0.2">
      <c r="A3872" s="3" t="s">
        <v>3876</v>
      </c>
      <c r="B3872" s="3" t="s">
        <v>19806</v>
      </c>
      <c r="C3872" s="3" t="s">
        <v>19807</v>
      </c>
      <c r="D3872" s="3">
        <v>4.1337565557636804</v>
      </c>
      <c r="E3872" s="3">
        <v>1.2345479987547201</v>
      </c>
      <c r="F3872" s="6">
        <v>4.9136247685581197E-13</v>
      </c>
      <c r="G3872" s="6">
        <v>6.1489870564922898E-12</v>
      </c>
      <c r="H3872" s="3">
        <v>0.79900000000000004</v>
      </c>
      <c r="I3872" s="3">
        <v>0.71699999999999997</v>
      </c>
      <c r="J3872" s="3">
        <v>0</v>
      </c>
      <c r="K3872" s="3">
        <v>10.448</v>
      </c>
      <c r="L3872" s="3">
        <v>6.6529999999999996</v>
      </c>
      <c r="M3872" s="3">
        <v>11.157</v>
      </c>
      <c r="N3872" s="3">
        <v>0.17399999999999999</v>
      </c>
      <c r="O3872" s="3">
        <v>0.32100000000000001</v>
      </c>
      <c r="P3872" s="3">
        <v>1.367</v>
      </c>
      <c r="Q3872" s="3">
        <v>7.1159999999999997</v>
      </c>
      <c r="R3872" s="3">
        <v>6.3550000000000004</v>
      </c>
      <c r="S3872" s="3">
        <v>8.65</v>
      </c>
      <c r="T3872" s="3" t="s">
        <v>3876</v>
      </c>
      <c r="U3872" s="3" t="s">
        <v>15416</v>
      </c>
      <c r="V3872" s="3">
        <v>574</v>
      </c>
      <c r="W3872" s="3" t="s">
        <v>15417</v>
      </c>
      <c r="X3872" s="3" t="s">
        <v>15418</v>
      </c>
      <c r="Y3872" s="3">
        <v>0</v>
      </c>
      <c r="Z3872" s="3">
        <v>100</v>
      </c>
      <c r="AA3872" s="3">
        <v>1198.73</v>
      </c>
      <c r="AB3872" s="3">
        <v>574</v>
      </c>
      <c r="AC3872" s="3">
        <v>574</v>
      </c>
      <c r="AD3872" s="7">
        <f t="shared" si="480"/>
        <v>1</v>
      </c>
      <c r="AE3872" s="3">
        <f t="shared" si="487"/>
        <v>100</v>
      </c>
      <c r="AF3872" s="7">
        <f t="shared" si="481"/>
        <v>0</v>
      </c>
      <c r="AG3872" s="3" t="str">
        <f t="shared" si="482"/>
        <v/>
      </c>
      <c r="AH3872" s="7">
        <f t="shared" si="483"/>
        <v>0</v>
      </c>
      <c r="AI3872" s="3" t="str">
        <f t="shared" si="484"/>
        <v/>
      </c>
      <c r="AJ3872" s="7">
        <f t="shared" si="485"/>
        <v>0</v>
      </c>
      <c r="AK3872" s="3" t="str">
        <f t="shared" si="486"/>
        <v/>
      </c>
    </row>
    <row r="3873" spans="1:37" ht="20" x14ac:dyDescent="0.2">
      <c r="A3873" s="3" t="s">
        <v>3877</v>
      </c>
      <c r="B3873" s="3" t="s">
        <v>19806</v>
      </c>
      <c r="C3873" s="3" t="s">
        <v>19807</v>
      </c>
      <c r="D3873" s="3">
        <v>4.1335533369396096</v>
      </c>
      <c r="E3873" s="3">
        <v>1.08285570173701</v>
      </c>
      <c r="F3873" s="6">
        <v>4.3586867832971503E-12</v>
      </c>
      <c r="G3873" s="6">
        <v>4.7020470757061697E-11</v>
      </c>
      <c r="H3873" s="3">
        <v>0.32700000000000001</v>
      </c>
      <c r="I3873" s="3">
        <v>0.36899999999999999</v>
      </c>
      <c r="J3873" s="3">
        <v>0</v>
      </c>
      <c r="K3873" s="3">
        <v>4.7460000000000004</v>
      </c>
      <c r="L3873" s="3">
        <v>2.8719999999999999</v>
      </c>
      <c r="M3873" s="3">
        <v>5.4509999999999996</v>
      </c>
      <c r="N3873" s="3">
        <v>0.27100000000000002</v>
      </c>
      <c r="O3873" s="3">
        <v>8.4000000000000005E-2</v>
      </c>
      <c r="P3873" s="3">
        <v>0.315</v>
      </c>
      <c r="Q3873" s="3">
        <v>1.29</v>
      </c>
      <c r="R3873" s="3">
        <v>1.2929999999999999</v>
      </c>
      <c r="S3873" s="3">
        <v>1.0660000000000001</v>
      </c>
      <c r="T3873" s="3" t="s">
        <v>15419</v>
      </c>
      <c r="U3873" s="3"/>
      <c r="V3873" s="3"/>
      <c r="W3873" s="3"/>
      <c r="X3873" s="3"/>
      <c r="Y3873" s="3"/>
      <c r="Z3873" s="3"/>
      <c r="AA3873" s="3"/>
      <c r="AB3873" s="3"/>
      <c r="AC3873" s="3"/>
      <c r="AD3873" s="7">
        <f t="shared" si="480"/>
        <v>0</v>
      </c>
      <c r="AE3873" s="3" t="str">
        <f t="shared" si="487"/>
        <v/>
      </c>
      <c r="AF3873" s="7">
        <f t="shared" si="481"/>
        <v>0</v>
      </c>
      <c r="AG3873" s="3" t="str">
        <f t="shared" si="482"/>
        <v/>
      </c>
      <c r="AH3873" s="7">
        <f t="shared" si="483"/>
        <v>0</v>
      </c>
      <c r="AI3873" s="3" t="str">
        <f t="shared" si="484"/>
        <v/>
      </c>
      <c r="AJ3873" s="7">
        <f t="shared" si="485"/>
        <v>0</v>
      </c>
      <c r="AK3873" s="3" t="str">
        <f t="shared" si="486"/>
        <v/>
      </c>
    </row>
    <row r="3874" spans="1:37" ht="20" x14ac:dyDescent="0.2">
      <c r="A3874" s="3" t="s">
        <v>3878</v>
      </c>
      <c r="B3874" s="3" t="s">
        <v>19806</v>
      </c>
      <c r="C3874" s="3" t="s">
        <v>19807</v>
      </c>
      <c r="D3874" s="3">
        <v>4.1327397714821501</v>
      </c>
      <c r="E3874" s="3">
        <v>-0.51841002412836001</v>
      </c>
      <c r="F3874" s="6">
        <v>4.5927122095464097E-6</v>
      </c>
      <c r="G3874" s="6">
        <v>2.1685081940631201E-5</v>
      </c>
      <c r="H3874" s="3">
        <v>0.16400000000000001</v>
      </c>
      <c r="I3874" s="3">
        <v>0</v>
      </c>
      <c r="J3874" s="3">
        <v>0.16700000000000001</v>
      </c>
      <c r="K3874" s="3">
        <v>1.476</v>
      </c>
      <c r="L3874" s="3">
        <v>2.4740000000000002</v>
      </c>
      <c r="M3874" s="3">
        <v>2.9039999999999999</v>
      </c>
      <c r="N3874" s="3">
        <v>0</v>
      </c>
      <c r="O3874" s="3">
        <v>0</v>
      </c>
      <c r="P3874" s="3">
        <v>0</v>
      </c>
      <c r="Q3874" s="3">
        <v>3.2719999999999998</v>
      </c>
      <c r="R3874" s="3">
        <v>1.837</v>
      </c>
      <c r="S3874" s="3">
        <v>4.4859999999999998</v>
      </c>
      <c r="T3874" s="3" t="s">
        <v>3878</v>
      </c>
      <c r="U3874" s="3" t="s">
        <v>15420</v>
      </c>
      <c r="V3874" s="3">
        <v>439</v>
      </c>
      <c r="W3874" s="3" t="s">
        <v>15421</v>
      </c>
      <c r="X3874" s="3" t="s">
        <v>15422</v>
      </c>
      <c r="Y3874" s="3">
        <v>0</v>
      </c>
      <c r="Z3874" s="3">
        <v>100</v>
      </c>
      <c r="AA3874" s="3">
        <v>869.76599999999996</v>
      </c>
      <c r="AB3874" s="3">
        <v>415</v>
      </c>
      <c r="AC3874" s="3">
        <v>415</v>
      </c>
      <c r="AD3874" s="7">
        <f t="shared" si="480"/>
        <v>1</v>
      </c>
      <c r="AE3874" s="3">
        <f t="shared" si="487"/>
        <v>100</v>
      </c>
      <c r="AF3874" s="7">
        <f t="shared" si="481"/>
        <v>0</v>
      </c>
      <c r="AG3874" s="3" t="str">
        <f t="shared" si="482"/>
        <v/>
      </c>
      <c r="AH3874" s="7">
        <f t="shared" si="483"/>
        <v>0</v>
      </c>
      <c r="AI3874" s="3" t="str">
        <f t="shared" si="484"/>
        <v/>
      </c>
      <c r="AJ3874" s="7">
        <f t="shared" si="485"/>
        <v>0</v>
      </c>
      <c r="AK3874" s="3" t="str">
        <f t="shared" si="486"/>
        <v/>
      </c>
    </row>
    <row r="3875" spans="1:37" ht="20" x14ac:dyDescent="0.2">
      <c r="A3875" s="3" t="s">
        <v>3879</v>
      </c>
      <c r="B3875" s="3" t="s">
        <v>19806</v>
      </c>
      <c r="C3875" s="3" t="s">
        <v>19807</v>
      </c>
      <c r="D3875" s="3">
        <v>4.1323582921421496</v>
      </c>
      <c r="E3875" s="3">
        <v>8.1562896975200108</v>
      </c>
      <c r="F3875" s="6">
        <v>2.5571288450465998E-56</v>
      </c>
      <c r="G3875" s="6">
        <v>4.1044609677571698E-53</v>
      </c>
      <c r="H3875" s="3">
        <v>31.49</v>
      </c>
      <c r="I3875" s="3">
        <v>44.603999999999999</v>
      </c>
      <c r="J3875" s="3">
        <v>40.518000000000001</v>
      </c>
      <c r="K3875" s="3">
        <v>890.67200000000003</v>
      </c>
      <c r="L3875" s="3">
        <v>480.18200000000002</v>
      </c>
      <c r="M3875" s="3">
        <v>752.95399999999995</v>
      </c>
      <c r="N3875" s="3">
        <v>7.2709999999999999</v>
      </c>
      <c r="O3875" s="3">
        <v>39.783000000000001</v>
      </c>
      <c r="P3875" s="3">
        <v>130.31899999999999</v>
      </c>
      <c r="Q3875" s="3">
        <v>193.65299999999999</v>
      </c>
      <c r="R3875" s="3">
        <v>220.27799999999999</v>
      </c>
      <c r="S3875" s="3">
        <v>200.05500000000001</v>
      </c>
      <c r="T3875" s="3" t="s">
        <v>15423</v>
      </c>
      <c r="U3875" s="3"/>
      <c r="V3875" s="3"/>
      <c r="W3875" s="3"/>
      <c r="X3875" s="3"/>
      <c r="Y3875" s="3"/>
      <c r="Z3875" s="3"/>
      <c r="AA3875" s="3"/>
      <c r="AB3875" s="3"/>
      <c r="AC3875" s="3"/>
      <c r="AD3875" s="7">
        <f t="shared" si="480"/>
        <v>0</v>
      </c>
      <c r="AE3875" s="3" t="str">
        <f t="shared" si="487"/>
        <v/>
      </c>
      <c r="AF3875" s="7">
        <f t="shared" si="481"/>
        <v>0</v>
      </c>
      <c r="AG3875" s="3" t="str">
        <f t="shared" si="482"/>
        <v/>
      </c>
      <c r="AH3875" s="7">
        <f t="shared" si="483"/>
        <v>0</v>
      </c>
      <c r="AI3875" s="3" t="str">
        <f t="shared" si="484"/>
        <v/>
      </c>
      <c r="AJ3875" s="7">
        <f t="shared" si="485"/>
        <v>0</v>
      </c>
      <c r="AK3875" s="3" t="str">
        <f t="shared" si="486"/>
        <v/>
      </c>
    </row>
    <row r="3876" spans="1:37" ht="20" x14ac:dyDescent="0.2">
      <c r="A3876" s="3" t="s">
        <v>3880</v>
      </c>
      <c r="B3876" s="3" t="s">
        <v>19806</v>
      </c>
      <c r="C3876" s="3" t="s">
        <v>19807</v>
      </c>
      <c r="D3876" s="3">
        <v>4.13197885725228</v>
      </c>
      <c r="E3876" s="3">
        <v>3.671195797058</v>
      </c>
      <c r="F3876" s="6">
        <v>4.1564194485865299E-13</v>
      </c>
      <c r="G3876" s="6">
        <v>5.2607611626686198E-12</v>
      </c>
      <c r="H3876" s="3">
        <v>0.92400000000000004</v>
      </c>
      <c r="I3876" s="3">
        <v>1.5860000000000001</v>
      </c>
      <c r="J3876" s="3">
        <v>0.19500000000000001</v>
      </c>
      <c r="K3876" s="3">
        <v>9.3190000000000008</v>
      </c>
      <c r="L3876" s="3">
        <v>11.316000000000001</v>
      </c>
      <c r="M3876" s="3">
        <v>27.47</v>
      </c>
      <c r="N3876" s="3">
        <v>1.595</v>
      </c>
      <c r="O3876" s="3">
        <v>1.7969999999999999</v>
      </c>
      <c r="P3876" s="3">
        <v>0.78700000000000003</v>
      </c>
      <c r="Q3876" s="3">
        <v>4.8650000000000002</v>
      </c>
      <c r="R3876" s="3">
        <v>4.2850000000000001</v>
      </c>
      <c r="S3876" s="3">
        <v>4.7569999999999997</v>
      </c>
      <c r="T3876" s="3" t="s">
        <v>3880</v>
      </c>
      <c r="U3876" s="3" t="s">
        <v>7316</v>
      </c>
      <c r="V3876" s="3">
        <v>380</v>
      </c>
      <c r="W3876" s="3" t="s">
        <v>15424</v>
      </c>
      <c r="X3876" s="3" t="s">
        <v>15425</v>
      </c>
      <c r="Y3876" s="3">
        <v>0</v>
      </c>
      <c r="Z3876" s="3">
        <v>100</v>
      </c>
      <c r="AA3876" s="3">
        <v>773.46699999999998</v>
      </c>
      <c r="AB3876" s="3">
        <v>380</v>
      </c>
      <c r="AC3876" s="3">
        <v>380</v>
      </c>
      <c r="AD3876" s="7">
        <f t="shared" si="480"/>
        <v>1</v>
      </c>
      <c r="AE3876" s="3">
        <f t="shared" si="487"/>
        <v>100</v>
      </c>
      <c r="AF3876" s="7">
        <f t="shared" si="481"/>
        <v>0</v>
      </c>
      <c r="AG3876" s="3" t="str">
        <f t="shared" si="482"/>
        <v/>
      </c>
      <c r="AH3876" s="7">
        <f t="shared" si="483"/>
        <v>0</v>
      </c>
      <c r="AI3876" s="3" t="str">
        <f t="shared" si="484"/>
        <v/>
      </c>
      <c r="AJ3876" s="7">
        <f t="shared" si="485"/>
        <v>0</v>
      </c>
      <c r="AK3876" s="3" t="str">
        <f t="shared" si="486"/>
        <v/>
      </c>
    </row>
    <row r="3877" spans="1:37" ht="20" x14ac:dyDescent="0.2">
      <c r="A3877" s="3" t="s">
        <v>3881</v>
      </c>
      <c r="B3877" s="3" t="s">
        <v>19806</v>
      </c>
      <c r="C3877" s="3" t="s">
        <v>19807</v>
      </c>
      <c r="D3877" s="3">
        <v>4.1315714089587896</v>
      </c>
      <c r="E3877" s="3">
        <v>-0.104152283476369</v>
      </c>
      <c r="F3877" s="6">
        <v>1.04857905603661E-7</v>
      </c>
      <c r="G3877" s="6">
        <v>5.9472783098286098E-7</v>
      </c>
      <c r="H3877" s="3">
        <v>0.47199999999999998</v>
      </c>
      <c r="I3877" s="3">
        <v>0</v>
      </c>
      <c r="J3877" s="3">
        <v>0</v>
      </c>
      <c r="K3877" s="3">
        <v>2.831</v>
      </c>
      <c r="L3877" s="3">
        <v>3.6389999999999998</v>
      </c>
      <c r="M3877" s="3">
        <v>3.391</v>
      </c>
      <c r="N3877" s="3">
        <v>0</v>
      </c>
      <c r="O3877" s="3">
        <v>0.16</v>
      </c>
      <c r="P3877" s="3">
        <v>0</v>
      </c>
      <c r="Q3877" s="3">
        <v>1.1339999999999999</v>
      </c>
      <c r="R3877" s="3">
        <v>1.3280000000000001</v>
      </c>
      <c r="S3877" s="3">
        <v>1.109</v>
      </c>
      <c r="T3877" s="3" t="s">
        <v>3881</v>
      </c>
      <c r="U3877" s="3" t="s">
        <v>15426</v>
      </c>
      <c r="V3877" s="3">
        <v>228</v>
      </c>
      <c r="W3877" s="3" t="s">
        <v>15427</v>
      </c>
      <c r="X3877" s="3" t="s">
        <v>15428</v>
      </c>
      <c r="Y3877" s="6">
        <v>2.0399999999999999E-140</v>
      </c>
      <c r="Z3877" s="3">
        <v>100</v>
      </c>
      <c r="AA3877" s="3">
        <v>404.44499999999999</v>
      </c>
      <c r="AB3877" s="3">
        <v>197</v>
      </c>
      <c r="AC3877" s="3">
        <v>197</v>
      </c>
      <c r="AD3877" s="7">
        <f t="shared" si="480"/>
        <v>0</v>
      </c>
      <c r="AE3877" s="3" t="str">
        <f t="shared" si="487"/>
        <v/>
      </c>
      <c r="AF3877" s="7">
        <f t="shared" si="481"/>
        <v>0</v>
      </c>
      <c r="AG3877" s="3" t="str">
        <f t="shared" si="482"/>
        <v/>
      </c>
      <c r="AH3877" s="7">
        <f t="shared" si="483"/>
        <v>0</v>
      </c>
      <c r="AI3877" s="3" t="str">
        <f t="shared" si="484"/>
        <v/>
      </c>
      <c r="AJ3877" s="7">
        <f t="shared" si="485"/>
        <v>1</v>
      </c>
      <c r="AK3877" s="3">
        <f t="shared" si="486"/>
        <v>100</v>
      </c>
    </row>
    <row r="3878" spans="1:37" ht="20" x14ac:dyDescent="0.2">
      <c r="A3878" s="3" t="s">
        <v>3882</v>
      </c>
      <c r="B3878" s="3" t="s">
        <v>19806</v>
      </c>
      <c r="C3878" s="3" t="s">
        <v>19807</v>
      </c>
      <c r="D3878" s="3">
        <v>4.1314253974177202</v>
      </c>
      <c r="E3878" s="3">
        <v>0.241027110499419</v>
      </c>
      <c r="F3878" s="6">
        <v>8.5295987895448197E-9</v>
      </c>
      <c r="G3878" s="6">
        <v>5.6134478697615103E-8</v>
      </c>
      <c r="H3878" s="3">
        <v>0</v>
      </c>
      <c r="I3878" s="3">
        <v>0.27200000000000002</v>
      </c>
      <c r="J3878" s="3">
        <v>0</v>
      </c>
      <c r="K3878" s="3">
        <v>1.6879999999999999</v>
      </c>
      <c r="L3878" s="3">
        <v>1.45</v>
      </c>
      <c r="M3878" s="3">
        <v>1.8169999999999999</v>
      </c>
      <c r="N3878" s="3">
        <v>0.193</v>
      </c>
      <c r="O3878" s="3">
        <v>5.8999999999999997E-2</v>
      </c>
      <c r="P3878" s="3">
        <v>0.11600000000000001</v>
      </c>
      <c r="Q3878" s="3">
        <v>0.502</v>
      </c>
      <c r="R3878" s="3">
        <v>0.28499999999999998</v>
      </c>
      <c r="S3878" s="3">
        <v>0.27900000000000003</v>
      </c>
      <c r="T3878" s="3" t="s">
        <v>3882</v>
      </c>
      <c r="U3878" s="3" t="s">
        <v>15429</v>
      </c>
      <c r="V3878" s="3">
        <v>254</v>
      </c>
      <c r="W3878" s="3" t="s">
        <v>15430</v>
      </c>
      <c r="X3878" s="3" t="s">
        <v>15431</v>
      </c>
      <c r="Y3878" s="6">
        <v>1.05E-176</v>
      </c>
      <c r="Z3878" s="3">
        <v>100</v>
      </c>
      <c r="AA3878" s="3">
        <v>499.59</v>
      </c>
      <c r="AB3878" s="3">
        <v>247</v>
      </c>
      <c r="AC3878" s="3">
        <v>247</v>
      </c>
      <c r="AD3878" s="7">
        <f t="shared" si="480"/>
        <v>1</v>
      </c>
      <c r="AE3878" s="3">
        <f t="shared" si="487"/>
        <v>100</v>
      </c>
      <c r="AF3878" s="7">
        <f t="shared" si="481"/>
        <v>0</v>
      </c>
      <c r="AG3878" s="3" t="str">
        <f t="shared" si="482"/>
        <v/>
      </c>
      <c r="AH3878" s="7">
        <f t="shared" si="483"/>
        <v>0</v>
      </c>
      <c r="AI3878" s="3" t="str">
        <f t="shared" si="484"/>
        <v/>
      </c>
      <c r="AJ3878" s="7">
        <f t="shared" si="485"/>
        <v>0</v>
      </c>
      <c r="AK3878" s="3" t="str">
        <f t="shared" si="486"/>
        <v/>
      </c>
    </row>
    <row r="3879" spans="1:37" ht="20" x14ac:dyDescent="0.2">
      <c r="A3879" s="3" t="s">
        <v>3883</v>
      </c>
      <c r="B3879" s="3" t="s">
        <v>19806</v>
      </c>
      <c r="C3879" s="3" t="s">
        <v>19807</v>
      </c>
      <c r="D3879" s="3">
        <v>4.1313719834327802</v>
      </c>
      <c r="E3879" s="3">
        <v>0.20201307565971199</v>
      </c>
      <c r="F3879" s="6">
        <v>5.2126138955456698E-7</v>
      </c>
      <c r="G3879" s="6">
        <v>2.7225395782232601E-6</v>
      </c>
      <c r="H3879" s="3">
        <v>0.125</v>
      </c>
      <c r="I3879" s="3">
        <v>0</v>
      </c>
      <c r="J3879" s="3">
        <v>0.13</v>
      </c>
      <c r="K3879" s="3">
        <v>1.157</v>
      </c>
      <c r="L3879" s="3">
        <v>1.038</v>
      </c>
      <c r="M3879" s="3">
        <v>3.02</v>
      </c>
      <c r="N3879" s="3">
        <v>0.14499999999999999</v>
      </c>
      <c r="O3879" s="3">
        <v>0</v>
      </c>
      <c r="P3879" s="3">
        <v>0.182</v>
      </c>
      <c r="Q3879" s="3">
        <v>0.70099999999999996</v>
      </c>
      <c r="R3879" s="3">
        <v>0.621</v>
      </c>
      <c r="S3879" s="3">
        <v>0.68600000000000005</v>
      </c>
      <c r="T3879" s="3" t="s">
        <v>3883</v>
      </c>
      <c r="U3879" s="3" t="s">
        <v>6024</v>
      </c>
      <c r="V3879" s="3">
        <v>120</v>
      </c>
      <c r="W3879" s="3" t="s">
        <v>6025</v>
      </c>
      <c r="X3879" s="3"/>
      <c r="Y3879" s="3"/>
      <c r="Z3879" s="3"/>
      <c r="AA3879" s="3"/>
      <c r="AB3879" s="3"/>
      <c r="AC3879" s="3"/>
      <c r="AD3879" s="7">
        <f t="shared" si="480"/>
        <v>0</v>
      </c>
      <c r="AE3879" s="3" t="str">
        <f t="shared" si="487"/>
        <v/>
      </c>
      <c r="AF3879" s="7">
        <f t="shared" si="481"/>
        <v>0</v>
      </c>
      <c r="AG3879" s="3" t="str">
        <f t="shared" si="482"/>
        <v/>
      </c>
      <c r="AH3879" s="7">
        <f t="shared" si="483"/>
        <v>0</v>
      </c>
      <c r="AI3879" s="3" t="str">
        <f t="shared" si="484"/>
        <v/>
      </c>
      <c r="AJ3879" s="7">
        <f t="shared" si="485"/>
        <v>0</v>
      </c>
      <c r="AK3879" s="3" t="str">
        <f t="shared" si="486"/>
        <v/>
      </c>
    </row>
    <row r="3880" spans="1:37" ht="20" x14ac:dyDescent="0.2">
      <c r="A3880" s="3" t="s">
        <v>3884</v>
      </c>
      <c r="B3880" s="3" t="s">
        <v>19806</v>
      </c>
      <c r="C3880" s="3" t="s">
        <v>19807</v>
      </c>
      <c r="D3880" s="3">
        <v>4.1313296555000703</v>
      </c>
      <c r="E3880" s="3">
        <v>-0.10594557337596899</v>
      </c>
      <c r="F3880" s="6">
        <v>1.12694193116315E-5</v>
      </c>
      <c r="G3880" s="6">
        <v>5.0893451909791898E-5</v>
      </c>
      <c r="H3880" s="3">
        <v>0</v>
      </c>
      <c r="I3880" s="3">
        <v>0.36899999999999999</v>
      </c>
      <c r="J3880" s="3">
        <v>0.16700000000000001</v>
      </c>
      <c r="K3880" s="3">
        <v>1.143</v>
      </c>
      <c r="L3880" s="3">
        <v>3.383</v>
      </c>
      <c r="M3880" s="3">
        <v>5.77</v>
      </c>
      <c r="N3880" s="3">
        <v>0.89</v>
      </c>
      <c r="O3880" s="3">
        <v>0.16</v>
      </c>
      <c r="P3880" s="3">
        <v>0.307</v>
      </c>
      <c r="Q3880" s="3">
        <v>0.58899999999999997</v>
      </c>
      <c r="R3880" s="3">
        <v>0.19800000000000001</v>
      </c>
      <c r="S3880" s="3">
        <v>0.57599999999999996</v>
      </c>
      <c r="T3880" s="3" t="s">
        <v>3884</v>
      </c>
      <c r="U3880" s="3" t="s">
        <v>15432</v>
      </c>
      <c r="V3880" s="3">
        <v>365</v>
      </c>
      <c r="W3880" s="3" t="s">
        <v>15433</v>
      </c>
      <c r="X3880" s="3" t="s">
        <v>15434</v>
      </c>
      <c r="Y3880" s="6">
        <v>6.1299999999999997E-151</v>
      </c>
      <c r="Z3880" s="3">
        <v>74.36619718</v>
      </c>
      <c r="AA3880" s="3">
        <v>452.59500000000003</v>
      </c>
      <c r="AB3880" s="3">
        <v>355</v>
      </c>
      <c r="AC3880" s="3">
        <v>264</v>
      </c>
      <c r="AD3880" s="7">
        <f t="shared" si="480"/>
        <v>0</v>
      </c>
      <c r="AE3880" s="3" t="str">
        <f t="shared" si="487"/>
        <v/>
      </c>
      <c r="AF3880" s="7">
        <f t="shared" si="481"/>
        <v>0</v>
      </c>
      <c r="AG3880" s="3" t="str">
        <f t="shared" si="482"/>
        <v/>
      </c>
      <c r="AH3880" s="7">
        <f t="shared" si="483"/>
        <v>0</v>
      </c>
      <c r="AI3880" s="3" t="str">
        <f t="shared" si="484"/>
        <v/>
      </c>
      <c r="AJ3880" s="7">
        <f t="shared" si="485"/>
        <v>0</v>
      </c>
      <c r="AK3880" s="3" t="str">
        <f t="shared" si="486"/>
        <v/>
      </c>
    </row>
    <row r="3881" spans="1:37" ht="20" x14ac:dyDescent="0.2">
      <c r="A3881" s="3" t="s">
        <v>3885</v>
      </c>
      <c r="B3881" s="3" t="s">
        <v>19806</v>
      </c>
      <c r="C3881" s="3" t="s">
        <v>19807</v>
      </c>
      <c r="D3881" s="3">
        <v>4.1297734944251303</v>
      </c>
      <c r="E3881" s="3">
        <v>0.71544679524940702</v>
      </c>
      <c r="F3881" s="6">
        <v>1.15657501343007E-10</v>
      </c>
      <c r="G3881" s="6">
        <v>1.0046160120927599E-9</v>
      </c>
      <c r="H3881" s="3">
        <v>8.6999999999999994E-2</v>
      </c>
      <c r="I3881" s="3">
        <v>0.14099999999999999</v>
      </c>
      <c r="J3881" s="3">
        <v>4.5999999999999999E-2</v>
      </c>
      <c r="K3881" s="3">
        <v>1.8879999999999999</v>
      </c>
      <c r="L3881" s="3">
        <v>1.109</v>
      </c>
      <c r="M3881" s="3">
        <v>2.1619999999999999</v>
      </c>
      <c r="N3881" s="3">
        <v>0.28000000000000003</v>
      </c>
      <c r="O3881" s="3">
        <v>4.2000000000000003E-2</v>
      </c>
      <c r="P3881" s="3">
        <v>0.182</v>
      </c>
      <c r="Q3881" s="3">
        <v>0.156</v>
      </c>
      <c r="R3881" s="3">
        <v>0.31</v>
      </c>
      <c r="S3881" s="3">
        <v>0.22900000000000001</v>
      </c>
      <c r="T3881" s="3" t="s">
        <v>3885</v>
      </c>
      <c r="U3881" s="3" t="s">
        <v>15435</v>
      </c>
      <c r="V3881" s="3">
        <v>440</v>
      </c>
      <c r="W3881" s="3" t="s">
        <v>15436</v>
      </c>
      <c r="X3881" s="3" t="s">
        <v>15437</v>
      </c>
      <c r="Y3881" s="3">
        <v>0</v>
      </c>
      <c r="Z3881" s="3">
        <v>99.726027400000007</v>
      </c>
      <c r="AA3881" s="3">
        <v>751.51</v>
      </c>
      <c r="AB3881" s="3">
        <v>365</v>
      </c>
      <c r="AC3881" s="3">
        <v>364</v>
      </c>
      <c r="AD3881" s="7">
        <f t="shared" si="480"/>
        <v>1</v>
      </c>
      <c r="AE3881" s="3">
        <f t="shared" si="487"/>
        <v>99.726027400000007</v>
      </c>
      <c r="AF3881" s="7">
        <f t="shared" si="481"/>
        <v>0</v>
      </c>
      <c r="AG3881" s="3" t="str">
        <f t="shared" si="482"/>
        <v/>
      </c>
      <c r="AH3881" s="7">
        <f t="shared" si="483"/>
        <v>0</v>
      </c>
      <c r="AI3881" s="3" t="str">
        <f t="shared" si="484"/>
        <v/>
      </c>
      <c r="AJ3881" s="7">
        <f t="shared" si="485"/>
        <v>0</v>
      </c>
      <c r="AK3881" s="3" t="str">
        <f t="shared" si="486"/>
        <v/>
      </c>
    </row>
    <row r="3882" spans="1:37" ht="20" x14ac:dyDescent="0.2">
      <c r="A3882" s="3" t="s">
        <v>3886</v>
      </c>
      <c r="B3882" s="3" t="s">
        <v>19806</v>
      </c>
      <c r="C3882" s="3" t="s">
        <v>19807</v>
      </c>
      <c r="D3882" s="3">
        <v>4.1292432321802304</v>
      </c>
      <c r="E3882" s="3">
        <v>1.3684791711589199</v>
      </c>
      <c r="F3882" s="6">
        <v>2.8052985034507399E-12</v>
      </c>
      <c r="G3882" s="6">
        <v>3.1212400021794003E-11</v>
      </c>
      <c r="H3882" s="3">
        <v>0.221</v>
      </c>
      <c r="I3882" s="3">
        <v>0.25</v>
      </c>
      <c r="J3882" s="3">
        <v>0</v>
      </c>
      <c r="K3882" s="3">
        <v>2.7120000000000002</v>
      </c>
      <c r="L3882" s="3">
        <v>1.962</v>
      </c>
      <c r="M3882" s="3">
        <v>4.0179999999999998</v>
      </c>
      <c r="N3882" s="3">
        <v>0.48299999999999998</v>
      </c>
      <c r="O3882" s="3">
        <v>0.17699999999999999</v>
      </c>
      <c r="P3882" s="3">
        <v>0.16600000000000001</v>
      </c>
      <c r="Q3882" s="3">
        <v>0.104</v>
      </c>
      <c r="R3882" s="3">
        <v>0.216</v>
      </c>
      <c r="S3882" s="3">
        <v>0.10199999999999999</v>
      </c>
      <c r="T3882" s="3" t="s">
        <v>3886</v>
      </c>
      <c r="U3882" s="3" t="s">
        <v>15438</v>
      </c>
      <c r="V3882" s="3">
        <v>259</v>
      </c>
      <c r="W3882" s="3" t="s">
        <v>15439</v>
      </c>
      <c r="X3882" s="3" t="s">
        <v>15440</v>
      </c>
      <c r="Y3882" s="3">
        <v>0</v>
      </c>
      <c r="Z3882" s="3">
        <v>100</v>
      </c>
      <c r="AA3882" s="3">
        <v>525.01300000000003</v>
      </c>
      <c r="AB3882" s="3">
        <v>259</v>
      </c>
      <c r="AC3882" s="3">
        <v>259</v>
      </c>
      <c r="AD3882" s="7">
        <f t="shared" si="480"/>
        <v>1</v>
      </c>
      <c r="AE3882" s="3">
        <f t="shared" si="487"/>
        <v>100</v>
      </c>
      <c r="AF3882" s="7">
        <f t="shared" si="481"/>
        <v>0</v>
      </c>
      <c r="AG3882" s="3" t="str">
        <f t="shared" si="482"/>
        <v/>
      </c>
      <c r="AH3882" s="7">
        <f t="shared" si="483"/>
        <v>0</v>
      </c>
      <c r="AI3882" s="3" t="str">
        <f t="shared" si="484"/>
        <v/>
      </c>
      <c r="AJ3882" s="7">
        <f t="shared" si="485"/>
        <v>0</v>
      </c>
      <c r="AK3882" s="3" t="str">
        <f t="shared" si="486"/>
        <v/>
      </c>
    </row>
    <row r="3883" spans="1:37" ht="20" x14ac:dyDescent="0.2">
      <c r="A3883" s="3" t="s">
        <v>3887</v>
      </c>
      <c r="B3883" s="3" t="s">
        <v>19806</v>
      </c>
      <c r="C3883" s="3" t="s">
        <v>19807</v>
      </c>
      <c r="D3883" s="3">
        <v>4.1291024234934097</v>
      </c>
      <c r="E3883" s="3">
        <v>0.218353659548051</v>
      </c>
      <c r="F3883" s="6">
        <v>6.7359881479647806E-8</v>
      </c>
      <c r="G3883" s="6">
        <v>3.9241151967236301E-7</v>
      </c>
      <c r="H3883" s="3">
        <v>5.8000000000000003E-2</v>
      </c>
      <c r="I3883" s="3">
        <v>0.11899999999999999</v>
      </c>
      <c r="J3883" s="3">
        <v>5.6000000000000001E-2</v>
      </c>
      <c r="K3883" s="3">
        <v>1.0629999999999999</v>
      </c>
      <c r="L3883" s="3">
        <v>1.095</v>
      </c>
      <c r="M3883" s="3">
        <v>2.4049999999999998</v>
      </c>
      <c r="N3883" s="3">
        <v>0.3</v>
      </c>
      <c r="O3883" s="3">
        <v>0.219</v>
      </c>
      <c r="P3883" s="3">
        <v>0</v>
      </c>
      <c r="Q3883" s="3">
        <v>0.60599999999999998</v>
      </c>
      <c r="R3883" s="3">
        <v>0.67300000000000004</v>
      </c>
      <c r="S3883" s="3">
        <v>0.59199999999999997</v>
      </c>
      <c r="T3883" s="3" t="s">
        <v>3887</v>
      </c>
      <c r="U3883" s="3" t="s">
        <v>15441</v>
      </c>
      <c r="V3883" s="3">
        <v>223</v>
      </c>
      <c r="W3883" s="3" t="s">
        <v>15442</v>
      </c>
      <c r="X3883" s="3" t="s">
        <v>15443</v>
      </c>
      <c r="Y3883" s="6">
        <v>1.97E-83</v>
      </c>
      <c r="Z3883" s="3">
        <v>77.130044839999996</v>
      </c>
      <c r="AA3883" s="3">
        <v>259.99599999999998</v>
      </c>
      <c r="AB3883" s="3">
        <v>223</v>
      </c>
      <c r="AC3883" s="3">
        <v>172</v>
      </c>
      <c r="AD3883" s="7">
        <f t="shared" si="480"/>
        <v>0</v>
      </c>
      <c r="AE3883" s="3" t="str">
        <f t="shared" si="487"/>
        <v/>
      </c>
      <c r="AF3883" s="7">
        <f t="shared" si="481"/>
        <v>0</v>
      </c>
      <c r="AG3883" s="3" t="str">
        <f t="shared" si="482"/>
        <v/>
      </c>
      <c r="AH3883" s="7">
        <f t="shared" si="483"/>
        <v>0</v>
      </c>
      <c r="AI3883" s="3" t="str">
        <f t="shared" si="484"/>
        <v/>
      </c>
      <c r="AJ3883" s="7">
        <f t="shared" si="485"/>
        <v>0</v>
      </c>
      <c r="AK3883" s="3" t="str">
        <f t="shared" si="486"/>
        <v/>
      </c>
    </row>
    <row r="3884" spans="1:37" ht="20" x14ac:dyDescent="0.2">
      <c r="A3884" s="3" t="s">
        <v>3888</v>
      </c>
      <c r="B3884" s="3" t="s">
        <v>19806</v>
      </c>
      <c r="C3884" s="3" t="s">
        <v>19807</v>
      </c>
      <c r="D3884" s="3">
        <v>4.1288752298346196</v>
      </c>
      <c r="E3884" s="3">
        <v>0.71643720810596601</v>
      </c>
      <c r="F3884" s="6">
        <v>7.1940578393767297E-10</v>
      </c>
      <c r="G3884" s="6">
        <v>5.5515481256951503E-9</v>
      </c>
      <c r="H3884" s="3">
        <v>0</v>
      </c>
      <c r="I3884" s="3">
        <v>1.52</v>
      </c>
      <c r="J3884" s="3">
        <v>0.621</v>
      </c>
      <c r="K3884" s="3">
        <v>8.2550000000000008</v>
      </c>
      <c r="L3884" s="3">
        <v>11.657</v>
      </c>
      <c r="M3884" s="3">
        <v>16.876000000000001</v>
      </c>
      <c r="N3884" s="3">
        <v>3.9449999999999998</v>
      </c>
      <c r="O3884" s="3">
        <v>2.1429999999999998</v>
      </c>
      <c r="P3884" s="3">
        <v>2.2040000000000002</v>
      </c>
      <c r="Q3884" s="3">
        <v>7.5309999999999997</v>
      </c>
      <c r="R3884" s="3">
        <v>6.492</v>
      </c>
      <c r="S3884" s="3">
        <v>3.5459999999999998</v>
      </c>
      <c r="T3884" s="3" t="s">
        <v>3888</v>
      </c>
      <c r="U3884" s="3" t="s">
        <v>15444</v>
      </c>
      <c r="V3884" s="3">
        <v>337</v>
      </c>
      <c r="W3884" s="3" t="s">
        <v>15445</v>
      </c>
      <c r="X3884" s="3" t="s">
        <v>15446</v>
      </c>
      <c r="Y3884" s="3">
        <v>0</v>
      </c>
      <c r="Z3884" s="3">
        <v>92.5</v>
      </c>
      <c r="AA3884" s="3">
        <v>670.61800000000005</v>
      </c>
      <c r="AB3884" s="3">
        <v>360</v>
      </c>
      <c r="AC3884" s="3">
        <v>333</v>
      </c>
      <c r="AD3884" s="7">
        <f t="shared" si="480"/>
        <v>1</v>
      </c>
      <c r="AE3884" s="3">
        <f t="shared" si="487"/>
        <v>92.5</v>
      </c>
      <c r="AF3884" s="7">
        <f t="shared" si="481"/>
        <v>0</v>
      </c>
      <c r="AG3884" s="3" t="str">
        <f t="shared" si="482"/>
        <v/>
      </c>
      <c r="AH3884" s="7">
        <f t="shared" si="483"/>
        <v>0</v>
      </c>
      <c r="AI3884" s="3" t="str">
        <f t="shared" si="484"/>
        <v/>
      </c>
      <c r="AJ3884" s="7">
        <f t="shared" si="485"/>
        <v>0</v>
      </c>
      <c r="AK3884" s="3" t="str">
        <f t="shared" si="486"/>
        <v/>
      </c>
    </row>
    <row r="3885" spans="1:37" ht="20" x14ac:dyDescent="0.2">
      <c r="A3885" s="3" t="s">
        <v>3889</v>
      </c>
      <c r="B3885" s="3" t="s">
        <v>19806</v>
      </c>
      <c r="C3885" s="3" t="s">
        <v>19807</v>
      </c>
      <c r="D3885" s="3">
        <v>4.1285933601464198</v>
      </c>
      <c r="E3885" s="3">
        <v>0.71060343058991404</v>
      </c>
      <c r="F3885" s="6">
        <v>3.9811831747053097E-9</v>
      </c>
      <c r="G3885" s="6">
        <v>2.76255161044341E-8</v>
      </c>
      <c r="H3885" s="3">
        <v>0.17299999999999999</v>
      </c>
      <c r="I3885" s="3">
        <v>0.29299999999999998</v>
      </c>
      <c r="J3885" s="3">
        <v>8.3000000000000004E-2</v>
      </c>
      <c r="K3885" s="3">
        <v>3.4159999999999999</v>
      </c>
      <c r="L3885" s="3">
        <v>1.706</v>
      </c>
      <c r="M3885" s="3">
        <v>5.2709999999999999</v>
      </c>
      <c r="N3885" s="3">
        <v>0.28000000000000003</v>
      </c>
      <c r="O3885" s="3">
        <v>0</v>
      </c>
      <c r="P3885" s="3">
        <v>8.3000000000000004E-2</v>
      </c>
      <c r="Q3885" s="3">
        <v>1.359</v>
      </c>
      <c r="R3885" s="3">
        <v>0.83599999999999997</v>
      </c>
      <c r="S3885" s="3">
        <v>0.81299999999999994</v>
      </c>
      <c r="T3885" s="3" t="s">
        <v>3889</v>
      </c>
      <c r="U3885" s="3" t="s">
        <v>15447</v>
      </c>
      <c r="V3885" s="3">
        <v>112</v>
      </c>
      <c r="W3885" s="3" t="s">
        <v>15448</v>
      </c>
      <c r="X3885" s="3" t="s">
        <v>15449</v>
      </c>
      <c r="Y3885" s="6">
        <v>1.5800000000000001E-76</v>
      </c>
      <c r="Z3885" s="3">
        <v>100</v>
      </c>
      <c r="AA3885" s="3">
        <v>234.18700000000001</v>
      </c>
      <c r="AB3885" s="3">
        <v>112</v>
      </c>
      <c r="AC3885" s="3">
        <v>112</v>
      </c>
      <c r="AD3885" s="7">
        <f t="shared" si="480"/>
        <v>0</v>
      </c>
      <c r="AE3885" s="3" t="str">
        <f t="shared" si="487"/>
        <v/>
      </c>
      <c r="AF3885" s="7">
        <f t="shared" si="481"/>
        <v>0</v>
      </c>
      <c r="AG3885" s="3" t="str">
        <f t="shared" si="482"/>
        <v/>
      </c>
      <c r="AH3885" s="7">
        <f t="shared" si="483"/>
        <v>0</v>
      </c>
      <c r="AI3885" s="3" t="str">
        <f t="shared" si="484"/>
        <v/>
      </c>
      <c r="AJ3885" s="7">
        <f t="shared" si="485"/>
        <v>0</v>
      </c>
      <c r="AK3885" s="3" t="str">
        <f t="shared" si="486"/>
        <v/>
      </c>
    </row>
    <row r="3886" spans="1:37" ht="20" x14ac:dyDescent="0.2">
      <c r="A3886" s="3" t="s">
        <v>3890</v>
      </c>
      <c r="B3886" s="3" t="s">
        <v>19806</v>
      </c>
      <c r="C3886" s="3" t="s">
        <v>19807</v>
      </c>
      <c r="D3886" s="3">
        <v>4.1283991612402398</v>
      </c>
      <c r="E3886" s="3">
        <v>1.24616331583895</v>
      </c>
      <c r="F3886" s="6">
        <v>1.98934980844767E-9</v>
      </c>
      <c r="G3886" s="6">
        <v>1.4434737356228499E-8</v>
      </c>
      <c r="H3886" s="3">
        <v>6.7000000000000004E-2</v>
      </c>
      <c r="I3886" s="3">
        <v>0.26100000000000001</v>
      </c>
      <c r="J3886" s="3">
        <v>0</v>
      </c>
      <c r="K3886" s="3">
        <v>1.9670000000000001</v>
      </c>
      <c r="L3886" s="3">
        <v>1.024</v>
      </c>
      <c r="M3886" s="3">
        <v>2.879</v>
      </c>
      <c r="N3886" s="3">
        <v>0.31900000000000001</v>
      </c>
      <c r="O3886" s="3">
        <v>0.10100000000000001</v>
      </c>
      <c r="P3886" s="3">
        <v>9.0999999999999998E-2</v>
      </c>
      <c r="Q3886" s="3">
        <v>0.35499999999999998</v>
      </c>
      <c r="R3886" s="3">
        <v>0.71599999999999997</v>
      </c>
      <c r="S3886" s="3">
        <v>0.61799999999999999</v>
      </c>
      <c r="T3886" s="3" t="s">
        <v>3890</v>
      </c>
      <c r="U3886" s="3" t="s">
        <v>15450</v>
      </c>
      <c r="V3886" s="3">
        <v>499</v>
      </c>
      <c r="W3886" s="3" t="s">
        <v>15451</v>
      </c>
      <c r="X3886" s="3" t="s">
        <v>15452</v>
      </c>
      <c r="Y3886" s="3">
        <v>0</v>
      </c>
      <c r="Z3886" s="3">
        <v>100</v>
      </c>
      <c r="AA3886" s="3">
        <v>1006.9</v>
      </c>
      <c r="AB3886" s="3">
        <v>499</v>
      </c>
      <c r="AC3886" s="3">
        <v>499</v>
      </c>
      <c r="AD3886" s="7">
        <f t="shared" si="480"/>
        <v>1</v>
      </c>
      <c r="AE3886" s="3">
        <f t="shared" si="487"/>
        <v>100</v>
      </c>
      <c r="AF3886" s="7">
        <f t="shared" si="481"/>
        <v>0</v>
      </c>
      <c r="AG3886" s="3" t="str">
        <f t="shared" si="482"/>
        <v/>
      </c>
      <c r="AH3886" s="7">
        <f t="shared" si="483"/>
        <v>0</v>
      </c>
      <c r="AI3886" s="3" t="str">
        <f t="shared" si="484"/>
        <v/>
      </c>
      <c r="AJ3886" s="7">
        <f t="shared" si="485"/>
        <v>0</v>
      </c>
      <c r="AK3886" s="3" t="str">
        <f t="shared" si="486"/>
        <v/>
      </c>
    </row>
    <row r="3887" spans="1:37" ht="20" x14ac:dyDescent="0.2">
      <c r="A3887" s="3" t="s">
        <v>3891</v>
      </c>
      <c r="B3887" s="3" t="s">
        <v>19806</v>
      </c>
      <c r="C3887" s="3" t="s">
        <v>19807</v>
      </c>
      <c r="D3887" s="3">
        <v>4.1282163058104304</v>
      </c>
      <c r="E3887" s="3">
        <v>0.47140291816029001</v>
      </c>
      <c r="F3887" s="6">
        <v>1.66328279100124E-8</v>
      </c>
      <c r="G3887" s="6">
        <v>1.0510802999826999E-7</v>
      </c>
      <c r="H3887" s="3">
        <v>0.376</v>
      </c>
      <c r="I3887" s="3">
        <v>0.109</v>
      </c>
      <c r="J3887" s="3">
        <v>0.13</v>
      </c>
      <c r="K3887" s="3">
        <v>3.0840000000000001</v>
      </c>
      <c r="L3887" s="3">
        <v>1.635</v>
      </c>
      <c r="M3887" s="3">
        <v>5.1180000000000003</v>
      </c>
      <c r="N3887" s="3">
        <v>0.55100000000000005</v>
      </c>
      <c r="O3887" s="3">
        <v>0.253</v>
      </c>
      <c r="P3887" s="3">
        <v>9.0999999999999998E-2</v>
      </c>
      <c r="Q3887" s="3">
        <v>1.766</v>
      </c>
      <c r="R3887" s="3">
        <v>1.242</v>
      </c>
      <c r="S3887" s="3">
        <v>1.1000000000000001</v>
      </c>
      <c r="T3887" s="3" t="s">
        <v>3891</v>
      </c>
      <c r="U3887" s="3" t="s">
        <v>15453</v>
      </c>
      <c r="V3887" s="3">
        <v>468</v>
      </c>
      <c r="W3887" s="3" t="s">
        <v>15454</v>
      </c>
      <c r="X3887" s="3" t="s">
        <v>15455</v>
      </c>
      <c r="Y3887" s="3">
        <v>0</v>
      </c>
      <c r="Z3887" s="3">
        <v>100</v>
      </c>
      <c r="AA3887" s="3">
        <v>977.23699999999997</v>
      </c>
      <c r="AB3887" s="3">
        <v>468</v>
      </c>
      <c r="AC3887" s="3">
        <v>468</v>
      </c>
      <c r="AD3887" s="7">
        <f t="shared" si="480"/>
        <v>1</v>
      </c>
      <c r="AE3887" s="3">
        <f t="shared" si="487"/>
        <v>100</v>
      </c>
      <c r="AF3887" s="7">
        <f t="shared" si="481"/>
        <v>0</v>
      </c>
      <c r="AG3887" s="3" t="str">
        <f t="shared" si="482"/>
        <v/>
      </c>
      <c r="AH3887" s="7">
        <f t="shared" si="483"/>
        <v>0</v>
      </c>
      <c r="AI3887" s="3" t="str">
        <f t="shared" si="484"/>
        <v/>
      </c>
      <c r="AJ3887" s="7">
        <f t="shared" si="485"/>
        <v>0</v>
      </c>
      <c r="AK3887" s="3" t="str">
        <f t="shared" si="486"/>
        <v/>
      </c>
    </row>
    <row r="3888" spans="1:37" ht="20" x14ac:dyDescent="0.2">
      <c r="A3888" s="3" t="s">
        <v>3892</v>
      </c>
      <c r="B3888" s="3" t="s">
        <v>19806</v>
      </c>
      <c r="C3888" s="3" t="s">
        <v>19807</v>
      </c>
      <c r="D3888" s="3">
        <v>4.1277297295273403</v>
      </c>
      <c r="E3888" s="3">
        <v>0.228280747364769</v>
      </c>
      <c r="F3888" s="6">
        <v>6.9524490998889103E-6</v>
      </c>
      <c r="G3888" s="6">
        <v>3.2174872210221102E-5</v>
      </c>
      <c r="H3888" s="3">
        <v>0</v>
      </c>
      <c r="I3888" s="3">
        <v>0.5</v>
      </c>
      <c r="J3888" s="3">
        <v>0</v>
      </c>
      <c r="K3888" s="3">
        <v>1.6479999999999999</v>
      </c>
      <c r="L3888" s="3">
        <v>1.976</v>
      </c>
      <c r="M3888" s="3">
        <v>6.282</v>
      </c>
      <c r="N3888" s="3">
        <v>1.1020000000000001</v>
      </c>
      <c r="O3888" s="3">
        <v>0.20200000000000001</v>
      </c>
      <c r="P3888" s="3">
        <v>1.4750000000000001</v>
      </c>
      <c r="Q3888" s="3">
        <v>0.81399999999999995</v>
      </c>
      <c r="R3888" s="3">
        <v>1.216</v>
      </c>
      <c r="S3888" s="3">
        <v>1.32</v>
      </c>
      <c r="T3888" s="3" t="s">
        <v>3892</v>
      </c>
      <c r="U3888" s="3" t="s">
        <v>12118</v>
      </c>
      <c r="V3888" s="3">
        <v>356</v>
      </c>
      <c r="W3888" s="3" t="s">
        <v>15456</v>
      </c>
      <c r="X3888" s="3" t="s">
        <v>15457</v>
      </c>
      <c r="Y3888" s="3">
        <v>0</v>
      </c>
      <c r="Z3888" s="3">
        <v>100</v>
      </c>
      <c r="AA3888" s="3">
        <v>723.77599999999995</v>
      </c>
      <c r="AB3888" s="3">
        <v>356</v>
      </c>
      <c r="AC3888" s="3">
        <v>356</v>
      </c>
      <c r="AD3888" s="7">
        <f t="shared" si="480"/>
        <v>1</v>
      </c>
      <c r="AE3888" s="3">
        <f t="shared" si="487"/>
        <v>100</v>
      </c>
      <c r="AF3888" s="7">
        <f t="shared" si="481"/>
        <v>0</v>
      </c>
      <c r="AG3888" s="3" t="str">
        <f t="shared" si="482"/>
        <v/>
      </c>
      <c r="AH3888" s="7">
        <f t="shared" si="483"/>
        <v>0</v>
      </c>
      <c r="AI3888" s="3" t="str">
        <f t="shared" si="484"/>
        <v/>
      </c>
      <c r="AJ3888" s="7">
        <f t="shared" si="485"/>
        <v>0</v>
      </c>
      <c r="AK3888" s="3" t="str">
        <f t="shared" si="486"/>
        <v/>
      </c>
    </row>
    <row r="3889" spans="1:37" ht="20" x14ac:dyDescent="0.2">
      <c r="A3889" s="3" t="s">
        <v>3893</v>
      </c>
      <c r="B3889" s="3" t="s">
        <v>19806</v>
      </c>
      <c r="C3889" s="3" t="s">
        <v>19807</v>
      </c>
      <c r="D3889" s="3">
        <v>4.1262033872057202</v>
      </c>
      <c r="E3889" s="3">
        <v>1.9191696925595501</v>
      </c>
      <c r="F3889" s="6">
        <v>8.6504871707496506E-18</v>
      </c>
      <c r="G3889" s="6">
        <v>2.40486697580995E-16</v>
      </c>
      <c r="H3889" s="3">
        <v>0.23100000000000001</v>
      </c>
      <c r="I3889" s="3">
        <v>0.61899999999999999</v>
      </c>
      <c r="J3889" s="3">
        <v>0.39800000000000002</v>
      </c>
      <c r="K3889" s="3">
        <v>9.81</v>
      </c>
      <c r="L3889" s="3">
        <v>5.8</v>
      </c>
      <c r="M3889" s="3">
        <v>7.165</v>
      </c>
      <c r="N3889" s="3">
        <v>0.51200000000000001</v>
      </c>
      <c r="O3889" s="3">
        <v>0.23599999999999999</v>
      </c>
      <c r="P3889" s="3">
        <v>0.746</v>
      </c>
      <c r="Q3889" s="3">
        <v>5.28</v>
      </c>
      <c r="R3889" s="3">
        <v>5.0090000000000003</v>
      </c>
      <c r="S3889" s="3">
        <v>6.7370000000000001</v>
      </c>
      <c r="T3889" s="3" t="s">
        <v>3893</v>
      </c>
      <c r="U3889" s="3" t="s">
        <v>15458</v>
      </c>
      <c r="V3889" s="3">
        <v>262</v>
      </c>
      <c r="W3889" s="3" t="s">
        <v>15459</v>
      </c>
      <c r="X3889" s="3" t="s">
        <v>15460</v>
      </c>
      <c r="Y3889" s="3">
        <v>0</v>
      </c>
      <c r="Z3889" s="3">
        <v>99.618320609999998</v>
      </c>
      <c r="AA3889" s="3">
        <v>535.41300000000001</v>
      </c>
      <c r="AB3889" s="3">
        <v>262</v>
      </c>
      <c r="AC3889" s="3">
        <v>261</v>
      </c>
      <c r="AD3889" s="7">
        <f t="shared" si="480"/>
        <v>1</v>
      </c>
      <c r="AE3889" s="3">
        <f t="shared" si="487"/>
        <v>99.618320609999998</v>
      </c>
      <c r="AF3889" s="7">
        <f t="shared" si="481"/>
        <v>0</v>
      </c>
      <c r="AG3889" s="3" t="str">
        <f t="shared" si="482"/>
        <v/>
      </c>
      <c r="AH3889" s="7">
        <f t="shared" si="483"/>
        <v>0</v>
      </c>
      <c r="AI3889" s="3" t="str">
        <f t="shared" si="484"/>
        <v/>
      </c>
      <c r="AJ3889" s="7">
        <f t="shared" si="485"/>
        <v>0</v>
      </c>
      <c r="AK3889" s="3" t="str">
        <f t="shared" si="486"/>
        <v/>
      </c>
    </row>
    <row r="3890" spans="1:37" ht="20" x14ac:dyDescent="0.2">
      <c r="A3890" s="3" t="s">
        <v>3894</v>
      </c>
      <c r="B3890" s="3" t="s">
        <v>19806</v>
      </c>
      <c r="C3890" s="3" t="s">
        <v>19807</v>
      </c>
      <c r="D3890" s="3">
        <v>4.1256745608669299</v>
      </c>
      <c r="E3890" s="3">
        <v>0.48694375486275498</v>
      </c>
      <c r="F3890" s="6">
        <v>1.8763789353835499E-10</v>
      </c>
      <c r="G3890" s="6">
        <v>1.58033494593737E-9</v>
      </c>
      <c r="H3890" s="3">
        <v>0.221</v>
      </c>
      <c r="I3890" s="3">
        <v>0.25</v>
      </c>
      <c r="J3890" s="3">
        <v>0.111</v>
      </c>
      <c r="K3890" s="3">
        <v>4.1340000000000003</v>
      </c>
      <c r="L3890" s="3">
        <v>2.8290000000000002</v>
      </c>
      <c r="M3890" s="3">
        <v>4.2220000000000004</v>
      </c>
      <c r="N3890" s="3">
        <v>0.126</v>
      </c>
      <c r="O3890" s="3">
        <v>0.32900000000000001</v>
      </c>
      <c r="P3890" s="3">
        <v>0.108</v>
      </c>
      <c r="Q3890" s="3">
        <v>1.472</v>
      </c>
      <c r="R3890" s="3">
        <v>1.871</v>
      </c>
      <c r="S3890" s="3">
        <v>1.7010000000000001</v>
      </c>
      <c r="T3890" s="3" t="s">
        <v>3894</v>
      </c>
      <c r="U3890" s="3" t="s">
        <v>15461</v>
      </c>
      <c r="V3890" s="3">
        <v>174</v>
      </c>
      <c r="W3890" s="3" t="s">
        <v>15462</v>
      </c>
      <c r="X3890" s="3" t="s">
        <v>15463</v>
      </c>
      <c r="Y3890" s="6">
        <v>1.7500000000000001E-98</v>
      </c>
      <c r="Z3890" s="3">
        <v>100</v>
      </c>
      <c r="AA3890" s="3">
        <v>293.50799999999998</v>
      </c>
      <c r="AB3890" s="3">
        <v>143</v>
      </c>
      <c r="AC3890" s="3">
        <v>143</v>
      </c>
      <c r="AD3890" s="7">
        <f t="shared" si="480"/>
        <v>1</v>
      </c>
      <c r="AE3890" s="3">
        <f t="shared" si="487"/>
        <v>100</v>
      </c>
      <c r="AF3890" s="7">
        <f t="shared" si="481"/>
        <v>0</v>
      </c>
      <c r="AG3890" s="3" t="str">
        <f t="shared" si="482"/>
        <v/>
      </c>
      <c r="AH3890" s="7">
        <f t="shared" si="483"/>
        <v>0</v>
      </c>
      <c r="AI3890" s="3" t="str">
        <f t="shared" si="484"/>
        <v/>
      </c>
      <c r="AJ3890" s="7">
        <f t="shared" si="485"/>
        <v>0</v>
      </c>
      <c r="AK3890" s="3" t="str">
        <f t="shared" si="486"/>
        <v/>
      </c>
    </row>
    <row r="3891" spans="1:37" ht="20" x14ac:dyDescent="0.2">
      <c r="A3891" s="3" t="s">
        <v>3895</v>
      </c>
      <c r="B3891" s="3" t="s">
        <v>19806</v>
      </c>
      <c r="C3891" s="3" t="s">
        <v>19807</v>
      </c>
      <c r="D3891" s="3">
        <v>4.1252070587140501</v>
      </c>
      <c r="E3891" s="3">
        <v>-8.9770679818546598E-2</v>
      </c>
      <c r="F3891" s="6">
        <v>7.5800956880406897E-8</v>
      </c>
      <c r="G3891" s="6">
        <v>4.38569869471024E-7</v>
      </c>
      <c r="H3891" s="3">
        <v>5.8000000000000003E-2</v>
      </c>
      <c r="I3891" s="3">
        <v>0.13</v>
      </c>
      <c r="J3891" s="3">
        <v>0</v>
      </c>
      <c r="K3891" s="3">
        <v>1.409</v>
      </c>
      <c r="L3891" s="3">
        <v>1.3080000000000001</v>
      </c>
      <c r="M3891" s="3">
        <v>0.85699999999999998</v>
      </c>
      <c r="N3891" s="3">
        <v>5.8000000000000003E-2</v>
      </c>
      <c r="O3891" s="3">
        <v>0</v>
      </c>
      <c r="P3891" s="3">
        <v>0.26500000000000001</v>
      </c>
      <c r="Q3891" s="3">
        <v>0.88300000000000001</v>
      </c>
      <c r="R3891" s="3">
        <v>0.68100000000000005</v>
      </c>
      <c r="S3891" s="3">
        <v>1.27</v>
      </c>
      <c r="T3891" s="3" t="s">
        <v>3895</v>
      </c>
      <c r="U3891" s="3" t="s">
        <v>15464</v>
      </c>
      <c r="V3891" s="3">
        <v>893</v>
      </c>
      <c r="W3891" s="3" t="s">
        <v>15465</v>
      </c>
      <c r="X3891" s="3" t="s">
        <v>15466</v>
      </c>
      <c r="Y3891" s="3">
        <v>0</v>
      </c>
      <c r="Z3891" s="3">
        <v>99.886492619999999</v>
      </c>
      <c r="AA3891" s="3">
        <v>1796.56</v>
      </c>
      <c r="AB3891" s="3">
        <v>881</v>
      </c>
      <c r="AC3891" s="3">
        <v>880</v>
      </c>
      <c r="AD3891" s="7">
        <f t="shared" si="480"/>
        <v>1</v>
      </c>
      <c r="AE3891" s="3">
        <f t="shared" si="487"/>
        <v>99.886492619999999</v>
      </c>
      <c r="AF3891" s="7">
        <f t="shared" si="481"/>
        <v>0</v>
      </c>
      <c r="AG3891" s="3" t="str">
        <f t="shared" si="482"/>
        <v/>
      </c>
      <c r="AH3891" s="7">
        <f t="shared" si="483"/>
        <v>0</v>
      </c>
      <c r="AI3891" s="3" t="str">
        <f t="shared" si="484"/>
        <v/>
      </c>
      <c r="AJ3891" s="7">
        <f t="shared" si="485"/>
        <v>0</v>
      </c>
      <c r="AK3891" s="3" t="str">
        <f t="shared" si="486"/>
        <v/>
      </c>
    </row>
    <row r="3892" spans="1:37" ht="20" x14ac:dyDescent="0.2">
      <c r="A3892" s="3" t="s">
        <v>3896</v>
      </c>
      <c r="B3892" s="3" t="s">
        <v>19806</v>
      </c>
      <c r="C3892" s="3" t="s">
        <v>19807</v>
      </c>
      <c r="D3892" s="3">
        <v>4.1246237135798998</v>
      </c>
      <c r="E3892" s="3">
        <v>0.71295063890277499</v>
      </c>
      <c r="F3892" s="6">
        <v>1.94042149226366E-9</v>
      </c>
      <c r="G3892" s="6">
        <v>1.4093125565507299E-8</v>
      </c>
      <c r="H3892" s="3">
        <v>5.8000000000000003E-2</v>
      </c>
      <c r="I3892" s="3">
        <v>0.26100000000000001</v>
      </c>
      <c r="J3892" s="3">
        <v>5.6000000000000001E-2</v>
      </c>
      <c r="K3892" s="3">
        <v>2.0739999999999998</v>
      </c>
      <c r="L3892" s="3">
        <v>1.393</v>
      </c>
      <c r="M3892" s="3">
        <v>3.4289999999999998</v>
      </c>
      <c r="N3892" s="3">
        <v>5.8000000000000003E-2</v>
      </c>
      <c r="O3892" s="3">
        <v>0</v>
      </c>
      <c r="P3892" s="3">
        <v>0.16600000000000001</v>
      </c>
      <c r="Q3892" s="3">
        <v>0.69299999999999995</v>
      </c>
      <c r="R3892" s="3">
        <v>0.27600000000000002</v>
      </c>
      <c r="S3892" s="3">
        <v>0.47399999999999998</v>
      </c>
      <c r="T3892" s="3" t="s">
        <v>3896</v>
      </c>
      <c r="U3892" s="3" t="s">
        <v>15467</v>
      </c>
      <c r="V3892" s="3">
        <v>342</v>
      </c>
      <c r="W3892" s="3" t="s">
        <v>15468</v>
      </c>
      <c r="X3892" s="3" t="s">
        <v>15469</v>
      </c>
      <c r="Y3892" s="3">
        <v>0</v>
      </c>
      <c r="Z3892" s="3">
        <v>86.468646860000007</v>
      </c>
      <c r="AA3892" s="3">
        <v>520.39</v>
      </c>
      <c r="AB3892" s="3">
        <v>303</v>
      </c>
      <c r="AC3892" s="3">
        <v>262</v>
      </c>
      <c r="AD3892" s="7">
        <f t="shared" si="480"/>
        <v>1</v>
      </c>
      <c r="AE3892" s="3">
        <f t="shared" si="487"/>
        <v>86.468646860000007</v>
      </c>
      <c r="AF3892" s="7">
        <f t="shared" si="481"/>
        <v>0</v>
      </c>
      <c r="AG3892" s="3" t="str">
        <f t="shared" si="482"/>
        <v/>
      </c>
      <c r="AH3892" s="7">
        <f t="shared" si="483"/>
        <v>0</v>
      </c>
      <c r="AI3892" s="3" t="str">
        <f t="shared" si="484"/>
        <v/>
      </c>
      <c r="AJ3892" s="7">
        <f t="shared" si="485"/>
        <v>0</v>
      </c>
      <c r="AK3892" s="3" t="str">
        <f t="shared" si="486"/>
        <v/>
      </c>
    </row>
    <row r="3893" spans="1:37" ht="20" x14ac:dyDescent="0.2">
      <c r="A3893" s="3" t="s">
        <v>3897</v>
      </c>
      <c r="B3893" s="3" t="s">
        <v>19806</v>
      </c>
      <c r="C3893" s="3" t="s">
        <v>19807</v>
      </c>
      <c r="D3893" s="3">
        <v>4.1245264180624703</v>
      </c>
      <c r="E3893" s="3">
        <v>3.5077176257699301</v>
      </c>
      <c r="F3893" s="6">
        <v>1.0736295238181199E-22</v>
      </c>
      <c r="G3893" s="6">
        <v>6.7233017634253202E-21</v>
      </c>
      <c r="H3893" s="3">
        <v>0.52</v>
      </c>
      <c r="I3893" s="3">
        <v>0.56499999999999995</v>
      </c>
      <c r="J3893" s="3">
        <v>9.2999999999999999E-2</v>
      </c>
      <c r="K3893" s="3">
        <v>8.0690000000000008</v>
      </c>
      <c r="L3893" s="3">
        <v>4.8760000000000003</v>
      </c>
      <c r="M3893" s="3">
        <v>8.2650000000000006</v>
      </c>
      <c r="N3893" s="3">
        <v>0.38700000000000001</v>
      </c>
      <c r="O3893" s="3">
        <v>0.43</v>
      </c>
      <c r="P3893" s="3">
        <v>0.63</v>
      </c>
      <c r="Q3893" s="3">
        <v>3.004</v>
      </c>
      <c r="R3893" s="3">
        <v>3.4140000000000001</v>
      </c>
      <c r="S3893" s="3">
        <v>3.081</v>
      </c>
      <c r="T3893" s="3" t="s">
        <v>15470</v>
      </c>
      <c r="U3893" s="3"/>
      <c r="V3893" s="3"/>
      <c r="W3893" s="3"/>
      <c r="X3893" s="3"/>
      <c r="Y3893" s="3"/>
      <c r="Z3893" s="3"/>
      <c r="AA3893" s="3"/>
      <c r="AB3893" s="3"/>
      <c r="AC3893" s="3"/>
      <c r="AD3893" s="7">
        <f t="shared" si="480"/>
        <v>0</v>
      </c>
      <c r="AE3893" s="3" t="str">
        <f t="shared" si="487"/>
        <v/>
      </c>
      <c r="AF3893" s="7">
        <f t="shared" si="481"/>
        <v>0</v>
      </c>
      <c r="AG3893" s="3" t="str">
        <f t="shared" si="482"/>
        <v/>
      </c>
      <c r="AH3893" s="7">
        <f t="shared" si="483"/>
        <v>0</v>
      </c>
      <c r="AI3893" s="3" t="str">
        <f t="shared" si="484"/>
        <v/>
      </c>
      <c r="AJ3893" s="7">
        <f t="shared" si="485"/>
        <v>0</v>
      </c>
      <c r="AK3893" s="3" t="str">
        <f t="shared" si="486"/>
        <v/>
      </c>
    </row>
    <row r="3894" spans="1:37" ht="20" x14ac:dyDescent="0.2">
      <c r="A3894" s="3" t="s">
        <v>3898</v>
      </c>
      <c r="B3894" s="3" t="s">
        <v>19806</v>
      </c>
      <c r="C3894" s="3" t="s">
        <v>19807</v>
      </c>
      <c r="D3894" s="3">
        <v>4.1244881387173598</v>
      </c>
      <c r="E3894" s="3">
        <v>1.23206967267245</v>
      </c>
      <c r="F3894" s="6">
        <v>1.9720854293072401E-14</v>
      </c>
      <c r="G3894" s="6">
        <v>3.14553814527107E-13</v>
      </c>
      <c r="H3894" s="3">
        <v>0.16400000000000001</v>
      </c>
      <c r="I3894" s="3">
        <v>0.25</v>
      </c>
      <c r="J3894" s="3">
        <v>0.111</v>
      </c>
      <c r="K3894" s="3">
        <v>4.1210000000000004</v>
      </c>
      <c r="L3894" s="3">
        <v>2.5870000000000002</v>
      </c>
      <c r="M3894" s="3">
        <v>2.9039999999999999</v>
      </c>
      <c r="N3894" s="3">
        <v>0.3</v>
      </c>
      <c r="O3894" s="3">
        <v>5.0999999999999997E-2</v>
      </c>
      <c r="P3894" s="3">
        <v>0.25700000000000001</v>
      </c>
      <c r="Q3894" s="3">
        <v>1.835</v>
      </c>
      <c r="R3894" s="3">
        <v>1.5169999999999999</v>
      </c>
      <c r="S3894" s="3">
        <v>1.0920000000000001</v>
      </c>
      <c r="T3894" s="3" t="s">
        <v>3898</v>
      </c>
      <c r="U3894" s="3" t="s">
        <v>13200</v>
      </c>
      <c r="V3894" s="3">
        <v>165</v>
      </c>
      <c r="W3894" s="3" t="s">
        <v>13201</v>
      </c>
      <c r="X3894" s="3" t="s">
        <v>13202</v>
      </c>
      <c r="Y3894" s="6">
        <v>1.09E-99</v>
      </c>
      <c r="Z3894" s="3">
        <v>100</v>
      </c>
      <c r="AA3894" s="3">
        <v>317.39</v>
      </c>
      <c r="AB3894" s="3">
        <v>165</v>
      </c>
      <c r="AC3894" s="3">
        <v>165</v>
      </c>
      <c r="AD3894" s="7">
        <f t="shared" si="480"/>
        <v>1</v>
      </c>
      <c r="AE3894" s="3">
        <f t="shared" si="487"/>
        <v>100</v>
      </c>
      <c r="AF3894" s="7">
        <f t="shared" si="481"/>
        <v>0</v>
      </c>
      <c r="AG3894" s="3" t="str">
        <f t="shared" si="482"/>
        <v/>
      </c>
      <c r="AH3894" s="7">
        <f t="shared" si="483"/>
        <v>0</v>
      </c>
      <c r="AI3894" s="3" t="str">
        <f t="shared" si="484"/>
        <v/>
      </c>
      <c r="AJ3894" s="7">
        <f t="shared" si="485"/>
        <v>0</v>
      </c>
      <c r="AK3894" s="3" t="str">
        <f t="shared" si="486"/>
        <v/>
      </c>
    </row>
    <row r="3895" spans="1:37" ht="20" x14ac:dyDescent="0.2">
      <c r="A3895" s="3" t="s">
        <v>3899</v>
      </c>
      <c r="B3895" s="3" t="s">
        <v>19806</v>
      </c>
      <c r="C3895" s="3" t="s">
        <v>19807</v>
      </c>
      <c r="D3895" s="3">
        <v>4.1242425779598202</v>
      </c>
      <c r="E3895" s="3">
        <v>-0.103931136115547</v>
      </c>
      <c r="F3895" s="6">
        <v>3.4766589043637503E-7</v>
      </c>
      <c r="G3895" s="6">
        <v>1.8529826390489601E-6</v>
      </c>
      <c r="H3895" s="3">
        <v>0.183</v>
      </c>
      <c r="I3895" s="3">
        <v>0.109</v>
      </c>
      <c r="J3895" s="3">
        <v>0</v>
      </c>
      <c r="K3895" s="3">
        <v>2.1930000000000001</v>
      </c>
      <c r="L3895" s="3">
        <v>1.08</v>
      </c>
      <c r="M3895" s="3">
        <v>2.597</v>
      </c>
      <c r="N3895" s="3">
        <v>9.7000000000000003E-2</v>
      </c>
      <c r="O3895" s="3">
        <v>0</v>
      </c>
      <c r="P3895" s="3">
        <v>9.0999999999999998E-2</v>
      </c>
      <c r="Q3895" s="3">
        <v>0.56299999999999994</v>
      </c>
      <c r="R3895" s="3">
        <v>0.33600000000000002</v>
      </c>
      <c r="S3895" s="3">
        <v>0.872</v>
      </c>
      <c r="T3895" s="3" t="s">
        <v>3899</v>
      </c>
      <c r="U3895" s="3" t="s">
        <v>15471</v>
      </c>
      <c r="V3895" s="3">
        <v>360</v>
      </c>
      <c r="W3895" s="3" t="s">
        <v>15472</v>
      </c>
      <c r="X3895" s="3" t="s">
        <v>15473</v>
      </c>
      <c r="Y3895" s="3">
        <v>0</v>
      </c>
      <c r="Z3895" s="3">
        <v>100</v>
      </c>
      <c r="AA3895" s="3">
        <v>670.61800000000005</v>
      </c>
      <c r="AB3895" s="3">
        <v>325</v>
      </c>
      <c r="AC3895" s="3">
        <v>325</v>
      </c>
      <c r="AD3895" s="7">
        <f t="shared" si="480"/>
        <v>0</v>
      </c>
      <c r="AE3895" s="3" t="str">
        <f t="shared" si="487"/>
        <v/>
      </c>
      <c r="AF3895" s="7">
        <f t="shared" si="481"/>
        <v>0</v>
      </c>
      <c r="AG3895" s="3" t="str">
        <f t="shared" si="482"/>
        <v/>
      </c>
      <c r="AH3895" s="7">
        <f t="shared" si="483"/>
        <v>0</v>
      </c>
      <c r="AI3895" s="3" t="str">
        <f t="shared" si="484"/>
        <v/>
      </c>
      <c r="AJ3895" s="7">
        <f t="shared" si="485"/>
        <v>1</v>
      </c>
      <c r="AK3895" s="3">
        <f t="shared" si="486"/>
        <v>100</v>
      </c>
    </row>
    <row r="3896" spans="1:37" ht="20" x14ac:dyDescent="0.2">
      <c r="A3896" s="3" t="s">
        <v>3900</v>
      </c>
      <c r="B3896" s="3" t="s">
        <v>19806</v>
      </c>
      <c r="C3896" s="3" t="s">
        <v>19807</v>
      </c>
      <c r="D3896" s="3">
        <v>4.1239943980320497</v>
      </c>
      <c r="E3896" s="3">
        <v>0.22233191807657601</v>
      </c>
      <c r="F3896" s="6">
        <v>2.3200345626070702E-9</v>
      </c>
      <c r="G3896" s="6">
        <v>1.6703043922527801E-8</v>
      </c>
      <c r="H3896" s="3">
        <v>0.20200000000000001</v>
      </c>
      <c r="I3896" s="3">
        <v>0.22800000000000001</v>
      </c>
      <c r="J3896" s="3">
        <v>0</v>
      </c>
      <c r="K3896" s="3">
        <v>2.552</v>
      </c>
      <c r="L3896" s="3">
        <v>3.0990000000000002</v>
      </c>
      <c r="M3896" s="3">
        <v>2.738</v>
      </c>
      <c r="N3896" s="3">
        <v>0.222</v>
      </c>
      <c r="O3896" s="3">
        <v>0.10100000000000001</v>
      </c>
      <c r="P3896" s="3">
        <v>0</v>
      </c>
      <c r="Q3896" s="3">
        <v>0.372</v>
      </c>
      <c r="R3896" s="3">
        <v>0.621</v>
      </c>
      <c r="S3896" s="3">
        <v>0.245</v>
      </c>
      <c r="T3896" s="3" t="s">
        <v>3900</v>
      </c>
      <c r="U3896" s="3" t="s">
        <v>15474</v>
      </c>
      <c r="V3896" s="3">
        <v>193</v>
      </c>
      <c r="W3896" s="3" t="s">
        <v>15475</v>
      </c>
      <c r="X3896" s="3" t="s">
        <v>15476</v>
      </c>
      <c r="Y3896" s="6">
        <v>1.04E-137</v>
      </c>
      <c r="Z3896" s="3">
        <v>100</v>
      </c>
      <c r="AA3896" s="3">
        <v>395.971</v>
      </c>
      <c r="AB3896" s="3">
        <v>193</v>
      </c>
      <c r="AC3896" s="3">
        <v>193</v>
      </c>
      <c r="AD3896" s="7">
        <f t="shared" si="480"/>
        <v>1</v>
      </c>
      <c r="AE3896" s="3">
        <f t="shared" si="487"/>
        <v>100</v>
      </c>
      <c r="AF3896" s="7">
        <f t="shared" si="481"/>
        <v>0</v>
      </c>
      <c r="AG3896" s="3" t="str">
        <f t="shared" si="482"/>
        <v/>
      </c>
      <c r="AH3896" s="7">
        <f t="shared" si="483"/>
        <v>0</v>
      </c>
      <c r="AI3896" s="3" t="str">
        <f t="shared" si="484"/>
        <v/>
      </c>
      <c r="AJ3896" s="7">
        <f t="shared" si="485"/>
        <v>0</v>
      </c>
      <c r="AK3896" s="3" t="str">
        <f t="shared" si="486"/>
        <v/>
      </c>
    </row>
    <row r="3897" spans="1:37" ht="20" x14ac:dyDescent="0.2">
      <c r="A3897" s="3" t="s">
        <v>3901</v>
      </c>
      <c r="B3897" s="3" t="s">
        <v>19806</v>
      </c>
      <c r="C3897" s="3" t="s">
        <v>19807</v>
      </c>
      <c r="D3897" s="3">
        <v>4.12333250614072</v>
      </c>
      <c r="E3897" s="3">
        <v>1.3625553865304401</v>
      </c>
      <c r="F3897" s="6">
        <v>4.1526579279392298E-12</v>
      </c>
      <c r="G3897" s="6">
        <v>4.4925012000128597E-11</v>
      </c>
      <c r="H3897" s="3">
        <v>0.25</v>
      </c>
      <c r="I3897" s="3">
        <v>0.185</v>
      </c>
      <c r="J3897" s="3">
        <v>0</v>
      </c>
      <c r="K3897" s="3">
        <v>3.3370000000000002</v>
      </c>
      <c r="L3897" s="3">
        <v>1.621</v>
      </c>
      <c r="M3897" s="3">
        <v>3.2749999999999999</v>
      </c>
      <c r="N3897" s="3">
        <v>0.184</v>
      </c>
      <c r="O3897" s="3">
        <v>8.4000000000000005E-2</v>
      </c>
      <c r="P3897" s="3">
        <v>8.3000000000000004E-2</v>
      </c>
      <c r="Q3897" s="3">
        <v>0.76200000000000001</v>
      </c>
      <c r="R3897" s="3">
        <v>0.45700000000000002</v>
      </c>
      <c r="S3897" s="3">
        <v>0.44900000000000001</v>
      </c>
      <c r="T3897" s="3" t="s">
        <v>3901</v>
      </c>
      <c r="U3897" s="3" t="s">
        <v>15477</v>
      </c>
      <c r="V3897" s="3">
        <v>457</v>
      </c>
      <c r="W3897" s="3" t="s">
        <v>15478</v>
      </c>
      <c r="X3897" s="3" t="s">
        <v>15479</v>
      </c>
      <c r="Y3897" s="3">
        <v>0</v>
      </c>
      <c r="Z3897" s="3">
        <v>99.781181619999998</v>
      </c>
      <c r="AA3897" s="3">
        <v>949.88800000000003</v>
      </c>
      <c r="AB3897" s="3">
        <v>457</v>
      </c>
      <c r="AC3897" s="3">
        <v>456</v>
      </c>
      <c r="AD3897" s="7">
        <f t="shared" si="480"/>
        <v>1</v>
      </c>
      <c r="AE3897" s="3">
        <f t="shared" si="487"/>
        <v>99.781181619999998</v>
      </c>
      <c r="AF3897" s="7">
        <f t="shared" si="481"/>
        <v>0</v>
      </c>
      <c r="AG3897" s="3" t="str">
        <f t="shared" si="482"/>
        <v/>
      </c>
      <c r="AH3897" s="7">
        <f t="shared" si="483"/>
        <v>0</v>
      </c>
      <c r="AI3897" s="3" t="str">
        <f t="shared" si="484"/>
        <v/>
      </c>
      <c r="AJ3897" s="7">
        <f t="shared" si="485"/>
        <v>0</v>
      </c>
      <c r="AK3897" s="3" t="str">
        <f t="shared" si="486"/>
        <v/>
      </c>
    </row>
    <row r="3898" spans="1:37" ht="20" x14ac:dyDescent="0.2">
      <c r="A3898" s="3" t="s">
        <v>3902</v>
      </c>
      <c r="B3898" s="3" t="s">
        <v>19806</v>
      </c>
      <c r="C3898" s="3" t="s">
        <v>19807</v>
      </c>
      <c r="D3898" s="3">
        <v>4.1232863215150601</v>
      </c>
      <c r="E3898" s="3">
        <v>0.914365204451144</v>
      </c>
      <c r="F3898" s="6">
        <v>6.1322602969601801E-9</v>
      </c>
      <c r="G3898" s="6">
        <v>4.1156589409417803E-8</v>
      </c>
      <c r="H3898" s="3">
        <v>5.8000000000000003E-2</v>
      </c>
      <c r="I3898" s="3">
        <v>0.35799999999999998</v>
      </c>
      <c r="J3898" s="3">
        <v>0</v>
      </c>
      <c r="K3898" s="3">
        <v>2.0470000000000002</v>
      </c>
      <c r="L3898" s="3">
        <v>1.621</v>
      </c>
      <c r="M3898" s="3">
        <v>3.8260000000000001</v>
      </c>
      <c r="N3898" s="3">
        <v>0.11600000000000001</v>
      </c>
      <c r="O3898" s="3">
        <v>0</v>
      </c>
      <c r="P3898" s="3">
        <v>0</v>
      </c>
      <c r="Q3898" s="3">
        <v>0.753</v>
      </c>
      <c r="R3898" s="3">
        <v>0.77600000000000002</v>
      </c>
      <c r="S3898" s="3">
        <v>0.97299999999999998</v>
      </c>
      <c r="T3898" s="3" t="s">
        <v>3902</v>
      </c>
      <c r="U3898" s="3" t="s">
        <v>15480</v>
      </c>
      <c r="V3898" s="3">
        <v>236</v>
      </c>
      <c r="W3898" s="3" t="s">
        <v>15481</v>
      </c>
      <c r="X3898" s="3" t="s">
        <v>15482</v>
      </c>
      <c r="Y3898" s="6">
        <v>1.2700000000000001E-168</v>
      </c>
      <c r="Z3898" s="3">
        <v>100</v>
      </c>
      <c r="AA3898" s="3">
        <v>490.73</v>
      </c>
      <c r="AB3898" s="3">
        <v>236</v>
      </c>
      <c r="AC3898" s="3">
        <v>236</v>
      </c>
      <c r="AD3898" s="7">
        <f t="shared" si="480"/>
        <v>1</v>
      </c>
      <c r="AE3898" s="3">
        <f t="shared" si="487"/>
        <v>100</v>
      </c>
      <c r="AF3898" s="7">
        <f t="shared" si="481"/>
        <v>0</v>
      </c>
      <c r="AG3898" s="3" t="str">
        <f t="shared" si="482"/>
        <v/>
      </c>
      <c r="AH3898" s="7">
        <f t="shared" si="483"/>
        <v>0</v>
      </c>
      <c r="AI3898" s="3" t="str">
        <f t="shared" si="484"/>
        <v/>
      </c>
      <c r="AJ3898" s="7">
        <f t="shared" si="485"/>
        <v>0</v>
      </c>
      <c r="AK3898" s="3" t="str">
        <f t="shared" si="486"/>
        <v/>
      </c>
    </row>
    <row r="3899" spans="1:37" ht="20" x14ac:dyDescent="0.2">
      <c r="A3899" s="3" t="s">
        <v>3903</v>
      </c>
      <c r="B3899" s="3" t="s">
        <v>19806</v>
      </c>
      <c r="C3899" s="3" t="s">
        <v>19807</v>
      </c>
      <c r="D3899" s="3">
        <v>4.1221695025846801</v>
      </c>
      <c r="E3899" s="3">
        <v>-0.104680211736646</v>
      </c>
      <c r="F3899" s="6">
        <v>2.51072196604238E-7</v>
      </c>
      <c r="G3899" s="6">
        <v>1.36171950557344E-6</v>
      </c>
      <c r="H3899" s="3">
        <v>0.154</v>
      </c>
      <c r="I3899" s="3">
        <v>8.6999999999999994E-2</v>
      </c>
      <c r="J3899" s="3">
        <v>0</v>
      </c>
      <c r="K3899" s="3">
        <v>1.7949999999999999</v>
      </c>
      <c r="L3899" s="3">
        <v>0.96699999999999997</v>
      </c>
      <c r="M3899" s="3">
        <v>2.0219999999999998</v>
      </c>
      <c r="N3899" s="3">
        <v>0</v>
      </c>
      <c r="O3899" s="3">
        <v>0.152</v>
      </c>
      <c r="P3899" s="3">
        <v>0.215</v>
      </c>
      <c r="Q3899" s="3">
        <v>0.27700000000000002</v>
      </c>
      <c r="R3899" s="3">
        <v>0.73299999999999998</v>
      </c>
      <c r="S3899" s="3">
        <v>0.626</v>
      </c>
      <c r="T3899" s="3" t="s">
        <v>3903</v>
      </c>
      <c r="U3899" s="3" t="s">
        <v>15483</v>
      </c>
      <c r="V3899" s="3">
        <v>254</v>
      </c>
      <c r="W3899" s="3" t="s">
        <v>15484</v>
      </c>
      <c r="X3899" s="3" t="s">
        <v>15485</v>
      </c>
      <c r="Y3899" s="6">
        <v>9.6900000000000001E-177</v>
      </c>
      <c r="Z3899" s="3">
        <v>99.183673470000002</v>
      </c>
      <c r="AA3899" s="3">
        <v>499.59</v>
      </c>
      <c r="AB3899" s="3">
        <v>245</v>
      </c>
      <c r="AC3899" s="3">
        <v>243</v>
      </c>
      <c r="AD3899" s="7">
        <f t="shared" si="480"/>
        <v>1</v>
      </c>
      <c r="AE3899" s="3">
        <f t="shared" si="487"/>
        <v>99.183673470000002</v>
      </c>
      <c r="AF3899" s="7">
        <f t="shared" si="481"/>
        <v>0</v>
      </c>
      <c r="AG3899" s="3" t="str">
        <f t="shared" si="482"/>
        <v/>
      </c>
      <c r="AH3899" s="7">
        <f t="shared" si="483"/>
        <v>0</v>
      </c>
      <c r="AI3899" s="3" t="str">
        <f t="shared" si="484"/>
        <v/>
      </c>
      <c r="AJ3899" s="7">
        <f t="shared" si="485"/>
        <v>0</v>
      </c>
      <c r="AK3899" s="3" t="str">
        <f t="shared" si="486"/>
        <v/>
      </c>
    </row>
    <row r="3900" spans="1:37" ht="20" x14ac:dyDescent="0.2">
      <c r="A3900" s="3" t="s">
        <v>3904</v>
      </c>
      <c r="B3900" s="3" t="s">
        <v>19806</v>
      </c>
      <c r="C3900" s="3" t="s">
        <v>19807</v>
      </c>
      <c r="D3900" s="3">
        <v>4.12179607807591</v>
      </c>
      <c r="E3900" s="3">
        <v>0.221055570279689</v>
      </c>
      <c r="F3900" s="6">
        <v>2.72229306612197E-9</v>
      </c>
      <c r="G3900" s="6">
        <v>1.94066787371486E-8</v>
      </c>
      <c r="H3900" s="3">
        <v>0.106</v>
      </c>
      <c r="I3900" s="3">
        <v>0.11899999999999999</v>
      </c>
      <c r="J3900" s="3">
        <v>0</v>
      </c>
      <c r="K3900" s="3">
        <v>1.6220000000000001</v>
      </c>
      <c r="L3900" s="3">
        <v>1.2230000000000001</v>
      </c>
      <c r="M3900" s="3">
        <v>1.6890000000000001</v>
      </c>
      <c r="N3900" s="3">
        <v>5.8000000000000003E-2</v>
      </c>
      <c r="O3900" s="3">
        <v>5.8999999999999997E-2</v>
      </c>
      <c r="P3900" s="3">
        <v>0.05</v>
      </c>
      <c r="Q3900" s="3">
        <v>0.59699999999999998</v>
      </c>
      <c r="R3900" s="3">
        <v>0.80200000000000005</v>
      </c>
      <c r="S3900" s="3">
        <v>0.32200000000000001</v>
      </c>
      <c r="T3900" s="3" t="s">
        <v>3904</v>
      </c>
      <c r="U3900" s="3" t="s">
        <v>7365</v>
      </c>
      <c r="V3900" s="3">
        <v>577</v>
      </c>
      <c r="W3900" s="3" t="s">
        <v>15486</v>
      </c>
      <c r="X3900" s="3" t="s">
        <v>15487</v>
      </c>
      <c r="Y3900" s="3">
        <v>0</v>
      </c>
      <c r="Z3900" s="3">
        <v>100</v>
      </c>
      <c r="AA3900" s="3">
        <v>1190.6400000000001</v>
      </c>
      <c r="AB3900" s="3">
        <v>573</v>
      </c>
      <c r="AC3900" s="3">
        <v>573</v>
      </c>
      <c r="AD3900" s="7">
        <f t="shared" si="480"/>
        <v>1</v>
      </c>
      <c r="AE3900" s="3">
        <f t="shared" si="487"/>
        <v>100</v>
      </c>
      <c r="AF3900" s="7">
        <f t="shared" si="481"/>
        <v>0</v>
      </c>
      <c r="AG3900" s="3" t="str">
        <f t="shared" si="482"/>
        <v/>
      </c>
      <c r="AH3900" s="7">
        <f t="shared" si="483"/>
        <v>0</v>
      </c>
      <c r="AI3900" s="3" t="str">
        <f t="shared" si="484"/>
        <v/>
      </c>
      <c r="AJ3900" s="7">
        <f t="shared" si="485"/>
        <v>0</v>
      </c>
      <c r="AK3900" s="3" t="str">
        <f t="shared" si="486"/>
        <v/>
      </c>
    </row>
    <row r="3901" spans="1:37" ht="20" x14ac:dyDescent="0.2">
      <c r="A3901" s="3" t="s">
        <v>3905</v>
      </c>
      <c r="B3901" s="3" t="s">
        <v>19806</v>
      </c>
      <c r="C3901" s="3" t="s">
        <v>19807</v>
      </c>
      <c r="D3901" s="3">
        <v>4.1212471566663798</v>
      </c>
      <c r="E3901" s="3">
        <v>0.89675334019086905</v>
      </c>
      <c r="F3901" s="6">
        <v>1.5666561049241701E-8</v>
      </c>
      <c r="G3901" s="6">
        <v>9.9289923590757501E-8</v>
      </c>
      <c r="H3901" s="3">
        <v>9.6000000000000002E-2</v>
      </c>
      <c r="I3901" s="3">
        <v>0.185</v>
      </c>
      <c r="J3901" s="3">
        <v>0.10199999999999999</v>
      </c>
      <c r="K3901" s="3">
        <v>2.5920000000000001</v>
      </c>
      <c r="L3901" s="3">
        <v>0.88100000000000001</v>
      </c>
      <c r="M3901" s="3">
        <v>3.9279999999999999</v>
      </c>
      <c r="N3901" s="3">
        <v>0.17399999999999999</v>
      </c>
      <c r="O3901" s="3">
        <v>0.20200000000000001</v>
      </c>
      <c r="P3901" s="3">
        <v>0.20699999999999999</v>
      </c>
      <c r="Q3901" s="3">
        <v>0.84799999999999998</v>
      </c>
      <c r="R3901" s="3">
        <v>0.51700000000000002</v>
      </c>
      <c r="S3901" s="3">
        <v>0.82099999999999995</v>
      </c>
      <c r="T3901" s="3" t="s">
        <v>3905</v>
      </c>
      <c r="U3901" s="3" t="s">
        <v>15488</v>
      </c>
      <c r="V3901" s="3">
        <v>326</v>
      </c>
      <c r="W3901" s="3" t="s">
        <v>15489</v>
      </c>
      <c r="X3901" s="3" t="s">
        <v>15490</v>
      </c>
      <c r="Y3901" s="3">
        <v>0</v>
      </c>
      <c r="Z3901" s="3">
        <v>100</v>
      </c>
      <c r="AA3901" s="3">
        <v>656.75099999999998</v>
      </c>
      <c r="AB3901" s="3">
        <v>320</v>
      </c>
      <c r="AC3901" s="3">
        <v>320</v>
      </c>
      <c r="AD3901" s="7">
        <f t="shared" si="480"/>
        <v>1</v>
      </c>
      <c r="AE3901" s="3">
        <f t="shared" si="487"/>
        <v>100</v>
      </c>
      <c r="AF3901" s="7">
        <f t="shared" si="481"/>
        <v>0</v>
      </c>
      <c r="AG3901" s="3" t="str">
        <f t="shared" si="482"/>
        <v/>
      </c>
      <c r="AH3901" s="7">
        <f t="shared" si="483"/>
        <v>0</v>
      </c>
      <c r="AI3901" s="3" t="str">
        <f t="shared" si="484"/>
        <v/>
      </c>
      <c r="AJ3901" s="7">
        <f t="shared" si="485"/>
        <v>0</v>
      </c>
      <c r="AK3901" s="3" t="str">
        <f t="shared" si="486"/>
        <v/>
      </c>
    </row>
    <row r="3902" spans="1:37" ht="20" x14ac:dyDescent="0.2">
      <c r="A3902" s="3" t="s">
        <v>3906</v>
      </c>
      <c r="B3902" s="3" t="s">
        <v>19806</v>
      </c>
      <c r="C3902" s="3" t="s">
        <v>19807</v>
      </c>
      <c r="D3902" s="3">
        <v>4.1212314905124803</v>
      </c>
      <c r="E3902" s="3">
        <v>7.9368784002470001</v>
      </c>
      <c r="F3902" s="6">
        <v>2.93616484785653E-46</v>
      </c>
      <c r="G3902" s="6">
        <v>2.4873394268077999E-43</v>
      </c>
      <c r="H3902" s="3">
        <v>16.631</v>
      </c>
      <c r="I3902" s="3">
        <v>28.193999999999999</v>
      </c>
      <c r="J3902" s="3">
        <v>23.89</v>
      </c>
      <c r="K3902" s="3">
        <v>568.28499999999997</v>
      </c>
      <c r="L3902" s="3">
        <v>278.95699999999999</v>
      </c>
      <c r="M3902" s="3">
        <v>475.10500000000002</v>
      </c>
      <c r="N3902" s="3">
        <v>4.3319999999999999</v>
      </c>
      <c r="O3902" s="3">
        <v>51.491999999999997</v>
      </c>
      <c r="P3902" s="3">
        <v>91.295000000000002</v>
      </c>
      <c r="Q3902" s="3">
        <v>121.52800000000001</v>
      </c>
      <c r="R3902" s="3">
        <v>137.43700000000001</v>
      </c>
      <c r="S3902" s="3">
        <v>127.77500000000001</v>
      </c>
      <c r="T3902" s="3" t="s">
        <v>3906</v>
      </c>
      <c r="U3902" s="3" t="s">
        <v>7955</v>
      </c>
      <c r="V3902" s="3">
        <v>328</v>
      </c>
      <c r="W3902" s="3" t="s">
        <v>7956</v>
      </c>
      <c r="X3902" s="3" t="s">
        <v>7957</v>
      </c>
      <c r="Y3902" s="3">
        <v>0</v>
      </c>
      <c r="Z3902" s="3">
        <v>96.036585369999997</v>
      </c>
      <c r="AA3902" s="3">
        <v>585.87400000000002</v>
      </c>
      <c r="AB3902" s="3">
        <v>328</v>
      </c>
      <c r="AC3902" s="3">
        <v>315</v>
      </c>
      <c r="AD3902" s="7">
        <f t="shared" si="480"/>
        <v>1</v>
      </c>
      <c r="AE3902" s="3">
        <f t="shared" si="487"/>
        <v>96.036585369999997</v>
      </c>
      <c r="AF3902" s="7">
        <f t="shared" si="481"/>
        <v>0</v>
      </c>
      <c r="AG3902" s="3" t="str">
        <f t="shared" si="482"/>
        <v/>
      </c>
      <c r="AH3902" s="7">
        <f t="shared" si="483"/>
        <v>0</v>
      </c>
      <c r="AI3902" s="3" t="str">
        <f t="shared" si="484"/>
        <v/>
      </c>
      <c r="AJ3902" s="7">
        <f t="shared" si="485"/>
        <v>0</v>
      </c>
      <c r="AK3902" s="3" t="str">
        <f t="shared" si="486"/>
        <v/>
      </c>
    </row>
    <row r="3903" spans="1:37" ht="20" x14ac:dyDescent="0.2">
      <c r="A3903" s="3" t="s">
        <v>3907</v>
      </c>
      <c r="B3903" s="3" t="s">
        <v>19806</v>
      </c>
      <c r="C3903" s="3" t="s">
        <v>19807</v>
      </c>
      <c r="D3903" s="3">
        <v>4.1211727583373197</v>
      </c>
      <c r="E3903" s="3">
        <v>0.68052209728781898</v>
      </c>
      <c r="F3903" s="6">
        <v>2.3670290103436199E-8</v>
      </c>
      <c r="G3903" s="6">
        <v>1.4624652295066699E-7</v>
      </c>
      <c r="H3903" s="3">
        <v>0.35599999999999998</v>
      </c>
      <c r="I3903" s="3">
        <v>7.5999999999999998E-2</v>
      </c>
      <c r="J3903" s="3">
        <v>0</v>
      </c>
      <c r="K3903" s="3">
        <v>2.0209999999999999</v>
      </c>
      <c r="L3903" s="3">
        <v>1.663</v>
      </c>
      <c r="M3903" s="3">
        <v>4.7210000000000001</v>
      </c>
      <c r="N3903" s="3">
        <v>0.46400000000000002</v>
      </c>
      <c r="O3903" s="3">
        <v>0.21099999999999999</v>
      </c>
      <c r="P3903" s="3">
        <v>0.13300000000000001</v>
      </c>
      <c r="Q3903" s="3">
        <v>0.69299999999999995</v>
      </c>
      <c r="R3903" s="3">
        <v>0.43099999999999999</v>
      </c>
      <c r="S3903" s="3">
        <v>0.254</v>
      </c>
      <c r="T3903" s="3" t="s">
        <v>3907</v>
      </c>
      <c r="U3903" s="3" t="s">
        <v>15491</v>
      </c>
      <c r="V3903" s="3">
        <v>345</v>
      </c>
      <c r="W3903" s="3" t="s">
        <v>15492</v>
      </c>
      <c r="X3903" s="3" t="s">
        <v>15493</v>
      </c>
      <c r="Y3903" s="3">
        <v>0</v>
      </c>
      <c r="Z3903" s="3">
        <v>100</v>
      </c>
      <c r="AA3903" s="3">
        <v>649.43200000000002</v>
      </c>
      <c r="AB3903" s="3">
        <v>320</v>
      </c>
      <c r="AC3903" s="3">
        <v>320</v>
      </c>
      <c r="AD3903" s="7">
        <f t="shared" si="480"/>
        <v>1</v>
      </c>
      <c r="AE3903" s="3">
        <f t="shared" si="487"/>
        <v>100</v>
      </c>
      <c r="AF3903" s="7">
        <f t="shared" si="481"/>
        <v>0</v>
      </c>
      <c r="AG3903" s="3" t="str">
        <f t="shared" si="482"/>
        <v/>
      </c>
      <c r="AH3903" s="7">
        <f t="shared" si="483"/>
        <v>0</v>
      </c>
      <c r="AI3903" s="3" t="str">
        <f t="shared" si="484"/>
        <v/>
      </c>
      <c r="AJ3903" s="7">
        <f t="shared" si="485"/>
        <v>0</v>
      </c>
      <c r="AK3903" s="3" t="str">
        <f t="shared" si="486"/>
        <v/>
      </c>
    </row>
    <row r="3904" spans="1:37" ht="20" x14ac:dyDescent="0.2">
      <c r="A3904" s="3" t="s">
        <v>3908</v>
      </c>
      <c r="B3904" s="3" t="s">
        <v>19806</v>
      </c>
      <c r="C3904" s="3" t="s">
        <v>19807</v>
      </c>
      <c r="D3904" s="3">
        <v>4.1210990005989201</v>
      </c>
      <c r="E3904" s="3">
        <v>0.488792847020601</v>
      </c>
      <c r="F3904" s="6">
        <v>5.7082122924741901E-8</v>
      </c>
      <c r="G3904" s="6">
        <v>3.35420713455848E-7</v>
      </c>
      <c r="H3904" s="3">
        <v>0</v>
      </c>
      <c r="I3904" s="3">
        <v>0.315</v>
      </c>
      <c r="J3904" s="3">
        <v>7.3999999999999996E-2</v>
      </c>
      <c r="K3904" s="3">
        <v>1.9139999999999999</v>
      </c>
      <c r="L3904" s="3">
        <v>1.478</v>
      </c>
      <c r="M3904" s="3">
        <v>3.7869999999999999</v>
      </c>
      <c r="N3904" s="3">
        <v>0</v>
      </c>
      <c r="O3904" s="3">
        <v>6.7000000000000004E-2</v>
      </c>
      <c r="P3904" s="3">
        <v>0.13300000000000001</v>
      </c>
      <c r="Q3904" s="3">
        <v>0.85699999999999998</v>
      </c>
      <c r="R3904" s="3">
        <v>0.34499999999999997</v>
      </c>
      <c r="S3904" s="3">
        <v>1.337</v>
      </c>
      <c r="T3904" s="3" t="s">
        <v>3908</v>
      </c>
      <c r="U3904" s="3" t="s">
        <v>15494</v>
      </c>
      <c r="V3904" s="3">
        <v>240</v>
      </c>
      <c r="W3904" s="3" t="s">
        <v>15495</v>
      </c>
      <c r="X3904" s="3" t="s">
        <v>15496</v>
      </c>
      <c r="Y3904" s="6">
        <v>5.55E-173</v>
      </c>
      <c r="Z3904" s="3">
        <v>99.166666669999998</v>
      </c>
      <c r="AA3904" s="3">
        <v>489.18900000000002</v>
      </c>
      <c r="AB3904" s="3">
        <v>240</v>
      </c>
      <c r="AC3904" s="3">
        <v>238</v>
      </c>
      <c r="AD3904" s="7">
        <f t="shared" si="480"/>
        <v>0</v>
      </c>
      <c r="AE3904" s="3" t="str">
        <f t="shared" si="487"/>
        <v/>
      </c>
      <c r="AF3904" s="7">
        <f t="shared" si="481"/>
        <v>0</v>
      </c>
      <c r="AG3904" s="3" t="str">
        <f t="shared" si="482"/>
        <v/>
      </c>
      <c r="AH3904" s="7">
        <f t="shared" si="483"/>
        <v>0</v>
      </c>
      <c r="AI3904" s="3" t="str">
        <f t="shared" si="484"/>
        <v/>
      </c>
      <c r="AJ3904" s="7">
        <f t="shared" si="485"/>
        <v>1</v>
      </c>
      <c r="AK3904" s="3">
        <f t="shared" si="486"/>
        <v>99.166666669999998</v>
      </c>
    </row>
    <row r="3905" spans="1:37" ht="20" x14ac:dyDescent="0.2">
      <c r="A3905" s="3" t="s">
        <v>3909</v>
      </c>
      <c r="B3905" s="3" t="s">
        <v>19806</v>
      </c>
      <c r="C3905" s="3" t="s">
        <v>19807</v>
      </c>
      <c r="D3905" s="3">
        <v>4.1208960888495199</v>
      </c>
      <c r="E3905" s="3">
        <v>1.4748044832993299</v>
      </c>
      <c r="F3905" s="6">
        <v>1.0437148035775101E-12</v>
      </c>
      <c r="G3905" s="6">
        <v>1.24336602987123E-11</v>
      </c>
      <c r="H3905" s="3">
        <v>1.425</v>
      </c>
      <c r="I3905" s="3">
        <v>0.80400000000000005</v>
      </c>
      <c r="J3905" s="3">
        <v>0.48199999999999998</v>
      </c>
      <c r="K3905" s="3">
        <v>12.907999999999999</v>
      </c>
      <c r="L3905" s="3">
        <v>12.154999999999999</v>
      </c>
      <c r="M3905" s="3">
        <v>25.129000000000001</v>
      </c>
      <c r="N3905" s="3">
        <v>1.5569999999999999</v>
      </c>
      <c r="O3905" s="3">
        <v>0.23599999999999999</v>
      </c>
      <c r="P3905" s="3">
        <v>0.67900000000000005</v>
      </c>
      <c r="Q3905" s="3">
        <v>4.8819999999999997</v>
      </c>
      <c r="R3905" s="3">
        <v>4.8890000000000002</v>
      </c>
      <c r="S3905" s="3">
        <v>5.3319999999999999</v>
      </c>
      <c r="T3905" s="3" t="s">
        <v>3909</v>
      </c>
      <c r="U3905" s="3" t="s">
        <v>10886</v>
      </c>
      <c r="V3905" s="3">
        <v>857</v>
      </c>
      <c r="W3905" s="3" t="s">
        <v>11099</v>
      </c>
      <c r="X3905" s="3" t="s">
        <v>11100</v>
      </c>
      <c r="Y3905" s="3">
        <v>0</v>
      </c>
      <c r="Z3905" s="3">
        <v>100</v>
      </c>
      <c r="AA3905" s="3">
        <v>1758.42</v>
      </c>
      <c r="AB3905" s="3">
        <v>851</v>
      </c>
      <c r="AC3905" s="3">
        <v>851</v>
      </c>
      <c r="AD3905" s="7">
        <f t="shared" si="480"/>
        <v>1</v>
      </c>
      <c r="AE3905" s="3">
        <f t="shared" si="487"/>
        <v>100</v>
      </c>
      <c r="AF3905" s="7">
        <f t="shared" si="481"/>
        <v>0</v>
      </c>
      <c r="AG3905" s="3" t="str">
        <f t="shared" si="482"/>
        <v/>
      </c>
      <c r="AH3905" s="7">
        <f t="shared" si="483"/>
        <v>0</v>
      </c>
      <c r="AI3905" s="3" t="str">
        <f t="shared" si="484"/>
        <v/>
      </c>
      <c r="AJ3905" s="7">
        <f t="shared" si="485"/>
        <v>0</v>
      </c>
      <c r="AK3905" s="3" t="str">
        <f t="shared" si="486"/>
        <v/>
      </c>
    </row>
    <row r="3906" spans="1:37" ht="20" x14ac:dyDescent="0.2">
      <c r="A3906" s="3" t="s">
        <v>3910</v>
      </c>
      <c r="B3906" s="3" t="s">
        <v>19806</v>
      </c>
      <c r="C3906" s="3" t="s">
        <v>19807</v>
      </c>
      <c r="D3906" s="3">
        <v>4.1198875426328403</v>
      </c>
      <c r="E3906" s="3">
        <v>3.6170047693364702</v>
      </c>
      <c r="F3906" s="6">
        <v>6.8698525097736595E-23</v>
      </c>
      <c r="G3906" s="6">
        <v>4.4387688981052403E-21</v>
      </c>
      <c r="H3906" s="3">
        <v>1.647</v>
      </c>
      <c r="I3906" s="3">
        <v>3.0190000000000001</v>
      </c>
      <c r="J3906" s="3">
        <v>0.91700000000000004</v>
      </c>
      <c r="K3906" s="3">
        <v>20.259</v>
      </c>
      <c r="L3906" s="3">
        <v>18.21</v>
      </c>
      <c r="M3906" s="3">
        <v>26.498000000000001</v>
      </c>
      <c r="N3906" s="3">
        <v>2.3980000000000001</v>
      </c>
      <c r="O3906" s="3">
        <v>2.4969999999999999</v>
      </c>
      <c r="P3906" s="3">
        <v>2.2450000000000001</v>
      </c>
      <c r="Q3906" s="3">
        <v>13.114000000000001</v>
      </c>
      <c r="R3906" s="3">
        <v>12.252000000000001</v>
      </c>
      <c r="S3906" s="3">
        <v>9.1489999999999991</v>
      </c>
      <c r="T3906" s="3" t="s">
        <v>15497</v>
      </c>
      <c r="U3906" s="3"/>
      <c r="V3906" s="3"/>
      <c r="W3906" s="3"/>
      <c r="X3906" s="3"/>
      <c r="Y3906" s="3"/>
      <c r="Z3906" s="3"/>
      <c r="AA3906" s="3"/>
      <c r="AB3906" s="3"/>
      <c r="AC3906" s="3"/>
      <c r="AD3906" s="7">
        <f t="shared" ref="AD3906:AD3969" si="488">IF(ISNUMBER(SEARCH("alternaria alternata",W3906)) =TRUE, 1,0)</f>
        <v>0</v>
      </c>
      <c r="AE3906" s="3" t="str">
        <f t="shared" si="487"/>
        <v/>
      </c>
      <c r="AF3906" s="7">
        <f t="shared" ref="AF3906:AF3969" si="489">IF(ISNUMBER(SEARCH("mycotymovirus",W3906)) =TRUE, 1,0)</f>
        <v>0</v>
      </c>
      <c r="AG3906" s="3" t="str">
        <f t="shared" ref="AG3906:AG3969" si="490">IF(AF3906 = 1,Z3906,"")</f>
        <v/>
      </c>
      <c r="AH3906" s="7">
        <f t="shared" ref="AH3906:AH3969" si="491">IF(ISNUMBER(SEARCH("Pyrenochaeta sp. DS3sAY3a",W3906)) =TRUE, 1,0)</f>
        <v>0</v>
      </c>
      <c r="AI3906" s="3" t="str">
        <f t="shared" ref="AI3906:AI3969" si="492">IF(AH3906 = 1,Z3906,"")</f>
        <v/>
      </c>
      <c r="AJ3906" s="7">
        <f t="shared" ref="AJ3906:AJ3969" si="493">IF(ISNUMBER(SEARCH("Vitis vinifera",W3906)) =TRUE, 1,0)</f>
        <v>0</v>
      </c>
      <c r="AK3906" s="3" t="str">
        <f t="shared" ref="AK3906:AK3969" si="494">IF(AJ3906 = 1,Z3906,"")</f>
        <v/>
      </c>
    </row>
    <row r="3907" spans="1:37" ht="20" x14ac:dyDescent="0.2">
      <c r="A3907" s="3" t="s">
        <v>3911</v>
      </c>
      <c r="B3907" s="3" t="s">
        <v>19806</v>
      </c>
      <c r="C3907" s="3" t="s">
        <v>19807</v>
      </c>
      <c r="D3907" s="3">
        <v>4.1185867892812302</v>
      </c>
      <c r="E3907" s="3">
        <v>3.5344375814551201</v>
      </c>
      <c r="F3907" s="6">
        <v>2.6177184877162799E-30</v>
      </c>
      <c r="G3907" s="6">
        <v>4.4599195932895804E-28</v>
      </c>
      <c r="H3907" s="3">
        <v>0.49099999999999999</v>
      </c>
      <c r="I3907" s="3">
        <v>0.70599999999999996</v>
      </c>
      <c r="J3907" s="3">
        <v>0.25900000000000001</v>
      </c>
      <c r="K3907" s="3">
        <v>10.462</v>
      </c>
      <c r="L3907" s="3">
        <v>6.2690000000000001</v>
      </c>
      <c r="M3907" s="3">
        <v>9.468</v>
      </c>
      <c r="N3907" s="3">
        <v>0.754</v>
      </c>
      <c r="O3907" s="3">
        <v>0.22800000000000001</v>
      </c>
      <c r="P3907" s="3">
        <v>1.0940000000000001</v>
      </c>
      <c r="Q3907" s="3">
        <v>5.3410000000000002</v>
      </c>
      <c r="R3907" s="3">
        <v>4.4489999999999998</v>
      </c>
      <c r="S3907" s="3">
        <v>4.8840000000000003</v>
      </c>
      <c r="T3907" s="3" t="s">
        <v>3911</v>
      </c>
      <c r="U3907" s="3" t="s">
        <v>15498</v>
      </c>
      <c r="V3907" s="3">
        <v>201</v>
      </c>
      <c r="W3907" s="3" t="s">
        <v>15499</v>
      </c>
      <c r="X3907" s="3" t="s">
        <v>15500</v>
      </c>
      <c r="Y3907" s="6">
        <v>2.3999999999999999E-116</v>
      </c>
      <c r="Z3907" s="3">
        <v>100</v>
      </c>
      <c r="AA3907" s="3">
        <v>341.27300000000002</v>
      </c>
      <c r="AB3907" s="3">
        <v>169</v>
      </c>
      <c r="AC3907" s="3">
        <v>169</v>
      </c>
      <c r="AD3907" s="7">
        <f t="shared" si="488"/>
        <v>1</v>
      </c>
      <c r="AE3907" s="3">
        <f t="shared" ref="AE3907:AE3970" si="495">IF(AD3907 = 1,Z3907,"")</f>
        <v>100</v>
      </c>
      <c r="AF3907" s="7">
        <f t="shared" si="489"/>
        <v>0</v>
      </c>
      <c r="AG3907" s="3" t="str">
        <f t="shared" si="490"/>
        <v/>
      </c>
      <c r="AH3907" s="7">
        <f t="shared" si="491"/>
        <v>0</v>
      </c>
      <c r="AI3907" s="3" t="str">
        <f t="shared" si="492"/>
        <v/>
      </c>
      <c r="AJ3907" s="7">
        <f t="shared" si="493"/>
        <v>0</v>
      </c>
      <c r="AK3907" s="3" t="str">
        <f t="shared" si="494"/>
        <v/>
      </c>
    </row>
    <row r="3908" spans="1:37" ht="20" x14ac:dyDescent="0.2">
      <c r="A3908" s="3" t="s">
        <v>3912</v>
      </c>
      <c r="B3908" s="3" t="s">
        <v>19806</v>
      </c>
      <c r="C3908" s="3" t="s">
        <v>19807</v>
      </c>
      <c r="D3908" s="3">
        <v>4.1183894528820897</v>
      </c>
      <c r="E3908" s="3">
        <v>2.2977590839491802</v>
      </c>
      <c r="F3908" s="6">
        <v>3.9531468784141198E-14</v>
      </c>
      <c r="G3908" s="6">
        <v>5.9771502405054696E-13</v>
      </c>
      <c r="H3908" s="3">
        <v>0.92400000000000004</v>
      </c>
      <c r="I3908" s="3">
        <v>1.1619999999999999</v>
      </c>
      <c r="J3908" s="3">
        <v>0.35199999999999998</v>
      </c>
      <c r="K3908" s="3">
        <v>11.087</v>
      </c>
      <c r="L3908" s="3">
        <v>9.1120000000000001</v>
      </c>
      <c r="M3908" s="3">
        <v>23.645</v>
      </c>
      <c r="N3908" s="3">
        <v>1.3919999999999999</v>
      </c>
      <c r="O3908" s="3">
        <v>0.58199999999999996</v>
      </c>
      <c r="P3908" s="3">
        <v>0.878</v>
      </c>
      <c r="Q3908" s="3">
        <v>3.6179999999999999</v>
      </c>
      <c r="R3908" s="3">
        <v>2.794</v>
      </c>
      <c r="S3908" s="3">
        <v>3.1320000000000001</v>
      </c>
      <c r="T3908" s="3" t="s">
        <v>3912</v>
      </c>
      <c r="U3908" s="3" t="s">
        <v>6136</v>
      </c>
      <c r="V3908" s="3">
        <v>330</v>
      </c>
      <c r="W3908" s="3" t="s">
        <v>15501</v>
      </c>
      <c r="X3908" s="3" t="s">
        <v>15502</v>
      </c>
      <c r="Y3908" s="3">
        <v>0</v>
      </c>
      <c r="Z3908" s="3">
        <v>99.696969699999997</v>
      </c>
      <c r="AA3908" s="3">
        <v>665.61099999999999</v>
      </c>
      <c r="AB3908" s="3">
        <v>330</v>
      </c>
      <c r="AC3908" s="3">
        <v>329</v>
      </c>
      <c r="AD3908" s="7">
        <f t="shared" si="488"/>
        <v>1</v>
      </c>
      <c r="AE3908" s="3">
        <f t="shared" si="495"/>
        <v>99.696969699999997</v>
      </c>
      <c r="AF3908" s="7">
        <f t="shared" si="489"/>
        <v>0</v>
      </c>
      <c r="AG3908" s="3" t="str">
        <f t="shared" si="490"/>
        <v/>
      </c>
      <c r="AH3908" s="7">
        <f t="shared" si="491"/>
        <v>0</v>
      </c>
      <c r="AI3908" s="3" t="str">
        <f t="shared" si="492"/>
        <v/>
      </c>
      <c r="AJ3908" s="7">
        <f t="shared" si="493"/>
        <v>0</v>
      </c>
      <c r="AK3908" s="3" t="str">
        <f t="shared" si="494"/>
        <v/>
      </c>
    </row>
    <row r="3909" spans="1:37" ht="20" x14ac:dyDescent="0.2">
      <c r="A3909" s="3" t="s">
        <v>3913</v>
      </c>
      <c r="B3909" s="3" t="s">
        <v>19806</v>
      </c>
      <c r="C3909" s="3" t="s">
        <v>19807</v>
      </c>
      <c r="D3909" s="3">
        <v>4.1179290513512798</v>
      </c>
      <c r="E3909" s="3">
        <v>2.49334065585052</v>
      </c>
      <c r="F3909" s="6">
        <v>1.9511305679638499E-15</v>
      </c>
      <c r="G3909" s="6">
        <v>3.6912921173197001E-14</v>
      </c>
      <c r="H3909" s="3">
        <v>0.193</v>
      </c>
      <c r="I3909" s="3">
        <v>0.30399999999999999</v>
      </c>
      <c r="J3909" s="3">
        <v>0.23200000000000001</v>
      </c>
      <c r="K3909" s="3">
        <v>4.3470000000000004</v>
      </c>
      <c r="L3909" s="3">
        <v>4.2649999999999997</v>
      </c>
      <c r="M3909" s="3">
        <v>6.4489999999999998</v>
      </c>
      <c r="N3909" s="3">
        <v>0.754</v>
      </c>
      <c r="O3909" s="3">
        <v>0.11</v>
      </c>
      <c r="P3909" s="3">
        <v>0.224</v>
      </c>
      <c r="Q3909" s="3">
        <v>5.22</v>
      </c>
      <c r="R3909" s="3">
        <v>2.492</v>
      </c>
      <c r="S3909" s="3">
        <v>2.8010000000000002</v>
      </c>
      <c r="T3909" s="3" t="s">
        <v>3913</v>
      </c>
      <c r="U3909" s="3" t="s">
        <v>15503</v>
      </c>
      <c r="V3909" s="3">
        <v>215</v>
      </c>
      <c r="W3909" s="3" t="s">
        <v>15504</v>
      </c>
      <c r="X3909" s="3" t="s">
        <v>15505</v>
      </c>
      <c r="Y3909" s="6">
        <v>9.0000000000000004E-131</v>
      </c>
      <c r="Z3909" s="3">
        <v>100</v>
      </c>
      <c r="AA3909" s="3">
        <v>378.637</v>
      </c>
      <c r="AB3909" s="3">
        <v>180</v>
      </c>
      <c r="AC3909" s="3">
        <v>180</v>
      </c>
      <c r="AD3909" s="7">
        <f t="shared" si="488"/>
        <v>1</v>
      </c>
      <c r="AE3909" s="3">
        <f t="shared" si="495"/>
        <v>100</v>
      </c>
      <c r="AF3909" s="7">
        <f t="shared" si="489"/>
        <v>0</v>
      </c>
      <c r="AG3909" s="3" t="str">
        <f t="shared" si="490"/>
        <v/>
      </c>
      <c r="AH3909" s="7">
        <f t="shared" si="491"/>
        <v>0</v>
      </c>
      <c r="AI3909" s="3" t="str">
        <f t="shared" si="492"/>
        <v/>
      </c>
      <c r="AJ3909" s="7">
        <f t="shared" si="493"/>
        <v>0</v>
      </c>
      <c r="AK3909" s="3" t="str">
        <f t="shared" si="494"/>
        <v/>
      </c>
    </row>
    <row r="3910" spans="1:37" ht="20" x14ac:dyDescent="0.2">
      <c r="A3910" s="3" t="s">
        <v>3914</v>
      </c>
      <c r="B3910" s="3" t="s">
        <v>19806</v>
      </c>
      <c r="C3910" s="3" t="s">
        <v>19807</v>
      </c>
      <c r="D3910" s="3">
        <v>4.11765813246594</v>
      </c>
      <c r="E3910" s="3">
        <v>5.8744110428251002</v>
      </c>
      <c r="F3910" s="6">
        <v>8.5743715248637608E-25</v>
      </c>
      <c r="G3910" s="6">
        <v>7.2839166683501495E-23</v>
      </c>
      <c r="H3910" s="3">
        <v>8.2050000000000001</v>
      </c>
      <c r="I3910" s="3">
        <v>9.0359999999999996</v>
      </c>
      <c r="J3910" s="3">
        <v>2.0840000000000001</v>
      </c>
      <c r="K3910" s="3">
        <v>120.702</v>
      </c>
      <c r="L3910" s="3">
        <v>74.760999999999996</v>
      </c>
      <c r="M3910" s="3">
        <v>111.40300000000001</v>
      </c>
      <c r="N3910" s="3">
        <v>8.8379999999999992</v>
      </c>
      <c r="O3910" s="3">
        <v>5.4489999999999998</v>
      </c>
      <c r="P3910" s="3">
        <v>9.5359999999999996</v>
      </c>
      <c r="Q3910" s="3">
        <v>33.110999999999997</v>
      </c>
      <c r="R3910" s="3">
        <v>27.539000000000001</v>
      </c>
      <c r="S3910" s="3">
        <v>31.349</v>
      </c>
      <c r="T3910" s="3" t="s">
        <v>15506</v>
      </c>
      <c r="U3910" s="3"/>
      <c r="V3910" s="3"/>
      <c r="W3910" s="3"/>
      <c r="X3910" s="3"/>
      <c r="Y3910" s="3"/>
      <c r="Z3910" s="3"/>
      <c r="AA3910" s="3"/>
      <c r="AB3910" s="3"/>
      <c r="AC3910" s="3"/>
      <c r="AD3910" s="7">
        <f t="shared" si="488"/>
        <v>0</v>
      </c>
      <c r="AE3910" s="3" t="str">
        <f t="shared" si="495"/>
        <v/>
      </c>
      <c r="AF3910" s="7">
        <f t="shared" si="489"/>
        <v>0</v>
      </c>
      <c r="AG3910" s="3" t="str">
        <f t="shared" si="490"/>
        <v/>
      </c>
      <c r="AH3910" s="7">
        <f t="shared" si="491"/>
        <v>0</v>
      </c>
      <c r="AI3910" s="3" t="str">
        <f t="shared" si="492"/>
        <v/>
      </c>
      <c r="AJ3910" s="7">
        <f t="shared" si="493"/>
        <v>0</v>
      </c>
      <c r="AK3910" s="3" t="str">
        <f t="shared" si="494"/>
        <v/>
      </c>
    </row>
    <row r="3911" spans="1:37" ht="20" x14ac:dyDescent="0.2">
      <c r="A3911" s="3" t="s">
        <v>3915</v>
      </c>
      <c r="B3911" s="3" t="s">
        <v>19806</v>
      </c>
      <c r="C3911" s="3" t="s">
        <v>19807</v>
      </c>
      <c r="D3911" s="3">
        <v>4.11744805104028</v>
      </c>
      <c r="E3911" s="3">
        <v>0.68555465684681505</v>
      </c>
      <c r="F3911" s="6">
        <v>6.3778296629359004E-10</v>
      </c>
      <c r="G3911" s="6">
        <v>4.96194409159209E-9</v>
      </c>
      <c r="H3911" s="3">
        <v>0.33700000000000002</v>
      </c>
      <c r="I3911" s="3">
        <v>7.5999999999999998E-2</v>
      </c>
      <c r="J3911" s="3">
        <v>0</v>
      </c>
      <c r="K3911" s="3">
        <v>2.2330000000000001</v>
      </c>
      <c r="L3911" s="3">
        <v>1.976</v>
      </c>
      <c r="M3911" s="3">
        <v>3.8260000000000001</v>
      </c>
      <c r="N3911" s="3">
        <v>0</v>
      </c>
      <c r="O3911" s="3">
        <v>0.34599999999999997</v>
      </c>
      <c r="P3911" s="3">
        <v>0.19900000000000001</v>
      </c>
      <c r="Q3911" s="3">
        <v>0.32900000000000001</v>
      </c>
      <c r="R3911" s="3">
        <v>0.25</v>
      </c>
      <c r="S3911" s="3">
        <v>0.40600000000000003</v>
      </c>
      <c r="T3911" s="3" t="s">
        <v>15507</v>
      </c>
      <c r="U3911" s="3"/>
      <c r="V3911" s="3"/>
      <c r="W3911" s="3"/>
      <c r="X3911" s="3"/>
      <c r="Y3911" s="3"/>
      <c r="Z3911" s="3"/>
      <c r="AA3911" s="3"/>
      <c r="AB3911" s="3"/>
      <c r="AC3911" s="3"/>
      <c r="AD3911" s="7">
        <f t="shared" si="488"/>
        <v>0</v>
      </c>
      <c r="AE3911" s="3" t="str">
        <f t="shared" si="495"/>
        <v/>
      </c>
      <c r="AF3911" s="7">
        <f t="shared" si="489"/>
        <v>0</v>
      </c>
      <c r="AG3911" s="3" t="str">
        <f t="shared" si="490"/>
        <v/>
      </c>
      <c r="AH3911" s="7">
        <f t="shared" si="491"/>
        <v>0</v>
      </c>
      <c r="AI3911" s="3" t="str">
        <f t="shared" si="492"/>
        <v/>
      </c>
      <c r="AJ3911" s="7">
        <f t="shared" si="493"/>
        <v>0</v>
      </c>
      <c r="AK3911" s="3" t="str">
        <f t="shared" si="494"/>
        <v/>
      </c>
    </row>
    <row r="3912" spans="1:37" ht="20" x14ac:dyDescent="0.2">
      <c r="A3912" s="3" t="s">
        <v>3916</v>
      </c>
      <c r="B3912" s="3" t="s">
        <v>19806</v>
      </c>
      <c r="C3912" s="3" t="s">
        <v>19807</v>
      </c>
      <c r="D3912" s="3">
        <v>4.1164102778091198</v>
      </c>
      <c r="E3912" s="3">
        <v>-0.52596164676840795</v>
      </c>
      <c r="F3912" s="6">
        <v>4.6667274140824603E-5</v>
      </c>
      <c r="G3912" s="3">
        <v>1.98191318684407E-4</v>
      </c>
      <c r="H3912" s="3">
        <v>0.13500000000000001</v>
      </c>
      <c r="I3912" s="3">
        <v>0</v>
      </c>
      <c r="J3912" s="3">
        <v>0.13</v>
      </c>
      <c r="K3912" s="3">
        <v>2.512</v>
      </c>
      <c r="L3912" s="3">
        <v>0.48299999999999998</v>
      </c>
      <c r="M3912" s="3">
        <v>2.8279999999999998</v>
      </c>
      <c r="N3912" s="3">
        <v>0</v>
      </c>
      <c r="O3912" s="3">
        <v>0</v>
      </c>
      <c r="P3912" s="3">
        <v>0</v>
      </c>
      <c r="Q3912" s="3">
        <v>0.27700000000000002</v>
      </c>
      <c r="R3912" s="3">
        <v>0.54300000000000004</v>
      </c>
      <c r="S3912" s="3">
        <v>0.40600000000000003</v>
      </c>
      <c r="T3912" s="3" t="s">
        <v>3916</v>
      </c>
      <c r="U3912" s="3" t="s">
        <v>14851</v>
      </c>
      <c r="V3912" s="3">
        <v>362</v>
      </c>
      <c r="W3912" s="3" t="s">
        <v>15508</v>
      </c>
      <c r="X3912" s="3" t="s">
        <v>15509</v>
      </c>
      <c r="Y3912" s="3">
        <v>0</v>
      </c>
      <c r="Z3912" s="3">
        <v>100</v>
      </c>
      <c r="AA3912" s="3">
        <v>745.34699999999998</v>
      </c>
      <c r="AB3912" s="3">
        <v>356</v>
      </c>
      <c r="AC3912" s="3">
        <v>356</v>
      </c>
      <c r="AD3912" s="7">
        <f t="shared" si="488"/>
        <v>1</v>
      </c>
      <c r="AE3912" s="3">
        <f t="shared" si="495"/>
        <v>100</v>
      </c>
      <c r="AF3912" s="7">
        <f t="shared" si="489"/>
        <v>0</v>
      </c>
      <c r="AG3912" s="3" t="str">
        <f t="shared" si="490"/>
        <v/>
      </c>
      <c r="AH3912" s="7">
        <f t="shared" si="491"/>
        <v>0</v>
      </c>
      <c r="AI3912" s="3" t="str">
        <f t="shared" si="492"/>
        <v/>
      </c>
      <c r="AJ3912" s="7">
        <f t="shared" si="493"/>
        <v>0</v>
      </c>
      <c r="AK3912" s="3" t="str">
        <f t="shared" si="494"/>
        <v/>
      </c>
    </row>
    <row r="3913" spans="1:37" ht="20" x14ac:dyDescent="0.2">
      <c r="A3913" s="3" t="s">
        <v>3917</v>
      </c>
      <c r="B3913" s="3" t="s">
        <v>19806</v>
      </c>
      <c r="C3913" s="3" t="s">
        <v>19807</v>
      </c>
      <c r="D3913" s="3">
        <v>4.1163725101249398</v>
      </c>
      <c r="E3913" s="3">
        <v>1.8130963075650299</v>
      </c>
      <c r="F3913" s="6">
        <v>3.2222943584269599E-13</v>
      </c>
      <c r="G3913" s="6">
        <v>4.1639962308875904E-12</v>
      </c>
      <c r="H3913" s="3">
        <v>0.27</v>
      </c>
      <c r="I3913" s="3">
        <v>0.40200000000000002</v>
      </c>
      <c r="J3913" s="3">
        <v>0</v>
      </c>
      <c r="K3913" s="3">
        <v>3.39</v>
      </c>
      <c r="L3913" s="3">
        <v>3.0419999999999998</v>
      </c>
      <c r="M3913" s="3">
        <v>5.5780000000000003</v>
      </c>
      <c r="N3913" s="3">
        <v>0.69599999999999995</v>
      </c>
      <c r="O3913" s="3">
        <v>0.32100000000000001</v>
      </c>
      <c r="P3913" s="3">
        <v>0.43099999999999999</v>
      </c>
      <c r="Q3913" s="3">
        <v>1.7490000000000001</v>
      </c>
      <c r="R3913" s="3">
        <v>1.63</v>
      </c>
      <c r="S3913" s="3">
        <v>1.591</v>
      </c>
      <c r="T3913" s="3" t="s">
        <v>15510</v>
      </c>
      <c r="U3913" s="3"/>
      <c r="V3913" s="3"/>
      <c r="W3913" s="3"/>
      <c r="X3913" s="3"/>
      <c r="Y3913" s="3"/>
      <c r="Z3913" s="3"/>
      <c r="AA3913" s="3"/>
      <c r="AB3913" s="3"/>
      <c r="AC3913" s="3"/>
      <c r="AD3913" s="7">
        <f t="shared" si="488"/>
        <v>0</v>
      </c>
      <c r="AE3913" s="3" t="str">
        <f t="shared" si="495"/>
        <v/>
      </c>
      <c r="AF3913" s="7">
        <f t="shared" si="489"/>
        <v>0</v>
      </c>
      <c r="AG3913" s="3" t="str">
        <f t="shared" si="490"/>
        <v/>
      </c>
      <c r="AH3913" s="7">
        <f t="shared" si="491"/>
        <v>0</v>
      </c>
      <c r="AI3913" s="3" t="str">
        <f t="shared" si="492"/>
        <v/>
      </c>
      <c r="AJ3913" s="7">
        <f t="shared" si="493"/>
        <v>0</v>
      </c>
      <c r="AK3913" s="3" t="str">
        <f t="shared" si="494"/>
        <v/>
      </c>
    </row>
    <row r="3914" spans="1:37" ht="20" x14ac:dyDescent="0.2">
      <c r="A3914" s="3" t="s">
        <v>3918</v>
      </c>
      <c r="B3914" s="3" t="s">
        <v>19806</v>
      </c>
      <c r="C3914" s="3" t="s">
        <v>19807</v>
      </c>
      <c r="D3914" s="3">
        <v>4.1160833911755104</v>
      </c>
      <c r="E3914" s="3">
        <v>1.08447278645509</v>
      </c>
      <c r="F3914" s="6">
        <v>2.0266041337878401E-11</v>
      </c>
      <c r="G3914" s="6">
        <v>1.98284716933358E-10</v>
      </c>
      <c r="H3914" s="3">
        <v>4.8000000000000001E-2</v>
      </c>
      <c r="I3914" s="3">
        <v>0.39100000000000001</v>
      </c>
      <c r="J3914" s="3">
        <v>0</v>
      </c>
      <c r="K3914" s="3">
        <v>2.5390000000000001</v>
      </c>
      <c r="L3914" s="3">
        <v>2.5449999999999999</v>
      </c>
      <c r="M3914" s="3">
        <v>2.7890000000000001</v>
      </c>
      <c r="N3914" s="3">
        <v>0.20300000000000001</v>
      </c>
      <c r="O3914" s="3">
        <v>0.127</v>
      </c>
      <c r="P3914" s="3">
        <v>0.23200000000000001</v>
      </c>
      <c r="Q3914" s="3">
        <v>0.96099999999999997</v>
      </c>
      <c r="R3914" s="3">
        <v>0.74199999999999999</v>
      </c>
      <c r="S3914" s="3">
        <v>1.1599999999999999</v>
      </c>
      <c r="T3914" s="3" t="s">
        <v>15511</v>
      </c>
      <c r="U3914" s="3"/>
      <c r="V3914" s="3"/>
      <c r="W3914" s="3"/>
      <c r="X3914" s="3"/>
      <c r="Y3914" s="3"/>
      <c r="Z3914" s="3"/>
      <c r="AA3914" s="3"/>
      <c r="AB3914" s="3"/>
      <c r="AC3914" s="3"/>
      <c r="AD3914" s="7">
        <f t="shared" si="488"/>
        <v>0</v>
      </c>
      <c r="AE3914" s="3" t="str">
        <f t="shared" si="495"/>
        <v/>
      </c>
      <c r="AF3914" s="7">
        <f t="shared" si="489"/>
        <v>0</v>
      </c>
      <c r="AG3914" s="3" t="str">
        <f t="shared" si="490"/>
        <v/>
      </c>
      <c r="AH3914" s="7">
        <f t="shared" si="491"/>
        <v>0</v>
      </c>
      <c r="AI3914" s="3" t="str">
        <f t="shared" si="492"/>
        <v/>
      </c>
      <c r="AJ3914" s="7">
        <f t="shared" si="493"/>
        <v>0</v>
      </c>
      <c r="AK3914" s="3" t="str">
        <f t="shared" si="494"/>
        <v/>
      </c>
    </row>
    <row r="3915" spans="1:37" ht="20" x14ac:dyDescent="0.2">
      <c r="A3915" s="3" t="s">
        <v>3919</v>
      </c>
      <c r="B3915" s="3" t="s">
        <v>19806</v>
      </c>
      <c r="C3915" s="3" t="s">
        <v>19807</v>
      </c>
      <c r="D3915" s="3">
        <v>4.1125309061165201</v>
      </c>
      <c r="E3915" s="3">
        <v>3.0163072824596</v>
      </c>
      <c r="F3915" s="6">
        <v>1.19720388343476E-13</v>
      </c>
      <c r="G3915" s="6">
        <v>1.66261961899407E-12</v>
      </c>
      <c r="H3915" s="3">
        <v>0.23100000000000001</v>
      </c>
      <c r="I3915" s="3">
        <v>0.51</v>
      </c>
      <c r="J3915" s="3">
        <v>1.9E-2</v>
      </c>
      <c r="K3915" s="3">
        <v>4.9450000000000003</v>
      </c>
      <c r="L3915" s="3">
        <v>2.758</v>
      </c>
      <c r="M3915" s="3">
        <v>5.8730000000000002</v>
      </c>
      <c r="N3915" s="3">
        <v>0.51200000000000001</v>
      </c>
      <c r="O3915" s="3">
        <v>0.219</v>
      </c>
      <c r="P3915" s="3">
        <v>0.249</v>
      </c>
      <c r="Q3915" s="3">
        <v>2.121</v>
      </c>
      <c r="R3915" s="3">
        <v>1.974</v>
      </c>
      <c r="S3915" s="3">
        <v>1.93</v>
      </c>
      <c r="T3915" s="3" t="s">
        <v>3919</v>
      </c>
      <c r="U3915" s="3" t="s">
        <v>15512</v>
      </c>
      <c r="V3915" s="3">
        <v>688</v>
      </c>
      <c r="W3915" s="3" t="s">
        <v>15513</v>
      </c>
      <c r="X3915" s="3" t="s">
        <v>15514</v>
      </c>
      <c r="Y3915" s="3">
        <v>0</v>
      </c>
      <c r="Z3915" s="3">
        <v>99.418604650000006</v>
      </c>
      <c r="AA3915" s="3">
        <v>1372.84</v>
      </c>
      <c r="AB3915" s="3">
        <v>688</v>
      </c>
      <c r="AC3915" s="3">
        <v>684</v>
      </c>
      <c r="AD3915" s="7">
        <f t="shared" si="488"/>
        <v>0</v>
      </c>
      <c r="AE3915" s="3" t="str">
        <f t="shared" si="495"/>
        <v/>
      </c>
      <c r="AF3915" s="7">
        <f t="shared" si="489"/>
        <v>0</v>
      </c>
      <c r="AG3915" s="3" t="str">
        <f t="shared" si="490"/>
        <v/>
      </c>
      <c r="AH3915" s="7">
        <f t="shared" si="491"/>
        <v>0</v>
      </c>
      <c r="AI3915" s="3" t="str">
        <f t="shared" si="492"/>
        <v/>
      </c>
      <c r="AJ3915" s="7">
        <f t="shared" si="493"/>
        <v>1</v>
      </c>
      <c r="AK3915" s="3">
        <f t="shared" si="494"/>
        <v>99.418604650000006</v>
      </c>
    </row>
    <row r="3916" spans="1:37" ht="20" x14ac:dyDescent="0.2">
      <c r="A3916" s="3" t="s">
        <v>3920</v>
      </c>
      <c r="B3916" s="3" t="s">
        <v>19806</v>
      </c>
      <c r="C3916" s="3" t="s">
        <v>19807</v>
      </c>
      <c r="D3916" s="3">
        <v>4.1124759416180501</v>
      </c>
      <c r="E3916" s="3">
        <v>-0.104936406455669</v>
      </c>
      <c r="F3916" s="6">
        <v>6.1560608146655402E-8</v>
      </c>
      <c r="G3916" s="6">
        <v>3.6048653353466799E-7</v>
      </c>
      <c r="H3916" s="3">
        <v>5.8000000000000003E-2</v>
      </c>
      <c r="I3916" s="3">
        <v>0.13</v>
      </c>
      <c r="J3916" s="3">
        <v>0</v>
      </c>
      <c r="K3916" s="3">
        <v>1.343</v>
      </c>
      <c r="L3916" s="3">
        <v>1.038</v>
      </c>
      <c r="M3916" s="3">
        <v>1.3560000000000001</v>
      </c>
      <c r="N3916" s="3">
        <v>0.126</v>
      </c>
      <c r="O3916" s="3">
        <v>0</v>
      </c>
      <c r="P3916" s="3">
        <v>0</v>
      </c>
      <c r="Q3916" s="3">
        <v>0.216</v>
      </c>
      <c r="R3916" s="3">
        <v>0.43099999999999999</v>
      </c>
      <c r="S3916" s="3">
        <v>0.21199999999999999</v>
      </c>
      <c r="T3916" s="3" t="s">
        <v>15515</v>
      </c>
      <c r="U3916" s="3"/>
      <c r="V3916" s="3"/>
      <c r="W3916" s="3"/>
      <c r="X3916" s="3"/>
      <c r="Y3916" s="3"/>
      <c r="Z3916" s="3"/>
      <c r="AA3916" s="3"/>
      <c r="AB3916" s="3"/>
      <c r="AC3916" s="3"/>
      <c r="AD3916" s="7">
        <f t="shared" si="488"/>
        <v>0</v>
      </c>
      <c r="AE3916" s="3" t="str">
        <f t="shared" si="495"/>
        <v/>
      </c>
      <c r="AF3916" s="7">
        <f t="shared" si="489"/>
        <v>0</v>
      </c>
      <c r="AG3916" s="3" t="str">
        <f t="shared" si="490"/>
        <v/>
      </c>
      <c r="AH3916" s="7">
        <f t="shared" si="491"/>
        <v>0</v>
      </c>
      <c r="AI3916" s="3" t="str">
        <f t="shared" si="492"/>
        <v/>
      </c>
      <c r="AJ3916" s="7">
        <f t="shared" si="493"/>
        <v>0</v>
      </c>
      <c r="AK3916" s="3" t="str">
        <f t="shared" si="494"/>
        <v/>
      </c>
    </row>
    <row r="3917" spans="1:37" ht="20" x14ac:dyDescent="0.2">
      <c r="A3917" s="3" t="s">
        <v>3921</v>
      </c>
      <c r="B3917" s="3" t="s">
        <v>19806</v>
      </c>
      <c r="C3917" s="3" t="s">
        <v>19807</v>
      </c>
      <c r="D3917" s="3">
        <v>4.1122002244885998</v>
      </c>
      <c r="E3917" s="3">
        <v>1.3518816557490201</v>
      </c>
      <c r="F3917" s="6">
        <v>5.6188957141239399E-12</v>
      </c>
      <c r="G3917" s="6">
        <v>5.96032913369175E-11</v>
      </c>
      <c r="H3917" s="3">
        <v>0.193</v>
      </c>
      <c r="I3917" s="3">
        <v>0.27200000000000002</v>
      </c>
      <c r="J3917" s="3">
        <v>4.5999999999999999E-2</v>
      </c>
      <c r="K3917" s="3">
        <v>2.4860000000000002</v>
      </c>
      <c r="L3917" s="3">
        <v>2.218</v>
      </c>
      <c r="M3917" s="3">
        <v>4.734</v>
      </c>
      <c r="N3917" s="3">
        <v>0.31900000000000001</v>
      </c>
      <c r="O3917" s="3">
        <v>5.0999999999999997E-2</v>
      </c>
      <c r="P3917" s="3">
        <v>0.191</v>
      </c>
      <c r="Q3917" s="3">
        <v>3.1339999999999999</v>
      </c>
      <c r="R3917" s="3">
        <v>3.794</v>
      </c>
      <c r="S3917" s="3">
        <v>3.5289999999999999</v>
      </c>
      <c r="T3917" s="3" t="s">
        <v>15516</v>
      </c>
      <c r="U3917" s="3"/>
      <c r="V3917" s="3"/>
      <c r="W3917" s="3"/>
      <c r="X3917" s="3"/>
      <c r="Y3917" s="3"/>
      <c r="Z3917" s="3"/>
      <c r="AA3917" s="3"/>
      <c r="AB3917" s="3"/>
      <c r="AC3917" s="3"/>
      <c r="AD3917" s="7">
        <f t="shared" si="488"/>
        <v>0</v>
      </c>
      <c r="AE3917" s="3" t="str">
        <f t="shared" si="495"/>
        <v/>
      </c>
      <c r="AF3917" s="7">
        <f t="shared" si="489"/>
        <v>0</v>
      </c>
      <c r="AG3917" s="3" t="str">
        <f t="shared" si="490"/>
        <v/>
      </c>
      <c r="AH3917" s="7">
        <f t="shared" si="491"/>
        <v>0</v>
      </c>
      <c r="AI3917" s="3" t="str">
        <f t="shared" si="492"/>
        <v/>
      </c>
      <c r="AJ3917" s="7">
        <f t="shared" si="493"/>
        <v>0</v>
      </c>
      <c r="AK3917" s="3" t="str">
        <f t="shared" si="494"/>
        <v/>
      </c>
    </row>
    <row r="3918" spans="1:37" ht="20" x14ac:dyDescent="0.2">
      <c r="A3918" s="3" t="s">
        <v>3922</v>
      </c>
      <c r="B3918" s="3" t="s">
        <v>19806</v>
      </c>
      <c r="C3918" s="3" t="s">
        <v>19807</v>
      </c>
      <c r="D3918" s="3">
        <v>4.1120324440624003</v>
      </c>
      <c r="E3918" s="3">
        <v>0.68316520933178104</v>
      </c>
      <c r="F3918" s="6">
        <v>3.0150853740142499E-11</v>
      </c>
      <c r="G3918" s="6">
        <v>2.88338220919763E-10</v>
      </c>
      <c r="H3918" s="3">
        <v>0.23100000000000001</v>
      </c>
      <c r="I3918" s="3">
        <v>0</v>
      </c>
      <c r="J3918" s="3">
        <v>0.24099999999999999</v>
      </c>
      <c r="K3918" s="3">
        <v>2.3929999999999998</v>
      </c>
      <c r="L3918" s="3">
        <v>3</v>
      </c>
      <c r="M3918" s="3">
        <v>3.8</v>
      </c>
      <c r="N3918" s="3">
        <v>0.77400000000000002</v>
      </c>
      <c r="O3918" s="3">
        <v>7.5999999999999998E-2</v>
      </c>
      <c r="P3918" s="3">
        <v>7.4999999999999997E-2</v>
      </c>
      <c r="Q3918" s="3">
        <v>1.1339999999999999</v>
      </c>
      <c r="R3918" s="3">
        <v>0.94799999999999995</v>
      </c>
      <c r="S3918" s="3">
        <v>0.745</v>
      </c>
      <c r="T3918" s="3" t="s">
        <v>3922</v>
      </c>
      <c r="U3918" s="3" t="s">
        <v>15517</v>
      </c>
      <c r="V3918" s="3">
        <v>552</v>
      </c>
      <c r="W3918" s="3" t="s">
        <v>15518</v>
      </c>
      <c r="X3918" s="3" t="s">
        <v>15519</v>
      </c>
      <c r="Y3918" s="3">
        <v>0</v>
      </c>
      <c r="Z3918" s="3">
        <v>100</v>
      </c>
      <c r="AA3918" s="3">
        <v>1115.52</v>
      </c>
      <c r="AB3918" s="3">
        <v>538</v>
      </c>
      <c r="AC3918" s="3">
        <v>538</v>
      </c>
      <c r="AD3918" s="7">
        <f t="shared" si="488"/>
        <v>1</v>
      </c>
      <c r="AE3918" s="3">
        <f t="shared" si="495"/>
        <v>100</v>
      </c>
      <c r="AF3918" s="7">
        <f t="shared" si="489"/>
        <v>0</v>
      </c>
      <c r="AG3918" s="3" t="str">
        <f t="shared" si="490"/>
        <v/>
      </c>
      <c r="AH3918" s="7">
        <f t="shared" si="491"/>
        <v>0</v>
      </c>
      <c r="AI3918" s="3" t="str">
        <f t="shared" si="492"/>
        <v/>
      </c>
      <c r="AJ3918" s="7">
        <f t="shared" si="493"/>
        <v>0</v>
      </c>
      <c r="AK3918" s="3" t="str">
        <f t="shared" si="494"/>
        <v/>
      </c>
    </row>
    <row r="3919" spans="1:37" ht="20" x14ac:dyDescent="0.2">
      <c r="A3919" s="3" t="s">
        <v>3923</v>
      </c>
      <c r="B3919" s="3" t="s">
        <v>19806</v>
      </c>
      <c r="C3919" s="3" t="s">
        <v>19807</v>
      </c>
      <c r="D3919" s="3">
        <v>4.11033906943271</v>
      </c>
      <c r="E3919" s="3">
        <v>0.68138245172615497</v>
      </c>
      <c r="F3919" s="6">
        <v>9.0974593111034403E-10</v>
      </c>
      <c r="G3919" s="6">
        <v>6.9274710764225097E-9</v>
      </c>
      <c r="H3919" s="3">
        <v>0.26</v>
      </c>
      <c r="I3919" s="3">
        <v>5.3999999999999999E-2</v>
      </c>
      <c r="J3919" s="3">
        <v>0</v>
      </c>
      <c r="K3919" s="3">
        <v>1.994</v>
      </c>
      <c r="L3919" s="3">
        <v>1.2649999999999999</v>
      </c>
      <c r="M3919" s="3">
        <v>2.84</v>
      </c>
      <c r="N3919" s="3">
        <v>0.17399999999999999</v>
      </c>
      <c r="O3919" s="3">
        <v>0.10100000000000001</v>
      </c>
      <c r="P3919" s="3">
        <v>9.9000000000000005E-2</v>
      </c>
      <c r="Q3919" s="3">
        <v>0.94399999999999995</v>
      </c>
      <c r="R3919" s="3">
        <v>0.5</v>
      </c>
      <c r="S3919" s="3">
        <v>0.92300000000000004</v>
      </c>
      <c r="T3919" s="3" t="s">
        <v>15520</v>
      </c>
      <c r="U3919" s="3"/>
      <c r="V3919" s="3"/>
      <c r="W3919" s="3"/>
      <c r="X3919" s="3"/>
      <c r="Y3919" s="3"/>
      <c r="Z3919" s="3"/>
      <c r="AA3919" s="3"/>
      <c r="AB3919" s="3"/>
      <c r="AC3919" s="3"/>
      <c r="AD3919" s="7">
        <f t="shared" si="488"/>
        <v>0</v>
      </c>
      <c r="AE3919" s="3" t="str">
        <f t="shared" si="495"/>
        <v/>
      </c>
      <c r="AF3919" s="7">
        <f t="shared" si="489"/>
        <v>0</v>
      </c>
      <c r="AG3919" s="3" t="str">
        <f t="shared" si="490"/>
        <v/>
      </c>
      <c r="AH3919" s="7">
        <f t="shared" si="491"/>
        <v>0</v>
      </c>
      <c r="AI3919" s="3" t="str">
        <f t="shared" si="492"/>
        <v/>
      </c>
      <c r="AJ3919" s="7">
        <f t="shared" si="493"/>
        <v>0</v>
      </c>
      <c r="AK3919" s="3" t="str">
        <f t="shared" si="494"/>
        <v/>
      </c>
    </row>
    <row r="3920" spans="1:37" ht="20" x14ac:dyDescent="0.2">
      <c r="A3920" s="3" t="s">
        <v>3924</v>
      </c>
      <c r="B3920" s="3" t="s">
        <v>19806</v>
      </c>
      <c r="C3920" s="3" t="s">
        <v>19807</v>
      </c>
      <c r="D3920" s="3">
        <v>4.1102386044612098</v>
      </c>
      <c r="E3920" s="3">
        <v>1.21980150998907</v>
      </c>
      <c r="F3920" s="6">
        <v>2.6704862364646299E-11</v>
      </c>
      <c r="G3920" s="6">
        <v>2.5772727453627098E-10</v>
      </c>
      <c r="H3920" s="3">
        <v>0.11600000000000001</v>
      </c>
      <c r="I3920" s="3">
        <v>0.217</v>
      </c>
      <c r="J3920" s="3">
        <v>3.6999999999999998E-2</v>
      </c>
      <c r="K3920" s="3">
        <v>2.645</v>
      </c>
      <c r="L3920" s="3">
        <v>1.294</v>
      </c>
      <c r="M3920" s="3">
        <v>3.02</v>
      </c>
      <c r="N3920" s="3">
        <v>0.21299999999999999</v>
      </c>
      <c r="O3920" s="3">
        <v>7.5999999999999998E-2</v>
      </c>
      <c r="P3920" s="3">
        <v>0.26500000000000001</v>
      </c>
      <c r="Q3920" s="3">
        <v>1.004</v>
      </c>
      <c r="R3920" s="3">
        <v>1.0089999999999999</v>
      </c>
      <c r="S3920" s="3">
        <v>0.88900000000000001</v>
      </c>
      <c r="T3920" s="3" t="s">
        <v>3924</v>
      </c>
      <c r="U3920" s="3" t="s">
        <v>15521</v>
      </c>
      <c r="V3920" s="3">
        <v>567</v>
      </c>
      <c r="W3920" s="3" t="s">
        <v>15522</v>
      </c>
      <c r="X3920" s="3" t="s">
        <v>15523</v>
      </c>
      <c r="Y3920" s="3">
        <v>0</v>
      </c>
      <c r="Z3920" s="3">
        <v>99.640933570000001</v>
      </c>
      <c r="AA3920" s="3">
        <v>1067.76</v>
      </c>
      <c r="AB3920" s="3">
        <v>557</v>
      </c>
      <c r="AC3920" s="3">
        <v>555</v>
      </c>
      <c r="AD3920" s="7">
        <f t="shared" si="488"/>
        <v>1</v>
      </c>
      <c r="AE3920" s="3">
        <f t="shared" si="495"/>
        <v>99.640933570000001</v>
      </c>
      <c r="AF3920" s="7">
        <f t="shared" si="489"/>
        <v>0</v>
      </c>
      <c r="AG3920" s="3" t="str">
        <f t="shared" si="490"/>
        <v/>
      </c>
      <c r="AH3920" s="7">
        <f t="shared" si="491"/>
        <v>0</v>
      </c>
      <c r="AI3920" s="3" t="str">
        <f t="shared" si="492"/>
        <v/>
      </c>
      <c r="AJ3920" s="7">
        <f t="shared" si="493"/>
        <v>0</v>
      </c>
      <c r="AK3920" s="3" t="str">
        <f t="shared" si="494"/>
        <v/>
      </c>
    </row>
    <row r="3921" spans="1:37" ht="20" x14ac:dyDescent="0.2">
      <c r="A3921" s="3" t="s">
        <v>3925</v>
      </c>
      <c r="B3921" s="3" t="s">
        <v>19806</v>
      </c>
      <c r="C3921" s="3" t="s">
        <v>19807</v>
      </c>
      <c r="D3921" s="3">
        <v>4.1101757496279303</v>
      </c>
      <c r="E3921" s="3">
        <v>1.5867692427739599</v>
      </c>
      <c r="F3921" s="6">
        <v>1.2404969574234099E-11</v>
      </c>
      <c r="G3921" s="6">
        <v>1.2535266968370401E-10</v>
      </c>
      <c r="H3921" s="3">
        <v>0.183</v>
      </c>
      <c r="I3921" s="3">
        <v>0.16300000000000001</v>
      </c>
      <c r="J3921" s="3">
        <v>2.8000000000000001E-2</v>
      </c>
      <c r="K3921" s="3">
        <v>1.6479999999999999</v>
      </c>
      <c r="L3921" s="3">
        <v>1.5209999999999999</v>
      </c>
      <c r="M3921" s="3">
        <v>3.6339999999999999</v>
      </c>
      <c r="N3921" s="3">
        <v>9.7000000000000003E-2</v>
      </c>
      <c r="O3921" s="3">
        <v>3.4000000000000002E-2</v>
      </c>
      <c r="P3921" s="3">
        <v>0.17399999999999999</v>
      </c>
      <c r="Q3921" s="3">
        <v>0.82199999999999995</v>
      </c>
      <c r="R3921" s="3">
        <v>0.94</v>
      </c>
      <c r="S3921" s="3">
        <v>0.52500000000000002</v>
      </c>
      <c r="T3921" s="3" t="s">
        <v>3925</v>
      </c>
      <c r="U3921" s="3" t="s">
        <v>15524</v>
      </c>
      <c r="V3921" s="3">
        <v>474</v>
      </c>
      <c r="W3921" s="3" t="s">
        <v>15525</v>
      </c>
      <c r="X3921" s="3" t="s">
        <v>15526</v>
      </c>
      <c r="Y3921" s="3">
        <v>0</v>
      </c>
      <c r="Z3921" s="3">
        <v>100</v>
      </c>
      <c r="AA3921" s="3">
        <v>911.75300000000004</v>
      </c>
      <c r="AB3921" s="3">
        <v>443</v>
      </c>
      <c r="AC3921" s="3">
        <v>443</v>
      </c>
      <c r="AD3921" s="7">
        <f t="shared" si="488"/>
        <v>1</v>
      </c>
      <c r="AE3921" s="3">
        <f t="shared" si="495"/>
        <v>100</v>
      </c>
      <c r="AF3921" s="7">
        <f t="shared" si="489"/>
        <v>0</v>
      </c>
      <c r="AG3921" s="3" t="str">
        <f t="shared" si="490"/>
        <v/>
      </c>
      <c r="AH3921" s="7">
        <f t="shared" si="491"/>
        <v>0</v>
      </c>
      <c r="AI3921" s="3" t="str">
        <f t="shared" si="492"/>
        <v/>
      </c>
      <c r="AJ3921" s="7">
        <f t="shared" si="493"/>
        <v>0</v>
      </c>
      <c r="AK3921" s="3" t="str">
        <f t="shared" si="494"/>
        <v/>
      </c>
    </row>
    <row r="3922" spans="1:37" ht="20" x14ac:dyDescent="0.2">
      <c r="A3922" s="3" t="s">
        <v>3926</v>
      </c>
      <c r="B3922" s="3" t="s">
        <v>19806</v>
      </c>
      <c r="C3922" s="3" t="s">
        <v>19807</v>
      </c>
      <c r="D3922" s="3">
        <v>4.1090914652959398</v>
      </c>
      <c r="E3922" s="3">
        <v>0.89704099269529602</v>
      </c>
      <c r="F3922" s="6">
        <v>1.0505565586508201E-10</v>
      </c>
      <c r="G3922" s="6">
        <v>9.1854424796943695E-10</v>
      </c>
      <c r="H3922" s="3">
        <v>4.8000000000000001E-2</v>
      </c>
      <c r="I3922" s="3">
        <v>0.29299999999999998</v>
      </c>
      <c r="J3922" s="3">
        <v>5.6000000000000001E-2</v>
      </c>
      <c r="K3922" s="3">
        <v>2.1269999999999998</v>
      </c>
      <c r="L3922" s="3">
        <v>1.72</v>
      </c>
      <c r="M3922" s="3">
        <v>3.2109999999999999</v>
      </c>
      <c r="N3922" s="3">
        <v>0.27100000000000002</v>
      </c>
      <c r="O3922" s="3">
        <v>0.127</v>
      </c>
      <c r="P3922" s="3">
        <v>0.19900000000000001</v>
      </c>
      <c r="Q3922" s="3">
        <v>0.74399999999999999</v>
      </c>
      <c r="R3922" s="3">
        <v>0.83599999999999997</v>
      </c>
      <c r="S3922" s="3">
        <v>0.59199999999999997</v>
      </c>
      <c r="T3922" s="3" t="s">
        <v>3926</v>
      </c>
      <c r="U3922" s="3" t="s">
        <v>14673</v>
      </c>
      <c r="V3922" s="3">
        <v>393</v>
      </c>
      <c r="W3922" s="3" t="s">
        <v>15527</v>
      </c>
      <c r="X3922" s="3" t="s">
        <v>15528</v>
      </c>
      <c r="Y3922" s="3">
        <v>0</v>
      </c>
      <c r="Z3922" s="3">
        <v>100</v>
      </c>
      <c r="AA3922" s="3">
        <v>643.26900000000001</v>
      </c>
      <c r="AB3922" s="3">
        <v>311</v>
      </c>
      <c r="AC3922" s="3">
        <v>311</v>
      </c>
      <c r="AD3922" s="7">
        <f t="shared" si="488"/>
        <v>1</v>
      </c>
      <c r="AE3922" s="3">
        <f t="shared" si="495"/>
        <v>100</v>
      </c>
      <c r="AF3922" s="7">
        <f t="shared" si="489"/>
        <v>0</v>
      </c>
      <c r="AG3922" s="3" t="str">
        <f t="shared" si="490"/>
        <v/>
      </c>
      <c r="AH3922" s="7">
        <f t="shared" si="491"/>
        <v>0</v>
      </c>
      <c r="AI3922" s="3" t="str">
        <f t="shared" si="492"/>
        <v/>
      </c>
      <c r="AJ3922" s="7">
        <f t="shared" si="493"/>
        <v>0</v>
      </c>
      <c r="AK3922" s="3" t="str">
        <f t="shared" si="494"/>
        <v/>
      </c>
    </row>
    <row r="3923" spans="1:37" ht="20" x14ac:dyDescent="0.2">
      <c r="A3923" s="3" t="s">
        <v>3927</v>
      </c>
      <c r="B3923" s="3" t="s">
        <v>19806</v>
      </c>
      <c r="C3923" s="3" t="s">
        <v>19807</v>
      </c>
      <c r="D3923" s="3">
        <v>4.1083690499616896</v>
      </c>
      <c r="E3923" s="3">
        <v>3.6624839533776599</v>
      </c>
      <c r="F3923" s="6">
        <v>1.1630085280240801E-22</v>
      </c>
      <c r="G3923" s="6">
        <v>7.2163958442492993E-21</v>
      </c>
      <c r="H3923" s="3">
        <v>4.1120000000000001</v>
      </c>
      <c r="I3923" s="3">
        <v>5.0609999999999999</v>
      </c>
      <c r="J3923" s="3">
        <v>1.7789999999999999</v>
      </c>
      <c r="K3923" s="3">
        <v>50.832999999999998</v>
      </c>
      <c r="L3923" s="3">
        <v>47.281999999999996</v>
      </c>
      <c r="M3923" s="3">
        <v>99.287000000000006</v>
      </c>
      <c r="N3923" s="3">
        <v>10.404</v>
      </c>
      <c r="O3923" s="3">
        <v>3.3410000000000002</v>
      </c>
      <c r="P3923" s="3">
        <v>6.6369999999999996</v>
      </c>
      <c r="Q3923" s="3">
        <v>26.263999999999999</v>
      </c>
      <c r="R3923" s="3">
        <v>17.253</v>
      </c>
      <c r="S3923" s="3">
        <v>24.620999999999999</v>
      </c>
      <c r="T3923" s="3" t="s">
        <v>3927</v>
      </c>
      <c r="U3923" s="3" t="s">
        <v>15529</v>
      </c>
      <c r="V3923" s="3">
        <v>258</v>
      </c>
      <c r="W3923" s="3" t="s">
        <v>15530</v>
      </c>
      <c r="X3923" s="3" t="s">
        <v>15531</v>
      </c>
      <c r="Y3923" s="6">
        <v>1.03E-177</v>
      </c>
      <c r="Z3923" s="3">
        <v>99.224806200000003</v>
      </c>
      <c r="AA3923" s="3">
        <v>528.09400000000005</v>
      </c>
      <c r="AB3923" s="3">
        <v>258</v>
      </c>
      <c r="AC3923" s="3">
        <v>256</v>
      </c>
      <c r="AD3923" s="7">
        <f t="shared" si="488"/>
        <v>1</v>
      </c>
      <c r="AE3923" s="3">
        <f t="shared" si="495"/>
        <v>99.224806200000003</v>
      </c>
      <c r="AF3923" s="7">
        <f t="shared" si="489"/>
        <v>0</v>
      </c>
      <c r="AG3923" s="3" t="str">
        <f t="shared" si="490"/>
        <v/>
      </c>
      <c r="AH3923" s="7">
        <f t="shared" si="491"/>
        <v>0</v>
      </c>
      <c r="AI3923" s="3" t="str">
        <f t="shared" si="492"/>
        <v/>
      </c>
      <c r="AJ3923" s="7">
        <f t="shared" si="493"/>
        <v>0</v>
      </c>
      <c r="AK3923" s="3" t="str">
        <f t="shared" si="494"/>
        <v/>
      </c>
    </row>
    <row r="3924" spans="1:37" ht="20" x14ac:dyDescent="0.2">
      <c r="A3924" s="3" t="s">
        <v>3928</v>
      </c>
      <c r="B3924" s="3" t="s">
        <v>19806</v>
      </c>
      <c r="C3924" s="3" t="s">
        <v>19807</v>
      </c>
      <c r="D3924" s="3">
        <v>4.10799824438641</v>
      </c>
      <c r="E3924" s="3">
        <v>0.47132907879594199</v>
      </c>
      <c r="F3924" s="6">
        <v>1.7196503916407599E-10</v>
      </c>
      <c r="G3924" s="6">
        <v>1.45718749635644E-9</v>
      </c>
      <c r="H3924" s="3">
        <v>0.183</v>
      </c>
      <c r="I3924" s="3">
        <v>0.14099999999999999</v>
      </c>
      <c r="J3924" s="3">
        <v>0</v>
      </c>
      <c r="K3924" s="3">
        <v>2.06</v>
      </c>
      <c r="L3924" s="3">
        <v>2.0329999999999999</v>
      </c>
      <c r="M3924" s="3">
        <v>1.9319999999999999</v>
      </c>
      <c r="N3924" s="3">
        <v>0</v>
      </c>
      <c r="O3924" s="3">
        <v>0.11799999999999999</v>
      </c>
      <c r="P3924" s="3">
        <v>5.8000000000000003E-2</v>
      </c>
      <c r="Q3924" s="3">
        <v>0.36399999999999999</v>
      </c>
      <c r="R3924" s="3">
        <v>0.216</v>
      </c>
      <c r="S3924" s="3">
        <v>0.21199999999999999</v>
      </c>
      <c r="T3924" s="3" t="s">
        <v>3928</v>
      </c>
      <c r="U3924" s="3" t="s">
        <v>15532</v>
      </c>
      <c r="V3924" s="3">
        <v>481</v>
      </c>
      <c r="W3924" s="3" t="s">
        <v>15533</v>
      </c>
      <c r="X3924" s="3" t="s">
        <v>15534</v>
      </c>
      <c r="Y3924" s="3">
        <v>0</v>
      </c>
      <c r="Z3924" s="3">
        <v>99.168399170000001</v>
      </c>
      <c r="AA3924" s="3">
        <v>963.37</v>
      </c>
      <c r="AB3924" s="3">
        <v>481</v>
      </c>
      <c r="AC3924" s="3">
        <v>477</v>
      </c>
      <c r="AD3924" s="7">
        <f t="shared" si="488"/>
        <v>1</v>
      </c>
      <c r="AE3924" s="3">
        <f t="shared" si="495"/>
        <v>99.168399170000001</v>
      </c>
      <c r="AF3924" s="7">
        <f t="shared" si="489"/>
        <v>0</v>
      </c>
      <c r="AG3924" s="3" t="str">
        <f t="shared" si="490"/>
        <v/>
      </c>
      <c r="AH3924" s="7">
        <f t="shared" si="491"/>
        <v>0</v>
      </c>
      <c r="AI3924" s="3" t="str">
        <f t="shared" si="492"/>
        <v/>
      </c>
      <c r="AJ3924" s="7">
        <f t="shared" si="493"/>
        <v>0</v>
      </c>
      <c r="AK3924" s="3" t="str">
        <f t="shared" si="494"/>
        <v/>
      </c>
    </row>
    <row r="3925" spans="1:37" ht="20" x14ac:dyDescent="0.2">
      <c r="A3925" s="3" t="s">
        <v>3929</v>
      </c>
      <c r="B3925" s="3" t="s">
        <v>19806</v>
      </c>
      <c r="C3925" s="3" t="s">
        <v>19807</v>
      </c>
      <c r="D3925" s="3">
        <v>4.1076333573281198</v>
      </c>
      <c r="E3925" s="3">
        <v>0.87473706853651201</v>
      </c>
      <c r="F3925" s="6">
        <v>2.31706380960642E-8</v>
      </c>
      <c r="G3925" s="6">
        <v>1.4347917766815599E-7</v>
      </c>
      <c r="H3925" s="3">
        <v>0.38500000000000001</v>
      </c>
      <c r="I3925" s="3">
        <v>0.32600000000000001</v>
      </c>
      <c r="J3925" s="3">
        <v>0</v>
      </c>
      <c r="K3925" s="3">
        <v>3.19</v>
      </c>
      <c r="L3925" s="3">
        <v>2.3740000000000001</v>
      </c>
      <c r="M3925" s="3">
        <v>7.6639999999999997</v>
      </c>
      <c r="N3925" s="3">
        <v>0.21299999999999999</v>
      </c>
      <c r="O3925" s="3">
        <v>0.19400000000000001</v>
      </c>
      <c r="P3925" s="3">
        <v>0</v>
      </c>
      <c r="Q3925" s="3">
        <v>1.8779999999999999</v>
      </c>
      <c r="R3925" s="3">
        <v>1.526</v>
      </c>
      <c r="S3925" s="3">
        <v>0.91400000000000003</v>
      </c>
      <c r="T3925" s="3" t="s">
        <v>15535</v>
      </c>
      <c r="U3925" s="3"/>
      <c r="V3925" s="3"/>
      <c r="W3925" s="3"/>
      <c r="X3925" s="3"/>
      <c r="Y3925" s="3"/>
      <c r="Z3925" s="3"/>
      <c r="AA3925" s="3"/>
      <c r="AB3925" s="3"/>
      <c r="AC3925" s="3"/>
      <c r="AD3925" s="7">
        <f t="shared" si="488"/>
        <v>0</v>
      </c>
      <c r="AE3925" s="3" t="str">
        <f t="shared" si="495"/>
        <v/>
      </c>
      <c r="AF3925" s="7">
        <f t="shared" si="489"/>
        <v>0</v>
      </c>
      <c r="AG3925" s="3" t="str">
        <f t="shared" si="490"/>
        <v/>
      </c>
      <c r="AH3925" s="7">
        <f t="shared" si="491"/>
        <v>0</v>
      </c>
      <c r="AI3925" s="3" t="str">
        <f t="shared" si="492"/>
        <v/>
      </c>
      <c r="AJ3925" s="7">
        <f t="shared" si="493"/>
        <v>0</v>
      </c>
      <c r="AK3925" s="3" t="str">
        <f t="shared" si="494"/>
        <v/>
      </c>
    </row>
    <row r="3926" spans="1:37" ht="20" x14ac:dyDescent="0.2">
      <c r="A3926" s="3" t="s">
        <v>3930</v>
      </c>
      <c r="B3926" s="3" t="s">
        <v>19806</v>
      </c>
      <c r="C3926" s="3" t="s">
        <v>19807</v>
      </c>
      <c r="D3926" s="3">
        <v>4.1067774567499598</v>
      </c>
      <c r="E3926" s="3">
        <v>3.4446957315272799</v>
      </c>
      <c r="F3926" s="6">
        <v>4.8331745971383498E-14</v>
      </c>
      <c r="G3926" s="6">
        <v>7.1691306268934002E-13</v>
      </c>
      <c r="H3926" s="3">
        <v>1.1839999999999999</v>
      </c>
      <c r="I3926" s="3">
        <v>0.79300000000000004</v>
      </c>
      <c r="J3926" s="3">
        <v>0.27800000000000002</v>
      </c>
      <c r="K3926" s="3">
        <v>10.249000000000001</v>
      </c>
      <c r="L3926" s="3">
        <v>6.2119999999999997</v>
      </c>
      <c r="M3926" s="3">
        <v>23.184000000000001</v>
      </c>
      <c r="N3926" s="3">
        <v>0.73499999999999999</v>
      </c>
      <c r="O3926" s="3">
        <v>0.38</v>
      </c>
      <c r="P3926" s="3">
        <v>0.66300000000000003</v>
      </c>
      <c r="Q3926" s="3">
        <v>4.2160000000000002</v>
      </c>
      <c r="R3926" s="3">
        <v>3.044</v>
      </c>
      <c r="S3926" s="3">
        <v>3.8929999999999998</v>
      </c>
      <c r="T3926" s="3" t="s">
        <v>15536</v>
      </c>
      <c r="U3926" s="3"/>
      <c r="V3926" s="3"/>
      <c r="W3926" s="3"/>
      <c r="X3926" s="3"/>
      <c r="Y3926" s="3"/>
      <c r="Z3926" s="3"/>
      <c r="AA3926" s="3"/>
      <c r="AB3926" s="3"/>
      <c r="AC3926" s="3"/>
      <c r="AD3926" s="7">
        <f t="shared" si="488"/>
        <v>0</v>
      </c>
      <c r="AE3926" s="3" t="str">
        <f t="shared" si="495"/>
        <v/>
      </c>
      <c r="AF3926" s="7">
        <f t="shared" si="489"/>
        <v>0</v>
      </c>
      <c r="AG3926" s="3" t="str">
        <f t="shared" si="490"/>
        <v/>
      </c>
      <c r="AH3926" s="7">
        <f t="shared" si="491"/>
        <v>0</v>
      </c>
      <c r="AI3926" s="3" t="str">
        <f t="shared" si="492"/>
        <v/>
      </c>
      <c r="AJ3926" s="7">
        <f t="shared" si="493"/>
        <v>0</v>
      </c>
      <c r="AK3926" s="3" t="str">
        <f t="shared" si="494"/>
        <v/>
      </c>
    </row>
    <row r="3927" spans="1:37" ht="20" x14ac:dyDescent="0.2">
      <c r="A3927" s="3" t="s">
        <v>3931</v>
      </c>
      <c r="B3927" s="3" t="s">
        <v>19806</v>
      </c>
      <c r="C3927" s="3" t="s">
        <v>19807</v>
      </c>
      <c r="D3927" s="3">
        <v>4.1059453667041499</v>
      </c>
      <c r="E3927" s="3">
        <v>-0.52527956158195599</v>
      </c>
      <c r="F3927" s="6">
        <v>1.66425426154253E-6</v>
      </c>
      <c r="G3927" s="6">
        <v>8.2461027155584797E-6</v>
      </c>
      <c r="H3927" s="3">
        <v>9.6000000000000002E-2</v>
      </c>
      <c r="I3927" s="3">
        <v>0.109</v>
      </c>
      <c r="J3927" s="3">
        <v>0</v>
      </c>
      <c r="K3927" s="3">
        <v>1.542</v>
      </c>
      <c r="L3927" s="3">
        <v>1.137</v>
      </c>
      <c r="M3927" s="3">
        <v>1.6120000000000001</v>
      </c>
      <c r="N3927" s="3">
        <v>0</v>
      </c>
      <c r="O3927" s="3">
        <v>0.10100000000000001</v>
      </c>
      <c r="P3927" s="3">
        <v>0.182</v>
      </c>
      <c r="Q3927" s="3">
        <v>1.177</v>
      </c>
      <c r="R3927" s="3">
        <v>0.82799999999999996</v>
      </c>
      <c r="S3927" s="3">
        <v>0.92300000000000004</v>
      </c>
      <c r="T3927" s="3" t="s">
        <v>3931</v>
      </c>
      <c r="U3927" s="3" t="s">
        <v>15537</v>
      </c>
      <c r="V3927" s="3">
        <v>620</v>
      </c>
      <c r="W3927" s="3" t="s">
        <v>15538</v>
      </c>
      <c r="X3927" s="3" t="s">
        <v>15539</v>
      </c>
      <c r="Y3927" s="3">
        <v>0</v>
      </c>
      <c r="Z3927" s="3">
        <v>99.838709679999994</v>
      </c>
      <c r="AA3927" s="3">
        <v>1275</v>
      </c>
      <c r="AB3927" s="3">
        <v>620</v>
      </c>
      <c r="AC3927" s="3">
        <v>619</v>
      </c>
      <c r="AD3927" s="7">
        <f t="shared" si="488"/>
        <v>1</v>
      </c>
      <c r="AE3927" s="3">
        <f t="shared" si="495"/>
        <v>99.838709679999994</v>
      </c>
      <c r="AF3927" s="7">
        <f t="shared" si="489"/>
        <v>0</v>
      </c>
      <c r="AG3927" s="3" t="str">
        <f t="shared" si="490"/>
        <v/>
      </c>
      <c r="AH3927" s="7">
        <f t="shared" si="491"/>
        <v>0</v>
      </c>
      <c r="AI3927" s="3" t="str">
        <f t="shared" si="492"/>
        <v/>
      </c>
      <c r="AJ3927" s="7">
        <f t="shared" si="493"/>
        <v>0</v>
      </c>
      <c r="AK3927" s="3" t="str">
        <f t="shared" si="494"/>
        <v/>
      </c>
    </row>
    <row r="3928" spans="1:37" ht="20" x14ac:dyDescent="0.2">
      <c r="A3928" s="3" t="s">
        <v>3932</v>
      </c>
      <c r="B3928" s="3" t="s">
        <v>19806</v>
      </c>
      <c r="C3928" s="3" t="s">
        <v>19807</v>
      </c>
      <c r="D3928" s="3">
        <v>4.1059363333175796</v>
      </c>
      <c r="E3928" s="3">
        <v>0.68538076276239701</v>
      </c>
      <c r="F3928" s="6">
        <v>3.6840393064854197E-11</v>
      </c>
      <c r="G3928" s="6">
        <v>3.4633830681222499E-10</v>
      </c>
      <c r="H3928" s="3">
        <v>0.221</v>
      </c>
      <c r="I3928" s="3">
        <v>0.16300000000000001</v>
      </c>
      <c r="J3928" s="3">
        <v>7.3999999999999996E-2</v>
      </c>
      <c r="K3928" s="3">
        <v>2.379</v>
      </c>
      <c r="L3928" s="3">
        <v>2.2749999999999999</v>
      </c>
      <c r="M3928" s="3">
        <v>3.8769999999999998</v>
      </c>
      <c r="N3928" s="3">
        <v>0.39600000000000002</v>
      </c>
      <c r="O3928" s="3">
        <v>0.219</v>
      </c>
      <c r="P3928" s="3">
        <v>0.68799999999999994</v>
      </c>
      <c r="Q3928" s="3">
        <v>1.9219999999999999</v>
      </c>
      <c r="R3928" s="3">
        <v>1.052</v>
      </c>
      <c r="S3928" s="3">
        <v>1.54</v>
      </c>
      <c r="T3928" s="3" t="s">
        <v>15540</v>
      </c>
      <c r="U3928" s="3"/>
      <c r="V3928" s="3"/>
      <c r="W3928" s="3"/>
      <c r="X3928" s="3"/>
      <c r="Y3928" s="3"/>
      <c r="Z3928" s="3"/>
      <c r="AA3928" s="3"/>
      <c r="AB3928" s="3"/>
      <c r="AC3928" s="3"/>
      <c r="AD3928" s="7">
        <f t="shared" si="488"/>
        <v>0</v>
      </c>
      <c r="AE3928" s="3" t="str">
        <f t="shared" si="495"/>
        <v/>
      </c>
      <c r="AF3928" s="7">
        <f t="shared" si="489"/>
        <v>0</v>
      </c>
      <c r="AG3928" s="3" t="str">
        <f t="shared" si="490"/>
        <v/>
      </c>
      <c r="AH3928" s="7">
        <f t="shared" si="491"/>
        <v>0</v>
      </c>
      <c r="AI3928" s="3" t="str">
        <f t="shared" si="492"/>
        <v/>
      </c>
      <c r="AJ3928" s="7">
        <f t="shared" si="493"/>
        <v>0</v>
      </c>
      <c r="AK3928" s="3" t="str">
        <f t="shared" si="494"/>
        <v/>
      </c>
    </row>
    <row r="3929" spans="1:37" ht="20" x14ac:dyDescent="0.2">
      <c r="A3929" s="3" t="s">
        <v>3933</v>
      </c>
      <c r="B3929" s="3" t="s">
        <v>19806</v>
      </c>
      <c r="C3929" s="3" t="s">
        <v>19807</v>
      </c>
      <c r="D3929" s="3">
        <v>4.10589904424564</v>
      </c>
      <c r="E3929" s="3">
        <v>0.87654393959533405</v>
      </c>
      <c r="F3929" s="6">
        <v>3.7717993504139298E-9</v>
      </c>
      <c r="G3929" s="6">
        <v>2.6304268188788901E-8</v>
      </c>
      <c r="H3929" s="3">
        <v>0.14399999999999999</v>
      </c>
      <c r="I3929" s="3">
        <v>0.23899999999999999</v>
      </c>
      <c r="J3929" s="3">
        <v>0.14799999999999999</v>
      </c>
      <c r="K3929" s="3">
        <v>2.1139999999999999</v>
      </c>
      <c r="L3929" s="3">
        <v>2.09</v>
      </c>
      <c r="M3929" s="3">
        <v>5.5910000000000002</v>
      </c>
      <c r="N3929" s="3">
        <v>7.6999999999999999E-2</v>
      </c>
      <c r="O3929" s="3">
        <v>7.5999999999999998E-2</v>
      </c>
      <c r="P3929" s="3">
        <v>0</v>
      </c>
      <c r="Q3929" s="3">
        <v>4.4320000000000004</v>
      </c>
      <c r="R3929" s="3">
        <v>3.742</v>
      </c>
      <c r="S3929" s="3">
        <v>3.7410000000000001</v>
      </c>
      <c r="T3929" s="3" t="s">
        <v>3933</v>
      </c>
      <c r="U3929" s="3" t="s">
        <v>15541</v>
      </c>
      <c r="V3929" s="3">
        <v>375</v>
      </c>
      <c r="W3929" s="3" t="s">
        <v>15542</v>
      </c>
      <c r="X3929" s="3" t="s">
        <v>15543</v>
      </c>
      <c r="Y3929" s="3">
        <v>0</v>
      </c>
      <c r="Z3929" s="3">
        <v>99.729729730000003</v>
      </c>
      <c r="AA3929" s="3">
        <v>771.54100000000005</v>
      </c>
      <c r="AB3929" s="3">
        <v>370</v>
      </c>
      <c r="AC3929" s="3">
        <v>369</v>
      </c>
      <c r="AD3929" s="7">
        <f t="shared" si="488"/>
        <v>1</v>
      </c>
      <c r="AE3929" s="3">
        <f t="shared" si="495"/>
        <v>99.729729730000003</v>
      </c>
      <c r="AF3929" s="7">
        <f t="shared" si="489"/>
        <v>0</v>
      </c>
      <c r="AG3929" s="3" t="str">
        <f t="shared" si="490"/>
        <v/>
      </c>
      <c r="AH3929" s="7">
        <f t="shared" si="491"/>
        <v>0</v>
      </c>
      <c r="AI3929" s="3" t="str">
        <f t="shared" si="492"/>
        <v/>
      </c>
      <c r="AJ3929" s="7">
        <f t="shared" si="493"/>
        <v>0</v>
      </c>
      <c r="AK3929" s="3" t="str">
        <f t="shared" si="494"/>
        <v/>
      </c>
    </row>
    <row r="3930" spans="1:37" ht="20" x14ac:dyDescent="0.2">
      <c r="A3930" s="3" t="s">
        <v>3934</v>
      </c>
      <c r="B3930" s="3" t="s">
        <v>19806</v>
      </c>
      <c r="C3930" s="3" t="s">
        <v>19807</v>
      </c>
      <c r="D3930" s="3">
        <v>4.1046620843399104</v>
      </c>
      <c r="E3930" s="3">
        <v>3.1342829341379601</v>
      </c>
      <c r="F3930" s="6">
        <v>2.09826265710078E-18</v>
      </c>
      <c r="G3930" s="6">
        <v>6.3799318298706502E-17</v>
      </c>
      <c r="H3930" s="3">
        <v>1.3959999999999999</v>
      </c>
      <c r="I3930" s="3">
        <v>0.749</v>
      </c>
      <c r="J3930" s="3">
        <v>0.185</v>
      </c>
      <c r="K3930" s="3">
        <v>14.436</v>
      </c>
      <c r="L3930" s="3">
        <v>9.2119999999999997</v>
      </c>
      <c r="M3930" s="3">
        <v>17.951000000000001</v>
      </c>
      <c r="N3930" s="3">
        <v>0.39600000000000002</v>
      </c>
      <c r="O3930" s="3">
        <v>0.85199999999999998</v>
      </c>
      <c r="P3930" s="3">
        <v>2.129</v>
      </c>
      <c r="Q3930" s="3">
        <v>2.9260000000000002</v>
      </c>
      <c r="R3930" s="3">
        <v>3.1469999999999998</v>
      </c>
      <c r="S3930" s="3">
        <v>3.6480000000000001</v>
      </c>
      <c r="T3930" s="3" t="s">
        <v>3934</v>
      </c>
      <c r="U3930" s="3" t="s">
        <v>15544</v>
      </c>
      <c r="V3930" s="3">
        <v>335</v>
      </c>
      <c r="W3930" s="3" t="s">
        <v>15545</v>
      </c>
      <c r="X3930" s="3" t="s">
        <v>15546</v>
      </c>
      <c r="Y3930" s="3">
        <v>0</v>
      </c>
      <c r="Z3930" s="3">
        <v>100</v>
      </c>
      <c r="AA3930" s="3">
        <v>691.03399999999999</v>
      </c>
      <c r="AB3930" s="3">
        <v>335</v>
      </c>
      <c r="AC3930" s="3">
        <v>335</v>
      </c>
      <c r="AD3930" s="7">
        <f t="shared" si="488"/>
        <v>1</v>
      </c>
      <c r="AE3930" s="3">
        <f t="shared" si="495"/>
        <v>100</v>
      </c>
      <c r="AF3930" s="7">
        <f t="shared" si="489"/>
        <v>0</v>
      </c>
      <c r="AG3930" s="3" t="str">
        <f t="shared" si="490"/>
        <v/>
      </c>
      <c r="AH3930" s="7">
        <f t="shared" si="491"/>
        <v>0</v>
      </c>
      <c r="AI3930" s="3" t="str">
        <f t="shared" si="492"/>
        <v/>
      </c>
      <c r="AJ3930" s="7">
        <f t="shared" si="493"/>
        <v>0</v>
      </c>
      <c r="AK3930" s="3" t="str">
        <f t="shared" si="494"/>
        <v/>
      </c>
    </row>
    <row r="3931" spans="1:37" ht="20" x14ac:dyDescent="0.2">
      <c r="A3931" s="3" t="s">
        <v>3935</v>
      </c>
      <c r="B3931" s="3" t="s">
        <v>19806</v>
      </c>
      <c r="C3931" s="3" t="s">
        <v>19807</v>
      </c>
      <c r="D3931" s="3">
        <v>4.1038918793092698</v>
      </c>
      <c r="E3931" s="3">
        <v>1.19328419675737</v>
      </c>
      <c r="F3931" s="6">
        <v>1.54766265084532E-10</v>
      </c>
      <c r="G3931" s="6">
        <v>1.3195154560477999E-9</v>
      </c>
      <c r="H3931" s="3">
        <v>1.002</v>
      </c>
      <c r="I3931" s="3">
        <v>0.51</v>
      </c>
      <c r="J3931" s="3">
        <v>0.46300000000000002</v>
      </c>
      <c r="K3931" s="3">
        <v>10.821</v>
      </c>
      <c r="L3931" s="3">
        <v>4.72</v>
      </c>
      <c r="M3931" s="3">
        <v>16.71</v>
      </c>
      <c r="N3931" s="3">
        <v>1.663</v>
      </c>
      <c r="O3931" s="3">
        <v>0.50600000000000001</v>
      </c>
      <c r="P3931" s="3">
        <v>0.32300000000000001</v>
      </c>
      <c r="Q3931" s="3">
        <v>2.3460000000000001</v>
      </c>
      <c r="R3931" s="3">
        <v>3.2589999999999999</v>
      </c>
      <c r="S3931" s="3">
        <v>3.766</v>
      </c>
      <c r="T3931" s="3" t="s">
        <v>3935</v>
      </c>
      <c r="U3931" s="3" t="s">
        <v>15547</v>
      </c>
      <c r="V3931" s="3">
        <v>297</v>
      </c>
      <c r="W3931" s="3" t="s">
        <v>15548</v>
      </c>
      <c r="X3931" s="3" t="s">
        <v>15549</v>
      </c>
      <c r="Y3931" s="3">
        <v>0</v>
      </c>
      <c r="Z3931" s="3">
        <v>99.663299660000007</v>
      </c>
      <c r="AA3931" s="3">
        <v>597.42999999999995</v>
      </c>
      <c r="AB3931" s="3">
        <v>297</v>
      </c>
      <c r="AC3931" s="3">
        <v>296</v>
      </c>
      <c r="AD3931" s="7">
        <f t="shared" si="488"/>
        <v>1</v>
      </c>
      <c r="AE3931" s="3">
        <f t="shared" si="495"/>
        <v>99.663299660000007</v>
      </c>
      <c r="AF3931" s="7">
        <f t="shared" si="489"/>
        <v>0</v>
      </c>
      <c r="AG3931" s="3" t="str">
        <f t="shared" si="490"/>
        <v/>
      </c>
      <c r="AH3931" s="7">
        <f t="shared" si="491"/>
        <v>0</v>
      </c>
      <c r="AI3931" s="3" t="str">
        <f t="shared" si="492"/>
        <v/>
      </c>
      <c r="AJ3931" s="7">
        <f t="shared" si="493"/>
        <v>0</v>
      </c>
      <c r="AK3931" s="3" t="str">
        <f t="shared" si="494"/>
        <v/>
      </c>
    </row>
    <row r="3932" spans="1:37" ht="20" x14ac:dyDescent="0.2">
      <c r="A3932" s="3" t="s">
        <v>3936</v>
      </c>
      <c r="B3932" s="3" t="s">
        <v>19806</v>
      </c>
      <c r="C3932" s="3" t="s">
        <v>19807</v>
      </c>
      <c r="D3932" s="3">
        <v>4.10305122077198</v>
      </c>
      <c r="E3932" s="3">
        <v>-0.123101615894477</v>
      </c>
      <c r="F3932" s="6">
        <v>5.1489041159099901E-7</v>
      </c>
      <c r="G3932" s="6">
        <v>2.6915688862342599E-6</v>
      </c>
      <c r="H3932" s="3">
        <v>0.221</v>
      </c>
      <c r="I3932" s="3">
        <v>0.11899999999999999</v>
      </c>
      <c r="J3932" s="3">
        <v>0</v>
      </c>
      <c r="K3932" s="3">
        <v>2.3660000000000001</v>
      </c>
      <c r="L3932" s="3">
        <v>1.2789999999999999</v>
      </c>
      <c r="M3932" s="3">
        <v>3.2240000000000002</v>
      </c>
      <c r="N3932" s="3">
        <v>0.48299999999999998</v>
      </c>
      <c r="O3932" s="3">
        <v>0</v>
      </c>
      <c r="P3932" s="3">
        <v>0</v>
      </c>
      <c r="Q3932" s="3">
        <v>0.53700000000000003</v>
      </c>
      <c r="R3932" s="3">
        <v>0.93100000000000005</v>
      </c>
      <c r="S3932" s="3">
        <v>0.52500000000000002</v>
      </c>
      <c r="T3932" s="3" t="s">
        <v>3936</v>
      </c>
      <c r="U3932" s="3" t="s">
        <v>15550</v>
      </c>
      <c r="V3932" s="3">
        <v>320</v>
      </c>
      <c r="W3932" s="3" t="s">
        <v>15551</v>
      </c>
      <c r="X3932" s="3" t="s">
        <v>15552</v>
      </c>
      <c r="Y3932" s="3">
        <v>0</v>
      </c>
      <c r="Z3932" s="3">
        <v>99.6875</v>
      </c>
      <c r="AA3932" s="3">
        <v>650.97299999999996</v>
      </c>
      <c r="AB3932" s="3">
        <v>320</v>
      </c>
      <c r="AC3932" s="3">
        <v>319</v>
      </c>
      <c r="AD3932" s="7">
        <f t="shared" si="488"/>
        <v>1</v>
      </c>
      <c r="AE3932" s="3">
        <f t="shared" si="495"/>
        <v>99.6875</v>
      </c>
      <c r="AF3932" s="7">
        <f t="shared" si="489"/>
        <v>0</v>
      </c>
      <c r="AG3932" s="3" t="str">
        <f t="shared" si="490"/>
        <v/>
      </c>
      <c r="AH3932" s="7">
        <f t="shared" si="491"/>
        <v>0</v>
      </c>
      <c r="AI3932" s="3" t="str">
        <f t="shared" si="492"/>
        <v/>
      </c>
      <c r="AJ3932" s="7">
        <f t="shared" si="493"/>
        <v>0</v>
      </c>
      <c r="AK3932" s="3" t="str">
        <f t="shared" si="494"/>
        <v/>
      </c>
    </row>
    <row r="3933" spans="1:37" ht="20" x14ac:dyDescent="0.2">
      <c r="A3933" s="3" t="s">
        <v>3937</v>
      </c>
      <c r="B3933" s="3" t="s">
        <v>19806</v>
      </c>
      <c r="C3933" s="3" t="s">
        <v>19807</v>
      </c>
      <c r="D3933" s="3">
        <v>4.1026603591406401</v>
      </c>
      <c r="E3933" s="3">
        <v>3.1528496754155899</v>
      </c>
      <c r="F3933" s="6">
        <v>1.3408411648115399E-13</v>
      </c>
      <c r="G3933" s="6">
        <v>1.8427955386776702E-12</v>
      </c>
      <c r="H3933" s="3">
        <v>0.66400000000000003</v>
      </c>
      <c r="I3933" s="3">
        <v>0.89100000000000001</v>
      </c>
      <c r="J3933" s="3">
        <v>8.3000000000000004E-2</v>
      </c>
      <c r="K3933" s="3">
        <v>6.952</v>
      </c>
      <c r="L3933" s="3">
        <v>6.468</v>
      </c>
      <c r="M3933" s="3">
        <v>15.340999999999999</v>
      </c>
      <c r="N3933" s="3">
        <v>0.95699999999999996</v>
      </c>
      <c r="O3933" s="3">
        <v>0.58199999999999996</v>
      </c>
      <c r="P3933" s="3">
        <v>0.59699999999999998</v>
      </c>
      <c r="Q3933" s="3">
        <v>2.5619999999999998</v>
      </c>
      <c r="R3933" s="3">
        <v>1.9570000000000001</v>
      </c>
      <c r="S3933" s="3">
        <v>2.1579999999999999</v>
      </c>
      <c r="T3933" s="3" t="s">
        <v>3937</v>
      </c>
      <c r="U3933" s="3" t="s">
        <v>15553</v>
      </c>
      <c r="V3933" s="3">
        <v>152</v>
      </c>
      <c r="W3933" s="3" t="s">
        <v>15554</v>
      </c>
      <c r="X3933" s="3" t="s">
        <v>15555</v>
      </c>
      <c r="Y3933" s="6">
        <v>2.49E-106</v>
      </c>
      <c r="Z3933" s="3">
        <v>100</v>
      </c>
      <c r="AA3933" s="3">
        <v>312.76799999999997</v>
      </c>
      <c r="AB3933" s="3">
        <v>152</v>
      </c>
      <c r="AC3933" s="3">
        <v>152</v>
      </c>
      <c r="AD3933" s="7">
        <f t="shared" si="488"/>
        <v>1</v>
      </c>
      <c r="AE3933" s="3">
        <f t="shared" si="495"/>
        <v>100</v>
      </c>
      <c r="AF3933" s="7">
        <f t="shared" si="489"/>
        <v>0</v>
      </c>
      <c r="AG3933" s="3" t="str">
        <f t="shared" si="490"/>
        <v/>
      </c>
      <c r="AH3933" s="7">
        <f t="shared" si="491"/>
        <v>0</v>
      </c>
      <c r="AI3933" s="3" t="str">
        <f t="shared" si="492"/>
        <v/>
      </c>
      <c r="AJ3933" s="7">
        <f t="shared" si="493"/>
        <v>0</v>
      </c>
      <c r="AK3933" s="3" t="str">
        <f t="shared" si="494"/>
        <v/>
      </c>
    </row>
    <row r="3934" spans="1:37" ht="20" x14ac:dyDescent="0.2">
      <c r="A3934" s="3" t="s">
        <v>3938</v>
      </c>
      <c r="B3934" s="3" t="s">
        <v>19806</v>
      </c>
      <c r="C3934" s="3" t="s">
        <v>19807</v>
      </c>
      <c r="D3934" s="3">
        <v>4.1012959525265096</v>
      </c>
      <c r="E3934" s="3">
        <v>2.2568177854139</v>
      </c>
      <c r="F3934" s="6">
        <v>2.6544242446015098E-10</v>
      </c>
      <c r="G3934" s="6">
        <v>2.1761283921401198E-9</v>
      </c>
      <c r="H3934" s="3">
        <v>1.9450000000000001</v>
      </c>
      <c r="I3934" s="3">
        <v>0.41299999999999998</v>
      </c>
      <c r="J3934" s="3">
        <v>0.12</v>
      </c>
      <c r="K3934" s="3">
        <v>19.274999999999999</v>
      </c>
      <c r="L3934" s="3">
        <v>6.7809999999999997</v>
      </c>
      <c r="M3934" s="3">
        <v>19.218</v>
      </c>
      <c r="N3934" s="3">
        <v>1.47</v>
      </c>
      <c r="O3934" s="3">
        <v>0.36299999999999999</v>
      </c>
      <c r="P3934" s="3">
        <v>0.69599999999999995</v>
      </c>
      <c r="Q3934" s="3">
        <v>8.2319999999999993</v>
      </c>
      <c r="R3934" s="3">
        <v>7.95</v>
      </c>
      <c r="S3934" s="3">
        <v>7.0419999999999998</v>
      </c>
      <c r="T3934" s="3" t="s">
        <v>3938</v>
      </c>
      <c r="U3934" s="3" t="s">
        <v>10912</v>
      </c>
      <c r="V3934" s="3">
        <v>298</v>
      </c>
      <c r="W3934" s="3" t="s">
        <v>15556</v>
      </c>
      <c r="X3934" s="3" t="s">
        <v>15557</v>
      </c>
      <c r="Y3934" s="6">
        <v>3.8599999999999998E-178</v>
      </c>
      <c r="Z3934" s="3">
        <v>100</v>
      </c>
      <c r="AA3934" s="3">
        <v>508.44900000000001</v>
      </c>
      <c r="AB3934" s="3">
        <v>252</v>
      </c>
      <c r="AC3934" s="3">
        <v>252</v>
      </c>
      <c r="AD3934" s="7">
        <f t="shared" si="488"/>
        <v>1</v>
      </c>
      <c r="AE3934" s="3">
        <f t="shared" si="495"/>
        <v>100</v>
      </c>
      <c r="AF3934" s="7">
        <f t="shared" si="489"/>
        <v>0</v>
      </c>
      <c r="AG3934" s="3" t="str">
        <f t="shared" si="490"/>
        <v/>
      </c>
      <c r="AH3934" s="7">
        <f t="shared" si="491"/>
        <v>0</v>
      </c>
      <c r="AI3934" s="3" t="str">
        <f t="shared" si="492"/>
        <v/>
      </c>
      <c r="AJ3934" s="7">
        <f t="shared" si="493"/>
        <v>0</v>
      </c>
      <c r="AK3934" s="3" t="str">
        <f t="shared" si="494"/>
        <v/>
      </c>
    </row>
    <row r="3935" spans="1:37" ht="20" x14ac:dyDescent="0.2">
      <c r="A3935" s="3" t="s">
        <v>3939</v>
      </c>
      <c r="B3935" s="3" t="s">
        <v>19806</v>
      </c>
      <c r="C3935" s="3" t="s">
        <v>19807</v>
      </c>
      <c r="D3935" s="3">
        <v>4.1008122044238204</v>
      </c>
      <c r="E3935" s="3">
        <v>1.9933079425522</v>
      </c>
      <c r="F3935" s="6">
        <v>1.17696868045698E-16</v>
      </c>
      <c r="G3935" s="6">
        <v>2.67666024219958E-15</v>
      </c>
      <c r="H3935" s="3">
        <v>0.14399999999999999</v>
      </c>
      <c r="I3935" s="3">
        <v>0.58599999999999997</v>
      </c>
      <c r="J3935" s="3">
        <v>9.2999999999999999E-2</v>
      </c>
      <c r="K3935" s="3">
        <v>5.1840000000000002</v>
      </c>
      <c r="L3935" s="3">
        <v>4.3780000000000001</v>
      </c>
      <c r="M3935" s="3">
        <v>5.0410000000000004</v>
      </c>
      <c r="N3935" s="3">
        <v>0.309</v>
      </c>
      <c r="O3935" s="3">
        <v>0.19400000000000001</v>
      </c>
      <c r="P3935" s="3">
        <v>0.63800000000000001</v>
      </c>
      <c r="Q3935" s="3">
        <v>2.7610000000000001</v>
      </c>
      <c r="R3935" s="3">
        <v>2.8279999999999998</v>
      </c>
      <c r="S3935" s="3">
        <v>2.4209999999999998</v>
      </c>
      <c r="T3935" s="3" t="s">
        <v>3939</v>
      </c>
      <c r="U3935" s="3" t="s">
        <v>7483</v>
      </c>
      <c r="V3935" s="3">
        <v>262</v>
      </c>
      <c r="W3935" s="3" t="s">
        <v>15558</v>
      </c>
      <c r="X3935" s="3" t="s">
        <v>15559</v>
      </c>
      <c r="Y3935" s="3">
        <v>0</v>
      </c>
      <c r="Z3935" s="3">
        <v>100</v>
      </c>
      <c r="AA3935" s="3">
        <v>540.42100000000005</v>
      </c>
      <c r="AB3935" s="3">
        <v>262</v>
      </c>
      <c r="AC3935" s="3">
        <v>262</v>
      </c>
      <c r="AD3935" s="7">
        <f t="shared" si="488"/>
        <v>1</v>
      </c>
      <c r="AE3935" s="3">
        <f t="shared" si="495"/>
        <v>100</v>
      </c>
      <c r="AF3935" s="7">
        <f t="shared" si="489"/>
        <v>0</v>
      </c>
      <c r="AG3935" s="3" t="str">
        <f t="shared" si="490"/>
        <v/>
      </c>
      <c r="AH3935" s="7">
        <f t="shared" si="491"/>
        <v>0</v>
      </c>
      <c r="AI3935" s="3" t="str">
        <f t="shared" si="492"/>
        <v/>
      </c>
      <c r="AJ3935" s="7">
        <f t="shared" si="493"/>
        <v>0</v>
      </c>
      <c r="AK3935" s="3" t="str">
        <f t="shared" si="494"/>
        <v/>
      </c>
    </row>
    <row r="3936" spans="1:37" ht="20" x14ac:dyDescent="0.2">
      <c r="A3936" s="3" t="s">
        <v>3940</v>
      </c>
      <c r="B3936" s="3" t="s">
        <v>19806</v>
      </c>
      <c r="C3936" s="3" t="s">
        <v>19807</v>
      </c>
      <c r="D3936" s="3">
        <v>4.1007346134608396</v>
      </c>
      <c r="E3936" s="3">
        <v>-0.52732080785179003</v>
      </c>
      <c r="F3936" s="6">
        <v>3.69259750372822E-6</v>
      </c>
      <c r="G3936" s="6">
        <v>1.7595804073624899E-5</v>
      </c>
      <c r="H3936" s="3">
        <v>7.6999999999999999E-2</v>
      </c>
      <c r="I3936" s="3">
        <v>8.6999999999999994E-2</v>
      </c>
      <c r="J3936" s="3">
        <v>0</v>
      </c>
      <c r="K3936" s="3">
        <v>1.462</v>
      </c>
      <c r="L3936" s="3">
        <v>0.753</v>
      </c>
      <c r="M3936" s="3">
        <v>1.331</v>
      </c>
      <c r="N3936" s="3">
        <v>0.17399999999999999</v>
      </c>
      <c r="O3936" s="3">
        <v>8.4000000000000005E-2</v>
      </c>
      <c r="P3936" s="3">
        <v>7.4999999999999997E-2</v>
      </c>
      <c r="Q3936" s="3">
        <v>0.29399999999999998</v>
      </c>
      <c r="R3936" s="3">
        <v>0.38800000000000001</v>
      </c>
      <c r="S3936" s="3">
        <v>0.38100000000000001</v>
      </c>
      <c r="T3936" s="3" t="s">
        <v>3940</v>
      </c>
      <c r="U3936" s="3" t="s">
        <v>15560</v>
      </c>
      <c r="V3936" s="3">
        <v>226</v>
      </c>
      <c r="W3936" s="3" t="s">
        <v>15561</v>
      </c>
      <c r="X3936" s="3" t="s">
        <v>15562</v>
      </c>
      <c r="Y3936" s="6">
        <v>1.11E-151</v>
      </c>
      <c r="Z3936" s="3">
        <v>99.557522120000002</v>
      </c>
      <c r="AA3936" s="3">
        <v>434.10599999999999</v>
      </c>
      <c r="AB3936" s="3">
        <v>226</v>
      </c>
      <c r="AC3936" s="3">
        <v>225</v>
      </c>
      <c r="AD3936" s="7">
        <f t="shared" si="488"/>
        <v>0</v>
      </c>
      <c r="AE3936" s="3" t="str">
        <f t="shared" si="495"/>
        <v/>
      </c>
      <c r="AF3936" s="7">
        <f t="shared" si="489"/>
        <v>0</v>
      </c>
      <c r="AG3936" s="3" t="str">
        <f t="shared" si="490"/>
        <v/>
      </c>
      <c r="AH3936" s="7">
        <f t="shared" si="491"/>
        <v>0</v>
      </c>
      <c r="AI3936" s="3" t="str">
        <f t="shared" si="492"/>
        <v/>
      </c>
      <c r="AJ3936" s="7">
        <f t="shared" si="493"/>
        <v>1</v>
      </c>
      <c r="AK3936" s="3">
        <f t="shared" si="494"/>
        <v>99.557522120000002</v>
      </c>
    </row>
    <row r="3937" spans="1:37" ht="20" x14ac:dyDescent="0.2">
      <c r="A3937" s="3" t="s">
        <v>3941</v>
      </c>
      <c r="B3937" s="3" t="s">
        <v>19806</v>
      </c>
      <c r="C3937" s="3" t="s">
        <v>19807</v>
      </c>
      <c r="D3937" s="3">
        <v>4.1005684170743697</v>
      </c>
      <c r="E3937" s="3">
        <v>0.203736918897994</v>
      </c>
      <c r="F3937" s="6">
        <v>4.56558104020779E-7</v>
      </c>
      <c r="G3937" s="6">
        <v>2.4035305538273201E-6</v>
      </c>
      <c r="H3937" s="3">
        <v>9.6000000000000002E-2</v>
      </c>
      <c r="I3937" s="3">
        <v>0.109</v>
      </c>
      <c r="J3937" s="3">
        <v>0</v>
      </c>
      <c r="K3937" s="3">
        <v>1.6080000000000001</v>
      </c>
      <c r="L3937" s="3">
        <v>0.498</v>
      </c>
      <c r="M3937" s="3">
        <v>1.7529999999999999</v>
      </c>
      <c r="N3937" s="3">
        <v>0.155</v>
      </c>
      <c r="O3937" s="3">
        <v>5.0999999999999997E-2</v>
      </c>
      <c r="P3937" s="3">
        <v>4.1000000000000002E-2</v>
      </c>
      <c r="Q3937" s="3">
        <v>0.23400000000000001</v>
      </c>
      <c r="R3937" s="3">
        <v>0.40500000000000003</v>
      </c>
      <c r="S3937" s="3">
        <v>0.84599999999999997</v>
      </c>
      <c r="T3937" s="3" t="s">
        <v>3941</v>
      </c>
      <c r="U3937" s="3" t="s">
        <v>6400</v>
      </c>
      <c r="V3937" s="3">
        <v>404</v>
      </c>
      <c r="W3937" s="3" t="s">
        <v>15563</v>
      </c>
      <c r="X3937" s="3" t="s">
        <v>15564</v>
      </c>
      <c r="Y3937" s="3">
        <v>0</v>
      </c>
      <c r="Z3937" s="3">
        <v>99.504950500000007</v>
      </c>
      <c r="AA3937" s="3">
        <v>815.83900000000006</v>
      </c>
      <c r="AB3937" s="3">
        <v>404</v>
      </c>
      <c r="AC3937" s="3">
        <v>402</v>
      </c>
      <c r="AD3937" s="7">
        <f t="shared" si="488"/>
        <v>1</v>
      </c>
      <c r="AE3937" s="3">
        <f t="shared" si="495"/>
        <v>99.504950500000007</v>
      </c>
      <c r="AF3937" s="7">
        <f t="shared" si="489"/>
        <v>0</v>
      </c>
      <c r="AG3937" s="3" t="str">
        <f t="shared" si="490"/>
        <v/>
      </c>
      <c r="AH3937" s="7">
        <f t="shared" si="491"/>
        <v>0</v>
      </c>
      <c r="AI3937" s="3" t="str">
        <f t="shared" si="492"/>
        <v/>
      </c>
      <c r="AJ3937" s="7">
        <f t="shared" si="493"/>
        <v>0</v>
      </c>
      <c r="AK3937" s="3" t="str">
        <f t="shared" si="494"/>
        <v/>
      </c>
    </row>
    <row r="3938" spans="1:37" ht="20" x14ac:dyDescent="0.2">
      <c r="A3938" s="3" t="s">
        <v>3942</v>
      </c>
      <c r="B3938" s="3" t="s">
        <v>19806</v>
      </c>
      <c r="C3938" s="3" t="s">
        <v>19807</v>
      </c>
      <c r="D3938" s="3">
        <v>4.1003584609240802</v>
      </c>
      <c r="E3938" s="3">
        <v>1.78549506362161</v>
      </c>
      <c r="F3938" s="6">
        <v>1.4922355644327499E-13</v>
      </c>
      <c r="G3938" s="6">
        <v>2.0325461370480299E-12</v>
      </c>
      <c r="H3938" s="3">
        <v>0.99199999999999999</v>
      </c>
      <c r="I3938" s="3">
        <v>0.79300000000000004</v>
      </c>
      <c r="J3938" s="3">
        <v>0.28699999999999998</v>
      </c>
      <c r="K3938" s="3">
        <v>10.382</v>
      </c>
      <c r="L3938" s="3">
        <v>8.2029999999999994</v>
      </c>
      <c r="M3938" s="3">
        <v>18.706</v>
      </c>
      <c r="N3938" s="3">
        <v>1.238</v>
      </c>
      <c r="O3938" s="3">
        <v>0.85199999999999998</v>
      </c>
      <c r="P3938" s="3">
        <v>0.80400000000000005</v>
      </c>
      <c r="Q3938" s="3">
        <v>3.073</v>
      </c>
      <c r="R3938" s="3">
        <v>3.9319999999999999</v>
      </c>
      <c r="S3938" s="3">
        <v>4.5030000000000001</v>
      </c>
      <c r="T3938" s="3" t="s">
        <v>3942</v>
      </c>
      <c r="U3938" s="3" t="s">
        <v>15565</v>
      </c>
      <c r="V3938" s="3">
        <v>292</v>
      </c>
      <c r="W3938" s="3" t="s">
        <v>15566</v>
      </c>
      <c r="X3938" s="3" t="s">
        <v>15567</v>
      </c>
      <c r="Y3938" s="3">
        <v>0</v>
      </c>
      <c r="Z3938" s="3">
        <v>99.657534249999998</v>
      </c>
      <c r="AA3938" s="3">
        <v>582.79300000000001</v>
      </c>
      <c r="AB3938" s="3">
        <v>292</v>
      </c>
      <c r="AC3938" s="3">
        <v>291</v>
      </c>
      <c r="AD3938" s="7">
        <f t="shared" si="488"/>
        <v>1</v>
      </c>
      <c r="AE3938" s="3">
        <f t="shared" si="495"/>
        <v>99.657534249999998</v>
      </c>
      <c r="AF3938" s="7">
        <f t="shared" si="489"/>
        <v>0</v>
      </c>
      <c r="AG3938" s="3" t="str">
        <f t="shared" si="490"/>
        <v/>
      </c>
      <c r="AH3938" s="7">
        <f t="shared" si="491"/>
        <v>0</v>
      </c>
      <c r="AI3938" s="3" t="str">
        <f t="shared" si="492"/>
        <v/>
      </c>
      <c r="AJ3938" s="7">
        <f t="shared" si="493"/>
        <v>0</v>
      </c>
      <c r="AK3938" s="3" t="str">
        <f t="shared" si="494"/>
        <v/>
      </c>
    </row>
    <row r="3939" spans="1:37" ht="20" x14ac:dyDescent="0.2">
      <c r="A3939" s="3" t="s">
        <v>3943</v>
      </c>
      <c r="B3939" s="3" t="s">
        <v>19806</v>
      </c>
      <c r="C3939" s="3" t="s">
        <v>19807</v>
      </c>
      <c r="D3939" s="3">
        <v>4.0997419901558301</v>
      </c>
      <c r="E3939" s="3">
        <v>1.3523512858426301</v>
      </c>
      <c r="F3939" s="6">
        <v>2.7468934638115299E-11</v>
      </c>
      <c r="G3939" s="6">
        <v>2.64265015665175E-10</v>
      </c>
      <c r="H3939" s="3">
        <v>0.154</v>
      </c>
      <c r="I3939" s="3">
        <v>0.59699999999999998</v>
      </c>
      <c r="J3939" s="3">
        <v>7.3999999999999996E-2</v>
      </c>
      <c r="K3939" s="3">
        <v>3.722</v>
      </c>
      <c r="L3939" s="3">
        <v>3.9950000000000001</v>
      </c>
      <c r="M3939" s="3">
        <v>7.0110000000000001</v>
      </c>
      <c r="N3939" s="3">
        <v>0.754</v>
      </c>
      <c r="O3939" s="3">
        <v>0.152</v>
      </c>
      <c r="P3939" s="3">
        <v>0.57999999999999996</v>
      </c>
      <c r="Q3939" s="3">
        <v>1.48</v>
      </c>
      <c r="R3939" s="3">
        <v>0.55200000000000005</v>
      </c>
      <c r="S3939" s="3">
        <v>1.3540000000000001</v>
      </c>
      <c r="T3939" s="3" t="s">
        <v>15568</v>
      </c>
      <c r="U3939" s="3"/>
      <c r="V3939" s="3"/>
      <c r="W3939" s="3"/>
      <c r="X3939" s="3"/>
      <c r="Y3939" s="3"/>
      <c r="Z3939" s="3"/>
      <c r="AA3939" s="3"/>
      <c r="AB3939" s="3"/>
      <c r="AC3939" s="3"/>
      <c r="AD3939" s="7">
        <f t="shared" si="488"/>
        <v>0</v>
      </c>
      <c r="AE3939" s="3" t="str">
        <f t="shared" si="495"/>
        <v/>
      </c>
      <c r="AF3939" s="7">
        <f t="shared" si="489"/>
        <v>0</v>
      </c>
      <c r="AG3939" s="3" t="str">
        <f t="shared" si="490"/>
        <v/>
      </c>
      <c r="AH3939" s="7">
        <f t="shared" si="491"/>
        <v>0</v>
      </c>
      <c r="AI3939" s="3" t="str">
        <f t="shared" si="492"/>
        <v/>
      </c>
      <c r="AJ3939" s="7">
        <f t="shared" si="493"/>
        <v>0</v>
      </c>
      <c r="AK3939" s="3" t="str">
        <f t="shared" si="494"/>
        <v/>
      </c>
    </row>
    <row r="3940" spans="1:37" ht="20" x14ac:dyDescent="0.2">
      <c r="A3940" s="3" t="s">
        <v>3944</v>
      </c>
      <c r="B3940" s="3" t="s">
        <v>19806</v>
      </c>
      <c r="C3940" s="3" t="s">
        <v>19807</v>
      </c>
      <c r="D3940" s="3">
        <v>4.0994810720806303</v>
      </c>
      <c r="E3940" s="3">
        <v>4.8689717613786003</v>
      </c>
      <c r="F3940" s="6">
        <v>3.4030292790595597E-23</v>
      </c>
      <c r="G3940" s="6">
        <v>2.2463676173913301E-21</v>
      </c>
      <c r="H3940" s="3">
        <v>4.016</v>
      </c>
      <c r="I3940" s="3">
        <v>8.6120000000000001</v>
      </c>
      <c r="J3940" s="3">
        <v>3.1960000000000002</v>
      </c>
      <c r="K3940" s="3">
        <v>64.484999999999999</v>
      </c>
      <c r="L3940" s="3">
        <v>53.892000000000003</v>
      </c>
      <c r="M3940" s="3">
        <v>131.453</v>
      </c>
      <c r="N3940" s="3">
        <v>8.0540000000000003</v>
      </c>
      <c r="O3940" s="3">
        <v>8.1739999999999995</v>
      </c>
      <c r="P3940" s="3">
        <v>4.54</v>
      </c>
      <c r="Q3940" s="3">
        <v>25.103999999999999</v>
      </c>
      <c r="R3940" s="3">
        <v>20.408999999999999</v>
      </c>
      <c r="S3940" s="3">
        <v>19.228999999999999</v>
      </c>
      <c r="T3940" s="3" t="s">
        <v>3944</v>
      </c>
      <c r="U3940" s="3" t="s">
        <v>15569</v>
      </c>
      <c r="V3940" s="3">
        <v>306</v>
      </c>
      <c r="W3940" s="3" t="s">
        <v>15570</v>
      </c>
      <c r="X3940" s="3" t="s">
        <v>15571</v>
      </c>
      <c r="Y3940" s="6">
        <v>7.4600000000000005E-60</v>
      </c>
      <c r="Z3940" s="3">
        <v>100</v>
      </c>
      <c r="AA3940" s="3">
        <v>204.52699999999999</v>
      </c>
      <c r="AB3940" s="3">
        <v>105</v>
      </c>
      <c r="AC3940" s="3">
        <v>105</v>
      </c>
      <c r="AD3940" s="7">
        <f t="shared" si="488"/>
        <v>1</v>
      </c>
      <c r="AE3940" s="3">
        <f t="shared" si="495"/>
        <v>100</v>
      </c>
      <c r="AF3940" s="7">
        <f t="shared" si="489"/>
        <v>0</v>
      </c>
      <c r="AG3940" s="3" t="str">
        <f t="shared" si="490"/>
        <v/>
      </c>
      <c r="AH3940" s="7">
        <f t="shared" si="491"/>
        <v>0</v>
      </c>
      <c r="AI3940" s="3" t="str">
        <f t="shared" si="492"/>
        <v/>
      </c>
      <c r="AJ3940" s="7">
        <f t="shared" si="493"/>
        <v>0</v>
      </c>
      <c r="AK3940" s="3" t="str">
        <f t="shared" si="494"/>
        <v/>
      </c>
    </row>
    <row r="3941" spans="1:37" ht="20" x14ac:dyDescent="0.2">
      <c r="A3941" s="3" t="s">
        <v>3945</v>
      </c>
      <c r="B3941" s="3" t="s">
        <v>19806</v>
      </c>
      <c r="C3941" s="3" t="s">
        <v>19807</v>
      </c>
      <c r="D3941" s="3">
        <v>4.0986231858206503</v>
      </c>
      <c r="E3941" s="3">
        <v>0.19569869639057699</v>
      </c>
      <c r="F3941" s="6">
        <v>1.8059823884359701E-8</v>
      </c>
      <c r="G3941" s="6">
        <v>1.1349071687643E-7</v>
      </c>
      <c r="H3941" s="3">
        <v>0.36599999999999999</v>
      </c>
      <c r="I3941" s="3">
        <v>0.40200000000000002</v>
      </c>
      <c r="J3941" s="3">
        <v>0</v>
      </c>
      <c r="K3941" s="3">
        <v>3.47</v>
      </c>
      <c r="L3941" s="3">
        <v>4.819</v>
      </c>
      <c r="M3941" s="3">
        <v>6.2050000000000001</v>
      </c>
      <c r="N3941" s="3">
        <v>0.39600000000000002</v>
      </c>
      <c r="O3941" s="3">
        <v>0</v>
      </c>
      <c r="P3941" s="3">
        <v>0.34799999999999998</v>
      </c>
      <c r="Q3941" s="3">
        <v>0.874</v>
      </c>
      <c r="R3941" s="3">
        <v>0.44</v>
      </c>
      <c r="S3941" s="3">
        <v>0.42299999999999999</v>
      </c>
      <c r="T3941" s="3" t="s">
        <v>15572</v>
      </c>
      <c r="U3941" s="3"/>
      <c r="V3941" s="3"/>
      <c r="W3941" s="3"/>
      <c r="X3941" s="3"/>
      <c r="Y3941" s="3"/>
      <c r="Z3941" s="3"/>
      <c r="AA3941" s="3"/>
      <c r="AB3941" s="3"/>
      <c r="AC3941" s="3"/>
      <c r="AD3941" s="7">
        <f t="shared" si="488"/>
        <v>0</v>
      </c>
      <c r="AE3941" s="3" t="str">
        <f t="shared" si="495"/>
        <v/>
      </c>
      <c r="AF3941" s="7">
        <f t="shared" si="489"/>
        <v>0</v>
      </c>
      <c r="AG3941" s="3" t="str">
        <f t="shared" si="490"/>
        <v/>
      </c>
      <c r="AH3941" s="7">
        <f t="shared" si="491"/>
        <v>0</v>
      </c>
      <c r="AI3941" s="3" t="str">
        <f t="shared" si="492"/>
        <v/>
      </c>
      <c r="AJ3941" s="7">
        <f t="shared" si="493"/>
        <v>0</v>
      </c>
      <c r="AK3941" s="3" t="str">
        <f t="shared" si="494"/>
        <v/>
      </c>
    </row>
    <row r="3942" spans="1:37" ht="20" x14ac:dyDescent="0.2">
      <c r="A3942" s="3" t="s">
        <v>3946</v>
      </c>
      <c r="B3942" s="3" t="s">
        <v>19806</v>
      </c>
      <c r="C3942" s="3" t="s">
        <v>19807</v>
      </c>
      <c r="D3942" s="3">
        <v>4.0978261453693898</v>
      </c>
      <c r="E3942" s="3">
        <v>1.8873673458856399</v>
      </c>
      <c r="F3942" s="6">
        <v>1.8634822563785499E-14</v>
      </c>
      <c r="G3942" s="6">
        <v>2.97698367589191E-13</v>
      </c>
      <c r="H3942" s="3">
        <v>0.93400000000000005</v>
      </c>
      <c r="I3942" s="3">
        <v>1.466</v>
      </c>
      <c r="J3942" s="3">
        <v>0.56499999999999995</v>
      </c>
      <c r="K3942" s="3">
        <v>17.893000000000001</v>
      </c>
      <c r="L3942" s="3">
        <v>10.363</v>
      </c>
      <c r="M3942" s="3">
        <v>24.86</v>
      </c>
      <c r="N3942" s="3">
        <v>1.827</v>
      </c>
      <c r="O3942" s="3">
        <v>1.839</v>
      </c>
      <c r="P3942" s="3">
        <v>0.88700000000000001</v>
      </c>
      <c r="Q3942" s="3">
        <v>4.4930000000000003</v>
      </c>
      <c r="R3942" s="3">
        <v>5.173</v>
      </c>
      <c r="S3942" s="3">
        <v>7.4560000000000004</v>
      </c>
      <c r="T3942" s="3" t="s">
        <v>3946</v>
      </c>
      <c r="U3942" s="3" t="s">
        <v>15573</v>
      </c>
      <c r="V3942" s="3">
        <v>287</v>
      </c>
      <c r="W3942" s="3" t="s">
        <v>15574</v>
      </c>
      <c r="X3942" s="3" t="s">
        <v>15575</v>
      </c>
      <c r="Y3942" s="3">
        <v>0</v>
      </c>
      <c r="Z3942" s="3">
        <v>100</v>
      </c>
      <c r="AA3942" s="3">
        <v>588.95600000000002</v>
      </c>
      <c r="AB3942" s="3">
        <v>287</v>
      </c>
      <c r="AC3942" s="3">
        <v>287</v>
      </c>
      <c r="AD3942" s="7">
        <f t="shared" si="488"/>
        <v>1</v>
      </c>
      <c r="AE3942" s="3">
        <f t="shared" si="495"/>
        <v>100</v>
      </c>
      <c r="AF3942" s="7">
        <f t="shared" si="489"/>
        <v>0</v>
      </c>
      <c r="AG3942" s="3" t="str">
        <f t="shared" si="490"/>
        <v/>
      </c>
      <c r="AH3942" s="7">
        <f t="shared" si="491"/>
        <v>0</v>
      </c>
      <c r="AI3942" s="3" t="str">
        <f t="shared" si="492"/>
        <v/>
      </c>
      <c r="AJ3942" s="7">
        <f t="shared" si="493"/>
        <v>0</v>
      </c>
      <c r="AK3942" s="3" t="str">
        <f t="shared" si="494"/>
        <v/>
      </c>
    </row>
    <row r="3943" spans="1:37" ht="20" x14ac:dyDescent="0.2">
      <c r="A3943" s="3" t="s">
        <v>3947</v>
      </c>
      <c r="B3943" s="3" t="s">
        <v>19806</v>
      </c>
      <c r="C3943" s="3" t="s">
        <v>19807</v>
      </c>
      <c r="D3943" s="3">
        <v>4.0975370076272899</v>
      </c>
      <c r="E3943" s="3">
        <v>4.6584026352452197</v>
      </c>
      <c r="F3943" s="6">
        <v>5.0644797223921497E-19</v>
      </c>
      <c r="G3943" s="6">
        <v>1.6898406793631701E-17</v>
      </c>
      <c r="H3943" s="3">
        <v>2.6190000000000002</v>
      </c>
      <c r="I3943" s="3">
        <v>5.7229999999999999</v>
      </c>
      <c r="J3943" s="3">
        <v>1.621</v>
      </c>
      <c r="K3943" s="3">
        <v>36.197000000000003</v>
      </c>
      <c r="L3943" s="3">
        <v>37.658000000000001</v>
      </c>
      <c r="M3943" s="3">
        <v>89.575999999999993</v>
      </c>
      <c r="N3943" s="3">
        <v>8.2379999999999995</v>
      </c>
      <c r="O3943" s="3">
        <v>5.0869999999999997</v>
      </c>
      <c r="P3943" s="3">
        <v>4.2249999999999996</v>
      </c>
      <c r="Q3943" s="3">
        <v>15.234999999999999</v>
      </c>
      <c r="R3943" s="3">
        <v>14.39</v>
      </c>
      <c r="S3943" s="3">
        <v>17.003</v>
      </c>
      <c r="T3943" s="3" t="s">
        <v>3947</v>
      </c>
      <c r="U3943" s="3" t="s">
        <v>15576</v>
      </c>
      <c r="V3943" s="3">
        <v>574</v>
      </c>
      <c r="W3943" s="3" t="s">
        <v>15577</v>
      </c>
      <c r="X3943" s="3" t="s">
        <v>15578</v>
      </c>
      <c r="Y3943" s="3">
        <v>0</v>
      </c>
      <c r="Z3943" s="3">
        <v>100</v>
      </c>
      <c r="AA3943" s="3">
        <v>1177.1600000000001</v>
      </c>
      <c r="AB3943" s="3">
        <v>574</v>
      </c>
      <c r="AC3943" s="3">
        <v>574</v>
      </c>
      <c r="AD3943" s="7">
        <f t="shared" si="488"/>
        <v>1</v>
      </c>
      <c r="AE3943" s="3">
        <f t="shared" si="495"/>
        <v>100</v>
      </c>
      <c r="AF3943" s="7">
        <f t="shared" si="489"/>
        <v>0</v>
      </c>
      <c r="AG3943" s="3" t="str">
        <f t="shared" si="490"/>
        <v/>
      </c>
      <c r="AH3943" s="7">
        <f t="shared" si="491"/>
        <v>0</v>
      </c>
      <c r="AI3943" s="3" t="str">
        <f t="shared" si="492"/>
        <v/>
      </c>
      <c r="AJ3943" s="7">
        <f t="shared" si="493"/>
        <v>0</v>
      </c>
      <c r="AK3943" s="3" t="str">
        <f t="shared" si="494"/>
        <v/>
      </c>
    </row>
    <row r="3944" spans="1:37" ht="20" x14ac:dyDescent="0.2">
      <c r="A3944" s="3" t="s">
        <v>3948</v>
      </c>
      <c r="B3944" s="3" t="s">
        <v>19806</v>
      </c>
      <c r="C3944" s="3" t="s">
        <v>19807</v>
      </c>
      <c r="D3944" s="3">
        <v>4.0971674057198699</v>
      </c>
      <c r="E3944" s="3">
        <v>-0.54362369602734995</v>
      </c>
      <c r="F3944" s="6">
        <v>1.4152728078931699E-5</v>
      </c>
      <c r="G3944" s="6">
        <v>6.3323906722884495E-5</v>
      </c>
      <c r="H3944" s="3">
        <v>9.6000000000000002E-2</v>
      </c>
      <c r="I3944" s="3">
        <v>0.109</v>
      </c>
      <c r="J3944" s="3">
        <v>0</v>
      </c>
      <c r="K3944" s="3">
        <v>0.63800000000000001</v>
      </c>
      <c r="L3944" s="3">
        <v>1.5349999999999999</v>
      </c>
      <c r="M3944" s="3">
        <v>1.9319999999999999</v>
      </c>
      <c r="N3944" s="3">
        <v>0.20300000000000001</v>
      </c>
      <c r="O3944" s="3">
        <v>0</v>
      </c>
      <c r="P3944" s="3">
        <v>0</v>
      </c>
      <c r="Q3944" s="3">
        <v>0.57099999999999995</v>
      </c>
      <c r="R3944" s="3">
        <v>0.112</v>
      </c>
      <c r="S3944" s="3">
        <v>0.66900000000000004</v>
      </c>
      <c r="T3944" s="3" t="s">
        <v>3948</v>
      </c>
      <c r="U3944" s="3" t="s">
        <v>15579</v>
      </c>
      <c r="V3944" s="3">
        <v>122</v>
      </c>
      <c r="W3944" s="3" t="s">
        <v>15580</v>
      </c>
      <c r="X3944" s="3" t="s">
        <v>15581</v>
      </c>
      <c r="Y3944" s="6">
        <v>5.0999999999999999E-7</v>
      </c>
      <c r="Z3944" s="3">
        <v>55.102040819999999</v>
      </c>
      <c r="AA3944" s="3">
        <v>56.225000000000001</v>
      </c>
      <c r="AB3944" s="3">
        <v>98</v>
      </c>
      <c r="AC3944" s="3">
        <v>54</v>
      </c>
      <c r="AD3944" s="7">
        <f t="shared" si="488"/>
        <v>0</v>
      </c>
      <c r="AE3944" s="3" t="str">
        <f t="shared" si="495"/>
        <v/>
      </c>
      <c r="AF3944" s="7">
        <f t="shared" si="489"/>
        <v>0</v>
      </c>
      <c r="AG3944" s="3" t="str">
        <f t="shared" si="490"/>
        <v/>
      </c>
      <c r="AH3944" s="7">
        <f t="shared" si="491"/>
        <v>0</v>
      </c>
      <c r="AI3944" s="3" t="str">
        <f t="shared" si="492"/>
        <v/>
      </c>
      <c r="AJ3944" s="7">
        <f t="shared" si="493"/>
        <v>1</v>
      </c>
      <c r="AK3944" s="3">
        <f t="shared" si="494"/>
        <v>55.102040819999999</v>
      </c>
    </row>
    <row r="3945" spans="1:37" ht="20" x14ac:dyDescent="0.2">
      <c r="A3945" s="3" t="s">
        <v>3949</v>
      </c>
      <c r="B3945" s="3" t="s">
        <v>19806</v>
      </c>
      <c r="C3945" s="3" t="s">
        <v>19807</v>
      </c>
      <c r="D3945" s="3">
        <v>4.0971088305703098</v>
      </c>
      <c r="E3945" s="3">
        <v>-0.123329135942976</v>
      </c>
      <c r="F3945" s="6">
        <v>2.9780572573419598E-7</v>
      </c>
      <c r="G3945" s="6">
        <v>1.5972882901364401E-6</v>
      </c>
      <c r="H3945" s="3">
        <v>0</v>
      </c>
      <c r="I3945" s="3">
        <v>8.6999999999999994E-2</v>
      </c>
      <c r="J3945" s="3">
        <v>0.157</v>
      </c>
      <c r="K3945" s="3">
        <v>1.675</v>
      </c>
      <c r="L3945" s="3">
        <v>0.995</v>
      </c>
      <c r="M3945" s="3">
        <v>2.1880000000000002</v>
      </c>
      <c r="N3945" s="3">
        <v>8.6999999999999994E-2</v>
      </c>
      <c r="O3945" s="3">
        <v>0</v>
      </c>
      <c r="P3945" s="3">
        <v>7.4999999999999997E-2</v>
      </c>
      <c r="Q3945" s="3">
        <v>0.56299999999999994</v>
      </c>
      <c r="R3945" s="3">
        <v>1.0349999999999999</v>
      </c>
      <c r="S3945" s="3">
        <v>1.109</v>
      </c>
      <c r="T3945" s="3" t="s">
        <v>3949</v>
      </c>
      <c r="U3945" s="3" t="s">
        <v>15582</v>
      </c>
      <c r="V3945" s="3">
        <v>291</v>
      </c>
      <c r="W3945" s="3" t="s">
        <v>15583</v>
      </c>
      <c r="X3945" s="3" t="s">
        <v>15584</v>
      </c>
      <c r="Y3945" s="3">
        <v>0</v>
      </c>
      <c r="Z3945" s="3">
        <v>97.080291970000005</v>
      </c>
      <c r="AA3945" s="3">
        <v>544.27300000000002</v>
      </c>
      <c r="AB3945" s="3">
        <v>274</v>
      </c>
      <c r="AC3945" s="3">
        <v>266</v>
      </c>
      <c r="AD3945" s="7">
        <f t="shared" si="488"/>
        <v>1</v>
      </c>
      <c r="AE3945" s="3">
        <f t="shared" si="495"/>
        <v>97.080291970000005</v>
      </c>
      <c r="AF3945" s="7">
        <f t="shared" si="489"/>
        <v>0</v>
      </c>
      <c r="AG3945" s="3" t="str">
        <f t="shared" si="490"/>
        <v/>
      </c>
      <c r="AH3945" s="7">
        <f t="shared" si="491"/>
        <v>0</v>
      </c>
      <c r="AI3945" s="3" t="str">
        <f t="shared" si="492"/>
        <v/>
      </c>
      <c r="AJ3945" s="7">
        <f t="shared" si="493"/>
        <v>0</v>
      </c>
      <c r="AK3945" s="3" t="str">
        <f t="shared" si="494"/>
        <v/>
      </c>
    </row>
    <row r="3946" spans="1:37" ht="20" x14ac:dyDescent="0.2">
      <c r="A3946" s="3" t="s">
        <v>3950</v>
      </c>
      <c r="B3946" s="3" t="s">
        <v>19806</v>
      </c>
      <c r="C3946" s="3" t="s">
        <v>19807</v>
      </c>
      <c r="D3946" s="3">
        <v>4.0970852675101597</v>
      </c>
      <c r="E3946" s="3">
        <v>0.20934207534711699</v>
      </c>
      <c r="F3946" s="3">
        <v>1.47994475407248E-4</v>
      </c>
      <c r="G3946" s="3">
        <v>5.9324231289364297E-4</v>
      </c>
      <c r="H3946" s="3">
        <v>0</v>
      </c>
      <c r="I3946" s="3">
        <v>0.34799999999999998</v>
      </c>
      <c r="J3946" s="3">
        <v>0</v>
      </c>
      <c r="K3946" s="3">
        <v>1.5820000000000001</v>
      </c>
      <c r="L3946" s="3">
        <v>0.35499999999999998</v>
      </c>
      <c r="M3946" s="3">
        <v>4.4400000000000004</v>
      </c>
      <c r="N3946" s="3">
        <v>8.6999999999999994E-2</v>
      </c>
      <c r="O3946" s="3">
        <v>7.5999999999999998E-2</v>
      </c>
      <c r="P3946" s="3">
        <v>0.14899999999999999</v>
      </c>
      <c r="Q3946" s="3">
        <v>1.125</v>
      </c>
      <c r="R3946" s="3">
        <v>1.216</v>
      </c>
      <c r="S3946" s="3">
        <v>1.65</v>
      </c>
      <c r="T3946" s="3" t="s">
        <v>15585</v>
      </c>
      <c r="U3946" s="3"/>
      <c r="V3946" s="3"/>
      <c r="W3946" s="3"/>
      <c r="X3946" s="3"/>
      <c r="Y3946" s="3"/>
      <c r="Z3946" s="3"/>
      <c r="AA3946" s="3"/>
      <c r="AB3946" s="3"/>
      <c r="AC3946" s="3"/>
      <c r="AD3946" s="7">
        <f t="shared" si="488"/>
        <v>0</v>
      </c>
      <c r="AE3946" s="3" t="str">
        <f t="shared" si="495"/>
        <v/>
      </c>
      <c r="AF3946" s="7">
        <f t="shared" si="489"/>
        <v>0</v>
      </c>
      <c r="AG3946" s="3" t="str">
        <f t="shared" si="490"/>
        <v/>
      </c>
      <c r="AH3946" s="7">
        <f t="shared" si="491"/>
        <v>0</v>
      </c>
      <c r="AI3946" s="3" t="str">
        <f t="shared" si="492"/>
        <v/>
      </c>
      <c r="AJ3946" s="7">
        <f t="shared" si="493"/>
        <v>0</v>
      </c>
      <c r="AK3946" s="3" t="str">
        <f t="shared" si="494"/>
        <v/>
      </c>
    </row>
    <row r="3947" spans="1:37" ht="20" x14ac:dyDescent="0.2">
      <c r="A3947" s="3" t="s">
        <v>3951</v>
      </c>
      <c r="B3947" s="3" t="s">
        <v>19806</v>
      </c>
      <c r="C3947" s="3" t="s">
        <v>19807</v>
      </c>
      <c r="D3947" s="3">
        <v>4.0968035276194001</v>
      </c>
      <c r="E3947" s="3">
        <v>-0.113819163924646</v>
      </c>
      <c r="F3947" s="6">
        <v>1.2013757293247699E-7</v>
      </c>
      <c r="G3947" s="6">
        <v>6.7648367092351595E-7</v>
      </c>
      <c r="H3947" s="3">
        <v>0</v>
      </c>
      <c r="I3947" s="3">
        <v>0.152</v>
      </c>
      <c r="J3947" s="3">
        <v>0.41699999999999998</v>
      </c>
      <c r="K3947" s="3">
        <v>5.8220000000000001</v>
      </c>
      <c r="L3947" s="3">
        <v>3.7389999999999999</v>
      </c>
      <c r="M3947" s="3">
        <v>3.5310000000000001</v>
      </c>
      <c r="N3947" s="3">
        <v>0</v>
      </c>
      <c r="O3947" s="3">
        <v>0.83499999999999996</v>
      </c>
      <c r="P3947" s="3">
        <v>6.6000000000000003E-2</v>
      </c>
      <c r="Q3947" s="3">
        <v>1.5669999999999999</v>
      </c>
      <c r="R3947" s="3">
        <v>0.50900000000000001</v>
      </c>
      <c r="S3947" s="3">
        <v>1.5569999999999999</v>
      </c>
      <c r="T3947" s="3" t="s">
        <v>3951</v>
      </c>
      <c r="U3947" s="3" t="s">
        <v>7365</v>
      </c>
      <c r="V3947" s="3">
        <v>313</v>
      </c>
      <c r="W3947" s="3" t="s">
        <v>15586</v>
      </c>
      <c r="X3947" s="3" t="s">
        <v>15587</v>
      </c>
      <c r="Y3947" s="3">
        <v>0</v>
      </c>
      <c r="Z3947" s="3">
        <v>100</v>
      </c>
      <c r="AA3947" s="3">
        <v>644.42499999999995</v>
      </c>
      <c r="AB3947" s="3">
        <v>313</v>
      </c>
      <c r="AC3947" s="3">
        <v>313</v>
      </c>
      <c r="AD3947" s="7">
        <f t="shared" si="488"/>
        <v>1</v>
      </c>
      <c r="AE3947" s="3">
        <f t="shared" si="495"/>
        <v>100</v>
      </c>
      <c r="AF3947" s="7">
        <f t="shared" si="489"/>
        <v>0</v>
      </c>
      <c r="AG3947" s="3" t="str">
        <f t="shared" si="490"/>
        <v/>
      </c>
      <c r="AH3947" s="7">
        <f t="shared" si="491"/>
        <v>0</v>
      </c>
      <c r="AI3947" s="3" t="str">
        <f t="shared" si="492"/>
        <v/>
      </c>
      <c r="AJ3947" s="7">
        <f t="shared" si="493"/>
        <v>0</v>
      </c>
      <c r="AK3947" s="3" t="str">
        <f t="shared" si="494"/>
        <v/>
      </c>
    </row>
    <row r="3948" spans="1:37" ht="20" x14ac:dyDescent="0.2">
      <c r="A3948" s="3" t="s">
        <v>3952</v>
      </c>
      <c r="B3948" s="3" t="s">
        <v>19806</v>
      </c>
      <c r="C3948" s="3" t="s">
        <v>19807</v>
      </c>
      <c r="D3948" s="3">
        <v>4.0964474188569797</v>
      </c>
      <c r="E3948" s="3">
        <v>2.41705546584183</v>
      </c>
      <c r="F3948" s="6">
        <v>2.3826526137130097E-10</v>
      </c>
      <c r="G3948" s="6">
        <v>1.9686739842970899E-9</v>
      </c>
      <c r="H3948" s="3">
        <v>0.41399999999999998</v>
      </c>
      <c r="I3948" s="3">
        <v>0.56499999999999995</v>
      </c>
      <c r="J3948" s="3">
        <v>0</v>
      </c>
      <c r="K3948" s="3">
        <v>4.4800000000000004</v>
      </c>
      <c r="L3948" s="3">
        <v>3.0990000000000002</v>
      </c>
      <c r="M3948" s="3">
        <v>9.6470000000000002</v>
      </c>
      <c r="N3948" s="3">
        <v>0.503</v>
      </c>
      <c r="O3948" s="3">
        <v>0.253</v>
      </c>
      <c r="P3948" s="3">
        <v>0.28199999999999997</v>
      </c>
      <c r="Q3948" s="3">
        <v>1.714</v>
      </c>
      <c r="R3948" s="3">
        <v>1.2070000000000001</v>
      </c>
      <c r="S3948" s="3">
        <v>1.1759999999999999</v>
      </c>
      <c r="T3948" s="3" t="s">
        <v>15588</v>
      </c>
      <c r="U3948" s="3"/>
      <c r="V3948" s="3"/>
      <c r="W3948" s="3"/>
      <c r="X3948" s="3"/>
      <c r="Y3948" s="3"/>
      <c r="Z3948" s="3"/>
      <c r="AA3948" s="3"/>
      <c r="AB3948" s="3"/>
      <c r="AC3948" s="3"/>
      <c r="AD3948" s="7">
        <f t="shared" si="488"/>
        <v>0</v>
      </c>
      <c r="AE3948" s="3" t="str">
        <f t="shared" si="495"/>
        <v/>
      </c>
      <c r="AF3948" s="7">
        <f t="shared" si="489"/>
        <v>0</v>
      </c>
      <c r="AG3948" s="3" t="str">
        <f t="shared" si="490"/>
        <v/>
      </c>
      <c r="AH3948" s="7">
        <f t="shared" si="491"/>
        <v>0</v>
      </c>
      <c r="AI3948" s="3" t="str">
        <f t="shared" si="492"/>
        <v/>
      </c>
      <c r="AJ3948" s="7">
        <f t="shared" si="493"/>
        <v>0</v>
      </c>
      <c r="AK3948" s="3" t="str">
        <f t="shared" si="494"/>
        <v/>
      </c>
    </row>
    <row r="3949" spans="1:37" ht="20" x14ac:dyDescent="0.2">
      <c r="A3949" s="3" t="s">
        <v>3953</v>
      </c>
      <c r="B3949" s="3" t="s">
        <v>19806</v>
      </c>
      <c r="C3949" s="3" t="s">
        <v>19807</v>
      </c>
      <c r="D3949" s="3">
        <v>4.0961269017879003</v>
      </c>
      <c r="E3949" s="3">
        <v>1.34613323035777</v>
      </c>
      <c r="F3949" s="6">
        <v>3.9847589681790499E-9</v>
      </c>
      <c r="G3949" s="6">
        <v>2.7644038728970998E-8</v>
      </c>
      <c r="H3949" s="3">
        <v>9.6000000000000002E-2</v>
      </c>
      <c r="I3949" s="3">
        <v>0.26100000000000001</v>
      </c>
      <c r="J3949" s="3">
        <v>0</v>
      </c>
      <c r="K3949" s="3">
        <v>1.2629999999999999</v>
      </c>
      <c r="L3949" s="3">
        <v>1.5640000000000001</v>
      </c>
      <c r="M3949" s="3">
        <v>3.4670000000000001</v>
      </c>
      <c r="N3949" s="3">
        <v>0</v>
      </c>
      <c r="O3949" s="3">
        <v>3.4000000000000002E-2</v>
      </c>
      <c r="P3949" s="3">
        <v>3.3000000000000002E-2</v>
      </c>
      <c r="Q3949" s="3">
        <v>0.51100000000000001</v>
      </c>
      <c r="R3949" s="3">
        <v>0.47399999999999998</v>
      </c>
      <c r="S3949" s="3">
        <v>0.58399999999999996</v>
      </c>
      <c r="T3949" s="3" t="s">
        <v>3953</v>
      </c>
      <c r="U3949" s="3" t="s">
        <v>15589</v>
      </c>
      <c r="V3949" s="3">
        <v>405</v>
      </c>
      <c r="W3949" s="3" t="s">
        <v>15590</v>
      </c>
      <c r="X3949" s="3" t="s">
        <v>15591</v>
      </c>
      <c r="Y3949" s="3">
        <v>0</v>
      </c>
      <c r="Z3949" s="3">
        <v>100</v>
      </c>
      <c r="AA3949" s="3">
        <v>804.28300000000002</v>
      </c>
      <c r="AB3949" s="3">
        <v>405</v>
      </c>
      <c r="AC3949" s="3">
        <v>405</v>
      </c>
      <c r="AD3949" s="7">
        <f t="shared" si="488"/>
        <v>1</v>
      </c>
      <c r="AE3949" s="3">
        <f t="shared" si="495"/>
        <v>100</v>
      </c>
      <c r="AF3949" s="7">
        <f t="shared" si="489"/>
        <v>0</v>
      </c>
      <c r="AG3949" s="3" t="str">
        <f t="shared" si="490"/>
        <v/>
      </c>
      <c r="AH3949" s="7">
        <f t="shared" si="491"/>
        <v>0</v>
      </c>
      <c r="AI3949" s="3" t="str">
        <f t="shared" si="492"/>
        <v/>
      </c>
      <c r="AJ3949" s="7">
        <f t="shared" si="493"/>
        <v>0</v>
      </c>
      <c r="AK3949" s="3" t="str">
        <f t="shared" si="494"/>
        <v/>
      </c>
    </row>
    <row r="3950" spans="1:37" ht="20" x14ac:dyDescent="0.2">
      <c r="A3950" s="3" t="s">
        <v>3954</v>
      </c>
      <c r="B3950" s="3" t="s">
        <v>19806</v>
      </c>
      <c r="C3950" s="3" t="s">
        <v>19807</v>
      </c>
      <c r="D3950" s="3">
        <v>4.0958068933926102</v>
      </c>
      <c r="E3950" s="3">
        <v>4.2466546955211699</v>
      </c>
      <c r="F3950" s="6">
        <v>3.0914968494485201E-18</v>
      </c>
      <c r="G3950" s="6">
        <v>9.1802706346281806E-17</v>
      </c>
      <c r="H3950" s="3">
        <v>3.7650000000000001</v>
      </c>
      <c r="I3950" s="3">
        <v>5.875</v>
      </c>
      <c r="J3950" s="3">
        <v>0.89900000000000002</v>
      </c>
      <c r="K3950" s="3">
        <v>41.421999999999997</v>
      </c>
      <c r="L3950" s="3">
        <v>43.429000000000002</v>
      </c>
      <c r="M3950" s="3">
        <v>86.518000000000001</v>
      </c>
      <c r="N3950" s="3">
        <v>7.5419999999999998</v>
      </c>
      <c r="O3950" s="3">
        <v>5.88</v>
      </c>
      <c r="P3950" s="3">
        <v>4.1340000000000003</v>
      </c>
      <c r="Q3950" s="3">
        <v>18.463999999999999</v>
      </c>
      <c r="R3950" s="3">
        <v>18.071999999999999</v>
      </c>
      <c r="S3950" s="3">
        <v>22.259</v>
      </c>
      <c r="T3950" s="3" t="s">
        <v>3954</v>
      </c>
      <c r="U3950" s="3" t="s">
        <v>15592</v>
      </c>
      <c r="V3950" s="3">
        <v>450</v>
      </c>
      <c r="W3950" s="3" t="s">
        <v>15593</v>
      </c>
      <c r="X3950" s="3" t="s">
        <v>15594</v>
      </c>
      <c r="Y3950" s="3">
        <v>0</v>
      </c>
      <c r="Z3950" s="3">
        <v>100</v>
      </c>
      <c r="AA3950" s="3">
        <v>926.77599999999995</v>
      </c>
      <c r="AB3950" s="3">
        <v>450</v>
      </c>
      <c r="AC3950" s="3">
        <v>450</v>
      </c>
      <c r="AD3950" s="7">
        <f t="shared" si="488"/>
        <v>1</v>
      </c>
      <c r="AE3950" s="3">
        <f t="shared" si="495"/>
        <v>100</v>
      </c>
      <c r="AF3950" s="7">
        <f t="shared" si="489"/>
        <v>0</v>
      </c>
      <c r="AG3950" s="3" t="str">
        <f t="shared" si="490"/>
        <v/>
      </c>
      <c r="AH3950" s="7">
        <f t="shared" si="491"/>
        <v>0</v>
      </c>
      <c r="AI3950" s="3" t="str">
        <f t="shared" si="492"/>
        <v/>
      </c>
      <c r="AJ3950" s="7">
        <f t="shared" si="493"/>
        <v>0</v>
      </c>
      <c r="AK3950" s="3" t="str">
        <f t="shared" si="494"/>
        <v/>
      </c>
    </row>
    <row r="3951" spans="1:37" ht="20" x14ac:dyDescent="0.2">
      <c r="A3951" s="3" t="s">
        <v>3955</v>
      </c>
      <c r="B3951" s="3" t="s">
        <v>19806</v>
      </c>
      <c r="C3951" s="3" t="s">
        <v>19807</v>
      </c>
      <c r="D3951" s="3">
        <v>4.0956242182220501</v>
      </c>
      <c r="E3951" s="3">
        <v>2.6079151465827501</v>
      </c>
      <c r="F3951" s="6">
        <v>1.4246675750476699E-14</v>
      </c>
      <c r="G3951" s="6">
        <v>2.3209448203113702E-13</v>
      </c>
      <c r="H3951" s="3">
        <v>0.20200000000000001</v>
      </c>
      <c r="I3951" s="3">
        <v>0.46700000000000003</v>
      </c>
      <c r="J3951" s="3">
        <v>2.8000000000000001E-2</v>
      </c>
      <c r="K3951" s="3">
        <v>4.5599999999999996</v>
      </c>
      <c r="L3951" s="3">
        <v>2.6160000000000001</v>
      </c>
      <c r="M3951" s="3">
        <v>5.1050000000000004</v>
      </c>
      <c r="N3951" s="3">
        <v>0.36699999999999999</v>
      </c>
      <c r="O3951" s="3">
        <v>0.28699999999999998</v>
      </c>
      <c r="P3951" s="3">
        <v>0.34799999999999998</v>
      </c>
      <c r="Q3951" s="3">
        <v>2.6579999999999999</v>
      </c>
      <c r="R3951" s="3">
        <v>2.319</v>
      </c>
      <c r="S3951" s="3">
        <v>2.4460000000000002</v>
      </c>
      <c r="T3951" s="3" t="s">
        <v>15595</v>
      </c>
      <c r="U3951" s="3"/>
      <c r="V3951" s="3"/>
      <c r="W3951" s="3"/>
      <c r="X3951" s="3"/>
      <c r="Y3951" s="3"/>
      <c r="Z3951" s="3"/>
      <c r="AA3951" s="3"/>
      <c r="AB3951" s="3"/>
      <c r="AC3951" s="3"/>
      <c r="AD3951" s="7">
        <f t="shared" si="488"/>
        <v>0</v>
      </c>
      <c r="AE3951" s="3" t="str">
        <f t="shared" si="495"/>
        <v/>
      </c>
      <c r="AF3951" s="7">
        <f t="shared" si="489"/>
        <v>0</v>
      </c>
      <c r="AG3951" s="3" t="str">
        <f t="shared" si="490"/>
        <v/>
      </c>
      <c r="AH3951" s="7">
        <f t="shared" si="491"/>
        <v>0</v>
      </c>
      <c r="AI3951" s="3" t="str">
        <f t="shared" si="492"/>
        <v/>
      </c>
      <c r="AJ3951" s="7">
        <f t="shared" si="493"/>
        <v>0</v>
      </c>
      <c r="AK3951" s="3" t="str">
        <f t="shared" si="494"/>
        <v/>
      </c>
    </row>
    <row r="3952" spans="1:37" ht="20" x14ac:dyDescent="0.2">
      <c r="A3952" s="3" t="s">
        <v>3956</v>
      </c>
      <c r="B3952" s="3" t="s">
        <v>19806</v>
      </c>
      <c r="C3952" s="3" t="s">
        <v>19807</v>
      </c>
      <c r="D3952" s="3">
        <v>4.0954639859725601</v>
      </c>
      <c r="E3952" s="3">
        <v>-0.137499386634269</v>
      </c>
      <c r="F3952" s="6">
        <v>2.3469454829614501E-6</v>
      </c>
      <c r="G3952" s="6">
        <v>1.14355003025843E-5</v>
      </c>
      <c r="H3952" s="3">
        <v>0.24099999999999999</v>
      </c>
      <c r="I3952" s="3">
        <v>0.13</v>
      </c>
      <c r="J3952" s="3">
        <v>0</v>
      </c>
      <c r="K3952" s="3">
        <v>1.8740000000000001</v>
      </c>
      <c r="L3952" s="3">
        <v>1.3080000000000001</v>
      </c>
      <c r="M3952" s="3">
        <v>4.056</v>
      </c>
      <c r="N3952" s="3">
        <v>0</v>
      </c>
      <c r="O3952" s="3">
        <v>0.11799999999999999</v>
      </c>
      <c r="P3952" s="3">
        <v>0</v>
      </c>
      <c r="Q3952" s="3">
        <v>0.85699999999999998</v>
      </c>
      <c r="R3952" s="3">
        <v>0.71599999999999997</v>
      </c>
      <c r="S3952" s="3">
        <v>0.27900000000000003</v>
      </c>
      <c r="T3952" s="3" t="s">
        <v>3956</v>
      </c>
      <c r="U3952" s="3" t="s">
        <v>6024</v>
      </c>
      <c r="V3952" s="3">
        <v>125</v>
      </c>
      <c r="W3952" s="3" t="s">
        <v>6025</v>
      </c>
      <c r="X3952" s="3"/>
      <c r="Y3952" s="3"/>
      <c r="Z3952" s="3"/>
      <c r="AA3952" s="3"/>
      <c r="AB3952" s="3"/>
      <c r="AC3952" s="3"/>
      <c r="AD3952" s="7">
        <f t="shared" si="488"/>
        <v>0</v>
      </c>
      <c r="AE3952" s="3" t="str">
        <f t="shared" si="495"/>
        <v/>
      </c>
      <c r="AF3952" s="7">
        <f t="shared" si="489"/>
        <v>0</v>
      </c>
      <c r="AG3952" s="3" t="str">
        <f t="shared" si="490"/>
        <v/>
      </c>
      <c r="AH3952" s="7">
        <f t="shared" si="491"/>
        <v>0</v>
      </c>
      <c r="AI3952" s="3" t="str">
        <f t="shared" si="492"/>
        <v/>
      </c>
      <c r="AJ3952" s="7">
        <f t="shared" si="493"/>
        <v>0</v>
      </c>
      <c r="AK3952" s="3" t="str">
        <f t="shared" si="494"/>
        <v/>
      </c>
    </row>
    <row r="3953" spans="1:37" ht="20" x14ac:dyDescent="0.2">
      <c r="A3953" s="3" t="s">
        <v>3957</v>
      </c>
      <c r="B3953" s="3" t="s">
        <v>19806</v>
      </c>
      <c r="C3953" s="3" t="s">
        <v>19807</v>
      </c>
      <c r="D3953" s="3">
        <v>4.0948210840975996</v>
      </c>
      <c r="E3953" s="3">
        <v>1.04209554238031</v>
      </c>
      <c r="F3953" s="6">
        <v>3.2229709691688701E-9</v>
      </c>
      <c r="G3953" s="6">
        <v>2.27072285004312E-8</v>
      </c>
      <c r="H3953" s="3">
        <v>0</v>
      </c>
      <c r="I3953" s="3">
        <v>0.152</v>
      </c>
      <c r="J3953" s="3">
        <v>0.23200000000000001</v>
      </c>
      <c r="K3953" s="3">
        <v>1.7410000000000001</v>
      </c>
      <c r="L3953" s="3">
        <v>1.4219999999999999</v>
      </c>
      <c r="M3953" s="3">
        <v>3.8130000000000002</v>
      </c>
      <c r="N3953" s="3">
        <v>0.251</v>
      </c>
      <c r="O3953" s="3">
        <v>0.186</v>
      </c>
      <c r="P3953" s="3">
        <v>0.41399999999999998</v>
      </c>
      <c r="Q3953" s="3">
        <v>1.0469999999999999</v>
      </c>
      <c r="R3953" s="3">
        <v>0.71599999999999997</v>
      </c>
      <c r="S3953" s="3">
        <v>0.80400000000000005</v>
      </c>
      <c r="T3953" s="3" t="s">
        <v>3957</v>
      </c>
      <c r="U3953" s="3" t="s">
        <v>15596</v>
      </c>
      <c r="V3953" s="3">
        <v>135</v>
      </c>
      <c r="W3953" s="3" t="s">
        <v>15597</v>
      </c>
      <c r="X3953" s="3" t="s">
        <v>15598</v>
      </c>
      <c r="Y3953" s="6">
        <v>6.32E-88</v>
      </c>
      <c r="Z3953" s="3">
        <v>97.037037040000001</v>
      </c>
      <c r="AA3953" s="3">
        <v>264.61799999999999</v>
      </c>
      <c r="AB3953" s="3">
        <v>135</v>
      </c>
      <c r="AC3953" s="3">
        <v>131</v>
      </c>
      <c r="AD3953" s="7">
        <f t="shared" si="488"/>
        <v>1</v>
      </c>
      <c r="AE3953" s="3">
        <f t="shared" si="495"/>
        <v>97.037037040000001</v>
      </c>
      <c r="AF3953" s="7">
        <f t="shared" si="489"/>
        <v>0</v>
      </c>
      <c r="AG3953" s="3" t="str">
        <f t="shared" si="490"/>
        <v/>
      </c>
      <c r="AH3953" s="7">
        <f t="shared" si="491"/>
        <v>0</v>
      </c>
      <c r="AI3953" s="3" t="str">
        <f t="shared" si="492"/>
        <v/>
      </c>
      <c r="AJ3953" s="7">
        <f t="shared" si="493"/>
        <v>0</v>
      </c>
      <c r="AK3953" s="3" t="str">
        <f t="shared" si="494"/>
        <v/>
      </c>
    </row>
    <row r="3954" spans="1:37" ht="20" x14ac:dyDescent="0.2">
      <c r="A3954" s="3" t="s">
        <v>3958</v>
      </c>
      <c r="B3954" s="3" t="s">
        <v>19806</v>
      </c>
      <c r="C3954" s="3" t="s">
        <v>19807</v>
      </c>
      <c r="D3954" s="3">
        <v>4.0947360183511403</v>
      </c>
      <c r="E3954" s="3">
        <v>-0.126114240705021</v>
      </c>
      <c r="F3954" s="6">
        <v>1.01288294304508E-7</v>
      </c>
      <c r="G3954" s="6">
        <v>5.7630393869488697E-7</v>
      </c>
      <c r="H3954" s="3">
        <v>0.193</v>
      </c>
      <c r="I3954" s="3">
        <v>0.109</v>
      </c>
      <c r="J3954" s="3">
        <v>0</v>
      </c>
      <c r="K3954" s="3">
        <v>2.06</v>
      </c>
      <c r="L3954" s="3">
        <v>1.5640000000000001</v>
      </c>
      <c r="M3954" s="3">
        <v>2.3290000000000002</v>
      </c>
      <c r="N3954" s="3">
        <v>0</v>
      </c>
      <c r="O3954" s="3">
        <v>0</v>
      </c>
      <c r="P3954" s="3">
        <v>0</v>
      </c>
      <c r="Q3954" s="3">
        <v>0.92600000000000005</v>
      </c>
      <c r="R3954" s="3">
        <v>0.57799999999999996</v>
      </c>
      <c r="S3954" s="3">
        <v>0.45700000000000002</v>
      </c>
      <c r="T3954" s="3" t="s">
        <v>3958</v>
      </c>
      <c r="U3954" s="3" t="s">
        <v>15599</v>
      </c>
      <c r="V3954" s="3">
        <v>152</v>
      </c>
      <c r="W3954" s="3" t="s">
        <v>15600</v>
      </c>
      <c r="X3954" s="3" t="s">
        <v>15601</v>
      </c>
      <c r="Y3954" s="6">
        <v>7.0300000000000004E-103</v>
      </c>
      <c r="Z3954" s="3">
        <v>98.684210530000001</v>
      </c>
      <c r="AA3954" s="3">
        <v>304.29399999999998</v>
      </c>
      <c r="AB3954" s="3">
        <v>152</v>
      </c>
      <c r="AC3954" s="3">
        <v>150</v>
      </c>
      <c r="AD3954" s="7">
        <f t="shared" si="488"/>
        <v>1</v>
      </c>
      <c r="AE3954" s="3">
        <f t="shared" si="495"/>
        <v>98.684210530000001</v>
      </c>
      <c r="AF3954" s="7">
        <f t="shared" si="489"/>
        <v>0</v>
      </c>
      <c r="AG3954" s="3" t="str">
        <f t="shared" si="490"/>
        <v/>
      </c>
      <c r="AH3954" s="7">
        <f t="shared" si="491"/>
        <v>0</v>
      </c>
      <c r="AI3954" s="3" t="str">
        <f t="shared" si="492"/>
        <v/>
      </c>
      <c r="AJ3954" s="7">
        <f t="shared" si="493"/>
        <v>0</v>
      </c>
      <c r="AK3954" s="3" t="str">
        <f t="shared" si="494"/>
        <v/>
      </c>
    </row>
    <row r="3955" spans="1:37" ht="20" x14ac:dyDescent="0.2">
      <c r="A3955" s="3" t="s">
        <v>3959</v>
      </c>
      <c r="B3955" s="3" t="s">
        <v>19806</v>
      </c>
      <c r="C3955" s="3" t="s">
        <v>19807</v>
      </c>
      <c r="D3955" s="3">
        <v>4.0936960836905101</v>
      </c>
      <c r="E3955" s="3">
        <v>3.20782657182537</v>
      </c>
      <c r="F3955" s="6">
        <v>3.7427822650901299E-24</v>
      </c>
      <c r="G3955" s="6">
        <v>2.8535907684613401E-22</v>
      </c>
      <c r="H3955" s="3">
        <v>1.454</v>
      </c>
      <c r="I3955" s="3">
        <v>1.097</v>
      </c>
      <c r="J3955" s="3">
        <v>0.27800000000000002</v>
      </c>
      <c r="K3955" s="3">
        <v>20.896999999999998</v>
      </c>
      <c r="L3955" s="3">
        <v>16.22</v>
      </c>
      <c r="M3955" s="3">
        <v>12.705</v>
      </c>
      <c r="N3955" s="3">
        <v>1.4410000000000001</v>
      </c>
      <c r="O3955" s="3">
        <v>0.27800000000000002</v>
      </c>
      <c r="P3955" s="3">
        <v>1.458</v>
      </c>
      <c r="Q3955" s="3">
        <v>8.327</v>
      </c>
      <c r="R3955" s="3">
        <v>8.9149999999999991</v>
      </c>
      <c r="S3955" s="3">
        <v>9.1489999999999991</v>
      </c>
      <c r="T3955" s="3" t="s">
        <v>3959</v>
      </c>
      <c r="U3955" s="3" t="s">
        <v>7308</v>
      </c>
      <c r="V3955" s="3">
        <v>271</v>
      </c>
      <c r="W3955" s="3" t="s">
        <v>7968</v>
      </c>
      <c r="X3955" s="3" t="s">
        <v>7969</v>
      </c>
      <c r="Y3955" s="3">
        <v>0</v>
      </c>
      <c r="Z3955" s="3">
        <v>100</v>
      </c>
      <c r="AA3955" s="3">
        <v>554.673</v>
      </c>
      <c r="AB3955" s="3">
        <v>271</v>
      </c>
      <c r="AC3955" s="3">
        <v>271</v>
      </c>
      <c r="AD3955" s="7">
        <f t="shared" si="488"/>
        <v>0</v>
      </c>
      <c r="AE3955" s="3" t="str">
        <f t="shared" si="495"/>
        <v/>
      </c>
      <c r="AF3955" s="7">
        <f t="shared" si="489"/>
        <v>0</v>
      </c>
      <c r="AG3955" s="3" t="str">
        <f t="shared" si="490"/>
        <v/>
      </c>
      <c r="AH3955" s="7">
        <f t="shared" si="491"/>
        <v>0</v>
      </c>
      <c r="AI3955" s="3" t="str">
        <f t="shared" si="492"/>
        <v/>
      </c>
      <c r="AJ3955" s="7">
        <f t="shared" si="493"/>
        <v>1</v>
      </c>
      <c r="AK3955" s="3">
        <f t="shared" si="494"/>
        <v>100</v>
      </c>
    </row>
    <row r="3956" spans="1:37" ht="20" x14ac:dyDescent="0.2">
      <c r="A3956" s="3" t="s">
        <v>3960</v>
      </c>
      <c r="B3956" s="3" t="s">
        <v>19806</v>
      </c>
      <c r="C3956" s="3" t="s">
        <v>19807</v>
      </c>
      <c r="D3956" s="3">
        <v>4.0932970042385097</v>
      </c>
      <c r="E3956" s="3">
        <v>0.443152211952895</v>
      </c>
      <c r="F3956" s="6">
        <v>3.8589535454589299E-9</v>
      </c>
      <c r="G3956" s="6">
        <v>2.68629322702262E-8</v>
      </c>
      <c r="H3956" s="3">
        <v>0.32700000000000001</v>
      </c>
      <c r="I3956" s="3">
        <v>0</v>
      </c>
      <c r="J3956" s="3">
        <v>0</v>
      </c>
      <c r="K3956" s="3">
        <v>2.286</v>
      </c>
      <c r="L3956" s="3">
        <v>1.5209999999999999</v>
      </c>
      <c r="M3956" s="3">
        <v>2.5720000000000001</v>
      </c>
      <c r="N3956" s="3">
        <v>0.14499999999999999</v>
      </c>
      <c r="O3956" s="3">
        <v>0</v>
      </c>
      <c r="P3956" s="3">
        <v>0</v>
      </c>
      <c r="Q3956" s="3">
        <v>0.39</v>
      </c>
      <c r="R3956" s="3">
        <v>0.629</v>
      </c>
      <c r="S3956" s="3">
        <v>0.54200000000000004</v>
      </c>
      <c r="T3956" s="3" t="s">
        <v>15602</v>
      </c>
      <c r="U3956" s="3"/>
      <c r="V3956" s="3"/>
      <c r="W3956" s="3"/>
      <c r="X3956" s="3"/>
      <c r="Y3956" s="3"/>
      <c r="Z3956" s="3"/>
      <c r="AA3956" s="3"/>
      <c r="AB3956" s="3"/>
      <c r="AC3956" s="3"/>
      <c r="AD3956" s="7">
        <f t="shared" si="488"/>
        <v>0</v>
      </c>
      <c r="AE3956" s="3" t="str">
        <f t="shared" si="495"/>
        <v/>
      </c>
      <c r="AF3956" s="7">
        <f t="shared" si="489"/>
        <v>0</v>
      </c>
      <c r="AG3956" s="3" t="str">
        <f t="shared" si="490"/>
        <v/>
      </c>
      <c r="AH3956" s="7">
        <f t="shared" si="491"/>
        <v>0</v>
      </c>
      <c r="AI3956" s="3" t="str">
        <f t="shared" si="492"/>
        <v/>
      </c>
      <c r="AJ3956" s="7">
        <f t="shared" si="493"/>
        <v>0</v>
      </c>
      <c r="AK3956" s="3" t="str">
        <f t="shared" si="494"/>
        <v/>
      </c>
    </row>
    <row r="3957" spans="1:37" ht="20" x14ac:dyDescent="0.2">
      <c r="A3957" s="3" t="s">
        <v>3961</v>
      </c>
      <c r="B3957" s="3" t="s">
        <v>19806</v>
      </c>
      <c r="C3957" s="3" t="s">
        <v>19807</v>
      </c>
      <c r="D3957" s="3">
        <v>4.0932832522109504</v>
      </c>
      <c r="E3957" s="3">
        <v>0.46696864652416598</v>
      </c>
      <c r="F3957" s="6">
        <v>4.8062283400360404E-10</v>
      </c>
      <c r="G3957" s="6">
        <v>3.8071570308072502E-9</v>
      </c>
      <c r="H3957" s="3">
        <v>0.11600000000000001</v>
      </c>
      <c r="I3957" s="3">
        <v>0.19500000000000001</v>
      </c>
      <c r="J3957" s="3">
        <v>0</v>
      </c>
      <c r="K3957" s="3">
        <v>2.3260000000000001</v>
      </c>
      <c r="L3957" s="3">
        <v>1.5920000000000001</v>
      </c>
      <c r="M3957" s="3">
        <v>1.74</v>
      </c>
      <c r="N3957" s="3">
        <v>5.8000000000000003E-2</v>
      </c>
      <c r="O3957" s="3">
        <v>5.8999999999999997E-2</v>
      </c>
      <c r="P3957" s="3">
        <v>0.108</v>
      </c>
      <c r="Q3957" s="3">
        <v>0.69299999999999995</v>
      </c>
      <c r="R3957" s="3">
        <v>0.75900000000000001</v>
      </c>
      <c r="S3957" s="3">
        <v>0.81299999999999994</v>
      </c>
      <c r="T3957" s="3" t="s">
        <v>3961</v>
      </c>
      <c r="U3957" s="3" t="s">
        <v>15603</v>
      </c>
      <c r="V3957" s="3">
        <v>247</v>
      </c>
      <c r="W3957" s="3" t="s">
        <v>15604</v>
      </c>
      <c r="X3957" s="3" t="s">
        <v>15605</v>
      </c>
      <c r="Y3957" s="6">
        <v>2.3900000000000002E-149</v>
      </c>
      <c r="Z3957" s="3">
        <v>100</v>
      </c>
      <c r="AA3957" s="3">
        <v>428.32799999999997</v>
      </c>
      <c r="AB3957" s="3">
        <v>213</v>
      </c>
      <c r="AC3957" s="3">
        <v>213</v>
      </c>
      <c r="AD3957" s="7">
        <f t="shared" si="488"/>
        <v>1</v>
      </c>
      <c r="AE3957" s="3">
        <f t="shared" si="495"/>
        <v>100</v>
      </c>
      <c r="AF3957" s="7">
        <f t="shared" si="489"/>
        <v>0</v>
      </c>
      <c r="AG3957" s="3" t="str">
        <f t="shared" si="490"/>
        <v/>
      </c>
      <c r="AH3957" s="7">
        <f t="shared" si="491"/>
        <v>0</v>
      </c>
      <c r="AI3957" s="3" t="str">
        <f t="shared" si="492"/>
        <v/>
      </c>
      <c r="AJ3957" s="7">
        <f t="shared" si="493"/>
        <v>0</v>
      </c>
      <c r="AK3957" s="3" t="str">
        <f t="shared" si="494"/>
        <v/>
      </c>
    </row>
    <row r="3958" spans="1:37" ht="20" x14ac:dyDescent="0.2">
      <c r="A3958" s="3" t="s">
        <v>3962</v>
      </c>
      <c r="B3958" s="3" t="s">
        <v>19806</v>
      </c>
      <c r="C3958" s="3" t="s">
        <v>19807</v>
      </c>
      <c r="D3958" s="3">
        <v>4.0922244067023099</v>
      </c>
      <c r="E3958" s="3">
        <v>1.0429250561352099</v>
      </c>
      <c r="F3958" s="6">
        <v>3.7479401460677901E-12</v>
      </c>
      <c r="G3958" s="6">
        <v>4.0778070151490999E-11</v>
      </c>
      <c r="H3958" s="3">
        <v>0.193</v>
      </c>
      <c r="I3958" s="3">
        <v>0.217</v>
      </c>
      <c r="J3958" s="3">
        <v>0</v>
      </c>
      <c r="K3958" s="3">
        <v>1.8740000000000001</v>
      </c>
      <c r="L3958" s="3">
        <v>2.5449999999999999</v>
      </c>
      <c r="M3958" s="3">
        <v>3.032</v>
      </c>
      <c r="N3958" s="3">
        <v>0.106</v>
      </c>
      <c r="O3958" s="3">
        <v>0.10100000000000001</v>
      </c>
      <c r="P3958" s="3">
        <v>0.28199999999999997</v>
      </c>
      <c r="Q3958" s="3">
        <v>1.056</v>
      </c>
      <c r="R3958" s="3">
        <v>0.58599999999999997</v>
      </c>
      <c r="S3958" s="3">
        <v>1.0329999999999999</v>
      </c>
      <c r="T3958" s="3" t="s">
        <v>3962</v>
      </c>
      <c r="U3958" s="3" t="s">
        <v>11726</v>
      </c>
      <c r="V3958" s="3">
        <v>386</v>
      </c>
      <c r="W3958" s="3" t="s">
        <v>15606</v>
      </c>
      <c r="X3958" s="3" t="s">
        <v>15607</v>
      </c>
      <c r="Y3958" s="3">
        <v>0</v>
      </c>
      <c r="Z3958" s="3">
        <v>100</v>
      </c>
      <c r="AA3958" s="3">
        <v>803.12699999999995</v>
      </c>
      <c r="AB3958" s="3">
        <v>386</v>
      </c>
      <c r="AC3958" s="3">
        <v>386</v>
      </c>
      <c r="AD3958" s="7">
        <f t="shared" si="488"/>
        <v>1</v>
      </c>
      <c r="AE3958" s="3">
        <f t="shared" si="495"/>
        <v>100</v>
      </c>
      <c r="AF3958" s="7">
        <f t="shared" si="489"/>
        <v>0</v>
      </c>
      <c r="AG3958" s="3" t="str">
        <f t="shared" si="490"/>
        <v/>
      </c>
      <c r="AH3958" s="7">
        <f t="shared" si="491"/>
        <v>0</v>
      </c>
      <c r="AI3958" s="3" t="str">
        <f t="shared" si="492"/>
        <v/>
      </c>
      <c r="AJ3958" s="7">
        <f t="shared" si="493"/>
        <v>0</v>
      </c>
      <c r="AK3958" s="3" t="str">
        <f t="shared" si="494"/>
        <v/>
      </c>
    </row>
    <row r="3959" spans="1:37" ht="20" x14ac:dyDescent="0.2">
      <c r="A3959" s="3" t="s">
        <v>3963</v>
      </c>
      <c r="B3959" s="3" t="s">
        <v>19806</v>
      </c>
      <c r="C3959" s="3" t="s">
        <v>19807</v>
      </c>
      <c r="D3959" s="3">
        <v>4.0909062356917802</v>
      </c>
      <c r="E3959" s="3">
        <v>2.9525372134488599</v>
      </c>
      <c r="F3959" s="6">
        <v>9.4621369532832901E-16</v>
      </c>
      <c r="G3959" s="6">
        <v>1.86895589808472E-14</v>
      </c>
      <c r="H3959" s="3">
        <v>0.61599999999999999</v>
      </c>
      <c r="I3959" s="3">
        <v>1.6830000000000001</v>
      </c>
      <c r="J3959" s="3">
        <v>0.36099999999999999</v>
      </c>
      <c r="K3959" s="3">
        <v>21.867000000000001</v>
      </c>
      <c r="L3959" s="3">
        <v>9.5389999999999997</v>
      </c>
      <c r="M3959" s="3">
        <v>18.22</v>
      </c>
      <c r="N3959" s="3">
        <v>1.18</v>
      </c>
      <c r="O3959" s="3">
        <v>0.27</v>
      </c>
      <c r="P3959" s="3">
        <v>1.7809999999999999</v>
      </c>
      <c r="Q3959" s="3">
        <v>13.443</v>
      </c>
      <c r="R3959" s="3">
        <v>14.666</v>
      </c>
      <c r="S3959" s="3">
        <v>15.226000000000001</v>
      </c>
      <c r="T3959" s="3" t="s">
        <v>3963</v>
      </c>
      <c r="U3959" s="3" t="s">
        <v>15608</v>
      </c>
      <c r="V3959" s="3">
        <v>355</v>
      </c>
      <c r="W3959" s="3" t="s">
        <v>15609</v>
      </c>
      <c r="X3959" s="3" t="s">
        <v>15610</v>
      </c>
      <c r="Y3959" s="3">
        <v>0</v>
      </c>
      <c r="Z3959" s="3">
        <v>99.436619719999996</v>
      </c>
      <c r="AA3959" s="3">
        <v>739.95399999999995</v>
      </c>
      <c r="AB3959" s="3">
        <v>355</v>
      </c>
      <c r="AC3959" s="3">
        <v>353</v>
      </c>
      <c r="AD3959" s="7">
        <f t="shared" si="488"/>
        <v>0</v>
      </c>
      <c r="AE3959" s="3" t="str">
        <f t="shared" si="495"/>
        <v/>
      </c>
      <c r="AF3959" s="7">
        <f t="shared" si="489"/>
        <v>0</v>
      </c>
      <c r="AG3959" s="3" t="str">
        <f t="shared" si="490"/>
        <v/>
      </c>
      <c r="AH3959" s="7">
        <f t="shared" si="491"/>
        <v>0</v>
      </c>
      <c r="AI3959" s="3" t="str">
        <f t="shared" si="492"/>
        <v/>
      </c>
      <c r="AJ3959" s="7">
        <f t="shared" si="493"/>
        <v>1</v>
      </c>
      <c r="AK3959" s="3">
        <f t="shared" si="494"/>
        <v>99.436619719999996</v>
      </c>
    </row>
    <row r="3960" spans="1:37" ht="20" x14ac:dyDescent="0.2">
      <c r="A3960" s="3" t="s">
        <v>3964</v>
      </c>
      <c r="B3960" s="3" t="s">
        <v>19806</v>
      </c>
      <c r="C3960" s="3" t="s">
        <v>19807</v>
      </c>
      <c r="D3960" s="3">
        <v>4.09075647594881</v>
      </c>
      <c r="E3960" s="3">
        <v>3.7864093086973099</v>
      </c>
      <c r="F3960" s="6">
        <v>1.7581321272376902E-24</v>
      </c>
      <c r="G3960" s="6">
        <v>1.4036061645122401E-22</v>
      </c>
      <c r="H3960" s="3">
        <v>4.0350000000000001</v>
      </c>
      <c r="I3960" s="3">
        <v>3.0630000000000002</v>
      </c>
      <c r="J3960" s="3">
        <v>1.1759999999999999</v>
      </c>
      <c r="K3960" s="3">
        <v>41.354999999999997</v>
      </c>
      <c r="L3960" s="3">
        <v>33.847999999999999</v>
      </c>
      <c r="M3960" s="3">
        <v>66.123000000000005</v>
      </c>
      <c r="N3960" s="3">
        <v>4.274</v>
      </c>
      <c r="O3960" s="3">
        <v>2.0840000000000001</v>
      </c>
      <c r="P3960" s="3">
        <v>2.6019999999999999</v>
      </c>
      <c r="Q3960" s="3">
        <v>9.02</v>
      </c>
      <c r="R3960" s="3">
        <v>9.9410000000000007</v>
      </c>
      <c r="S3960" s="3">
        <v>7.2190000000000003</v>
      </c>
      <c r="T3960" s="3" t="s">
        <v>15611</v>
      </c>
      <c r="U3960" s="3"/>
      <c r="V3960" s="3"/>
      <c r="W3960" s="3"/>
      <c r="X3960" s="3"/>
      <c r="Y3960" s="3"/>
      <c r="Z3960" s="3"/>
      <c r="AA3960" s="3"/>
      <c r="AB3960" s="3"/>
      <c r="AC3960" s="3"/>
      <c r="AD3960" s="7">
        <f t="shared" si="488"/>
        <v>0</v>
      </c>
      <c r="AE3960" s="3" t="str">
        <f t="shared" si="495"/>
        <v/>
      </c>
      <c r="AF3960" s="7">
        <f t="shared" si="489"/>
        <v>0</v>
      </c>
      <c r="AG3960" s="3" t="str">
        <f t="shared" si="490"/>
        <v/>
      </c>
      <c r="AH3960" s="7">
        <f t="shared" si="491"/>
        <v>0</v>
      </c>
      <c r="AI3960" s="3" t="str">
        <f t="shared" si="492"/>
        <v/>
      </c>
      <c r="AJ3960" s="7">
        <f t="shared" si="493"/>
        <v>0</v>
      </c>
      <c r="AK3960" s="3" t="str">
        <f t="shared" si="494"/>
        <v/>
      </c>
    </row>
    <row r="3961" spans="1:37" ht="20" x14ac:dyDescent="0.2">
      <c r="A3961" s="3" t="s">
        <v>3965</v>
      </c>
      <c r="B3961" s="3" t="s">
        <v>19806</v>
      </c>
      <c r="C3961" s="3" t="s">
        <v>19807</v>
      </c>
      <c r="D3961" s="3">
        <v>4.0900614006838696</v>
      </c>
      <c r="E3961" s="3">
        <v>7.1670090976556704</v>
      </c>
      <c r="F3961" s="6">
        <v>1.6572433464938899E-47</v>
      </c>
      <c r="G3961" s="6">
        <v>1.4440271525149801E-44</v>
      </c>
      <c r="H3961" s="3">
        <v>70.424000000000007</v>
      </c>
      <c r="I3961" s="3">
        <v>54.584000000000003</v>
      </c>
      <c r="J3961" s="3">
        <v>61.841999999999999</v>
      </c>
      <c r="K3961" s="3">
        <v>1623.433</v>
      </c>
      <c r="L3961" s="3">
        <v>961.27300000000002</v>
      </c>
      <c r="M3961" s="3">
        <v>728.42700000000002</v>
      </c>
      <c r="N3961" s="3">
        <v>134.50899999999999</v>
      </c>
      <c r="O3961" s="3">
        <v>92.759</v>
      </c>
      <c r="P3961" s="3">
        <v>88.138999999999996</v>
      </c>
      <c r="Q3961" s="3">
        <v>117.096</v>
      </c>
      <c r="R3961" s="3">
        <v>113.735</v>
      </c>
      <c r="S3961" s="3">
        <v>126.36199999999999</v>
      </c>
      <c r="T3961" s="3" t="s">
        <v>15612</v>
      </c>
      <c r="U3961" s="3"/>
      <c r="V3961" s="3"/>
      <c r="W3961" s="3"/>
      <c r="X3961" s="3"/>
      <c r="Y3961" s="3"/>
      <c r="Z3961" s="3"/>
      <c r="AA3961" s="3"/>
      <c r="AB3961" s="3"/>
      <c r="AC3961" s="3"/>
      <c r="AD3961" s="7">
        <f t="shared" si="488"/>
        <v>0</v>
      </c>
      <c r="AE3961" s="3" t="str">
        <f t="shared" si="495"/>
        <v/>
      </c>
      <c r="AF3961" s="7">
        <f t="shared" si="489"/>
        <v>0</v>
      </c>
      <c r="AG3961" s="3" t="str">
        <f t="shared" si="490"/>
        <v/>
      </c>
      <c r="AH3961" s="7">
        <f t="shared" si="491"/>
        <v>0</v>
      </c>
      <c r="AI3961" s="3" t="str">
        <f t="shared" si="492"/>
        <v/>
      </c>
      <c r="AJ3961" s="7">
        <f t="shared" si="493"/>
        <v>0</v>
      </c>
      <c r="AK3961" s="3" t="str">
        <f t="shared" si="494"/>
        <v/>
      </c>
    </row>
    <row r="3962" spans="1:37" ht="20" x14ac:dyDescent="0.2">
      <c r="A3962" s="3" t="s">
        <v>3966</v>
      </c>
      <c r="B3962" s="3" t="s">
        <v>19806</v>
      </c>
      <c r="C3962" s="3" t="s">
        <v>19807</v>
      </c>
      <c r="D3962" s="3">
        <v>4.0898000417142102</v>
      </c>
      <c r="E3962" s="3">
        <v>-0.119846619037804</v>
      </c>
      <c r="F3962" s="6">
        <v>4.1161678262530402E-7</v>
      </c>
      <c r="G3962" s="6">
        <v>2.1793536492576201E-6</v>
      </c>
      <c r="H3962" s="3">
        <v>0</v>
      </c>
      <c r="I3962" s="3">
        <v>0.71699999999999997</v>
      </c>
      <c r="J3962" s="3">
        <v>0</v>
      </c>
      <c r="K3962" s="3">
        <v>4.1079999999999997</v>
      </c>
      <c r="L3962" s="3">
        <v>3.2269999999999999</v>
      </c>
      <c r="M3962" s="3">
        <v>5.9880000000000004</v>
      </c>
      <c r="N3962" s="3">
        <v>0</v>
      </c>
      <c r="O3962" s="3">
        <v>1.071</v>
      </c>
      <c r="P3962" s="3">
        <v>1.6240000000000001</v>
      </c>
      <c r="Q3962" s="3">
        <v>2.831</v>
      </c>
      <c r="R3962" s="3">
        <v>2.5779999999999998</v>
      </c>
      <c r="S3962" s="3">
        <v>1.76</v>
      </c>
      <c r="T3962" s="3" t="s">
        <v>3966</v>
      </c>
      <c r="U3962" s="3" t="s">
        <v>11841</v>
      </c>
      <c r="V3962" s="3">
        <v>210</v>
      </c>
      <c r="W3962" s="3" t="s">
        <v>11842</v>
      </c>
      <c r="X3962" s="3" t="s">
        <v>11843</v>
      </c>
      <c r="Y3962" s="6">
        <v>6.5200000000000001E-57</v>
      </c>
      <c r="Z3962" s="3">
        <v>80.28846154</v>
      </c>
      <c r="AA3962" s="3">
        <v>203.756</v>
      </c>
      <c r="AB3962" s="3">
        <v>208</v>
      </c>
      <c r="AC3962" s="3">
        <v>167</v>
      </c>
      <c r="AD3962" s="7">
        <f t="shared" si="488"/>
        <v>0</v>
      </c>
      <c r="AE3962" s="3" t="str">
        <f t="shared" si="495"/>
        <v/>
      </c>
      <c r="AF3962" s="7">
        <f t="shared" si="489"/>
        <v>0</v>
      </c>
      <c r="AG3962" s="3" t="str">
        <f t="shared" si="490"/>
        <v/>
      </c>
      <c r="AH3962" s="7">
        <f t="shared" si="491"/>
        <v>0</v>
      </c>
      <c r="AI3962" s="3" t="str">
        <f t="shared" si="492"/>
        <v/>
      </c>
      <c r="AJ3962" s="7">
        <f t="shared" si="493"/>
        <v>0</v>
      </c>
      <c r="AK3962" s="3" t="str">
        <f t="shared" si="494"/>
        <v/>
      </c>
    </row>
    <row r="3963" spans="1:37" ht="20" x14ac:dyDescent="0.2">
      <c r="A3963" s="3" t="s">
        <v>3967</v>
      </c>
      <c r="B3963" s="3" t="s">
        <v>19806</v>
      </c>
      <c r="C3963" s="3" t="s">
        <v>19807</v>
      </c>
      <c r="D3963" s="3">
        <v>4.0893598414863499</v>
      </c>
      <c r="E3963" s="3">
        <v>2.0574284114120398</v>
      </c>
      <c r="F3963" s="6">
        <v>2.4158838558288499E-14</v>
      </c>
      <c r="G3963" s="6">
        <v>3.7802570523967401E-13</v>
      </c>
      <c r="H3963" s="3">
        <v>1.454</v>
      </c>
      <c r="I3963" s="3">
        <v>2.6059999999999999</v>
      </c>
      <c r="J3963" s="3">
        <v>0.25</v>
      </c>
      <c r="K3963" s="3">
        <v>23.542000000000002</v>
      </c>
      <c r="L3963" s="3">
        <v>18.651</v>
      </c>
      <c r="M3963" s="3">
        <v>35.543999999999997</v>
      </c>
      <c r="N3963" s="3">
        <v>2.5819999999999999</v>
      </c>
      <c r="O3963" s="3">
        <v>1.653</v>
      </c>
      <c r="P3963" s="3">
        <v>1.127</v>
      </c>
      <c r="Q3963" s="3">
        <v>7.4960000000000004</v>
      </c>
      <c r="R3963" s="3">
        <v>5.82</v>
      </c>
      <c r="S3963" s="3">
        <v>3.927</v>
      </c>
      <c r="T3963" s="3" t="s">
        <v>3967</v>
      </c>
      <c r="U3963" s="3" t="s">
        <v>15613</v>
      </c>
      <c r="V3963" s="3">
        <v>109</v>
      </c>
      <c r="W3963" s="3" t="s">
        <v>15614</v>
      </c>
      <c r="X3963" s="3" t="s">
        <v>15615</v>
      </c>
      <c r="Y3963" s="6">
        <v>1.8700000000000001E-69</v>
      </c>
      <c r="Z3963" s="3">
        <v>100</v>
      </c>
      <c r="AA3963" s="3">
        <v>223.78700000000001</v>
      </c>
      <c r="AB3963" s="3">
        <v>109</v>
      </c>
      <c r="AC3963" s="3">
        <v>109</v>
      </c>
      <c r="AD3963" s="7">
        <f t="shared" si="488"/>
        <v>0</v>
      </c>
      <c r="AE3963" s="3" t="str">
        <f t="shared" si="495"/>
        <v/>
      </c>
      <c r="AF3963" s="7">
        <f t="shared" si="489"/>
        <v>0</v>
      </c>
      <c r="AG3963" s="3" t="str">
        <f t="shared" si="490"/>
        <v/>
      </c>
      <c r="AH3963" s="7">
        <f t="shared" si="491"/>
        <v>0</v>
      </c>
      <c r="AI3963" s="3" t="str">
        <f t="shared" si="492"/>
        <v/>
      </c>
      <c r="AJ3963" s="7">
        <f t="shared" si="493"/>
        <v>1</v>
      </c>
      <c r="AK3963" s="3">
        <f t="shared" si="494"/>
        <v>100</v>
      </c>
    </row>
    <row r="3964" spans="1:37" ht="20" x14ac:dyDescent="0.2">
      <c r="A3964" s="3" t="s">
        <v>3968</v>
      </c>
      <c r="B3964" s="3" t="s">
        <v>19806</v>
      </c>
      <c r="C3964" s="3" t="s">
        <v>19807</v>
      </c>
      <c r="D3964" s="3">
        <v>4.0885796040117999</v>
      </c>
      <c r="E3964" s="3">
        <v>5.5382108505972996</v>
      </c>
      <c r="F3964" s="6">
        <v>5.1119880963670397E-25</v>
      </c>
      <c r="G3964" s="6">
        <v>4.5451982791517697E-23</v>
      </c>
      <c r="H3964" s="3">
        <v>11.084</v>
      </c>
      <c r="I3964" s="3">
        <v>9.0359999999999996</v>
      </c>
      <c r="J3964" s="3">
        <v>2.6309999999999998</v>
      </c>
      <c r="K3964" s="3">
        <v>165.80600000000001</v>
      </c>
      <c r="L3964" s="3">
        <v>90.64</v>
      </c>
      <c r="M3964" s="3">
        <v>144.04300000000001</v>
      </c>
      <c r="N3964" s="3">
        <v>12.009</v>
      </c>
      <c r="O3964" s="3">
        <v>7.0780000000000003</v>
      </c>
      <c r="P3964" s="3">
        <v>12.221</v>
      </c>
      <c r="Q3964" s="3">
        <v>32.557000000000002</v>
      </c>
      <c r="R3964" s="3">
        <v>31.030999999999999</v>
      </c>
      <c r="S3964" s="3">
        <v>35.039000000000001</v>
      </c>
      <c r="T3964" s="3" t="s">
        <v>3968</v>
      </c>
      <c r="U3964" s="3" t="s">
        <v>15616</v>
      </c>
      <c r="V3964" s="3">
        <v>266</v>
      </c>
      <c r="W3964" s="3" t="s">
        <v>15617</v>
      </c>
      <c r="X3964" s="3" t="s">
        <v>15618</v>
      </c>
      <c r="Y3964" s="3">
        <v>0</v>
      </c>
      <c r="Z3964" s="3">
        <v>99.248120299999997</v>
      </c>
      <c r="AA3964" s="3">
        <v>553.13199999999995</v>
      </c>
      <c r="AB3964" s="3">
        <v>266</v>
      </c>
      <c r="AC3964" s="3">
        <v>264</v>
      </c>
      <c r="AD3964" s="7">
        <f t="shared" si="488"/>
        <v>1</v>
      </c>
      <c r="AE3964" s="3">
        <f t="shared" si="495"/>
        <v>99.248120299999997</v>
      </c>
      <c r="AF3964" s="7">
        <f t="shared" si="489"/>
        <v>0</v>
      </c>
      <c r="AG3964" s="3" t="str">
        <f t="shared" si="490"/>
        <v/>
      </c>
      <c r="AH3964" s="7">
        <f t="shared" si="491"/>
        <v>0</v>
      </c>
      <c r="AI3964" s="3" t="str">
        <f t="shared" si="492"/>
        <v/>
      </c>
      <c r="AJ3964" s="7">
        <f t="shared" si="493"/>
        <v>0</v>
      </c>
      <c r="AK3964" s="3" t="str">
        <f t="shared" si="494"/>
        <v/>
      </c>
    </row>
    <row r="3965" spans="1:37" ht="20" x14ac:dyDescent="0.2">
      <c r="A3965" s="3" t="s">
        <v>3969</v>
      </c>
      <c r="B3965" s="3" t="s">
        <v>19806</v>
      </c>
      <c r="C3965" s="3" t="s">
        <v>19807</v>
      </c>
      <c r="D3965" s="3">
        <v>4.0879368880061602</v>
      </c>
      <c r="E3965" s="3">
        <v>1.03507235681052</v>
      </c>
      <c r="F3965" s="6">
        <v>5.2161400919673199E-14</v>
      </c>
      <c r="G3965" s="6">
        <v>7.6885753690056801E-13</v>
      </c>
      <c r="H3965" s="3">
        <v>0.154</v>
      </c>
      <c r="I3965" s="3">
        <v>4.2999999999999997E-2</v>
      </c>
      <c r="J3965" s="3">
        <v>0.111</v>
      </c>
      <c r="K3965" s="3">
        <v>2.0739999999999998</v>
      </c>
      <c r="L3965" s="3">
        <v>1.905</v>
      </c>
      <c r="M3965" s="3">
        <v>1.714</v>
      </c>
      <c r="N3965" s="3">
        <v>0.20300000000000001</v>
      </c>
      <c r="O3965" s="3">
        <v>0.11</v>
      </c>
      <c r="P3965" s="3">
        <v>0</v>
      </c>
      <c r="Q3965" s="3">
        <v>1.264</v>
      </c>
      <c r="R3965" s="3">
        <v>1.673</v>
      </c>
      <c r="S3965" s="3">
        <v>1.32</v>
      </c>
      <c r="T3965" s="3" t="s">
        <v>3969</v>
      </c>
      <c r="U3965" s="3" t="s">
        <v>15619</v>
      </c>
      <c r="V3965" s="3">
        <v>368</v>
      </c>
      <c r="W3965" s="3" t="s">
        <v>15620</v>
      </c>
      <c r="X3965" s="3" t="s">
        <v>15621</v>
      </c>
      <c r="Y3965" s="3">
        <v>0</v>
      </c>
      <c r="Z3965" s="3">
        <v>100</v>
      </c>
      <c r="AA3965" s="3">
        <v>757.673</v>
      </c>
      <c r="AB3965" s="3">
        <v>368</v>
      </c>
      <c r="AC3965" s="3">
        <v>368</v>
      </c>
      <c r="AD3965" s="7">
        <f t="shared" si="488"/>
        <v>1</v>
      </c>
      <c r="AE3965" s="3">
        <f t="shared" si="495"/>
        <v>100</v>
      </c>
      <c r="AF3965" s="7">
        <f t="shared" si="489"/>
        <v>0</v>
      </c>
      <c r="AG3965" s="3" t="str">
        <f t="shared" si="490"/>
        <v/>
      </c>
      <c r="AH3965" s="7">
        <f t="shared" si="491"/>
        <v>0</v>
      </c>
      <c r="AI3965" s="3" t="str">
        <f t="shared" si="492"/>
        <v/>
      </c>
      <c r="AJ3965" s="7">
        <f t="shared" si="493"/>
        <v>0</v>
      </c>
      <c r="AK3965" s="3" t="str">
        <f t="shared" si="494"/>
        <v/>
      </c>
    </row>
    <row r="3966" spans="1:37" ht="20" x14ac:dyDescent="0.2">
      <c r="A3966" s="3" t="s">
        <v>3970</v>
      </c>
      <c r="B3966" s="3" t="s">
        <v>19806</v>
      </c>
      <c r="C3966" s="3" t="s">
        <v>19807</v>
      </c>
      <c r="D3966" s="3">
        <v>4.0877799276194802</v>
      </c>
      <c r="E3966" s="3">
        <v>0.44082766624428299</v>
      </c>
      <c r="F3966" s="6">
        <v>5.8755657058321698E-9</v>
      </c>
      <c r="G3966" s="6">
        <v>3.9608118331291703E-8</v>
      </c>
      <c r="H3966" s="3">
        <v>0.183</v>
      </c>
      <c r="I3966" s="3">
        <v>9.8000000000000004E-2</v>
      </c>
      <c r="J3966" s="3">
        <v>0.185</v>
      </c>
      <c r="K3966" s="3">
        <v>2.4590000000000001</v>
      </c>
      <c r="L3966" s="3">
        <v>1.7909999999999999</v>
      </c>
      <c r="M3966" s="3">
        <v>4.6189999999999998</v>
      </c>
      <c r="N3966" s="3">
        <v>0.49299999999999999</v>
      </c>
      <c r="O3966" s="3">
        <v>0</v>
      </c>
      <c r="P3966" s="3">
        <v>8.3000000000000004E-2</v>
      </c>
      <c r="Q3966" s="3">
        <v>0.54500000000000004</v>
      </c>
      <c r="R3966" s="3">
        <v>0.65500000000000003</v>
      </c>
      <c r="S3966" s="3">
        <v>1.075</v>
      </c>
      <c r="T3966" s="3" t="s">
        <v>15622</v>
      </c>
      <c r="U3966" s="3"/>
      <c r="V3966" s="3"/>
      <c r="W3966" s="3"/>
      <c r="X3966" s="3"/>
      <c r="Y3966" s="3"/>
      <c r="Z3966" s="3"/>
      <c r="AA3966" s="3"/>
      <c r="AB3966" s="3"/>
      <c r="AC3966" s="3"/>
      <c r="AD3966" s="7">
        <f t="shared" si="488"/>
        <v>0</v>
      </c>
      <c r="AE3966" s="3" t="str">
        <f t="shared" si="495"/>
        <v/>
      </c>
      <c r="AF3966" s="7">
        <f t="shared" si="489"/>
        <v>0</v>
      </c>
      <c r="AG3966" s="3" t="str">
        <f t="shared" si="490"/>
        <v/>
      </c>
      <c r="AH3966" s="7">
        <f t="shared" si="491"/>
        <v>0</v>
      </c>
      <c r="AI3966" s="3" t="str">
        <f t="shared" si="492"/>
        <v/>
      </c>
      <c r="AJ3966" s="7">
        <f t="shared" si="493"/>
        <v>0</v>
      </c>
      <c r="AK3966" s="3" t="str">
        <f t="shared" si="494"/>
        <v/>
      </c>
    </row>
    <row r="3967" spans="1:37" ht="20" x14ac:dyDescent="0.2">
      <c r="A3967" s="3" t="s">
        <v>3971</v>
      </c>
      <c r="B3967" s="3" t="s">
        <v>19806</v>
      </c>
      <c r="C3967" s="3" t="s">
        <v>19807</v>
      </c>
      <c r="D3967" s="3">
        <v>4.0877747464040599</v>
      </c>
      <c r="E3967" s="3">
        <v>3.1755088399133</v>
      </c>
      <c r="F3967" s="6">
        <v>1.3613698004363701E-13</v>
      </c>
      <c r="G3967" s="6">
        <v>1.87016643260846E-12</v>
      </c>
      <c r="H3967" s="3">
        <v>1.9930000000000001</v>
      </c>
      <c r="I3967" s="3">
        <v>2.5960000000000001</v>
      </c>
      <c r="J3967" s="3">
        <v>0.24099999999999999</v>
      </c>
      <c r="K3967" s="3">
        <v>21.481999999999999</v>
      </c>
      <c r="L3967" s="3">
        <v>17.015999999999998</v>
      </c>
      <c r="M3967" s="3">
        <v>43.886000000000003</v>
      </c>
      <c r="N3967" s="3">
        <v>2.823</v>
      </c>
      <c r="O3967" s="3">
        <v>3.0030000000000001</v>
      </c>
      <c r="P3967" s="3">
        <v>2.0379999999999998</v>
      </c>
      <c r="Q3967" s="3">
        <v>6.4489999999999998</v>
      </c>
      <c r="R3967" s="3">
        <v>6.2679999999999998</v>
      </c>
      <c r="S3967" s="3">
        <v>5.7549999999999999</v>
      </c>
      <c r="T3967" s="3" t="s">
        <v>3971</v>
      </c>
      <c r="U3967" s="3" t="s">
        <v>15623</v>
      </c>
      <c r="V3967" s="3">
        <v>131</v>
      </c>
      <c r="W3967" s="3" t="s">
        <v>15624</v>
      </c>
      <c r="X3967" s="3" t="s">
        <v>15625</v>
      </c>
      <c r="Y3967" s="6">
        <v>3.0599999999999999E-85</v>
      </c>
      <c r="Z3967" s="3">
        <v>100</v>
      </c>
      <c r="AA3967" s="3">
        <v>265.774</v>
      </c>
      <c r="AB3967" s="3">
        <v>131</v>
      </c>
      <c r="AC3967" s="3">
        <v>131</v>
      </c>
      <c r="AD3967" s="7">
        <f t="shared" si="488"/>
        <v>1</v>
      </c>
      <c r="AE3967" s="3">
        <f t="shared" si="495"/>
        <v>100</v>
      </c>
      <c r="AF3967" s="7">
        <f t="shared" si="489"/>
        <v>0</v>
      </c>
      <c r="AG3967" s="3" t="str">
        <f t="shared" si="490"/>
        <v/>
      </c>
      <c r="AH3967" s="7">
        <f t="shared" si="491"/>
        <v>0</v>
      </c>
      <c r="AI3967" s="3" t="str">
        <f t="shared" si="492"/>
        <v/>
      </c>
      <c r="AJ3967" s="7">
        <f t="shared" si="493"/>
        <v>0</v>
      </c>
      <c r="AK3967" s="3" t="str">
        <f t="shared" si="494"/>
        <v/>
      </c>
    </row>
    <row r="3968" spans="1:37" ht="20" x14ac:dyDescent="0.2">
      <c r="A3968" s="3" t="s">
        <v>3972</v>
      </c>
      <c r="B3968" s="3" t="s">
        <v>19806</v>
      </c>
      <c r="C3968" s="3" t="s">
        <v>19807</v>
      </c>
      <c r="D3968" s="3">
        <v>4.0872928720933999</v>
      </c>
      <c r="E3968" s="3">
        <v>3.2083269230437801</v>
      </c>
      <c r="F3968" s="6">
        <v>1.7121848468706701E-17</v>
      </c>
      <c r="G3968" s="6">
        <v>4.5287511947107396E-16</v>
      </c>
      <c r="H3968" s="3">
        <v>0.65500000000000003</v>
      </c>
      <c r="I3968" s="3">
        <v>0.78200000000000003</v>
      </c>
      <c r="J3968" s="3">
        <v>0.157</v>
      </c>
      <c r="K3968" s="3">
        <v>7.391</v>
      </c>
      <c r="L3968" s="3">
        <v>6.298</v>
      </c>
      <c r="M3968" s="3">
        <v>13.997</v>
      </c>
      <c r="N3968" s="3">
        <v>0.503</v>
      </c>
      <c r="O3968" s="3">
        <v>0.312</v>
      </c>
      <c r="P3968" s="3">
        <v>0.621</v>
      </c>
      <c r="Q3968" s="3">
        <v>3.9470000000000001</v>
      </c>
      <c r="R3968" s="3">
        <v>3.63</v>
      </c>
      <c r="S3968" s="3">
        <v>3.1320000000000001</v>
      </c>
      <c r="T3968" s="3" t="s">
        <v>3972</v>
      </c>
      <c r="U3968" s="3" t="s">
        <v>6680</v>
      </c>
      <c r="V3968" s="3">
        <v>492</v>
      </c>
      <c r="W3968" s="3" t="s">
        <v>15626</v>
      </c>
      <c r="X3968" s="3" t="s">
        <v>15627</v>
      </c>
      <c r="Y3968" s="3">
        <v>0</v>
      </c>
      <c r="Z3968" s="3">
        <v>100</v>
      </c>
      <c r="AA3968" s="3">
        <v>1009.21</v>
      </c>
      <c r="AB3968" s="3">
        <v>492</v>
      </c>
      <c r="AC3968" s="3">
        <v>492</v>
      </c>
      <c r="AD3968" s="7">
        <f t="shared" si="488"/>
        <v>1</v>
      </c>
      <c r="AE3968" s="3">
        <f t="shared" si="495"/>
        <v>100</v>
      </c>
      <c r="AF3968" s="7">
        <f t="shared" si="489"/>
        <v>0</v>
      </c>
      <c r="AG3968" s="3" t="str">
        <f t="shared" si="490"/>
        <v/>
      </c>
      <c r="AH3968" s="7">
        <f t="shared" si="491"/>
        <v>0</v>
      </c>
      <c r="AI3968" s="3" t="str">
        <f t="shared" si="492"/>
        <v/>
      </c>
      <c r="AJ3968" s="7">
        <f t="shared" si="493"/>
        <v>0</v>
      </c>
      <c r="AK3968" s="3" t="str">
        <f t="shared" si="494"/>
        <v/>
      </c>
    </row>
    <row r="3969" spans="1:37" ht="20" x14ac:dyDescent="0.2">
      <c r="A3969" s="3" t="s">
        <v>3973</v>
      </c>
      <c r="B3969" s="3" t="s">
        <v>19806</v>
      </c>
      <c r="C3969" s="3" t="s">
        <v>19807</v>
      </c>
      <c r="D3969" s="3">
        <v>4.0868393294552101</v>
      </c>
      <c r="E3969" s="3">
        <v>2.52526266675808</v>
      </c>
      <c r="F3969" s="6">
        <v>1.7625028517115501E-16</v>
      </c>
      <c r="G3969" s="6">
        <v>3.8964813349130402E-15</v>
      </c>
      <c r="H3969" s="3">
        <v>0.626</v>
      </c>
      <c r="I3969" s="3">
        <v>0.69499999999999995</v>
      </c>
      <c r="J3969" s="3">
        <v>0.111</v>
      </c>
      <c r="K3969" s="3">
        <v>8.8800000000000008</v>
      </c>
      <c r="L3969" s="3">
        <v>5.1749999999999998</v>
      </c>
      <c r="M3969" s="3">
        <v>11.208</v>
      </c>
      <c r="N3969" s="3">
        <v>0.49299999999999999</v>
      </c>
      <c r="O3969" s="3">
        <v>0.22800000000000001</v>
      </c>
      <c r="P3969" s="3">
        <v>0.58799999999999997</v>
      </c>
      <c r="Q3969" s="3">
        <v>4.5709999999999997</v>
      </c>
      <c r="R3969" s="3">
        <v>4.0270000000000001</v>
      </c>
      <c r="S3969" s="3">
        <v>5.4</v>
      </c>
      <c r="T3969" s="3" t="s">
        <v>15628</v>
      </c>
      <c r="U3969" s="3"/>
      <c r="V3969" s="3"/>
      <c r="W3969" s="3"/>
      <c r="X3969" s="3"/>
      <c r="Y3969" s="3"/>
      <c r="Z3969" s="3"/>
      <c r="AA3969" s="3"/>
      <c r="AB3969" s="3"/>
      <c r="AC3969" s="3"/>
      <c r="AD3969" s="7">
        <f t="shared" si="488"/>
        <v>0</v>
      </c>
      <c r="AE3969" s="3" t="str">
        <f t="shared" si="495"/>
        <v/>
      </c>
      <c r="AF3969" s="7">
        <f t="shared" si="489"/>
        <v>0</v>
      </c>
      <c r="AG3969" s="3" t="str">
        <f t="shared" si="490"/>
        <v/>
      </c>
      <c r="AH3969" s="7">
        <f t="shared" si="491"/>
        <v>0</v>
      </c>
      <c r="AI3969" s="3" t="str">
        <f t="shared" si="492"/>
        <v/>
      </c>
      <c r="AJ3969" s="7">
        <f t="shared" si="493"/>
        <v>0</v>
      </c>
      <c r="AK3969" s="3" t="str">
        <f t="shared" si="494"/>
        <v/>
      </c>
    </row>
    <row r="3970" spans="1:37" ht="20" x14ac:dyDescent="0.2">
      <c r="A3970" s="3" t="s">
        <v>3974</v>
      </c>
      <c r="B3970" s="3" t="s">
        <v>19806</v>
      </c>
      <c r="C3970" s="3" t="s">
        <v>19807</v>
      </c>
      <c r="D3970" s="3">
        <v>4.0862842613858001</v>
      </c>
      <c r="E3970" s="3">
        <v>0.66087096007518298</v>
      </c>
      <c r="F3970" s="6">
        <v>1.04342134428641E-7</v>
      </c>
      <c r="G3970" s="6">
        <v>5.9224308089898795E-7</v>
      </c>
      <c r="H3970" s="3">
        <v>4.8000000000000001E-2</v>
      </c>
      <c r="I3970" s="3">
        <v>0.109</v>
      </c>
      <c r="J3970" s="3">
        <v>0.14799999999999999</v>
      </c>
      <c r="K3970" s="3">
        <v>1.2230000000000001</v>
      </c>
      <c r="L3970" s="3">
        <v>0.96699999999999997</v>
      </c>
      <c r="M3970" s="3">
        <v>3.4929999999999999</v>
      </c>
      <c r="N3970" s="3">
        <v>5.8000000000000003E-2</v>
      </c>
      <c r="O3970" s="3">
        <v>0.10100000000000001</v>
      </c>
      <c r="P3970" s="3">
        <v>0.05</v>
      </c>
      <c r="Q3970" s="3">
        <v>0.29399999999999998</v>
      </c>
      <c r="R3970" s="3">
        <v>0.29299999999999998</v>
      </c>
      <c r="S3970" s="3">
        <v>0.52500000000000002</v>
      </c>
      <c r="T3970" s="3" t="s">
        <v>3974</v>
      </c>
      <c r="U3970" s="3" t="s">
        <v>15629</v>
      </c>
      <c r="V3970" s="3">
        <v>462</v>
      </c>
      <c r="W3970" s="3" t="s">
        <v>15630</v>
      </c>
      <c r="X3970" s="3" t="s">
        <v>15631</v>
      </c>
      <c r="Y3970" s="3">
        <v>0</v>
      </c>
      <c r="Z3970" s="3">
        <v>100</v>
      </c>
      <c r="AA3970" s="3">
        <v>969.14800000000002</v>
      </c>
      <c r="AB3970" s="3">
        <v>462</v>
      </c>
      <c r="AC3970" s="3">
        <v>462</v>
      </c>
      <c r="AD3970" s="7">
        <f t="shared" ref="AD3970:AD4033" si="496">IF(ISNUMBER(SEARCH("alternaria alternata",W3970)) =TRUE, 1,0)</f>
        <v>1</v>
      </c>
      <c r="AE3970" s="3">
        <f t="shared" si="495"/>
        <v>100</v>
      </c>
      <c r="AF3970" s="7">
        <f t="shared" ref="AF3970:AF4033" si="497">IF(ISNUMBER(SEARCH("mycotymovirus",W3970)) =TRUE, 1,0)</f>
        <v>0</v>
      </c>
      <c r="AG3970" s="3" t="str">
        <f t="shared" ref="AG3970:AG4033" si="498">IF(AF3970 = 1,Z3970,"")</f>
        <v/>
      </c>
      <c r="AH3970" s="7">
        <f t="shared" ref="AH3970:AH4033" si="499">IF(ISNUMBER(SEARCH("Pyrenochaeta sp. DS3sAY3a",W3970)) =TRUE, 1,0)</f>
        <v>0</v>
      </c>
      <c r="AI3970" s="3" t="str">
        <f t="shared" ref="AI3970:AI4033" si="500">IF(AH3970 = 1,Z3970,"")</f>
        <v/>
      </c>
      <c r="AJ3970" s="7">
        <f t="shared" ref="AJ3970:AJ4033" si="501">IF(ISNUMBER(SEARCH("Vitis vinifera",W3970)) =TRUE, 1,0)</f>
        <v>0</v>
      </c>
      <c r="AK3970" s="3" t="str">
        <f t="shared" ref="AK3970:AK4033" si="502">IF(AJ3970 = 1,Z3970,"")</f>
        <v/>
      </c>
    </row>
    <row r="3971" spans="1:37" ht="20" x14ac:dyDescent="0.2">
      <c r="A3971" s="3" t="s">
        <v>3975</v>
      </c>
      <c r="B3971" s="3" t="s">
        <v>19806</v>
      </c>
      <c r="C3971" s="3" t="s">
        <v>19807</v>
      </c>
      <c r="D3971" s="3">
        <v>4.08612963974078</v>
      </c>
      <c r="E3971" s="3">
        <v>2.5047876418235102</v>
      </c>
      <c r="F3971" s="6">
        <v>2.92644227732431E-12</v>
      </c>
      <c r="G3971" s="6">
        <v>3.24839472879969E-11</v>
      </c>
      <c r="H3971" s="3">
        <v>1.522</v>
      </c>
      <c r="I3971" s="3">
        <v>1.151</v>
      </c>
      <c r="J3971" s="3">
        <v>2.1949999999999998</v>
      </c>
      <c r="K3971" s="3">
        <v>22.904</v>
      </c>
      <c r="L3971" s="3">
        <v>11.33</v>
      </c>
      <c r="M3971" s="3">
        <v>51.128</v>
      </c>
      <c r="N3971" s="3">
        <v>2.2429999999999999</v>
      </c>
      <c r="O3971" s="3">
        <v>0.93600000000000005</v>
      </c>
      <c r="P3971" s="3">
        <v>2.726</v>
      </c>
      <c r="Q3971" s="3">
        <v>7.9119999999999999</v>
      </c>
      <c r="R3971" s="3">
        <v>7.3120000000000003</v>
      </c>
      <c r="S3971" s="3">
        <v>6.8810000000000002</v>
      </c>
      <c r="T3971" s="3" t="s">
        <v>3975</v>
      </c>
      <c r="U3971" s="3" t="s">
        <v>15632</v>
      </c>
      <c r="V3971" s="3">
        <v>320</v>
      </c>
      <c r="W3971" s="3" t="s">
        <v>15633</v>
      </c>
      <c r="X3971" s="3" t="s">
        <v>15634</v>
      </c>
      <c r="Y3971" s="3">
        <v>0</v>
      </c>
      <c r="Z3971" s="3">
        <v>100</v>
      </c>
      <c r="AA3971" s="3">
        <v>669.84799999999996</v>
      </c>
      <c r="AB3971" s="3">
        <v>320</v>
      </c>
      <c r="AC3971" s="3">
        <v>320</v>
      </c>
      <c r="AD3971" s="7">
        <f t="shared" si="496"/>
        <v>1</v>
      </c>
      <c r="AE3971" s="3">
        <f t="shared" ref="AE3971:AE4034" si="503">IF(AD3971 = 1,Z3971,"")</f>
        <v>100</v>
      </c>
      <c r="AF3971" s="7">
        <f t="shared" si="497"/>
        <v>0</v>
      </c>
      <c r="AG3971" s="3" t="str">
        <f t="shared" si="498"/>
        <v/>
      </c>
      <c r="AH3971" s="7">
        <f t="shared" si="499"/>
        <v>0</v>
      </c>
      <c r="AI3971" s="3" t="str">
        <f t="shared" si="500"/>
        <v/>
      </c>
      <c r="AJ3971" s="7">
        <f t="shared" si="501"/>
        <v>0</v>
      </c>
      <c r="AK3971" s="3" t="str">
        <f t="shared" si="502"/>
        <v/>
      </c>
    </row>
    <row r="3972" spans="1:37" ht="20" x14ac:dyDescent="0.2">
      <c r="A3972" s="3" t="s">
        <v>3976</v>
      </c>
      <c r="B3972" s="3" t="s">
        <v>19806</v>
      </c>
      <c r="C3972" s="3" t="s">
        <v>19807</v>
      </c>
      <c r="D3972" s="3">
        <v>4.0857434414082503</v>
      </c>
      <c r="E3972" s="3">
        <v>0.658133922533508</v>
      </c>
      <c r="F3972" s="6">
        <v>8.5472778275368495E-11</v>
      </c>
      <c r="G3972" s="6">
        <v>7.5929604400346999E-10</v>
      </c>
      <c r="H3972" s="3">
        <v>0.154</v>
      </c>
      <c r="I3972" s="3">
        <v>0</v>
      </c>
      <c r="J3972" s="3">
        <v>7.3999999999999996E-2</v>
      </c>
      <c r="K3972" s="3">
        <v>1.143</v>
      </c>
      <c r="L3972" s="3">
        <v>1.45</v>
      </c>
      <c r="M3972" s="3">
        <v>1.881</v>
      </c>
      <c r="N3972" s="3">
        <v>0.251</v>
      </c>
      <c r="O3972" s="3">
        <v>4.2000000000000003E-2</v>
      </c>
      <c r="P3972" s="3">
        <v>3.3000000000000002E-2</v>
      </c>
      <c r="Q3972" s="3">
        <v>0.32900000000000001</v>
      </c>
      <c r="R3972" s="3">
        <v>0.56899999999999995</v>
      </c>
      <c r="S3972" s="3">
        <v>0.55000000000000004</v>
      </c>
      <c r="T3972" s="3" t="s">
        <v>3976</v>
      </c>
      <c r="U3972" s="3" t="s">
        <v>15635</v>
      </c>
      <c r="V3972" s="3">
        <v>417</v>
      </c>
      <c r="W3972" s="3" t="s">
        <v>15636</v>
      </c>
      <c r="X3972" s="3" t="s">
        <v>15637</v>
      </c>
      <c r="Y3972" s="3">
        <v>0</v>
      </c>
      <c r="Z3972" s="3">
        <v>99.760191849999998</v>
      </c>
      <c r="AA3972" s="3">
        <v>833.55799999999999</v>
      </c>
      <c r="AB3972" s="3">
        <v>417</v>
      </c>
      <c r="AC3972" s="3">
        <v>416</v>
      </c>
      <c r="AD3972" s="7">
        <f t="shared" si="496"/>
        <v>1</v>
      </c>
      <c r="AE3972" s="3">
        <f t="shared" si="503"/>
        <v>99.760191849999998</v>
      </c>
      <c r="AF3972" s="7">
        <f t="shared" si="497"/>
        <v>0</v>
      </c>
      <c r="AG3972" s="3" t="str">
        <f t="shared" si="498"/>
        <v/>
      </c>
      <c r="AH3972" s="7">
        <f t="shared" si="499"/>
        <v>0</v>
      </c>
      <c r="AI3972" s="3" t="str">
        <f t="shared" si="500"/>
        <v/>
      </c>
      <c r="AJ3972" s="7">
        <f t="shared" si="501"/>
        <v>0</v>
      </c>
      <c r="AK3972" s="3" t="str">
        <f t="shared" si="502"/>
        <v/>
      </c>
    </row>
    <row r="3973" spans="1:37" ht="20" x14ac:dyDescent="0.2">
      <c r="A3973" s="3" t="s">
        <v>3977</v>
      </c>
      <c r="B3973" s="3" t="s">
        <v>19806</v>
      </c>
      <c r="C3973" s="3" t="s">
        <v>19807</v>
      </c>
      <c r="D3973" s="3">
        <v>4.0852967016734301</v>
      </c>
      <c r="E3973" s="3">
        <v>4.3830270357738499</v>
      </c>
      <c r="F3973" s="6">
        <v>1.6747315029950501E-17</v>
      </c>
      <c r="G3973" s="6">
        <v>4.4335318269826398E-16</v>
      </c>
      <c r="H3973" s="3">
        <v>3.5630000000000002</v>
      </c>
      <c r="I3973" s="3">
        <v>4.8</v>
      </c>
      <c r="J3973" s="3">
        <v>0.91700000000000004</v>
      </c>
      <c r="K3973" s="3">
        <v>37.819000000000003</v>
      </c>
      <c r="L3973" s="3">
        <v>32.283999999999999</v>
      </c>
      <c r="M3973" s="3">
        <v>81.233000000000004</v>
      </c>
      <c r="N3973" s="3">
        <v>4.593</v>
      </c>
      <c r="O3973" s="3">
        <v>2.7330000000000001</v>
      </c>
      <c r="P3973" s="3">
        <v>3.331</v>
      </c>
      <c r="Q3973" s="3">
        <v>13.547000000000001</v>
      </c>
      <c r="R3973" s="3">
        <v>11.786</v>
      </c>
      <c r="S3973" s="3">
        <v>12.425000000000001</v>
      </c>
      <c r="T3973" s="3" t="s">
        <v>3977</v>
      </c>
      <c r="U3973" s="3" t="s">
        <v>8025</v>
      </c>
      <c r="V3973" s="3">
        <v>452</v>
      </c>
      <c r="W3973" s="3" t="s">
        <v>15638</v>
      </c>
      <c r="X3973" s="3" t="s">
        <v>15639</v>
      </c>
      <c r="Y3973" s="3">
        <v>0</v>
      </c>
      <c r="Z3973" s="3">
        <v>99.542334100000005</v>
      </c>
      <c r="AA3973" s="3">
        <v>889.02599999999995</v>
      </c>
      <c r="AB3973" s="3">
        <v>437</v>
      </c>
      <c r="AC3973" s="3">
        <v>435</v>
      </c>
      <c r="AD3973" s="7">
        <f t="shared" si="496"/>
        <v>1</v>
      </c>
      <c r="AE3973" s="3">
        <f t="shared" si="503"/>
        <v>99.542334100000005</v>
      </c>
      <c r="AF3973" s="7">
        <f t="shared" si="497"/>
        <v>0</v>
      </c>
      <c r="AG3973" s="3" t="str">
        <f t="shared" si="498"/>
        <v/>
      </c>
      <c r="AH3973" s="7">
        <f t="shared" si="499"/>
        <v>0</v>
      </c>
      <c r="AI3973" s="3" t="str">
        <f t="shared" si="500"/>
        <v/>
      </c>
      <c r="AJ3973" s="7">
        <f t="shared" si="501"/>
        <v>0</v>
      </c>
      <c r="AK3973" s="3" t="str">
        <f t="shared" si="502"/>
        <v/>
      </c>
    </row>
    <row r="3974" spans="1:37" ht="20" x14ac:dyDescent="0.2">
      <c r="A3974" s="3" t="s">
        <v>3978</v>
      </c>
      <c r="B3974" s="3" t="s">
        <v>19806</v>
      </c>
      <c r="C3974" s="3" t="s">
        <v>19807</v>
      </c>
      <c r="D3974" s="3">
        <v>4.08416965973149</v>
      </c>
      <c r="E3974" s="3">
        <v>0.18389025389939101</v>
      </c>
      <c r="F3974" s="6">
        <v>9.8365060175372097E-8</v>
      </c>
      <c r="G3974" s="6">
        <v>5.60403370104301E-7</v>
      </c>
      <c r="H3974" s="3">
        <v>0.34699999999999998</v>
      </c>
      <c r="I3974" s="3">
        <v>0.13</v>
      </c>
      <c r="J3974" s="3">
        <v>0</v>
      </c>
      <c r="K3974" s="3">
        <v>3.762</v>
      </c>
      <c r="L3974" s="3">
        <v>1.6060000000000001</v>
      </c>
      <c r="M3974" s="3">
        <v>3.8</v>
      </c>
      <c r="N3974" s="3">
        <v>0.503</v>
      </c>
      <c r="O3974" s="3">
        <v>0</v>
      </c>
      <c r="P3974" s="3">
        <v>0</v>
      </c>
      <c r="Q3974" s="3">
        <v>1.385</v>
      </c>
      <c r="R3974" s="3">
        <v>0.69799999999999995</v>
      </c>
      <c r="S3974" s="3">
        <v>0.94799999999999995</v>
      </c>
      <c r="T3974" s="3" t="s">
        <v>3978</v>
      </c>
      <c r="U3974" s="3" t="s">
        <v>15640</v>
      </c>
      <c r="V3974" s="3">
        <v>481</v>
      </c>
      <c r="W3974" s="3" t="s">
        <v>15641</v>
      </c>
      <c r="X3974" s="3" t="s">
        <v>15642</v>
      </c>
      <c r="Y3974" s="3">
        <v>0</v>
      </c>
      <c r="Z3974" s="3">
        <v>99.78947368</v>
      </c>
      <c r="AA3974" s="3">
        <v>964.52599999999995</v>
      </c>
      <c r="AB3974" s="3">
        <v>475</v>
      </c>
      <c r="AC3974" s="3">
        <v>474</v>
      </c>
      <c r="AD3974" s="7">
        <f t="shared" si="496"/>
        <v>1</v>
      </c>
      <c r="AE3974" s="3">
        <f t="shared" si="503"/>
        <v>99.78947368</v>
      </c>
      <c r="AF3974" s="7">
        <f t="shared" si="497"/>
        <v>0</v>
      </c>
      <c r="AG3974" s="3" t="str">
        <f t="shared" si="498"/>
        <v/>
      </c>
      <c r="AH3974" s="7">
        <f t="shared" si="499"/>
        <v>0</v>
      </c>
      <c r="AI3974" s="3" t="str">
        <f t="shared" si="500"/>
        <v/>
      </c>
      <c r="AJ3974" s="7">
        <f t="shared" si="501"/>
        <v>0</v>
      </c>
      <c r="AK3974" s="3" t="str">
        <f t="shared" si="502"/>
        <v/>
      </c>
    </row>
    <row r="3975" spans="1:37" ht="20" x14ac:dyDescent="0.2">
      <c r="A3975" s="3" t="s">
        <v>3979</v>
      </c>
      <c r="B3975" s="3" t="s">
        <v>19806</v>
      </c>
      <c r="C3975" s="3" t="s">
        <v>19807</v>
      </c>
      <c r="D3975" s="3">
        <v>4.08391800936948</v>
      </c>
      <c r="E3975" s="3">
        <v>3.2634491115862301</v>
      </c>
      <c r="F3975" s="6">
        <v>7.3683428623493205E-15</v>
      </c>
      <c r="G3975" s="6">
        <v>1.26172011382969E-13</v>
      </c>
      <c r="H3975" s="3">
        <v>1.6080000000000001</v>
      </c>
      <c r="I3975" s="3">
        <v>5.6580000000000004</v>
      </c>
      <c r="J3975" s="3">
        <v>0.38900000000000001</v>
      </c>
      <c r="K3975" s="3">
        <v>27.742999999999999</v>
      </c>
      <c r="L3975" s="3">
        <v>23.044</v>
      </c>
      <c r="M3975" s="3">
        <v>47.801000000000002</v>
      </c>
      <c r="N3975" s="3">
        <v>4.5350000000000001</v>
      </c>
      <c r="O3975" s="3">
        <v>6.7320000000000002</v>
      </c>
      <c r="P3975" s="3">
        <v>4.2009999999999996</v>
      </c>
      <c r="Q3975" s="3">
        <v>16.629000000000001</v>
      </c>
      <c r="R3975" s="3">
        <v>16.908000000000001</v>
      </c>
      <c r="S3975" s="3">
        <v>13.195</v>
      </c>
      <c r="T3975" s="3" t="s">
        <v>3979</v>
      </c>
      <c r="U3975" s="3" t="s">
        <v>15643</v>
      </c>
      <c r="V3975" s="3">
        <v>408</v>
      </c>
      <c r="W3975" s="3" t="s">
        <v>15644</v>
      </c>
      <c r="X3975" s="3" t="s">
        <v>15645</v>
      </c>
      <c r="Y3975" s="3">
        <v>0</v>
      </c>
      <c r="Z3975" s="3">
        <v>100</v>
      </c>
      <c r="AA3975" s="3">
        <v>832.78700000000003</v>
      </c>
      <c r="AB3975" s="3">
        <v>408</v>
      </c>
      <c r="AC3975" s="3">
        <v>408</v>
      </c>
      <c r="AD3975" s="7">
        <f t="shared" si="496"/>
        <v>1</v>
      </c>
      <c r="AE3975" s="3">
        <f t="shared" si="503"/>
        <v>100</v>
      </c>
      <c r="AF3975" s="7">
        <f t="shared" si="497"/>
        <v>0</v>
      </c>
      <c r="AG3975" s="3" t="str">
        <f t="shared" si="498"/>
        <v/>
      </c>
      <c r="AH3975" s="7">
        <f t="shared" si="499"/>
        <v>0</v>
      </c>
      <c r="AI3975" s="3" t="str">
        <f t="shared" si="500"/>
        <v/>
      </c>
      <c r="AJ3975" s="7">
        <f t="shared" si="501"/>
        <v>0</v>
      </c>
      <c r="AK3975" s="3" t="str">
        <f t="shared" si="502"/>
        <v/>
      </c>
    </row>
    <row r="3976" spans="1:37" ht="20" x14ac:dyDescent="0.2">
      <c r="A3976" s="3" t="s">
        <v>3980</v>
      </c>
      <c r="B3976" s="3" t="s">
        <v>19806</v>
      </c>
      <c r="C3976" s="3" t="s">
        <v>19807</v>
      </c>
      <c r="D3976" s="3">
        <v>4.0838741069543003</v>
      </c>
      <c r="E3976" s="3">
        <v>-0.112370160196836</v>
      </c>
      <c r="F3976" s="6">
        <v>3.8002762661498098E-7</v>
      </c>
      <c r="G3976" s="6">
        <v>2.01700357272486E-6</v>
      </c>
      <c r="H3976" s="3">
        <v>0</v>
      </c>
      <c r="I3976" s="3">
        <v>0.19500000000000001</v>
      </c>
      <c r="J3976" s="3">
        <v>0</v>
      </c>
      <c r="K3976" s="3">
        <v>1.8740000000000001</v>
      </c>
      <c r="L3976" s="3">
        <v>0.96699999999999997</v>
      </c>
      <c r="M3976" s="3">
        <v>1.113</v>
      </c>
      <c r="N3976" s="3">
        <v>0</v>
      </c>
      <c r="O3976" s="3">
        <v>0</v>
      </c>
      <c r="P3976" s="3">
        <v>0</v>
      </c>
      <c r="Q3976" s="3">
        <v>0.156</v>
      </c>
      <c r="R3976" s="3">
        <v>0.379</v>
      </c>
      <c r="S3976" s="3">
        <v>0.22</v>
      </c>
      <c r="T3976" s="3" t="s">
        <v>3980</v>
      </c>
      <c r="U3976" s="3" t="s">
        <v>15646</v>
      </c>
      <c r="V3976" s="3">
        <v>251</v>
      </c>
      <c r="W3976" s="3" t="s">
        <v>15647</v>
      </c>
      <c r="X3976" s="3" t="s">
        <v>15648</v>
      </c>
      <c r="Y3976" s="3">
        <v>0</v>
      </c>
      <c r="Z3976" s="3">
        <v>100</v>
      </c>
      <c r="AA3976" s="3">
        <v>509.99</v>
      </c>
      <c r="AB3976" s="3">
        <v>251</v>
      </c>
      <c r="AC3976" s="3">
        <v>251</v>
      </c>
      <c r="AD3976" s="7">
        <f t="shared" si="496"/>
        <v>1</v>
      </c>
      <c r="AE3976" s="3">
        <f t="shared" si="503"/>
        <v>100</v>
      </c>
      <c r="AF3976" s="7">
        <f t="shared" si="497"/>
        <v>0</v>
      </c>
      <c r="AG3976" s="3" t="str">
        <f t="shared" si="498"/>
        <v/>
      </c>
      <c r="AH3976" s="7">
        <f t="shared" si="499"/>
        <v>0</v>
      </c>
      <c r="AI3976" s="3" t="str">
        <f t="shared" si="500"/>
        <v/>
      </c>
      <c r="AJ3976" s="7">
        <f t="shared" si="501"/>
        <v>0</v>
      </c>
      <c r="AK3976" s="3" t="str">
        <f t="shared" si="502"/>
        <v/>
      </c>
    </row>
    <row r="3977" spans="1:37" ht="20" x14ac:dyDescent="0.2">
      <c r="A3977" s="3" t="s">
        <v>3981</v>
      </c>
      <c r="B3977" s="3" t="s">
        <v>19806</v>
      </c>
      <c r="C3977" s="3" t="s">
        <v>19807</v>
      </c>
      <c r="D3977" s="3">
        <v>4.0832512096701601</v>
      </c>
      <c r="E3977" s="3">
        <v>-0.55306257241784795</v>
      </c>
      <c r="F3977" s="6">
        <v>1.2537951559364401E-5</v>
      </c>
      <c r="G3977" s="6">
        <v>5.6380110396038901E-5</v>
      </c>
      <c r="H3977" s="3">
        <v>0.21199999999999999</v>
      </c>
      <c r="I3977" s="3">
        <v>0</v>
      </c>
      <c r="J3977" s="3">
        <v>0</v>
      </c>
      <c r="K3977" s="3">
        <v>1.6879999999999999</v>
      </c>
      <c r="L3977" s="3">
        <v>0.73899999999999999</v>
      </c>
      <c r="M3977" s="3">
        <v>2.1749999999999998</v>
      </c>
      <c r="N3977" s="3">
        <v>0.11600000000000001</v>
      </c>
      <c r="O3977" s="3">
        <v>0</v>
      </c>
      <c r="P3977" s="3">
        <v>0</v>
      </c>
      <c r="Q3977" s="3">
        <v>0.13</v>
      </c>
      <c r="R3977" s="3">
        <v>0.129</v>
      </c>
      <c r="S3977" s="3">
        <v>0.50800000000000001</v>
      </c>
      <c r="T3977" s="3" t="s">
        <v>3981</v>
      </c>
      <c r="U3977" s="3" t="s">
        <v>15649</v>
      </c>
      <c r="V3977" s="3">
        <v>222</v>
      </c>
      <c r="W3977" s="3" t="s">
        <v>15650</v>
      </c>
      <c r="X3977" s="3" t="s">
        <v>15651</v>
      </c>
      <c r="Y3977" s="6">
        <v>2.1499999999999999E-156</v>
      </c>
      <c r="Z3977" s="3">
        <v>100</v>
      </c>
      <c r="AA3977" s="3">
        <v>451.82499999999999</v>
      </c>
      <c r="AB3977" s="3">
        <v>222</v>
      </c>
      <c r="AC3977" s="3">
        <v>222</v>
      </c>
      <c r="AD3977" s="7">
        <f t="shared" si="496"/>
        <v>1</v>
      </c>
      <c r="AE3977" s="3">
        <f t="shared" si="503"/>
        <v>100</v>
      </c>
      <c r="AF3977" s="7">
        <f t="shared" si="497"/>
        <v>0</v>
      </c>
      <c r="AG3977" s="3" t="str">
        <f t="shared" si="498"/>
        <v/>
      </c>
      <c r="AH3977" s="7">
        <f t="shared" si="499"/>
        <v>0</v>
      </c>
      <c r="AI3977" s="3" t="str">
        <f t="shared" si="500"/>
        <v/>
      </c>
      <c r="AJ3977" s="7">
        <f t="shared" si="501"/>
        <v>0</v>
      </c>
      <c r="AK3977" s="3" t="str">
        <f t="shared" si="502"/>
        <v/>
      </c>
    </row>
    <row r="3978" spans="1:37" ht="20" x14ac:dyDescent="0.2">
      <c r="A3978" s="3" t="s">
        <v>3982</v>
      </c>
      <c r="B3978" s="3" t="s">
        <v>19806</v>
      </c>
      <c r="C3978" s="3" t="s">
        <v>19807</v>
      </c>
      <c r="D3978" s="3">
        <v>4.0815820077868503</v>
      </c>
      <c r="E3978" s="3">
        <v>0.19651697845648999</v>
      </c>
      <c r="F3978" s="6">
        <v>1.0091891224819099E-7</v>
      </c>
      <c r="G3978" s="6">
        <v>5.7430939855067502E-7</v>
      </c>
      <c r="H3978" s="3">
        <v>0</v>
      </c>
      <c r="I3978" s="3">
        <v>0.25</v>
      </c>
      <c r="J3978" s="3">
        <v>0</v>
      </c>
      <c r="K3978" s="3">
        <v>1.25</v>
      </c>
      <c r="L3978" s="3">
        <v>1.151</v>
      </c>
      <c r="M3978" s="3">
        <v>2.0339999999999998</v>
      </c>
      <c r="N3978" s="3">
        <v>0</v>
      </c>
      <c r="O3978" s="3">
        <v>0.16900000000000001</v>
      </c>
      <c r="P3978" s="3">
        <v>0.05</v>
      </c>
      <c r="Q3978" s="3">
        <v>0.39800000000000002</v>
      </c>
      <c r="R3978" s="3">
        <v>0.33600000000000002</v>
      </c>
      <c r="S3978" s="3">
        <v>0.65200000000000002</v>
      </c>
      <c r="T3978" s="3" t="s">
        <v>15652</v>
      </c>
      <c r="U3978" s="3"/>
      <c r="V3978" s="3"/>
      <c r="W3978" s="3"/>
      <c r="X3978" s="3"/>
      <c r="Y3978" s="3"/>
      <c r="Z3978" s="3"/>
      <c r="AA3978" s="3"/>
      <c r="AB3978" s="3"/>
      <c r="AC3978" s="3"/>
      <c r="AD3978" s="7">
        <f t="shared" si="496"/>
        <v>0</v>
      </c>
      <c r="AE3978" s="3" t="str">
        <f t="shared" si="503"/>
        <v/>
      </c>
      <c r="AF3978" s="7">
        <f t="shared" si="497"/>
        <v>0</v>
      </c>
      <c r="AG3978" s="3" t="str">
        <f t="shared" si="498"/>
        <v/>
      </c>
      <c r="AH3978" s="7">
        <f t="shared" si="499"/>
        <v>0</v>
      </c>
      <c r="AI3978" s="3" t="str">
        <f t="shared" si="500"/>
        <v/>
      </c>
      <c r="AJ3978" s="7">
        <f t="shared" si="501"/>
        <v>0</v>
      </c>
      <c r="AK3978" s="3" t="str">
        <f t="shared" si="502"/>
        <v/>
      </c>
    </row>
    <row r="3979" spans="1:37" ht="20" x14ac:dyDescent="0.2">
      <c r="A3979" s="3" t="s">
        <v>3983</v>
      </c>
      <c r="B3979" s="3" t="s">
        <v>19806</v>
      </c>
      <c r="C3979" s="3" t="s">
        <v>19807</v>
      </c>
      <c r="D3979" s="3">
        <v>4.0811236464580896</v>
      </c>
      <c r="E3979" s="3">
        <v>1.03570634974681</v>
      </c>
      <c r="F3979" s="6">
        <v>6.4923949162398803E-9</v>
      </c>
      <c r="G3979" s="6">
        <v>4.3430262724406098E-8</v>
      </c>
      <c r="H3979" s="3">
        <v>6.7000000000000004E-2</v>
      </c>
      <c r="I3979" s="3">
        <v>0.185</v>
      </c>
      <c r="J3979" s="3">
        <v>3.6999999999999998E-2</v>
      </c>
      <c r="K3979" s="3">
        <v>1.2230000000000001</v>
      </c>
      <c r="L3979" s="3">
        <v>0.98099999999999998</v>
      </c>
      <c r="M3979" s="3">
        <v>2.956</v>
      </c>
      <c r="N3979" s="3">
        <v>0.14499999999999999</v>
      </c>
      <c r="O3979" s="3">
        <v>0.10100000000000001</v>
      </c>
      <c r="P3979" s="3">
        <v>0.191</v>
      </c>
      <c r="Q3979" s="3">
        <v>0.77</v>
      </c>
      <c r="R3979" s="3">
        <v>0.56899999999999995</v>
      </c>
      <c r="S3979" s="3">
        <v>0.59199999999999997</v>
      </c>
      <c r="T3979" s="3" t="s">
        <v>15653</v>
      </c>
      <c r="U3979" s="3"/>
      <c r="V3979" s="3"/>
      <c r="W3979" s="3"/>
      <c r="X3979" s="3"/>
      <c r="Y3979" s="3"/>
      <c r="Z3979" s="3"/>
      <c r="AA3979" s="3"/>
      <c r="AB3979" s="3"/>
      <c r="AC3979" s="3"/>
      <c r="AD3979" s="7">
        <f t="shared" si="496"/>
        <v>0</v>
      </c>
      <c r="AE3979" s="3" t="str">
        <f t="shared" si="503"/>
        <v/>
      </c>
      <c r="AF3979" s="7">
        <f t="shared" si="497"/>
        <v>0</v>
      </c>
      <c r="AG3979" s="3" t="str">
        <f t="shared" si="498"/>
        <v/>
      </c>
      <c r="AH3979" s="7">
        <f t="shared" si="499"/>
        <v>0</v>
      </c>
      <c r="AI3979" s="3" t="str">
        <f t="shared" si="500"/>
        <v/>
      </c>
      <c r="AJ3979" s="7">
        <f t="shared" si="501"/>
        <v>0</v>
      </c>
      <c r="AK3979" s="3" t="str">
        <f t="shared" si="502"/>
        <v/>
      </c>
    </row>
    <row r="3980" spans="1:37" ht="20" x14ac:dyDescent="0.2">
      <c r="A3980" s="3" t="s">
        <v>3984</v>
      </c>
      <c r="B3980" s="3" t="s">
        <v>19806</v>
      </c>
      <c r="C3980" s="3" t="s">
        <v>19807</v>
      </c>
      <c r="D3980" s="3">
        <v>4.0802992687790898</v>
      </c>
      <c r="E3980" s="3">
        <v>0.46423172158904702</v>
      </c>
      <c r="F3980" s="6">
        <v>5.9357380106794603E-9</v>
      </c>
      <c r="G3980" s="6">
        <v>3.9987232629046001E-8</v>
      </c>
      <c r="H3980" s="3">
        <v>0</v>
      </c>
      <c r="I3980" s="3">
        <v>0.56499999999999995</v>
      </c>
      <c r="J3980" s="3">
        <v>0</v>
      </c>
      <c r="K3980" s="3">
        <v>3.0710000000000002</v>
      </c>
      <c r="L3980" s="3">
        <v>3.1560000000000001</v>
      </c>
      <c r="M3980" s="3">
        <v>3.71</v>
      </c>
      <c r="N3980" s="3">
        <v>0.222</v>
      </c>
      <c r="O3980" s="3">
        <v>0.30399999999999999</v>
      </c>
      <c r="P3980" s="3">
        <v>0</v>
      </c>
      <c r="Q3980" s="3">
        <v>0.72699999999999998</v>
      </c>
      <c r="R3980" s="3">
        <v>0.85399999999999998</v>
      </c>
      <c r="S3980" s="3">
        <v>0.94799999999999995</v>
      </c>
      <c r="T3980" s="3" t="s">
        <v>3984</v>
      </c>
      <c r="U3980" s="3" t="s">
        <v>15654</v>
      </c>
      <c r="V3980" s="3">
        <v>213</v>
      </c>
      <c r="W3980" s="3" t="s">
        <v>15655</v>
      </c>
      <c r="X3980" s="3" t="s">
        <v>15656</v>
      </c>
      <c r="Y3980" s="6">
        <v>5.9099999999999998E-152</v>
      </c>
      <c r="Z3980" s="3">
        <v>100</v>
      </c>
      <c r="AA3980" s="3">
        <v>433.33499999999998</v>
      </c>
      <c r="AB3980" s="3">
        <v>207</v>
      </c>
      <c r="AC3980" s="3">
        <v>207</v>
      </c>
      <c r="AD3980" s="7">
        <f t="shared" si="496"/>
        <v>1</v>
      </c>
      <c r="AE3980" s="3">
        <f t="shared" si="503"/>
        <v>100</v>
      </c>
      <c r="AF3980" s="7">
        <f t="shared" si="497"/>
        <v>0</v>
      </c>
      <c r="AG3980" s="3" t="str">
        <f t="shared" si="498"/>
        <v/>
      </c>
      <c r="AH3980" s="7">
        <f t="shared" si="499"/>
        <v>0</v>
      </c>
      <c r="AI3980" s="3" t="str">
        <f t="shared" si="500"/>
        <v/>
      </c>
      <c r="AJ3980" s="7">
        <f t="shared" si="501"/>
        <v>0</v>
      </c>
      <c r="AK3980" s="3" t="str">
        <f t="shared" si="502"/>
        <v/>
      </c>
    </row>
    <row r="3981" spans="1:37" ht="20" x14ac:dyDescent="0.2">
      <c r="A3981" s="3" t="s">
        <v>3985</v>
      </c>
      <c r="B3981" s="3" t="s">
        <v>19806</v>
      </c>
      <c r="C3981" s="3" t="s">
        <v>19807</v>
      </c>
      <c r="D3981" s="3">
        <v>4.0799894998393196</v>
      </c>
      <c r="E3981" s="3">
        <v>1.3133960215189</v>
      </c>
      <c r="F3981" s="6">
        <v>2.0490386570474E-11</v>
      </c>
      <c r="G3981" s="6">
        <v>2.0035117641543701E-10</v>
      </c>
      <c r="H3981" s="3">
        <v>0.35599999999999998</v>
      </c>
      <c r="I3981" s="3">
        <v>0.20599999999999999</v>
      </c>
      <c r="J3981" s="3">
        <v>6.5000000000000002E-2</v>
      </c>
      <c r="K3981" s="3">
        <v>3.456</v>
      </c>
      <c r="L3981" s="3">
        <v>2.2320000000000002</v>
      </c>
      <c r="M3981" s="3">
        <v>5.5659999999999998</v>
      </c>
      <c r="N3981" s="3">
        <v>0.193</v>
      </c>
      <c r="O3981" s="3">
        <v>0.17699999999999999</v>
      </c>
      <c r="P3981" s="3">
        <v>0.23200000000000001</v>
      </c>
      <c r="Q3981" s="3">
        <v>1.446</v>
      </c>
      <c r="R3981" s="3">
        <v>1.742</v>
      </c>
      <c r="S3981" s="3">
        <v>1.7010000000000001</v>
      </c>
      <c r="T3981" s="3" t="s">
        <v>3985</v>
      </c>
      <c r="U3981" s="3" t="s">
        <v>15657</v>
      </c>
      <c r="V3981" s="3">
        <v>355</v>
      </c>
      <c r="W3981" s="3" t="s">
        <v>15658</v>
      </c>
      <c r="X3981" s="3" t="s">
        <v>15659</v>
      </c>
      <c r="Y3981" s="3">
        <v>0</v>
      </c>
      <c r="Z3981" s="3">
        <v>100</v>
      </c>
      <c r="AA3981" s="3">
        <v>716.072</v>
      </c>
      <c r="AB3981" s="3">
        <v>343</v>
      </c>
      <c r="AC3981" s="3">
        <v>343</v>
      </c>
      <c r="AD3981" s="7">
        <f t="shared" si="496"/>
        <v>1</v>
      </c>
      <c r="AE3981" s="3">
        <f t="shared" si="503"/>
        <v>100</v>
      </c>
      <c r="AF3981" s="7">
        <f t="shared" si="497"/>
        <v>0</v>
      </c>
      <c r="AG3981" s="3" t="str">
        <f t="shared" si="498"/>
        <v/>
      </c>
      <c r="AH3981" s="7">
        <f t="shared" si="499"/>
        <v>0</v>
      </c>
      <c r="AI3981" s="3" t="str">
        <f t="shared" si="500"/>
        <v/>
      </c>
      <c r="AJ3981" s="7">
        <f t="shared" si="501"/>
        <v>0</v>
      </c>
      <c r="AK3981" s="3" t="str">
        <f t="shared" si="502"/>
        <v/>
      </c>
    </row>
    <row r="3982" spans="1:37" ht="20" x14ac:dyDescent="0.2">
      <c r="A3982" s="3" t="s">
        <v>3986</v>
      </c>
      <c r="B3982" s="3" t="s">
        <v>19806</v>
      </c>
      <c r="C3982" s="3" t="s">
        <v>19807</v>
      </c>
      <c r="D3982" s="3">
        <v>4.0799673152466598</v>
      </c>
      <c r="E3982" s="3">
        <v>1.4503374133444</v>
      </c>
      <c r="F3982" s="6">
        <v>3.0617401800127699E-13</v>
      </c>
      <c r="G3982" s="6">
        <v>3.9666053640547796E-12</v>
      </c>
      <c r="H3982" s="3">
        <v>0.24099999999999999</v>
      </c>
      <c r="I3982" s="3">
        <v>0.45600000000000002</v>
      </c>
      <c r="J3982" s="3">
        <v>8.3000000000000004E-2</v>
      </c>
      <c r="K3982" s="3">
        <v>3.9079999999999999</v>
      </c>
      <c r="L3982" s="3">
        <v>2.4449999999999998</v>
      </c>
      <c r="M3982" s="3">
        <v>4.7850000000000001</v>
      </c>
      <c r="N3982" s="3">
        <v>0.27100000000000002</v>
      </c>
      <c r="O3982" s="3">
        <v>8.4000000000000005E-2</v>
      </c>
      <c r="P3982" s="3">
        <v>0.38900000000000001</v>
      </c>
      <c r="Q3982" s="3">
        <v>1.575</v>
      </c>
      <c r="R3982" s="3">
        <v>1.198</v>
      </c>
      <c r="S3982" s="3">
        <v>0.82899999999999996</v>
      </c>
      <c r="T3982" s="3" t="s">
        <v>3986</v>
      </c>
      <c r="U3982" s="3" t="s">
        <v>6721</v>
      </c>
      <c r="V3982" s="3">
        <v>274</v>
      </c>
      <c r="W3982" s="3" t="s">
        <v>15660</v>
      </c>
      <c r="X3982" s="3" t="s">
        <v>15661</v>
      </c>
      <c r="Y3982" s="3">
        <v>0</v>
      </c>
      <c r="Z3982" s="3">
        <v>100</v>
      </c>
      <c r="AA3982" s="3">
        <v>557.37</v>
      </c>
      <c r="AB3982" s="3">
        <v>274</v>
      </c>
      <c r="AC3982" s="3">
        <v>274</v>
      </c>
      <c r="AD3982" s="7">
        <f t="shared" si="496"/>
        <v>1</v>
      </c>
      <c r="AE3982" s="3">
        <f t="shared" si="503"/>
        <v>100</v>
      </c>
      <c r="AF3982" s="7">
        <f t="shared" si="497"/>
        <v>0</v>
      </c>
      <c r="AG3982" s="3" t="str">
        <f t="shared" si="498"/>
        <v/>
      </c>
      <c r="AH3982" s="7">
        <f t="shared" si="499"/>
        <v>0</v>
      </c>
      <c r="AI3982" s="3" t="str">
        <f t="shared" si="500"/>
        <v/>
      </c>
      <c r="AJ3982" s="7">
        <f t="shared" si="501"/>
        <v>0</v>
      </c>
      <c r="AK3982" s="3" t="str">
        <f t="shared" si="502"/>
        <v/>
      </c>
    </row>
    <row r="3983" spans="1:37" ht="20" x14ac:dyDescent="0.2">
      <c r="A3983" s="3" t="s">
        <v>3987</v>
      </c>
      <c r="B3983" s="3" t="s">
        <v>19806</v>
      </c>
      <c r="C3983" s="3" t="s">
        <v>19807</v>
      </c>
      <c r="D3983" s="3">
        <v>4.0792040843413702</v>
      </c>
      <c r="E3983" s="3">
        <v>1.79124268414031</v>
      </c>
      <c r="F3983" s="6">
        <v>2.6426730411596901E-14</v>
      </c>
      <c r="G3983" s="6">
        <v>4.11401734233013E-13</v>
      </c>
      <c r="H3983" s="3">
        <v>0.93400000000000005</v>
      </c>
      <c r="I3983" s="3">
        <v>3.4209999999999998</v>
      </c>
      <c r="J3983" s="3">
        <v>0.315</v>
      </c>
      <c r="K3983" s="3">
        <v>23.622</v>
      </c>
      <c r="L3983" s="3">
        <v>28.318000000000001</v>
      </c>
      <c r="M3983" s="3">
        <v>27.265000000000001</v>
      </c>
      <c r="N3983" s="3">
        <v>2.9590000000000001</v>
      </c>
      <c r="O3983" s="3">
        <v>0.29499999999999998</v>
      </c>
      <c r="P3983" s="3">
        <v>5.593</v>
      </c>
      <c r="Q3983" s="3">
        <v>28.696000000000002</v>
      </c>
      <c r="R3983" s="3">
        <v>31.047999999999998</v>
      </c>
      <c r="S3983" s="3">
        <v>31.375</v>
      </c>
      <c r="T3983" s="3" t="s">
        <v>3987</v>
      </c>
      <c r="U3983" s="3" t="s">
        <v>15662</v>
      </c>
      <c r="V3983" s="3">
        <v>253</v>
      </c>
      <c r="W3983" s="3" t="s">
        <v>15663</v>
      </c>
      <c r="X3983" s="3" t="s">
        <v>15664</v>
      </c>
      <c r="Y3983" s="6">
        <v>2.29E-161</v>
      </c>
      <c r="Z3983" s="3">
        <v>95.634920629999996</v>
      </c>
      <c r="AA3983" s="3">
        <v>488.03399999999999</v>
      </c>
      <c r="AB3983" s="3">
        <v>252</v>
      </c>
      <c r="AC3983" s="3">
        <v>241</v>
      </c>
      <c r="AD3983" s="7">
        <f t="shared" si="496"/>
        <v>0</v>
      </c>
      <c r="AE3983" s="3" t="str">
        <f t="shared" si="503"/>
        <v/>
      </c>
      <c r="AF3983" s="7">
        <f t="shared" si="497"/>
        <v>0</v>
      </c>
      <c r="AG3983" s="3" t="str">
        <f t="shared" si="498"/>
        <v/>
      </c>
      <c r="AH3983" s="7">
        <f t="shared" si="499"/>
        <v>0</v>
      </c>
      <c r="AI3983" s="3" t="str">
        <f t="shared" si="500"/>
        <v/>
      </c>
      <c r="AJ3983" s="7">
        <f t="shared" si="501"/>
        <v>0</v>
      </c>
      <c r="AK3983" s="3" t="str">
        <f t="shared" si="502"/>
        <v/>
      </c>
    </row>
    <row r="3984" spans="1:37" ht="20" x14ac:dyDescent="0.2">
      <c r="A3984" s="3" t="s">
        <v>3988</v>
      </c>
      <c r="B3984" s="3" t="s">
        <v>19806</v>
      </c>
      <c r="C3984" s="3" t="s">
        <v>19807</v>
      </c>
      <c r="D3984" s="3">
        <v>4.0790171784135101</v>
      </c>
      <c r="E3984" s="3">
        <v>0.18942719842786501</v>
      </c>
      <c r="F3984" s="6">
        <v>3.61916422768772E-6</v>
      </c>
      <c r="G3984" s="6">
        <v>1.72539708381729E-5</v>
      </c>
      <c r="H3984" s="3">
        <v>0</v>
      </c>
      <c r="I3984" s="3">
        <v>0.48899999999999999</v>
      </c>
      <c r="J3984" s="3">
        <v>0</v>
      </c>
      <c r="K3984" s="3">
        <v>1.7150000000000001</v>
      </c>
      <c r="L3984" s="3">
        <v>1.8759999999999999</v>
      </c>
      <c r="M3984" s="3">
        <v>5.0789999999999997</v>
      </c>
      <c r="N3984" s="3">
        <v>0.47399999999999998</v>
      </c>
      <c r="O3984" s="3">
        <v>0</v>
      </c>
      <c r="P3984" s="3">
        <v>0</v>
      </c>
      <c r="Q3984" s="3">
        <v>1.177</v>
      </c>
      <c r="R3984" s="3">
        <v>2.0870000000000002</v>
      </c>
      <c r="S3984" s="3">
        <v>1.016</v>
      </c>
      <c r="T3984" s="3" t="s">
        <v>3988</v>
      </c>
      <c r="U3984" s="3" t="s">
        <v>15665</v>
      </c>
      <c r="V3984" s="3">
        <v>403</v>
      </c>
      <c r="W3984" s="3" t="s">
        <v>15666</v>
      </c>
      <c r="X3984" s="3" t="s">
        <v>15667</v>
      </c>
      <c r="Y3984" s="3">
        <v>0</v>
      </c>
      <c r="Z3984" s="3">
        <v>99.248120299999997</v>
      </c>
      <c r="AA3984" s="3">
        <v>800.04499999999996</v>
      </c>
      <c r="AB3984" s="3">
        <v>399</v>
      </c>
      <c r="AC3984" s="3">
        <v>396</v>
      </c>
      <c r="AD3984" s="7">
        <f t="shared" si="496"/>
        <v>1</v>
      </c>
      <c r="AE3984" s="3">
        <f t="shared" si="503"/>
        <v>99.248120299999997</v>
      </c>
      <c r="AF3984" s="7">
        <f t="shared" si="497"/>
        <v>0</v>
      </c>
      <c r="AG3984" s="3" t="str">
        <f t="shared" si="498"/>
        <v/>
      </c>
      <c r="AH3984" s="7">
        <f t="shared" si="499"/>
        <v>0</v>
      </c>
      <c r="AI3984" s="3" t="str">
        <f t="shared" si="500"/>
        <v/>
      </c>
      <c r="AJ3984" s="7">
        <f t="shared" si="501"/>
        <v>0</v>
      </c>
      <c r="AK3984" s="3" t="str">
        <f t="shared" si="502"/>
        <v/>
      </c>
    </row>
    <row r="3985" spans="1:37" ht="20" x14ac:dyDescent="0.2">
      <c r="A3985" s="3" t="s">
        <v>3989</v>
      </c>
      <c r="B3985" s="3" t="s">
        <v>19806</v>
      </c>
      <c r="C3985" s="3" t="s">
        <v>19807</v>
      </c>
      <c r="D3985" s="3">
        <v>4.0789095042975196</v>
      </c>
      <c r="E3985" s="3">
        <v>1.30708036870596</v>
      </c>
      <c r="F3985" s="6">
        <v>5.01008453171412E-13</v>
      </c>
      <c r="G3985" s="6">
        <v>6.2619896706428498E-12</v>
      </c>
      <c r="H3985" s="3">
        <v>0.318</v>
      </c>
      <c r="I3985" s="3">
        <v>5.3999999999999999E-2</v>
      </c>
      <c r="J3985" s="3">
        <v>9.2999999999999999E-2</v>
      </c>
      <c r="K3985" s="3">
        <v>2.5920000000000001</v>
      </c>
      <c r="L3985" s="3">
        <v>2.246</v>
      </c>
      <c r="M3985" s="3">
        <v>3.544</v>
      </c>
      <c r="N3985" s="3">
        <v>9.7000000000000003E-2</v>
      </c>
      <c r="O3985" s="3">
        <v>4.2000000000000003E-2</v>
      </c>
      <c r="P3985" s="3">
        <v>0</v>
      </c>
      <c r="Q3985" s="3">
        <v>0.26800000000000002</v>
      </c>
      <c r="R3985" s="3">
        <v>0.112</v>
      </c>
      <c r="S3985" s="3">
        <v>0.21199999999999999</v>
      </c>
      <c r="T3985" s="3" t="s">
        <v>3989</v>
      </c>
      <c r="U3985" s="3" t="s">
        <v>15668</v>
      </c>
      <c r="V3985" s="3">
        <v>1275</v>
      </c>
      <c r="W3985" s="3" t="s">
        <v>15669</v>
      </c>
      <c r="X3985" s="3" t="s">
        <v>15670</v>
      </c>
      <c r="Y3985" s="3">
        <v>0</v>
      </c>
      <c r="Z3985" s="3">
        <v>99.682791440000003</v>
      </c>
      <c r="AA3985" s="3">
        <v>2562.7199999999998</v>
      </c>
      <c r="AB3985" s="3">
        <v>1261</v>
      </c>
      <c r="AC3985" s="3">
        <v>1257</v>
      </c>
      <c r="AD3985" s="7">
        <f t="shared" si="496"/>
        <v>0</v>
      </c>
      <c r="AE3985" s="3" t="str">
        <f t="shared" si="503"/>
        <v/>
      </c>
      <c r="AF3985" s="7">
        <f t="shared" si="497"/>
        <v>0</v>
      </c>
      <c r="AG3985" s="3" t="str">
        <f t="shared" si="498"/>
        <v/>
      </c>
      <c r="AH3985" s="7">
        <f t="shared" si="499"/>
        <v>0</v>
      </c>
      <c r="AI3985" s="3" t="str">
        <f t="shared" si="500"/>
        <v/>
      </c>
      <c r="AJ3985" s="7">
        <f t="shared" si="501"/>
        <v>1</v>
      </c>
      <c r="AK3985" s="3">
        <f t="shared" si="502"/>
        <v>99.682791440000003</v>
      </c>
    </row>
    <row r="3986" spans="1:37" ht="20" x14ac:dyDescent="0.2">
      <c r="A3986" s="3" t="s">
        <v>3990</v>
      </c>
      <c r="B3986" s="3" t="s">
        <v>19806</v>
      </c>
      <c r="C3986" s="3" t="s">
        <v>19807</v>
      </c>
      <c r="D3986" s="3">
        <v>4.07851205839063</v>
      </c>
      <c r="E3986" s="3">
        <v>1.1860285188844</v>
      </c>
      <c r="F3986" s="6">
        <v>1.4107686424211299E-11</v>
      </c>
      <c r="G3986" s="6">
        <v>1.4143396215620401E-10</v>
      </c>
      <c r="H3986" s="3">
        <v>0.125</v>
      </c>
      <c r="I3986" s="3">
        <v>0.185</v>
      </c>
      <c r="J3986" s="3">
        <v>0</v>
      </c>
      <c r="K3986" s="3">
        <v>1.5549999999999999</v>
      </c>
      <c r="L3986" s="3">
        <v>1.3360000000000001</v>
      </c>
      <c r="M3986" s="3">
        <v>2.5720000000000001</v>
      </c>
      <c r="N3986" s="3">
        <v>0.28000000000000003</v>
      </c>
      <c r="O3986" s="3">
        <v>6.7000000000000004E-2</v>
      </c>
      <c r="P3986" s="3">
        <v>0.24</v>
      </c>
      <c r="Q3986" s="3">
        <v>1.472</v>
      </c>
      <c r="R3986" s="3">
        <v>1.121</v>
      </c>
      <c r="S3986" s="3">
        <v>1.1339999999999999</v>
      </c>
      <c r="T3986" s="3" t="s">
        <v>15671</v>
      </c>
      <c r="U3986" s="3"/>
      <c r="V3986" s="3"/>
      <c r="W3986" s="3"/>
      <c r="X3986" s="3"/>
      <c r="Y3986" s="3"/>
      <c r="Z3986" s="3"/>
      <c r="AA3986" s="3"/>
      <c r="AB3986" s="3"/>
      <c r="AC3986" s="3"/>
      <c r="AD3986" s="7">
        <f t="shared" si="496"/>
        <v>0</v>
      </c>
      <c r="AE3986" s="3" t="str">
        <f t="shared" si="503"/>
        <v/>
      </c>
      <c r="AF3986" s="7">
        <f t="shared" si="497"/>
        <v>0</v>
      </c>
      <c r="AG3986" s="3" t="str">
        <f t="shared" si="498"/>
        <v/>
      </c>
      <c r="AH3986" s="7">
        <f t="shared" si="499"/>
        <v>0</v>
      </c>
      <c r="AI3986" s="3" t="str">
        <f t="shared" si="500"/>
        <v/>
      </c>
      <c r="AJ3986" s="7">
        <f t="shared" si="501"/>
        <v>0</v>
      </c>
      <c r="AK3986" s="3" t="str">
        <f t="shared" si="502"/>
        <v/>
      </c>
    </row>
    <row r="3987" spans="1:37" ht="20" x14ac:dyDescent="0.2">
      <c r="A3987" s="3" t="s">
        <v>3991</v>
      </c>
      <c r="B3987" s="3" t="s">
        <v>19806</v>
      </c>
      <c r="C3987" s="3" t="s">
        <v>19807</v>
      </c>
      <c r="D3987" s="3">
        <v>4.0784534134988899</v>
      </c>
      <c r="E3987" s="3">
        <v>0.18889627893497199</v>
      </c>
      <c r="F3987" s="6">
        <v>4.3395087237730799E-8</v>
      </c>
      <c r="G3987" s="6">
        <v>2.58682559712486E-7</v>
      </c>
      <c r="H3987" s="3">
        <v>0.221</v>
      </c>
      <c r="I3987" s="3">
        <v>8.6999999999999994E-2</v>
      </c>
      <c r="J3987" s="3">
        <v>0</v>
      </c>
      <c r="K3987" s="3">
        <v>2.871</v>
      </c>
      <c r="L3987" s="3">
        <v>1.5209999999999999</v>
      </c>
      <c r="M3987" s="3">
        <v>1.3819999999999999</v>
      </c>
      <c r="N3987" s="3">
        <v>0.155</v>
      </c>
      <c r="O3987" s="3">
        <v>0</v>
      </c>
      <c r="P3987" s="3">
        <v>6.6000000000000003E-2</v>
      </c>
      <c r="Q3987" s="3">
        <v>1.143</v>
      </c>
      <c r="R3987" s="3">
        <v>1.052</v>
      </c>
      <c r="S3987" s="3">
        <v>0.77</v>
      </c>
      <c r="T3987" s="3" t="s">
        <v>3991</v>
      </c>
      <c r="U3987" s="3" t="s">
        <v>15672</v>
      </c>
      <c r="V3987" s="3">
        <v>236</v>
      </c>
      <c r="W3987" s="3" t="s">
        <v>15673</v>
      </c>
      <c r="X3987" s="3" t="s">
        <v>15674</v>
      </c>
      <c r="Y3987" s="6">
        <v>1.37E-74</v>
      </c>
      <c r="Z3987" s="3">
        <v>100</v>
      </c>
      <c r="AA3987" s="3">
        <v>246.899</v>
      </c>
      <c r="AB3987" s="3">
        <v>127</v>
      </c>
      <c r="AC3987" s="3">
        <v>127</v>
      </c>
      <c r="AD3987" s="7">
        <f t="shared" si="496"/>
        <v>1</v>
      </c>
      <c r="AE3987" s="3">
        <f t="shared" si="503"/>
        <v>100</v>
      </c>
      <c r="AF3987" s="7">
        <f t="shared" si="497"/>
        <v>0</v>
      </c>
      <c r="AG3987" s="3" t="str">
        <f t="shared" si="498"/>
        <v/>
      </c>
      <c r="AH3987" s="7">
        <f t="shared" si="499"/>
        <v>0</v>
      </c>
      <c r="AI3987" s="3" t="str">
        <f t="shared" si="500"/>
        <v/>
      </c>
      <c r="AJ3987" s="7">
        <f t="shared" si="501"/>
        <v>0</v>
      </c>
      <c r="AK3987" s="3" t="str">
        <f t="shared" si="502"/>
        <v/>
      </c>
    </row>
    <row r="3988" spans="1:37" ht="20" x14ac:dyDescent="0.2">
      <c r="A3988" s="3" t="s">
        <v>3992</v>
      </c>
      <c r="B3988" s="3" t="s">
        <v>19806</v>
      </c>
      <c r="C3988" s="3" t="s">
        <v>19807</v>
      </c>
      <c r="D3988" s="3">
        <v>4.0782054236056302</v>
      </c>
      <c r="E3988" s="3">
        <v>2.8714786974052502</v>
      </c>
      <c r="F3988" s="6">
        <v>5.0952600224578399E-21</v>
      </c>
      <c r="G3988" s="6">
        <v>2.3437427587465602E-19</v>
      </c>
      <c r="H3988" s="3">
        <v>0.49099999999999999</v>
      </c>
      <c r="I3988" s="3">
        <v>0.55400000000000005</v>
      </c>
      <c r="J3988" s="3">
        <v>0.28699999999999998</v>
      </c>
      <c r="K3988" s="3">
        <v>7.0060000000000002</v>
      </c>
      <c r="L3988" s="3">
        <v>5.2030000000000003</v>
      </c>
      <c r="M3988" s="3">
        <v>11.003</v>
      </c>
      <c r="N3988" s="3">
        <v>0.57999999999999996</v>
      </c>
      <c r="O3988" s="3">
        <v>0.44700000000000001</v>
      </c>
      <c r="P3988" s="3">
        <v>0.505</v>
      </c>
      <c r="Q3988" s="3">
        <v>2.069</v>
      </c>
      <c r="R3988" s="3">
        <v>2.173</v>
      </c>
      <c r="S3988" s="3">
        <v>2.0230000000000001</v>
      </c>
      <c r="T3988" s="3" t="s">
        <v>3992</v>
      </c>
      <c r="U3988" s="3" t="s">
        <v>15675</v>
      </c>
      <c r="V3988" s="3">
        <v>361</v>
      </c>
      <c r="W3988" s="3" t="s">
        <v>15676</v>
      </c>
      <c r="X3988" s="3" t="s">
        <v>15677</v>
      </c>
      <c r="Y3988" s="3">
        <v>0</v>
      </c>
      <c r="Z3988" s="3">
        <v>99.722991690000001</v>
      </c>
      <c r="AA3988" s="3">
        <v>745.34699999999998</v>
      </c>
      <c r="AB3988" s="3">
        <v>361</v>
      </c>
      <c r="AC3988" s="3">
        <v>360</v>
      </c>
      <c r="AD3988" s="7">
        <f t="shared" si="496"/>
        <v>1</v>
      </c>
      <c r="AE3988" s="3">
        <f t="shared" si="503"/>
        <v>99.722991690000001</v>
      </c>
      <c r="AF3988" s="7">
        <f t="shared" si="497"/>
        <v>0</v>
      </c>
      <c r="AG3988" s="3" t="str">
        <f t="shared" si="498"/>
        <v/>
      </c>
      <c r="AH3988" s="7">
        <f t="shared" si="499"/>
        <v>0</v>
      </c>
      <c r="AI3988" s="3" t="str">
        <f t="shared" si="500"/>
        <v/>
      </c>
      <c r="AJ3988" s="7">
        <f t="shared" si="501"/>
        <v>0</v>
      </c>
      <c r="AK3988" s="3" t="str">
        <f t="shared" si="502"/>
        <v/>
      </c>
    </row>
    <row r="3989" spans="1:37" ht="20" x14ac:dyDescent="0.2">
      <c r="A3989" s="3" t="s">
        <v>3993</v>
      </c>
      <c r="B3989" s="3" t="s">
        <v>19806</v>
      </c>
      <c r="C3989" s="3" t="s">
        <v>19807</v>
      </c>
      <c r="D3989" s="3">
        <v>4.0781058753039101</v>
      </c>
      <c r="E3989" s="3">
        <v>0.65116635549926505</v>
      </c>
      <c r="F3989" s="6">
        <v>6.4176170542428504E-9</v>
      </c>
      <c r="G3989" s="6">
        <v>4.2958311523978098E-8</v>
      </c>
      <c r="H3989" s="3">
        <v>0.308</v>
      </c>
      <c r="I3989" s="3">
        <v>0</v>
      </c>
      <c r="J3989" s="3">
        <v>0.157</v>
      </c>
      <c r="K3989" s="3">
        <v>3.43</v>
      </c>
      <c r="L3989" s="3">
        <v>1.351</v>
      </c>
      <c r="M3989" s="3">
        <v>4.1580000000000004</v>
      </c>
      <c r="N3989" s="3">
        <v>0.251</v>
      </c>
      <c r="O3989" s="3">
        <v>0.152</v>
      </c>
      <c r="P3989" s="3">
        <v>0.14899999999999999</v>
      </c>
      <c r="Q3989" s="3">
        <v>0.84799999999999998</v>
      </c>
      <c r="R3989" s="3">
        <v>0.379</v>
      </c>
      <c r="S3989" s="3">
        <v>0.36399999999999999</v>
      </c>
      <c r="T3989" s="3" t="s">
        <v>3993</v>
      </c>
      <c r="U3989" s="3" t="s">
        <v>15678</v>
      </c>
      <c r="V3989" s="3">
        <v>473</v>
      </c>
      <c r="W3989" s="3" t="s">
        <v>15679</v>
      </c>
      <c r="X3989" s="3" t="s">
        <v>15680</v>
      </c>
      <c r="Y3989" s="3">
        <v>0</v>
      </c>
      <c r="Z3989" s="3">
        <v>99.788583509999995</v>
      </c>
      <c r="AA3989" s="3">
        <v>973</v>
      </c>
      <c r="AB3989" s="3">
        <v>473</v>
      </c>
      <c r="AC3989" s="3">
        <v>472</v>
      </c>
      <c r="AD3989" s="7">
        <f t="shared" si="496"/>
        <v>1</v>
      </c>
      <c r="AE3989" s="3">
        <f t="shared" si="503"/>
        <v>99.788583509999995</v>
      </c>
      <c r="AF3989" s="7">
        <f t="shared" si="497"/>
        <v>0</v>
      </c>
      <c r="AG3989" s="3" t="str">
        <f t="shared" si="498"/>
        <v/>
      </c>
      <c r="AH3989" s="7">
        <f t="shared" si="499"/>
        <v>0</v>
      </c>
      <c r="AI3989" s="3" t="str">
        <f t="shared" si="500"/>
        <v/>
      </c>
      <c r="AJ3989" s="7">
        <f t="shared" si="501"/>
        <v>0</v>
      </c>
      <c r="AK3989" s="3" t="str">
        <f t="shared" si="502"/>
        <v/>
      </c>
    </row>
    <row r="3990" spans="1:37" ht="20" x14ac:dyDescent="0.2">
      <c r="A3990" s="3" t="s">
        <v>3994</v>
      </c>
      <c r="B3990" s="3" t="s">
        <v>19806</v>
      </c>
      <c r="C3990" s="3" t="s">
        <v>19807</v>
      </c>
      <c r="D3990" s="3">
        <v>4.0779004331341504</v>
      </c>
      <c r="E3990" s="3">
        <v>1.8552306281239299</v>
      </c>
      <c r="F3990" s="6">
        <v>4.1314431249864201E-14</v>
      </c>
      <c r="G3990" s="6">
        <v>6.2189842538356897E-13</v>
      </c>
      <c r="H3990" s="3">
        <v>0.49099999999999999</v>
      </c>
      <c r="I3990" s="3">
        <v>0.315</v>
      </c>
      <c r="J3990" s="3">
        <v>0.12</v>
      </c>
      <c r="K3990" s="3">
        <v>6.2880000000000003</v>
      </c>
      <c r="L3990" s="3">
        <v>2.6869999999999998</v>
      </c>
      <c r="M3990" s="3">
        <v>6.7939999999999996</v>
      </c>
      <c r="N3990" s="3">
        <v>0.61899999999999999</v>
      </c>
      <c r="O3990" s="3">
        <v>0.66600000000000004</v>
      </c>
      <c r="P3990" s="3">
        <v>0.56299999999999994</v>
      </c>
      <c r="Q3990" s="3">
        <v>1.5840000000000001</v>
      </c>
      <c r="R3990" s="3">
        <v>1.974</v>
      </c>
      <c r="S3990" s="3">
        <v>1.27</v>
      </c>
      <c r="T3990" s="3" t="s">
        <v>3994</v>
      </c>
      <c r="U3990" s="3" t="s">
        <v>9644</v>
      </c>
      <c r="V3990" s="3">
        <v>344</v>
      </c>
      <c r="W3990" s="3" t="s">
        <v>15681</v>
      </c>
      <c r="X3990" s="3" t="s">
        <v>15682</v>
      </c>
      <c r="Y3990" s="3">
        <v>0</v>
      </c>
      <c r="Z3990" s="3">
        <v>99.70930233</v>
      </c>
      <c r="AA3990" s="3">
        <v>704.90099999999995</v>
      </c>
      <c r="AB3990" s="3">
        <v>344</v>
      </c>
      <c r="AC3990" s="3">
        <v>343</v>
      </c>
      <c r="AD3990" s="7">
        <f t="shared" si="496"/>
        <v>1</v>
      </c>
      <c r="AE3990" s="3">
        <f t="shared" si="503"/>
        <v>99.70930233</v>
      </c>
      <c r="AF3990" s="7">
        <f t="shared" si="497"/>
        <v>0</v>
      </c>
      <c r="AG3990" s="3" t="str">
        <f t="shared" si="498"/>
        <v/>
      </c>
      <c r="AH3990" s="7">
        <f t="shared" si="499"/>
        <v>0</v>
      </c>
      <c r="AI3990" s="3" t="str">
        <f t="shared" si="500"/>
        <v/>
      </c>
      <c r="AJ3990" s="7">
        <f t="shared" si="501"/>
        <v>0</v>
      </c>
      <c r="AK3990" s="3" t="str">
        <f t="shared" si="502"/>
        <v/>
      </c>
    </row>
    <row r="3991" spans="1:37" ht="20" x14ac:dyDescent="0.2">
      <c r="A3991" s="3" t="s">
        <v>3995</v>
      </c>
      <c r="B3991" s="3" t="s">
        <v>19806</v>
      </c>
      <c r="C3991" s="3" t="s">
        <v>19807</v>
      </c>
      <c r="D3991" s="3">
        <v>4.0773543908664296</v>
      </c>
      <c r="E3991" s="3">
        <v>1.0398427973237201</v>
      </c>
      <c r="F3991" s="6">
        <v>2.8203423305704598E-12</v>
      </c>
      <c r="G3991" s="6">
        <v>3.1368337000513201E-11</v>
      </c>
      <c r="H3991" s="3">
        <v>0.25</v>
      </c>
      <c r="I3991" s="3">
        <v>0.52100000000000002</v>
      </c>
      <c r="J3991" s="3">
        <v>0</v>
      </c>
      <c r="K3991" s="3">
        <v>5.2640000000000002</v>
      </c>
      <c r="L3991" s="3">
        <v>3.6110000000000002</v>
      </c>
      <c r="M3991" s="3">
        <v>4.9640000000000004</v>
      </c>
      <c r="N3991" s="3">
        <v>0.82199999999999995</v>
      </c>
      <c r="O3991" s="3">
        <v>0</v>
      </c>
      <c r="P3991" s="3">
        <v>0.35599999999999998</v>
      </c>
      <c r="Q3991" s="3">
        <v>2.5539999999999998</v>
      </c>
      <c r="R3991" s="3">
        <v>1.871</v>
      </c>
      <c r="S3991" s="3">
        <v>2.2429999999999999</v>
      </c>
      <c r="T3991" s="3" t="s">
        <v>3995</v>
      </c>
      <c r="U3991" s="3" t="s">
        <v>15683</v>
      </c>
      <c r="V3991" s="3">
        <v>165</v>
      </c>
      <c r="W3991" s="3" t="s">
        <v>15684</v>
      </c>
      <c r="X3991" s="3" t="s">
        <v>15685</v>
      </c>
      <c r="Y3991" s="6">
        <v>1.02E-90</v>
      </c>
      <c r="Z3991" s="3">
        <v>93.464052289999998</v>
      </c>
      <c r="AA3991" s="3">
        <v>273.863</v>
      </c>
      <c r="AB3991" s="3">
        <v>153</v>
      </c>
      <c r="AC3991" s="3">
        <v>143</v>
      </c>
      <c r="AD3991" s="7">
        <f t="shared" si="496"/>
        <v>1</v>
      </c>
      <c r="AE3991" s="3">
        <f t="shared" si="503"/>
        <v>93.464052289999998</v>
      </c>
      <c r="AF3991" s="7">
        <f t="shared" si="497"/>
        <v>0</v>
      </c>
      <c r="AG3991" s="3" t="str">
        <f t="shared" si="498"/>
        <v/>
      </c>
      <c r="AH3991" s="7">
        <f t="shared" si="499"/>
        <v>0</v>
      </c>
      <c r="AI3991" s="3" t="str">
        <f t="shared" si="500"/>
        <v/>
      </c>
      <c r="AJ3991" s="7">
        <f t="shared" si="501"/>
        <v>0</v>
      </c>
      <c r="AK3991" s="3" t="str">
        <f t="shared" si="502"/>
        <v/>
      </c>
    </row>
    <row r="3992" spans="1:37" ht="20" x14ac:dyDescent="0.2">
      <c r="A3992" s="3" t="s">
        <v>3996</v>
      </c>
      <c r="B3992" s="3" t="s">
        <v>19806</v>
      </c>
      <c r="C3992" s="3" t="s">
        <v>19807</v>
      </c>
      <c r="D3992" s="3">
        <v>4.0765338475593502</v>
      </c>
      <c r="E3992" s="3">
        <v>2.3460962989888401</v>
      </c>
      <c r="F3992" s="6">
        <v>2.2863292191910599E-12</v>
      </c>
      <c r="G3992" s="6">
        <v>2.5757732618274701E-11</v>
      </c>
      <c r="H3992" s="3">
        <v>0.42399999999999999</v>
      </c>
      <c r="I3992" s="3">
        <v>1.347</v>
      </c>
      <c r="J3992" s="3">
        <v>0.17599999999999999</v>
      </c>
      <c r="K3992" s="3">
        <v>7.7229999999999999</v>
      </c>
      <c r="L3992" s="3">
        <v>8.2309999999999999</v>
      </c>
      <c r="M3992" s="3">
        <v>17.515999999999998</v>
      </c>
      <c r="N3992" s="3">
        <v>0.65800000000000003</v>
      </c>
      <c r="O3992" s="3">
        <v>8.4000000000000005E-2</v>
      </c>
      <c r="P3992" s="3">
        <v>1.3009999999999999</v>
      </c>
      <c r="Q3992" s="3">
        <v>5.8860000000000001</v>
      </c>
      <c r="R3992" s="3">
        <v>5.5789999999999997</v>
      </c>
      <c r="S3992" s="3">
        <v>6.5590000000000002</v>
      </c>
      <c r="T3992" s="3" t="s">
        <v>15686</v>
      </c>
      <c r="U3992" s="3"/>
      <c r="V3992" s="3"/>
      <c r="W3992" s="3"/>
      <c r="X3992" s="3"/>
      <c r="Y3992" s="3"/>
      <c r="Z3992" s="3"/>
      <c r="AA3992" s="3"/>
      <c r="AB3992" s="3"/>
      <c r="AC3992" s="3"/>
      <c r="AD3992" s="7">
        <f t="shared" si="496"/>
        <v>0</v>
      </c>
      <c r="AE3992" s="3" t="str">
        <f t="shared" si="503"/>
        <v/>
      </c>
      <c r="AF3992" s="7">
        <f t="shared" si="497"/>
        <v>0</v>
      </c>
      <c r="AG3992" s="3" t="str">
        <f t="shared" si="498"/>
        <v/>
      </c>
      <c r="AH3992" s="7">
        <f t="shared" si="499"/>
        <v>0</v>
      </c>
      <c r="AI3992" s="3" t="str">
        <f t="shared" si="500"/>
        <v/>
      </c>
      <c r="AJ3992" s="7">
        <f t="shared" si="501"/>
        <v>0</v>
      </c>
      <c r="AK3992" s="3" t="str">
        <f t="shared" si="502"/>
        <v/>
      </c>
    </row>
    <row r="3993" spans="1:37" ht="20" x14ac:dyDescent="0.2">
      <c r="A3993" s="3" t="s">
        <v>3997</v>
      </c>
      <c r="B3993" s="3" t="s">
        <v>19806</v>
      </c>
      <c r="C3993" s="3" t="s">
        <v>19807</v>
      </c>
      <c r="D3993" s="3">
        <v>4.0757073287019896</v>
      </c>
      <c r="E3993" s="3">
        <v>-0.135325543715998</v>
      </c>
      <c r="F3993" s="6">
        <v>5.1151560050254196E-6</v>
      </c>
      <c r="G3993" s="6">
        <v>2.40513278885693E-5</v>
      </c>
      <c r="H3993" s="3">
        <v>0</v>
      </c>
      <c r="I3993" s="3">
        <v>0.34799999999999998</v>
      </c>
      <c r="J3993" s="3">
        <v>0</v>
      </c>
      <c r="K3993" s="3">
        <v>1.595</v>
      </c>
      <c r="L3993" s="3">
        <v>1.208</v>
      </c>
      <c r="M3993" s="3">
        <v>3.5950000000000002</v>
      </c>
      <c r="N3993" s="3">
        <v>0.45400000000000001</v>
      </c>
      <c r="O3993" s="3">
        <v>0</v>
      </c>
      <c r="P3993" s="3">
        <v>0</v>
      </c>
      <c r="Q3993" s="3">
        <v>0.88300000000000001</v>
      </c>
      <c r="R3993" s="3">
        <v>0.33600000000000002</v>
      </c>
      <c r="S3993" s="3">
        <v>0.152</v>
      </c>
      <c r="T3993" s="3" t="s">
        <v>3997</v>
      </c>
      <c r="U3993" s="3" t="s">
        <v>15687</v>
      </c>
      <c r="V3993" s="3">
        <v>211</v>
      </c>
      <c r="W3993" s="3" t="s">
        <v>15688</v>
      </c>
      <c r="X3993" s="3" t="s">
        <v>15689</v>
      </c>
      <c r="Y3993" s="6">
        <v>7.3000000000000004E-59</v>
      </c>
      <c r="Z3993" s="3">
        <v>80</v>
      </c>
      <c r="AA3993" s="3">
        <v>196.43799999999999</v>
      </c>
      <c r="AB3993" s="3">
        <v>140</v>
      </c>
      <c r="AC3993" s="3">
        <v>112</v>
      </c>
      <c r="AD3993" s="7">
        <f t="shared" si="496"/>
        <v>0</v>
      </c>
      <c r="AE3993" s="3" t="str">
        <f t="shared" si="503"/>
        <v/>
      </c>
      <c r="AF3993" s="7">
        <f t="shared" si="497"/>
        <v>0</v>
      </c>
      <c r="AG3993" s="3" t="str">
        <f t="shared" si="498"/>
        <v/>
      </c>
      <c r="AH3993" s="7">
        <f t="shared" si="499"/>
        <v>0</v>
      </c>
      <c r="AI3993" s="3" t="str">
        <f t="shared" si="500"/>
        <v/>
      </c>
      <c r="AJ3993" s="7">
        <f t="shared" si="501"/>
        <v>0</v>
      </c>
      <c r="AK3993" s="3" t="str">
        <f t="shared" si="502"/>
        <v/>
      </c>
    </row>
    <row r="3994" spans="1:37" ht="20" x14ac:dyDescent="0.2">
      <c r="A3994" s="3" t="s">
        <v>3998</v>
      </c>
      <c r="B3994" s="3" t="s">
        <v>19806</v>
      </c>
      <c r="C3994" s="3" t="s">
        <v>19807</v>
      </c>
      <c r="D3994" s="3">
        <v>4.0743423963311303</v>
      </c>
      <c r="E3994" s="3">
        <v>-0.55574134629887095</v>
      </c>
      <c r="F3994" s="6">
        <v>6.5919691255409503E-6</v>
      </c>
      <c r="G3994" s="6">
        <v>3.0612956056284797E-5</v>
      </c>
      <c r="H3994" s="3">
        <v>0.183</v>
      </c>
      <c r="I3994" s="3">
        <v>0</v>
      </c>
      <c r="J3994" s="3">
        <v>0</v>
      </c>
      <c r="K3994" s="3">
        <v>1.5149999999999999</v>
      </c>
      <c r="L3994" s="3">
        <v>0.72499999999999998</v>
      </c>
      <c r="M3994" s="3">
        <v>1.587</v>
      </c>
      <c r="N3994" s="3">
        <v>0.193</v>
      </c>
      <c r="O3994" s="3">
        <v>0.17699999999999999</v>
      </c>
      <c r="P3994" s="3">
        <v>0.25700000000000001</v>
      </c>
      <c r="Q3994" s="3">
        <v>0.64900000000000002</v>
      </c>
      <c r="R3994" s="3">
        <v>0.43099999999999999</v>
      </c>
      <c r="S3994" s="3">
        <v>0.73599999999999999</v>
      </c>
      <c r="T3994" s="3" t="s">
        <v>3998</v>
      </c>
      <c r="U3994" s="3" t="s">
        <v>15690</v>
      </c>
      <c r="V3994" s="3">
        <v>194</v>
      </c>
      <c r="W3994" s="3" t="s">
        <v>15691</v>
      </c>
      <c r="X3994" s="3" t="s">
        <v>15692</v>
      </c>
      <c r="Y3994" s="6">
        <v>1.03E-119</v>
      </c>
      <c r="Z3994" s="3">
        <v>100</v>
      </c>
      <c r="AA3994" s="3">
        <v>380.178</v>
      </c>
      <c r="AB3994" s="3">
        <v>187</v>
      </c>
      <c r="AC3994" s="3">
        <v>187</v>
      </c>
      <c r="AD3994" s="7">
        <f t="shared" si="496"/>
        <v>1</v>
      </c>
      <c r="AE3994" s="3">
        <f t="shared" si="503"/>
        <v>100</v>
      </c>
      <c r="AF3994" s="7">
        <f t="shared" si="497"/>
        <v>0</v>
      </c>
      <c r="AG3994" s="3" t="str">
        <f t="shared" si="498"/>
        <v/>
      </c>
      <c r="AH3994" s="7">
        <f t="shared" si="499"/>
        <v>0</v>
      </c>
      <c r="AI3994" s="3" t="str">
        <f t="shared" si="500"/>
        <v/>
      </c>
      <c r="AJ3994" s="7">
        <f t="shared" si="501"/>
        <v>0</v>
      </c>
      <c r="AK3994" s="3" t="str">
        <f t="shared" si="502"/>
        <v/>
      </c>
    </row>
    <row r="3995" spans="1:37" ht="20" x14ac:dyDescent="0.2">
      <c r="A3995" s="3" t="s">
        <v>3999</v>
      </c>
      <c r="B3995" s="3" t="s">
        <v>19806</v>
      </c>
      <c r="C3995" s="3" t="s">
        <v>19807</v>
      </c>
      <c r="D3995" s="3">
        <v>4.0732995926489597</v>
      </c>
      <c r="E3995" s="3">
        <v>1.0161402841013201</v>
      </c>
      <c r="F3995" s="6">
        <v>8.48133499833314E-12</v>
      </c>
      <c r="G3995" s="6">
        <v>8.7769010330561802E-11</v>
      </c>
      <c r="H3995" s="3">
        <v>0.308</v>
      </c>
      <c r="I3995" s="3">
        <v>0.17399999999999999</v>
      </c>
      <c r="J3995" s="3">
        <v>0.157</v>
      </c>
      <c r="K3995" s="3">
        <v>2.8980000000000001</v>
      </c>
      <c r="L3995" s="3">
        <v>3.2410000000000001</v>
      </c>
      <c r="M3995" s="3">
        <v>5.5270000000000001</v>
      </c>
      <c r="N3995" s="3">
        <v>0.42499999999999999</v>
      </c>
      <c r="O3995" s="3">
        <v>0.312</v>
      </c>
      <c r="P3995" s="3">
        <v>7.4999999999999997E-2</v>
      </c>
      <c r="Q3995" s="3">
        <v>1.125</v>
      </c>
      <c r="R3995" s="3">
        <v>1.0349999999999999</v>
      </c>
      <c r="S3995" s="3">
        <v>1.8280000000000001</v>
      </c>
      <c r="T3995" s="3" t="s">
        <v>3999</v>
      </c>
      <c r="U3995" s="3" t="s">
        <v>12615</v>
      </c>
      <c r="V3995" s="3">
        <v>383</v>
      </c>
      <c r="W3995" s="3" t="s">
        <v>15693</v>
      </c>
      <c r="X3995" s="3" t="s">
        <v>15694</v>
      </c>
      <c r="Y3995" s="3">
        <v>0</v>
      </c>
      <c r="Z3995" s="3">
        <v>100</v>
      </c>
      <c r="AA3995" s="3">
        <v>744.19100000000003</v>
      </c>
      <c r="AB3995" s="3">
        <v>360</v>
      </c>
      <c r="AC3995" s="3">
        <v>360</v>
      </c>
      <c r="AD3995" s="7">
        <f t="shared" si="496"/>
        <v>1</v>
      </c>
      <c r="AE3995" s="3">
        <f t="shared" si="503"/>
        <v>100</v>
      </c>
      <c r="AF3995" s="7">
        <f t="shared" si="497"/>
        <v>0</v>
      </c>
      <c r="AG3995" s="3" t="str">
        <f t="shared" si="498"/>
        <v/>
      </c>
      <c r="AH3995" s="7">
        <f t="shared" si="499"/>
        <v>0</v>
      </c>
      <c r="AI3995" s="3" t="str">
        <f t="shared" si="500"/>
        <v/>
      </c>
      <c r="AJ3995" s="7">
        <f t="shared" si="501"/>
        <v>0</v>
      </c>
      <c r="AK3995" s="3" t="str">
        <f t="shared" si="502"/>
        <v/>
      </c>
    </row>
    <row r="3996" spans="1:37" ht="20" x14ac:dyDescent="0.2">
      <c r="A3996" s="3" t="s">
        <v>4000</v>
      </c>
      <c r="B3996" s="3" t="s">
        <v>19806</v>
      </c>
      <c r="C3996" s="3" t="s">
        <v>19807</v>
      </c>
      <c r="D3996" s="3">
        <v>4.0729185996725397</v>
      </c>
      <c r="E3996" s="3">
        <v>1.17548773158126</v>
      </c>
      <c r="F3996" s="6">
        <v>1.3609714188011601E-10</v>
      </c>
      <c r="G3996" s="6">
        <v>1.1701591587025399E-9</v>
      </c>
      <c r="H3996" s="3">
        <v>0.47199999999999998</v>
      </c>
      <c r="I3996" s="3">
        <v>0.42399999999999999</v>
      </c>
      <c r="J3996" s="3">
        <v>0</v>
      </c>
      <c r="K3996" s="3">
        <v>5.0250000000000004</v>
      </c>
      <c r="L3996" s="3">
        <v>3.0710000000000002</v>
      </c>
      <c r="M3996" s="3">
        <v>7.9450000000000003</v>
      </c>
      <c r="N3996" s="3">
        <v>0</v>
      </c>
      <c r="O3996" s="3">
        <v>0</v>
      </c>
      <c r="P3996" s="3">
        <v>0.27300000000000002</v>
      </c>
      <c r="Q3996" s="3">
        <v>1.714</v>
      </c>
      <c r="R3996" s="3">
        <v>1.026</v>
      </c>
      <c r="S3996" s="3">
        <v>2.1240000000000001</v>
      </c>
      <c r="T3996" s="3" t="s">
        <v>4000</v>
      </c>
      <c r="U3996" s="3" t="s">
        <v>6024</v>
      </c>
      <c r="V3996" s="3">
        <v>101</v>
      </c>
      <c r="W3996" s="3" t="s">
        <v>6025</v>
      </c>
      <c r="X3996" s="3"/>
      <c r="Y3996" s="3"/>
      <c r="Z3996" s="3"/>
      <c r="AA3996" s="3"/>
      <c r="AB3996" s="3"/>
      <c r="AC3996" s="3"/>
      <c r="AD3996" s="7">
        <f t="shared" si="496"/>
        <v>0</v>
      </c>
      <c r="AE3996" s="3" t="str">
        <f t="shared" si="503"/>
        <v/>
      </c>
      <c r="AF3996" s="7">
        <f t="shared" si="497"/>
        <v>0</v>
      </c>
      <c r="AG3996" s="3" t="str">
        <f t="shared" si="498"/>
        <v/>
      </c>
      <c r="AH3996" s="7">
        <f t="shared" si="499"/>
        <v>0</v>
      </c>
      <c r="AI3996" s="3" t="str">
        <f t="shared" si="500"/>
        <v/>
      </c>
      <c r="AJ3996" s="7">
        <f t="shared" si="501"/>
        <v>0</v>
      </c>
      <c r="AK3996" s="3" t="str">
        <f t="shared" si="502"/>
        <v/>
      </c>
    </row>
    <row r="3997" spans="1:37" ht="20" x14ac:dyDescent="0.2">
      <c r="A3997" s="3" t="s">
        <v>4001</v>
      </c>
      <c r="B3997" s="3" t="s">
        <v>19806</v>
      </c>
      <c r="C3997" s="3" t="s">
        <v>19807</v>
      </c>
      <c r="D3997" s="3">
        <v>4.0728080755976199</v>
      </c>
      <c r="E3997" s="3">
        <v>-0.13684267920190901</v>
      </c>
      <c r="F3997" s="6">
        <v>1.9907352344645001E-6</v>
      </c>
      <c r="G3997" s="6">
        <v>9.7716807412625102E-6</v>
      </c>
      <c r="H3997" s="3">
        <v>0</v>
      </c>
      <c r="I3997" s="3">
        <v>0.32600000000000001</v>
      </c>
      <c r="J3997" s="3">
        <v>0</v>
      </c>
      <c r="K3997" s="3">
        <v>1.5289999999999999</v>
      </c>
      <c r="L3997" s="3">
        <v>1.351</v>
      </c>
      <c r="M3997" s="3">
        <v>3.0710000000000002</v>
      </c>
      <c r="N3997" s="3">
        <v>0.21299999999999999</v>
      </c>
      <c r="O3997" s="3">
        <v>0</v>
      </c>
      <c r="P3997" s="3">
        <v>0.27300000000000002</v>
      </c>
      <c r="Q3997" s="3">
        <v>0.70099999999999996</v>
      </c>
      <c r="R3997" s="3">
        <v>0.35399999999999998</v>
      </c>
      <c r="S3997" s="3">
        <v>0.79600000000000004</v>
      </c>
      <c r="T3997" s="3" t="s">
        <v>15695</v>
      </c>
      <c r="U3997" s="3"/>
      <c r="V3997" s="3"/>
      <c r="W3997" s="3"/>
      <c r="X3997" s="3"/>
      <c r="Y3997" s="3"/>
      <c r="Z3997" s="3"/>
      <c r="AA3997" s="3"/>
      <c r="AB3997" s="3"/>
      <c r="AC3997" s="3"/>
      <c r="AD3997" s="7">
        <f t="shared" si="496"/>
        <v>0</v>
      </c>
      <c r="AE3997" s="3" t="str">
        <f t="shared" si="503"/>
        <v/>
      </c>
      <c r="AF3997" s="7">
        <f t="shared" si="497"/>
        <v>0</v>
      </c>
      <c r="AG3997" s="3" t="str">
        <f t="shared" si="498"/>
        <v/>
      </c>
      <c r="AH3997" s="7">
        <f t="shared" si="499"/>
        <v>0</v>
      </c>
      <c r="AI3997" s="3" t="str">
        <f t="shared" si="500"/>
        <v/>
      </c>
      <c r="AJ3997" s="7">
        <f t="shared" si="501"/>
        <v>0</v>
      </c>
      <c r="AK3997" s="3" t="str">
        <f t="shared" si="502"/>
        <v/>
      </c>
    </row>
    <row r="3998" spans="1:37" ht="20" x14ac:dyDescent="0.2">
      <c r="A3998" s="3" t="s">
        <v>4002</v>
      </c>
      <c r="B3998" s="3" t="s">
        <v>19806</v>
      </c>
      <c r="C3998" s="3" t="s">
        <v>19807</v>
      </c>
      <c r="D3998" s="3">
        <v>4.0726984139257096</v>
      </c>
      <c r="E3998" s="3">
        <v>3.99633219857835</v>
      </c>
      <c r="F3998" s="6">
        <v>1.7164945646250201E-17</v>
      </c>
      <c r="G3998" s="6">
        <v>4.5362161817477798E-16</v>
      </c>
      <c r="H3998" s="3">
        <v>5.306</v>
      </c>
      <c r="I3998" s="3">
        <v>4.5940000000000003</v>
      </c>
      <c r="J3998" s="3">
        <v>0.91700000000000004</v>
      </c>
      <c r="K3998" s="3">
        <v>44.838000000000001</v>
      </c>
      <c r="L3998" s="3">
        <v>42.732999999999997</v>
      </c>
      <c r="M3998" s="3">
        <v>90.305000000000007</v>
      </c>
      <c r="N3998" s="3">
        <v>6.024</v>
      </c>
      <c r="O3998" s="3">
        <v>4.7240000000000002</v>
      </c>
      <c r="P3998" s="3">
        <v>6.1559999999999997</v>
      </c>
      <c r="Q3998" s="3">
        <v>15.045</v>
      </c>
      <c r="R3998" s="3">
        <v>10.666</v>
      </c>
      <c r="S3998" s="3">
        <v>13.787000000000001</v>
      </c>
      <c r="T3998" s="3" t="s">
        <v>15696</v>
      </c>
      <c r="U3998" s="3"/>
      <c r="V3998" s="3"/>
      <c r="W3998" s="3"/>
      <c r="X3998" s="3"/>
      <c r="Y3998" s="3"/>
      <c r="Z3998" s="3"/>
      <c r="AA3998" s="3"/>
      <c r="AB3998" s="3"/>
      <c r="AC3998" s="3"/>
      <c r="AD3998" s="7">
        <f t="shared" si="496"/>
        <v>0</v>
      </c>
      <c r="AE3998" s="3" t="str">
        <f t="shared" si="503"/>
        <v/>
      </c>
      <c r="AF3998" s="7">
        <f t="shared" si="497"/>
        <v>0</v>
      </c>
      <c r="AG3998" s="3" t="str">
        <f t="shared" si="498"/>
        <v/>
      </c>
      <c r="AH3998" s="7">
        <f t="shared" si="499"/>
        <v>0</v>
      </c>
      <c r="AI3998" s="3" t="str">
        <f t="shared" si="500"/>
        <v/>
      </c>
      <c r="AJ3998" s="7">
        <f t="shared" si="501"/>
        <v>0</v>
      </c>
      <c r="AK3998" s="3" t="str">
        <f t="shared" si="502"/>
        <v/>
      </c>
    </row>
    <row r="3999" spans="1:37" ht="20" x14ac:dyDescent="0.2">
      <c r="A3999" s="3" t="s">
        <v>4003</v>
      </c>
      <c r="B3999" s="3" t="s">
        <v>19806</v>
      </c>
      <c r="C3999" s="3" t="s">
        <v>19807</v>
      </c>
      <c r="D3999" s="3">
        <v>4.0716314073350599</v>
      </c>
      <c r="E3999" s="3">
        <v>1.320874855902</v>
      </c>
      <c r="F3999" s="6">
        <v>1.6578705787876599E-13</v>
      </c>
      <c r="G3999" s="6">
        <v>2.24312684300299E-12</v>
      </c>
      <c r="H3999" s="3">
        <v>0.27</v>
      </c>
      <c r="I3999" s="3">
        <v>0.25</v>
      </c>
      <c r="J3999" s="3">
        <v>5.6000000000000001E-2</v>
      </c>
      <c r="K3999" s="3">
        <v>4.6529999999999996</v>
      </c>
      <c r="L3999" s="3">
        <v>2.488</v>
      </c>
      <c r="M3999" s="3">
        <v>3.2109999999999999</v>
      </c>
      <c r="N3999" s="3">
        <v>0.3</v>
      </c>
      <c r="O3999" s="3">
        <v>0.16900000000000001</v>
      </c>
      <c r="P3999" s="3">
        <v>0.83699999999999997</v>
      </c>
      <c r="Q3999" s="3">
        <v>2.121</v>
      </c>
      <c r="R3999" s="3">
        <v>2.19</v>
      </c>
      <c r="S3999" s="3">
        <v>1.6839999999999999</v>
      </c>
      <c r="T3999" s="3" t="s">
        <v>4003</v>
      </c>
      <c r="U3999" s="3" t="s">
        <v>7350</v>
      </c>
      <c r="V3999" s="3">
        <v>345</v>
      </c>
      <c r="W3999" s="3" t="s">
        <v>15697</v>
      </c>
      <c r="X3999" s="3" t="s">
        <v>15698</v>
      </c>
      <c r="Y3999" s="3">
        <v>0</v>
      </c>
      <c r="Z3999" s="3">
        <v>100</v>
      </c>
      <c r="AA3999" s="3">
        <v>701.43399999999997</v>
      </c>
      <c r="AB3999" s="3">
        <v>345</v>
      </c>
      <c r="AC3999" s="3">
        <v>345</v>
      </c>
      <c r="AD3999" s="7">
        <f t="shared" si="496"/>
        <v>1</v>
      </c>
      <c r="AE3999" s="3">
        <f t="shared" si="503"/>
        <v>100</v>
      </c>
      <c r="AF3999" s="7">
        <f t="shared" si="497"/>
        <v>0</v>
      </c>
      <c r="AG3999" s="3" t="str">
        <f t="shared" si="498"/>
        <v/>
      </c>
      <c r="AH3999" s="7">
        <f t="shared" si="499"/>
        <v>0</v>
      </c>
      <c r="AI3999" s="3" t="str">
        <f t="shared" si="500"/>
        <v/>
      </c>
      <c r="AJ3999" s="7">
        <f t="shared" si="501"/>
        <v>0</v>
      </c>
      <c r="AK3999" s="3" t="str">
        <f t="shared" si="502"/>
        <v/>
      </c>
    </row>
    <row r="4000" spans="1:37" ht="20" x14ac:dyDescent="0.2">
      <c r="A4000" s="3" t="s">
        <v>4004</v>
      </c>
      <c r="B4000" s="3" t="s">
        <v>19806</v>
      </c>
      <c r="C4000" s="3" t="s">
        <v>19807</v>
      </c>
      <c r="D4000" s="3">
        <v>4.07156457759256</v>
      </c>
      <c r="E4000" s="3">
        <v>0.42868095419204</v>
      </c>
      <c r="F4000" s="6">
        <v>3.2928109543139102E-10</v>
      </c>
      <c r="G4000" s="6">
        <v>2.663683174369E-9</v>
      </c>
      <c r="H4000" s="3">
        <v>0.154</v>
      </c>
      <c r="I4000" s="3">
        <v>0</v>
      </c>
      <c r="J4000" s="3">
        <v>3.6999999999999998E-2</v>
      </c>
      <c r="K4000" s="3">
        <v>1.25</v>
      </c>
      <c r="L4000" s="3">
        <v>1.024</v>
      </c>
      <c r="M4000" s="3">
        <v>1.407</v>
      </c>
      <c r="N4000" s="3">
        <v>0</v>
      </c>
      <c r="O4000" s="3">
        <v>0</v>
      </c>
      <c r="P4000" s="3">
        <v>7.4999999999999997E-2</v>
      </c>
      <c r="Q4000" s="3">
        <v>1.1080000000000001</v>
      </c>
      <c r="R4000" s="3">
        <v>0.78500000000000003</v>
      </c>
      <c r="S4000" s="3">
        <v>1.1259999999999999</v>
      </c>
      <c r="T4000" s="3" t="s">
        <v>4004</v>
      </c>
      <c r="U4000" s="3" t="s">
        <v>15699</v>
      </c>
      <c r="V4000" s="3">
        <v>230</v>
      </c>
      <c r="W4000" s="3" t="s">
        <v>15700</v>
      </c>
      <c r="X4000" s="3" t="s">
        <v>15701</v>
      </c>
      <c r="Y4000" s="6">
        <v>4.9100000000000001E-165</v>
      </c>
      <c r="Z4000" s="3">
        <v>100</v>
      </c>
      <c r="AA4000" s="3">
        <v>482.64100000000002</v>
      </c>
      <c r="AB4000" s="3">
        <v>230</v>
      </c>
      <c r="AC4000" s="3">
        <v>230</v>
      </c>
      <c r="AD4000" s="7">
        <f t="shared" si="496"/>
        <v>1</v>
      </c>
      <c r="AE4000" s="3">
        <f t="shared" si="503"/>
        <v>100</v>
      </c>
      <c r="AF4000" s="7">
        <f t="shared" si="497"/>
        <v>0</v>
      </c>
      <c r="AG4000" s="3" t="str">
        <f t="shared" si="498"/>
        <v/>
      </c>
      <c r="AH4000" s="7">
        <f t="shared" si="499"/>
        <v>0</v>
      </c>
      <c r="AI4000" s="3" t="str">
        <f t="shared" si="500"/>
        <v/>
      </c>
      <c r="AJ4000" s="7">
        <f t="shared" si="501"/>
        <v>0</v>
      </c>
      <c r="AK4000" s="3" t="str">
        <f t="shared" si="502"/>
        <v/>
      </c>
    </row>
    <row r="4001" spans="1:37" ht="20" x14ac:dyDescent="0.2">
      <c r="A4001" s="3" t="s">
        <v>4005</v>
      </c>
      <c r="B4001" s="3" t="s">
        <v>19806</v>
      </c>
      <c r="C4001" s="3" t="s">
        <v>19807</v>
      </c>
      <c r="D4001" s="3">
        <v>4.0714993752183002</v>
      </c>
      <c r="E4001" s="3">
        <v>3.6105264618047999</v>
      </c>
      <c r="F4001" s="6">
        <v>6.3433989822798904E-22</v>
      </c>
      <c r="G4001" s="6">
        <v>3.4058915275103799E-20</v>
      </c>
      <c r="H4001" s="3">
        <v>2.879</v>
      </c>
      <c r="I4001" s="3">
        <v>5.702</v>
      </c>
      <c r="J4001" s="3">
        <v>1.63</v>
      </c>
      <c r="K4001" s="3">
        <v>45.649000000000001</v>
      </c>
      <c r="L4001" s="3">
        <v>40.401000000000003</v>
      </c>
      <c r="M4001" s="3">
        <v>80.043999999999997</v>
      </c>
      <c r="N4001" s="3">
        <v>7.9870000000000001</v>
      </c>
      <c r="O4001" s="3">
        <v>6.2930000000000001</v>
      </c>
      <c r="P4001" s="3">
        <v>4.7640000000000002</v>
      </c>
      <c r="Q4001" s="3">
        <v>19.477</v>
      </c>
      <c r="R4001" s="3">
        <v>16.692</v>
      </c>
      <c r="S4001" s="3">
        <v>21.582000000000001</v>
      </c>
      <c r="T4001" s="3" t="s">
        <v>4005</v>
      </c>
      <c r="U4001" s="3" t="s">
        <v>15702</v>
      </c>
      <c r="V4001" s="3">
        <v>304</v>
      </c>
      <c r="W4001" s="3" t="s">
        <v>15703</v>
      </c>
      <c r="X4001" s="3" t="s">
        <v>15704</v>
      </c>
      <c r="Y4001" s="3">
        <v>0</v>
      </c>
      <c r="Z4001" s="3">
        <v>99.342105259999997</v>
      </c>
      <c r="AA4001" s="3">
        <v>625.16499999999996</v>
      </c>
      <c r="AB4001" s="3">
        <v>304</v>
      </c>
      <c r="AC4001" s="3">
        <v>302</v>
      </c>
      <c r="AD4001" s="7">
        <f t="shared" si="496"/>
        <v>1</v>
      </c>
      <c r="AE4001" s="3">
        <f t="shared" si="503"/>
        <v>99.342105259999997</v>
      </c>
      <c r="AF4001" s="7">
        <f t="shared" si="497"/>
        <v>0</v>
      </c>
      <c r="AG4001" s="3" t="str">
        <f t="shared" si="498"/>
        <v/>
      </c>
      <c r="AH4001" s="7">
        <f t="shared" si="499"/>
        <v>0</v>
      </c>
      <c r="AI4001" s="3" t="str">
        <f t="shared" si="500"/>
        <v/>
      </c>
      <c r="AJ4001" s="7">
        <f t="shared" si="501"/>
        <v>0</v>
      </c>
      <c r="AK4001" s="3" t="str">
        <f t="shared" si="502"/>
        <v/>
      </c>
    </row>
    <row r="4002" spans="1:37" ht="20" x14ac:dyDescent="0.2">
      <c r="A4002" s="3" t="s">
        <v>4006</v>
      </c>
      <c r="B4002" s="3" t="s">
        <v>19806</v>
      </c>
      <c r="C4002" s="3" t="s">
        <v>19807</v>
      </c>
      <c r="D4002" s="3">
        <v>4.0713060114621999</v>
      </c>
      <c r="E4002" s="3">
        <v>-0.137601071151329</v>
      </c>
      <c r="F4002" s="6">
        <v>1.2950191912872301E-6</v>
      </c>
      <c r="G4002" s="6">
        <v>6.4872208076029097E-6</v>
      </c>
      <c r="H4002" s="3">
        <v>0</v>
      </c>
      <c r="I4002" s="3">
        <v>0.29299999999999998</v>
      </c>
      <c r="J4002" s="3">
        <v>0</v>
      </c>
      <c r="K4002" s="3">
        <v>1.3959999999999999</v>
      </c>
      <c r="L4002" s="3">
        <v>1.3360000000000001</v>
      </c>
      <c r="M4002" s="3">
        <v>2.7</v>
      </c>
      <c r="N4002" s="3">
        <v>0.28999999999999998</v>
      </c>
      <c r="O4002" s="3">
        <v>0.17699999999999999</v>
      </c>
      <c r="P4002" s="3">
        <v>0</v>
      </c>
      <c r="Q4002" s="3">
        <v>0.53700000000000003</v>
      </c>
      <c r="R4002" s="3">
        <v>0.53500000000000003</v>
      </c>
      <c r="S4002" s="3">
        <v>0.52500000000000002</v>
      </c>
      <c r="T4002" s="3" t="s">
        <v>4006</v>
      </c>
      <c r="U4002" s="3" t="s">
        <v>15705</v>
      </c>
      <c r="V4002" s="3">
        <v>513</v>
      </c>
      <c r="W4002" s="3" t="s">
        <v>15706</v>
      </c>
      <c r="X4002" s="3" t="s">
        <v>15707</v>
      </c>
      <c r="Y4002" s="3">
        <v>0</v>
      </c>
      <c r="Z4002" s="3">
        <v>99.805068230000003</v>
      </c>
      <c r="AA4002" s="3">
        <v>1042.72</v>
      </c>
      <c r="AB4002" s="3">
        <v>513</v>
      </c>
      <c r="AC4002" s="3">
        <v>512</v>
      </c>
      <c r="AD4002" s="7">
        <f t="shared" si="496"/>
        <v>1</v>
      </c>
      <c r="AE4002" s="3">
        <f t="shared" si="503"/>
        <v>99.805068230000003</v>
      </c>
      <c r="AF4002" s="7">
        <f t="shared" si="497"/>
        <v>0</v>
      </c>
      <c r="AG4002" s="3" t="str">
        <f t="shared" si="498"/>
        <v/>
      </c>
      <c r="AH4002" s="7">
        <f t="shared" si="499"/>
        <v>0</v>
      </c>
      <c r="AI4002" s="3" t="str">
        <f t="shared" si="500"/>
        <v/>
      </c>
      <c r="AJ4002" s="7">
        <f t="shared" si="501"/>
        <v>0</v>
      </c>
      <c r="AK4002" s="3" t="str">
        <f t="shared" si="502"/>
        <v/>
      </c>
    </row>
    <row r="4003" spans="1:37" ht="20" x14ac:dyDescent="0.2">
      <c r="A4003" s="3" t="s">
        <v>4007</v>
      </c>
      <c r="B4003" s="3" t="s">
        <v>19806</v>
      </c>
      <c r="C4003" s="3" t="s">
        <v>19807</v>
      </c>
      <c r="D4003" s="3">
        <v>4.0711618190092098</v>
      </c>
      <c r="E4003" s="3">
        <v>1.4571916485817</v>
      </c>
      <c r="F4003" s="6">
        <v>4.6869865236568396E-12</v>
      </c>
      <c r="G4003" s="6">
        <v>5.0330643666183999E-11</v>
      </c>
      <c r="H4003" s="3">
        <v>6.7000000000000004E-2</v>
      </c>
      <c r="I4003" s="3">
        <v>0.26100000000000001</v>
      </c>
      <c r="J4003" s="3">
        <v>6.5000000000000002E-2</v>
      </c>
      <c r="K4003" s="3">
        <v>2.7250000000000001</v>
      </c>
      <c r="L4003" s="3">
        <v>1.3360000000000001</v>
      </c>
      <c r="M4003" s="3">
        <v>2.8149999999999999</v>
      </c>
      <c r="N4003" s="3">
        <v>3.9E-2</v>
      </c>
      <c r="O4003" s="3">
        <v>3.4000000000000002E-2</v>
      </c>
      <c r="P4003" s="3">
        <v>0.157</v>
      </c>
      <c r="Q4003" s="3">
        <v>0.995</v>
      </c>
      <c r="R4003" s="3">
        <v>1.198</v>
      </c>
      <c r="S4003" s="3">
        <v>1.0489999999999999</v>
      </c>
      <c r="T4003" s="3" t="s">
        <v>15708</v>
      </c>
      <c r="U4003" s="3"/>
      <c r="V4003" s="3"/>
      <c r="W4003" s="3"/>
      <c r="X4003" s="3"/>
      <c r="Y4003" s="3"/>
      <c r="Z4003" s="3"/>
      <c r="AA4003" s="3"/>
      <c r="AB4003" s="3"/>
      <c r="AC4003" s="3"/>
      <c r="AD4003" s="7">
        <f t="shared" si="496"/>
        <v>0</v>
      </c>
      <c r="AE4003" s="3" t="str">
        <f t="shared" si="503"/>
        <v/>
      </c>
      <c r="AF4003" s="7">
        <f t="shared" si="497"/>
        <v>0</v>
      </c>
      <c r="AG4003" s="3" t="str">
        <f t="shared" si="498"/>
        <v/>
      </c>
      <c r="AH4003" s="7">
        <f t="shared" si="499"/>
        <v>0</v>
      </c>
      <c r="AI4003" s="3" t="str">
        <f t="shared" si="500"/>
        <v/>
      </c>
      <c r="AJ4003" s="7">
        <f t="shared" si="501"/>
        <v>0</v>
      </c>
      <c r="AK4003" s="3" t="str">
        <f t="shared" si="502"/>
        <v/>
      </c>
    </row>
    <row r="4004" spans="1:37" ht="20" x14ac:dyDescent="0.2">
      <c r="A4004" s="3" t="s">
        <v>4008</v>
      </c>
      <c r="B4004" s="3" t="s">
        <v>19806</v>
      </c>
      <c r="C4004" s="3" t="s">
        <v>19807</v>
      </c>
      <c r="D4004" s="3">
        <v>4.0710171630937504</v>
      </c>
      <c r="E4004" s="3">
        <v>0.17298949951286299</v>
      </c>
      <c r="F4004" s="6">
        <v>9.2884054720134306E-8</v>
      </c>
      <c r="G4004" s="6">
        <v>5.3106205789275101E-7</v>
      </c>
      <c r="H4004" s="3">
        <v>1.03</v>
      </c>
      <c r="I4004" s="3">
        <v>0</v>
      </c>
      <c r="J4004" s="3">
        <v>0</v>
      </c>
      <c r="K4004" s="3">
        <v>10.236000000000001</v>
      </c>
      <c r="L4004" s="3">
        <v>3.81</v>
      </c>
      <c r="M4004" s="3">
        <v>6.0389999999999997</v>
      </c>
      <c r="N4004" s="3">
        <v>0</v>
      </c>
      <c r="O4004" s="3">
        <v>0.253</v>
      </c>
      <c r="P4004" s="3">
        <v>0.48899999999999999</v>
      </c>
      <c r="Q4004" s="3">
        <v>8.4049999999999994</v>
      </c>
      <c r="R4004" s="3">
        <v>5.9669999999999996</v>
      </c>
      <c r="S4004" s="3">
        <v>6.0010000000000003</v>
      </c>
      <c r="T4004" s="3" t="s">
        <v>15709</v>
      </c>
      <c r="U4004" s="3"/>
      <c r="V4004" s="3"/>
      <c r="W4004" s="3"/>
      <c r="X4004" s="3"/>
      <c r="Y4004" s="3"/>
      <c r="Z4004" s="3"/>
      <c r="AA4004" s="3"/>
      <c r="AB4004" s="3"/>
      <c r="AC4004" s="3"/>
      <c r="AD4004" s="7">
        <f t="shared" si="496"/>
        <v>0</v>
      </c>
      <c r="AE4004" s="3" t="str">
        <f t="shared" si="503"/>
        <v/>
      </c>
      <c r="AF4004" s="7">
        <f t="shared" si="497"/>
        <v>0</v>
      </c>
      <c r="AG4004" s="3" t="str">
        <f t="shared" si="498"/>
        <v/>
      </c>
      <c r="AH4004" s="7">
        <f t="shared" si="499"/>
        <v>0</v>
      </c>
      <c r="AI4004" s="3" t="str">
        <f t="shared" si="500"/>
        <v/>
      </c>
      <c r="AJ4004" s="7">
        <f t="shared" si="501"/>
        <v>0</v>
      </c>
      <c r="AK4004" s="3" t="str">
        <f t="shared" si="502"/>
        <v/>
      </c>
    </row>
    <row r="4005" spans="1:37" ht="20" x14ac:dyDescent="0.2">
      <c r="A4005" s="3" t="s">
        <v>4009</v>
      </c>
      <c r="B4005" s="3" t="s">
        <v>19806</v>
      </c>
      <c r="C4005" s="3" t="s">
        <v>19807</v>
      </c>
      <c r="D4005" s="3">
        <v>4.0708760366220202</v>
      </c>
      <c r="E4005" s="3">
        <v>2.5093052957611901</v>
      </c>
      <c r="F4005" s="6">
        <v>4.6325555048388202E-17</v>
      </c>
      <c r="G4005" s="6">
        <v>1.1185989329459201E-15</v>
      </c>
      <c r="H4005" s="3">
        <v>0.52</v>
      </c>
      <c r="I4005" s="3">
        <v>0.73899999999999999</v>
      </c>
      <c r="J4005" s="3">
        <v>0.39800000000000002</v>
      </c>
      <c r="K4005" s="3">
        <v>9.6379999999999999</v>
      </c>
      <c r="L4005" s="3">
        <v>5.4020000000000001</v>
      </c>
      <c r="M4005" s="3">
        <v>13.907999999999999</v>
      </c>
      <c r="N4005" s="3">
        <v>0.86099999999999999</v>
      </c>
      <c r="O4005" s="3">
        <v>0.65800000000000003</v>
      </c>
      <c r="P4005" s="3">
        <v>0.746</v>
      </c>
      <c r="Q4005" s="3">
        <v>6.319</v>
      </c>
      <c r="R4005" s="3">
        <v>6.8109999999999999</v>
      </c>
      <c r="S4005" s="3">
        <v>7.9390000000000001</v>
      </c>
      <c r="T4005" s="3" t="s">
        <v>4009</v>
      </c>
      <c r="U4005" s="3" t="s">
        <v>15710</v>
      </c>
      <c r="V4005" s="3">
        <v>317</v>
      </c>
      <c r="W4005" s="3" t="s">
        <v>15711</v>
      </c>
      <c r="X4005" s="3" t="s">
        <v>15712</v>
      </c>
      <c r="Y4005" s="3">
        <v>0</v>
      </c>
      <c r="Z4005" s="3">
        <v>98.422712930000003</v>
      </c>
      <c r="AA4005" s="3">
        <v>622.85400000000004</v>
      </c>
      <c r="AB4005" s="3">
        <v>317</v>
      </c>
      <c r="AC4005" s="3">
        <v>312</v>
      </c>
      <c r="AD4005" s="7">
        <f t="shared" si="496"/>
        <v>0</v>
      </c>
      <c r="AE4005" s="3" t="str">
        <f t="shared" si="503"/>
        <v/>
      </c>
      <c r="AF4005" s="7">
        <f t="shared" si="497"/>
        <v>0</v>
      </c>
      <c r="AG4005" s="3" t="str">
        <f t="shared" si="498"/>
        <v/>
      </c>
      <c r="AH4005" s="7">
        <f t="shared" si="499"/>
        <v>0</v>
      </c>
      <c r="AI4005" s="3" t="str">
        <f t="shared" si="500"/>
        <v/>
      </c>
      <c r="AJ4005" s="7">
        <f t="shared" si="501"/>
        <v>0</v>
      </c>
      <c r="AK4005" s="3" t="str">
        <f t="shared" si="502"/>
        <v/>
      </c>
    </row>
    <row r="4006" spans="1:37" ht="20" x14ac:dyDescent="0.2">
      <c r="A4006" s="3" t="s">
        <v>4010</v>
      </c>
      <c r="B4006" s="3" t="s">
        <v>19806</v>
      </c>
      <c r="C4006" s="3" t="s">
        <v>19807</v>
      </c>
      <c r="D4006" s="3">
        <v>4.0708406243813897</v>
      </c>
      <c r="E4006" s="3">
        <v>3.0450297202055898</v>
      </c>
      <c r="F4006" s="6">
        <v>1.7896603664669398E-21</v>
      </c>
      <c r="G4006" s="6">
        <v>8.7889327207958794E-20</v>
      </c>
      <c r="H4006" s="3">
        <v>0.57799999999999996</v>
      </c>
      <c r="I4006" s="3">
        <v>0.77100000000000002</v>
      </c>
      <c r="J4006" s="3">
        <v>7.3999999999999996E-2</v>
      </c>
      <c r="K4006" s="3">
        <v>8.2550000000000008</v>
      </c>
      <c r="L4006" s="3">
        <v>7.2359999999999998</v>
      </c>
      <c r="M4006" s="3">
        <v>9.0969999999999995</v>
      </c>
      <c r="N4006" s="3">
        <v>1.17</v>
      </c>
      <c r="O4006" s="3">
        <v>0.72499999999999998</v>
      </c>
      <c r="P4006" s="3">
        <v>0.47199999999999998</v>
      </c>
      <c r="Q4006" s="3">
        <v>3.601</v>
      </c>
      <c r="R4006" s="3">
        <v>3.19</v>
      </c>
      <c r="S4006" s="3">
        <v>3.3849999999999998</v>
      </c>
      <c r="T4006" s="3" t="s">
        <v>4010</v>
      </c>
      <c r="U4006" s="3" t="s">
        <v>15713</v>
      </c>
      <c r="V4006" s="3">
        <v>424</v>
      </c>
      <c r="W4006" s="3" t="s">
        <v>15714</v>
      </c>
      <c r="X4006" s="3" t="s">
        <v>15715</v>
      </c>
      <c r="Y4006" s="3">
        <v>0</v>
      </c>
      <c r="Z4006" s="3">
        <v>99.764150939999993</v>
      </c>
      <c r="AA4006" s="3">
        <v>860.90700000000004</v>
      </c>
      <c r="AB4006" s="3">
        <v>424</v>
      </c>
      <c r="AC4006" s="3">
        <v>423</v>
      </c>
      <c r="AD4006" s="7">
        <f t="shared" si="496"/>
        <v>1</v>
      </c>
      <c r="AE4006" s="3">
        <f t="shared" si="503"/>
        <v>99.764150939999993</v>
      </c>
      <c r="AF4006" s="7">
        <f t="shared" si="497"/>
        <v>0</v>
      </c>
      <c r="AG4006" s="3" t="str">
        <f t="shared" si="498"/>
        <v/>
      </c>
      <c r="AH4006" s="7">
        <f t="shared" si="499"/>
        <v>0</v>
      </c>
      <c r="AI4006" s="3" t="str">
        <f t="shared" si="500"/>
        <v/>
      </c>
      <c r="AJ4006" s="7">
        <f t="shared" si="501"/>
        <v>0</v>
      </c>
      <c r="AK4006" s="3" t="str">
        <f t="shared" si="502"/>
        <v/>
      </c>
    </row>
    <row r="4007" spans="1:37" ht="20" x14ac:dyDescent="0.2">
      <c r="A4007" s="3" t="s">
        <v>4011</v>
      </c>
      <c r="B4007" s="3" t="s">
        <v>19806</v>
      </c>
      <c r="C4007" s="3" t="s">
        <v>19807</v>
      </c>
      <c r="D4007" s="3">
        <v>4.0698442369851504</v>
      </c>
      <c r="E4007" s="3">
        <v>2.4130456949267001</v>
      </c>
      <c r="F4007" s="6">
        <v>8.9257817336651892E-12</v>
      </c>
      <c r="G4007" s="6">
        <v>9.2024870024201201E-11</v>
      </c>
      <c r="H4007" s="3">
        <v>0.23100000000000001</v>
      </c>
      <c r="I4007" s="3">
        <v>0.83599999999999997</v>
      </c>
      <c r="J4007" s="3">
        <v>4.5999999999999999E-2</v>
      </c>
      <c r="K4007" s="3">
        <v>5.9020000000000001</v>
      </c>
      <c r="L4007" s="3">
        <v>4.165</v>
      </c>
      <c r="M4007" s="3">
        <v>9.1479999999999997</v>
      </c>
      <c r="N4007" s="3">
        <v>0.40600000000000003</v>
      </c>
      <c r="O4007" s="3">
        <v>0.55700000000000005</v>
      </c>
      <c r="P4007" s="3">
        <v>0.48899999999999999</v>
      </c>
      <c r="Q4007" s="3">
        <v>1.411</v>
      </c>
      <c r="R4007" s="3">
        <v>1.242</v>
      </c>
      <c r="S4007" s="3">
        <v>1.76</v>
      </c>
      <c r="T4007" s="3" t="s">
        <v>4011</v>
      </c>
      <c r="U4007" s="3" t="s">
        <v>9644</v>
      </c>
      <c r="V4007" s="3">
        <v>313</v>
      </c>
      <c r="W4007" s="3" t="s">
        <v>15716</v>
      </c>
      <c r="X4007" s="3" t="s">
        <v>15717</v>
      </c>
      <c r="Y4007" s="3">
        <v>0</v>
      </c>
      <c r="Z4007" s="3">
        <v>100</v>
      </c>
      <c r="AA4007" s="3">
        <v>647.12099999999998</v>
      </c>
      <c r="AB4007" s="3">
        <v>313</v>
      </c>
      <c r="AC4007" s="3">
        <v>313</v>
      </c>
      <c r="AD4007" s="7">
        <f t="shared" si="496"/>
        <v>1</v>
      </c>
      <c r="AE4007" s="3">
        <f t="shared" si="503"/>
        <v>100</v>
      </c>
      <c r="AF4007" s="7">
        <f t="shared" si="497"/>
        <v>0</v>
      </c>
      <c r="AG4007" s="3" t="str">
        <f t="shared" si="498"/>
        <v/>
      </c>
      <c r="AH4007" s="7">
        <f t="shared" si="499"/>
        <v>0</v>
      </c>
      <c r="AI4007" s="3" t="str">
        <f t="shared" si="500"/>
        <v/>
      </c>
      <c r="AJ4007" s="7">
        <f t="shared" si="501"/>
        <v>0</v>
      </c>
      <c r="AK4007" s="3" t="str">
        <f t="shared" si="502"/>
        <v/>
      </c>
    </row>
    <row r="4008" spans="1:37" ht="20" x14ac:dyDescent="0.2">
      <c r="A4008" s="3" t="s">
        <v>4012</v>
      </c>
      <c r="B4008" s="3" t="s">
        <v>19806</v>
      </c>
      <c r="C4008" s="3" t="s">
        <v>19807</v>
      </c>
      <c r="D4008" s="3">
        <v>4.0692629200524797</v>
      </c>
      <c r="E4008" s="3">
        <v>1.1567415371319401</v>
      </c>
      <c r="F4008" s="6">
        <v>1.07526688743012E-10</v>
      </c>
      <c r="G4008" s="6">
        <v>9.3934157164011009E-10</v>
      </c>
      <c r="H4008" s="3">
        <v>0.376</v>
      </c>
      <c r="I4008" s="3">
        <v>6.5000000000000002E-2</v>
      </c>
      <c r="J4008" s="3">
        <v>0.12</v>
      </c>
      <c r="K4008" s="3">
        <v>3.15</v>
      </c>
      <c r="L4008" s="3">
        <v>2.0190000000000001</v>
      </c>
      <c r="M4008" s="3">
        <v>5.2069999999999999</v>
      </c>
      <c r="N4008" s="3">
        <v>0.20300000000000001</v>
      </c>
      <c r="O4008" s="3">
        <v>0.312</v>
      </c>
      <c r="P4008" s="3">
        <v>0.23200000000000001</v>
      </c>
      <c r="Q4008" s="3">
        <v>1.948</v>
      </c>
      <c r="R4008" s="3">
        <v>2.25</v>
      </c>
      <c r="S4008" s="3">
        <v>1.6080000000000001</v>
      </c>
      <c r="T4008" s="3" t="s">
        <v>4012</v>
      </c>
      <c r="U4008" s="3" t="s">
        <v>15718</v>
      </c>
      <c r="V4008" s="3">
        <v>234</v>
      </c>
      <c r="W4008" s="3" t="s">
        <v>15719</v>
      </c>
      <c r="X4008" s="3" t="s">
        <v>15720</v>
      </c>
      <c r="Y4008" s="6">
        <v>2.83E-157</v>
      </c>
      <c r="Z4008" s="3">
        <v>99.572649569999996</v>
      </c>
      <c r="AA4008" s="3">
        <v>456.83300000000003</v>
      </c>
      <c r="AB4008" s="3">
        <v>234</v>
      </c>
      <c r="AC4008" s="3">
        <v>233</v>
      </c>
      <c r="AD4008" s="7">
        <f t="shared" si="496"/>
        <v>1</v>
      </c>
      <c r="AE4008" s="3">
        <f t="shared" si="503"/>
        <v>99.572649569999996</v>
      </c>
      <c r="AF4008" s="7">
        <f t="shared" si="497"/>
        <v>0</v>
      </c>
      <c r="AG4008" s="3" t="str">
        <f t="shared" si="498"/>
        <v/>
      </c>
      <c r="AH4008" s="7">
        <f t="shared" si="499"/>
        <v>0</v>
      </c>
      <c r="AI4008" s="3" t="str">
        <f t="shared" si="500"/>
        <v/>
      </c>
      <c r="AJ4008" s="7">
        <f t="shared" si="501"/>
        <v>0</v>
      </c>
      <c r="AK4008" s="3" t="str">
        <f t="shared" si="502"/>
        <v/>
      </c>
    </row>
    <row r="4009" spans="1:37" ht="20" x14ac:dyDescent="0.2">
      <c r="A4009" s="3" t="s">
        <v>4013</v>
      </c>
      <c r="B4009" s="3" t="s">
        <v>19806</v>
      </c>
      <c r="C4009" s="3" t="s">
        <v>19807</v>
      </c>
      <c r="D4009" s="3">
        <v>4.0689986664217397</v>
      </c>
      <c r="E4009" s="3">
        <v>0.66656626337756997</v>
      </c>
      <c r="F4009" s="6">
        <v>4.6954807885987499E-11</v>
      </c>
      <c r="G4009" s="6">
        <v>4.3393356851483598E-10</v>
      </c>
      <c r="H4009" s="3">
        <v>9.6000000000000002E-2</v>
      </c>
      <c r="I4009" s="3">
        <v>0.217</v>
      </c>
      <c r="J4009" s="3">
        <v>0</v>
      </c>
      <c r="K4009" s="3">
        <v>1.7549999999999999</v>
      </c>
      <c r="L4009" s="3">
        <v>1.8049999999999999</v>
      </c>
      <c r="M4009" s="3">
        <v>2.0470000000000002</v>
      </c>
      <c r="N4009" s="3">
        <v>0.26100000000000001</v>
      </c>
      <c r="O4009" s="3">
        <v>5.0999999999999997E-2</v>
      </c>
      <c r="P4009" s="3">
        <v>0.182</v>
      </c>
      <c r="Q4009" s="3">
        <v>1.117</v>
      </c>
      <c r="R4009" s="3">
        <v>1.0609999999999999</v>
      </c>
      <c r="S4009" s="3">
        <v>0.57599999999999996</v>
      </c>
      <c r="T4009" s="3" t="s">
        <v>4013</v>
      </c>
      <c r="U4009" s="3" t="s">
        <v>15721</v>
      </c>
      <c r="V4009" s="3">
        <v>182</v>
      </c>
      <c r="W4009" s="3" t="s">
        <v>15722</v>
      </c>
      <c r="X4009" s="3" t="s">
        <v>15723</v>
      </c>
      <c r="Y4009" s="6">
        <v>7.9699999999999998E-128</v>
      </c>
      <c r="Z4009" s="3">
        <v>99.450549449999997</v>
      </c>
      <c r="AA4009" s="3">
        <v>369.77699999999999</v>
      </c>
      <c r="AB4009" s="3">
        <v>182</v>
      </c>
      <c r="AC4009" s="3">
        <v>181</v>
      </c>
      <c r="AD4009" s="7">
        <f t="shared" si="496"/>
        <v>1</v>
      </c>
      <c r="AE4009" s="3">
        <f t="shared" si="503"/>
        <v>99.450549449999997</v>
      </c>
      <c r="AF4009" s="7">
        <f t="shared" si="497"/>
        <v>0</v>
      </c>
      <c r="AG4009" s="3" t="str">
        <f t="shared" si="498"/>
        <v/>
      </c>
      <c r="AH4009" s="7">
        <f t="shared" si="499"/>
        <v>0</v>
      </c>
      <c r="AI4009" s="3" t="str">
        <f t="shared" si="500"/>
        <v/>
      </c>
      <c r="AJ4009" s="7">
        <f t="shared" si="501"/>
        <v>0</v>
      </c>
      <c r="AK4009" s="3" t="str">
        <f t="shared" si="502"/>
        <v/>
      </c>
    </row>
    <row r="4010" spans="1:37" ht="20" x14ac:dyDescent="0.2">
      <c r="A4010" s="3" t="s">
        <v>4014</v>
      </c>
      <c r="B4010" s="3" t="s">
        <v>19806</v>
      </c>
      <c r="C4010" s="3" t="s">
        <v>19807</v>
      </c>
      <c r="D4010" s="3">
        <v>4.0688824382448896</v>
      </c>
      <c r="E4010" s="3">
        <v>-0.14334338325255599</v>
      </c>
      <c r="F4010" s="6">
        <v>1.91119426020793E-6</v>
      </c>
      <c r="G4010" s="6">
        <v>9.4069869841125496E-6</v>
      </c>
      <c r="H4010" s="3">
        <v>5.8000000000000003E-2</v>
      </c>
      <c r="I4010" s="3">
        <v>0.14099999999999999</v>
      </c>
      <c r="J4010" s="3">
        <v>0</v>
      </c>
      <c r="K4010" s="3">
        <v>1.3160000000000001</v>
      </c>
      <c r="L4010" s="3">
        <v>0.56899999999999995</v>
      </c>
      <c r="M4010" s="3">
        <v>1.8680000000000001</v>
      </c>
      <c r="N4010" s="3">
        <v>0</v>
      </c>
      <c r="O4010" s="3">
        <v>0.127</v>
      </c>
      <c r="P4010" s="3">
        <v>0.11600000000000001</v>
      </c>
      <c r="Q4010" s="3">
        <v>0.51900000000000002</v>
      </c>
      <c r="R4010" s="3">
        <v>0.66400000000000003</v>
      </c>
      <c r="S4010" s="3">
        <v>0.57599999999999996</v>
      </c>
      <c r="T4010" s="3" t="s">
        <v>4014</v>
      </c>
      <c r="U4010" s="3" t="s">
        <v>12036</v>
      </c>
      <c r="V4010" s="3">
        <v>291</v>
      </c>
      <c r="W4010" s="3" t="s">
        <v>15724</v>
      </c>
      <c r="X4010" s="3" t="s">
        <v>15725</v>
      </c>
      <c r="Y4010" s="3">
        <v>0</v>
      </c>
      <c r="Z4010" s="3">
        <v>99.656357389999997</v>
      </c>
      <c r="AA4010" s="3">
        <v>594.73400000000004</v>
      </c>
      <c r="AB4010" s="3">
        <v>291</v>
      </c>
      <c r="AC4010" s="3">
        <v>290</v>
      </c>
      <c r="AD4010" s="7">
        <f t="shared" si="496"/>
        <v>1</v>
      </c>
      <c r="AE4010" s="3">
        <f t="shared" si="503"/>
        <v>99.656357389999997</v>
      </c>
      <c r="AF4010" s="7">
        <f t="shared" si="497"/>
        <v>0</v>
      </c>
      <c r="AG4010" s="3" t="str">
        <f t="shared" si="498"/>
        <v/>
      </c>
      <c r="AH4010" s="7">
        <f t="shared" si="499"/>
        <v>0</v>
      </c>
      <c r="AI4010" s="3" t="str">
        <f t="shared" si="500"/>
        <v/>
      </c>
      <c r="AJ4010" s="7">
        <f t="shared" si="501"/>
        <v>0</v>
      </c>
      <c r="AK4010" s="3" t="str">
        <f t="shared" si="502"/>
        <v/>
      </c>
    </row>
    <row r="4011" spans="1:37" ht="20" x14ac:dyDescent="0.2">
      <c r="A4011" s="3" t="s">
        <v>4015</v>
      </c>
      <c r="B4011" s="3" t="s">
        <v>19806</v>
      </c>
      <c r="C4011" s="3" t="s">
        <v>19807</v>
      </c>
      <c r="D4011" s="3">
        <v>4.0687212368609904</v>
      </c>
      <c r="E4011" s="3">
        <v>0.42690107684336998</v>
      </c>
      <c r="F4011" s="6">
        <v>1.11989616183386E-7</v>
      </c>
      <c r="G4011" s="6">
        <v>6.3294057167248498E-7</v>
      </c>
      <c r="H4011" s="3">
        <v>0.28899999999999998</v>
      </c>
      <c r="I4011" s="3">
        <v>0.217</v>
      </c>
      <c r="J4011" s="3">
        <v>0</v>
      </c>
      <c r="K4011" s="3">
        <v>2.605</v>
      </c>
      <c r="L4011" s="3">
        <v>1.663</v>
      </c>
      <c r="M4011" s="3">
        <v>5.0030000000000001</v>
      </c>
      <c r="N4011" s="3">
        <v>0</v>
      </c>
      <c r="O4011" s="3">
        <v>0</v>
      </c>
      <c r="P4011" s="3">
        <v>9.0999999999999998E-2</v>
      </c>
      <c r="Q4011" s="3">
        <v>0.23400000000000001</v>
      </c>
      <c r="R4011" s="3">
        <v>0.46600000000000003</v>
      </c>
      <c r="S4011" s="3">
        <v>0.33900000000000002</v>
      </c>
      <c r="T4011" s="3" t="s">
        <v>4015</v>
      </c>
      <c r="U4011" s="3" t="s">
        <v>15726</v>
      </c>
      <c r="V4011" s="3">
        <v>341</v>
      </c>
      <c r="W4011" s="3" t="s">
        <v>15727</v>
      </c>
      <c r="X4011" s="3" t="s">
        <v>15728</v>
      </c>
      <c r="Y4011" s="3">
        <v>0</v>
      </c>
      <c r="Z4011" s="3">
        <v>99.21875</v>
      </c>
      <c r="AA4011" s="3">
        <v>523.85699999999997</v>
      </c>
      <c r="AB4011" s="3">
        <v>256</v>
      </c>
      <c r="AC4011" s="3">
        <v>254</v>
      </c>
      <c r="AD4011" s="7">
        <f t="shared" si="496"/>
        <v>1</v>
      </c>
      <c r="AE4011" s="3">
        <f t="shared" si="503"/>
        <v>99.21875</v>
      </c>
      <c r="AF4011" s="7">
        <f t="shared" si="497"/>
        <v>0</v>
      </c>
      <c r="AG4011" s="3" t="str">
        <f t="shared" si="498"/>
        <v/>
      </c>
      <c r="AH4011" s="7">
        <f t="shared" si="499"/>
        <v>0</v>
      </c>
      <c r="AI4011" s="3" t="str">
        <f t="shared" si="500"/>
        <v/>
      </c>
      <c r="AJ4011" s="7">
        <f t="shared" si="501"/>
        <v>0</v>
      </c>
      <c r="AK4011" s="3" t="str">
        <f t="shared" si="502"/>
        <v/>
      </c>
    </row>
    <row r="4012" spans="1:37" ht="20" x14ac:dyDescent="0.2">
      <c r="A4012" s="3" t="s">
        <v>4016</v>
      </c>
      <c r="B4012" s="3" t="s">
        <v>19806</v>
      </c>
      <c r="C4012" s="3" t="s">
        <v>19807</v>
      </c>
      <c r="D4012" s="3">
        <v>4.0682443300658502</v>
      </c>
      <c r="E4012" s="3">
        <v>0.43778057061435299</v>
      </c>
      <c r="F4012" s="6">
        <v>4.29793354572042E-8</v>
      </c>
      <c r="G4012" s="6">
        <v>2.5630441795822399E-7</v>
      </c>
      <c r="H4012" s="3">
        <v>0.106</v>
      </c>
      <c r="I4012" s="3">
        <v>0.17399999999999999</v>
      </c>
      <c r="J4012" s="3">
        <v>0</v>
      </c>
      <c r="K4012" s="3">
        <v>1.6080000000000001</v>
      </c>
      <c r="L4012" s="3">
        <v>0.88100000000000001</v>
      </c>
      <c r="M4012" s="3">
        <v>2.4569999999999999</v>
      </c>
      <c r="N4012" s="3">
        <v>0.16400000000000001</v>
      </c>
      <c r="O4012" s="3">
        <v>5.0999999999999997E-2</v>
      </c>
      <c r="P4012" s="3">
        <v>0</v>
      </c>
      <c r="Q4012" s="3">
        <v>0.433</v>
      </c>
      <c r="R4012" s="3">
        <v>0.73299999999999998</v>
      </c>
      <c r="S4012" s="3">
        <v>0.35499999999999998</v>
      </c>
      <c r="T4012" s="3" t="s">
        <v>4016</v>
      </c>
      <c r="U4012" s="3" t="s">
        <v>10912</v>
      </c>
      <c r="V4012" s="3">
        <v>415</v>
      </c>
      <c r="W4012" s="3" t="s">
        <v>15729</v>
      </c>
      <c r="X4012" s="3" t="s">
        <v>15730</v>
      </c>
      <c r="Y4012" s="3">
        <v>0</v>
      </c>
      <c r="Z4012" s="3">
        <v>88.311688309999994</v>
      </c>
      <c r="AA4012" s="3">
        <v>633.63900000000001</v>
      </c>
      <c r="AB4012" s="3">
        <v>385</v>
      </c>
      <c r="AC4012" s="3">
        <v>340</v>
      </c>
      <c r="AD4012" s="7">
        <f t="shared" si="496"/>
        <v>0</v>
      </c>
      <c r="AE4012" s="3" t="str">
        <f t="shared" si="503"/>
        <v/>
      </c>
      <c r="AF4012" s="7">
        <f t="shared" si="497"/>
        <v>0</v>
      </c>
      <c r="AG4012" s="3" t="str">
        <f t="shared" si="498"/>
        <v/>
      </c>
      <c r="AH4012" s="7">
        <f t="shared" si="499"/>
        <v>0</v>
      </c>
      <c r="AI4012" s="3" t="str">
        <f t="shared" si="500"/>
        <v/>
      </c>
      <c r="AJ4012" s="7">
        <f t="shared" si="501"/>
        <v>0</v>
      </c>
      <c r="AK4012" s="3" t="str">
        <f t="shared" si="502"/>
        <v/>
      </c>
    </row>
    <row r="4013" spans="1:37" ht="20" x14ac:dyDescent="0.2">
      <c r="A4013" s="3" t="s">
        <v>4017</v>
      </c>
      <c r="B4013" s="3" t="s">
        <v>19806</v>
      </c>
      <c r="C4013" s="3" t="s">
        <v>19807</v>
      </c>
      <c r="D4013" s="3">
        <v>4.0678478264505999</v>
      </c>
      <c r="E4013" s="3">
        <v>0.64454304651443395</v>
      </c>
      <c r="F4013" s="6">
        <v>6.1332545515425699E-10</v>
      </c>
      <c r="G4013" s="6">
        <v>4.7850054760397503E-9</v>
      </c>
      <c r="H4013" s="3">
        <v>0.501</v>
      </c>
      <c r="I4013" s="3">
        <v>0.109</v>
      </c>
      <c r="J4013" s="3">
        <v>0</v>
      </c>
      <c r="K4013" s="3">
        <v>3.4159999999999999</v>
      </c>
      <c r="L4013" s="3">
        <v>2.8149999999999999</v>
      </c>
      <c r="M4013" s="3">
        <v>5.2590000000000003</v>
      </c>
      <c r="N4013" s="3">
        <v>0.222</v>
      </c>
      <c r="O4013" s="3">
        <v>0.10100000000000001</v>
      </c>
      <c r="P4013" s="3">
        <v>0.28999999999999998</v>
      </c>
      <c r="Q4013" s="3">
        <v>1.5840000000000001</v>
      </c>
      <c r="R4013" s="3">
        <v>0.97399999999999998</v>
      </c>
      <c r="S4013" s="3">
        <v>1.786</v>
      </c>
      <c r="T4013" s="3" t="s">
        <v>4017</v>
      </c>
      <c r="U4013" s="3" t="s">
        <v>6441</v>
      </c>
      <c r="V4013" s="3">
        <v>521</v>
      </c>
      <c r="W4013" s="3" t="s">
        <v>15731</v>
      </c>
      <c r="X4013" s="3" t="s">
        <v>15732</v>
      </c>
      <c r="Y4013" s="3">
        <v>0</v>
      </c>
      <c r="Z4013" s="3">
        <v>100</v>
      </c>
      <c r="AA4013" s="3">
        <v>1061.5999999999999</v>
      </c>
      <c r="AB4013" s="3">
        <v>521</v>
      </c>
      <c r="AC4013" s="3">
        <v>521</v>
      </c>
      <c r="AD4013" s="7">
        <f t="shared" si="496"/>
        <v>1</v>
      </c>
      <c r="AE4013" s="3">
        <f t="shared" si="503"/>
        <v>100</v>
      </c>
      <c r="AF4013" s="7">
        <f t="shared" si="497"/>
        <v>0</v>
      </c>
      <c r="AG4013" s="3" t="str">
        <f t="shared" si="498"/>
        <v/>
      </c>
      <c r="AH4013" s="7">
        <f t="shared" si="499"/>
        <v>0</v>
      </c>
      <c r="AI4013" s="3" t="str">
        <f t="shared" si="500"/>
        <v/>
      </c>
      <c r="AJ4013" s="7">
        <f t="shared" si="501"/>
        <v>0</v>
      </c>
      <c r="AK4013" s="3" t="str">
        <f t="shared" si="502"/>
        <v/>
      </c>
    </row>
    <row r="4014" spans="1:37" ht="20" x14ac:dyDescent="0.2">
      <c r="A4014" s="3" t="s">
        <v>4018</v>
      </c>
      <c r="B4014" s="3" t="s">
        <v>19806</v>
      </c>
      <c r="C4014" s="3" t="s">
        <v>19807</v>
      </c>
      <c r="D4014" s="3">
        <v>4.0665585520321601</v>
      </c>
      <c r="E4014" s="3">
        <v>-0.55433459105822003</v>
      </c>
      <c r="F4014" s="6">
        <v>2.64661238886397E-6</v>
      </c>
      <c r="G4014" s="6">
        <v>1.28218805437942E-5</v>
      </c>
      <c r="H4014" s="3">
        <v>0.193</v>
      </c>
      <c r="I4014" s="3">
        <v>0.217</v>
      </c>
      <c r="J4014" s="3">
        <v>0</v>
      </c>
      <c r="K4014" s="3">
        <v>3.097</v>
      </c>
      <c r="L4014" s="3">
        <v>2.0470000000000002</v>
      </c>
      <c r="M4014" s="3">
        <v>3.2370000000000001</v>
      </c>
      <c r="N4014" s="3">
        <v>0</v>
      </c>
      <c r="O4014" s="3">
        <v>0</v>
      </c>
      <c r="P4014" s="3">
        <v>0</v>
      </c>
      <c r="Q4014" s="3">
        <v>0.23400000000000001</v>
      </c>
      <c r="R4014" s="3">
        <v>1.655</v>
      </c>
      <c r="S4014" s="3">
        <v>0.46500000000000002</v>
      </c>
      <c r="T4014" s="3" t="s">
        <v>4018</v>
      </c>
      <c r="U4014" s="3" t="s">
        <v>8163</v>
      </c>
      <c r="V4014" s="3">
        <v>323</v>
      </c>
      <c r="W4014" s="3" t="s">
        <v>15733</v>
      </c>
      <c r="X4014" s="3" t="s">
        <v>15734</v>
      </c>
      <c r="Y4014" s="3">
        <v>0</v>
      </c>
      <c r="Z4014" s="3">
        <v>100</v>
      </c>
      <c r="AA4014" s="3">
        <v>587.41499999999996</v>
      </c>
      <c r="AB4014" s="3">
        <v>284</v>
      </c>
      <c r="AC4014" s="3">
        <v>284</v>
      </c>
      <c r="AD4014" s="7">
        <f t="shared" si="496"/>
        <v>1</v>
      </c>
      <c r="AE4014" s="3">
        <f t="shared" si="503"/>
        <v>100</v>
      </c>
      <c r="AF4014" s="7">
        <f t="shared" si="497"/>
        <v>0</v>
      </c>
      <c r="AG4014" s="3" t="str">
        <f t="shared" si="498"/>
        <v/>
      </c>
      <c r="AH4014" s="7">
        <f t="shared" si="499"/>
        <v>0</v>
      </c>
      <c r="AI4014" s="3" t="str">
        <f t="shared" si="500"/>
        <v/>
      </c>
      <c r="AJ4014" s="7">
        <f t="shared" si="501"/>
        <v>0</v>
      </c>
      <c r="AK4014" s="3" t="str">
        <f t="shared" si="502"/>
        <v/>
      </c>
    </row>
    <row r="4015" spans="1:37" ht="20" x14ac:dyDescent="0.2">
      <c r="A4015" s="3" t="s">
        <v>4019</v>
      </c>
      <c r="B4015" s="3" t="s">
        <v>19806</v>
      </c>
      <c r="C4015" s="3" t="s">
        <v>19807</v>
      </c>
      <c r="D4015" s="3">
        <v>4.0664330145868499</v>
      </c>
      <c r="E4015" s="3">
        <v>4.0496278663775804</v>
      </c>
      <c r="F4015" s="6">
        <v>5.1827948539916497E-24</v>
      </c>
      <c r="G4015" s="6">
        <v>3.8930959276399802E-22</v>
      </c>
      <c r="H4015" s="3">
        <v>3.5249999999999999</v>
      </c>
      <c r="I4015" s="3">
        <v>6.3419999999999996</v>
      </c>
      <c r="J4015" s="3">
        <v>2.464</v>
      </c>
      <c r="K4015" s="3">
        <v>42.113</v>
      </c>
      <c r="L4015" s="3">
        <v>46.77</v>
      </c>
      <c r="M4015" s="3">
        <v>75.066000000000003</v>
      </c>
      <c r="N4015" s="3">
        <v>9.6790000000000003</v>
      </c>
      <c r="O4015" s="3">
        <v>5.8120000000000003</v>
      </c>
      <c r="P4015" s="3">
        <v>5.7</v>
      </c>
      <c r="Q4015" s="3">
        <v>23.606000000000002</v>
      </c>
      <c r="R4015" s="3">
        <v>20.571999999999999</v>
      </c>
      <c r="S4015" s="3">
        <v>24.003</v>
      </c>
      <c r="T4015" s="3" t="s">
        <v>15735</v>
      </c>
      <c r="U4015" s="3"/>
      <c r="V4015" s="3"/>
      <c r="W4015" s="3"/>
      <c r="X4015" s="3"/>
      <c r="Y4015" s="3"/>
      <c r="Z4015" s="3"/>
      <c r="AA4015" s="3"/>
      <c r="AB4015" s="3"/>
      <c r="AC4015" s="3"/>
      <c r="AD4015" s="7">
        <f t="shared" si="496"/>
        <v>0</v>
      </c>
      <c r="AE4015" s="3" t="str">
        <f t="shared" si="503"/>
        <v/>
      </c>
      <c r="AF4015" s="7">
        <f t="shared" si="497"/>
        <v>0</v>
      </c>
      <c r="AG4015" s="3" t="str">
        <f t="shared" si="498"/>
        <v/>
      </c>
      <c r="AH4015" s="7">
        <f t="shared" si="499"/>
        <v>0</v>
      </c>
      <c r="AI4015" s="3" t="str">
        <f t="shared" si="500"/>
        <v/>
      </c>
      <c r="AJ4015" s="7">
        <f t="shared" si="501"/>
        <v>0</v>
      </c>
      <c r="AK4015" s="3" t="str">
        <f t="shared" si="502"/>
        <v/>
      </c>
    </row>
    <row r="4016" spans="1:37" ht="20" x14ac:dyDescent="0.2">
      <c r="A4016" s="3" t="s">
        <v>4020</v>
      </c>
      <c r="B4016" s="3" t="s">
        <v>19806</v>
      </c>
      <c r="C4016" s="3" t="s">
        <v>19807</v>
      </c>
      <c r="D4016" s="3">
        <v>4.0654987546875399</v>
      </c>
      <c r="E4016" s="3">
        <v>1.0305018595375901</v>
      </c>
      <c r="F4016" s="6">
        <v>6.6711609565393595E-10</v>
      </c>
      <c r="G4016" s="6">
        <v>5.1742216605183303E-9</v>
      </c>
      <c r="H4016" s="3">
        <v>3.9E-2</v>
      </c>
      <c r="I4016" s="3">
        <v>0.26100000000000001</v>
      </c>
      <c r="J4016" s="3">
        <v>3.6999999999999998E-2</v>
      </c>
      <c r="K4016" s="3">
        <v>1.4219999999999999</v>
      </c>
      <c r="L4016" s="3">
        <v>1.5069999999999999</v>
      </c>
      <c r="M4016" s="3">
        <v>2.8660000000000001</v>
      </c>
      <c r="N4016" s="3">
        <v>3.9E-2</v>
      </c>
      <c r="O4016" s="3">
        <v>4.2000000000000003E-2</v>
      </c>
      <c r="P4016" s="3">
        <v>0.14899999999999999</v>
      </c>
      <c r="Q4016" s="3">
        <v>0.83099999999999996</v>
      </c>
      <c r="R4016" s="3">
        <v>1.1040000000000001</v>
      </c>
      <c r="S4016" s="3">
        <v>0.81299999999999994</v>
      </c>
      <c r="T4016" s="3" t="s">
        <v>15736</v>
      </c>
      <c r="U4016" s="3"/>
      <c r="V4016" s="3"/>
      <c r="W4016" s="3"/>
      <c r="X4016" s="3"/>
      <c r="Y4016" s="3"/>
      <c r="Z4016" s="3"/>
      <c r="AA4016" s="3"/>
      <c r="AB4016" s="3"/>
      <c r="AC4016" s="3"/>
      <c r="AD4016" s="7">
        <f t="shared" si="496"/>
        <v>0</v>
      </c>
      <c r="AE4016" s="3" t="str">
        <f t="shared" si="503"/>
        <v/>
      </c>
      <c r="AF4016" s="7">
        <f t="shared" si="497"/>
        <v>0</v>
      </c>
      <c r="AG4016" s="3" t="str">
        <f t="shared" si="498"/>
        <v/>
      </c>
      <c r="AH4016" s="7">
        <f t="shared" si="499"/>
        <v>0</v>
      </c>
      <c r="AI4016" s="3" t="str">
        <f t="shared" si="500"/>
        <v/>
      </c>
      <c r="AJ4016" s="7">
        <f t="shared" si="501"/>
        <v>0</v>
      </c>
      <c r="AK4016" s="3" t="str">
        <f t="shared" si="502"/>
        <v/>
      </c>
    </row>
    <row r="4017" spans="1:37" ht="20" x14ac:dyDescent="0.2">
      <c r="A4017" s="3" t="s">
        <v>4021</v>
      </c>
      <c r="B4017" s="3" t="s">
        <v>19806</v>
      </c>
      <c r="C4017" s="3" t="s">
        <v>19807</v>
      </c>
      <c r="D4017" s="3">
        <v>4.0647461099013</v>
      </c>
      <c r="E4017" s="3">
        <v>4.1107908789612404</v>
      </c>
      <c r="F4017" s="6">
        <v>1.0406381523950399E-12</v>
      </c>
      <c r="G4017" s="6">
        <v>1.24018529634981E-11</v>
      </c>
      <c r="H4017" s="3">
        <v>1.8680000000000001</v>
      </c>
      <c r="I4017" s="3">
        <v>7.3959999999999999</v>
      </c>
      <c r="J4017" s="3">
        <v>0.94499999999999995</v>
      </c>
      <c r="K4017" s="3">
        <v>37.247999999999998</v>
      </c>
      <c r="L4017" s="3">
        <v>27.11</v>
      </c>
      <c r="M4017" s="3">
        <v>81.412999999999997</v>
      </c>
      <c r="N4017" s="3">
        <v>5.9850000000000003</v>
      </c>
      <c r="O4017" s="3">
        <v>5.3570000000000002</v>
      </c>
      <c r="P4017" s="3">
        <v>7.15</v>
      </c>
      <c r="Q4017" s="3">
        <v>74.921000000000006</v>
      </c>
      <c r="R4017" s="3">
        <v>82.721000000000004</v>
      </c>
      <c r="S4017" s="3">
        <v>73.930000000000007</v>
      </c>
      <c r="T4017" s="3" t="s">
        <v>4021</v>
      </c>
      <c r="U4017" s="3" t="s">
        <v>8564</v>
      </c>
      <c r="V4017" s="3">
        <v>232</v>
      </c>
      <c r="W4017" s="3" t="s">
        <v>15737</v>
      </c>
      <c r="X4017" s="3" t="s">
        <v>15738</v>
      </c>
      <c r="Y4017" s="6">
        <v>7.5100000000000005E-131</v>
      </c>
      <c r="Z4017" s="3">
        <v>87.068965520000006</v>
      </c>
      <c r="AA4017" s="3">
        <v>403.67500000000001</v>
      </c>
      <c r="AB4017" s="3">
        <v>232</v>
      </c>
      <c r="AC4017" s="3">
        <v>202</v>
      </c>
      <c r="AD4017" s="7">
        <f t="shared" si="496"/>
        <v>0</v>
      </c>
      <c r="AE4017" s="3" t="str">
        <f t="shared" si="503"/>
        <v/>
      </c>
      <c r="AF4017" s="7">
        <f t="shared" si="497"/>
        <v>0</v>
      </c>
      <c r="AG4017" s="3" t="str">
        <f t="shared" si="498"/>
        <v/>
      </c>
      <c r="AH4017" s="7">
        <f t="shared" si="499"/>
        <v>0</v>
      </c>
      <c r="AI4017" s="3" t="str">
        <f t="shared" si="500"/>
        <v/>
      </c>
      <c r="AJ4017" s="7">
        <f t="shared" si="501"/>
        <v>1</v>
      </c>
      <c r="AK4017" s="3">
        <f t="shared" si="502"/>
        <v>87.068965520000006</v>
      </c>
    </row>
    <row r="4018" spans="1:37" ht="20" x14ac:dyDescent="0.2">
      <c r="A4018" s="3" t="s">
        <v>4022</v>
      </c>
      <c r="B4018" s="3" t="s">
        <v>19806</v>
      </c>
      <c r="C4018" s="3" t="s">
        <v>19807</v>
      </c>
      <c r="D4018" s="3">
        <v>4.0632260056449203</v>
      </c>
      <c r="E4018" s="3">
        <v>2.0043108007666599</v>
      </c>
      <c r="F4018" s="6">
        <v>8.4060920979420499E-12</v>
      </c>
      <c r="G4018" s="6">
        <v>8.7079004996922099E-11</v>
      </c>
      <c r="H4018" s="3">
        <v>0.77</v>
      </c>
      <c r="I4018" s="3">
        <v>0.315</v>
      </c>
      <c r="J4018" s="3">
        <v>0.13900000000000001</v>
      </c>
      <c r="K4018" s="3">
        <v>5.8620000000000001</v>
      </c>
      <c r="L4018" s="3">
        <v>4.1509999999999998</v>
      </c>
      <c r="M4018" s="3">
        <v>11.605</v>
      </c>
      <c r="N4018" s="3">
        <v>0.54100000000000004</v>
      </c>
      <c r="O4018" s="3">
        <v>0.14299999999999999</v>
      </c>
      <c r="P4018" s="3">
        <v>0.39800000000000002</v>
      </c>
      <c r="Q4018" s="3">
        <v>1.7749999999999999</v>
      </c>
      <c r="R4018" s="3">
        <v>2.7160000000000002</v>
      </c>
      <c r="S4018" s="3">
        <v>1.1599999999999999</v>
      </c>
      <c r="T4018" s="3" t="s">
        <v>15739</v>
      </c>
      <c r="U4018" s="3"/>
      <c r="V4018" s="3"/>
      <c r="W4018" s="3"/>
      <c r="X4018" s="3"/>
      <c r="Y4018" s="3"/>
      <c r="Z4018" s="3"/>
      <c r="AA4018" s="3"/>
      <c r="AB4018" s="3"/>
      <c r="AC4018" s="3"/>
      <c r="AD4018" s="7">
        <f t="shared" si="496"/>
        <v>0</v>
      </c>
      <c r="AE4018" s="3" t="str">
        <f t="shared" si="503"/>
        <v/>
      </c>
      <c r="AF4018" s="7">
        <f t="shared" si="497"/>
        <v>0</v>
      </c>
      <c r="AG4018" s="3" t="str">
        <f t="shared" si="498"/>
        <v/>
      </c>
      <c r="AH4018" s="7">
        <f t="shared" si="499"/>
        <v>0</v>
      </c>
      <c r="AI4018" s="3" t="str">
        <f t="shared" si="500"/>
        <v/>
      </c>
      <c r="AJ4018" s="7">
        <f t="shared" si="501"/>
        <v>0</v>
      </c>
      <c r="AK4018" s="3" t="str">
        <f t="shared" si="502"/>
        <v/>
      </c>
    </row>
    <row r="4019" spans="1:37" ht="20" x14ac:dyDescent="0.2">
      <c r="A4019" s="3" t="s">
        <v>4023</v>
      </c>
      <c r="B4019" s="3" t="s">
        <v>19806</v>
      </c>
      <c r="C4019" s="3" t="s">
        <v>19807</v>
      </c>
      <c r="D4019" s="3">
        <v>4.0626539396176504</v>
      </c>
      <c r="E4019" s="3">
        <v>4.1756315921221399</v>
      </c>
      <c r="F4019" s="6">
        <v>2.22264859694993E-39</v>
      </c>
      <c r="G4019" s="6">
        <v>1.2324384411124E-36</v>
      </c>
      <c r="H4019" s="3">
        <v>1.6080000000000001</v>
      </c>
      <c r="I4019" s="3">
        <v>2.5089999999999999</v>
      </c>
      <c r="J4019" s="3">
        <v>0.84299999999999997</v>
      </c>
      <c r="K4019" s="3">
        <v>32.249000000000002</v>
      </c>
      <c r="L4019" s="3">
        <v>24.181000000000001</v>
      </c>
      <c r="M4019" s="3">
        <v>28.404</v>
      </c>
      <c r="N4019" s="3">
        <v>2.8719999999999999</v>
      </c>
      <c r="O4019" s="3">
        <v>1.4930000000000001</v>
      </c>
      <c r="P4019" s="3">
        <v>3.5209999999999999</v>
      </c>
      <c r="Q4019" s="3">
        <v>22.42</v>
      </c>
      <c r="R4019" s="3">
        <v>19.564</v>
      </c>
      <c r="S4019" s="3">
        <v>19.306000000000001</v>
      </c>
      <c r="T4019" s="3" t="s">
        <v>4023</v>
      </c>
      <c r="U4019" s="3" t="s">
        <v>15740</v>
      </c>
      <c r="V4019" s="3">
        <v>403</v>
      </c>
      <c r="W4019" s="3" t="s">
        <v>15741</v>
      </c>
      <c r="X4019" s="3" t="s">
        <v>15742</v>
      </c>
      <c r="Y4019" s="3">
        <v>0</v>
      </c>
      <c r="Z4019" s="3">
        <v>100</v>
      </c>
      <c r="AA4019" s="3">
        <v>823.54300000000001</v>
      </c>
      <c r="AB4019" s="3">
        <v>403</v>
      </c>
      <c r="AC4019" s="3">
        <v>403</v>
      </c>
      <c r="AD4019" s="7">
        <f t="shared" si="496"/>
        <v>1</v>
      </c>
      <c r="AE4019" s="3">
        <f t="shared" si="503"/>
        <v>100</v>
      </c>
      <c r="AF4019" s="7">
        <f t="shared" si="497"/>
        <v>0</v>
      </c>
      <c r="AG4019" s="3" t="str">
        <f t="shared" si="498"/>
        <v/>
      </c>
      <c r="AH4019" s="7">
        <f t="shared" si="499"/>
        <v>0</v>
      </c>
      <c r="AI4019" s="3" t="str">
        <f t="shared" si="500"/>
        <v/>
      </c>
      <c r="AJ4019" s="7">
        <f t="shared" si="501"/>
        <v>0</v>
      </c>
      <c r="AK4019" s="3" t="str">
        <f t="shared" si="502"/>
        <v/>
      </c>
    </row>
    <row r="4020" spans="1:37" ht="20" x14ac:dyDescent="0.2">
      <c r="A4020" s="3" t="s">
        <v>4024</v>
      </c>
      <c r="B4020" s="3" t="s">
        <v>19806</v>
      </c>
      <c r="C4020" s="3" t="s">
        <v>19807</v>
      </c>
      <c r="D4020" s="3">
        <v>4.0626403493150898</v>
      </c>
      <c r="E4020" s="3">
        <v>1.8578666186724699</v>
      </c>
      <c r="F4020" s="6">
        <v>2.6909525802565401E-18</v>
      </c>
      <c r="G4020" s="6">
        <v>8.0614912416585301E-17</v>
      </c>
      <c r="H4020" s="3">
        <v>0.23100000000000001</v>
      </c>
      <c r="I4020" s="3">
        <v>0.46700000000000003</v>
      </c>
      <c r="J4020" s="3">
        <v>0.24099999999999999</v>
      </c>
      <c r="K4020" s="3">
        <v>5.9820000000000002</v>
      </c>
      <c r="L4020" s="3">
        <v>4.5629999999999997</v>
      </c>
      <c r="M4020" s="3">
        <v>5.758</v>
      </c>
      <c r="N4020" s="3">
        <v>0.45400000000000001</v>
      </c>
      <c r="O4020" s="3">
        <v>0.29499999999999998</v>
      </c>
      <c r="P4020" s="3">
        <v>0.34</v>
      </c>
      <c r="Q4020" s="3">
        <v>3.6880000000000002</v>
      </c>
      <c r="R4020" s="3">
        <v>3.552</v>
      </c>
      <c r="S4020" s="3">
        <v>4.0199999999999996</v>
      </c>
      <c r="T4020" s="3" t="s">
        <v>4024</v>
      </c>
      <c r="U4020" s="3" t="s">
        <v>15743</v>
      </c>
      <c r="V4020" s="3">
        <v>471</v>
      </c>
      <c r="W4020" s="3" t="s">
        <v>15744</v>
      </c>
      <c r="X4020" s="3" t="s">
        <v>15745</v>
      </c>
      <c r="Y4020" s="3">
        <v>0</v>
      </c>
      <c r="Z4020" s="3">
        <v>100</v>
      </c>
      <c r="AA4020" s="3">
        <v>915.60500000000002</v>
      </c>
      <c r="AB4020" s="3">
        <v>444</v>
      </c>
      <c r="AC4020" s="3">
        <v>444</v>
      </c>
      <c r="AD4020" s="7">
        <f t="shared" si="496"/>
        <v>1</v>
      </c>
      <c r="AE4020" s="3">
        <f t="shared" si="503"/>
        <v>100</v>
      </c>
      <c r="AF4020" s="7">
        <f t="shared" si="497"/>
        <v>0</v>
      </c>
      <c r="AG4020" s="3" t="str">
        <f t="shared" si="498"/>
        <v/>
      </c>
      <c r="AH4020" s="7">
        <f t="shared" si="499"/>
        <v>0</v>
      </c>
      <c r="AI4020" s="3" t="str">
        <f t="shared" si="500"/>
        <v/>
      </c>
      <c r="AJ4020" s="7">
        <f t="shared" si="501"/>
        <v>0</v>
      </c>
      <c r="AK4020" s="3" t="str">
        <f t="shared" si="502"/>
        <v/>
      </c>
    </row>
    <row r="4021" spans="1:37" ht="20" x14ac:dyDescent="0.2">
      <c r="A4021" s="3" t="s">
        <v>4025</v>
      </c>
      <c r="B4021" s="3" t="s">
        <v>19806</v>
      </c>
      <c r="C4021" s="3" t="s">
        <v>19807</v>
      </c>
      <c r="D4021" s="3">
        <v>4.0625452291772</v>
      </c>
      <c r="E4021" s="3">
        <v>0.421389778610679</v>
      </c>
      <c r="F4021" s="6">
        <v>2.1315752537939999E-9</v>
      </c>
      <c r="G4021" s="6">
        <v>1.5411723687756201E-8</v>
      </c>
      <c r="H4021" s="3">
        <v>0.13500000000000001</v>
      </c>
      <c r="I4021" s="3">
        <v>5.3999999999999999E-2</v>
      </c>
      <c r="J4021" s="3">
        <v>4.5999999999999999E-2</v>
      </c>
      <c r="K4021" s="3">
        <v>1.3560000000000001</v>
      </c>
      <c r="L4021" s="3">
        <v>0.96699999999999997</v>
      </c>
      <c r="M4021" s="3">
        <v>2.1110000000000002</v>
      </c>
      <c r="N4021" s="3">
        <v>4.8000000000000001E-2</v>
      </c>
      <c r="O4021" s="3">
        <v>9.2999999999999999E-2</v>
      </c>
      <c r="P4021" s="3">
        <v>9.0999999999999998E-2</v>
      </c>
      <c r="Q4021" s="3">
        <v>0.39</v>
      </c>
      <c r="R4021" s="3">
        <v>0.224</v>
      </c>
      <c r="S4021" s="3">
        <v>0.60099999999999998</v>
      </c>
      <c r="T4021" s="3" t="s">
        <v>4025</v>
      </c>
      <c r="U4021" s="3" t="s">
        <v>15746</v>
      </c>
      <c r="V4021" s="3">
        <v>376</v>
      </c>
      <c r="W4021" s="3" t="s">
        <v>15747</v>
      </c>
      <c r="X4021" s="3" t="s">
        <v>15748</v>
      </c>
      <c r="Y4021" s="3">
        <v>0</v>
      </c>
      <c r="Z4021" s="3">
        <v>100</v>
      </c>
      <c r="AA4021" s="3">
        <v>771.54100000000005</v>
      </c>
      <c r="AB4021" s="3">
        <v>376</v>
      </c>
      <c r="AC4021" s="3">
        <v>376</v>
      </c>
      <c r="AD4021" s="7">
        <f t="shared" si="496"/>
        <v>1</v>
      </c>
      <c r="AE4021" s="3">
        <f t="shared" si="503"/>
        <v>100</v>
      </c>
      <c r="AF4021" s="7">
        <f t="shared" si="497"/>
        <v>0</v>
      </c>
      <c r="AG4021" s="3" t="str">
        <f t="shared" si="498"/>
        <v/>
      </c>
      <c r="AH4021" s="7">
        <f t="shared" si="499"/>
        <v>0</v>
      </c>
      <c r="AI4021" s="3" t="str">
        <f t="shared" si="500"/>
        <v/>
      </c>
      <c r="AJ4021" s="7">
        <f t="shared" si="501"/>
        <v>0</v>
      </c>
      <c r="AK4021" s="3" t="str">
        <f t="shared" si="502"/>
        <v/>
      </c>
    </row>
    <row r="4022" spans="1:37" ht="20" x14ac:dyDescent="0.2">
      <c r="A4022" s="3" t="s">
        <v>4026</v>
      </c>
      <c r="B4022" s="3" t="s">
        <v>19806</v>
      </c>
      <c r="C4022" s="3" t="s">
        <v>19807</v>
      </c>
      <c r="D4022" s="3">
        <v>4.0624941896117299</v>
      </c>
      <c r="E4022" s="3">
        <v>2.90338225903414</v>
      </c>
      <c r="F4022" s="6">
        <v>4.05438583563457E-19</v>
      </c>
      <c r="G4022" s="6">
        <v>1.37691096691924E-17</v>
      </c>
      <c r="H4022" s="3">
        <v>3.4860000000000002</v>
      </c>
      <c r="I4022" s="3">
        <v>3.899</v>
      </c>
      <c r="J4022" s="3">
        <v>0.98199999999999998</v>
      </c>
      <c r="K4022" s="3">
        <v>31.504999999999999</v>
      </c>
      <c r="L4022" s="3">
        <v>47.097000000000001</v>
      </c>
      <c r="M4022" s="3">
        <v>62.347999999999999</v>
      </c>
      <c r="N4022" s="3">
        <v>3.7320000000000002</v>
      </c>
      <c r="O4022" s="3">
        <v>1.468</v>
      </c>
      <c r="P4022" s="3">
        <v>3.8860000000000001</v>
      </c>
      <c r="Q4022" s="3">
        <v>5.2539999999999996</v>
      </c>
      <c r="R4022" s="3">
        <v>6.6130000000000004</v>
      </c>
      <c r="S4022" s="3">
        <v>5.3070000000000004</v>
      </c>
      <c r="T4022" s="3" t="s">
        <v>15749</v>
      </c>
      <c r="U4022" s="3"/>
      <c r="V4022" s="3"/>
      <c r="W4022" s="3"/>
      <c r="X4022" s="3"/>
      <c r="Y4022" s="3"/>
      <c r="Z4022" s="3"/>
      <c r="AA4022" s="3"/>
      <c r="AB4022" s="3"/>
      <c r="AC4022" s="3"/>
      <c r="AD4022" s="7">
        <f t="shared" si="496"/>
        <v>0</v>
      </c>
      <c r="AE4022" s="3" t="str">
        <f t="shared" si="503"/>
        <v/>
      </c>
      <c r="AF4022" s="7">
        <f t="shared" si="497"/>
        <v>0</v>
      </c>
      <c r="AG4022" s="3" t="str">
        <f t="shared" si="498"/>
        <v/>
      </c>
      <c r="AH4022" s="7">
        <f t="shared" si="499"/>
        <v>0</v>
      </c>
      <c r="AI4022" s="3" t="str">
        <f t="shared" si="500"/>
        <v/>
      </c>
      <c r="AJ4022" s="7">
        <f t="shared" si="501"/>
        <v>0</v>
      </c>
      <c r="AK4022" s="3" t="str">
        <f t="shared" si="502"/>
        <v/>
      </c>
    </row>
    <row r="4023" spans="1:37" ht="20" x14ac:dyDescent="0.2">
      <c r="A4023" s="3" t="s">
        <v>4027</v>
      </c>
      <c r="B4023" s="3" t="s">
        <v>19806</v>
      </c>
      <c r="C4023" s="3" t="s">
        <v>19807</v>
      </c>
      <c r="D4023" s="3">
        <v>4.0623815498595297</v>
      </c>
      <c r="E4023" s="3">
        <v>3.4023709403018398</v>
      </c>
      <c r="F4023" s="6">
        <v>9.6614956684610196E-15</v>
      </c>
      <c r="G4023" s="6">
        <v>1.6185787617643101E-13</v>
      </c>
      <c r="H4023" s="3">
        <v>3.7850000000000001</v>
      </c>
      <c r="I4023" s="3">
        <v>6.94</v>
      </c>
      <c r="J4023" s="3">
        <v>0.61099999999999999</v>
      </c>
      <c r="K4023" s="3">
        <v>55.712000000000003</v>
      </c>
      <c r="L4023" s="3">
        <v>41.481999999999999</v>
      </c>
      <c r="M4023" s="3">
        <v>95.09</v>
      </c>
      <c r="N4023" s="3">
        <v>10.723000000000001</v>
      </c>
      <c r="O4023" s="3">
        <v>7.8449999999999998</v>
      </c>
      <c r="P4023" s="3">
        <v>6.7859999999999996</v>
      </c>
      <c r="Q4023" s="3">
        <v>43.350999999999999</v>
      </c>
      <c r="R4023" s="3">
        <v>36.040999999999997</v>
      </c>
      <c r="S4023" s="3">
        <v>47.945999999999998</v>
      </c>
      <c r="T4023" s="3" t="s">
        <v>15750</v>
      </c>
      <c r="U4023" s="3"/>
      <c r="V4023" s="3"/>
      <c r="W4023" s="3"/>
      <c r="X4023" s="3"/>
      <c r="Y4023" s="3"/>
      <c r="Z4023" s="3"/>
      <c r="AA4023" s="3"/>
      <c r="AB4023" s="3"/>
      <c r="AC4023" s="3"/>
      <c r="AD4023" s="7">
        <f t="shared" si="496"/>
        <v>0</v>
      </c>
      <c r="AE4023" s="3" t="str">
        <f t="shared" si="503"/>
        <v/>
      </c>
      <c r="AF4023" s="7">
        <f t="shared" si="497"/>
        <v>0</v>
      </c>
      <c r="AG4023" s="3" t="str">
        <f t="shared" si="498"/>
        <v/>
      </c>
      <c r="AH4023" s="7">
        <f t="shared" si="499"/>
        <v>0</v>
      </c>
      <c r="AI4023" s="3" t="str">
        <f t="shared" si="500"/>
        <v/>
      </c>
      <c r="AJ4023" s="7">
        <f t="shared" si="501"/>
        <v>0</v>
      </c>
      <c r="AK4023" s="3" t="str">
        <f t="shared" si="502"/>
        <v/>
      </c>
    </row>
    <row r="4024" spans="1:37" ht="20" x14ac:dyDescent="0.2">
      <c r="A4024" s="3" t="s">
        <v>4028</v>
      </c>
      <c r="B4024" s="3" t="s">
        <v>19806</v>
      </c>
      <c r="C4024" s="3" t="s">
        <v>19807</v>
      </c>
      <c r="D4024" s="3">
        <v>4.0623179798529598</v>
      </c>
      <c r="E4024" s="3">
        <v>-0.16998588138210399</v>
      </c>
      <c r="F4024" s="6">
        <v>8.7752649117034195E-5</v>
      </c>
      <c r="G4024" s="3">
        <v>3.6174540958667102E-4</v>
      </c>
      <c r="H4024" s="3">
        <v>0.24099999999999999</v>
      </c>
      <c r="I4024" s="3">
        <v>0</v>
      </c>
      <c r="J4024" s="3">
        <v>0</v>
      </c>
      <c r="K4024" s="3">
        <v>1.9670000000000001</v>
      </c>
      <c r="L4024" s="3">
        <v>0.27</v>
      </c>
      <c r="M4024" s="3">
        <v>2.508</v>
      </c>
      <c r="N4024" s="3">
        <v>8.6999999999999994E-2</v>
      </c>
      <c r="O4024" s="3">
        <v>0</v>
      </c>
      <c r="P4024" s="3">
        <v>7.4999999999999997E-2</v>
      </c>
      <c r="Q4024" s="3">
        <v>9.5000000000000001E-2</v>
      </c>
      <c r="R4024" s="3">
        <v>0.379</v>
      </c>
      <c r="S4024" s="3">
        <v>0.186</v>
      </c>
      <c r="T4024" s="3" t="s">
        <v>4028</v>
      </c>
      <c r="U4024" s="3" t="s">
        <v>15751</v>
      </c>
      <c r="V4024" s="3">
        <v>255</v>
      </c>
      <c r="W4024" s="3" t="s">
        <v>15752</v>
      </c>
      <c r="X4024" s="3" t="s">
        <v>15753</v>
      </c>
      <c r="Y4024" s="3">
        <v>0</v>
      </c>
      <c r="Z4024" s="3">
        <v>100</v>
      </c>
      <c r="AA4024" s="3">
        <v>520.005</v>
      </c>
      <c r="AB4024" s="3">
        <v>255</v>
      </c>
      <c r="AC4024" s="3">
        <v>255</v>
      </c>
      <c r="AD4024" s="7">
        <f t="shared" si="496"/>
        <v>1</v>
      </c>
      <c r="AE4024" s="3">
        <f t="shared" si="503"/>
        <v>100</v>
      </c>
      <c r="AF4024" s="7">
        <f t="shared" si="497"/>
        <v>0</v>
      </c>
      <c r="AG4024" s="3" t="str">
        <f t="shared" si="498"/>
        <v/>
      </c>
      <c r="AH4024" s="7">
        <f t="shared" si="499"/>
        <v>0</v>
      </c>
      <c r="AI4024" s="3" t="str">
        <f t="shared" si="500"/>
        <v/>
      </c>
      <c r="AJ4024" s="7">
        <f t="shared" si="501"/>
        <v>0</v>
      </c>
      <c r="AK4024" s="3" t="str">
        <f t="shared" si="502"/>
        <v/>
      </c>
    </row>
    <row r="4025" spans="1:37" ht="20" x14ac:dyDescent="0.2">
      <c r="A4025" s="3" t="s">
        <v>4029</v>
      </c>
      <c r="B4025" s="3" t="s">
        <v>19806</v>
      </c>
      <c r="C4025" s="3" t="s">
        <v>19807</v>
      </c>
      <c r="D4025" s="3">
        <v>4.0615334844231503</v>
      </c>
      <c r="E4025" s="3">
        <v>0.85036510946132604</v>
      </c>
      <c r="F4025" s="6">
        <v>6.9166313021680698E-13</v>
      </c>
      <c r="G4025" s="6">
        <v>8.4645467424646706E-12</v>
      </c>
      <c r="H4025" s="3">
        <v>0.17299999999999999</v>
      </c>
      <c r="I4025" s="3">
        <v>0.28199999999999997</v>
      </c>
      <c r="J4025" s="3">
        <v>0.16700000000000001</v>
      </c>
      <c r="K4025" s="3">
        <v>4.2939999999999996</v>
      </c>
      <c r="L4025" s="3">
        <v>2.9430000000000001</v>
      </c>
      <c r="M4025" s="3">
        <v>3.9660000000000002</v>
      </c>
      <c r="N4025" s="3">
        <v>0.184</v>
      </c>
      <c r="O4025" s="3">
        <v>0.16900000000000001</v>
      </c>
      <c r="P4025" s="3">
        <v>0.39800000000000002</v>
      </c>
      <c r="Q4025" s="3">
        <v>1.93</v>
      </c>
      <c r="R4025" s="3">
        <v>1.121</v>
      </c>
      <c r="S4025" s="3">
        <v>1.887</v>
      </c>
      <c r="T4025" s="3" t="s">
        <v>4029</v>
      </c>
      <c r="U4025" s="3" t="s">
        <v>15754</v>
      </c>
      <c r="V4025" s="3">
        <v>605</v>
      </c>
      <c r="W4025" s="3" t="s">
        <v>15755</v>
      </c>
      <c r="X4025" s="3" t="s">
        <v>15756</v>
      </c>
      <c r="Y4025" s="3">
        <v>0</v>
      </c>
      <c r="Z4025" s="3">
        <v>99.834710740000006</v>
      </c>
      <c r="AA4025" s="3">
        <v>1237.25</v>
      </c>
      <c r="AB4025" s="3">
        <v>605</v>
      </c>
      <c r="AC4025" s="3">
        <v>604</v>
      </c>
      <c r="AD4025" s="7">
        <f t="shared" si="496"/>
        <v>1</v>
      </c>
      <c r="AE4025" s="3">
        <f t="shared" si="503"/>
        <v>99.834710740000006</v>
      </c>
      <c r="AF4025" s="7">
        <f t="shared" si="497"/>
        <v>0</v>
      </c>
      <c r="AG4025" s="3" t="str">
        <f t="shared" si="498"/>
        <v/>
      </c>
      <c r="AH4025" s="7">
        <f t="shared" si="499"/>
        <v>0</v>
      </c>
      <c r="AI4025" s="3" t="str">
        <f t="shared" si="500"/>
        <v/>
      </c>
      <c r="AJ4025" s="7">
        <f t="shared" si="501"/>
        <v>0</v>
      </c>
      <c r="AK4025" s="3" t="str">
        <f t="shared" si="502"/>
        <v/>
      </c>
    </row>
    <row r="4026" spans="1:37" ht="20" x14ac:dyDescent="0.2">
      <c r="A4026" s="3" t="s">
        <v>4030</v>
      </c>
      <c r="B4026" s="3" t="s">
        <v>19806</v>
      </c>
      <c r="C4026" s="3" t="s">
        <v>19807</v>
      </c>
      <c r="D4026" s="3">
        <v>4.0614449338791196</v>
      </c>
      <c r="E4026" s="3">
        <v>0.66354037348878103</v>
      </c>
      <c r="F4026" s="6">
        <v>3.3758509679480102E-10</v>
      </c>
      <c r="G4026" s="6">
        <v>2.72507482714427E-9</v>
      </c>
      <c r="H4026" s="3">
        <v>4.8000000000000001E-2</v>
      </c>
      <c r="I4026" s="3">
        <v>0.20599999999999999</v>
      </c>
      <c r="J4026" s="3">
        <v>4.5999999999999999E-2</v>
      </c>
      <c r="K4026" s="3">
        <v>1.994</v>
      </c>
      <c r="L4026" s="3">
        <v>1.151</v>
      </c>
      <c r="M4026" s="3">
        <v>2.06</v>
      </c>
      <c r="N4026" s="3">
        <v>0.14499999999999999</v>
      </c>
      <c r="O4026" s="3">
        <v>9.2999999999999999E-2</v>
      </c>
      <c r="P4026" s="3">
        <v>8.3000000000000004E-2</v>
      </c>
      <c r="Q4026" s="3">
        <v>0.59699999999999998</v>
      </c>
      <c r="R4026" s="3">
        <v>0.60399999999999998</v>
      </c>
      <c r="S4026" s="3">
        <v>0.745</v>
      </c>
      <c r="T4026" s="3" t="s">
        <v>4030</v>
      </c>
      <c r="U4026" s="3" t="s">
        <v>15757</v>
      </c>
      <c r="V4026" s="3">
        <v>444</v>
      </c>
      <c r="W4026" s="3" t="s">
        <v>15758</v>
      </c>
      <c r="X4026" s="3" t="s">
        <v>15759</v>
      </c>
      <c r="Y4026" s="3">
        <v>0</v>
      </c>
      <c r="Z4026" s="3">
        <v>100</v>
      </c>
      <c r="AA4026" s="3">
        <v>924.85</v>
      </c>
      <c r="AB4026" s="3">
        <v>444</v>
      </c>
      <c r="AC4026" s="3">
        <v>444</v>
      </c>
      <c r="AD4026" s="7">
        <f t="shared" si="496"/>
        <v>1</v>
      </c>
      <c r="AE4026" s="3">
        <f t="shared" si="503"/>
        <v>100</v>
      </c>
      <c r="AF4026" s="7">
        <f t="shared" si="497"/>
        <v>0</v>
      </c>
      <c r="AG4026" s="3" t="str">
        <f t="shared" si="498"/>
        <v/>
      </c>
      <c r="AH4026" s="7">
        <f t="shared" si="499"/>
        <v>0</v>
      </c>
      <c r="AI4026" s="3" t="str">
        <f t="shared" si="500"/>
        <v/>
      </c>
      <c r="AJ4026" s="7">
        <f t="shared" si="501"/>
        <v>0</v>
      </c>
      <c r="AK4026" s="3" t="str">
        <f t="shared" si="502"/>
        <v/>
      </c>
    </row>
    <row r="4027" spans="1:37" ht="20" x14ac:dyDescent="0.2">
      <c r="A4027" s="3" t="s">
        <v>4031</v>
      </c>
      <c r="B4027" s="3" t="s">
        <v>19806</v>
      </c>
      <c r="C4027" s="3" t="s">
        <v>19807</v>
      </c>
      <c r="D4027" s="3">
        <v>4.0608187661350303</v>
      </c>
      <c r="E4027" s="3">
        <v>1.31438780125539</v>
      </c>
      <c r="F4027" s="6">
        <v>1.26629601182453E-12</v>
      </c>
      <c r="G4027" s="6">
        <v>1.48303492598358E-11</v>
      </c>
      <c r="H4027" s="3">
        <v>0.125</v>
      </c>
      <c r="I4027" s="3">
        <v>0.20599999999999999</v>
      </c>
      <c r="J4027" s="3">
        <v>0</v>
      </c>
      <c r="K4027" s="3">
        <v>1.9410000000000001</v>
      </c>
      <c r="L4027" s="3">
        <v>1.365</v>
      </c>
      <c r="M4027" s="3">
        <v>2.3410000000000002</v>
      </c>
      <c r="N4027" s="3">
        <v>0.23200000000000001</v>
      </c>
      <c r="O4027" s="3">
        <v>5.8999999999999997E-2</v>
      </c>
      <c r="P4027" s="3">
        <v>8.3000000000000004E-2</v>
      </c>
      <c r="Q4027" s="3">
        <v>0.39800000000000002</v>
      </c>
      <c r="R4027" s="3">
        <v>0.621</v>
      </c>
      <c r="S4027" s="3">
        <v>0.42299999999999999</v>
      </c>
      <c r="T4027" s="3" t="s">
        <v>15760</v>
      </c>
      <c r="U4027" s="3"/>
      <c r="V4027" s="3"/>
      <c r="W4027" s="3"/>
      <c r="X4027" s="3"/>
      <c r="Y4027" s="3"/>
      <c r="Z4027" s="3"/>
      <c r="AA4027" s="3"/>
      <c r="AB4027" s="3"/>
      <c r="AC4027" s="3"/>
      <c r="AD4027" s="7">
        <f t="shared" si="496"/>
        <v>0</v>
      </c>
      <c r="AE4027" s="3" t="str">
        <f t="shared" si="503"/>
        <v/>
      </c>
      <c r="AF4027" s="7">
        <f t="shared" si="497"/>
        <v>0</v>
      </c>
      <c r="AG4027" s="3" t="str">
        <f t="shared" si="498"/>
        <v/>
      </c>
      <c r="AH4027" s="7">
        <f t="shared" si="499"/>
        <v>0</v>
      </c>
      <c r="AI4027" s="3" t="str">
        <f t="shared" si="500"/>
        <v/>
      </c>
      <c r="AJ4027" s="7">
        <f t="shared" si="501"/>
        <v>0</v>
      </c>
      <c r="AK4027" s="3" t="str">
        <f t="shared" si="502"/>
        <v/>
      </c>
    </row>
    <row r="4028" spans="1:37" ht="20" x14ac:dyDescent="0.2">
      <c r="A4028" s="3" t="s">
        <v>4032</v>
      </c>
      <c r="B4028" s="3" t="s">
        <v>19806</v>
      </c>
      <c r="C4028" s="3" t="s">
        <v>19807</v>
      </c>
      <c r="D4028" s="3">
        <v>4.0604064539836999</v>
      </c>
      <c r="E4028" s="3">
        <v>3.6898204026374399</v>
      </c>
      <c r="F4028" s="6">
        <v>1.3101820880588901E-29</v>
      </c>
      <c r="G4028" s="6">
        <v>2.0810741218506199E-27</v>
      </c>
      <c r="H4028" s="3">
        <v>3.794</v>
      </c>
      <c r="I4028" s="3">
        <v>3.2909999999999999</v>
      </c>
      <c r="J4028" s="3">
        <v>1.028</v>
      </c>
      <c r="K4028" s="3">
        <v>47.377000000000002</v>
      </c>
      <c r="L4028" s="3">
        <v>37.415999999999997</v>
      </c>
      <c r="M4028" s="3">
        <v>51.677999999999997</v>
      </c>
      <c r="N4028" s="3">
        <v>4.3899999999999997</v>
      </c>
      <c r="O4028" s="3">
        <v>2.6829999999999998</v>
      </c>
      <c r="P4028" s="3">
        <v>4.2089999999999996</v>
      </c>
      <c r="Q4028" s="3">
        <v>36.582000000000001</v>
      </c>
      <c r="R4028" s="3">
        <v>33.720999999999997</v>
      </c>
      <c r="S4028" s="3">
        <v>35.42</v>
      </c>
      <c r="T4028" s="3" t="s">
        <v>4032</v>
      </c>
      <c r="U4028" s="3" t="s">
        <v>15761</v>
      </c>
      <c r="V4028" s="3">
        <v>490</v>
      </c>
      <c r="W4028" s="3" t="s">
        <v>15762</v>
      </c>
      <c r="X4028" s="3" t="s">
        <v>15763</v>
      </c>
      <c r="Y4028" s="3">
        <v>0</v>
      </c>
      <c r="Z4028" s="3">
        <v>99.795918369999995</v>
      </c>
      <c r="AA4028" s="3">
        <v>997.26800000000003</v>
      </c>
      <c r="AB4028" s="3">
        <v>490</v>
      </c>
      <c r="AC4028" s="3">
        <v>489</v>
      </c>
      <c r="AD4028" s="7">
        <f t="shared" si="496"/>
        <v>1</v>
      </c>
      <c r="AE4028" s="3">
        <f t="shared" si="503"/>
        <v>99.795918369999995</v>
      </c>
      <c r="AF4028" s="7">
        <f t="shared" si="497"/>
        <v>0</v>
      </c>
      <c r="AG4028" s="3" t="str">
        <f t="shared" si="498"/>
        <v/>
      </c>
      <c r="AH4028" s="7">
        <f t="shared" si="499"/>
        <v>0</v>
      </c>
      <c r="AI4028" s="3" t="str">
        <f t="shared" si="500"/>
        <v/>
      </c>
      <c r="AJ4028" s="7">
        <f t="shared" si="501"/>
        <v>0</v>
      </c>
      <c r="AK4028" s="3" t="str">
        <f t="shared" si="502"/>
        <v/>
      </c>
    </row>
    <row r="4029" spans="1:37" ht="20" x14ac:dyDescent="0.2">
      <c r="A4029" s="3" t="s">
        <v>4033</v>
      </c>
      <c r="B4029" s="3" t="s">
        <v>19806</v>
      </c>
      <c r="C4029" s="3" t="s">
        <v>19807</v>
      </c>
      <c r="D4029" s="3">
        <v>4.0595448433944199</v>
      </c>
      <c r="E4029" s="3">
        <v>0.17325530605633799</v>
      </c>
      <c r="F4029" s="6">
        <v>1.34160651145912E-8</v>
      </c>
      <c r="G4029" s="6">
        <v>8.5775626373099994E-8</v>
      </c>
      <c r="H4029" s="3">
        <v>0.125</v>
      </c>
      <c r="I4029" s="3">
        <v>0.41299999999999998</v>
      </c>
      <c r="J4029" s="3">
        <v>0</v>
      </c>
      <c r="K4029" s="3">
        <v>2.6589999999999998</v>
      </c>
      <c r="L4029" s="3">
        <v>2.36</v>
      </c>
      <c r="M4029" s="3">
        <v>3.403</v>
      </c>
      <c r="N4029" s="3">
        <v>0.40600000000000003</v>
      </c>
      <c r="O4029" s="3">
        <v>0.245</v>
      </c>
      <c r="P4029" s="3">
        <v>9.9000000000000005E-2</v>
      </c>
      <c r="Q4029" s="3">
        <v>1.0389999999999999</v>
      </c>
      <c r="R4029" s="3">
        <v>1.3360000000000001</v>
      </c>
      <c r="S4029" s="3">
        <v>1.016</v>
      </c>
      <c r="T4029" s="3" t="s">
        <v>4033</v>
      </c>
      <c r="U4029" s="3" t="s">
        <v>15764</v>
      </c>
      <c r="V4029" s="3">
        <v>665</v>
      </c>
      <c r="W4029" s="3" t="s">
        <v>15765</v>
      </c>
      <c r="X4029" s="3" t="s">
        <v>15766</v>
      </c>
      <c r="Y4029" s="3">
        <v>0</v>
      </c>
      <c r="Z4029" s="3">
        <v>99.844236760000001</v>
      </c>
      <c r="AA4029" s="3">
        <v>1328.54</v>
      </c>
      <c r="AB4029" s="3">
        <v>642</v>
      </c>
      <c r="AC4029" s="3">
        <v>641</v>
      </c>
      <c r="AD4029" s="7">
        <f t="shared" si="496"/>
        <v>0</v>
      </c>
      <c r="AE4029" s="3" t="str">
        <f t="shared" si="503"/>
        <v/>
      </c>
      <c r="AF4029" s="7">
        <f t="shared" si="497"/>
        <v>0</v>
      </c>
      <c r="AG4029" s="3" t="str">
        <f t="shared" si="498"/>
        <v/>
      </c>
      <c r="AH4029" s="7">
        <f t="shared" si="499"/>
        <v>0</v>
      </c>
      <c r="AI4029" s="3" t="str">
        <f t="shared" si="500"/>
        <v/>
      </c>
      <c r="AJ4029" s="7">
        <f t="shared" si="501"/>
        <v>1</v>
      </c>
      <c r="AK4029" s="3">
        <f t="shared" si="502"/>
        <v>99.844236760000001</v>
      </c>
    </row>
    <row r="4030" spans="1:37" ht="20" x14ac:dyDescent="0.2">
      <c r="A4030" s="3" t="s">
        <v>4034</v>
      </c>
      <c r="B4030" s="3" t="s">
        <v>19806</v>
      </c>
      <c r="C4030" s="3" t="s">
        <v>19807</v>
      </c>
      <c r="D4030" s="3">
        <v>4.0587490747059798</v>
      </c>
      <c r="E4030" s="3">
        <v>2.2500893588000501</v>
      </c>
      <c r="F4030" s="6">
        <v>1.54057985625638E-17</v>
      </c>
      <c r="G4030" s="6">
        <v>4.09974379373915E-16</v>
      </c>
      <c r="H4030" s="3">
        <v>0.53</v>
      </c>
      <c r="I4030" s="3">
        <v>0.59699999999999998</v>
      </c>
      <c r="J4030" s="3">
        <v>0.12</v>
      </c>
      <c r="K4030" s="3">
        <v>10.116</v>
      </c>
      <c r="L4030" s="3">
        <v>5.8570000000000002</v>
      </c>
      <c r="M4030" s="3">
        <v>5.8860000000000001</v>
      </c>
      <c r="N4030" s="3">
        <v>0.57999999999999996</v>
      </c>
      <c r="O4030" s="3">
        <v>0.29499999999999998</v>
      </c>
      <c r="P4030" s="3">
        <v>0.67900000000000005</v>
      </c>
      <c r="Q4030" s="3">
        <v>7.2279999999999998</v>
      </c>
      <c r="R4030" s="3">
        <v>5.165</v>
      </c>
      <c r="S4030" s="3">
        <v>4.6210000000000004</v>
      </c>
      <c r="T4030" s="3" t="s">
        <v>4034</v>
      </c>
      <c r="U4030" s="3" t="s">
        <v>15767</v>
      </c>
      <c r="V4030" s="3">
        <v>172</v>
      </c>
      <c r="W4030" s="3" t="s">
        <v>15768</v>
      </c>
      <c r="X4030" s="3" t="s">
        <v>15769</v>
      </c>
      <c r="Y4030" s="6">
        <v>1.47E-110</v>
      </c>
      <c r="Z4030" s="3">
        <v>100</v>
      </c>
      <c r="AA4030" s="3">
        <v>324.709</v>
      </c>
      <c r="AB4030" s="3">
        <v>160</v>
      </c>
      <c r="AC4030" s="3">
        <v>160</v>
      </c>
      <c r="AD4030" s="7">
        <f t="shared" si="496"/>
        <v>1</v>
      </c>
      <c r="AE4030" s="3">
        <f t="shared" si="503"/>
        <v>100</v>
      </c>
      <c r="AF4030" s="7">
        <f t="shared" si="497"/>
        <v>0</v>
      </c>
      <c r="AG4030" s="3" t="str">
        <f t="shared" si="498"/>
        <v/>
      </c>
      <c r="AH4030" s="7">
        <f t="shared" si="499"/>
        <v>0</v>
      </c>
      <c r="AI4030" s="3" t="str">
        <f t="shared" si="500"/>
        <v/>
      </c>
      <c r="AJ4030" s="7">
        <f t="shared" si="501"/>
        <v>0</v>
      </c>
      <c r="AK4030" s="3" t="str">
        <f t="shared" si="502"/>
        <v/>
      </c>
    </row>
    <row r="4031" spans="1:37" ht="20" x14ac:dyDescent="0.2">
      <c r="A4031" s="3" t="s">
        <v>4035</v>
      </c>
      <c r="B4031" s="3" t="s">
        <v>19806</v>
      </c>
      <c r="C4031" s="3" t="s">
        <v>19807</v>
      </c>
      <c r="D4031" s="3">
        <v>4.0586182651014298</v>
      </c>
      <c r="E4031" s="3">
        <v>1.7546412204661801</v>
      </c>
      <c r="F4031" s="6">
        <v>4.09607832051699E-12</v>
      </c>
      <c r="G4031" s="6">
        <v>4.43286375233523E-11</v>
      </c>
      <c r="H4031" s="3">
        <v>0.55900000000000005</v>
      </c>
      <c r="I4031" s="3">
        <v>0.73899999999999999</v>
      </c>
      <c r="J4031" s="3">
        <v>9.2999999999999999E-2</v>
      </c>
      <c r="K4031" s="3">
        <v>5.9020000000000001</v>
      </c>
      <c r="L4031" s="3">
        <v>5.6289999999999996</v>
      </c>
      <c r="M4031" s="3">
        <v>12.462</v>
      </c>
      <c r="N4031" s="3">
        <v>0.81200000000000006</v>
      </c>
      <c r="O4031" s="3">
        <v>9.2999999999999999E-2</v>
      </c>
      <c r="P4031" s="3">
        <v>0.53</v>
      </c>
      <c r="Q4031" s="3">
        <v>1.575</v>
      </c>
      <c r="R4031" s="3">
        <v>1.3540000000000001</v>
      </c>
      <c r="S4031" s="3">
        <v>0.77</v>
      </c>
      <c r="T4031" s="3" t="s">
        <v>4035</v>
      </c>
      <c r="U4031" s="3" t="s">
        <v>15770</v>
      </c>
      <c r="V4031" s="3">
        <v>117</v>
      </c>
      <c r="W4031" s="3" t="s">
        <v>15771</v>
      </c>
      <c r="X4031" s="3" t="s">
        <v>15772</v>
      </c>
      <c r="Y4031" s="6">
        <v>1.4099999999999999E-52</v>
      </c>
      <c r="Z4031" s="3">
        <v>96.629213480000004</v>
      </c>
      <c r="AA4031" s="3">
        <v>173.71100000000001</v>
      </c>
      <c r="AB4031" s="3">
        <v>89</v>
      </c>
      <c r="AC4031" s="3">
        <v>86</v>
      </c>
      <c r="AD4031" s="7">
        <f t="shared" si="496"/>
        <v>0</v>
      </c>
      <c r="AE4031" s="3" t="str">
        <f t="shared" si="503"/>
        <v/>
      </c>
      <c r="AF4031" s="7">
        <f t="shared" si="497"/>
        <v>0</v>
      </c>
      <c r="AG4031" s="3" t="str">
        <f t="shared" si="498"/>
        <v/>
      </c>
      <c r="AH4031" s="7">
        <f t="shared" si="499"/>
        <v>0</v>
      </c>
      <c r="AI4031" s="3" t="str">
        <f t="shared" si="500"/>
        <v/>
      </c>
      <c r="AJ4031" s="7">
        <f t="shared" si="501"/>
        <v>1</v>
      </c>
      <c r="AK4031" s="3">
        <f t="shared" si="502"/>
        <v>96.629213480000004</v>
      </c>
    </row>
    <row r="4032" spans="1:37" ht="20" x14ac:dyDescent="0.2">
      <c r="A4032" s="3" t="s">
        <v>4036</v>
      </c>
      <c r="B4032" s="3" t="s">
        <v>19806</v>
      </c>
      <c r="C4032" s="3" t="s">
        <v>19807</v>
      </c>
      <c r="D4032" s="3">
        <v>4.0573283739284598</v>
      </c>
      <c r="E4032" s="3">
        <v>2.8121906324902199</v>
      </c>
      <c r="F4032" s="6">
        <v>1.64947395014705E-21</v>
      </c>
      <c r="G4032" s="6">
        <v>8.1358888521118195E-20</v>
      </c>
      <c r="H4032" s="3">
        <v>0.47199999999999998</v>
      </c>
      <c r="I4032" s="3">
        <v>0.73899999999999999</v>
      </c>
      <c r="J4032" s="3">
        <v>0.29599999999999999</v>
      </c>
      <c r="K4032" s="3">
        <v>7.6970000000000001</v>
      </c>
      <c r="L4032" s="3">
        <v>6.3970000000000002</v>
      </c>
      <c r="M4032" s="3">
        <v>11.771000000000001</v>
      </c>
      <c r="N4032" s="3">
        <v>0.71599999999999997</v>
      </c>
      <c r="O4032" s="3">
        <v>0.36299999999999999</v>
      </c>
      <c r="P4032" s="3">
        <v>0.44700000000000001</v>
      </c>
      <c r="Q4032" s="3">
        <v>3.8780000000000001</v>
      </c>
      <c r="R4032" s="3">
        <v>3.1469999999999998</v>
      </c>
      <c r="S4032" s="3">
        <v>2.5049999999999999</v>
      </c>
      <c r="T4032" s="3" t="s">
        <v>4036</v>
      </c>
      <c r="U4032" s="3" t="s">
        <v>15773</v>
      </c>
      <c r="V4032" s="3">
        <v>371</v>
      </c>
      <c r="W4032" s="3" t="s">
        <v>15774</v>
      </c>
      <c r="X4032" s="3" t="s">
        <v>15775</v>
      </c>
      <c r="Y4032" s="3">
        <v>0</v>
      </c>
      <c r="Z4032" s="3">
        <v>96.226415090000003</v>
      </c>
      <c r="AA4032" s="3">
        <v>720.69399999999996</v>
      </c>
      <c r="AB4032" s="3">
        <v>371</v>
      </c>
      <c r="AC4032" s="3">
        <v>357</v>
      </c>
      <c r="AD4032" s="7">
        <f t="shared" si="496"/>
        <v>1</v>
      </c>
      <c r="AE4032" s="3">
        <f t="shared" si="503"/>
        <v>96.226415090000003</v>
      </c>
      <c r="AF4032" s="7">
        <f t="shared" si="497"/>
        <v>0</v>
      </c>
      <c r="AG4032" s="3" t="str">
        <f t="shared" si="498"/>
        <v/>
      </c>
      <c r="AH4032" s="7">
        <f t="shared" si="499"/>
        <v>0</v>
      </c>
      <c r="AI4032" s="3" t="str">
        <f t="shared" si="500"/>
        <v/>
      </c>
      <c r="AJ4032" s="7">
        <f t="shared" si="501"/>
        <v>0</v>
      </c>
      <c r="AK4032" s="3" t="str">
        <f t="shared" si="502"/>
        <v/>
      </c>
    </row>
    <row r="4033" spans="1:37" ht="20" x14ac:dyDescent="0.2">
      <c r="A4033" s="3" t="s">
        <v>4037</v>
      </c>
      <c r="B4033" s="3" t="s">
        <v>19806</v>
      </c>
      <c r="C4033" s="3" t="s">
        <v>19807</v>
      </c>
      <c r="D4033" s="3">
        <v>4.0558541651527298</v>
      </c>
      <c r="E4033" s="3">
        <v>0.83943329752617002</v>
      </c>
      <c r="F4033" s="6">
        <v>6.6676846652643201E-12</v>
      </c>
      <c r="G4033" s="6">
        <v>6.9925852557278604E-11</v>
      </c>
      <c r="H4033" s="3">
        <v>0.13500000000000001</v>
      </c>
      <c r="I4033" s="3">
        <v>0.152</v>
      </c>
      <c r="J4033" s="3">
        <v>4.5999999999999999E-2</v>
      </c>
      <c r="K4033" s="3">
        <v>1.728</v>
      </c>
      <c r="L4033" s="3">
        <v>1.621</v>
      </c>
      <c r="M4033" s="3">
        <v>2.5720000000000001</v>
      </c>
      <c r="N4033" s="3">
        <v>9.7000000000000003E-2</v>
      </c>
      <c r="O4033" s="3">
        <v>9.2999999999999999E-2</v>
      </c>
      <c r="P4033" s="3">
        <v>8.3000000000000004E-2</v>
      </c>
      <c r="Q4033" s="3">
        <v>0.64900000000000002</v>
      </c>
      <c r="R4033" s="3">
        <v>0.54300000000000004</v>
      </c>
      <c r="S4033" s="3">
        <v>0.63500000000000001</v>
      </c>
      <c r="T4033" s="3" t="s">
        <v>4037</v>
      </c>
      <c r="U4033" s="3" t="s">
        <v>6578</v>
      </c>
      <c r="V4033" s="3">
        <v>583</v>
      </c>
      <c r="W4033" s="3" t="s">
        <v>11715</v>
      </c>
      <c r="X4033" s="3" t="s">
        <v>11716</v>
      </c>
      <c r="Y4033" s="3">
        <v>0</v>
      </c>
      <c r="Z4033" s="3">
        <v>99.658119659999997</v>
      </c>
      <c r="AA4033" s="3">
        <v>1207.2</v>
      </c>
      <c r="AB4033" s="3">
        <v>585</v>
      </c>
      <c r="AC4033" s="3">
        <v>583</v>
      </c>
      <c r="AD4033" s="7">
        <f t="shared" si="496"/>
        <v>1</v>
      </c>
      <c r="AE4033" s="3">
        <f t="shared" si="503"/>
        <v>99.658119659999997</v>
      </c>
      <c r="AF4033" s="7">
        <f t="shared" si="497"/>
        <v>0</v>
      </c>
      <c r="AG4033" s="3" t="str">
        <f t="shared" si="498"/>
        <v/>
      </c>
      <c r="AH4033" s="7">
        <f t="shared" si="499"/>
        <v>0</v>
      </c>
      <c r="AI4033" s="3" t="str">
        <f t="shared" si="500"/>
        <v/>
      </c>
      <c r="AJ4033" s="7">
        <f t="shared" si="501"/>
        <v>0</v>
      </c>
      <c r="AK4033" s="3" t="str">
        <f t="shared" si="502"/>
        <v/>
      </c>
    </row>
    <row r="4034" spans="1:37" ht="20" x14ac:dyDescent="0.2">
      <c r="A4034" s="3" t="s">
        <v>4038</v>
      </c>
      <c r="B4034" s="3" t="s">
        <v>19806</v>
      </c>
      <c r="C4034" s="3" t="s">
        <v>19807</v>
      </c>
      <c r="D4034" s="3">
        <v>4.0555759286930302</v>
      </c>
      <c r="E4034" s="3">
        <v>-0.15327363920579701</v>
      </c>
      <c r="F4034" s="6">
        <v>1.4929585301459301E-7</v>
      </c>
      <c r="G4034" s="6">
        <v>8.2979326214434796E-7</v>
      </c>
      <c r="H4034" s="3">
        <v>0.53</v>
      </c>
      <c r="I4034" s="3">
        <v>0.29299999999999998</v>
      </c>
      <c r="J4034" s="3">
        <v>0</v>
      </c>
      <c r="K4034" s="3">
        <v>6.5670000000000002</v>
      </c>
      <c r="L4034" s="3">
        <v>3.98</v>
      </c>
      <c r="M4034" s="3">
        <v>5.3739999999999997</v>
      </c>
      <c r="N4034" s="3">
        <v>0.28999999999999998</v>
      </c>
      <c r="O4034" s="3">
        <v>0</v>
      </c>
      <c r="P4034" s="3">
        <v>0.754</v>
      </c>
      <c r="Q4034" s="3">
        <v>0.64100000000000001</v>
      </c>
      <c r="R4034" s="3">
        <v>0.63800000000000001</v>
      </c>
      <c r="S4034" s="3">
        <v>1.5569999999999999</v>
      </c>
      <c r="T4034" s="3" t="s">
        <v>4038</v>
      </c>
      <c r="U4034" s="3" t="s">
        <v>15776</v>
      </c>
      <c r="V4034" s="3">
        <v>242</v>
      </c>
      <c r="W4034" s="3" t="s">
        <v>15777</v>
      </c>
      <c r="X4034" s="3" t="s">
        <v>15778</v>
      </c>
      <c r="Y4034" s="6">
        <v>4.2000000000000001E-171</v>
      </c>
      <c r="Z4034" s="3">
        <v>100</v>
      </c>
      <c r="AA4034" s="3">
        <v>484.18200000000002</v>
      </c>
      <c r="AB4034" s="3">
        <v>233</v>
      </c>
      <c r="AC4034" s="3">
        <v>233</v>
      </c>
      <c r="AD4034" s="7">
        <f t="shared" ref="AD4034:AD4097" si="504">IF(ISNUMBER(SEARCH("alternaria alternata",W4034)) =TRUE, 1,0)</f>
        <v>1</v>
      </c>
      <c r="AE4034" s="3">
        <f t="shared" si="503"/>
        <v>100</v>
      </c>
      <c r="AF4034" s="7">
        <f t="shared" ref="AF4034:AF4097" si="505">IF(ISNUMBER(SEARCH("mycotymovirus",W4034)) =TRUE, 1,0)</f>
        <v>0</v>
      </c>
      <c r="AG4034" s="3" t="str">
        <f t="shared" ref="AG4034:AG4097" si="506">IF(AF4034 = 1,Z4034,"")</f>
        <v/>
      </c>
      <c r="AH4034" s="7">
        <f t="shared" ref="AH4034:AH4097" si="507">IF(ISNUMBER(SEARCH("Pyrenochaeta sp. DS3sAY3a",W4034)) =TRUE, 1,0)</f>
        <v>0</v>
      </c>
      <c r="AI4034" s="3" t="str">
        <f t="shared" ref="AI4034:AI4097" si="508">IF(AH4034 = 1,Z4034,"")</f>
        <v/>
      </c>
      <c r="AJ4034" s="7">
        <f t="shared" ref="AJ4034:AJ4097" si="509">IF(ISNUMBER(SEARCH("Vitis vinifera",W4034)) =TRUE, 1,0)</f>
        <v>0</v>
      </c>
      <c r="AK4034" s="3" t="str">
        <f t="shared" ref="AK4034:AK4097" si="510">IF(AJ4034 = 1,Z4034,"")</f>
        <v/>
      </c>
    </row>
    <row r="4035" spans="1:37" ht="20" x14ac:dyDescent="0.2">
      <c r="A4035" s="3" t="s">
        <v>4039</v>
      </c>
      <c r="B4035" s="3" t="s">
        <v>19806</v>
      </c>
      <c r="C4035" s="3" t="s">
        <v>19807</v>
      </c>
      <c r="D4035" s="3">
        <v>4.0548180717665501</v>
      </c>
      <c r="E4035" s="3">
        <v>0.42493857024645798</v>
      </c>
      <c r="F4035" s="6">
        <v>6.8286142192493603E-8</v>
      </c>
      <c r="G4035" s="6">
        <v>3.9704909026586798E-7</v>
      </c>
      <c r="H4035" s="3">
        <v>0.16400000000000001</v>
      </c>
      <c r="I4035" s="3">
        <v>0.27200000000000002</v>
      </c>
      <c r="J4035" s="3">
        <v>0</v>
      </c>
      <c r="K4035" s="3">
        <v>2.3929999999999998</v>
      </c>
      <c r="L4035" s="3">
        <v>1.4219999999999999</v>
      </c>
      <c r="M4035" s="3">
        <v>4.0430000000000001</v>
      </c>
      <c r="N4035" s="3">
        <v>0.27100000000000002</v>
      </c>
      <c r="O4035" s="3">
        <v>0.16</v>
      </c>
      <c r="P4035" s="3">
        <v>0.157</v>
      </c>
      <c r="Q4035" s="3">
        <v>0.88300000000000001</v>
      </c>
      <c r="R4035" s="3">
        <v>0.49099999999999999</v>
      </c>
      <c r="S4035" s="3">
        <v>0.48199999999999998</v>
      </c>
      <c r="T4035" s="3" t="s">
        <v>4039</v>
      </c>
      <c r="U4035" s="3" t="s">
        <v>15779</v>
      </c>
      <c r="V4035" s="3">
        <v>305</v>
      </c>
      <c r="W4035" s="3" t="s">
        <v>15780</v>
      </c>
      <c r="X4035" s="3" t="s">
        <v>15781</v>
      </c>
      <c r="Y4035" s="3">
        <v>0</v>
      </c>
      <c r="Z4035" s="3">
        <v>99.672131149999998</v>
      </c>
      <c r="AA4035" s="3">
        <v>621.69799999999998</v>
      </c>
      <c r="AB4035" s="3">
        <v>305</v>
      </c>
      <c r="AC4035" s="3">
        <v>304</v>
      </c>
      <c r="AD4035" s="7">
        <f t="shared" si="504"/>
        <v>1</v>
      </c>
      <c r="AE4035" s="3">
        <f t="shared" ref="AE4035:AE4098" si="511">IF(AD4035 = 1,Z4035,"")</f>
        <v>99.672131149999998</v>
      </c>
      <c r="AF4035" s="7">
        <f t="shared" si="505"/>
        <v>0</v>
      </c>
      <c r="AG4035" s="3" t="str">
        <f t="shared" si="506"/>
        <v/>
      </c>
      <c r="AH4035" s="7">
        <f t="shared" si="507"/>
        <v>0</v>
      </c>
      <c r="AI4035" s="3" t="str">
        <f t="shared" si="508"/>
        <v/>
      </c>
      <c r="AJ4035" s="7">
        <f t="shared" si="509"/>
        <v>0</v>
      </c>
      <c r="AK4035" s="3" t="str">
        <f t="shared" si="510"/>
        <v/>
      </c>
    </row>
    <row r="4036" spans="1:37" ht="20" x14ac:dyDescent="0.2">
      <c r="A4036" s="3" t="s">
        <v>4040</v>
      </c>
      <c r="B4036" s="3" t="s">
        <v>19806</v>
      </c>
      <c r="C4036" s="3" t="s">
        <v>19807</v>
      </c>
      <c r="D4036" s="3">
        <v>4.0547847891606104</v>
      </c>
      <c r="E4036" s="3">
        <v>2.3150930026054999</v>
      </c>
      <c r="F4036" s="6">
        <v>2.09529915057685E-16</v>
      </c>
      <c r="G4036" s="6">
        <v>4.5708396419987298E-15</v>
      </c>
      <c r="H4036" s="3">
        <v>0.71299999999999997</v>
      </c>
      <c r="I4036" s="3">
        <v>1.3580000000000001</v>
      </c>
      <c r="J4036" s="3">
        <v>0.39800000000000002</v>
      </c>
      <c r="K4036" s="3">
        <v>12.548999999999999</v>
      </c>
      <c r="L4036" s="3">
        <v>8.4019999999999992</v>
      </c>
      <c r="M4036" s="3">
        <v>17.452000000000002</v>
      </c>
      <c r="N4036" s="3">
        <v>1.5660000000000001</v>
      </c>
      <c r="O4036" s="3">
        <v>0.995</v>
      </c>
      <c r="P4036" s="3">
        <v>1.806</v>
      </c>
      <c r="Q4036" s="3">
        <v>7.202</v>
      </c>
      <c r="R4036" s="3">
        <v>6.1820000000000004</v>
      </c>
      <c r="S4036" s="3">
        <v>6.7290000000000001</v>
      </c>
      <c r="T4036" s="3" t="s">
        <v>4040</v>
      </c>
      <c r="U4036" s="3" t="s">
        <v>6855</v>
      </c>
      <c r="V4036" s="3">
        <v>402</v>
      </c>
      <c r="W4036" s="3" t="s">
        <v>15782</v>
      </c>
      <c r="X4036" s="3" t="s">
        <v>15783</v>
      </c>
      <c r="Y4036" s="3">
        <v>0</v>
      </c>
      <c r="Z4036" s="3">
        <v>100</v>
      </c>
      <c r="AA4036" s="3">
        <v>842.41700000000003</v>
      </c>
      <c r="AB4036" s="3">
        <v>402</v>
      </c>
      <c r="AC4036" s="3">
        <v>402</v>
      </c>
      <c r="AD4036" s="7">
        <f t="shared" si="504"/>
        <v>1</v>
      </c>
      <c r="AE4036" s="3">
        <f t="shared" si="511"/>
        <v>100</v>
      </c>
      <c r="AF4036" s="7">
        <f t="shared" si="505"/>
        <v>0</v>
      </c>
      <c r="AG4036" s="3" t="str">
        <f t="shared" si="506"/>
        <v/>
      </c>
      <c r="AH4036" s="7">
        <f t="shared" si="507"/>
        <v>0</v>
      </c>
      <c r="AI4036" s="3" t="str">
        <f t="shared" si="508"/>
        <v/>
      </c>
      <c r="AJ4036" s="7">
        <f t="shared" si="509"/>
        <v>0</v>
      </c>
      <c r="AK4036" s="3" t="str">
        <f t="shared" si="510"/>
        <v/>
      </c>
    </row>
    <row r="4037" spans="1:37" ht="20" x14ac:dyDescent="0.2">
      <c r="A4037" s="3" t="s">
        <v>4041</v>
      </c>
      <c r="B4037" s="3" t="s">
        <v>19806</v>
      </c>
      <c r="C4037" s="3" t="s">
        <v>19807</v>
      </c>
      <c r="D4037" s="3">
        <v>4.0537761691777101</v>
      </c>
      <c r="E4037" s="3">
        <v>1.44856086991206</v>
      </c>
      <c r="F4037" s="6">
        <v>3.4726690838008901E-10</v>
      </c>
      <c r="G4037" s="6">
        <v>2.7980446247998899E-9</v>
      </c>
      <c r="H4037" s="3">
        <v>0.23100000000000001</v>
      </c>
      <c r="I4037" s="3">
        <v>1.151</v>
      </c>
      <c r="J4037" s="3">
        <v>0</v>
      </c>
      <c r="K4037" s="3">
        <v>7.0990000000000002</v>
      </c>
      <c r="L4037" s="3">
        <v>5.5579999999999998</v>
      </c>
      <c r="M4037" s="3">
        <v>10.888</v>
      </c>
      <c r="N4037" s="3">
        <v>0.629</v>
      </c>
      <c r="O4037" s="3">
        <v>0.34599999999999997</v>
      </c>
      <c r="P4037" s="3">
        <v>0.43099999999999999</v>
      </c>
      <c r="Q4037" s="3">
        <v>3.3069999999999999</v>
      </c>
      <c r="R4037" s="3">
        <v>3.3109999999999999</v>
      </c>
      <c r="S4037" s="3">
        <v>2.6909999999999998</v>
      </c>
      <c r="T4037" s="3" t="s">
        <v>15784</v>
      </c>
      <c r="U4037" s="3"/>
      <c r="V4037" s="3"/>
      <c r="W4037" s="3"/>
      <c r="X4037" s="3"/>
      <c r="Y4037" s="3"/>
      <c r="Z4037" s="3"/>
      <c r="AA4037" s="3"/>
      <c r="AB4037" s="3"/>
      <c r="AC4037" s="3"/>
      <c r="AD4037" s="7">
        <f t="shared" si="504"/>
        <v>0</v>
      </c>
      <c r="AE4037" s="3" t="str">
        <f t="shared" si="511"/>
        <v/>
      </c>
      <c r="AF4037" s="7">
        <f t="shared" si="505"/>
        <v>0</v>
      </c>
      <c r="AG4037" s="3" t="str">
        <f t="shared" si="506"/>
        <v/>
      </c>
      <c r="AH4037" s="7">
        <f t="shared" si="507"/>
        <v>0</v>
      </c>
      <c r="AI4037" s="3" t="str">
        <f t="shared" si="508"/>
        <v/>
      </c>
      <c r="AJ4037" s="7">
        <f t="shared" si="509"/>
        <v>0</v>
      </c>
      <c r="AK4037" s="3" t="str">
        <f t="shared" si="510"/>
        <v/>
      </c>
    </row>
    <row r="4038" spans="1:37" ht="20" x14ac:dyDescent="0.2">
      <c r="A4038" s="3" t="s">
        <v>4042</v>
      </c>
      <c r="B4038" s="3" t="s">
        <v>19806</v>
      </c>
      <c r="C4038" s="3" t="s">
        <v>19807</v>
      </c>
      <c r="D4038" s="3">
        <v>4.0536426429753503</v>
      </c>
      <c r="E4038" s="3">
        <v>0.14944562557003399</v>
      </c>
      <c r="F4038" s="6">
        <v>4.0738827354129504E-6</v>
      </c>
      <c r="G4038" s="6">
        <v>1.9325120824683299E-5</v>
      </c>
      <c r="H4038" s="3">
        <v>0.318</v>
      </c>
      <c r="I4038" s="3">
        <v>0.35799999999999998</v>
      </c>
      <c r="J4038" s="3">
        <v>0</v>
      </c>
      <c r="K4038" s="3">
        <v>3.0569999999999999</v>
      </c>
      <c r="L4038" s="3">
        <v>1.663</v>
      </c>
      <c r="M4038" s="3">
        <v>7.69</v>
      </c>
      <c r="N4038" s="3">
        <v>0.17399999999999999</v>
      </c>
      <c r="O4038" s="3">
        <v>0.16</v>
      </c>
      <c r="P4038" s="3">
        <v>0</v>
      </c>
      <c r="Q4038" s="3">
        <v>0.38100000000000001</v>
      </c>
      <c r="R4038" s="3">
        <v>1.345</v>
      </c>
      <c r="S4038" s="3">
        <v>0.93899999999999995</v>
      </c>
      <c r="T4038" s="3" t="s">
        <v>4042</v>
      </c>
      <c r="U4038" s="3" t="s">
        <v>7621</v>
      </c>
      <c r="V4038" s="3">
        <v>270</v>
      </c>
      <c r="W4038" s="3" t="s">
        <v>15785</v>
      </c>
      <c r="X4038" s="3" t="s">
        <v>15786</v>
      </c>
      <c r="Y4038" s="3">
        <v>0</v>
      </c>
      <c r="Z4038" s="3">
        <v>99.626865670000001</v>
      </c>
      <c r="AA4038" s="3">
        <v>550.43600000000004</v>
      </c>
      <c r="AB4038" s="3">
        <v>268</v>
      </c>
      <c r="AC4038" s="3">
        <v>267</v>
      </c>
      <c r="AD4038" s="7">
        <f t="shared" si="504"/>
        <v>1</v>
      </c>
      <c r="AE4038" s="3">
        <f t="shared" si="511"/>
        <v>99.626865670000001</v>
      </c>
      <c r="AF4038" s="7">
        <f t="shared" si="505"/>
        <v>0</v>
      </c>
      <c r="AG4038" s="3" t="str">
        <f t="shared" si="506"/>
        <v/>
      </c>
      <c r="AH4038" s="7">
        <f t="shared" si="507"/>
        <v>0</v>
      </c>
      <c r="AI4038" s="3" t="str">
        <f t="shared" si="508"/>
        <v/>
      </c>
      <c r="AJ4038" s="7">
        <f t="shared" si="509"/>
        <v>0</v>
      </c>
      <c r="AK4038" s="3" t="str">
        <f t="shared" si="510"/>
        <v/>
      </c>
    </row>
    <row r="4039" spans="1:37" ht="20" x14ac:dyDescent="0.2">
      <c r="A4039" s="3" t="s">
        <v>4043</v>
      </c>
      <c r="B4039" s="3" t="s">
        <v>19806</v>
      </c>
      <c r="C4039" s="3" t="s">
        <v>19807</v>
      </c>
      <c r="D4039" s="3">
        <v>4.0515828377482199</v>
      </c>
      <c r="E4039" s="3">
        <v>2.4417025254945899</v>
      </c>
      <c r="F4039" s="6">
        <v>5.67045885475436E-19</v>
      </c>
      <c r="G4039" s="6">
        <v>1.8715582650805599E-17</v>
      </c>
      <c r="H4039" s="3">
        <v>0.23100000000000001</v>
      </c>
      <c r="I4039" s="3">
        <v>0.55400000000000005</v>
      </c>
      <c r="J4039" s="3">
        <v>0.157</v>
      </c>
      <c r="K4039" s="3">
        <v>4.8789999999999996</v>
      </c>
      <c r="L4039" s="3">
        <v>4.3929999999999998</v>
      </c>
      <c r="M4039" s="3">
        <v>6.7560000000000002</v>
      </c>
      <c r="N4039" s="3">
        <v>0.754</v>
      </c>
      <c r="O4039" s="3">
        <v>0.27</v>
      </c>
      <c r="P4039" s="3">
        <v>0.25700000000000001</v>
      </c>
      <c r="Q4039" s="3">
        <v>3.09</v>
      </c>
      <c r="R4039" s="3">
        <v>2.2589999999999999</v>
      </c>
      <c r="S4039" s="3">
        <v>2.6150000000000002</v>
      </c>
      <c r="T4039" s="3" t="s">
        <v>4043</v>
      </c>
      <c r="U4039" s="3" t="s">
        <v>15787</v>
      </c>
      <c r="V4039" s="3">
        <v>488</v>
      </c>
      <c r="W4039" s="3" t="s">
        <v>15788</v>
      </c>
      <c r="X4039" s="3" t="s">
        <v>15789</v>
      </c>
      <c r="Y4039" s="3">
        <v>0</v>
      </c>
      <c r="Z4039" s="3">
        <v>100</v>
      </c>
      <c r="AA4039" s="3">
        <v>974.92600000000004</v>
      </c>
      <c r="AB4039" s="3">
        <v>470</v>
      </c>
      <c r="AC4039" s="3">
        <v>470</v>
      </c>
      <c r="AD4039" s="7">
        <f t="shared" si="504"/>
        <v>0</v>
      </c>
      <c r="AE4039" s="3" t="str">
        <f t="shared" si="511"/>
        <v/>
      </c>
      <c r="AF4039" s="7">
        <f t="shared" si="505"/>
        <v>0</v>
      </c>
      <c r="AG4039" s="3" t="str">
        <f t="shared" si="506"/>
        <v/>
      </c>
      <c r="AH4039" s="7">
        <f t="shared" si="507"/>
        <v>0</v>
      </c>
      <c r="AI4039" s="3" t="str">
        <f t="shared" si="508"/>
        <v/>
      </c>
      <c r="AJ4039" s="7">
        <f t="shared" si="509"/>
        <v>1</v>
      </c>
      <c r="AK4039" s="3">
        <f t="shared" si="510"/>
        <v>100</v>
      </c>
    </row>
    <row r="4040" spans="1:37" ht="20" x14ac:dyDescent="0.2">
      <c r="A4040" s="3" t="s">
        <v>4044</v>
      </c>
      <c r="B4040" s="3" t="s">
        <v>19806</v>
      </c>
      <c r="C4040" s="3" t="s">
        <v>19807</v>
      </c>
      <c r="D4040" s="3">
        <v>4.0508109739178</v>
      </c>
      <c r="E4040" s="3">
        <v>-0.15530527460733001</v>
      </c>
      <c r="F4040" s="6">
        <v>8.3885744043577898E-7</v>
      </c>
      <c r="G4040" s="6">
        <v>4.28735300167085E-6</v>
      </c>
      <c r="H4040" s="3">
        <v>0.27</v>
      </c>
      <c r="I4040" s="3">
        <v>0.25</v>
      </c>
      <c r="J4040" s="3">
        <v>0</v>
      </c>
      <c r="K4040" s="3">
        <v>5.3040000000000003</v>
      </c>
      <c r="L4040" s="3">
        <v>1.5640000000000001</v>
      </c>
      <c r="M4040" s="3">
        <v>3.89</v>
      </c>
      <c r="N4040" s="3">
        <v>0.24199999999999999</v>
      </c>
      <c r="O4040" s="3">
        <v>0.22800000000000001</v>
      </c>
      <c r="P4040" s="3">
        <v>0.215</v>
      </c>
      <c r="Q4040" s="3">
        <v>0.81399999999999995</v>
      </c>
      <c r="R4040" s="3">
        <v>1.0860000000000001</v>
      </c>
      <c r="S4040" s="3">
        <v>0.79600000000000004</v>
      </c>
      <c r="T4040" s="3" t="s">
        <v>4044</v>
      </c>
      <c r="U4040" s="3" t="s">
        <v>15790</v>
      </c>
      <c r="V4040" s="3">
        <v>327</v>
      </c>
      <c r="W4040" s="3" t="s">
        <v>15791</v>
      </c>
      <c r="X4040" s="3" t="s">
        <v>15792</v>
      </c>
      <c r="Y4040" s="3">
        <v>0</v>
      </c>
      <c r="Z4040" s="3">
        <v>100</v>
      </c>
      <c r="AA4040" s="3">
        <v>662.14400000000001</v>
      </c>
      <c r="AB4040" s="3">
        <v>324</v>
      </c>
      <c r="AC4040" s="3">
        <v>324</v>
      </c>
      <c r="AD4040" s="7">
        <f t="shared" si="504"/>
        <v>1</v>
      </c>
      <c r="AE4040" s="3">
        <f t="shared" si="511"/>
        <v>100</v>
      </c>
      <c r="AF4040" s="7">
        <f t="shared" si="505"/>
        <v>0</v>
      </c>
      <c r="AG4040" s="3" t="str">
        <f t="shared" si="506"/>
        <v/>
      </c>
      <c r="AH4040" s="7">
        <f t="shared" si="507"/>
        <v>0</v>
      </c>
      <c r="AI4040" s="3" t="str">
        <f t="shared" si="508"/>
        <v/>
      </c>
      <c r="AJ4040" s="7">
        <f t="shared" si="509"/>
        <v>0</v>
      </c>
      <c r="AK4040" s="3" t="str">
        <f t="shared" si="510"/>
        <v/>
      </c>
    </row>
    <row r="4041" spans="1:37" ht="20" x14ac:dyDescent="0.2">
      <c r="A4041" s="3" t="s">
        <v>4045</v>
      </c>
      <c r="B4041" s="3" t="s">
        <v>19806</v>
      </c>
      <c r="C4041" s="3" t="s">
        <v>19807</v>
      </c>
      <c r="D4041" s="3">
        <v>4.0496305697816704</v>
      </c>
      <c r="E4041" s="3">
        <v>1.96687057369058</v>
      </c>
      <c r="F4041" s="6">
        <v>8.5490765020030201E-9</v>
      </c>
      <c r="G4041" s="6">
        <v>5.6250525583945198E-8</v>
      </c>
      <c r="H4041" s="3">
        <v>3.9E-2</v>
      </c>
      <c r="I4041" s="3">
        <v>0.57599999999999996</v>
      </c>
      <c r="J4041" s="3">
        <v>3.6999999999999998E-2</v>
      </c>
      <c r="K4041" s="3">
        <v>2.06</v>
      </c>
      <c r="L4041" s="3">
        <v>2.4740000000000002</v>
      </c>
      <c r="M4041" s="3">
        <v>4.3120000000000003</v>
      </c>
      <c r="N4041" s="3">
        <v>0.35799999999999998</v>
      </c>
      <c r="O4041" s="3">
        <v>7.5999999999999998E-2</v>
      </c>
      <c r="P4041" s="3">
        <v>0.315</v>
      </c>
      <c r="Q4041" s="3">
        <v>2.3290000000000002</v>
      </c>
      <c r="R4041" s="3">
        <v>2.7160000000000002</v>
      </c>
      <c r="S4041" s="3">
        <v>1.9550000000000001</v>
      </c>
      <c r="T4041" s="3" t="s">
        <v>4045</v>
      </c>
      <c r="U4041" s="3" t="s">
        <v>15793</v>
      </c>
      <c r="V4041" s="3">
        <v>424</v>
      </c>
      <c r="W4041" s="3" t="s">
        <v>15794</v>
      </c>
      <c r="X4041" s="3" t="s">
        <v>15795</v>
      </c>
      <c r="Y4041" s="3">
        <v>0</v>
      </c>
      <c r="Z4041" s="3">
        <v>99.762470309999998</v>
      </c>
      <c r="AA4041" s="3">
        <v>871.30700000000002</v>
      </c>
      <c r="AB4041" s="3">
        <v>421</v>
      </c>
      <c r="AC4041" s="3">
        <v>420</v>
      </c>
      <c r="AD4041" s="7">
        <f t="shared" si="504"/>
        <v>1</v>
      </c>
      <c r="AE4041" s="3">
        <f t="shared" si="511"/>
        <v>99.762470309999998</v>
      </c>
      <c r="AF4041" s="7">
        <f t="shared" si="505"/>
        <v>0</v>
      </c>
      <c r="AG4041" s="3" t="str">
        <f t="shared" si="506"/>
        <v/>
      </c>
      <c r="AH4041" s="7">
        <f t="shared" si="507"/>
        <v>0</v>
      </c>
      <c r="AI4041" s="3" t="str">
        <f t="shared" si="508"/>
        <v/>
      </c>
      <c r="AJ4041" s="7">
        <f t="shared" si="509"/>
        <v>0</v>
      </c>
      <c r="AK4041" s="3" t="str">
        <f t="shared" si="510"/>
        <v/>
      </c>
    </row>
    <row r="4042" spans="1:37" ht="20" x14ac:dyDescent="0.2">
      <c r="A4042" s="3" t="s">
        <v>4046</v>
      </c>
      <c r="B4042" s="3" t="s">
        <v>19806</v>
      </c>
      <c r="C4042" s="3" t="s">
        <v>19807</v>
      </c>
      <c r="D4042" s="3">
        <v>4.0490261134747803</v>
      </c>
      <c r="E4042" s="3">
        <v>0.17364231570840599</v>
      </c>
      <c r="F4042" s="6">
        <v>2.9990119446488901E-8</v>
      </c>
      <c r="G4042" s="6">
        <v>1.8262952730822099E-7</v>
      </c>
      <c r="H4042" s="3">
        <v>0</v>
      </c>
      <c r="I4042" s="3">
        <v>0.16300000000000001</v>
      </c>
      <c r="J4042" s="3">
        <v>0.14799999999999999</v>
      </c>
      <c r="K4042" s="3">
        <v>2.7650000000000001</v>
      </c>
      <c r="L4042" s="3">
        <v>1.72</v>
      </c>
      <c r="M4042" s="3">
        <v>1.3180000000000001</v>
      </c>
      <c r="N4042" s="3">
        <v>0.16400000000000001</v>
      </c>
      <c r="O4042" s="3">
        <v>7.5999999999999998E-2</v>
      </c>
      <c r="P4042" s="3">
        <v>0.14099999999999999</v>
      </c>
      <c r="Q4042" s="3">
        <v>1.61</v>
      </c>
      <c r="R4042" s="3">
        <v>1.2589999999999999</v>
      </c>
      <c r="S4042" s="3">
        <v>1.921</v>
      </c>
      <c r="T4042" s="3" t="s">
        <v>15796</v>
      </c>
      <c r="U4042" s="3"/>
      <c r="V4042" s="3"/>
      <c r="W4042" s="3"/>
      <c r="X4042" s="3"/>
      <c r="Y4042" s="3"/>
      <c r="Z4042" s="3"/>
      <c r="AA4042" s="3"/>
      <c r="AB4042" s="3"/>
      <c r="AC4042" s="3"/>
      <c r="AD4042" s="7">
        <f t="shared" si="504"/>
        <v>0</v>
      </c>
      <c r="AE4042" s="3" t="str">
        <f t="shared" si="511"/>
        <v/>
      </c>
      <c r="AF4042" s="7">
        <f t="shared" si="505"/>
        <v>0</v>
      </c>
      <c r="AG4042" s="3" t="str">
        <f t="shared" si="506"/>
        <v/>
      </c>
      <c r="AH4042" s="7">
        <f t="shared" si="507"/>
        <v>0</v>
      </c>
      <c r="AI4042" s="3" t="str">
        <f t="shared" si="508"/>
        <v/>
      </c>
      <c r="AJ4042" s="7">
        <f t="shared" si="509"/>
        <v>0</v>
      </c>
      <c r="AK4042" s="3" t="str">
        <f t="shared" si="510"/>
        <v/>
      </c>
    </row>
    <row r="4043" spans="1:37" ht="20" x14ac:dyDescent="0.2">
      <c r="A4043" s="3" t="s">
        <v>4047</v>
      </c>
      <c r="B4043" s="3" t="s">
        <v>19806</v>
      </c>
      <c r="C4043" s="3" t="s">
        <v>19807</v>
      </c>
      <c r="D4043" s="3">
        <v>4.0482785605033804</v>
      </c>
      <c r="E4043" s="3">
        <v>0.81812223212986601</v>
      </c>
      <c r="F4043" s="6">
        <v>1.5878104644827801E-8</v>
      </c>
      <c r="G4043" s="6">
        <v>1.0058881540367899E-7</v>
      </c>
      <c r="H4043" s="3">
        <v>0.24099999999999999</v>
      </c>
      <c r="I4043" s="3">
        <v>0.17399999999999999</v>
      </c>
      <c r="J4043" s="3">
        <v>0.157</v>
      </c>
      <c r="K4043" s="3">
        <v>2.4990000000000001</v>
      </c>
      <c r="L4043" s="3">
        <v>1.5640000000000001</v>
      </c>
      <c r="M4043" s="3">
        <v>6.2309999999999999</v>
      </c>
      <c r="N4043" s="3">
        <v>0.34799999999999998</v>
      </c>
      <c r="O4043" s="3">
        <v>7.5999999999999998E-2</v>
      </c>
      <c r="P4043" s="3">
        <v>7.4999999999999997E-2</v>
      </c>
      <c r="Q4043" s="3">
        <v>1.143</v>
      </c>
      <c r="R4043" s="3">
        <v>0.56899999999999995</v>
      </c>
      <c r="S4043" s="3">
        <v>1.024</v>
      </c>
      <c r="T4043" s="3" t="s">
        <v>4047</v>
      </c>
      <c r="U4043" s="3" t="s">
        <v>15797</v>
      </c>
      <c r="V4043" s="3">
        <v>215</v>
      </c>
      <c r="W4043" s="3" t="s">
        <v>15798</v>
      </c>
      <c r="X4043" s="3" t="s">
        <v>15799</v>
      </c>
      <c r="Y4043" s="6">
        <v>7.4700000000000003E-152</v>
      </c>
      <c r="Z4043" s="3">
        <v>100</v>
      </c>
      <c r="AA4043" s="3">
        <v>433.33499999999998</v>
      </c>
      <c r="AB4043" s="3">
        <v>207</v>
      </c>
      <c r="AC4043" s="3">
        <v>207</v>
      </c>
      <c r="AD4043" s="7">
        <f t="shared" si="504"/>
        <v>1</v>
      </c>
      <c r="AE4043" s="3">
        <f t="shared" si="511"/>
        <v>100</v>
      </c>
      <c r="AF4043" s="7">
        <f t="shared" si="505"/>
        <v>0</v>
      </c>
      <c r="AG4043" s="3" t="str">
        <f t="shared" si="506"/>
        <v/>
      </c>
      <c r="AH4043" s="7">
        <f t="shared" si="507"/>
        <v>0</v>
      </c>
      <c r="AI4043" s="3" t="str">
        <f t="shared" si="508"/>
        <v/>
      </c>
      <c r="AJ4043" s="7">
        <f t="shared" si="509"/>
        <v>0</v>
      </c>
      <c r="AK4043" s="3" t="str">
        <f t="shared" si="510"/>
        <v/>
      </c>
    </row>
    <row r="4044" spans="1:37" ht="20" x14ac:dyDescent="0.2">
      <c r="A4044" s="3" t="s">
        <v>4048</v>
      </c>
      <c r="B4044" s="3" t="s">
        <v>19806</v>
      </c>
      <c r="C4044" s="3" t="s">
        <v>19807</v>
      </c>
      <c r="D4044" s="3">
        <v>4.0482510284062601</v>
      </c>
      <c r="E4044" s="3">
        <v>-0.57868045794882705</v>
      </c>
      <c r="F4044" s="6">
        <v>6.2236453571188803E-6</v>
      </c>
      <c r="G4044" s="6">
        <v>2.90129184432978E-5</v>
      </c>
      <c r="H4044" s="3">
        <v>8.6999999999999994E-2</v>
      </c>
      <c r="I4044" s="3">
        <v>0</v>
      </c>
      <c r="J4044" s="3">
        <v>8.3000000000000004E-2</v>
      </c>
      <c r="K4044" s="3">
        <v>0.75800000000000001</v>
      </c>
      <c r="L4044" s="3">
        <v>1.365</v>
      </c>
      <c r="M4044" s="3">
        <v>1.395</v>
      </c>
      <c r="N4044" s="3">
        <v>0.28000000000000003</v>
      </c>
      <c r="O4044" s="3">
        <v>0</v>
      </c>
      <c r="P4044" s="3">
        <v>0</v>
      </c>
      <c r="Q4044" s="3">
        <v>0.104</v>
      </c>
      <c r="R4044" s="3">
        <v>0.61199999999999999</v>
      </c>
      <c r="S4044" s="3">
        <v>0</v>
      </c>
      <c r="T4044" s="3" t="s">
        <v>4048</v>
      </c>
      <c r="U4044" s="3" t="s">
        <v>15444</v>
      </c>
      <c r="V4044" s="3">
        <v>194</v>
      </c>
      <c r="W4044" s="3" t="s">
        <v>15445</v>
      </c>
      <c r="X4044" s="3" t="s">
        <v>15446</v>
      </c>
      <c r="Y4044" s="6">
        <v>4.2300000000000003E-139</v>
      </c>
      <c r="Z4044" s="3">
        <v>100</v>
      </c>
      <c r="AA4044" s="3">
        <v>414.846</v>
      </c>
      <c r="AB4044" s="3">
        <v>194</v>
      </c>
      <c r="AC4044" s="3">
        <v>194</v>
      </c>
      <c r="AD4044" s="7">
        <f t="shared" si="504"/>
        <v>1</v>
      </c>
      <c r="AE4044" s="3">
        <f t="shared" si="511"/>
        <v>100</v>
      </c>
      <c r="AF4044" s="7">
        <f t="shared" si="505"/>
        <v>0</v>
      </c>
      <c r="AG4044" s="3" t="str">
        <f t="shared" si="506"/>
        <v/>
      </c>
      <c r="AH4044" s="7">
        <f t="shared" si="507"/>
        <v>0</v>
      </c>
      <c r="AI4044" s="3" t="str">
        <f t="shared" si="508"/>
        <v/>
      </c>
      <c r="AJ4044" s="7">
        <f t="shared" si="509"/>
        <v>0</v>
      </c>
      <c r="AK4044" s="3" t="str">
        <f t="shared" si="510"/>
        <v/>
      </c>
    </row>
    <row r="4045" spans="1:37" ht="20" x14ac:dyDescent="0.2">
      <c r="A4045" s="3" t="s">
        <v>4049</v>
      </c>
      <c r="B4045" s="3" t="s">
        <v>19806</v>
      </c>
      <c r="C4045" s="3" t="s">
        <v>19807</v>
      </c>
      <c r="D4045" s="3">
        <v>4.0479580054671498</v>
      </c>
      <c r="E4045" s="3">
        <v>-0.148488627838641</v>
      </c>
      <c r="F4045" s="6">
        <v>2.3603247339808701E-7</v>
      </c>
      <c r="G4045" s="6">
        <v>1.28540756093241E-6</v>
      </c>
      <c r="H4045" s="3">
        <v>0</v>
      </c>
      <c r="I4045" s="3">
        <v>0.40200000000000002</v>
      </c>
      <c r="J4045" s="3">
        <v>0</v>
      </c>
      <c r="K4045" s="3">
        <v>2.6720000000000002</v>
      </c>
      <c r="L4045" s="3">
        <v>1.948</v>
      </c>
      <c r="M4045" s="3">
        <v>2.585</v>
      </c>
      <c r="N4045" s="3">
        <v>0.52200000000000002</v>
      </c>
      <c r="O4045" s="3">
        <v>0</v>
      </c>
      <c r="P4045" s="3">
        <v>0.11600000000000001</v>
      </c>
      <c r="Q4045" s="3">
        <v>0.28599999999999998</v>
      </c>
      <c r="R4045" s="3">
        <v>0.57799999999999996</v>
      </c>
      <c r="S4045" s="3">
        <v>0.83799999999999997</v>
      </c>
      <c r="T4045" s="3" t="s">
        <v>4049</v>
      </c>
      <c r="U4045" s="3" t="s">
        <v>15800</v>
      </c>
      <c r="V4045" s="3">
        <v>458</v>
      </c>
      <c r="W4045" s="3" t="s">
        <v>15801</v>
      </c>
      <c r="X4045" s="3" t="s">
        <v>15802</v>
      </c>
      <c r="Y4045" s="3">
        <v>0</v>
      </c>
      <c r="Z4045" s="3">
        <v>99.120879119999998</v>
      </c>
      <c r="AA4045" s="3">
        <v>932.93899999999996</v>
      </c>
      <c r="AB4045" s="3">
        <v>455</v>
      </c>
      <c r="AC4045" s="3">
        <v>451</v>
      </c>
      <c r="AD4045" s="7">
        <f t="shared" si="504"/>
        <v>1</v>
      </c>
      <c r="AE4045" s="3">
        <f t="shared" si="511"/>
        <v>99.120879119999998</v>
      </c>
      <c r="AF4045" s="7">
        <f t="shared" si="505"/>
        <v>0</v>
      </c>
      <c r="AG4045" s="3" t="str">
        <f t="shared" si="506"/>
        <v/>
      </c>
      <c r="AH4045" s="7">
        <f t="shared" si="507"/>
        <v>0</v>
      </c>
      <c r="AI4045" s="3" t="str">
        <f t="shared" si="508"/>
        <v/>
      </c>
      <c r="AJ4045" s="7">
        <f t="shared" si="509"/>
        <v>0</v>
      </c>
      <c r="AK4045" s="3" t="str">
        <f t="shared" si="510"/>
        <v/>
      </c>
    </row>
    <row r="4046" spans="1:37" ht="20" x14ac:dyDescent="0.2">
      <c r="A4046" s="3" t="s">
        <v>4050</v>
      </c>
      <c r="B4046" s="3" t="s">
        <v>19806</v>
      </c>
      <c r="C4046" s="3" t="s">
        <v>19807</v>
      </c>
      <c r="D4046" s="3">
        <v>4.0478221267217203</v>
      </c>
      <c r="E4046" s="3">
        <v>4.2724050464543097</v>
      </c>
      <c r="F4046" s="6">
        <v>2.4368941667947802E-22</v>
      </c>
      <c r="G4046" s="6">
        <v>1.4402705698593099E-20</v>
      </c>
      <c r="H4046" s="3">
        <v>3.5339999999999998</v>
      </c>
      <c r="I4046" s="3">
        <v>6.9509999999999996</v>
      </c>
      <c r="J4046" s="3">
        <v>1.89</v>
      </c>
      <c r="K4046" s="3">
        <v>39.905999999999999</v>
      </c>
      <c r="L4046" s="3">
        <v>43.472000000000001</v>
      </c>
      <c r="M4046" s="3">
        <v>79.441999999999993</v>
      </c>
      <c r="N4046" s="3">
        <v>7.7450000000000001</v>
      </c>
      <c r="O4046" s="3">
        <v>4.7409999999999997</v>
      </c>
      <c r="P4046" s="3">
        <v>5.3520000000000003</v>
      </c>
      <c r="Q4046" s="3">
        <v>15.183</v>
      </c>
      <c r="R4046" s="3">
        <v>13.744</v>
      </c>
      <c r="S4046" s="3">
        <v>19.001000000000001</v>
      </c>
      <c r="T4046" s="3" t="s">
        <v>15803</v>
      </c>
      <c r="U4046" s="3"/>
      <c r="V4046" s="3"/>
      <c r="W4046" s="3"/>
      <c r="X4046" s="3"/>
      <c r="Y4046" s="3"/>
      <c r="Z4046" s="3"/>
      <c r="AA4046" s="3"/>
      <c r="AB4046" s="3"/>
      <c r="AC4046" s="3"/>
      <c r="AD4046" s="7">
        <f t="shared" si="504"/>
        <v>0</v>
      </c>
      <c r="AE4046" s="3" t="str">
        <f t="shared" si="511"/>
        <v/>
      </c>
      <c r="AF4046" s="7">
        <f t="shared" si="505"/>
        <v>0</v>
      </c>
      <c r="AG4046" s="3" t="str">
        <f t="shared" si="506"/>
        <v/>
      </c>
      <c r="AH4046" s="7">
        <f t="shared" si="507"/>
        <v>0</v>
      </c>
      <c r="AI4046" s="3" t="str">
        <f t="shared" si="508"/>
        <v/>
      </c>
      <c r="AJ4046" s="7">
        <f t="shared" si="509"/>
        <v>0</v>
      </c>
      <c r="AK4046" s="3" t="str">
        <f t="shared" si="510"/>
        <v/>
      </c>
    </row>
    <row r="4047" spans="1:37" ht="20" x14ac:dyDescent="0.2">
      <c r="A4047" s="3" t="s">
        <v>4051</v>
      </c>
      <c r="B4047" s="3" t="s">
        <v>19806</v>
      </c>
      <c r="C4047" s="3" t="s">
        <v>19807</v>
      </c>
      <c r="D4047" s="3">
        <v>4.0477474745448898</v>
      </c>
      <c r="E4047" s="3">
        <v>0.62599715025182101</v>
      </c>
      <c r="F4047" s="6">
        <v>8.3290425767673305E-9</v>
      </c>
      <c r="G4047" s="6">
        <v>5.4956904254364599E-8</v>
      </c>
      <c r="H4047" s="3">
        <v>0.106</v>
      </c>
      <c r="I4047" s="3">
        <v>5.3999999999999999E-2</v>
      </c>
      <c r="J4047" s="3">
        <v>0.157</v>
      </c>
      <c r="K4047" s="3">
        <v>1.542</v>
      </c>
      <c r="L4047" s="3">
        <v>0.995</v>
      </c>
      <c r="M4047" s="3">
        <v>3.16</v>
      </c>
      <c r="N4047" s="3">
        <v>0.32900000000000001</v>
      </c>
      <c r="O4047" s="3">
        <v>5.0999999999999997E-2</v>
      </c>
      <c r="P4047" s="3">
        <v>9.9000000000000005E-2</v>
      </c>
      <c r="Q4047" s="3">
        <v>1.1599999999999999</v>
      </c>
      <c r="R4047" s="3">
        <v>0.73299999999999998</v>
      </c>
      <c r="S4047" s="3">
        <v>0.89700000000000002</v>
      </c>
      <c r="T4047" s="3" t="s">
        <v>4051</v>
      </c>
      <c r="U4047" s="3" t="s">
        <v>15804</v>
      </c>
      <c r="V4047" s="3">
        <v>563</v>
      </c>
      <c r="W4047" s="3" t="s">
        <v>15805</v>
      </c>
      <c r="X4047" s="3" t="s">
        <v>15806</v>
      </c>
      <c r="Y4047" s="3">
        <v>0</v>
      </c>
      <c r="Z4047" s="3">
        <v>99.436090230000005</v>
      </c>
      <c r="AA4047" s="3">
        <v>1061.21</v>
      </c>
      <c r="AB4047" s="3">
        <v>532</v>
      </c>
      <c r="AC4047" s="3">
        <v>529</v>
      </c>
      <c r="AD4047" s="7">
        <f t="shared" si="504"/>
        <v>1</v>
      </c>
      <c r="AE4047" s="3">
        <f t="shared" si="511"/>
        <v>99.436090230000005</v>
      </c>
      <c r="AF4047" s="7">
        <f t="shared" si="505"/>
        <v>0</v>
      </c>
      <c r="AG4047" s="3" t="str">
        <f t="shared" si="506"/>
        <v/>
      </c>
      <c r="AH4047" s="7">
        <f t="shared" si="507"/>
        <v>0</v>
      </c>
      <c r="AI4047" s="3" t="str">
        <f t="shared" si="508"/>
        <v/>
      </c>
      <c r="AJ4047" s="7">
        <f t="shared" si="509"/>
        <v>0</v>
      </c>
      <c r="AK4047" s="3" t="str">
        <f t="shared" si="510"/>
        <v/>
      </c>
    </row>
    <row r="4048" spans="1:37" ht="20" x14ac:dyDescent="0.2">
      <c r="A4048" s="3" t="s">
        <v>4052</v>
      </c>
      <c r="B4048" s="3" t="s">
        <v>19806</v>
      </c>
      <c r="C4048" s="3" t="s">
        <v>19807</v>
      </c>
      <c r="D4048" s="3">
        <v>4.0473976337605704</v>
      </c>
      <c r="E4048" s="3">
        <v>0.82556063561696202</v>
      </c>
      <c r="F4048" s="6">
        <v>1.3116526653612001E-7</v>
      </c>
      <c r="G4048" s="6">
        <v>7.3478088419398605E-7</v>
      </c>
      <c r="H4048" s="3">
        <v>0.221</v>
      </c>
      <c r="I4048" s="3">
        <v>0.33700000000000002</v>
      </c>
      <c r="J4048" s="3">
        <v>0</v>
      </c>
      <c r="K4048" s="3">
        <v>1.5289999999999999</v>
      </c>
      <c r="L4048" s="3">
        <v>2.4449999999999998</v>
      </c>
      <c r="M4048" s="3">
        <v>5.8339999999999996</v>
      </c>
      <c r="N4048" s="3">
        <v>7.6999999999999999E-2</v>
      </c>
      <c r="O4048" s="3">
        <v>0</v>
      </c>
      <c r="P4048" s="3">
        <v>0</v>
      </c>
      <c r="Q4048" s="3">
        <v>0.26800000000000002</v>
      </c>
      <c r="R4048" s="3">
        <v>0.45700000000000002</v>
      </c>
      <c r="S4048" s="3">
        <v>0.26200000000000001</v>
      </c>
      <c r="T4048" s="3" t="s">
        <v>15807</v>
      </c>
      <c r="U4048" s="3"/>
      <c r="V4048" s="3"/>
      <c r="W4048" s="3"/>
      <c r="X4048" s="3"/>
      <c r="Y4048" s="3"/>
      <c r="Z4048" s="3"/>
      <c r="AA4048" s="3"/>
      <c r="AB4048" s="3"/>
      <c r="AC4048" s="3"/>
      <c r="AD4048" s="7">
        <f t="shared" si="504"/>
        <v>0</v>
      </c>
      <c r="AE4048" s="3" t="str">
        <f t="shared" si="511"/>
        <v/>
      </c>
      <c r="AF4048" s="7">
        <f t="shared" si="505"/>
        <v>0</v>
      </c>
      <c r="AG4048" s="3" t="str">
        <f t="shared" si="506"/>
        <v/>
      </c>
      <c r="AH4048" s="7">
        <f t="shared" si="507"/>
        <v>0</v>
      </c>
      <c r="AI4048" s="3" t="str">
        <f t="shared" si="508"/>
        <v/>
      </c>
      <c r="AJ4048" s="7">
        <f t="shared" si="509"/>
        <v>0</v>
      </c>
      <c r="AK4048" s="3" t="str">
        <f t="shared" si="510"/>
        <v/>
      </c>
    </row>
    <row r="4049" spans="1:37" ht="20" x14ac:dyDescent="0.2">
      <c r="A4049" s="3" t="s">
        <v>4053</v>
      </c>
      <c r="B4049" s="3" t="s">
        <v>19806</v>
      </c>
      <c r="C4049" s="3" t="s">
        <v>19807</v>
      </c>
      <c r="D4049" s="3">
        <v>4.0467553912463403</v>
      </c>
      <c r="E4049" s="3">
        <v>1.1459657336084299</v>
      </c>
      <c r="F4049" s="6">
        <v>1.06967999709177E-12</v>
      </c>
      <c r="G4049" s="6">
        <v>1.27032830495747E-11</v>
      </c>
      <c r="H4049" s="3">
        <v>0.34699999999999998</v>
      </c>
      <c r="I4049" s="3">
        <v>0.152</v>
      </c>
      <c r="J4049" s="3">
        <v>0.13900000000000001</v>
      </c>
      <c r="K4049" s="3">
        <v>3.31</v>
      </c>
      <c r="L4049" s="3">
        <v>3.0710000000000002</v>
      </c>
      <c r="M4049" s="3">
        <v>5.1429999999999998</v>
      </c>
      <c r="N4049" s="3">
        <v>0.377</v>
      </c>
      <c r="O4049" s="3">
        <v>6.7000000000000004E-2</v>
      </c>
      <c r="P4049" s="3">
        <v>6.6000000000000003E-2</v>
      </c>
      <c r="Q4049" s="3">
        <v>1.091</v>
      </c>
      <c r="R4049" s="3">
        <v>1.181</v>
      </c>
      <c r="S4049" s="3">
        <v>0.99</v>
      </c>
      <c r="T4049" s="3" t="s">
        <v>4053</v>
      </c>
      <c r="U4049" s="3" t="s">
        <v>15808</v>
      </c>
      <c r="V4049" s="3">
        <v>352</v>
      </c>
      <c r="W4049" s="3" t="s">
        <v>15809</v>
      </c>
      <c r="X4049" s="3" t="s">
        <v>15810</v>
      </c>
      <c r="Y4049" s="3">
        <v>0</v>
      </c>
      <c r="Z4049" s="3">
        <v>98.823529410000006</v>
      </c>
      <c r="AA4049" s="3">
        <v>694.88599999999997</v>
      </c>
      <c r="AB4049" s="3">
        <v>340</v>
      </c>
      <c r="AC4049" s="3">
        <v>336</v>
      </c>
      <c r="AD4049" s="7">
        <f t="shared" si="504"/>
        <v>0</v>
      </c>
      <c r="AE4049" s="3" t="str">
        <f t="shared" si="511"/>
        <v/>
      </c>
      <c r="AF4049" s="7">
        <f t="shared" si="505"/>
        <v>0</v>
      </c>
      <c r="AG4049" s="3" t="str">
        <f t="shared" si="506"/>
        <v/>
      </c>
      <c r="AH4049" s="7">
        <f t="shared" si="507"/>
        <v>0</v>
      </c>
      <c r="AI4049" s="3" t="str">
        <f t="shared" si="508"/>
        <v/>
      </c>
      <c r="AJ4049" s="7">
        <f t="shared" si="509"/>
        <v>1</v>
      </c>
      <c r="AK4049" s="3">
        <f t="shared" si="510"/>
        <v>98.823529410000006</v>
      </c>
    </row>
    <row r="4050" spans="1:37" ht="20" x14ac:dyDescent="0.2">
      <c r="A4050" s="3" t="s">
        <v>4054</v>
      </c>
      <c r="B4050" s="3" t="s">
        <v>19806</v>
      </c>
      <c r="C4050" s="3" t="s">
        <v>19807</v>
      </c>
      <c r="D4050" s="3">
        <v>4.0464720893928998</v>
      </c>
      <c r="E4050" s="3">
        <v>0.81489518585234999</v>
      </c>
      <c r="F4050" s="6">
        <v>1.0025777803324699E-10</v>
      </c>
      <c r="G4050" s="6">
        <v>8.7886216058636001E-10</v>
      </c>
      <c r="H4050" s="3">
        <v>0.183</v>
      </c>
      <c r="I4050" s="3">
        <v>0</v>
      </c>
      <c r="J4050" s="3">
        <v>7.3999999999999996E-2</v>
      </c>
      <c r="K4050" s="3">
        <v>1.4359999999999999</v>
      </c>
      <c r="L4050" s="3">
        <v>1.208</v>
      </c>
      <c r="M4050" s="3">
        <v>2.1749999999999998</v>
      </c>
      <c r="N4050" s="3">
        <v>7.6999999999999999E-2</v>
      </c>
      <c r="O4050" s="3">
        <v>3.4000000000000002E-2</v>
      </c>
      <c r="P4050" s="3">
        <v>0.108</v>
      </c>
      <c r="Q4050" s="3">
        <v>0.57999999999999996</v>
      </c>
      <c r="R4050" s="3">
        <v>0.49099999999999999</v>
      </c>
      <c r="S4050" s="3">
        <v>0.61799999999999999</v>
      </c>
      <c r="T4050" s="3" t="s">
        <v>15811</v>
      </c>
      <c r="U4050" s="3"/>
      <c r="V4050" s="3"/>
      <c r="W4050" s="3"/>
      <c r="X4050" s="3"/>
      <c r="Y4050" s="3"/>
      <c r="Z4050" s="3"/>
      <c r="AA4050" s="3"/>
      <c r="AB4050" s="3"/>
      <c r="AC4050" s="3"/>
      <c r="AD4050" s="7">
        <f t="shared" si="504"/>
        <v>0</v>
      </c>
      <c r="AE4050" s="3" t="str">
        <f t="shared" si="511"/>
        <v/>
      </c>
      <c r="AF4050" s="7">
        <f t="shared" si="505"/>
        <v>0</v>
      </c>
      <c r="AG4050" s="3" t="str">
        <f t="shared" si="506"/>
        <v/>
      </c>
      <c r="AH4050" s="7">
        <f t="shared" si="507"/>
        <v>0</v>
      </c>
      <c r="AI4050" s="3" t="str">
        <f t="shared" si="508"/>
        <v/>
      </c>
      <c r="AJ4050" s="7">
        <f t="shared" si="509"/>
        <v>0</v>
      </c>
      <c r="AK4050" s="3" t="str">
        <f t="shared" si="510"/>
        <v/>
      </c>
    </row>
    <row r="4051" spans="1:37" ht="20" x14ac:dyDescent="0.2">
      <c r="A4051" s="3" t="s">
        <v>4055</v>
      </c>
      <c r="B4051" s="3" t="s">
        <v>19806</v>
      </c>
      <c r="C4051" s="3" t="s">
        <v>19807</v>
      </c>
      <c r="D4051" s="3">
        <v>4.0463376952927099</v>
      </c>
      <c r="E4051" s="3">
        <v>2.0721409287377002</v>
      </c>
      <c r="F4051" s="6">
        <v>2.4684017146604899E-13</v>
      </c>
      <c r="G4051" s="6">
        <v>3.2489791580492401E-12</v>
      </c>
      <c r="H4051" s="3">
        <v>0.59699999999999998</v>
      </c>
      <c r="I4051" s="3">
        <v>0.29299999999999998</v>
      </c>
      <c r="J4051" s="3">
        <v>0.33300000000000002</v>
      </c>
      <c r="K4051" s="3">
        <v>6.9119999999999999</v>
      </c>
      <c r="L4051" s="3">
        <v>3.625</v>
      </c>
      <c r="M4051" s="3">
        <v>10.991</v>
      </c>
      <c r="N4051" s="3">
        <v>0.51200000000000001</v>
      </c>
      <c r="O4051" s="3">
        <v>0.32900000000000001</v>
      </c>
      <c r="P4051" s="3">
        <v>0.191</v>
      </c>
      <c r="Q4051" s="3">
        <v>2.008</v>
      </c>
      <c r="R4051" s="3">
        <v>1.69</v>
      </c>
      <c r="S4051" s="3">
        <v>1.964</v>
      </c>
      <c r="T4051" s="3" t="s">
        <v>4055</v>
      </c>
      <c r="U4051" s="3" t="s">
        <v>15812</v>
      </c>
      <c r="V4051" s="3">
        <v>247</v>
      </c>
      <c r="W4051" s="3" t="s">
        <v>15813</v>
      </c>
      <c r="X4051" s="3" t="s">
        <v>15814</v>
      </c>
      <c r="Y4051" s="6">
        <v>2.0599999999999998E-158</v>
      </c>
      <c r="Z4051" s="3">
        <v>99.543379000000002</v>
      </c>
      <c r="AA4051" s="3">
        <v>451.82499999999999</v>
      </c>
      <c r="AB4051" s="3">
        <v>219</v>
      </c>
      <c r="AC4051" s="3">
        <v>218</v>
      </c>
      <c r="AD4051" s="7">
        <f t="shared" si="504"/>
        <v>1</v>
      </c>
      <c r="AE4051" s="3">
        <f t="shared" si="511"/>
        <v>99.543379000000002</v>
      </c>
      <c r="AF4051" s="7">
        <f t="shared" si="505"/>
        <v>0</v>
      </c>
      <c r="AG4051" s="3" t="str">
        <f t="shared" si="506"/>
        <v/>
      </c>
      <c r="AH4051" s="7">
        <f t="shared" si="507"/>
        <v>0</v>
      </c>
      <c r="AI4051" s="3" t="str">
        <f t="shared" si="508"/>
        <v/>
      </c>
      <c r="AJ4051" s="7">
        <f t="shared" si="509"/>
        <v>0</v>
      </c>
      <c r="AK4051" s="3" t="str">
        <f t="shared" si="510"/>
        <v/>
      </c>
    </row>
    <row r="4052" spans="1:37" ht="20" x14ac:dyDescent="0.2">
      <c r="A4052" s="3" t="s">
        <v>4056</v>
      </c>
      <c r="B4052" s="3" t="s">
        <v>19806</v>
      </c>
      <c r="C4052" s="3" t="s">
        <v>19807</v>
      </c>
      <c r="D4052" s="3">
        <v>4.0462698061030196</v>
      </c>
      <c r="E4052" s="3">
        <v>1.73339493652567</v>
      </c>
      <c r="F4052" s="6">
        <v>1.27182341019828E-14</v>
      </c>
      <c r="G4052" s="6">
        <v>2.09658370490902E-13</v>
      </c>
      <c r="H4052" s="3">
        <v>0.53900000000000003</v>
      </c>
      <c r="I4052" s="3">
        <v>0.30399999999999999</v>
      </c>
      <c r="J4052" s="3">
        <v>0.13900000000000001</v>
      </c>
      <c r="K4052" s="3">
        <v>4.4000000000000004</v>
      </c>
      <c r="L4052" s="3">
        <v>5.0609999999999999</v>
      </c>
      <c r="M4052" s="3">
        <v>7.51</v>
      </c>
      <c r="N4052" s="3">
        <v>0.222</v>
      </c>
      <c r="O4052" s="3">
        <v>0</v>
      </c>
      <c r="P4052" s="3">
        <v>0.25700000000000001</v>
      </c>
      <c r="Q4052" s="3">
        <v>0.48499999999999999</v>
      </c>
      <c r="R4052" s="3">
        <v>0.89700000000000002</v>
      </c>
      <c r="S4052" s="3">
        <v>0.63500000000000001</v>
      </c>
      <c r="T4052" s="3" t="s">
        <v>4056</v>
      </c>
      <c r="U4052" s="3" t="s">
        <v>15815</v>
      </c>
      <c r="V4052" s="3">
        <v>564</v>
      </c>
      <c r="W4052" s="3" t="s">
        <v>15816</v>
      </c>
      <c r="X4052" s="3" t="s">
        <v>15817</v>
      </c>
      <c r="Y4052" s="3">
        <v>0</v>
      </c>
      <c r="Z4052" s="3">
        <v>97.879858659999996</v>
      </c>
      <c r="AA4052" s="3">
        <v>1120.53</v>
      </c>
      <c r="AB4052" s="3">
        <v>566</v>
      </c>
      <c r="AC4052" s="3">
        <v>554</v>
      </c>
      <c r="AD4052" s="7">
        <f t="shared" si="504"/>
        <v>0</v>
      </c>
      <c r="AE4052" s="3" t="str">
        <f t="shared" si="511"/>
        <v/>
      </c>
      <c r="AF4052" s="7">
        <f t="shared" si="505"/>
        <v>0</v>
      </c>
      <c r="AG4052" s="3" t="str">
        <f t="shared" si="506"/>
        <v/>
      </c>
      <c r="AH4052" s="7">
        <f t="shared" si="507"/>
        <v>0</v>
      </c>
      <c r="AI4052" s="3" t="str">
        <f t="shared" si="508"/>
        <v/>
      </c>
      <c r="AJ4052" s="7">
        <f t="shared" si="509"/>
        <v>1</v>
      </c>
      <c r="AK4052" s="3">
        <f t="shared" si="510"/>
        <v>97.879858659999996</v>
      </c>
    </row>
    <row r="4053" spans="1:37" ht="20" x14ac:dyDescent="0.2">
      <c r="A4053" s="3" t="s">
        <v>4057</v>
      </c>
      <c r="B4053" s="3" t="s">
        <v>19806</v>
      </c>
      <c r="C4053" s="3" t="s">
        <v>19807</v>
      </c>
      <c r="D4053" s="3">
        <v>4.0462568097399698</v>
      </c>
      <c r="E4053" s="3">
        <v>0.84393795235013003</v>
      </c>
      <c r="F4053" s="6">
        <v>2.1476478152091699E-10</v>
      </c>
      <c r="G4053" s="6">
        <v>1.79001955234856E-9</v>
      </c>
      <c r="H4053" s="3">
        <v>0.38500000000000001</v>
      </c>
      <c r="I4053" s="3">
        <v>0.32600000000000001</v>
      </c>
      <c r="J4053" s="3">
        <v>0</v>
      </c>
      <c r="K4053" s="3">
        <v>6.5670000000000002</v>
      </c>
      <c r="L4053" s="3">
        <v>3.27</v>
      </c>
      <c r="M4053" s="3">
        <v>2.956</v>
      </c>
      <c r="N4053" s="3">
        <v>0.63800000000000001</v>
      </c>
      <c r="O4053" s="3">
        <v>0.38800000000000001</v>
      </c>
      <c r="P4053" s="3">
        <v>0.73699999999999999</v>
      </c>
      <c r="Q4053" s="3">
        <v>2.1040000000000001</v>
      </c>
      <c r="R4053" s="3">
        <v>1.7589999999999999</v>
      </c>
      <c r="S4053" s="3">
        <v>2.8610000000000002</v>
      </c>
      <c r="T4053" s="3" t="s">
        <v>4057</v>
      </c>
      <c r="U4053" s="3" t="s">
        <v>15818</v>
      </c>
      <c r="V4053" s="3">
        <v>309</v>
      </c>
      <c r="W4053" s="3" t="s">
        <v>15819</v>
      </c>
      <c r="X4053" s="3" t="s">
        <v>15820</v>
      </c>
      <c r="Y4053" s="3">
        <v>0</v>
      </c>
      <c r="Z4053" s="3">
        <v>100</v>
      </c>
      <c r="AA4053" s="3">
        <v>556.59900000000005</v>
      </c>
      <c r="AB4053" s="3">
        <v>267</v>
      </c>
      <c r="AC4053" s="3">
        <v>267</v>
      </c>
      <c r="AD4053" s="7">
        <f t="shared" si="504"/>
        <v>1</v>
      </c>
      <c r="AE4053" s="3">
        <f t="shared" si="511"/>
        <v>100</v>
      </c>
      <c r="AF4053" s="7">
        <f t="shared" si="505"/>
        <v>0</v>
      </c>
      <c r="AG4053" s="3" t="str">
        <f t="shared" si="506"/>
        <v/>
      </c>
      <c r="AH4053" s="7">
        <f t="shared" si="507"/>
        <v>0</v>
      </c>
      <c r="AI4053" s="3" t="str">
        <f t="shared" si="508"/>
        <v/>
      </c>
      <c r="AJ4053" s="7">
        <f t="shared" si="509"/>
        <v>0</v>
      </c>
      <c r="AK4053" s="3" t="str">
        <f t="shared" si="510"/>
        <v/>
      </c>
    </row>
    <row r="4054" spans="1:37" ht="20" x14ac:dyDescent="0.2">
      <c r="A4054" s="3" t="s">
        <v>4058</v>
      </c>
      <c r="B4054" s="3" t="s">
        <v>19806</v>
      </c>
      <c r="C4054" s="3" t="s">
        <v>19807</v>
      </c>
      <c r="D4054" s="3">
        <v>4.0461112758024802</v>
      </c>
      <c r="E4054" s="3">
        <v>2.3571920822433299</v>
      </c>
      <c r="F4054" s="6">
        <v>1.02808634922787E-15</v>
      </c>
      <c r="G4054" s="6">
        <v>2.0228096382195199E-14</v>
      </c>
      <c r="H4054" s="3">
        <v>0.73199999999999998</v>
      </c>
      <c r="I4054" s="3">
        <v>0.52100000000000002</v>
      </c>
      <c r="J4054" s="3">
        <v>0.26900000000000002</v>
      </c>
      <c r="K4054" s="3">
        <v>9.8239999999999998</v>
      </c>
      <c r="L4054" s="3">
        <v>4.5490000000000004</v>
      </c>
      <c r="M4054" s="3">
        <v>11.989000000000001</v>
      </c>
      <c r="N4054" s="3">
        <v>1.093</v>
      </c>
      <c r="O4054" s="3">
        <v>0.39600000000000002</v>
      </c>
      <c r="P4054" s="3">
        <v>0.82</v>
      </c>
      <c r="Q4054" s="3">
        <v>4.008</v>
      </c>
      <c r="R4054" s="3">
        <v>3.7679999999999998</v>
      </c>
      <c r="S4054" s="3">
        <v>3.2080000000000002</v>
      </c>
      <c r="T4054" s="3" t="s">
        <v>4058</v>
      </c>
      <c r="U4054" s="3" t="s">
        <v>15821</v>
      </c>
      <c r="V4054" s="3">
        <v>447</v>
      </c>
      <c r="W4054" s="3" t="s">
        <v>15822</v>
      </c>
      <c r="X4054" s="3" t="s">
        <v>15823</v>
      </c>
      <c r="Y4054" s="3">
        <v>0</v>
      </c>
      <c r="Z4054" s="3">
        <v>100</v>
      </c>
      <c r="AA4054" s="3">
        <v>930.24300000000005</v>
      </c>
      <c r="AB4054" s="3">
        <v>447</v>
      </c>
      <c r="AC4054" s="3">
        <v>447</v>
      </c>
      <c r="AD4054" s="7">
        <f t="shared" si="504"/>
        <v>1</v>
      </c>
      <c r="AE4054" s="3">
        <f t="shared" si="511"/>
        <v>100</v>
      </c>
      <c r="AF4054" s="7">
        <f t="shared" si="505"/>
        <v>0</v>
      </c>
      <c r="AG4054" s="3" t="str">
        <f t="shared" si="506"/>
        <v/>
      </c>
      <c r="AH4054" s="7">
        <f t="shared" si="507"/>
        <v>0</v>
      </c>
      <c r="AI4054" s="3" t="str">
        <f t="shared" si="508"/>
        <v/>
      </c>
      <c r="AJ4054" s="7">
        <f t="shared" si="509"/>
        <v>0</v>
      </c>
      <c r="AK4054" s="3" t="str">
        <f t="shared" si="510"/>
        <v/>
      </c>
    </row>
    <row r="4055" spans="1:37" ht="20" x14ac:dyDescent="0.2">
      <c r="A4055" s="3" t="s">
        <v>4059</v>
      </c>
      <c r="B4055" s="3" t="s">
        <v>19806</v>
      </c>
      <c r="C4055" s="3" t="s">
        <v>19807</v>
      </c>
      <c r="D4055" s="3">
        <v>4.0455044656677899</v>
      </c>
      <c r="E4055" s="3">
        <v>0.17249972454293999</v>
      </c>
      <c r="F4055" s="6">
        <v>7.9283594628811498E-8</v>
      </c>
      <c r="G4055" s="6">
        <v>4.5759117815951297E-7</v>
      </c>
      <c r="H4055" s="3">
        <v>0</v>
      </c>
      <c r="I4055" s="3">
        <v>0.20599999999999999</v>
      </c>
      <c r="J4055" s="3">
        <v>0.185</v>
      </c>
      <c r="K4055" s="3">
        <v>3.7090000000000001</v>
      </c>
      <c r="L4055" s="3">
        <v>1.5920000000000001</v>
      </c>
      <c r="M4055" s="3">
        <v>1.855</v>
      </c>
      <c r="N4055" s="3">
        <v>0.3</v>
      </c>
      <c r="O4055" s="3">
        <v>0</v>
      </c>
      <c r="P4055" s="3">
        <v>0.17399999999999999</v>
      </c>
      <c r="Q4055" s="3">
        <v>0.441</v>
      </c>
      <c r="R4055" s="3">
        <v>0.55200000000000005</v>
      </c>
      <c r="S4055" s="3">
        <v>1.7270000000000001</v>
      </c>
      <c r="T4055" s="3" t="s">
        <v>4059</v>
      </c>
      <c r="U4055" s="3" t="s">
        <v>15824</v>
      </c>
      <c r="V4055" s="3">
        <v>329</v>
      </c>
      <c r="W4055" s="3" t="s">
        <v>15825</v>
      </c>
      <c r="X4055" s="3" t="s">
        <v>15826</v>
      </c>
      <c r="Y4055" s="3">
        <v>0</v>
      </c>
      <c r="Z4055" s="3">
        <v>98.475609759999998</v>
      </c>
      <c r="AA4055" s="3">
        <v>644.42499999999995</v>
      </c>
      <c r="AB4055" s="3">
        <v>328</v>
      </c>
      <c r="AC4055" s="3">
        <v>323</v>
      </c>
      <c r="AD4055" s="7">
        <f t="shared" si="504"/>
        <v>1</v>
      </c>
      <c r="AE4055" s="3">
        <f t="shared" si="511"/>
        <v>98.475609759999998</v>
      </c>
      <c r="AF4055" s="7">
        <f t="shared" si="505"/>
        <v>0</v>
      </c>
      <c r="AG4055" s="3" t="str">
        <f t="shared" si="506"/>
        <v/>
      </c>
      <c r="AH4055" s="7">
        <f t="shared" si="507"/>
        <v>0</v>
      </c>
      <c r="AI4055" s="3" t="str">
        <f t="shared" si="508"/>
        <v/>
      </c>
      <c r="AJ4055" s="7">
        <f t="shared" si="509"/>
        <v>0</v>
      </c>
      <c r="AK4055" s="3" t="str">
        <f t="shared" si="510"/>
        <v/>
      </c>
    </row>
    <row r="4056" spans="1:37" ht="20" x14ac:dyDescent="0.2">
      <c r="A4056" s="3" t="s">
        <v>4060</v>
      </c>
      <c r="B4056" s="3" t="s">
        <v>19806</v>
      </c>
      <c r="C4056" s="3" t="s">
        <v>19807</v>
      </c>
      <c r="D4056" s="3">
        <v>4.0449975442355699</v>
      </c>
      <c r="E4056" s="3">
        <v>2.1491308851379798</v>
      </c>
      <c r="F4056" s="6">
        <v>5.8448807213220602E-15</v>
      </c>
      <c r="G4056" s="6">
        <v>1.02149757798372E-13</v>
      </c>
      <c r="H4056" s="3">
        <v>3.3420000000000001</v>
      </c>
      <c r="I4056" s="3">
        <v>1.944</v>
      </c>
      <c r="J4056" s="3">
        <v>0.48199999999999998</v>
      </c>
      <c r="K4056" s="3">
        <v>23.382999999999999</v>
      </c>
      <c r="L4056" s="3">
        <v>29</v>
      </c>
      <c r="M4056" s="3">
        <v>44.601999999999997</v>
      </c>
      <c r="N4056" s="3">
        <v>5.3280000000000003</v>
      </c>
      <c r="O4056" s="3">
        <v>4.8929999999999998</v>
      </c>
      <c r="P4056" s="3">
        <v>5.742</v>
      </c>
      <c r="Q4056" s="3">
        <v>21.164999999999999</v>
      </c>
      <c r="R4056" s="3">
        <v>26.434999999999999</v>
      </c>
      <c r="S4056" s="3">
        <v>25.315000000000001</v>
      </c>
      <c r="T4056" s="3" t="s">
        <v>4060</v>
      </c>
      <c r="U4056" s="3" t="s">
        <v>15827</v>
      </c>
      <c r="V4056" s="3">
        <v>147</v>
      </c>
      <c r="W4056" s="3" t="s">
        <v>15828</v>
      </c>
      <c r="X4056" s="3" t="s">
        <v>15829</v>
      </c>
      <c r="Y4056" s="6">
        <v>4.9200000000000002E-102</v>
      </c>
      <c r="Z4056" s="3">
        <v>100</v>
      </c>
      <c r="AA4056" s="3">
        <v>301.59699999999998</v>
      </c>
      <c r="AB4056" s="3">
        <v>145</v>
      </c>
      <c r="AC4056" s="3">
        <v>145</v>
      </c>
      <c r="AD4056" s="7">
        <f t="shared" si="504"/>
        <v>0</v>
      </c>
      <c r="AE4056" s="3" t="str">
        <f t="shared" si="511"/>
        <v/>
      </c>
      <c r="AF4056" s="7">
        <f t="shared" si="505"/>
        <v>0</v>
      </c>
      <c r="AG4056" s="3" t="str">
        <f t="shared" si="506"/>
        <v/>
      </c>
      <c r="AH4056" s="7">
        <f t="shared" si="507"/>
        <v>0</v>
      </c>
      <c r="AI4056" s="3" t="str">
        <f t="shared" si="508"/>
        <v/>
      </c>
      <c r="AJ4056" s="7">
        <f t="shared" si="509"/>
        <v>1</v>
      </c>
      <c r="AK4056" s="3">
        <f t="shared" si="510"/>
        <v>100</v>
      </c>
    </row>
    <row r="4057" spans="1:37" ht="20" x14ac:dyDescent="0.2">
      <c r="A4057" s="3" t="s">
        <v>4061</v>
      </c>
      <c r="B4057" s="3" t="s">
        <v>19806</v>
      </c>
      <c r="C4057" s="3" t="s">
        <v>19807</v>
      </c>
      <c r="D4057" s="3">
        <v>4.04485383538906</v>
      </c>
      <c r="E4057" s="3">
        <v>0.13088685559463401</v>
      </c>
      <c r="F4057" s="6">
        <v>6.6496955655805504E-6</v>
      </c>
      <c r="G4057" s="6">
        <v>3.0862237964314402E-5</v>
      </c>
      <c r="H4057" s="3">
        <v>0.14399999999999999</v>
      </c>
      <c r="I4057" s="3">
        <v>5.3999999999999999E-2</v>
      </c>
      <c r="J4057" s="3">
        <v>0</v>
      </c>
      <c r="K4057" s="3">
        <v>0.86399999999999999</v>
      </c>
      <c r="L4057" s="3">
        <v>0.498</v>
      </c>
      <c r="M4057" s="3">
        <v>2.29</v>
      </c>
      <c r="N4057" s="3">
        <v>4.8000000000000001E-2</v>
      </c>
      <c r="O4057" s="3">
        <v>9.2999999999999999E-2</v>
      </c>
      <c r="P4057" s="3">
        <v>0</v>
      </c>
      <c r="Q4057" s="3">
        <v>0.28599999999999998</v>
      </c>
      <c r="R4057" s="3">
        <v>0.45700000000000002</v>
      </c>
      <c r="S4057" s="3">
        <v>0.16900000000000001</v>
      </c>
      <c r="T4057" s="3" t="s">
        <v>15830</v>
      </c>
      <c r="U4057" s="3"/>
      <c r="V4057" s="3"/>
      <c r="W4057" s="3"/>
      <c r="X4057" s="3"/>
      <c r="Y4057" s="3"/>
      <c r="Z4057" s="3"/>
      <c r="AA4057" s="3"/>
      <c r="AB4057" s="3"/>
      <c r="AC4057" s="3"/>
      <c r="AD4057" s="7">
        <f t="shared" si="504"/>
        <v>0</v>
      </c>
      <c r="AE4057" s="3" t="str">
        <f t="shared" si="511"/>
        <v/>
      </c>
      <c r="AF4057" s="7">
        <f t="shared" si="505"/>
        <v>0</v>
      </c>
      <c r="AG4057" s="3" t="str">
        <f t="shared" si="506"/>
        <v/>
      </c>
      <c r="AH4057" s="7">
        <f t="shared" si="507"/>
        <v>0</v>
      </c>
      <c r="AI4057" s="3" t="str">
        <f t="shared" si="508"/>
        <v/>
      </c>
      <c r="AJ4057" s="7">
        <f t="shared" si="509"/>
        <v>0</v>
      </c>
      <c r="AK4057" s="3" t="str">
        <f t="shared" si="510"/>
        <v/>
      </c>
    </row>
    <row r="4058" spans="1:37" ht="20" x14ac:dyDescent="0.2">
      <c r="A4058" s="3" t="s">
        <v>4062</v>
      </c>
      <c r="B4058" s="3" t="s">
        <v>19806</v>
      </c>
      <c r="C4058" s="3" t="s">
        <v>19807</v>
      </c>
      <c r="D4058" s="3">
        <v>4.04478170827249</v>
      </c>
      <c r="E4058" s="3">
        <v>1.01112486904173</v>
      </c>
      <c r="F4058" s="6">
        <v>5.2191930121099901E-9</v>
      </c>
      <c r="G4058" s="6">
        <v>3.5584558303223398E-8</v>
      </c>
      <c r="H4058" s="3">
        <v>0.16400000000000001</v>
      </c>
      <c r="I4058" s="3">
        <v>0.54300000000000004</v>
      </c>
      <c r="J4058" s="3">
        <v>0</v>
      </c>
      <c r="K4058" s="3">
        <v>3.097</v>
      </c>
      <c r="L4058" s="3">
        <v>2.6160000000000001</v>
      </c>
      <c r="M4058" s="3">
        <v>6.3460000000000001</v>
      </c>
      <c r="N4058" s="3">
        <v>0.44500000000000001</v>
      </c>
      <c r="O4058" s="3">
        <v>0.245</v>
      </c>
      <c r="P4058" s="3">
        <v>0.23200000000000001</v>
      </c>
      <c r="Q4058" s="3">
        <v>1.0649999999999999</v>
      </c>
      <c r="R4058" s="3">
        <v>0.68100000000000005</v>
      </c>
      <c r="S4058" s="3">
        <v>0.76200000000000001</v>
      </c>
      <c r="T4058" s="3" t="s">
        <v>4062</v>
      </c>
      <c r="U4058" s="3" t="s">
        <v>15831</v>
      </c>
      <c r="V4058" s="3">
        <v>269</v>
      </c>
      <c r="W4058" s="3" t="s">
        <v>15832</v>
      </c>
      <c r="X4058" s="3" t="s">
        <v>15833</v>
      </c>
      <c r="Y4058" s="6">
        <v>2.0700000000000001E-160</v>
      </c>
      <c r="Z4058" s="3">
        <v>97.026022299999994</v>
      </c>
      <c r="AA4058" s="3">
        <v>471.47</v>
      </c>
      <c r="AB4058" s="3">
        <v>269</v>
      </c>
      <c r="AC4058" s="3">
        <v>261</v>
      </c>
      <c r="AD4058" s="7">
        <f t="shared" si="504"/>
        <v>1</v>
      </c>
      <c r="AE4058" s="3">
        <f t="shared" si="511"/>
        <v>97.026022299999994</v>
      </c>
      <c r="AF4058" s="7">
        <f t="shared" si="505"/>
        <v>0</v>
      </c>
      <c r="AG4058" s="3" t="str">
        <f t="shared" si="506"/>
        <v/>
      </c>
      <c r="AH4058" s="7">
        <f t="shared" si="507"/>
        <v>0</v>
      </c>
      <c r="AI4058" s="3" t="str">
        <f t="shared" si="508"/>
        <v/>
      </c>
      <c r="AJ4058" s="7">
        <f t="shared" si="509"/>
        <v>0</v>
      </c>
      <c r="AK4058" s="3" t="str">
        <f t="shared" si="510"/>
        <v/>
      </c>
    </row>
    <row r="4059" spans="1:37" ht="20" x14ac:dyDescent="0.2">
      <c r="A4059" s="3" t="s">
        <v>4063</v>
      </c>
      <c r="B4059" s="3" t="s">
        <v>19806</v>
      </c>
      <c r="C4059" s="3" t="s">
        <v>19807</v>
      </c>
      <c r="D4059" s="3">
        <v>4.0416708715256204</v>
      </c>
      <c r="E4059" s="3">
        <v>-0.16522926776306901</v>
      </c>
      <c r="F4059" s="6">
        <v>3.13650530700422E-7</v>
      </c>
      <c r="G4059" s="6">
        <v>1.6793188614414999E-6</v>
      </c>
      <c r="H4059" s="3">
        <v>9.6000000000000002E-2</v>
      </c>
      <c r="I4059" s="3">
        <v>0.217</v>
      </c>
      <c r="J4059" s="3">
        <v>0</v>
      </c>
      <c r="K4059" s="3">
        <v>1.768</v>
      </c>
      <c r="L4059" s="3">
        <v>1.478</v>
      </c>
      <c r="M4059" s="3">
        <v>2.61</v>
      </c>
      <c r="N4059" s="3">
        <v>0</v>
      </c>
      <c r="O4059" s="3">
        <v>0</v>
      </c>
      <c r="P4059" s="3">
        <v>9.0999999999999998E-2</v>
      </c>
      <c r="Q4059" s="3">
        <v>1.0649999999999999</v>
      </c>
      <c r="R4059" s="3">
        <v>0.59499999999999997</v>
      </c>
      <c r="S4059" s="3">
        <v>0.46500000000000002</v>
      </c>
      <c r="T4059" s="3" t="s">
        <v>4063</v>
      </c>
      <c r="U4059" s="3" t="s">
        <v>6680</v>
      </c>
      <c r="V4059" s="3">
        <v>415</v>
      </c>
      <c r="W4059" s="3" t="s">
        <v>15834</v>
      </c>
      <c r="X4059" s="3" t="s">
        <v>15835</v>
      </c>
      <c r="Y4059" s="3">
        <v>0</v>
      </c>
      <c r="Z4059" s="3">
        <v>93.243243239999998</v>
      </c>
      <c r="AA4059" s="3">
        <v>672.54399999999998</v>
      </c>
      <c r="AB4059" s="3">
        <v>370</v>
      </c>
      <c r="AC4059" s="3">
        <v>345</v>
      </c>
      <c r="AD4059" s="7">
        <f t="shared" si="504"/>
        <v>0</v>
      </c>
      <c r="AE4059" s="3" t="str">
        <f t="shared" si="511"/>
        <v/>
      </c>
      <c r="AF4059" s="7">
        <f t="shared" si="505"/>
        <v>0</v>
      </c>
      <c r="AG4059" s="3" t="str">
        <f t="shared" si="506"/>
        <v/>
      </c>
      <c r="AH4059" s="7">
        <f t="shared" si="507"/>
        <v>0</v>
      </c>
      <c r="AI4059" s="3" t="str">
        <f t="shared" si="508"/>
        <v/>
      </c>
      <c r="AJ4059" s="7">
        <f t="shared" si="509"/>
        <v>0</v>
      </c>
      <c r="AK4059" s="3" t="str">
        <f t="shared" si="510"/>
        <v/>
      </c>
    </row>
    <row r="4060" spans="1:37" ht="20" x14ac:dyDescent="0.2">
      <c r="A4060" s="3" t="s">
        <v>4064</v>
      </c>
      <c r="B4060" s="3" t="s">
        <v>19806</v>
      </c>
      <c r="C4060" s="3" t="s">
        <v>19807</v>
      </c>
      <c r="D4060" s="3">
        <v>4.0414312311612504</v>
      </c>
      <c r="E4060" s="3">
        <v>0.631997979201539</v>
      </c>
      <c r="F4060" s="6">
        <v>1.37183246266401E-10</v>
      </c>
      <c r="G4060" s="6">
        <v>1.17850069334829E-9</v>
      </c>
      <c r="H4060" s="3">
        <v>0.106</v>
      </c>
      <c r="I4060" s="3">
        <v>0.11899999999999999</v>
      </c>
      <c r="J4060" s="3">
        <v>0.111</v>
      </c>
      <c r="K4060" s="3">
        <v>1.8879999999999999</v>
      </c>
      <c r="L4060" s="3">
        <v>1.379</v>
      </c>
      <c r="M4060" s="3">
        <v>2.8149999999999999</v>
      </c>
      <c r="N4060" s="3">
        <v>0.17399999999999999</v>
      </c>
      <c r="O4060" s="3">
        <v>0.11</v>
      </c>
      <c r="P4060" s="3">
        <v>0.35599999999999998</v>
      </c>
      <c r="Q4060" s="3">
        <v>0.58899999999999997</v>
      </c>
      <c r="R4060" s="3">
        <v>0.71599999999999997</v>
      </c>
      <c r="S4060" s="3">
        <v>1.151</v>
      </c>
      <c r="T4060" s="3" t="s">
        <v>4064</v>
      </c>
      <c r="U4060" s="3" t="s">
        <v>15836</v>
      </c>
      <c r="V4060" s="3">
        <v>332</v>
      </c>
      <c r="W4060" s="3" t="s">
        <v>15837</v>
      </c>
      <c r="X4060" s="3" t="s">
        <v>15838</v>
      </c>
      <c r="Y4060" s="3">
        <v>0</v>
      </c>
      <c r="Z4060" s="3">
        <v>100</v>
      </c>
      <c r="AA4060" s="3">
        <v>653.66999999999996</v>
      </c>
      <c r="AB4060" s="3">
        <v>332</v>
      </c>
      <c r="AC4060" s="3">
        <v>332</v>
      </c>
      <c r="AD4060" s="7">
        <f t="shared" si="504"/>
        <v>1</v>
      </c>
      <c r="AE4060" s="3">
        <f t="shared" si="511"/>
        <v>100</v>
      </c>
      <c r="AF4060" s="7">
        <f t="shared" si="505"/>
        <v>0</v>
      </c>
      <c r="AG4060" s="3" t="str">
        <f t="shared" si="506"/>
        <v/>
      </c>
      <c r="AH4060" s="7">
        <f t="shared" si="507"/>
        <v>0</v>
      </c>
      <c r="AI4060" s="3" t="str">
        <f t="shared" si="508"/>
        <v/>
      </c>
      <c r="AJ4060" s="7">
        <f t="shared" si="509"/>
        <v>0</v>
      </c>
      <c r="AK4060" s="3" t="str">
        <f t="shared" si="510"/>
        <v/>
      </c>
    </row>
    <row r="4061" spans="1:37" ht="20" x14ac:dyDescent="0.2">
      <c r="A4061" s="3" t="s">
        <v>4065</v>
      </c>
      <c r="B4061" s="3" t="s">
        <v>19806</v>
      </c>
      <c r="C4061" s="3" t="s">
        <v>19807</v>
      </c>
      <c r="D4061" s="3">
        <v>4.0411825312327601</v>
      </c>
      <c r="E4061" s="3">
        <v>0.42207619722746798</v>
      </c>
      <c r="F4061" s="6">
        <v>5.4407946701411403E-9</v>
      </c>
      <c r="G4061" s="6">
        <v>3.69714605738178E-8</v>
      </c>
      <c r="H4061" s="3">
        <v>5.8000000000000003E-2</v>
      </c>
      <c r="I4061" s="3">
        <v>0.25</v>
      </c>
      <c r="J4061" s="3">
        <v>0</v>
      </c>
      <c r="K4061" s="3">
        <v>1.569</v>
      </c>
      <c r="L4061" s="3">
        <v>1.4930000000000001</v>
      </c>
      <c r="M4061" s="3">
        <v>2.2650000000000001</v>
      </c>
      <c r="N4061" s="3">
        <v>5.8000000000000003E-2</v>
      </c>
      <c r="O4061" s="3">
        <v>5.8999999999999997E-2</v>
      </c>
      <c r="P4061" s="3">
        <v>0.108</v>
      </c>
      <c r="Q4061" s="3">
        <v>0.46700000000000003</v>
      </c>
      <c r="R4061" s="3">
        <v>0.33600000000000002</v>
      </c>
      <c r="S4061" s="3">
        <v>0.71899999999999997</v>
      </c>
      <c r="T4061" s="3" t="s">
        <v>4065</v>
      </c>
      <c r="U4061" s="3" t="s">
        <v>15839</v>
      </c>
      <c r="V4061" s="3">
        <v>171</v>
      </c>
      <c r="W4061" s="3" t="s">
        <v>15840</v>
      </c>
      <c r="X4061" s="3" t="s">
        <v>15841</v>
      </c>
      <c r="Y4061" s="6">
        <v>1.29E-55</v>
      </c>
      <c r="Z4061" s="3">
        <v>100</v>
      </c>
      <c r="AA4061" s="3">
        <v>185.65199999999999</v>
      </c>
      <c r="AB4061" s="3">
        <v>88</v>
      </c>
      <c r="AC4061" s="3">
        <v>88</v>
      </c>
      <c r="AD4061" s="7">
        <f t="shared" si="504"/>
        <v>0</v>
      </c>
      <c r="AE4061" s="3" t="str">
        <f t="shared" si="511"/>
        <v/>
      </c>
      <c r="AF4061" s="7">
        <f t="shared" si="505"/>
        <v>0</v>
      </c>
      <c r="AG4061" s="3" t="str">
        <f t="shared" si="506"/>
        <v/>
      </c>
      <c r="AH4061" s="7">
        <f t="shared" si="507"/>
        <v>0</v>
      </c>
      <c r="AI4061" s="3" t="str">
        <f t="shared" si="508"/>
        <v/>
      </c>
      <c r="AJ4061" s="7">
        <f t="shared" si="509"/>
        <v>1</v>
      </c>
      <c r="AK4061" s="3">
        <f t="shared" si="510"/>
        <v>100</v>
      </c>
    </row>
    <row r="4062" spans="1:37" ht="20" x14ac:dyDescent="0.2">
      <c r="A4062" s="3" t="s">
        <v>4066</v>
      </c>
      <c r="B4062" s="3" t="s">
        <v>19806</v>
      </c>
      <c r="C4062" s="3" t="s">
        <v>19807</v>
      </c>
      <c r="D4062" s="3">
        <v>4.0406629914480297</v>
      </c>
      <c r="E4062" s="3">
        <v>1.79420299724576</v>
      </c>
      <c r="F4062" s="6">
        <v>2.09725227160259E-9</v>
      </c>
      <c r="G4062" s="6">
        <v>1.5174354098947601E-8</v>
      </c>
      <c r="H4062" s="3">
        <v>1.262</v>
      </c>
      <c r="I4062" s="3">
        <v>0.11899999999999999</v>
      </c>
      <c r="J4062" s="3">
        <v>0.21299999999999999</v>
      </c>
      <c r="K4062" s="3">
        <v>5.7030000000000003</v>
      </c>
      <c r="L4062" s="3">
        <v>6.8380000000000001</v>
      </c>
      <c r="M4062" s="3">
        <v>15.263999999999999</v>
      </c>
      <c r="N4062" s="3">
        <v>0.46400000000000002</v>
      </c>
      <c r="O4062" s="3">
        <v>0.312</v>
      </c>
      <c r="P4062" s="3">
        <v>0.80400000000000005</v>
      </c>
      <c r="Q4062" s="3">
        <v>1.524</v>
      </c>
      <c r="R4062" s="3">
        <v>2.1640000000000001</v>
      </c>
      <c r="S4062" s="3">
        <v>2.234</v>
      </c>
      <c r="T4062" s="3" t="s">
        <v>4066</v>
      </c>
      <c r="U4062" s="3" t="s">
        <v>15842</v>
      </c>
      <c r="V4062" s="3">
        <v>156</v>
      </c>
      <c r="W4062" s="3" t="s">
        <v>15843</v>
      </c>
      <c r="X4062" s="3" t="s">
        <v>15844</v>
      </c>
      <c r="Y4062" s="6">
        <v>2.5300000000000001E-101</v>
      </c>
      <c r="Z4062" s="3">
        <v>99.358974360000005</v>
      </c>
      <c r="AA4062" s="3">
        <v>300.44200000000001</v>
      </c>
      <c r="AB4062" s="3">
        <v>156</v>
      </c>
      <c r="AC4062" s="3">
        <v>155</v>
      </c>
      <c r="AD4062" s="7">
        <f t="shared" si="504"/>
        <v>0</v>
      </c>
      <c r="AE4062" s="3" t="str">
        <f t="shared" si="511"/>
        <v/>
      </c>
      <c r="AF4062" s="7">
        <f t="shared" si="505"/>
        <v>0</v>
      </c>
      <c r="AG4062" s="3" t="str">
        <f t="shared" si="506"/>
        <v/>
      </c>
      <c r="AH4062" s="7">
        <f t="shared" si="507"/>
        <v>0</v>
      </c>
      <c r="AI4062" s="3" t="str">
        <f t="shared" si="508"/>
        <v/>
      </c>
      <c r="AJ4062" s="7">
        <f t="shared" si="509"/>
        <v>1</v>
      </c>
      <c r="AK4062" s="3">
        <f t="shared" si="510"/>
        <v>99.358974360000005</v>
      </c>
    </row>
    <row r="4063" spans="1:37" ht="20" x14ac:dyDescent="0.2">
      <c r="A4063" s="3" t="s">
        <v>4067</v>
      </c>
      <c r="B4063" s="3" t="s">
        <v>19806</v>
      </c>
      <c r="C4063" s="3" t="s">
        <v>19807</v>
      </c>
      <c r="D4063" s="3">
        <v>4.0402756063560998</v>
      </c>
      <c r="E4063" s="3">
        <v>0.99698477529678098</v>
      </c>
      <c r="F4063" s="6">
        <v>2.77669024457144E-8</v>
      </c>
      <c r="G4063" s="6">
        <v>1.6983698834475601E-7</v>
      </c>
      <c r="H4063" s="3">
        <v>0.154</v>
      </c>
      <c r="I4063" s="3">
        <v>0.29299999999999998</v>
      </c>
      <c r="J4063" s="3">
        <v>0</v>
      </c>
      <c r="K4063" s="3">
        <v>1.6479999999999999</v>
      </c>
      <c r="L4063" s="3">
        <v>1.5640000000000001</v>
      </c>
      <c r="M4063" s="3">
        <v>4.5039999999999996</v>
      </c>
      <c r="N4063" s="3">
        <v>0.45400000000000001</v>
      </c>
      <c r="O4063" s="3">
        <v>0.26200000000000001</v>
      </c>
      <c r="P4063" s="3">
        <v>0.14899999999999999</v>
      </c>
      <c r="Q4063" s="3">
        <v>0.56299999999999994</v>
      </c>
      <c r="R4063" s="3">
        <v>1.198</v>
      </c>
      <c r="S4063" s="3">
        <v>1.1679999999999999</v>
      </c>
      <c r="T4063" s="3" t="s">
        <v>4067</v>
      </c>
      <c r="U4063" s="3" t="s">
        <v>7297</v>
      </c>
      <c r="V4063" s="3">
        <v>360</v>
      </c>
      <c r="W4063" s="3" t="s">
        <v>15845</v>
      </c>
      <c r="X4063" s="3" t="s">
        <v>15846</v>
      </c>
      <c r="Y4063" s="3">
        <v>0</v>
      </c>
      <c r="Z4063" s="3">
        <v>100</v>
      </c>
      <c r="AA4063" s="3">
        <v>674.85500000000002</v>
      </c>
      <c r="AB4063" s="3">
        <v>332</v>
      </c>
      <c r="AC4063" s="3">
        <v>332</v>
      </c>
      <c r="AD4063" s="7">
        <f t="shared" si="504"/>
        <v>1</v>
      </c>
      <c r="AE4063" s="3">
        <f t="shared" si="511"/>
        <v>100</v>
      </c>
      <c r="AF4063" s="7">
        <f t="shared" si="505"/>
        <v>0</v>
      </c>
      <c r="AG4063" s="3" t="str">
        <f t="shared" si="506"/>
        <v/>
      </c>
      <c r="AH4063" s="7">
        <f t="shared" si="507"/>
        <v>0</v>
      </c>
      <c r="AI4063" s="3" t="str">
        <f t="shared" si="508"/>
        <v/>
      </c>
      <c r="AJ4063" s="7">
        <f t="shared" si="509"/>
        <v>0</v>
      </c>
      <c r="AK4063" s="3" t="str">
        <f t="shared" si="510"/>
        <v/>
      </c>
    </row>
    <row r="4064" spans="1:37" ht="20" x14ac:dyDescent="0.2">
      <c r="A4064" s="3" t="s">
        <v>4068</v>
      </c>
      <c r="B4064" s="3" t="s">
        <v>19806</v>
      </c>
      <c r="C4064" s="3" t="s">
        <v>19807</v>
      </c>
      <c r="D4064" s="3">
        <v>4.0393873447564399</v>
      </c>
      <c r="E4064" s="3">
        <v>1.83682187972799</v>
      </c>
      <c r="F4064" s="6">
        <v>8.2382734767546608E-15</v>
      </c>
      <c r="G4064" s="6">
        <v>1.39968036891692E-13</v>
      </c>
      <c r="H4064" s="3">
        <v>0.125</v>
      </c>
      <c r="I4064" s="3">
        <v>0.29299999999999998</v>
      </c>
      <c r="J4064" s="3">
        <v>0.10199999999999999</v>
      </c>
      <c r="K4064" s="3">
        <v>2.419</v>
      </c>
      <c r="L4064" s="3">
        <v>2.331</v>
      </c>
      <c r="M4064" s="3">
        <v>4.0819999999999999</v>
      </c>
      <c r="N4064" s="3">
        <v>0.21299999999999999</v>
      </c>
      <c r="O4064" s="3">
        <v>0.127</v>
      </c>
      <c r="P4064" s="3">
        <v>0.249</v>
      </c>
      <c r="Q4064" s="3">
        <v>1.091</v>
      </c>
      <c r="R4064" s="3">
        <v>1.173</v>
      </c>
      <c r="S4064" s="3">
        <v>1.2949999999999999</v>
      </c>
      <c r="T4064" s="3" t="s">
        <v>4068</v>
      </c>
      <c r="U4064" s="3" t="s">
        <v>14212</v>
      </c>
      <c r="V4064" s="3">
        <v>253</v>
      </c>
      <c r="W4064" s="3" t="s">
        <v>15847</v>
      </c>
      <c r="X4064" s="3" t="s">
        <v>15848</v>
      </c>
      <c r="Y4064" s="3">
        <v>0</v>
      </c>
      <c r="Z4064" s="3">
        <v>99.603174600000003</v>
      </c>
      <c r="AA4064" s="3">
        <v>528.86500000000001</v>
      </c>
      <c r="AB4064" s="3">
        <v>252</v>
      </c>
      <c r="AC4064" s="3">
        <v>251</v>
      </c>
      <c r="AD4064" s="7">
        <f t="shared" si="504"/>
        <v>1</v>
      </c>
      <c r="AE4064" s="3">
        <f t="shared" si="511"/>
        <v>99.603174600000003</v>
      </c>
      <c r="AF4064" s="7">
        <f t="shared" si="505"/>
        <v>0</v>
      </c>
      <c r="AG4064" s="3" t="str">
        <f t="shared" si="506"/>
        <v/>
      </c>
      <c r="AH4064" s="7">
        <f t="shared" si="507"/>
        <v>0</v>
      </c>
      <c r="AI4064" s="3" t="str">
        <f t="shared" si="508"/>
        <v/>
      </c>
      <c r="AJ4064" s="7">
        <f t="shared" si="509"/>
        <v>0</v>
      </c>
      <c r="AK4064" s="3" t="str">
        <f t="shared" si="510"/>
        <v/>
      </c>
    </row>
    <row r="4065" spans="1:37" ht="20" x14ac:dyDescent="0.2">
      <c r="A4065" s="3" t="s">
        <v>4069</v>
      </c>
      <c r="B4065" s="3" t="s">
        <v>19806</v>
      </c>
      <c r="C4065" s="3" t="s">
        <v>19807</v>
      </c>
      <c r="D4065" s="3">
        <v>4.0391781109290603</v>
      </c>
      <c r="E4065" s="3">
        <v>1.6405895858919699</v>
      </c>
      <c r="F4065" s="6">
        <v>8.7763691777157401E-16</v>
      </c>
      <c r="G4065" s="6">
        <v>1.7402661301222199E-14</v>
      </c>
      <c r="H4065" s="3">
        <v>0.21199999999999999</v>
      </c>
      <c r="I4065" s="3">
        <v>0.23899999999999999</v>
      </c>
      <c r="J4065" s="3">
        <v>3.6999999999999998E-2</v>
      </c>
      <c r="K4065" s="3">
        <v>3.137</v>
      </c>
      <c r="L4065" s="3">
        <v>2.3170000000000002</v>
      </c>
      <c r="M4065" s="3">
        <v>2.9940000000000002</v>
      </c>
      <c r="N4065" s="3">
        <v>0.27100000000000002</v>
      </c>
      <c r="O4065" s="3">
        <v>0.14299999999999999</v>
      </c>
      <c r="P4065" s="3">
        <v>0.24</v>
      </c>
      <c r="Q4065" s="3">
        <v>1.42</v>
      </c>
      <c r="R4065" s="3">
        <v>1.1639999999999999</v>
      </c>
      <c r="S4065" s="3">
        <v>1.5149999999999999</v>
      </c>
      <c r="T4065" s="3" t="s">
        <v>4069</v>
      </c>
      <c r="U4065" s="3" t="s">
        <v>15849</v>
      </c>
      <c r="V4065" s="3">
        <v>657</v>
      </c>
      <c r="W4065" s="3" t="s">
        <v>15850</v>
      </c>
      <c r="X4065" s="3" t="s">
        <v>15851</v>
      </c>
      <c r="Y4065" s="3">
        <v>0</v>
      </c>
      <c r="Z4065" s="3">
        <v>100</v>
      </c>
      <c r="AA4065" s="3">
        <v>1373.61</v>
      </c>
      <c r="AB4065" s="3">
        <v>657</v>
      </c>
      <c r="AC4065" s="3">
        <v>657</v>
      </c>
      <c r="AD4065" s="7">
        <f t="shared" si="504"/>
        <v>1</v>
      </c>
      <c r="AE4065" s="3">
        <f t="shared" si="511"/>
        <v>100</v>
      </c>
      <c r="AF4065" s="7">
        <f t="shared" si="505"/>
        <v>0</v>
      </c>
      <c r="AG4065" s="3" t="str">
        <f t="shared" si="506"/>
        <v/>
      </c>
      <c r="AH4065" s="7">
        <f t="shared" si="507"/>
        <v>0</v>
      </c>
      <c r="AI4065" s="3" t="str">
        <f t="shared" si="508"/>
        <v/>
      </c>
      <c r="AJ4065" s="7">
        <f t="shared" si="509"/>
        <v>0</v>
      </c>
      <c r="AK4065" s="3" t="str">
        <f t="shared" si="510"/>
        <v/>
      </c>
    </row>
    <row r="4066" spans="1:37" ht="20" x14ac:dyDescent="0.2">
      <c r="A4066" s="3" t="s">
        <v>4070</v>
      </c>
      <c r="B4066" s="3" t="s">
        <v>19806</v>
      </c>
      <c r="C4066" s="3" t="s">
        <v>19807</v>
      </c>
      <c r="D4066" s="3">
        <v>4.0389555939214299</v>
      </c>
      <c r="E4066" s="3">
        <v>0.42627429004404699</v>
      </c>
      <c r="F4066" s="6">
        <v>9.1741196165291201E-9</v>
      </c>
      <c r="G4066" s="6">
        <v>5.9963051364000702E-8</v>
      </c>
      <c r="H4066" s="3">
        <v>5.8000000000000003E-2</v>
      </c>
      <c r="I4066" s="3">
        <v>0.14099999999999999</v>
      </c>
      <c r="J4066" s="3">
        <v>0.12</v>
      </c>
      <c r="K4066" s="3">
        <v>3.0569999999999999</v>
      </c>
      <c r="L4066" s="3">
        <v>1.4930000000000001</v>
      </c>
      <c r="M4066" s="3">
        <v>1.331</v>
      </c>
      <c r="N4066" s="3">
        <v>0.27100000000000002</v>
      </c>
      <c r="O4066" s="3">
        <v>5.8999999999999997E-2</v>
      </c>
      <c r="P4066" s="3">
        <v>0.11600000000000001</v>
      </c>
      <c r="Q4066" s="3">
        <v>2.4500000000000002</v>
      </c>
      <c r="R4066" s="3">
        <v>2.38</v>
      </c>
      <c r="S4066" s="3">
        <v>3.411</v>
      </c>
      <c r="T4066" s="3" t="s">
        <v>4070</v>
      </c>
      <c r="U4066" s="3" t="s">
        <v>15852</v>
      </c>
      <c r="V4066" s="3">
        <v>119</v>
      </c>
      <c r="W4066" s="3" t="s">
        <v>15853</v>
      </c>
      <c r="X4066" s="3" t="s">
        <v>15854</v>
      </c>
      <c r="Y4066" s="6">
        <v>1.3499999999999999E-75</v>
      </c>
      <c r="Z4066" s="3">
        <v>100</v>
      </c>
      <c r="AA4066" s="3">
        <v>238.81</v>
      </c>
      <c r="AB4066" s="3">
        <v>119</v>
      </c>
      <c r="AC4066" s="3">
        <v>119</v>
      </c>
      <c r="AD4066" s="7">
        <f t="shared" si="504"/>
        <v>1</v>
      </c>
      <c r="AE4066" s="3">
        <f t="shared" si="511"/>
        <v>100</v>
      </c>
      <c r="AF4066" s="7">
        <f t="shared" si="505"/>
        <v>0</v>
      </c>
      <c r="AG4066" s="3" t="str">
        <f t="shared" si="506"/>
        <v/>
      </c>
      <c r="AH4066" s="7">
        <f t="shared" si="507"/>
        <v>0</v>
      </c>
      <c r="AI4066" s="3" t="str">
        <f t="shared" si="508"/>
        <v/>
      </c>
      <c r="AJ4066" s="7">
        <f t="shared" si="509"/>
        <v>0</v>
      </c>
      <c r="AK4066" s="3" t="str">
        <f t="shared" si="510"/>
        <v/>
      </c>
    </row>
    <row r="4067" spans="1:37" ht="20" x14ac:dyDescent="0.2">
      <c r="A4067" s="3" t="s">
        <v>4071</v>
      </c>
      <c r="B4067" s="3" t="s">
        <v>19806</v>
      </c>
      <c r="C4067" s="3" t="s">
        <v>19807</v>
      </c>
      <c r="D4067" s="3">
        <v>4.0380065938979204</v>
      </c>
      <c r="E4067" s="3">
        <v>0.608624160362226</v>
      </c>
      <c r="F4067" s="6">
        <v>3.6182697659587203E-8</v>
      </c>
      <c r="G4067" s="6">
        <v>2.1807583607202201E-7</v>
      </c>
      <c r="H4067" s="3">
        <v>0.55900000000000005</v>
      </c>
      <c r="I4067" s="3">
        <v>0.20599999999999999</v>
      </c>
      <c r="J4067" s="3">
        <v>0.371</v>
      </c>
      <c r="K4067" s="3">
        <v>3.15</v>
      </c>
      <c r="L4067" s="3">
        <v>5.6150000000000002</v>
      </c>
      <c r="M4067" s="3">
        <v>11.835000000000001</v>
      </c>
      <c r="N4067" s="3">
        <v>0.81200000000000006</v>
      </c>
      <c r="O4067" s="3">
        <v>0</v>
      </c>
      <c r="P4067" s="3">
        <v>0.71299999999999997</v>
      </c>
      <c r="Q4067" s="3">
        <v>2.242</v>
      </c>
      <c r="R4067" s="3">
        <v>2.6989999999999998</v>
      </c>
      <c r="S4067" s="3">
        <v>1.54</v>
      </c>
      <c r="T4067" s="3" t="s">
        <v>15855</v>
      </c>
      <c r="U4067" s="3"/>
      <c r="V4067" s="3"/>
      <c r="W4067" s="3"/>
      <c r="X4067" s="3"/>
      <c r="Y4067" s="3"/>
      <c r="Z4067" s="3"/>
      <c r="AA4067" s="3"/>
      <c r="AB4067" s="3"/>
      <c r="AC4067" s="3"/>
      <c r="AD4067" s="7">
        <f t="shared" si="504"/>
        <v>0</v>
      </c>
      <c r="AE4067" s="3" t="str">
        <f t="shared" si="511"/>
        <v/>
      </c>
      <c r="AF4067" s="7">
        <f t="shared" si="505"/>
        <v>0</v>
      </c>
      <c r="AG4067" s="3" t="str">
        <f t="shared" si="506"/>
        <v/>
      </c>
      <c r="AH4067" s="7">
        <f t="shared" si="507"/>
        <v>0</v>
      </c>
      <c r="AI4067" s="3" t="str">
        <f t="shared" si="508"/>
        <v/>
      </c>
      <c r="AJ4067" s="7">
        <f t="shared" si="509"/>
        <v>0</v>
      </c>
      <c r="AK4067" s="3" t="str">
        <f t="shared" si="510"/>
        <v/>
      </c>
    </row>
    <row r="4068" spans="1:37" ht="20" x14ac:dyDescent="0.2">
      <c r="A4068" s="3" t="s">
        <v>4072</v>
      </c>
      <c r="B4068" s="3" t="s">
        <v>19806</v>
      </c>
      <c r="C4068" s="3" t="s">
        <v>19807</v>
      </c>
      <c r="D4068" s="3">
        <v>4.03657531778844</v>
      </c>
      <c r="E4068" s="3">
        <v>1.8341421652982199</v>
      </c>
      <c r="F4068" s="6">
        <v>2.2254609462591599E-12</v>
      </c>
      <c r="G4068" s="6">
        <v>2.5099808608752099E-11</v>
      </c>
      <c r="H4068" s="3">
        <v>0.24099999999999999</v>
      </c>
      <c r="I4068" s="3">
        <v>0.30399999999999999</v>
      </c>
      <c r="J4068" s="3">
        <v>0</v>
      </c>
      <c r="K4068" s="3">
        <v>4.8250000000000002</v>
      </c>
      <c r="L4068" s="3">
        <v>2.5449999999999999</v>
      </c>
      <c r="M4068" s="3">
        <v>4.4779999999999998</v>
      </c>
      <c r="N4068" s="3">
        <v>0.3</v>
      </c>
      <c r="O4068" s="3">
        <v>3.4000000000000002E-2</v>
      </c>
      <c r="P4068" s="3">
        <v>0.23200000000000001</v>
      </c>
      <c r="Q4068" s="3">
        <v>2.58</v>
      </c>
      <c r="R4068" s="3">
        <v>2.0179999999999998</v>
      </c>
      <c r="S4068" s="3">
        <v>2.573</v>
      </c>
      <c r="T4068" s="3" t="s">
        <v>4072</v>
      </c>
      <c r="U4068" s="3" t="s">
        <v>6407</v>
      </c>
      <c r="V4068" s="3">
        <v>539</v>
      </c>
      <c r="W4068" s="3" t="s">
        <v>15856</v>
      </c>
      <c r="X4068" s="3" t="s">
        <v>15857</v>
      </c>
      <c r="Y4068" s="3">
        <v>0</v>
      </c>
      <c r="Z4068" s="3">
        <v>100</v>
      </c>
      <c r="AA4068" s="3">
        <v>1098.19</v>
      </c>
      <c r="AB4068" s="3">
        <v>539</v>
      </c>
      <c r="AC4068" s="3">
        <v>539</v>
      </c>
      <c r="AD4068" s="7">
        <f t="shared" si="504"/>
        <v>1</v>
      </c>
      <c r="AE4068" s="3">
        <f t="shared" si="511"/>
        <v>100</v>
      </c>
      <c r="AF4068" s="7">
        <f t="shared" si="505"/>
        <v>0</v>
      </c>
      <c r="AG4068" s="3" t="str">
        <f t="shared" si="506"/>
        <v/>
      </c>
      <c r="AH4068" s="7">
        <f t="shared" si="507"/>
        <v>0</v>
      </c>
      <c r="AI4068" s="3" t="str">
        <f t="shared" si="508"/>
        <v/>
      </c>
      <c r="AJ4068" s="7">
        <f t="shared" si="509"/>
        <v>0</v>
      </c>
      <c r="AK4068" s="3" t="str">
        <f t="shared" si="510"/>
        <v/>
      </c>
    </row>
    <row r="4069" spans="1:37" ht="20" x14ac:dyDescent="0.2">
      <c r="A4069" s="3" t="s">
        <v>4073</v>
      </c>
      <c r="B4069" s="3" t="s">
        <v>19806</v>
      </c>
      <c r="C4069" s="3" t="s">
        <v>19807</v>
      </c>
      <c r="D4069" s="3">
        <v>4.03642009029811</v>
      </c>
      <c r="E4069" s="3">
        <v>0.63001509412499701</v>
      </c>
      <c r="F4069" s="6">
        <v>1.5727632614014099E-9</v>
      </c>
      <c r="G4069" s="6">
        <v>1.15465963367739E-8</v>
      </c>
      <c r="H4069" s="3">
        <v>5.8000000000000003E-2</v>
      </c>
      <c r="I4069" s="3">
        <v>0.11899999999999999</v>
      </c>
      <c r="J4069" s="3">
        <v>0.16700000000000001</v>
      </c>
      <c r="K4069" s="3">
        <v>2.1139999999999999</v>
      </c>
      <c r="L4069" s="3">
        <v>1.208</v>
      </c>
      <c r="M4069" s="3">
        <v>2.8660000000000001</v>
      </c>
      <c r="N4069" s="3">
        <v>0.3</v>
      </c>
      <c r="O4069" s="3">
        <v>5.8999999999999997E-2</v>
      </c>
      <c r="P4069" s="3">
        <v>0.108</v>
      </c>
      <c r="Q4069" s="3">
        <v>1.125</v>
      </c>
      <c r="R4069" s="3">
        <v>0.59499999999999997</v>
      </c>
      <c r="S4069" s="3">
        <v>0.83799999999999997</v>
      </c>
      <c r="T4069" s="3" t="s">
        <v>4073</v>
      </c>
      <c r="U4069" s="3" t="s">
        <v>15858</v>
      </c>
      <c r="V4069" s="3">
        <v>330</v>
      </c>
      <c r="W4069" s="3" t="s">
        <v>15859</v>
      </c>
      <c r="X4069" s="3" t="s">
        <v>15860</v>
      </c>
      <c r="Y4069" s="3">
        <v>0</v>
      </c>
      <c r="Z4069" s="3">
        <v>100</v>
      </c>
      <c r="AA4069" s="3">
        <v>665.226</v>
      </c>
      <c r="AB4069" s="3">
        <v>330</v>
      </c>
      <c r="AC4069" s="3">
        <v>330</v>
      </c>
      <c r="AD4069" s="7">
        <f t="shared" si="504"/>
        <v>1</v>
      </c>
      <c r="AE4069" s="3">
        <f t="shared" si="511"/>
        <v>100</v>
      </c>
      <c r="AF4069" s="7">
        <f t="shared" si="505"/>
        <v>0</v>
      </c>
      <c r="AG4069" s="3" t="str">
        <f t="shared" si="506"/>
        <v/>
      </c>
      <c r="AH4069" s="7">
        <f t="shared" si="507"/>
        <v>0</v>
      </c>
      <c r="AI4069" s="3" t="str">
        <f t="shared" si="508"/>
        <v/>
      </c>
      <c r="AJ4069" s="7">
        <f t="shared" si="509"/>
        <v>0</v>
      </c>
      <c r="AK4069" s="3" t="str">
        <f t="shared" si="510"/>
        <v/>
      </c>
    </row>
    <row r="4070" spans="1:37" ht="20" x14ac:dyDescent="0.2">
      <c r="A4070" s="3" t="s">
        <v>4074</v>
      </c>
      <c r="B4070" s="3" t="s">
        <v>19806</v>
      </c>
      <c r="C4070" s="3" t="s">
        <v>19807</v>
      </c>
      <c r="D4070" s="3">
        <v>4.0357726010242603</v>
      </c>
      <c r="E4070" s="3">
        <v>1.2660739578589399</v>
      </c>
      <c r="F4070" s="6">
        <v>1.34192173737497E-9</v>
      </c>
      <c r="G4070" s="6">
        <v>9.9670207561433199E-9</v>
      </c>
      <c r="H4070" s="3">
        <v>0.49099999999999999</v>
      </c>
      <c r="I4070" s="3">
        <v>0.23899999999999999</v>
      </c>
      <c r="J4070" s="3">
        <v>0</v>
      </c>
      <c r="K4070" s="3">
        <v>2.605</v>
      </c>
      <c r="L4070" s="3">
        <v>3.2410000000000001</v>
      </c>
      <c r="M4070" s="3">
        <v>6.7560000000000002</v>
      </c>
      <c r="N4070" s="3">
        <v>0.309</v>
      </c>
      <c r="O4070" s="3">
        <v>0.48899999999999999</v>
      </c>
      <c r="P4070" s="3">
        <v>0.19900000000000001</v>
      </c>
      <c r="Q4070" s="3">
        <v>0.84</v>
      </c>
      <c r="R4070" s="3">
        <v>0.84499999999999997</v>
      </c>
      <c r="S4070" s="3">
        <v>0.66</v>
      </c>
      <c r="T4070" s="3" t="s">
        <v>15861</v>
      </c>
      <c r="U4070" s="3"/>
      <c r="V4070" s="3"/>
      <c r="W4070" s="3"/>
      <c r="X4070" s="3"/>
      <c r="Y4070" s="3"/>
      <c r="Z4070" s="3"/>
      <c r="AA4070" s="3"/>
      <c r="AB4070" s="3"/>
      <c r="AC4070" s="3"/>
      <c r="AD4070" s="7">
        <f t="shared" si="504"/>
        <v>0</v>
      </c>
      <c r="AE4070" s="3" t="str">
        <f t="shared" si="511"/>
        <v/>
      </c>
      <c r="AF4070" s="7">
        <f t="shared" si="505"/>
        <v>0</v>
      </c>
      <c r="AG4070" s="3" t="str">
        <f t="shared" si="506"/>
        <v/>
      </c>
      <c r="AH4070" s="7">
        <f t="shared" si="507"/>
        <v>0</v>
      </c>
      <c r="AI4070" s="3" t="str">
        <f t="shared" si="508"/>
        <v/>
      </c>
      <c r="AJ4070" s="7">
        <f t="shared" si="509"/>
        <v>0</v>
      </c>
      <c r="AK4070" s="3" t="str">
        <f t="shared" si="510"/>
        <v/>
      </c>
    </row>
    <row r="4071" spans="1:37" ht="20" x14ac:dyDescent="0.2">
      <c r="A4071" s="3" t="s">
        <v>4075</v>
      </c>
      <c r="B4071" s="3" t="s">
        <v>19806</v>
      </c>
      <c r="C4071" s="3" t="s">
        <v>19807</v>
      </c>
      <c r="D4071" s="3">
        <v>4.0345623069172998</v>
      </c>
      <c r="E4071" s="3">
        <v>-0.17252322973797801</v>
      </c>
      <c r="F4071" s="6">
        <v>5.66978369595387E-7</v>
      </c>
      <c r="G4071" s="6">
        <v>2.94768826074847E-6</v>
      </c>
      <c r="H4071" s="3">
        <v>0.193</v>
      </c>
      <c r="I4071" s="3">
        <v>0.109</v>
      </c>
      <c r="J4071" s="3">
        <v>0</v>
      </c>
      <c r="K4071" s="3">
        <v>2.3260000000000001</v>
      </c>
      <c r="L4071" s="3">
        <v>1.137</v>
      </c>
      <c r="M4071" s="3">
        <v>2.367</v>
      </c>
      <c r="N4071" s="3">
        <v>0</v>
      </c>
      <c r="O4071" s="3">
        <v>0</v>
      </c>
      <c r="P4071" s="3">
        <v>0.28199999999999997</v>
      </c>
      <c r="Q4071" s="3">
        <v>0.35499999999999998</v>
      </c>
      <c r="R4071" s="3">
        <v>0</v>
      </c>
      <c r="S4071" s="3">
        <v>0.57599999999999996</v>
      </c>
      <c r="T4071" s="3" t="s">
        <v>4075</v>
      </c>
      <c r="U4071" s="3" t="s">
        <v>6024</v>
      </c>
      <c r="V4071" s="3">
        <v>148</v>
      </c>
      <c r="W4071" s="3" t="s">
        <v>6025</v>
      </c>
      <c r="X4071" s="3"/>
      <c r="Y4071" s="3"/>
      <c r="Z4071" s="3"/>
      <c r="AA4071" s="3"/>
      <c r="AB4071" s="3"/>
      <c r="AC4071" s="3"/>
      <c r="AD4071" s="7">
        <f t="shared" si="504"/>
        <v>0</v>
      </c>
      <c r="AE4071" s="3" t="str">
        <f t="shared" si="511"/>
        <v/>
      </c>
      <c r="AF4071" s="7">
        <f t="shared" si="505"/>
        <v>0</v>
      </c>
      <c r="AG4071" s="3" t="str">
        <f t="shared" si="506"/>
        <v/>
      </c>
      <c r="AH4071" s="7">
        <f t="shared" si="507"/>
        <v>0</v>
      </c>
      <c r="AI4071" s="3" t="str">
        <f t="shared" si="508"/>
        <v/>
      </c>
      <c r="AJ4071" s="7">
        <f t="shared" si="509"/>
        <v>0</v>
      </c>
      <c r="AK4071" s="3" t="str">
        <f t="shared" si="510"/>
        <v/>
      </c>
    </row>
    <row r="4072" spans="1:37" ht="20" x14ac:dyDescent="0.2">
      <c r="A4072" s="3" t="s">
        <v>4076</v>
      </c>
      <c r="B4072" s="3" t="s">
        <v>19806</v>
      </c>
      <c r="C4072" s="3" t="s">
        <v>19807</v>
      </c>
      <c r="D4072" s="3">
        <v>4.0343509700532598</v>
      </c>
      <c r="E4072" s="3">
        <v>3.6585554980103399</v>
      </c>
      <c r="F4072" s="6">
        <v>5.9851032240929598E-29</v>
      </c>
      <c r="G4072" s="6">
        <v>9.0322672649875595E-27</v>
      </c>
      <c r="H4072" s="3">
        <v>0.88600000000000001</v>
      </c>
      <c r="I4072" s="3">
        <v>2.129</v>
      </c>
      <c r="J4072" s="3">
        <v>0.69499999999999995</v>
      </c>
      <c r="K4072" s="3">
        <v>24.312999999999999</v>
      </c>
      <c r="L4072" s="3">
        <v>16.547000000000001</v>
      </c>
      <c r="M4072" s="3">
        <v>21.597000000000001</v>
      </c>
      <c r="N4072" s="3">
        <v>1.5860000000000001</v>
      </c>
      <c r="O4072" s="3">
        <v>0.56499999999999995</v>
      </c>
      <c r="P4072" s="3">
        <v>1.6819999999999999</v>
      </c>
      <c r="Q4072" s="3">
        <v>10.050000000000001</v>
      </c>
      <c r="R4072" s="3">
        <v>10.984999999999999</v>
      </c>
      <c r="S4072" s="3">
        <v>10.943</v>
      </c>
      <c r="T4072" s="3" t="s">
        <v>15862</v>
      </c>
      <c r="U4072" s="3"/>
      <c r="V4072" s="3"/>
      <c r="W4072" s="3"/>
      <c r="X4072" s="3"/>
      <c r="Y4072" s="3"/>
      <c r="Z4072" s="3"/>
      <c r="AA4072" s="3"/>
      <c r="AB4072" s="3"/>
      <c r="AC4072" s="3"/>
      <c r="AD4072" s="7">
        <f t="shared" si="504"/>
        <v>0</v>
      </c>
      <c r="AE4072" s="3" t="str">
        <f t="shared" si="511"/>
        <v/>
      </c>
      <c r="AF4072" s="7">
        <f t="shared" si="505"/>
        <v>0</v>
      </c>
      <c r="AG4072" s="3" t="str">
        <f t="shared" si="506"/>
        <v/>
      </c>
      <c r="AH4072" s="7">
        <f t="shared" si="507"/>
        <v>0</v>
      </c>
      <c r="AI4072" s="3" t="str">
        <f t="shared" si="508"/>
        <v/>
      </c>
      <c r="AJ4072" s="7">
        <f t="shared" si="509"/>
        <v>0</v>
      </c>
      <c r="AK4072" s="3" t="str">
        <f t="shared" si="510"/>
        <v/>
      </c>
    </row>
    <row r="4073" spans="1:37" ht="20" x14ac:dyDescent="0.2">
      <c r="A4073" s="3" t="s">
        <v>4077</v>
      </c>
      <c r="B4073" s="3" t="s">
        <v>19806</v>
      </c>
      <c r="C4073" s="3" t="s">
        <v>19807</v>
      </c>
      <c r="D4073" s="3">
        <v>4.0336561336699397</v>
      </c>
      <c r="E4073" s="3">
        <v>3.9476150468234099</v>
      </c>
      <c r="F4073" s="6">
        <v>5.53460486120773E-14</v>
      </c>
      <c r="G4073" s="6">
        <v>8.13048383681369E-13</v>
      </c>
      <c r="H4073" s="3">
        <v>1.329</v>
      </c>
      <c r="I4073" s="3">
        <v>1.444</v>
      </c>
      <c r="J4073" s="3">
        <v>0.30599999999999999</v>
      </c>
      <c r="K4073" s="3">
        <v>12.815</v>
      </c>
      <c r="L4073" s="3">
        <v>8.7710000000000008</v>
      </c>
      <c r="M4073" s="3">
        <v>30.055</v>
      </c>
      <c r="N4073" s="3">
        <v>1.4119999999999999</v>
      </c>
      <c r="O4073" s="3">
        <v>0.86</v>
      </c>
      <c r="P4073" s="3">
        <v>1.3919999999999999</v>
      </c>
      <c r="Q4073" s="3">
        <v>5.9640000000000004</v>
      </c>
      <c r="R4073" s="3">
        <v>5.665</v>
      </c>
      <c r="S4073" s="3">
        <v>5.7809999999999997</v>
      </c>
      <c r="T4073" s="3" t="s">
        <v>15863</v>
      </c>
      <c r="U4073" s="3"/>
      <c r="V4073" s="3"/>
      <c r="W4073" s="3"/>
      <c r="X4073" s="3"/>
      <c r="Y4073" s="3"/>
      <c r="Z4073" s="3"/>
      <c r="AA4073" s="3"/>
      <c r="AB4073" s="3"/>
      <c r="AC4073" s="3"/>
      <c r="AD4073" s="7">
        <f t="shared" si="504"/>
        <v>0</v>
      </c>
      <c r="AE4073" s="3" t="str">
        <f t="shared" si="511"/>
        <v/>
      </c>
      <c r="AF4073" s="7">
        <f t="shared" si="505"/>
        <v>0</v>
      </c>
      <c r="AG4073" s="3" t="str">
        <f t="shared" si="506"/>
        <v/>
      </c>
      <c r="AH4073" s="7">
        <f t="shared" si="507"/>
        <v>0</v>
      </c>
      <c r="AI4073" s="3" t="str">
        <f t="shared" si="508"/>
        <v/>
      </c>
      <c r="AJ4073" s="7">
        <f t="shared" si="509"/>
        <v>0</v>
      </c>
      <c r="AK4073" s="3" t="str">
        <f t="shared" si="510"/>
        <v/>
      </c>
    </row>
    <row r="4074" spans="1:37" ht="20" x14ac:dyDescent="0.2">
      <c r="A4074" s="3" t="s">
        <v>4078</v>
      </c>
      <c r="B4074" s="3" t="s">
        <v>19806</v>
      </c>
      <c r="C4074" s="3" t="s">
        <v>19807</v>
      </c>
      <c r="D4074" s="3">
        <v>4.03360951385066</v>
      </c>
      <c r="E4074" s="3">
        <v>2.0649111546960701</v>
      </c>
      <c r="F4074" s="6">
        <v>7.2064257653686795E-14</v>
      </c>
      <c r="G4074" s="6">
        <v>1.0363900421315101E-12</v>
      </c>
      <c r="H4074" s="3">
        <v>1.4059999999999999</v>
      </c>
      <c r="I4074" s="3">
        <v>0.85799999999999998</v>
      </c>
      <c r="J4074" s="3">
        <v>0.13</v>
      </c>
      <c r="K4074" s="3">
        <v>10.993</v>
      </c>
      <c r="L4074" s="3">
        <v>10.847</v>
      </c>
      <c r="M4074" s="3">
        <v>19.218</v>
      </c>
      <c r="N4074" s="3">
        <v>0.84099999999999997</v>
      </c>
      <c r="O4074" s="3">
        <v>1.1559999999999999</v>
      </c>
      <c r="P4074" s="3">
        <v>1.218</v>
      </c>
      <c r="Q4074" s="3">
        <v>3.5489999999999999</v>
      </c>
      <c r="R4074" s="3">
        <v>4.0270000000000001</v>
      </c>
      <c r="S4074" s="3">
        <v>2.7170000000000001</v>
      </c>
      <c r="T4074" s="3" t="s">
        <v>4078</v>
      </c>
      <c r="U4074" s="3" t="s">
        <v>15864</v>
      </c>
      <c r="V4074" s="3">
        <v>314</v>
      </c>
      <c r="W4074" s="3" t="s">
        <v>15865</v>
      </c>
      <c r="X4074" s="3" t="s">
        <v>15866</v>
      </c>
      <c r="Y4074" s="3">
        <v>0</v>
      </c>
      <c r="Z4074" s="3">
        <v>99.681528659999998</v>
      </c>
      <c r="AA4074" s="3">
        <v>641.34299999999996</v>
      </c>
      <c r="AB4074" s="3">
        <v>314</v>
      </c>
      <c r="AC4074" s="3">
        <v>313</v>
      </c>
      <c r="AD4074" s="7">
        <f t="shared" si="504"/>
        <v>1</v>
      </c>
      <c r="AE4074" s="3">
        <f t="shared" si="511"/>
        <v>99.681528659999998</v>
      </c>
      <c r="AF4074" s="7">
        <f t="shared" si="505"/>
        <v>0</v>
      </c>
      <c r="AG4074" s="3" t="str">
        <f t="shared" si="506"/>
        <v/>
      </c>
      <c r="AH4074" s="7">
        <f t="shared" si="507"/>
        <v>0</v>
      </c>
      <c r="AI4074" s="3" t="str">
        <f t="shared" si="508"/>
        <v/>
      </c>
      <c r="AJ4074" s="7">
        <f t="shared" si="509"/>
        <v>0</v>
      </c>
      <c r="AK4074" s="3" t="str">
        <f t="shared" si="510"/>
        <v/>
      </c>
    </row>
    <row r="4075" spans="1:37" ht="20" x14ac:dyDescent="0.2">
      <c r="A4075" s="3" t="s">
        <v>4079</v>
      </c>
      <c r="B4075" s="3" t="s">
        <v>19806</v>
      </c>
      <c r="C4075" s="3" t="s">
        <v>19807</v>
      </c>
      <c r="D4075" s="3">
        <v>4.0320442636735496</v>
      </c>
      <c r="E4075" s="3">
        <v>-0.18404064394778</v>
      </c>
      <c r="F4075" s="6">
        <v>3.53771048612584E-6</v>
      </c>
      <c r="G4075" s="6">
        <v>1.68867673650618E-5</v>
      </c>
      <c r="H4075" s="3">
        <v>8.6999999999999994E-2</v>
      </c>
      <c r="I4075" s="3">
        <v>9.8000000000000004E-2</v>
      </c>
      <c r="J4075" s="3">
        <v>8.3000000000000004E-2</v>
      </c>
      <c r="K4075" s="3">
        <v>1.4490000000000001</v>
      </c>
      <c r="L4075" s="3">
        <v>0.79600000000000004</v>
      </c>
      <c r="M4075" s="3">
        <v>2.8279999999999998</v>
      </c>
      <c r="N4075" s="3">
        <v>0</v>
      </c>
      <c r="O4075" s="3">
        <v>0</v>
      </c>
      <c r="P4075" s="3">
        <v>0</v>
      </c>
      <c r="Q4075" s="3">
        <v>0.61499999999999999</v>
      </c>
      <c r="R4075" s="3">
        <v>0.621</v>
      </c>
      <c r="S4075" s="3">
        <v>0.80400000000000005</v>
      </c>
      <c r="T4075" s="3" t="s">
        <v>4079</v>
      </c>
      <c r="U4075" s="3" t="s">
        <v>7876</v>
      </c>
      <c r="V4075" s="3">
        <v>347</v>
      </c>
      <c r="W4075" s="3" t="s">
        <v>7877</v>
      </c>
      <c r="X4075" s="3" t="s">
        <v>7878</v>
      </c>
      <c r="Y4075" s="3">
        <v>0</v>
      </c>
      <c r="Z4075" s="3">
        <v>100</v>
      </c>
      <c r="AA4075" s="3">
        <v>730.70899999999995</v>
      </c>
      <c r="AB4075" s="3">
        <v>347</v>
      </c>
      <c r="AC4075" s="3">
        <v>347</v>
      </c>
      <c r="AD4075" s="7">
        <f t="shared" si="504"/>
        <v>1</v>
      </c>
      <c r="AE4075" s="3">
        <f t="shared" si="511"/>
        <v>100</v>
      </c>
      <c r="AF4075" s="7">
        <f t="shared" si="505"/>
        <v>0</v>
      </c>
      <c r="AG4075" s="3" t="str">
        <f t="shared" si="506"/>
        <v/>
      </c>
      <c r="AH4075" s="7">
        <f t="shared" si="507"/>
        <v>0</v>
      </c>
      <c r="AI4075" s="3" t="str">
        <f t="shared" si="508"/>
        <v/>
      </c>
      <c r="AJ4075" s="7">
        <f t="shared" si="509"/>
        <v>0</v>
      </c>
      <c r="AK4075" s="3" t="str">
        <f t="shared" si="510"/>
        <v/>
      </c>
    </row>
    <row r="4076" spans="1:37" ht="20" x14ac:dyDescent="0.2">
      <c r="A4076" s="3" t="s">
        <v>4080</v>
      </c>
      <c r="B4076" s="3" t="s">
        <v>19806</v>
      </c>
      <c r="C4076" s="3" t="s">
        <v>19807</v>
      </c>
      <c r="D4076" s="3">
        <v>4.0319087864750198</v>
      </c>
      <c r="E4076" s="3">
        <v>0.632785847918926</v>
      </c>
      <c r="F4076" s="6">
        <v>7.8041833819847903E-10</v>
      </c>
      <c r="G4076" s="6">
        <v>5.9950675214204004E-9</v>
      </c>
      <c r="H4076" s="3">
        <v>0.125</v>
      </c>
      <c r="I4076" s="3">
        <v>0.29299999999999998</v>
      </c>
      <c r="J4076" s="3">
        <v>0</v>
      </c>
      <c r="K4076" s="3">
        <v>2.1669999999999998</v>
      </c>
      <c r="L4076" s="3">
        <v>1.8620000000000001</v>
      </c>
      <c r="M4076" s="3">
        <v>3.1859999999999999</v>
      </c>
      <c r="N4076" s="3">
        <v>0.21299999999999999</v>
      </c>
      <c r="O4076" s="3">
        <v>6.7000000000000004E-2</v>
      </c>
      <c r="P4076" s="3">
        <v>5.8000000000000003E-2</v>
      </c>
      <c r="Q4076" s="3">
        <v>0.54500000000000004</v>
      </c>
      <c r="R4076" s="3">
        <v>0.54300000000000004</v>
      </c>
      <c r="S4076" s="3">
        <v>0.82899999999999996</v>
      </c>
      <c r="T4076" s="3" t="s">
        <v>4080</v>
      </c>
      <c r="U4076" s="3" t="s">
        <v>15867</v>
      </c>
      <c r="V4076" s="3">
        <v>314</v>
      </c>
      <c r="W4076" s="3" t="s">
        <v>15868</v>
      </c>
      <c r="X4076" s="3" t="s">
        <v>15869</v>
      </c>
      <c r="Y4076" s="3">
        <v>0</v>
      </c>
      <c r="Z4076" s="3">
        <v>100</v>
      </c>
      <c r="AA4076" s="3">
        <v>640.57299999999998</v>
      </c>
      <c r="AB4076" s="3">
        <v>309</v>
      </c>
      <c r="AC4076" s="3">
        <v>309</v>
      </c>
      <c r="AD4076" s="7">
        <f t="shared" si="504"/>
        <v>1</v>
      </c>
      <c r="AE4076" s="3">
        <f t="shared" si="511"/>
        <v>100</v>
      </c>
      <c r="AF4076" s="7">
        <f t="shared" si="505"/>
        <v>0</v>
      </c>
      <c r="AG4076" s="3" t="str">
        <f t="shared" si="506"/>
        <v/>
      </c>
      <c r="AH4076" s="7">
        <f t="shared" si="507"/>
        <v>0</v>
      </c>
      <c r="AI4076" s="3" t="str">
        <f t="shared" si="508"/>
        <v/>
      </c>
      <c r="AJ4076" s="7">
        <f t="shared" si="509"/>
        <v>0</v>
      </c>
      <c r="AK4076" s="3" t="str">
        <f t="shared" si="510"/>
        <v/>
      </c>
    </row>
    <row r="4077" spans="1:37" ht="20" x14ac:dyDescent="0.2">
      <c r="A4077" s="3" t="s">
        <v>4081</v>
      </c>
      <c r="B4077" s="3" t="s">
        <v>19806</v>
      </c>
      <c r="C4077" s="3" t="s">
        <v>19807</v>
      </c>
      <c r="D4077" s="3">
        <v>4.0310327560521797</v>
      </c>
      <c r="E4077" s="3">
        <v>0.14130855735176001</v>
      </c>
      <c r="F4077" s="6">
        <v>2.0192217286099101E-7</v>
      </c>
      <c r="G4077" s="6">
        <v>1.1085545464881399E-6</v>
      </c>
      <c r="H4077" s="3">
        <v>7.6999999999999999E-2</v>
      </c>
      <c r="I4077" s="3">
        <v>0.16300000000000001</v>
      </c>
      <c r="J4077" s="3">
        <v>7.3999999999999996E-2</v>
      </c>
      <c r="K4077" s="3">
        <v>1.768</v>
      </c>
      <c r="L4077" s="3">
        <v>1.038</v>
      </c>
      <c r="M4077" s="3">
        <v>2.9430000000000001</v>
      </c>
      <c r="N4077" s="3">
        <v>7.6999999999999999E-2</v>
      </c>
      <c r="O4077" s="3">
        <v>0</v>
      </c>
      <c r="P4077" s="3">
        <v>0.215</v>
      </c>
      <c r="Q4077" s="3">
        <v>0.26800000000000002</v>
      </c>
      <c r="R4077" s="3">
        <v>0.54300000000000004</v>
      </c>
      <c r="S4077" s="3">
        <v>0.44</v>
      </c>
      <c r="T4077" s="3" t="s">
        <v>15870</v>
      </c>
      <c r="U4077" s="3"/>
      <c r="V4077" s="3"/>
      <c r="W4077" s="3"/>
      <c r="X4077" s="3"/>
      <c r="Y4077" s="3"/>
      <c r="Z4077" s="3"/>
      <c r="AA4077" s="3"/>
      <c r="AB4077" s="3"/>
      <c r="AC4077" s="3"/>
      <c r="AD4077" s="7">
        <f t="shared" si="504"/>
        <v>0</v>
      </c>
      <c r="AE4077" s="3" t="str">
        <f t="shared" si="511"/>
        <v/>
      </c>
      <c r="AF4077" s="7">
        <f t="shared" si="505"/>
        <v>0</v>
      </c>
      <c r="AG4077" s="3" t="str">
        <f t="shared" si="506"/>
        <v/>
      </c>
      <c r="AH4077" s="7">
        <f t="shared" si="507"/>
        <v>0</v>
      </c>
      <c r="AI4077" s="3" t="str">
        <f t="shared" si="508"/>
        <v/>
      </c>
      <c r="AJ4077" s="7">
        <f t="shared" si="509"/>
        <v>0</v>
      </c>
      <c r="AK4077" s="3" t="str">
        <f t="shared" si="510"/>
        <v/>
      </c>
    </row>
    <row r="4078" spans="1:37" ht="20" x14ac:dyDescent="0.2">
      <c r="A4078" s="3" t="s">
        <v>4082</v>
      </c>
      <c r="B4078" s="3" t="s">
        <v>19806</v>
      </c>
      <c r="C4078" s="3" t="s">
        <v>19807</v>
      </c>
      <c r="D4078" s="3">
        <v>4.0309152757762803</v>
      </c>
      <c r="E4078" s="3">
        <v>-0.58231270113189504</v>
      </c>
      <c r="F4078" s="6">
        <v>1.05621130579769E-5</v>
      </c>
      <c r="G4078" s="6">
        <v>4.78764509407138E-5</v>
      </c>
      <c r="H4078" s="3">
        <v>6.7000000000000004E-2</v>
      </c>
      <c r="I4078" s="3">
        <v>7.5999999999999998E-2</v>
      </c>
      <c r="J4078" s="3">
        <v>0</v>
      </c>
      <c r="K4078" s="3">
        <v>1.01</v>
      </c>
      <c r="L4078" s="3">
        <v>0.441</v>
      </c>
      <c r="M4078" s="3">
        <v>1.2150000000000001</v>
      </c>
      <c r="N4078" s="3">
        <v>6.8000000000000005E-2</v>
      </c>
      <c r="O4078" s="3">
        <v>0</v>
      </c>
      <c r="P4078" s="3">
        <v>0.36499999999999999</v>
      </c>
      <c r="Q4078" s="3">
        <v>0.77</v>
      </c>
      <c r="R4078" s="3">
        <v>0.31</v>
      </c>
      <c r="S4078" s="3">
        <v>0.60099999999999998</v>
      </c>
      <c r="T4078" s="3" t="s">
        <v>4082</v>
      </c>
      <c r="U4078" s="3" t="s">
        <v>15871</v>
      </c>
      <c r="V4078" s="3">
        <v>339</v>
      </c>
      <c r="W4078" s="3" t="s">
        <v>15872</v>
      </c>
      <c r="X4078" s="3" t="s">
        <v>15873</v>
      </c>
      <c r="Y4078" s="3">
        <v>0</v>
      </c>
      <c r="Z4078" s="3">
        <v>100</v>
      </c>
      <c r="AA4078" s="3">
        <v>687.18200000000002</v>
      </c>
      <c r="AB4078" s="3">
        <v>339</v>
      </c>
      <c r="AC4078" s="3">
        <v>339</v>
      </c>
      <c r="AD4078" s="7">
        <f t="shared" si="504"/>
        <v>1</v>
      </c>
      <c r="AE4078" s="3">
        <f t="shared" si="511"/>
        <v>100</v>
      </c>
      <c r="AF4078" s="7">
        <f t="shared" si="505"/>
        <v>0</v>
      </c>
      <c r="AG4078" s="3" t="str">
        <f t="shared" si="506"/>
        <v/>
      </c>
      <c r="AH4078" s="7">
        <f t="shared" si="507"/>
        <v>0</v>
      </c>
      <c r="AI4078" s="3" t="str">
        <f t="shared" si="508"/>
        <v/>
      </c>
      <c r="AJ4078" s="7">
        <f t="shared" si="509"/>
        <v>0</v>
      </c>
      <c r="AK4078" s="3" t="str">
        <f t="shared" si="510"/>
        <v/>
      </c>
    </row>
    <row r="4079" spans="1:37" ht="20" x14ac:dyDescent="0.2">
      <c r="A4079" s="3" t="s">
        <v>4083</v>
      </c>
      <c r="B4079" s="3" t="s">
        <v>19806</v>
      </c>
      <c r="C4079" s="3" t="s">
        <v>19807</v>
      </c>
      <c r="D4079" s="3">
        <v>4.0297739545393396</v>
      </c>
      <c r="E4079" s="3">
        <v>4.5270594082533799</v>
      </c>
      <c r="F4079" s="6">
        <v>2.59185092889966E-20</v>
      </c>
      <c r="G4079" s="6">
        <v>1.0813088615410801E-18</v>
      </c>
      <c r="H4079" s="3">
        <v>5.9509999999999996</v>
      </c>
      <c r="I4079" s="3">
        <v>8.9160000000000004</v>
      </c>
      <c r="J4079" s="3">
        <v>2.5750000000000002</v>
      </c>
      <c r="K4079" s="3">
        <v>67.861999999999995</v>
      </c>
      <c r="L4079" s="3">
        <v>57.161999999999999</v>
      </c>
      <c r="M4079" s="3">
        <v>123.405</v>
      </c>
      <c r="N4079" s="3">
        <v>11.004</v>
      </c>
      <c r="O4079" s="3">
        <v>13.396000000000001</v>
      </c>
      <c r="P4079" s="3">
        <v>8.5839999999999996</v>
      </c>
      <c r="Q4079" s="3">
        <v>31.25</v>
      </c>
      <c r="R4079" s="3">
        <v>34.220999999999997</v>
      </c>
      <c r="S4079" s="3">
        <v>30.138999999999999</v>
      </c>
      <c r="T4079" s="3" t="s">
        <v>4083</v>
      </c>
      <c r="U4079" s="3" t="s">
        <v>15874</v>
      </c>
      <c r="V4079" s="3">
        <v>480</v>
      </c>
      <c r="W4079" s="3" t="s">
        <v>15875</v>
      </c>
      <c r="X4079" s="3" t="s">
        <v>15876</v>
      </c>
      <c r="Y4079" s="3">
        <v>0</v>
      </c>
      <c r="Z4079" s="3">
        <v>98.105263160000007</v>
      </c>
      <c r="AA4079" s="3">
        <v>971.45899999999995</v>
      </c>
      <c r="AB4079" s="3">
        <v>475</v>
      </c>
      <c r="AC4079" s="3">
        <v>466</v>
      </c>
      <c r="AD4079" s="7">
        <f t="shared" si="504"/>
        <v>0</v>
      </c>
      <c r="AE4079" s="3" t="str">
        <f t="shared" si="511"/>
        <v/>
      </c>
      <c r="AF4079" s="7">
        <f t="shared" si="505"/>
        <v>0</v>
      </c>
      <c r="AG4079" s="3" t="str">
        <f t="shared" si="506"/>
        <v/>
      </c>
      <c r="AH4079" s="7">
        <f t="shared" si="507"/>
        <v>0</v>
      </c>
      <c r="AI4079" s="3" t="str">
        <f t="shared" si="508"/>
        <v/>
      </c>
      <c r="AJ4079" s="7">
        <f t="shared" si="509"/>
        <v>1</v>
      </c>
      <c r="AK4079" s="3">
        <f t="shared" si="510"/>
        <v>98.105263160000007</v>
      </c>
    </row>
    <row r="4080" spans="1:37" ht="20" x14ac:dyDescent="0.2">
      <c r="A4080" s="3" t="s">
        <v>4084</v>
      </c>
      <c r="B4080" s="3" t="s">
        <v>19806</v>
      </c>
      <c r="C4080" s="3" t="s">
        <v>19807</v>
      </c>
      <c r="D4080" s="3">
        <v>4.0292878669130898</v>
      </c>
      <c r="E4080" s="3">
        <v>0.99553819335920102</v>
      </c>
      <c r="F4080" s="6">
        <v>1.09451312449295E-11</v>
      </c>
      <c r="G4080" s="6">
        <v>1.11450306369488E-10</v>
      </c>
      <c r="H4080" s="3">
        <v>0.29899999999999999</v>
      </c>
      <c r="I4080" s="3">
        <v>0.56499999999999995</v>
      </c>
      <c r="J4080" s="3">
        <v>0</v>
      </c>
      <c r="K4080" s="3">
        <v>4.9720000000000004</v>
      </c>
      <c r="L4080" s="3">
        <v>3.952</v>
      </c>
      <c r="M4080" s="3">
        <v>5.86</v>
      </c>
      <c r="N4080" s="3">
        <v>0.435</v>
      </c>
      <c r="O4080" s="3">
        <v>0.10100000000000001</v>
      </c>
      <c r="P4080" s="3">
        <v>0.38100000000000001</v>
      </c>
      <c r="Q4080" s="3">
        <v>1.091</v>
      </c>
      <c r="R4080" s="3">
        <v>2.173</v>
      </c>
      <c r="S4080" s="3">
        <v>1.0660000000000001</v>
      </c>
      <c r="T4080" s="3" t="s">
        <v>4084</v>
      </c>
      <c r="U4080" s="3" t="s">
        <v>12771</v>
      </c>
      <c r="V4080" s="3">
        <v>442</v>
      </c>
      <c r="W4080" s="3" t="s">
        <v>12772</v>
      </c>
      <c r="X4080" s="3" t="s">
        <v>12773</v>
      </c>
      <c r="Y4080" s="3">
        <v>0</v>
      </c>
      <c r="Z4080" s="3">
        <v>99.773755660000006</v>
      </c>
      <c r="AA4080" s="3">
        <v>918.68700000000001</v>
      </c>
      <c r="AB4080" s="3">
        <v>442</v>
      </c>
      <c r="AC4080" s="3">
        <v>441</v>
      </c>
      <c r="AD4080" s="7">
        <f t="shared" si="504"/>
        <v>1</v>
      </c>
      <c r="AE4080" s="3">
        <f t="shared" si="511"/>
        <v>99.773755660000006</v>
      </c>
      <c r="AF4080" s="7">
        <f t="shared" si="505"/>
        <v>0</v>
      </c>
      <c r="AG4080" s="3" t="str">
        <f t="shared" si="506"/>
        <v/>
      </c>
      <c r="AH4080" s="7">
        <f t="shared" si="507"/>
        <v>0</v>
      </c>
      <c r="AI4080" s="3" t="str">
        <f t="shared" si="508"/>
        <v/>
      </c>
      <c r="AJ4080" s="7">
        <f t="shared" si="509"/>
        <v>0</v>
      </c>
      <c r="AK4080" s="3" t="str">
        <f t="shared" si="510"/>
        <v/>
      </c>
    </row>
    <row r="4081" spans="1:37" ht="20" x14ac:dyDescent="0.2">
      <c r="A4081" s="3" t="s">
        <v>4085</v>
      </c>
      <c r="B4081" s="3" t="s">
        <v>19806</v>
      </c>
      <c r="C4081" s="3" t="s">
        <v>19807</v>
      </c>
      <c r="D4081" s="3">
        <v>4.0289928240772603</v>
      </c>
      <c r="E4081" s="3">
        <v>0.12560988308004001</v>
      </c>
      <c r="F4081" s="6">
        <v>9.10561560069732E-7</v>
      </c>
      <c r="G4081" s="6">
        <v>4.6398322301498099E-6</v>
      </c>
      <c r="H4081" s="3">
        <v>0.17299999999999999</v>
      </c>
      <c r="I4081" s="3">
        <v>6.5000000000000002E-2</v>
      </c>
      <c r="J4081" s="3">
        <v>0</v>
      </c>
      <c r="K4081" s="3">
        <v>1.196</v>
      </c>
      <c r="L4081" s="3">
        <v>0.82499999999999996</v>
      </c>
      <c r="M4081" s="3">
        <v>2.4689999999999999</v>
      </c>
      <c r="N4081" s="3">
        <v>6.8000000000000005E-2</v>
      </c>
      <c r="O4081" s="3">
        <v>0</v>
      </c>
      <c r="P4081" s="3">
        <v>0</v>
      </c>
      <c r="Q4081" s="3">
        <v>0.92600000000000005</v>
      </c>
      <c r="R4081" s="3">
        <v>0.56899999999999995</v>
      </c>
      <c r="S4081" s="3">
        <v>0.82899999999999996</v>
      </c>
      <c r="T4081" s="3" t="s">
        <v>4085</v>
      </c>
      <c r="U4081" s="3" t="s">
        <v>13544</v>
      </c>
      <c r="V4081" s="3">
        <v>143</v>
      </c>
      <c r="W4081" s="3" t="s">
        <v>15877</v>
      </c>
      <c r="X4081" s="3" t="s">
        <v>15878</v>
      </c>
      <c r="Y4081" s="6">
        <v>2.3399999999999999E-90</v>
      </c>
      <c r="Z4081" s="3">
        <v>100</v>
      </c>
      <c r="AA4081" s="3">
        <v>271.166</v>
      </c>
      <c r="AB4081" s="3">
        <v>130</v>
      </c>
      <c r="AC4081" s="3">
        <v>130</v>
      </c>
      <c r="AD4081" s="7">
        <f t="shared" si="504"/>
        <v>1</v>
      </c>
      <c r="AE4081" s="3">
        <f t="shared" si="511"/>
        <v>100</v>
      </c>
      <c r="AF4081" s="7">
        <f t="shared" si="505"/>
        <v>0</v>
      </c>
      <c r="AG4081" s="3" t="str">
        <f t="shared" si="506"/>
        <v/>
      </c>
      <c r="AH4081" s="7">
        <f t="shared" si="507"/>
        <v>0</v>
      </c>
      <c r="AI4081" s="3" t="str">
        <f t="shared" si="508"/>
        <v/>
      </c>
      <c r="AJ4081" s="7">
        <f t="shared" si="509"/>
        <v>0</v>
      </c>
      <c r="AK4081" s="3" t="str">
        <f t="shared" si="510"/>
        <v/>
      </c>
    </row>
    <row r="4082" spans="1:37" ht="20" x14ac:dyDescent="0.2">
      <c r="A4082" s="3" t="s">
        <v>4086</v>
      </c>
      <c r="B4082" s="3" t="s">
        <v>19806</v>
      </c>
      <c r="C4082" s="3" t="s">
        <v>19807</v>
      </c>
      <c r="D4082" s="3">
        <v>4.02710602769596</v>
      </c>
      <c r="E4082" s="3">
        <v>-0.182442136266733</v>
      </c>
      <c r="F4082" s="6">
        <v>9.1882576036230108E-6</v>
      </c>
      <c r="G4082" s="6">
        <v>4.1954527943957301E-5</v>
      </c>
      <c r="H4082" s="3">
        <v>0.154</v>
      </c>
      <c r="I4082" s="3">
        <v>0.34799999999999998</v>
      </c>
      <c r="J4082" s="3">
        <v>0</v>
      </c>
      <c r="K4082" s="3">
        <v>2.605</v>
      </c>
      <c r="L4082" s="3">
        <v>1.2509999999999999</v>
      </c>
      <c r="M4082" s="3">
        <v>5.2839999999999998</v>
      </c>
      <c r="N4082" s="3">
        <v>0.33800000000000002</v>
      </c>
      <c r="O4082" s="3">
        <v>0</v>
      </c>
      <c r="P4082" s="3">
        <v>0.14899999999999999</v>
      </c>
      <c r="Q4082" s="3">
        <v>0.182</v>
      </c>
      <c r="R4082" s="3">
        <v>0.74199999999999999</v>
      </c>
      <c r="S4082" s="3">
        <v>0.72799999999999998</v>
      </c>
      <c r="T4082" s="3" t="s">
        <v>4086</v>
      </c>
      <c r="U4082" s="3" t="s">
        <v>15879</v>
      </c>
      <c r="V4082" s="3">
        <v>330</v>
      </c>
      <c r="W4082" s="3" t="s">
        <v>15880</v>
      </c>
      <c r="X4082" s="3" t="s">
        <v>15881</v>
      </c>
      <c r="Y4082" s="3">
        <v>0</v>
      </c>
      <c r="Z4082" s="3">
        <v>100</v>
      </c>
      <c r="AA4082" s="3">
        <v>681.404</v>
      </c>
      <c r="AB4082" s="3">
        <v>330</v>
      </c>
      <c r="AC4082" s="3">
        <v>330</v>
      </c>
      <c r="AD4082" s="7">
        <f t="shared" si="504"/>
        <v>1</v>
      </c>
      <c r="AE4082" s="3">
        <f t="shared" si="511"/>
        <v>100</v>
      </c>
      <c r="AF4082" s="7">
        <f t="shared" si="505"/>
        <v>0</v>
      </c>
      <c r="AG4082" s="3" t="str">
        <f t="shared" si="506"/>
        <v/>
      </c>
      <c r="AH4082" s="7">
        <f t="shared" si="507"/>
        <v>0</v>
      </c>
      <c r="AI4082" s="3" t="str">
        <f t="shared" si="508"/>
        <v/>
      </c>
      <c r="AJ4082" s="7">
        <f t="shared" si="509"/>
        <v>0</v>
      </c>
      <c r="AK4082" s="3" t="str">
        <f t="shared" si="510"/>
        <v/>
      </c>
    </row>
    <row r="4083" spans="1:37" ht="20" x14ac:dyDescent="0.2">
      <c r="A4083" s="3" t="s">
        <v>4087</v>
      </c>
      <c r="B4083" s="3" t="s">
        <v>19806</v>
      </c>
      <c r="C4083" s="3" t="s">
        <v>19807</v>
      </c>
      <c r="D4083" s="3">
        <v>4.0266685107490199</v>
      </c>
      <c r="E4083" s="3">
        <v>2.1473534410350998</v>
      </c>
      <c r="F4083" s="6">
        <v>8.0968011458503201E-19</v>
      </c>
      <c r="G4083" s="6">
        <v>2.60472726313288E-17</v>
      </c>
      <c r="H4083" s="3">
        <v>0.64500000000000002</v>
      </c>
      <c r="I4083" s="3">
        <v>0.81499999999999995</v>
      </c>
      <c r="J4083" s="3">
        <v>0.157</v>
      </c>
      <c r="K4083" s="3">
        <v>9.7040000000000006</v>
      </c>
      <c r="L4083" s="3">
        <v>7.7329999999999997</v>
      </c>
      <c r="M4083" s="3">
        <v>9.9030000000000005</v>
      </c>
      <c r="N4083" s="3">
        <v>0.79300000000000004</v>
      </c>
      <c r="O4083" s="3">
        <v>0.72499999999999998</v>
      </c>
      <c r="P4083" s="3">
        <v>0.99399999999999999</v>
      </c>
      <c r="Q4083" s="3">
        <v>4.9429999999999996</v>
      </c>
      <c r="R4083" s="3">
        <v>3.302</v>
      </c>
      <c r="S4083" s="3">
        <v>3.504</v>
      </c>
      <c r="T4083" s="3" t="s">
        <v>4087</v>
      </c>
      <c r="U4083" s="3" t="s">
        <v>7365</v>
      </c>
      <c r="V4083" s="3">
        <v>290</v>
      </c>
      <c r="W4083" s="3" t="s">
        <v>15882</v>
      </c>
      <c r="X4083" s="3" t="s">
        <v>15883</v>
      </c>
      <c r="Y4083" s="3">
        <v>0</v>
      </c>
      <c r="Z4083" s="3">
        <v>99.655172410000006</v>
      </c>
      <c r="AA4083" s="3">
        <v>595.11900000000003</v>
      </c>
      <c r="AB4083" s="3">
        <v>290</v>
      </c>
      <c r="AC4083" s="3">
        <v>289</v>
      </c>
      <c r="AD4083" s="7">
        <f t="shared" si="504"/>
        <v>1</v>
      </c>
      <c r="AE4083" s="3">
        <f t="shared" si="511"/>
        <v>99.655172410000006</v>
      </c>
      <c r="AF4083" s="7">
        <f t="shared" si="505"/>
        <v>0</v>
      </c>
      <c r="AG4083" s="3" t="str">
        <f t="shared" si="506"/>
        <v/>
      </c>
      <c r="AH4083" s="7">
        <f t="shared" si="507"/>
        <v>0</v>
      </c>
      <c r="AI4083" s="3" t="str">
        <f t="shared" si="508"/>
        <v/>
      </c>
      <c r="AJ4083" s="7">
        <f t="shared" si="509"/>
        <v>0</v>
      </c>
      <c r="AK4083" s="3" t="str">
        <f t="shared" si="510"/>
        <v/>
      </c>
    </row>
    <row r="4084" spans="1:37" ht="20" x14ac:dyDescent="0.2">
      <c r="A4084" s="3" t="s">
        <v>4088</v>
      </c>
      <c r="B4084" s="3" t="s">
        <v>19806</v>
      </c>
      <c r="C4084" s="3" t="s">
        <v>19807</v>
      </c>
      <c r="D4084" s="3">
        <v>4.0263493970047204</v>
      </c>
      <c r="E4084" s="3">
        <v>2.0629463178580401</v>
      </c>
      <c r="F4084" s="6">
        <v>1.1970105653508599E-13</v>
      </c>
      <c r="G4084" s="6">
        <v>1.66261961899407E-12</v>
      </c>
      <c r="H4084" s="3">
        <v>0.25</v>
      </c>
      <c r="I4084" s="3">
        <v>0.19500000000000001</v>
      </c>
      <c r="J4084" s="3">
        <v>2.8000000000000001E-2</v>
      </c>
      <c r="K4084" s="3">
        <v>2.4060000000000001</v>
      </c>
      <c r="L4084" s="3">
        <v>1.8480000000000001</v>
      </c>
      <c r="M4084" s="3">
        <v>3.8639999999999999</v>
      </c>
      <c r="N4084" s="3">
        <v>0.13500000000000001</v>
      </c>
      <c r="O4084" s="3">
        <v>5.0999999999999997E-2</v>
      </c>
      <c r="P4084" s="3">
        <v>0.124</v>
      </c>
      <c r="Q4084" s="3">
        <v>0.73599999999999999</v>
      </c>
      <c r="R4084" s="3">
        <v>0.82799999999999996</v>
      </c>
      <c r="S4084" s="3">
        <v>0.83799999999999997</v>
      </c>
      <c r="T4084" s="3" t="s">
        <v>4088</v>
      </c>
      <c r="U4084" s="3" t="s">
        <v>15884</v>
      </c>
      <c r="V4084" s="3">
        <v>348</v>
      </c>
      <c r="W4084" s="3" t="s">
        <v>15885</v>
      </c>
      <c r="X4084" s="3" t="s">
        <v>15886</v>
      </c>
      <c r="Y4084" s="3">
        <v>0</v>
      </c>
      <c r="Z4084" s="3">
        <v>100</v>
      </c>
      <c r="AA4084" s="3">
        <v>711.83500000000004</v>
      </c>
      <c r="AB4084" s="3">
        <v>348</v>
      </c>
      <c r="AC4084" s="3">
        <v>348</v>
      </c>
      <c r="AD4084" s="7">
        <f t="shared" si="504"/>
        <v>1</v>
      </c>
      <c r="AE4084" s="3">
        <f t="shared" si="511"/>
        <v>100</v>
      </c>
      <c r="AF4084" s="7">
        <f t="shared" si="505"/>
        <v>0</v>
      </c>
      <c r="AG4084" s="3" t="str">
        <f t="shared" si="506"/>
        <v/>
      </c>
      <c r="AH4084" s="7">
        <f t="shared" si="507"/>
        <v>0</v>
      </c>
      <c r="AI4084" s="3" t="str">
        <f t="shared" si="508"/>
        <v/>
      </c>
      <c r="AJ4084" s="7">
        <f t="shared" si="509"/>
        <v>0</v>
      </c>
      <c r="AK4084" s="3" t="str">
        <f t="shared" si="510"/>
        <v/>
      </c>
    </row>
    <row r="4085" spans="1:37" ht="20" x14ac:dyDescent="0.2">
      <c r="A4085" s="3" t="s">
        <v>4089</v>
      </c>
      <c r="B4085" s="3" t="s">
        <v>19806</v>
      </c>
      <c r="C4085" s="3" t="s">
        <v>19807</v>
      </c>
      <c r="D4085" s="3">
        <v>4.0247777784825702</v>
      </c>
      <c r="E4085" s="3">
        <v>1.81326736341087</v>
      </c>
      <c r="F4085" s="6">
        <v>1.7623789601439901E-13</v>
      </c>
      <c r="G4085" s="6">
        <v>2.37714600387046E-12</v>
      </c>
      <c r="H4085" s="3">
        <v>0.71299999999999997</v>
      </c>
      <c r="I4085" s="3">
        <v>0.80400000000000005</v>
      </c>
      <c r="J4085" s="3">
        <v>0.36099999999999999</v>
      </c>
      <c r="K4085" s="3">
        <v>7.923</v>
      </c>
      <c r="L4085" s="3">
        <v>7.577</v>
      </c>
      <c r="M4085" s="3">
        <v>16.326000000000001</v>
      </c>
      <c r="N4085" s="3">
        <v>0.78300000000000003</v>
      </c>
      <c r="O4085" s="3">
        <v>0.71699999999999997</v>
      </c>
      <c r="P4085" s="3">
        <v>0.56299999999999994</v>
      </c>
      <c r="Q4085" s="3">
        <v>2.294</v>
      </c>
      <c r="R4085" s="3">
        <v>3.7330000000000001</v>
      </c>
      <c r="S4085" s="3">
        <v>3.927</v>
      </c>
      <c r="T4085" s="3" t="s">
        <v>4089</v>
      </c>
      <c r="U4085" s="3" t="s">
        <v>15887</v>
      </c>
      <c r="V4085" s="3">
        <v>358</v>
      </c>
      <c r="W4085" s="3" t="s">
        <v>15888</v>
      </c>
      <c r="X4085" s="3" t="s">
        <v>15889</v>
      </c>
      <c r="Y4085" s="3">
        <v>0</v>
      </c>
      <c r="Z4085" s="3">
        <v>98.882681559999995</v>
      </c>
      <c r="AA4085" s="3">
        <v>722.23500000000001</v>
      </c>
      <c r="AB4085" s="3">
        <v>358</v>
      </c>
      <c r="AC4085" s="3">
        <v>354</v>
      </c>
      <c r="AD4085" s="7">
        <f t="shared" si="504"/>
        <v>0</v>
      </c>
      <c r="AE4085" s="3" t="str">
        <f t="shared" si="511"/>
        <v/>
      </c>
      <c r="AF4085" s="7">
        <f t="shared" si="505"/>
        <v>0</v>
      </c>
      <c r="AG4085" s="3" t="str">
        <f t="shared" si="506"/>
        <v/>
      </c>
      <c r="AH4085" s="7">
        <f t="shared" si="507"/>
        <v>0</v>
      </c>
      <c r="AI4085" s="3" t="str">
        <f t="shared" si="508"/>
        <v/>
      </c>
      <c r="AJ4085" s="7">
        <f t="shared" si="509"/>
        <v>0</v>
      </c>
      <c r="AK4085" s="3" t="str">
        <f t="shared" si="510"/>
        <v/>
      </c>
    </row>
    <row r="4086" spans="1:37" ht="20" x14ac:dyDescent="0.2">
      <c r="A4086" s="3" t="s">
        <v>4090</v>
      </c>
      <c r="B4086" s="3" t="s">
        <v>19806</v>
      </c>
      <c r="C4086" s="3" t="s">
        <v>19807</v>
      </c>
      <c r="D4086" s="3">
        <v>4.0245749909497004</v>
      </c>
      <c r="E4086" s="3">
        <v>0.98268921726667702</v>
      </c>
      <c r="F4086" s="6">
        <v>1.1011904402178001E-9</v>
      </c>
      <c r="G4086" s="6">
        <v>8.2737139333141697E-9</v>
      </c>
      <c r="H4086" s="3">
        <v>7.6999999999999999E-2</v>
      </c>
      <c r="I4086" s="3">
        <v>0.34799999999999998</v>
      </c>
      <c r="J4086" s="3">
        <v>0.23200000000000001</v>
      </c>
      <c r="K4086" s="3">
        <v>2.4329999999999998</v>
      </c>
      <c r="L4086" s="3">
        <v>2.8570000000000002</v>
      </c>
      <c r="M4086" s="3">
        <v>5.9749999999999996</v>
      </c>
      <c r="N4086" s="3">
        <v>0.16400000000000001</v>
      </c>
      <c r="O4086" s="3">
        <v>0.22800000000000001</v>
      </c>
      <c r="P4086" s="3">
        <v>0.224</v>
      </c>
      <c r="Q4086" s="3">
        <v>0.64900000000000002</v>
      </c>
      <c r="R4086" s="3">
        <v>1.397</v>
      </c>
      <c r="S4086" s="3">
        <v>0.45700000000000002</v>
      </c>
      <c r="T4086" s="3" t="s">
        <v>4090</v>
      </c>
      <c r="U4086" s="3" t="s">
        <v>15890</v>
      </c>
      <c r="V4086" s="3">
        <v>335</v>
      </c>
      <c r="W4086" s="3" t="s">
        <v>15891</v>
      </c>
      <c r="X4086" s="3" t="s">
        <v>15892</v>
      </c>
      <c r="Y4086" s="3">
        <v>0</v>
      </c>
      <c r="Z4086" s="3">
        <v>100</v>
      </c>
      <c r="AA4086" s="3">
        <v>689.49300000000005</v>
      </c>
      <c r="AB4086" s="3">
        <v>335</v>
      </c>
      <c r="AC4086" s="3">
        <v>335</v>
      </c>
      <c r="AD4086" s="7">
        <f t="shared" si="504"/>
        <v>0</v>
      </c>
      <c r="AE4086" s="3" t="str">
        <f t="shared" si="511"/>
        <v/>
      </c>
      <c r="AF4086" s="7">
        <f t="shared" si="505"/>
        <v>0</v>
      </c>
      <c r="AG4086" s="3" t="str">
        <f t="shared" si="506"/>
        <v/>
      </c>
      <c r="AH4086" s="7">
        <f t="shared" si="507"/>
        <v>0</v>
      </c>
      <c r="AI4086" s="3" t="str">
        <f t="shared" si="508"/>
        <v/>
      </c>
      <c r="AJ4086" s="7">
        <f t="shared" si="509"/>
        <v>1</v>
      </c>
      <c r="AK4086" s="3">
        <f t="shared" si="510"/>
        <v>100</v>
      </c>
    </row>
    <row r="4087" spans="1:37" ht="20" x14ac:dyDescent="0.2">
      <c r="A4087" s="3" t="s">
        <v>4091</v>
      </c>
      <c r="B4087" s="3" t="s">
        <v>19806</v>
      </c>
      <c r="C4087" s="3" t="s">
        <v>19807</v>
      </c>
      <c r="D4087" s="3">
        <v>4.0238288605069696</v>
      </c>
      <c r="E4087" s="3">
        <v>1.99922893263154</v>
      </c>
      <c r="F4087" s="6">
        <v>4.16689473387076E-17</v>
      </c>
      <c r="G4087" s="6">
        <v>1.01969679560665E-15</v>
      </c>
      <c r="H4087" s="3">
        <v>0.183</v>
      </c>
      <c r="I4087" s="3">
        <v>0.46700000000000003</v>
      </c>
      <c r="J4087" s="3">
        <v>0.185</v>
      </c>
      <c r="K4087" s="3">
        <v>5.9420000000000002</v>
      </c>
      <c r="L4087" s="3">
        <v>3.3980000000000001</v>
      </c>
      <c r="M4087" s="3">
        <v>4.7080000000000002</v>
      </c>
      <c r="N4087" s="3">
        <v>0.3</v>
      </c>
      <c r="O4087" s="3">
        <v>0.22800000000000001</v>
      </c>
      <c r="P4087" s="3">
        <v>0.38900000000000001</v>
      </c>
      <c r="Q4087" s="3">
        <v>1.4370000000000001</v>
      </c>
      <c r="R4087" s="3">
        <v>1.2669999999999999</v>
      </c>
      <c r="S4087" s="3">
        <v>1.3460000000000001</v>
      </c>
      <c r="T4087" s="3" t="s">
        <v>4091</v>
      </c>
      <c r="U4087" s="3" t="s">
        <v>6024</v>
      </c>
      <c r="V4087" s="3">
        <v>141</v>
      </c>
      <c r="W4087" s="3" t="s">
        <v>6025</v>
      </c>
      <c r="X4087" s="3"/>
      <c r="Y4087" s="3"/>
      <c r="Z4087" s="3"/>
      <c r="AA4087" s="3"/>
      <c r="AB4087" s="3"/>
      <c r="AC4087" s="3"/>
      <c r="AD4087" s="7">
        <f t="shared" si="504"/>
        <v>0</v>
      </c>
      <c r="AE4087" s="3" t="str">
        <f t="shared" si="511"/>
        <v/>
      </c>
      <c r="AF4087" s="7">
        <f t="shared" si="505"/>
        <v>0</v>
      </c>
      <c r="AG4087" s="3" t="str">
        <f t="shared" si="506"/>
        <v/>
      </c>
      <c r="AH4087" s="7">
        <f t="shared" si="507"/>
        <v>0</v>
      </c>
      <c r="AI4087" s="3" t="str">
        <f t="shared" si="508"/>
        <v/>
      </c>
      <c r="AJ4087" s="7">
        <f t="shared" si="509"/>
        <v>0</v>
      </c>
      <c r="AK4087" s="3" t="str">
        <f t="shared" si="510"/>
        <v/>
      </c>
    </row>
    <row r="4088" spans="1:37" ht="20" x14ac:dyDescent="0.2">
      <c r="A4088" s="3" t="s">
        <v>4092</v>
      </c>
      <c r="B4088" s="3" t="s">
        <v>19806</v>
      </c>
      <c r="C4088" s="3" t="s">
        <v>19807</v>
      </c>
      <c r="D4088" s="3">
        <v>4.0227544914933304</v>
      </c>
      <c r="E4088" s="3">
        <v>0.81503054218776705</v>
      </c>
      <c r="F4088" s="6">
        <v>4.9192670938175E-11</v>
      </c>
      <c r="G4088" s="6">
        <v>4.53378327470995E-10</v>
      </c>
      <c r="H4088" s="3">
        <v>0.20200000000000001</v>
      </c>
      <c r="I4088" s="3">
        <v>0.17399999999999999</v>
      </c>
      <c r="J4088" s="3">
        <v>0</v>
      </c>
      <c r="K4088" s="3">
        <v>2.7120000000000002</v>
      </c>
      <c r="L4088" s="3">
        <v>1.4219999999999999</v>
      </c>
      <c r="M4088" s="3">
        <v>2.4689999999999999</v>
      </c>
      <c r="N4088" s="3">
        <v>0.222</v>
      </c>
      <c r="O4088" s="3">
        <v>5.0999999999999997E-2</v>
      </c>
      <c r="P4088" s="3">
        <v>0.14899999999999999</v>
      </c>
      <c r="Q4088" s="3">
        <v>1.169</v>
      </c>
      <c r="R4088" s="3">
        <v>1.2330000000000001</v>
      </c>
      <c r="S4088" s="3">
        <v>1.93</v>
      </c>
      <c r="T4088" s="3" t="s">
        <v>4092</v>
      </c>
      <c r="U4088" s="3" t="s">
        <v>15893</v>
      </c>
      <c r="V4088" s="3">
        <v>401</v>
      </c>
      <c r="W4088" s="3" t="s">
        <v>15894</v>
      </c>
      <c r="X4088" s="3" t="s">
        <v>15895</v>
      </c>
      <c r="Y4088" s="3">
        <v>0</v>
      </c>
      <c r="Z4088" s="3">
        <v>100</v>
      </c>
      <c r="AA4088" s="3">
        <v>821.61699999999996</v>
      </c>
      <c r="AB4088" s="3">
        <v>401</v>
      </c>
      <c r="AC4088" s="3">
        <v>401</v>
      </c>
      <c r="AD4088" s="7">
        <f t="shared" si="504"/>
        <v>1</v>
      </c>
      <c r="AE4088" s="3">
        <f t="shared" si="511"/>
        <v>100</v>
      </c>
      <c r="AF4088" s="7">
        <f t="shared" si="505"/>
        <v>0</v>
      </c>
      <c r="AG4088" s="3" t="str">
        <f t="shared" si="506"/>
        <v/>
      </c>
      <c r="AH4088" s="7">
        <f t="shared" si="507"/>
        <v>0</v>
      </c>
      <c r="AI4088" s="3" t="str">
        <f t="shared" si="508"/>
        <v/>
      </c>
      <c r="AJ4088" s="7">
        <f t="shared" si="509"/>
        <v>0</v>
      </c>
      <c r="AK4088" s="3" t="str">
        <f t="shared" si="510"/>
        <v/>
      </c>
    </row>
    <row r="4089" spans="1:37" ht="20" x14ac:dyDescent="0.2">
      <c r="A4089" s="3" t="s">
        <v>4093</v>
      </c>
      <c r="B4089" s="3" t="s">
        <v>19806</v>
      </c>
      <c r="C4089" s="3" t="s">
        <v>19807</v>
      </c>
      <c r="D4089" s="3">
        <v>4.02221173937399</v>
      </c>
      <c r="E4089" s="3">
        <v>0.62318620754527099</v>
      </c>
      <c r="F4089" s="6">
        <v>7.0792408036134302E-11</v>
      </c>
      <c r="G4089" s="6">
        <v>6.3742428930557695E-10</v>
      </c>
      <c r="H4089" s="3">
        <v>0.751</v>
      </c>
      <c r="I4089" s="3">
        <v>0.84699999999999998</v>
      </c>
      <c r="J4089" s="3">
        <v>0</v>
      </c>
      <c r="K4089" s="3">
        <v>8.4280000000000008</v>
      </c>
      <c r="L4089" s="3">
        <v>10.278</v>
      </c>
      <c r="M4089" s="3">
        <v>7.9969999999999999</v>
      </c>
      <c r="N4089" s="3">
        <v>0.98599999999999999</v>
      </c>
      <c r="O4089" s="3">
        <v>0.54</v>
      </c>
      <c r="P4089" s="3">
        <v>0.79500000000000004</v>
      </c>
      <c r="Q4089" s="3">
        <v>3.9990000000000001</v>
      </c>
      <c r="R4089" s="3">
        <v>2.569</v>
      </c>
      <c r="S4089" s="3">
        <v>1.98</v>
      </c>
      <c r="T4089" s="3" t="s">
        <v>4093</v>
      </c>
      <c r="U4089" s="3" t="s">
        <v>15896</v>
      </c>
      <c r="V4089" s="3">
        <v>313</v>
      </c>
      <c r="W4089" s="3" t="s">
        <v>15897</v>
      </c>
      <c r="X4089" s="3" t="s">
        <v>15898</v>
      </c>
      <c r="Y4089" s="3">
        <v>0</v>
      </c>
      <c r="Z4089" s="3">
        <v>100</v>
      </c>
      <c r="AA4089" s="3">
        <v>602.82299999999998</v>
      </c>
      <c r="AB4089" s="3">
        <v>289</v>
      </c>
      <c r="AC4089" s="3">
        <v>289</v>
      </c>
      <c r="AD4089" s="7">
        <f t="shared" si="504"/>
        <v>0</v>
      </c>
      <c r="AE4089" s="3" t="str">
        <f t="shared" si="511"/>
        <v/>
      </c>
      <c r="AF4089" s="7">
        <f t="shared" si="505"/>
        <v>0</v>
      </c>
      <c r="AG4089" s="3" t="str">
        <f t="shared" si="506"/>
        <v/>
      </c>
      <c r="AH4089" s="7">
        <f t="shared" si="507"/>
        <v>0</v>
      </c>
      <c r="AI4089" s="3" t="str">
        <f t="shared" si="508"/>
        <v/>
      </c>
      <c r="AJ4089" s="7">
        <f t="shared" si="509"/>
        <v>1</v>
      </c>
      <c r="AK4089" s="3">
        <f t="shared" si="510"/>
        <v>100</v>
      </c>
    </row>
    <row r="4090" spans="1:37" ht="20" x14ac:dyDescent="0.2">
      <c r="A4090" s="3" t="s">
        <v>4094</v>
      </c>
      <c r="B4090" s="3" t="s">
        <v>19806</v>
      </c>
      <c r="C4090" s="3" t="s">
        <v>19807</v>
      </c>
      <c r="D4090" s="3">
        <v>4.0219284755857503</v>
      </c>
      <c r="E4090" s="3">
        <v>0.13643484767549899</v>
      </c>
      <c r="F4090" s="6">
        <v>1.30570323157576E-8</v>
      </c>
      <c r="G4090" s="6">
        <v>8.3637957263948596E-8</v>
      </c>
      <c r="H4090" s="3">
        <v>0.14399999999999999</v>
      </c>
      <c r="I4090" s="3">
        <v>0.16300000000000001</v>
      </c>
      <c r="J4090" s="3">
        <v>0</v>
      </c>
      <c r="K4090" s="3">
        <v>1.569</v>
      </c>
      <c r="L4090" s="3">
        <v>1.948</v>
      </c>
      <c r="M4090" s="3">
        <v>2.0470000000000002</v>
      </c>
      <c r="N4090" s="3">
        <v>0.48299999999999998</v>
      </c>
      <c r="O4090" s="3">
        <v>0.14299999999999999</v>
      </c>
      <c r="P4090" s="3">
        <v>0.20699999999999999</v>
      </c>
      <c r="Q4090" s="3">
        <v>0.35499999999999998</v>
      </c>
      <c r="R4090" s="3">
        <v>0.52600000000000002</v>
      </c>
      <c r="S4090" s="3">
        <v>0.60099999999999998</v>
      </c>
      <c r="T4090" s="3" t="s">
        <v>4094</v>
      </c>
      <c r="U4090" s="3" t="s">
        <v>8586</v>
      </c>
      <c r="V4090" s="3">
        <v>447</v>
      </c>
      <c r="W4090" s="3" t="s">
        <v>15899</v>
      </c>
      <c r="X4090" s="3" t="s">
        <v>15900</v>
      </c>
      <c r="Y4090" s="3">
        <v>0</v>
      </c>
      <c r="Z4090" s="3">
        <v>98.881431770000006</v>
      </c>
      <c r="AA4090" s="3">
        <v>910.59799999999996</v>
      </c>
      <c r="AB4090" s="3">
        <v>447</v>
      </c>
      <c r="AC4090" s="3">
        <v>442</v>
      </c>
      <c r="AD4090" s="7">
        <f t="shared" si="504"/>
        <v>1</v>
      </c>
      <c r="AE4090" s="3">
        <f t="shared" si="511"/>
        <v>98.881431770000006</v>
      </c>
      <c r="AF4090" s="7">
        <f t="shared" si="505"/>
        <v>0</v>
      </c>
      <c r="AG4090" s="3" t="str">
        <f t="shared" si="506"/>
        <v/>
      </c>
      <c r="AH4090" s="7">
        <f t="shared" si="507"/>
        <v>0</v>
      </c>
      <c r="AI4090" s="3" t="str">
        <f t="shared" si="508"/>
        <v/>
      </c>
      <c r="AJ4090" s="7">
        <f t="shared" si="509"/>
        <v>0</v>
      </c>
      <c r="AK4090" s="3" t="str">
        <f t="shared" si="510"/>
        <v/>
      </c>
    </row>
    <row r="4091" spans="1:37" ht="20" x14ac:dyDescent="0.2">
      <c r="A4091" s="3" t="s">
        <v>4095</v>
      </c>
      <c r="B4091" s="3" t="s">
        <v>19806</v>
      </c>
      <c r="C4091" s="3" t="s">
        <v>19807</v>
      </c>
      <c r="D4091" s="3">
        <v>4.0216047983431604</v>
      </c>
      <c r="E4091" s="3">
        <v>0.127632658937823</v>
      </c>
      <c r="F4091" s="6">
        <v>3.7786763595564902E-7</v>
      </c>
      <c r="G4091" s="6">
        <v>2.0069364844547999E-6</v>
      </c>
      <c r="H4091" s="3">
        <v>0.11600000000000001</v>
      </c>
      <c r="I4091" s="3">
        <v>0.13</v>
      </c>
      <c r="J4091" s="3">
        <v>0</v>
      </c>
      <c r="K4091" s="3">
        <v>1.01</v>
      </c>
      <c r="L4091" s="3">
        <v>0.98099999999999998</v>
      </c>
      <c r="M4091" s="3">
        <v>2.29</v>
      </c>
      <c r="N4091" s="3">
        <v>0.126</v>
      </c>
      <c r="O4091" s="3">
        <v>0</v>
      </c>
      <c r="P4091" s="3">
        <v>0</v>
      </c>
      <c r="Q4091" s="3">
        <v>0.54500000000000004</v>
      </c>
      <c r="R4091" s="3">
        <v>0.33600000000000002</v>
      </c>
      <c r="S4091" s="3">
        <v>0.20300000000000001</v>
      </c>
      <c r="T4091" s="3" t="s">
        <v>4095</v>
      </c>
      <c r="U4091" s="3" t="s">
        <v>15253</v>
      </c>
      <c r="V4091" s="3">
        <v>608</v>
      </c>
      <c r="W4091" s="3" t="s">
        <v>15254</v>
      </c>
      <c r="X4091" s="3" t="s">
        <v>15255</v>
      </c>
      <c r="Y4091" s="3">
        <v>0</v>
      </c>
      <c r="Z4091" s="3">
        <v>99.83552632</v>
      </c>
      <c r="AA4091" s="3">
        <v>1245.72</v>
      </c>
      <c r="AB4091" s="3">
        <v>608</v>
      </c>
      <c r="AC4091" s="3">
        <v>607</v>
      </c>
      <c r="AD4091" s="7">
        <f t="shared" si="504"/>
        <v>1</v>
      </c>
      <c r="AE4091" s="3">
        <f t="shared" si="511"/>
        <v>99.83552632</v>
      </c>
      <c r="AF4091" s="7">
        <f t="shared" si="505"/>
        <v>0</v>
      </c>
      <c r="AG4091" s="3" t="str">
        <f t="shared" si="506"/>
        <v/>
      </c>
      <c r="AH4091" s="7">
        <f t="shared" si="507"/>
        <v>0</v>
      </c>
      <c r="AI4091" s="3" t="str">
        <f t="shared" si="508"/>
        <v/>
      </c>
      <c r="AJ4091" s="7">
        <f t="shared" si="509"/>
        <v>0</v>
      </c>
      <c r="AK4091" s="3" t="str">
        <f t="shared" si="510"/>
        <v/>
      </c>
    </row>
    <row r="4092" spans="1:37" ht="20" x14ac:dyDescent="0.2">
      <c r="A4092" s="3" t="s">
        <v>4096</v>
      </c>
      <c r="B4092" s="3" t="s">
        <v>19806</v>
      </c>
      <c r="C4092" s="3" t="s">
        <v>19807</v>
      </c>
      <c r="D4092" s="3">
        <v>4.0215582846054598</v>
      </c>
      <c r="E4092" s="3">
        <v>0.98732188405280596</v>
      </c>
      <c r="F4092" s="6">
        <v>8.5300914793297902E-11</v>
      </c>
      <c r="G4092" s="6">
        <v>7.5799009278881304E-10</v>
      </c>
      <c r="H4092" s="3">
        <v>0.34699999999999998</v>
      </c>
      <c r="I4092" s="3">
        <v>0.39100000000000001</v>
      </c>
      <c r="J4092" s="3">
        <v>0</v>
      </c>
      <c r="K4092" s="3">
        <v>5.4640000000000004</v>
      </c>
      <c r="L4092" s="3">
        <v>2.4449999999999998</v>
      </c>
      <c r="M4092" s="3">
        <v>5.0279999999999996</v>
      </c>
      <c r="N4092" s="3">
        <v>0.38700000000000001</v>
      </c>
      <c r="O4092" s="3">
        <v>8.4000000000000005E-2</v>
      </c>
      <c r="P4092" s="3">
        <v>8.3000000000000004E-2</v>
      </c>
      <c r="Q4092" s="3">
        <v>1.593</v>
      </c>
      <c r="R4092" s="3">
        <v>1.595</v>
      </c>
      <c r="S4092" s="3">
        <v>1.76</v>
      </c>
      <c r="T4092" s="3" t="s">
        <v>4096</v>
      </c>
      <c r="U4092" s="3" t="s">
        <v>7350</v>
      </c>
      <c r="V4092" s="3">
        <v>525</v>
      </c>
      <c r="W4092" s="3" t="s">
        <v>15901</v>
      </c>
      <c r="X4092" s="3" t="s">
        <v>15902</v>
      </c>
      <c r="Y4092" s="3">
        <v>0</v>
      </c>
      <c r="Z4092" s="3">
        <v>100</v>
      </c>
      <c r="AA4092" s="3">
        <v>1002.28</v>
      </c>
      <c r="AB4092" s="3">
        <v>502</v>
      </c>
      <c r="AC4092" s="3">
        <v>502</v>
      </c>
      <c r="AD4092" s="7">
        <f t="shared" si="504"/>
        <v>1</v>
      </c>
      <c r="AE4092" s="3">
        <f t="shared" si="511"/>
        <v>100</v>
      </c>
      <c r="AF4092" s="7">
        <f t="shared" si="505"/>
        <v>0</v>
      </c>
      <c r="AG4092" s="3" t="str">
        <f t="shared" si="506"/>
        <v/>
      </c>
      <c r="AH4092" s="7">
        <f t="shared" si="507"/>
        <v>0</v>
      </c>
      <c r="AI4092" s="3" t="str">
        <f t="shared" si="508"/>
        <v/>
      </c>
      <c r="AJ4092" s="7">
        <f t="shared" si="509"/>
        <v>0</v>
      </c>
      <c r="AK4092" s="3" t="str">
        <f t="shared" si="510"/>
        <v/>
      </c>
    </row>
    <row r="4093" spans="1:37" ht="20" x14ac:dyDescent="0.2">
      <c r="A4093" s="3" t="s">
        <v>4097</v>
      </c>
      <c r="B4093" s="3" t="s">
        <v>19806</v>
      </c>
      <c r="C4093" s="3" t="s">
        <v>19807</v>
      </c>
      <c r="D4093" s="3">
        <v>4.02067126300203</v>
      </c>
      <c r="E4093" s="3">
        <v>1.7251913875181699</v>
      </c>
      <c r="F4093" s="6">
        <v>6.82735679699013E-15</v>
      </c>
      <c r="G4093" s="6">
        <v>1.17834691702212E-13</v>
      </c>
      <c r="H4093" s="3">
        <v>0.46200000000000002</v>
      </c>
      <c r="I4093" s="3">
        <v>0.66200000000000003</v>
      </c>
      <c r="J4093" s="3">
        <v>0.20399999999999999</v>
      </c>
      <c r="K4093" s="3">
        <v>8.3079999999999998</v>
      </c>
      <c r="L4093" s="3">
        <v>5.516</v>
      </c>
      <c r="M4093" s="3">
        <v>10.159000000000001</v>
      </c>
      <c r="N4093" s="3">
        <v>0.64800000000000002</v>
      </c>
      <c r="O4093" s="3">
        <v>0.16900000000000001</v>
      </c>
      <c r="P4093" s="3">
        <v>0.52200000000000002</v>
      </c>
      <c r="Q4093" s="3">
        <v>1.8520000000000001</v>
      </c>
      <c r="R4093" s="3">
        <v>2.052</v>
      </c>
      <c r="S4093" s="3">
        <v>2.827</v>
      </c>
      <c r="T4093" s="3" t="s">
        <v>4097</v>
      </c>
      <c r="U4093" s="3" t="s">
        <v>15903</v>
      </c>
      <c r="V4093" s="3">
        <v>282</v>
      </c>
      <c r="W4093" s="3" t="s">
        <v>15904</v>
      </c>
      <c r="X4093" s="3" t="s">
        <v>15905</v>
      </c>
      <c r="Y4093" s="3">
        <v>0</v>
      </c>
      <c r="Z4093" s="3">
        <v>100</v>
      </c>
      <c r="AA4093" s="3">
        <v>540.80600000000004</v>
      </c>
      <c r="AB4093" s="3">
        <v>259</v>
      </c>
      <c r="AC4093" s="3">
        <v>259</v>
      </c>
      <c r="AD4093" s="7">
        <f t="shared" si="504"/>
        <v>1</v>
      </c>
      <c r="AE4093" s="3">
        <f t="shared" si="511"/>
        <v>100</v>
      </c>
      <c r="AF4093" s="7">
        <f t="shared" si="505"/>
        <v>0</v>
      </c>
      <c r="AG4093" s="3" t="str">
        <f t="shared" si="506"/>
        <v/>
      </c>
      <c r="AH4093" s="7">
        <f t="shared" si="507"/>
        <v>0</v>
      </c>
      <c r="AI4093" s="3" t="str">
        <f t="shared" si="508"/>
        <v/>
      </c>
      <c r="AJ4093" s="7">
        <f t="shared" si="509"/>
        <v>0</v>
      </c>
      <c r="AK4093" s="3" t="str">
        <f t="shared" si="510"/>
        <v/>
      </c>
    </row>
    <row r="4094" spans="1:37" ht="20" x14ac:dyDescent="0.2">
      <c r="A4094" s="3" t="s">
        <v>4098</v>
      </c>
      <c r="B4094" s="3" t="s">
        <v>19806</v>
      </c>
      <c r="C4094" s="3" t="s">
        <v>19807</v>
      </c>
      <c r="D4094" s="3">
        <v>4.0200109845486303</v>
      </c>
      <c r="E4094" s="3">
        <v>1.81510387752651</v>
      </c>
      <c r="F4094" s="6">
        <v>5.1218677992640701E-11</v>
      </c>
      <c r="G4094" s="6">
        <v>4.70628509412945E-10</v>
      </c>
      <c r="H4094" s="3">
        <v>0.48099999999999998</v>
      </c>
      <c r="I4094" s="3">
        <v>0.61899999999999999</v>
      </c>
      <c r="J4094" s="3">
        <v>0</v>
      </c>
      <c r="K4094" s="3">
        <v>4.5060000000000002</v>
      </c>
      <c r="L4094" s="3">
        <v>4.3070000000000004</v>
      </c>
      <c r="M4094" s="3">
        <v>9.609</v>
      </c>
      <c r="N4094" s="3">
        <v>0.59899999999999998</v>
      </c>
      <c r="O4094" s="3">
        <v>0.20200000000000001</v>
      </c>
      <c r="P4094" s="3">
        <v>0.52200000000000002</v>
      </c>
      <c r="Q4094" s="3">
        <v>5.8860000000000001</v>
      </c>
      <c r="R4094" s="3">
        <v>6.7249999999999996</v>
      </c>
      <c r="S4094" s="3">
        <v>4.867</v>
      </c>
      <c r="T4094" s="3" t="s">
        <v>4098</v>
      </c>
      <c r="U4094" s="3" t="s">
        <v>15906</v>
      </c>
      <c r="V4094" s="3">
        <v>246</v>
      </c>
      <c r="W4094" s="3" t="s">
        <v>15907</v>
      </c>
      <c r="X4094" s="3" t="s">
        <v>15908</v>
      </c>
      <c r="Y4094" s="6">
        <v>4.1299999999999998E-172</v>
      </c>
      <c r="Z4094" s="3">
        <v>100</v>
      </c>
      <c r="AA4094" s="3">
        <v>487.26299999999998</v>
      </c>
      <c r="AB4094" s="3">
        <v>244</v>
      </c>
      <c r="AC4094" s="3">
        <v>244</v>
      </c>
      <c r="AD4094" s="7">
        <f t="shared" si="504"/>
        <v>1</v>
      </c>
      <c r="AE4094" s="3">
        <f t="shared" si="511"/>
        <v>100</v>
      </c>
      <c r="AF4094" s="7">
        <f t="shared" si="505"/>
        <v>0</v>
      </c>
      <c r="AG4094" s="3" t="str">
        <f t="shared" si="506"/>
        <v/>
      </c>
      <c r="AH4094" s="7">
        <f t="shared" si="507"/>
        <v>0</v>
      </c>
      <c r="AI4094" s="3" t="str">
        <f t="shared" si="508"/>
        <v/>
      </c>
      <c r="AJ4094" s="7">
        <f t="shared" si="509"/>
        <v>0</v>
      </c>
      <c r="AK4094" s="3" t="str">
        <f t="shared" si="510"/>
        <v/>
      </c>
    </row>
    <row r="4095" spans="1:37" ht="20" x14ac:dyDescent="0.2">
      <c r="A4095" s="3" t="s">
        <v>4099</v>
      </c>
      <c r="B4095" s="3" t="s">
        <v>19806</v>
      </c>
      <c r="C4095" s="3" t="s">
        <v>19807</v>
      </c>
      <c r="D4095" s="3">
        <v>4.0193109529178104</v>
      </c>
      <c r="E4095" s="3">
        <v>1.9908603491426899</v>
      </c>
      <c r="F4095" s="6">
        <v>2.0290835664331801E-14</v>
      </c>
      <c r="G4095" s="6">
        <v>3.22464624937534E-13</v>
      </c>
      <c r="H4095" s="3">
        <v>0.221</v>
      </c>
      <c r="I4095" s="3">
        <v>0.434</v>
      </c>
      <c r="J4095" s="3">
        <v>0.13</v>
      </c>
      <c r="K4095" s="3">
        <v>4.1609999999999996</v>
      </c>
      <c r="L4095" s="3">
        <v>2.7149999999999999</v>
      </c>
      <c r="M4095" s="3">
        <v>6.1669999999999998</v>
      </c>
      <c r="N4095" s="3">
        <v>0.47399999999999998</v>
      </c>
      <c r="O4095" s="3">
        <v>0.30399999999999999</v>
      </c>
      <c r="P4095" s="3">
        <v>0.20699999999999999</v>
      </c>
      <c r="Q4095" s="3">
        <v>1.4890000000000001</v>
      </c>
      <c r="R4095" s="3">
        <v>1.647</v>
      </c>
      <c r="S4095" s="3">
        <v>1.76</v>
      </c>
      <c r="T4095" s="3" t="s">
        <v>4099</v>
      </c>
      <c r="U4095" s="3" t="s">
        <v>6578</v>
      </c>
      <c r="V4095" s="3">
        <v>176</v>
      </c>
      <c r="W4095" s="3" t="s">
        <v>15909</v>
      </c>
      <c r="X4095" s="3" t="s">
        <v>15910</v>
      </c>
      <c r="Y4095" s="6">
        <v>5.1699999999999998E-120</v>
      </c>
      <c r="Z4095" s="3">
        <v>100</v>
      </c>
      <c r="AA4095" s="3">
        <v>363.99900000000002</v>
      </c>
      <c r="AB4095" s="3">
        <v>176</v>
      </c>
      <c r="AC4095" s="3">
        <v>176</v>
      </c>
      <c r="AD4095" s="7">
        <f t="shared" si="504"/>
        <v>1</v>
      </c>
      <c r="AE4095" s="3">
        <f t="shared" si="511"/>
        <v>100</v>
      </c>
      <c r="AF4095" s="7">
        <f t="shared" si="505"/>
        <v>0</v>
      </c>
      <c r="AG4095" s="3" t="str">
        <f t="shared" si="506"/>
        <v/>
      </c>
      <c r="AH4095" s="7">
        <f t="shared" si="507"/>
        <v>0</v>
      </c>
      <c r="AI4095" s="3" t="str">
        <f t="shared" si="508"/>
        <v/>
      </c>
      <c r="AJ4095" s="7">
        <f t="shared" si="509"/>
        <v>0</v>
      </c>
      <c r="AK4095" s="3" t="str">
        <f t="shared" si="510"/>
        <v/>
      </c>
    </row>
    <row r="4096" spans="1:37" ht="20" x14ac:dyDescent="0.2">
      <c r="A4096" s="3" t="s">
        <v>4100</v>
      </c>
      <c r="B4096" s="3" t="s">
        <v>19806</v>
      </c>
      <c r="C4096" s="3" t="s">
        <v>19807</v>
      </c>
      <c r="D4096" s="3">
        <v>4.0182325304490503</v>
      </c>
      <c r="E4096" s="3">
        <v>3.9870917200488298</v>
      </c>
      <c r="F4096" s="6">
        <v>1.2956799957008599E-18</v>
      </c>
      <c r="G4096" s="6">
        <v>4.0403223751420301E-17</v>
      </c>
      <c r="H4096" s="3">
        <v>3.226</v>
      </c>
      <c r="I4096" s="3">
        <v>7.45</v>
      </c>
      <c r="J4096" s="3">
        <v>1.6579999999999999</v>
      </c>
      <c r="K4096" s="3">
        <v>43.11</v>
      </c>
      <c r="L4096" s="3">
        <v>41.453000000000003</v>
      </c>
      <c r="M4096" s="3">
        <v>90.075000000000003</v>
      </c>
      <c r="N4096" s="3">
        <v>7.1840000000000002</v>
      </c>
      <c r="O4096" s="3">
        <v>9.2200000000000006</v>
      </c>
      <c r="P4096" s="3">
        <v>5.899</v>
      </c>
      <c r="Q4096" s="3">
        <v>21.866</v>
      </c>
      <c r="R4096" s="3">
        <v>26.608000000000001</v>
      </c>
      <c r="S4096" s="3">
        <v>25.738</v>
      </c>
      <c r="T4096" s="3" t="s">
        <v>4100</v>
      </c>
      <c r="U4096" s="3" t="s">
        <v>15911</v>
      </c>
      <c r="V4096" s="3">
        <v>516</v>
      </c>
      <c r="W4096" s="3" t="s">
        <v>15912</v>
      </c>
      <c r="X4096" s="3" t="s">
        <v>15913</v>
      </c>
      <c r="Y4096" s="3">
        <v>0</v>
      </c>
      <c r="Z4096" s="3">
        <v>99.418604650000006</v>
      </c>
      <c r="AA4096" s="3">
        <v>1034.6300000000001</v>
      </c>
      <c r="AB4096" s="3">
        <v>516</v>
      </c>
      <c r="AC4096" s="3">
        <v>513</v>
      </c>
      <c r="AD4096" s="7">
        <f t="shared" si="504"/>
        <v>1</v>
      </c>
      <c r="AE4096" s="3">
        <f t="shared" si="511"/>
        <v>99.418604650000006</v>
      </c>
      <c r="AF4096" s="7">
        <f t="shared" si="505"/>
        <v>0</v>
      </c>
      <c r="AG4096" s="3" t="str">
        <f t="shared" si="506"/>
        <v/>
      </c>
      <c r="AH4096" s="7">
        <f t="shared" si="507"/>
        <v>0</v>
      </c>
      <c r="AI4096" s="3" t="str">
        <f t="shared" si="508"/>
        <v/>
      </c>
      <c r="AJ4096" s="7">
        <f t="shared" si="509"/>
        <v>0</v>
      </c>
      <c r="AK4096" s="3" t="str">
        <f t="shared" si="510"/>
        <v/>
      </c>
    </row>
    <row r="4097" spans="1:37" ht="20" x14ac:dyDescent="0.2">
      <c r="A4097" s="3" t="s">
        <v>4101</v>
      </c>
      <c r="B4097" s="3" t="s">
        <v>19806</v>
      </c>
      <c r="C4097" s="3" t="s">
        <v>19807</v>
      </c>
      <c r="D4097" s="3">
        <v>4.0181626394493497</v>
      </c>
      <c r="E4097" s="3">
        <v>0.41084804018385901</v>
      </c>
      <c r="F4097" s="6">
        <v>2.5892024251167301E-8</v>
      </c>
      <c r="G4097" s="6">
        <v>1.5919940798142099E-7</v>
      </c>
      <c r="H4097" s="3">
        <v>5.8000000000000003E-2</v>
      </c>
      <c r="I4097" s="3">
        <v>0.27200000000000002</v>
      </c>
      <c r="J4097" s="3">
        <v>0</v>
      </c>
      <c r="K4097" s="3">
        <v>2.4060000000000001</v>
      </c>
      <c r="L4097" s="3">
        <v>1.095</v>
      </c>
      <c r="M4097" s="3">
        <v>2.1110000000000002</v>
      </c>
      <c r="N4097" s="3">
        <v>6.8000000000000005E-2</v>
      </c>
      <c r="O4097" s="3">
        <v>0.11799999999999999</v>
      </c>
      <c r="P4097" s="3">
        <v>5.8000000000000003E-2</v>
      </c>
      <c r="Q4097" s="3">
        <v>0.28599999999999998</v>
      </c>
      <c r="R4097" s="3">
        <v>0.28499999999999998</v>
      </c>
      <c r="S4097" s="3">
        <v>0.14399999999999999</v>
      </c>
      <c r="T4097" s="3" t="s">
        <v>4101</v>
      </c>
      <c r="U4097" s="3" t="s">
        <v>15914</v>
      </c>
      <c r="V4097" s="3">
        <v>331</v>
      </c>
      <c r="W4097" s="3" t="s">
        <v>15915</v>
      </c>
      <c r="X4097" s="3" t="s">
        <v>15916</v>
      </c>
      <c r="Y4097" s="3">
        <v>0</v>
      </c>
      <c r="Z4097" s="3">
        <v>100</v>
      </c>
      <c r="AA4097" s="3">
        <v>668.69200000000001</v>
      </c>
      <c r="AB4097" s="3">
        <v>331</v>
      </c>
      <c r="AC4097" s="3">
        <v>331</v>
      </c>
      <c r="AD4097" s="7">
        <f t="shared" si="504"/>
        <v>1</v>
      </c>
      <c r="AE4097" s="3">
        <f t="shared" si="511"/>
        <v>100</v>
      </c>
      <c r="AF4097" s="7">
        <f t="shared" si="505"/>
        <v>0</v>
      </c>
      <c r="AG4097" s="3" t="str">
        <f t="shared" si="506"/>
        <v/>
      </c>
      <c r="AH4097" s="7">
        <f t="shared" si="507"/>
        <v>0</v>
      </c>
      <c r="AI4097" s="3" t="str">
        <f t="shared" si="508"/>
        <v/>
      </c>
      <c r="AJ4097" s="7">
        <f t="shared" si="509"/>
        <v>0</v>
      </c>
      <c r="AK4097" s="3" t="str">
        <f t="shared" si="510"/>
        <v/>
      </c>
    </row>
    <row r="4098" spans="1:37" ht="20" x14ac:dyDescent="0.2">
      <c r="A4098" s="3" t="s">
        <v>4102</v>
      </c>
      <c r="B4098" s="3" t="s">
        <v>19806</v>
      </c>
      <c r="C4098" s="3" t="s">
        <v>19807</v>
      </c>
      <c r="D4098" s="3">
        <v>4.0174577352822398</v>
      </c>
      <c r="E4098" s="3">
        <v>0.79597265277846296</v>
      </c>
      <c r="F4098" s="6">
        <v>3.3653683271262199E-11</v>
      </c>
      <c r="G4098" s="6">
        <v>3.1863904958822898E-10</v>
      </c>
      <c r="H4098" s="3">
        <v>0.27900000000000003</v>
      </c>
      <c r="I4098" s="3">
        <v>0.109</v>
      </c>
      <c r="J4098" s="3">
        <v>0.27800000000000002</v>
      </c>
      <c r="K4098" s="3">
        <v>3.0569999999999999</v>
      </c>
      <c r="L4098" s="3">
        <v>3.3690000000000002</v>
      </c>
      <c r="M4098" s="3">
        <v>5.476</v>
      </c>
      <c r="N4098" s="3">
        <v>0.309</v>
      </c>
      <c r="O4098" s="3">
        <v>0.186</v>
      </c>
      <c r="P4098" s="3">
        <v>0.44700000000000001</v>
      </c>
      <c r="Q4098" s="3">
        <v>1.238</v>
      </c>
      <c r="R4098" s="3">
        <v>2.5950000000000002</v>
      </c>
      <c r="S4098" s="3">
        <v>0.66</v>
      </c>
      <c r="T4098" s="3" t="s">
        <v>4102</v>
      </c>
      <c r="U4098" s="3" t="s">
        <v>12610</v>
      </c>
      <c r="V4098" s="3">
        <v>290</v>
      </c>
      <c r="W4098" s="3" t="s">
        <v>12611</v>
      </c>
      <c r="X4098" s="3" t="s">
        <v>12612</v>
      </c>
      <c r="Y4098" s="3">
        <v>0</v>
      </c>
      <c r="Z4098" s="3">
        <v>99.655172410000006</v>
      </c>
      <c r="AA4098" s="3">
        <v>585.87400000000002</v>
      </c>
      <c r="AB4098" s="3">
        <v>290</v>
      </c>
      <c r="AC4098" s="3">
        <v>289</v>
      </c>
      <c r="AD4098" s="7">
        <f t="shared" ref="AD4098:AD4161" si="512">IF(ISNUMBER(SEARCH("alternaria alternata",W4098)) =TRUE, 1,0)</f>
        <v>1</v>
      </c>
      <c r="AE4098" s="3">
        <f t="shared" si="511"/>
        <v>99.655172410000006</v>
      </c>
      <c r="AF4098" s="7">
        <f t="shared" ref="AF4098:AF4161" si="513">IF(ISNUMBER(SEARCH("mycotymovirus",W4098)) =TRUE, 1,0)</f>
        <v>0</v>
      </c>
      <c r="AG4098" s="3" t="str">
        <f t="shared" ref="AG4098:AG4161" si="514">IF(AF4098 = 1,Z4098,"")</f>
        <v/>
      </c>
      <c r="AH4098" s="7">
        <f t="shared" ref="AH4098:AH4161" si="515">IF(ISNUMBER(SEARCH("Pyrenochaeta sp. DS3sAY3a",W4098)) =TRUE, 1,0)</f>
        <v>0</v>
      </c>
      <c r="AI4098" s="3" t="str">
        <f t="shared" ref="AI4098:AI4161" si="516">IF(AH4098 = 1,Z4098,"")</f>
        <v/>
      </c>
      <c r="AJ4098" s="7">
        <f t="shared" ref="AJ4098:AJ4161" si="517">IF(ISNUMBER(SEARCH("Vitis vinifera",W4098)) =TRUE, 1,0)</f>
        <v>0</v>
      </c>
      <c r="AK4098" s="3" t="str">
        <f t="shared" ref="AK4098:AK4161" si="518">IF(AJ4098 = 1,Z4098,"")</f>
        <v/>
      </c>
    </row>
    <row r="4099" spans="1:37" ht="20" x14ac:dyDescent="0.2">
      <c r="A4099" s="3" t="s">
        <v>4103</v>
      </c>
      <c r="B4099" s="3" t="s">
        <v>19806</v>
      </c>
      <c r="C4099" s="3" t="s">
        <v>19807</v>
      </c>
      <c r="D4099" s="3">
        <v>4.0172310028473204</v>
      </c>
      <c r="E4099" s="3">
        <v>2.4792588080818798</v>
      </c>
      <c r="F4099" s="6">
        <v>7.61729839318213E-14</v>
      </c>
      <c r="G4099" s="6">
        <v>1.08909868306083E-12</v>
      </c>
      <c r="H4099" s="3">
        <v>0.376</v>
      </c>
      <c r="I4099" s="3">
        <v>1.129</v>
      </c>
      <c r="J4099" s="3">
        <v>0.19500000000000001</v>
      </c>
      <c r="K4099" s="3">
        <v>7.7770000000000001</v>
      </c>
      <c r="L4099" s="3">
        <v>7.0369999999999999</v>
      </c>
      <c r="M4099" s="3">
        <v>13.882</v>
      </c>
      <c r="N4099" s="3">
        <v>0.754</v>
      </c>
      <c r="O4099" s="3">
        <v>0.39600000000000002</v>
      </c>
      <c r="P4099" s="3">
        <v>0.53900000000000003</v>
      </c>
      <c r="Q4099" s="3">
        <v>3.48</v>
      </c>
      <c r="R4099" s="3">
        <v>3.2509999999999999</v>
      </c>
      <c r="S4099" s="3">
        <v>4.1470000000000002</v>
      </c>
      <c r="T4099" s="3" t="s">
        <v>4103</v>
      </c>
      <c r="U4099" s="3" t="s">
        <v>15917</v>
      </c>
      <c r="V4099" s="3">
        <v>160</v>
      </c>
      <c r="W4099" s="3" t="s">
        <v>15918</v>
      </c>
      <c r="X4099" s="3" t="s">
        <v>15919</v>
      </c>
      <c r="Y4099" s="6">
        <v>1.4899999999999999E-104</v>
      </c>
      <c r="Z4099" s="3">
        <v>100</v>
      </c>
      <c r="AA4099" s="3">
        <v>320.08699999999999</v>
      </c>
      <c r="AB4099" s="3">
        <v>160</v>
      </c>
      <c r="AC4099" s="3">
        <v>160</v>
      </c>
      <c r="AD4099" s="7">
        <f t="shared" si="512"/>
        <v>0</v>
      </c>
      <c r="AE4099" s="3" t="str">
        <f t="shared" ref="AE4099:AE4162" si="519">IF(AD4099 = 1,Z4099,"")</f>
        <v/>
      </c>
      <c r="AF4099" s="7">
        <f t="shared" si="513"/>
        <v>0</v>
      </c>
      <c r="AG4099" s="3" t="str">
        <f t="shared" si="514"/>
        <v/>
      </c>
      <c r="AH4099" s="7">
        <f t="shared" si="515"/>
        <v>0</v>
      </c>
      <c r="AI4099" s="3" t="str">
        <f t="shared" si="516"/>
        <v/>
      </c>
      <c r="AJ4099" s="7">
        <f t="shared" si="517"/>
        <v>1</v>
      </c>
      <c r="AK4099" s="3">
        <f t="shared" si="518"/>
        <v>100</v>
      </c>
    </row>
    <row r="4100" spans="1:37" ht="20" x14ac:dyDescent="0.2">
      <c r="A4100" s="3" t="s">
        <v>4104</v>
      </c>
      <c r="B4100" s="3" t="s">
        <v>19806</v>
      </c>
      <c r="C4100" s="3" t="s">
        <v>19807</v>
      </c>
      <c r="D4100" s="3">
        <v>4.0168733421581004</v>
      </c>
      <c r="E4100" s="3">
        <v>0.39900585444063402</v>
      </c>
      <c r="F4100" s="6">
        <v>7.2266722633229503E-10</v>
      </c>
      <c r="G4100" s="6">
        <v>5.5724860686361596E-9</v>
      </c>
      <c r="H4100" s="3">
        <v>0.21199999999999999</v>
      </c>
      <c r="I4100" s="3">
        <v>0.35799999999999998</v>
      </c>
      <c r="J4100" s="3">
        <v>0</v>
      </c>
      <c r="K4100" s="3">
        <v>3.39</v>
      </c>
      <c r="L4100" s="3">
        <v>3.2410000000000001</v>
      </c>
      <c r="M4100" s="3">
        <v>3.4159999999999999</v>
      </c>
      <c r="N4100" s="3">
        <v>0.11600000000000001</v>
      </c>
      <c r="O4100" s="3">
        <v>0.21099999999999999</v>
      </c>
      <c r="P4100" s="3">
        <v>0.307</v>
      </c>
      <c r="Q4100" s="3">
        <v>1.298</v>
      </c>
      <c r="R4100" s="3">
        <v>1.0349999999999999</v>
      </c>
      <c r="S4100" s="3">
        <v>1.5229999999999999</v>
      </c>
      <c r="T4100" s="3" t="s">
        <v>4104</v>
      </c>
      <c r="U4100" s="3" t="s">
        <v>15920</v>
      </c>
      <c r="V4100" s="3">
        <v>531</v>
      </c>
      <c r="W4100" s="3" t="s">
        <v>15921</v>
      </c>
      <c r="X4100" s="3" t="s">
        <v>15922</v>
      </c>
      <c r="Y4100" s="3">
        <v>0</v>
      </c>
      <c r="Z4100" s="3">
        <v>99.811676079999998</v>
      </c>
      <c r="AA4100" s="3">
        <v>1078.54</v>
      </c>
      <c r="AB4100" s="3">
        <v>531</v>
      </c>
      <c r="AC4100" s="3">
        <v>530</v>
      </c>
      <c r="AD4100" s="7">
        <f t="shared" si="512"/>
        <v>0</v>
      </c>
      <c r="AE4100" s="3" t="str">
        <f t="shared" si="519"/>
        <v/>
      </c>
      <c r="AF4100" s="7">
        <f t="shared" si="513"/>
        <v>0</v>
      </c>
      <c r="AG4100" s="3" t="str">
        <f t="shared" si="514"/>
        <v/>
      </c>
      <c r="AH4100" s="7">
        <f t="shared" si="515"/>
        <v>0</v>
      </c>
      <c r="AI4100" s="3" t="str">
        <f t="shared" si="516"/>
        <v/>
      </c>
      <c r="AJ4100" s="7">
        <f t="shared" si="517"/>
        <v>1</v>
      </c>
      <c r="AK4100" s="3">
        <f t="shared" si="518"/>
        <v>99.811676079999998</v>
      </c>
    </row>
    <row r="4101" spans="1:37" ht="20" x14ac:dyDescent="0.2">
      <c r="A4101" s="3" t="s">
        <v>4105</v>
      </c>
      <c r="B4101" s="3" t="s">
        <v>19806</v>
      </c>
      <c r="C4101" s="3" t="s">
        <v>19807</v>
      </c>
      <c r="D4101" s="3">
        <v>4.0160487957320603</v>
      </c>
      <c r="E4101" s="3">
        <v>2.0587744199076901</v>
      </c>
      <c r="F4101" s="6">
        <v>1.01130993990555E-14</v>
      </c>
      <c r="G4101" s="6">
        <v>1.6890426745509001E-13</v>
      </c>
      <c r="H4101" s="3">
        <v>0.40400000000000003</v>
      </c>
      <c r="I4101" s="3">
        <v>0.40200000000000002</v>
      </c>
      <c r="J4101" s="3">
        <v>4.5999999999999999E-2</v>
      </c>
      <c r="K4101" s="3">
        <v>4.4800000000000004</v>
      </c>
      <c r="L4101" s="3">
        <v>3.4119999999999999</v>
      </c>
      <c r="M4101" s="3">
        <v>6.3330000000000002</v>
      </c>
      <c r="N4101" s="3">
        <v>0.193</v>
      </c>
      <c r="O4101" s="3">
        <v>0.13500000000000001</v>
      </c>
      <c r="P4101" s="3">
        <v>0.29799999999999999</v>
      </c>
      <c r="Q4101" s="3">
        <v>0.53700000000000003</v>
      </c>
      <c r="R4101" s="3">
        <v>0.86199999999999999</v>
      </c>
      <c r="S4101" s="3">
        <v>0.94799999999999995</v>
      </c>
      <c r="T4101" s="3" t="s">
        <v>4105</v>
      </c>
      <c r="U4101" s="3" t="s">
        <v>15923</v>
      </c>
      <c r="V4101" s="3">
        <v>259</v>
      </c>
      <c r="W4101" s="3" t="s">
        <v>15924</v>
      </c>
      <c r="X4101" s="3" t="s">
        <v>15925</v>
      </c>
      <c r="Y4101" s="3">
        <v>0</v>
      </c>
      <c r="Z4101" s="3">
        <v>100</v>
      </c>
      <c r="AA4101" s="3">
        <v>520.77599999999995</v>
      </c>
      <c r="AB4101" s="3">
        <v>252</v>
      </c>
      <c r="AC4101" s="3">
        <v>252</v>
      </c>
      <c r="AD4101" s="7">
        <f t="shared" si="512"/>
        <v>1</v>
      </c>
      <c r="AE4101" s="3">
        <f t="shared" si="519"/>
        <v>100</v>
      </c>
      <c r="AF4101" s="7">
        <f t="shared" si="513"/>
        <v>0</v>
      </c>
      <c r="AG4101" s="3" t="str">
        <f t="shared" si="514"/>
        <v/>
      </c>
      <c r="AH4101" s="7">
        <f t="shared" si="515"/>
        <v>0</v>
      </c>
      <c r="AI4101" s="3" t="str">
        <f t="shared" si="516"/>
        <v/>
      </c>
      <c r="AJ4101" s="7">
        <f t="shared" si="517"/>
        <v>0</v>
      </c>
      <c r="AK4101" s="3" t="str">
        <f t="shared" si="518"/>
        <v/>
      </c>
    </row>
    <row r="4102" spans="1:37" ht="20" x14ac:dyDescent="0.2">
      <c r="A4102" s="3" t="s">
        <v>4106</v>
      </c>
      <c r="B4102" s="3" t="s">
        <v>19806</v>
      </c>
      <c r="C4102" s="3" t="s">
        <v>19807</v>
      </c>
      <c r="D4102" s="3">
        <v>4.0157942740229897</v>
      </c>
      <c r="E4102" s="3">
        <v>4.63462710819151</v>
      </c>
      <c r="F4102" s="6">
        <v>8.4858400111115397E-13</v>
      </c>
      <c r="G4102" s="6">
        <v>1.0277707022194901E-11</v>
      </c>
      <c r="H4102" s="3">
        <v>3.476</v>
      </c>
      <c r="I4102" s="3">
        <v>2.6059999999999999</v>
      </c>
      <c r="J4102" s="3">
        <v>0.38900000000000001</v>
      </c>
      <c r="K4102" s="3">
        <v>26.866</v>
      </c>
      <c r="L4102" s="3">
        <v>21.891999999999999</v>
      </c>
      <c r="M4102" s="3">
        <v>58.100999999999999</v>
      </c>
      <c r="N4102" s="3">
        <v>3.2589999999999999</v>
      </c>
      <c r="O4102" s="3">
        <v>1.772</v>
      </c>
      <c r="P4102" s="3">
        <v>2.0459999999999998</v>
      </c>
      <c r="Q4102" s="3">
        <v>6.8559999999999999</v>
      </c>
      <c r="R4102" s="3">
        <v>5.8719999999999999</v>
      </c>
      <c r="S4102" s="3">
        <v>6.4409999999999998</v>
      </c>
      <c r="T4102" s="3" t="s">
        <v>4106</v>
      </c>
      <c r="U4102" s="3" t="s">
        <v>15926</v>
      </c>
      <c r="V4102" s="3">
        <v>383</v>
      </c>
      <c r="W4102" s="3" t="s">
        <v>15927</v>
      </c>
      <c r="X4102" s="3" t="s">
        <v>15928</v>
      </c>
      <c r="Y4102" s="3">
        <v>0</v>
      </c>
      <c r="Z4102" s="3">
        <v>100</v>
      </c>
      <c r="AA4102" s="3">
        <v>769.22900000000004</v>
      </c>
      <c r="AB4102" s="3">
        <v>383</v>
      </c>
      <c r="AC4102" s="3">
        <v>383</v>
      </c>
      <c r="AD4102" s="7">
        <f t="shared" si="512"/>
        <v>1</v>
      </c>
      <c r="AE4102" s="3">
        <f t="shared" si="519"/>
        <v>100</v>
      </c>
      <c r="AF4102" s="7">
        <f t="shared" si="513"/>
        <v>0</v>
      </c>
      <c r="AG4102" s="3" t="str">
        <f t="shared" si="514"/>
        <v/>
      </c>
      <c r="AH4102" s="7">
        <f t="shared" si="515"/>
        <v>0</v>
      </c>
      <c r="AI4102" s="3" t="str">
        <f t="shared" si="516"/>
        <v/>
      </c>
      <c r="AJ4102" s="7">
        <f t="shared" si="517"/>
        <v>0</v>
      </c>
      <c r="AK4102" s="3" t="str">
        <f t="shared" si="518"/>
        <v/>
      </c>
    </row>
    <row r="4103" spans="1:37" ht="20" x14ac:dyDescent="0.2">
      <c r="A4103" s="3" t="s">
        <v>4107</v>
      </c>
      <c r="B4103" s="3" t="s">
        <v>19806</v>
      </c>
      <c r="C4103" s="3" t="s">
        <v>19807</v>
      </c>
      <c r="D4103" s="3">
        <v>4.0154925283642902</v>
      </c>
      <c r="E4103" s="3">
        <v>5.9241535300286801</v>
      </c>
      <c r="F4103" s="6">
        <v>2.2854337798677999E-13</v>
      </c>
      <c r="G4103" s="6">
        <v>3.0211908966028699E-12</v>
      </c>
      <c r="H4103" s="3">
        <v>7.665</v>
      </c>
      <c r="I4103" s="3">
        <v>9.6329999999999991</v>
      </c>
      <c r="J4103" s="3">
        <v>1.232</v>
      </c>
      <c r="K4103" s="3">
        <v>69.111000000000004</v>
      </c>
      <c r="L4103" s="3">
        <v>80.034999999999997</v>
      </c>
      <c r="M4103" s="3">
        <v>155.86500000000001</v>
      </c>
      <c r="N4103" s="3">
        <v>12.125</v>
      </c>
      <c r="O4103" s="3">
        <v>6.5209999999999999</v>
      </c>
      <c r="P4103" s="3">
        <v>8.8979999999999997</v>
      </c>
      <c r="Q4103" s="3">
        <v>33.682000000000002</v>
      </c>
      <c r="R4103" s="3">
        <v>32.255000000000003</v>
      </c>
      <c r="S4103" s="3">
        <v>34.142000000000003</v>
      </c>
      <c r="T4103" s="3" t="s">
        <v>4107</v>
      </c>
      <c r="U4103" s="3" t="s">
        <v>15929</v>
      </c>
      <c r="V4103" s="3">
        <v>344</v>
      </c>
      <c r="W4103" s="3" t="s">
        <v>15930</v>
      </c>
      <c r="X4103" s="3" t="s">
        <v>15931</v>
      </c>
      <c r="Y4103" s="3">
        <v>0</v>
      </c>
      <c r="Z4103" s="3">
        <v>92.62295082</v>
      </c>
      <c r="AA4103" s="3">
        <v>698.35299999999995</v>
      </c>
      <c r="AB4103" s="3">
        <v>366</v>
      </c>
      <c r="AC4103" s="3">
        <v>339</v>
      </c>
      <c r="AD4103" s="7">
        <f t="shared" si="512"/>
        <v>1</v>
      </c>
      <c r="AE4103" s="3">
        <f t="shared" si="519"/>
        <v>92.62295082</v>
      </c>
      <c r="AF4103" s="7">
        <f t="shared" si="513"/>
        <v>0</v>
      </c>
      <c r="AG4103" s="3" t="str">
        <f t="shared" si="514"/>
        <v/>
      </c>
      <c r="AH4103" s="7">
        <f t="shared" si="515"/>
        <v>0</v>
      </c>
      <c r="AI4103" s="3" t="str">
        <f t="shared" si="516"/>
        <v/>
      </c>
      <c r="AJ4103" s="7">
        <f t="shared" si="517"/>
        <v>0</v>
      </c>
      <c r="AK4103" s="3" t="str">
        <f t="shared" si="518"/>
        <v/>
      </c>
    </row>
    <row r="4104" spans="1:37" ht="20" x14ac:dyDescent="0.2">
      <c r="A4104" s="3" t="s">
        <v>4108</v>
      </c>
      <c r="B4104" s="3" t="s">
        <v>19806</v>
      </c>
      <c r="C4104" s="3" t="s">
        <v>19807</v>
      </c>
      <c r="D4104" s="3">
        <v>4.0153015041001003</v>
      </c>
      <c r="E4104" s="3">
        <v>0.38618570800705099</v>
      </c>
      <c r="F4104" s="6">
        <v>2.4640844891266002E-10</v>
      </c>
      <c r="G4104" s="6">
        <v>2.0304562189919999E-9</v>
      </c>
      <c r="H4104" s="3">
        <v>0.24099999999999999</v>
      </c>
      <c r="I4104" s="3">
        <v>8.6999999999999994E-2</v>
      </c>
      <c r="J4104" s="3">
        <v>8.3000000000000004E-2</v>
      </c>
      <c r="K4104" s="3">
        <v>2.379</v>
      </c>
      <c r="L4104" s="3">
        <v>2.161</v>
      </c>
      <c r="M4104" s="3">
        <v>2.9940000000000002</v>
      </c>
      <c r="N4104" s="3">
        <v>0.17399999999999999</v>
      </c>
      <c r="O4104" s="3">
        <v>8.4000000000000005E-2</v>
      </c>
      <c r="P4104" s="3">
        <v>7.4999999999999997E-2</v>
      </c>
      <c r="Q4104" s="3">
        <v>0.58899999999999997</v>
      </c>
      <c r="R4104" s="3">
        <v>0.78500000000000003</v>
      </c>
      <c r="S4104" s="3">
        <v>0.86299999999999999</v>
      </c>
      <c r="T4104" s="3" t="s">
        <v>4108</v>
      </c>
      <c r="U4104" s="3" t="s">
        <v>15932</v>
      </c>
      <c r="V4104" s="3">
        <v>679</v>
      </c>
      <c r="W4104" s="3" t="s">
        <v>15933</v>
      </c>
      <c r="X4104" s="3" t="s">
        <v>15934</v>
      </c>
      <c r="Y4104" s="3">
        <v>0</v>
      </c>
      <c r="Z4104" s="3">
        <v>99.852724589999994</v>
      </c>
      <c r="AA4104" s="3">
        <v>1392.1</v>
      </c>
      <c r="AB4104" s="3">
        <v>679</v>
      </c>
      <c r="AC4104" s="3">
        <v>678</v>
      </c>
      <c r="AD4104" s="7">
        <f t="shared" si="512"/>
        <v>1</v>
      </c>
      <c r="AE4104" s="3">
        <f t="shared" si="519"/>
        <v>99.852724589999994</v>
      </c>
      <c r="AF4104" s="7">
        <f t="shared" si="513"/>
        <v>0</v>
      </c>
      <c r="AG4104" s="3" t="str">
        <f t="shared" si="514"/>
        <v/>
      </c>
      <c r="AH4104" s="7">
        <f t="shared" si="515"/>
        <v>0</v>
      </c>
      <c r="AI4104" s="3" t="str">
        <f t="shared" si="516"/>
        <v/>
      </c>
      <c r="AJ4104" s="7">
        <f t="shared" si="517"/>
        <v>0</v>
      </c>
      <c r="AK4104" s="3" t="str">
        <f t="shared" si="518"/>
        <v/>
      </c>
    </row>
    <row r="4105" spans="1:37" ht="20" x14ac:dyDescent="0.2">
      <c r="A4105" s="3" t="s">
        <v>4109</v>
      </c>
      <c r="B4105" s="3" t="s">
        <v>19806</v>
      </c>
      <c r="C4105" s="3" t="s">
        <v>19807</v>
      </c>
      <c r="D4105" s="3">
        <v>4.0147924920885103</v>
      </c>
      <c r="E4105" s="3">
        <v>0.80187980981019202</v>
      </c>
      <c r="F4105" s="6">
        <v>1.6131400901345801E-11</v>
      </c>
      <c r="G4105" s="6">
        <v>1.6040408649766699E-10</v>
      </c>
      <c r="H4105" s="3">
        <v>0.193</v>
      </c>
      <c r="I4105" s="3">
        <v>7.5999999999999998E-2</v>
      </c>
      <c r="J4105" s="3">
        <v>0.19500000000000001</v>
      </c>
      <c r="K4105" s="3">
        <v>3.47</v>
      </c>
      <c r="L4105" s="3">
        <v>1.82</v>
      </c>
      <c r="M4105" s="3">
        <v>3.0710000000000002</v>
      </c>
      <c r="N4105" s="3">
        <v>6.8000000000000005E-2</v>
      </c>
      <c r="O4105" s="3">
        <v>0</v>
      </c>
      <c r="P4105" s="3">
        <v>6.6000000000000003E-2</v>
      </c>
      <c r="Q4105" s="3">
        <v>1.099</v>
      </c>
      <c r="R4105" s="3">
        <v>0.47399999999999998</v>
      </c>
      <c r="S4105" s="3">
        <v>1.075</v>
      </c>
      <c r="T4105" s="3" t="s">
        <v>15935</v>
      </c>
      <c r="U4105" s="3"/>
      <c r="V4105" s="3"/>
      <c r="W4105" s="3"/>
      <c r="X4105" s="3"/>
      <c r="Y4105" s="3"/>
      <c r="Z4105" s="3"/>
      <c r="AA4105" s="3"/>
      <c r="AB4105" s="3"/>
      <c r="AC4105" s="3"/>
      <c r="AD4105" s="7">
        <f t="shared" si="512"/>
        <v>0</v>
      </c>
      <c r="AE4105" s="3" t="str">
        <f t="shared" si="519"/>
        <v/>
      </c>
      <c r="AF4105" s="7">
        <f t="shared" si="513"/>
        <v>0</v>
      </c>
      <c r="AG4105" s="3" t="str">
        <f t="shared" si="514"/>
        <v/>
      </c>
      <c r="AH4105" s="7">
        <f t="shared" si="515"/>
        <v>0</v>
      </c>
      <c r="AI4105" s="3" t="str">
        <f t="shared" si="516"/>
        <v/>
      </c>
      <c r="AJ4105" s="7">
        <f t="shared" si="517"/>
        <v>0</v>
      </c>
      <c r="AK4105" s="3" t="str">
        <f t="shared" si="518"/>
        <v/>
      </c>
    </row>
    <row r="4106" spans="1:37" ht="20" x14ac:dyDescent="0.2">
      <c r="A4106" s="3" t="s">
        <v>4110</v>
      </c>
      <c r="B4106" s="3" t="s">
        <v>19806</v>
      </c>
      <c r="C4106" s="3" t="s">
        <v>19807</v>
      </c>
      <c r="D4106" s="3">
        <v>4.0147222388229302</v>
      </c>
      <c r="E4106" s="3">
        <v>1.8131619088355599</v>
      </c>
      <c r="F4106" s="6">
        <v>2.90391115745957E-16</v>
      </c>
      <c r="G4106" s="6">
        <v>6.2191417534441501E-15</v>
      </c>
      <c r="H4106" s="3">
        <v>1.724</v>
      </c>
      <c r="I4106" s="3">
        <v>2.2919999999999998</v>
      </c>
      <c r="J4106" s="3">
        <v>0.69499999999999995</v>
      </c>
      <c r="K4106" s="3">
        <v>23.343</v>
      </c>
      <c r="L4106" s="3">
        <v>31.132999999999999</v>
      </c>
      <c r="M4106" s="3">
        <v>21.763999999999999</v>
      </c>
      <c r="N4106" s="3">
        <v>0.629</v>
      </c>
      <c r="O4106" s="3">
        <v>1.2230000000000001</v>
      </c>
      <c r="P4106" s="3">
        <v>2.3610000000000002</v>
      </c>
      <c r="Q4106" s="3">
        <v>10.803000000000001</v>
      </c>
      <c r="R4106" s="3">
        <v>11.002000000000001</v>
      </c>
      <c r="S4106" s="3">
        <v>10.233000000000001</v>
      </c>
      <c r="T4106" s="3" t="s">
        <v>4110</v>
      </c>
      <c r="U4106" s="3" t="s">
        <v>6024</v>
      </c>
      <c r="V4106" s="3">
        <v>123</v>
      </c>
      <c r="W4106" s="3" t="s">
        <v>6025</v>
      </c>
      <c r="X4106" s="3"/>
      <c r="Y4106" s="3"/>
      <c r="Z4106" s="3"/>
      <c r="AA4106" s="3"/>
      <c r="AB4106" s="3"/>
      <c r="AC4106" s="3"/>
      <c r="AD4106" s="7">
        <f t="shared" si="512"/>
        <v>0</v>
      </c>
      <c r="AE4106" s="3" t="str">
        <f t="shared" si="519"/>
        <v/>
      </c>
      <c r="AF4106" s="7">
        <f t="shared" si="513"/>
        <v>0</v>
      </c>
      <c r="AG4106" s="3" t="str">
        <f t="shared" si="514"/>
        <v/>
      </c>
      <c r="AH4106" s="7">
        <f t="shared" si="515"/>
        <v>0</v>
      </c>
      <c r="AI4106" s="3" t="str">
        <f t="shared" si="516"/>
        <v/>
      </c>
      <c r="AJ4106" s="7">
        <f t="shared" si="517"/>
        <v>0</v>
      </c>
      <c r="AK4106" s="3" t="str">
        <f t="shared" si="518"/>
        <v/>
      </c>
    </row>
    <row r="4107" spans="1:37" ht="20" x14ac:dyDescent="0.2">
      <c r="A4107" s="3" t="s">
        <v>4111</v>
      </c>
      <c r="B4107" s="3" t="s">
        <v>19806</v>
      </c>
      <c r="C4107" s="3" t="s">
        <v>19807</v>
      </c>
      <c r="D4107" s="3">
        <v>4.0143379195132898</v>
      </c>
      <c r="E4107" s="3">
        <v>1.38557769003239</v>
      </c>
      <c r="F4107" s="6">
        <v>1.7635163303994401E-10</v>
      </c>
      <c r="G4107" s="6">
        <v>1.49187122130907E-9</v>
      </c>
      <c r="H4107" s="3">
        <v>0.318</v>
      </c>
      <c r="I4107" s="3">
        <v>0.29299999999999998</v>
      </c>
      <c r="J4107" s="3">
        <v>0</v>
      </c>
      <c r="K4107" s="3">
        <v>2.6190000000000002</v>
      </c>
      <c r="L4107" s="3">
        <v>2.3170000000000002</v>
      </c>
      <c r="M4107" s="3">
        <v>5.4249999999999998</v>
      </c>
      <c r="N4107" s="3">
        <v>0.40600000000000003</v>
      </c>
      <c r="O4107" s="3">
        <v>0</v>
      </c>
      <c r="P4107" s="3">
        <v>9.9000000000000005E-2</v>
      </c>
      <c r="Q4107" s="3">
        <v>0.83099999999999996</v>
      </c>
      <c r="R4107" s="3">
        <v>0.82799999999999996</v>
      </c>
      <c r="S4107" s="3">
        <v>1.0580000000000001</v>
      </c>
      <c r="T4107" s="3" t="s">
        <v>15936</v>
      </c>
      <c r="U4107" s="3"/>
      <c r="V4107" s="3"/>
      <c r="W4107" s="3"/>
      <c r="X4107" s="3"/>
      <c r="Y4107" s="3"/>
      <c r="Z4107" s="3"/>
      <c r="AA4107" s="3"/>
      <c r="AB4107" s="3"/>
      <c r="AC4107" s="3"/>
      <c r="AD4107" s="7">
        <f t="shared" si="512"/>
        <v>0</v>
      </c>
      <c r="AE4107" s="3" t="str">
        <f t="shared" si="519"/>
        <v/>
      </c>
      <c r="AF4107" s="7">
        <f t="shared" si="513"/>
        <v>0</v>
      </c>
      <c r="AG4107" s="3" t="str">
        <f t="shared" si="514"/>
        <v/>
      </c>
      <c r="AH4107" s="7">
        <f t="shared" si="515"/>
        <v>0</v>
      </c>
      <c r="AI4107" s="3" t="str">
        <f t="shared" si="516"/>
        <v/>
      </c>
      <c r="AJ4107" s="7">
        <f t="shared" si="517"/>
        <v>0</v>
      </c>
      <c r="AK4107" s="3" t="str">
        <f t="shared" si="518"/>
        <v/>
      </c>
    </row>
    <row r="4108" spans="1:37" ht="20" x14ac:dyDescent="0.2">
      <c r="A4108" s="3" t="s">
        <v>4112</v>
      </c>
      <c r="B4108" s="3" t="s">
        <v>19806</v>
      </c>
      <c r="C4108" s="3" t="s">
        <v>19807</v>
      </c>
      <c r="D4108" s="3">
        <v>4.0142827628864097</v>
      </c>
      <c r="E4108" s="3">
        <v>0.60939876600305798</v>
      </c>
      <c r="F4108" s="6">
        <v>5.3975803668273799E-9</v>
      </c>
      <c r="G4108" s="6">
        <v>3.6694161490667498E-8</v>
      </c>
      <c r="H4108" s="3">
        <v>0.38500000000000001</v>
      </c>
      <c r="I4108" s="3">
        <v>0.434</v>
      </c>
      <c r="J4108" s="3">
        <v>0</v>
      </c>
      <c r="K4108" s="3">
        <v>4.1079999999999997</v>
      </c>
      <c r="L4108" s="3">
        <v>3.1560000000000001</v>
      </c>
      <c r="M4108" s="3">
        <v>7.0880000000000001</v>
      </c>
      <c r="N4108" s="3">
        <v>0.28000000000000003</v>
      </c>
      <c r="O4108" s="3">
        <v>0.38800000000000001</v>
      </c>
      <c r="P4108" s="3">
        <v>0.124</v>
      </c>
      <c r="Q4108" s="3">
        <v>0.77900000000000003</v>
      </c>
      <c r="R4108" s="3">
        <v>0.94</v>
      </c>
      <c r="S4108" s="3">
        <v>1.0660000000000001</v>
      </c>
      <c r="T4108" s="3" t="s">
        <v>4112</v>
      </c>
      <c r="U4108" s="3" t="s">
        <v>15937</v>
      </c>
      <c r="V4108" s="3">
        <v>355</v>
      </c>
      <c r="W4108" s="3" t="s">
        <v>15938</v>
      </c>
      <c r="X4108" s="3" t="s">
        <v>15939</v>
      </c>
      <c r="Y4108" s="3">
        <v>0</v>
      </c>
      <c r="Z4108" s="3">
        <v>98.198198199999993</v>
      </c>
      <c r="AA4108" s="3">
        <v>681.01900000000001</v>
      </c>
      <c r="AB4108" s="3">
        <v>333</v>
      </c>
      <c r="AC4108" s="3">
        <v>327</v>
      </c>
      <c r="AD4108" s="7">
        <f t="shared" si="512"/>
        <v>1</v>
      </c>
      <c r="AE4108" s="3">
        <f t="shared" si="519"/>
        <v>98.198198199999993</v>
      </c>
      <c r="AF4108" s="7">
        <f t="shared" si="513"/>
        <v>0</v>
      </c>
      <c r="AG4108" s="3" t="str">
        <f t="shared" si="514"/>
        <v/>
      </c>
      <c r="AH4108" s="7">
        <f t="shared" si="515"/>
        <v>0</v>
      </c>
      <c r="AI4108" s="3" t="str">
        <f t="shared" si="516"/>
        <v/>
      </c>
      <c r="AJ4108" s="7">
        <f t="shared" si="517"/>
        <v>0</v>
      </c>
      <c r="AK4108" s="3" t="str">
        <f t="shared" si="518"/>
        <v/>
      </c>
    </row>
    <row r="4109" spans="1:37" ht="20" x14ac:dyDescent="0.2">
      <c r="A4109" s="3" t="s">
        <v>4113</v>
      </c>
      <c r="B4109" s="3" t="s">
        <v>19806</v>
      </c>
      <c r="C4109" s="3" t="s">
        <v>19807</v>
      </c>
      <c r="D4109" s="3">
        <v>4.01388853999822</v>
      </c>
      <c r="E4109" s="3">
        <v>3.9076082428158299</v>
      </c>
      <c r="F4109" s="6">
        <v>6.4432235235949304E-19</v>
      </c>
      <c r="G4109" s="6">
        <v>2.1083582381875001E-17</v>
      </c>
      <c r="H4109" s="3">
        <v>5.2290000000000001</v>
      </c>
      <c r="I4109" s="3">
        <v>5.9509999999999996</v>
      </c>
      <c r="J4109" s="3">
        <v>1.677</v>
      </c>
      <c r="K4109" s="3">
        <v>50.408000000000001</v>
      </c>
      <c r="L4109" s="3">
        <v>47.566000000000003</v>
      </c>
      <c r="M4109" s="3">
        <v>108.333</v>
      </c>
      <c r="N4109" s="3">
        <v>6.3140000000000001</v>
      </c>
      <c r="O4109" s="3">
        <v>4.6900000000000004</v>
      </c>
      <c r="P4109" s="3">
        <v>4.1760000000000002</v>
      </c>
      <c r="Q4109" s="3">
        <v>18.966000000000001</v>
      </c>
      <c r="R4109" s="3">
        <v>17.097999999999999</v>
      </c>
      <c r="S4109" s="3">
        <v>20.38</v>
      </c>
      <c r="T4109" s="3" t="s">
        <v>4113</v>
      </c>
      <c r="U4109" s="3" t="s">
        <v>15940</v>
      </c>
      <c r="V4109" s="3">
        <v>313</v>
      </c>
      <c r="W4109" s="3" t="s">
        <v>15941</v>
      </c>
      <c r="X4109" s="3" t="s">
        <v>15942</v>
      </c>
      <c r="Y4109" s="3">
        <v>0</v>
      </c>
      <c r="Z4109" s="3">
        <v>100</v>
      </c>
      <c r="AA4109" s="3">
        <v>642.49900000000002</v>
      </c>
      <c r="AB4109" s="3">
        <v>310</v>
      </c>
      <c r="AC4109" s="3">
        <v>310</v>
      </c>
      <c r="AD4109" s="7">
        <f t="shared" si="512"/>
        <v>1</v>
      </c>
      <c r="AE4109" s="3">
        <f t="shared" si="519"/>
        <v>100</v>
      </c>
      <c r="AF4109" s="7">
        <f t="shared" si="513"/>
        <v>0</v>
      </c>
      <c r="AG4109" s="3" t="str">
        <f t="shared" si="514"/>
        <v/>
      </c>
      <c r="AH4109" s="7">
        <f t="shared" si="515"/>
        <v>0</v>
      </c>
      <c r="AI4109" s="3" t="str">
        <f t="shared" si="516"/>
        <v/>
      </c>
      <c r="AJ4109" s="7">
        <f t="shared" si="517"/>
        <v>0</v>
      </c>
      <c r="AK4109" s="3" t="str">
        <f t="shared" si="518"/>
        <v/>
      </c>
    </row>
    <row r="4110" spans="1:37" ht="20" x14ac:dyDescent="0.2">
      <c r="A4110" s="3" t="s">
        <v>4114</v>
      </c>
      <c r="B4110" s="3" t="s">
        <v>19806</v>
      </c>
      <c r="C4110" s="3" t="s">
        <v>19807</v>
      </c>
      <c r="D4110" s="3">
        <v>4.0138528362510701</v>
      </c>
      <c r="E4110" s="3">
        <v>-0.18269802390783499</v>
      </c>
      <c r="F4110" s="6">
        <v>3.0393930279544798E-6</v>
      </c>
      <c r="G4110" s="6">
        <v>1.4629477457943199E-5</v>
      </c>
      <c r="H4110" s="3">
        <v>0</v>
      </c>
      <c r="I4110" s="3">
        <v>0.29299999999999998</v>
      </c>
      <c r="J4110" s="3">
        <v>0</v>
      </c>
      <c r="K4110" s="3">
        <v>1.3959999999999999</v>
      </c>
      <c r="L4110" s="3">
        <v>1.123</v>
      </c>
      <c r="M4110" s="3">
        <v>2.7</v>
      </c>
      <c r="N4110" s="3">
        <v>0</v>
      </c>
      <c r="O4110" s="3">
        <v>0.17699999999999999</v>
      </c>
      <c r="P4110" s="3">
        <v>8.3000000000000004E-2</v>
      </c>
      <c r="Q4110" s="3">
        <v>0.216</v>
      </c>
      <c r="R4110" s="3">
        <v>0</v>
      </c>
      <c r="S4110" s="3">
        <v>0</v>
      </c>
      <c r="T4110" s="3" t="s">
        <v>4114</v>
      </c>
      <c r="U4110" s="3" t="s">
        <v>15943</v>
      </c>
      <c r="V4110" s="3">
        <v>453</v>
      </c>
      <c r="W4110" s="3" t="s">
        <v>15944</v>
      </c>
      <c r="X4110" s="3" t="s">
        <v>15945</v>
      </c>
      <c r="Y4110" s="3">
        <v>0</v>
      </c>
      <c r="Z4110" s="3">
        <v>100</v>
      </c>
      <c r="AA4110" s="3">
        <v>931.39800000000002</v>
      </c>
      <c r="AB4110" s="3">
        <v>453</v>
      </c>
      <c r="AC4110" s="3">
        <v>453</v>
      </c>
      <c r="AD4110" s="7">
        <f t="shared" si="512"/>
        <v>1</v>
      </c>
      <c r="AE4110" s="3">
        <f t="shared" si="519"/>
        <v>100</v>
      </c>
      <c r="AF4110" s="7">
        <f t="shared" si="513"/>
        <v>0</v>
      </c>
      <c r="AG4110" s="3" t="str">
        <f t="shared" si="514"/>
        <v/>
      </c>
      <c r="AH4110" s="7">
        <f t="shared" si="515"/>
        <v>0</v>
      </c>
      <c r="AI4110" s="3" t="str">
        <f t="shared" si="516"/>
        <v/>
      </c>
      <c r="AJ4110" s="7">
        <f t="shared" si="517"/>
        <v>0</v>
      </c>
      <c r="AK4110" s="3" t="str">
        <f t="shared" si="518"/>
        <v/>
      </c>
    </row>
    <row r="4111" spans="1:37" ht="20" x14ac:dyDescent="0.2">
      <c r="A4111" s="3" t="s">
        <v>4115</v>
      </c>
      <c r="B4111" s="3" t="s">
        <v>19806</v>
      </c>
      <c r="C4111" s="3" t="s">
        <v>19807</v>
      </c>
      <c r="D4111" s="3">
        <v>4.0135247245915702</v>
      </c>
      <c r="E4111" s="3">
        <v>3.3391383041221001</v>
      </c>
      <c r="F4111" s="6">
        <v>3.4584799164932202E-22</v>
      </c>
      <c r="G4111" s="6">
        <v>1.9604695541504399E-20</v>
      </c>
      <c r="H4111" s="3">
        <v>0.66400000000000003</v>
      </c>
      <c r="I4111" s="3">
        <v>0.67300000000000004</v>
      </c>
      <c r="J4111" s="3">
        <v>0.157</v>
      </c>
      <c r="K4111" s="3">
        <v>7.5510000000000002</v>
      </c>
      <c r="L4111" s="3">
        <v>7.2069999999999999</v>
      </c>
      <c r="M4111" s="3">
        <v>10.927</v>
      </c>
      <c r="N4111" s="3">
        <v>0.59</v>
      </c>
      <c r="O4111" s="3">
        <v>0.89400000000000002</v>
      </c>
      <c r="P4111" s="3">
        <v>0.754</v>
      </c>
      <c r="Q4111" s="3">
        <v>2.6829999999999998</v>
      </c>
      <c r="R4111" s="3">
        <v>2.242</v>
      </c>
      <c r="S4111" s="3">
        <v>1.87</v>
      </c>
      <c r="T4111" s="3" t="s">
        <v>4115</v>
      </c>
      <c r="U4111" s="3" t="s">
        <v>15946</v>
      </c>
      <c r="V4111" s="3">
        <v>506</v>
      </c>
      <c r="W4111" s="3" t="s">
        <v>15947</v>
      </c>
      <c r="X4111" s="3" t="s">
        <v>15948</v>
      </c>
      <c r="Y4111" s="3">
        <v>0</v>
      </c>
      <c r="Z4111" s="3">
        <v>99.584199580000003</v>
      </c>
      <c r="AA4111" s="3">
        <v>989.178</v>
      </c>
      <c r="AB4111" s="3">
        <v>481</v>
      </c>
      <c r="AC4111" s="3">
        <v>479</v>
      </c>
      <c r="AD4111" s="7">
        <f t="shared" si="512"/>
        <v>1</v>
      </c>
      <c r="AE4111" s="3">
        <f t="shared" si="519"/>
        <v>99.584199580000003</v>
      </c>
      <c r="AF4111" s="7">
        <f t="shared" si="513"/>
        <v>0</v>
      </c>
      <c r="AG4111" s="3" t="str">
        <f t="shared" si="514"/>
        <v/>
      </c>
      <c r="AH4111" s="7">
        <f t="shared" si="515"/>
        <v>0</v>
      </c>
      <c r="AI4111" s="3" t="str">
        <f t="shared" si="516"/>
        <v/>
      </c>
      <c r="AJ4111" s="7">
        <f t="shared" si="517"/>
        <v>0</v>
      </c>
      <c r="AK4111" s="3" t="str">
        <f t="shared" si="518"/>
        <v/>
      </c>
    </row>
    <row r="4112" spans="1:37" ht="20" x14ac:dyDescent="0.2">
      <c r="A4112" s="3" t="s">
        <v>4116</v>
      </c>
      <c r="B4112" s="3" t="s">
        <v>19806</v>
      </c>
      <c r="C4112" s="3" t="s">
        <v>19807</v>
      </c>
      <c r="D4112" s="3">
        <v>4.0134212362306299</v>
      </c>
      <c r="E4112" s="3">
        <v>1.3954359075082701</v>
      </c>
      <c r="F4112" s="6">
        <v>1.13068131716724E-14</v>
      </c>
      <c r="G4112" s="6">
        <v>1.87608205275567E-13</v>
      </c>
      <c r="H4112" s="3">
        <v>0.13500000000000001</v>
      </c>
      <c r="I4112" s="3">
        <v>0.25</v>
      </c>
      <c r="J4112" s="3">
        <v>0.13900000000000001</v>
      </c>
      <c r="K4112" s="3">
        <v>3.3370000000000002</v>
      </c>
      <c r="L4112" s="3">
        <v>2.1749999999999998</v>
      </c>
      <c r="M4112" s="3">
        <v>3.3519999999999999</v>
      </c>
      <c r="N4112" s="3">
        <v>0.24199999999999999</v>
      </c>
      <c r="O4112" s="3">
        <v>9.2999999999999999E-2</v>
      </c>
      <c r="P4112" s="3">
        <v>0.124</v>
      </c>
      <c r="Q4112" s="3">
        <v>1.1339999999999999</v>
      </c>
      <c r="R4112" s="3">
        <v>1.569</v>
      </c>
      <c r="S4112" s="3">
        <v>1.4810000000000001</v>
      </c>
      <c r="T4112" s="3" t="s">
        <v>4116</v>
      </c>
      <c r="U4112" s="3" t="s">
        <v>6024</v>
      </c>
      <c r="V4112" s="3">
        <v>338</v>
      </c>
      <c r="W4112" s="3" t="s">
        <v>6025</v>
      </c>
      <c r="X4112" s="3"/>
      <c r="Y4112" s="3"/>
      <c r="Z4112" s="3"/>
      <c r="AA4112" s="3"/>
      <c r="AB4112" s="3"/>
      <c r="AC4112" s="3"/>
      <c r="AD4112" s="7">
        <f t="shared" si="512"/>
        <v>0</v>
      </c>
      <c r="AE4112" s="3" t="str">
        <f t="shared" si="519"/>
        <v/>
      </c>
      <c r="AF4112" s="7">
        <f t="shared" si="513"/>
        <v>0</v>
      </c>
      <c r="AG4112" s="3" t="str">
        <f t="shared" si="514"/>
        <v/>
      </c>
      <c r="AH4112" s="7">
        <f t="shared" si="515"/>
        <v>0</v>
      </c>
      <c r="AI4112" s="3" t="str">
        <f t="shared" si="516"/>
        <v/>
      </c>
      <c r="AJ4112" s="7">
        <f t="shared" si="517"/>
        <v>0</v>
      </c>
      <c r="AK4112" s="3" t="str">
        <f t="shared" si="518"/>
        <v/>
      </c>
    </row>
    <row r="4113" spans="1:37" ht="20" x14ac:dyDescent="0.2">
      <c r="A4113" s="3" t="s">
        <v>4117</v>
      </c>
      <c r="B4113" s="3" t="s">
        <v>19806</v>
      </c>
      <c r="C4113" s="3" t="s">
        <v>19807</v>
      </c>
      <c r="D4113" s="3">
        <v>4.0128517074878696</v>
      </c>
      <c r="E4113" s="3">
        <v>3.8920537507310899</v>
      </c>
      <c r="F4113" s="6">
        <v>2.2653123393887899E-17</v>
      </c>
      <c r="G4113" s="6">
        <v>5.8250615863693096E-16</v>
      </c>
      <c r="H4113" s="3">
        <v>2.8119999999999998</v>
      </c>
      <c r="I4113" s="3">
        <v>1.901</v>
      </c>
      <c r="J4113" s="3">
        <v>0.88900000000000001</v>
      </c>
      <c r="K4113" s="3">
        <v>25.084</v>
      </c>
      <c r="L4113" s="3">
        <v>16.419</v>
      </c>
      <c r="M4113" s="3">
        <v>51.563000000000002</v>
      </c>
      <c r="N4113" s="3">
        <v>2.1949999999999998</v>
      </c>
      <c r="O4113" s="3">
        <v>1.5269999999999999</v>
      </c>
      <c r="P4113" s="3">
        <v>1.375</v>
      </c>
      <c r="Q4113" s="3">
        <v>7.86</v>
      </c>
      <c r="R4113" s="3">
        <v>7.0010000000000003</v>
      </c>
      <c r="S4113" s="3">
        <v>10.343</v>
      </c>
      <c r="T4113" s="3" t="s">
        <v>4117</v>
      </c>
      <c r="U4113" s="3" t="s">
        <v>15949</v>
      </c>
      <c r="V4113" s="3">
        <v>359</v>
      </c>
      <c r="W4113" s="3" t="s">
        <v>15950</v>
      </c>
      <c r="X4113" s="3" t="s">
        <v>15951</v>
      </c>
      <c r="Y4113" s="3">
        <v>0</v>
      </c>
      <c r="Z4113" s="3">
        <v>100</v>
      </c>
      <c r="AA4113" s="3">
        <v>759.21400000000006</v>
      </c>
      <c r="AB4113" s="3">
        <v>359</v>
      </c>
      <c r="AC4113" s="3">
        <v>359</v>
      </c>
      <c r="AD4113" s="7">
        <f t="shared" si="512"/>
        <v>0</v>
      </c>
      <c r="AE4113" s="3" t="str">
        <f t="shared" si="519"/>
        <v/>
      </c>
      <c r="AF4113" s="7">
        <f t="shared" si="513"/>
        <v>0</v>
      </c>
      <c r="AG4113" s="3" t="str">
        <f t="shared" si="514"/>
        <v/>
      </c>
      <c r="AH4113" s="7">
        <f t="shared" si="515"/>
        <v>0</v>
      </c>
      <c r="AI4113" s="3" t="str">
        <f t="shared" si="516"/>
        <v/>
      </c>
      <c r="AJ4113" s="7">
        <f t="shared" si="517"/>
        <v>1</v>
      </c>
      <c r="AK4113" s="3">
        <f t="shared" si="518"/>
        <v>100</v>
      </c>
    </row>
    <row r="4114" spans="1:37" ht="20" x14ac:dyDescent="0.2">
      <c r="A4114" s="3" t="s">
        <v>4118</v>
      </c>
      <c r="B4114" s="3" t="s">
        <v>19806</v>
      </c>
      <c r="C4114" s="3" t="s">
        <v>19807</v>
      </c>
      <c r="D4114" s="3">
        <v>4.0121117598135196</v>
      </c>
      <c r="E4114" s="3">
        <v>6.1811440374004203</v>
      </c>
      <c r="F4114" s="6">
        <v>4.74436333217092E-37</v>
      </c>
      <c r="G4114" s="6">
        <v>2.0669835505888098E-34</v>
      </c>
      <c r="H4114" s="3">
        <v>3.1779999999999999</v>
      </c>
      <c r="I4114" s="3">
        <v>6.1040000000000001</v>
      </c>
      <c r="J4114" s="3">
        <v>4.03</v>
      </c>
      <c r="K4114" s="3">
        <v>103.67400000000001</v>
      </c>
      <c r="L4114" s="3">
        <v>46.101999999999997</v>
      </c>
      <c r="M4114" s="3">
        <v>79.647000000000006</v>
      </c>
      <c r="N4114" s="3">
        <v>1.151</v>
      </c>
      <c r="O4114" s="3">
        <v>6.141</v>
      </c>
      <c r="P4114" s="3">
        <v>16.96</v>
      </c>
      <c r="Q4114" s="3">
        <v>16.170000000000002</v>
      </c>
      <c r="R4114" s="3">
        <v>19.623999999999999</v>
      </c>
      <c r="S4114" s="3">
        <v>19.922999999999998</v>
      </c>
      <c r="T4114" s="3" t="s">
        <v>4118</v>
      </c>
      <c r="U4114" s="3" t="s">
        <v>15952</v>
      </c>
      <c r="V4114" s="3">
        <v>265</v>
      </c>
      <c r="W4114" s="3" t="s">
        <v>15953</v>
      </c>
      <c r="X4114" s="3" t="s">
        <v>15954</v>
      </c>
      <c r="Y4114" s="3">
        <v>0</v>
      </c>
      <c r="Z4114" s="3">
        <v>100</v>
      </c>
      <c r="AA4114" s="3">
        <v>545.428</v>
      </c>
      <c r="AB4114" s="3">
        <v>265</v>
      </c>
      <c r="AC4114" s="3">
        <v>265</v>
      </c>
      <c r="AD4114" s="7">
        <f t="shared" si="512"/>
        <v>1</v>
      </c>
      <c r="AE4114" s="3">
        <f t="shared" si="519"/>
        <v>100</v>
      </c>
      <c r="AF4114" s="7">
        <f t="shared" si="513"/>
        <v>0</v>
      </c>
      <c r="AG4114" s="3" t="str">
        <f t="shared" si="514"/>
        <v/>
      </c>
      <c r="AH4114" s="7">
        <f t="shared" si="515"/>
        <v>0</v>
      </c>
      <c r="AI4114" s="3" t="str">
        <f t="shared" si="516"/>
        <v/>
      </c>
      <c r="AJ4114" s="7">
        <f t="shared" si="517"/>
        <v>0</v>
      </c>
      <c r="AK4114" s="3" t="str">
        <f t="shared" si="518"/>
        <v/>
      </c>
    </row>
    <row r="4115" spans="1:37" ht="20" x14ac:dyDescent="0.2">
      <c r="A4115" s="3" t="s">
        <v>4119</v>
      </c>
      <c r="B4115" s="3" t="s">
        <v>19806</v>
      </c>
      <c r="C4115" s="3" t="s">
        <v>19807</v>
      </c>
      <c r="D4115" s="3">
        <v>4.0112726587205199</v>
      </c>
      <c r="E4115" s="3">
        <v>-0.58482858138526805</v>
      </c>
      <c r="F4115" s="6">
        <v>1.63361535076647E-5</v>
      </c>
      <c r="G4115" s="6">
        <v>7.2539847630059706E-5</v>
      </c>
      <c r="H4115" s="3">
        <v>0</v>
      </c>
      <c r="I4115" s="3">
        <v>0.36899999999999999</v>
      </c>
      <c r="J4115" s="3">
        <v>0</v>
      </c>
      <c r="K4115" s="3">
        <v>3.004</v>
      </c>
      <c r="L4115" s="3">
        <v>1.151</v>
      </c>
      <c r="M4115" s="3">
        <v>2.7639999999999998</v>
      </c>
      <c r="N4115" s="3">
        <v>0</v>
      </c>
      <c r="O4115" s="3">
        <v>0</v>
      </c>
      <c r="P4115" s="3">
        <v>0</v>
      </c>
      <c r="Q4115" s="3">
        <v>1.3939999999999999</v>
      </c>
      <c r="R4115" s="3">
        <v>1.595</v>
      </c>
      <c r="S4115" s="3">
        <v>1.371</v>
      </c>
      <c r="T4115" s="3" t="s">
        <v>4119</v>
      </c>
      <c r="U4115" s="3" t="s">
        <v>15955</v>
      </c>
      <c r="V4115" s="3">
        <v>388</v>
      </c>
      <c r="W4115" s="3" t="s">
        <v>15956</v>
      </c>
      <c r="X4115" s="3" t="s">
        <v>15957</v>
      </c>
      <c r="Y4115" s="3">
        <v>0</v>
      </c>
      <c r="Z4115" s="3">
        <v>99.736842109999998</v>
      </c>
      <c r="AA4115" s="3">
        <v>785.40800000000002</v>
      </c>
      <c r="AB4115" s="3">
        <v>380</v>
      </c>
      <c r="AC4115" s="3">
        <v>379</v>
      </c>
      <c r="AD4115" s="7">
        <f t="shared" si="512"/>
        <v>1</v>
      </c>
      <c r="AE4115" s="3">
        <f t="shared" si="519"/>
        <v>99.736842109999998</v>
      </c>
      <c r="AF4115" s="7">
        <f t="shared" si="513"/>
        <v>0</v>
      </c>
      <c r="AG4115" s="3" t="str">
        <f t="shared" si="514"/>
        <v/>
      </c>
      <c r="AH4115" s="7">
        <f t="shared" si="515"/>
        <v>0</v>
      </c>
      <c r="AI4115" s="3" t="str">
        <f t="shared" si="516"/>
        <v/>
      </c>
      <c r="AJ4115" s="7">
        <f t="shared" si="517"/>
        <v>0</v>
      </c>
      <c r="AK4115" s="3" t="str">
        <f t="shared" si="518"/>
        <v/>
      </c>
    </row>
    <row r="4116" spans="1:37" ht="20" x14ac:dyDescent="0.2">
      <c r="A4116" s="3" t="s">
        <v>4120</v>
      </c>
      <c r="B4116" s="3" t="s">
        <v>19806</v>
      </c>
      <c r="C4116" s="3" t="s">
        <v>19807</v>
      </c>
      <c r="D4116" s="3">
        <v>4.0109830736071004</v>
      </c>
      <c r="E4116" s="3">
        <v>1.7101179734395699</v>
      </c>
      <c r="F4116" s="6">
        <v>2.0767284678548601E-13</v>
      </c>
      <c r="G4116" s="6">
        <v>2.76809388479763E-12</v>
      </c>
      <c r="H4116" s="3">
        <v>0.54900000000000004</v>
      </c>
      <c r="I4116" s="3">
        <v>0.53200000000000003</v>
      </c>
      <c r="J4116" s="3">
        <v>8.3000000000000004E-2</v>
      </c>
      <c r="K4116" s="3">
        <v>6.2880000000000003</v>
      </c>
      <c r="L4116" s="3">
        <v>4.3639999999999999</v>
      </c>
      <c r="M4116" s="3">
        <v>8.8800000000000008</v>
      </c>
      <c r="N4116" s="3">
        <v>0.86099999999999999</v>
      </c>
      <c r="O4116" s="3">
        <v>0.39600000000000002</v>
      </c>
      <c r="P4116" s="3">
        <v>0.373</v>
      </c>
      <c r="Q4116" s="3">
        <v>2.2679999999999998</v>
      </c>
      <c r="R4116" s="3">
        <v>2.2759999999999998</v>
      </c>
      <c r="S4116" s="3">
        <v>2.3109999999999999</v>
      </c>
      <c r="T4116" s="3" t="s">
        <v>4120</v>
      </c>
      <c r="U4116" s="3" t="s">
        <v>6951</v>
      </c>
      <c r="V4116" s="3">
        <v>415</v>
      </c>
      <c r="W4116" s="3" t="s">
        <v>15958</v>
      </c>
      <c r="X4116" s="3" t="s">
        <v>15959</v>
      </c>
      <c r="Y4116" s="3">
        <v>0</v>
      </c>
      <c r="Z4116" s="3">
        <v>99.031476999999995</v>
      </c>
      <c r="AA4116" s="3">
        <v>831.63199999999995</v>
      </c>
      <c r="AB4116" s="3">
        <v>413</v>
      </c>
      <c r="AC4116" s="3">
        <v>409</v>
      </c>
      <c r="AD4116" s="7">
        <f t="shared" si="512"/>
        <v>1</v>
      </c>
      <c r="AE4116" s="3">
        <f t="shared" si="519"/>
        <v>99.031476999999995</v>
      </c>
      <c r="AF4116" s="7">
        <f t="shared" si="513"/>
        <v>0</v>
      </c>
      <c r="AG4116" s="3" t="str">
        <f t="shared" si="514"/>
        <v/>
      </c>
      <c r="AH4116" s="7">
        <f t="shared" si="515"/>
        <v>0</v>
      </c>
      <c r="AI4116" s="3" t="str">
        <f t="shared" si="516"/>
        <v/>
      </c>
      <c r="AJ4116" s="7">
        <f t="shared" si="517"/>
        <v>0</v>
      </c>
      <c r="AK4116" s="3" t="str">
        <f t="shared" si="518"/>
        <v/>
      </c>
    </row>
    <row r="4117" spans="1:37" ht="20" x14ac:dyDescent="0.2">
      <c r="A4117" s="3" t="s">
        <v>4121</v>
      </c>
      <c r="B4117" s="3" t="s">
        <v>19806</v>
      </c>
      <c r="C4117" s="3" t="s">
        <v>19807</v>
      </c>
      <c r="D4117" s="3">
        <v>4.0108086288848002</v>
      </c>
      <c r="E4117" s="3">
        <v>-0.19152094913994</v>
      </c>
      <c r="F4117" s="6">
        <v>2.1217696103111999E-7</v>
      </c>
      <c r="G4117" s="6">
        <v>1.1619250818039301E-6</v>
      </c>
      <c r="H4117" s="3">
        <v>7.6999999999999999E-2</v>
      </c>
      <c r="I4117" s="3">
        <v>8.6999999999999994E-2</v>
      </c>
      <c r="J4117" s="3">
        <v>7.3999999999999996E-2</v>
      </c>
      <c r="K4117" s="3">
        <v>1.1830000000000001</v>
      </c>
      <c r="L4117" s="3">
        <v>1.734</v>
      </c>
      <c r="M4117" s="3">
        <v>1.4330000000000001</v>
      </c>
      <c r="N4117" s="3">
        <v>7.6999999999999999E-2</v>
      </c>
      <c r="O4117" s="3">
        <v>0.152</v>
      </c>
      <c r="P4117" s="3">
        <v>0.215</v>
      </c>
      <c r="Q4117" s="3">
        <v>0.63200000000000001</v>
      </c>
      <c r="R4117" s="3">
        <v>0.45700000000000002</v>
      </c>
      <c r="S4117" s="3">
        <v>0.26200000000000001</v>
      </c>
      <c r="T4117" s="3" t="s">
        <v>4121</v>
      </c>
      <c r="U4117" s="3" t="s">
        <v>13383</v>
      </c>
      <c r="V4117" s="3">
        <v>449</v>
      </c>
      <c r="W4117" s="3" t="s">
        <v>15960</v>
      </c>
      <c r="X4117" s="3" t="s">
        <v>15961</v>
      </c>
      <c r="Y4117" s="3">
        <v>0</v>
      </c>
      <c r="Z4117" s="3">
        <v>99.771167050000003</v>
      </c>
      <c r="AA4117" s="3">
        <v>888.25599999999997</v>
      </c>
      <c r="AB4117" s="3">
        <v>437</v>
      </c>
      <c r="AC4117" s="3">
        <v>436</v>
      </c>
      <c r="AD4117" s="7">
        <f t="shared" si="512"/>
        <v>1</v>
      </c>
      <c r="AE4117" s="3">
        <f t="shared" si="519"/>
        <v>99.771167050000003</v>
      </c>
      <c r="AF4117" s="7">
        <f t="shared" si="513"/>
        <v>0</v>
      </c>
      <c r="AG4117" s="3" t="str">
        <f t="shared" si="514"/>
        <v/>
      </c>
      <c r="AH4117" s="7">
        <f t="shared" si="515"/>
        <v>0</v>
      </c>
      <c r="AI4117" s="3" t="str">
        <f t="shared" si="516"/>
        <v/>
      </c>
      <c r="AJ4117" s="7">
        <f t="shared" si="517"/>
        <v>0</v>
      </c>
      <c r="AK4117" s="3" t="str">
        <f t="shared" si="518"/>
        <v/>
      </c>
    </row>
    <row r="4118" spans="1:37" ht="20" x14ac:dyDescent="0.2">
      <c r="A4118" s="3" t="s">
        <v>4122</v>
      </c>
      <c r="B4118" s="3" t="s">
        <v>19806</v>
      </c>
      <c r="C4118" s="3" t="s">
        <v>19807</v>
      </c>
      <c r="D4118" s="3">
        <v>4.0099620313668503</v>
      </c>
      <c r="E4118" s="3">
        <v>-0.18440711252278599</v>
      </c>
      <c r="F4118" s="6">
        <v>2.1165549428564499E-6</v>
      </c>
      <c r="G4118" s="6">
        <v>1.0364254350079201E-5</v>
      </c>
      <c r="H4118" s="3">
        <v>0</v>
      </c>
      <c r="I4118" s="3">
        <v>0.14099999999999999</v>
      </c>
      <c r="J4118" s="3">
        <v>0</v>
      </c>
      <c r="K4118" s="3">
        <v>0.71799999999999997</v>
      </c>
      <c r="L4118" s="3">
        <v>0.54</v>
      </c>
      <c r="M4118" s="3">
        <v>1.228</v>
      </c>
      <c r="N4118" s="3">
        <v>0.184</v>
      </c>
      <c r="O4118" s="3">
        <v>8.4000000000000005E-2</v>
      </c>
      <c r="P4118" s="3">
        <v>0.124</v>
      </c>
      <c r="Q4118" s="3">
        <v>0.35499999999999998</v>
      </c>
      <c r="R4118" s="3">
        <v>0.25</v>
      </c>
      <c r="S4118" s="3">
        <v>0.745</v>
      </c>
      <c r="T4118" s="3" t="s">
        <v>4122</v>
      </c>
      <c r="U4118" s="3" t="s">
        <v>15962</v>
      </c>
      <c r="V4118" s="3">
        <v>300</v>
      </c>
      <c r="W4118" s="3" t="s">
        <v>15963</v>
      </c>
      <c r="X4118" s="3" t="s">
        <v>15964</v>
      </c>
      <c r="Y4118" s="3">
        <v>0</v>
      </c>
      <c r="Z4118" s="3">
        <v>100</v>
      </c>
      <c r="AA4118" s="3">
        <v>589.726</v>
      </c>
      <c r="AB4118" s="3">
        <v>300</v>
      </c>
      <c r="AC4118" s="3">
        <v>300</v>
      </c>
      <c r="AD4118" s="7">
        <f t="shared" si="512"/>
        <v>1</v>
      </c>
      <c r="AE4118" s="3">
        <f t="shared" si="519"/>
        <v>100</v>
      </c>
      <c r="AF4118" s="7">
        <f t="shared" si="513"/>
        <v>0</v>
      </c>
      <c r="AG4118" s="3" t="str">
        <f t="shared" si="514"/>
        <v/>
      </c>
      <c r="AH4118" s="7">
        <f t="shared" si="515"/>
        <v>0</v>
      </c>
      <c r="AI4118" s="3" t="str">
        <f t="shared" si="516"/>
        <v/>
      </c>
      <c r="AJ4118" s="7">
        <f t="shared" si="517"/>
        <v>0</v>
      </c>
      <c r="AK4118" s="3" t="str">
        <f t="shared" si="518"/>
        <v/>
      </c>
    </row>
    <row r="4119" spans="1:37" ht="20" x14ac:dyDescent="0.2">
      <c r="A4119" s="3" t="s">
        <v>4123</v>
      </c>
      <c r="B4119" s="3" t="s">
        <v>19806</v>
      </c>
      <c r="C4119" s="3" t="s">
        <v>19807</v>
      </c>
      <c r="D4119" s="3">
        <v>4.0091988255904099</v>
      </c>
      <c r="E4119" s="3">
        <v>0.788069509829875</v>
      </c>
      <c r="F4119" s="6">
        <v>7.3184227339175195E-10</v>
      </c>
      <c r="G4119" s="6">
        <v>5.6389575067277004E-9</v>
      </c>
      <c r="H4119" s="3">
        <v>0.41399999999999998</v>
      </c>
      <c r="I4119" s="3">
        <v>0.22800000000000001</v>
      </c>
      <c r="J4119" s="3">
        <v>0.10199999999999999</v>
      </c>
      <c r="K4119" s="3">
        <v>3.3759999999999999</v>
      </c>
      <c r="L4119" s="3">
        <v>2.8570000000000002</v>
      </c>
      <c r="M4119" s="3">
        <v>6.8070000000000004</v>
      </c>
      <c r="N4119" s="3">
        <v>0.45400000000000001</v>
      </c>
      <c r="O4119" s="3">
        <v>0.10100000000000001</v>
      </c>
      <c r="P4119" s="3">
        <v>9.9000000000000005E-2</v>
      </c>
      <c r="Q4119" s="3">
        <v>1.238</v>
      </c>
      <c r="R4119" s="3">
        <v>0.871</v>
      </c>
      <c r="S4119" s="3">
        <v>0.245</v>
      </c>
      <c r="T4119" s="3" t="s">
        <v>4123</v>
      </c>
      <c r="U4119" s="3" t="s">
        <v>15965</v>
      </c>
      <c r="V4119" s="3">
        <v>326</v>
      </c>
      <c r="W4119" s="3" t="s">
        <v>15966</v>
      </c>
      <c r="X4119" s="3" t="s">
        <v>15967</v>
      </c>
      <c r="Y4119" s="3">
        <v>0</v>
      </c>
      <c r="Z4119" s="3">
        <v>100</v>
      </c>
      <c r="AA4119" s="3">
        <v>652.899</v>
      </c>
      <c r="AB4119" s="3">
        <v>320</v>
      </c>
      <c r="AC4119" s="3">
        <v>320</v>
      </c>
      <c r="AD4119" s="7">
        <f t="shared" si="512"/>
        <v>1</v>
      </c>
      <c r="AE4119" s="3">
        <f t="shared" si="519"/>
        <v>100</v>
      </c>
      <c r="AF4119" s="7">
        <f t="shared" si="513"/>
        <v>0</v>
      </c>
      <c r="AG4119" s="3" t="str">
        <f t="shared" si="514"/>
        <v/>
      </c>
      <c r="AH4119" s="7">
        <f t="shared" si="515"/>
        <v>0</v>
      </c>
      <c r="AI4119" s="3" t="str">
        <f t="shared" si="516"/>
        <v/>
      </c>
      <c r="AJ4119" s="7">
        <f t="shared" si="517"/>
        <v>0</v>
      </c>
      <c r="AK4119" s="3" t="str">
        <f t="shared" si="518"/>
        <v/>
      </c>
    </row>
    <row r="4120" spans="1:37" ht="20" x14ac:dyDescent="0.2">
      <c r="A4120" s="3" t="s">
        <v>4124</v>
      </c>
      <c r="B4120" s="3" t="s">
        <v>19806</v>
      </c>
      <c r="C4120" s="3" t="s">
        <v>19807</v>
      </c>
      <c r="D4120" s="3">
        <v>4.0090954670977696</v>
      </c>
      <c r="E4120" s="3">
        <v>1.96618219776528</v>
      </c>
      <c r="F4120" s="6">
        <v>1.01322287825942E-13</v>
      </c>
      <c r="G4120" s="6">
        <v>1.42378374532231E-12</v>
      </c>
      <c r="H4120" s="3">
        <v>0.41399999999999998</v>
      </c>
      <c r="I4120" s="3">
        <v>0.28199999999999997</v>
      </c>
      <c r="J4120" s="3">
        <v>4.5999999999999999E-2</v>
      </c>
      <c r="K4120" s="3">
        <v>3.5630000000000002</v>
      </c>
      <c r="L4120" s="3">
        <v>3.0419999999999998</v>
      </c>
      <c r="M4120" s="3">
        <v>5.8090000000000002</v>
      </c>
      <c r="N4120" s="3">
        <v>0.222</v>
      </c>
      <c r="O4120" s="3">
        <v>0.16900000000000001</v>
      </c>
      <c r="P4120" s="3">
        <v>0.35599999999999998</v>
      </c>
      <c r="Q4120" s="3">
        <v>2.1549999999999998</v>
      </c>
      <c r="R4120" s="3">
        <v>1.7589999999999999</v>
      </c>
      <c r="S4120" s="3">
        <v>1.8620000000000001</v>
      </c>
      <c r="T4120" s="3" t="s">
        <v>4124</v>
      </c>
      <c r="U4120" s="3" t="s">
        <v>7686</v>
      </c>
      <c r="V4120" s="3">
        <v>574</v>
      </c>
      <c r="W4120" s="3" t="s">
        <v>15968</v>
      </c>
      <c r="X4120" s="3" t="s">
        <v>15969</v>
      </c>
      <c r="Y4120" s="3">
        <v>0</v>
      </c>
      <c r="Z4120" s="3">
        <v>99.825783970000003</v>
      </c>
      <c r="AA4120" s="3">
        <v>1176.77</v>
      </c>
      <c r="AB4120" s="3">
        <v>574</v>
      </c>
      <c r="AC4120" s="3">
        <v>573</v>
      </c>
      <c r="AD4120" s="7">
        <f t="shared" si="512"/>
        <v>1</v>
      </c>
      <c r="AE4120" s="3">
        <f t="shared" si="519"/>
        <v>99.825783970000003</v>
      </c>
      <c r="AF4120" s="7">
        <f t="shared" si="513"/>
        <v>0</v>
      </c>
      <c r="AG4120" s="3" t="str">
        <f t="shared" si="514"/>
        <v/>
      </c>
      <c r="AH4120" s="7">
        <f t="shared" si="515"/>
        <v>0</v>
      </c>
      <c r="AI4120" s="3" t="str">
        <f t="shared" si="516"/>
        <v/>
      </c>
      <c r="AJ4120" s="7">
        <f t="shared" si="517"/>
        <v>0</v>
      </c>
      <c r="AK4120" s="3" t="str">
        <f t="shared" si="518"/>
        <v/>
      </c>
    </row>
    <row r="4121" spans="1:37" ht="20" x14ac:dyDescent="0.2">
      <c r="A4121" s="3" t="s">
        <v>4125</v>
      </c>
      <c r="B4121" s="3" t="s">
        <v>19806</v>
      </c>
      <c r="C4121" s="3" t="s">
        <v>19807</v>
      </c>
      <c r="D4121" s="3">
        <v>4.0088355410336698</v>
      </c>
      <c r="E4121" s="3">
        <v>0.79539272138964401</v>
      </c>
      <c r="F4121" s="6">
        <v>3.0094327672591401E-10</v>
      </c>
      <c r="G4121" s="6">
        <v>2.4474312294160502E-9</v>
      </c>
      <c r="H4121" s="3">
        <v>0.16400000000000001</v>
      </c>
      <c r="I4121" s="3">
        <v>0.14099999999999999</v>
      </c>
      <c r="J4121" s="3">
        <v>0</v>
      </c>
      <c r="K4121" s="3">
        <v>1.5149999999999999</v>
      </c>
      <c r="L4121" s="3">
        <v>1.18</v>
      </c>
      <c r="M4121" s="3">
        <v>2.4820000000000002</v>
      </c>
      <c r="N4121" s="3">
        <v>0.222</v>
      </c>
      <c r="O4121" s="3">
        <v>8.4000000000000005E-2</v>
      </c>
      <c r="P4121" s="3">
        <v>4.1000000000000002E-2</v>
      </c>
      <c r="Q4121" s="3">
        <v>0.24199999999999999</v>
      </c>
      <c r="R4121" s="3">
        <v>0.54300000000000004</v>
      </c>
      <c r="S4121" s="3">
        <v>0.77</v>
      </c>
      <c r="T4121" s="3" t="s">
        <v>4125</v>
      </c>
      <c r="U4121" s="3" t="s">
        <v>7185</v>
      </c>
      <c r="V4121" s="3">
        <v>253</v>
      </c>
      <c r="W4121" s="3" t="s">
        <v>15970</v>
      </c>
      <c r="X4121" s="3" t="s">
        <v>15971</v>
      </c>
      <c r="Y4121" s="6">
        <v>4.6500000000000001E-124</v>
      </c>
      <c r="Z4121" s="3">
        <v>84.873949580000001</v>
      </c>
      <c r="AA4121" s="3">
        <v>375.55500000000001</v>
      </c>
      <c r="AB4121" s="3">
        <v>238</v>
      </c>
      <c r="AC4121" s="3">
        <v>202</v>
      </c>
      <c r="AD4121" s="7">
        <f t="shared" si="512"/>
        <v>0</v>
      </c>
      <c r="AE4121" s="3" t="str">
        <f t="shared" si="519"/>
        <v/>
      </c>
      <c r="AF4121" s="7">
        <f t="shared" si="513"/>
        <v>0</v>
      </c>
      <c r="AG4121" s="3" t="str">
        <f t="shared" si="514"/>
        <v/>
      </c>
      <c r="AH4121" s="7">
        <f t="shared" si="515"/>
        <v>0</v>
      </c>
      <c r="AI4121" s="3" t="str">
        <f t="shared" si="516"/>
        <v/>
      </c>
      <c r="AJ4121" s="7">
        <f t="shared" si="517"/>
        <v>0</v>
      </c>
      <c r="AK4121" s="3" t="str">
        <f t="shared" si="518"/>
        <v/>
      </c>
    </row>
    <row r="4122" spans="1:37" ht="20" x14ac:dyDescent="0.2">
      <c r="A4122" s="3" t="s">
        <v>4126</v>
      </c>
      <c r="B4122" s="3" t="s">
        <v>19806</v>
      </c>
      <c r="C4122" s="3" t="s">
        <v>19807</v>
      </c>
      <c r="D4122" s="3">
        <v>4.0082576695946797</v>
      </c>
      <c r="E4122" s="3">
        <v>2.2770589389014502</v>
      </c>
      <c r="F4122" s="6">
        <v>6.73347059106456E-18</v>
      </c>
      <c r="G4122" s="6">
        <v>1.9042360210249101E-16</v>
      </c>
      <c r="H4122" s="3">
        <v>0.32700000000000001</v>
      </c>
      <c r="I4122" s="3">
        <v>0.63</v>
      </c>
      <c r="J4122" s="3">
        <v>9.2999999999999999E-2</v>
      </c>
      <c r="K4122" s="3">
        <v>6.9660000000000002</v>
      </c>
      <c r="L4122" s="3">
        <v>4.649</v>
      </c>
      <c r="M4122" s="3">
        <v>5.9880000000000004</v>
      </c>
      <c r="N4122" s="3">
        <v>0.66700000000000004</v>
      </c>
      <c r="O4122" s="3">
        <v>0.28699999999999998</v>
      </c>
      <c r="P4122" s="3">
        <v>0.67100000000000004</v>
      </c>
      <c r="Q4122" s="3">
        <v>1.8779999999999999</v>
      </c>
      <c r="R4122" s="3">
        <v>1.931</v>
      </c>
      <c r="S4122" s="3">
        <v>1.4470000000000001</v>
      </c>
      <c r="T4122" s="3" t="s">
        <v>15972</v>
      </c>
      <c r="U4122" s="3"/>
      <c r="V4122" s="3"/>
      <c r="W4122" s="3"/>
      <c r="X4122" s="3"/>
      <c r="Y4122" s="3"/>
      <c r="Z4122" s="3"/>
      <c r="AA4122" s="3"/>
      <c r="AB4122" s="3"/>
      <c r="AC4122" s="3"/>
      <c r="AD4122" s="7">
        <f t="shared" si="512"/>
        <v>0</v>
      </c>
      <c r="AE4122" s="3" t="str">
        <f t="shared" si="519"/>
        <v/>
      </c>
      <c r="AF4122" s="7">
        <f t="shared" si="513"/>
        <v>0</v>
      </c>
      <c r="AG4122" s="3" t="str">
        <f t="shared" si="514"/>
        <v/>
      </c>
      <c r="AH4122" s="7">
        <f t="shared" si="515"/>
        <v>0</v>
      </c>
      <c r="AI4122" s="3" t="str">
        <f t="shared" si="516"/>
        <v/>
      </c>
      <c r="AJ4122" s="7">
        <f t="shared" si="517"/>
        <v>0</v>
      </c>
      <c r="AK4122" s="3" t="str">
        <f t="shared" si="518"/>
        <v/>
      </c>
    </row>
    <row r="4123" spans="1:37" ht="20" x14ac:dyDescent="0.2">
      <c r="A4123" s="3" t="s">
        <v>4127</v>
      </c>
      <c r="B4123" s="3" t="s">
        <v>19806</v>
      </c>
      <c r="C4123" s="3" t="s">
        <v>19807</v>
      </c>
      <c r="D4123" s="3">
        <v>4.0077682236420502</v>
      </c>
      <c r="E4123" s="3">
        <v>1.5098089327950901</v>
      </c>
      <c r="F4123" s="6">
        <v>1.9958164424267201E-14</v>
      </c>
      <c r="G4123" s="6">
        <v>3.1734313891912198E-13</v>
      </c>
      <c r="H4123" s="3">
        <v>0.39500000000000002</v>
      </c>
      <c r="I4123" s="3">
        <v>0.53200000000000003</v>
      </c>
      <c r="J4123" s="3">
        <v>8.3000000000000004E-2</v>
      </c>
      <c r="K4123" s="3">
        <v>7.351</v>
      </c>
      <c r="L4123" s="3">
        <v>4.6059999999999999</v>
      </c>
      <c r="M4123" s="3">
        <v>5.1559999999999997</v>
      </c>
      <c r="N4123" s="3">
        <v>0.60899999999999999</v>
      </c>
      <c r="O4123" s="3">
        <v>0.16</v>
      </c>
      <c r="P4123" s="3">
        <v>0.67900000000000005</v>
      </c>
      <c r="Q4123" s="3">
        <v>2.3980000000000001</v>
      </c>
      <c r="R4123" s="3">
        <v>2.5950000000000002</v>
      </c>
      <c r="S4123" s="3">
        <v>2.1579999999999999</v>
      </c>
      <c r="T4123" s="3" t="s">
        <v>4127</v>
      </c>
      <c r="U4123" s="3" t="s">
        <v>15973</v>
      </c>
      <c r="V4123" s="3">
        <v>103</v>
      </c>
      <c r="W4123" s="3" t="s">
        <v>15974</v>
      </c>
      <c r="X4123" s="3" t="s">
        <v>15975</v>
      </c>
      <c r="Y4123" s="6">
        <v>4.0900000000000002E-8</v>
      </c>
      <c r="Z4123" s="3">
        <v>66.666666669999998</v>
      </c>
      <c r="AA4123" s="3">
        <v>58.151000000000003</v>
      </c>
      <c r="AB4123" s="3">
        <v>66</v>
      </c>
      <c r="AC4123" s="3">
        <v>44</v>
      </c>
      <c r="AD4123" s="7">
        <f t="shared" si="512"/>
        <v>0</v>
      </c>
      <c r="AE4123" s="3" t="str">
        <f t="shared" si="519"/>
        <v/>
      </c>
      <c r="AF4123" s="7">
        <f t="shared" si="513"/>
        <v>0</v>
      </c>
      <c r="AG4123" s="3" t="str">
        <f t="shared" si="514"/>
        <v/>
      </c>
      <c r="AH4123" s="7">
        <f t="shared" si="515"/>
        <v>0</v>
      </c>
      <c r="AI4123" s="3" t="str">
        <f t="shared" si="516"/>
        <v/>
      </c>
      <c r="AJ4123" s="7">
        <f t="shared" si="517"/>
        <v>0</v>
      </c>
      <c r="AK4123" s="3" t="str">
        <f t="shared" si="518"/>
        <v/>
      </c>
    </row>
    <row r="4124" spans="1:37" ht="20" x14ac:dyDescent="0.2">
      <c r="A4124" s="3" t="s">
        <v>4128</v>
      </c>
      <c r="B4124" s="3" t="s">
        <v>19806</v>
      </c>
      <c r="C4124" s="3" t="s">
        <v>19807</v>
      </c>
      <c r="D4124" s="3">
        <v>4.0074937127258403</v>
      </c>
      <c r="E4124" s="3">
        <v>0.81599213192588305</v>
      </c>
      <c r="F4124" s="6">
        <v>1.1111511831655099E-9</v>
      </c>
      <c r="G4124" s="6">
        <v>8.3423874034954392E-9</v>
      </c>
      <c r="H4124" s="3">
        <v>0.11600000000000001</v>
      </c>
      <c r="I4124" s="3">
        <v>0.38</v>
      </c>
      <c r="J4124" s="3">
        <v>6.5000000000000002E-2</v>
      </c>
      <c r="K4124" s="3">
        <v>3.9079999999999999</v>
      </c>
      <c r="L4124" s="3">
        <v>2.1179999999999999</v>
      </c>
      <c r="M4124" s="3">
        <v>3.8260000000000001</v>
      </c>
      <c r="N4124" s="3">
        <v>0.3</v>
      </c>
      <c r="O4124" s="3">
        <v>6.7000000000000004E-2</v>
      </c>
      <c r="P4124" s="3">
        <v>0.52200000000000002</v>
      </c>
      <c r="Q4124" s="3">
        <v>7.2190000000000003</v>
      </c>
      <c r="R4124" s="3">
        <v>5.5789999999999997</v>
      </c>
      <c r="S4124" s="3">
        <v>6.407</v>
      </c>
      <c r="T4124" s="3" t="s">
        <v>15976</v>
      </c>
      <c r="U4124" s="3"/>
      <c r="V4124" s="3"/>
      <c r="W4124" s="3"/>
      <c r="X4124" s="3"/>
      <c r="Y4124" s="3"/>
      <c r="Z4124" s="3"/>
      <c r="AA4124" s="3"/>
      <c r="AB4124" s="3"/>
      <c r="AC4124" s="3"/>
      <c r="AD4124" s="7">
        <f t="shared" si="512"/>
        <v>0</v>
      </c>
      <c r="AE4124" s="3" t="str">
        <f t="shared" si="519"/>
        <v/>
      </c>
      <c r="AF4124" s="7">
        <f t="shared" si="513"/>
        <v>0</v>
      </c>
      <c r="AG4124" s="3" t="str">
        <f t="shared" si="514"/>
        <v/>
      </c>
      <c r="AH4124" s="7">
        <f t="shared" si="515"/>
        <v>0</v>
      </c>
      <c r="AI4124" s="3" t="str">
        <f t="shared" si="516"/>
        <v/>
      </c>
      <c r="AJ4124" s="7">
        <f t="shared" si="517"/>
        <v>0</v>
      </c>
      <c r="AK4124" s="3" t="str">
        <f t="shared" si="518"/>
        <v/>
      </c>
    </row>
    <row r="4125" spans="1:37" ht="20" x14ac:dyDescent="0.2">
      <c r="A4125" s="3" t="s">
        <v>4129</v>
      </c>
      <c r="B4125" s="3" t="s">
        <v>19806</v>
      </c>
      <c r="C4125" s="3" t="s">
        <v>19807</v>
      </c>
      <c r="D4125" s="3">
        <v>4.0074201587156697</v>
      </c>
      <c r="E4125" s="3">
        <v>0.57177007862499696</v>
      </c>
      <c r="F4125" s="6">
        <v>2.0376863844007001E-6</v>
      </c>
      <c r="G4125" s="6">
        <v>9.9941012648871206E-6</v>
      </c>
      <c r="H4125" s="3">
        <v>0.26</v>
      </c>
      <c r="I4125" s="3">
        <v>7.5999999999999998E-2</v>
      </c>
      <c r="J4125" s="3">
        <v>6.5000000000000002E-2</v>
      </c>
      <c r="K4125" s="3">
        <v>1.25</v>
      </c>
      <c r="L4125" s="3">
        <v>0.91</v>
      </c>
      <c r="M4125" s="3">
        <v>4.875</v>
      </c>
      <c r="N4125" s="3">
        <v>6.8000000000000005E-2</v>
      </c>
      <c r="O4125" s="3">
        <v>0</v>
      </c>
      <c r="P4125" s="3">
        <v>0</v>
      </c>
      <c r="Q4125" s="3">
        <v>0.39</v>
      </c>
      <c r="R4125" s="3">
        <v>0.47399999999999998</v>
      </c>
      <c r="S4125" s="3">
        <v>0.84599999999999997</v>
      </c>
      <c r="T4125" s="3" t="s">
        <v>4129</v>
      </c>
      <c r="U4125" s="3" t="s">
        <v>13985</v>
      </c>
      <c r="V4125" s="3">
        <v>471</v>
      </c>
      <c r="W4125" s="3" t="s">
        <v>15977</v>
      </c>
      <c r="X4125" s="3" t="s">
        <v>15978</v>
      </c>
      <c r="Y4125" s="3">
        <v>0</v>
      </c>
      <c r="Z4125" s="3">
        <v>100</v>
      </c>
      <c r="AA4125" s="3">
        <v>987.63800000000003</v>
      </c>
      <c r="AB4125" s="3">
        <v>471</v>
      </c>
      <c r="AC4125" s="3">
        <v>471</v>
      </c>
      <c r="AD4125" s="7">
        <f t="shared" si="512"/>
        <v>1</v>
      </c>
      <c r="AE4125" s="3">
        <f t="shared" si="519"/>
        <v>100</v>
      </c>
      <c r="AF4125" s="7">
        <f t="shared" si="513"/>
        <v>0</v>
      </c>
      <c r="AG4125" s="3" t="str">
        <f t="shared" si="514"/>
        <v/>
      </c>
      <c r="AH4125" s="7">
        <f t="shared" si="515"/>
        <v>0</v>
      </c>
      <c r="AI4125" s="3" t="str">
        <f t="shared" si="516"/>
        <v/>
      </c>
      <c r="AJ4125" s="7">
        <f t="shared" si="517"/>
        <v>0</v>
      </c>
      <c r="AK4125" s="3" t="str">
        <f t="shared" si="518"/>
        <v/>
      </c>
    </row>
    <row r="4126" spans="1:37" ht="20" x14ac:dyDescent="0.2">
      <c r="A4126" s="3" t="s">
        <v>4130</v>
      </c>
      <c r="B4126" s="3" t="s">
        <v>19806</v>
      </c>
      <c r="C4126" s="3" t="s">
        <v>19807</v>
      </c>
      <c r="D4126" s="3">
        <v>4.0045160977526697</v>
      </c>
      <c r="E4126" s="3">
        <v>2.3272184574835699</v>
      </c>
      <c r="F4126" s="6">
        <v>1.7743361517209201E-19</v>
      </c>
      <c r="G4126" s="6">
        <v>6.3962091748265897E-18</v>
      </c>
      <c r="H4126" s="3">
        <v>0.876</v>
      </c>
      <c r="I4126" s="3">
        <v>1.2709999999999999</v>
      </c>
      <c r="J4126" s="3">
        <v>0.76</v>
      </c>
      <c r="K4126" s="3">
        <v>16.324000000000002</v>
      </c>
      <c r="L4126" s="3">
        <v>11.657</v>
      </c>
      <c r="M4126" s="3">
        <v>20.611999999999998</v>
      </c>
      <c r="N4126" s="3">
        <v>1.7889999999999999</v>
      </c>
      <c r="O4126" s="3">
        <v>1.004</v>
      </c>
      <c r="P4126" s="3">
        <v>1.6739999999999999</v>
      </c>
      <c r="Q4126" s="3">
        <v>5.9119999999999999</v>
      </c>
      <c r="R4126" s="3">
        <v>4.4059999999999997</v>
      </c>
      <c r="S4126" s="3">
        <v>6.6689999999999996</v>
      </c>
      <c r="T4126" s="3" t="s">
        <v>15979</v>
      </c>
      <c r="U4126" s="3"/>
      <c r="V4126" s="3"/>
      <c r="W4126" s="3"/>
      <c r="X4126" s="3"/>
      <c r="Y4126" s="3"/>
      <c r="Z4126" s="3"/>
      <c r="AA4126" s="3"/>
      <c r="AB4126" s="3"/>
      <c r="AC4126" s="3"/>
      <c r="AD4126" s="7">
        <f t="shared" si="512"/>
        <v>0</v>
      </c>
      <c r="AE4126" s="3" t="str">
        <f t="shared" si="519"/>
        <v/>
      </c>
      <c r="AF4126" s="7">
        <f t="shared" si="513"/>
        <v>0</v>
      </c>
      <c r="AG4126" s="3" t="str">
        <f t="shared" si="514"/>
        <v/>
      </c>
      <c r="AH4126" s="7">
        <f t="shared" si="515"/>
        <v>0</v>
      </c>
      <c r="AI4126" s="3" t="str">
        <f t="shared" si="516"/>
        <v/>
      </c>
      <c r="AJ4126" s="7">
        <f t="shared" si="517"/>
        <v>0</v>
      </c>
      <c r="AK4126" s="3" t="str">
        <f t="shared" si="518"/>
        <v/>
      </c>
    </row>
    <row r="4127" spans="1:37" ht="20" x14ac:dyDescent="0.2">
      <c r="A4127" s="3" t="s">
        <v>4131</v>
      </c>
      <c r="B4127" s="3" t="s">
        <v>19806</v>
      </c>
      <c r="C4127" s="3" t="s">
        <v>19807</v>
      </c>
      <c r="D4127" s="3">
        <v>4.0043239122292098</v>
      </c>
      <c r="E4127" s="3">
        <v>0.79308816294831497</v>
      </c>
      <c r="F4127" s="6">
        <v>4.7646508362657499E-11</v>
      </c>
      <c r="G4127" s="6">
        <v>4.39792846711854E-10</v>
      </c>
      <c r="H4127" s="3">
        <v>0.183</v>
      </c>
      <c r="I4127" s="3">
        <v>0.152</v>
      </c>
      <c r="J4127" s="3">
        <v>0</v>
      </c>
      <c r="K4127" s="3">
        <v>1.675</v>
      </c>
      <c r="L4127" s="3">
        <v>1.5069999999999999</v>
      </c>
      <c r="M4127" s="3">
        <v>2.508</v>
      </c>
      <c r="N4127" s="3">
        <v>0.14499999999999999</v>
      </c>
      <c r="O4127" s="3">
        <v>0.17699999999999999</v>
      </c>
      <c r="P4127" s="3">
        <v>0.17399999999999999</v>
      </c>
      <c r="Q4127" s="3">
        <v>0.48499999999999999</v>
      </c>
      <c r="R4127" s="3">
        <v>0.54300000000000004</v>
      </c>
      <c r="S4127" s="3">
        <v>0.42299999999999999</v>
      </c>
      <c r="T4127" s="3" t="s">
        <v>4131</v>
      </c>
      <c r="U4127" s="3" t="s">
        <v>15980</v>
      </c>
      <c r="V4127" s="3">
        <v>281</v>
      </c>
      <c r="W4127" s="3" t="s">
        <v>15981</v>
      </c>
      <c r="X4127" s="3" t="s">
        <v>15982</v>
      </c>
      <c r="Y4127" s="3">
        <v>0</v>
      </c>
      <c r="Z4127" s="3">
        <v>92.526690389999999</v>
      </c>
      <c r="AA4127" s="3">
        <v>522.31600000000003</v>
      </c>
      <c r="AB4127" s="3">
        <v>281</v>
      </c>
      <c r="AC4127" s="3">
        <v>260</v>
      </c>
      <c r="AD4127" s="7">
        <f t="shared" si="512"/>
        <v>1</v>
      </c>
      <c r="AE4127" s="3">
        <f t="shared" si="519"/>
        <v>92.526690389999999</v>
      </c>
      <c r="AF4127" s="7">
        <f t="shared" si="513"/>
        <v>0</v>
      </c>
      <c r="AG4127" s="3" t="str">
        <f t="shared" si="514"/>
        <v/>
      </c>
      <c r="AH4127" s="7">
        <f t="shared" si="515"/>
        <v>0</v>
      </c>
      <c r="AI4127" s="3" t="str">
        <f t="shared" si="516"/>
        <v/>
      </c>
      <c r="AJ4127" s="7">
        <f t="shared" si="517"/>
        <v>0</v>
      </c>
      <c r="AK4127" s="3" t="str">
        <f t="shared" si="518"/>
        <v/>
      </c>
    </row>
    <row r="4128" spans="1:37" ht="20" x14ac:dyDescent="0.2">
      <c r="A4128" s="3" t="s">
        <v>4132</v>
      </c>
      <c r="B4128" s="3" t="s">
        <v>19806</v>
      </c>
      <c r="C4128" s="3" t="s">
        <v>19807</v>
      </c>
      <c r="D4128" s="3">
        <v>4.00180943083899</v>
      </c>
      <c r="E4128" s="3">
        <v>3.3840776861239501</v>
      </c>
      <c r="F4128" s="6">
        <v>2.3141824019042401E-13</v>
      </c>
      <c r="G4128" s="6">
        <v>3.0578691815803099E-12</v>
      </c>
      <c r="H4128" s="3">
        <v>1.127</v>
      </c>
      <c r="I4128" s="3">
        <v>2.6059999999999999</v>
      </c>
      <c r="J4128" s="3">
        <v>0.24099999999999999</v>
      </c>
      <c r="K4128" s="3">
        <v>17.308</v>
      </c>
      <c r="L4128" s="3">
        <v>15.353</v>
      </c>
      <c r="M4128" s="3">
        <v>32.332000000000001</v>
      </c>
      <c r="N4128" s="3">
        <v>1.4019999999999999</v>
      </c>
      <c r="O4128" s="3">
        <v>1.6870000000000001</v>
      </c>
      <c r="P4128" s="3">
        <v>2.593</v>
      </c>
      <c r="Q4128" s="3">
        <v>6.968</v>
      </c>
      <c r="R4128" s="3">
        <v>7.3630000000000004</v>
      </c>
      <c r="S4128" s="3">
        <v>6.2460000000000004</v>
      </c>
      <c r="T4128" s="3" t="s">
        <v>15983</v>
      </c>
      <c r="U4128" s="3"/>
      <c r="V4128" s="3"/>
      <c r="W4128" s="3"/>
      <c r="X4128" s="3"/>
      <c r="Y4128" s="3"/>
      <c r="Z4128" s="3"/>
      <c r="AA4128" s="3"/>
      <c r="AB4128" s="3"/>
      <c r="AC4128" s="3"/>
      <c r="AD4128" s="7">
        <f t="shared" si="512"/>
        <v>0</v>
      </c>
      <c r="AE4128" s="3" t="str">
        <f t="shared" si="519"/>
        <v/>
      </c>
      <c r="AF4128" s="7">
        <f t="shared" si="513"/>
        <v>0</v>
      </c>
      <c r="AG4128" s="3" t="str">
        <f t="shared" si="514"/>
        <v/>
      </c>
      <c r="AH4128" s="7">
        <f t="shared" si="515"/>
        <v>0</v>
      </c>
      <c r="AI4128" s="3" t="str">
        <f t="shared" si="516"/>
        <v/>
      </c>
      <c r="AJ4128" s="7">
        <f t="shared" si="517"/>
        <v>0</v>
      </c>
      <c r="AK4128" s="3" t="str">
        <f t="shared" si="518"/>
        <v/>
      </c>
    </row>
    <row r="4129" spans="1:37" ht="20" x14ac:dyDescent="0.2">
      <c r="A4129" s="3" t="s">
        <v>4133</v>
      </c>
      <c r="B4129" s="3" t="s">
        <v>19806</v>
      </c>
      <c r="C4129" s="3" t="s">
        <v>19807</v>
      </c>
      <c r="D4129" s="3">
        <v>4.0014607053889701</v>
      </c>
      <c r="E4129" s="3">
        <v>0.39583758071803299</v>
      </c>
      <c r="F4129" s="6">
        <v>8.7568622970308296E-8</v>
      </c>
      <c r="G4129" s="6">
        <v>5.0189443614461399E-7</v>
      </c>
      <c r="H4129" s="3">
        <v>0</v>
      </c>
      <c r="I4129" s="3">
        <v>0.315</v>
      </c>
      <c r="J4129" s="3">
        <v>0</v>
      </c>
      <c r="K4129" s="3">
        <v>1.21</v>
      </c>
      <c r="L4129" s="3">
        <v>1.905</v>
      </c>
      <c r="M4129" s="3">
        <v>2.1619999999999999</v>
      </c>
      <c r="N4129" s="3">
        <v>0.36699999999999999</v>
      </c>
      <c r="O4129" s="3">
        <v>0.28699999999999998</v>
      </c>
      <c r="P4129" s="3">
        <v>0.43099999999999999</v>
      </c>
      <c r="Q4129" s="3">
        <v>1.0209999999999999</v>
      </c>
      <c r="R4129" s="3">
        <v>1.3620000000000001</v>
      </c>
      <c r="S4129" s="3">
        <v>1.6</v>
      </c>
      <c r="T4129" s="3" t="s">
        <v>4133</v>
      </c>
      <c r="U4129" s="3" t="s">
        <v>15984</v>
      </c>
      <c r="V4129" s="3">
        <v>405</v>
      </c>
      <c r="W4129" s="3" t="s">
        <v>15985</v>
      </c>
      <c r="X4129" s="3" t="s">
        <v>15986</v>
      </c>
      <c r="Y4129" s="3">
        <v>0</v>
      </c>
      <c r="Z4129" s="3">
        <v>100</v>
      </c>
      <c r="AA4129" s="3">
        <v>810.06100000000004</v>
      </c>
      <c r="AB4129" s="3">
        <v>405</v>
      </c>
      <c r="AC4129" s="3">
        <v>405</v>
      </c>
      <c r="AD4129" s="7">
        <f t="shared" si="512"/>
        <v>1</v>
      </c>
      <c r="AE4129" s="3">
        <f t="shared" si="519"/>
        <v>100</v>
      </c>
      <c r="AF4129" s="7">
        <f t="shared" si="513"/>
        <v>0</v>
      </c>
      <c r="AG4129" s="3" t="str">
        <f t="shared" si="514"/>
        <v/>
      </c>
      <c r="AH4129" s="7">
        <f t="shared" si="515"/>
        <v>0</v>
      </c>
      <c r="AI4129" s="3" t="str">
        <f t="shared" si="516"/>
        <v/>
      </c>
      <c r="AJ4129" s="7">
        <f t="shared" si="517"/>
        <v>0</v>
      </c>
      <c r="AK4129" s="3" t="str">
        <f t="shared" si="518"/>
        <v/>
      </c>
    </row>
    <row r="4130" spans="1:37" ht="20" x14ac:dyDescent="0.2">
      <c r="A4130" s="3" t="s">
        <v>4134</v>
      </c>
      <c r="B4130" s="3" t="s">
        <v>19806</v>
      </c>
      <c r="C4130" s="3" t="s">
        <v>19807</v>
      </c>
      <c r="D4130" s="3">
        <v>4.0011474487256002</v>
      </c>
      <c r="E4130" s="3">
        <v>0.78682670187281101</v>
      </c>
      <c r="F4130" s="6">
        <v>7.1167577601910499E-10</v>
      </c>
      <c r="G4130" s="6">
        <v>5.4988538488104E-9</v>
      </c>
      <c r="H4130" s="3">
        <v>0.21199999999999999</v>
      </c>
      <c r="I4130" s="3">
        <v>0.17399999999999999</v>
      </c>
      <c r="J4130" s="3">
        <v>0</v>
      </c>
      <c r="K4130" s="3">
        <v>1.7549999999999999</v>
      </c>
      <c r="L4130" s="3">
        <v>1.5069999999999999</v>
      </c>
      <c r="M4130" s="3">
        <v>3.3010000000000002</v>
      </c>
      <c r="N4130" s="3">
        <v>5.8000000000000003E-2</v>
      </c>
      <c r="O4130" s="3">
        <v>5.0999999999999997E-2</v>
      </c>
      <c r="P4130" s="3">
        <v>0.29799999999999999</v>
      </c>
      <c r="Q4130" s="3">
        <v>0.69299999999999995</v>
      </c>
      <c r="R4130" s="3">
        <v>0.379</v>
      </c>
      <c r="S4130" s="3">
        <v>0.73599999999999999</v>
      </c>
      <c r="T4130" s="3" t="s">
        <v>4134</v>
      </c>
      <c r="U4130" s="3" t="s">
        <v>15987</v>
      </c>
      <c r="V4130" s="3">
        <v>445</v>
      </c>
      <c r="W4130" s="3" t="s">
        <v>15988</v>
      </c>
      <c r="X4130" s="3" t="s">
        <v>15989</v>
      </c>
      <c r="Y4130" s="3">
        <v>0</v>
      </c>
      <c r="Z4130" s="3">
        <v>100</v>
      </c>
      <c r="AA4130" s="3">
        <v>922.154</v>
      </c>
      <c r="AB4130" s="3">
        <v>445</v>
      </c>
      <c r="AC4130" s="3">
        <v>445</v>
      </c>
      <c r="AD4130" s="7">
        <f t="shared" si="512"/>
        <v>1</v>
      </c>
      <c r="AE4130" s="3">
        <f t="shared" si="519"/>
        <v>100</v>
      </c>
      <c r="AF4130" s="7">
        <f t="shared" si="513"/>
        <v>0</v>
      </c>
      <c r="AG4130" s="3" t="str">
        <f t="shared" si="514"/>
        <v/>
      </c>
      <c r="AH4130" s="7">
        <f t="shared" si="515"/>
        <v>0</v>
      </c>
      <c r="AI4130" s="3" t="str">
        <f t="shared" si="516"/>
        <v/>
      </c>
      <c r="AJ4130" s="7">
        <f t="shared" si="517"/>
        <v>0</v>
      </c>
      <c r="AK4130" s="3" t="str">
        <f t="shared" si="518"/>
        <v/>
      </c>
    </row>
    <row r="4131" spans="1:37" ht="20" x14ac:dyDescent="0.2">
      <c r="A4131" s="3" t="s">
        <v>4135</v>
      </c>
      <c r="B4131" s="3" t="s">
        <v>19806</v>
      </c>
      <c r="C4131" s="3" t="s">
        <v>19807</v>
      </c>
      <c r="D4131" s="3">
        <v>4.0009418810413102</v>
      </c>
      <c r="E4131" s="3">
        <v>4.3018270108091299</v>
      </c>
      <c r="F4131" s="6">
        <v>3.6210344612895502E-11</v>
      </c>
      <c r="G4131" s="6">
        <v>3.4073029301434001E-10</v>
      </c>
      <c r="H4131" s="3">
        <v>2.6</v>
      </c>
      <c r="I4131" s="3">
        <v>11.099</v>
      </c>
      <c r="J4131" s="3">
        <v>0.76900000000000002</v>
      </c>
      <c r="K4131" s="3">
        <v>107.914</v>
      </c>
      <c r="L4131" s="3">
        <v>62.975999999999999</v>
      </c>
      <c r="M4131" s="3">
        <v>66.878</v>
      </c>
      <c r="N4131" s="3">
        <v>7.6970000000000001</v>
      </c>
      <c r="O4131" s="3">
        <v>2.1509999999999998</v>
      </c>
      <c r="P4131" s="3">
        <v>14.624000000000001</v>
      </c>
      <c r="Q4131" s="3">
        <v>140.96100000000001</v>
      </c>
      <c r="R4131" s="3">
        <v>142.834</v>
      </c>
      <c r="S4131" s="3">
        <v>144.559</v>
      </c>
      <c r="T4131" s="3" t="s">
        <v>4135</v>
      </c>
      <c r="U4131" s="3" t="s">
        <v>10087</v>
      </c>
      <c r="V4131" s="3">
        <v>654</v>
      </c>
      <c r="W4131" s="3" t="s">
        <v>15990</v>
      </c>
      <c r="X4131" s="3" t="s">
        <v>15991</v>
      </c>
      <c r="Y4131" s="3">
        <v>0</v>
      </c>
      <c r="Z4131" s="3">
        <v>99.694189600000001</v>
      </c>
      <c r="AA4131" s="3">
        <v>1339.71</v>
      </c>
      <c r="AB4131" s="3">
        <v>654</v>
      </c>
      <c r="AC4131" s="3">
        <v>652</v>
      </c>
      <c r="AD4131" s="7">
        <f t="shared" si="512"/>
        <v>0</v>
      </c>
      <c r="AE4131" s="3" t="str">
        <f t="shared" si="519"/>
        <v/>
      </c>
      <c r="AF4131" s="7">
        <f t="shared" si="513"/>
        <v>0</v>
      </c>
      <c r="AG4131" s="3" t="str">
        <f t="shared" si="514"/>
        <v/>
      </c>
      <c r="AH4131" s="7">
        <f t="shared" si="515"/>
        <v>0</v>
      </c>
      <c r="AI4131" s="3" t="str">
        <f t="shared" si="516"/>
        <v/>
      </c>
      <c r="AJ4131" s="7">
        <f t="shared" si="517"/>
        <v>1</v>
      </c>
      <c r="AK4131" s="3">
        <f t="shared" si="518"/>
        <v>99.694189600000001</v>
      </c>
    </row>
    <row r="4132" spans="1:37" ht="20" x14ac:dyDescent="0.2">
      <c r="A4132" s="3" t="s">
        <v>4136</v>
      </c>
      <c r="B4132" s="3" t="s">
        <v>19806</v>
      </c>
      <c r="C4132" s="3" t="s">
        <v>19807</v>
      </c>
      <c r="D4132" s="3">
        <v>3.9985682328108698</v>
      </c>
      <c r="E4132" s="3">
        <v>2.1220959535210402</v>
      </c>
      <c r="F4132" s="6">
        <v>1.26518160630133E-12</v>
      </c>
      <c r="G4132" s="6">
        <v>1.4822990183392899E-11</v>
      </c>
      <c r="H4132" s="3">
        <v>0.308</v>
      </c>
      <c r="I4132" s="3">
        <v>0.5</v>
      </c>
      <c r="J4132" s="3">
        <v>9.2999999999999999E-2</v>
      </c>
      <c r="K4132" s="3">
        <v>3.7090000000000001</v>
      </c>
      <c r="L4132" s="3">
        <v>3.2410000000000001</v>
      </c>
      <c r="M4132" s="3">
        <v>7.843</v>
      </c>
      <c r="N4132" s="3">
        <v>0.48299999999999998</v>
      </c>
      <c r="O4132" s="3">
        <v>0.27</v>
      </c>
      <c r="P4132" s="3">
        <v>4.1000000000000002E-2</v>
      </c>
      <c r="Q4132" s="3">
        <v>0.90900000000000003</v>
      </c>
      <c r="R4132" s="3">
        <v>0.91400000000000003</v>
      </c>
      <c r="S4132" s="3">
        <v>1.202</v>
      </c>
      <c r="T4132" s="3" t="s">
        <v>4136</v>
      </c>
      <c r="U4132" s="3" t="s">
        <v>15992</v>
      </c>
      <c r="V4132" s="3">
        <v>133</v>
      </c>
      <c r="W4132" s="3" t="s">
        <v>15993</v>
      </c>
      <c r="X4132" s="3" t="s">
        <v>15994</v>
      </c>
      <c r="Y4132" s="6">
        <v>8.4200000000000005E-88</v>
      </c>
      <c r="Z4132" s="3">
        <v>100</v>
      </c>
      <c r="AA4132" s="3">
        <v>265.38799999999998</v>
      </c>
      <c r="AB4132" s="3">
        <v>132</v>
      </c>
      <c r="AC4132" s="3">
        <v>132</v>
      </c>
      <c r="AD4132" s="7">
        <f t="shared" si="512"/>
        <v>0</v>
      </c>
      <c r="AE4132" s="3" t="str">
        <f t="shared" si="519"/>
        <v/>
      </c>
      <c r="AF4132" s="7">
        <f t="shared" si="513"/>
        <v>0</v>
      </c>
      <c r="AG4132" s="3" t="str">
        <f t="shared" si="514"/>
        <v/>
      </c>
      <c r="AH4132" s="7">
        <f t="shared" si="515"/>
        <v>0</v>
      </c>
      <c r="AI4132" s="3" t="str">
        <f t="shared" si="516"/>
        <v/>
      </c>
      <c r="AJ4132" s="7">
        <f t="shared" si="517"/>
        <v>1</v>
      </c>
      <c r="AK4132" s="3">
        <f t="shared" si="518"/>
        <v>100</v>
      </c>
    </row>
    <row r="4133" spans="1:37" ht="20" x14ac:dyDescent="0.2">
      <c r="A4133" s="3" t="s">
        <v>4137</v>
      </c>
      <c r="B4133" s="3" t="s">
        <v>19806</v>
      </c>
      <c r="C4133" s="3" t="s">
        <v>19807</v>
      </c>
      <c r="D4133" s="3">
        <v>3.9980793556561798</v>
      </c>
      <c r="E4133" s="3">
        <v>2.7371922911235802</v>
      </c>
      <c r="F4133" s="6">
        <v>1.9435244901573801E-10</v>
      </c>
      <c r="G4133" s="6">
        <v>1.63161022544875E-9</v>
      </c>
      <c r="H4133" s="3">
        <v>0.876</v>
      </c>
      <c r="I4133" s="3">
        <v>0.52100000000000002</v>
      </c>
      <c r="J4133" s="3">
        <v>4.5999999999999999E-2</v>
      </c>
      <c r="K4133" s="3">
        <v>5.9690000000000003</v>
      </c>
      <c r="L4133" s="3">
        <v>4.3499999999999996</v>
      </c>
      <c r="M4133" s="3">
        <v>13.55</v>
      </c>
      <c r="N4133" s="3">
        <v>0.76400000000000001</v>
      </c>
      <c r="O4133" s="3">
        <v>0.55700000000000005</v>
      </c>
      <c r="P4133" s="3">
        <v>0.57199999999999995</v>
      </c>
      <c r="Q4133" s="3">
        <v>1.454</v>
      </c>
      <c r="R4133" s="3">
        <v>1.681</v>
      </c>
      <c r="S4133" s="3">
        <v>1.8620000000000001</v>
      </c>
      <c r="T4133" s="3" t="s">
        <v>15995</v>
      </c>
      <c r="U4133" s="3"/>
      <c r="V4133" s="3"/>
      <c r="W4133" s="3"/>
      <c r="X4133" s="3"/>
      <c r="Y4133" s="3"/>
      <c r="Z4133" s="3"/>
      <c r="AA4133" s="3"/>
      <c r="AB4133" s="3"/>
      <c r="AC4133" s="3"/>
      <c r="AD4133" s="7">
        <f t="shared" si="512"/>
        <v>0</v>
      </c>
      <c r="AE4133" s="3" t="str">
        <f t="shared" si="519"/>
        <v/>
      </c>
      <c r="AF4133" s="7">
        <f t="shared" si="513"/>
        <v>0</v>
      </c>
      <c r="AG4133" s="3" t="str">
        <f t="shared" si="514"/>
        <v/>
      </c>
      <c r="AH4133" s="7">
        <f t="shared" si="515"/>
        <v>0</v>
      </c>
      <c r="AI4133" s="3" t="str">
        <f t="shared" si="516"/>
        <v/>
      </c>
      <c r="AJ4133" s="7">
        <f t="shared" si="517"/>
        <v>0</v>
      </c>
      <c r="AK4133" s="3" t="str">
        <f t="shared" si="518"/>
        <v/>
      </c>
    </row>
    <row r="4134" spans="1:37" ht="20" x14ac:dyDescent="0.2">
      <c r="A4134" s="3" t="s">
        <v>4138</v>
      </c>
      <c r="B4134" s="3" t="s">
        <v>19806</v>
      </c>
      <c r="C4134" s="3" t="s">
        <v>19807</v>
      </c>
      <c r="D4134" s="3">
        <v>3.9977974912254099</v>
      </c>
      <c r="E4134" s="3">
        <v>1.80803818388598</v>
      </c>
      <c r="F4134" s="6">
        <v>2.13164920850786E-14</v>
      </c>
      <c r="G4134" s="6">
        <v>3.3683370938789699E-13</v>
      </c>
      <c r="H4134" s="3">
        <v>3.9E-2</v>
      </c>
      <c r="I4134" s="3">
        <v>0.33700000000000002</v>
      </c>
      <c r="J4134" s="3">
        <v>0.222</v>
      </c>
      <c r="K4134" s="3">
        <v>4.1470000000000002</v>
      </c>
      <c r="L4134" s="3">
        <v>2.246</v>
      </c>
      <c r="M4134" s="3">
        <v>3.544</v>
      </c>
      <c r="N4134" s="3">
        <v>0.32900000000000001</v>
      </c>
      <c r="O4134" s="3">
        <v>0.186</v>
      </c>
      <c r="P4134" s="3">
        <v>0.17399999999999999</v>
      </c>
      <c r="Q4134" s="3">
        <v>0.98699999999999999</v>
      </c>
      <c r="R4134" s="3">
        <v>0.89700000000000002</v>
      </c>
      <c r="S4134" s="3">
        <v>0.82899999999999996</v>
      </c>
      <c r="T4134" s="3" t="s">
        <v>4138</v>
      </c>
      <c r="U4134" s="3" t="s">
        <v>8598</v>
      </c>
      <c r="V4134" s="3">
        <v>633</v>
      </c>
      <c r="W4134" s="3" t="s">
        <v>15996</v>
      </c>
      <c r="X4134" s="3" t="s">
        <v>15997</v>
      </c>
      <c r="Y4134" s="3">
        <v>0</v>
      </c>
      <c r="Z4134" s="3">
        <v>100</v>
      </c>
      <c r="AA4134" s="3">
        <v>1319.68</v>
      </c>
      <c r="AB4134" s="3">
        <v>633</v>
      </c>
      <c r="AC4134" s="3">
        <v>633</v>
      </c>
      <c r="AD4134" s="7">
        <f t="shared" si="512"/>
        <v>1</v>
      </c>
      <c r="AE4134" s="3">
        <f t="shared" si="519"/>
        <v>100</v>
      </c>
      <c r="AF4134" s="7">
        <f t="shared" si="513"/>
        <v>0</v>
      </c>
      <c r="AG4134" s="3" t="str">
        <f t="shared" si="514"/>
        <v/>
      </c>
      <c r="AH4134" s="7">
        <f t="shared" si="515"/>
        <v>0</v>
      </c>
      <c r="AI4134" s="3" t="str">
        <f t="shared" si="516"/>
        <v/>
      </c>
      <c r="AJ4134" s="7">
        <f t="shared" si="517"/>
        <v>0</v>
      </c>
      <c r="AK4134" s="3" t="str">
        <f t="shared" si="518"/>
        <v/>
      </c>
    </row>
    <row r="4135" spans="1:37" ht="20" x14ac:dyDescent="0.2">
      <c r="A4135" s="3" t="s">
        <v>4139</v>
      </c>
      <c r="B4135" s="3" t="s">
        <v>19806</v>
      </c>
      <c r="C4135" s="3" t="s">
        <v>19807</v>
      </c>
      <c r="D4135" s="3">
        <v>3.9974640942372699</v>
      </c>
      <c r="E4135" s="3">
        <v>5.0661563116158499</v>
      </c>
      <c r="F4135" s="6">
        <v>7.6775367568556999E-23</v>
      </c>
      <c r="G4135" s="6">
        <v>4.9189461864249602E-21</v>
      </c>
      <c r="H4135" s="3">
        <v>6.173</v>
      </c>
      <c r="I4135" s="3">
        <v>7.5259999999999998</v>
      </c>
      <c r="J4135" s="3">
        <v>2.992</v>
      </c>
      <c r="K4135" s="3">
        <v>60.338000000000001</v>
      </c>
      <c r="L4135" s="3">
        <v>45.661000000000001</v>
      </c>
      <c r="M4135" s="3">
        <v>116.943</v>
      </c>
      <c r="N4135" s="3">
        <v>6.2949999999999999</v>
      </c>
      <c r="O4135" s="3">
        <v>7.1539999999999999</v>
      </c>
      <c r="P4135" s="3">
        <v>7.7050000000000001</v>
      </c>
      <c r="Q4135" s="3">
        <v>26.678999999999998</v>
      </c>
      <c r="R4135" s="3">
        <v>24.728000000000002</v>
      </c>
      <c r="S4135" s="3">
        <v>27.827999999999999</v>
      </c>
      <c r="T4135" s="3" t="s">
        <v>4139</v>
      </c>
      <c r="U4135" s="3" t="s">
        <v>15998</v>
      </c>
      <c r="V4135" s="3">
        <v>349</v>
      </c>
      <c r="W4135" s="3" t="s">
        <v>15999</v>
      </c>
      <c r="X4135" s="3" t="s">
        <v>16000</v>
      </c>
      <c r="Y4135" s="3">
        <v>0</v>
      </c>
      <c r="Z4135" s="3">
        <v>100</v>
      </c>
      <c r="AA4135" s="3">
        <v>699.89300000000003</v>
      </c>
      <c r="AB4135" s="3">
        <v>338</v>
      </c>
      <c r="AC4135" s="3">
        <v>338</v>
      </c>
      <c r="AD4135" s="7">
        <f t="shared" si="512"/>
        <v>1</v>
      </c>
      <c r="AE4135" s="3">
        <f t="shared" si="519"/>
        <v>100</v>
      </c>
      <c r="AF4135" s="7">
        <f t="shared" si="513"/>
        <v>0</v>
      </c>
      <c r="AG4135" s="3" t="str">
        <f t="shared" si="514"/>
        <v/>
      </c>
      <c r="AH4135" s="7">
        <f t="shared" si="515"/>
        <v>0</v>
      </c>
      <c r="AI4135" s="3" t="str">
        <f t="shared" si="516"/>
        <v/>
      </c>
      <c r="AJ4135" s="7">
        <f t="shared" si="517"/>
        <v>0</v>
      </c>
      <c r="AK4135" s="3" t="str">
        <f t="shared" si="518"/>
        <v/>
      </c>
    </row>
    <row r="4136" spans="1:37" ht="20" x14ac:dyDescent="0.2">
      <c r="A4136" s="3" t="s">
        <v>4140</v>
      </c>
      <c r="B4136" s="3" t="s">
        <v>19806</v>
      </c>
      <c r="C4136" s="3" t="s">
        <v>19807</v>
      </c>
      <c r="D4136" s="3">
        <v>3.9964140357031499</v>
      </c>
      <c r="E4136" s="3">
        <v>4.3453292121239899</v>
      </c>
      <c r="F4136" s="6">
        <v>3.6358863920195401E-24</v>
      </c>
      <c r="G4136" s="6">
        <v>2.7860207863673299E-22</v>
      </c>
      <c r="H4136" s="3">
        <v>4.8049999999999997</v>
      </c>
      <c r="I4136" s="3">
        <v>6.1139999999999999</v>
      </c>
      <c r="J4136" s="3">
        <v>2.3439999999999999</v>
      </c>
      <c r="K4136" s="3">
        <v>46.42</v>
      </c>
      <c r="L4136" s="3">
        <v>48.334000000000003</v>
      </c>
      <c r="M4136" s="3">
        <v>99.581000000000003</v>
      </c>
      <c r="N4136" s="3">
        <v>9.6890000000000001</v>
      </c>
      <c r="O4136" s="3">
        <v>6.7229999999999999</v>
      </c>
      <c r="P4136" s="3">
        <v>6.984</v>
      </c>
      <c r="Q4136" s="3">
        <v>21.952999999999999</v>
      </c>
      <c r="R4136" s="3">
        <v>18.003</v>
      </c>
      <c r="S4136" s="3">
        <v>20.591999999999999</v>
      </c>
      <c r="T4136" s="3" t="s">
        <v>4140</v>
      </c>
      <c r="U4136" s="3" t="s">
        <v>16001</v>
      </c>
      <c r="V4136" s="3">
        <v>334</v>
      </c>
      <c r="W4136" s="3" t="s">
        <v>16002</v>
      </c>
      <c r="X4136" s="3" t="s">
        <v>16003</v>
      </c>
      <c r="Y4136" s="3">
        <v>0</v>
      </c>
      <c r="Z4136" s="3">
        <v>100</v>
      </c>
      <c r="AA4136" s="3">
        <v>638.64700000000005</v>
      </c>
      <c r="AB4136" s="3">
        <v>310</v>
      </c>
      <c r="AC4136" s="3">
        <v>310</v>
      </c>
      <c r="AD4136" s="7">
        <f t="shared" si="512"/>
        <v>1</v>
      </c>
      <c r="AE4136" s="3">
        <f t="shared" si="519"/>
        <v>100</v>
      </c>
      <c r="AF4136" s="7">
        <f t="shared" si="513"/>
        <v>0</v>
      </c>
      <c r="AG4136" s="3" t="str">
        <f t="shared" si="514"/>
        <v/>
      </c>
      <c r="AH4136" s="7">
        <f t="shared" si="515"/>
        <v>0</v>
      </c>
      <c r="AI4136" s="3" t="str">
        <f t="shared" si="516"/>
        <v/>
      </c>
      <c r="AJ4136" s="7">
        <f t="shared" si="517"/>
        <v>0</v>
      </c>
      <c r="AK4136" s="3" t="str">
        <f t="shared" si="518"/>
        <v/>
      </c>
    </row>
    <row r="4137" spans="1:37" ht="20" x14ac:dyDescent="0.2">
      <c r="A4137" s="3" t="s">
        <v>4141</v>
      </c>
      <c r="B4137" s="3" t="s">
        <v>19806</v>
      </c>
      <c r="C4137" s="3" t="s">
        <v>19807</v>
      </c>
      <c r="D4137" s="3">
        <v>3.9951111587163401</v>
      </c>
      <c r="E4137" s="3">
        <v>-0.20890527878760201</v>
      </c>
      <c r="F4137" s="6">
        <v>4.5548119435415002E-7</v>
      </c>
      <c r="G4137" s="6">
        <v>2.3982752044576102E-6</v>
      </c>
      <c r="H4137" s="3">
        <v>0.106</v>
      </c>
      <c r="I4137" s="3">
        <v>0.11899999999999999</v>
      </c>
      <c r="J4137" s="3">
        <v>0.10199999999999999</v>
      </c>
      <c r="K4137" s="3">
        <v>1.3819999999999999</v>
      </c>
      <c r="L4137" s="3">
        <v>1.905</v>
      </c>
      <c r="M4137" s="3">
        <v>2.597</v>
      </c>
      <c r="N4137" s="3">
        <v>0</v>
      </c>
      <c r="O4137" s="3">
        <v>0</v>
      </c>
      <c r="P4137" s="3">
        <v>0</v>
      </c>
      <c r="Q4137" s="3">
        <v>0.121</v>
      </c>
      <c r="R4137" s="3">
        <v>0.25</v>
      </c>
      <c r="S4137" s="3">
        <v>0.48199999999999998</v>
      </c>
      <c r="T4137" s="3" t="s">
        <v>4141</v>
      </c>
      <c r="U4137" s="3" t="s">
        <v>16004</v>
      </c>
      <c r="V4137" s="3">
        <v>509</v>
      </c>
      <c r="W4137" s="3" t="s">
        <v>16005</v>
      </c>
      <c r="X4137" s="3" t="s">
        <v>16006</v>
      </c>
      <c r="Y4137" s="3">
        <v>0</v>
      </c>
      <c r="Z4137" s="3">
        <v>100</v>
      </c>
      <c r="AA4137" s="3">
        <v>1050.04</v>
      </c>
      <c r="AB4137" s="3">
        <v>509</v>
      </c>
      <c r="AC4137" s="3">
        <v>509</v>
      </c>
      <c r="AD4137" s="7">
        <f t="shared" si="512"/>
        <v>1</v>
      </c>
      <c r="AE4137" s="3">
        <f t="shared" si="519"/>
        <v>100</v>
      </c>
      <c r="AF4137" s="7">
        <f t="shared" si="513"/>
        <v>0</v>
      </c>
      <c r="AG4137" s="3" t="str">
        <f t="shared" si="514"/>
        <v/>
      </c>
      <c r="AH4137" s="7">
        <f t="shared" si="515"/>
        <v>0</v>
      </c>
      <c r="AI4137" s="3" t="str">
        <f t="shared" si="516"/>
        <v/>
      </c>
      <c r="AJ4137" s="7">
        <f t="shared" si="517"/>
        <v>0</v>
      </c>
      <c r="AK4137" s="3" t="str">
        <f t="shared" si="518"/>
        <v/>
      </c>
    </row>
    <row r="4138" spans="1:37" ht="20" x14ac:dyDescent="0.2">
      <c r="A4138" s="3" t="s">
        <v>4142</v>
      </c>
      <c r="B4138" s="3" t="s">
        <v>19806</v>
      </c>
      <c r="C4138" s="3" t="s">
        <v>19807</v>
      </c>
      <c r="D4138" s="3">
        <v>3.9950555566355801</v>
      </c>
      <c r="E4138" s="3">
        <v>2.7926875299665701</v>
      </c>
      <c r="F4138" s="6">
        <v>8.87331118032029E-24</v>
      </c>
      <c r="G4138" s="6">
        <v>6.3523326541367999E-22</v>
      </c>
      <c r="H4138" s="3">
        <v>2.2250000000000001</v>
      </c>
      <c r="I4138" s="3">
        <v>1.89</v>
      </c>
      <c r="J4138" s="3">
        <v>0.78700000000000003</v>
      </c>
      <c r="K4138" s="3">
        <v>30.933</v>
      </c>
      <c r="L4138" s="3">
        <v>20.826000000000001</v>
      </c>
      <c r="M4138" s="3">
        <v>29.286999999999999</v>
      </c>
      <c r="N4138" s="3">
        <v>3.0070000000000001</v>
      </c>
      <c r="O4138" s="3">
        <v>1.544</v>
      </c>
      <c r="P4138" s="3">
        <v>3.3639999999999999</v>
      </c>
      <c r="Q4138" s="3">
        <v>6.6310000000000002</v>
      </c>
      <c r="R4138" s="3">
        <v>5.5270000000000001</v>
      </c>
      <c r="S4138" s="3">
        <v>4.9770000000000003</v>
      </c>
      <c r="T4138" s="3" t="s">
        <v>4142</v>
      </c>
      <c r="U4138" s="3" t="s">
        <v>11284</v>
      </c>
      <c r="V4138" s="3">
        <v>327</v>
      </c>
      <c r="W4138" s="3" t="s">
        <v>16007</v>
      </c>
      <c r="X4138" s="3" t="s">
        <v>16008</v>
      </c>
      <c r="Y4138" s="3">
        <v>0</v>
      </c>
      <c r="Z4138" s="3">
        <v>100</v>
      </c>
      <c r="AA4138" s="3">
        <v>669.84799999999996</v>
      </c>
      <c r="AB4138" s="3">
        <v>327</v>
      </c>
      <c r="AC4138" s="3">
        <v>327</v>
      </c>
      <c r="AD4138" s="7">
        <f t="shared" si="512"/>
        <v>1</v>
      </c>
      <c r="AE4138" s="3">
        <f t="shared" si="519"/>
        <v>100</v>
      </c>
      <c r="AF4138" s="7">
        <f t="shared" si="513"/>
        <v>0</v>
      </c>
      <c r="AG4138" s="3" t="str">
        <f t="shared" si="514"/>
        <v/>
      </c>
      <c r="AH4138" s="7">
        <f t="shared" si="515"/>
        <v>0</v>
      </c>
      <c r="AI4138" s="3" t="str">
        <f t="shared" si="516"/>
        <v/>
      </c>
      <c r="AJ4138" s="7">
        <f t="shared" si="517"/>
        <v>0</v>
      </c>
      <c r="AK4138" s="3" t="str">
        <f t="shared" si="518"/>
        <v/>
      </c>
    </row>
    <row r="4139" spans="1:37" ht="20" x14ac:dyDescent="0.2">
      <c r="A4139" s="3" t="s">
        <v>4143</v>
      </c>
      <c r="B4139" s="3" t="s">
        <v>19806</v>
      </c>
      <c r="C4139" s="3" t="s">
        <v>19807</v>
      </c>
      <c r="D4139" s="3">
        <v>3.9947520517870601</v>
      </c>
      <c r="E4139" s="3">
        <v>-0.210301574865115</v>
      </c>
      <c r="F4139" s="6">
        <v>6.1120700485016598E-7</v>
      </c>
      <c r="G4139" s="6">
        <v>3.16629523134288E-6</v>
      </c>
      <c r="H4139" s="3">
        <v>0.154</v>
      </c>
      <c r="I4139" s="3">
        <v>8.6999999999999994E-2</v>
      </c>
      <c r="J4139" s="3">
        <v>0</v>
      </c>
      <c r="K4139" s="3">
        <v>1.2629999999999999</v>
      </c>
      <c r="L4139" s="3">
        <v>1.194</v>
      </c>
      <c r="M4139" s="3">
        <v>2.1240000000000001</v>
      </c>
      <c r="N4139" s="3">
        <v>0.17399999999999999</v>
      </c>
      <c r="O4139" s="3">
        <v>7.5999999999999998E-2</v>
      </c>
      <c r="P4139" s="3">
        <v>0.224</v>
      </c>
      <c r="Q4139" s="3">
        <v>0.67500000000000004</v>
      </c>
      <c r="R4139" s="3">
        <v>9.5000000000000001E-2</v>
      </c>
      <c r="S4139" s="3">
        <v>0.55900000000000005</v>
      </c>
      <c r="T4139" s="3" t="s">
        <v>4143</v>
      </c>
      <c r="U4139" s="3" t="s">
        <v>16009</v>
      </c>
      <c r="V4139" s="3">
        <v>117</v>
      </c>
      <c r="W4139" s="3" t="s">
        <v>16010</v>
      </c>
      <c r="X4139" s="3" t="s">
        <v>16011</v>
      </c>
      <c r="Y4139" s="6">
        <v>3.5000000000000003E-79</v>
      </c>
      <c r="Z4139" s="3">
        <v>99.14529915</v>
      </c>
      <c r="AA4139" s="3">
        <v>241.12100000000001</v>
      </c>
      <c r="AB4139" s="3">
        <v>117</v>
      </c>
      <c r="AC4139" s="3">
        <v>116</v>
      </c>
      <c r="AD4139" s="7">
        <f t="shared" si="512"/>
        <v>1</v>
      </c>
      <c r="AE4139" s="3">
        <f t="shared" si="519"/>
        <v>99.14529915</v>
      </c>
      <c r="AF4139" s="7">
        <f t="shared" si="513"/>
        <v>0</v>
      </c>
      <c r="AG4139" s="3" t="str">
        <f t="shared" si="514"/>
        <v/>
      </c>
      <c r="AH4139" s="7">
        <f t="shared" si="515"/>
        <v>0</v>
      </c>
      <c r="AI4139" s="3" t="str">
        <f t="shared" si="516"/>
        <v/>
      </c>
      <c r="AJ4139" s="7">
        <f t="shared" si="517"/>
        <v>0</v>
      </c>
      <c r="AK4139" s="3" t="str">
        <f t="shared" si="518"/>
        <v/>
      </c>
    </row>
    <row r="4140" spans="1:37" ht="20" x14ac:dyDescent="0.2">
      <c r="A4140" s="3" t="s">
        <v>4144</v>
      </c>
      <c r="B4140" s="3" t="s">
        <v>19806</v>
      </c>
      <c r="C4140" s="3" t="s">
        <v>19807</v>
      </c>
      <c r="D4140" s="3">
        <v>3.99457746859802</v>
      </c>
      <c r="E4140" s="3">
        <v>3.86016871476932</v>
      </c>
      <c r="F4140" s="6">
        <v>2.2841771614100201E-19</v>
      </c>
      <c r="G4140" s="6">
        <v>8.0356096740581203E-18</v>
      </c>
      <c r="H4140" s="3">
        <v>2.33</v>
      </c>
      <c r="I4140" s="3">
        <v>5.1040000000000001</v>
      </c>
      <c r="J4140" s="3">
        <v>1.1579999999999999</v>
      </c>
      <c r="K4140" s="3">
        <v>34.548999999999999</v>
      </c>
      <c r="L4140" s="3">
        <v>31.943000000000001</v>
      </c>
      <c r="M4140" s="3">
        <v>65.316999999999993</v>
      </c>
      <c r="N4140" s="3">
        <v>6.1210000000000004</v>
      </c>
      <c r="O4140" s="3">
        <v>6.2850000000000001</v>
      </c>
      <c r="P4140" s="3">
        <v>5.758</v>
      </c>
      <c r="Q4140" s="3">
        <v>15.331</v>
      </c>
      <c r="R4140" s="3">
        <v>18.727</v>
      </c>
      <c r="S4140" s="3">
        <v>18.942</v>
      </c>
      <c r="T4140" s="3" t="s">
        <v>4144</v>
      </c>
      <c r="U4140" s="3" t="s">
        <v>6848</v>
      </c>
      <c r="V4140" s="3">
        <v>273</v>
      </c>
      <c r="W4140" s="3" t="s">
        <v>16012</v>
      </c>
      <c r="X4140" s="3" t="s">
        <v>16013</v>
      </c>
      <c r="Y4140" s="3">
        <v>0</v>
      </c>
      <c r="Z4140" s="3">
        <v>99.633699629999995</v>
      </c>
      <c r="AA4140" s="3">
        <v>569.69600000000003</v>
      </c>
      <c r="AB4140" s="3">
        <v>273</v>
      </c>
      <c r="AC4140" s="3">
        <v>272</v>
      </c>
      <c r="AD4140" s="7">
        <f t="shared" si="512"/>
        <v>1</v>
      </c>
      <c r="AE4140" s="3">
        <f t="shared" si="519"/>
        <v>99.633699629999995</v>
      </c>
      <c r="AF4140" s="7">
        <f t="shared" si="513"/>
        <v>0</v>
      </c>
      <c r="AG4140" s="3" t="str">
        <f t="shared" si="514"/>
        <v/>
      </c>
      <c r="AH4140" s="7">
        <f t="shared" si="515"/>
        <v>0</v>
      </c>
      <c r="AI4140" s="3" t="str">
        <f t="shared" si="516"/>
        <v/>
      </c>
      <c r="AJ4140" s="7">
        <f t="shared" si="517"/>
        <v>0</v>
      </c>
      <c r="AK4140" s="3" t="str">
        <f t="shared" si="518"/>
        <v/>
      </c>
    </row>
    <row r="4141" spans="1:37" ht="20" x14ac:dyDescent="0.2">
      <c r="A4141" s="3" t="s">
        <v>4145</v>
      </c>
      <c r="B4141" s="3" t="s">
        <v>19806</v>
      </c>
      <c r="C4141" s="3" t="s">
        <v>19807</v>
      </c>
      <c r="D4141" s="3">
        <v>3.9940143335457101</v>
      </c>
      <c r="E4141" s="3">
        <v>0.95054322890179499</v>
      </c>
      <c r="F4141" s="6">
        <v>3.41398130707516E-12</v>
      </c>
      <c r="G4141" s="6">
        <v>3.7411494043072703E-11</v>
      </c>
      <c r="H4141" s="3">
        <v>0.28899999999999998</v>
      </c>
      <c r="I4141" s="3">
        <v>0.109</v>
      </c>
      <c r="J4141" s="3">
        <v>0</v>
      </c>
      <c r="K4141" s="3">
        <v>2.2330000000000001</v>
      </c>
      <c r="L4141" s="3">
        <v>2.1890000000000001</v>
      </c>
      <c r="M4141" s="3">
        <v>2.4569999999999999</v>
      </c>
      <c r="N4141" s="3">
        <v>0.31900000000000001</v>
      </c>
      <c r="O4141" s="3">
        <v>5.0999999999999997E-2</v>
      </c>
      <c r="P4141" s="3">
        <v>9.0999999999999998E-2</v>
      </c>
      <c r="Q4141" s="3">
        <v>0.64100000000000001</v>
      </c>
      <c r="R4141" s="3">
        <v>0.64700000000000002</v>
      </c>
      <c r="S4141" s="3">
        <v>0.85499999999999998</v>
      </c>
      <c r="T4141" s="3" t="s">
        <v>4145</v>
      </c>
      <c r="U4141" s="3" t="s">
        <v>12492</v>
      </c>
      <c r="V4141" s="3">
        <v>410</v>
      </c>
      <c r="W4141" s="3" t="s">
        <v>12493</v>
      </c>
      <c r="X4141" s="3" t="s">
        <v>12494</v>
      </c>
      <c r="Y4141" s="3">
        <v>0</v>
      </c>
      <c r="Z4141" s="3">
        <v>100</v>
      </c>
      <c r="AA4141" s="3">
        <v>864.37400000000002</v>
      </c>
      <c r="AB4141" s="3">
        <v>410</v>
      </c>
      <c r="AC4141" s="3">
        <v>410</v>
      </c>
      <c r="AD4141" s="7">
        <f t="shared" si="512"/>
        <v>1</v>
      </c>
      <c r="AE4141" s="3">
        <f t="shared" si="519"/>
        <v>100</v>
      </c>
      <c r="AF4141" s="7">
        <f t="shared" si="513"/>
        <v>0</v>
      </c>
      <c r="AG4141" s="3" t="str">
        <f t="shared" si="514"/>
        <v/>
      </c>
      <c r="AH4141" s="7">
        <f t="shared" si="515"/>
        <v>0</v>
      </c>
      <c r="AI4141" s="3" t="str">
        <f t="shared" si="516"/>
        <v/>
      </c>
      <c r="AJ4141" s="7">
        <f t="shared" si="517"/>
        <v>0</v>
      </c>
      <c r="AK4141" s="3" t="str">
        <f t="shared" si="518"/>
        <v/>
      </c>
    </row>
    <row r="4142" spans="1:37" ht="20" x14ac:dyDescent="0.2">
      <c r="A4142" s="3" t="s">
        <v>4146</v>
      </c>
      <c r="B4142" s="3" t="s">
        <v>19806</v>
      </c>
      <c r="C4142" s="3" t="s">
        <v>19807</v>
      </c>
      <c r="D4142" s="3">
        <v>3.9936751092227598</v>
      </c>
      <c r="E4142" s="3">
        <v>1.6946883339126899</v>
      </c>
      <c r="F4142" s="6">
        <v>1.64758282778451E-14</v>
      </c>
      <c r="G4142" s="6">
        <v>2.6487260674193099E-13</v>
      </c>
      <c r="H4142" s="3">
        <v>0.308</v>
      </c>
      <c r="I4142" s="3">
        <v>0.34799999999999998</v>
      </c>
      <c r="J4142" s="3">
        <v>0.10199999999999999</v>
      </c>
      <c r="K4142" s="3">
        <v>3.6560000000000001</v>
      </c>
      <c r="L4142" s="3">
        <v>3.383</v>
      </c>
      <c r="M4142" s="3">
        <v>5.77</v>
      </c>
      <c r="N4142" s="3">
        <v>0.96699999999999997</v>
      </c>
      <c r="O4142" s="3">
        <v>0.67500000000000004</v>
      </c>
      <c r="P4142" s="3">
        <v>0.39800000000000002</v>
      </c>
      <c r="Q4142" s="3">
        <v>1.3240000000000001</v>
      </c>
      <c r="R4142" s="3">
        <v>1.6990000000000001</v>
      </c>
      <c r="S4142" s="3">
        <v>1.845</v>
      </c>
      <c r="T4142" s="3" t="s">
        <v>4146</v>
      </c>
      <c r="U4142" s="3" t="s">
        <v>16014</v>
      </c>
      <c r="V4142" s="3">
        <v>157</v>
      </c>
      <c r="W4142" s="3" t="s">
        <v>16015</v>
      </c>
      <c r="X4142" s="3" t="s">
        <v>16016</v>
      </c>
      <c r="Y4142" s="6">
        <v>2.0800000000000001E-100</v>
      </c>
      <c r="Z4142" s="3">
        <v>100</v>
      </c>
      <c r="AA4142" s="3">
        <v>297.745</v>
      </c>
      <c r="AB4142" s="3">
        <v>146</v>
      </c>
      <c r="AC4142" s="3">
        <v>146</v>
      </c>
      <c r="AD4142" s="7">
        <f t="shared" si="512"/>
        <v>1</v>
      </c>
      <c r="AE4142" s="3">
        <f t="shared" si="519"/>
        <v>100</v>
      </c>
      <c r="AF4142" s="7">
        <f t="shared" si="513"/>
        <v>0</v>
      </c>
      <c r="AG4142" s="3" t="str">
        <f t="shared" si="514"/>
        <v/>
      </c>
      <c r="AH4142" s="7">
        <f t="shared" si="515"/>
        <v>0</v>
      </c>
      <c r="AI4142" s="3" t="str">
        <f t="shared" si="516"/>
        <v/>
      </c>
      <c r="AJ4142" s="7">
        <f t="shared" si="517"/>
        <v>0</v>
      </c>
      <c r="AK4142" s="3" t="str">
        <f t="shared" si="518"/>
        <v/>
      </c>
    </row>
    <row r="4143" spans="1:37" ht="20" x14ac:dyDescent="0.2">
      <c r="A4143" s="3" t="s">
        <v>4147</v>
      </c>
      <c r="B4143" s="3" t="s">
        <v>19806</v>
      </c>
      <c r="C4143" s="3" t="s">
        <v>19807</v>
      </c>
      <c r="D4143" s="3">
        <v>3.9935176314963599</v>
      </c>
      <c r="E4143" s="3">
        <v>0.119198989216905</v>
      </c>
      <c r="F4143" s="6">
        <v>8.0634891775884902E-8</v>
      </c>
      <c r="G4143" s="6">
        <v>4.64598959850588E-7</v>
      </c>
      <c r="H4143" s="3">
        <v>0.106</v>
      </c>
      <c r="I4143" s="3">
        <v>0.34799999999999998</v>
      </c>
      <c r="J4143" s="3">
        <v>0</v>
      </c>
      <c r="K4143" s="3">
        <v>2.5659999999999998</v>
      </c>
      <c r="L4143" s="3">
        <v>1.7909999999999999</v>
      </c>
      <c r="M4143" s="3">
        <v>3.4159999999999999</v>
      </c>
      <c r="N4143" s="3">
        <v>0.11600000000000001</v>
      </c>
      <c r="O4143" s="3">
        <v>0.21099999999999999</v>
      </c>
      <c r="P4143" s="3">
        <v>0.29799999999999999</v>
      </c>
      <c r="Q4143" s="3">
        <v>1.619</v>
      </c>
      <c r="R4143" s="3">
        <v>2</v>
      </c>
      <c r="S4143" s="3">
        <v>1.7010000000000001</v>
      </c>
      <c r="T4143" s="3" t="s">
        <v>4147</v>
      </c>
      <c r="U4143" s="3" t="s">
        <v>16017</v>
      </c>
      <c r="V4143" s="3">
        <v>183</v>
      </c>
      <c r="W4143" s="3" t="s">
        <v>16018</v>
      </c>
      <c r="X4143" s="3" t="s">
        <v>16019</v>
      </c>
      <c r="Y4143" s="6">
        <v>3.5400000000000001E-113</v>
      </c>
      <c r="Z4143" s="3">
        <v>93.442622950000001</v>
      </c>
      <c r="AA4143" s="3">
        <v>344.35399999999998</v>
      </c>
      <c r="AB4143" s="3">
        <v>183</v>
      </c>
      <c r="AC4143" s="3">
        <v>171</v>
      </c>
      <c r="AD4143" s="7">
        <f t="shared" si="512"/>
        <v>1</v>
      </c>
      <c r="AE4143" s="3">
        <f t="shared" si="519"/>
        <v>93.442622950000001</v>
      </c>
      <c r="AF4143" s="7">
        <f t="shared" si="513"/>
        <v>0</v>
      </c>
      <c r="AG4143" s="3" t="str">
        <f t="shared" si="514"/>
        <v/>
      </c>
      <c r="AH4143" s="7">
        <f t="shared" si="515"/>
        <v>0</v>
      </c>
      <c r="AI4143" s="3" t="str">
        <f t="shared" si="516"/>
        <v/>
      </c>
      <c r="AJ4143" s="7">
        <f t="shared" si="517"/>
        <v>0</v>
      </c>
      <c r="AK4143" s="3" t="str">
        <f t="shared" si="518"/>
        <v/>
      </c>
    </row>
    <row r="4144" spans="1:37" ht="20" x14ac:dyDescent="0.2">
      <c r="A4144" s="3" t="s">
        <v>4148</v>
      </c>
      <c r="B4144" s="3" t="s">
        <v>19806</v>
      </c>
      <c r="C4144" s="3" t="s">
        <v>19807</v>
      </c>
      <c r="D4144" s="3">
        <v>3.99334207456788</v>
      </c>
      <c r="E4144" s="3">
        <v>3.7311334598028001</v>
      </c>
      <c r="F4144" s="6">
        <v>6.04493895573633E-27</v>
      </c>
      <c r="G4144" s="6">
        <v>7.1454458656236796E-25</v>
      </c>
      <c r="H4144" s="3">
        <v>1.2330000000000001</v>
      </c>
      <c r="I4144" s="3">
        <v>1.39</v>
      </c>
      <c r="J4144" s="3">
        <v>0.38</v>
      </c>
      <c r="K4144" s="3">
        <v>14.955</v>
      </c>
      <c r="L4144" s="3">
        <v>13.548</v>
      </c>
      <c r="M4144" s="3">
        <v>20.587</v>
      </c>
      <c r="N4144" s="3">
        <v>1.9730000000000001</v>
      </c>
      <c r="O4144" s="3">
        <v>0.57399999999999995</v>
      </c>
      <c r="P4144" s="3">
        <v>0.99399999999999999</v>
      </c>
      <c r="Q4144" s="3">
        <v>6.3540000000000001</v>
      </c>
      <c r="R4144" s="3">
        <v>6.0270000000000001</v>
      </c>
      <c r="S4144" s="3">
        <v>4.1980000000000004</v>
      </c>
      <c r="T4144" s="3" t="s">
        <v>16020</v>
      </c>
      <c r="U4144" s="3"/>
      <c r="V4144" s="3"/>
      <c r="W4144" s="3"/>
      <c r="X4144" s="3"/>
      <c r="Y4144" s="3"/>
      <c r="Z4144" s="3"/>
      <c r="AA4144" s="3"/>
      <c r="AB4144" s="3"/>
      <c r="AC4144" s="3"/>
      <c r="AD4144" s="7">
        <f t="shared" si="512"/>
        <v>0</v>
      </c>
      <c r="AE4144" s="3" t="str">
        <f t="shared" si="519"/>
        <v/>
      </c>
      <c r="AF4144" s="7">
        <f t="shared" si="513"/>
        <v>0</v>
      </c>
      <c r="AG4144" s="3" t="str">
        <f t="shared" si="514"/>
        <v/>
      </c>
      <c r="AH4144" s="7">
        <f t="shared" si="515"/>
        <v>0</v>
      </c>
      <c r="AI4144" s="3" t="str">
        <f t="shared" si="516"/>
        <v/>
      </c>
      <c r="AJ4144" s="7">
        <f t="shared" si="517"/>
        <v>0</v>
      </c>
      <c r="AK4144" s="3" t="str">
        <f t="shared" si="518"/>
        <v/>
      </c>
    </row>
    <row r="4145" spans="1:37" ht="20" x14ac:dyDescent="0.2">
      <c r="A4145" s="3" t="s">
        <v>4149</v>
      </c>
      <c r="B4145" s="3" t="s">
        <v>19806</v>
      </c>
      <c r="C4145" s="3" t="s">
        <v>19807</v>
      </c>
      <c r="D4145" s="3">
        <v>3.9933371161484001</v>
      </c>
      <c r="E4145" s="3">
        <v>2.3021455906423798</v>
      </c>
      <c r="F4145" s="6">
        <v>5.6663795027470901E-13</v>
      </c>
      <c r="G4145" s="6">
        <v>7.0189917016765997E-12</v>
      </c>
      <c r="H4145" s="3">
        <v>0.57799999999999996</v>
      </c>
      <c r="I4145" s="3">
        <v>0.32600000000000001</v>
      </c>
      <c r="J4145" s="3">
        <v>4.5999999999999999E-2</v>
      </c>
      <c r="K4145" s="3">
        <v>4.32</v>
      </c>
      <c r="L4145" s="3">
        <v>3.6110000000000002</v>
      </c>
      <c r="M4145" s="3">
        <v>7.8179999999999996</v>
      </c>
      <c r="N4145" s="3">
        <v>0.45400000000000001</v>
      </c>
      <c r="O4145" s="3">
        <v>0.16900000000000001</v>
      </c>
      <c r="P4145" s="3">
        <v>0.315</v>
      </c>
      <c r="Q4145" s="3">
        <v>2.008</v>
      </c>
      <c r="R4145" s="3">
        <v>1.405</v>
      </c>
      <c r="S4145" s="3">
        <v>1.1259999999999999</v>
      </c>
      <c r="T4145" s="3" t="s">
        <v>4149</v>
      </c>
      <c r="U4145" s="3" t="s">
        <v>16021</v>
      </c>
      <c r="V4145" s="3">
        <v>104</v>
      </c>
      <c r="W4145" s="3" t="s">
        <v>16022</v>
      </c>
      <c r="X4145" s="3" t="s">
        <v>16023</v>
      </c>
      <c r="Y4145" s="6">
        <v>1.38E-62</v>
      </c>
      <c r="Z4145" s="3">
        <v>100</v>
      </c>
      <c r="AA4145" s="3">
        <v>214.92699999999999</v>
      </c>
      <c r="AB4145" s="3">
        <v>104</v>
      </c>
      <c r="AC4145" s="3">
        <v>104</v>
      </c>
      <c r="AD4145" s="7">
        <f t="shared" si="512"/>
        <v>1</v>
      </c>
      <c r="AE4145" s="3">
        <f t="shared" si="519"/>
        <v>100</v>
      </c>
      <c r="AF4145" s="7">
        <f t="shared" si="513"/>
        <v>0</v>
      </c>
      <c r="AG4145" s="3" t="str">
        <f t="shared" si="514"/>
        <v/>
      </c>
      <c r="AH4145" s="7">
        <f t="shared" si="515"/>
        <v>0</v>
      </c>
      <c r="AI4145" s="3" t="str">
        <f t="shared" si="516"/>
        <v/>
      </c>
      <c r="AJ4145" s="7">
        <f t="shared" si="517"/>
        <v>0</v>
      </c>
      <c r="AK4145" s="3" t="str">
        <f t="shared" si="518"/>
        <v/>
      </c>
    </row>
    <row r="4146" spans="1:37" ht="20" x14ac:dyDescent="0.2">
      <c r="A4146" s="3" t="s">
        <v>4150</v>
      </c>
      <c r="B4146" s="3" t="s">
        <v>19806</v>
      </c>
      <c r="C4146" s="3" t="s">
        <v>19807</v>
      </c>
      <c r="D4146" s="3">
        <v>3.9932838343878601</v>
      </c>
      <c r="E4146" s="3">
        <v>2.48958754095572</v>
      </c>
      <c r="F4146" s="6">
        <v>7.0425391302055005E-17</v>
      </c>
      <c r="G4146" s="6">
        <v>1.64705763691624E-15</v>
      </c>
      <c r="H4146" s="3">
        <v>0.53900000000000003</v>
      </c>
      <c r="I4146" s="3">
        <v>0.39100000000000001</v>
      </c>
      <c r="J4146" s="3">
        <v>7.3999999999999996E-2</v>
      </c>
      <c r="K4146" s="3">
        <v>6.9390000000000001</v>
      </c>
      <c r="L4146" s="3">
        <v>3.6110000000000002</v>
      </c>
      <c r="M4146" s="3">
        <v>6.3719999999999999</v>
      </c>
      <c r="N4146" s="3">
        <v>0.33800000000000002</v>
      </c>
      <c r="O4146" s="3">
        <v>0.46400000000000002</v>
      </c>
      <c r="P4146" s="3">
        <v>0.63</v>
      </c>
      <c r="Q4146" s="3">
        <v>1.6879999999999999</v>
      </c>
      <c r="R4146" s="3">
        <v>1.647</v>
      </c>
      <c r="S4146" s="3">
        <v>1.65</v>
      </c>
      <c r="T4146" s="3" t="s">
        <v>16024</v>
      </c>
      <c r="U4146" s="3"/>
      <c r="V4146" s="3"/>
      <c r="W4146" s="3"/>
      <c r="X4146" s="3"/>
      <c r="Y4146" s="3"/>
      <c r="Z4146" s="3"/>
      <c r="AA4146" s="3"/>
      <c r="AB4146" s="3"/>
      <c r="AC4146" s="3"/>
      <c r="AD4146" s="7">
        <f t="shared" si="512"/>
        <v>0</v>
      </c>
      <c r="AE4146" s="3" t="str">
        <f t="shared" si="519"/>
        <v/>
      </c>
      <c r="AF4146" s="7">
        <f t="shared" si="513"/>
        <v>0</v>
      </c>
      <c r="AG4146" s="3" t="str">
        <f t="shared" si="514"/>
        <v/>
      </c>
      <c r="AH4146" s="7">
        <f t="shared" si="515"/>
        <v>0</v>
      </c>
      <c r="AI4146" s="3" t="str">
        <f t="shared" si="516"/>
        <v/>
      </c>
      <c r="AJ4146" s="7">
        <f t="shared" si="517"/>
        <v>0</v>
      </c>
      <c r="AK4146" s="3" t="str">
        <f t="shared" si="518"/>
        <v/>
      </c>
    </row>
    <row r="4147" spans="1:37" ht="20" x14ac:dyDescent="0.2">
      <c r="A4147" s="3" t="s">
        <v>4151</v>
      </c>
      <c r="B4147" s="3" t="s">
        <v>19806</v>
      </c>
      <c r="C4147" s="3" t="s">
        <v>19807</v>
      </c>
      <c r="D4147" s="3">
        <v>3.99308816677941</v>
      </c>
      <c r="E4147" s="3">
        <v>1.2410722707150501</v>
      </c>
      <c r="F4147" s="6">
        <v>1.0991349713158E-9</v>
      </c>
      <c r="G4147" s="6">
        <v>8.2643785059708596E-9</v>
      </c>
      <c r="H4147" s="3">
        <v>1.29</v>
      </c>
      <c r="I4147" s="3">
        <v>1.51</v>
      </c>
      <c r="J4147" s="3">
        <v>0</v>
      </c>
      <c r="K4147" s="3">
        <v>10.183</v>
      </c>
      <c r="L4147" s="3">
        <v>12.125999999999999</v>
      </c>
      <c r="M4147" s="3">
        <v>26.548999999999999</v>
      </c>
      <c r="N4147" s="3">
        <v>0.94799999999999995</v>
      </c>
      <c r="O4147" s="3">
        <v>0.52300000000000002</v>
      </c>
      <c r="P4147" s="3">
        <v>1.4</v>
      </c>
      <c r="Q4147" s="3">
        <v>6.5270000000000001</v>
      </c>
      <c r="R4147" s="3">
        <v>10.122</v>
      </c>
      <c r="S4147" s="3">
        <v>14.879</v>
      </c>
      <c r="T4147" s="3" t="s">
        <v>16025</v>
      </c>
      <c r="U4147" s="3"/>
      <c r="V4147" s="3"/>
      <c r="W4147" s="3"/>
      <c r="X4147" s="3"/>
      <c r="Y4147" s="3"/>
      <c r="Z4147" s="3"/>
      <c r="AA4147" s="3"/>
      <c r="AB4147" s="3"/>
      <c r="AC4147" s="3"/>
      <c r="AD4147" s="7">
        <f t="shared" si="512"/>
        <v>0</v>
      </c>
      <c r="AE4147" s="3" t="str">
        <f t="shared" si="519"/>
        <v/>
      </c>
      <c r="AF4147" s="7">
        <f t="shared" si="513"/>
        <v>0</v>
      </c>
      <c r="AG4147" s="3" t="str">
        <f t="shared" si="514"/>
        <v/>
      </c>
      <c r="AH4147" s="7">
        <f t="shared" si="515"/>
        <v>0</v>
      </c>
      <c r="AI4147" s="3" t="str">
        <f t="shared" si="516"/>
        <v/>
      </c>
      <c r="AJ4147" s="7">
        <f t="shared" si="517"/>
        <v>0</v>
      </c>
      <c r="AK4147" s="3" t="str">
        <f t="shared" si="518"/>
        <v/>
      </c>
    </row>
    <row r="4148" spans="1:37" ht="20" x14ac:dyDescent="0.2">
      <c r="A4148" s="3" t="s">
        <v>4152</v>
      </c>
      <c r="B4148" s="3" t="s">
        <v>19806</v>
      </c>
      <c r="C4148" s="3" t="s">
        <v>19807</v>
      </c>
      <c r="D4148" s="3">
        <v>3.99289582410981</v>
      </c>
      <c r="E4148" s="3">
        <v>0.11762673782084</v>
      </c>
      <c r="F4148" s="6">
        <v>9.9122826208891593E-6</v>
      </c>
      <c r="G4148" s="6">
        <v>4.5051398373957797E-5</v>
      </c>
      <c r="H4148" s="3">
        <v>0</v>
      </c>
      <c r="I4148" s="3">
        <v>0.95599999999999996</v>
      </c>
      <c r="J4148" s="3">
        <v>0</v>
      </c>
      <c r="K4148" s="3">
        <v>2.8580000000000001</v>
      </c>
      <c r="L4148" s="3">
        <v>5.2309999999999999</v>
      </c>
      <c r="M4148" s="3">
        <v>10.375999999999999</v>
      </c>
      <c r="N4148" s="3">
        <v>0.47399999999999998</v>
      </c>
      <c r="O4148" s="3">
        <v>0.30399999999999999</v>
      </c>
      <c r="P4148" s="3">
        <v>0.40600000000000003</v>
      </c>
      <c r="Q4148" s="3">
        <v>1.29</v>
      </c>
      <c r="R4148" s="3">
        <v>1.621</v>
      </c>
      <c r="S4148" s="3">
        <v>1.8029999999999999</v>
      </c>
      <c r="T4148" s="3" t="s">
        <v>16026</v>
      </c>
      <c r="U4148" s="3"/>
      <c r="V4148" s="3"/>
      <c r="W4148" s="3"/>
      <c r="X4148" s="3"/>
      <c r="Y4148" s="3"/>
      <c r="Z4148" s="3"/>
      <c r="AA4148" s="3"/>
      <c r="AB4148" s="3"/>
      <c r="AC4148" s="3"/>
      <c r="AD4148" s="7">
        <f t="shared" si="512"/>
        <v>0</v>
      </c>
      <c r="AE4148" s="3" t="str">
        <f t="shared" si="519"/>
        <v/>
      </c>
      <c r="AF4148" s="7">
        <f t="shared" si="513"/>
        <v>0</v>
      </c>
      <c r="AG4148" s="3" t="str">
        <f t="shared" si="514"/>
        <v/>
      </c>
      <c r="AH4148" s="7">
        <f t="shared" si="515"/>
        <v>0</v>
      </c>
      <c r="AI4148" s="3" t="str">
        <f t="shared" si="516"/>
        <v/>
      </c>
      <c r="AJ4148" s="7">
        <f t="shared" si="517"/>
        <v>0</v>
      </c>
      <c r="AK4148" s="3" t="str">
        <f t="shared" si="518"/>
        <v/>
      </c>
    </row>
    <row r="4149" spans="1:37" ht="20" x14ac:dyDescent="0.2">
      <c r="A4149" s="3" t="s">
        <v>4153</v>
      </c>
      <c r="B4149" s="3" t="s">
        <v>19806</v>
      </c>
      <c r="C4149" s="3" t="s">
        <v>19807</v>
      </c>
      <c r="D4149" s="3">
        <v>3.9927103152724901</v>
      </c>
      <c r="E4149" s="3">
        <v>0.37964671216537399</v>
      </c>
      <c r="F4149" s="6">
        <v>2.82662233863602E-8</v>
      </c>
      <c r="G4149" s="6">
        <v>1.7278713461892701E-7</v>
      </c>
      <c r="H4149" s="3">
        <v>9.6000000000000002E-2</v>
      </c>
      <c r="I4149" s="3">
        <v>0.41299999999999998</v>
      </c>
      <c r="J4149" s="3">
        <v>0</v>
      </c>
      <c r="K4149" s="3">
        <v>2.286</v>
      </c>
      <c r="L4149" s="3">
        <v>2.246</v>
      </c>
      <c r="M4149" s="3">
        <v>3.9790000000000001</v>
      </c>
      <c r="N4149" s="3">
        <v>0</v>
      </c>
      <c r="O4149" s="3">
        <v>0</v>
      </c>
      <c r="P4149" s="3">
        <v>0.17399999999999999</v>
      </c>
      <c r="Q4149" s="3">
        <v>0.995</v>
      </c>
      <c r="R4149" s="3">
        <v>0.55200000000000005</v>
      </c>
      <c r="S4149" s="3">
        <v>0.97299999999999998</v>
      </c>
      <c r="T4149" s="3" t="s">
        <v>4153</v>
      </c>
      <c r="U4149" s="3" t="s">
        <v>9580</v>
      </c>
      <c r="V4149" s="3">
        <v>462</v>
      </c>
      <c r="W4149" s="3" t="s">
        <v>16027</v>
      </c>
      <c r="X4149" s="3" t="s">
        <v>16028</v>
      </c>
      <c r="Y4149" s="3">
        <v>0</v>
      </c>
      <c r="Z4149" s="3">
        <v>100</v>
      </c>
      <c r="AA4149" s="3">
        <v>961.05899999999997</v>
      </c>
      <c r="AB4149" s="3">
        <v>462</v>
      </c>
      <c r="AC4149" s="3">
        <v>462</v>
      </c>
      <c r="AD4149" s="7">
        <f t="shared" si="512"/>
        <v>1</v>
      </c>
      <c r="AE4149" s="3">
        <f t="shared" si="519"/>
        <v>100</v>
      </c>
      <c r="AF4149" s="7">
        <f t="shared" si="513"/>
        <v>0</v>
      </c>
      <c r="AG4149" s="3" t="str">
        <f t="shared" si="514"/>
        <v/>
      </c>
      <c r="AH4149" s="7">
        <f t="shared" si="515"/>
        <v>0</v>
      </c>
      <c r="AI4149" s="3" t="str">
        <f t="shared" si="516"/>
        <v/>
      </c>
      <c r="AJ4149" s="7">
        <f t="shared" si="517"/>
        <v>0</v>
      </c>
      <c r="AK4149" s="3" t="str">
        <f t="shared" si="518"/>
        <v/>
      </c>
    </row>
    <row r="4150" spans="1:37" ht="20" x14ac:dyDescent="0.2">
      <c r="A4150" s="3" t="s">
        <v>4154</v>
      </c>
      <c r="B4150" s="3" t="s">
        <v>19806</v>
      </c>
      <c r="C4150" s="3" t="s">
        <v>19807</v>
      </c>
      <c r="D4150" s="3">
        <v>3.9925009282889499</v>
      </c>
      <c r="E4150" s="3">
        <v>0.95360770036313602</v>
      </c>
      <c r="F4150" s="6">
        <v>1.1939188873083399E-10</v>
      </c>
      <c r="G4150" s="6">
        <v>1.0346957745451101E-9</v>
      </c>
      <c r="H4150" s="3">
        <v>0.24099999999999999</v>
      </c>
      <c r="I4150" s="3">
        <v>0.27200000000000002</v>
      </c>
      <c r="J4150" s="3">
        <v>0</v>
      </c>
      <c r="K4150" s="3">
        <v>2.3260000000000001</v>
      </c>
      <c r="L4150" s="3">
        <v>2.1749999999999998</v>
      </c>
      <c r="M4150" s="3">
        <v>4.1580000000000004</v>
      </c>
      <c r="N4150" s="3">
        <v>0.39600000000000002</v>
      </c>
      <c r="O4150" s="3">
        <v>0.11799999999999999</v>
      </c>
      <c r="P4150" s="3">
        <v>0.23200000000000001</v>
      </c>
      <c r="Q4150" s="3">
        <v>2.121</v>
      </c>
      <c r="R4150" s="3">
        <v>1.974</v>
      </c>
      <c r="S4150" s="3">
        <v>2.573</v>
      </c>
      <c r="T4150" s="3" t="s">
        <v>4154</v>
      </c>
      <c r="U4150" s="3" t="s">
        <v>16029</v>
      </c>
      <c r="V4150" s="3">
        <v>508</v>
      </c>
      <c r="W4150" s="3" t="s">
        <v>16030</v>
      </c>
      <c r="X4150" s="3" t="s">
        <v>16031</v>
      </c>
      <c r="Y4150" s="3">
        <v>0</v>
      </c>
      <c r="Z4150" s="3">
        <v>100</v>
      </c>
      <c r="AA4150" s="3">
        <v>959.90300000000002</v>
      </c>
      <c r="AB4150" s="3">
        <v>470</v>
      </c>
      <c r="AC4150" s="3">
        <v>470</v>
      </c>
      <c r="AD4150" s="7">
        <f t="shared" si="512"/>
        <v>1</v>
      </c>
      <c r="AE4150" s="3">
        <f t="shared" si="519"/>
        <v>100</v>
      </c>
      <c r="AF4150" s="7">
        <f t="shared" si="513"/>
        <v>0</v>
      </c>
      <c r="AG4150" s="3" t="str">
        <f t="shared" si="514"/>
        <v/>
      </c>
      <c r="AH4150" s="7">
        <f t="shared" si="515"/>
        <v>0</v>
      </c>
      <c r="AI4150" s="3" t="str">
        <f t="shared" si="516"/>
        <v/>
      </c>
      <c r="AJ4150" s="7">
        <f t="shared" si="517"/>
        <v>0</v>
      </c>
      <c r="AK4150" s="3" t="str">
        <f t="shared" si="518"/>
        <v/>
      </c>
    </row>
    <row r="4151" spans="1:37" ht="20" x14ac:dyDescent="0.2">
      <c r="A4151" s="3" t="s">
        <v>4155</v>
      </c>
      <c r="B4151" s="3" t="s">
        <v>19806</v>
      </c>
      <c r="C4151" s="3" t="s">
        <v>19807</v>
      </c>
      <c r="D4151" s="3">
        <v>3.9916289864922301</v>
      </c>
      <c r="E4151" s="3">
        <v>3.90833001326977</v>
      </c>
      <c r="F4151" s="6">
        <v>1.65867778691064E-13</v>
      </c>
      <c r="G4151" s="6">
        <v>2.2432237901292101E-12</v>
      </c>
      <c r="H4151" s="3">
        <v>1.4930000000000001</v>
      </c>
      <c r="I4151" s="3">
        <v>3.8660000000000001</v>
      </c>
      <c r="J4151" s="3">
        <v>0.185</v>
      </c>
      <c r="K4151" s="3">
        <v>21.614999999999998</v>
      </c>
      <c r="L4151" s="3">
        <v>19.716999999999999</v>
      </c>
      <c r="M4151" s="3">
        <v>33.393999999999998</v>
      </c>
      <c r="N4151" s="3">
        <v>3.0459999999999998</v>
      </c>
      <c r="O4151" s="3">
        <v>2.379</v>
      </c>
      <c r="P4151" s="3">
        <v>2.4609999999999999</v>
      </c>
      <c r="Q4151" s="3">
        <v>12.249000000000001</v>
      </c>
      <c r="R4151" s="3">
        <v>10.726000000000001</v>
      </c>
      <c r="S4151" s="3">
        <v>13.195</v>
      </c>
      <c r="T4151" s="3" t="s">
        <v>4155</v>
      </c>
      <c r="U4151" s="3" t="s">
        <v>16032</v>
      </c>
      <c r="V4151" s="3">
        <v>238</v>
      </c>
      <c r="W4151" s="3" t="s">
        <v>16033</v>
      </c>
      <c r="X4151" s="3" t="s">
        <v>16034</v>
      </c>
      <c r="Y4151" s="6">
        <v>1.59E-167</v>
      </c>
      <c r="Z4151" s="3">
        <v>99.159663870000003</v>
      </c>
      <c r="AA4151" s="3">
        <v>484.952</v>
      </c>
      <c r="AB4151" s="3">
        <v>238</v>
      </c>
      <c r="AC4151" s="3">
        <v>236</v>
      </c>
      <c r="AD4151" s="7">
        <f t="shared" si="512"/>
        <v>0</v>
      </c>
      <c r="AE4151" s="3" t="str">
        <f t="shared" si="519"/>
        <v/>
      </c>
      <c r="AF4151" s="7">
        <f t="shared" si="513"/>
        <v>0</v>
      </c>
      <c r="AG4151" s="3" t="str">
        <f t="shared" si="514"/>
        <v/>
      </c>
      <c r="AH4151" s="7">
        <f t="shared" si="515"/>
        <v>0</v>
      </c>
      <c r="AI4151" s="3" t="str">
        <f t="shared" si="516"/>
        <v/>
      </c>
      <c r="AJ4151" s="7">
        <f t="shared" si="517"/>
        <v>1</v>
      </c>
      <c r="AK4151" s="3">
        <f t="shared" si="518"/>
        <v>99.159663870000003</v>
      </c>
    </row>
    <row r="4152" spans="1:37" ht="20" x14ac:dyDescent="0.2">
      <c r="A4152" s="3" t="s">
        <v>4156</v>
      </c>
      <c r="B4152" s="3" t="s">
        <v>19806</v>
      </c>
      <c r="C4152" s="3" t="s">
        <v>19807</v>
      </c>
      <c r="D4152" s="3">
        <v>3.99158200583144</v>
      </c>
      <c r="E4152" s="3">
        <v>-0.20115083105102799</v>
      </c>
      <c r="F4152" s="3">
        <v>1.1692824615165E-4</v>
      </c>
      <c r="G4152" s="3">
        <v>4.74701906667582E-4</v>
      </c>
      <c r="H4152" s="3">
        <v>0</v>
      </c>
      <c r="I4152" s="3">
        <v>0.5</v>
      </c>
      <c r="J4152" s="3">
        <v>0</v>
      </c>
      <c r="K4152" s="3">
        <v>2.7250000000000001</v>
      </c>
      <c r="L4152" s="3">
        <v>0.69699999999999995</v>
      </c>
      <c r="M4152" s="3">
        <v>5.9240000000000004</v>
      </c>
      <c r="N4152" s="3">
        <v>0.97699999999999998</v>
      </c>
      <c r="O4152" s="3">
        <v>0.44700000000000001</v>
      </c>
      <c r="P4152" s="3">
        <v>0.42299999999999999</v>
      </c>
      <c r="Q4152" s="3">
        <v>1.532</v>
      </c>
      <c r="R4152" s="3">
        <v>0.51700000000000002</v>
      </c>
      <c r="S4152" s="3">
        <v>0.60099999999999998</v>
      </c>
      <c r="T4152" s="3" t="s">
        <v>16035</v>
      </c>
      <c r="U4152" s="3"/>
      <c r="V4152" s="3"/>
      <c r="W4152" s="3"/>
      <c r="X4152" s="3"/>
      <c r="Y4152" s="3"/>
      <c r="Z4152" s="3"/>
      <c r="AA4152" s="3"/>
      <c r="AB4152" s="3"/>
      <c r="AC4152" s="3"/>
      <c r="AD4152" s="7">
        <f t="shared" si="512"/>
        <v>0</v>
      </c>
      <c r="AE4152" s="3" t="str">
        <f t="shared" si="519"/>
        <v/>
      </c>
      <c r="AF4152" s="7">
        <f t="shared" si="513"/>
        <v>0</v>
      </c>
      <c r="AG4152" s="3" t="str">
        <f t="shared" si="514"/>
        <v/>
      </c>
      <c r="AH4152" s="7">
        <f t="shared" si="515"/>
        <v>0</v>
      </c>
      <c r="AI4152" s="3" t="str">
        <f t="shared" si="516"/>
        <v/>
      </c>
      <c r="AJ4152" s="7">
        <f t="shared" si="517"/>
        <v>0</v>
      </c>
      <c r="AK4152" s="3" t="str">
        <f t="shared" si="518"/>
        <v/>
      </c>
    </row>
    <row r="4153" spans="1:37" ht="20" x14ac:dyDescent="0.2">
      <c r="A4153" s="3" t="s">
        <v>4157</v>
      </c>
      <c r="B4153" s="3" t="s">
        <v>19806</v>
      </c>
      <c r="C4153" s="3" t="s">
        <v>19807</v>
      </c>
      <c r="D4153" s="3">
        <v>3.9900053564346498</v>
      </c>
      <c r="E4153" s="3">
        <v>1.2553307324862599</v>
      </c>
      <c r="F4153" s="6">
        <v>2.5601080021937199E-10</v>
      </c>
      <c r="G4153" s="6">
        <v>2.1050313761903999E-9</v>
      </c>
      <c r="H4153" s="3">
        <v>0.154</v>
      </c>
      <c r="I4153" s="3">
        <v>0.41299999999999998</v>
      </c>
      <c r="J4153" s="3">
        <v>0</v>
      </c>
      <c r="K4153" s="3">
        <v>2.8580000000000001</v>
      </c>
      <c r="L4153" s="3">
        <v>2.1469999999999998</v>
      </c>
      <c r="M4153" s="3">
        <v>4.4269999999999996</v>
      </c>
      <c r="N4153" s="3">
        <v>0.28999999999999998</v>
      </c>
      <c r="O4153" s="3">
        <v>0.16</v>
      </c>
      <c r="P4153" s="3">
        <v>0.14899999999999999</v>
      </c>
      <c r="Q4153" s="3">
        <v>1.593</v>
      </c>
      <c r="R4153" s="3">
        <v>1.974</v>
      </c>
      <c r="S4153" s="3">
        <v>1.49</v>
      </c>
      <c r="T4153" s="3" t="s">
        <v>4157</v>
      </c>
      <c r="U4153" s="3" t="s">
        <v>16036</v>
      </c>
      <c r="V4153" s="3">
        <v>285</v>
      </c>
      <c r="W4153" s="3" t="s">
        <v>16037</v>
      </c>
      <c r="X4153" s="3" t="s">
        <v>16038</v>
      </c>
      <c r="Y4153" s="3">
        <v>0</v>
      </c>
      <c r="Z4153" s="3">
        <v>100</v>
      </c>
      <c r="AA4153" s="3">
        <v>588.57100000000003</v>
      </c>
      <c r="AB4153" s="3">
        <v>285</v>
      </c>
      <c r="AC4153" s="3">
        <v>285</v>
      </c>
      <c r="AD4153" s="7">
        <f t="shared" si="512"/>
        <v>1</v>
      </c>
      <c r="AE4153" s="3">
        <f t="shared" si="519"/>
        <v>100</v>
      </c>
      <c r="AF4153" s="7">
        <f t="shared" si="513"/>
        <v>0</v>
      </c>
      <c r="AG4153" s="3" t="str">
        <f t="shared" si="514"/>
        <v/>
      </c>
      <c r="AH4153" s="7">
        <f t="shared" si="515"/>
        <v>0</v>
      </c>
      <c r="AI4153" s="3" t="str">
        <f t="shared" si="516"/>
        <v/>
      </c>
      <c r="AJ4153" s="7">
        <f t="shared" si="517"/>
        <v>0</v>
      </c>
      <c r="AK4153" s="3" t="str">
        <f t="shared" si="518"/>
        <v/>
      </c>
    </row>
    <row r="4154" spans="1:37" ht="20" x14ac:dyDescent="0.2">
      <c r="A4154" s="3" t="s">
        <v>4158</v>
      </c>
      <c r="B4154" s="3" t="s">
        <v>19806</v>
      </c>
      <c r="C4154" s="3" t="s">
        <v>19807</v>
      </c>
      <c r="D4154" s="3">
        <v>3.9890586756783102</v>
      </c>
      <c r="E4154" s="3">
        <v>-0.19429775717409001</v>
      </c>
      <c r="F4154" s="6">
        <v>3.1196749013532199E-7</v>
      </c>
      <c r="G4154" s="6">
        <v>1.67060097395205E-6</v>
      </c>
      <c r="H4154" s="3">
        <v>0</v>
      </c>
      <c r="I4154" s="3">
        <v>0.32600000000000001</v>
      </c>
      <c r="J4154" s="3">
        <v>0</v>
      </c>
      <c r="K4154" s="3">
        <v>2.1</v>
      </c>
      <c r="L4154" s="3">
        <v>1.706</v>
      </c>
      <c r="M4154" s="3">
        <v>1.8680000000000001</v>
      </c>
      <c r="N4154" s="3">
        <v>0.53200000000000003</v>
      </c>
      <c r="O4154" s="3">
        <v>0.10100000000000001</v>
      </c>
      <c r="P4154" s="3">
        <v>0.191</v>
      </c>
      <c r="Q4154" s="3">
        <v>0.35499999999999998</v>
      </c>
      <c r="R4154" s="3">
        <v>0.94799999999999995</v>
      </c>
      <c r="S4154" s="3">
        <v>0.34699999999999998</v>
      </c>
      <c r="T4154" s="3" t="s">
        <v>4158</v>
      </c>
      <c r="U4154" s="3" t="s">
        <v>16039</v>
      </c>
      <c r="V4154" s="3">
        <v>263</v>
      </c>
      <c r="W4154" s="3" t="s">
        <v>16040</v>
      </c>
      <c r="X4154" s="3" t="s">
        <v>16041</v>
      </c>
      <c r="Y4154" s="3">
        <v>0</v>
      </c>
      <c r="Z4154" s="3">
        <v>100</v>
      </c>
      <c r="AA4154" s="3">
        <v>545.04300000000001</v>
      </c>
      <c r="AB4154" s="3">
        <v>263</v>
      </c>
      <c r="AC4154" s="3">
        <v>263</v>
      </c>
      <c r="AD4154" s="7">
        <f t="shared" si="512"/>
        <v>1</v>
      </c>
      <c r="AE4154" s="3">
        <f t="shared" si="519"/>
        <v>100</v>
      </c>
      <c r="AF4154" s="7">
        <f t="shared" si="513"/>
        <v>0</v>
      </c>
      <c r="AG4154" s="3" t="str">
        <f t="shared" si="514"/>
        <v/>
      </c>
      <c r="AH4154" s="7">
        <f t="shared" si="515"/>
        <v>0</v>
      </c>
      <c r="AI4154" s="3" t="str">
        <f t="shared" si="516"/>
        <v/>
      </c>
      <c r="AJ4154" s="7">
        <f t="shared" si="517"/>
        <v>0</v>
      </c>
      <c r="AK4154" s="3" t="str">
        <f t="shared" si="518"/>
        <v/>
      </c>
    </row>
    <row r="4155" spans="1:37" ht="20" x14ac:dyDescent="0.2">
      <c r="A4155" s="3" t="s">
        <v>4159</v>
      </c>
      <c r="B4155" s="3" t="s">
        <v>19806</v>
      </c>
      <c r="C4155" s="3" t="s">
        <v>19807</v>
      </c>
      <c r="D4155" s="3">
        <v>3.9889745750530099</v>
      </c>
      <c r="E4155" s="3">
        <v>1.2303260046264599</v>
      </c>
      <c r="F4155" s="6">
        <v>5.8881566297894597E-12</v>
      </c>
      <c r="G4155" s="6">
        <v>6.2307811498504195E-11</v>
      </c>
      <c r="H4155" s="3">
        <v>0.318</v>
      </c>
      <c r="I4155" s="3">
        <v>0.109</v>
      </c>
      <c r="J4155" s="3">
        <v>4.5999999999999999E-2</v>
      </c>
      <c r="K4155" s="3">
        <v>2.645</v>
      </c>
      <c r="L4155" s="3">
        <v>1.919</v>
      </c>
      <c r="M4155" s="3">
        <v>3.5059999999999998</v>
      </c>
      <c r="N4155" s="3">
        <v>0.20300000000000001</v>
      </c>
      <c r="O4155" s="3">
        <v>0.13500000000000001</v>
      </c>
      <c r="P4155" s="3">
        <v>0.13300000000000001</v>
      </c>
      <c r="Q4155" s="3">
        <v>1.333</v>
      </c>
      <c r="R4155" s="3">
        <v>0.94799999999999995</v>
      </c>
      <c r="S4155" s="3">
        <v>1.083</v>
      </c>
      <c r="T4155" s="3" t="s">
        <v>4159</v>
      </c>
      <c r="U4155" s="3" t="s">
        <v>12641</v>
      </c>
      <c r="V4155" s="3">
        <v>605</v>
      </c>
      <c r="W4155" s="3" t="s">
        <v>12642</v>
      </c>
      <c r="X4155" s="3" t="s">
        <v>12643</v>
      </c>
      <c r="Y4155" s="3">
        <v>0</v>
      </c>
      <c r="Z4155" s="3">
        <v>100</v>
      </c>
      <c r="AA4155" s="3">
        <v>1237.25</v>
      </c>
      <c r="AB4155" s="3">
        <v>605</v>
      </c>
      <c r="AC4155" s="3">
        <v>605</v>
      </c>
      <c r="AD4155" s="7">
        <f t="shared" si="512"/>
        <v>1</v>
      </c>
      <c r="AE4155" s="3">
        <f t="shared" si="519"/>
        <v>100</v>
      </c>
      <c r="AF4155" s="7">
        <f t="shared" si="513"/>
        <v>0</v>
      </c>
      <c r="AG4155" s="3" t="str">
        <f t="shared" si="514"/>
        <v/>
      </c>
      <c r="AH4155" s="7">
        <f t="shared" si="515"/>
        <v>0</v>
      </c>
      <c r="AI4155" s="3" t="str">
        <f t="shared" si="516"/>
        <v/>
      </c>
      <c r="AJ4155" s="7">
        <f t="shared" si="517"/>
        <v>0</v>
      </c>
      <c r="AK4155" s="3" t="str">
        <f t="shared" si="518"/>
        <v/>
      </c>
    </row>
    <row r="4156" spans="1:37" ht="20" x14ac:dyDescent="0.2">
      <c r="A4156" s="3" t="s">
        <v>4160</v>
      </c>
      <c r="B4156" s="3" t="s">
        <v>19806</v>
      </c>
      <c r="C4156" s="3" t="s">
        <v>19807</v>
      </c>
      <c r="D4156" s="3">
        <v>3.9881078364916802</v>
      </c>
      <c r="E4156" s="3">
        <v>1.8015921584673</v>
      </c>
      <c r="F4156" s="6">
        <v>3.9576739194503797E-11</v>
      </c>
      <c r="G4156" s="6">
        <v>3.70236753133369E-10</v>
      </c>
      <c r="H4156" s="3">
        <v>0.26</v>
      </c>
      <c r="I4156" s="3">
        <v>0.71699999999999997</v>
      </c>
      <c r="J4156" s="3">
        <v>6.5000000000000002E-2</v>
      </c>
      <c r="K4156" s="3">
        <v>5.8490000000000002</v>
      </c>
      <c r="L4156" s="3">
        <v>3.1840000000000002</v>
      </c>
      <c r="M4156" s="3">
        <v>7.9710000000000001</v>
      </c>
      <c r="N4156" s="3">
        <v>0.28000000000000003</v>
      </c>
      <c r="O4156" s="3">
        <v>0.253</v>
      </c>
      <c r="P4156" s="3">
        <v>0.54700000000000004</v>
      </c>
      <c r="Q4156" s="3">
        <v>2.242</v>
      </c>
      <c r="R4156" s="3">
        <v>2.63</v>
      </c>
      <c r="S4156" s="3">
        <v>1.964</v>
      </c>
      <c r="T4156" s="3" t="s">
        <v>4160</v>
      </c>
      <c r="U4156" s="3" t="s">
        <v>16042</v>
      </c>
      <c r="V4156" s="3">
        <v>235</v>
      </c>
      <c r="W4156" s="3" t="s">
        <v>16043</v>
      </c>
      <c r="X4156" s="3" t="s">
        <v>16044</v>
      </c>
      <c r="Y4156" s="6">
        <v>1.3699999999999999E-170</v>
      </c>
      <c r="Z4156" s="3">
        <v>100</v>
      </c>
      <c r="AA4156" s="3">
        <v>484.56700000000001</v>
      </c>
      <c r="AB4156" s="3">
        <v>235</v>
      </c>
      <c r="AC4156" s="3">
        <v>235</v>
      </c>
      <c r="AD4156" s="7">
        <f t="shared" si="512"/>
        <v>0</v>
      </c>
      <c r="AE4156" s="3" t="str">
        <f t="shared" si="519"/>
        <v/>
      </c>
      <c r="AF4156" s="7">
        <f t="shared" si="513"/>
        <v>0</v>
      </c>
      <c r="AG4156" s="3" t="str">
        <f t="shared" si="514"/>
        <v/>
      </c>
      <c r="AH4156" s="7">
        <f t="shared" si="515"/>
        <v>0</v>
      </c>
      <c r="AI4156" s="3" t="str">
        <f t="shared" si="516"/>
        <v/>
      </c>
      <c r="AJ4156" s="7">
        <f t="shared" si="517"/>
        <v>1</v>
      </c>
      <c r="AK4156" s="3">
        <f t="shared" si="518"/>
        <v>100</v>
      </c>
    </row>
    <row r="4157" spans="1:37" ht="20" x14ac:dyDescent="0.2">
      <c r="A4157" s="3" t="s">
        <v>4161</v>
      </c>
      <c r="B4157" s="3" t="s">
        <v>19806</v>
      </c>
      <c r="C4157" s="3" t="s">
        <v>19807</v>
      </c>
      <c r="D4157" s="3">
        <v>3.9868747446264101</v>
      </c>
      <c r="E4157" s="3">
        <v>5.6921066490302499</v>
      </c>
      <c r="F4157" s="6">
        <v>5.7991164510986601E-21</v>
      </c>
      <c r="G4157" s="6">
        <v>2.63963663297248E-19</v>
      </c>
      <c r="H4157" s="3">
        <v>14.532</v>
      </c>
      <c r="I4157" s="3">
        <v>10.273999999999999</v>
      </c>
      <c r="J4157" s="3">
        <v>4.3719999999999999</v>
      </c>
      <c r="K4157" s="3">
        <v>117.791</v>
      </c>
      <c r="L4157" s="3">
        <v>104.785</v>
      </c>
      <c r="M4157" s="3">
        <v>250.16200000000001</v>
      </c>
      <c r="N4157" s="3">
        <v>16.417999999999999</v>
      </c>
      <c r="O4157" s="3">
        <v>7.3979999999999997</v>
      </c>
      <c r="P4157" s="3">
        <v>10.050000000000001</v>
      </c>
      <c r="Q4157" s="3">
        <v>19.242999999999999</v>
      </c>
      <c r="R4157" s="3">
        <v>17.856000000000002</v>
      </c>
      <c r="S4157" s="3">
        <v>23.8</v>
      </c>
      <c r="T4157" s="3" t="s">
        <v>4161</v>
      </c>
      <c r="U4157" s="3" t="s">
        <v>13938</v>
      </c>
      <c r="V4157" s="3">
        <v>328</v>
      </c>
      <c r="W4157" s="3" t="s">
        <v>16045</v>
      </c>
      <c r="X4157" s="3" t="s">
        <v>16046</v>
      </c>
      <c r="Y4157" s="3">
        <v>0</v>
      </c>
      <c r="Z4157" s="3">
        <v>100</v>
      </c>
      <c r="AA4157" s="3">
        <v>677.55200000000002</v>
      </c>
      <c r="AB4157" s="3">
        <v>328</v>
      </c>
      <c r="AC4157" s="3">
        <v>328</v>
      </c>
      <c r="AD4157" s="7">
        <f t="shared" si="512"/>
        <v>1</v>
      </c>
      <c r="AE4157" s="3">
        <f t="shared" si="519"/>
        <v>100</v>
      </c>
      <c r="AF4157" s="7">
        <f t="shared" si="513"/>
        <v>0</v>
      </c>
      <c r="AG4157" s="3" t="str">
        <f t="shared" si="514"/>
        <v/>
      </c>
      <c r="AH4157" s="7">
        <f t="shared" si="515"/>
        <v>0</v>
      </c>
      <c r="AI4157" s="3" t="str">
        <f t="shared" si="516"/>
        <v/>
      </c>
      <c r="AJ4157" s="7">
        <f t="shared" si="517"/>
        <v>0</v>
      </c>
      <c r="AK4157" s="3" t="str">
        <f t="shared" si="518"/>
        <v/>
      </c>
    </row>
    <row r="4158" spans="1:37" ht="20" x14ac:dyDescent="0.2">
      <c r="A4158" s="3" t="s">
        <v>4162</v>
      </c>
      <c r="B4158" s="3" t="s">
        <v>19806</v>
      </c>
      <c r="C4158" s="3" t="s">
        <v>19807</v>
      </c>
      <c r="D4158" s="3">
        <v>3.98637775874941</v>
      </c>
      <c r="E4158" s="3">
        <v>0.58946604881897902</v>
      </c>
      <c r="F4158" s="6">
        <v>5.8439459758597099E-10</v>
      </c>
      <c r="G4158" s="6">
        <v>4.5745077111343298E-9</v>
      </c>
      <c r="H4158" s="3">
        <v>0.193</v>
      </c>
      <c r="I4158" s="3">
        <v>0.217</v>
      </c>
      <c r="J4158" s="3">
        <v>0</v>
      </c>
      <c r="K4158" s="3">
        <v>2.2999999999999998</v>
      </c>
      <c r="L4158" s="3">
        <v>1.8340000000000001</v>
      </c>
      <c r="M4158" s="3">
        <v>3.0070000000000001</v>
      </c>
      <c r="N4158" s="3">
        <v>0.14499999999999999</v>
      </c>
      <c r="O4158" s="3">
        <v>0.13500000000000001</v>
      </c>
      <c r="P4158" s="3">
        <v>0.124</v>
      </c>
      <c r="Q4158" s="3">
        <v>1.1859999999999999</v>
      </c>
      <c r="R4158" s="3">
        <v>1.3540000000000001</v>
      </c>
      <c r="S4158" s="3">
        <v>1.1599999999999999</v>
      </c>
      <c r="T4158" s="3" t="s">
        <v>4162</v>
      </c>
      <c r="U4158" s="3" t="s">
        <v>6075</v>
      </c>
      <c r="V4158" s="3">
        <v>353</v>
      </c>
      <c r="W4158" s="3" t="s">
        <v>6076</v>
      </c>
      <c r="X4158" s="3" t="s">
        <v>6077</v>
      </c>
      <c r="Y4158" s="3">
        <v>0</v>
      </c>
      <c r="Z4158" s="3">
        <v>98.324022350000007</v>
      </c>
      <c r="AA4158" s="3">
        <v>712.99</v>
      </c>
      <c r="AB4158" s="3">
        <v>358</v>
      </c>
      <c r="AC4158" s="3">
        <v>352</v>
      </c>
      <c r="AD4158" s="7">
        <f t="shared" si="512"/>
        <v>0</v>
      </c>
      <c r="AE4158" s="3" t="str">
        <f t="shared" si="519"/>
        <v/>
      </c>
      <c r="AF4158" s="7">
        <f t="shared" si="513"/>
        <v>0</v>
      </c>
      <c r="AG4158" s="3" t="str">
        <f t="shared" si="514"/>
        <v/>
      </c>
      <c r="AH4158" s="7">
        <f t="shared" si="515"/>
        <v>0</v>
      </c>
      <c r="AI4158" s="3" t="str">
        <f t="shared" si="516"/>
        <v/>
      </c>
      <c r="AJ4158" s="7">
        <f t="shared" si="517"/>
        <v>1</v>
      </c>
      <c r="AK4158" s="3">
        <f t="shared" si="518"/>
        <v>98.324022350000007</v>
      </c>
    </row>
    <row r="4159" spans="1:37" ht="20" x14ac:dyDescent="0.2">
      <c r="A4159" s="3" t="s">
        <v>4163</v>
      </c>
      <c r="B4159" s="3" t="s">
        <v>19806</v>
      </c>
      <c r="C4159" s="3" t="s">
        <v>19807</v>
      </c>
      <c r="D4159" s="3">
        <v>3.9862363490424899</v>
      </c>
      <c r="E4159" s="3">
        <v>2.48972322560657</v>
      </c>
      <c r="F4159" s="6">
        <v>4.8051792026816899E-15</v>
      </c>
      <c r="G4159" s="6">
        <v>8.5199738455920698E-14</v>
      </c>
      <c r="H4159" s="3">
        <v>0.83799999999999997</v>
      </c>
      <c r="I4159" s="3">
        <v>1.129</v>
      </c>
      <c r="J4159" s="3">
        <v>0.25</v>
      </c>
      <c r="K4159" s="3">
        <v>9.7309999999999999</v>
      </c>
      <c r="L4159" s="3">
        <v>8.16</v>
      </c>
      <c r="M4159" s="3">
        <v>18.309000000000001</v>
      </c>
      <c r="N4159" s="3">
        <v>1.276</v>
      </c>
      <c r="O4159" s="3">
        <v>1.341</v>
      </c>
      <c r="P4159" s="3">
        <v>0.878</v>
      </c>
      <c r="Q4159" s="3">
        <v>5.4539999999999997</v>
      </c>
      <c r="R4159" s="3">
        <v>5.0529999999999999</v>
      </c>
      <c r="S4159" s="3">
        <v>4.3419999999999996</v>
      </c>
      <c r="T4159" s="3" t="s">
        <v>16047</v>
      </c>
      <c r="U4159" s="3"/>
      <c r="V4159" s="3"/>
      <c r="W4159" s="3"/>
      <c r="X4159" s="3"/>
      <c r="Y4159" s="3"/>
      <c r="Z4159" s="3"/>
      <c r="AA4159" s="3"/>
      <c r="AB4159" s="3"/>
      <c r="AC4159" s="3"/>
      <c r="AD4159" s="7">
        <f t="shared" si="512"/>
        <v>0</v>
      </c>
      <c r="AE4159" s="3" t="str">
        <f t="shared" si="519"/>
        <v/>
      </c>
      <c r="AF4159" s="7">
        <f t="shared" si="513"/>
        <v>0</v>
      </c>
      <c r="AG4159" s="3" t="str">
        <f t="shared" si="514"/>
        <v/>
      </c>
      <c r="AH4159" s="7">
        <f t="shared" si="515"/>
        <v>0</v>
      </c>
      <c r="AI4159" s="3" t="str">
        <f t="shared" si="516"/>
        <v/>
      </c>
      <c r="AJ4159" s="7">
        <f t="shared" si="517"/>
        <v>0</v>
      </c>
      <c r="AK4159" s="3" t="str">
        <f t="shared" si="518"/>
        <v/>
      </c>
    </row>
    <row r="4160" spans="1:37" ht="20" x14ac:dyDescent="0.2">
      <c r="A4160" s="3" t="s">
        <v>4164</v>
      </c>
      <c r="B4160" s="3" t="s">
        <v>19806</v>
      </c>
      <c r="C4160" s="3" t="s">
        <v>19807</v>
      </c>
      <c r="D4160" s="3">
        <v>3.98504201909808</v>
      </c>
      <c r="E4160" s="3">
        <v>1.6600038690541301</v>
      </c>
      <c r="F4160" s="6">
        <v>8.2581609892358808E-9</v>
      </c>
      <c r="G4160" s="6">
        <v>5.4512799932624798E-8</v>
      </c>
      <c r="H4160" s="3">
        <v>0.751</v>
      </c>
      <c r="I4160" s="3">
        <v>0</v>
      </c>
      <c r="J4160" s="3">
        <v>5.6000000000000001E-2</v>
      </c>
      <c r="K4160" s="3">
        <v>6.633</v>
      </c>
      <c r="L4160" s="3">
        <v>3.355</v>
      </c>
      <c r="M4160" s="3">
        <v>3.992</v>
      </c>
      <c r="N4160" s="3">
        <v>0.126</v>
      </c>
      <c r="O4160" s="3">
        <v>0.11799999999999999</v>
      </c>
      <c r="P4160" s="3">
        <v>0</v>
      </c>
      <c r="Q4160" s="3">
        <v>0.60599999999999998</v>
      </c>
      <c r="R4160" s="3">
        <v>1.052</v>
      </c>
      <c r="S4160" s="3">
        <v>1.329</v>
      </c>
      <c r="T4160" s="3" t="s">
        <v>16048</v>
      </c>
      <c r="U4160" s="3"/>
      <c r="V4160" s="3"/>
      <c r="W4160" s="3"/>
      <c r="X4160" s="3"/>
      <c r="Y4160" s="3"/>
      <c r="Z4160" s="3"/>
      <c r="AA4160" s="3"/>
      <c r="AB4160" s="3"/>
      <c r="AC4160" s="3"/>
      <c r="AD4160" s="7">
        <f t="shared" si="512"/>
        <v>0</v>
      </c>
      <c r="AE4160" s="3" t="str">
        <f t="shared" si="519"/>
        <v/>
      </c>
      <c r="AF4160" s="7">
        <f t="shared" si="513"/>
        <v>0</v>
      </c>
      <c r="AG4160" s="3" t="str">
        <f t="shared" si="514"/>
        <v/>
      </c>
      <c r="AH4160" s="7">
        <f t="shared" si="515"/>
        <v>0</v>
      </c>
      <c r="AI4160" s="3" t="str">
        <f t="shared" si="516"/>
        <v/>
      </c>
      <c r="AJ4160" s="7">
        <f t="shared" si="517"/>
        <v>0</v>
      </c>
      <c r="AK4160" s="3" t="str">
        <f t="shared" si="518"/>
        <v/>
      </c>
    </row>
    <row r="4161" spans="1:37" ht="20" x14ac:dyDescent="0.2">
      <c r="A4161" s="3" t="s">
        <v>4165</v>
      </c>
      <c r="B4161" s="3" t="s">
        <v>19806</v>
      </c>
      <c r="C4161" s="3" t="s">
        <v>19807</v>
      </c>
      <c r="D4161" s="3">
        <v>3.9847279067421302</v>
      </c>
      <c r="E4161" s="3">
        <v>-0.21049889977045499</v>
      </c>
      <c r="F4161" s="6">
        <v>3.0347890499178899E-6</v>
      </c>
      <c r="G4161" s="6">
        <v>1.4609622992162E-5</v>
      </c>
      <c r="H4161" s="3">
        <v>8.6999999999999994E-2</v>
      </c>
      <c r="I4161" s="3">
        <v>0.19500000000000001</v>
      </c>
      <c r="J4161" s="3">
        <v>0</v>
      </c>
      <c r="K4161" s="3">
        <v>1.635</v>
      </c>
      <c r="L4161" s="3">
        <v>0.79600000000000004</v>
      </c>
      <c r="M4161" s="3">
        <v>2.4950000000000001</v>
      </c>
      <c r="N4161" s="3">
        <v>9.7000000000000003E-2</v>
      </c>
      <c r="O4161" s="3">
        <v>8.4000000000000005E-2</v>
      </c>
      <c r="P4161" s="3">
        <v>0.24</v>
      </c>
      <c r="Q4161" s="3">
        <v>0.71799999999999997</v>
      </c>
      <c r="R4161" s="3">
        <v>0.10299999999999999</v>
      </c>
      <c r="S4161" s="3">
        <v>1.109</v>
      </c>
      <c r="T4161" s="3" t="s">
        <v>4165</v>
      </c>
      <c r="U4161" s="3" t="s">
        <v>16049</v>
      </c>
      <c r="V4161" s="3">
        <v>398</v>
      </c>
      <c r="W4161" s="3" t="s">
        <v>16050</v>
      </c>
      <c r="X4161" s="3" t="s">
        <v>16051</v>
      </c>
      <c r="Y4161" s="3">
        <v>0</v>
      </c>
      <c r="Z4161" s="3">
        <v>99.466666669999995</v>
      </c>
      <c r="AA4161" s="3">
        <v>753.05100000000004</v>
      </c>
      <c r="AB4161" s="3">
        <v>375</v>
      </c>
      <c r="AC4161" s="3">
        <v>373</v>
      </c>
      <c r="AD4161" s="7">
        <f t="shared" si="512"/>
        <v>1</v>
      </c>
      <c r="AE4161" s="3">
        <f t="shared" si="519"/>
        <v>99.466666669999995</v>
      </c>
      <c r="AF4161" s="7">
        <f t="shared" si="513"/>
        <v>0</v>
      </c>
      <c r="AG4161" s="3" t="str">
        <f t="shared" si="514"/>
        <v/>
      </c>
      <c r="AH4161" s="7">
        <f t="shared" si="515"/>
        <v>0</v>
      </c>
      <c r="AI4161" s="3" t="str">
        <f t="shared" si="516"/>
        <v/>
      </c>
      <c r="AJ4161" s="7">
        <f t="shared" si="517"/>
        <v>0</v>
      </c>
      <c r="AK4161" s="3" t="str">
        <f t="shared" si="518"/>
        <v/>
      </c>
    </row>
    <row r="4162" spans="1:37" ht="20" x14ac:dyDescent="0.2">
      <c r="A4162" s="3" t="s">
        <v>4166</v>
      </c>
      <c r="B4162" s="3" t="s">
        <v>19806</v>
      </c>
      <c r="C4162" s="3" t="s">
        <v>19807</v>
      </c>
      <c r="D4162" s="3">
        <v>3.9842510277099801</v>
      </c>
      <c r="E4162" s="3">
        <v>-0.21486154402508501</v>
      </c>
      <c r="F4162" s="6">
        <v>9.5354884428738303E-7</v>
      </c>
      <c r="G4162" s="6">
        <v>4.8451148124345698E-6</v>
      </c>
      <c r="H4162" s="3">
        <v>0.20200000000000001</v>
      </c>
      <c r="I4162" s="3">
        <v>0.11899999999999999</v>
      </c>
      <c r="J4162" s="3">
        <v>0</v>
      </c>
      <c r="K4162" s="3">
        <v>2.0739999999999998</v>
      </c>
      <c r="L4162" s="3">
        <v>1.18</v>
      </c>
      <c r="M4162" s="3">
        <v>2.585</v>
      </c>
      <c r="N4162" s="3">
        <v>0</v>
      </c>
      <c r="O4162" s="3">
        <v>0.20200000000000001</v>
      </c>
      <c r="P4162" s="3">
        <v>0.191</v>
      </c>
      <c r="Q4162" s="3">
        <v>0.121</v>
      </c>
      <c r="R4162" s="3">
        <v>0.371</v>
      </c>
      <c r="S4162" s="3">
        <v>0.60099999999999998</v>
      </c>
      <c r="T4162" s="3" t="s">
        <v>4166</v>
      </c>
      <c r="U4162" s="3" t="s">
        <v>8216</v>
      </c>
      <c r="V4162" s="3">
        <v>507</v>
      </c>
      <c r="W4162" s="3" t="s">
        <v>16052</v>
      </c>
      <c r="X4162" s="3" t="s">
        <v>16053</v>
      </c>
      <c r="Y4162" s="3">
        <v>0</v>
      </c>
      <c r="Z4162" s="3">
        <v>100</v>
      </c>
      <c r="AA4162" s="3">
        <v>1032.71</v>
      </c>
      <c r="AB4162" s="3">
        <v>507</v>
      </c>
      <c r="AC4162" s="3">
        <v>507</v>
      </c>
      <c r="AD4162" s="7">
        <f t="shared" ref="AD4162:AD4225" si="520">IF(ISNUMBER(SEARCH("alternaria alternata",W4162)) =TRUE, 1,0)</f>
        <v>1</v>
      </c>
      <c r="AE4162" s="3">
        <f t="shared" si="519"/>
        <v>100</v>
      </c>
      <c r="AF4162" s="7">
        <f t="shared" ref="AF4162:AF4225" si="521">IF(ISNUMBER(SEARCH("mycotymovirus",W4162)) =TRUE, 1,0)</f>
        <v>0</v>
      </c>
      <c r="AG4162" s="3" t="str">
        <f t="shared" ref="AG4162:AG4225" si="522">IF(AF4162 = 1,Z4162,"")</f>
        <v/>
      </c>
      <c r="AH4162" s="7">
        <f t="shared" ref="AH4162:AH4225" si="523">IF(ISNUMBER(SEARCH("Pyrenochaeta sp. DS3sAY3a",W4162)) =TRUE, 1,0)</f>
        <v>0</v>
      </c>
      <c r="AI4162" s="3" t="str">
        <f t="shared" ref="AI4162:AI4225" si="524">IF(AH4162 = 1,Z4162,"")</f>
        <v/>
      </c>
      <c r="AJ4162" s="7">
        <f t="shared" ref="AJ4162:AJ4225" si="525">IF(ISNUMBER(SEARCH("Vitis vinifera",W4162)) =TRUE, 1,0)</f>
        <v>0</v>
      </c>
      <c r="AK4162" s="3" t="str">
        <f t="shared" ref="AK4162:AK4225" si="526">IF(AJ4162 = 1,Z4162,"")</f>
        <v/>
      </c>
    </row>
    <row r="4163" spans="1:37" ht="20" x14ac:dyDescent="0.2">
      <c r="A4163" s="3" t="s">
        <v>4167</v>
      </c>
      <c r="B4163" s="3" t="s">
        <v>19806</v>
      </c>
      <c r="C4163" s="3" t="s">
        <v>19807</v>
      </c>
      <c r="D4163" s="3">
        <v>3.9834420940770698</v>
      </c>
      <c r="E4163" s="3">
        <v>1.4521763087131501</v>
      </c>
      <c r="F4163" s="6">
        <v>1.16464529577778E-7</v>
      </c>
      <c r="G4163" s="6">
        <v>6.5737900398546895E-7</v>
      </c>
      <c r="H4163" s="3">
        <v>0.68400000000000005</v>
      </c>
      <c r="I4163" s="3">
        <v>0.20599999999999999</v>
      </c>
      <c r="J4163" s="3">
        <v>0.185</v>
      </c>
      <c r="K4163" s="3">
        <v>1.768</v>
      </c>
      <c r="L4163" s="3">
        <v>8.8559999999999999</v>
      </c>
      <c r="M4163" s="3">
        <v>5.1559999999999997</v>
      </c>
      <c r="N4163" s="3">
        <v>0.20300000000000001</v>
      </c>
      <c r="O4163" s="3">
        <v>0.498</v>
      </c>
      <c r="P4163" s="3">
        <v>1.0029999999999999</v>
      </c>
      <c r="Q4163" s="3">
        <v>8.0850000000000009</v>
      </c>
      <c r="R4163" s="3">
        <v>8.3290000000000006</v>
      </c>
      <c r="S4163" s="3">
        <v>7.8630000000000004</v>
      </c>
      <c r="T4163" s="3" t="s">
        <v>16054</v>
      </c>
      <c r="U4163" s="3"/>
      <c r="V4163" s="3"/>
      <c r="W4163" s="3"/>
      <c r="X4163" s="3"/>
      <c r="Y4163" s="3"/>
      <c r="Z4163" s="3"/>
      <c r="AA4163" s="3"/>
      <c r="AB4163" s="3"/>
      <c r="AC4163" s="3"/>
      <c r="AD4163" s="7">
        <f t="shared" si="520"/>
        <v>0</v>
      </c>
      <c r="AE4163" s="3" t="str">
        <f t="shared" ref="AE4163:AE4226" si="527">IF(AD4163 = 1,Z4163,"")</f>
        <v/>
      </c>
      <c r="AF4163" s="7">
        <f t="shared" si="521"/>
        <v>0</v>
      </c>
      <c r="AG4163" s="3" t="str">
        <f t="shared" si="522"/>
        <v/>
      </c>
      <c r="AH4163" s="7">
        <f t="shared" si="523"/>
        <v>0</v>
      </c>
      <c r="AI4163" s="3" t="str">
        <f t="shared" si="524"/>
        <v/>
      </c>
      <c r="AJ4163" s="7">
        <f t="shared" si="525"/>
        <v>0</v>
      </c>
      <c r="AK4163" s="3" t="str">
        <f t="shared" si="526"/>
        <v/>
      </c>
    </row>
    <row r="4164" spans="1:37" ht="20" x14ac:dyDescent="0.2">
      <c r="A4164" s="3" t="s">
        <v>4168</v>
      </c>
      <c r="B4164" s="3" t="s">
        <v>19806</v>
      </c>
      <c r="C4164" s="3" t="s">
        <v>19807</v>
      </c>
      <c r="D4164" s="3">
        <v>3.9830047535360298</v>
      </c>
      <c r="E4164" s="3">
        <v>0.781477424118179</v>
      </c>
      <c r="F4164" s="6">
        <v>9.6367539834280995E-11</v>
      </c>
      <c r="G4164" s="6">
        <v>8.4743969501904998E-10</v>
      </c>
      <c r="H4164" s="3">
        <v>0.183</v>
      </c>
      <c r="I4164" s="3">
        <v>0.20599999999999999</v>
      </c>
      <c r="J4164" s="3">
        <v>6.5000000000000002E-2</v>
      </c>
      <c r="K4164" s="3">
        <v>3.1110000000000002</v>
      </c>
      <c r="L4164" s="3">
        <v>1.464</v>
      </c>
      <c r="M4164" s="3">
        <v>2.968</v>
      </c>
      <c r="N4164" s="3">
        <v>0.26100000000000001</v>
      </c>
      <c r="O4164" s="3">
        <v>0</v>
      </c>
      <c r="P4164" s="3">
        <v>0.17399999999999999</v>
      </c>
      <c r="Q4164" s="3">
        <v>1.446</v>
      </c>
      <c r="R4164" s="3">
        <v>0.94</v>
      </c>
      <c r="S4164" s="3">
        <v>1.0580000000000001</v>
      </c>
      <c r="T4164" s="3" t="s">
        <v>4168</v>
      </c>
      <c r="U4164" s="3" t="s">
        <v>16055</v>
      </c>
      <c r="V4164" s="3">
        <v>815</v>
      </c>
      <c r="W4164" s="3" t="s">
        <v>16056</v>
      </c>
      <c r="X4164" s="3" t="s">
        <v>16057</v>
      </c>
      <c r="Y4164" s="3">
        <v>0</v>
      </c>
      <c r="Z4164" s="3">
        <v>99.386503070000003</v>
      </c>
      <c r="AA4164" s="3">
        <v>1655.19</v>
      </c>
      <c r="AB4164" s="3">
        <v>815</v>
      </c>
      <c r="AC4164" s="3">
        <v>810</v>
      </c>
      <c r="AD4164" s="7">
        <f t="shared" si="520"/>
        <v>0</v>
      </c>
      <c r="AE4164" s="3" t="str">
        <f t="shared" si="527"/>
        <v/>
      </c>
      <c r="AF4164" s="7">
        <f t="shared" si="521"/>
        <v>0</v>
      </c>
      <c r="AG4164" s="3" t="str">
        <f t="shared" si="522"/>
        <v/>
      </c>
      <c r="AH4164" s="7">
        <f t="shared" si="523"/>
        <v>0</v>
      </c>
      <c r="AI4164" s="3" t="str">
        <f t="shared" si="524"/>
        <v/>
      </c>
      <c r="AJ4164" s="7">
        <f t="shared" si="525"/>
        <v>1</v>
      </c>
      <c r="AK4164" s="3">
        <f t="shared" si="526"/>
        <v>99.386503070000003</v>
      </c>
    </row>
    <row r="4165" spans="1:37" ht="20" x14ac:dyDescent="0.2">
      <c r="A4165" s="3" t="s">
        <v>4169</v>
      </c>
      <c r="B4165" s="3" t="s">
        <v>19806</v>
      </c>
      <c r="C4165" s="3" t="s">
        <v>19807</v>
      </c>
      <c r="D4165" s="3">
        <v>3.9812143330808301</v>
      </c>
      <c r="E4165" s="3">
        <v>0.76940255084305498</v>
      </c>
      <c r="F4165" s="6">
        <v>3.1695634680633099E-9</v>
      </c>
      <c r="G4165" s="6">
        <v>2.2365149719002001E-8</v>
      </c>
      <c r="H4165" s="3">
        <v>0.21199999999999999</v>
      </c>
      <c r="I4165" s="3">
        <v>0.35799999999999998</v>
      </c>
      <c r="J4165" s="3">
        <v>0.21299999999999999</v>
      </c>
      <c r="K4165" s="3">
        <v>2.7919999999999998</v>
      </c>
      <c r="L4165" s="3">
        <v>3.4830000000000001</v>
      </c>
      <c r="M4165" s="3">
        <v>7.0880000000000001</v>
      </c>
      <c r="N4165" s="3">
        <v>0.46400000000000002</v>
      </c>
      <c r="O4165" s="3">
        <v>0.21099999999999999</v>
      </c>
      <c r="P4165" s="3">
        <v>0.20699999999999999</v>
      </c>
      <c r="Q4165" s="3">
        <v>0.64900000000000002</v>
      </c>
      <c r="R4165" s="3">
        <v>1.0349999999999999</v>
      </c>
      <c r="S4165" s="3">
        <v>0.254</v>
      </c>
      <c r="T4165" s="3" t="s">
        <v>16058</v>
      </c>
      <c r="U4165" s="3"/>
      <c r="V4165" s="3"/>
      <c r="W4165" s="3"/>
      <c r="X4165" s="3"/>
      <c r="Y4165" s="3"/>
      <c r="Z4165" s="3"/>
      <c r="AA4165" s="3"/>
      <c r="AB4165" s="3"/>
      <c r="AC4165" s="3"/>
      <c r="AD4165" s="7">
        <f t="shared" si="520"/>
        <v>0</v>
      </c>
      <c r="AE4165" s="3" t="str">
        <f t="shared" si="527"/>
        <v/>
      </c>
      <c r="AF4165" s="7">
        <f t="shared" si="521"/>
        <v>0</v>
      </c>
      <c r="AG4165" s="3" t="str">
        <f t="shared" si="522"/>
        <v/>
      </c>
      <c r="AH4165" s="7">
        <f t="shared" si="523"/>
        <v>0</v>
      </c>
      <c r="AI4165" s="3" t="str">
        <f t="shared" si="524"/>
        <v/>
      </c>
      <c r="AJ4165" s="7">
        <f t="shared" si="525"/>
        <v>0</v>
      </c>
      <c r="AK4165" s="3" t="str">
        <f t="shared" si="526"/>
        <v/>
      </c>
    </row>
    <row r="4166" spans="1:37" ht="20" x14ac:dyDescent="0.2">
      <c r="A4166" s="3" t="s">
        <v>4170</v>
      </c>
      <c r="B4166" s="3" t="s">
        <v>19806</v>
      </c>
      <c r="C4166" s="3" t="s">
        <v>19807</v>
      </c>
      <c r="D4166" s="3">
        <v>3.9812095328488302</v>
      </c>
      <c r="E4166" s="3">
        <v>0.11401881970052299</v>
      </c>
      <c r="F4166" s="6">
        <v>3.2011076112528101E-8</v>
      </c>
      <c r="G4166" s="6">
        <v>1.9431564255648299E-7</v>
      </c>
      <c r="H4166" s="3">
        <v>0</v>
      </c>
      <c r="I4166" s="3">
        <v>0.25</v>
      </c>
      <c r="J4166" s="3">
        <v>7.3999999999999996E-2</v>
      </c>
      <c r="K4166" s="3">
        <v>2.1139999999999999</v>
      </c>
      <c r="L4166" s="3">
        <v>1.393</v>
      </c>
      <c r="M4166" s="3">
        <v>2.0979999999999999</v>
      </c>
      <c r="N4166" s="3">
        <v>0</v>
      </c>
      <c r="O4166" s="3">
        <v>0</v>
      </c>
      <c r="P4166" s="3">
        <v>0</v>
      </c>
      <c r="Q4166" s="3">
        <v>0.54500000000000004</v>
      </c>
      <c r="R4166" s="3">
        <v>0.27600000000000002</v>
      </c>
      <c r="S4166" s="3">
        <v>0.26200000000000001</v>
      </c>
      <c r="T4166" s="3" t="s">
        <v>16059</v>
      </c>
      <c r="U4166" s="3"/>
      <c r="V4166" s="3"/>
      <c r="W4166" s="3"/>
      <c r="X4166" s="3"/>
      <c r="Y4166" s="3"/>
      <c r="Z4166" s="3"/>
      <c r="AA4166" s="3"/>
      <c r="AB4166" s="3"/>
      <c r="AC4166" s="3"/>
      <c r="AD4166" s="7">
        <f t="shared" si="520"/>
        <v>0</v>
      </c>
      <c r="AE4166" s="3" t="str">
        <f t="shared" si="527"/>
        <v/>
      </c>
      <c r="AF4166" s="7">
        <f t="shared" si="521"/>
        <v>0</v>
      </c>
      <c r="AG4166" s="3" t="str">
        <f t="shared" si="522"/>
        <v/>
      </c>
      <c r="AH4166" s="7">
        <f t="shared" si="523"/>
        <v>0</v>
      </c>
      <c r="AI4166" s="3" t="str">
        <f t="shared" si="524"/>
        <v/>
      </c>
      <c r="AJ4166" s="7">
        <f t="shared" si="525"/>
        <v>0</v>
      </c>
      <c r="AK4166" s="3" t="str">
        <f t="shared" si="526"/>
        <v/>
      </c>
    </row>
    <row r="4167" spans="1:37" ht="20" x14ac:dyDescent="0.2">
      <c r="A4167" s="3" t="s">
        <v>4171</v>
      </c>
      <c r="B4167" s="3" t="s">
        <v>19806</v>
      </c>
      <c r="C4167" s="3" t="s">
        <v>19807</v>
      </c>
      <c r="D4167" s="3">
        <v>3.9808406307186801</v>
      </c>
      <c r="E4167" s="3">
        <v>4.3558715480692296</v>
      </c>
      <c r="F4167" s="6">
        <v>7.9108414326757107E-18</v>
      </c>
      <c r="G4167" s="6">
        <v>2.2093125565229899E-16</v>
      </c>
      <c r="H4167" s="3">
        <v>6.2590000000000003</v>
      </c>
      <c r="I4167" s="3">
        <v>8.5359999999999996</v>
      </c>
      <c r="J4167" s="3">
        <v>0.84299999999999997</v>
      </c>
      <c r="K4167" s="3">
        <v>91.923000000000002</v>
      </c>
      <c r="L4167" s="3">
        <v>62.948</v>
      </c>
      <c r="M4167" s="3">
        <v>91.994</v>
      </c>
      <c r="N4167" s="3">
        <v>6.2370000000000001</v>
      </c>
      <c r="O4167" s="3">
        <v>4.53</v>
      </c>
      <c r="P4167" s="3">
        <v>8.26</v>
      </c>
      <c r="Q4167" s="3">
        <v>49.548999999999999</v>
      </c>
      <c r="R4167" s="3">
        <v>47.421999999999997</v>
      </c>
      <c r="S4167" s="3">
        <v>46.618000000000002</v>
      </c>
      <c r="T4167" s="3" t="s">
        <v>16060</v>
      </c>
      <c r="U4167" s="3"/>
      <c r="V4167" s="3"/>
      <c r="W4167" s="3"/>
      <c r="X4167" s="3"/>
      <c r="Y4167" s="3"/>
      <c r="Z4167" s="3"/>
      <c r="AA4167" s="3"/>
      <c r="AB4167" s="3"/>
      <c r="AC4167" s="3"/>
      <c r="AD4167" s="7">
        <f t="shared" si="520"/>
        <v>0</v>
      </c>
      <c r="AE4167" s="3" t="str">
        <f t="shared" si="527"/>
        <v/>
      </c>
      <c r="AF4167" s="7">
        <f t="shared" si="521"/>
        <v>0</v>
      </c>
      <c r="AG4167" s="3" t="str">
        <f t="shared" si="522"/>
        <v/>
      </c>
      <c r="AH4167" s="7">
        <f t="shared" si="523"/>
        <v>0</v>
      </c>
      <c r="AI4167" s="3" t="str">
        <f t="shared" si="524"/>
        <v/>
      </c>
      <c r="AJ4167" s="7">
        <f t="shared" si="525"/>
        <v>0</v>
      </c>
      <c r="AK4167" s="3" t="str">
        <f t="shared" si="526"/>
        <v/>
      </c>
    </row>
    <row r="4168" spans="1:37" ht="20" x14ac:dyDescent="0.2">
      <c r="A4168" s="3" t="s">
        <v>4172</v>
      </c>
      <c r="B4168" s="3" t="s">
        <v>19806</v>
      </c>
      <c r="C4168" s="3" t="s">
        <v>19807</v>
      </c>
      <c r="D4168" s="3">
        <v>3.9805487769272498</v>
      </c>
      <c r="E4168" s="3">
        <v>4.0420130817033204</v>
      </c>
      <c r="F4168" s="6">
        <v>2.1028597059234501E-26</v>
      </c>
      <c r="G4168" s="6">
        <v>2.25813072012491E-24</v>
      </c>
      <c r="H4168" s="3">
        <v>3.5150000000000001</v>
      </c>
      <c r="I4168" s="3">
        <v>6.266</v>
      </c>
      <c r="J4168" s="3">
        <v>2.77</v>
      </c>
      <c r="K4168" s="3">
        <v>47.63</v>
      </c>
      <c r="L4168" s="3">
        <v>46.4</v>
      </c>
      <c r="M4168" s="3">
        <v>84.47</v>
      </c>
      <c r="N4168" s="3">
        <v>8.9149999999999991</v>
      </c>
      <c r="O4168" s="3">
        <v>8.6039999999999992</v>
      </c>
      <c r="P4168" s="3">
        <v>6.9429999999999996</v>
      </c>
      <c r="Q4168" s="3">
        <v>19.044</v>
      </c>
      <c r="R4168" s="3">
        <v>19.038</v>
      </c>
      <c r="S4168" s="3">
        <v>17.579000000000001</v>
      </c>
      <c r="T4168" s="3" t="s">
        <v>16061</v>
      </c>
      <c r="U4168" s="3"/>
      <c r="V4168" s="3"/>
      <c r="W4168" s="3"/>
      <c r="X4168" s="3"/>
      <c r="Y4168" s="3"/>
      <c r="Z4168" s="3"/>
      <c r="AA4168" s="3"/>
      <c r="AB4168" s="3"/>
      <c r="AC4168" s="3"/>
      <c r="AD4168" s="7">
        <f t="shared" si="520"/>
        <v>0</v>
      </c>
      <c r="AE4168" s="3" t="str">
        <f t="shared" si="527"/>
        <v/>
      </c>
      <c r="AF4168" s="7">
        <f t="shared" si="521"/>
        <v>0</v>
      </c>
      <c r="AG4168" s="3" t="str">
        <f t="shared" si="522"/>
        <v/>
      </c>
      <c r="AH4168" s="7">
        <f t="shared" si="523"/>
        <v>0</v>
      </c>
      <c r="AI4168" s="3" t="str">
        <f t="shared" si="524"/>
        <v/>
      </c>
      <c r="AJ4168" s="7">
        <f t="shared" si="525"/>
        <v>0</v>
      </c>
      <c r="AK4168" s="3" t="str">
        <f t="shared" si="526"/>
        <v/>
      </c>
    </row>
    <row r="4169" spans="1:37" ht="20" x14ac:dyDescent="0.2">
      <c r="A4169" s="3" t="s">
        <v>4173</v>
      </c>
      <c r="B4169" s="3" t="s">
        <v>19806</v>
      </c>
      <c r="C4169" s="3" t="s">
        <v>19807</v>
      </c>
      <c r="D4169" s="3">
        <v>3.98051891059781</v>
      </c>
      <c r="E4169" s="3">
        <v>0.37552222003593999</v>
      </c>
      <c r="F4169" s="6">
        <v>7.0525001504550597E-6</v>
      </c>
      <c r="G4169" s="6">
        <v>3.2617545812621801E-5</v>
      </c>
      <c r="H4169" s="3">
        <v>0</v>
      </c>
      <c r="I4169" s="3">
        <v>0.68400000000000005</v>
      </c>
      <c r="J4169" s="3">
        <v>0</v>
      </c>
      <c r="K4169" s="3">
        <v>2.4990000000000001</v>
      </c>
      <c r="L4169" s="3">
        <v>2.3879999999999999</v>
      </c>
      <c r="M4169" s="3">
        <v>7.1139999999999999</v>
      </c>
      <c r="N4169" s="3">
        <v>0.96699999999999997</v>
      </c>
      <c r="O4169" s="3">
        <v>0.36299999999999999</v>
      </c>
      <c r="P4169" s="3">
        <v>0.70399999999999996</v>
      </c>
      <c r="Q4169" s="3">
        <v>1.4279999999999999</v>
      </c>
      <c r="R4169" s="3">
        <v>0.88800000000000001</v>
      </c>
      <c r="S4169" s="3">
        <v>2.0910000000000002</v>
      </c>
      <c r="T4169" s="3" t="s">
        <v>4173</v>
      </c>
      <c r="U4169" s="3" t="s">
        <v>6024</v>
      </c>
      <c r="V4169" s="3">
        <v>189</v>
      </c>
      <c r="W4169" s="3" t="s">
        <v>6025</v>
      </c>
      <c r="X4169" s="3"/>
      <c r="Y4169" s="3"/>
      <c r="Z4169" s="3"/>
      <c r="AA4169" s="3"/>
      <c r="AB4169" s="3"/>
      <c r="AC4169" s="3"/>
      <c r="AD4169" s="7">
        <f t="shared" si="520"/>
        <v>0</v>
      </c>
      <c r="AE4169" s="3" t="str">
        <f t="shared" si="527"/>
        <v/>
      </c>
      <c r="AF4169" s="7">
        <f t="shared" si="521"/>
        <v>0</v>
      </c>
      <c r="AG4169" s="3" t="str">
        <f t="shared" si="522"/>
        <v/>
      </c>
      <c r="AH4169" s="7">
        <f t="shared" si="523"/>
        <v>0</v>
      </c>
      <c r="AI4169" s="3" t="str">
        <f t="shared" si="524"/>
        <v/>
      </c>
      <c r="AJ4169" s="7">
        <f t="shared" si="525"/>
        <v>0</v>
      </c>
      <c r="AK4169" s="3" t="str">
        <f t="shared" si="526"/>
        <v/>
      </c>
    </row>
    <row r="4170" spans="1:37" ht="20" x14ac:dyDescent="0.2">
      <c r="A4170" s="3" t="s">
        <v>4174</v>
      </c>
      <c r="B4170" s="3" t="s">
        <v>19806</v>
      </c>
      <c r="C4170" s="3" t="s">
        <v>19807</v>
      </c>
      <c r="D4170" s="3">
        <v>3.9786554643798899</v>
      </c>
      <c r="E4170" s="3">
        <v>0.78613272501193499</v>
      </c>
      <c r="F4170" s="6">
        <v>3.0868188678591199E-11</v>
      </c>
      <c r="G4170" s="6">
        <v>2.9482842158815999E-10</v>
      </c>
      <c r="H4170" s="3">
        <v>6.7000000000000004E-2</v>
      </c>
      <c r="I4170" s="3">
        <v>0.36899999999999999</v>
      </c>
      <c r="J4170" s="3">
        <v>6.5000000000000002E-2</v>
      </c>
      <c r="K4170" s="3">
        <v>2.8980000000000001</v>
      </c>
      <c r="L4170" s="3">
        <v>2.36</v>
      </c>
      <c r="M4170" s="3">
        <v>3.0070000000000001</v>
      </c>
      <c r="N4170" s="3">
        <v>0.35799999999999998</v>
      </c>
      <c r="O4170" s="3">
        <v>0.13500000000000001</v>
      </c>
      <c r="P4170" s="3">
        <v>0.315</v>
      </c>
      <c r="Q4170" s="3">
        <v>0.63200000000000001</v>
      </c>
      <c r="R4170" s="3">
        <v>1.19</v>
      </c>
      <c r="S4170" s="3">
        <v>1.1679999999999999</v>
      </c>
      <c r="T4170" s="3" t="s">
        <v>16062</v>
      </c>
      <c r="U4170" s="3"/>
      <c r="V4170" s="3"/>
      <c r="W4170" s="3"/>
      <c r="X4170" s="3"/>
      <c r="Y4170" s="3"/>
      <c r="Z4170" s="3"/>
      <c r="AA4170" s="3"/>
      <c r="AB4170" s="3"/>
      <c r="AC4170" s="3"/>
      <c r="AD4170" s="7">
        <f t="shared" si="520"/>
        <v>0</v>
      </c>
      <c r="AE4170" s="3" t="str">
        <f t="shared" si="527"/>
        <v/>
      </c>
      <c r="AF4170" s="7">
        <f t="shared" si="521"/>
        <v>0</v>
      </c>
      <c r="AG4170" s="3" t="str">
        <f t="shared" si="522"/>
        <v/>
      </c>
      <c r="AH4170" s="7">
        <f t="shared" si="523"/>
        <v>0</v>
      </c>
      <c r="AI4170" s="3" t="str">
        <f t="shared" si="524"/>
        <v/>
      </c>
      <c r="AJ4170" s="7">
        <f t="shared" si="525"/>
        <v>0</v>
      </c>
      <c r="AK4170" s="3" t="str">
        <f t="shared" si="526"/>
        <v/>
      </c>
    </row>
    <row r="4171" spans="1:37" ht="20" x14ac:dyDescent="0.2">
      <c r="A4171" s="3" t="s">
        <v>4175</v>
      </c>
      <c r="B4171" s="3" t="s">
        <v>19806</v>
      </c>
      <c r="C4171" s="3" t="s">
        <v>19807</v>
      </c>
      <c r="D4171" s="3">
        <v>3.9785883974195402</v>
      </c>
      <c r="E4171" s="3">
        <v>1.22823648252066</v>
      </c>
      <c r="F4171" s="6">
        <v>7.56290388821048E-11</v>
      </c>
      <c r="G4171" s="6">
        <v>6.7757309012560198E-10</v>
      </c>
      <c r="H4171" s="3">
        <v>0.193</v>
      </c>
      <c r="I4171" s="3">
        <v>0.28199999999999997</v>
      </c>
      <c r="J4171" s="3">
        <v>0.19500000000000001</v>
      </c>
      <c r="K4171" s="3">
        <v>2.778</v>
      </c>
      <c r="L4171" s="3">
        <v>2.3460000000000001</v>
      </c>
      <c r="M4171" s="3">
        <v>5.95</v>
      </c>
      <c r="N4171" s="3">
        <v>0.13500000000000001</v>
      </c>
      <c r="O4171" s="3">
        <v>0</v>
      </c>
      <c r="P4171" s="3">
        <v>0.29799999999999999</v>
      </c>
      <c r="Q4171" s="3">
        <v>0.91800000000000004</v>
      </c>
      <c r="R4171" s="3">
        <v>0.69</v>
      </c>
      <c r="S4171" s="3">
        <v>1.337</v>
      </c>
      <c r="T4171" s="3" t="s">
        <v>4175</v>
      </c>
      <c r="U4171" s="3" t="s">
        <v>16063</v>
      </c>
      <c r="V4171" s="3">
        <v>125</v>
      </c>
      <c r="W4171" s="3" t="s">
        <v>16064</v>
      </c>
      <c r="X4171" s="3" t="s">
        <v>16065</v>
      </c>
      <c r="Y4171" s="6">
        <v>1.3600000000000001E-72</v>
      </c>
      <c r="Z4171" s="3">
        <v>95.967741939999996</v>
      </c>
      <c r="AA4171" s="3">
        <v>238.81</v>
      </c>
      <c r="AB4171" s="3">
        <v>124</v>
      </c>
      <c r="AC4171" s="3">
        <v>119</v>
      </c>
      <c r="AD4171" s="7">
        <f t="shared" si="520"/>
        <v>0</v>
      </c>
      <c r="AE4171" s="3" t="str">
        <f t="shared" si="527"/>
        <v/>
      </c>
      <c r="AF4171" s="7">
        <f t="shared" si="521"/>
        <v>0</v>
      </c>
      <c r="AG4171" s="3" t="str">
        <f t="shared" si="522"/>
        <v/>
      </c>
      <c r="AH4171" s="7">
        <f t="shared" si="523"/>
        <v>0</v>
      </c>
      <c r="AI4171" s="3" t="str">
        <f t="shared" si="524"/>
        <v/>
      </c>
      <c r="AJ4171" s="7">
        <f t="shared" si="525"/>
        <v>1</v>
      </c>
      <c r="AK4171" s="3">
        <f t="shared" si="526"/>
        <v>95.967741939999996</v>
      </c>
    </row>
    <row r="4172" spans="1:37" ht="20" x14ac:dyDescent="0.2">
      <c r="A4172" s="3" t="s">
        <v>4176</v>
      </c>
      <c r="B4172" s="3" t="s">
        <v>19806</v>
      </c>
      <c r="C4172" s="3" t="s">
        <v>19807</v>
      </c>
      <c r="D4172" s="3">
        <v>3.9784958864768099</v>
      </c>
      <c r="E4172" s="3">
        <v>2.1687020358235598</v>
      </c>
      <c r="F4172" s="6">
        <v>2.7391256775170201E-14</v>
      </c>
      <c r="G4172" s="6">
        <v>4.2554822102514798E-13</v>
      </c>
      <c r="H4172" s="3">
        <v>0.29899999999999999</v>
      </c>
      <c r="I4172" s="3">
        <v>0.23899999999999999</v>
      </c>
      <c r="J4172" s="3">
        <v>2.8000000000000001E-2</v>
      </c>
      <c r="K4172" s="3">
        <v>3.629</v>
      </c>
      <c r="L4172" s="3">
        <v>1.891</v>
      </c>
      <c r="M4172" s="3">
        <v>3.7490000000000001</v>
      </c>
      <c r="N4172" s="3">
        <v>0.11600000000000001</v>
      </c>
      <c r="O4172" s="3">
        <v>8.4000000000000005E-2</v>
      </c>
      <c r="P4172" s="3">
        <v>0.14899999999999999</v>
      </c>
      <c r="Q4172" s="3">
        <v>1.4890000000000001</v>
      </c>
      <c r="R4172" s="3">
        <v>1.0349999999999999</v>
      </c>
      <c r="S4172" s="3">
        <v>1.202</v>
      </c>
      <c r="T4172" s="3" t="s">
        <v>4176</v>
      </c>
      <c r="U4172" s="3" t="s">
        <v>16066</v>
      </c>
      <c r="V4172" s="3">
        <v>385</v>
      </c>
      <c r="W4172" s="3" t="s">
        <v>16067</v>
      </c>
      <c r="X4172" s="3" t="s">
        <v>16068</v>
      </c>
      <c r="Y4172" s="3">
        <v>0</v>
      </c>
      <c r="Z4172" s="3">
        <v>100</v>
      </c>
      <c r="AA4172" s="3">
        <v>784.25199999999995</v>
      </c>
      <c r="AB4172" s="3">
        <v>382</v>
      </c>
      <c r="AC4172" s="3">
        <v>382</v>
      </c>
      <c r="AD4172" s="7">
        <f t="shared" si="520"/>
        <v>1</v>
      </c>
      <c r="AE4172" s="3">
        <f t="shared" si="527"/>
        <v>100</v>
      </c>
      <c r="AF4172" s="7">
        <f t="shared" si="521"/>
        <v>0</v>
      </c>
      <c r="AG4172" s="3" t="str">
        <f t="shared" si="522"/>
        <v/>
      </c>
      <c r="AH4172" s="7">
        <f t="shared" si="523"/>
        <v>0</v>
      </c>
      <c r="AI4172" s="3" t="str">
        <f t="shared" si="524"/>
        <v/>
      </c>
      <c r="AJ4172" s="7">
        <f t="shared" si="525"/>
        <v>0</v>
      </c>
      <c r="AK4172" s="3" t="str">
        <f t="shared" si="526"/>
        <v/>
      </c>
    </row>
    <row r="4173" spans="1:37" ht="20" x14ac:dyDescent="0.2">
      <c r="A4173" s="3" t="s">
        <v>4177</v>
      </c>
      <c r="B4173" s="3" t="s">
        <v>19806</v>
      </c>
      <c r="C4173" s="3" t="s">
        <v>19807</v>
      </c>
      <c r="D4173" s="3">
        <v>3.9774199021586201</v>
      </c>
      <c r="E4173" s="3">
        <v>2.66810760031884</v>
      </c>
      <c r="F4173" s="6">
        <v>3.6113182257683103E-17</v>
      </c>
      <c r="G4173" s="6">
        <v>8.946740205625991E-16</v>
      </c>
      <c r="H4173" s="3">
        <v>1.31</v>
      </c>
      <c r="I4173" s="3">
        <v>0.52100000000000002</v>
      </c>
      <c r="J4173" s="3">
        <v>0.46300000000000002</v>
      </c>
      <c r="K4173" s="3">
        <v>12.057</v>
      </c>
      <c r="L4173" s="3">
        <v>8.0749999999999993</v>
      </c>
      <c r="M4173" s="3">
        <v>17.887</v>
      </c>
      <c r="N4173" s="3">
        <v>0.67700000000000005</v>
      </c>
      <c r="O4173" s="3">
        <v>0.152</v>
      </c>
      <c r="P4173" s="3">
        <v>0.29799999999999999</v>
      </c>
      <c r="Q4173" s="3">
        <v>2.7010000000000001</v>
      </c>
      <c r="R4173" s="3">
        <v>2.992</v>
      </c>
      <c r="S4173" s="3">
        <v>3.2839999999999998</v>
      </c>
      <c r="T4173" s="3" t="s">
        <v>4177</v>
      </c>
      <c r="U4173" s="3" t="s">
        <v>16069</v>
      </c>
      <c r="V4173" s="3">
        <v>310</v>
      </c>
      <c r="W4173" s="3" t="s">
        <v>16070</v>
      </c>
      <c r="X4173" s="3" t="s">
        <v>16071</v>
      </c>
      <c r="Y4173" s="3">
        <v>0</v>
      </c>
      <c r="Z4173" s="3">
        <v>100</v>
      </c>
      <c r="AA4173" s="3">
        <v>627.476</v>
      </c>
      <c r="AB4173" s="3">
        <v>310</v>
      </c>
      <c r="AC4173" s="3">
        <v>310</v>
      </c>
      <c r="AD4173" s="7">
        <f t="shared" si="520"/>
        <v>1</v>
      </c>
      <c r="AE4173" s="3">
        <f t="shared" si="527"/>
        <v>100</v>
      </c>
      <c r="AF4173" s="7">
        <f t="shared" si="521"/>
        <v>0</v>
      </c>
      <c r="AG4173" s="3" t="str">
        <f t="shared" si="522"/>
        <v/>
      </c>
      <c r="AH4173" s="7">
        <f t="shared" si="523"/>
        <v>0</v>
      </c>
      <c r="AI4173" s="3" t="str">
        <f t="shared" si="524"/>
        <v/>
      </c>
      <c r="AJ4173" s="7">
        <f t="shared" si="525"/>
        <v>0</v>
      </c>
      <c r="AK4173" s="3" t="str">
        <f t="shared" si="526"/>
        <v/>
      </c>
    </row>
    <row r="4174" spans="1:37" ht="20" x14ac:dyDescent="0.2">
      <c r="A4174" s="3" t="s">
        <v>4178</v>
      </c>
      <c r="B4174" s="3" t="s">
        <v>19806</v>
      </c>
      <c r="C4174" s="3" t="s">
        <v>19807</v>
      </c>
      <c r="D4174" s="3">
        <v>3.9773295719397699</v>
      </c>
      <c r="E4174" s="3">
        <v>-0.213577288427762</v>
      </c>
      <c r="F4174" s="6">
        <v>4.9751189155682997E-7</v>
      </c>
      <c r="G4174" s="6">
        <v>2.6056362968931201E-6</v>
      </c>
      <c r="H4174" s="3">
        <v>8.6999999999999994E-2</v>
      </c>
      <c r="I4174" s="3">
        <v>0.19500000000000001</v>
      </c>
      <c r="J4174" s="3">
        <v>0</v>
      </c>
      <c r="K4174" s="3">
        <v>1.702</v>
      </c>
      <c r="L4174" s="3">
        <v>1.2370000000000001</v>
      </c>
      <c r="M4174" s="3">
        <v>2.15</v>
      </c>
      <c r="N4174" s="3">
        <v>0.38700000000000001</v>
      </c>
      <c r="O4174" s="3">
        <v>0</v>
      </c>
      <c r="P4174" s="3">
        <v>0.42299999999999999</v>
      </c>
      <c r="Q4174" s="3">
        <v>2.2509999999999999</v>
      </c>
      <c r="R4174" s="3">
        <v>1.181</v>
      </c>
      <c r="S4174" s="3">
        <v>1.464</v>
      </c>
      <c r="T4174" s="3" t="s">
        <v>4178</v>
      </c>
      <c r="U4174" s="3" t="s">
        <v>16072</v>
      </c>
      <c r="V4174" s="3">
        <v>301</v>
      </c>
      <c r="W4174" s="3" t="s">
        <v>16073</v>
      </c>
      <c r="X4174" s="3" t="s">
        <v>16074</v>
      </c>
      <c r="Y4174" s="3">
        <v>0</v>
      </c>
      <c r="Z4174" s="3">
        <v>100</v>
      </c>
      <c r="AA4174" s="3">
        <v>619.38699999999994</v>
      </c>
      <c r="AB4174" s="3">
        <v>301</v>
      </c>
      <c r="AC4174" s="3">
        <v>301</v>
      </c>
      <c r="AD4174" s="7">
        <f t="shared" si="520"/>
        <v>1</v>
      </c>
      <c r="AE4174" s="3">
        <f t="shared" si="527"/>
        <v>100</v>
      </c>
      <c r="AF4174" s="7">
        <f t="shared" si="521"/>
        <v>0</v>
      </c>
      <c r="AG4174" s="3" t="str">
        <f t="shared" si="522"/>
        <v/>
      </c>
      <c r="AH4174" s="7">
        <f t="shared" si="523"/>
        <v>0</v>
      </c>
      <c r="AI4174" s="3" t="str">
        <f t="shared" si="524"/>
        <v/>
      </c>
      <c r="AJ4174" s="7">
        <f t="shared" si="525"/>
        <v>0</v>
      </c>
      <c r="AK4174" s="3" t="str">
        <f t="shared" si="526"/>
        <v/>
      </c>
    </row>
    <row r="4175" spans="1:37" ht="20" x14ac:dyDescent="0.2">
      <c r="A4175" s="3" t="s">
        <v>4179</v>
      </c>
      <c r="B4175" s="3" t="s">
        <v>19806</v>
      </c>
      <c r="C4175" s="3" t="s">
        <v>19807</v>
      </c>
      <c r="D4175" s="3">
        <v>3.9770271598472502</v>
      </c>
      <c r="E4175" s="3">
        <v>0.57707922309748005</v>
      </c>
      <c r="F4175" s="6">
        <v>8.2448703483798092E-9</v>
      </c>
      <c r="G4175" s="6">
        <v>5.4436850187170199E-8</v>
      </c>
      <c r="H4175" s="3">
        <v>0.154</v>
      </c>
      <c r="I4175" s="3">
        <v>0.17399999999999999</v>
      </c>
      <c r="J4175" s="3">
        <v>0.157</v>
      </c>
      <c r="K4175" s="3">
        <v>2.8580000000000001</v>
      </c>
      <c r="L4175" s="3">
        <v>1.4219999999999999</v>
      </c>
      <c r="M4175" s="3">
        <v>4.0049999999999999</v>
      </c>
      <c r="N4175" s="3">
        <v>0.251</v>
      </c>
      <c r="O4175" s="3">
        <v>0</v>
      </c>
      <c r="P4175" s="3">
        <v>0.215</v>
      </c>
      <c r="Q4175" s="3">
        <v>0.92600000000000005</v>
      </c>
      <c r="R4175" s="3">
        <v>0.56000000000000005</v>
      </c>
      <c r="S4175" s="3">
        <v>0.999</v>
      </c>
      <c r="T4175" s="3" t="s">
        <v>4179</v>
      </c>
      <c r="U4175" s="3" t="s">
        <v>16075</v>
      </c>
      <c r="V4175" s="3">
        <v>537</v>
      </c>
      <c r="W4175" s="3" t="s">
        <v>16076</v>
      </c>
      <c r="X4175" s="3" t="s">
        <v>16077</v>
      </c>
      <c r="Y4175" s="3">
        <v>0</v>
      </c>
      <c r="Z4175" s="3">
        <v>100</v>
      </c>
      <c r="AA4175" s="3">
        <v>1041.18</v>
      </c>
      <c r="AB4175" s="3">
        <v>512</v>
      </c>
      <c r="AC4175" s="3">
        <v>512</v>
      </c>
      <c r="AD4175" s="7">
        <f t="shared" si="520"/>
        <v>0</v>
      </c>
      <c r="AE4175" s="3" t="str">
        <f t="shared" si="527"/>
        <v/>
      </c>
      <c r="AF4175" s="7">
        <f t="shared" si="521"/>
        <v>0</v>
      </c>
      <c r="AG4175" s="3" t="str">
        <f t="shared" si="522"/>
        <v/>
      </c>
      <c r="AH4175" s="7">
        <f t="shared" si="523"/>
        <v>0</v>
      </c>
      <c r="AI4175" s="3" t="str">
        <f t="shared" si="524"/>
        <v/>
      </c>
      <c r="AJ4175" s="7">
        <f t="shared" si="525"/>
        <v>1</v>
      </c>
      <c r="AK4175" s="3">
        <f t="shared" si="526"/>
        <v>100</v>
      </c>
    </row>
    <row r="4176" spans="1:37" ht="20" x14ac:dyDescent="0.2">
      <c r="A4176" s="3" t="s">
        <v>4180</v>
      </c>
      <c r="B4176" s="3" t="s">
        <v>19806</v>
      </c>
      <c r="C4176" s="3" t="s">
        <v>19807</v>
      </c>
      <c r="D4176" s="3">
        <v>3.97694422460046</v>
      </c>
      <c r="E4176" s="3">
        <v>1.4773661243310301</v>
      </c>
      <c r="F4176" s="6">
        <v>2.8735707918005301E-8</v>
      </c>
      <c r="G4176" s="6">
        <v>1.7544602289797901E-7</v>
      </c>
      <c r="H4176" s="3">
        <v>0.71299999999999997</v>
      </c>
      <c r="I4176" s="3">
        <v>1.7809999999999999</v>
      </c>
      <c r="J4176" s="3">
        <v>0.17599999999999999</v>
      </c>
      <c r="K4176" s="3">
        <v>11.339</v>
      </c>
      <c r="L4176" s="3">
        <v>5.7149999999999999</v>
      </c>
      <c r="M4176" s="3">
        <v>26.6</v>
      </c>
      <c r="N4176" s="3">
        <v>1.054</v>
      </c>
      <c r="O4176" s="3">
        <v>0.751</v>
      </c>
      <c r="P4176" s="3">
        <v>0.28199999999999997</v>
      </c>
      <c r="Q4176" s="3">
        <v>3.8260000000000001</v>
      </c>
      <c r="R4176" s="3">
        <v>2.7250000000000001</v>
      </c>
      <c r="S4176" s="3">
        <v>2.395</v>
      </c>
      <c r="T4176" s="3" t="s">
        <v>4180</v>
      </c>
      <c r="U4176" s="3" t="s">
        <v>16078</v>
      </c>
      <c r="V4176" s="3">
        <v>351</v>
      </c>
      <c r="W4176" s="3" t="s">
        <v>16079</v>
      </c>
      <c r="X4176" s="3" t="s">
        <v>16080</v>
      </c>
      <c r="Y4176" s="3">
        <v>0</v>
      </c>
      <c r="Z4176" s="3">
        <v>100</v>
      </c>
      <c r="AA4176" s="3">
        <v>727.62800000000004</v>
      </c>
      <c r="AB4176" s="3">
        <v>351</v>
      </c>
      <c r="AC4176" s="3">
        <v>351</v>
      </c>
      <c r="AD4176" s="7">
        <f t="shared" si="520"/>
        <v>1</v>
      </c>
      <c r="AE4176" s="3">
        <f t="shared" si="527"/>
        <v>100</v>
      </c>
      <c r="AF4176" s="7">
        <f t="shared" si="521"/>
        <v>0</v>
      </c>
      <c r="AG4176" s="3" t="str">
        <f t="shared" si="522"/>
        <v/>
      </c>
      <c r="AH4176" s="7">
        <f t="shared" si="523"/>
        <v>0</v>
      </c>
      <c r="AI4176" s="3" t="str">
        <f t="shared" si="524"/>
        <v/>
      </c>
      <c r="AJ4176" s="7">
        <f t="shared" si="525"/>
        <v>0</v>
      </c>
      <c r="AK4176" s="3" t="str">
        <f t="shared" si="526"/>
        <v/>
      </c>
    </row>
    <row r="4177" spans="1:37" ht="20" x14ac:dyDescent="0.2">
      <c r="A4177" s="3" t="s">
        <v>4181</v>
      </c>
      <c r="B4177" s="3" t="s">
        <v>19806</v>
      </c>
      <c r="C4177" s="3" t="s">
        <v>19807</v>
      </c>
      <c r="D4177" s="3">
        <v>3.97672980446429</v>
      </c>
      <c r="E4177" s="3">
        <v>2.7228463099760698</v>
      </c>
      <c r="F4177" s="6">
        <v>2.8718615772599197E-20</v>
      </c>
      <c r="G4177" s="6">
        <v>1.1787774229030401E-18</v>
      </c>
      <c r="H4177" s="3">
        <v>1.2809999999999999</v>
      </c>
      <c r="I4177" s="3">
        <v>0.61899999999999999</v>
      </c>
      <c r="J4177" s="3">
        <v>0.44500000000000001</v>
      </c>
      <c r="K4177" s="3">
        <v>18.158999999999999</v>
      </c>
      <c r="L4177" s="3">
        <v>9.8940000000000001</v>
      </c>
      <c r="M4177" s="3">
        <v>10.76</v>
      </c>
      <c r="N4177" s="3">
        <v>0.85099999999999998</v>
      </c>
      <c r="O4177" s="3">
        <v>0.90300000000000002</v>
      </c>
      <c r="P4177" s="3">
        <v>1.367</v>
      </c>
      <c r="Q4177" s="3">
        <v>5.4619999999999997</v>
      </c>
      <c r="R4177" s="3">
        <v>6.2939999999999996</v>
      </c>
      <c r="S4177" s="3">
        <v>6.3049999999999997</v>
      </c>
      <c r="T4177" s="3" t="s">
        <v>4181</v>
      </c>
      <c r="U4177" s="3" t="s">
        <v>16081</v>
      </c>
      <c r="V4177" s="3">
        <v>243</v>
      </c>
      <c r="W4177" s="3" t="s">
        <v>16082</v>
      </c>
      <c r="X4177" s="3" t="s">
        <v>16083</v>
      </c>
      <c r="Y4177" s="6">
        <v>3.2400000000000001E-171</v>
      </c>
      <c r="Z4177" s="3">
        <v>100</v>
      </c>
      <c r="AA4177" s="3">
        <v>484.56700000000001</v>
      </c>
      <c r="AB4177" s="3">
        <v>235</v>
      </c>
      <c r="AC4177" s="3">
        <v>235</v>
      </c>
      <c r="AD4177" s="7">
        <f t="shared" si="520"/>
        <v>1</v>
      </c>
      <c r="AE4177" s="3">
        <f t="shared" si="527"/>
        <v>100</v>
      </c>
      <c r="AF4177" s="7">
        <f t="shared" si="521"/>
        <v>0</v>
      </c>
      <c r="AG4177" s="3" t="str">
        <f t="shared" si="522"/>
        <v/>
      </c>
      <c r="AH4177" s="7">
        <f t="shared" si="523"/>
        <v>0</v>
      </c>
      <c r="AI4177" s="3" t="str">
        <f t="shared" si="524"/>
        <v/>
      </c>
      <c r="AJ4177" s="7">
        <f t="shared" si="525"/>
        <v>0</v>
      </c>
      <c r="AK4177" s="3" t="str">
        <f t="shared" si="526"/>
        <v/>
      </c>
    </row>
    <row r="4178" spans="1:37" ht="20" x14ac:dyDescent="0.2">
      <c r="A4178" s="3" t="s">
        <v>4182</v>
      </c>
      <c r="B4178" s="3" t="s">
        <v>19806</v>
      </c>
      <c r="C4178" s="3" t="s">
        <v>19807</v>
      </c>
      <c r="D4178" s="3">
        <v>3.9766176667229902</v>
      </c>
      <c r="E4178" s="3">
        <v>2.3568870227841501</v>
      </c>
      <c r="F4178" s="6">
        <v>2.81954565781641E-11</v>
      </c>
      <c r="G4178" s="6">
        <v>2.7082735094937599E-10</v>
      </c>
      <c r="H4178" s="3">
        <v>0.53</v>
      </c>
      <c r="I4178" s="3">
        <v>0.54300000000000004</v>
      </c>
      <c r="J4178" s="3">
        <v>9.2999999999999999E-2</v>
      </c>
      <c r="K4178" s="3">
        <v>3.5489999999999999</v>
      </c>
      <c r="L4178" s="3">
        <v>4.1369999999999996</v>
      </c>
      <c r="M4178" s="3">
        <v>10.62</v>
      </c>
      <c r="N4178" s="3">
        <v>0.754</v>
      </c>
      <c r="O4178" s="3">
        <v>0.33700000000000002</v>
      </c>
      <c r="P4178" s="3">
        <v>0.14099999999999999</v>
      </c>
      <c r="Q4178" s="3">
        <v>0.753</v>
      </c>
      <c r="R4178" s="3">
        <v>1.1120000000000001</v>
      </c>
      <c r="S4178" s="3">
        <v>0.68600000000000005</v>
      </c>
      <c r="T4178" s="3" t="s">
        <v>16084</v>
      </c>
      <c r="U4178" s="3"/>
      <c r="V4178" s="3"/>
      <c r="W4178" s="3"/>
      <c r="X4178" s="3"/>
      <c r="Y4178" s="3"/>
      <c r="Z4178" s="3"/>
      <c r="AA4178" s="3"/>
      <c r="AB4178" s="3"/>
      <c r="AC4178" s="3"/>
      <c r="AD4178" s="7">
        <f t="shared" si="520"/>
        <v>0</v>
      </c>
      <c r="AE4178" s="3" t="str">
        <f t="shared" si="527"/>
        <v/>
      </c>
      <c r="AF4178" s="7">
        <f t="shared" si="521"/>
        <v>0</v>
      </c>
      <c r="AG4178" s="3" t="str">
        <f t="shared" si="522"/>
        <v/>
      </c>
      <c r="AH4178" s="7">
        <f t="shared" si="523"/>
        <v>0</v>
      </c>
      <c r="AI4178" s="3" t="str">
        <f t="shared" si="524"/>
        <v/>
      </c>
      <c r="AJ4178" s="7">
        <f t="shared" si="525"/>
        <v>0</v>
      </c>
      <c r="AK4178" s="3" t="str">
        <f t="shared" si="526"/>
        <v/>
      </c>
    </row>
    <row r="4179" spans="1:37" ht="20" x14ac:dyDescent="0.2">
      <c r="A4179" s="3" t="s">
        <v>4183</v>
      </c>
      <c r="B4179" s="3" t="s">
        <v>19806</v>
      </c>
      <c r="C4179" s="3" t="s">
        <v>19807</v>
      </c>
      <c r="D4179" s="3">
        <v>3.97621481363444</v>
      </c>
      <c r="E4179" s="3">
        <v>-0.20921385481327801</v>
      </c>
      <c r="F4179" s="6">
        <v>2.5367791481245E-6</v>
      </c>
      <c r="G4179" s="6">
        <v>1.23093323278207E-5</v>
      </c>
      <c r="H4179" s="3">
        <v>0</v>
      </c>
      <c r="I4179" s="3">
        <v>0.54300000000000004</v>
      </c>
      <c r="J4179" s="3">
        <v>0</v>
      </c>
      <c r="K4179" s="3">
        <v>2.8980000000000001</v>
      </c>
      <c r="L4179" s="3">
        <v>1.8620000000000001</v>
      </c>
      <c r="M4179" s="3">
        <v>4.4779999999999998</v>
      </c>
      <c r="N4179" s="3">
        <v>0</v>
      </c>
      <c r="O4179" s="3">
        <v>0</v>
      </c>
      <c r="P4179" s="3">
        <v>0.14899999999999999</v>
      </c>
      <c r="Q4179" s="3">
        <v>0.97</v>
      </c>
      <c r="R4179" s="3">
        <v>0</v>
      </c>
      <c r="S4179" s="3">
        <v>0.38100000000000001</v>
      </c>
      <c r="T4179" s="3" t="s">
        <v>4183</v>
      </c>
      <c r="U4179" s="3" t="s">
        <v>15512</v>
      </c>
      <c r="V4179" s="3">
        <v>449</v>
      </c>
      <c r="W4179" s="3" t="s">
        <v>15513</v>
      </c>
      <c r="X4179" s="3" t="s">
        <v>15514</v>
      </c>
      <c r="Y4179" s="3">
        <v>0</v>
      </c>
      <c r="Z4179" s="3">
        <v>99.777282850000006</v>
      </c>
      <c r="AA4179" s="3">
        <v>889.02599999999995</v>
      </c>
      <c r="AB4179" s="3">
        <v>449</v>
      </c>
      <c r="AC4179" s="3">
        <v>448</v>
      </c>
      <c r="AD4179" s="7">
        <f t="shared" si="520"/>
        <v>0</v>
      </c>
      <c r="AE4179" s="3" t="str">
        <f t="shared" si="527"/>
        <v/>
      </c>
      <c r="AF4179" s="7">
        <f t="shared" si="521"/>
        <v>0</v>
      </c>
      <c r="AG4179" s="3" t="str">
        <f t="shared" si="522"/>
        <v/>
      </c>
      <c r="AH4179" s="7">
        <f t="shared" si="523"/>
        <v>0</v>
      </c>
      <c r="AI4179" s="3" t="str">
        <f t="shared" si="524"/>
        <v/>
      </c>
      <c r="AJ4179" s="7">
        <f t="shared" si="525"/>
        <v>1</v>
      </c>
      <c r="AK4179" s="3">
        <f t="shared" si="526"/>
        <v>99.777282850000006</v>
      </c>
    </row>
    <row r="4180" spans="1:37" ht="20" x14ac:dyDescent="0.2">
      <c r="A4180" s="3" t="s">
        <v>4184</v>
      </c>
      <c r="B4180" s="3" t="s">
        <v>19806</v>
      </c>
      <c r="C4180" s="3" t="s">
        <v>19807</v>
      </c>
      <c r="D4180" s="3">
        <v>3.97600939933516</v>
      </c>
      <c r="E4180" s="3">
        <v>5.0940093067766403</v>
      </c>
      <c r="F4180" s="6">
        <v>3.5927647961669699E-25</v>
      </c>
      <c r="G4180" s="6">
        <v>3.2707029250359399E-23</v>
      </c>
      <c r="H4180" s="3">
        <v>7.165</v>
      </c>
      <c r="I4180" s="3">
        <v>7.0919999999999996</v>
      </c>
      <c r="J4180" s="3">
        <v>2.39</v>
      </c>
      <c r="K4180" s="3">
        <v>65.27</v>
      </c>
      <c r="L4180" s="3">
        <v>56.137999999999998</v>
      </c>
      <c r="M4180" s="3">
        <v>119.91200000000001</v>
      </c>
      <c r="N4180" s="3">
        <v>7.3680000000000003</v>
      </c>
      <c r="O4180" s="3">
        <v>6.673</v>
      </c>
      <c r="P4180" s="3">
        <v>5.0540000000000003</v>
      </c>
      <c r="Q4180" s="3">
        <v>19.91</v>
      </c>
      <c r="R4180" s="3">
        <v>17.977</v>
      </c>
      <c r="S4180" s="3">
        <v>20.253</v>
      </c>
      <c r="T4180" s="3" t="s">
        <v>16085</v>
      </c>
      <c r="U4180" s="3"/>
      <c r="V4180" s="3"/>
      <c r="W4180" s="3"/>
      <c r="X4180" s="3"/>
      <c r="Y4180" s="3"/>
      <c r="Z4180" s="3"/>
      <c r="AA4180" s="3"/>
      <c r="AB4180" s="3"/>
      <c r="AC4180" s="3"/>
      <c r="AD4180" s="7">
        <f t="shared" si="520"/>
        <v>0</v>
      </c>
      <c r="AE4180" s="3" t="str">
        <f t="shared" si="527"/>
        <v/>
      </c>
      <c r="AF4180" s="7">
        <f t="shared" si="521"/>
        <v>0</v>
      </c>
      <c r="AG4180" s="3" t="str">
        <f t="shared" si="522"/>
        <v/>
      </c>
      <c r="AH4180" s="7">
        <f t="shared" si="523"/>
        <v>0</v>
      </c>
      <c r="AI4180" s="3" t="str">
        <f t="shared" si="524"/>
        <v/>
      </c>
      <c r="AJ4180" s="7">
        <f t="shared" si="525"/>
        <v>0</v>
      </c>
      <c r="AK4180" s="3" t="str">
        <f t="shared" si="526"/>
        <v/>
      </c>
    </row>
    <row r="4181" spans="1:37" ht="20" x14ac:dyDescent="0.2">
      <c r="A4181" s="3" t="s">
        <v>4185</v>
      </c>
      <c r="B4181" s="3" t="s">
        <v>19806</v>
      </c>
      <c r="C4181" s="3" t="s">
        <v>19807</v>
      </c>
      <c r="D4181" s="3">
        <v>3.97578893345004</v>
      </c>
      <c r="E4181" s="3">
        <v>1.08700872650126</v>
      </c>
      <c r="F4181" s="6">
        <v>8.8201224846541104E-10</v>
      </c>
      <c r="G4181" s="6">
        <v>6.7280459083165703E-9</v>
      </c>
      <c r="H4181" s="3">
        <v>0.46200000000000002</v>
      </c>
      <c r="I4181" s="3">
        <v>0.40200000000000002</v>
      </c>
      <c r="J4181" s="3">
        <v>0</v>
      </c>
      <c r="K4181" s="3">
        <v>3.8679999999999999</v>
      </c>
      <c r="L4181" s="3">
        <v>2.9140000000000001</v>
      </c>
      <c r="M4181" s="3">
        <v>7.4080000000000004</v>
      </c>
      <c r="N4181" s="3">
        <v>0.20300000000000001</v>
      </c>
      <c r="O4181" s="3">
        <v>9.2999999999999999E-2</v>
      </c>
      <c r="P4181" s="3">
        <v>0.26500000000000001</v>
      </c>
      <c r="Q4181" s="3">
        <v>1.887</v>
      </c>
      <c r="R4181" s="3">
        <v>1.405</v>
      </c>
      <c r="S4181" s="3">
        <v>1.3029999999999999</v>
      </c>
      <c r="T4181" s="3" t="s">
        <v>4185</v>
      </c>
      <c r="U4181" s="3" t="s">
        <v>12437</v>
      </c>
      <c r="V4181" s="3">
        <v>349</v>
      </c>
      <c r="W4181" s="3" t="s">
        <v>16086</v>
      </c>
      <c r="X4181" s="3" t="s">
        <v>16087</v>
      </c>
      <c r="Y4181" s="3">
        <v>0</v>
      </c>
      <c r="Z4181" s="3">
        <v>100</v>
      </c>
      <c r="AA4181" s="3">
        <v>704.51599999999996</v>
      </c>
      <c r="AB4181" s="3">
        <v>349</v>
      </c>
      <c r="AC4181" s="3">
        <v>349</v>
      </c>
      <c r="AD4181" s="7">
        <f t="shared" si="520"/>
        <v>1</v>
      </c>
      <c r="AE4181" s="3">
        <f t="shared" si="527"/>
        <v>100</v>
      </c>
      <c r="AF4181" s="7">
        <f t="shared" si="521"/>
        <v>0</v>
      </c>
      <c r="AG4181" s="3" t="str">
        <f t="shared" si="522"/>
        <v/>
      </c>
      <c r="AH4181" s="7">
        <f t="shared" si="523"/>
        <v>0</v>
      </c>
      <c r="AI4181" s="3" t="str">
        <f t="shared" si="524"/>
        <v/>
      </c>
      <c r="AJ4181" s="7">
        <f t="shared" si="525"/>
        <v>0</v>
      </c>
      <c r="AK4181" s="3" t="str">
        <f t="shared" si="526"/>
        <v/>
      </c>
    </row>
    <row r="4182" spans="1:37" ht="20" x14ac:dyDescent="0.2">
      <c r="A4182" s="3" t="s">
        <v>4186</v>
      </c>
      <c r="B4182" s="3" t="s">
        <v>19806</v>
      </c>
      <c r="C4182" s="3" t="s">
        <v>19807</v>
      </c>
      <c r="D4182" s="3">
        <v>3.9753170298370599</v>
      </c>
      <c r="E4182" s="3">
        <v>0.94324297260824197</v>
      </c>
      <c r="F4182" s="6">
        <v>6.7502769708163994E-11</v>
      </c>
      <c r="G4182" s="6">
        <v>6.0942331787740601E-10</v>
      </c>
      <c r="H4182" s="3">
        <v>0.20200000000000001</v>
      </c>
      <c r="I4182" s="3">
        <v>0.22800000000000001</v>
      </c>
      <c r="J4182" s="3">
        <v>0</v>
      </c>
      <c r="K4182" s="3">
        <v>2.6320000000000001</v>
      </c>
      <c r="L4182" s="3">
        <v>1.5640000000000001</v>
      </c>
      <c r="M4182" s="3">
        <v>3.16</v>
      </c>
      <c r="N4182" s="3">
        <v>0.17399999999999999</v>
      </c>
      <c r="O4182" s="3">
        <v>0.152</v>
      </c>
      <c r="P4182" s="3">
        <v>0.14899999999999999</v>
      </c>
      <c r="Q4182" s="3">
        <v>1.2470000000000001</v>
      </c>
      <c r="R4182" s="3">
        <v>1.371</v>
      </c>
      <c r="S4182" s="3">
        <v>0.79600000000000004</v>
      </c>
      <c r="T4182" s="3" t="s">
        <v>4186</v>
      </c>
      <c r="U4182" s="3" t="s">
        <v>16088</v>
      </c>
      <c r="V4182" s="3">
        <v>541</v>
      </c>
      <c r="W4182" s="3" t="s">
        <v>16089</v>
      </c>
      <c r="X4182" s="3" t="s">
        <v>16090</v>
      </c>
      <c r="Y4182" s="3">
        <v>0</v>
      </c>
      <c r="Z4182" s="3">
        <v>99.815157119999995</v>
      </c>
      <c r="AA4182" s="3">
        <v>1127.46</v>
      </c>
      <c r="AB4182" s="3">
        <v>541</v>
      </c>
      <c r="AC4182" s="3">
        <v>540</v>
      </c>
      <c r="AD4182" s="7">
        <f t="shared" si="520"/>
        <v>1</v>
      </c>
      <c r="AE4182" s="3">
        <f t="shared" si="527"/>
        <v>99.815157119999995</v>
      </c>
      <c r="AF4182" s="7">
        <f t="shared" si="521"/>
        <v>0</v>
      </c>
      <c r="AG4182" s="3" t="str">
        <f t="shared" si="522"/>
        <v/>
      </c>
      <c r="AH4182" s="7">
        <f t="shared" si="523"/>
        <v>0</v>
      </c>
      <c r="AI4182" s="3" t="str">
        <f t="shared" si="524"/>
        <v/>
      </c>
      <c r="AJ4182" s="7">
        <f t="shared" si="525"/>
        <v>0</v>
      </c>
      <c r="AK4182" s="3" t="str">
        <f t="shared" si="526"/>
        <v/>
      </c>
    </row>
    <row r="4183" spans="1:37" ht="20" x14ac:dyDescent="0.2">
      <c r="A4183" s="3" t="s">
        <v>4187</v>
      </c>
      <c r="B4183" s="3" t="s">
        <v>19806</v>
      </c>
      <c r="C4183" s="3" t="s">
        <v>19807</v>
      </c>
      <c r="D4183" s="3">
        <v>3.9749409428216498</v>
      </c>
      <c r="E4183" s="3">
        <v>1.7841787798536199</v>
      </c>
      <c r="F4183" s="6">
        <v>2.21793182061435E-13</v>
      </c>
      <c r="G4183" s="6">
        <v>2.9408811623163398E-12</v>
      </c>
      <c r="H4183" s="3">
        <v>0.443</v>
      </c>
      <c r="I4183" s="3">
        <v>0.90100000000000002</v>
      </c>
      <c r="J4183" s="3">
        <v>9.2999999999999999E-2</v>
      </c>
      <c r="K4183" s="3">
        <v>8.375</v>
      </c>
      <c r="L4183" s="3">
        <v>5.1749999999999998</v>
      </c>
      <c r="M4183" s="3">
        <v>9.8770000000000007</v>
      </c>
      <c r="N4183" s="3">
        <v>0.48299999999999998</v>
      </c>
      <c r="O4183" s="3">
        <v>0.35399999999999998</v>
      </c>
      <c r="P4183" s="3">
        <v>0.42299999999999999</v>
      </c>
      <c r="Q4183" s="3">
        <v>1.619</v>
      </c>
      <c r="R4183" s="3">
        <v>2.052</v>
      </c>
      <c r="S4183" s="3">
        <v>2.1070000000000002</v>
      </c>
      <c r="T4183" s="3" t="s">
        <v>4187</v>
      </c>
      <c r="U4183" s="3" t="s">
        <v>16091</v>
      </c>
      <c r="V4183" s="3">
        <v>201</v>
      </c>
      <c r="W4183" s="3" t="s">
        <v>10625</v>
      </c>
      <c r="X4183" s="3" t="s">
        <v>10626</v>
      </c>
      <c r="Y4183" s="6">
        <v>4.3400000000000001E-135</v>
      </c>
      <c r="Z4183" s="3">
        <v>100</v>
      </c>
      <c r="AA4183" s="3">
        <v>403.67500000000001</v>
      </c>
      <c r="AB4183" s="3">
        <v>201</v>
      </c>
      <c r="AC4183" s="3">
        <v>201</v>
      </c>
      <c r="AD4183" s="7">
        <f t="shared" si="520"/>
        <v>1</v>
      </c>
      <c r="AE4183" s="3">
        <f t="shared" si="527"/>
        <v>100</v>
      </c>
      <c r="AF4183" s="7">
        <f t="shared" si="521"/>
        <v>0</v>
      </c>
      <c r="AG4183" s="3" t="str">
        <f t="shared" si="522"/>
        <v/>
      </c>
      <c r="AH4183" s="7">
        <f t="shared" si="523"/>
        <v>0</v>
      </c>
      <c r="AI4183" s="3" t="str">
        <f t="shared" si="524"/>
        <v/>
      </c>
      <c r="AJ4183" s="7">
        <f t="shared" si="525"/>
        <v>0</v>
      </c>
      <c r="AK4183" s="3" t="str">
        <f t="shared" si="526"/>
        <v/>
      </c>
    </row>
    <row r="4184" spans="1:37" ht="20" x14ac:dyDescent="0.2">
      <c r="A4184" s="3" t="s">
        <v>4188</v>
      </c>
      <c r="B4184" s="3" t="s">
        <v>19806</v>
      </c>
      <c r="C4184" s="3" t="s">
        <v>19807</v>
      </c>
      <c r="D4184" s="3">
        <v>3.97460466634422</v>
      </c>
      <c r="E4184" s="3">
        <v>8.8068147937363808</v>
      </c>
      <c r="F4184" s="6">
        <v>1.22271025933219E-55</v>
      </c>
      <c r="G4184" s="6">
        <v>1.7756664180406601E-52</v>
      </c>
      <c r="H4184" s="3">
        <v>25.712</v>
      </c>
      <c r="I4184" s="3">
        <v>36.578000000000003</v>
      </c>
      <c r="J4184" s="3">
        <v>37.488</v>
      </c>
      <c r="K4184" s="3">
        <v>655.26199999999994</v>
      </c>
      <c r="L4184" s="3">
        <v>387.04</v>
      </c>
      <c r="M4184" s="3">
        <v>587.04499999999996</v>
      </c>
      <c r="N4184" s="3">
        <v>5.3949999999999996</v>
      </c>
      <c r="O4184" s="3">
        <v>128.03800000000001</v>
      </c>
      <c r="P4184" s="3">
        <v>139.23400000000001</v>
      </c>
      <c r="Q4184" s="3">
        <v>153.55600000000001</v>
      </c>
      <c r="R4184" s="3">
        <v>165.37299999999999</v>
      </c>
      <c r="S4184" s="3">
        <v>152.53100000000001</v>
      </c>
      <c r="T4184" s="3" t="s">
        <v>4188</v>
      </c>
      <c r="U4184" s="3" t="s">
        <v>16092</v>
      </c>
      <c r="V4184" s="3">
        <v>189</v>
      </c>
      <c r="W4184" s="3" t="s">
        <v>16093</v>
      </c>
      <c r="X4184" s="3" t="s">
        <v>16094</v>
      </c>
      <c r="Y4184" s="6">
        <v>3.11E-123</v>
      </c>
      <c r="Z4184" s="3">
        <v>99.473684210000002</v>
      </c>
      <c r="AA4184" s="3">
        <v>373.24400000000003</v>
      </c>
      <c r="AB4184" s="3">
        <v>190</v>
      </c>
      <c r="AC4184" s="3">
        <v>189</v>
      </c>
      <c r="AD4184" s="7">
        <f t="shared" si="520"/>
        <v>1</v>
      </c>
      <c r="AE4184" s="3">
        <f t="shared" si="527"/>
        <v>99.473684210000002</v>
      </c>
      <c r="AF4184" s="7">
        <f t="shared" si="521"/>
        <v>0</v>
      </c>
      <c r="AG4184" s="3" t="str">
        <f t="shared" si="522"/>
        <v/>
      </c>
      <c r="AH4184" s="7">
        <f t="shared" si="523"/>
        <v>0</v>
      </c>
      <c r="AI4184" s="3" t="str">
        <f t="shared" si="524"/>
        <v/>
      </c>
      <c r="AJ4184" s="7">
        <f t="shared" si="525"/>
        <v>0</v>
      </c>
      <c r="AK4184" s="3" t="str">
        <f t="shared" si="526"/>
        <v/>
      </c>
    </row>
    <row r="4185" spans="1:37" ht="20" x14ac:dyDescent="0.2">
      <c r="A4185" s="3" t="s">
        <v>4189</v>
      </c>
      <c r="B4185" s="3" t="s">
        <v>19806</v>
      </c>
      <c r="C4185" s="3" t="s">
        <v>19807</v>
      </c>
      <c r="D4185" s="3">
        <v>3.9741934902371701</v>
      </c>
      <c r="E4185" s="3">
        <v>0.10373585288209899</v>
      </c>
      <c r="F4185" s="6">
        <v>4.33458896399237E-7</v>
      </c>
      <c r="G4185" s="6">
        <v>2.28666250881985E-6</v>
      </c>
      <c r="H4185" s="3">
        <v>0</v>
      </c>
      <c r="I4185" s="3">
        <v>0.33700000000000002</v>
      </c>
      <c r="J4185" s="3">
        <v>0.10199999999999999</v>
      </c>
      <c r="K4185" s="3">
        <v>2.3660000000000001</v>
      </c>
      <c r="L4185" s="3">
        <v>1.393</v>
      </c>
      <c r="M4185" s="3">
        <v>3.6720000000000002</v>
      </c>
      <c r="N4185" s="3">
        <v>0.106</v>
      </c>
      <c r="O4185" s="3">
        <v>0.10100000000000001</v>
      </c>
      <c r="P4185" s="3">
        <v>0.28199999999999997</v>
      </c>
      <c r="Q4185" s="3">
        <v>0.71799999999999997</v>
      </c>
      <c r="R4185" s="3">
        <v>1.0860000000000001</v>
      </c>
      <c r="S4185" s="3">
        <v>0.11799999999999999</v>
      </c>
      <c r="T4185" s="3" t="s">
        <v>4189</v>
      </c>
      <c r="U4185" s="3" t="s">
        <v>16095</v>
      </c>
      <c r="V4185" s="3">
        <v>321</v>
      </c>
      <c r="W4185" s="3" t="s">
        <v>16096</v>
      </c>
      <c r="X4185" s="3" t="s">
        <v>16097</v>
      </c>
      <c r="Y4185" s="3">
        <v>0</v>
      </c>
      <c r="Z4185" s="3">
        <v>99.688473520000002</v>
      </c>
      <c r="AA4185" s="3">
        <v>662.529</v>
      </c>
      <c r="AB4185" s="3">
        <v>321</v>
      </c>
      <c r="AC4185" s="3">
        <v>320</v>
      </c>
      <c r="AD4185" s="7">
        <f t="shared" si="520"/>
        <v>0</v>
      </c>
      <c r="AE4185" s="3" t="str">
        <f t="shared" si="527"/>
        <v/>
      </c>
      <c r="AF4185" s="7">
        <f t="shared" si="521"/>
        <v>0</v>
      </c>
      <c r="AG4185" s="3" t="str">
        <f t="shared" si="522"/>
        <v/>
      </c>
      <c r="AH4185" s="7">
        <f t="shared" si="523"/>
        <v>0</v>
      </c>
      <c r="AI4185" s="3" t="str">
        <f t="shared" si="524"/>
        <v/>
      </c>
      <c r="AJ4185" s="7">
        <f t="shared" si="525"/>
        <v>1</v>
      </c>
      <c r="AK4185" s="3">
        <f t="shared" si="526"/>
        <v>99.688473520000002</v>
      </c>
    </row>
    <row r="4186" spans="1:37" ht="20" x14ac:dyDescent="0.2">
      <c r="A4186" s="3" t="s">
        <v>4190</v>
      </c>
      <c r="B4186" s="3" t="s">
        <v>19806</v>
      </c>
      <c r="C4186" s="3" t="s">
        <v>19807</v>
      </c>
      <c r="D4186" s="3">
        <v>3.97349389948302</v>
      </c>
      <c r="E4186" s="3">
        <v>-0.21488079406080099</v>
      </c>
      <c r="F4186" s="6">
        <v>4.2229417593495699E-6</v>
      </c>
      <c r="G4186" s="6">
        <v>2.0010418712691699E-5</v>
      </c>
      <c r="H4186" s="3">
        <v>6.7000000000000004E-2</v>
      </c>
      <c r="I4186" s="3">
        <v>0.152</v>
      </c>
      <c r="J4186" s="3">
        <v>0</v>
      </c>
      <c r="K4186" s="3">
        <v>1.4890000000000001</v>
      </c>
      <c r="L4186" s="3">
        <v>0.54</v>
      </c>
      <c r="M4186" s="3">
        <v>1.766</v>
      </c>
      <c r="N4186" s="3">
        <v>0.28999999999999998</v>
      </c>
      <c r="O4186" s="3">
        <v>0</v>
      </c>
      <c r="P4186" s="3">
        <v>0.124</v>
      </c>
      <c r="Q4186" s="3">
        <v>0.47599999999999998</v>
      </c>
      <c r="R4186" s="3">
        <v>0.24099999999999999</v>
      </c>
      <c r="S4186" s="3">
        <v>0.46500000000000002</v>
      </c>
      <c r="T4186" s="3" t="s">
        <v>4190</v>
      </c>
      <c r="U4186" s="3" t="s">
        <v>16098</v>
      </c>
      <c r="V4186" s="3">
        <v>417</v>
      </c>
      <c r="W4186" s="3" t="s">
        <v>16099</v>
      </c>
      <c r="X4186" s="3" t="s">
        <v>16100</v>
      </c>
      <c r="Y4186" s="3">
        <v>0</v>
      </c>
      <c r="Z4186" s="3">
        <v>100</v>
      </c>
      <c r="AA4186" s="3">
        <v>850.89200000000005</v>
      </c>
      <c r="AB4186" s="3">
        <v>417</v>
      </c>
      <c r="AC4186" s="3">
        <v>417</v>
      </c>
      <c r="AD4186" s="7">
        <f t="shared" si="520"/>
        <v>1</v>
      </c>
      <c r="AE4186" s="3">
        <f t="shared" si="527"/>
        <v>100</v>
      </c>
      <c r="AF4186" s="7">
        <f t="shared" si="521"/>
        <v>0</v>
      </c>
      <c r="AG4186" s="3" t="str">
        <f t="shared" si="522"/>
        <v/>
      </c>
      <c r="AH4186" s="7">
        <f t="shared" si="523"/>
        <v>0</v>
      </c>
      <c r="AI4186" s="3" t="str">
        <f t="shared" si="524"/>
        <v/>
      </c>
      <c r="AJ4186" s="7">
        <f t="shared" si="525"/>
        <v>0</v>
      </c>
      <c r="AK4186" s="3" t="str">
        <f t="shared" si="526"/>
        <v/>
      </c>
    </row>
    <row r="4187" spans="1:37" ht="20" x14ac:dyDescent="0.2">
      <c r="A4187" s="3" t="s">
        <v>4191</v>
      </c>
      <c r="B4187" s="3" t="s">
        <v>19806</v>
      </c>
      <c r="C4187" s="3" t="s">
        <v>19807</v>
      </c>
      <c r="D4187" s="3">
        <v>3.9723557574484998</v>
      </c>
      <c r="E4187" s="3">
        <v>1.47867067845682</v>
      </c>
      <c r="F4187" s="6">
        <v>1.55870733742334E-11</v>
      </c>
      <c r="G4187" s="6">
        <v>1.5544767059973699E-10</v>
      </c>
      <c r="H4187" s="3">
        <v>0.183</v>
      </c>
      <c r="I4187" s="3">
        <v>0.35799999999999998</v>
      </c>
      <c r="J4187" s="3">
        <v>4.5999999999999999E-2</v>
      </c>
      <c r="K4187" s="3">
        <v>3.43</v>
      </c>
      <c r="L4187" s="3">
        <v>1.8049999999999999</v>
      </c>
      <c r="M4187" s="3">
        <v>4.4400000000000004</v>
      </c>
      <c r="N4187" s="3">
        <v>0.251</v>
      </c>
      <c r="O4187" s="3">
        <v>0.13500000000000001</v>
      </c>
      <c r="P4187" s="3">
        <v>0.13300000000000001</v>
      </c>
      <c r="Q4187" s="3">
        <v>0.83099999999999996</v>
      </c>
      <c r="R4187" s="3">
        <v>0.66400000000000003</v>
      </c>
      <c r="S4187" s="3">
        <v>0.54200000000000004</v>
      </c>
      <c r="T4187" s="3" t="s">
        <v>4191</v>
      </c>
      <c r="U4187" s="3" t="s">
        <v>16101</v>
      </c>
      <c r="V4187" s="3">
        <v>108</v>
      </c>
      <c r="W4187" s="3" t="s">
        <v>16102</v>
      </c>
      <c r="X4187" s="3" t="s">
        <v>16103</v>
      </c>
      <c r="Y4187" s="6">
        <v>4.9000000000000003E-73</v>
      </c>
      <c r="Z4187" s="3">
        <v>100</v>
      </c>
      <c r="AA4187" s="3">
        <v>224.94200000000001</v>
      </c>
      <c r="AB4187" s="3">
        <v>108</v>
      </c>
      <c r="AC4187" s="3">
        <v>108</v>
      </c>
      <c r="AD4187" s="7">
        <f t="shared" si="520"/>
        <v>1</v>
      </c>
      <c r="AE4187" s="3">
        <f t="shared" si="527"/>
        <v>100</v>
      </c>
      <c r="AF4187" s="7">
        <f t="shared" si="521"/>
        <v>0</v>
      </c>
      <c r="AG4187" s="3" t="str">
        <f t="shared" si="522"/>
        <v/>
      </c>
      <c r="AH4187" s="7">
        <f t="shared" si="523"/>
        <v>0</v>
      </c>
      <c r="AI4187" s="3" t="str">
        <f t="shared" si="524"/>
        <v/>
      </c>
      <c r="AJ4187" s="7">
        <f t="shared" si="525"/>
        <v>0</v>
      </c>
      <c r="AK4187" s="3" t="str">
        <f t="shared" si="526"/>
        <v/>
      </c>
    </row>
    <row r="4188" spans="1:37" ht="20" x14ac:dyDescent="0.2">
      <c r="A4188" s="3" t="s">
        <v>4192</v>
      </c>
      <c r="B4188" s="3" t="s">
        <v>19806</v>
      </c>
      <c r="C4188" s="3" t="s">
        <v>19807</v>
      </c>
      <c r="D4188" s="3">
        <v>3.9716986185306902</v>
      </c>
      <c r="E4188" s="3">
        <v>-0.23584245219571001</v>
      </c>
      <c r="F4188" s="6">
        <v>1.9405898709567199E-6</v>
      </c>
      <c r="G4188" s="6">
        <v>9.5408946146327706E-6</v>
      </c>
      <c r="H4188" s="3">
        <v>0.40400000000000003</v>
      </c>
      <c r="I4188" s="3">
        <v>0</v>
      </c>
      <c r="J4188" s="3">
        <v>0</v>
      </c>
      <c r="K4188" s="3">
        <v>2.2599999999999998</v>
      </c>
      <c r="L4188" s="3">
        <v>1.706</v>
      </c>
      <c r="M4188" s="3">
        <v>3.57</v>
      </c>
      <c r="N4188" s="3">
        <v>0</v>
      </c>
      <c r="O4188" s="3">
        <v>0</v>
      </c>
      <c r="P4188" s="3">
        <v>0.38100000000000001</v>
      </c>
      <c r="Q4188" s="3">
        <v>1.61</v>
      </c>
      <c r="R4188" s="3">
        <v>1.2929999999999999</v>
      </c>
      <c r="S4188" s="3">
        <v>0.78700000000000003</v>
      </c>
      <c r="T4188" s="3" t="s">
        <v>4192</v>
      </c>
      <c r="U4188" s="3" t="s">
        <v>16104</v>
      </c>
      <c r="V4188" s="3">
        <v>619</v>
      </c>
      <c r="W4188" s="3" t="s">
        <v>16105</v>
      </c>
      <c r="X4188" s="3" t="s">
        <v>16106</v>
      </c>
      <c r="Y4188" s="3">
        <v>0</v>
      </c>
      <c r="Z4188" s="3">
        <v>99.676898219999998</v>
      </c>
      <c r="AA4188" s="3">
        <v>1297.72</v>
      </c>
      <c r="AB4188" s="3">
        <v>619</v>
      </c>
      <c r="AC4188" s="3">
        <v>617</v>
      </c>
      <c r="AD4188" s="7">
        <f t="shared" si="520"/>
        <v>1</v>
      </c>
      <c r="AE4188" s="3">
        <f t="shared" si="527"/>
        <v>99.676898219999998</v>
      </c>
      <c r="AF4188" s="7">
        <f t="shared" si="521"/>
        <v>0</v>
      </c>
      <c r="AG4188" s="3" t="str">
        <f t="shared" si="522"/>
        <v/>
      </c>
      <c r="AH4188" s="7">
        <f t="shared" si="523"/>
        <v>0</v>
      </c>
      <c r="AI4188" s="3" t="str">
        <f t="shared" si="524"/>
        <v/>
      </c>
      <c r="AJ4188" s="7">
        <f t="shared" si="525"/>
        <v>0</v>
      </c>
      <c r="AK4188" s="3" t="str">
        <f t="shared" si="526"/>
        <v/>
      </c>
    </row>
    <row r="4189" spans="1:37" ht="20" x14ac:dyDescent="0.2">
      <c r="A4189" s="3" t="s">
        <v>4193</v>
      </c>
      <c r="B4189" s="3" t="s">
        <v>19806</v>
      </c>
      <c r="C4189" s="3" t="s">
        <v>19807</v>
      </c>
      <c r="D4189" s="3">
        <v>3.9708227807797001</v>
      </c>
      <c r="E4189" s="3">
        <v>1.3546376030954399</v>
      </c>
      <c r="F4189" s="6">
        <v>1.9139163693329999E-13</v>
      </c>
      <c r="G4189" s="6">
        <v>2.5600310313836999E-12</v>
      </c>
      <c r="H4189" s="3">
        <v>0.193</v>
      </c>
      <c r="I4189" s="3">
        <v>0.26100000000000001</v>
      </c>
      <c r="J4189" s="3">
        <v>9.2999999999999999E-2</v>
      </c>
      <c r="K4189" s="3">
        <v>3.1110000000000002</v>
      </c>
      <c r="L4189" s="3">
        <v>2.1469999999999998</v>
      </c>
      <c r="M4189" s="3">
        <v>3.851</v>
      </c>
      <c r="N4189" s="3">
        <v>0.36699999999999999</v>
      </c>
      <c r="O4189" s="3">
        <v>9.2999999999999999E-2</v>
      </c>
      <c r="P4189" s="3">
        <v>4.1000000000000002E-2</v>
      </c>
      <c r="Q4189" s="3">
        <v>0.91800000000000004</v>
      </c>
      <c r="R4189" s="3">
        <v>0.91400000000000003</v>
      </c>
      <c r="S4189" s="3">
        <v>0.55900000000000005</v>
      </c>
      <c r="T4189" s="3" t="s">
        <v>16107</v>
      </c>
      <c r="U4189" s="3"/>
      <c r="V4189" s="3"/>
      <c r="W4189" s="3"/>
      <c r="X4189" s="3"/>
      <c r="Y4189" s="3"/>
      <c r="Z4189" s="3"/>
      <c r="AA4189" s="3"/>
      <c r="AB4189" s="3"/>
      <c r="AC4189" s="3"/>
      <c r="AD4189" s="7">
        <f t="shared" si="520"/>
        <v>0</v>
      </c>
      <c r="AE4189" s="3" t="str">
        <f t="shared" si="527"/>
        <v/>
      </c>
      <c r="AF4189" s="7">
        <f t="shared" si="521"/>
        <v>0</v>
      </c>
      <c r="AG4189" s="3" t="str">
        <f t="shared" si="522"/>
        <v/>
      </c>
      <c r="AH4189" s="7">
        <f t="shared" si="523"/>
        <v>0</v>
      </c>
      <c r="AI4189" s="3" t="str">
        <f t="shared" si="524"/>
        <v/>
      </c>
      <c r="AJ4189" s="7">
        <f t="shared" si="525"/>
        <v>0</v>
      </c>
      <c r="AK4189" s="3" t="str">
        <f t="shared" si="526"/>
        <v/>
      </c>
    </row>
    <row r="4190" spans="1:37" ht="20" x14ac:dyDescent="0.2">
      <c r="A4190" s="3" t="s">
        <v>4194</v>
      </c>
      <c r="B4190" s="3" t="s">
        <v>19806</v>
      </c>
      <c r="C4190" s="3" t="s">
        <v>19807</v>
      </c>
      <c r="D4190" s="3">
        <v>3.9706199736668801</v>
      </c>
      <c r="E4190" s="3">
        <v>9.6314994121736899E-2</v>
      </c>
      <c r="F4190" s="6">
        <v>6.5417014978880396E-8</v>
      </c>
      <c r="G4190" s="6">
        <v>3.81822527427927E-7</v>
      </c>
      <c r="H4190" s="3">
        <v>0.183</v>
      </c>
      <c r="I4190" s="3">
        <v>0.20599999999999999</v>
      </c>
      <c r="J4190" s="3">
        <v>0</v>
      </c>
      <c r="K4190" s="3">
        <v>2.3260000000000001</v>
      </c>
      <c r="L4190" s="3">
        <v>1.393</v>
      </c>
      <c r="M4190" s="3">
        <v>2.61</v>
      </c>
      <c r="N4190" s="3">
        <v>0.20300000000000001</v>
      </c>
      <c r="O4190" s="3">
        <v>9.2999999999999999E-2</v>
      </c>
      <c r="P4190" s="3">
        <v>0.34799999999999998</v>
      </c>
      <c r="Q4190" s="3">
        <v>1.2030000000000001</v>
      </c>
      <c r="R4190" s="3">
        <v>0.55200000000000005</v>
      </c>
      <c r="S4190" s="3">
        <v>0.53300000000000003</v>
      </c>
      <c r="T4190" s="3" t="s">
        <v>4194</v>
      </c>
      <c r="U4190" s="3" t="s">
        <v>16108</v>
      </c>
      <c r="V4190" s="3">
        <v>455</v>
      </c>
      <c r="W4190" s="3" t="s">
        <v>16109</v>
      </c>
      <c r="X4190" s="3" t="s">
        <v>16110</v>
      </c>
      <c r="Y4190" s="3">
        <v>0</v>
      </c>
      <c r="Z4190" s="3">
        <v>99.780219779999996</v>
      </c>
      <c r="AA4190" s="3">
        <v>931.78399999999999</v>
      </c>
      <c r="AB4190" s="3">
        <v>455</v>
      </c>
      <c r="AC4190" s="3">
        <v>454</v>
      </c>
      <c r="AD4190" s="7">
        <f t="shared" si="520"/>
        <v>0</v>
      </c>
      <c r="AE4190" s="3" t="str">
        <f t="shared" si="527"/>
        <v/>
      </c>
      <c r="AF4190" s="7">
        <f t="shared" si="521"/>
        <v>0</v>
      </c>
      <c r="AG4190" s="3" t="str">
        <f t="shared" si="522"/>
        <v/>
      </c>
      <c r="AH4190" s="7">
        <f t="shared" si="523"/>
        <v>0</v>
      </c>
      <c r="AI4190" s="3" t="str">
        <f t="shared" si="524"/>
        <v/>
      </c>
      <c r="AJ4190" s="7">
        <f t="shared" si="525"/>
        <v>1</v>
      </c>
      <c r="AK4190" s="3">
        <f t="shared" si="526"/>
        <v>99.780219779999996</v>
      </c>
    </row>
    <row r="4191" spans="1:37" ht="20" x14ac:dyDescent="0.2">
      <c r="A4191" s="3" t="s">
        <v>4195</v>
      </c>
      <c r="B4191" s="3" t="s">
        <v>19806</v>
      </c>
      <c r="C4191" s="3" t="s">
        <v>19807</v>
      </c>
      <c r="D4191" s="3">
        <v>3.97046422219799</v>
      </c>
      <c r="E4191" s="3">
        <v>1.2151151309756401</v>
      </c>
      <c r="F4191" s="6">
        <v>1.0595224822683099E-9</v>
      </c>
      <c r="G4191" s="6">
        <v>7.9901723891534795E-9</v>
      </c>
      <c r="H4191" s="3">
        <v>0.32700000000000001</v>
      </c>
      <c r="I4191" s="3">
        <v>0.16300000000000001</v>
      </c>
      <c r="J4191" s="3">
        <v>0</v>
      </c>
      <c r="K4191" s="3">
        <v>2.8050000000000002</v>
      </c>
      <c r="L4191" s="3">
        <v>1.4219999999999999</v>
      </c>
      <c r="M4191" s="3">
        <v>3.9409999999999998</v>
      </c>
      <c r="N4191" s="3">
        <v>0.106</v>
      </c>
      <c r="O4191" s="3">
        <v>5.0999999999999997E-2</v>
      </c>
      <c r="P4191" s="3">
        <v>0.13300000000000001</v>
      </c>
      <c r="Q4191" s="3">
        <v>0.623</v>
      </c>
      <c r="R4191" s="3">
        <v>0.621</v>
      </c>
      <c r="S4191" s="3">
        <v>0.999</v>
      </c>
      <c r="T4191" s="3" t="s">
        <v>4195</v>
      </c>
      <c r="U4191" s="3" t="s">
        <v>6721</v>
      </c>
      <c r="V4191" s="3">
        <v>378</v>
      </c>
      <c r="W4191" s="3" t="s">
        <v>16111</v>
      </c>
      <c r="X4191" s="3" t="s">
        <v>16112</v>
      </c>
      <c r="Y4191" s="3">
        <v>0</v>
      </c>
      <c r="Z4191" s="3">
        <v>98.941798939999998</v>
      </c>
      <c r="AA4191" s="3">
        <v>761.91099999999994</v>
      </c>
      <c r="AB4191" s="3">
        <v>378</v>
      </c>
      <c r="AC4191" s="3">
        <v>374</v>
      </c>
      <c r="AD4191" s="7">
        <f t="shared" si="520"/>
        <v>1</v>
      </c>
      <c r="AE4191" s="3">
        <f t="shared" si="527"/>
        <v>98.941798939999998</v>
      </c>
      <c r="AF4191" s="7">
        <f t="shared" si="521"/>
        <v>0</v>
      </c>
      <c r="AG4191" s="3" t="str">
        <f t="shared" si="522"/>
        <v/>
      </c>
      <c r="AH4191" s="7">
        <f t="shared" si="523"/>
        <v>0</v>
      </c>
      <c r="AI4191" s="3" t="str">
        <f t="shared" si="524"/>
        <v/>
      </c>
      <c r="AJ4191" s="7">
        <f t="shared" si="525"/>
        <v>0</v>
      </c>
      <c r="AK4191" s="3" t="str">
        <f t="shared" si="526"/>
        <v/>
      </c>
    </row>
    <row r="4192" spans="1:37" ht="20" x14ac:dyDescent="0.2">
      <c r="A4192" s="3" t="s">
        <v>4196</v>
      </c>
      <c r="B4192" s="3" t="s">
        <v>19806</v>
      </c>
      <c r="C4192" s="3" t="s">
        <v>19807</v>
      </c>
      <c r="D4192" s="3">
        <v>3.9698895418058702</v>
      </c>
      <c r="E4192" s="3">
        <v>0.77417372708718202</v>
      </c>
      <c r="F4192" s="6">
        <v>3.8678361668219997E-12</v>
      </c>
      <c r="G4192" s="6">
        <v>4.2007620932895498E-11</v>
      </c>
      <c r="H4192" s="3">
        <v>0.14399999999999999</v>
      </c>
      <c r="I4192" s="3">
        <v>0.25</v>
      </c>
      <c r="J4192" s="3">
        <v>0.14799999999999999</v>
      </c>
      <c r="K4192" s="3">
        <v>3.802</v>
      </c>
      <c r="L4192" s="3">
        <v>2.8860000000000001</v>
      </c>
      <c r="M4192" s="3">
        <v>2.4180000000000001</v>
      </c>
      <c r="N4192" s="3">
        <v>0.24199999999999999</v>
      </c>
      <c r="O4192" s="3">
        <v>0.14299999999999999</v>
      </c>
      <c r="P4192" s="3">
        <v>6.6000000000000003E-2</v>
      </c>
      <c r="Q4192" s="3">
        <v>2.476</v>
      </c>
      <c r="R4192" s="3">
        <v>2.0350000000000001</v>
      </c>
      <c r="S4192" s="3">
        <v>1.8109999999999999</v>
      </c>
      <c r="T4192" s="3" t="s">
        <v>4196</v>
      </c>
      <c r="U4192" s="3" t="s">
        <v>16113</v>
      </c>
      <c r="V4192" s="3">
        <v>363</v>
      </c>
      <c r="W4192" s="3" t="s">
        <v>16114</v>
      </c>
      <c r="X4192" s="3" t="s">
        <v>16115</v>
      </c>
      <c r="Y4192" s="3">
        <v>0</v>
      </c>
      <c r="Z4192" s="3">
        <v>100</v>
      </c>
      <c r="AA4192" s="3">
        <v>751.51</v>
      </c>
      <c r="AB4192" s="3">
        <v>363</v>
      </c>
      <c r="AC4192" s="3">
        <v>363</v>
      </c>
      <c r="AD4192" s="7">
        <f t="shared" si="520"/>
        <v>1</v>
      </c>
      <c r="AE4192" s="3">
        <f t="shared" si="527"/>
        <v>100</v>
      </c>
      <c r="AF4192" s="7">
        <f t="shared" si="521"/>
        <v>0</v>
      </c>
      <c r="AG4192" s="3" t="str">
        <f t="shared" si="522"/>
        <v/>
      </c>
      <c r="AH4192" s="7">
        <f t="shared" si="523"/>
        <v>0</v>
      </c>
      <c r="AI4192" s="3" t="str">
        <f t="shared" si="524"/>
        <v/>
      </c>
      <c r="AJ4192" s="7">
        <f t="shared" si="525"/>
        <v>0</v>
      </c>
      <c r="AK4192" s="3" t="str">
        <f t="shared" si="526"/>
        <v/>
      </c>
    </row>
    <row r="4193" spans="1:37" ht="20" x14ac:dyDescent="0.2">
      <c r="A4193" s="3" t="s">
        <v>4197</v>
      </c>
      <c r="B4193" s="3" t="s">
        <v>19806</v>
      </c>
      <c r="C4193" s="3" t="s">
        <v>19807</v>
      </c>
      <c r="D4193" s="3">
        <v>3.9695246457032001</v>
      </c>
      <c r="E4193" s="3">
        <v>0.36667985224783001</v>
      </c>
      <c r="F4193" s="6">
        <v>3.22486912283308E-9</v>
      </c>
      <c r="G4193" s="6">
        <v>2.27133564986237E-8</v>
      </c>
      <c r="H4193" s="3">
        <v>7.6999999999999999E-2</v>
      </c>
      <c r="I4193" s="3">
        <v>0.33700000000000002</v>
      </c>
      <c r="J4193" s="3">
        <v>0</v>
      </c>
      <c r="K4193" s="3">
        <v>2.5659999999999998</v>
      </c>
      <c r="L4193" s="3">
        <v>2.0190000000000001</v>
      </c>
      <c r="M4193" s="3">
        <v>2.3159999999999998</v>
      </c>
      <c r="N4193" s="3">
        <v>0.16400000000000001</v>
      </c>
      <c r="O4193" s="3">
        <v>7.5999999999999998E-2</v>
      </c>
      <c r="P4193" s="3">
        <v>0</v>
      </c>
      <c r="Q4193" s="3">
        <v>1.099</v>
      </c>
      <c r="R4193" s="3">
        <v>0.63800000000000001</v>
      </c>
      <c r="S4193" s="3">
        <v>1.1599999999999999</v>
      </c>
      <c r="T4193" s="3" t="s">
        <v>4197</v>
      </c>
      <c r="U4193" s="3" t="s">
        <v>16116</v>
      </c>
      <c r="V4193" s="3">
        <v>419</v>
      </c>
      <c r="W4193" s="3" t="s">
        <v>16117</v>
      </c>
      <c r="X4193" s="3" t="s">
        <v>16118</v>
      </c>
      <c r="Y4193" s="3">
        <v>0</v>
      </c>
      <c r="Z4193" s="3">
        <v>100</v>
      </c>
      <c r="AA4193" s="3">
        <v>869.38099999999997</v>
      </c>
      <c r="AB4193" s="3">
        <v>419</v>
      </c>
      <c r="AC4193" s="3">
        <v>419</v>
      </c>
      <c r="AD4193" s="7">
        <f t="shared" si="520"/>
        <v>1</v>
      </c>
      <c r="AE4193" s="3">
        <f t="shared" si="527"/>
        <v>100</v>
      </c>
      <c r="AF4193" s="7">
        <f t="shared" si="521"/>
        <v>0</v>
      </c>
      <c r="AG4193" s="3" t="str">
        <f t="shared" si="522"/>
        <v/>
      </c>
      <c r="AH4193" s="7">
        <f t="shared" si="523"/>
        <v>0</v>
      </c>
      <c r="AI4193" s="3" t="str">
        <f t="shared" si="524"/>
        <v/>
      </c>
      <c r="AJ4193" s="7">
        <f t="shared" si="525"/>
        <v>0</v>
      </c>
      <c r="AK4193" s="3" t="str">
        <f t="shared" si="526"/>
        <v/>
      </c>
    </row>
    <row r="4194" spans="1:37" ht="20" x14ac:dyDescent="0.2">
      <c r="A4194" s="3" t="s">
        <v>4198</v>
      </c>
      <c r="B4194" s="3" t="s">
        <v>19806</v>
      </c>
      <c r="C4194" s="3" t="s">
        <v>19807</v>
      </c>
      <c r="D4194" s="3">
        <v>3.9693766988727002</v>
      </c>
      <c r="E4194" s="3">
        <v>1.0676230069791901</v>
      </c>
      <c r="F4194" s="6">
        <v>2.1354134567956701E-9</v>
      </c>
      <c r="G4194" s="6">
        <v>1.5435815167550999E-8</v>
      </c>
      <c r="H4194" s="3">
        <v>0.38500000000000001</v>
      </c>
      <c r="I4194" s="3">
        <v>0.11899999999999999</v>
      </c>
      <c r="J4194" s="3">
        <v>0</v>
      </c>
      <c r="K4194" s="3">
        <v>2.1</v>
      </c>
      <c r="L4194" s="3">
        <v>2.0329999999999999</v>
      </c>
      <c r="M4194" s="3">
        <v>4.3760000000000003</v>
      </c>
      <c r="N4194" s="3">
        <v>0.184</v>
      </c>
      <c r="O4194" s="3">
        <v>5.0999999999999997E-2</v>
      </c>
      <c r="P4194" s="3">
        <v>0.108</v>
      </c>
      <c r="Q4194" s="3">
        <v>0.98699999999999999</v>
      </c>
      <c r="R4194" s="3">
        <v>1.0609999999999999</v>
      </c>
      <c r="S4194" s="3">
        <v>0.83799999999999997</v>
      </c>
      <c r="T4194" s="3" t="s">
        <v>16119</v>
      </c>
      <c r="U4194" s="3"/>
      <c r="V4194" s="3"/>
      <c r="W4194" s="3"/>
      <c r="X4194" s="3"/>
      <c r="Y4194" s="3"/>
      <c r="Z4194" s="3"/>
      <c r="AA4194" s="3"/>
      <c r="AB4194" s="3"/>
      <c r="AC4194" s="3"/>
      <c r="AD4194" s="7">
        <f t="shared" si="520"/>
        <v>0</v>
      </c>
      <c r="AE4194" s="3" t="str">
        <f t="shared" si="527"/>
        <v/>
      </c>
      <c r="AF4194" s="7">
        <f t="shared" si="521"/>
        <v>0</v>
      </c>
      <c r="AG4194" s="3" t="str">
        <f t="shared" si="522"/>
        <v/>
      </c>
      <c r="AH4194" s="7">
        <f t="shared" si="523"/>
        <v>0</v>
      </c>
      <c r="AI4194" s="3" t="str">
        <f t="shared" si="524"/>
        <v/>
      </c>
      <c r="AJ4194" s="7">
        <f t="shared" si="525"/>
        <v>0</v>
      </c>
      <c r="AK4194" s="3" t="str">
        <f t="shared" si="526"/>
        <v/>
      </c>
    </row>
    <row r="4195" spans="1:37" ht="20" x14ac:dyDescent="0.2">
      <c r="A4195" s="3" t="s">
        <v>4199</v>
      </c>
      <c r="B4195" s="3" t="s">
        <v>19806</v>
      </c>
      <c r="C4195" s="3" t="s">
        <v>19807</v>
      </c>
      <c r="D4195" s="3">
        <v>3.9686630368911602</v>
      </c>
      <c r="E4195" s="3">
        <v>1.5807160503328499</v>
      </c>
      <c r="F4195" s="6">
        <v>2.2823928229452899E-14</v>
      </c>
      <c r="G4195" s="6">
        <v>3.5879450474929101E-13</v>
      </c>
      <c r="H4195" s="3">
        <v>0.318</v>
      </c>
      <c r="I4195" s="3">
        <v>0.41299999999999998</v>
      </c>
      <c r="J4195" s="3">
        <v>0</v>
      </c>
      <c r="K4195" s="3">
        <v>4.32</v>
      </c>
      <c r="L4195" s="3">
        <v>3.5259999999999998</v>
      </c>
      <c r="M4195" s="3">
        <v>3.992</v>
      </c>
      <c r="N4195" s="3">
        <v>0.11600000000000001</v>
      </c>
      <c r="O4195" s="3">
        <v>0.10100000000000001</v>
      </c>
      <c r="P4195" s="3">
        <v>9.9000000000000005E-2</v>
      </c>
      <c r="Q4195" s="3">
        <v>1.3240000000000001</v>
      </c>
      <c r="R4195" s="3">
        <v>1.5860000000000001</v>
      </c>
      <c r="S4195" s="3">
        <v>1.4810000000000001</v>
      </c>
      <c r="T4195" s="3" t="s">
        <v>4199</v>
      </c>
      <c r="U4195" s="3" t="s">
        <v>6024</v>
      </c>
      <c r="V4195" s="3">
        <v>184</v>
      </c>
      <c r="W4195" s="3" t="s">
        <v>6025</v>
      </c>
      <c r="X4195" s="3"/>
      <c r="Y4195" s="3"/>
      <c r="Z4195" s="3"/>
      <c r="AA4195" s="3"/>
      <c r="AB4195" s="3"/>
      <c r="AC4195" s="3"/>
      <c r="AD4195" s="7">
        <f t="shared" si="520"/>
        <v>0</v>
      </c>
      <c r="AE4195" s="3" t="str">
        <f t="shared" si="527"/>
        <v/>
      </c>
      <c r="AF4195" s="7">
        <f t="shared" si="521"/>
        <v>0</v>
      </c>
      <c r="AG4195" s="3" t="str">
        <f t="shared" si="522"/>
        <v/>
      </c>
      <c r="AH4195" s="7">
        <f t="shared" si="523"/>
        <v>0</v>
      </c>
      <c r="AI4195" s="3" t="str">
        <f t="shared" si="524"/>
        <v/>
      </c>
      <c r="AJ4195" s="7">
        <f t="shared" si="525"/>
        <v>0</v>
      </c>
      <c r="AK4195" s="3" t="str">
        <f t="shared" si="526"/>
        <v/>
      </c>
    </row>
    <row r="4196" spans="1:37" ht="20" x14ac:dyDescent="0.2">
      <c r="A4196" s="3" t="s">
        <v>4200</v>
      </c>
      <c r="B4196" s="3" t="s">
        <v>19806</v>
      </c>
      <c r="C4196" s="3" t="s">
        <v>19807</v>
      </c>
      <c r="D4196" s="3">
        <v>3.9685357841277198</v>
      </c>
      <c r="E4196" s="3">
        <v>1.0443031426490501</v>
      </c>
      <c r="F4196" s="6">
        <v>1.9764205733087302E-6</v>
      </c>
      <c r="G4196" s="6">
        <v>9.7076660048632995E-6</v>
      </c>
      <c r="H4196" s="3">
        <v>0.33700000000000002</v>
      </c>
      <c r="I4196" s="3">
        <v>0</v>
      </c>
      <c r="J4196" s="3">
        <v>0</v>
      </c>
      <c r="K4196" s="3">
        <v>1.7410000000000001</v>
      </c>
      <c r="L4196" s="3">
        <v>0.82499999999999996</v>
      </c>
      <c r="M4196" s="3">
        <v>3.2109999999999999</v>
      </c>
      <c r="N4196" s="3">
        <v>0.20300000000000001</v>
      </c>
      <c r="O4196" s="3">
        <v>3.4000000000000002E-2</v>
      </c>
      <c r="P4196" s="3">
        <v>0.108</v>
      </c>
      <c r="Q4196" s="3">
        <v>0.45900000000000002</v>
      </c>
      <c r="R4196" s="3">
        <v>0.41399999999999998</v>
      </c>
      <c r="S4196" s="3">
        <v>0.53300000000000003</v>
      </c>
      <c r="T4196" s="3" t="s">
        <v>16120</v>
      </c>
      <c r="U4196" s="3"/>
      <c r="V4196" s="3"/>
      <c r="W4196" s="3"/>
      <c r="X4196" s="3"/>
      <c r="Y4196" s="3"/>
      <c r="Z4196" s="3"/>
      <c r="AA4196" s="3"/>
      <c r="AB4196" s="3"/>
      <c r="AC4196" s="3"/>
      <c r="AD4196" s="7">
        <f t="shared" si="520"/>
        <v>0</v>
      </c>
      <c r="AE4196" s="3" t="str">
        <f t="shared" si="527"/>
        <v/>
      </c>
      <c r="AF4196" s="7">
        <f t="shared" si="521"/>
        <v>0</v>
      </c>
      <c r="AG4196" s="3" t="str">
        <f t="shared" si="522"/>
        <v/>
      </c>
      <c r="AH4196" s="7">
        <f t="shared" si="523"/>
        <v>0</v>
      </c>
      <c r="AI4196" s="3" t="str">
        <f t="shared" si="524"/>
        <v/>
      </c>
      <c r="AJ4196" s="7">
        <f t="shared" si="525"/>
        <v>0</v>
      </c>
      <c r="AK4196" s="3" t="str">
        <f t="shared" si="526"/>
        <v/>
      </c>
    </row>
    <row r="4197" spans="1:37" ht="20" x14ac:dyDescent="0.2">
      <c r="A4197" s="3" t="s">
        <v>4201</v>
      </c>
      <c r="B4197" s="3" t="s">
        <v>19806</v>
      </c>
      <c r="C4197" s="3" t="s">
        <v>19807</v>
      </c>
      <c r="D4197" s="3">
        <v>3.9677785847442499</v>
      </c>
      <c r="E4197" s="3">
        <v>1.08526430052923</v>
      </c>
      <c r="F4197" s="6">
        <v>1.1804758805893701E-10</v>
      </c>
      <c r="G4197" s="6">
        <v>1.0247928531265E-9</v>
      </c>
      <c r="H4197" s="3">
        <v>0.56799999999999995</v>
      </c>
      <c r="I4197" s="3">
        <v>0.51</v>
      </c>
      <c r="J4197" s="3">
        <v>0</v>
      </c>
      <c r="K4197" s="3">
        <v>6.2880000000000003</v>
      </c>
      <c r="L4197" s="3">
        <v>3.54</v>
      </c>
      <c r="M4197" s="3">
        <v>8.048</v>
      </c>
      <c r="N4197" s="3">
        <v>0.60899999999999999</v>
      </c>
      <c r="O4197" s="3">
        <v>0.54800000000000004</v>
      </c>
      <c r="P4197" s="3">
        <v>0.215</v>
      </c>
      <c r="Q4197" s="3">
        <v>1.8089999999999999</v>
      </c>
      <c r="R4197" s="3">
        <v>1.2330000000000001</v>
      </c>
      <c r="S4197" s="3">
        <v>1.202</v>
      </c>
      <c r="T4197" s="3" t="s">
        <v>4201</v>
      </c>
      <c r="U4197" s="3" t="s">
        <v>16121</v>
      </c>
      <c r="V4197" s="3">
        <v>263</v>
      </c>
      <c r="W4197" s="3" t="s">
        <v>16122</v>
      </c>
      <c r="X4197" s="3" t="s">
        <v>16123</v>
      </c>
      <c r="Y4197" s="3">
        <v>0</v>
      </c>
      <c r="Z4197" s="3">
        <v>100</v>
      </c>
      <c r="AA4197" s="3">
        <v>544.27300000000002</v>
      </c>
      <c r="AB4197" s="3">
        <v>263</v>
      </c>
      <c r="AC4197" s="3">
        <v>263</v>
      </c>
      <c r="AD4197" s="7">
        <f t="shared" si="520"/>
        <v>1</v>
      </c>
      <c r="AE4197" s="3">
        <f t="shared" si="527"/>
        <v>100</v>
      </c>
      <c r="AF4197" s="7">
        <f t="shared" si="521"/>
        <v>0</v>
      </c>
      <c r="AG4197" s="3" t="str">
        <f t="shared" si="522"/>
        <v/>
      </c>
      <c r="AH4197" s="7">
        <f t="shared" si="523"/>
        <v>0</v>
      </c>
      <c r="AI4197" s="3" t="str">
        <f t="shared" si="524"/>
        <v/>
      </c>
      <c r="AJ4197" s="7">
        <f t="shared" si="525"/>
        <v>0</v>
      </c>
      <c r="AK4197" s="3" t="str">
        <f t="shared" si="526"/>
        <v/>
      </c>
    </row>
    <row r="4198" spans="1:37" ht="20" x14ac:dyDescent="0.2">
      <c r="A4198" s="3" t="s">
        <v>4202</v>
      </c>
      <c r="B4198" s="3" t="s">
        <v>19806</v>
      </c>
      <c r="C4198" s="3" t="s">
        <v>19807</v>
      </c>
      <c r="D4198" s="3">
        <v>3.9665273518584501</v>
      </c>
      <c r="E4198" s="3">
        <v>2.31046466692246</v>
      </c>
      <c r="F4198" s="6">
        <v>1.62851660002889E-16</v>
      </c>
      <c r="G4198" s="6">
        <v>3.6172520576169898E-15</v>
      </c>
      <c r="H4198" s="3">
        <v>0.90500000000000003</v>
      </c>
      <c r="I4198" s="3">
        <v>2.65</v>
      </c>
      <c r="J4198" s="3">
        <v>0.73199999999999998</v>
      </c>
      <c r="K4198" s="3">
        <v>31.93</v>
      </c>
      <c r="L4198" s="3">
        <v>20.812000000000001</v>
      </c>
      <c r="M4198" s="3">
        <v>16.594999999999999</v>
      </c>
      <c r="N4198" s="3">
        <v>4.9509999999999996</v>
      </c>
      <c r="O4198" s="3">
        <v>1.0880000000000001</v>
      </c>
      <c r="P4198" s="3">
        <v>4.83</v>
      </c>
      <c r="Q4198" s="3">
        <v>38.911000000000001</v>
      </c>
      <c r="R4198" s="3">
        <v>35.902999999999999</v>
      </c>
      <c r="S4198" s="3">
        <v>35.902999999999999</v>
      </c>
      <c r="T4198" s="3" t="s">
        <v>16124</v>
      </c>
      <c r="U4198" s="3"/>
      <c r="V4198" s="3"/>
      <c r="W4198" s="3"/>
      <c r="X4198" s="3"/>
      <c r="Y4198" s="3"/>
      <c r="Z4198" s="3"/>
      <c r="AA4198" s="3"/>
      <c r="AB4198" s="3"/>
      <c r="AC4198" s="3"/>
      <c r="AD4198" s="7">
        <f t="shared" si="520"/>
        <v>0</v>
      </c>
      <c r="AE4198" s="3" t="str">
        <f t="shared" si="527"/>
        <v/>
      </c>
      <c r="AF4198" s="7">
        <f t="shared" si="521"/>
        <v>0</v>
      </c>
      <c r="AG4198" s="3" t="str">
        <f t="shared" si="522"/>
        <v/>
      </c>
      <c r="AH4198" s="7">
        <f t="shared" si="523"/>
        <v>0</v>
      </c>
      <c r="AI4198" s="3" t="str">
        <f t="shared" si="524"/>
        <v/>
      </c>
      <c r="AJ4198" s="7">
        <f t="shared" si="525"/>
        <v>0</v>
      </c>
      <c r="AK4198" s="3" t="str">
        <f t="shared" si="526"/>
        <v/>
      </c>
    </row>
    <row r="4199" spans="1:37" ht="20" x14ac:dyDescent="0.2">
      <c r="A4199" s="3" t="s">
        <v>4203</v>
      </c>
      <c r="B4199" s="3" t="s">
        <v>19806</v>
      </c>
      <c r="C4199" s="3" t="s">
        <v>19807</v>
      </c>
      <c r="D4199" s="3">
        <v>3.9654347199845099</v>
      </c>
      <c r="E4199" s="3">
        <v>0.58308833053164799</v>
      </c>
      <c r="F4199" s="6">
        <v>1.79574595678899E-10</v>
      </c>
      <c r="G4199" s="6">
        <v>1.51703225607185E-9</v>
      </c>
      <c r="H4199" s="3">
        <v>0</v>
      </c>
      <c r="I4199" s="3">
        <v>0.47799999999999998</v>
      </c>
      <c r="J4199" s="3">
        <v>0.19500000000000001</v>
      </c>
      <c r="K4199" s="3">
        <v>3.948</v>
      </c>
      <c r="L4199" s="3">
        <v>3.8519999999999999</v>
      </c>
      <c r="M4199" s="3">
        <v>3.4670000000000001</v>
      </c>
      <c r="N4199" s="3">
        <v>0.14499999999999999</v>
      </c>
      <c r="O4199" s="3">
        <v>0</v>
      </c>
      <c r="P4199" s="3">
        <v>0.124</v>
      </c>
      <c r="Q4199" s="3">
        <v>2.7010000000000001</v>
      </c>
      <c r="R4199" s="3">
        <v>1.819</v>
      </c>
      <c r="S4199" s="3">
        <v>2.2679999999999998</v>
      </c>
      <c r="T4199" s="3" t="s">
        <v>4203</v>
      </c>
      <c r="U4199" s="3" t="s">
        <v>16125</v>
      </c>
      <c r="V4199" s="3">
        <v>333</v>
      </c>
      <c r="W4199" s="3" t="s">
        <v>16126</v>
      </c>
      <c r="X4199" s="3" t="s">
        <v>16127</v>
      </c>
      <c r="Y4199" s="3">
        <v>0</v>
      </c>
      <c r="Z4199" s="3">
        <v>100</v>
      </c>
      <c r="AA4199" s="3">
        <v>693.34500000000003</v>
      </c>
      <c r="AB4199" s="3">
        <v>333</v>
      </c>
      <c r="AC4199" s="3">
        <v>333</v>
      </c>
      <c r="AD4199" s="7">
        <f t="shared" si="520"/>
        <v>1</v>
      </c>
      <c r="AE4199" s="3">
        <f t="shared" si="527"/>
        <v>100</v>
      </c>
      <c r="AF4199" s="7">
        <f t="shared" si="521"/>
        <v>0</v>
      </c>
      <c r="AG4199" s="3" t="str">
        <f t="shared" si="522"/>
        <v/>
      </c>
      <c r="AH4199" s="7">
        <f t="shared" si="523"/>
        <v>0</v>
      </c>
      <c r="AI4199" s="3" t="str">
        <f t="shared" si="524"/>
        <v/>
      </c>
      <c r="AJ4199" s="7">
        <f t="shared" si="525"/>
        <v>0</v>
      </c>
      <c r="AK4199" s="3" t="str">
        <f t="shared" si="526"/>
        <v/>
      </c>
    </row>
    <row r="4200" spans="1:37" ht="20" x14ac:dyDescent="0.2">
      <c r="A4200" s="3" t="s">
        <v>4204</v>
      </c>
      <c r="B4200" s="3" t="s">
        <v>19806</v>
      </c>
      <c r="C4200" s="3" t="s">
        <v>19807</v>
      </c>
      <c r="D4200" s="3">
        <v>3.9638535262715302</v>
      </c>
      <c r="E4200" s="3">
        <v>0.56154590547657002</v>
      </c>
      <c r="F4200" s="6">
        <v>2.8428197621113902E-10</v>
      </c>
      <c r="G4200" s="6">
        <v>2.3205962067749199E-9</v>
      </c>
      <c r="H4200" s="3">
        <v>0.16400000000000001</v>
      </c>
      <c r="I4200" s="3">
        <v>6.5000000000000002E-2</v>
      </c>
      <c r="J4200" s="3">
        <v>0.111</v>
      </c>
      <c r="K4200" s="3">
        <v>1.9139999999999999</v>
      </c>
      <c r="L4200" s="3">
        <v>1.3360000000000001</v>
      </c>
      <c r="M4200" s="3">
        <v>2.585</v>
      </c>
      <c r="N4200" s="3">
        <v>0.184</v>
      </c>
      <c r="O4200" s="3">
        <v>5.8999999999999997E-2</v>
      </c>
      <c r="P4200" s="3">
        <v>0.157</v>
      </c>
      <c r="Q4200" s="3">
        <v>0.46700000000000003</v>
      </c>
      <c r="R4200" s="3">
        <v>0.32800000000000001</v>
      </c>
      <c r="S4200" s="3">
        <v>0.38900000000000001</v>
      </c>
      <c r="T4200" s="3" t="s">
        <v>16128</v>
      </c>
      <c r="U4200" s="3"/>
      <c r="V4200" s="3"/>
      <c r="W4200" s="3"/>
      <c r="X4200" s="3"/>
      <c r="Y4200" s="3"/>
      <c r="Z4200" s="3"/>
      <c r="AA4200" s="3"/>
      <c r="AB4200" s="3"/>
      <c r="AC4200" s="3"/>
      <c r="AD4200" s="7">
        <f t="shared" si="520"/>
        <v>0</v>
      </c>
      <c r="AE4200" s="3" t="str">
        <f t="shared" si="527"/>
        <v/>
      </c>
      <c r="AF4200" s="7">
        <f t="shared" si="521"/>
        <v>0</v>
      </c>
      <c r="AG4200" s="3" t="str">
        <f t="shared" si="522"/>
        <v/>
      </c>
      <c r="AH4200" s="7">
        <f t="shared" si="523"/>
        <v>0</v>
      </c>
      <c r="AI4200" s="3" t="str">
        <f t="shared" si="524"/>
        <v/>
      </c>
      <c r="AJ4200" s="7">
        <f t="shared" si="525"/>
        <v>0</v>
      </c>
      <c r="AK4200" s="3" t="str">
        <f t="shared" si="526"/>
        <v/>
      </c>
    </row>
    <row r="4201" spans="1:37" ht="20" x14ac:dyDescent="0.2">
      <c r="A4201" s="3" t="s">
        <v>4205</v>
      </c>
      <c r="B4201" s="3" t="s">
        <v>19806</v>
      </c>
      <c r="C4201" s="3" t="s">
        <v>19807</v>
      </c>
      <c r="D4201" s="3">
        <v>3.9632914159263999</v>
      </c>
      <c r="E4201" s="3">
        <v>0.909932301591034</v>
      </c>
      <c r="F4201" s="6">
        <v>1.0492718818643699E-9</v>
      </c>
      <c r="G4201" s="6">
        <v>7.9226651599944602E-9</v>
      </c>
      <c r="H4201" s="3">
        <v>0.99199999999999999</v>
      </c>
      <c r="I4201" s="3">
        <v>0.185</v>
      </c>
      <c r="J4201" s="3">
        <v>0.16700000000000001</v>
      </c>
      <c r="K4201" s="3">
        <v>6.181</v>
      </c>
      <c r="L4201" s="3">
        <v>5.1890000000000001</v>
      </c>
      <c r="M4201" s="3">
        <v>11.592000000000001</v>
      </c>
      <c r="N4201" s="3">
        <v>1.083</v>
      </c>
      <c r="O4201" s="3">
        <v>0.16900000000000001</v>
      </c>
      <c r="P4201" s="3">
        <v>0.78700000000000003</v>
      </c>
      <c r="Q4201" s="3">
        <v>2.7959999999999998</v>
      </c>
      <c r="R4201" s="3">
        <v>2.802</v>
      </c>
      <c r="S4201" s="3">
        <v>2.9279999999999999</v>
      </c>
      <c r="T4201" s="3" t="s">
        <v>4205</v>
      </c>
      <c r="U4201" s="3" t="s">
        <v>16129</v>
      </c>
      <c r="V4201" s="3">
        <v>377</v>
      </c>
      <c r="W4201" s="3" t="s">
        <v>16130</v>
      </c>
      <c r="X4201" s="3" t="s">
        <v>16131</v>
      </c>
      <c r="Y4201" s="3">
        <v>0</v>
      </c>
      <c r="Z4201" s="3">
        <v>100</v>
      </c>
      <c r="AA4201" s="3">
        <v>689.49300000000005</v>
      </c>
      <c r="AB4201" s="3">
        <v>339</v>
      </c>
      <c r="AC4201" s="3">
        <v>339</v>
      </c>
      <c r="AD4201" s="7">
        <f t="shared" si="520"/>
        <v>1</v>
      </c>
      <c r="AE4201" s="3">
        <f t="shared" si="527"/>
        <v>100</v>
      </c>
      <c r="AF4201" s="7">
        <f t="shared" si="521"/>
        <v>0</v>
      </c>
      <c r="AG4201" s="3" t="str">
        <f t="shared" si="522"/>
        <v/>
      </c>
      <c r="AH4201" s="7">
        <f t="shared" si="523"/>
        <v>0</v>
      </c>
      <c r="AI4201" s="3" t="str">
        <f t="shared" si="524"/>
        <v/>
      </c>
      <c r="AJ4201" s="7">
        <f t="shared" si="525"/>
        <v>0</v>
      </c>
      <c r="AK4201" s="3" t="str">
        <f t="shared" si="526"/>
        <v/>
      </c>
    </row>
    <row r="4202" spans="1:37" ht="20" x14ac:dyDescent="0.2">
      <c r="A4202" s="3" t="s">
        <v>4206</v>
      </c>
      <c r="B4202" s="3" t="s">
        <v>19806</v>
      </c>
      <c r="C4202" s="3" t="s">
        <v>19807</v>
      </c>
      <c r="D4202" s="3">
        <v>3.9631473955932002</v>
      </c>
      <c r="E4202" s="3">
        <v>0.76686730839462203</v>
      </c>
      <c r="F4202" s="6">
        <v>4.90300989619468E-11</v>
      </c>
      <c r="G4202" s="6">
        <v>4.5215328939899999E-10</v>
      </c>
      <c r="H4202" s="3">
        <v>6.7000000000000004E-2</v>
      </c>
      <c r="I4202" s="3">
        <v>0.315</v>
      </c>
      <c r="J4202" s="3">
        <v>0.13900000000000001</v>
      </c>
      <c r="K4202" s="3">
        <v>2.7519999999999998</v>
      </c>
      <c r="L4202" s="3">
        <v>2.3460000000000001</v>
      </c>
      <c r="M4202" s="3">
        <v>3.544</v>
      </c>
      <c r="N4202" s="3">
        <v>0.23200000000000001</v>
      </c>
      <c r="O4202" s="3">
        <v>0.14299999999999999</v>
      </c>
      <c r="P4202" s="3">
        <v>0.13300000000000001</v>
      </c>
      <c r="Q4202" s="3">
        <v>1.004</v>
      </c>
      <c r="R4202" s="3">
        <v>1.0089999999999999</v>
      </c>
      <c r="S4202" s="3">
        <v>1.3120000000000001</v>
      </c>
      <c r="T4202" s="3" t="s">
        <v>16132</v>
      </c>
      <c r="U4202" s="3"/>
      <c r="V4202" s="3"/>
      <c r="W4202" s="3"/>
      <c r="X4202" s="3"/>
      <c r="Y4202" s="3"/>
      <c r="Z4202" s="3"/>
      <c r="AA4202" s="3"/>
      <c r="AB4202" s="3"/>
      <c r="AC4202" s="3"/>
      <c r="AD4202" s="7">
        <f t="shared" si="520"/>
        <v>0</v>
      </c>
      <c r="AE4202" s="3" t="str">
        <f t="shared" si="527"/>
        <v/>
      </c>
      <c r="AF4202" s="7">
        <f t="shared" si="521"/>
        <v>0</v>
      </c>
      <c r="AG4202" s="3" t="str">
        <f t="shared" si="522"/>
        <v/>
      </c>
      <c r="AH4202" s="7">
        <f t="shared" si="523"/>
        <v>0</v>
      </c>
      <c r="AI4202" s="3" t="str">
        <f t="shared" si="524"/>
        <v/>
      </c>
      <c r="AJ4202" s="7">
        <f t="shared" si="525"/>
        <v>0</v>
      </c>
      <c r="AK4202" s="3" t="str">
        <f t="shared" si="526"/>
        <v/>
      </c>
    </row>
    <row r="4203" spans="1:37" ht="20" x14ac:dyDescent="0.2">
      <c r="A4203" s="3" t="s">
        <v>4207</v>
      </c>
      <c r="B4203" s="3" t="s">
        <v>19806</v>
      </c>
      <c r="C4203" s="3" t="s">
        <v>19807</v>
      </c>
      <c r="D4203" s="3">
        <v>3.96207880588593</v>
      </c>
      <c r="E4203" s="3">
        <v>1.0859608486641299</v>
      </c>
      <c r="F4203" s="6">
        <v>2.3263360204946199E-13</v>
      </c>
      <c r="G4203" s="6">
        <v>3.0725972116511302E-12</v>
      </c>
      <c r="H4203" s="3">
        <v>0.154</v>
      </c>
      <c r="I4203" s="3">
        <v>0.22800000000000001</v>
      </c>
      <c r="J4203" s="3">
        <v>0.10199999999999999</v>
      </c>
      <c r="K4203" s="3">
        <v>3.044</v>
      </c>
      <c r="L4203" s="3">
        <v>2.0329999999999999</v>
      </c>
      <c r="M4203" s="3">
        <v>2.802</v>
      </c>
      <c r="N4203" s="3">
        <v>0.435</v>
      </c>
      <c r="O4203" s="3">
        <v>0</v>
      </c>
      <c r="P4203" s="3">
        <v>0.191</v>
      </c>
      <c r="Q4203" s="3">
        <v>1.264</v>
      </c>
      <c r="R4203" s="3">
        <v>0.84499999999999997</v>
      </c>
      <c r="S4203" s="3">
        <v>1.532</v>
      </c>
      <c r="T4203" s="3" t="s">
        <v>4207</v>
      </c>
      <c r="U4203" s="3" t="s">
        <v>9663</v>
      </c>
      <c r="V4203" s="3">
        <v>337</v>
      </c>
      <c r="W4203" s="3" t="s">
        <v>16133</v>
      </c>
      <c r="X4203" s="3" t="s">
        <v>16134</v>
      </c>
      <c r="Y4203" s="3">
        <v>0</v>
      </c>
      <c r="Z4203" s="3">
        <v>99.703264090000005</v>
      </c>
      <c r="AA4203" s="3">
        <v>694.88599999999997</v>
      </c>
      <c r="AB4203" s="3">
        <v>337</v>
      </c>
      <c r="AC4203" s="3">
        <v>336</v>
      </c>
      <c r="AD4203" s="7">
        <f t="shared" si="520"/>
        <v>1</v>
      </c>
      <c r="AE4203" s="3">
        <f t="shared" si="527"/>
        <v>99.703264090000005</v>
      </c>
      <c r="AF4203" s="7">
        <f t="shared" si="521"/>
        <v>0</v>
      </c>
      <c r="AG4203" s="3" t="str">
        <f t="shared" si="522"/>
        <v/>
      </c>
      <c r="AH4203" s="7">
        <f t="shared" si="523"/>
        <v>0</v>
      </c>
      <c r="AI4203" s="3" t="str">
        <f t="shared" si="524"/>
        <v/>
      </c>
      <c r="AJ4203" s="7">
        <f t="shared" si="525"/>
        <v>0</v>
      </c>
      <c r="AK4203" s="3" t="str">
        <f t="shared" si="526"/>
        <v/>
      </c>
    </row>
    <row r="4204" spans="1:37" ht="20" x14ac:dyDescent="0.2">
      <c r="A4204" s="3" t="s">
        <v>4208</v>
      </c>
      <c r="B4204" s="3" t="s">
        <v>19806</v>
      </c>
      <c r="C4204" s="3" t="s">
        <v>19807</v>
      </c>
      <c r="D4204" s="3">
        <v>3.9611566112058498</v>
      </c>
      <c r="E4204" s="3">
        <v>-0.21531301237546599</v>
      </c>
      <c r="F4204" s="6">
        <v>2.5840385235906401E-6</v>
      </c>
      <c r="G4204" s="6">
        <v>1.2534662454898001E-5</v>
      </c>
      <c r="H4204" s="3">
        <v>0</v>
      </c>
      <c r="I4204" s="3">
        <v>0.185</v>
      </c>
      <c r="J4204" s="3">
        <v>0</v>
      </c>
      <c r="K4204" s="3">
        <v>1.21</v>
      </c>
      <c r="L4204" s="3">
        <v>0.55400000000000005</v>
      </c>
      <c r="M4204" s="3">
        <v>1.3049999999999999</v>
      </c>
      <c r="N4204" s="3">
        <v>5.8000000000000003E-2</v>
      </c>
      <c r="O4204" s="3">
        <v>0</v>
      </c>
      <c r="P4204" s="3">
        <v>0</v>
      </c>
      <c r="Q4204" s="3">
        <v>0.79600000000000004</v>
      </c>
      <c r="R4204" s="3">
        <v>0.38800000000000001</v>
      </c>
      <c r="S4204" s="3">
        <v>0.69399999999999995</v>
      </c>
      <c r="T4204" s="3" t="s">
        <v>4208</v>
      </c>
      <c r="U4204" s="3" t="s">
        <v>9876</v>
      </c>
      <c r="V4204" s="3">
        <v>835</v>
      </c>
      <c r="W4204" s="3" t="s">
        <v>9877</v>
      </c>
      <c r="X4204" s="3" t="s">
        <v>9878</v>
      </c>
      <c r="Y4204" s="3">
        <v>0</v>
      </c>
      <c r="Z4204" s="3">
        <v>100</v>
      </c>
      <c r="AA4204" s="3">
        <v>1734.92</v>
      </c>
      <c r="AB4204" s="3">
        <v>835</v>
      </c>
      <c r="AC4204" s="3">
        <v>835</v>
      </c>
      <c r="AD4204" s="7">
        <f t="shared" si="520"/>
        <v>1</v>
      </c>
      <c r="AE4204" s="3">
        <f t="shared" si="527"/>
        <v>100</v>
      </c>
      <c r="AF4204" s="7">
        <f t="shared" si="521"/>
        <v>0</v>
      </c>
      <c r="AG4204" s="3" t="str">
        <f t="shared" si="522"/>
        <v/>
      </c>
      <c r="AH4204" s="7">
        <f t="shared" si="523"/>
        <v>0</v>
      </c>
      <c r="AI4204" s="3" t="str">
        <f t="shared" si="524"/>
        <v/>
      </c>
      <c r="AJ4204" s="7">
        <f t="shared" si="525"/>
        <v>0</v>
      </c>
      <c r="AK4204" s="3" t="str">
        <f t="shared" si="526"/>
        <v/>
      </c>
    </row>
    <row r="4205" spans="1:37" ht="20" x14ac:dyDescent="0.2">
      <c r="A4205" s="3" t="s">
        <v>4209</v>
      </c>
      <c r="B4205" s="3" t="s">
        <v>19806</v>
      </c>
      <c r="C4205" s="3" t="s">
        <v>19807</v>
      </c>
      <c r="D4205" s="3">
        <v>3.9603871153186301</v>
      </c>
      <c r="E4205" s="3">
        <v>3.2805765832652498</v>
      </c>
      <c r="F4205" s="6">
        <v>1.24011106385365E-15</v>
      </c>
      <c r="G4205" s="6">
        <v>2.4104313011054601E-14</v>
      </c>
      <c r="H4205" s="3">
        <v>2.0510000000000002</v>
      </c>
      <c r="I4205" s="3">
        <v>7.19</v>
      </c>
      <c r="J4205" s="3">
        <v>1.7410000000000001</v>
      </c>
      <c r="K4205" s="3">
        <v>39.506999999999998</v>
      </c>
      <c r="L4205" s="3">
        <v>37.643000000000001</v>
      </c>
      <c r="M4205" s="3">
        <v>78.048000000000002</v>
      </c>
      <c r="N4205" s="3">
        <v>9.5150000000000006</v>
      </c>
      <c r="O4205" s="3">
        <v>7.3049999999999997</v>
      </c>
      <c r="P4205" s="3">
        <v>7.1340000000000003</v>
      </c>
      <c r="Q4205" s="3">
        <v>78.453000000000003</v>
      </c>
      <c r="R4205" s="3">
        <v>66.010999999999996</v>
      </c>
      <c r="S4205" s="3">
        <v>78.153000000000006</v>
      </c>
      <c r="T4205" s="3" t="s">
        <v>4209</v>
      </c>
      <c r="U4205" s="3" t="s">
        <v>16135</v>
      </c>
      <c r="V4205" s="3">
        <v>428</v>
      </c>
      <c r="W4205" s="3" t="s">
        <v>16136</v>
      </c>
      <c r="X4205" s="3" t="s">
        <v>16137</v>
      </c>
      <c r="Y4205" s="3">
        <v>0</v>
      </c>
      <c r="Z4205" s="3">
        <v>100</v>
      </c>
      <c r="AA4205" s="3">
        <v>873.23299999999995</v>
      </c>
      <c r="AB4205" s="3">
        <v>428</v>
      </c>
      <c r="AC4205" s="3">
        <v>428</v>
      </c>
      <c r="AD4205" s="7">
        <f t="shared" si="520"/>
        <v>1</v>
      </c>
      <c r="AE4205" s="3">
        <f t="shared" si="527"/>
        <v>100</v>
      </c>
      <c r="AF4205" s="7">
        <f t="shared" si="521"/>
        <v>0</v>
      </c>
      <c r="AG4205" s="3" t="str">
        <f t="shared" si="522"/>
        <v/>
      </c>
      <c r="AH4205" s="7">
        <f t="shared" si="523"/>
        <v>0</v>
      </c>
      <c r="AI4205" s="3" t="str">
        <f t="shared" si="524"/>
        <v/>
      </c>
      <c r="AJ4205" s="7">
        <f t="shared" si="525"/>
        <v>0</v>
      </c>
      <c r="AK4205" s="3" t="str">
        <f t="shared" si="526"/>
        <v/>
      </c>
    </row>
    <row r="4206" spans="1:37" ht="20" x14ac:dyDescent="0.2">
      <c r="A4206" s="3" t="s">
        <v>4210</v>
      </c>
      <c r="B4206" s="3" t="s">
        <v>19806</v>
      </c>
      <c r="C4206" s="3" t="s">
        <v>19807</v>
      </c>
      <c r="D4206" s="3">
        <v>3.9600207310924702</v>
      </c>
      <c r="E4206" s="3">
        <v>1.2192411508271701</v>
      </c>
      <c r="F4206" s="6">
        <v>5.3511870672988599E-14</v>
      </c>
      <c r="G4206" s="6">
        <v>7.8724144713658104E-13</v>
      </c>
      <c r="H4206" s="3">
        <v>0.193</v>
      </c>
      <c r="I4206" s="3">
        <v>0.17399999999999999</v>
      </c>
      <c r="J4206" s="3">
        <v>3.6999999999999998E-2</v>
      </c>
      <c r="K4206" s="3">
        <v>2.5790000000000002</v>
      </c>
      <c r="L4206" s="3">
        <v>1.976</v>
      </c>
      <c r="M4206" s="3">
        <v>2.1619999999999999</v>
      </c>
      <c r="N4206" s="3">
        <v>3.9E-2</v>
      </c>
      <c r="O4206" s="3">
        <v>7.5999999999999998E-2</v>
      </c>
      <c r="P4206" s="3">
        <v>0.25700000000000001</v>
      </c>
      <c r="Q4206" s="3">
        <v>1.3939999999999999</v>
      </c>
      <c r="R4206" s="3">
        <v>0.88800000000000001</v>
      </c>
      <c r="S4206" s="3">
        <v>1.1339999999999999</v>
      </c>
      <c r="T4206" s="3" t="s">
        <v>4210</v>
      </c>
      <c r="U4206" s="3" t="s">
        <v>12911</v>
      </c>
      <c r="V4206" s="3">
        <v>431</v>
      </c>
      <c r="W4206" s="3" t="s">
        <v>16138</v>
      </c>
      <c r="X4206" s="3" t="s">
        <v>16139</v>
      </c>
      <c r="Y4206" s="3">
        <v>0</v>
      </c>
      <c r="Z4206" s="3">
        <v>99.76798144</v>
      </c>
      <c r="AA4206" s="3">
        <v>877.47</v>
      </c>
      <c r="AB4206" s="3">
        <v>431</v>
      </c>
      <c r="AC4206" s="3">
        <v>430</v>
      </c>
      <c r="AD4206" s="7">
        <f t="shared" si="520"/>
        <v>1</v>
      </c>
      <c r="AE4206" s="3">
        <f t="shared" si="527"/>
        <v>99.76798144</v>
      </c>
      <c r="AF4206" s="7">
        <f t="shared" si="521"/>
        <v>0</v>
      </c>
      <c r="AG4206" s="3" t="str">
        <f t="shared" si="522"/>
        <v/>
      </c>
      <c r="AH4206" s="7">
        <f t="shared" si="523"/>
        <v>0</v>
      </c>
      <c r="AI4206" s="3" t="str">
        <f t="shared" si="524"/>
        <v/>
      </c>
      <c r="AJ4206" s="7">
        <f t="shared" si="525"/>
        <v>0</v>
      </c>
      <c r="AK4206" s="3" t="str">
        <f t="shared" si="526"/>
        <v/>
      </c>
    </row>
    <row r="4207" spans="1:37" ht="20" x14ac:dyDescent="0.2">
      <c r="A4207" s="3" t="s">
        <v>4211</v>
      </c>
      <c r="B4207" s="3" t="s">
        <v>19806</v>
      </c>
      <c r="C4207" s="3" t="s">
        <v>19807</v>
      </c>
      <c r="D4207" s="3">
        <v>3.9591757947102901</v>
      </c>
      <c r="E4207" s="3">
        <v>0.75528231403355395</v>
      </c>
      <c r="F4207" s="6">
        <v>2.6206166095659699E-11</v>
      </c>
      <c r="G4207" s="6">
        <v>2.5315471885313102E-10</v>
      </c>
      <c r="H4207" s="3">
        <v>0.17299999999999999</v>
      </c>
      <c r="I4207" s="3">
        <v>7.5999999999999998E-2</v>
      </c>
      <c r="J4207" s="3">
        <v>0</v>
      </c>
      <c r="K4207" s="3">
        <v>1.7150000000000001</v>
      </c>
      <c r="L4207" s="3">
        <v>1.151</v>
      </c>
      <c r="M4207" s="3">
        <v>1.484</v>
      </c>
      <c r="N4207" s="3">
        <v>0.23200000000000001</v>
      </c>
      <c r="O4207" s="3">
        <v>0.14299999999999999</v>
      </c>
      <c r="P4207" s="3">
        <v>0.19900000000000001</v>
      </c>
      <c r="Q4207" s="3">
        <v>0.13</v>
      </c>
      <c r="R4207" s="3">
        <v>0.43099999999999999</v>
      </c>
      <c r="S4207" s="3">
        <v>0.33</v>
      </c>
      <c r="T4207" s="3" t="s">
        <v>4211</v>
      </c>
      <c r="U4207" s="3" t="s">
        <v>16140</v>
      </c>
      <c r="V4207" s="3">
        <v>196</v>
      </c>
      <c r="W4207" s="3" t="s">
        <v>16141</v>
      </c>
      <c r="X4207" s="3" t="s">
        <v>16142</v>
      </c>
      <c r="Y4207" s="6">
        <v>9.9199999999999993E-136</v>
      </c>
      <c r="Z4207" s="3">
        <v>100</v>
      </c>
      <c r="AA4207" s="3">
        <v>390.96300000000002</v>
      </c>
      <c r="AB4207" s="3">
        <v>196</v>
      </c>
      <c r="AC4207" s="3">
        <v>196</v>
      </c>
      <c r="AD4207" s="7">
        <f t="shared" si="520"/>
        <v>1</v>
      </c>
      <c r="AE4207" s="3">
        <f t="shared" si="527"/>
        <v>100</v>
      </c>
      <c r="AF4207" s="7">
        <f t="shared" si="521"/>
        <v>0</v>
      </c>
      <c r="AG4207" s="3" t="str">
        <f t="shared" si="522"/>
        <v/>
      </c>
      <c r="AH4207" s="7">
        <f t="shared" si="523"/>
        <v>0</v>
      </c>
      <c r="AI4207" s="3" t="str">
        <f t="shared" si="524"/>
        <v/>
      </c>
      <c r="AJ4207" s="7">
        <f t="shared" si="525"/>
        <v>0</v>
      </c>
      <c r="AK4207" s="3" t="str">
        <f t="shared" si="526"/>
        <v/>
      </c>
    </row>
    <row r="4208" spans="1:37" ht="20" x14ac:dyDescent="0.2">
      <c r="A4208" s="3" t="s">
        <v>4212</v>
      </c>
      <c r="B4208" s="3" t="s">
        <v>19806</v>
      </c>
      <c r="C4208" s="3" t="s">
        <v>19807</v>
      </c>
      <c r="D4208" s="3">
        <v>3.95899858741664</v>
      </c>
      <c r="E4208" s="3">
        <v>0.76670267694494498</v>
      </c>
      <c r="F4208" s="6">
        <v>1.3208113355010199E-11</v>
      </c>
      <c r="G4208" s="6">
        <v>1.3276461205924401E-10</v>
      </c>
      <c r="H4208" s="3">
        <v>0.106</v>
      </c>
      <c r="I4208" s="3">
        <v>0.22800000000000001</v>
      </c>
      <c r="J4208" s="3">
        <v>5.6000000000000001E-2</v>
      </c>
      <c r="K4208" s="3">
        <v>2.4729999999999999</v>
      </c>
      <c r="L4208" s="3">
        <v>1.9330000000000001</v>
      </c>
      <c r="M4208" s="3">
        <v>1.8680000000000001</v>
      </c>
      <c r="N4208" s="3">
        <v>5.8000000000000003E-2</v>
      </c>
      <c r="O4208" s="3">
        <v>0.10100000000000001</v>
      </c>
      <c r="P4208" s="3">
        <v>0.19900000000000001</v>
      </c>
      <c r="Q4208" s="3">
        <v>0.433</v>
      </c>
      <c r="R4208" s="3">
        <v>0.54300000000000004</v>
      </c>
      <c r="S4208" s="3">
        <v>0.35499999999999998</v>
      </c>
      <c r="T4208" s="3" t="s">
        <v>4212</v>
      </c>
      <c r="U4208" s="3" t="s">
        <v>16143</v>
      </c>
      <c r="V4208" s="3">
        <v>439</v>
      </c>
      <c r="W4208" s="3" t="s">
        <v>16144</v>
      </c>
      <c r="X4208" s="3" t="s">
        <v>16145</v>
      </c>
      <c r="Y4208" s="3">
        <v>0</v>
      </c>
      <c r="Z4208" s="3">
        <v>99.763033179999994</v>
      </c>
      <c r="AA4208" s="3">
        <v>843.95799999999997</v>
      </c>
      <c r="AB4208" s="3">
        <v>422</v>
      </c>
      <c r="AC4208" s="3">
        <v>421</v>
      </c>
      <c r="AD4208" s="7">
        <f t="shared" si="520"/>
        <v>1</v>
      </c>
      <c r="AE4208" s="3">
        <f t="shared" si="527"/>
        <v>99.763033179999994</v>
      </c>
      <c r="AF4208" s="7">
        <f t="shared" si="521"/>
        <v>0</v>
      </c>
      <c r="AG4208" s="3" t="str">
        <f t="shared" si="522"/>
        <v/>
      </c>
      <c r="AH4208" s="7">
        <f t="shared" si="523"/>
        <v>0</v>
      </c>
      <c r="AI4208" s="3" t="str">
        <f t="shared" si="524"/>
        <v/>
      </c>
      <c r="AJ4208" s="7">
        <f t="shared" si="525"/>
        <v>0</v>
      </c>
      <c r="AK4208" s="3" t="str">
        <f t="shared" si="526"/>
        <v/>
      </c>
    </row>
    <row r="4209" spans="1:37" ht="20" x14ac:dyDescent="0.2">
      <c r="A4209" s="3" t="s">
        <v>4213</v>
      </c>
      <c r="B4209" s="3" t="s">
        <v>19806</v>
      </c>
      <c r="C4209" s="3" t="s">
        <v>19807</v>
      </c>
      <c r="D4209" s="3">
        <v>3.95891888397172</v>
      </c>
      <c r="E4209" s="3">
        <v>1.7457292322029601</v>
      </c>
      <c r="F4209" s="6">
        <v>1.44029561307275E-12</v>
      </c>
      <c r="G4209" s="6">
        <v>1.6720477849973198E-11</v>
      </c>
      <c r="H4209" s="3">
        <v>0.29899999999999999</v>
      </c>
      <c r="I4209" s="3">
        <v>0.17399999999999999</v>
      </c>
      <c r="J4209" s="3">
        <v>0.111</v>
      </c>
      <c r="K4209" s="3">
        <v>2.911</v>
      </c>
      <c r="L4209" s="3">
        <v>1.891</v>
      </c>
      <c r="M4209" s="3">
        <v>4.8620000000000001</v>
      </c>
      <c r="N4209" s="3">
        <v>0.57999999999999996</v>
      </c>
      <c r="O4209" s="3">
        <v>0.186</v>
      </c>
      <c r="P4209" s="3">
        <v>7.4999999999999997E-2</v>
      </c>
      <c r="Q4209" s="3">
        <v>0.77900000000000003</v>
      </c>
      <c r="R4209" s="3">
        <v>0.5</v>
      </c>
      <c r="S4209" s="3">
        <v>1.024</v>
      </c>
      <c r="T4209" s="3" t="s">
        <v>4213</v>
      </c>
      <c r="U4209" s="3" t="s">
        <v>16146</v>
      </c>
      <c r="V4209" s="3">
        <v>367</v>
      </c>
      <c r="W4209" s="3" t="s">
        <v>16147</v>
      </c>
      <c r="X4209" s="3" t="s">
        <v>16148</v>
      </c>
      <c r="Y4209" s="3">
        <v>0</v>
      </c>
      <c r="Z4209" s="3">
        <v>99.727520440000006</v>
      </c>
      <c r="AA4209" s="3">
        <v>768.07399999999996</v>
      </c>
      <c r="AB4209" s="3">
        <v>367</v>
      </c>
      <c r="AC4209" s="3">
        <v>366</v>
      </c>
      <c r="AD4209" s="7">
        <f t="shared" si="520"/>
        <v>1</v>
      </c>
      <c r="AE4209" s="3">
        <f t="shared" si="527"/>
        <v>99.727520440000006</v>
      </c>
      <c r="AF4209" s="7">
        <f t="shared" si="521"/>
        <v>0</v>
      </c>
      <c r="AG4209" s="3" t="str">
        <f t="shared" si="522"/>
        <v/>
      </c>
      <c r="AH4209" s="7">
        <f t="shared" si="523"/>
        <v>0</v>
      </c>
      <c r="AI4209" s="3" t="str">
        <f t="shared" si="524"/>
        <v/>
      </c>
      <c r="AJ4209" s="7">
        <f t="shared" si="525"/>
        <v>0</v>
      </c>
      <c r="AK4209" s="3" t="str">
        <f t="shared" si="526"/>
        <v/>
      </c>
    </row>
    <row r="4210" spans="1:37" ht="20" x14ac:dyDescent="0.2">
      <c r="A4210" s="3" t="s">
        <v>4214</v>
      </c>
      <c r="B4210" s="3" t="s">
        <v>19806</v>
      </c>
      <c r="C4210" s="3" t="s">
        <v>19807</v>
      </c>
      <c r="D4210" s="3">
        <v>3.9588161610064101</v>
      </c>
      <c r="E4210" s="3">
        <v>2.5134840273796102</v>
      </c>
      <c r="F4210" s="6">
        <v>1.28330712439E-14</v>
      </c>
      <c r="G4210" s="6">
        <v>2.1125653514877899E-13</v>
      </c>
      <c r="H4210" s="3">
        <v>0.80900000000000005</v>
      </c>
      <c r="I4210" s="3">
        <v>0.81499999999999995</v>
      </c>
      <c r="J4210" s="3">
        <v>0.111</v>
      </c>
      <c r="K4210" s="3">
        <v>6.9119999999999999</v>
      </c>
      <c r="L4210" s="3">
        <v>6.4969999999999999</v>
      </c>
      <c r="M4210" s="3">
        <v>13.587999999999999</v>
      </c>
      <c r="N4210" s="3">
        <v>0.97699999999999998</v>
      </c>
      <c r="O4210" s="3">
        <v>0.56499999999999995</v>
      </c>
      <c r="P4210" s="3">
        <v>0.26500000000000001</v>
      </c>
      <c r="Q4210" s="3">
        <v>3.09</v>
      </c>
      <c r="R4210" s="3">
        <v>2.544</v>
      </c>
      <c r="S4210" s="3">
        <v>2.2010000000000001</v>
      </c>
      <c r="T4210" s="3" t="s">
        <v>4214</v>
      </c>
      <c r="U4210" s="3" t="s">
        <v>16149</v>
      </c>
      <c r="V4210" s="3">
        <v>124</v>
      </c>
      <c r="W4210" s="3" t="s">
        <v>16150</v>
      </c>
      <c r="X4210" s="3" t="s">
        <v>16151</v>
      </c>
      <c r="Y4210" s="6">
        <v>2.45E-83</v>
      </c>
      <c r="Z4210" s="3">
        <v>100</v>
      </c>
      <c r="AA4210" s="3">
        <v>252.292</v>
      </c>
      <c r="AB4210" s="3">
        <v>124</v>
      </c>
      <c r="AC4210" s="3">
        <v>124</v>
      </c>
      <c r="AD4210" s="7">
        <f t="shared" si="520"/>
        <v>1</v>
      </c>
      <c r="AE4210" s="3">
        <f t="shared" si="527"/>
        <v>100</v>
      </c>
      <c r="AF4210" s="7">
        <f t="shared" si="521"/>
        <v>0</v>
      </c>
      <c r="AG4210" s="3" t="str">
        <f t="shared" si="522"/>
        <v/>
      </c>
      <c r="AH4210" s="7">
        <f t="shared" si="523"/>
        <v>0</v>
      </c>
      <c r="AI4210" s="3" t="str">
        <f t="shared" si="524"/>
        <v/>
      </c>
      <c r="AJ4210" s="7">
        <f t="shared" si="525"/>
        <v>0</v>
      </c>
      <c r="AK4210" s="3" t="str">
        <f t="shared" si="526"/>
        <v/>
      </c>
    </row>
    <row r="4211" spans="1:37" ht="20" x14ac:dyDescent="0.2">
      <c r="A4211" s="3" t="s">
        <v>4215</v>
      </c>
      <c r="B4211" s="3" t="s">
        <v>19806</v>
      </c>
      <c r="C4211" s="3" t="s">
        <v>19807</v>
      </c>
      <c r="D4211" s="3">
        <v>3.9582180158007101</v>
      </c>
      <c r="E4211" s="3">
        <v>0.34246364589242601</v>
      </c>
      <c r="F4211" s="6">
        <v>2.2093291996596098E-9</v>
      </c>
      <c r="G4211" s="6">
        <v>1.5947434935389101E-8</v>
      </c>
      <c r="H4211" s="3">
        <v>0.221</v>
      </c>
      <c r="I4211" s="3">
        <v>0.25</v>
      </c>
      <c r="J4211" s="3">
        <v>0.111</v>
      </c>
      <c r="K4211" s="3">
        <v>2.7250000000000001</v>
      </c>
      <c r="L4211" s="3">
        <v>3.17</v>
      </c>
      <c r="M4211" s="3">
        <v>3.9020000000000001</v>
      </c>
      <c r="N4211" s="3">
        <v>0.11600000000000001</v>
      </c>
      <c r="O4211" s="3">
        <v>0.11</v>
      </c>
      <c r="P4211" s="3">
        <v>0.41399999999999998</v>
      </c>
      <c r="Q4211" s="3">
        <v>0.79600000000000004</v>
      </c>
      <c r="R4211" s="3">
        <v>0.66400000000000003</v>
      </c>
      <c r="S4211" s="3">
        <v>0.77900000000000003</v>
      </c>
      <c r="T4211" s="3" t="s">
        <v>4215</v>
      </c>
      <c r="U4211" s="3" t="s">
        <v>16152</v>
      </c>
      <c r="V4211" s="3">
        <v>240</v>
      </c>
      <c r="W4211" s="3" t="s">
        <v>16153</v>
      </c>
      <c r="X4211" s="3" t="s">
        <v>16154</v>
      </c>
      <c r="Y4211" s="6">
        <v>5.6900000000000004E-168</v>
      </c>
      <c r="Z4211" s="3">
        <v>100</v>
      </c>
      <c r="AA4211" s="3">
        <v>476.863</v>
      </c>
      <c r="AB4211" s="3">
        <v>240</v>
      </c>
      <c r="AC4211" s="3">
        <v>240</v>
      </c>
      <c r="AD4211" s="7">
        <f t="shared" si="520"/>
        <v>1</v>
      </c>
      <c r="AE4211" s="3">
        <f t="shared" si="527"/>
        <v>100</v>
      </c>
      <c r="AF4211" s="7">
        <f t="shared" si="521"/>
        <v>0</v>
      </c>
      <c r="AG4211" s="3" t="str">
        <f t="shared" si="522"/>
        <v/>
      </c>
      <c r="AH4211" s="7">
        <f t="shared" si="523"/>
        <v>0</v>
      </c>
      <c r="AI4211" s="3" t="str">
        <f t="shared" si="524"/>
        <v/>
      </c>
      <c r="AJ4211" s="7">
        <f t="shared" si="525"/>
        <v>0</v>
      </c>
      <c r="AK4211" s="3" t="str">
        <f t="shared" si="526"/>
        <v/>
      </c>
    </row>
    <row r="4212" spans="1:37" ht="20" x14ac:dyDescent="0.2">
      <c r="A4212" s="3" t="s">
        <v>4216</v>
      </c>
      <c r="B4212" s="3" t="s">
        <v>19806</v>
      </c>
      <c r="C4212" s="3" t="s">
        <v>19807</v>
      </c>
      <c r="D4212" s="3">
        <v>3.9576411430962501</v>
      </c>
      <c r="E4212" s="3">
        <v>-0.22156408957427901</v>
      </c>
      <c r="F4212" s="6">
        <v>1.28770151622157E-6</v>
      </c>
      <c r="G4212" s="6">
        <v>6.4537441479390799E-6</v>
      </c>
      <c r="H4212" s="3">
        <v>5.8000000000000003E-2</v>
      </c>
      <c r="I4212" s="3">
        <v>0.13</v>
      </c>
      <c r="J4212" s="3">
        <v>0</v>
      </c>
      <c r="K4212" s="3">
        <v>1.569</v>
      </c>
      <c r="L4212" s="3">
        <v>0.625</v>
      </c>
      <c r="M4212" s="3">
        <v>1.228</v>
      </c>
      <c r="N4212" s="3">
        <v>6.8000000000000005E-2</v>
      </c>
      <c r="O4212" s="3">
        <v>0</v>
      </c>
      <c r="P4212" s="3">
        <v>0</v>
      </c>
      <c r="Q4212" s="3">
        <v>0.95199999999999996</v>
      </c>
      <c r="R4212" s="3">
        <v>0.879</v>
      </c>
      <c r="S4212" s="3">
        <v>0.35499999999999998</v>
      </c>
      <c r="T4212" s="3" t="s">
        <v>16155</v>
      </c>
      <c r="U4212" s="3"/>
      <c r="V4212" s="3"/>
      <c r="W4212" s="3"/>
      <c r="X4212" s="3"/>
      <c r="Y4212" s="3"/>
      <c r="Z4212" s="3"/>
      <c r="AA4212" s="3"/>
      <c r="AB4212" s="3"/>
      <c r="AC4212" s="3"/>
      <c r="AD4212" s="7">
        <f t="shared" si="520"/>
        <v>0</v>
      </c>
      <c r="AE4212" s="3" t="str">
        <f t="shared" si="527"/>
        <v/>
      </c>
      <c r="AF4212" s="7">
        <f t="shared" si="521"/>
        <v>0</v>
      </c>
      <c r="AG4212" s="3" t="str">
        <f t="shared" si="522"/>
        <v/>
      </c>
      <c r="AH4212" s="7">
        <f t="shared" si="523"/>
        <v>0</v>
      </c>
      <c r="AI4212" s="3" t="str">
        <f t="shared" si="524"/>
        <v/>
      </c>
      <c r="AJ4212" s="7">
        <f t="shared" si="525"/>
        <v>0</v>
      </c>
      <c r="AK4212" s="3" t="str">
        <f t="shared" si="526"/>
        <v/>
      </c>
    </row>
    <row r="4213" spans="1:37" ht="20" x14ac:dyDescent="0.2">
      <c r="A4213" s="3" t="s">
        <v>4217</v>
      </c>
      <c r="B4213" s="3" t="s">
        <v>19806</v>
      </c>
      <c r="C4213" s="3" t="s">
        <v>19807</v>
      </c>
      <c r="D4213" s="3">
        <v>3.95601181879502</v>
      </c>
      <c r="E4213" s="3">
        <v>4.4162296377222203</v>
      </c>
      <c r="F4213" s="6">
        <v>9.1747548323659794E-18</v>
      </c>
      <c r="G4213" s="6">
        <v>2.54134875679078E-16</v>
      </c>
      <c r="H4213" s="3">
        <v>5.056</v>
      </c>
      <c r="I4213" s="3">
        <v>7.6779999999999999</v>
      </c>
      <c r="J4213" s="3">
        <v>1.028</v>
      </c>
      <c r="K4213" s="3">
        <v>47.683</v>
      </c>
      <c r="L4213" s="3">
        <v>43.286999999999999</v>
      </c>
      <c r="M4213" s="3">
        <v>81.975999999999999</v>
      </c>
      <c r="N4213" s="3">
        <v>9.0410000000000004</v>
      </c>
      <c r="O4213" s="3">
        <v>5.4749999999999996</v>
      </c>
      <c r="P4213" s="3">
        <v>7.0179999999999998</v>
      </c>
      <c r="Q4213" s="3">
        <v>29.484000000000002</v>
      </c>
      <c r="R4213" s="3">
        <v>24.28</v>
      </c>
      <c r="S4213" s="3">
        <v>23.536999999999999</v>
      </c>
      <c r="T4213" s="3" t="s">
        <v>4217</v>
      </c>
      <c r="U4213" s="3" t="s">
        <v>16156</v>
      </c>
      <c r="V4213" s="3">
        <v>174</v>
      </c>
      <c r="W4213" s="3" t="s">
        <v>16157</v>
      </c>
      <c r="X4213" s="3" t="s">
        <v>16158</v>
      </c>
      <c r="Y4213" s="6">
        <v>9.0900000000000004E-108</v>
      </c>
      <c r="Z4213" s="3">
        <v>100</v>
      </c>
      <c r="AA4213" s="3">
        <v>317.39</v>
      </c>
      <c r="AB4213" s="3">
        <v>153</v>
      </c>
      <c r="AC4213" s="3">
        <v>153</v>
      </c>
      <c r="AD4213" s="7">
        <f t="shared" si="520"/>
        <v>1</v>
      </c>
      <c r="AE4213" s="3">
        <f t="shared" si="527"/>
        <v>100</v>
      </c>
      <c r="AF4213" s="7">
        <f t="shared" si="521"/>
        <v>0</v>
      </c>
      <c r="AG4213" s="3" t="str">
        <f t="shared" si="522"/>
        <v/>
      </c>
      <c r="AH4213" s="7">
        <f t="shared" si="523"/>
        <v>0</v>
      </c>
      <c r="AI4213" s="3" t="str">
        <f t="shared" si="524"/>
        <v/>
      </c>
      <c r="AJ4213" s="7">
        <f t="shared" si="525"/>
        <v>0</v>
      </c>
      <c r="AK4213" s="3" t="str">
        <f t="shared" si="526"/>
        <v/>
      </c>
    </row>
    <row r="4214" spans="1:37" ht="20" x14ac:dyDescent="0.2">
      <c r="A4214" s="3" t="s">
        <v>4218</v>
      </c>
      <c r="B4214" s="3" t="s">
        <v>19806</v>
      </c>
      <c r="C4214" s="3" t="s">
        <v>19807</v>
      </c>
      <c r="D4214" s="3">
        <v>3.95526401888764</v>
      </c>
      <c r="E4214" s="3">
        <v>2.14378634230461</v>
      </c>
      <c r="F4214" s="6">
        <v>4.50418667466445E-13</v>
      </c>
      <c r="G4214" s="6">
        <v>5.6645023099893498E-12</v>
      </c>
      <c r="H4214" s="3">
        <v>2.706</v>
      </c>
      <c r="I4214" s="3">
        <v>2.867</v>
      </c>
      <c r="J4214" s="3">
        <v>0.90800000000000003</v>
      </c>
      <c r="K4214" s="3">
        <v>26.041</v>
      </c>
      <c r="L4214" s="3">
        <v>20.684000000000001</v>
      </c>
      <c r="M4214" s="3">
        <v>53.366999999999997</v>
      </c>
      <c r="N4214" s="3">
        <v>5.1630000000000003</v>
      </c>
      <c r="O4214" s="3">
        <v>4.2430000000000003</v>
      </c>
      <c r="P4214" s="3">
        <v>3.1150000000000002</v>
      </c>
      <c r="Q4214" s="3">
        <v>17.114000000000001</v>
      </c>
      <c r="R4214" s="3">
        <v>12.037000000000001</v>
      </c>
      <c r="S4214" s="3">
        <v>14.337</v>
      </c>
      <c r="T4214" s="3" t="s">
        <v>16159</v>
      </c>
      <c r="U4214" s="3"/>
      <c r="V4214" s="3"/>
      <c r="W4214" s="3"/>
      <c r="X4214" s="3"/>
      <c r="Y4214" s="3"/>
      <c r="Z4214" s="3"/>
      <c r="AA4214" s="3"/>
      <c r="AB4214" s="3"/>
      <c r="AC4214" s="3"/>
      <c r="AD4214" s="7">
        <f t="shared" si="520"/>
        <v>0</v>
      </c>
      <c r="AE4214" s="3" t="str">
        <f t="shared" si="527"/>
        <v/>
      </c>
      <c r="AF4214" s="7">
        <f t="shared" si="521"/>
        <v>0</v>
      </c>
      <c r="AG4214" s="3" t="str">
        <f t="shared" si="522"/>
        <v/>
      </c>
      <c r="AH4214" s="7">
        <f t="shared" si="523"/>
        <v>0</v>
      </c>
      <c r="AI4214" s="3" t="str">
        <f t="shared" si="524"/>
        <v/>
      </c>
      <c r="AJ4214" s="7">
        <f t="shared" si="525"/>
        <v>0</v>
      </c>
      <c r="AK4214" s="3" t="str">
        <f t="shared" si="526"/>
        <v/>
      </c>
    </row>
    <row r="4215" spans="1:37" ht="20" x14ac:dyDescent="0.2">
      <c r="A4215" s="3" t="s">
        <v>4219</v>
      </c>
      <c r="B4215" s="3" t="s">
        <v>19806</v>
      </c>
      <c r="C4215" s="3" t="s">
        <v>19807</v>
      </c>
      <c r="D4215" s="3">
        <v>3.9551428709779102</v>
      </c>
      <c r="E4215" s="3">
        <v>4.7003956771358197</v>
      </c>
      <c r="F4215" s="6">
        <v>2.80444694085206E-27</v>
      </c>
      <c r="G4215" s="6">
        <v>3.4626404192374601E-25</v>
      </c>
      <c r="H4215" s="3">
        <v>3.2450000000000001</v>
      </c>
      <c r="I4215" s="3">
        <v>4.681</v>
      </c>
      <c r="J4215" s="3">
        <v>2.7509999999999999</v>
      </c>
      <c r="K4215" s="3">
        <v>41.94</v>
      </c>
      <c r="L4215" s="3">
        <v>36.747999999999998</v>
      </c>
      <c r="M4215" s="3">
        <v>66.366</v>
      </c>
      <c r="N4215" s="3">
        <v>7.5609999999999999</v>
      </c>
      <c r="O4215" s="3">
        <v>6.8840000000000003</v>
      </c>
      <c r="P4215" s="3">
        <v>5.46</v>
      </c>
      <c r="Q4215" s="3">
        <v>15.227</v>
      </c>
      <c r="R4215" s="3">
        <v>18.158000000000001</v>
      </c>
      <c r="S4215" s="3">
        <v>13.888999999999999</v>
      </c>
      <c r="T4215" s="3" t="s">
        <v>4219</v>
      </c>
      <c r="U4215" s="3" t="s">
        <v>16160</v>
      </c>
      <c r="V4215" s="3">
        <v>293</v>
      </c>
      <c r="W4215" s="3" t="s">
        <v>16161</v>
      </c>
      <c r="X4215" s="3" t="s">
        <v>16162</v>
      </c>
      <c r="Y4215" s="3">
        <v>0</v>
      </c>
      <c r="Z4215" s="3">
        <v>100</v>
      </c>
      <c r="AA4215" s="3">
        <v>604.36400000000003</v>
      </c>
      <c r="AB4215" s="3">
        <v>293</v>
      </c>
      <c r="AC4215" s="3">
        <v>293</v>
      </c>
      <c r="AD4215" s="7">
        <f t="shared" si="520"/>
        <v>1</v>
      </c>
      <c r="AE4215" s="3">
        <f t="shared" si="527"/>
        <v>100</v>
      </c>
      <c r="AF4215" s="7">
        <f t="shared" si="521"/>
        <v>0</v>
      </c>
      <c r="AG4215" s="3" t="str">
        <f t="shared" si="522"/>
        <v/>
      </c>
      <c r="AH4215" s="7">
        <f t="shared" si="523"/>
        <v>0</v>
      </c>
      <c r="AI4215" s="3" t="str">
        <f t="shared" si="524"/>
        <v/>
      </c>
      <c r="AJ4215" s="7">
        <f t="shared" si="525"/>
        <v>0</v>
      </c>
      <c r="AK4215" s="3" t="str">
        <f t="shared" si="526"/>
        <v/>
      </c>
    </row>
    <row r="4216" spans="1:37" ht="20" x14ac:dyDescent="0.2">
      <c r="A4216" s="3" t="s">
        <v>4220</v>
      </c>
      <c r="B4216" s="3" t="s">
        <v>19806</v>
      </c>
      <c r="C4216" s="3" t="s">
        <v>19807</v>
      </c>
      <c r="D4216" s="3">
        <v>3.95501696711182</v>
      </c>
      <c r="E4216" s="3">
        <v>2.5166155992136399</v>
      </c>
      <c r="F4216" s="6">
        <v>1.2466513071496901E-12</v>
      </c>
      <c r="G4216" s="6">
        <v>1.4611500735643399E-11</v>
      </c>
      <c r="H4216" s="3">
        <v>1.1559999999999999</v>
      </c>
      <c r="I4216" s="3">
        <v>1.5309999999999999</v>
      </c>
      <c r="J4216" s="3">
        <v>0.21299999999999999</v>
      </c>
      <c r="K4216" s="3">
        <v>11.657999999999999</v>
      </c>
      <c r="L4216" s="3">
        <v>9.766</v>
      </c>
      <c r="M4216" s="3">
        <v>24.898</v>
      </c>
      <c r="N4216" s="3">
        <v>1.9530000000000001</v>
      </c>
      <c r="O4216" s="3">
        <v>1.1559999999999999</v>
      </c>
      <c r="P4216" s="3">
        <v>0.70399999999999996</v>
      </c>
      <c r="Q4216" s="3">
        <v>3.8090000000000002</v>
      </c>
      <c r="R4216" s="3">
        <v>3.82</v>
      </c>
      <c r="S4216" s="3">
        <v>2.734</v>
      </c>
      <c r="T4216" s="3" t="s">
        <v>16163</v>
      </c>
      <c r="U4216" s="3"/>
      <c r="V4216" s="3"/>
      <c r="W4216" s="3"/>
      <c r="X4216" s="3"/>
      <c r="Y4216" s="3"/>
      <c r="Z4216" s="3"/>
      <c r="AA4216" s="3"/>
      <c r="AB4216" s="3"/>
      <c r="AC4216" s="3"/>
      <c r="AD4216" s="7">
        <f t="shared" si="520"/>
        <v>0</v>
      </c>
      <c r="AE4216" s="3" t="str">
        <f t="shared" si="527"/>
        <v/>
      </c>
      <c r="AF4216" s="7">
        <f t="shared" si="521"/>
        <v>0</v>
      </c>
      <c r="AG4216" s="3" t="str">
        <f t="shared" si="522"/>
        <v/>
      </c>
      <c r="AH4216" s="7">
        <f t="shared" si="523"/>
        <v>0</v>
      </c>
      <c r="AI4216" s="3" t="str">
        <f t="shared" si="524"/>
        <v/>
      </c>
      <c r="AJ4216" s="7">
        <f t="shared" si="525"/>
        <v>0</v>
      </c>
      <c r="AK4216" s="3" t="str">
        <f t="shared" si="526"/>
        <v/>
      </c>
    </row>
    <row r="4217" spans="1:37" ht="20" x14ac:dyDescent="0.2">
      <c r="A4217" s="3" t="s">
        <v>4221</v>
      </c>
      <c r="B4217" s="3" t="s">
        <v>19806</v>
      </c>
      <c r="C4217" s="3" t="s">
        <v>19807</v>
      </c>
      <c r="D4217" s="3">
        <v>3.9549746351941302</v>
      </c>
      <c r="E4217" s="3">
        <v>3.40663368799146</v>
      </c>
      <c r="F4217" s="6">
        <v>1.7909950614810901E-22</v>
      </c>
      <c r="G4217" s="6">
        <v>1.0837296902775601E-20</v>
      </c>
      <c r="H4217" s="3">
        <v>0.96299999999999997</v>
      </c>
      <c r="I4217" s="3">
        <v>0.97699999999999998</v>
      </c>
      <c r="J4217" s="3">
        <v>0.41699999999999998</v>
      </c>
      <c r="K4217" s="3">
        <v>18.77</v>
      </c>
      <c r="L4217" s="3">
        <v>7.7759999999999998</v>
      </c>
      <c r="M4217" s="3">
        <v>11.669</v>
      </c>
      <c r="N4217" s="3">
        <v>1.905</v>
      </c>
      <c r="O4217" s="3">
        <v>0.371</v>
      </c>
      <c r="P4217" s="3">
        <v>1.4</v>
      </c>
      <c r="Q4217" s="3">
        <v>6.2590000000000003</v>
      </c>
      <c r="R4217" s="3">
        <v>5.992</v>
      </c>
      <c r="S4217" s="3">
        <v>5.6280000000000001</v>
      </c>
      <c r="T4217" s="3" t="s">
        <v>4221</v>
      </c>
      <c r="U4217" s="3" t="s">
        <v>16164</v>
      </c>
      <c r="V4217" s="3">
        <v>357</v>
      </c>
      <c r="W4217" s="3" t="s">
        <v>16165</v>
      </c>
      <c r="X4217" s="3" t="s">
        <v>16166</v>
      </c>
      <c r="Y4217" s="3">
        <v>0</v>
      </c>
      <c r="Z4217" s="3">
        <v>100</v>
      </c>
      <c r="AA4217" s="3">
        <v>731.48</v>
      </c>
      <c r="AB4217" s="3">
        <v>357</v>
      </c>
      <c r="AC4217" s="3">
        <v>357</v>
      </c>
      <c r="AD4217" s="7">
        <f t="shared" si="520"/>
        <v>1</v>
      </c>
      <c r="AE4217" s="3">
        <f t="shared" si="527"/>
        <v>100</v>
      </c>
      <c r="AF4217" s="7">
        <f t="shared" si="521"/>
        <v>0</v>
      </c>
      <c r="AG4217" s="3" t="str">
        <f t="shared" si="522"/>
        <v/>
      </c>
      <c r="AH4217" s="7">
        <f t="shared" si="523"/>
        <v>0</v>
      </c>
      <c r="AI4217" s="3" t="str">
        <f t="shared" si="524"/>
        <v/>
      </c>
      <c r="AJ4217" s="7">
        <f t="shared" si="525"/>
        <v>0</v>
      </c>
      <c r="AK4217" s="3" t="str">
        <f t="shared" si="526"/>
        <v/>
      </c>
    </row>
    <row r="4218" spans="1:37" ht="20" x14ac:dyDescent="0.2">
      <c r="A4218" s="3" t="s">
        <v>4222</v>
      </c>
      <c r="B4218" s="3" t="s">
        <v>19806</v>
      </c>
      <c r="C4218" s="3" t="s">
        <v>19807</v>
      </c>
      <c r="D4218" s="3">
        <v>3.95487718815051</v>
      </c>
      <c r="E4218" s="3">
        <v>2.1615223514961301</v>
      </c>
      <c r="F4218" s="6">
        <v>3.3650001931371799E-17</v>
      </c>
      <c r="G4218" s="6">
        <v>8.36582735111893E-16</v>
      </c>
      <c r="H4218" s="3">
        <v>0.60699999999999998</v>
      </c>
      <c r="I4218" s="3">
        <v>1.444</v>
      </c>
      <c r="J4218" s="3">
        <v>0.20399999999999999</v>
      </c>
      <c r="K4218" s="3">
        <v>12.336</v>
      </c>
      <c r="L4218" s="3">
        <v>9.8520000000000003</v>
      </c>
      <c r="M4218" s="3">
        <v>12.475</v>
      </c>
      <c r="N4218" s="3">
        <v>1.528</v>
      </c>
      <c r="O4218" s="3">
        <v>0.40500000000000003</v>
      </c>
      <c r="P4218" s="3">
        <v>1.2509999999999999</v>
      </c>
      <c r="Q4218" s="3">
        <v>7.8339999999999996</v>
      </c>
      <c r="R4218" s="3">
        <v>8.7769999999999992</v>
      </c>
      <c r="S4218" s="3">
        <v>5.6790000000000003</v>
      </c>
      <c r="T4218" s="3" t="s">
        <v>4222</v>
      </c>
      <c r="U4218" s="3" t="s">
        <v>16167</v>
      </c>
      <c r="V4218" s="3">
        <v>224</v>
      </c>
      <c r="W4218" s="3" t="s">
        <v>16168</v>
      </c>
      <c r="X4218" s="3" t="s">
        <v>16169</v>
      </c>
      <c r="Y4218" s="6">
        <v>1.5799999999999999E-154</v>
      </c>
      <c r="Z4218" s="3">
        <v>99.555555560000002</v>
      </c>
      <c r="AA4218" s="3">
        <v>451.05500000000001</v>
      </c>
      <c r="AB4218" s="3">
        <v>225</v>
      </c>
      <c r="AC4218" s="3">
        <v>224</v>
      </c>
      <c r="AD4218" s="7">
        <f t="shared" si="520"/>
        <v>1</v>
      </c>
      <c r="AE4218" s="3">
        <f t="shared" si="527"/>
        <v>99.555555560000002</v>
      </c>
      <c r="AF4218" s="7">
        <f t="shared" si="521"/>
        <v>0</v>
      </c>
      <c r="AG4218" s="3" t="str">
        <f t="shared" si="522"/>
        <v/>
      </c>
      <c r="AH4218" s="7">
        <f t="shared" si="523"/>
        <v>0</v>
      </c>
      <c r="AI4218" s="3" t="str">
        <f t="shared" si="524"/>
        <v/>
      </c>
      <c r="AJ4218" s="7">
        <f t="shared" si="525"/>
        <v>0</v>
      </c>
      <c r="AK4218" s="3" t="str">
        <f t="shared" si="526"/>
        <v/>
      </c>
    </row>
    <row r="4219" spans="1:37" ht="20" x14ac:dyDescent="0.2">
      <c r="A4219" s="3" t="s">
        <v>4223</v>
      </c>
      <c r="B4219" s="3" t="s">
        <v>19806</v>
      </c>
      <c r="C4219" s="3" t="s">
        <v>19807</v>
      </c>
      <c r="D4219" s="3">
        <v>3.9540573013090801</v>
      </c>
      <c r="E4219" s="3">
        <v>2.7526173818028901</v>
      </c>
      <c r="F4219" s="6">
        <v>1.64953386729969E-15</v>
      </c>
      <c r="G4219" s="6">
        <v>3.1559494574051799E-14</v>
      </c>
      <c r="H4219" s="3">
        <v>0.83799999999999997</v>
      </c>
      <c r="I4219" s="3">
        <v>1.173</v>
      </c>
      <c r="J4219" s="3">
        <v>0.222</v>
      </c>
      <c r="K4219" s="3">
        <v>8.827</v>
      </c>
      <c r="L4219" s="3">
        <v>7.7480000000000002</v>
      </c>
      <c r="M4219" s="3">
        <v>18.577999999999999</v>
      </c>
      <c r="N4219" s="3">
        <v>1.1990000000000001</v>
      </c>
      <c r="O4219" s="3">
        <v>0.498</v>
      </c>
      <c r="P4219" s="3">
        <v>0.63800000000000001</v>
      </c>
      <c r="Q4219" s="3">
        <v>4.242</v>
      </c>
      <c r="R4219" s="3">
        <v>2.5609999999999999</v>
      </c>
      <c r="S4219" s="3">
        <v>3.3010000000000002</v>
      </c>
      <c r="T4219" s="3" t="s">
        <v>4223</v>
      </c>
      <c r="U4219" s="3" t="s">
        <v>15340</v>
      </c>
      <c r="V4219" s="3">
        <v>354</v>
      </c>
      <c r="W4219" s="3" t="s">
        <v>16170</v>
      </c>
      <c r="X4219" s="3" t="s">
        <v>16171</v>
      </c>
      <c r="Y4219" s="3">
        <v>0</v>
      </c>
      <c r="Z4219" s="3">
        <v>100</v>
      </c>
      <c r="AA4219" s="3">
        <v>739.18399999999997</v>
      </c>
      <c r="AB4219" s="3">
        <v>354</v>
      </c>
      <c r="AC4219" s="3">
        <v>354</v>
      </c>
      <c r="AD4219" s="7">
        <f t="shared" si="520"/>
        <v>1</v>
      </c>
      <c r="AE4219" s="3">
        <f t="shared" si="527"/>
        <v>100</v>
      </c>
      <c r="AF4219" s="7">
        <f t="shared" si="521"/>
        <v>0</v>
      </c>
      <c r="AG4219" s="3" t="str">
        <f t="shared" si="522"/>
        <v/>
      </c>
      <c r="AH4219" s="7">
        <f t="shared" si="523"/>
        <v>0</v>
      </c>
      <c r="AI4219" s="3" t="str">
        <f t="shared" si="524"/>
        <v/>
      </c>
      <c r="AJ4219" s="7">
        <f t="shared" si="525"/>
        <v>0</v>
      </c>
      <c r="AK4219" s="3" t="str">
        <f t="shared" si="526"/>
        <v/>
      </c>
    </row>
    <row r="4220" spans="1:37" ht="20" x14ac:dyDescent="0.2">
      <c r="A4220" s="3" t="s">
        <v>4224</v>
      </c>
      <c r="B4220" s="3" t="s">
        <v>19806</v>
      </c>
      <c r="C4220" s="3" t="s">
        <v>19807</v>
      </c>
      <c r="D4220" s="3">
        <v>3.9529328782770801</v>
      </c>
      <c r="E4220" s="3">
        <v>-0.240298216087318</v>
      </c>
      <c r="F4220" s="6">
        <v>4.0574188938123598E-7</v>
      </c>
      <c r="G4220" s="6">
        <v>2.14899451206314E-6</v>
      </c>
      <c r="H4220" s="3">
        <v>5.8000000000000003E-2</v>
      </c>
      <c r="I4220" s="3">
        <v>0</v>
      </c>
      <c r="J4220" s="3">
        <v>0.111</v>
      </c>
      <c r="K4220" s="3">
        <v>1.077</v>
      </c>
      <c r="L4220" s="3">
        <v>0.85299999999999998</v>
      </c>
      <c r="M4220" s="3">
        <v>1.2150000000000001</v>
      </c>
      <c r="N4220" s="3">
        <v>0</v>
      </c>
      <c r="O4220" s="3">
        <v>5.8999999999999997E-2</v>
      </c>
      <c r="P4220" s="3">
        <v>0.05</v>
      </c>
      <c r="Q4220" s="3">
        <v>0.60599999999999998</v>
      </c>
      <c r="R4220" s="3">
        <v>0.54300000000000004</v>
      </c>
      <c r="S4220" s="3">
        <v>0.53300000000000003</v>
      </c>
      <c r="T4220" s="3" t="s">
        <v>16172</v>
      </c>
      <c r="U4220" s="3"/>
      <c r="V4220" s="3"/>
      <c r="W4220" s="3"/>
      <c r="X4220" s="3"/>
      <c r="Y4220" s="3"/>
      <c r="Z4220" s="3"/>
      <c r="AA4220" s="3"/>
      <c r="AB4220" s="3"/>
      <c r="AC4220" s="3"/>
      <c r="AD4220" s="7">
        <f t="shared" si="520"/>
        <v>0</v>
      </c>
      <c r="AE4220" s="3" t="str">
        <f t="shared" si="527"/>
        <v/>
      </c>
      <c r="AF4220" s="7">
        <f t="shared" si="521"/>
        <v>0</v>
      </c>
      <c r="AG4220" s="3" t="str">
        <f t="shared" si="522"/>
        <v/>
      </c>
      <c r="AH4220" s="7">
        <f t="shared" si="523"/>
        <v>0</v>
      </c>
      <c r="AI4220" s="3" t="str">
        <f t="shared" si="524"/>
        <v/>
      </c>
      <c r="AJ4220" s="7">
        <f t="shared" si="525"/>
        <v>0</v>
      </c>
      <c r="AK4220" s="3" t="str">
        <f t="shared" si="526"/>
        <v/>
      </c>
    </row>
    <row r="4221" spans="1:37" ht="20" x14ac:dyDescent="0.2">
      <c r="A4221" s="3" t="s">
        <v>4225</v>
      </c>
      <c r="B4221" s="3" t="s">
        <v>19806</v>
      </c>
      <c r="C4221" s="3" t="s">
        <v>19807</v>
      </c>
      <c r="D4221" s="3">
        <v>3.9527069389192202</v>
      </c>
      <c r="E4221" s="3">
        <v>2.3463265622148701</v>
      </c>
      <c r="F4221" s="6">
        <v>1.37241025771303E-13</v>
      </c>
      <c r="G4221" s="6">
        <v>1.8819422495267199E-12</v>
      </c>
      <c r="H4221" s="3">
        <v>0.433</v>
      </c>
      <c r="I4221" s="3">
        <v>0.58599999999999997</v>
      </c>
      <c r="J4221" s="3">
        <v>4.5999999999999999E-2</v>
      </c>
      <c r="K4221" s="3">
        <v>5.2640000000000002</v>
      </c>
      <c r="L4221" s="3">
        <v>3.6960000000000002</v>
      </c>
      <c r="M4221" s="3">
        <v>7.8940000000000001</v>
      </c>
      <c r="N4221" s="3">
        <v>0.377</v>
      </c>
      <c r="O4221" s="3">
        <v>0.26200000000000001</v>
      </c>
      <c r="P4221" s="3">
        <v>0.65500000000000003</v>
      </c>
      <c r="Q4221" s="3">
        <v>4.5789999999999997</v>
      </c>
      <c r="R4221" s="3">
        <v>3.9060000000000001</v>
      </c>
      <c r="S4221" s="3">
        <v>4.0709999999999997</v>
      </c>
      <c r="T4221" s="3" t="s">
        <v>16173</v>
      </c>
      <c r="U4221" s="3"/>
      <c r="V4221" s="3"/>
      <c r="W4221" s="3"/>
      <c r="X4221" s="3"/>
      <c r="Y4221" s="3"/>
      <c r="Z4221" s="3"/>
      <c r="AA4221" s="3"/>
      <c r="AB4221" s="3"/>
      <c r="AC4221" s="3"/>
      <c r="AD4221" s="7">
        <f t="shared" si="520"/>
        <v>0</v>
      </c>
      <c r="AE4221" s="3" t="str">
        <f t="shared" si="527"/>
        <v/>
      </c>
      <c r="AF4221" s="7">
        <f t="shared" si="521"/>
        <v>0</v>
      </c>
      <c r="AG4221" s="3" t="str">
        <f t="shared" si="522"/>
        <v/>
      </c>
      <c r="AH4221" s="7">
        <f t="shared" si="523"/>
        <v>0</v>
      </c>
      <c r="AI4221" s="3" t="str">
        <f t="shared" si="524"/>
        <v/>
      </c>
      <c r="AJ4221" s="7">
        <f t="shared" si="525"/>
        <v>0</v>
      </c>
      <c r="AK4221" s="3" t="str">
        <f t="shared" si="526"/>
        <v/>
      </c>
    </row>
    <row r="4222" spans="1:37" ht="20" x14ac:dyDescent="0.2">
      <c r="A4222" s="3" t="s">
        <v>4226</v>
      </c>
      <c r="B4222" s="3" t="s">
        <v>19806</v>
      </c>
      <c r="C4222" s="3" t="s">
        <v>19807</v>
      </c>
      <c r="D4222" s="3">
        <v>3.9526305094676202</v>
      </c>
      <c r="E4222" s="3">
        <v>0.32986700352255899</v>
      </c>
      <c r="F4222" s="6">
        <v>3.0602965282360099E-6</v>
      </c>
      <c r="G4222" s="6">
        <v>1.47207986153965E-5</v>
      </c>
      <c r="H4222" s="3">
        <v>4.8000000000000001E-2</v>
      </c>
      <c r="I4222" s="3">
        <v>0.17399999999999999</v>
      </c>
      <c r="J4222" s="3">
        <v>5.6000000000000001E-2</v>
      </c>
      <c r="K4222" s="3">
        <v>0.77100000000000002</v>
      </c>
      <c r="L4222" s="3">
        <v>0.91</v>
      </c>
      <c r="M4222" s="3">
        <v>3.02</v>
      </c>
      <c r="N4222" s="3">
        <v>5.8000000000000003E-2</v>
      </c>
      <c r="O4222" s="3">
        <v>0</v>
      </c>
      <c r="P4222" s="3">
        <v>0.14899999999999999</v>
      </c>
      <c r="Q4222" s="3">
        <v>0.38100000000000001</v>
      </c>
      <c r="R4222" s="3">
        <v>0.63800000000000001</v>
      </c>
      <c r="S4222" s="3">
        <v>0.70199999999999996</v>
      </c>
      <c r="T4222" s="3" t="s">
        <v>4226</v>
      </c>
      <c r="U4222" s="3" t="s">
        <v>16174</v>
      </c>
      <c r="V4222" s="3">
        <v>543</v>
      </c>
      <c r="W4222" s="3" t="s">
        <v>16175</v>
      </c>
      <c r="X4222" s="3" t="s">
        <v>16176</v>
      </c>
      <c r="Y4222" s="3">
        <v>0</v>
      </c>
      <c r="Z4222" s="3">
        <v>100</v>
      </c>
      <c r="AA4222" s="3">
        <v>1120.1500000000001</v>
      </c>
      <c r="AB4222" s="3">
        <v>543</v>
      </c>
      <c r="AC4222" s="3">
        <v>543</v>
      </c>
      <c r="AD4222" s="7">
        <f t="shared" si="520"/>
        <v>1</v>
      </c>
      <c r="AE4222" s="3">
        <f t="shared" si="527"/>
        <v>100</v>
      </c>
      <c r="AF4222" s="7">
        <f t="shared" si="521"/>
        <v>0</v>
      </c>
      <c r="AG4222" s="3" t="str">
        <f t="shared" si="522"/>
        <v/>
      </c>
      <c r="AH4222" s="7">
        <f t="shared" si="523"/>
        <v>0</v>
      </c>
      <c r="AI4222" s="3" t="str">
        <f t="shared" si="524"/>
        <v/>
      </c>
      <c r="AJ4222" s="7">
        <f t="shared" si="525"/>
        <v>0</v>
      </c>
      <c r="AK4222" s="3" t="str">
        <f t="shared" si="526"/>
        <v/>
      </c>
    </row>
    <row r="4223" spans="1:37" ht="20" x14ac:dyDescent="0.2">
      <c r="A4223" s="3" t="s">
        <v>4227</v>
      </c>
      <c r="B4223" s="3" t="s">
        <v>19806</v>
      </c>
      <c r="C4223" s="3" t="s">
        <v>19807</v>
      </c>
      <c r="D4223" s="3">
        <v>3.9523970489970699</v>
      </c>
      <c r="E4223" s="3">
        <v>4.2601294621581296</v>
      </c>
      <c r="F4223" s="6">
        <v>2.6313958852763199E-19</v>
      </c>
      <c r="G4223" s="6">
        <v>9.1400547053840407E-18</v>
      </c>
      <c r="H4223" s="3">
        <v>4.6989999999999998</v>
      </c>
      <c r="I4223" s="3">
        <v>6.06</v>
      </c>
      <c r="J4223" s="3">
        <v>1.4079999999999999</v>
      </c>
      <c r="K4223" s="3">
        <v>47.523000000000003</v>
      </c>
      <c r="L4223" s="3">
        <v>46.982999999999997</v>
      </c>
      <c r="M4223" s="3">
        <v>96.484999999999999</v>
      </c>
      <c r="N4223" s="3">
        <v>7.3490000000000002</v>
      </c>
      <c r="O4223" s="3">
        <v>7.5750000000000002</v>
      </c>
      <c r="P4223" s="3">
        <v>5.0789999999999997</v>
      </c>
      <c r="Q4223" s="3">
        <v>23.649000000000001</v>
      </c>
      <c r="R4223" s="3">
        <v>20.908999999999999</v>
      </c>
      <c r="S4223" s="3">
        <v>21.344999999999999</v>
      </c>
      <c r="T4223" s="3" t="s">
        <v>4227</v>
      </c>
      <c r="U4223" s="3" t="s">
        <v>16177</v>
      </c>
      <c r="V4223" s="3">
        <v>358</v>
      </c>
      <c r="W4223" s="3" t="s">
        <v>16178</v>
      </c>
      <c r="X4223" s="3" t="s">
        <v>16179</v>
      </c>
      <c r="Y4223" s="3">
        <v>0</v>
      </c>
      <c r="Z4223" s="3">
        <v>100</v>
      </c>
      <c r="AA4223" s="3">
        <v>738.02800000000002</v>
      </c>
      <c r="AB4223" s="3">
        <v>358</v>
      </c>
      <c r="AC4223" s="3">
        <v>358</v>
      </c>
      <c r="AD4223" s="7">
        <f t="shared" si="520"/>
        <v>1</v>
      </c>
      <c r="AE4223" s="3">
        <f t="shared" si="527"/>
        <v>100</v>
      </c>
      <c r="AF4223" s="7">
        <f t="shared" si="521"/>
        <v>0</v>
      </c>
      <c r="AG4223" s="3" t="str">
        <f t="shared" si="522"/>
        <v/>
      </c>
      <c r="AH4223" s="7">
        <f t="shared" si="523"/>
        <v>0</v>
      </c>
      <c r="AI4223" s="3" t="str">
        <f t="shared" si="524"/>
        <v/>
      </c>
      <c r="AJ4223" s="7">
        <f t="shared" si="525"/>
        <v>0</v>
      </c>
      <c r="AK4223" s="3" t="str">
        <f t="shared" si="526"/>
        <v/>
      </c>
    </row>
    <row r="4224" spans="1:37" ht="20" x14ac:dyDescent="0.2">
      <c r="A4224" s="3" t="s">
        <v>4228</v>
      </c>
      <c r="B4224" s="3" t="s">
        <v>19806</v>
      </c>
      <c r="C4224" s="3" t="s">
        <v>19807</v>
      </c>
      <c r="D4224" s="3">
        <v>3.9523201452378398</v>
      </c>
      <c r="E4224" s="3">
        <v>0.33821430866984697</v>
      </c>
      <c r="F4224" s="6">
        <v>3.9872826184898304E-9</v>
      </c>
      <c r="G4224" s="6">
        <v>2.76552554050681E-8</v>
      </c>
      <c r="H4224" s="3">
        <v>0.29899999999999999</v>
      </c>
      <c r="I4224" s="3">
        <v>0.22800000000000001</v>
      </c>
      <c r="J4224" s="3">
        <v>0</v>
      </c>
      <c r="K4224" s="3">
        <v>3.0840000000000001</v>
      </c>
      <c r="L4224" s="3">
        <v>2.3460000000000001</v>
      </c>
      <c r="M4224" s="3">
        <v>3.5950000000000002</v>
      </c>
      <c r="N4224" s="3">
        <v>0.44500000000000001</v>
      </c>
      <c r="O4224" s="3">
        <v>0</v>
      </c>
      <c r="P4224" s="3">
        <v>9.9000000000000005E-2</v>
      </c>
      <c r="Q4224" s="3">
        <v>0.85699999999999998</v>
      </c>
      <c r="R4224" s="3">
        <v>0.97399999999999998</v>
      </c>
      <c r="S4224" s="3">
        <v>0.95599999999999996</v>
      </c>
      <c r="T4224" s="3" t="s">
        <v>4228</v>
      </c>
      <c r="U4224" s="3" t="s">
        <v>7297</v>
      </c>
      <c r="V4224" s="3">
        <v>234</v>
      </c>
      <c r="W4224" s="3" t="s">
        <v>15845</v>
      </c>
      <c r="X4224" s="3" t="s">
        <v>15846</v>
      </c>
      <c r="Y4224" s="6">
        <v>8.1200000000000003E-162</v>
      </c>
      <c r="Z4224" s="3">
        <v>100</v>
      </c>
      <c r="AA4224" s="3">
        <v>472.62599999999998</v>
      </c>
      <c r="AB4224" s="3">
        <v>234</v>
      </c>
      <c r="AC4224" s="3">
        <v>234</v>
      </c>
      <c r="AD4224" s="7">
        <f t="shared" si="520"/>
        <v>1</v>
      </c>
      <c r="AE4224" s="3">
        <f t="shared" si="527"/>
        <v>100</v>
      </c>
      <c r="AF4224" s="7">
        <f t="shared" si="521"/>
        <v>0</v>
      </c>
      <c r="AG4224" s="3" t="str">
        <f t="shared" si="522"/>
        <v/>
      </c>
      <c r="AH4224" s="7">
        <f t="shared" si="523"/>
        <v>0</v>
      </c>
      <c r="AI4224" s="3" t="str">
        <f t="shared" si="524"/>
        <v/>
      </c>
      <c r="AJ4224" s="7">
        <f t="shared" si="525"/>
        <v>0</v>
      </c>
      <c r="AK4224" s="3" t="str">
        <f t="shared" si="526"/>
        <v/>
      </c>
    </row>
    <row r="4225" spans="1:37" ht="20" x14ac:dyDescent="0.2">
      <c r="A4225" s="3" t="s">
        <v>4229</v>
      </c>
      <c r="B4225" s="3" t="s">
        <v>19806</v>
      </c>
      <c r="C4225" s="3" t="s">
        <v>19807</v>
      </c>
      <c r="D4225" s="3">
        <v>3.9517932465221199</v>
      </c>
      <c r="E4225" s="3">
        <v>1.4522661669249299</v>
      </c>
      <c r="F4225" s="6">
        <v>2.0910586593174301E-12</v>
      </c>
      <c r="G4225" s="6">
        <v>2.3697887749239501E-11</v>
      </c>
      <c r="H4225" s="3">
        <v>0.24099999999999999</v>
      </c>
      <c r="I4225" s="3">
        <v>0.27200000000000002</v>
      </c>
      <c r="J4225" s="3">
        <v>0</v>
      </c>
      <c r="K4225" s="3">
        <v>2.4590000000000001</v>
      </c>
      <c r="L4225" s="3">
        <v>2.2029999999999998</v>
      </c>
      <c r="M4225" s="3">
        <v>3.6459999999999999</v>
      </c>
      <c r="N4225" s="3">
        <v>0.35799999999999998</v>
      </c>
      <c r="O4225" s="3">
        <v>0.32100000000000001</v>
      </c>
      <c r="P4225" s="3">
        <v>0.11600000000000001</v>
      </c>
      <c r="Q4225" s="3">
        <v>1.073</v>
      </c>
      <c r="R4225" s="3">
        <v>1.121</v>
      </c>
      <c r="S4225" s="3">
        <v>0.81299999999999994</v>
      </c>
      <c r="T4225" s="3" t="s">
        <v>4229</v>
      </c>
      <c r="U4225" s="3" t="s">
        <v>16180</v>
      </c>
      <c r="V4225" s="3">
        <v>127</v>
      </c>
      <c r="W4225" s="3" t="s">
        <v>16181</v>
      </c>
      <c r="X4225" s="3" t="s">
        <v>16182</v>
      </c>
      <c r="Y4225" s="6">
        <v>1.9800000000000001E-79</v>
      </c>
      <c r="Z4225" s="3">
        <v>98.425196850000006</v>
      </c>
      <c r="AA4225" s="3">
        <v>256.529</v>
      </c>
      <c r="AB4225" s="3">
        <v>127</v>
      </c>
      <c r="AC4225" s="3">
        <v>125</v>
      </c>
      <c r="AD4225" s="7">
        <f t="shared" si="520"/>
        <v>0</v>
      </c>
      <c r="AE4225" s="3" t="str">
        <f t="shared" si="527"/>
        <v/>
      </c>
      <c r="AF4225" s="7">
        <f t="shared" si="521"/>
        <v>0</v>
      </c>
      <c r="AG4225" s="3" t="str">
        <f t="shared" si="522"/>
        <v/>
      </c>
      <c r="AH4225" s="7">
        <f t="shared" si="523"/>
        <v>0</v>
      </c>
      <c r="AI4225" s="3" t="str">
        <f t="shared" si="524"/>
        <v/>
      </c>
      <c r="AJ4225" s="7">
        <f t="shared" si="525"/>
        <v>1</v>
      </c>
      <c r="AK4225" s="3">
        <f t="shared" si="526"/>
        <v>98.425196850000006</v>
      </c>
    </row>
    <row r="4226" spans="1:37" ht="20" x14ac:dyDescent="0.2">
      <c r="A4226" s="3" t="s">
        <v>4230</v>
      </c>
      <c r="B4226" s="3" t="s">
        <v>19806</v>
      </c>
      <c r="C4226" s="3" t="s">
        <v>19807</v>
      </c>
      <c r="D4226" s="3">
        <v>3.9517427039448401</v>
      </c>
      <c r="E4226" s="3">
        <v>-0.25568950660836598</v>
      </c>
      <c r="F4226" s="6">
        <v>3.5445333203282302E-6</v>
      </c>
      <c r="G4226" s="6">
        <v>1.6914040474111998E-5</v>
      </c>
      <c r="H4226" s="3">
        <v>0.308</v>
      </c>
      <c r="I4226" s="3">
        <v>0</v>
      </c>
      <c r="J4226" s="3">
        <v>0</v>
      </c>
      <c r="K4226" s="3">
        <v>1.143</v>
      </c>
      <c r="L4226" s="3">
        <v>1.8759999999999999</v>
      </c>
      <c r="M4226" s="3">
        <v>2.5720000000000001</v>
      </c>
      <c r="N4226" s="3">
        <v>0</v>
      </c>
      <c r="O4226" s="3">
        <v>0</v>
      </c>
      <c r="P4226" s="3">
        <v>0</v>
      </c>
      <c r="Q4226" s="3">
        <v>0.73599999999999999</v>
      </c>
      <c r="R4226" s="3">
        <v>0</v>
      </c>
      <c r="S4226" s="3">
        <v>0.35499999999999998</v>
      </c>
      <c r="T4226" s="3" t="s">
        <v>4230</v>
      </c>
      <c r="U4226" s="3" t="s">
        <v>6458</v>
      </c>
      <c r="V4226" s="3">
        <v>295</v>
      </c>
      <c r="W4226" s="3" t="s">
        <v>16183</v>
      </c>
      <c r="X4226" s="3" t="s">
        <v>16184</v>
      </c>
      <c r="Y4226" s="3">
        <v>0</v>
      </c>
      <c r="Z4226" s="3">
        <v>100</v>
      </c>
      <c r="AA4226" s="3">
        <v>615.91999999999996</v>
      </c>
      <c r="AB4226" s="3">
        <v>295</v>
      </c>
      <c r="AC4226" s="3">
        <v>295</v>
      </c>
      <c r="AD4226" s="7">
        <f t="shared" ref="AD4226:AD4289" si="528">IF(ISNUMBER(SEARCH("alternaria alternata",W4226)) =TRUE, 1,0)</f>
        <v>1</v>
      </c>
      <c r="AE4226" s="3">
        <f t="shared" si="527"/>
        <v>100</v>
      </c>
      <c r="AF4226" s="7">
        <f t="shared" ref="AF4226:AF4289" si="529">IF(ISNUMBER(SEARCH("mycotymovirus",W4226)) =TRUE, 1,0)</f>
        <v>0</v>
      </c>
      <c r="AG4226" s="3" t="str">
        <f t="shared" ref="AG4226:AG4289" si="530">IF(AF4226 = 1,Z4226,"")</f>
        <v/>
      </c>
      <c r="AH4226" s="7">
        <f t="shared" ref="AH4226:AH4289" si="531">IF(ISNUMBER(SEARCH("Pyrenochaeta sp. DS3sAY3a",W4226)) =TRUE, 1,0)</f>
        <v>0</v>
      </c>
      <c r="AI4226" s="3" t="str">
        <f t="shared" ref="AI4226:AI4289" si="532">IF(AH4226 = 1,Z4226,"")</f>
        <v/>
      </c>
      <c r="AJ4226" s="7">
        <f t="shared" ref="AJ4226:AJ4289" si="533">IF(ISNUMBER(SEARCH("Vitis vinifera",W4226)) =TRUE, 1,0)</f>
        <v>0</v>
      </c>
      <c r="AK4226" s="3" t="str">
        <f t="shared" ref="AK4226:AK4289" si="534">IF(AJ4226 = 1,Z4226,"")</f>
        <v/>
      </c>
    </row>
    <row r="4227" spans="1:37" ht="20" x14ac:dyDescent="0.2">
      <c r="A4227" s="3" t="s">
        <v>4231</v>
      </c>
      <c r="B4227" s="3" t="s">
        <v>19806</v>
      </c>
      <c r="C4227" s="3" t="s">
        <v>19807</v>
      </c>
      <c r="D4227" s="3">
        <v>3.9507671164465501</v>
      </c>
      <c r="E4227" s="3">
        <v>0.90438819276036997</v>
      </c>
      <c r="F4227" s="6">
        <v>2.3722516689448498E-9</v>
      </c>
      <c r="G4227" s="6">
        <v>1.7046785850096898E-8</v>
      </c>
      <c r="H4227" s="3">
        <v>0.193</v>
      </c>
      <c r="I4227" s="3">
        <v>5.3999999999999999E-2</v>
      </c>
      <c r="J4227" s="3">
        <v>0.14799999999999999</v>
      </c>
      <c r="K4227" s="3">
        <v>2.2730000000000001</v>
      </c>
      <c r="L4227" s="3">
        <v>0.995</v>
      </c>
      <c r="M4227" s="3">
        <v>3.3519999999999999</v>
      </c>
      <c r="N4227" s="3">
        <v>0.309</v>
      </c>
      <c r="O4227" s="3">
        <v>0.23599999999999999</v>
      </c>
      <c r="P4227" s="3">
        <v>0.27300000000000002</v>
      </c>
      <c r="Q4227" s="3">
        <v>0.23400000000000001</v>
      </c>
      <c r="R4227" s="3">
        <v>0.81</v>
      </c>
      <c r="S4227" s="3">
        <v>0.73599999999999999</v>
      </c>
      <c r="T4227" s="3" t="s">
        <v>4231</v>
      </c>
      <c r="U4227" s="3" t="s">
        <v>6680</v>
      </c>
      <c r="V4227" s="3">
        <v>378</v>
      </c>
      <c r="W4227" s="3" t="s">
        <v>16185</v>
      </c>
      <c r="X4227" s="3" t="s">
        <v>16186</v>
      </c>
      <c r="Y4227" s="3">
        <v>0</v>
      </c>
      <c r="Z4227" s="3">
        <v>100</v>
      </c>
      <c r="AA4227" s="3">
        <v>761.91099999999994</v>
      </c>
      <c r="AB4227" s="3">
        <v>378</v>
      </c>
      <c r="AC4227" s="3">
        <v>378</v>
      </c>
      <c r="AD4227" s="7">
        <f t="shared" si="528"/>
        <v>1</v>
      </c>
      <c r="AE4227" s="3">
        <f t="shared" ref="AE4227:AE4290" si="535">IF(AD4227 = 1,Z4227,"")</f>
        <v>100</v>
      </c>
      <c r="AF4227" s="7">
        <f t="shared" si="529"/>
        <v>0</v>
      </c>
      <c r="AG4227" s="3" t="str">
        <f t="shared" si="530"/>
        <v/>
      </c>
      <c r="AH4227" s="7">
        <f t="shared" si="531"/>
        <v>0</v>
      </c>
      <c r="AI4227" s="3" t="str">
        <f t="shared" si="532"/>
        <v/>
      </c>
      <c r="AJ4227" s="7">
        <f t="shared" si="533"/>
        <v>0</v>
      </c>
      <c r="AK4227" s="3" t="str">
        <f t="shared" si="534"/>
        <v/>
      </c>
    </row>
    <row r="4228" spans="1:37" ht="20" x14ac:dyDescent="0.2">
      <c r="A4228" s="3" t="s">
        <v>4232</v>
      </c>
      <c r="B4228" s="3" t="s">
        <v>19806</v>
      </c>
      <c r="C4228" s="3" t="s">
        <v>19807</v>
      </c>
      <c r="D4228" s="3">
        <v>3.9504954175896301</v>
      </c>
      <c r="E4228" s="3">
        <v>1.08398535981199</v>
      </c>
      <c r="F4228" s="6">
        <v>5.1768101048214101E-8</v>
      </c>
      <c r="G4228" s="6">
        <v>3.0584497823854798E-7</v>
      </c>
      <c r="H4228" s="3">
        <v>0.14399999999999999</v>
      </c>
      <c r="I4228" s="3">
        <v>0.57599999999999996</v>
      </c>
      <c r="J4228" s="3">
        <v>0</v>
      </c>
      <c r="K4228" s="3">
        <v>2.8180000000000001</v>
      </c>
      <c r="L4228" s="3">
        <v>2.3029999999999999</v>
      </c>
      <c r="M4228" s="3">
        <v>6.4359999999999999</v>
      </c>
      <c r="N4228" s="3">
        <v>0.39600000000000002</v>
      </c>
      <c r="O4228" s="3">
        <v>0.29499999999999998</v>
      </c>
      <c r="P4228" s="3">
        <v>0.42299999999999999</v>
      </c>
      <c r="Q4228" s="3">
        <v>1.766</v>
      </c>
      <c r="R4228" s="3">
        <v>2.302</v>
      </c>
      <c r="S4228" s="3">
        <v>1.5569999999999999</v>
      </c>
      <c r="T4228" s="3" t="s">
        <v>4232</v>
      </c>
      <c r="U4228" s="3" t="s">
        <v>16187</v>
      </c>
      <c r="V4228" s="3">
        <v>154</v>
      </c>
      <c r="W4228" s="3" t="s">
        <v>16188</v>
      </c>
      <c r="X4228" s="3" t="s">
        <v>16189</v>
      </c>
      <c r="Y4228" s="6">
        <v>3.9099999999999998E-102</v>
      </c>
      <c r="Z4228" s="3">
        <v>98.692810460000004</v>
      </c>
      <c r="AA4228" s="3">
        <v>304.67899999999997</v>
      </c>
      <c r="AB4228" s="3">
        <v>153</v>
      </c>
      <c r="AC4228" s="3">
        <v>151</v>
      </c>
      <c r="AD4228" s="7">
        <f t="shared" si="528"/>
        <v>0</v>
      </c>
      <c r="AE4228" s="3" t="str">
        <f t="shared" si="535"/>
        <v/>
      </c>
      <c r="AF4228" s="7">
        <f t="shared" si="529"/>
        <v>0</v>
      </c>
      <c r="AG4228" s="3" t="str">
        <f t="shared" si="530"/>
        <v/>
      </c>
      <c r="AH4228" s="7">
        <f t="shared" si="531"/>
        <v>0</v>
      </c>
      <c r="AI4228" s="3" t="str">
        <f t="shared" si="532"/>
        <v/>
      </c>
      <c r="AJ4228" s="7">
        <f t="shared" si="533"/>
        <v>1</v>
      </c>
      <c r="AK4228" s="3">
        <f t="shared" si="534"/>
        <v>98.692810460000004</v>
      </c>
    </row>
    <row r="4229" spans="1:37" ht="20" x14ac:dyDescent="0.2">
      <c r="A4229" s="3" t="s">
        <v>4233</v>
      </c>
      <c r="B4229" s="3" t="s">
        <v>19806</v>
      </c>
      <c r="C4229" s="3" t="s">
        <v>19807</v>
      </c>
      <c r="D4229" s="3">
        <v>3.94990632161291</v>
      </c>
      <c r="E4229" s="3">
        <v>2.1506365178577602</v>
      </c>
      <c r="F4229" s="6">
        <v>1.6895613357210999E-8</v>
      </c>
      <c r="G4229" s="6">
        <v>1.06659164645583E-7</v>
      </c>
      <c r="H4229" s="3">
        <v>0.35599999999999998</v>
      </c>
      <c r="I4229" s="3">
        <v>0.48899999999999999</v>
      </c>
      <c r="J4229" s="3">
        <v>0</v>
      </c>
      <c r="K4229" s="3">
        <v>3.8420000000000001</v>
      </c>
      <c r="L4229" s="3">
        <v>1.8340000000000001</v>
      </c>
      <c r="M4229" s="3">
        <v>7.8049999999999997</v>
      </c>
      <c r="N4229" s="3">
        <v>0.26100000000000001</v>
      </c>
      <c r="O4229" s="3">
        <v>0.27800000000000002</v>
      </c>
      <c r="P4229" s="3">
        <v>0.191</v>
      </c>
      <c r="Q4229" s="3">
        <v>1.143</v>
      </c>
      <c r="R4229" s="3">
        <v>0.86199999999999999</v>
      </c>
      <c r="S4229" s="3">
        <v>0.79600000000000004</v>
      </c>
      <c r="T4229" s="3" t="s">
        <v>4233</v>
      </c>
      <c r="U4229" s="3" t="s">
        <v>6024</v>
      </c>
      <c r="V4229" s="3">
        <v>370</v>
      </c>
      <c r="W4229" s="3" t="s">
        <v>6025</v>
      </c>
      <c r="X4229" s="3"/>
      <c r="Y4229" s="3"/>
      <c r="Z4229" s="3"/>
      <c r="AA4229" s="3"/>
      <c r="AB4229" s="3"/>
      <c r="AC4229" s="3"/>
      <c r="AD4229" s="7">
        <f t="shared" si="528"/>
        <v>0</v>
      </c>
      <c r="AE4229" s="3" t="str">
        <f t="shared" si="535"/>
        <v/>
      </c>
      <c r="AF4229" s="7">
        <f t="shared" si="529"/>
        <v>0</v>
      </c>
      <c r="AG4229" s="3" t="str">
        <f t="shared" si="530"/>
        <v/>
      </c>
      <c r="AH4229" s="7">
        <f t="shared" si="531"/>
        <v>0</v>
      </c>
      <c r="AI4229" s="3" t="str">
        <f t="shared" si="532"/>
        <v/>
      </c>
      <c r="AJ4229" s="7">
        <f t="shared" si="533"/>
        <v>0</v>
      </c>
      <c r="AK4229" s="3" t="str">
        <f t="shared" si="534"/>
        <v/>
      </c>
    </row>
    <row r="4230" spans="1:37" ht="20" x14ac:dyDescent="0.2">
      <c r="A4230" s="3" t="s">
        <v>4234</v>
      </c>
      <c r="B4230" s="3" t="s">
        <v>19806</v>
      </c>
      <c r="C4230" s="3" t="s">
        <v>19807</v>
      </c>
      <c r="D4230" s="3">
        <v>3.94924282121098</v>
      </c>
      <c r="E4230" s="3">
        <v>-0.23611598257150601</v>
      </c>
      <c r="F4230" s="6">
        <v>7.0967921358525598E-7</v>
      </c>
      <c r="G4230" s="6">
        <v>3.65099307974183E-6</v>
      </c>
      <c r="H4230" s="3">
        <v>7.6999999999999999E-2</v>
      </c>
      <c r="I4230" s="3">
        <v>0.16300000000000001</v>
      </c>
      <c r="J4230" s="3">
        <v>0</v>
      </c>
      <c r="K4230" s="3">
        <v>1.3160000000000001</v>
      </c>
      <c r="L4230" s="3">
        <v>1.0089999999999999</v>
      </c>
      <c r="M4230" s="3">
        <v>1.766</v>
      </c>
      <c r="N4230" s="3">
        <v>0.16400000000000001</v>
      </c>
      <c r="O4230" s="3">
        <v>0</v>
      </c>
      <c r="P4230" s="3">
        <v>0.14099999999999999</v>
      </c>
      <c r="Q4230" s="3">
        <v>0.61499999999999999</v>
      </c>
      <c r="R4230" s="3">
        <v>0.52600000000000002</v>
      </c>
      <c r="S4230" s="3">
        <v>0.68600000000000005</v>
      </c>
      <c r="T4230" s="3" t="s">
        <v>16190</v>
      </c>
      <c r="U4230" s="3"/>
      <c r="V4230" s="3"/>
      <c r="W4230" s="3"/>
      <c r="X4230" s="3"/>
      <c r="Y4230" s="3"/>
      <c r="Z4230" s="3"/>
      <c r="AA4230" s="3"/>
      <c r="AB4230" s="3"/>
      <c r="AC4230" s="3"/>
      <c r="AD4230" s="7">
        <f t="shared" si="528"/>
        <v>0</v>
      </c>
      <c r="AE4230" s="3" t="str">
        <f t="shared" si="535"/>
        <v/>
      </c>
      <c r="AF4230" s="7">
        <f t="shared" si="529"/>
        <v>0</v>
      </c>
      <c r="AG4230" s="3" t="str">
        <f t="shared" si="530"/>
        <v/>
      </c>
      <c r="AH4230" s="7">
        <f t="shared" si="531"/>
        <v>0</v>
      </c>
      <c r="AI4230" s="3" t="str">
        <f t="shared" si="532"/>
        <v/>
      </c>
      <c r="AJ4230" s="7">
        <f t="shared" si="533"/>
        <v>0</v>
      </c>
      <c r="AK4230" s="3" t="str">
        <f t="shared" si="534"/>
        <v/>
      </c>
    </row>
    <row r="4231" spans="1:37" ht="20" x14ac:dyDescent="0.2">
      <c r="A4231" s="3" t="s">
        <v>4235</v>
      </c>
      <c r="B4231" s="3" t="s">
        <v>19806</v>
      </c>
      <c r="C4231" s="3" t="s">
        <v>19807</v>
      </c>
      <c r="D4231" s="3">
        <v>3.9489520268464702</v>
      </c>
      <c r="E4231" s="3">
        <v>8.7798808578125803E-2</v>
      </c>
      <c r="F4231" s="6">
        <v>3.2192886635860102E-8</v>
      </c>
      <c r="G4231" s="6">
        <v>1.95302658391451E-7</v>
      </c>
      <c r="H4231" s="3">
        <v>0</v>
      </c>
      <c r="I4231" s="3">
        <v>0.16300000000000001</v>
      </c>
      <c r="J4231" s="3">
        <v>0.14799999999999999</v>
      </c>
      <c r="K4231" s="3">
        <v>2.2469999999999999</v>
      </c>
      <c r="L4231" s="3">
        <v>1.706</v>
      </c>
      <c r="M4231" s="3">
        <v>1.407</v>
      </c>
      <c r="N4231" s="3">
        <v>7.6999999999999999E-2</v>
      </c>
      <c r="O4231" s="3">
        <v>0</v>
      </c>
      <c r="P4231" s="3">
        <v>6.6000000000000003E-2</v>
      </c>
      <c r="Q4231" s="3">
        <v>0.53700000000000003</v>
      </c>
      <c r="R4231" s="3">
        <v>0.53500000000000003</v>
      </c>
      <c r="S4231" s="3">
        <v>0.17799999999999999</v>
      </c>
      <c r="T4231" s="3" t="s">
        <v>4235</v>
      </c>
      <c r="U4231" s="3" t="s">
        <v>16191</v>
      </c>
      <c r="V4231" s="3">
        <v>535</v>
      </c>
      <c r="W4231" s="3" t="s">
        <v>16192</v>
      </c>
      <c r="X4231" s="3" t="s">
        <v>16193</v>
      </c>
      <c r="Y4231" s="3">
        <v>0</v>
      </c>
      <c r="Z4231" s="3">
        <v>98.507462689999997</v>
      </c>
      <c r="AA4231" s="3">
        <v>1062.75</v>
      </c>
      <c r="AB4231" s="3">
        <v>536</v>
      </c>
      <c r="AC4231" s="3">
        <v>528</v>
      </c>
      <c r="AD4231" s="7">
        <f t="shared" si="528"/>
        <v>0</v>
      </c>
      <c r="AE4231" s="3" t="str">
        <f t="shared" si="535"/>
        <v/>
      </c>
      <c r="AF4231" s="7">
        <f t="shared" si="529"/>
        <v>0</v>
      </c>
      <c r="AG4231" s="3" t="str">
        <f t="shared" si="530"/>
        <v/>
      </c>
      <c r="AH4231" s="7">
        <f t="shared" si="531"/>
        <v>0</v>
      </c>
      <c r="AI4231" s="3" t="str">
        <f t="shared" si="532"/>
        <v/>
      </c>
      <c r="AJ4231" s="7">
        <f t="shared" si="533"/>
        <v>1</v>
      </c>
      <c r="AK4231" s="3">
        <f t="shared" si="534"/>
        <v>98.507462689999997</v>
      </c>
    </row>
    <row r="4232" spans="1:37" ht="20" x14ac:dyDescent="0.2">
      <c r="A4232" s="3" t="s">
        <v>4236</v>
      </c>
      <c r="B4232" s="3" t="s">
        <v>19806</v>
      </c>
      <c r="C4232" s="3" t="s">
        <v>19807</v>
      </c>
      <c r="D4232" s="3">
        <v>3.9484980040392901</v>
      </c>
      <c r="E4232" s="3">
        <v>5.3953963877078701</v>
      </c>
      <c r="F4232" s="6">
        <v>2.2796834374764901E-21</v>
      </c>
      <c r="G4232" s="6">
        <v>1.09893172040359E-19</v>
      </c>
      <c r="H4232" s="3">
        <v>2.2050000000000001</v>
      </c>
      <c r="I4232" s="3">
        <v>5.8860000000000001</v>
      </c>
      <c r="J4232" s="3">
        <v>1.01</v>
      </c>
      <c r="K4232" s="3">
        <v>26.773</v>
      </c>
      <c r="L4232" s="3">
        <v>23.911000000000001</v>
      </c>
      <c r="M4232" s="3">
        <v>46.816000000000003</v>
      </c>
      <c r="N4232" s="3">
        <v>3.665</v>
      </c>
      <c r="O4232" s="3">
        <v>5.9470000000000001</v>
      </c>
      <c r="P4232" s="3">
        <v>2.6930000000000001</v>
      </c>
      <c r="Q4232" s="3">
        <v>13.98</v>
      </c>
      <c r="R4232" s="3">
        <v>11.597</v>
      </c>
      <c r="S4232" s="3">
        <v>11.866</v>
      </c>
      <c r="T4232" s="3" t="s">
        <v>4236</v>
      </c>
      <c r="U4232" s="3" t="s">
        <v>6584</v>
      </c>
      <c r="V4232" s="3">
        <v>367</v>
      </c>
      <c r="W4232" s="3" t="s">
        <v>16194</v>
      </c>
      <c r="X4232" s="3" t="s">
        <v>16195</v>
      </c>
      <c r="Y4232" s="3">
        <v>0</v>
      </c>
      <c r="Z4232" s="3">
        <v>100</v>
      </c>
      <c r="AA4232" s="3">
        <v>763.83699999999999</v>
      </c>
      <c r="AB4232" s="3">
        <v>367</v>
      </c>
      <c r="AC4232" s="3">
        <v>367</v>
      </c>
      <c r="AD4232" s="7">
        <f t="shared" si="528"/>
        <v>1</v>
      </c>
      <c r="AE4232" s="3">
        <f t="shared" si="535"/>
        <v>100</v>
      </c>
      <c r="AF4232" s="7">
        <f t="shared" si="529"/>
        <v>0</v>
      </c>
      <c r="AG4232" s="3" t="str">
        <f t="shared" si="530"/>
        <v/>
      </c>
      <c r="AH4232" s="7">
        <f t="shared" si="531"/>
        <v>0</v>
      </c>
      <c r="AI4232" s="3" t="str">
        <f t="shared" si="532"/>
        <v/>
      </c>
      <c r="AJ4232" s="7">
        <f t="shared" si="533"/>
        <v>0</v>
      </c>
      <c r="AK4232" s="3" t="str">
        <f t="shared" si="534"/>
        <v/>
      </c>
    </row>
    <row r="4233" spans="1:37" ht="20" x14ac:dyDescent="0.2">
      <c r="A4233" s="3" t="s">
        <v>4237</v>
      </c>
      <c r="B4233" s="3" t="s">
        <v>19806</v>
      </c>
      <c r="C4233" s="3" t="s">
        <v>19807</v>
      </c>
      <c r="D4233" s="3">
        <v>3.9475682203131801</v>
      </c>
      <c r="E4233" s="3">
        <v>1.21126497130488</v>
      </c>
      <c r="F4233" s="6">
        <v>9.3652085705843298E-14</v>
      </c>
      <c r="G4233" s="6">
        <v>1.32472525870645E-12</v>
      </c>
      <c r="H4233" s="3">
        <v>8.6999999999999994E-2</v>
      </c>
      <c r="I4233" s="3">
        <v>0.185</v>
      </c>
      <c r="J4233" s="3">
        <v>0.16700000000000001</v>
      </c>
      <c r="K4233" s="3">
        <v>2.8980000000000001</v>
      </c>
      <c r="L4233" s="3">
        <v>1.8620000000000001</v>
      </c>
      <c r="M4233" s="3">
        <v>2.5209999999999999</v>
      </c>
      <c r="N4233" s="3">
        <v>4.8000000000000001E-2</v>
      </c>
      <c r="O4233" s="3">
        <v>4.2000000000000003E-2</v>
      </c>
      <c r="P4233" s="3">
        <v>4.1000000000000002E-2</v>
      </c>
      <c r="Q4233" s="3">
        <v>0.251</v>
      </c>
      <c r="R4233" s="3">
        <v>0.20699999999999999</v>
      </c>
      <c r="S4233" s="3">
        <v>0.19500000000000001</v>
      </c>
      <c r="T4233" s="3" t="s">
        <v>4237</v>
      </c>
      <c r="U4233" s="3" t="s">
        <v>16196</v>
      </c>
      <c r="V4233" s="3">
        <v>226</v>
      </c>
      <c r="W4233" s="3" t="s">
        <v>16197</v>
      </c>
      <c r="X4233" s="3" t="s">
        <v>16198</v>
      </c>
      <c r="Y4233" s="6">
        <v>3.5600000000000003E-139</v>
      </c>
      <c r="Z4233" s="3">
        <v>100</v>
      </c>
      <c r="AA4233" s="3">
        <v>400.97899999999998</v>
      </c>
      <c r="AB4233" s="3">
        <v>195</v>
      </c>
      <c r="AC4233" s="3">
        <v>195</v>
      </c>
      <c r="AD4233" s="7">
        <f t="shared" si="528"/>
        <v>1</v>
      </c>
      <c r="AE4233" s="3">
        <f t="shared" si="535"/>
        <v>100</v>
      </c>
      <c r="AF4233" s="7">
        <f t="shared" si="529"/>
        <v>0</v>
      </c>
      <c r="AG4233" s="3" t="str">
        <f t="shared" si="530"/>
        <v/>
      </c>
      <c r="AH4233" s="7">
        <f t="shared" si="531"/>
        <v>0</v>
      </c>
      <c r="AI4233" s="3" t="str">
        <f t="shared" si="532"/>
        <v/>
      </c>
      <c r="AJ4233" s="7">
        <f t="shared" si="533"/>
        <v>0</v>
      </c>
      <c r="AK4233" s="3" t="str">
        <f t="shared" si="534"/>
        <v/>
      </c>
    </row>
    <row r="4234" spans="1:37" ht="20" x14ac:dyDescent="0.2">
      <c r="A4234" s="3" t="s">
        <v>4238</v>
      </c>
      <c r="B4234" s="3" t="s">
        <v>19806</v>
      </c>
      <c r="C4234" s="3" t="s">
        <v>19807</v>
      </c>
      <c r="D4234" s="3">
        <v>3.9457992774874202</v>
      </c>
      <c r="E4234" s="3">
        <v>0.32476502988042599</v>
      </c>
      <c r="F4234" s="6">
        <v>1.62271320572365E-8</v>
      </c>
      <c r="G4234" s="6">
        <v>1.02629375020643E-7</v>
      </c>
      <c r="H4234" s="3">
        <v>0.26</v>
      </c>
      <c r="I4234" s="3">
        <v>9.8000000000000004E-2</v>
      </c>
      <c r="J4234" s="3">
        <v>8.3000000000000004E-2</v>
      </c>
      <c r="K4234" s="3">
        <v>2.6190000000000002</v>
      </c>
      <c r="L4234" s="3">
        <v>1.393</v>
      </c>
      <c r="M4234" s="3">
        <v>3.6080000000000001</v>
      </c>
      <c r="N4234" s="3">
        <v>0.28000000000000003</v>
      </c>
      <c r="O4234" s="3">
        <v>0</v>
      </c>
      <c r="P4234" s="3">
        <v>0.16600000000000001</v>
      </c>
      <c r="Q4234" s="3">
        <v>1.2470000000000001</v>
      </c>
      <c r="R4234" s="3">
        <v>0.94</v>
      </c>
      <c r="S4234" s="3">
        <v>1.32</v>
      </c>
      <c r="T4234" s="3" t="s">
        <v>4238</v>
      </c>
      <c r="U4234" s="3" t="s">
        <v>12510</v>
      </c>
      <c r="V4234" s="3">
        <v>459</v>
      </c>
      <c r="W4234" s="3" t="s">
        <v>16199</v>
      </c>
      <c r="X4234" s="3" t="s">
        <v>16200</v>
      </c>
      <c r="Y4234" s="3">
        <v>0</v>
      </c>
      <c r="Z4234" s="3">
        <v>99.782135080000003</v>
      </c>
      <c r="AA4234" s="3">
        <v>955.28099999999995</v>
      </c>
      <c r="AB4234" s="3">
        <v>459</v>
      </c>
      <c r="AC4234" s="3">
        <v>458</v>
      </c>
      <c r="AD4234" s="7">
        <f t="shared" si="528"/>
        <v>1</v>
      </c>
      <c r="AE4234" s="3">
        <f t="shared" si="535"/>
        <v>99.782135080000003</v>
      </c>
      <c r="AF4234" s="7">
        <f t="shared" si="529"/>
        <v>0</v>
      </c>
      <c r="AG4234" s="3" t="str">
        <f t="shared" si="530"/>
        <v/>
      </c>
      <c r="AH4234" s="7">
        <f t="shared" si="531"/>
        <v>0</v>
      </c>
      <c r="AI4234" s="3" t="str">
        <f t="shared" si="532"/>
        <v/>
      </c>
      <c r="AJ4234" s="7">
        <f t="shared" si="533"/>
        <v>0</v>
      </c>
      <c r="AK4234" s="3" t="str">
        <f t="shared" si="534"/>
        <v/>
      </c>
    </row>
    <row r="4235" spans="1:37" ht="20" x14ac:dyDescent="0.2">
      <c r="A4235" s="3" t="s">
        <v>4239</v>
      </c>
      <c r="B4235" s="3" t="s">
        <v>19806</v>
      </c>
      <c r="C4235" s="3" t="s">
        <v>19807</v>
      </c>
      <c r="D4235" s="3">
        <v>3.9452608532623099</v>
      </c>
      <c r="E4235" s="3">
        <v>6.7538735875260297E-2</v>
      </c>
      <c r="F4235" s="6">
        <v>1.5467638502893201E-6</v>
      </c>
      <c r="G4235" s="6">
        <v>7.6914490693418504E-6</v>
      </c>
      <c r="H4235" s="3">
        <v>0.318</v>
      </c>
      <c r="I4235" s="3">
        <v>0.34799999999999998</v>
      </c>
      <c r="J4235" s="3">
        <v>0</v>
      </c>
      <c r="K4235" s="3">
        <v>3.363</v>
      </c>
      <c r="L4235" s="3">
        <v>1.82</v>
      </c>
      <c r="M4235" s="3">
        <v>6.18</v>
      </c>
      <c r="N4235" s="3">
        <v>0.51200000000000001</v>
      </c>
      <c r="O4235" s="3">
        <v>0.94499999999999995</v>
      </c>
      <c r="P4235" s="3">
        <v>0.746</v>
      </c>
      <c r="Q4235" s="3">
        <v>1.3240000000000001</v>
      </c>
      <c r="R4235" s="3">
        <v>1.7070000000000001</v>
      </c>
      <c r="S4235" s="3">
        <v>1.4810000000000001</v>
      </c>
      <c r="T4235" s="3" t="s">
        <v>4239</v>
      </c>
      <c r="U4235" s="3" t="s">
        <v>16201</v>
      </c>
      <c r="V4235" s="3">
        <v>263</v>
      </c>
      <c r="W4235" s="3" t="s">
        <v>16202</v>
      </c>
      <c r="X4235" s="3" t="s">
        <v>16203</v>
      </c>
      <c r="Y4235" s="3">
        <v>0</v>
      </c>
      <c r="Z4235" s="3">
        <v>100</v>
      </c>
      <c r="AA4235" s="3">
        <v>542.73199999999997</v>
      </c>
      <c r="AB4235" s="3">
        <v>263</v>
      </c>
      <c r="AC4235" s="3">
        <v>263</v>
      </c>
      <c r="AD4235" s="7">
        <f t="shared" si="528"/>
        <v>1</v>
      </c>
      <c r="AE4235" s="3">
        <f t="shared" si="535"/>
        <v>100</v>
      </c>
      <c r="AF4235" s="7">
        <f t="shared" si="529"/>
        <v>0</v>
      </c>
      <c r="AG4235" s="3" t="str">
        <f t="shared" si="530"/>
        <v/>
      </c>
      <c r="AH4235" s="7">
        <f t="shared" si="531"/>
        <v>0</v>
      </c>
      <c r="AI4235" s="3" t="str">
        <f t="shared" si="532"/>
        <v/>
      </c>
      <c r="AJ4235" s="7">
        <f t="shared" si="533"/>
        <v>0</v>
      </c>
      <c r="AK4235" s="3" t="str">
        <f t="shared" si="534"/>
        <v/>
      </c>
    </row>
    <row r="4236" spans="1:37" ht="20" x14ac:dyDescent="0.2">
      <c r="A4236" s="3" t="s">
        <v>4240</v>
      </c>
      <c r="B4236" s="3" t="s">
        <v>19806</v>
      </c>
      <c r="C4236" s="3" t="s">
        <v>19807</v>
      </c>
      <c r="D4236" s="3">
        <v>3.9443637583738602</v>
      </c>
      <c r="E4236" s="3">
        <v>1.0556176430050801</v>
      </c>
      <c r="F4236" s="6">
        <v>4.4580533093129403E-10</v>
      </c>
      <c r="G4236" s="6">
        <v>3.5497976964521301E-9</v>
      </c>
      <c r="H4236" s="3">
        <v>0.318</v>
      </c>
      <c r="I4236" s="3">
        <v>0.36899999999999999</v>
      </c>
      <c r="J4236" s="3">
        <v>0.21299999999999999</v>
      </c>
      <c r="K4236" s="3">
        <v>4.2670000000000003</v>
      </c>
      <c r="L4236" s="3">
        <v>2.7719999999999998</v>
      </c>
      <c r="M4236" s="3">
        <v>7.1139999999999999</v>
      </c>
      <c r="N4236" s="3">
        <v>0</v>
      </c>
      <c r="O4236" s="3">
        <v>5.8999999999999997E-2</v>
      </c>
      <c r="P4236" s="3">
        <v>5.8000000000000003E-2</v>
      </c>
      <c r="Q4236" s="3">
        <v>2.0339999999999998</v>
      </c>
      <c r="R4236" s="3">
        <v>1.5</v>
      </c>
      <c r="S4236" s="3">
        <v>2.0139999999999998</v>
      </c>
      <c r="T4236" s="3" t="s">
        <v>4240</v>
      </c>
      <c r="U4236" s="3" t="s">
        <v>16204</v>
      </c>
      <c r="V4236" s="3">
        <v>305</v>
      </c>
      <c r="W4236" s="3" t="s">
        <v>16205</v>
      </c>
      <c r="X4236" s="3" t="s">
        <v>16206</v>
      </c>
      <c r="Y4236" s="3">
        <v>0</v>
      </c>
      <c r="Z4236" s="3">
        <v>99.672131149999998</v>
      </c>
      <c r="AA4236" s="3">
        <v>635.17999999999995</v>
      </c>
      <c r="AB4236" s="3">
        <v>305</v>
      </c>
      <c r="AC4236" s="3">
        <v>304</v>
      </c>
      <c r="AD4236" s="7">
        <f t="shared" si="528"/>
        <v>1</v>
      </c>
      <c r="AE4236" s="3">
        <f t="shared" si="535"/>
        <v>99.672131149999998</v>
      </c>
      <c r="AF4236" s="7">
        <f t="shared" si="529"/>
        <v>0</v>
      </c>
      <c r="AG4236" s="3" t="str">
        <f t="shared" si="530"/>
        <v/>
      </c>
      <c r="AH4236" s="7">
        <f t="shared" si="531"/>
        <v>0</v>
      </c>
      <c r="AI4236" s="3" t="str">
        <f t="shared" si="532"/>
        <v/>
      </c>
      <c r="AJ4236" s="7">
        <f t="shared" si="533"/>
        <v>0</v>
      </c>
      <c r="AK4236" s="3" t="str">
        <f t="shared" si="534"/>
        <v/>
      </c>
    </row>
    <row r="4237" spans="1:37" ht="20" x14ac:dyDescent="0.2">
      <c r="A4237" s="3" t="s">
        <v>4241</v>
      </c>
      <c r="B4237" s="3" t="s">
        <v>19806</v>
      </c>
      <c r="C4237" s="3" t="s">
        <v>19807</v>
      </c>
      <c r="D4237" s="3">
        <v>3.9440211303676498</v>
      </c>
      <c r="E4237" s="3">
        <v>2.8465303829753199</v>
      </c>
      <c r="F4237" s="6">
        <v>3.0077042807270298E-19</v>
      </c>
      <c r="G4237" s="6">
        <v>1.03762395304674E-17</v>
      </c>
      <c r="H4237" s="3">
        <v>0.38500000000000001</v>
      </c>
      <c r="I4237" s="3">
        <v>0.73899999999999999</v>
      </c>
      <c r="J4237" s="3">
        <v>0.23200000000000001</v>
      </c>
      <c r="K4237" s="3">
        <v>7.3250000000000002</v>
      </c>
      <c r="L4237" s="3">
        <v>4.7910000000000004</v>
      </c>
      <c r="M4237" s="3">
        <v>9.3659999999999997</v>
      </c>
      <c r="N4237" s="3">
        <v>0.67700000000000005</v>
      </c>
      <c r="O4237" s="3">
        <v>0.38800000000000001</v>
      </c>
      <c r="P4237" s="3">
        <v>0.621</v>
      </c>
      <c r="Q4237" s="3">
        <v>2.6059999999999999</v>
      </c>
      <c r="R4237" s="3">
        <v>1.9139999999999999</v>
      </c>
      <c r="S4237" s="3">
        <v>2.59</v>
      </c>
      <c r="T4237" s="3" t="s">
        <v>4241</v>
      </c>
      <c r="U4237" s="3" t="s">
        <v>15616</v>
      </c>
      <c r="V4237" s="3">
        <v>359</v>
      </c>
      <c r="W4237" s="3" t="s">
        <v>15617</v>
      </c>
      <c r="X4237" s="3" t="s">
        <v>15618</v>
      </c>
      <c r="Y4237" s="3">
        <v>0</v>
      </c>
      <c r="Z4237" s="3">
        <v>99.721448469999999</v>
      </c>
      <c r="AA4237" s="3">
        <v>749.96900000000005</v>
      </c>
      <c r="AB4237" s="3">
        <v>359</v>
      </c>
      <c r="AC4237" s="3">
        <v>358</v>
      </c>
      <c r="AD4237" s="7">
        <f t="shared" si="528"/>
        <v>1</v>
      </c>
      <c r="AE4237" s="3">
        <f t="shared" si="535"/>
        <v>99.721448469999999</v>
      </c>
      <c r="AF4237" s="7">
        <f t="shared" si="529"/>
        <v>0</v>
      </c>
      <c r="AG4237" s="3" t="str">
        <f t="shared" si="530"/>
        <v/>
      </c>
      <c r="AH4237" s="7">
        <f t="shared" si="531"/>
        <v>0</v>
      </c>
      <c r="AI4237" s="3" t="str">
        <f t="shared" si="532"/>
        <v/>
      </c>
      <c r="AJ4237" s="7">
        <f t="shared" si="533"/>
        <v>0</v>
      </c>
      <c r="AK4237" s="3" t="str">
        <f t="shared" si="534"/>
        <v/>
      </c>
    </row>
    <row r="4238" spans="1:37" ht="20" x14ac:dyDescent="0.2">
      <c r="A4238" s="3" t="s">
        <v>4242</v>
      </c>
      <c r="B4238" s="3" t="s">
        <v>19806</v>
      </c>
      <c r="C4238" s="3" t="s">
        <v>19807</v>
      </c>
      <c r="D4238" s="3">
        <v>3.94402038394007</v>
      </c>
      <c r="E4238" s="3">
        <v>2.0685475500676498</v>
      </c>
      <c r="F4238" s="6">
        <v>1.05710453234334E-13</v>
      </c>
      <c r="G4238" s="6">
        <v>1.48086894455098E-12</v>
      </c>
      <c r="H4238" s="3">
        <v>0.53</v>
      </c>
      <c r="I4238" s="3">
        <v>0.66200000000000003</v>
      </c>
      <c r="J4238" s="3">
        <v>0.13</v>
      </c>
      <c r="K4238" s="3">
        <v>5.7160000000000002</v>
      </c>
      <c r="L4238" s="3">
        <v>6.4539999999999997</v>
      </c>
      <c r="M4238" s="3">
        <v>12.026999999999999</v>
      </c>
      <c r="N4238" s="3">
        <v>0.86099999999999999</v>
      </c>
      <c r="O4238" s="3">
        <v>0.21099999999999999</v>
      </c>
      <c r="P4238" s="3">
        <v>0.439</v>
      </c>
      <c r="Q4238" s="3">
        <v>2.5019999999999998</v>
      </c>
      <c r="R4238" s="3">
        <v>3.0350000000000001</v>
      </c>
      <c r="S4238" s="3">
        <v>2.3439999999999999</v>
      </c>
      <c r="T4238" s="3" t="s">
        <v>16207</v>
      </c>
      <c r="U4238" s="3"/>
      <c r="V4238" s="3"/>
      <c r="W4238" s="3"/>
      <c r="X4238" s="3"/>
      <c r="Y4238" s="3"/>
      <c r="Z4238" s="3"/>
      <c r="AA4238" s="3"/>
      <c r="AB4238" s="3"/>
      <c r="AC4238" s="3"/>
      <c r="AD4238" s="7">
        <f t="shared" si="528"/>
        <v>0</v>
      </c>
      <c r="AE4238" s="3" t="str">
        <f t="shared" si="535"/>
        <v/>
      </c>
      <c r="AF4238" s="7">
        <f t="shared" si="529"/>
        <v>0</v>
      </c>
      <c r="AG4238" s="3" t="str">
        <f t="shared" si="530"/>
        <v/>
      </c>
      <c r="AH4238" s="7">
        <f t="shared" si="531"/>
        <v>0</v>
      </c>
      <c r="AI4238" s="3" t="str">
        <f t="shared" si="532"/>
        <v/>
      </c>
      <c r="AJ4238" s="7">
        <f t="shared" si="533"/>
        <v>0</v>
      </c>
      <c r="AK4238" s="3" t="str">
        <f t="shared" si="534"/>
        <v/>
      </c>
    </row>
    <row r="4239" spans="1:37" ht="20" x14ac:dyDescent="0.2">
      <c r="A4239" s="3" t="s">
        <v>4243</v>
      </c>
      <c r="B4239" s="3" t="s">
        <v>19806</v>
      </c>
      <c r="C4239" s="3" t="s">
        <v>19807</v>
      </c>
      <c r="D4239" s="3">
        <v>3.94326105390292</v>
      </c>
      <c r="E4239" s="3">
        <v>5.5131296920503399E-2</v>
      </c>
      <c r="F4239" s="6">
        <v>2.46643543244213E-6</v>
      </c>
      <c r="G4239" s="6">
        <v>1.19908945294417E-5</v>
      </c>
      <c r="H4239" s="3">
        <v>0.11600000000000001</v>
      </c>
      <c r="I4239" s="3">
        <v>0.13</v>
      </c>
      <c r="J4239" s="3">
        <v>0.24099999999999999</v>
      </c>
      <c r="K4239" s="3">
        <v>1.077</v>
      </c>
      <c r="L4239" s="3">
        <v>3.1840000000000002</v>
      </c>
      <c r="M4239" s="3">
        <v>4.2480000000000002</v>
      </c>
      <c r="N4239" s="3">
        <v>0.126</v>
      </c>
      <c r="O4239" s="3">
        <v>0.11799999999999999</v>
      </c>
      <c r="P4239" s="3">
        <v>0.11600000000000001</v>
      </c>
      <c r="Q4239" s="3">
        <v>0.28599999999999998</v>
      </c>
      <c r="R4239" s="3">
        <v>1.0089999999999999</v>
      </c>
      <c r="S4239" s="3">
        <v>0.70199999999999996</v>
      </c>
      <c r="T4239" s="3" t="s">
        <v>4243</v>
      </c>
      <c r="U4239" s="3" t="s">
        <v>16208</v>
      </c>
      <c r="V4239" s="3">
        <v>335</v>
      </c>
      <c r="W4239" s="3" t="s">
        <v>16209</v>
      </c>
      <c r="X4239" s="3" t="s">
        <v>16210</v>
      </c>
      <c r="Y4239" s="3">
        <v>0</v>
      </c>
      <c r="Z4239" s="3">
        <v>100</v>
      </c>
      <c r="AA4239" s="3">
        <v>697.96699999999998</v>
      </c>
      <c r="AB4239" s="3">
        <v>335</v>
      </c>
      <c r="AC4239" s="3">
        <v>335</v>
      </c>
      <c r="AD4239" s="7">
        <f t="shared" si="528"/>
        <v>1</v>
      </c>
      <c r="AE4239" s="3">
        <f t="shared" si="535"/>
        <v>100</v>
      </c>
      <c r="AF4239" s="7">
        <f t="shared" si="529"/>
        <v>0</v>
      </c>
      <c r="AG4239" s="3" t="str">
        <f t="shared" si="530"/>
        <v/>
      </c>
      <c r="AH4239" s="7">
        <f t="shared" si="531"/>
        <v>0</v>
      </c>
      <c r="AI4239" s="3" t="str">
        <f t="shared" si="532"/>
        <v/>
      </c>
      <c r="AJ4239" s="7">
        <f t="shared" si="533"/>
        <v>0</v>
      </c>
      <c r="AK4239" s="3" t="str">
        <f t="shared" si="534"/>
        <v/>
      </c>
    </row>
    <row r="4240" spans="1:37" ht="20" x14ac:dyDescent="0.2">
      <c r="A4240" s="3" t="s">
        <v>4244</v>
      </c>
      <c r="B4240" s="3" t="s">
        <v>19806</v>
      </c>
      <c r="C4240" s="3" t="s">
        <v>19807</v>
      </c>
      <c r="D4240" s="3">
        <v>3.94249175852987</v>
      </c>
      <c r="E4240" s="3">
        <v>1.8327648983538001</v>
      </c>
      <c r="F4240" s="6">
        <v>5.8245462624083396E-17</v>
      </c>
      <c r="G4240" s="6">
        <v>1.38449873238244E-15</v>
      </c>
      <c r="H4240" s="3">
        <v>0.25</v>
      </c>
      <c r="I4240" s="3">
        <v>0.28199999999999997</v>
      </c>
      <c r="J4240" s="3">
        <v>7.3999999999999996E-2</v>
      </c>
      <c r="K4240" s="3">
        <v>3.2440000000000002</v>
      </c>
      <c r="L4240" s="3">
        <v>2.8290000000000002</v>
      </c>
      <c r="M4240" s="3">
        <v>3.5059999999999998</v>
      </c>
      <c r="N4240" s="3">
        <v>0.38700000000000001</v>
      </c>
      <c r="O4240" s="3">
        <v>0.32100000000000001</v>
      </c>
      <c r="P4240" s="3">
        <v>0.53900000000000003</v>
      </c>
      <c r="Q4240" s="3">
        <v>1.8779999999999999</v>
      </c>
      <c r="R4240" s="3">
        <v>1.4570000000000001</v>
      </c>
      <c r="S4240" s="3">
        <v>1.583</v>
      </c>
      <c r="T4240" s="3" t="s">
        <v>4244</v>
      </c>
      <c r="U4240" s="3" t="s">
        <v>16211</v>
      </c>
      <c r="V4240" s="3">
        <v>254</v>
      </c>
      <c r="W4240" s="3" t="s">
        <v>16212</v>
      </c>
      <c r="X4240" s="3" t="s">
        <v>16213</v>
      </c>
      <c r="Y4240" s="3">
        <v>0</v>
      </c>
      <c r="Z4240" s="3">
        <v>100</v>
      </c>
      <c r="AA4240" s="3">
        <v>523.47199999999998</v>
      </c>
      <c r="AB4240" s="3">
        <v>254</v>
      </c>
      <c r="AC4240" s="3">
        <v>254</v>
      </c>
      <c r="AD4240" s="7">
        <f t="shared" si="528"/>
        <v>1</v>
      </c>
      <c r="AE4240" s="3">
        <f t="shared" si="535"/>
        <v>100</v>
      </c>
      <c r="AF4240" s="7">
        <f t="shared" si="529"/>
        <v>0</v>
      </c>
      <c r="AG4240" s="3" t="str">
        <f t="shared" si="530"/>
        <v/>
      </c>
      <c r="AH4240" s="7">
        <f t="shared" si="531"/>
        <v>0</v>
      </c>
      <c r="AI4240" s="3" t="str">
        <f t="shared" si="532"/>
        <v/>
      </c>
      <c r="AJ4240" s="7">
        <f t="shared" si="533"/>
        <v>0</v>
      </c>
      <c r="AK4240" s="3" t="str">
        <f t="shared" si="534"/>
        <v/>
      </c>
    </row>
    <row r="4241" spans="1:37" ht="20" x14ac:dyDescent="0.2">
      <c r="A4241" s="3" t="s">
        <v>4245</v>
      </c>
      <c r="B4241" s="3" t="s">
        <v>19806</v>
      </c>
      <c r="C4241" s="3" t="s">
        <v>19807</v>
      </c>
      <c r="D4241" s="3">
        <v>3.9420343003478302</v>
      </c>
      <c r="E4241" s="3">
        <v>1.9181426081362001</v>
      </c>
      <c r="F4241" s="6">
        <v>6.0310315202866704E-13</v>
      </c>
      <c r="G4241" s="6">
        <v>7.4495086380794904E-12</v>
      </c>
      <c r="H4241" s="3">
        <v>0.86699999999999999</v>
      </c>
      <c r="I4241" s="3">
        <v>1.4550000000000001</v>
      </c>
      <c r="J4241" s="3">
        <v>0.28699999999999998</v>
      </c>
      <c r="K4241" s="3">
        <v>11.259</v>
      </c>
      <c r="L4241" s="3">
        <v>9.4819999999999993</v>
      </c>
      <c r="M4241" s="3">
        <v>20.791</v>
      </c>
      <c r="N4241" s="3">
        <v>0.629</v>
      </c>
      <c r="O4241" s="3">
        <v>0.43</v>
      </c>
      <c r="P4241" s="3">
        <v>1.649</v>
      </c>
      <c r="Q4241" s="3">
        <v>5.0549999999999997</v>
      </c>
      <c r="R4241" s="3">
        <v>4.7080000000000002</v>
      </c>
      <c r="S4241" s="3">
        <v>3.919</v>
      </c>
      <c r="T4241" s="3" t="s">
        <v>4245</v>
      </c>
      <c r="U4241" s="3" t="s">
        <v>16214</v>
      </c>
      <c r="V4241" s="3">
        <v>273</v>
      </c>
      <c r="W4241" s="3" t="s">
        <v>16215</v>
      </c>
      <c r="X4241" s="3" t="s">
        <v>16216</v>
      </c>
      <c r="Y4241" s="3">
        <v>0</v>
      </c>
      <c r="Z4241" s="3">
        <v>100</v>
      </c>
      <c r="AA4241" s="3">
        <v>556.98400000000004</v>
      </c>
      <c r="AB4241" s="3">
        <v>273</v>
      </c>
      <c r="AC4241" s="3">
        <v>273</v>
      </c>
      <c r="AD4241" s="7">
        <f t="shared" si="528"/>
        <v>1</v>
      </c>
      <c r="AE4241" s="3">
        <f t="shared" si="535"/>
        <v>100</v>
      </c>
      <c r="AF4241" s="7">
        <f t="shared" si="529"/>
        <v>0</v>
      </c>
      <c r="AG4241" s="3" t="str">
        <f t="shared" si="530"/>
        <v/>
      </c>
      <c r="AH4241" s="7">
        <f t="shared" si="531"/>
        <v>0</v>
      </c>
      <c r="AI4241" s="3" t="str">
        <f t="shared" si="532"/>
        <v/>
      </c>
      <c r="AJ4241" s="7">
        <f t="shared" si="533"/>
        <v>0</v>
      </c>
      <c r="AK4241" s="3" t="str">
        <f t="shared" si="534"/>
        <v/>
      </c>
    </row>
    <row r="4242" spans="1:37" ht="20" x14ac:dyDescent="0.2">
      <c r="A4242" s="3" t="s">
        <v>4246</v>
      </c>
      <c r="B4242" s="3" t="s">
        <v>19806</v>
      </c>
      <c r="C4242" s="3" t="s">
        <v>19807</v>
      </c>
      <c r="D4242" s="3">
        <v>3.94174568590861</v>
      </c>
      <c r="E4242" s="3">
        <v>-0.64395867039635801</v>
      </c>
      <c r="F4242" s="6">
        <v>3.0078701862436401E-5</v>
      </c>
      <c r="G4242" s="3">
        <v>1.30041135624996E-4</v>
      </c>
      <c r="H4242" s="3">
        <v>0</v>
      </c>
      <c r="I4242" s="3">
        <v>0.14099999999999999</v>
      </c>
      <c r="J4242" s="3">
        <v>0.12</v>
      </c>
      <c r="K4242" s="3">
        <v>1.954</v>
      </c>
      <c r="L4242" s="3">
        <v>0.71099999999999997</v>
      </c>
      <c r="M4242" s="3">
        <v>2.1880000000000002</v>
      </c>
      <c r="N4242" s="3">
        <v>0.13500000000000001</v>
      </c>
      <c r="O4242" s="3">
        <v>0</v>
      </c>
      <c r="P4242" s="3">
        <v>0</v>
      </c>
      <c r="Q4242" s="3">
        <v>0.74399999999999999</v>
      </c>
      <c r="R4242" s="3">
        <v>1.0429999999999999</v>
      </c>
      <c r="S4242" s="3">
        <v>1.6</v>
      </c>
      <c r="T4242" s="3" t="s">
        <v>4246</v>
      </c>
      <c r="U4242" s="3" t="s">
        <v>16217</v>
      </c>
      <c r="V4242" s="3">
        <v>347</v>
      </c>
      <c r="W4242" s="3" t="s">
        <v>16218</v>
      </c>
      <c r="X4242" s="3" t="s">
        <v>16219</v>
      </c>
      <c r="Y4242" s="3">
        <v>0</v>
      </c>
      <c r="Z4242" s="3">
        <v>100</v>
      </c>
      <c r="AA4242" s="3">
        <v>608.21600000000001</v>
      </c>
      <c r="AB4242" s="3">
        <v>297</v>
      </c>
      <c r="AC4242" s="3">
        <v>297</v>
      </c>
      <c r="AD4242" s="7">
        <f t="shared" si="528"/>
        <v>1</v>
      </c>
      <c r="AE4242" s="3">
        <f t="shared" si="535"/>
        <v>100</v>
      </c>
      <c r="AF4242" s="7">
        <f t="shared" si="529"/>
        <v>0</v>
      </c>
      <c r="AG4242" s="3" t="str">
        <f t="shared" si="530"/>
        <v/>
      </c>
      <c r="AH4242" s="7">
        <f t="shared" si="531"/>
        <v>0</v>
      </c>
      <c r="AI4242" s="3" t="str">
        <f t="shared" si="532"/>
        <v/>
      </c>
      <c r="AJ4242" s="7">
        <f t="shared" si="533"/>
        <v>0</v>
      </c>
      <c r="AK4242" s="3" t="str">
        <f t="shared" si="534"/>
        <v/>
      </c>
    </row>
    <row r="4243" spans="1:37" ht="20" x14ac:dyDescent="0.2">
      <c r="A4243" s="3" t="s">
        <v>4247</v>
      </c>
      <c r="B4243" s="3" t="s">
        <v>19806</v>
      </c>
      <c r="C4243" s="3" t="s">
        <v>19807</v>
      </c>
      <c r="D4243" s="3">
        <v>3.9414053522721102</v>
      </c>
      <c r="E4243" s="3">
        <v>2.73939985958945</v>
      </c>
      <c r="F4243" s="6">
        <v>1.15963946608706E-17</v>
      </c>
      <c r="G4243" s="6">
        <v>3.1632848655864901E-16</v>
      </c>
      <c r="H4243" s="3">
        <v>3.11</v>
      </c>
      <c r="I4243" s="3">
        <v>2.4870000000000001</v>
      </c>
      <c r="J4243" s="3">
        <v>1.0469999999999999</v>
      </c>
      <c r="K4243" s="3">
        <v>26.492999999999999</v>
      </c>
      <c r="L4243" s="3">
        <v>27.835000000000001</v>
      </c>
      <c r="M4243" s="3">
        <v>52.151000000000003</v>
      </c>
      <c r="N4243" s="3">
        <v>6.13</v>
      </c>
      <c r="O4243" s="3">
        <v>1.248</v>
      </c>
      <c r="P4243" s="3">
        <v>4.88</v>
      </c>
      <c r="Q4243" s="3">
        <v>17.658999999999999</v>
      </c>
      <c r="R4243" s="3">
        <v>14.425000000000001</v>
      </c>
      <c r="S4243" s="3">
        <v>14.683999999999999</v>
      </c>
      <c r="T4243" s="3" t="s">
        <v>16220</v>
      </c>
      <c r="U4243" s="3"/>
      <c r="V4243" s="3"/>
      <c r="W4243" s="3"/>
      <c r="X4243" s="3"/>
      <c r="Y4243" s="3"/>
      <c r="Z4243" s="3"/>
      <c r="AA4243" s="3"/>
      <c r="AB4243" s="3"/>
      <c r="AC4243" s="3"/>
      <c r="AD4243" s="7">
        <f t="shared" si="528"/>
        <v>0</v>
      </c>
      <c r="AE4243" s="3" t="str">
        <f t="shared" si="535"/>
        <v/>
      </c>
      <c r="AF4243" s="7">
        <f t="shared" si="529"/>
        <v>0</v>
      </c>
      <c r="AG4243" s="3" t="str">
        <f t="shared" si="530"/>
        <v/>
      </c>
      <c r="AH4243" s="7">
        <f t="shared" si="531"/>
        <v>0</v>
      </c>
      <c r="AI4243" s="3" t="str">
        <f t="shared" si="532"/>
        <v/>
      </c>
      <c r="AJ4243" s="7">
        <f t="shared" si="533"/>
        <v>0</v>
      </c>
      <c r="AK4243" s="3" t="str">
        <f t="shared" si="534"/>
        <v/>
      </c>
    </row>
    <row r="4244" spans="1:37" ht="20" x14ac:dyDescent="0.2">
      <c r="A4244" s="3" t="s">
        <v>4248</v>
      </c>
      <c r="B4244" s="3" t="s">
        <v>19806</v>
      </c>
      <c r="C4244" s="3" t="s">
        <v>19807</v>
      </c>
      <c r="D4244" s="3">
        <v>3.9412990659970699</v>
      </c>
      <c r="E4244" s="3">
        <v>2.3835037141211801</v>
      </c>
      <c r="F4244" s="6">
        <v>1.44725362645052E-20</v>
      </c>
      <c r="G4244" s="6">
        <v>6.2605523185619097E-19</v>
      </c>
      <c r="H4244" s="3">
        <v>0.71299999999999997</v>
      </c>
      <c r="I4244" s="3">
        <v>0.53200000000000003</v>
      </c>
      <c r="J4244" s="3">
        <v>0.24099999999999999</v>
      </c>
      <c r="K4244" s="3">
        <v>7.9489999999999998</v>
      </c>
      <c r="L4244" s="3">
        <v>6.5819999999999999</v>
      </c>
      <c r="M4244" s="3">
        <v>9.4169999999999998</v>
      </c>
      <c r="N4244" s="3">
        <v>0.52200000000000002</v>
      </c>
      <c r="O4244" s="3">
        <v>0.48099999999999998</v>
      </c>
      <c r="P4244" s="3">
        <v>0.57199999999999995</v>
      </c>
      <c r="Q4244" s="3">
        <v>2.0169999999999999</v>
      </c>
      <c r="R4244" s="3">
        <v>1.44</v>
      </c>
      <c r="S4244" s="3">
        <v>1.6930000000000001</v>
      </c>
      <c r="T4244" s="3" t="s">
        <v>4248</v>
      </c>
      <c r="U4244" s="3" t="s">
        <v>16221</v>
      </c>
      <c r="V4244" s="3">
        <v>231</v>
      </c>
      <c r="W4244" s="3" t="s">
        <v>16222</v>
      </c>
      <c r="X4244" s="3" t="s">
        <v>16223</v>
      </c>
      <c r="Y4244" s="6">
        <v>1.7500000000000001E-157</v>
      </c>
      <c r="Z4244" s="3">
        <v>100</v>
      </c>
      <c r="AA4244" s="3">
        <v>484.18200000000002</v>
      </c>
      <c r="AB4244" s="3">
        <v>231</v>
      </c>
      <c r="AC4244" s="3">
        <v>231</v>
      </c>
      <c r="AD4244" s="7">
        <f t="shared" si="528"/>
        <v>1</v>
      </c>
      <c r="AE4244" s="3">
        <f t="shared" si="535"/>
        <v>100</v>
      </c>
      <c r="AF4244" s="7">
        <f t="shared" si="529"/>
        <v>0</v>
      </c>
      <c r="AG4244" s="3" t="str">
        <f t="shared" si="530"/>
        <v/>
      </c>
      <c r="AH4244" s="7">
        <f t="shared" si="531"/>
        <v>0</v>
      </c>
      <c r="AI4244" s="3" t="str">
        <f t="shared" si="532"/>
        <v/>
      </c>
      <c r="AJ4244" s="7">
        <f t="shared" si="533"/>
        <v>0</v>
      </c>
      <c r="AK4244" s="3" t="str">
        <f t="shared" si="534"/>
        <v/>
      </c>
    </row>
    <row r="4245" spans="1:37" ht="20" x14ac:dyDescent="0.2">
      <c r="A4245" s="3" t="s">
        <v>4249</v>
      </c>
      <c r="B4245" s="3" t="s">
        <v>19806</v>
      </c>
      <c r="C4245" s="3" t="s">
        <v>19807</v>
      </c>
      <c r="D4245" s="3">
        <v>3.9411529834385899</v>
      </c>
      <c r="E4245" s="3">
        <v>0.74664884279708599</v>
      </c>
      <c r="F4245" s="6">
        <v>2.7149102763660599E-8</v>
      </c>
      <c r="G4245" s="6">
        <v>1.6642536421776E-7</v>
      </c>
      <c r="H4245" s="3">
        <v>0.25</v>
      </c>
      <c r="I4245" s="3">
        <v>1.423</v>
      </c>
      <c r="J4245" s="3">
        <v>0.25900000000000001</v>
      </c>
      <c r="K4245" s="3">
        <v>6.593</v>
      </c>
      <c r="L4245" s="3">
        <v>7.6479999999999997</v>
      </c>
      <c r="M4245" s="3">
        <v>16.774000000000001</v>
      </c>
      <c r="N4245" s="3">
        <v>1.1120000000000001</v>
      </c>
      <c r="O4245" s="3">
        <v>1.012</v>
      </c>
      <c r="P4245" s="3">
        <v>1.45</v>
      </c>
      <c r="Q4245" s="3">
        <v>2.1379999999999999</v>
      </c>
      <c r="R4245" s="3">
        <v>1.224</v>
      </c>
      <c r="S4245" s="3">
        <v>1.794</v>
      </c>
      <c r="T4245" s="3" t="s">
        <v>16224</v>
      </c>
      <c r="U4245" s="3"/>
      <c r="V4245" s="3"/>
      <c r="W4245" s="3"/>
      <c r="X4245" s="3"/>
      <c r="Y4245" s="3"/>
      <c r="Z4245" s="3"/>
      <c r="AA4245" s="3"/>
      <c r="AB4245" s="3"/>
      <c r="AC4245" s="3"/>
      <c r="AD4245" s="7">
        <f t="shared" si="528"/>
        <v>0</v>
      </c>
      <c r="AE4245" s="3" t="str">
        <f t="shared" si="535"/>
        <v/>
      </c>
      <c r="AF4245" s="7">
        <f t="shared" si="529"/>
        <v>0</v>
      </c>
      <c r="AG4245" s="3" t="str">
        <f t="shared" si="530"/>
        <v/>
      </c>
      <c r="AH4245" s="7">
        <f t="shared" si="531"/>
        <v>0</v>
      </c>
      <c r="AI4245" s="3" t="str">
        <f t="shared" si="532"/>
        <v/>
      </c>
      <c r="AJ4245" s="7">
        <f t="shared" si="533"/>
        <v>0</v>
      </c>
      <c r="AK4245" s="3" t="str">
        <f t="shared" si="534"/>
        <v/>
      </c>
    </row>
    <row r="4246" spans="1:37" ht="20" x14ac:dyDescent="0.2">
      <c r="A4246" s="3" t="s">
        <v>4250</v>
      </c>
      <c r="B4246" s="3" t="s">
        <v>19806</v>
      </c>
      <c r="C4246" s="3" t="s">
        <v>19807</v>
      </c>
      <c r="D4246" s="3">
        <v>3.9398477457648799</v>
      </c>
      <c r="E4246" s="3">
        <v>2.6057924473335898</v>
      </c>
      <c r="F4246" s="6">
        <v>1.6669664967943501E-20</v>
      </c>
      <c r="G4246" s="6">
        <v>7.1602080637658204E-19</v>
      </c>
      <c r="H4246" s="3">
        <v>2.9279999999999999</v>
      </c>
      <c r="I4246" s="3">
        <v>3.367</v>
      </c>
      <c r="J4246" s="3">
        <v>0.46300000000000002</v>
      </c>
      <c r="K4246" s="3">
        <v>36.716000000000001</v>
      </c>
      <c r="L4246" s="3">
        <v>32.085000000000001</v>
      </c>
      <c r="M4246" s="3">
        <v>36.503</v>
      </c>
      <c r="N4246" s="3">
        <v>6.44</v>
      </c>
      <c r="O4246" s="3">
        <v>1.35</v>
      </c>
      <c r="P4246" s="3">
        <v>2.7759999999999998</v>
      </c>
      <c r="Q4246" s="3">
        <v>29.969000000000001</v>
      </c>
      <c r="R4246" s="3">
        <v>24.849</v>
      </c>
      <c r="S4246" s="3">
        <v>26.22</v>
      </c>
      <c r="T4246" s="3" t="s">
        <v>4250</v>
      </c>
      <c r="U4246" s="3" t="s">
        <v>11946</v>
      </c>
      <c r="V4246" s="3">
        <v>383</v>
      </c>
      <c r="W4246" s="3" t="s">
        <v>16225</v>
      </c>
      <c r="X4246" s="3" t="s">
        <v>16226</v>
      </c>
      <c r="Y4246" s="3">
        <v>0</v>
      </c>
      <c r="Z4246" s="3">
        <v>100</v>
      </c>
      <c r="AA4246" s="3">
        <v>793.11199999999997</v>
      </c>
      <c r="AB4246" s="3">
        <v>383</v>
      </c>
      <c r="AC4246" s="3">
        <v>383</v>
      </c>
      <c r="AD4246" s="7">
        <f t="shared" si="528"/>
        <v>1</v>
      </c>
      <c r="AE4246" s="3">
        <f t="shared" si="535"/>
        <v>100</v>
      </c>
      <c r="AF4246" s="7">
        <f t="shared" si="529"/>
        <v>0</v>
      </c>
      <c r="AG4246" s="3" t="str">
        <f t="shared" si="530"/>
        <v/>
      </c>
      <c r="AH4246" s="7">
        <f t="shared" si="531"/>
        <v>0</v>
      </c>
      <c r="AI4246" s="3" t="str">
        <f t="shared" si="532"/>
        <v/>
      </c>
      <c r="AJ4246" s="7">
        <f t="shared" si="533"/>
        <v>0</v>
      </c>
      <c r="AK4246" s="3" t="str">
        <f t="shared" si="534"/>
        <v/>
      </c>
    </row>
    <row r="4247" spans="1:37" ht="20" x14ac:dyDescent="0.2">
      <c r="A4247" s="3" t="s">
        <v>4251</v>
      </c>
      <c r="B4247" s="3" t="s">
        <v>19806</v>
      </c>
      <c r="C4247" s="3" t="s">
        <v>19807</v>
      </c>
      <c r="D4247" s="3">
        <v>3.9390967639026702</v>
      </c>
      <c r="E4247" s="3">
        <v>0.90048037451028995</v>
      </c>
      <c r="F4247" s="6">
        <v>3.8622288372163202E-11</v>
      </c>
      <c r="G4247" s="6">
        <v>3.6208543759171803E-10</v>
      </c>
      <c r="H4247" s="3">
        <v>0.54900000000000004</v>
      </c>
      <c r="I4247" s="3">
        <v>0.20599999999999999</v>
      </c>
      <c r="J4247" s="3">
        <v>0</v>
      </c>
      <c r="K4247" s="3">
        <v>4.0010000000000003</v>
      </c>
      <c r="L4247" s="3">
        <v>3.3690000000000002</v>
      </c>
      <c r="M4247" s="3">
        <v>5.0919999999999996</v>
      </c>
      <c r="N4247" s="3">
        <v>0.49299999999999999</v>
      </c>
      <c r="O4247" s="3">
        <v>9.2999999999999999E-2</v>
      </c>
      <c r="P4247" s="3">
        <v>0.52200000000000002</v>
      </c>
      <c r="Q4247" s="3">
        <v>2.0859999999999999</v>
      </c>
      <c r="R4247" s="3">
        <v>2.4140000000000001</v>
      </c>
      <c r="S4247" s="3">
        <v>1.82</v>
      </c>
      <c r="T4247" s="3" t="s">
        <v>4251</v>
      </c>
      <c r="U4247" s="3" t="s">
        <v>16227</v>
      </c>
      <c r="V4247" s="3">
        <v>544</v>
      </c>
      <c r="W4247" s="3" t="s">
        <v>16228</v>
      </c>
      <c r="X4247" s="3" t="s">
        <v>16229</v>
      </c>
      <c r="Y4247" s="3">
        <v>0</v>
      </c>
      <c r="Z4247" s="3">
        <v>98.71323529</v>
      </c>
      <c r="AA4247" s="3">
        <v>1121.69</v>
      </c>
      <c r="AB4247" s="3">
        <v>544</v>
      </c>
      <c r="AC4247" s="3">
        <v>537</v>
      </c>
      <c r="AD4247" s="7">
        <f t="shared" si="528"/>
        <v>1</v>
      </c>
      <c r="AE4247" s="3">
        <f t="shared" si="535"/>
        <v>98.71323529</v>
      </c>
      <c r="AF4247" s="7">
        <f t="shared" si="529"/>
        <v>0</v>
      </c>
      <c r="AG4247" s="3" t="str">
        <f t="shared" si="530"/>
        <v/>
      </c>
      <c r="AH4247" s="7">
        <f t="shared" si="531"/>
        <v>0</v>
      </c>
      <c r="AI4247" s="3" t="str">
        <f t="shared" si="532"/>
        <v/>
      </c>
      <c r="AJ4247" s="7">
        <f t="shared" si="533"/>
        <v>0</v>
      </c>
      <c r="AK4247" s="3" t="str">
        <f t="shared" si="534"/>
        <v/>
      </c>
    </row>
    <row r="4248" spans="1:37" ht="20" x14ac:dyDescent="0.2">
      <c r="A4248" s="3" t="s">
        <v>4252</v>
      </c>
      <c r="B4248" s="3" t="s">
        <v>19806</v>
      </c>
      <c r="C4248" s="3" t="s">
        <v>19807</v>
      </c>
      <c r="D4248" s="3">
        <v>3.9383655129996602</v>
      </c>
      <c r="E4248" s="3">
        <v>0.32340596637407198</v>
      </c>
      <c r="F4248" s="6">
        <v>4.0084821777301999E-10</v>
      </c>
      <c r="G4248" s="6">
        <v>3.2102594793654898E-9</v>
      </c>
      <c r="H4248" s="3">
        <v>0.16400000000000001</v>
      </c>
      <c r="I4248" s="3">
        <v>8.6999999999999994E-2</v>
      </c>
      <c r="J4248" s="3">
        <v>0.16700000000000001</v>
      </c>
      <c r="K4248" s="3">
        <v>2.1800000000000002</v>
      </c>
      <c r="L4248" s="3">
        <v>2.1469999999999998</v>
      </c>
      <c r="M4248" s="3">
        <v>2.7639999999999998</v>
      </c>
      <c r="N4248" s="3">
        <v>0.17399999999999999</v>
      </c>
      <c r="O4248" s="3">
        <v>0</v>
      </c>
      <c r="P4248" s="3">
        <v>0.23200000000000001</v>
      </c>
      <c r="Q4248" s="3">
        <v>1.264</v>
      </c>
      <c r="R4248" s="3">
        <v>1.3620000000000001</v>
      </c>
      <c r="S4248" s="3">
        <v>0.94799999999999995</v>
      </c>
      <c r="T4248" s="3" t="s">
        <v>16230</v>
      </c>
      <c r="U4248" s="3"/>
      <c r="V4248" s="3"/>
      <c r="W4248" s="3"/>
      <c r="X4248" s="3"/>
      <c r="Y4248" s="3"/>
      <c r="Z4248" s="3"/>
      <c r="AA4248" s="3"/>
      <c r="AB4248" s="3"/>
      <c r="AC4248" s="3"/>
      <c r="AD4248" s="7">
        <f t="shared" si="528"/>
        <v>0</v>
      </c>
      <c r="AE4248" s="3" t="str">
        <f t="shared" si="535"/>
        <v/>
      </c>
      <c r="AF4248" s="7">
        <f t="shared" si="529"/>
        <v>0</v>
      </c>
      <c r="AG4248" s="3" t="str">
        <f t="shared" si="530"/>
        <v/>
      </c>
      <c r="AH4248" s="7">
        <f t="shared" si="531"/>
        <v>0</v>
      </c>
      <c r="AI4248" s="3" t="str">
        <f t="shared" si="532"/>
        <v/>
      </c>
      <c r="AJ4248" s="7">
        <f t="shared" si="533"/>
        <v>0</v>
      </c>
      <c r="AK4248" s="3" t="str">
        <f t="shared" si="534"/>
        <v/>
      </c>
    </row>
    <row r="4249" spans="1:37" ht="20" x14ac:dyDescent="0.2">
      <c r="A4249" s="3" t="s">
        <v>4253</v>
      </c>
      <c r="B4249" s="3" t="s">
        <v>19806</v>
      </c>
      <c r="C4249" s="3" t="s">
        <v>19807</v>
      </c>
      <c r="D4249" s="3">
        <v>3.93759280408127</v>
      </c>
      <c r="E4249" s="3">
        <v>0.70379526710927098</v>
      </c>
      <c r="F4249" s="6">
        <v>2.4525389611439901E-6</v>
      </c>
      <c r="G4249" s="6">
        <v>1.19271377289122E-5</v>
      </c>
      <c r="H4249" s="3">
        <v>0.21199999999999999</v>
      </c>
      <c r="I4249" s="3">
        <v>5.3999999999999999E-2</v>
      </c>
      <c r="J4249" s="3">
        <v>0.10199999999999999</v>
      </c>
      <c r="K4249" s="3">
        <v>1.25</v>
      </c>
      <c r="L4249" s="3">
        <v>0.61099999999999999</v>
      </c>
      <c r="M4249" s="3">
        <v>4.4269999999999996</v>
      </c>
      <c r="N4249" s="3">
        <v>5.8000000000000003E-2</v>
      </c>
      <c r="O4249" s="3">
        <v>0.11</v>
      </c>
      <c r="P4249" s="3">
        <v>9.9000000000000005E-2</v>
      </c>
      <c r="Q4249" s="3">
        <v>0.32</v>
      </c>
      <c r="R4249" s="3">
        <v>0.129</v>
      </c>
      <c r="S4249" s="3">
        <v>0.313</v>
      </c>
      <c r="T4249" s="3" t="s">
        <v>4253</v>
      </c>
      <c r="U4249" s="3" t="s">
        <v>11967</v>
      </c>
      <c r="V4249" s="3">
        <v>367</v>
      </c>
      <c r="W4249" s="3" t="s">
        <v>11968</v>
      </c>
      <c r="X4249" s="3" t="s">
        <v>11969</v>
      </c>
      <c r="Y4249" s="3">
        <v>0</v>
      </c>
      <c r="Z4249" s="3">
        <v>91.489361700000003</v>
      </c>
      <c r="AA4249" s="3">
        <v>608.601</v>
      </c>
      <c r="AB4249" s="3">
        <v>329</v>
      </c>
      <c r="AC4249" s="3">
        <v>301</v>
      </c>
      <c r="AD4249" s="7">
        <f t="shared" si="528"/>
        <v>1</v>
      </c>
      <c r="AE4249" s="3">
        <f t="shared" si="535"/>
        <v>91.489361700000003</v>
      </c>
      <c r="AF4249" s="7">
        <f t="shared" si="529"/>
        <v>0</v>
      </c>
      <c r="AG4249" s="3" t="str">
        <f t="shared" si="530"/>
        <v/>
      </c>
      <c r="AH4249" s="7">
        <f t="shared" si="531"/>
        <v>0</v>
      </c>
      <c r="AI4249" s="3" t="str">
        <f t="shared" si="532"/>
        <v/>
      </c>
      <c r="AJ4249" s="7">
        <f t="shared" si="533"/>
        <v>0</v>
      </c>
      <c r="AK4249" s="3" t="str">
        <f t="shared" si="534"/>
        <v/>
      </c>
    </row>
    <row r="4250" spans="1:37" ht="20" x14ac:dyDescent="0.2">
      <c r="A4250" s="3" t="s">
        <v>4254</v>
      </c>
      <c r="B4250" s="3" t="s">
        <v>19806</v>
      </c>
      <c r="C4250" s="3" t="s">
        <v>19807</v>
      </c>
      <c r="D4250" s="3">
        <v>3.9367311273127799</v>
      </c>
      <c r="E4250" s="3">
        <v>0.54703119385268095</v>
      </c>
      <c r="F4250" s="6">
        <v>1.0281411473705201E-7</v>
      </c>
      <c r="G4250" s="6">
        <v>5.8433135615651897E-7</v>
      </c>
      <c r="H4250" s="3">
        <v>0.11600000000000001</v>
      </c>
      <c r="I4250" s="3">
        <v>0.26100000000000001</v>
      </c>
      <c r="J4250" s="3">
        <v>0</v>
      </c>
      <c r="K4250" s="3">
        <v>1.4890000000000001</v>
      </c>
      <c r="L4250" s="3">
        <v>1.2649999999999999</v>
      </c>
      <c r="M4250" s="3">
        <v>3.2879999999999998</v>
      </c>
      <c r="N4250" s="3">
        <v>0.184</v>
      </c>
      <c r="O4250" s="3">
        <v>0</v>
      </c>
      <c r="P4250" s="3">
        <v>5.8000000000000003E-2</v>
      </c>
      <c r="Q4250" s="3">
        <v>0.623</v>
      </c>
      <c r="R4250" s="3">
        <v>0.76700000000000002</v>
      </c>
      <c r="S4250" s="3">
        <v>0.81299999999999994</v>
      </c>
      <c r="T4250" s="3" t="s">
        <v>4254</v>
      </c>
      <c r="U4250" s="3" t="s">
        <v>7350</v>
      </c>
      <c r="V4250" s="3">
        <v>310</v>
      </c>
      <c r="W4250" s="3" t="s">
        <v>16231</v>
      </c>
      <c r="X4250" s="3" t="s">
        <v>16232</v>
      </c>
      <c r="Y4250" s="3">
        <v>0</v>
      </c>
      <c r="Z4250" s="3">
        <v>100</v>
      </c>
      <c r="AA4250" s="3">
        <v>642.88400000000001</v>
      </c>
      <c r="AB4250" s="3">
        <v>310</v>
      </c>
      <c r="AC4250" s="3">
        <v>310</v>
      </c>
      <c r="AD4250" s="7">
        <f t="shared" si="528"/>
        <v>1</v>
      </c>
      <c r="AE4250" s="3">
        <f t="shared" si="535"/>
        <v>100</v>
      </c>
      <c r="AF4250" s="7">
        <f t="shared" si="529"/>
        <v>0</v>
      </c>
      <c r="AG4250" s="3" t="str">
        <f t="shared" si="530"/>
        <v/>
      </c>
      <c r="AH4250" s="7">
        <f t="shared" si="531"/>
        <v>0</v>
      </c>
      <c r="AI4250" s="3" t="str">
        <f t="shared" si="532"/>
        <v/>
      </c>
      <c r="AJ4250" s="7">
        <f t="shared" si="533"/>
        <v>0</v>
      </c>
      <c r="AK4250" s="3" t="str">
        <f t="shared" si="534"/>
        <v/>
      </c>
    </row>
    <row r="4251" spans="1:37" ht="20" x14ac:dyDescent="0.2">
      <c r="A4251" s="3" t="s">
        <v>4255</v>
      </c>
      <c r="B4251" s="3" t="s">
        <v>19806</v>
      </c>
      <c r="C4251" s="3" t="s">
        <v>19807</v>
      </c>
      <c r="D4251" s="3">
        <v>3.9365894049605799</v>
      </c>
      <c r="E4251" s="3">
        <v>2.8021082885351798</v>
      </c>
      <c r="F4251" s="6">
        <v>3.6057909594740201E-12</v>
      </c>
      <c r="G4251" s="6">
        <v>3.9343759173910202E-11</v>
      </c>
      <c r="H4251" s="3">
        <v>0.59699999999999998</v>
      </c>
      <c r="I4251" s="3">
        <v>1.151</v>
      </c>
      <c r="J4251" s="3">
        <v>0.111</v>
      </c>
      <c r="K4251" s="3">
        <v>6.66</v>
      </c>
      <c r="L4251" s="3">
        <v>7.0940000000000003</v>
      </c>
      <c r="M4251" s="3">
        <v>15.263999999999999</v>
      </c>
      <c r="N4251" s="3">
        <v>1.0640000000000001</v>
      </c>
      <c r="O4251" s="3">
        <v>0.219</v>
      </c>
      <c r="P4251" s="3">
        <v>0.307</v>
      </c>
      <c r="Q4251" s="3">
        <v>2.1549999999999998</v>
      </c>
      <c r="R4251" s="3">
        <v>2.3540000000000001</v>
      </c>
      <c r="S4251" s="3">
        <v>3.512</v>
      </c>
      <c r="T4251" s="3" t="s">
        <v>4255</v>
      </c>
      <c r="U4251" s="3" t="s">
        <v>16233</v>
      </c>
      <c r="V4251" s="3">
        <v>328</v>
      </c>
      <c r="W4251" s="3" t="s">
        <v>16234</v>
      </c>
      <c r="X4251" s="3" t="s">
        <v>16235</v>
      </c>
      <c r="Y4251" s="3">
        <v>0</v>
      </c>
      <c r="Z4251" s="3">
        <v>99.695121950000001</v>
      </c>
      <c r="AA4251" s="3">
        <v>663.3</v>
      </c>
      <c r="AB4251" s="3">
        <v>328</v>
      </c>
      <c r="AC4251" s="3">
        <v>327</v>
      </c>
      <c r="AD4251" s="7">
        <f t="shared" si="528"/>
        <v>1</v>
      </c>
      <c r="AE4251" s="3">
        <f t="shared" si="535"/>
        <v>99.695121950000001</v>
      </c>
      <c r="AF4251" s="7">
        <f t="shared" si="529"/>
        <v>0</v>
      </c>
      <c r="AG4251" s="3" t="str">
        <f t="shared" si="530"/>
        <v/>
      </c>
      <c r="AH4251" s="7">
        <f t="shared" si="531"/>
        <v>0</v>
      </c>
      <c r="AI4251" s="3" t="str">
        <f t="shared" si="532"/>
        <v/>
      </c>
      <c r="AJ4251" s="7">
        <f t="shared" si="533"/>
        <v>0</v>
      </c>
      <c r="AK4251" s="3" t="str">
        <f t="shared" si="534"/>
        <v/>
      </c>
    </row>
    <row r="4252" spans="1:37" ht="20" x14ac:dyDescent="0.2">
      <c r="A4252" s="3" t="s">
        <v>4256</v>
      </c>
      <c r="B4252" s="3" t="s">
        <v>19806</v>
      </c>
      <c r="C4252" s="3" t="s">
        <v>19807</v>
      </c>
      <c r="D4252" s="3">
        <v>3.93525291404509</v>
      </c>
      <c r="E4252" s="3">
        <v>3.2596267852792402</v>
      </c>
      <c r="F4252" s="6">
        <v>3.9297873244260203E-21</v>
      </c>
      <c r="G4252" s="6">
        <v>1.84096350281137E-19</v>
      </c>
      <c r="H4252" s="3">
        <v>1.242</v>
      </c>
      <c r="I4252" s="3">
        <v>0.86899999999999999</v>
      </c>
      <c r="J4252" s="3">
        <v>0.315</v>
      </c>
      <c r="K4252" s="3">
        <v>15.939</v>
      </c>
      <c r="L4252" s="3">
        <v>8.1460000000000008</v>
      </c>
      <c r="M4252" s="3">
        <v>14.522</v>
      </c>
      <c r="N4252" s="3">
        <v>0.89900000000000002</v>
      </c>
      <c r="O4252" s="3">
        <v>0.36299999999999999</v>
      </c>
      <c r="P4252" s="3">
        <v>0.88700000000000001</v>
      </c>
      <c r="Q4252" s="3">
        <v>2.242</v>
      </c>
      <c r="R4252" s="3">
        <v>1.75</v>
      </c>
      <c r="S4252" s="3">
        <v>2.8010000000000002</v>
      </c>
      <c r="T4252" s="3" t="s">
        <v>16236</v>
      </c>
      <c r="U4252" s="3"/>
      <c r="V4252" s="3"/>
      <c r="W4252" s="3"/>
      <c r="X4252" s="3"/>
      <c r="Y4252" s="3"/>
      <c r="Z4252" s="3"/>
      <c r="AA4252" s="3"/>
      <c r="AB4252" s="3"/>
      <c r="AC4252" s="3"/>
      <c r="AD4252" s="7">
        <f t="shared" si="528"/>
        <v>0</v>
      </c>
      <c r="AE4252" s="3" t="str">
        <f t="shared" si="535"/>
        <v/>
      </c>
      <c r="AF4252" s="7">
        <f t="shared" si="529"/>
        <v>0</v>
      </c>
      <c r="AG4252" s="3" t="str">
        <f t="shared" si="530"/>
        <v/>
      </c>
      <c r="AH4252" s="7">
        <f t="shared" si="531"/>
        <v>0</v>
      </c>
      <c r="AI4252" s="3" t="str">
        <f t="shared" si="532"/>
        <v/>
      </c>
      <c r="AJ4252" s="7">
        <f t="shared" si="533"/>
        <v>0</v>
      </c>
      <c r="AK4252" s="3" t="str">
        <f t="shared" si="534"/>
        <v/>
      </c>
    </row>
    <row r="4253" spans="1:37" ht="20" x14ac:dyDescent="0.2">
      <c r="A4253" s="3" t="s">
        <v>4257</v>
      </c>
      <c r="B4253" s="3" t="s">
        <v>19806</v>
      </c>
      <c r="C4253" s="3" t="s">
        <v>19807</v>
      </c>
      <c r="D4253" s="3">
        <v>3.9347777250098899</v>
      </c>
      <c r="E4253" s="3">
        <v>-0.25657692151927303</v>
      </c>
      <c r="F4253" s="6">
        <v>1.7997700842203601E-6</v>
      </c>
      <c r="G4253" s="6">
        <v>8.8843619712639094E-6</v>
      </c>
      <c r="H4253" s="3">
        <v>0.106</v>
      </c>
      <c r="I4253" s="3">
        <v>0.11899999999999999</v>
      </c>
      <c r="J4253" s="3">
        <v>0.111</v>
      </c>
      <c r="K4253" s="3">
        <v>1.7150000000000001</v>
      </c>
      <c r="L4253" s="3">
        <v>1.2509999999999999</v>
      </c>
      <c r="M4253" s="3">
        <v>3.0579999999999998</v>
      </c>
      <c r="N4253" s="3">
        <v>0</v>
      </c>
      <c r="O4253" s="3">
        <v>0</v>
      </c>
      <c r="P4253" s="3">
        <v>9.9000000000000005E-2</v>
      </c>
      <c r="Q4253" s="3">
        <v>0.13900000000000001</v>
      </c>
      <c r="R4253" s="3">
        <v>0.129</v>
      </c>
      <c r="S4253" s="3">
        <v>0.96499999999999997</v>
      </c>
      <c r="T4253" s="3" t="s">
        <v>4257</v>
      </c>
      <c r="U4253" s="3" t="s">
        <v>16237</v>
      </c>
      <c r="V4253" s="3">
        <v>534</v>
      </c>
      <c r="W4253" s="3" t="s">
        <v>16238</v>
      </c>
      <c r="X4253" s="3" t="s">
        <v>16239</v>
      </c>
      <c r="Y4253" s="3">
        <v>0</v>
      </c>
      <c r="Z4253" s="3">
        <v>100</v>
      </c>
      <c r="AA4253" s="3">
        <v>1082.4000000000001</v>
      </c>
      <c r="AB4253" s="3">
        <v>528</v>
      </c>
      <c r="AC4253" s="3">
        <v>528</v>
      </c>
      <c r="AD4253" s="7">
        <f t="shared" si="528"/>
        <v>1</v>
      </c>
      <c r="AE4253" s="3">
        <f t="shared" si="535"/>
        <v>100</v>
      </c>
      <c r="AF4253" s="7">
        <f t="shared" si="529"/>
        <v>0</v>
      </c>
      <c r="AG4253" s="3" t="str">
        <f t="shared" si="530"/>
        <v/>
      </c>
      <c r="AH4253" s="7">
        <f t="shared" si="531"/>
        <v>0</v>
      </c>
      <c r="AI4253" s="3" t="str">
        <f t="shared" si="532"/>
        <v/>
      </c>
      <c r="AJ4253" s="7">
        <f t="shared" si="533"/>
        <v>0</v>
      </c>
      <c r="AK4253" s="3" t="str">
        <f t="shared" si="534"/>
        <v/>
      </c>
    </row>
    <row r="4254" spans="1:37" ht="20" x14ac:dyDescent="0.2">
      <c r="A4254" s="3" t="s">
        <v>4258</v>
      </c>
      <c r="B4254" s="3" t="s">
        <v>19806</v>
      </c>
      <c r="C4254" s="3" t="s">
        <v>19807</v>
      </c>
      <c r="D4254" s="3">
        <v>3.93426484142979</v>
      </c>
      <c r="E4254" s="3">
        <v>1.7225482877867699</v>
      </c>
      <c r="F4254" s="6">
        <v>1.05762909633131E-10</v>
      </c>
      <c r="G4254" s="6">
        <v>9.2446301378091302E-10</v>
      </c>
      <c r="H4254" s="3">
        <v>0.83799999999999997</v>
      </c>
      <c r="I4254" s="3">
        <v>0.52100000000000002</v>
      </c>
      <c r="J4254" s="3">
        <v>9.2999999999999999E-2</v>
      </c>
      <c r="K4254" s="3">
        <v>5.8890000000000002</v>
      </c>
      <c r="L4254" s="3">
        <v>4.8620000000000001</v>
      </c>
      <c r="M4254" s="3">
        <v>12.552</v>
      </c>
      <c r="N4254" s="3">
        <v>0.81200000000000006</v>
      </c>
      <c r="O4254" s="3">
        <v>0.27800000000000002</v>
      </c>
      <c r="P4254" s="3">
        <v>1.2430000000000001</v>
      </c>
      <c r="Q4254" s="3">
        <v>2.0259999999999998</v>
      </c>
      <c r="R4254" s="3">
        <v>2.6989999999999998</v>
      </c>
      <c r="S4254" s="3">
        <v>1.87</v>
      </c>
      <c r="T4254" s="3" t="s">
        <v>16240</v>
      </c>
      <c r="U4254" s="3"/>
      <c r="V4254" s="3"/>
      <c r="W4254" s="3"/>
      <c r="X4254" s="3"/>
      <c r="Y4254" s="3"/>
      <c r="Z4254" s="3"/>
      <c r="AA4254" s="3"/>
      <c r="AB4254" s="3"/>
      <c r="AC4254" s="3"/>
      <c r="AD4254" s="7">
        <f t="shared" si="528"/>
        <v>0</v>
      </c>
      <c r="AE4254" s="3" t="str">
        <f t="shared" si="535"/>
        <v/>
      </c>
      <c r="AF4254" s="7">
        <f t="shared" si="529"/>
        <v>0</v>
      </c>
      <c r="AG4254" s="3" t="str">
        <f t="shared" si="530"/>
        <v/>
      </c>
      <c r="AH4254" s="7">
        <f t="shared" si="531"/>
        <v>0</v>
      </c>
      <c r="AI4254" s="3" t="str">
        <f t="shared" si="532"/>
        <v/>
      </c>
      <c r="AJ4254" s="7">
        <f t="shared" si="533"/>
        <v>0</v>
      </c>
      <c r="AK4254" s="3" t="str">
        <f t="shared" si="534"/>
        <v/>
      </c>
    </row>
    <row r="4255" spans="1:37" ht="20" x14ac:dyDescent="0.2">
      <c r="A4255" s="3" t="s">
        <v>4259</v>
      </c>
      <c r="B4255" s="3" t="s">
        <v>19806</v>
      </c>
      <c r="C4255" s="3" t="s">
        <v>19807</v>
      </c>
      <c r="D4255" s="3">
        <v>3.9338813761845799</v>
      </c>
      <c r="E4255" s="3">
        <v>0.32565977959435199</v>
      </c>
      <c r="F4255" s="6">
        <v>5.3877873538494E-9</v>
      </c>
      <c r="G4255" s="6">
        <v>3.6635752715795997E-8</v>
      </c>
      <c r="H4255" s="3">
        <v>0</v>
      </c>
      <c r="I4255" s="3">
        <v>0.23899999999999999</v>
      </c>
      <c r="J4255" s="3">
        <v>0.315</v>
      </c>
      <c r="K4255" s="3">
        <v>2.4860000000000002</v>
      </c>
      <c r="L4255" s="3">
        <v>3.3980000000000001</v>
      </c>
      <c r="M4255" s="3">
        <v>3.327</v>
      </c>
      <c r="N4255" s="3">
        <v>0.23200000000000001</v>
      </c>
      <c r="O4255" s="3">
        <v>0</v>
      </c>
      <c r="P4255" s="3">
        <v>0.29799999999999999</v>
      </c>
      <c r="Q4255" s="3">
        <v>2.2770000000000001</v>
      </c>
      <c r="R4255" s="3">
        <v>2.6560000000000001</v>
      </c>
      <c r="S4255" s="3">
        <v>2.0990000000000002</v>
      </c>
      <c r="T4255" s="3" t="s">
        <v>16241</v>
      </c>
      <c r="U4255" s="3"/>
      <c r="V4255" s="3"/>
      <c r="W4255" s="3"/>
      <c r="X4255" s="3"/>
      <c r="Y4255" s="3"/>
      <c r="Z4255" s="3"/>
      <c r="AA4255" s="3"/>
      <c r="AB4255" s="3"/>
      <c r="AC4255" s="3"/>
      <c r="AD4255" s="7">
        <f t="shared" si="528"/>
        <v>0</v>
      </c>
      <c r="AE4255" s="3" t="str">
        <f t="shared" si="535"/>
        <v/>
      </c>
      <c r="AF4255" s="7">
        <f t="shared" si="529"/>
        <v>0</v>
      </c>
      <c r="AG4255" s="3" t="str">
        <f t="shared" si="530"/>
        <v/>
      </c>
      <c r="AH4255" s="7">
        <f t="shared" si="531"/>
        <v>0</v>
      </c>
      <c r="AI4255" s="3" t="str">
        <f t="shared" si="532"/>
        <v/>
      </c>
      <c r="AJ4255" s="7">
        <f t="shared" si="533"/>
        <v>0</v>
      </c>
      <c r="AK4255" s="3" t="str">
        <f t="shared" si="534"/>
        <v/>
      </c>
    </row>
    <row r="4256" spans="1:37" ht="20" x14ac:dyDescent="0.2">
      <c r="A4256" s="3" t="s">
        <v>4260</v>
      </c>
      <c r="B4256" s="3" t="s">
        <v>19806</v>
      </c>
      <c r="C4256" s="3" t="s">
        <v>19807</v>
      </c>
      <c r="D4256" s="3">
        <v>3.9337859142912701</v>
      </c>
      <c r="E4256" s="3">
        <v>1.6347273459437599</v>
      </c>
      <c r="F4256" s="6">
        <v>2.1360850885077399E-12</v>
      </c>
      <c r="G4256" s="6">
        <v>2.41632740891026E-11</v>
      </c>
      <c r="H4256" s="3">
        <v>0.20200000000000001</v>
      </c>
      <c r="I4256" s="3">
        <v>0.23899999999999999</v>
      </c>
      <c r="J4256" s="3">
        <v>0.17599999999999999</v>
      </c>
      <c r="K4256" s="3">
        <v>1.954</v>
      </c>
      <c r="L4256" s="3">
        <v>3.1989999999999998</v>
      </c>
      <c r="M4256" s="3">
        <v>4.9260000000000002</v>
      </c>
      <c r="N4256" s="3">
        <v>0.23200000000000001</v>
      </c>
      <c r="O4256" s="3">
        <v>0.26200000000000001</v>
      </c>
      <c r="P4256" s="3">
        <v>0.124</v>
      </c>
      <c r="Q4256" s="3">
        <v>2.3980000000000001</v>
      </c>
      <c r="R4256" s="3">
        <v>2.3879999999999999</v>
      </c>
      <c r="S4256" s="3">
        <v>2.226</v>
      </c>
      <c r="T4256" s="3" t="s">
        <v>4260</v>
      </c>
      <c r="U4256" s="3" t="s">
        <v>16242</v>
      </c>
      <c r="V4256" s="3">
        <v>238</v>
      </c>
      <c r="W4256" s="3" t="s">
        <v>16243</v>
      </c>
      <c r="X4256" s="3" t="s">
        <v>16244</v>
      </c>
      <c r="Y4256" s="6">
        <v>6.2299999999999999E-170</v>
      </c>
      <c r="Z4256" s="3">
        <v>100</v>
      </c>
      <c r="AA4256" s="3">
        <v>481.1</v>
      </c>
      <c r="AB4256" s="3">
        <v>237</v>
      </c>
      <c r="AC4256" s="3">
        <v>237</v>
      </c>
      <c r="AD4256" s="7">
        <f t="shared" si="528"/>
        <v>1</v>
      </c>
      <c r="AE4256" s="3">
        <f t="shared" si="535"/>
        <v>100</v>
      </c>
      <c r="AF4256" s="7">
        <f t="shared" si="529"/>
        <v>0</v>
      </c>
      <c r="AG4256" s="3" t="str">
        <f t="shared" si="530"/>
        <v/>
      </c>
      <c r="AH4256" s="7">
        <f t="shared" si="531"/>
        <v>0</v>
      </c>
      <c r="AI4256" s="3" t="str">
        <f t="shared" si="532"/>
        <v/>
      </c>
      <c r="AJ4256" s="7">
        <f t="shared" si="533"/>
        <v>0</v>
      </c>
      <c r="AK4256" s="3" t="str">
        <f t="shared" si="534"/>
        <v/>
      </c>
    </row>
    <row r="4257" spans="1:37" ht="20" x14ac:dyDescent="0.2">
      <c r="A4257" s="3" t="s">
        <v>4261</v>
      </c>
      <c r="B4257" s="3" t="s">
        <v>19806</v>
      </c>
      <c r="C4257" s="3" t="s">
        <v>19807</v>
      </c>
      <c r="D4257" s="3">
        <v>3.9336009411501598</v>
      </c>
      <c r="E4257" s="3">
        <v>0.32530718486847199</v>
      </c>
      <c r="F4257" s="6">
        <v>2.5986989527445498E-6</v>
      </c>
      <c r="G4257" s="6">
        <v>1.25997650177823E-5</v>
      </c>
      <c r="H4257" s="3">
        <v>6.7000000000000004E-2</v>
      </c>
      <c r="I4257" s="3">
        <v>0.28199999999999997</v>
      </c>
      <c r="J4257" s="3">
        <v>0</v>
      </c>
      <c r="K4257" s="3">
        <v>1.21</v>
      </c>
      <c r="L4257" s="3">
        <v>1.024</v>
      </c>
      <c r="M4257" s="3">
        <v>3.3519999999999999</v>
      </c>
      <c r="N4257" s="3">
        <v>0.13500000000000001</v>
      </c>
      <c r="O4257" s="3">
        <v>0</v>
      </c>
      <c r="P4257" s="3">
        <v>5.8000000000000003E-2</v>
      </c>
      <c r="Q4257" s="3">
        <v>0.68400000000000005</v>
      </c>
      <c r="R4257" s="3">
        <v>0.91400000000000003</v>
      </c>
      <c r="S4257" s="3">
        <v>0.66900000000000004</v>
      </c>
      <c r="T4257" s="3" t="s">
        <v>4261</v>
      </c>
      <c r="U4257" s="3" t="s">
        <v>6605</v>
      </c>
      <c r="V4257" s="3">
        <v>143</v>
      </c>
      <c r="W4257" s="3" t="s">
        <v>16245</v>
      </c>
      <c r="X4257" s="3" t="s">
        <v>16246</v>
      </c>
      <c r="Y4257" s="6">
        <v>2.0700000000000001E-94</v>
      </c>
      <c r="Z4257" s="3">
        <v>100</v>
      </c>
      <c r="AA4257" s="3">
        <v>281.952</v>
      </c>
      <c r="AB4257" s="3">
        <v>143</v>
      </c>
      <c r="AC4257" s="3">
        <v>143</v>
      </c>
      <c r="AD4257" s="7">
        <f t="shared" si="528"/>
        <v>1</v>
      </c>
      <c r="AE4257" s="3">
        <f t="shared" si="535"/>
        <v>100</v>
      </c>
      <c r="AF4257" s="7">
        <f t="shared" si="529"/>
        <v>0</v>
      </c>
      <c r="AG4257" s="3" t="str">
        <f t="shared" si="530"/>
        <v/>
      </c>
      <c r="AH4257" s="7">
        <f t="shared" si="531"/>
        <v>0</v>
      </c>
      <c r="AI4257" s="3" t="str">
        <f t="shared" si="532"/>
        <v/>
      </c>
      <c r="AJ4257" s="7">
        <f t="shared" si="533"/>
        <v>0</v>
      </c>
      <c r="AK4257" s="3" t="str">
        <f t="shared" si="534"/>
        <v/>
      </c>
    </row>
    <row r="4258" spans="1:37" ht="20" x14ac:dyDescent="0.2">
      <c r="A4258" s="3" t="s">
        <v>4262</v>
      </c>
      <c r="B4258" s="3" t="s">
        <v>19806</v>
      </c>
      <c r="C4258" s="3" t="s">
        <v>19807</v>
      </c>
      <c r="D4258" s="3">
        <v>3.9332765742797902</v>
      </c>
      <c r="E4258" s="3">
        <v>2.7428793250970802</v>
      </c>
      <c r="F4258" s="6">
        <v>1.4393965409504601E-17</v>
      </c>
      <c r="G4258" s="6">
        <v>3.8438945980180399E-16</v>
      </c>
      <c r="H4258" s="3">
        <v>0.501</v>
      </c>
      <c r="I4258" s="3">
        <v>0.60799999999999998</v>
      </c>
      <c r="J4258" s="3">
        <v>0.157</v>
      </c>
      <c r="K4258" s="3">
        <v>7.617</v>
      </c>
      <c r="L4258" s="3">
        <v>3.952</v>
      </c>
      <c r="M4258" s="3">
        <v>8.5340000000000007</v>
      </c>
      <c r="N4258" s="3">
        <v>0.42499999999999999</v>
      </c>
      <c r="O4258" s="3">
        <v>0.11799999999999999</v>
      </c>
      <c r="P4258" s="3">
        <v>0.40600000000000003</v>
      </c>
      <c r="Q4258" s="3">
        <v>3.2290000000000001</v>
      </c>
      <c r="R4258" s="3">
        <v>2.8109999999999999</v>
      </c>
      <c r="S4258" s="3">
        <v>3.2919999999999998</v>
      </c>
      <c r="T4258" s="3" t="s">
        <v>4262</v>
      </c>
      <c r="U4258" s="3" t="s">
        <v>7802</v>
      </c>
      <c r="V4258" s="3">
        <v>154</v>
      </c>
      <c r="W4258" s="3" t="s">
        <v>16247</v>
      </c>
      <c r="X4258" s="3" t="s">
        <v>16248</v>
      </c>
      <c r="Y4258" s="6">
        <v>3.2700000000000002E-92</v>
      </c>
      <c r="Z4258" s="3">
        <v>97.222222220000006</v>
      </c>
      <c r="AA4258" s="3">
        <v>276.94400000000002</v>
      </c>
      <c r="AB4258" s="3">
        <v>144</v>
      </c>
      <c r="AC4258" s="3">
        <v>140</v>
      </c>
      <c r="AD4258" s="7">
        <f t="shared" si="528"/>
        <v>0</v>
      </c>
      <c r="AE4258" s="3" t="str">
        <f t="shared" si="535"/>
        <v/>
      </c>
      <c r="AF4258" s="7">
        <f t="shared" si="529"/>
        <v>0</v>
      </c>
      <c r="AG4258" s="3" t="str">
        <f t="shared" si="530"/>
        <v/>
      </c>
      <c r="AH4258" s="7">
        <f t="shared" si="531"/>
        <v>0</v>
      </c>
      <c r="AI4258" s="3" t="str">
        <f t="shared" si="532"/>
        <v/>
      </c>
      <c r="AJ4258" s="7">
        <f t="shared" si="533"/>
        <v>0</v>
      </c>
      <c r="AK4258" s="3" t="str">
        <f t="shared" si="534"/>
        <v/>
      </c>
    </row>
    <row r="4259" spans="1:37" ht="20" x14ac:dyDescent="0.2">
      <c r="A4259" s="3" t="s">
        <v>4263</v>
      </c>
      <c r="B4259" s="3" t="s">
        <v>19806</v>
      </c>
      <c r="C4259" s="3" t="s">
        <v>19807</v>
      </c>
      <c r="D4259" s="3">
        <v>3.93206869353248</v>
      </c>
      <c r="E4259" s="3">
        <v>2.71517630673093</v>
      </c>
      <c r="F4259" s="6">
        <v>9.1487679852995703E-17</v>
      </c>
      <c r="G4259" s="6">
        <v>2.1137119488460699E-15</v>
      </c>
      <c r="H4259" s="3">
        <v>2.9849999999999999</v>
      </c>
      <c r="I4259" s="3">
        <v>0.76</v>
      </c>
      <c r="J4259" s="3">
        <v>0.54700000000000004</v>
      </c>
      <c r="K4259" s="3">
        <v>25.603000000000002</v>
      </c>
      <c r="L4259" s="3">
        <v>17.315000000000001</v>
      </c>
      <c r="M4259" s="3">
        <v>26.062999999999999</v>
      </c>
      <c r="N4259" s="3">
        <v>1.9339999999999999</v>
      </c>
      <c r="O4259" s="3">
        <v>1.9059999999999999</v>
      </c>
      <c r="P4259" s="3">
        <v>2.1960000000000002</v>
      </c>
      <c r="Q4259" s="3">
        <v>12.448</v>
      </c>
      <c r="R4259" s="3">
        <v>9.8379999999999992</v>
      </c>
      <c r="S4259" s="3">
        <v>9.7669999999999995</v>
      </c>
      <c r="T4259" s="3" t="s">
        <v>4263</v>
      </c>
      <c r="U4259" s="3" t="s">
        <v>16249</v>
      </c>
      <c r="V4259" s="3">
        <v>307</v>
      </c>
      <c r="W4259" s="3" t="s">
        <v>16250</v>
      </c>
      <c r="X4259" s="3" t="s">
        <v>16251</v>
      </c>
      <c r="Y4259" s="3">
        <v>0</v>
      </c>
      <c r="Z4259" s="3">
        <v>100</v>
      </c>
      <c r="AA4259" s="3">
        <v>644.04</v>
      </c>
      <c r="AB4259" s="3">
        <v>307</v>
      </c>
      <c r="AC4259" s="3">
        <v>307</v>
      </c>
      <c r="AD4259" s="7">
        <f t="shared" si="528"/>
        <v>1</v>
      </c>
      <c r="AE4259" s="3">
        <f t="shared" si="535"/>
        <v>100</v>
      </c>
      <c r="AF4259" s="7">
        <f t="shared" si="529"/>
        <v>0</v>
      </c>
      <c r="AG4259" s="3" t="str">
        <f t="shared" si="530"/>
        <v/>
      </c>
      <c r="AH4259" s="7">
        <f t="shared" si="531"/>
        <v>0</v>
      </c>
      <c r="AI4259" s="3" t="str">
        <f t="shared" si="532"/>
        <v/>
      </c>
      <c r="AJ4259" s="7">
        <f t="shared" si="533"/>
        <v>0</v>
      </c>
      <c r="AK4259" s="3" t="str">
        <f t="shared" si="534"/>
        <v/>
      </c>
    </row>
    <row r="4260" spans="1:37" ht="20" x14ac:dyDescent="0.2">
      <c r="A4260" s="3" t="s">
        <v>4264</v>
      </c>
      <c r="B4260" s="3" t="s">
        <v>19806</v>
      </c>
      <c r="C4260" s="3" t="s">
        <v>19807</v>
      </c>
      <c r="D4260" s="3">
        <v>3.9319157758485699</v>
      </c>
      <c r="E4260" s="3">
        <v>1.3228083302342599</v>
      </c>
      <c r="F4260" s="6">
        <v>4.9508869358351302E-12</v>
      </c>
      <c r="G4260" s="6">
        <v>5.2996559804199301E-11</v>
      </c>
      <c r="H4260" s="3">
        <v>0.193</v>
      </c>
      <c r="I4260" s="3">
        <v>0.25</v>
      </c>
      <c r="J4260" s="3">
        <v>0</v>
      </c>
      <c r="K4260" s="3">
        <v>2.379</v>
      </c>
      <c r="L4260" s="3">
        <v>1.706</v>
      </c>
      <c r="M4260" s="3">
        <v>2.968</v>
      </c>
      <c r="N4260" s="3">
        <v>0.36699999999999999</v>
      </c>
      <c r="O4260" s="3">
        <v>0.22800000000000001</v>
      </c>
      <c r="P4260" s="3">
        <v>0.14099999999999999</v>
      </c>
      <c r="Q4260" s="3">
        <v>0.86599999999999999</v>
      </c>
      <c r="R4260" s="3">
        <v>0.40500000000000003</v>
      </c>
      <c r="S4260" s="3">
        <v>0.66900000000000004</v>
      </c>
      <c r="T4260" s="3" t="s">
        <v>4264</v>
      </c>
      <c r="U4260" s="3" t="s">
        <v>16252</v>
      </c>
      <c r="V4260" s="3">
        <v>303</v>
      </c>
      <c r="W4260" s="3" t="s">
        <v>16253</v>
      </c>
      <c r="X4260" s="3" t="s">
        <v>16254</v>
      </c>
      <c r="Y4260" s="6">
        <v>1.9900000000000001E-19</v>
      </c>
      <c r="Z4260" s="3">
        <v>42.909090910000003</v>
      </c>
      <c r="AA4260" s="3">
        <v>100.523</v>
      </c>
      <c r="AB4260" s="3">
        <v>275</v>
      </c>
      <c r="AC4260" s="3">
        <v>118</v>
      </c>
      <c r="AD4260" s="7">
        <f t="shared" si="528"/>
        <v>0</v>
      </c>
      <c r="AE4260" s="3" t="str">
        <f t="shared" si="535"/>
        <v/>
      </c>
      <c r="AF4260" s="7">
        <f t="shared" si="529"/>
        <v>0</v>
      </c>
      <c r="AG4260" s="3" t="str">
        <f t="shared" si="530"/>
        <v/>
      </c>
      <c r="AH4260" s="7">
        <f t="shared" si="531"/>
        <v>0</v>
      </c>
      <c r="AI4260" s="3" t="str">
        <f t="shared" si="532"/>
        <v/>
      </c>
      <c r="AJ4260" s="7">
        <f t="shared" si="533"/>
        <v>0</v>
      </c>
      <c r="AK4260" s="3" t="str">
        <f t="shared" si="534"/>
        <v/>
      </c>
    </row>
    <row r="4261" spans="1:37" ht="20" x14ac:dyDescent="0.2">
      <c r="A4261" s="3" t="s">
        <v>4265</v>
      </c>
      <c r="B4261" s="3" t="s">
        <v>19806</v>
      </c>
      <c r="C4261" s="3" t="s">
        <v>19807</v>
      </c>
      <c r="D4261" s="3">
        <v>3.9310581617513001</v>
      </c>
      <c r="E4261" s="3">
        <v>1.89958193239172</v>
      </c>
      <c r="F4261" s="6">
        <v>6.0515702824561198E-13</v>
      </c>
      <c r="G4261" s="6">
        <v>7.4718517774924807E-12</v>
      </c>
      <c r="H4261" s="3">
        <v>0.40400000000000003</v>
      </c>
      <c r="I4261" s="3">
        <v>0.40200000000000002</v>
      </c>
      <c r="J4261" s="3">
        <v>0.10199999999999999</v>
      </c>
      <c r="K4261" s="3">
        <v>4.0540000000000003</v>
      </c>
      <c r="L4261" s="3">
        <v>3.0990000000000002</v>
      </c>
      <c r="M4261" s="3">
        <v>7.1909999999999998</v>
      </c>
      <c r="N4261" s="3">
        <v>0.222</v>
      </c>
      <c r="O4261" s="3">
        <v>0.20200000000000001</v>
      </c>
      <c r="P4261" s="3">
        <v>0.191</v>
      </c>
      <c r="Q4261" s="3">
        <v>1.887</v>
      </c>
      <c r="R4261" s="3">
        <v>1.466</v>
      </c>
      <c r="S4261" s="3">
        <v>1.49</v>
      </c>
      <c r="T4261" s="3" t="s">
        <v>4265</v>
      </c>
      <c r="U4261" s="3" t="s">
        <v>16255</v>
      </c>
      <c r="V4261" s="3">
        <v>486</v>
      </c>
      <c r="W4261" s="3" t="s">
        <v>16256</v>
      </c>
      <c r="X4261" s="3" t="s">
        <v>16257</v>
      </c>
      <c r="Y4261" s="3">
        <v>0</v>
      </c>
      <c r="Z4261" s="3">
        <v>99.588477370000007</v>
      </c>
      <c r="AA4261" s="3">
        <v>1008.82</v>
      </c>
      <c r="AB4261" s="3">
        <v>486</v>
      </c>
      <c r="AC4261" s="3">
        <v>484</v>
      </c>
      <c r="AD4261" s="7">
        <f t="shared" si="528"/>
        <v>1</v>
      </c>
      <c r="AE4261" s="3">
        <f t="shared" si="535"/>
        <v>99.588477370000007</v>
      </c>
      <c r="AF4261" s="7">
        <f t="shared" si="529"/>
        <v>0</v>
      </c>
      <c r="AG4261" s="3" t="str">
        <f t="shared" si="530"/>
        <v/>
      </c>
      <c r="AH4261" s="7">
        <f t="shared" si="531"/>
        <v>0</v>
      </c>
      <c r="AI4261" s="3" t="str">
        <f t="shared" si="532"/>
        <v/>
      </c>
      <c r="AJ4261" s="7">
        <f t="shared" si="533"/>
        <v>0</v>
      </c>
      <c r="AK4261" s="3" t="str">
        <f t="shared" si="534"/>
        <v/>
      </c>
    </row>
    <row r="4262" spans="1:37" ht="20" x14ac:dyDescent="0.2">
      <c r="A4262" s="3" t="s">
        <v>4266</v>
      </c>
      <c r="B4262" s="3" t="s">
        <v>19806</v>
      </c>
      <c r="C4262" s="3" t="s">
        <v>19807</v>
      </c>
      <c r="D4262" s="3">
        <v>3.9307901633167099</v>
      </c>
      <c r="E4262" s="3">
        <v>6.2748364534453302E-2</v>
      </c>
      <c r="F4262" s="6">
        <v>4.6924050493956501E-8</v>
      </c>
      <c r="G4262" s="6">
        <v>2.7862982241319902E-7</v>
      </c>
      <c r="H4262" s="3">
        <v>4.8000000000000001E-2</v>
      </c>
      <c r="I4262" s="3">
        <v>0.109</v>
      </c>
      <c r="J4262" s="3">
        <v>4.5999999999999999E-2</v>
      </c>
      <c r="K4262" s="3">
        <v>1.05</v>
      </c>
      <c r="L4262" s="3">
        <v>0.96699999999999997</v>
      </c>
      <c r="M4262" s="3">
        <v>1.484</v>
      </c>
      <c r="N4262" s="3">
        <v>5.8000000000000003E-2</v>
      </c>
      <c r="O4262" s="3">
        <v>0</v>
      </c>
      <c r="P4262" s="3">
        <v>0.14099999999999999</v>
      </c>
      <c r="Q4262" s="3">
        <v>0.64900000000000002</v>
      </c>
      <c r="R4262" s="3">
        <v>0.47399999999999998</v>
      </c>
      <c r="S4262" s="3">
        <v>0.16900000000000001</v>
      </c>
      <c r="T4262" s="3" t="s">
        <v>4266</v>
      </c>
      <c r="U4262" s="3" t="s">
        <v>6372</v>
      </c>
      <c r="V4262" s="3">
        <v>473</v>
      </c>
      <c r="W4262" s="3" t="s">
        <v>16258</v>
      </c>
      <c r="X4262" s="3" t="s">
        <v>16259</v>
      </c>
      <c r="Y4262" s="3">
        <v>0</v>
      </c>
      <c r="Z4262" s="3">
        <v>100</v>
      </c>
      <c r="AA4262" s="3">
        <v>997.26800000000003</v>
      </c>
      <c r="AB4262" s="3">
        <v>473</v>
      </c>
      <c r="AC4262" s="3">
        <v>473</v>
      </c>
      <c r="AD4262" s="7">
        <f t="shared" si="528"/>
        <v>1</v>
      </c>
      <c r="AE4262" s="3">
        <f t="shared" si="535"/>
        <v>100</v>
      </c>
      <c r="AF4262" s="7">
        <f t="shared" si="529"/>
        <v>0</v>
      </c>
      <c r="AG4262" s="3" t="str">
        <f t="shared" si="530"/>
        <v/>
      </c>
      <c r="AH4262" s="7">
        <f t="shared" si="531"/>
        <v>0</v>
      </c>
      <c r="AI4262" s="3" t="str">
        <f t="shared" si="532"/>
        <v/>
      </c>
      <c r="AJ4262" s="7">
        <f t="shared" si="533"/>
        <v>0</v>
      </c>
      <c r="AK4262" s="3" t="str">
        <f t="shared" si="534"/>
        <v/>
      </c>
    </row>
    <row r="4263" spans="1:37" ht="20" x14ac:dyDescent="0.2">
      <c r="A4263" s="3" t="s">
        <v>4267</v>
      </c>
      <c r="B4263" s="3" t="s">
        <v>19806</v>
      </c>
      <c r="C4263" s="3" t="s">
        <v>19807</v>
      </c>
      <c r="D4263" s="3">
        <v>3.9299717507402399</v>
      </c>
      <c r="E4263" s="3">
        <v>2.0650521700045399</v>
      </c>
      <c r="F4263" s="6">
        <v>2.0453141433360901E-15</v>
      </c>
      <c r="G4263" s="6">
        <v>3.8527452396121397E-14</v>
      </c>
      <c r="H4263" s="3">
        <v>0.308</v>
      </c>
      <c r="I4263" s="3">
        <v>0.96699999999999997</v>
      </c>
      <c r="J4263" s="3">
        <v>0.17599999999999999</v>
      </c>
      <c r="K4263" s="3">
        <v>4.4800000000000004</v>
      </c>
      <c r="L4263" s="3">
        <v>4.1369999999999996</v>
      </c>
      <c r="M4263" s="3">
        <v>6.3719999999999999</v>
      </c>
      <c r="N4263" s="3">
        <v>0.32900000000000001</v>
      </c>
      <c r="O4263" s="3">
        <v>0.48099999999999998</v>
      </c>
      <c r="P4263" s="3">
        <v>0.65500000000000003</v>
      </c>
      <c r="Q4263" s="3">
        <v>1.9650000000000001</v>
      </c>
      <c r="R4263" s="3">
        <v>1.2070000000000001</v>
      </c>
      <c r="S4263" s="3">
        <v>1.2270000000000001</v>
      </c>
      <c r="T4263" s="3" t="s">
        <v>4267</v>
      </c>
      <c r="U4263" s="3" t="s">
        <v>9069</v>
      </c>
      <c r="V4263" s="3">
        <v>381</v>
      </c>
      <c r="W4263" s="3" t="s">
        <v>16260</v>
      </c>
      <c r="X4263" s="3" t="s">
        <v>16261</v>
      </c>
      <c r="Y4263" s="3">
        <v>0</v>
      </c>
      <c r="Z4263" s="3">
        <v>89.398280799999995</v>
      </c>
      <c r="AA4263" s="3">
        <v>556.21400000000006</v>
      </c>
      <c r="AB4263" s="3">
        <v>349</v>
      </c>
      <c r="AC4263" s="3">
        <v>312</v>
      </c>
      <c r="AD4263" s="7">
        <f t="shared" si="528"/>
        <v>0</v>
      </c>
      <c r="AE4263" s="3" t="str">
        <f t="shared" si="535"/>
        <v/>
      </c>
      <c r="AF4263" s="7">
        <f t="shared" si="529"/>
        <v>0</v>
      </c>
      <c r="AG4263" s="3" t="str">
        <f t="shared" si="530"/>
        <v/>
      </c>
      <c r="AH4263" s="7">
        <f t="shared" si="531"/>
        <v>0</v>
      </c>
      <c r="AI4263" s="3" t="str">
        <f t="shared" si="532"/>
        <v/>
      </c>
      <c r="AJ4263" s="7">
        <f t="shared" si="533"/>
        <v>0</v>
      </c>
      <c r="AK4263" s="3" t="str">
        <f t="shared" si="534"/>
        <v/>
      </c>
    </row>
    <row r="4264" spans="1:37" ht="20" x14ac:dyDescent="0.2">
      <c r="A4264" s="3" t="s">
        <v>4268</v>
      </c>
      <c r="B4264" s="3" t="s">
        <v>19806</v>
      </c>
      <c r="C4264" s="3" t="s">
        <v>19807</v>
      </c>
      <c r="D4264" s="3">
        <v>3.92995285868373</v>
      </c>
      <c r="E4264" s="3">
        <v>2.8582626847922499</v>
      </c>
      <c r="F4264" s="6">
        <v>1.55128935847687E-14</v>
      </c>
      <c r="G4264" s="6">
        <v>2.5018335042553698E-13</v>
      </c>
      <c r="H4264" s="3">
        <v>0.96299999999999997</v>
      </c>
      <c r="I4264" s="3">
        <v>0.86899999999999999</v>
      </c>
      <c r="J4264" s="3">
        <v>0.45400000000000001</v>
      </c>
      <c r="K4264" s="3">
        <v>9.4120000000000008</v>
      </c>
      <c r="L4264" s="3">
        <v>6.2549999999999999</v>
      </c>
      <c r="M4264" s="3">
        <v>20.228000000000002</v>
      </c>
      <c r="N4264" s="3">
        <v>0.84099999999999997</v>
      </c>
      <c r="O4264" s="3">
        <v>0.51500000000000001</v>
      </c>
      <c r="P4264" s="3">
        <v>0.61299999999999999</v>
      </c>
      <c r="Q4264" s="3">
        <v>1.3939999999999999</v>
      </c>
      <c r="R4264" s="3">
        <v>1.1639999999999999</v>
      </c>
      <c r="S4264" s="3">
        <v>2.4209999999999998</v>
      </c>
      <c r="T4264" s="3" t="s">
        <v>16262</v>
      </c>
      <c r="U4264" s="3"/>
      <c r="V4264" s="3"/>
      <c r="W4264" s="3"/>
      <c r="X4264" s="3"/>
      <c r="Y4264" s="3"/>
      <c r="Z4264" s="3"/>
      <c r="AA4264" s="3"/>
      <c r="AB4264" s="3"/>
      <c r="AC4264" s="3"/>
      <c r="AD4264" s="7">
        <f t="shared" si="528"/>
        <v>0</v>
      </c>
      <c r="AE4264" s="3" t="str">
        <f t="shared" si="535"/>
        <v/>
      </c>
      <c r="AF4264" s="7">
        <f t="shared" si="529"/>
        <v>0</v>
      </c>
      <c r="AG4264" s="3" t="str">
        <f t="shared" si="530"/>
        <v/>
      </c>
      <c r="AH4264" s="7">
        <f t="shared" si="531"/>
        <v>0</v>
      </c>
      <c r="AI4264" s="3" t="str">
        <f t="shared" si="532"/>
        <v/>
      </c>
      <c r="AJ4264" s="7">
        <f t="shared" si="533"/>
        <v>0</v>
      </c>
      <c r="AK4264" s="3" t="str">
        <f t="shared" si="534"/>
        <v/>
      </c>
    </row>
    <row r="4265" spans="1:37" ht="20" x14ac:dyDescent="0.2">
      <c r="A4265" s="3" t="s">
        <v>4269</v>
      </c>
      <c r="B4265" s="3" t="s">
        <v>19806</v>
      </c>
      <c r="C4265" s="3" t="s">
        <v>19807</v>
      </c>
      <c r="D4265" s="3">
        <v>3.9295060273114801</v>
      </c>
      <c r="E4265" s="3">
        <v>0.72995181382680296</v>
      </c>
      <c r="F4265" s="6">
        <v>1.5073709953259301E-10</v>
      </c>
      <c r="G4265" s="6">
        <v>1.2880440808196901E-9</v>
      </c>
      <c r="H4265" s="3">
        <v>0.376</v>
      </c>
      <c r="I4265" s="3">
        <v>0.315</v>
      </c>
      <c r="J4265" s="3">
        <v>0</v>
      </c>
      <c r="K4265" s="3">
        <v>3.6819999999999999</v>
      </c>
      <c r="L4265" s="3">
        <v>2.7010000000000001</v>
      </c>
      <c r="M4265" s="3">
        <v>4.8490000000000002</v>
      </c>
      <c r="N4265" s="3">
        <v>0.20300000000000001</v>
      </c>
      <c r="O4265" s="3">
        <v>9.2999999999999999E-2</v>
      </c>
      <c r="P4265" s="3">
        <v>9.0999999999999998E-2</v>
      </c>
      <c r="Q4265" s="3">
        <v>0.56299999999999994</v>
      </c>
      <c r="R4265" s="3">
        <v>0.89700000000000002</v>
      </c>
      <c r="S4265" s="3">
        <v>1.1000000000000001</v>
      </c>
      <c r="T4265" s="3" t="s">
        <v>16263</v>
      </c>
      <c r="U4265" s="3"/>
      <c r="V4265" s="3"/>
      <c r="W4265" s="3"/>
      <c r="X4265" s="3"/>
      <c r="Y4265" s="3"/>
      <c r="Z4265" s="3"/>
      <c r="AA4265" s="3"/>
      <c r="AB4265" s="3"/>
      <c r="AC4265" s="3"/>
      <c r="AD4265" s="7">
        <f t="shared" si="528"/>
        <v>0</v>
      </c>
      <c r="AE4265" s="3" t="str">
        <f t="shared" si="535"/>
        <v/>
      </c>
      <c r="AF4265" s="7">
        <f t="shared" si="529"/>
        <v>0</v>
      </c>
      <c r="AG4265" s="3" t="str">
        <f t="shared" si="530"/>
        <v/>
      </c>
      <c r="AH4265" s="7">
        <f t="shared" si="531"/>
        <v>0</v>
      </c>
      <c r="AI4265" s="3" t="str">
        <f t="shared" si="532"/>
        <v/>
      </c>
      <c r="AJ4265" s="7">
        <f t="shared" si="533"/>
        <v>0</v>
      </c>
      <c r="AK4265" s="3" t="str">
        <f t="shared" si="534"/>
        <v/>
      </c>
    </row>
    <row r="4266" spans="1:37" ht="20" x14ac:dyDescent="0.2">
      <c r="A4266" s="3" t="s">
        <v>4270</v>
      </c>
      <c r="B4266" s="3" t="s">
        <v>19806</v>
      </c>
      <c r="C4266" s="3" t="s">
        <v>19807</v>
      </c>
      <c r="D4266" s="3">
        <v>3.9291269117835599</v>
      </c>
      <c r="E4266" s="3">
        <v>0.72106679691309505</v>
      </c>
      <c r="F4266" s="6">
        <v>1.3384168772273001E-9</v>
      </c>
      <c r="G4266" s="6">
        <v>9.9434103543973097E-9</v>
      </c>
      <c r="H4266" s="3">
        <v>0.318</v>
      </c>
      <c r="I4266" s="3">
        <v>6.5000000000000002E-2</v>
      </c>
      <c r="J4266" s="3">
        <v>0</v>
      </c>
      <c r="K4266" s="3">
        <v>2.5390000000000001</v>
      </c>
      <c r="L4266" s="3">
        <v>1.365</v>
      </c>
      <c r="M4266" s="3">
        <v>2.5209999999999999</v>
      </c>
      <c r="N4266" s="3">
        <v>0.17399999999999999</v>
      </c>
      <c r="O4266" s="3">
        <v>0.11</v>
      </c>
      <c r="P4266" s="3">
        <v>0.25700000000000001</v>
      </c>
      <c r="Q4266" s="3">
        <v>0.64900000000000002</v>
      </c>
      <c r="R4266" s="3">
        <v>0.71599999999999997</v>
      </c>
      <c r="S4266" s="3">
        <v>0.44</v>
      </c>
      <c r="T4266" s="3" t="s">
        <v>4270</v>
      </c>
      <c r="U4266" s="3" t="s">
        <v>16264</v>
      </c>
      <c r="V4266" s="3">
        <v>514</v>
      </c>
      <c r="W4266" s="3" t="s">
        <v>16265</v>
      </c>
      <c r="X4266" s="3" t="s">
        <v>16266</v>
      </c>
      <c r="Y4266" s="3">
        <v>0</v>
      </c>
      <c r="Z4266" s="3">
        <v>99.803536350000002</v>
      </c>
      <c r="AA4266" s="3">
        <v>1036.56</v>
      </c>
      <c r="AB4266" s="3">
        <v>509</v>
      </c>
      <c r="AC4266" s="3">
        <v>508</v>
      </c>
      <c r="AD4266" s="7">
        <f t="shared" si="528"/>
        <v>1</v>
      </c>
      <c r="AE4266" s="3">
        <f t="shared" si="535"/>
        <v>99.803536350000002</v>
      </c>
      <c r="AF4266" s="7">
        <f t="shared" si="529"/>
        <v>0</v>
      </c>
      <c r="AG4266" s="3" t="str">
        <f t="shared" si="530"/>
        <v/>
      </c>
      <c r="AH4266" s="7">
        <f t="shared" si="531"/>
        <v>0</v>
      </c>
      <c r="AI4266" s="3" t="str">
        <f t="shared" si="532"/>
        <v/>
      </c>
      <c r="AJ4266" s="7">
        <f t="shared" si="533"/>
        <v>0</v>
      </c>
      <c r="AK4266" s="3" t="str">
        <f t="shared" si="534"/>
        <v/>
      </c>
    </row>
    <row r="4267" spans="1:37" ht="20" x14ac:dyDescent="0.2">
      <c r="A4267" s="3" t="s">
        <v>4271</v>
      </c>
      <c r="B4267" s="3" t="s">
        <v>19806</v>
      </c>
      <c r="C4267" s="3" t="s">
        <v>19807</v>
      </c>
      <c r="D4267" s="3">
        <v>3.9290834492237701</v>
      </c>
      <c r="E4267" s="3">
        <v>0.52345318488649695</v>
      </c>
      <c r="F4267" s="6">
        <v>2.2974642819266599E-8</v>
      </c>
      <c r="G4267" s="6">
        <v>1.4241009797950699E-7</v>
      </c>
      <c r="H4267" s="3">
        <v>0.28899999999999998</v>
      </c>
      <c r="I4267" s="3">
        <v>6.5000000000000002E-2</v>
      </c>
      <c r="J4267" s="3">
        <v>0</v>
      </c>
      <c r="K4267" s="3">
        <v>1.7949999999999999</v>
      </c>
      <c r="L4267" s="3">
        <v>1.194</v>
      </c>
      <c r="M4267" s="3">
        <v>2.8919999999999999</v>
      </c>
      <c r="N4267" s="3">
        <v>0</v>
      </c>
      <c r="O4267" s="3">
        <v>0.11799999999999999</v>
      </c>
      <c r="P4267" s="3">
        <v>0.108</v>
      </c>
      <c r="Q4267" s="3">
        <v>0.41599999999999998</v>
      </c>
      <c r="R4267" s="3">
        <v>0.69</v>
      </c>
      <c r="S4267" s="3">
        <v>0.46500000000000002</v>
      </c>
      <c r="T4267" s="3" t="s">
        <v>4271</v>
      </c>
      <c r="U4267" s="3" t="s">
        <v>10552</v>
      </c>
      <c r="V4267" s="3">
        <v>378</v>
      </c>
      <c r="W4267" s="3" t="s">
        <v>16267</v>
      </c>
      <c r="X4267" s="3" t="s">
        <v>16268</v>
      </c>
      <c r="Y4267" s="3">
        <v>0</v>
      </c>
      <c r="Z4267" s="3">
        <v>100</v>
      </c>
      <c r="AA4267" s="3">
        <v>752.66600000000005</v>
      </c>
      <c r="AB4267" s="3">
        <v>363</v>
      </c>
      <c r="AC4267" s="3">
        <v>363</v>
      </c>
      <c r="AD4267" s="7">
        <f t="shared" si="528"/>
        <v>1</v>
      </c>
      <c r="AE4267" s="3">
        <f t="shared" si="535"/>
        <v>100</v>
      </c>
      <c r="AF4267" s="7">
        <f t="shared" si="529"/>
        <v>0</v>
      </c>
      <c r="AG4267" s="3" t="str">
        <f t="shared" si="530"/>
        <v/>
      </c>
      <c r="AH4267" s="7">
        <f t="shared" si="531"/>
        <v>0</v>
      </c>
      <c r="AI4267" s="3" t="str">
        <f t="shared" si="532"/>
        <v/>
      </c>
      <c r="AJ4267" s="7">
        <f t="shared" si="533"/>
        <v>0</v>
      </c>
      <c r="AK4267" s="3" t="str">
        <f t="shared" si="534"/>
        <v/>
      </c>
    </row>
    <row r="4268" spans="1:37" ht="20" x14ac:dyDescent="0.2">
      <c r="A4268" s="3" t="s">
        <v>4272</v>
      </c>
      <c r="B4268" s="3" t="s">
        <v>19806</v>
      </c>
      <c r="C4268" s="3" t="s">
        <v>19807</v>
      </c>
      <c r="D4268" s="3">
        <v>3.92865413074359</v>
      </c>
      <c r="E4268" s="3">
        <v>2.9319026192987199</v>
      </c>
      <c r="F4268" s="6">
        <v>2.2282721787679401E-16</v>
      </c>
      <c r="G4268" s="6">
        <v>4.84359348794625E-15</v>
      </c>
      <c r="H4268" s="3">
        <v>2.2440000000000002</v>
      </c>
      <c r="I4268" s="3">
        <v>1.26</v>
      </c>
      <c r="J4268" s="3">
        <v>0.30599999999999999</v>
      </c>
      <c r="K4268" s="3">
        <v>17.760000000000002</v>
      </c>
      <c r="L4268" s="3">
        <v>15.04</v>
      </c>
      <c r="M4268" s="3">
        <v>27.393000000000001</v>
      </c>
      <c r="N4268" s="3">
        <v>1.673</v>
      </c>
      <c r="O4268" s="3">
        <v>0.91900000000000004</v>
      </c>
      <c r="P4268" s="3">
        <v>2.2370000000000001</v>
      </c>
      <c r="Q4268" s="3">
        <v>12.933</v>
      </c>
      <c r="R4268" s="3">
        <v>13.692</v>
      </c>
      <c r="S4268" s="3">
        <v>10.478</v>
      </c>
      <c r="T4268" s="3" t="s">
        <v>4272</v>
      </c>
      <c r="U4268" s="3" t="s">
        <v>16269</v>
      </c>
      <c r="V4268" s="3">
        <v>371</v>
      </c>
      <c r="W4268" s="3" t="s">
        <v>16270</v>
      </c>
      <c r="X4268" s="3" t="s">
        <v>16271</v>
      </c>
      <c r="Y4268" s="3">
        <v>0</v>
      </c>
      <c r="Z4268" s="3">
        <v>91.420911529999998</v>
      </c>
      <c r="AA4268" s="3">
        <v>659.83299999999997</v>
      </c>
      <c r="AB4268" s="3">
        <v>373</v>
      </c>
      <c r="AC4268" s="3">
        <v>341</v>
      </c>
      <c r="AD4268" s="7">
        <f t="shared" si="528"/>
        <v>0</v>
      </c>
      <c r="AE4268" s="3" t="str">
        <f t="shared" si="535"/>
        <v/>
      </c>
      <c r="AF4268" s="7">
        <f t="shared" si="529"/>
        <v>0</v>
      </c>
      <c r="AG4268" s="3" t="str">
        <f t="shared" si="530"/>
        <v/>
      </c>
      <c r="AH4268" s="7">
        <f t="shared" si="531"/>
        <v>0</v>
      </c>
      <c r="AI4268" s="3" t="str">
        <f t="shared" si="532"/>
        <v/>
      </c>
      <c r="AJ4268" s="7">
        <f t="shared" si="533"/>
        <v>0</v>
      </c>
      <c r="AK4268" s="3" t="str">
        <f t="shared" si="534"/>
        <v/>
      </c>
    </row>
    <row r="4269" spans="1:37" ht="20" x14ac:dyDescent="0.2">
      <c r="A4269" s="3" t="s">
        <v>4273</v>
      </c>
      <c r="B4269" s="3" t="s">
        <v>19806</v>
      </c>
      <c r="C4269" s="3" t="s">
        <v>19807</v>
      </c>
      <c r="D4269" s="3">
        <v>3.9275348778049599</v>
      </c>
      <c r="E4269" s="3">
        <v>-0.245515528024741</v>
      </c>
      <c r="F4269" s="6">
        <v>4.6600525379686002E-7</v>
      </c>
      <c r="G4269" s="6">
        <v>2.4503038319039401E-6</v>
      </c>
      <c r="H4269" s="3">
        <v>7.6999999999999999E-2</v>
      </c>
      <c r="I4269" s="3">
        <v>0.17399999999999999</v>
      </c>
      <c r="J4269" s="3">
        <v>0</v>
      </c>
      <c r="K4269" s="3">
        <v>1.8879999999999999</v>
      </c>
      <c r="L4269" s="3">
        <v>1.194</v>
      </c>
      <c r="M4269" s="3">
        <v>1.3180000000000001</v>
      </c>
      <c r="N4269" s="3">
        <v>0.17399999999999999</v>
      </c>
      <c r="O4269" s="3">
        <v>7.5999999999999998E-2</v>
      </c>
      <c r="P4269" s="3">
        <v>7.4999999999999997E-2</v>
      </c>
      <c r="Q4269" s="3">
        <v>0.67500000000000004</v>
      </c>
      <c r="R4269" s="3">
        <v>0.95699999999999996</v>
      </c>
      <c r="S4269" s="3">
        <v>1.0329999999999999</v>
      </c>
      <c r="T4269" s="3" t="s">
        <v>4273</v>
      </c>
      <c r="U4269" s="3" t="s">
        <v>16272</v>
      </c>
      <c r="V4269" s="3">
        <v>342</v>
      </c>
      <c r="W4269" s="3" t="s">
        <v>16273</v>
      </c>
      <c r="X4269" s="3" t="s">
        <v>16274</v>
      </c>
      <c r="Y4269" s="3">
        <v>0</v>
      </c>
      <c r="Z4269" s="3">
        <v>99.707602339999994</v>
      </c>
      <c r="AA4269" s="3">
        <v>702.20500000000004</v>
      </c>
      <c r="AB4269" s="3">
        <v>342</v>
      </c>
      <c r="AC4269" s="3">
        <v>341</v>
      </c>
      <c r="AD4269" s="7">
        <f t="shared" si="528"/>
        <v>1</v>
      </c>
      <c r="AE4269" s="3">
        <f t="shared" si="535"/>
        <v>99.707602339999994</v>
      </c>
      <c r="AF4269" s="7">
        <f t="shared" si="529"/>
        <v>0</v>
      </c>
      <c r="AG4269" s="3" t="str">
        <f t="shared" si="530"/>
        <v/>
      </c>
      <c r="AH4269" s="7">
        <f t="shared" si="531"/>
        <v>0</v>
      </c>
      <c r="AI4269" s="3" t="str">
        <f t="shared" si="532"/>
        <v/>
      </c>
      <c r="AJ4269" s="7">
        <f t="shared" si="533"/>
        <v>0</v>
      </c>
      <c r="AK4269" s="3" t="str">
        <f t="shared" si="534"/>
        <v/>
      </c>
    </row>
    <row r="4270" spans="1:37" ht="20" x14ac:dyDescent="0.2">
      <c r="A4270" s="3" t="s">
        <v>4274</v>
      </c>
      <c r="B4270" s="3" t="s">
        <v>19806</v>
      </c>
      <c r="C4270" s="3" t="s">
        <v>19807</v>
      </c>
      <c r="D4270" s="3">
        <v>3.9266422552917599</v>
      </c>
      <c r="E4270" s="3">
        <v>0.895344138015983</v>
      </c>
      <c r="F4270" s="6">
        <v>1.75969434051858E-12</v>
      </c>
      <c r="G4270" s="6">
        <v>2.02281938570657E-11</v>
      </c>
      <c r="H4270" s="3">
        <v>0.17299999999999999</v>
      </c>
      <c r="I4270" s="3">
        <v>9.8000000000000004E-2</v>
      </c>
      <c r="J4270" s="3">
        <v>8.3000000000000004E-2</v>
      </c>
      <c r="K4270" s="3">
        <v>2.1</v>
      </c>
      <c r="L4270" s="3">
        <v>1.5209999999999999</v>
      </c>
      <c r="M4270" s="3">
        <v>2.15</v>
      </c>
      <c r="N4270" s="3">
        <v>0.184</v>
      </c>
      <c r="O4270" s="3">
        <v>0</v>
      </c>
      <c r="P4270" s="3">
        <v>0.157</v>
      </c>
      <c r="Q4270" s="3">
        <v>0.71</v>
      </c>
      <c r="R4270" s="3">
        <v>0.40500000000000003</v>
      </c>
      <c r="S4270" s="3">
        <v>0.89700000000000002</v>
      </c>
      <c r="T4270" s="3" t="s">
        <v>4274</v>
      </c>
      <c r="U4270" s="3" t="s">
        <v>16275</v>
      </c>
      <c r="V4270" s="3">
        <v>201</v>
      </c>
      <c r="W4270" s="3" t="s">
        <v>16276</v>
      </c>
      <c r="X4270" s="3" t="s">
        <v>16277</v>
      </c>
      <c r="Y4270" s="6">
        <v>1.04E-140</v>
      </c>
      <c r="Z4270" s="3">
        <v>100</v>
      </c>
      <c r="AA4270" s="3">
        <v>417.54199999999997</v>
      </c>
      <c r="AB4270" s="3">
        <v>201</v>
      </c>
      <c r="AC4270" s="3">
        <v>201</v>
      </c>
      <c r="AD4270" s="7">
        <f t="shared" si="528"/>
        <v>1</v>
      </c>
      <c r="AE4270" s="3">
        <f t="shared" si="535"/>
        <v>100</v>
      </c>
      <c r="AF4270" s="7">
        <f t="shared" si="529"/>
        <v>0</v>
      </c>
      <c r="AG4270" s="3" t="str">
        <f t="shared" si="530"/>
        <v/>
      </c>
      <c r="AH4270" s="7">
        <f t="shared" si="531"/>
        <v>0</v>
      </c>
      <c r="AI4270" s="3" t="str">
        <f t="shared" si="532"/>
        <v/>
      </c>
      <c r="AJ4270" s="7">
        <f t="shared" si="533"/>
        <v>0</v>
      </c>
      <c r="AK4270" s="3" t="str">
        <f t="shared" si="534"/>
        <v/>
      </c>
    </row>
    <row r="4271" spans="1:37" ht="20" x14ac:dyDescent="0.2">
      <c r="A4271" s="3" t="s">
        <v>4275</v>
      </c>
      <c r="B4271" s="3" t="s">
        <v>19806</v>
      </c>
      <c r="C4271" s="3" t="s">
        <v>19807</v>
      </c>
      <c r="D4271" s="3">
        <v>3.9234363344863401</v>
      </c>
      <c r="E4271" s="3">
        <v>-0.26082973242915602</v>
      </c>
      <c r="F4271" s="6">
        <v>8.1706472219717901E-7</v>
      </c>
      <c r="G4271" s="6">
        <v>4.1801749426014698E-6</v>
      </c>
      <c r="H4271" s="3">
        <v>7.6999999999999999E-2</v>
      </c>
      <c r="I4271" s="3">
        <v>8.6999999999999994E-2</v>
      </c>
      <c r="J4271" s="3">
        <v>8.3000000000000004E-2</v>
      </c>
      <c r="K4271" s="3">
        <v>1.4490000000000001</v>
      </c>
      <c r="L4271" s="3">
        <v>1.024</v>
      </c>
      <c r="M4271" s="3">
        <v>1.9450000000000001</v>
      </c>
      <c r="N4271" s="3">
        <v>0</v>
      </c>
      <c r="O4271" s="3">
        <v>0</v>
      </c>
      <c r="P4271" s="3">
        <v>0.14899999999999999</v>
      </c>
      <c r="Q4271" s="3">
        <v>0.57999999999999996</v>
      </c>
      <c r="R4271" s="3">
        <v>0.68100000000000005</v>
      </c>
      <c r="S4271" s="3">
        <v>0.38100000000000001</v>
      </c>
      <c r="T4271" s="3" t="s">
        <v>16278</v>
      </c>
      <c r="U4271" s="3"/>
      <c r="V4271" s="3"/>
      <c r="W4271" s="3"/>
      <c r="X4271" s="3"/>
      <c r="Y4271" s="3"/>
      <c r="Z4271" s="3"/>
      <c r="AA4271" s="3"/>
      <c r="AB4271" s="3"/>
      <c r="AC4271" s="3"/>
      <c r="AD4271" s="7">
        <f t="shared" si="528"/>
        <v>0</v>
      </c>
      <c r="AE4271" s="3" t="str">
        <f t="shared" si="535"/>
        <v/>
      </c>
      <c r="AF4271" s="7">
        <f t="shared" si="529"/>
        <v>0</v>
      </c>
      <c r="AG4271" s="3" t="str">
        <f t="shared" si="530"/>
        <v/>
      </c>
      <c r="AH4271" s="7">
        <f t="shared" si="531"/>
        <v>0</v>
      </c>
      <c r="AI4271" s="3" t="str">
        <f t="shared" si="532"/>
        <v/>
      </c>
      <c r="AJ4271" s="7">
        <f t="shared" si="533"/>
        <v>0</v>
      </c>
      <c r="AK4271" s="3" t="str">
        <f t="shared" si="534"/>
        <v/>
      </c>
    </row>
    <row r="4272" spans="1:37" ht="20" x14ac:dyDescent="0.2">
      <c r="A4272" s="3" t="s">
        <v>4276</v>
      </c>
      <c r="B4272" s="3" t="s">
        <v>19806</v>
      </c>
      <c r="C4272" s="3" t="s">
        <v>19807</v>
      </c>
      <c r="D4272" s="3">
        <v>3.92319399051636</v>
      </c>
      <c r="E4272" s="3">
        <v>2.94940367158895</v>
      </c>
      <c r="F4272" s="6">
        <v>1.0304598377344401E-9</v>
      </c>
      <c r="G4272" s="6">
        <v>7.7902661555248107E-9</v>
      </c>
      <c r="H4272" s="3">
        <v>0.221</v>
      </c>
      <c r="I4272" s="3">
        <v>2.3570000000000002</v>
      </c>
      <c r="J4272" s="3">
        <v>0.30599999999999999</v>
      </c>
      <c r="K4272" s="3">
        <v>9.9700000000000006</v>
      </c>
      <c r="L4272" s="3">
        <v>19.702999999999999</v>
      </c>
      <c r="M4272" s="3">
        <v>14.65</v>
      </c>
      <c r="N4272" s="3">
        <v>1.228</v>
      </c>
      <c r="O4272" s="3">
        <v>0.67500000000000004</v>
      </c>
      <c r="P4272" s="3">
        <v>0.99399999999999999</v>
      </c>
      <c r="Q4272" s="3">
        <v>3.7050000000000001</v>
      </c>
      <c r="R4272" s="3">
        <v>2.802</v>
      </c>
      <c r="S4272" s="3">
        <v>3.9689999999999999</v>
      </c>
      <c r="T4272" s="3" t="s">
        <v>4276</v>
      </c>
      <c r="U4272" s="3" t="s">
        <v>16279</v>
      </c>
      <c r="V4272" s="3">
        <v>546</v>
      </c>
      <c r="W4272" s="3" t="s">
        <v>16280</v>
      </c>
      <c r="X4272" s="3" t="s">
        <v>16281</v>
      </c>
      <c r="Y4272" s="3">
        <v>0</v>
      </c>
      <c r="Z4272" s="3">
        <v>100</v>
      </c>
      <c r="AA4272" s="3">
        <v>1122.8399999999999</v>
      </c>
      <c r="AB4272" s="3">
        <v>546</v>
      </c>
      <c r="AC4272" s="3">
        <v>546</v>
      </c>
      <c r="AD4272" s="7">
        <f t="shared" si="528"/>
        <v>1</v>
      </c>
      <c r="AE4272" s="3">
        <f t="shared" si="535"/>
        <v>100</v>
      </c>
      <c r="AF4272" s="7">
        <f t="shared" si="529"/>
        <v>0</v>
      </c>
      <c r="AG4272" s="3" t="str">
        <f t="shared" si="530"/>
        <v/>
      </c>
      <c r="AH4272" s="7">
        <f t="shared" si="531"/>
        <v>0</v>
      </c>
      <c r="AI4272" s="3" t="str">
        <f t="shared" si="532"/>
        <v/>
      </c>
      <c r="AJ4272" s="7">
        <f t="shared" si="533"/>
        <v>0</v>
      </c>
      <c r="AK4272" s="3" t="str">
        <f t="shared" si="534"/>
        <v/>
      </c>
    </row>
    <row r="4273" spans="1:37" ht="20" x14ac:dyDescent="0.2">
      <c r="A4273" s="3" t="s">
        <v>4277</v>
      </c>
      <c r="B4273" s="3" t="s">
        <v>19806</v>
      </c>
      <c r="C4273" s="3" t="s">
        <v>19807</v>
      </c>
      <c r="D4273" s="3">
        <v>3.92304998346565</v>
      </c>
      <c r="E4273" s="3">
        <v>3.1938161736280999</v>
      </c>
      <c r="F4273" s="6">
        <v>8.7974864021336304E-23</v>
      </c>
      <c r="G4273" s="6">
        <v>5.6011887850912198E-21</v>
      </c>
      <c r="H4273" s="3">
        <v>0.85699999999999998</v>
      </c>
      <c r="I4273" s="3">
        <v>1.119</v>
      </c>
      <c r="J4273" s="3">
        <v>0.46300000000000002</v>
      </c>
      <c r="K4273" s="3">
        <v>10.342000000000001</v>
      </c>
      <c r="L4273" s="3">
        <v>9.3109999999999999</v>
      </c>
      <c r="M4273" s="3">
        <v>16.606999999999999</v>
      </c>
      <c r="N4273" s="3">
        <v>1.1990000000000001</v>
      </c>
      <c r="O4273" s="3">
        <v>0.22800000000000001</v>
      </c>
      <c r="P4273" s="3">
        <v>0.82</v>
      </c>
      <c r="Q4273" s="3">
        <v>3.2549999999999999</v>
      </c>
      <c r="R4273" s="3">
        <v>2.0609999999999999</v>
      </c>
      <c r="S4273" s="3">
        <v>3.3260000000000001</v>
      </c>
      <c r="T4273" s="3" t="s">
        <v>16282</v>
      </c>
      <c r="U4273" s="3"/>
      <c r="V4273" s="3"/>
      <c r="W4273" s="3"/>
      <c r="X4273" s="3"/>
      <c r="Y4273" s="3"/>
      <c r="Z4273" s="3"/>
      <c r="AA4273" s="3"/>
      <c r="AB4273" s="3"/>
      <c r="AC4273" s="3"/>
      <c r="AD4273" s="7">
        <f t="shared" si="528"/>
        <v>0</v>
      </c>
      <c r="AE4273" s="3" t="str">
        <f t="shared" si="535"/>
        <v/>
      </c>
      <c r="AF4273" s="7">
        <f t="shared" si="529"/>
        <v>0</v>
      </c>
      <c r="AG4273" s="3" t="str">
        <f t="shared" si="530"/>
        <v/>
      </c>
      <c r="AH4273" s="7">
        <f t="shared" si="531"/>
        <v>0</v>
      </c>
      <c r="AI4273" s="3" t="str">
        <f t="shared" si="532"/>
        <v/>
      </c>
      <c r="AJ4273" s="7">
        <f t="shared" si="533"/>
        <v>0</v>
      </c>
      <c r="AK4273" s="3" t="str">
        <f t="shared" si="534"/>
        <v/>
      </c>
    </row>
    <row r="4274" spans="1:37" ht="20" x14ac:dyDescent="0.2">
      <c r="A4274" s="3" t="s">
        <v>4278</v>
      </c>
      <c r="B4274" s="3" t="s">
        <v>19806</v>
      </c>
      <c r="C4274" s="3" t="s">
        <v>19807</v>
      </c>
      <c r="D4274" s="3">
        <v>3.9228814127307601</v>
      </c>
      <c r="E4274" s="3">
        <v>1.0572413404182801</v>
      </c>
      <c r="F4274" s="6">
        <v>1.1151251408862E-11</v>
      </c>
      <c r="G4274" s="6">
        <v>1.13359904738689E-10</v>
      </c>
      <c r="H4274" s="3">
        <v>0.11600000000000001</v>
      </c>
      <c r="I4274" s="3">
        <v>0.38</v>
      </c>
      <c r="J4274" s="3">
        <v>5.6000000000000001E-2</v>
      </c>
      <c r="K4274" s="3">
        <v>2.7519999999999998</v>
      </c>
      <c r="L4274" s="3">
        <v>2.488</v>
      </c>
      <c r="M4274" s="3">
        <v>3.4550000000000001</v>
      </c>
      <c r="N4274" s="3">
        <v>0.61899999999999999</v>
      </c>
      <c r="O4274" s="3">
        <v>0.16900000000000001</v>
      </c>
      <c r="P4274" s="3">
        <v>0.373</v>
      </c>
      <c r="Q4274" s="3">
        <v>2.052</v>
      </c>
      <c r="R4274" s="3">
        <v>2.4569999999999999</v>
      </c>
      <c r="S4274" s="3">
        <v>2.734</v>
      </c>
      <c r="T4274" s="3" t="s">
        <v>4278</v>
      </c>
      <c r="U4274" s="3" t="s">
        <v>16283</v>
      </c>
      <c r="V4274" s="3">
        <v>292</v>
      </c>
      <c r="W4274" s="3" t="s">
        <v>16284</v>
      </c>
      <c r="X4274" s="3" t="s">
        <v>16285</v>
      </c>
      <c r="Y4274" s="3">
        <v>0</v>
      </c>
      <c r="Z4274" s="3">
        <v>98.581560280000005</v>
      </c>
      <c r="AA4274" s="3">
        <v>572.00699999999995</v>
      </c>
      <c r="AB4274" s="3">
        <v>282</v>
      </c>
      <c r="AC4274" s="3">
        <v>278</v>
      </c>
      <c r="AD4274" s="7">
        <f t="shared" si="528"/>
        <v>1</v>
      </c>
      <c r="AE4274" s="3">
        <f t="shared" si="535"/>
        <v>98.581560280000005</v>
      </c>
      <c r="AF4274" s="7">
        <f t="shared" si="529"/>
        <v>0</v>
      </c>
      <c r="AG4274" s="3" t="str">
        <f t="shared" si="530"/>
        <v/>
      </c>
      <c r="AH4274" s="7">
        <f t="shared" si="531"/>
        <v>0</v>
      </c>
      <c r="AI4274" s="3" t="str">
        <f t="shared" si="532"/>
        <v/>
      </c>
      <c r="AJ4274" s="7">
        <f t="shared" si="533"/>
        <v>0</v>
      </c>
      <c r="AK4274" s="3" t="str">
        <f t="shared" si="534"/>
        <v/>
      </c>
    </row>
    <row r="4275" spans="1:37" ht="20" x14ac:dyDescent="0.2">
      <c r="A4275" s="3" t="s">
        <v>4279</v>
      </c>
      <c r="B4275" s="3" t="s">
        <v>19806</v>
      </c>
      <c r="C4275" s="3" t="s">
        <v>19807</v>
      </c>
      <c r="D4275" s="3">
        <v>3.9224338515387198</v>
      </c>
      <c r="E4275" s="3">
        <v>1.3114586342388199</v>
      </c>
      <c r="F4275" s="6">
        <v>2.1776987906780699E-12</v>
      </c>
      <c r="G4275" s="6">
        <v>2.4597511118262699E-11</v>
      </c>
      <c r="H4275" s="3">
        <v>0.154</v>
      </c>
      <c r="I4275" s="3">
        <v>0.17399999999999999</v>
      </c>
      <c r="J4275" s="3">
        <v>2.8000000000000001E-2</v>
      </c>
      <c r="K4275" s="3">
        <v>2.0470000000000002</v>
      </c>
      <c r="L4275" s="3">
        <v>1.2230000000000001</v>
      </c>
      <c r="M4275" s="3">
        <v>2.3410000000000002</v>
      </c>
      <c r="N4275" s="3">
        <v>2.9000000000000001E-2</v>
      </c>
      <c r="O4275" s="3">
        <v>5.8999999999999997E-2</v>
      </c>
      <c r="P4275" s="3">
        <v>0.11600000000000001</v>
      </c>
      <c r="Q4275" s="3">
        <v>0.57999999999999996</v>
      </c>
      <c r="R4275" s="3">
        <v>0.58599999999999997</v>
      </c>
      <c r="S4275" s="3">
        <v>0.64300000000000002</v>
      </c>
      <c r="T4275" s="3" t="s">
        <v>4279</v>
      </c>
      <c r="U4275" s="3" t="s">
        <v>16286</v>
      </c>
      <c r="V4275" s="3">
        <v>1012</v>
      </c>
      <c r="W4275" s="3" t="s">
        <v>16287</v>
      </c>
      <c r="X4275" s="3" t="s">
        <v>16288</v>
      </c>
      <c r="Y4275" s="3">
        <v>0</v>
      </c>
      <c r="Z4275" s="3">
        <v>100</v>
      </c>
      <c r="AA4275" s="3">
        <v>2095.09</v>
      </c>
      <c r="AB4275" s="3">
        <v>1012</v>
      </c>
      <c r="AC4275" s="3">
        <v>1012</v>
      </c>
      <c r="AD4275" s="7">
        <f t="shared" si="528"/>
        <v>0</v>
      </c>
      <c r="AE4275" s="3" t="str">
        <f t="shared" si="535"/>
        <v/>
      </c>
      <c r="AF4275" s="7">
        <f t="shared" si="529"/>
        <v>0</v>
      </c>
      <c r="AG4275" s="3" t="str">
        <f t="shared" si="530"/>
        <v/>
      </c>
      <c r="AH4275" s="7">
        <f t="shared" si="531"/>
        <v>0</v>
      </c>
      <c r="AI4275" s="3" t="str">
        <f t="shared" si="532"/>
        <v/>
      </c>
      <c r="AJ4275" s="7">
        <f t="shared" si="533"/>
        <v>1</v>
      </c>
      <c r="AK4275" s="3">
        <f t="shared" si="534"/>
        <v>100</v>
      </c>
    </row>
    <row r="4276" spans="1:37" ht="20" x14ac:dyDescent="0.2">
      <c r="A4276" s="3" t="s">
        <v>4280</v>
      </c>
      <c r="B4276" s="3" t="s">
        <v>19806</v>
      </c>
      <c r="C4276" s="3" t="s">
        <v>19807</v>
      </c>
      <c r="D4276" s="3">
        <v>3.9208320390321401</v>
      </c>
      <c r="E4276" s="3">
        <v>-0.253231736155137</v>
      </c>
      <c r="F4276" s="6">
        <v>3.4359337639251201E-5</v>
      </c>
      <c r="G4276" s="3">
        <v>1.4768946018100699E-4</v>
      </c>
      <c r="H4276" s="3">
        <v>0</v>
      </c>
      <c r="I4276" s="3">
        <v>0.28199999999999997</v>
      </c>
      <c r="J4276" s="3">
        <v>0</v>
      </c>
      <c r="K4276" s="3">
        <v>1.4219999999999999</v>
      </c>
      <c r="L4276" s="3">
        <v>0.58299999999999996</v>
      </c>
      <c r="M4276" s="3">
        <v>2.661</v>
      </c>
      <c r="N4276" s="3">
        <v>8.6999999999999994E-2</v>
      </c>
      <c r="O4276" s="3">
        <v>0</v>
      </c>
      <c r="P4276" s="3">
        <v>8.3000000000000004E-2</v>
      </c>
      <c r="Q4276" s="3">
        <v>0.60599999999999998</v>
      </c>
      <c r="R4276" s="3">
        <v>0.40500000000000003</v>
      </c>
      <c r="S4276" s="3">
        <v>0.59199999999999997</v>
      </c>
      <c r="T4276" s="3" t="s">
        <v>4280</v>
      </c>
      <c r="U4276" s="3" t="s">
        <v>8564</v>
      </c>
      <c r="V4276" s="3">
        <v>234</v>
      </c>
      <c r="W4276" s="3" t="s">
        <v>16289</v>
      </c>
      <c r="X4276" s="3" t="s">
        <v>16290</v>
      </c>
      <c r="Y4276" s="6">
        <v>2.6199999999999999E-166</v>
      </c>
      <c r="Z4276" s="3">
        <v>100</v>
      </c>
      <c r="AA4276" s="3">
        <v>488.41899999999998</v>
      </c>
      <c r="AB4276" s="3">
        <v>233</v>
      </c>
      <c r="AC4276" s="3">
        <v>233</v>
      </c>
      <c r="AD4276" s="7">
        <f t="shared" si="528"/>
        <v>1</v>
      </c>
      <c r="AE4276" s="3">
        <f t="shared" si="535"/>
        <v>100</v>
      </c>
      <c r="AF4276" s="7">
        <f t="shared" si="529"/>
        <v>0</v>
      </c>
      <c r="AG4276" s="3" t="str">
        <f t="shared" si="530"/>
        <v/>
      </c>
      <c r="AH4276" s="7">
        <f t="shared" si="531"/>
        <v>0</v>
      </c>
      <c r="AI4276" s="3" t="str">
        <f t="shared" si="532"/>
        <v/>
      </c>
      <c r="AJ4276" s="7">
        <f t="shared" si="533"/>
        <v>0</v>
      </c>
      <c r="AK4276" s="3" t="str">
        <f t="shared" si="534"/>
        <v/>
      </c>
    </row>
    <row r="4277" spans="1:37" ht="20" x14ac:dyDescent="0.2">
      <c r="A4277" s="3" t="s">
        <v>4281</v>
      </c>
      <c r="B4277" s="3" t="s">
        <v>19806</v>
      </c>
      <c r="C4277" s="3" t="s">
        <v>19807</v>
      </c>
      <c r="D4277" s="3">
        <v>3.9207258966983498</v>
      </c>
      <c r="E4277" s="3">
        <v>2.0480451587478199</v>
      </c>
      <c r="F4277" s="6">
        <v>1.78474622470386E-18</v>
      </c>
      <c r="G4277" s="6">
        <v>5.47029202158729E-17</v>
      </c>
      <c r="H4277" s="3">
        <v>0.53</v>
      </c>
      <c r="I4277" s="3">
        <v>0.59699999999999998</v>
      </c>
      <c r="J4277" s="3">
        <v>0.20399999999999999</v>
      </c>
      <c r="K4277" s="3">
        <v>7.1379999999999999</v>
      </c>
      <c r="L4277" s="3">
        <v>8.2590000000000003</v>
      </c>
      <c r="M4277" s="3">
        <v>7.37</v>
      </c>
      <c r="N4277" s="3">
        <v>1.0149999999999999</v>
      </c>
      <c r="O4277" s="3">
        <v>0.54</v>
      </c>
      <c r="P4277" s="3">
        <v>0.57199999999999995</v>
      </c>
      <c r="Q4277" s="3">
        <v>1.5409999999999999</v>
      </c>
      <c r="R4277" s="3">
        <v>1.845</v>
      </c>
      <c r="S4277" s="3">
        <v>2.2850000000000001</v>
      </c>
      <c r="T4277" s="3" t="s">
        <v>16291</v>
      </c>
      <c r="U4277" s="3"/>
      <c r="V4277" s="3"/>
      <c r="W4277" s="3"/>
      <c r="X4277" s="3"/>
      <c r="Y4277" s="3"/>
      <c r="Z4277" s="3"/>
      <c r="AA4277" s="3"/>
      <c r="AB4277" s="3"/>
      <c r="AC4277" s="3"/>
      <c r="AD4277" s="7">
        <f t="shared" si="528"/>
        <v>0</v>
      </c>
      <c r="AE4277" s="3" t="str">
        <f t="shared" si="535"/>
        <v/>
      </c>
      <c r="AF4277" s="7">
        <f t="shared" si="529"/>
        <v>0</v>
      </c>
      <c r="AG4277" s="3" t="str">
        <f t="shared" si="530"/>
        <v/>
      </c>
      <c r="AH4277" s="7">
        <f t="shared" si="531"/>
        <v>0</v>
      </c>
      <c r="AI4277" s="3" t="str">
        <f t="shared" si="532"/>
        <v/>
      </c>
      <c r="AJ4277" s="7">
        <f t="shared" si="533"/>
        <v>0</v>
      </c>
      <c r="AK4277" s="3" t="str">
        <f t="shared" si="534"/>
        <v/>
      </c>
    </row>
    <row r="4278" spans="1:37" ht="20" x14ac:dyDescent="0.2">
      <c r="A4278" s="3" t="s">
        <v>4282</v>
      </c>
      <c r="B4278" s="3" t="s">
        <v>19806</v>
      </c>
      <c r="C4278" s="3" t="s">
        <v>19807</v>
      </c>
      <c r="D4278" s="3">
        <v>3.92058156830455</v>
      </c>
      <c r="E4278" s="3">
        <v>0.89415407564018601</v>
      </c>
      <c r="F4278" s="6">
        <v>1.8539345696888702E-12</v>
      </c>
      <c r="G4278" s="6">
        <v>2.1231484255276601E-11</v>
      </c>
      <c r="H4278" s="3">
        <v>0.16400000000000001</v>
      </c>
      <c r="I4278" s="3">
        <v>0.14099999999999999</v>
      </c>
      <c r="J4278" s="3">
        <v>3.6999999999999998E-2</v>
      </c>
      <c r="K4278" s="3">
        <v>2.1</v>
      </c>
      <c r="L4278" s="3">
        <v>1.5349999999999999</v>
      </c>
      <c r="M4278" s="3">
        <v>1.996</v>
      </c>
      <c r="N4278" s="3">
        <v>0.27100000000000002</v>
      </c>
      <c r="O4278" s="3">
        <v>4.2000000000000003E-2</v>
      </c>
      <c r="P4278" s="3">
        <v>7.4999999999999997E-2</v>
      </c>
      <c r="Q4278" s="3">
        <v>1.792</v>
      </c>
      <c r="R4278" s="3">
        <v>1.25</v>
      </c>
      <c r="S4278" s="3">
        <v>1.27</v>
      </c>
      <c r="T4278" s="3" t="s">
        <v>4282</v>
      </c>
      <c r="U4278" s="3" t="s">
        <v>6391</v>
      </c>
      <c r="V4278" s="3">
        <v>101</v>
      </c>
      <c r="W4278" s="3" t="s">
        <v>16292</v>
      </c>
      <c r="X4278" s="3" t="s">
        <v>16293</v>
      </c>
      <c r="Y4278" s="6">
        <v>2.9799999999999998E-57</v>
      </c>
      <c r="Z4278" s="3">
        <v>100</v>
      </c>
      <c r="AA4278" s="3">
        <v>189.119</v>
      </c>
      <c r="AB4278" s="3">
        <v>89</v>
      </c>
      <c r="AC4278" s="3">
        <v>89</v>
      </c>
      <c r="AD4278" s="7">
        <f t="shared" si="528"/>
        <v>0</v>
      </c>
      <c r="AE4278" s="3" t="str">
        <f t="shared" si="535"/>
        <v/>
      </c>
      <c r="AF4278" s="7">
        <f t="shared" si="529"/>
        <v>0</v>
      </c>
      <c r="AG4278" s="3" t="str">
        <f t="shared" si="530"/>
        <v/>
      </c>
      <c r="AH4278" s="7">
        <f t="shared" si="531"/>
        <v>0</v>
      </c>
      <c r="AI4278" s="3" t="str">
        <f t="shared" si="532"/>
        <v/>
      </c>
      <c r="AJ4278" s="7">
        <f t="shared" si="533"/>
        <v>1</v>
      </c>
      <c r="AK4278" s="3">
        <f t="shared" si="534"/>
        <v>100</v>
      </c>
    </row>
    <row r="4279" spans="1:37" ht="20" x14ac:dyDescent="0.2">
      <c r="A4279" s="3" t="s">
        <v>4283</v>
      </c>
      <c r="B4279" s="3" t="s">
        <v>19806</v>
      </c>
      <c r="C4279" s="3" t="s">
        <v>19807</v>
      </c>
      <c r="D4279" s="3">
        <v>3.91973474179734</v>
      </c>
      <c r="E4279" s="3">
        <v>0.53443710063338201</v>
      </c>
      <c r="F4279" s="6">
        <v>1.0984625702114799E-9</v>
      </c>
      <c r="G4279" s="6">
        <v>8.2613595570257693E-9</v>
      </c>
      <c r="H4279" s="3">
        <v>0.376</v>
      </c>
      <c r="I4279" s="3">
        <v>0.20599999999999999</v>
      </c>
      <c r="J4279" s="3">
        <v>0</v>
      </c>
      <c r="K4279" s="3">
        <v>4.32</v>
      </c>
      <c r="L4279" s="3">
        <v>2.161</v>
      </c>
      <c r="M4279" s="3">
        <v>3.2109999999999999</v>
      </c>
      <c r="N4279" s="3">
        <v>0.51200000000000001</v>
      </c>
      <c r="O4279" s="3">
        <v>0.371</v>
      </c>
      <c r="P4279" s="3">
        <v>0.53</v>
      </c>
      <c r="Q4279" s="3">
        <v>1.125</v>
      </c>
      <c r="R4279" s="3">
        <v>0.44800000000000001</v>
      </c>
      <c r="S4279" s="3">
        <v>1.98</v>
      </c>
      <c r="T4279" s="3" t="s">
        <v>4283</v>
      </c>
      <c r="U4279" s="3" t="s">
        <v>16294</v>
      </c>
      <c r="V4279" s="3">
        <v>235</v>
      </c>
      <c r="W4279" s="3" t="s">
        <v>16295</v>
      </c>
      <c r="X4279" s="3" t="s">
        <v>16296</v>
      </c>
      <c r="Y4279" s="6">
        <v>2.1099999999999998E-164</v>
      </c>
      <c r="Z4279" s="3">
        <v>98.723404259999995</v>
      </c>
      <c r="AA4279" s="3">
        <v>487.649</v>
      </c>
      <c r="AB4279" s="3">
        <v>235</v>
      </c>
      <c r="AC4279" s="3">
        <v>232</v>
      </c>
      <c r="AD4279" s="7">
        <f t="shared" si="528"/>
        <v>1</v>
      </c>
      <c r="AE4279" s="3">
        <f t="shared" si="535"/>
        <v>98.723404259999995</v>
      </c>
      <c r="AF4279" s="7">
        <f t="shared" si="529"/>
        <v>0</v>
      </c>
      <c r="AG4279" s="3" t="str">
        <f t="shared" si="530"/>
        <v/>
      </c>
      <c r="AH4279" s="7">
        <f t="shared" si="531"/>
        <v>0</v>
      </c>
      <c r="AI4279" s="3" t="str">
        <f t="shared" si="532"/>
        <v/>
      </c>
      <c r="AJ4279" s="7">
        <f t="shared" si="533"/>
        <v>0</v>
      </c>
      <c r="AK4279" s="3" t="str">
        <f t="shared" si="534"/>
        <v/>
      </c>
    </row>
    <row r="4280" spans="1:37" ht="20" x14ac:dyDescent="0.2">
      <c r="A4280" s="3" t="s">
        <v>4284</v>
      </c>
      <c r="B4280" s="3" t="s">
        <v>19806</v>
      </c>
      <c r="C4280" s="3" t="s">
        <v>19807</v>
      </c>
      <c r="D4280" s="3">
        <v>3.9193241894998501</v>
      </c>
      <c r="E4280" s="3">
        <v>0.30137491113755899</v>
      </c>
      <c r="F4280" s="6">
        <v>1.7612529550971799E-7</v>
      </c>
      <c r="G4280" s="6">
        <v>9.7235574532220591E-7</v>
      </c>
      <c r="H4280" s="3">
        <v>0.16400000000000001</v>
      </c>
      <c r="I4280" s="3">
        <v>0.11899999999999999</v>
      </c>
      <c r="J4280" s="3">
        <v>0</v>
      </c>
      <c r="K4280" s="3">
        <v>1.157</v>
      </c>
      <c r="L4280" s="3">
        <v>1.0660000000000001</v>
      </c>
      <c r="M4280" s="3">
        <v>2.4569999999999999</v>
      </c>
      <c r="N4280" s="3">
        <v>0.17399999999999999</v>
      </c>
      <c r="O4280" s="3">
        <v>0.11</v>
      </c>
      <c r="P4280" s="3">
        <v>0.25700000000000001</v>
      </c>
      <c r="Q4280" s="3">
        <v>0.51900000000000002</v>
      </c>
      <c r="R4280" s="3">
        <v>0.51700000000000002</v>
      </c>
      <c r="S4280" s="3">
        <v>0.63500000000000001</v>
      </c>
      <c r="T4280" s="3" t="s">
        <v>16297</v>
      </c>
      <c r="U4280" s="3"/>
      <c r="V4280" s="3"/>
      <c r="W4280" s="3"/>
      <c r="X4280" s="3"/>
      <c r="Y4280" s="3"/>
      <c r="Z4280" s="3"/>
      <c r="AA4280" s="3"/>
      <c r="AB4280" s="3"/>
      <c r="AC4280" s="3"/>
      <c r="AD4280" s="7">
        <f t="shared" si="528"/>
        <v>0</v>
      </c>
      <c r="AE4280" s="3" t="str">
        <f t="shared" si="535"/>
        <v/>
      </c>
      <c r="AF4280" s="7">
        <f t="shared" si="529"/>
        <v>0</v>
      </c>
      <c r="AG4280" s="3" t="str">
        <f t="shared" si="530"/>
        <v/>
      </c>
      <c r="AH4280" s="7">
        <f t="shared" si="531"/>
        <v>0</v>
      </c>
      <c r="AI4280" s="3" t="str">
        <f t="shared" si="532"/>
        <v/>
      </c>
      <c r="AJ4280" s="7">
        <f t="shared" si="533"/>
        <v>0</v>
      </c>
      <c r="AK4280" s="3" t="str">
        <f t="shared" si="534"/>
        <v/>
      </c>
    </row>
    <row r="4281" spans="1:37" ht="20" x14ac:dyDescent="0.2">
      <c r="A4281" s="3" t="s">
        <v>4285</v>
      </c>
      <c r="B4281" s="3" t="s">
        <v>19806</v>
      </c>
      <c r="C4281" s="3" t="s">
        <v>19807</v>
      </c>
      <c r="D4281" s="3">
        <v>3.91894247747185</v>
      </c>
      <c r="E4281" s="3">
        <v>6.4640324021662601E-2</v>
      </c>
      <c r="F4281" s="6">
        <v>2.5163325933609399E-7</v>
      </c>
      <c r="G4281" s="6">
        <v>1.36451982752007E-6</v>
      </c>
      <c r="H4281" s="3">
        <v>0.14399999999999999</v>
      </c>
      <c r="I4281" s="3">
        <v>0.16300000000000001</v>
      </c>
      <c r="J4281" s="3">
        <v>0</v>
      </c>
      <c r="K4281" s="3">
        <v>2.6589999999999998</v>
      </c>
      <c r="L4281" s="3">
        <v>1.109</v>
      </c>
      <c r="M4281" s="3">
        <v>1.4970000000000001</v>
      </c>
      <c r="N4281" s="3">
        <v>0.24199999999999999</v>
      </c>
      <c r="O4281" s="3">
        <v>7.5999999999999998E-2</v>
      </c>
      <c r="P4281" s="3">
        <v>0.28199999999999997</v>
      </c>
      <c r="Q4281" s="3">
        <v>0.88300000000000001</v>
      </c>
      <c r="R4281" s="3">
        <v>1.3280000000000001</v>
      </c>
      <c r="S4281" s="3">
        <v>1.3879999999999999</v>
      </c>
      <c r="T4281" s="3" t="s">
        <v>4285</v>
      </c>
      <c r="U4281" s="3" t="s">
        <v>16298</v>
      </c>
      <c r="V4281" s="3">
        <v>549</v>
      </c>
      <c r="W4281" s="3" t="s">
        <v>16299</v>
      </c>
      <c r="X4281" s="3" t="s">
        <v>16300</v>
      </c>
      <c r="Y4281" s="3">
        <v>0</v>
      </c>
      <c r="Z4281" s="3">
        <v>100</v>
      </c>
      <c r="AA4281" s="3">
        <v>1137.8699999999999</v>
      </c>
      <c r="AB4281" s="3">
        <v>549</v>
      </c>
      <c r="AC4281" s="3">
        <v>549</v>
      </c>
      <c r="AD4281" s="7">
        <f t="shared" si="528"/>
        <v>1</v>
      </c>
      <c r="AE4281" s="3">
        <f t="shared" si="535"/>
        <v>100</v>
      </c>
      <c r="AF4281" s="7">
        <f t="shared" si="529"/>
        <v>0</v>
      </c>
      <c r="AG4281" s="3" t="str">
        <f t="shared" si="530"/>
        <v/>
      </c>
      <c r="AH4281" s="7">
        <f t="shared" si="531"/>
        <v>0</v>
      </c>
      <c r="AI4281" s="3" t="str">
        <f t="shared" si="532"/>
        <v/>
      </c>
      <c r="AJ4281" s="7">
        <f t="shared" si="533"/>
        <v>0</v>
      </c>
      <c r="AK4281" s="3" t="str">
        <f t="shared" si="534"/>
        <v/>
      </c>
    </row>
    <row r="4282" spans="1:37" ht="20" x14ac:dyDescent="0.2">
      <c r="A4282" s="3" t="s">
        <v>4286</v>
      </c>
      <c r="B4282" s="3" t="s">
        <v>19806</v>
      </c>
      <c r="C4282" s="3" t="s">
        <v>19807</v>
      </c>
      <c r="D4282" s="3">
        <v>3.9188474343690398</v>
      </c>
      <c r="E4282" s="3">
        <v>2.90960498999402</v>
      </c>
      <c r="F4282" s="6">
        <v>2.0814694257109399E-11</v>
      </c>
      <c r="G4282" s="6">
        <v>2.0328327920326801E-10</v>
      </c>
      <c r="H4282" s="3">
        <v>1.4930000000000001</v>
      </c>
      <c r="I4282" s="3">
        <v>0.53200000000000003</v>
      </c>
      <c r="J4282" s="3">
        <v>0.17599999999999999</v>
      </c>
      <c r="K4282" s="3">
        <v>9.9700000000000006</v>
      </c>
      <c r="L4282" s="3">
        <v>6.1550000000000002</v>
      </c>
      <c r="M4282" s="3">
        <v>18.501000000000001</v>
      </c>
      <c r="N4282" s="3">
        <v>1.044</v>
      </c>
      <c r="O4282" s="3">
        <v>0.48099999999999998</v>
      </c>
      <c r="P4282" s="3">
        <v>0.85299999999999998</v>
      </c>
      <c r="Q4282" s="3">
        <v>1.298</v>
      </c>
      <c r="R4282" s="3">
        <v>0.94</v>
      </c>
      <c r="S4282" s="3">
        <v>1.27</v>
      </c>
      <c r="T4282" s="3" t="s">
        <v>4286</v>
      </c>
      <c r="U4282" s="3" t="s">
        <v>16301</v>
      </c>
      <c r="V4282" s="3">
        <v>167</v>
      </c>
      <c r="W4282" s="3" t="s">
        <v>16302</v>
      </c>
      <c r="X4282" s="3" t="s">
        <v>16303</v>
      </c>
      <c r="Y4282" s="6">
        <v>1.6399999999999999E-120</v>
      </c>
      <c r="Z4282" s="3">
        <v>100</v>
      </c>
      <c r="AA4282" s="3">
        <v>350.13200000000001</v>
      </c>
      <c r="AB4282" s="3">
        <v>167</v>
      </c>
      <c r="AC4282" s="3">
        <v>167</v>
      </c>
      <c r="AD4282" s="7">
        <f t="shared" si="528"/>
        <v>1</v>
      </c>
      <c r="AE4282" s="3">
        <f t="shared" si="535"/>
        <v>100</v>
      </c>
      <c r="AF4282" s="7">
        <f t="shared" si="529"/>
        <v>0</v>
      </c>
      <c r="AG4282" s="3" t="str">
        <f t="shared" si="530"/>
        <v/>
      </c>
      <c r="AH4282" s="7">
        <f t="shared" si="531"/>
        <v>0</v>
      </c>
      <c r="AI4282" s="3" t="str">
        <f t="shared" si="532"/>
        <v/>
      </c>
      <c r="AJ4282" s="7">
        <f t="shared" si="533"/>
        <v>0</v>
      </c>
      <c r="AK4282" s="3" t="str">
        <f t="shared" si="534"/>
        <v/>
      </c>
    </row>
    <row r="4283" spans="1:37" ht="20" x14ac:dyDescent="0.2">
      <c r="A4283" s="3" t="s">
        <v>4287</v>
      </c>
      <c r="B4283" s="3" t="s">
        <v>19806</v>
      </c>
      <c r="C4283" s="3" t="s">
        <v>19807</v>
      </c>
      <c r="D4283" s="3">
        <v>3.91764028445218</v>
      </c>
      <c r="E4283" s="3">
        <v>1.98377233218447</v>
      </c>
      <c r="F4283" s="6">
        <v>3.59289165684569E-12</v>
      </c>
      <c r="G4283" s="6">
        <v>3.9231083730334101E-11</v>
      </c>
      <c r="H4283" s="3">
        <v>0.57799999999999996</v>
      </c>
      <c r="I4283" s="3">
        <v>1.792</v>
      </c>
      <c r="J4283" s="3">
        <v>0.435</v>
      </c>
      <c r="K4283" s="3">
        <v>13.612</v>
      </c>
      <c r="L4283" s="3">
        <v>8.4160000000000004</v>
      </c>
      <c r="M4283" s="3">
        <v>21.789000000000001</v>
      </c>
      <c r="N4283" s="3">
        <v>0.63800000000000001</v>
      </c>
      <c r="O4283" s="3">
        <v>0.86899999999999999</v>
      </c>
      <c r="P4283" s="3">
        <v>0.96899999999999997</v>
      </c>
      <c r="Q4283" s="3">
        <v>2.8050000000000002</v>
      </c>
      <c r="R4283" s="3">
        <v>2.8109999999999999</v>
      </c>
      <c r="S4283" s="3">
        <v>3.4279999999999999</v>
      </c>
      <c r="T4283" s="3" t="s">
        <v>4287</v>
      </c>
      <c r="U4283" s="3" t="s">
        <v>16304</v>
      </c>
      <c r="V4283" s="3">
        <v>162</v>
      </c>
      <c r="W4283" s="3" t="s">
        <v>16305</v>
      </c>
      <c r="X4283" s="3" t="s">
        <v>16306</v>
      </c>
      <c r="Y4283" s="6">
        <v>1.11E-62</v>
      </c>
      <c r="Z4283" s="3">
        <v>85</v>
      </c>
      <c r="AA4283" s="3">
        <v>202.98599999999999</v>
      </c>
      <c r="AB4283" s="3">
        <v>160</v>
      </c>
      <c r="AC4283" s="3">
        <v>136</v>
      </c>
      <c r="AD4283" s="7">
        <f t="shared" si="528"/>
        <v>0</v>
      </c>
      <c r="AE4283" s="3" t="str">
        <f t="shared" si="535"/>
        <v/>
      </c>
      <c r="AF4283" s="7">
        <f t="shared" si="529"/>
        <v>0</v>
      </c>
      <c r="AG4283" s="3" t="str">
        <f t="shared" si="530"/>
        <v/>
      </c>
      <c r="AH4283" s="7">
        <f t="shared" si="531"/>
        <v>0</v>
      </c>
      <c r="AI4283" s="3" t="str">
        <f t="shared" si="532"/>
        <v/>
      </c>
      <c r="AJ4283" s="7">
        <f t="shared" si="533"/>
        <v>0</v>
      </c>
      <c r="AK4283" s="3" t="str">
        <f t="shared" si="534"/>
        <v/>
      </c>
    </row>
    <row r="4284" spans="1:37" ht="20" x14ac:dyDescent="0.2">
      <c r="A4284" s="3" t="s">
        <v>4288</v>
      </c>
      <c r="B4284" s="3" t="s">
        <v>19806</v>
      </c>
      <c r="C4284" s="3" t="s">
        <v>19807</v>
      </c>
      <c r="D4284" s="3">
        <v>3.9172416206304201</v>
      </c>
      <c r="E4284" s="3">
        <v>2.64486088412899</v>
      </c>
      <c r="F4284" s="6">
        <v>2.17285197753583E-13</v>
      </c>
      <c r="G4284" s="6">
        <v>2.8899026061452398E-12</v>
      </c>
      <c r="H4284" s="3">
        <v>0.34699999999999998</v>
      </c>
      <c r="I4284" s="3">
        <v>0.67300000000000004</v>
      </c>
      <c r="J4284" s="3">
        <v>7.3999999999999996E-2</v>
      </c>
      <c r="K4284" s="3">
        <v>4.7060000000000004</v>
      </c>
      <c r="L4284" s="3">
        <v>3.867</v>
      </c>
      <c r="M4284" s="3">
        <v>8.2910000000000004</v>
      </c>
      <c r="N4284" s="3">
        <v>0.53200000000000003</v>
      </c>
      <c r="O4284" s="3">
        <v>0.17699999999999999</v>
      </c>
      <c r="P4284" s="3">
        <v>0.16600000000000001</v>
      </c>
      <c r="Q4284" s="3">
        <v>1.3069999999999999</v>
      </c>
      <c r="R4284" s="3">
        <v>1.44</v>
      </c>
      <c r="S4284" s="3">
        <v>1.65</v>
      </c>
      <c r="T4284" s="3" t="s">
        <v>4288</v>
      </c>
      <c r="U4284" s="3" t="s">
        <v>11990</v>
      </c>
      <c r="V4284" s="3">
        <v>110</v>
      </c>
      <c r="W4284" s="3" t="s">
        <v>16307</v>
      </c>
      <c r="X4284" s="3" t="s">
        <v>16308</v>
      </c>
      <c r="Y4284" s="6">
        <v>5.7299999999999998E-66</v>
      </c>
      <c r="Z4284" s="3">
        <v>100</v>
      </c>
      <c r="AA4284" s="3">
        <v>224.94200000000001</v>
      </c>
      <c r="AB4284" s="3">
        <v>107</v>
      </c>
      <c r="AC4284" s="3">
        <v>107</v>
      </c>
      <c r="AD4284" s="7">
        <f t="shared" si="528"/>
        <v>1</v>
      </c>
      <c r="AE4284" s="3">
        <f t="shared" si="535"/>
        <v>100</v>
      </c>
      <c r="AF4284" s="7">
        <f t="shared" si="529"/>
        <v>0</v>
      </c>
      <c r="AG4284" s="3" t="str">
        <f t="shared" si="530"/>
        <v/>
      </c>
      <c r="AH4284" s="7">
        <f t="shared" si="531"/>
        <v>0</v>
      </c>
      <c r="AI4284" s="3" t="str">
        <f t="shared" si="532"/>
        <v/>
      </c>
      <c r="AJ4284" s="7">
        <f t="shared" si="533"/>
        <v>0</v>
      </c>
      <c r="AK4284" s="3" t="str">
        <f t="shared" si="534"/>
        <v/>
      </c>
    </row>
    <row r="4285" spans="1:37" ht="20" x14ac:dyDescent="0.2">
      <c r="A4285" s="3" t="s">
        <v>4289</v>
      </c>
      <c r="B4285" s="3" t="s">
        <v>19806</v>
      </c>
      <c r="C4285" s="3" t="s">
        <v>19807</v>
      </c>
      <c r="D4285" s="3">
        <v>3.9167964176611401</v>
      </c>
      <c r="E4285" s="3">
        <v>2.5755223177408499</v>
      </c>
      <c r="F4285" s="6">
        <v>9.3064669418022593E-22</v>
      </c>
      <c r="G4285" s="6">
        <v>4.8350821520297E-20</v>
      </c>
      <c r="H4285" s="3">
        <v>0.59699999999999998</v>
      </c>
      <c r="I4285" s="3">
        <v>0.38</v>
      </c>
      <c r="J4285" s="3">
        <v>0.25900000000000001</v>
      </c>
      <c r="K4285" s="3">
        <v>8.5739999999999998</v>
      </c>
      <c r="L4285" s="3">
        <v>5.3449999999999998</v>
      </c>
      <c r="M4285" s="3">
        <v>5.7450000000000001</v>
      </c>
      <c r="N4285" s="3">
        <v>0.28000000000000003</v>
      </c>
      <c r="O4285" s="3">
        <v>0.16900000000000001</v>
      </c>
      <c r="P4285" s="3">
        <v>0.68799999999999994</v>
      </c>
      <c r="Q4285" s="3">
        <v>1.9039999999999999</v>
      </c>
      <c r="R4285" s="3">
        <v>1.2849999999999999</v>
      </c>
      <c r="S4285" s="3">
        <v>2.6659999999999999</v>
      </c>
      <c r="T4285" s="3" t="s">
        <v>4289</v>
      </c>
      <c r="U4285" s="3" t="s">
        <v>16309</v>
      </c>
      <c r="V4285" s="3">
        <v>393</v>
      </c>
      <c r="W4285" s="3" t="s">
        <v>16310</v>
      </c>
      <c r="X4285" s="3" t="s">
        <v>16311</v>
      </c>
      <c r="Y4285" s="3">
        <v>0</v>
      </c>
      <c r="Z4285" s="3">
        <v>100</v>
      </c>
      <c r="AA4285" s="3">
        <v>754.20699999999999</v>
      </c>
      <c r="AB4285" s="3">
        <v>379</v>
      </c>
      <c r="AC4285" s="3">
        <v>379</v>
      </c>
      <c r="AD4285" s="7">
        <f t="shared" si="528"/>
        <v>1</v>
      </c>
      <c r="AE4285" s="3">
        <f t="shared" si="535"/>
        <v>100</v>
      </c>
      <c r="AF4285" s="7">
        <f t="shared" si="529"/>
        <v>0</v>
      </c>
      <c r="AG4285" s="3" t="str">
        <f t="shared" si="530"/>
        <v/>
      </c>
      <c r="AH4285" s="7">
        <f t="shared" si="531"/>
        <v>0</v>
      </c>
      <c r="AI4285" s="3" t="str">
        <f t="shared" si="532"/>
        <v/>
      </c>
      <c r="AJ4285" s="7">
        <f t="shared" si="533"/>
        <v>0</v>
      </c>
      <c r="AK4285" s="3" t="str">
        <f t="shared" si="534"/>
        <v/>
      </c>
    </row>
    <row r="4286" spans="1:37" ht="20" x14ac:dyDescent="0.2">
      <c r="A4286" s="3" t="s">
        <v>4290</v>
      </c>
      <c r="B4286" s="3" t="s">
        <v>19806</v>
      </c>
      <c r="C4286" s="3" t="s">
        <v>19807</v>
      </c>
      <c r="D4286" s="3">
        <v>3.9155701153593698</v>
      </c>
      <c r="E4286" s="3">
        <v>0.542627571165605</v>
      </c>
      <c r="F4286" s="6">
        <v>1.3308283335766101E-6</v>
      </c>
      <c r="G4286" s="6">
        <v>6.6622245057593504E-6</v>
      </c>
      <c r="H4286" s="3">
        <v>0.17299999999999999</v>
      </c>
      <c r="I4286" s="3">
        <v>0.94499999999999995</v>
      </c>
      <c r="J4286" s="3">
        <v>0</v>
      </c>
      <c r="K4286" s="3">
        <v>5.7290000000000001</v>
      </c>
      <c r="L4286" s="3">
        <v>2.36</v>
      </c>
      <c r="M4286" s="3">
        <v>9.673</v>
      </c>
      <c r="N4286" s="3">
        <v>0</v>
      </c>
      <c r="O4286" s="3">
        <v>0</v>
      </c>
      <c r="P4286" s="3">
        <v>0.157</v>
      </c>
      <c r="Q4286" s="3">
        <v>1.2210000000000001</v>
      </c>
      <c r="R4286" s="3">
        <v>1.837</v>
      </c>
      <c r="S4286" s="3">
        <v>0.79600000000000004</v>
      </c>
      <c r="T4286" s="3" t="s">
        <v>4290</v>
      </c>
      <c r="U4286" s="3" t="s">
        <v>16312</v>
      </c>
      <c r="V4286" s="3">
        <v>142</v>
      </c>
      <c r="W4286" s="3" t="s">
        <v>16313</v>
      </c>
      <c r="X4286" s="3" t="s">
        <v>16314</v>
      </c>
      <c r="Y4286" s="6">
        <v>1.06E-73</v>
      </c>
      <c r="Z4286" s="3">
        <v>98.214285709999999</v>
      </c>
      <c r="AA4286" s="3">
        <v>229.565</v>
      </c>
      <c r="AB4286" s="3">
        <v>112</v>
      </c>
      <c r="AC4286" s="3">
        <v>110</v>
      </c>
      <c r="AD4286" s="7">
        <f t="shared" si="528"/>
        <v>1</v>
      </c>
      <c r="AE4286" s="3">
        <f t="shared" si="535"/>
        <v>98.214285709999999</v>
      </c>
      <c r="AF4286" s="7">
        <f t="shared" si="529"/>
        <v>0</v>
      </c>
      <c r="AG4286" s="3" t="str">
        <f t="shared" si="530"/>
        <v/>
      </c>
      <c r="AH4286" s="7">
        <f t="shared" si="531"/>
        <v>0</v>
      </c>
      <c r="AI4286" s="3" t="str">
        <f t="shared" si="532"/>
        <v/>
      </c>
      <c r="AJ4286" s="7">
        <f t="shared" si="533"/>
        <v>0</v>
      </c>
      <c r="AK4286" s="3" t="str">
        <f t="shared" si="534"/>
        <v/>
      </c>
    </row>
    <row r="4287" spans="1:37" ht="20" x14ac:dyDescent="0.2">
      <c r="A4287" s="3" t="s">
        <v>4291</v>
      </c>
      <c r="B4287" s="3" t="s">
        <v>19806</v>
      </c>
      <c r="C4287" s="3" t="s">
        <v>19807</v>
      </c>
      <c r="D4287" s="3">
        <v>3.9154993682224699</v>
      </c>
      <c r="E4287" s="3">
        <v>1.7181788724459399</v>
      </c>
      <c r="F4287" s="6">
        <v>5.5350877481080302E-12</v>
      </c>
      <c r="G4287" s="6">
        <v>5.8796088838053201E-11</v>
      </c>
      <c r="H4287" s="3">
        <v>0.40400000000000003</v>
      </c>
      <c r="I4287" s="3">
        <v>0.64100000000000001</v>
      </c>
      <c r="J4287" s="3">
        <v>0.24099999999999999</v>
      </c>
      <c r="K4287" s="3">
        <v>4.8650000000000002</v>
      </c>
      <c r="L4287" s="3">
        <v>4.62</v>
      </c>
      <c r="M4287" s="3">
        <v>10.734999999999999</v>
      </c>
      <c r="N4287" s="3">
        <v>0.53200000000000003</v>
      </c>
      <c r="O4287" s="3">
        <v>0.40500000000000003</v>
      </c>
      <c r="P4287" s="3">
        <v>0.46400000000000002</v>
      </c>
      <c r="Q4287" s="3">
        <v>1.6619999999999999</v>
      </c>
      <c r="R4287" s="3">
        <v>1.8620000000000001</v>
      </c>
      <c r="S4287" s="3">
        <v>1.913</v>
      </c>
      <c r="T4287" s="3" t="s">
        <v>16315</v>
      </c>
      <c r="U4287" s="3"/>
      <c r="V4287" s="3"/>
      <c r="W4287" s="3"/>
      <c r="X4287" s="3"/>
      <c r="Y4287" s="3"/>
      <c r="Z4287" s="3"/>
      <c r="AA4287" s="3"/>
      <c r="AB4287" s="3"/>
      <c r="AC4287" s="3"/>
      <c r="AD4287" s="7">
        <f t="shared" si="528"/>
        <v>0</v>
      </c>
      <c r="AE4287" s="3" t="str">
        <f t="shared" si="535"/>
        <v/>
      </c>
      <c r="AF4287" s="7">
        <f t="shared" si="529"/>
        <v>0</v>
      </c>
      <c r="AG4287" s="3" t="str">
        <f t="shared" si="530"/>
        <v/>
      </c>
      <c r="AH4287" s="7">
        <f t="shared" si="531"/>
        <v>0</v>
      </c>
      <c r="AI4287" s="3" t="str">
        <f t="shared" si="532"/>
        <v/>
      </c>
      <c r="AJ4287" s="7">
        <f t="shared" si="533"/>
        <v>0</v>
      </c>
      <c r="AK4287" s="3" t="str">
        <f t="shared" si="534"/>
        <v/>
      </c>
    </row>
    <row r="4288" spans="1:37" ht="20" x14ac:dyDescent="0.2">
      <c r="A4288" s="3" t="s">
        <v>4292</v>
      </c>
      <c r="B4288" s="3" t="s">
        <v>19806</v>
      </c>
      <c r="C4288" s="3" t="s">
        <v>19807</v>
      </c>
      <c r="D4288" s="3">
        <v>3.9153634130722001</v>
      </c>
      <c r="E4288" s="3">
        <v>-0.261123368087119</v>
      </c>
      <c r="F4288" s="6">
        <v>3.4099059383292399E-6</v>
      </c>
      <c r="G4288" s="6">
        <v>1.6312455121761098E-5</v>
      </c>
      <c r="H4288" s="3">
        <v>5.8000000000000003E-2</v>
      </c>
      <c r="I4288" s="3">
        <v>0.13</v>
      </c>
      <c r="J4288" s="3">
        <v>0</v>
      </c>
      <c r="K4288" s="3">
        <v>1.17</v>
      </c>
      <c r="L4288" s="3">
        <v>0.52600000000000002</v>
      </c>
      <c r="M4288" s="3">
        <v>1.4590000000000001</v>
      </c>
      <c r="N4288" s="3">
        <v>0.126</v>
      </c>
      <c r="O4288" s="3">
        <v>0.11799999999999999</v>
      </c>
      <c r="P4288" s="3">
        <v>5.8000000000000003E-2</v>
      </c>
      <c r="Q4288" s="3">
        <v>0.13900000000000001</v>
      </c>
      <c r="R4288" s="3">
        <v>0.27600000000000002</v>
      </c>
      <c r="S4288" s="3">
        <v>6.8000000000000005E-2</v>
      </c>
      <c r="T4288" s="3" t="s">
        <v>16316</v>
      </c>
      <c r="U4288" s="3"/>
      <c r="V4288" s="3"/>
      <c r="W4288" s="3"/>
      <c r="X4288" s="3"/>
      <c r="Y4288" s="3"/>
      <c r="Z4288" s="3"/>
      <c r="AA4288" s="3"/>
      <c r="AB4288" s="3"/>
      <c r="AC4288" s="3"/>
      <c r="AD4288" s="7">
        <f t="shared" si="528"/>
        <v>0</v>
      </c>
      <c r="AE4288" s="3" t="str">
        <f t="shared" si="535"/>
        <v/>
      </c>
      <c r="AF4288" s="7">
        <f t="shared" si="529"/>
        <v>0</v>
      </c>
      <c r="AG4288" s="3" t="str">
        <f t="shared" si="530"/>
        <v/>
      </c>
      <c r="AH4288" s="7">
        <f t="shared" si="531"/>
        <v>0</v>
      </c>
      <c r="AI4288" s="3" t="str">
        <f t="shared" si="532"/>
        <v/>
      </c>
      <c r="AJ4288" s="7">
        <f t="shared" si="533"/>
        <v>0</v>
      </c>
      <c r="AK4288" s="3" t="str">
        <f t="shared" si="534"/>
        <v/>
      </c>
    </row>
    <row r="4289" spans="1:37" ht="20" x14ac:dyDescent="0.2">
      <c r="A4289" s="3" t="s">
        <v>4293</v>
      </c>
      <c r="B4289" s="3" t="s">
        <v>19806</v>
      </c>
      <c r="C4289" s="3" t="s">
        <v>19807</v>
      </c>
      <c r="D4289" s="3">
        <v>3.9152307364852201</v>
      </c>
      <c r="E4289" s="3">
        <v>2.7314035164533399</v>
      </c>
      <c r="F4289" s="6">
        <v>2.52402828584699E-18</v>
      </c>
      <c r="G4289" s="6">
        <v>7.6137775107295397E-17</v>
      </c>
      <c r="H4289" s="3">
        <v>0.40400000000000003</v>
      </c>
      <c r="I4289" s="3">
        <v>0.61899999999999999</v>
      </c>
      <c r="J4289" s="3">
        <v>0.185</v>
      </c>
      <c r="K4289" s="3">
        <v>8.375</v>
      </c>
      <c r="L4289" s="3">
        <v>3.8519999999999999</v>
      </c>
      <c r="M4289" s="3">
        <v>6.5890000000000004</v>
      </c>
      <c r="N4289" s="3">
        <v>0.56100000000000005</v>
      </c>
      <c r="O4289" s="3">
        <v>0.11</v>
      </c>
      <c r="P4289" s="3">
        <v>0.83699999999999997</v>
      </c>
      <c r="Q4289" s="3">
        <v>4.0510000000000002</v>
      </c>
      <c r="R4289" s="3">
        <v>3.2679999999999998</v>
      </c>
      <c r="S4289" s="3">
        <v>3.7919999999999998</v>
      </c>
      <c r="T4289" s="3" t="s">
        <v>4293</v>
      </c>
      <c r="U4289" s="3" t="s">
        <v>13694</v>
      </c>
      <c r="V4289" s="3">
        <v>386</v>
      </c>
      <c r="W4289" s="3" t="s">
        <v>16317</v>
      </c>
      <c r="X4289" s="3" t="s">
        <v>16318</v>
      </c>
      <c r="Y4289" s="3">
        <v>0</v>
      </c>
      <c r="Z4289" s="3">
        <v>100</v>
      </c>
      <c r="AA4289" s="3">
        <v>803.12699999999995</v>
      </c>
      <c r="AB4289" s="3">
        <v>386</v>
      </c>
      <c r="AC4289" s="3">
        <v>386</v>
      </c>
      <c r="AD4289" s="7">
        <f t="shared" si="528"/>
        <v>1</v>
      </c>
      <c r="AE4289" s="3">
        <f t="shared" si="535"/>
        <v>100</v>
      </c>
      <c r="AF4289" s="7">
        <f t="shared" si="529"/>
        <v>0</v>
      </c>
      <c r="AG4289" s="3" t="str">
        <f t="shared" si="530"/>
        <v/>
      </c>
      <c r="AH4289" s="7">
        <f t="shared" si="531"/>
        <v>0</v>
      </c>
      <c r="AI4289" s="3" t="str">
        <f t="shared" si="532"/>
        <v/>
      </c>
      <c r="AJ4289" s="7">
        <f t="shared" si="533"/>
        <v>0</v>
      </c>
      <c r="AK4289" s="3" t="str">
        <f t="shared" si="534"/>
        <v/>
      </c>
    </row>
    <row r="4290" spans="1:37" ht="20" x14ac:dyDescent="0.2">
      <c r="A4290" s="3" t="s">
        <v>4294</v>
      </c>
      <c r="B4290" s="3" t="s">
        <v>19806</v>
      </c>
      <c r="C4290" s="3" t="s">
        <v>19807</v>
      </c>
      <c r="D4290" s="3">
        <v>3.9141583893330698</v>
      </c>
      <c r="E4290" s="3">
        <v>0.89899204896665996</v>
      </c>
      <c r="F4290" s="6">
        <v>4.69047867215915E-9</v>
      </c>
      <c r="G4290" s="6">
        <v>3.2173982920566301E-8</v>
      </c>
      <c r="H4290" s="3">
        <v>0.106</v>
      </c>
      <c r="I4290" s="3">
        <v>0.35799999999999998</v>
      </c>
      <c r="J4290" s="3">
        <v>0</v>
      </c>
      <c r="K4290" s="3">
        <v>2.14</v>
      </c>
      <c r="L4290" s="3">
        <v>1.5920000000000001</v>
      </c>
      <c r="M4290" s="3">
        <v>3.48</v>
      </c>
      <c r="N4290" s="3">
        <v>0.17399999999999999</v>
      </c>
      <c r="O4290" s="3">
        <v>0.10100000000000001</v>
      </c>
      <c r="P4290" s="3">
        <v>0.05</v>
      </c>
      <c r="Q4290" s="3">
        <v>0.32</v>
      </c>
      <c r="R4290" s="3">
        <v>0.56899999999999995</v>
      </c>
      <c r="S4290" s="3">
        <v>0.745</v>
      </c>
      <c r="T4290" s="3" t="s">
        <v>4294</v>
      </c>
      <c r="U4290" s="3" t="s">
        <v>16319</v>
      </c>
      <c r="V4290" s="3">
        <v>254</v>
      </c>
      <c r="W4290" s="3" t="s">
        <v>16320</v>
      </c>
      <c r="X4290" s="3" t="s">
        <v>16321</v>
      </c>
      <c r="Y4290" s="6">
        <v>2.1100000000000001E-178</v>
      </c>
      <c r="Z4290" s="3">
        <v>100</v>
      </c>
      <c r="AA4290" s="3">
        <v>503.44200000000001</v>
      </c>
      <c r="AB4290" s="3">
        <v>243</v>
      </c>
      <c r="AC4290" s="3">
        <v>243</v>
      </c>
      <c r="AD4290" s="7">
        <f t="shared" ref="AD4290:AD4353" si="536">IF(ISNUMBER(SEARCH("alternaria alternata",W4290)) =TRUE, 1,0)</f>
        <v>1</v>
      </c>
      <c r="AE4290" s="3">
        <f t="shared" si="535"/>
        <v>100</v>
      </c>
      <c r="AF4290" s="7">
        <f t="shared" ref="AF4290:AF4353" si="537">IF(ISNUMBER(SEARCH("mycotymovirus",W4290)) =TRUE, 1,0)</f>
        <v>0</v>
      </c>
      <c r="AG4290" s="3" t="str">
        <f t="shared" ref="AG4290:AG4353" si="538">IF(AF4290 = 1,Z4290,"")</f>
        <v/>
      </c>
      <c r="AH4290" s="7">
        <f t="shared" ref="AH4290:AH4353" si="539">IF(ISNUMBER(SEARCH("Pyrenochaeta sp. DS3sAY3a",W4290)) =TRUE, 1,0)</f>
        <v>0</v>
      </c>
      <c r="AI4290" s="3" t="str">
        <f t="shared" ref="AI4290:AI4353" si="540">IF(AH4290 = 1,Z4290,"")</f>
        <v/>
      </c>
      <c r="AJ4290" s="7">
        <f t="shared" ref="AJ4290:AJ4353" si="541">IF(ISNUMBER(SEARCH("Vitis vinifera",W4290)) =TRUE, 1,0)</f>
        <v>0</v>
      </c>
      <c r="AK4290" s="3" t="str">
        <f t="shared" ref="AK4290:AK4353" si="542">IF(AJ4290 = 1,Z4290,"")</f>
        <v/>
      </c>
    </row>
    <row r="4291" spans="1:37" ht="20" x14ac:dyDescent="0.2">
      <c r="A4291" s="3" t="s">
        <v>4295</v>
      </c>
      <c r="B4291" s="3" t="s">
        <v>19806</v>
      </c>
      <c r="C4291" s="3" t="s">
        <v>19807</v>
      </c>
      <c r="D4291" s="3">
        <v>3.91387403608192</v>
      </c>
      <c r="E4291" s="3">
        <v>4.6667732534723803E-2</v>
      </c>
      <c r="F4291" s="6">
        <v>1.13964020093777E-7</v>
      </c>
      <c r="G4291" s="6">
        <v>6.4386082267504996E-7</v>
      </c>
      <c r="H4291" s="3">
        <v>8.6999999999999994E-2</v>
      </c>
      <c r="I4291" s="3">
        <v>0.19500000000000001</v>
      </c>
      <c r="J4291" s="3">
        <v>9.2999999999999999E-2</v>
      </c>
      <c r="K4291" s="3">
        <v>1.5820000000000001</v>
      </c>
      <c r="L4291" s="3">
        <v>1.8340000000000001</v>
      </c>
      <c r="M4291" s="3">
        <v>2.7890000000000001</v>
      </c>
      <c r="N4291" s="3">
        <v>9.7000000000000003E-2</v>
      </c>
      <c r="O4291" s="3">
        <v>0</v>
      </c>
      <c r="P4291" s="3">
        <v>0.16600000000000001</v>
      </c>
      <c r="Q4291" s="3">
        <v>0.95199999999999996</v>
      </c>
      <c r="R4291" s="3">
        <v>0.74199999999999999</v>
      </c>
      <c r="S4291" s="3">
        <v>0.61799999999999999</v>
      </c>
      <c r="T4291" s="3" t="s">
        <v>16322</v>
      </c>
      <c r="U4291" s="3"/>
      <c r="V4291" s="3"/>
      <c r="W4291" s="3"/>
      <c r="X4291" s="3"/>
      <c r="Y4291" s="3"/>
      <c r="Z4291" s="3"/>
      <c r="AA4291" s="3"/>
      <c r="AB4291" s="3"/>
      <c r="AC4291" s="3"/>
      <c r="AD4291" s="7">
        <f t="shared" si="536"/>
        <v>0</v>
      </c>
      <c r="AE4291" s="3" t="str">
        <f t="shared" ref="AE4291:AE4354" si="543">IF(AD4291 = 1,Z4291,"")</f>
        <v/>
      </c>
      <c r="AF4291" s="7">
        <f t="shared" si="537"/>
        <v>0</v>
      </c>
      <c r="AG4291" s="3" t="str">
        <f t="shared" si="538"/>
        <v/>
      </c>
      <c r="AH4291" s="7">
        <f t="shared" si="539"/>
        <v>0</v>
      </c>
      <c r="AI4291" s="3" t="str">
        <f t="shared" si="540"/>
        <v/>
      </c>
      <c r="AJ4291" s="7">
        <f t="shared" si="541"/>
        <v>0</v>
      </c>
      <c r="AK4291" s="3" t="str">
        <f t="shared" si="542"/>
        <v/>
      </c>
    </row>
    <row r="4292" spans="1:37" ht="20" x14ac:dyDescent="0.2">
      <c r="A4292" s="3" t="s">
        <v>4296</v>
      </c>
      <c r="B4292" s="3" t="s">
        <v>19806</v>
      </c>
      <c r="C4292" s="3" t="s">
        <v>19807</v>
      </c>
      <c r="D4292" s="3">
        <v>3.9138537981453099</v>
      </c>
      <c r="E4292" s="3">
        <v>3.2822418268098099</v>
      </c>
      <c r="F4292" s="6">
        <v>1.33759536305002E-12</v>
      </c>
      <c r="G4292" s="6">
        <v>1.5599482136495801E-11</v>
      </c>
      <c r="H4292" s="3">
        <v>0.79</v>
      </c>
      <c r="I4292" s="3">
        <v>3.0840000000000001</v>
      </c>
      <c r="J4292" s="3">
        <v>0.27800000000000002</v>
      </c>
      <c r="K4292" s="3">
        <v>16.47</v>
      </c>
      <c r="L4292" s="3">
        <v>17.556999999999999</v>
      </c>
      <c r="M4292" s="3">
        <v>26.062999999999999</v>
      </c>
      <c r="N4292" s="3">
        <v>2.4460000000000002</v>
      </c>
      <c r="O4292" s="3">
        <v>0.76800000000000002</v>
      </c>
      <c r="P4292" s="3">
        <v>2.7669999999999999</v>
      </c>
      <c r="Q4292" s="3">
        <v>21.675999999999998</v>
      </c>
      <c r="R4292" s="3">
        <v>16.649000000000001</v>
      </c>
      <c r="S4292" s="3">
        <v>21.370999999999999</v>
      </c>
      <c r="T4292" s="3" t="s">
        <v>4296</v>
      </c>
      <c r="U4292" s="3" t="s">
        <v>16323</v>
      </c>
      <c r="V4292" s="3">
        <v>152</v>
      </c>
      <c r="W4292" s="3" t="s">
        <v>16324</v>
      </c>
      <c r="X4292" s="3" t="s">
        <v>16325</v>
      </c>
      <c r="Y4292" s="6">
        <v>1.3900000000000001E-103</v>
      </c>
      <c r="Z4292" s="3">
        <v>100</v>
      </c>
      <c r="AA4292" s="3">
        <v>308.14499999999998</v>
      </c>
      <c r="AB4292" s="3">
        <v>151</v>
      </c>
      <c r="AC4292" s="3">
        <v>151</v>
      </c>
      <c r="AD4292" s="7">
        <f t="shared" si="536"/>
        <v>0</v>
      </c>
      <c r="AE4292" s="3" t="str">
        <f t="shared" si="543"/>
        <v/>
      </c>
      <c r="AF4292" s="7">
        <f t="shared" si="537"/>
        <v>0</v>
      </c>
      <c r="AG4292" s="3" t="str">
        <f t="shared" si="538"/>
        <v/>
      </c>
      <c r="AH4292" s="7">
        <f t="shared" si="539"/>
        <v>0</v>
      </c>
      <c r="AI4292" s="3" t="str">
        <f t="shared" si="540"/>
        <v/>
      </c>
      <c r="AJ4292" s="7">
        <f t="shared" si="541"/>
        <v>1</v>
      </c>
      <c r="AK4292" s="3">
        <f t="shared" si="542"/>
        <v>100</v>
      </c>
    </row>
    <row r="4293" spans="1:37" ht="20" x14ac:dyDescent="0.2">
      <c r="A4293" s="3" t="s">
        <v>4297</v>
      </c>
      <c r="B4293" s="3" t="s">
        <v>19806</v>
      </c>
      <c r="C4293" s="3" t="s">
        <v>19807</v>
      </c>
      <c r="D4293" s="3">
        <v>3.9127812462940699</v>
      </c>
      <c r="E4293" s="3">
        <v>2.1766292349541598</v>
      </c>
      <c r="F4293" s="6">
        <v>2.7452690042044698E-13</v>
      </c>
      <c r="G4293" s="6">
        <v>3.5855447032644E-12</v>
      </c>
      <c r="H4293" s="3">
        <v>0.57799999999999996</v>
      </c>
      <c r="I4293" s="3">
        <v>0.57599999999999996</v>
      </c>
      <c r="J4293" s="3">
        <v>0.111</v>
      </c>
      <c r="K4293" s="3">
        <v>6.6859999999999999</v>
      </c>
      <c r="L4293" s="3">
        <v>3.7389999999999999</v>
      </c>
      <c r="M4293" s="3">
        <v>9.4939999999999998</v>
      </c>
      <c r="N4293" s="3">
        <v>0.68700000000000006</v>
      </c>
      <c r="O4293" s="3">
        <v>0.28699999999999998</v>
      </c>
      <c r="P4293" s="3">
        <v>0.439</v>
      </c>
      <c r="Q4293" s="3">
        <v>2.5619999999999998</v>
      </c>
      <c r="R4293" s="3">
        <v>2.8450000000000002</v>
      </c>
      <c r="S4293" s="3">
        <v>2.302</v>
      </c>
      <c r="T4293" s="3" t="s">
        <v>16326</v>
      </c>
      <c r="U4293" s="3"/>
      <c r="V4293" s="3"/>
      <c r="W4293" s="3"/>
      <c r="X4293" s="3"/>
      <c r="Y4293" s="3"/>
      <c r="Z4293" s="3"/>
      <c r="AA4293" s="3"/>
      <c r="AB4293" s="3"/>
      <c r="AC4293" s="3"/>
      <c r="AD4293" s="7">
        <f t="shared" si="536"/>
        <v>0</v>
      </c>
      <c r="AE4293" s="3" t="str">
        <f t="shared" si="543"/>
        <v/>
      </c>
      <c r="AF4293" s="7">
        <f t="shared" si="537"/>
        <v>0</v>
      </c>
      <c r="AG4293" s="3" t="str">
        <f t="shared" si="538"/>
        <v/>
      </c>
      <c r="AH4293" s="7">
        <f t="shared" si="539"/>
        <v>0</v>
      </c>
      <c r="AI4293" s="3" t="str">
        <f t="shared" si="540"/>
        <v/>
      </c>
      <c r="AJ4293" s="7">
        <f t="shared" si="541"/>
        <v>0</v>
      </c>
      <c r="AK4293" s="3" t="str">
        <f t="shared" si="542"/>
        <v/>
      </c>
    </row>
    <row r="4294" spans="1:37" ht="20" x14ac:dyDescent="0.2">
      <c r="A4294" s="3" t="s">
        <v>4298</v>
      </c>
      <c r="B4294" s="3" t="s">
        <v>19806</v>
      </c>
      <c r="C4294" s="3" t="s">
        <v>19807</v>
      </c>
      <c r="D4294" s="3">
        <v>3.9126254822350499</v>
      </c>
      <c r="E4294" s="3">
        <v>5.2303781294372698</v>
      </c>
      <c r="F4294" s="6">
        <v>2.9337487428201601E-21</v>
      </c>
      <c r="G4294" s="6">
        <v>1.3957961842400399E-19</v>
      </c>
      <c r="H4294" s="3">
        <v>8.1850000000000005</v>
      </c>
      <c r="I4294" s="3">
        <v>7.1029999999999998</v>
      </c>
      <c r="J4294" s="3">
        <v>2.3439999999999999</v>
      </c>
      <c r="K4294" s="3">
        <v>80.968999999999994</v>
      </c>
      <c r="L4294" s="3">
        <v>56.692999999999998</v>
      </c>
      <c r="M4294" s="3">
        <v>134.715</v>
      </c>
      <c r="N4294" s="3">
        <v>6.923</v>
      </c>
      <c r="O4294" s="3">
        <v>4.4710000000000001</v>
      </c>
      <c r="P4294" s="3">
        <v>7.5309999999999997</v>
      </c>
      <c r="Q4294" s="3">
        <v>36.728999999999999</v>
      </c>
      <c r="R4294" s="3">
        <v>36.445999999999998</v>
      </c>
      <c r="S4294" s="3">
        <v>39.524999999999999</v>
      </c>
      <c r="T4294" s="3" t="s">
        <v>16327</v>
      </c>
      <c r="U4294" s="3"/>
      <c r="V4294" s="3"/>
      <c r="W4294" s="3"/>
      <c r="X4294" s="3"/>
      <c r="Y4294" s="3"/>
      <c r="Z4294" s="3"/>
      <c r="AA4294" s="3"/>
      <c r="AB4294" s="3"/>
      <c r="AC4294" s="3"/>
      <c r="AD4294" s="7">
        <f t="shared" si="536"/>
        <v>0</v>
      </c>
      <c r="AE4294" s="3" t="str">
        <f t="shared" si="543"/>
        <v/>
      </c>
      <c r="AF4294" s="7">
        <f t="shared" si="537"/>
        <v>0</v>
      </c>
      <c r="AG4294" s="3" t="str">
        <f t="shared" si="538"/>
        <v/>
      </c>
      <c r="AH4294" s="7">
        <f t="shared" si="539"/>
        <v>0</v>
      </c>
      <c r="AI4294" s="3" t="str">
        <f t="shared" si="540"/>
        <v/>
      </c>
      <c r="AJ4294" s="7">
        <f t="shared" si="541"/>
        <v>0</v>
      </c>
      <c r="AK4294" s="3" t="str">
        <f t="shared" si="542"/>
        <v/>
      </c>
    </row>
    <row r="4295" spans="1:37" ht="20" x14ac:dyDescent="0.2">
      <c r="A4295" s="3" t="s">
        <v>4299</v>
      </c>
      <c r="B4295" s="3" t="s">
        <v>19806</v>
      </c>
      <c r="C4295" s="3" t="s">
        <v>19807</v>
      </c>
      <c r="D4295" s="3">
        <v>3.9124852066673501</v>
      </c>
      <c r="E4295" s="3">
        <v>2.3772160697757299</v>
      </c>
      <c r="F4295" s="6">
        <v>3.6098014907814497E-15</v>
      </c>
      <c r="G4295" s="6">
        <v>6.5256737441826899E-14</v>
      </c>
      <c r="H4295" s="3">
        <v>0.16400000000000001</v>
      </c>
      <c r="I4295" s="3">
        <v>0.65200000000000002</v>
      </c>
      <c r="J4295" s="3">
        <v>0.25</v>
      </c>
      <c r="K4295" s="3">
        <v>4.9050000000000002</v>
      </c>
      <c r="L4295" s="3">
        <v>3.9239999999999999</v>
      </c>
      <c r="M4295" s="3">
        <v>7.8049999999999997</v>
      </c>
      <c r="N4295" s="3">
        <v>0.40600000000000003</v>
      </c>
      <c r="O4295" s="3">
        <v>0.42199999999999999</v>
      </c>
      <c r="P4295" s="3">
        <v>0.315</v>
      </c>
      <c r="Q4295" s="3">
        <v>1.6619999999999999</v>
      </c>
      <c r="R4295" s="3">
        <v>1.3109999999999999</v>
      </c>
      <c r="S4295" s="3">
        <v>1.083</v>
      </c>
      <c r="T4295" s="3" t="s">
        <v>4299</v>
      </c>
      <c r="U4295" s="3" t="s">
        <v>16328</v>
      </c>
      <c r="V4295" s="3">
        <v>167</v>
      </c>
      <c r="W4295" s="3" t="s">
        <v>16329</v>
      </c>
      <c r="X4295" s="3" t="s">
        <v>16330</v>
      </c>
      <c r="Y4295" s="6">
        <v>4.0499999999999999E-115</v>
      </c>
      <c r="Z4295" s="3">
        <v>100</v>
      </c>
      <c r="AA4295" s="3">
        <v>336.26499999999999</v>
      </c>
      <c r="AB4295" s="3">
        <v>167</v>
      </c>
      <c r="AC4295" s="3">
        <v>167</v>
      </c>
      <c r="AD4295" s="7">
        <f t="shared" si="536"/>
        <v>1</v>
      </c>
      <c r="AE4295" s="3">
        <f t="shared" si="543"/>
        <v>100</v>
      </c>
      <c r="AF4295" s="7">
        <f t="shared" si="537"/>
        <v>0</v>
      </c>
      <c r="AG4295" s="3" t="str">
        <f t="shared" si="538"/>
        <v/>
      </c>
      <c r="AH4295" s="7">
        <f t="shared" si="539"/>
        <v>0</v>
      </c>
      <c r="AI4295" s="3" t="str">
        <f t="shared" si="540"/>
        <v/>
      </c>
      <c r="AJ4295" s="7">
        <f t="shared" si="541"/>
        <v>0</v>
      </c>
      <c r="AK4295" s="3" t="str">
        <f t="shared" si="542"/>
        <v/>
      </c>
    </row>
    <row r="4296" spans="1:37" ht="20" x14ac:dyDescent="0.2">
      <c r="A4296" s="3" t="s">
        <v>4300</v>
      </c>
      <c r="B4296" s="3" t="s">
        <v>19806</v>
      </c>
      <c r="C4296" s="3" t="s">
        <v>19807</v>
      </c>
      <c r="D4296" s="3">
        <v>3.91243986467477</v>
      </c>
      <c r="E4296" s="3">
        <v>5.0430782767496199E-2</v>
      </c>
      <c r="F4296" s="6">
        <v>1.3746787252613001E-6</v>
      </c>
      <c r="G4296" s="6">
        <v>6.8749716438658498E-6</v>
      </c>
      <c r="H4296" s="3">
        <v>0</v>
      </c>
      <c r="I4296" s="3">
        <v>0.27200000000000002</v>
      </c>
      <c r="J4296" s="3">
        <v>8.3000000000000004E-2</v>
      </c>
      <c r="K4296" s="3">
        <v>1.5289999999999999</v>
      </c>
      <c r="L4296" s="3">
        <v>1.109</v>
      </c>
      <c r="M4296" s="3">
        <v>3.032</v>
      </c>
      <c r="N4296" s="3">
        <v>0.17399999999999999</v>
      </c>
      <c r="O4296" s="3">
        <v>0.16</v>
      </c>
      <c r="P4296" s="3">
        <v>0.14899999999999999</v>
      </c>
      <c r="Q4296" s="3">
        <v>0.38100000000000001</v>
      </c>
      <c r="R4296" s="3">
        <v>0.38800000000000001</v>
      </c>
      <c r="S4296" s="3">
        <v>1.0329999999999999</v>
      </c>
      <c r="T4296" s="3" t="s">
        <v>4300</v>
      </c>
      <c r="U4296" s="3" t="s">
        <v>9318</v>
      </c>
      <c r="V4296" s="3">
        <v>129</v>
      </c>
      <c r="W4296" s="3" t="s">
        <v>16331</v>
      </c>
      <c r="X4296" s="3" t="s">
        <v>16332</v>
      </c>
      <c r="Y4296" s="6">
        <v>2.0499999999999999E-76</v>
      </c>
      <c r="Z4296" s="3">
        <v>99.137931030000004</v>
      </c>
      <c r="AA4296" s="3">
        <v>245.74299999999999</v>
      </c>
      <c r="AB4296" s="3">
        <v>116</v>
      </c>
      <c r="AC4296" s="3">
        <v>115</v>
      </c>
      <c r="AD4296" s="7">
        <f t="shared" si="536"/>
        <v>0</v>
      </c>
      <c r="AE4296" s="3" t="str">
        <f t="shared" si="543"/>
        <v/>
      </c>
      <c r="AF4296" s="7">
        <f t="shared" si="537"/>
        <v>0</v>
      </c>
      <c r="AG4296" s="3" t="str">
        <f t="shared" si="538"/>
        <v/>
      </c>
      <c r="AH4296" s="7">
        <f t="shared" si="539"/>
        <v>0</v>
      </c>
      <c r="AI4296" s="3" t="str">
        <f t="shared" si="540"/>
        <v/>
      </c>
      <c r="AJ4296" s="7">
        <f t="shared" si="541"/>
        <v>1</v>
      </c>
      <c r="AK4296" s="3">
        <f t="shared" si="542"/>
        <v>99.137931030000004</v>
      </c>
    </row>
    <row r="4297" spans="1:37" ht="20" x14ac:dyDescent="0.2">
      <c r="A4297" s="3" t="s">
        <v>4301</v>
      </c>
      <c r="B4297" s="3" t="s">
        <v>19806</v>
      </c>
      <c r="C4297" s="3" t="s">
        <v>19807</v>
      </c>
      <c r="D4297" s="3">
        <v>3.9120882766585399</v>
      </c>
      <c r="E4297" s="3">
        <v>0.70679016731531596</v>
      </c>
      <c r="F4297" s="6">
        <v>1.83557583318008E-10</v>
      </c>
      <c r="G4297" s="6">
        <v>1.5472514147178799E-9</v>
      </c>
      <c r="H4297" s="3">
        <v>0.183</v>
      </c>
      <c r="I4297" s="3">
        <v>6.5000000000000002E-2</v>
      </c>
      <c r="J4297" s="3">
        <v>0.185</v>
      </c>
      <c r="K4297" s="3">
        <v>2.2330000000000001</v>
      </c>
      <c r="L4297" s="3">
        <v>1.6060000000000001</v>
      </c>
      <c r="M4297" s="3">
        <v>3.2879999999999998</v>
      </c>
      <c r="N4297" s="3">
        <v>0.193</v>
      </c>
      <c r="O4297" s="3">
        <v>5.8999999999999997E-2</v>
      </c>
      <c r="P4297" s="3">
        <v>0.11600000000000001</v>
      </c>
      <c r="Q4297" s="3">
        <v>0.94399999999999995</v>
      </c>
      <c r="R4297" s="3">
        <v>0.72399999999999998</v>
      </c>
      <c r="S4297" s="3">
        <v>0.92300000000000004</v>
      </c>
      <c r="T4297" s="3" t="s">
        <v>4301</v>
      </c>
      <c r="U4297" s="3" t="s">
        <v>8322</v>
      </c>
      <c r="V4297" s="3">
        <v>411</v>
      </c>
      <c r="W4297" s="3" t="s">
        <v>16333</v>
      </c>
      <c r="X4297" s="3" t="s">
        <v>16334</v>
      </c>
      <c r="Y4297" s="3">
        <v>0</v>
      </c>
      <c r="Z4297" s="3">
        <v>96.585365850000002</v>
      </c>
      <c r="AA4297" s="3">
        <v>801.20100000000002</v>
      </c>
      <c r="AB4297" s="3">
        <v>410</v>
      </c>
      <c r="AC4297" s="3">
        <v>396</v>
      </c>
      <c r="AD4297" s="7">
        <f t="shared" si="536"/>
        <v>1</v>
      </c>
      <c r="AE4297" s="3">
        <f t="shared" si="543"/>
        <v>96.585365850000002</v>
      </c>
      <c r="AF4297" s="7">
        <f t="shared" si="537"/>
        <v>0</v>
      </c>
      <c r="AG4297" s="3" t="str">
        <f t="shared" si="538"/>
        <v/>
      </c>
      <c r="AH4297" s="7">
        <f t="shared" si="539"/>
        <v>0</v>
      </c>
      <c r="AI4297" s="3" t="str">
        <f t="shared" si="540"/>
        <v/>
      </c>
      <c r="AJ4297" s="7">
        <f t="shared" si="541"/>
        <v>0</v>
      </c>
      <c r="AK4297" s="3" t="str">
        <f t="shared" si="542"/>
        <v/>
      </c>
    </row>
    <row r="4298" spans="1:37" ht="20" x14ac:dyDescent="0.2">
      <c r="A4298" s="3" t="s">
        <v>4302</v>
      </c>
      <c r="B4298" s="3" t="s">
        <v>19806</v>
      </c>
      <c r="C4298" s="3" t="s">
        <v>19807</v>
      </c>
      <c r="D4298" s="3">
        <v>3.9094944668662901</v>
      </c>
      <c r="E4298" s="3">
        <v>1.41534015994266</v>
      </c>
      <c r="F4298" s="6">
        <v>8.1411349657591394E-12</v>
      </c>
      <c r="G4298" s="6">
        <v>8.4506532692565203E-11</v>
      </c>
      <c r="H4298" s="3">
        <v>0.221</v>
      </c>
      <c r="I4298" s="3">
        <v>0.30399999999999999</v>
      </c>
      <c r="J4298" s="3">
        <v>4.5999999999999999E-2</v>
      </c>
      <c r="K4298" s="3">
        <v>2.7650000000000001</v>
      </c>
      <c r="L4298" s="3">
        <v>1.962</v>
      </c>
      <c r="M4298" s="3">
        <v>4.1840000000000002</v>
      </c>
      <c r="N4298" s="3">
        <v>0.193</v>
      </c>
      <c r="O4298" s="3">
        <v>0.17699999999999999</v>
      </c>
      <c r="P4298" s="3">
        <v>0.124</v>
      </c>
      <c r="Q4298" s="3">
        <v>0.90900000000000003</v>
      </c>
      <c r="R4298" s="3">
        <v>0.86199999999999999</v>
      </c>
      <c r="S4298" s="3">
        <v>0.52500000000000002</v>
      </c>
      <c r="T4298" s="3" t="s">
        <v>16335</v>
      </c>
      <c r="U4298" s="3"/>
      <c r="V4298" s="3"/>
      <c r="W4298" s="3"/>
      <c r="X4298" s="3"/>
      <c r="Y4298" s="3"/>
      <c r="Z4298" s="3"/>
      <c r="AA4298" s="3"/>
      <c r="AB4298" s="3"/>
      <c r="AC4298" s="3"/>
      <c r="AD4298" s="7">
        <f t="shared" si="536"/>
        <v>0</v>
      </c>
      <c r="AE4298" s="3" t="str">
        <f t="shared" si="543"/>
        <v/>
      </c>
      <c r="AF4298" s="7">
        <f t="shared" si="537"/>
        <v>0</v>
      </c>
      <c r="AG4298" s="3" t="str">
        <f t="shared" si="538"/>
        <v/>
      </c>
      <c r="AH4298" s="7">
        <f t="shared" si="539"/>
        <v>0</v>
      </c>
      <c r="AI4298" s="3" t="str">
        <f t="shared" si="540"/>
        <v/>
      </c>
      <c r="AJ4298" s="7">
        <f t="shared" si="541"/>
        <v>0</v>
      </c>
      <c r="AK4298" s="3" t="str">
        <f t="shared" si="542"/>
        <v/>
      </c>
    </row>
    <row r="4299" spans="1:37" ht="20" x14ac:dyDescent="0.2">
      <c r="A4299" s="3" t="s">
        <v>4303</v>
      </c>
      <c r="B4299" s="3" t="s">
        <v>19806</v>
      </c>
      <c r="C4299" s="3" t="s">
        <v>19807</v>
      </c>
      <c r="D4299" s="3">
        <v>3.90946370944715</v>
      </c>
      <c r="E4299" s="3">
        <v>0.29036638446921098</v>
      </c>
      <c r="F4299" s="6">
        <v>5.1708533938357301E-7</v>
      </c>
      <c r="G4299" s="6">
        <v>2.7021164487972599E-6</v>
      </c>
      <c r="H4299" s="3">
        <v>0.17299999999999999</v>
      </c>
      <c r="I4299" s="3">
        <v>0.19500000000000001</v>
      </c>
      <c r="J4299" s="3">
        <v>8.3000000000000004E-2</v>
      </c>
      <c r="K4299" s="3">
        <v>1.462</v>
      </c>
      <c r="L4299" s="3">
        <v>1.706</v>
      </c>
      <c r="M4299" s="3">
        <v>4.2859999999999996</v>
      </c>
      <c r="N4299" s="3">
        <v>0.47399999999999998</v>
      </c>
      <c r="O4299" s="3">
        <v>0</v>
      </c>
      <c r="P4299" s="3">
        <v>0</v>
      </c>
      <c r="Q4299" s="3">
        <v>0.623</v>
      </c>
      <c r="R4299" s="3">
        <v>0.10299999999999999</v>
      </c>
      <c r="S4299" s="3">
        <v>0.30499999999999999</v>
      </c>
      <c r="T4299" s="3" t="s">
        <v>4303</v>
      </c>
      <c r="U4299" s="3" t="s">
        <v>9089</v>
      </c>
      <c r="V4299" s="3">
        <v>505</v>
      </c>
      <c r="W4299" s="3" t="s">
        <v>16336</v>
      </c>
      <c r="X4299" s="3" t="s">
        <v>16337</v>
      </c>
      <c r="Y4299" s="3">
        <v>0</v>
      </c>
      <c r="Z4299" s="3">
        <v>100</v>
      </c>
      <c r="AA4299" s="3">
        <v>1033.48</v>
      </c>
      <c r="AB4299" s="3">
        <v>505</v>
      </c>
      <c r="AC4299" s="3">
        <v>505</v>
      </c>
      <c r="AD4299" s="7">
        <f t="shared" si="536"/>
        <v>1</v>
      </c>
      <c r="AE4299" s="3">
        <f t="shared" si="543"/>
        <v>100</v>
      </c>
      <c r="AF4299" s="7">
        <f t="shared" si="537"/>
        <v>0</v>
      </c>
      <c r="AG4299" s="3" t="str">
        <f t="shared" si="538"/>
        <v/>
      </c>
      <c r="AH4299" s="7">
        <f t="shared" si="539"/>
        <v>0</v>
      </c>
      <c r="AI4299" s="3" t="str">
        <f t="shared" si="540"/>
        <v/>
      </c>
      <c r="AJ4299" s="7">
        <f t="shared" si="541"/>
        <v>0</v>
      </c>
      <c r="AK4299" s="3" t="str">
        <f t="shared" si="542"/>
        <v/>
      </c>
    </row>
    <row r="4300" spans="1:37" ht="20" x14ac:dyDescent="0.2">
      <c r="A4300" s="3" t="s">
        <v>4304</v>
      </c>
      <c r="B4300" s="3" t="s">
        <v>19806</v>
      </c>
      <c r="C4300" s="3" t="s">
        <v>19807</v>
      </c>
      <c r="D4300" s="3">
        <v>3.9092106983624499</v>
      </c>
      <c r="E4300" s="3">
        <v>0.29386462719694301</v>
      </c>
      <c r="F4300" s="6">
        <v>1.0628749881966799E-8</v>
      </c>
      <c r="G4300" s="6">
        <v>6.8938492751750598E-8</v>
      </c>
      <c r="H4300" s="3">
        <v>0.24099999999999999</v>
      </c>
      <c r="I4300" s="3">
        <v>8.6999999999999994E-2</v>
      </c>
      <c r="J4300" s="3">
        <v>8.3000000000000004E-2</v>
      </c>
      <c r="K4300" s="3">
        <v>2.1800000000000002</v>
      </c>
      <c r="L4300" s="3">
        <v>1.4930000000000001</v>
      </c>
      <c r="M4300" s="3">
        <v>3.2749999999999999</v>
      </c>
      <c r="N4300" s="3">
        <v>0.26100000000000001</v>
      </c>
      <c r="O4300" s="3">
        <v>0</v>
      </c>
      <c r="P4300" s="3">
        <v>0.157</v>
      </c>
      <c r="Q4300" s="3">
        <v>0.68400000000000005</v>
      </c>
      <c r="R4300" s="3">
        <v>0.68100000000000005</v>
      </c>
      <c r="S4300" s="3">
        <v>0.28799999999999998</v>
      </c>
      <c r="T4300" s="3" t="s">
        <v>4304</v>
      </c>
      <c r="U4300" s="3" t="s">
        <v>8163</v>
      </c>
      <c r="V4300" s="3">
        <v>358</v>
      </c>
      <c r="W4300" s="3" t="s">
        <v>16338</v>
      </c>
      <c r="X4300" s="3" t="s">
        <v>16339</v>
      </c>
      <c r="Y4300" s="3">
        <v>0</v>
      </c>
      <c r="Z4300" s="3">
        <v>99.681528659999998</v>
      </c>
      <c r="AA4300" s="3">
        <v>657.13599999999997</v>
      </c>
      <c r="AB4300" s="3">
        <v>314</v>
      </c>
      <c r="AC4300" s="3">
        <v>313</v>
      </c>
      <c r="AD4300" s="7">
        <f t="shared" si="536"/>
        <v>1</v>
      </c>
      <c r="AE4300" s="3">
        <f t="shared" si="543"/>
        <v>99.681528659999998</v>
      </c>
      <c r="AF4300" s="7">
        <f t="shared" si="537"/>
        <v>0</v>
      </c>
      <c r="AG4300" s="3" t="str">
        <f t="shared" si="538"/>
        <v/>
      </c>
      <c r="AH4300" s="7">
        <f t="shared" si="539"/>
        <v>0</v>
      </c>
      <c r="AI4300" s="3" t="str">
        <f t="shared" si="540"/>
        <v/>
      </c>
      <c r="AJ4300" s="7">
        <f t="shared" si="541"/>
        <v>0</v>
      </c>
      <c r="AK4300" s="3" t="str">
        <f t="shared" si="542"/>
        <v/>
      </c>
    </row>
    <row r="4301" spans="1:37" ht="20" x14ac:dyDescent="0.2">
      <c r="A4301" s="3" t="s">
        <v>4305</v>
      </c>
      <c r="B4301" s="3" t="s">
        <v>19806</v>
      </c>
      <c r="C4301" s="3" t="s">
        <v>19807</v>
      </c>
      <c r="D4301" s="3">
        <v>3.9082455065102599</v>
      </c>
      <c r="E4301" s="3">
        <v>6.0311709725130301E-2</v>
      </c>
      <c r="F4301" s="6">
        <v>3.6857729947568098E-7</v>
      </c>
      <c r="G4301" s="6">
        <v>1.9592996168920802E-6</v>
      </c>
      <c r="H4301" s="3">
        <v>0</v>
      </c>
      <c r="I4301" s="3">
        <v>0.29299999999999998</v>
      </c>
      <c r="J4301" s="3">
        <v>0</v>
      </c>
      <c r="K4301" s="3">
        <v>1.7150000000000001</v>
      </c>
      <c r="L4301" s="3">
        <v>1.0660000000000001</v>
      </c>
      <c r="M4301" s="3">
        <v>1.9319999999999999</v>
      </c>
      <c r="N4301" s="3">
        <v>0.21299999999999999</v>
      </c>
      <c r="O4301" s="3">
        <v>0.13500000000000001</v>
      </c>
      <c r="P4301" s="3">
        <v>0.191</v>
      </c>
      <c r="Q4301" s="3">
        <v>0.55400000000000005</v>
      </c>
      <c r="R4301" s="3">
        <v>0.63800000000000001</v>
      </c>
      <c r="S4301" s="3">
        <v>0.61799999999999999</v>
      </c>
      <c r="T4301" s="3" t="s">
        <v>4305</v>
      </c>
      <c r="U4301" s="3" t="s">
        <v>6262</v>
      </c>
      <c r="V4301" s="3">
        <v>481</v>
      </c>
      <c r="W4301" s="3" t="s">
        <v>16340</v>
      </c>
      <c r="X4301" s="3" t="s">
        <v>16341</v>
      </c>
      <c r="Y4301" s="3">
        <v>0</v>
      </c>
      <c r="Z4301" s="3">
        <v>99.792099789999995</v>
      </c>
      <c r="AA4301" s="3">
        <v>987.25199999999995</v>
      </c>
      <c r="AB4301" s="3">
        <v>481</v>
      </c>
      <c r="AC4301" s="3">
        <v>480</v>
      </c>
      <c r="AD4301" s="7">
        <f t="shared" si="536"/>
        <v>1</v>
      </c>
      <c r="AE4301" s="3">
        <f t="shared" si="543"/>
        <v>99.792099789999995</v>
      </c>
      <c r="AF4301" s="7">
        <f t="shared" si="537"/>
        <v>0</v>
      </c>
      <c r="AG4301" s="3" t="str">
        <f t="shared" si="538"/>
        <v/>
      </c>
      <c r="AH4301" s="7">
        <f t="shared" si="539"/>
        <v>0</v>
      </c>
      <c r="AI4301" s="3" t="str">
        <f t="shared" si="540"/>
        <v/>
      </c>
      <c r="AJ4301" s="7">
        <f t="shared" si="541"/>
        <v>0</v>
      </c>
      <c r="AK4301" s="3" t="str">
        <f t="shared" si="542"/>
        <v/>
      </c>
    </row>
    <row r="4302" spans="1:37" ht="20" x14ac:dyDescent="0.2">
      <c r="A4302" s="3" t="s">
        <v>4306</v>
      </c>
      <c r="B4302" s="3" t="s">
        <v>19806</v>
      </c>
      <c r="C4302" s="3" t="s">
        <v>19807</v>
      </c>
      <c r="D4302" s="3">
        <v>3.9081667817078301</v>
      </c>
      <c r="E4302" s="3">
        <v>0.69871549238312103</v>
      </c>
      <c r="F4302" s="6">
        <v>7.50961516631482E-8</v>
      </c>
      <c r="G4302" s="6">
        <v>4.34656924894862E-7</v>
      </c>
      <c r="H4302" s="3">
        <v>0.376</v>
      </c>
      <c r="I4302" s="3">
        <v>0</v>
      </c>
      <c r="J4302" s="3">
        <v>0</v>
      </c>
      <c r="K4302" s="3">
        <v>3.044</v>
      </c>
      <c r="L4302" s="3">
        <v>1.18</v>
      </c>
      <c r="M4302" s="3">
        <v>2.1240000000000001</v>
      </c>
      <c r="N4302" s="3">
        <v>0.17399999999999999</v>
      </c>
      <c r="O4302" s="3">
        <v>0.11</v>
      </c>
      <c r="P4302" s="3">
        <v>0.05</v>
      </c>
      <c r="Q4302" s="3">
        <v>0.77900000000000003</v>
      </c>
      <c r="R4302" s="3">
        <v>0.84499999999999997</v>
      </c>
      <c r="S4302" s="3">
        <v>1.016</v>
      </c>
      <c r="T4302" s="3" t="s">
        <v>16342</v>
      </c>
      <c r="U4302" s="3"/>
      <c r="V4302" s="3"/>
      <c r="W4302" s="3"/>
      <c r="X4302" s="3"/>
      <c r="Y4302" s="3"/>
      <c r="Z4302" s="3"/>
      <c r="AA4302" s="3"/>
      <c r="AB4302" s="3"/>
      <c r="AC4302" s="3"/>
      <c r="AD4302" s="7">
        <f t="shared" si="536"/>
        <v>0</v>
      </c>
      <c r="AE4302" s="3" t="str">
        <f t="shared" si="543"/>
        <v/>
      </c>
      <c r="AF4302" s="7">
        <f t="shared" si="537"/>
        <v>0</v>
      </c>
      <c r="AG4302" s="3" t="str">
        <f t="shared" si="538"/>
        <v/>
      </c>
      <c r="AH4302" s="7">
        <f t="shared" si="539"/>
        <v>0</v>
      </c>
      <c r="AI4302" s="3" t="str">
        <f t="shared" si="540"/>
        <v/>
      </c>
      <c r="AJ4302" s="7">
        <f t="shared" si="541"/>
        <v>0</v>
      </c>
      <c r="AK4302" s="3" t="str">
        <f t="shared" si="542"/>
        <v/>
      </c>
    </row>
    <row r="4303" spans="1:37" ht="20" x14ac:dyDescent="0.2">
      <c r="A4303" s="3" t="s">
        <v>4307</v>
      </c>
      <c r="B4303" s="3" t="s">
        <v>19806</v>
      </c>
      <c r="C4303" s="3" t="s">
        <v>19807</v>
      </c>
      <c r="D4303" s="3">
        <v>3.90750273846449</v>
      </c>
      <c r="E4303" s="3">
        <v>0.69811810604901203</v>
      </c>
      <c r="F4303" s="6">
        <v>7.7079203912422704E-7</v>
      </c>
      <c r="G4303" s="6">
        <v>3.9553836138602704E-6</v>
      </c>
      <c r="H4303" s="3">
        <v>0.41399999999999998</v>
      </c>
      <c r="I4303" s="3">
        <v>0.34799999999999998</v>
      </c>
      <c r="J4303" s="3">
        <v>0</v>
      </c>
      <c r="K4303" s="3">
        <v>2.8050000000000002</v>
      </c>
      <c r="L4303" s="3">
        <v>1.8049999999999999</v>
      </c>
      <c r="M4303" s="3">
        <v>7.6260000000000003</v>
      </c>
      <c r="N4303" s="3">
        <v>0.222</v>
      </c>
      <c r="O4303" s="3">
        <v>0.312</v>
      </c>
      <c r="P4303" s="3">
        <v>0.19900000000000001</v>
      </c>
      <c r="Q4303" s="3">
        <v>0.995</v>
      </c>
      <c r="R4303" s="3">
        <v>1</v>
      </c>
      <c r="S4303" s="3">
        <v>0.97299999999999998</v>
      </c>
      <c r="T4303" s="3" t="s">
        <v>4307</v>
      </c>
      <c r="U4303" s="3" t="s">
        <v>6024</v>
      </c>
      <c r="V4303" s="3">
        <v>234</v>
      </c>
      <c r="W4303" s="3" t="s">
        <v>6025</v>
      </c>
      <c r="X4303" s="3"/>
      <c r="Y4303" s="3"/>
      <c r="Z4303" s="3"/>
      <c r="AA4303" s="3"/>
      <c r="AB4303" s="3"/>
      <c r="AC4303" s="3"/>
      <c r="AD4303" s="7">
        <f t="shared" si="536"/>
        <v>0</v>
      </c>
      <c r="AE4303" s="3" t="str">
        <f t="shared" si="543"/>
        <v/>
      </c>
      <c r="AF4303" s="7">
        <f t="shared" si="537"/>
        <v>0</v>
      </c>
      <c r="AG4303" s="3" t="str">
        <f t="shared" si="538"/>
        <v/>
      </c>
      <c r="AH4303" s="7">
        <f t="shared" si="539"/>
        <v>0</v>
      </c>
      <c r="AI4303" s="3" t="str">
        <f t="shared" si="540"/>
        <v/>
      </c>
      <c r="AJ4303" s="7">
        <f t="shared" si="541"/>
        <v>0</v>
      </c>
      <c r="AK4303" s="3" t="str">
        <f t="shared" si="542"/>
        <v/>
      </c>
    </row>
    <row r="4304" spans="1:37" ht="20" x14ac:dyDescent="0.2">
      <c r="A4304" s="3" t="s">
        <v>4308</v>
      </c>
      <c r="B4304" s="3" t="s">
        <v>19806</v>
      </c>
      <c r="C4304" s="3" t="s">
        <v>19807</v>
      </c>
      <c r="D4304" s="3">
        <v>3.90646500853182</v>
      </c>
      <c r="E4304" s="3">
        <v>2.05557112242183</v>
      </c>
      <c r="F4304" s="6">
        <v>5.5431881428954702E-13</v>
      </c>
      <c r="G4304" s="6">
        <v>6.8775674855119303E-12</v>
      </c>
      <c r="H4304" s="3">
        <v>0.83799999999999997</v>
      </c>
      <c r="I4304" s="3">
        <v>1.89</v>
      </c>
      <c r="J4304" s="3">
        <v>0.13900000000000001</v>
      </c>
      <c r="K4304" s="3">
        <v>17.838999999999999</v>
      </c>
      <c r="L4304" s="3">
        <v>17.015999999999998</v>
      </c>
      <c r="M4304" s="3">
        <v>9.4169999999999998</v>
      </c>
      <c r="N4304" s="3">
        <v>0.309</v>
      </c>
      <c r="O4304" s="3">
        <v>0.14299999999999999</v>
      </c>
      <c r="P4304" s="3">
        <v>1.599</v>
      </c>
      <c r="Q4304" s="3">
        <v>9.6170000000000009</v>
      </c>
      <c r="R4304" s="3">
        <v>8.9499999999999993</v>
      </c>
      <c r="S4304" s="3">
        <v>7.9219999999999997</v>
      </c>
      <c r="T4304" s="3" t="s">
        <v>4308</v>
      </c>
      <c r="U4304" s="3" t="s">
        <v>16343</v>
      </c>
      <c r="V4304" s="3">
        <v>144</v>
      </c>
      <c r="W4304" s="3" t="s">
        <v>16344</v>
      </c>
      <c r="X4304" s="3" t="s">
        <v>16345</v>
      </c>
      <c r="Y4304" s="6">
        <v>3.4099999999999998E-99</v>
      </c>
      <c r="Z4304" s="3">
        <v>99.305555560000002</v>
      </c>
      <c r="AA4304" s="3">
        <v>294.27800000000002</v>
      </c>
      <c r="AB4304" s="3">
        <v>144</v>
      </c>
      <c r="AC4304" s="3">
        <v>143</v>
      </c>
      <c r="AD4304" s="7">
        <f t="shared" si="536"/>
        <v>1</v>
      </c>
      <c r="AE4304" s="3">
        <f t="shared" si="543"/>
        <v>99.305555560000002</v>
      </c>
      <c r="AF4304" s="7">
        <f t="shared" si="537"/>
        <v>0</v>
      </c>
      <c r="AG4304" s="3" t="str">
        <f t="shared" si="538"/>
        <v/>
      </c>
      <c r="AH4304" s="7">
        <f t="shared" si="539"/>
        <v>0</v>
      </c>
      <c r="AI4304" s="3" t="str">
        <f t="shared" si="540"/>
        <v/>
      </c>
      <c r="AJ4304" s="7">
        <f t="shared" si="541"/>
        <v>0</v>
      </c>
      <c r="AK4304" s="3" t="str">
        <f t="shared" si="542"/>
        <v/>
      </c>
    </row>
    <row r="4305" spans="1:37" ht="20" x14ac:dyDescent="0.2">
      <c r="A4305" s="3" t="s">
        <v>4309</v>
      </c>
      <c r="B4305" s="3" t="s">
        <v>19806</v>
      </c>
      <c r="C4305" s="3" t="s">
        <v>19807</v>
      </c>
      <c r="D4305" s="3">
        <v>3.9058938640658201</v>
      </c>
      <c r="E4305" s="3">
        <v>0.515071994925139</v>
      </c>
      <c r="F4305" s="6">
        <v>1.8427687857446001E-7</v>
      </c>
      <c r="G4305" s="6">
        <v>1.0151538955717701E-6</v>
      </c>
      <c r="H4305" s="3">
        <v>0.27</v>
      </c>
      <c r="I4305" s="3">
        <v>0.30399999999999999</v>
      </c>
      <c r="J4305" s="3">
        <v>0</v>
      </c>
      <c r="K4305" s="3">
        <v>2.605</v>
      </c>
      <c r="L4305" s="3">
        <v>1.55</v>
      </c>
      <c r="M4305" s="3">
        <v>4.9770000000000003</v>
      </c>
      <c r="N4305" s="3">
        <v>0.57999999999999996</v>
      </c>
      <c r="O4305" s="3">
        <v>0</v>
      </c>
      <c r="P4305" s="3">
        <v>8.3000000000000004E-2</v>
      </c>
      <c r="Q4305" s="3">
        <v>0.433</v>
      </c>
      <c r="R4305" s="3">
        <v>0.43099999999999999</v>
      </c>
      <c r="S4305" s="3">
        <v>0.73599999999999999</v>
      </c>
      <c r="T4305" s="3" t="s">
        <v>4309</v>
      </c>
      <c r="U4305" s="3" t="s">
        <v>16346</v>
      </c>
      <c r="V4305" s="3">
        <v>554</v>
      </c>
      <c r="W4305" s="3" t="s">
        <v>16347</v>
      </c>
      <c r="X4305" s="3" t="s">
        <v>16348</v>
      </c>
      <c r="Y4305" s="3">
        <v>0</v>
      </c>
      <c r="Z4305" s="3">
        <v>100</v>
      </c>
      <c r="AA4305" s="3">
        <v>1154.81</v>
      </c>
      <c r="AB4305" s="3">
        <v>554</v>
      </c>
      <c r="AC4305" s="3">
        <v>554</v>
      </c>
      <c r="AD4305" s="7">
        <f t="shared" si="536"/>
        <v>1</v>
      </c>
      <c r="AE4305" s="3">
        <f t="shared" si="543"/>
        <v>100</v>
      </c>
      <c r="AF4305" s="7">
        <f t="shared" si="537"/>
        <v>0</v>
      </c>
      <c r="AG4305" s="3" t="str">
        <f t="shared" si="538"/>
        <v/>
      </c>
      <c r="AH4305" s="7">
        <f t="shared" si="539"/>
        <v>0</v>
      </c>
      <c r="AI4305" s="3" t="str">
        <f t="shared" si="540"/>
        <v/>
      </c>
      <c r="AJ4305" s="7">
        <f t="shared" si="541"/>
        <v>0</v>
      </c>
      <c r="AK4305" s="3" t="str">
        <f t="shared" si="542"/>
        <v/>
      </c>
    </row>
    <row r="4306" spans="1:37" ht="20" x14ac:dyDescent="0.2">
      <c r="A4306" s="3" t="s">
        <v>4310</v>
      </c>
      <c r="B4306" s="3" t="s">
        <v>19806</v>
      </c>
      <c r="C4306" s="3" t="s">
        <v>19807</v>
      </c>
      <c r="D4306" s="3">
        <v>3.9055300738036398</v>
      </c>
      <c r="E4306" s="3">
        <v>2.1855438316909899</v>
      </c>
      <c r="F4306" s="6">
        <v>2.9303658960478099E-15</v>
      </c>
      <c r="G4306" s="6">
        <v>5.3770979983014501E-14</v>
      </c>
      <c r="H4306" s="3">
        <v>0.51</v>
      </c>
      <c r="I4306" s="3">
        <v>1.151</v>
      </c>
      <c r="J4306" s="3">
        <v>0.25900000000000001</v>
      </c>
      <c r="K4306" s="3">
        <v>12.682</v>
      </c>
      <c r="L4306" s="3">
        <v>6.3689999999999998</v>
      </c>
      <c r="M4306" s="3">
        <v>10.901</v>
      </c>
      <c r="N4306" s="3">
        <v>0.84099999999999997</v>
      </c>
      <c r="O4306" s="3">
        <v>0.43</v>
      </c>
      <c r="P4306" s="3">
        <v>0.89500000000000002</v>
      </c>
      <c r="Q4306" s="3">
        <v>7.6520000000000001</v>
      </c>
      <c r="R4306" s="3">
        <v>7.1479999999999997</v>
      </c>
      <c r="S4306" s="3">
        <v>8.6920000000000002</v>
      </c>
      <c r="T4306" s="3" t="s">
        <v>4310</v>
      </c>
      <c r="U4306" s="3" t="s">
        <v>16349</v>
      </c>
      <c r="V4306" s="3">
        <v>453</v>
      </c>
      <c r="W4306" s="3" t="s">
        <v>16350</v>
      </c>
      <c r="X4306" s="3" t="s">
        <v>16351</v>
      </c>
      <c r="Y4306" s="3">
        <v>0</v>
      </c>
      <c r="Z4306" s="3">
        <v>96.368038740000003</v>
      </c>
      <c r="AA4306" s="3">
        <v>778.08900000000006</v>
      </c>
      <c r="AB4306" s="3">
        <v>413</v>
      </c>
      <c r="AC4306" s="3">
        <v>398</v>
      </c>
      <c r="AD4306" s="7">
        <f t="shared" si="536"/>
        <v>1</v>
      </c>
      <c r="AE4306" s="3">
        <f t="shared" si="543"/>
        <v>96.368038740000003</v>
      </c>
      <c r="AF4306" s="7">
        <f t="shared" si="537"/>
        <v>0</v>
      </c>
      <c r="AG4306" s="3" t="str">
        <f t="shared" si="538"/>
        <v/>
      </c>
      <c r="AH4306" s="7">
        <f t="shared" si="539"/>
        <v>0</v>
      </c>
      <c r="AI4306" s="3" t="str">
        <f t="shared" si="540"/>
        <v/>
      </c>
      <c r="AJ4306" s="7">
        <f t="shared" si="541"/>
        <v>0</v>
      </c>
      <c r="AK4306" s="3" t="str">
        <f t="shared" si="542"/>
        <v/>
      </c>
    </row>
    <row r="4307" spans="1:37" ht="20" x14ac:dyDescent="0.2">
      <c r="A4307" s="3" t="s">
        <v>4311</v>
      </c>
      <c r="B4307" s="3" t="s">
        <v>19806</v>
      </c>
      <c r="C4307" s="3" t="s">
        <v>19807</v>
      </c>
      <c r="D4307" s="3">
        <v>3.90380168166792</v>
      </c>
      <c r="E4307" s="3">
        <v>0.88638017701340699</v>
      </c>
      <c r="F4307" s="6">
        <v>3.9224410080617697E-8</v>
      </c>
      <c r="G4307" s="6">
        <v>2.3538505199303399E-7</v>
      </c>
      <c r="H4307" s="3">
        <v>0.106</v>
      </c>
      <c r="I4307" s="3">
        <v>0.34799999999999998</v>
      </c>
      <c r="J4307" s="3">
        <v>0</v>
      </c>
      <c r="K4307" s="3">
        <v>1.5289999999999999</v>
      </c>
      <c r="L4307" s="3">
        <v>1.72</v>
      </c>
      <c r="M4307" s="3">
        <v>3.7360000000000002</v>
      </c>
      <c r="N4307" s="3">
        <v>0.222</v>
      </c>
      <c r="O4307" s="3">
        <v>0.10100000000000001</v>
      </c>
      <c r="P4307" s="3">
        <v>0</v>
      </c>
      <c r="Q4307" s="3">
        <v>0.121</v>
      </c>
      <c r="R4307" s="3">
        <v>0</v>
      </c>
      <c r="S4307" s="3">
        <v>0.11799999999999999</v>
      </c>
      <c r="T4307" s="3" t="s">
        <v>4311</v>
      </c>
      <c r="U4307" s="3" t="s">
        <v>16352</v>
      </c>
      <c r="V4307" s="3">
        <v>314</v>
      </c>
      <c r="W4307" s="3" t="s">
        <v>16353</v>
      </c>
      <c r="X4307" s="3" t="s">
        <v>16354</v>
      </c>
      <c r="Y4307" s="3">
        <v>0</v>
      </c>
      <c r="Z4307" s="3">
        <v>100</v>
      </c>
      <c r="AA4307" s="3">
        <v>603.59400000000005</v>
      </c>
      <c r="AB4307" s="3">
        <v>295</v>
      </c>
      <c r="AC4307" s="3">
        <v>295</v>
      </c>
      <c r="AD4307" s="7">
        <f t="shared" si="536"/>
        <v>1</v>
      </c>
      <c r="AE4307" s="3">
        <f t="shared" si="543"/>
        <v>100</v>
      </c>
      <c r="AF4307" s="7">
        <f t="shared" si="537"/>
        <v>0</v>
      </c>
      <c r="AG4307" s="3" t="str">
        <f t="shared" si="538"/>
        <v/>
      </c>
      <c r="AH4307" s="7">
        <f t="shared" si="539"/>
        <v>0</v>
      </c>
      <c r="AI4307" s="3" t="str">
        <f t="shared" si="540"/>
        <v/>
      </c>
      <c r="AJ4307" s="7">
        <f t="shared" si="541"/>
        <v>0</v>
      </c>
      <c r="AK4307" s="3" t="str">
        <f t="shared" si="542"/>
        <v/>
      </c>
    </row>
    <row r="4308" spans="1:37" ht="20" x14ac:dyDescent="0.2">
      <c r="A4308" s="3" t="s">
        <v>4312</v>
      </c>
      <c r="B4308" s="3" t="s">
        <v>19806</v>
      </c>
      <c r="C4308" s="3" t="s">
        <v>19807</v>
      </c>
      <c r="D4308" s="3">
        <v>3.9036479957984098</v>
      </c>
      <c r="E4308" s="3">
        <v>-0.28429290050601902</v>
      </c>
      <c r="F4308" s="6">
        <v>1.3982063519802201E-6</v>
      </c>
      <c r="G4308" s="6">
        <v>6.9864054456250899E-6</v>
      </c>
      <c r="H4308" s="3">
        <v>0.17299999999999999</v>
      </c>
      <c r="I4308" s="3">
        <v>0</v>
      </c>
      <c r="J4308" s="3">
        <v>9.2999999999999999E-2</v>
      </c>
      <c r="K4308" s="3">
        <v>1.3819999999999999</v>
      </c>
      <c r="L4308" s="3">
        <v>1.2230000000000001</v>
      </c>
      <c r="M4308" s="3">
        <v>2.1240000000000001</v>
      </c>
      <c r="N4308" s="3">
        <v>9.7000000000000003E-2</v>
      </c>
      <c r="O4308" s="3">
        <v>8.4000000000000005E-2</v>
      </c>
      <c r="P4308" s="3">
        <v>0.16600000000000001</v>
      </c>
      <c r="Q4308" s="3">
        <v>0.104</v>
      </c>
      <c r="R4308" s="3">
        <v>0.52600000000000002</v>
      </c>
      <c r="S4308" s="3">
        <v>0.51600000000000001</v>
      </c>
      <c r="T4308" s="3" t="s">
        <v>4312</v>
      </c>
      <c r="U4308" s="3" t="s">
        <v>16355</v>
      </c>
      <c r="V4308" s="3">
        <v>449</v>
      </c>
      <c r="W4308" s="3" t="s">
        <v>14316</v>
      </c>
      <c r="X4308" s="3" t="s">
        <v>14317</v>
      </c>
      <c r="Y4308" s="3">
        <v>0</v>
      </c>
      <c r="Z4308" s="3">
        <v>99.777282850000006</v>
      </c>
      <c r="AA4308" s="3">
        <v>918.68700000000001</v>
      </c>
      <c r="AB4308" s="3">
        <v>449</v>
      </c>
      <c r="AC4308" s="3">
        <v>448</v>
      </c>
      <c r="AD4308" s="7">
        <f t="shared" si="536"/>
        <v>1</v>
      </c>
      <c r="AE4308" s="3">
        <f t="shared" si="543"/>
        <v>99.777282850000006</v>
      </c>
      <c r="AF4308" s="7">
        <f t="shared" si="537"/>
        <v>0</v>
      </c>
      <c r="AG4308" s="3" t="str">
        <f t="shared" si="538"/>
        <v/>
      </c>
      <c r="AH4308" s="7">
        <f t="shared" si="539"/>
        <v>0</v>
      </c>
      <c r="AI4308" s="3" t="str">
        <f t="shared" si="540"/>
        <v/>
      </c>
      <c r="AJ4308" s="7">
        <f t="shared" si="541"/>
        <v>0</v>
      </c>
      <c r="AK4308" s="3" t="str">
        <f t="shared" si="542"/>
        <v/>
      </c>
    </row>
    <row r="4309" spans="1:37" ht="20" x14ac:dyDescent="0.2">
      <c r="A4309" s="3" t="s">
        <v>4313</v>
      </c>
      <c r="B4309" s="3" t="s">
        <v>19806</v>
      </c>
      <c r="C4309" s="3" t="s">
        <v>19807</v>
      </c>
      <c r="D4309" s="3">
        <v>3.9032062617133101</v>
      </c>
      <c r="E4309" s="3">
        <v>0.73565273251548402</v>
      </c>
      <c r="F4309" s="6">
        <v>1.1706851733381299E-7</v>
      </c>
      <c r="G4309" s="6">
        <v>6.6054367680467696E-7</v>
      </c>
      <c r="H4309" s="3">
        <v>0</v>
      </c>
      <c r="I4309" s="3">
        <v>1.0529999999999999</v>
      </c>
      <c r="J4309" s="3">
        <v>0</v>
      </c>
      <c r="K4309" s="3">
        <v>4.6790000000000003</v>
      </c>
      <c r="L4309" s="3">
        <v>3.1560000000000001</v>
      </c>
      <c r="M4309" s="3">
        <v>6.73</v>
      </c>
      <c r="N4309" s="3">
        <v>0.51200000000000001</v>
      </c>
      <c r="O4309" s="3">
        <v>0.11799999999999999</v>
      </c>
      <c r="P4309" s="3">
        <v>0.124</v>
      </c>
      <c r="Q4309" s="3">
        <v>6.7089999999999996</v>
      </c>
      <c r="R4309" s="3">
        <v>4.984</v>
      </c>
      <c r="S4309" s="3">
        <v>6.2720000000000002</v>
      </c>
      <c r="T4309" s="3" t="s">
        <v>16356</v>
      </c>
      <c r="U4309" s="3"/>
      <c r="V4309" s="3"/>
      <c r="W4309" s="3"/>
      <c r="X4309" s="3"/>
      <c r="Y4309" s="3"/>
      <c r="Z4309" s="3"/>
      <c r="AA4309" s="3"/>
      <c r="AB4309" s="3"/>
      <c r="AC4309" s="3"/>
      <c r="AD4309" s="7">
        <f t="shared" si="536"/>
        <v>0</v>
      </c>
      <c r="AE4309" s="3" t="str">
        <f t="shared" si="543"/>
        <v/>
      </c>
      <c r="AF4309" s="7">
        <f t="shared" si="537"/>
        <v>0</v>
      </c>
      <c r="AG4309" s="3" t="str">
        <f t="shared" si="538"/>
        <v/>
      </c>
      <c r="AH4309" s="7">
        <f t="shared" si="539"/>
        <v>0</v>
      </c>
      <c r="AI4309" s="3" t="str">
        <f t="shared" si="540"/>
        <v/>
      </c>
      <c r="AJ4309" s="7">
        <f t="shared" si="541"/>
        <v>0</v>
      </c>
      <c r="AK4309" s="3" t="str">
        <f t="shared" si="542"/>
        <v/>
      </c>
    </row>
    <row r="4310" spans="1:37" ht="20" x14ac:dyDescent="0.2">
      <c r="A4310" s="3" t="s">
        <v>4314</v>
      </c>
      <c r="B4310" s="3" t="s">
        <v>19806</v>
      </c>
      <c r="C4310" s="3" t="s">
        <v>19807</v>
      </c>
      <c r="D4310" s="3">
        <v>3.90310168162044</v>
      </c>
      <c r="E4310" s="3">
        <v>0.88842286860933295</v>
      </c>
      <c r="F4310" s="6">
        <v>1.2599709204651701E-9</v>
      </c>
      <c r="G4310" s="6">
        <v>9.3995433369438398E-9</v>
      </c>
      <c r="H4310" s="3">
        <v>0.106</v>
      </c>
      <c r="I4310" s="3">
        <v>0.34799999999999998</v>
      </c>
      <c r="J4310" s="3">
        <v>0</v>
      </c>
      <c r="K4310" s="3">
        <v>1.8740000000000001</v>
      </c>
      <c r="L4310" s="3">
        <v>1.99</v>
      </c>
      <c r="M4310" s="3">
        <v>3.173</v>
      </c>
      <c r="N4310" s="3">
        <v>0.23200000000000001</v>
      </c>
      <c r="O4310" s="3">
        <v>0</v>
      </c>
      <c r="P4310" s="3">
        <v>0.497</v>
      </c>
      <c r="Q4310" s="3">
        <v>2.1989999999999998</v>
      </c>
      <c r="R4310" s="3">
        <v>1.8879999999999999</v>
      </c>
      <c r="S4310" s="3">
        <v>1.2270000000000001</v>
      </c>
      <c r="T4310" s="3" t="s">
        <v>16357</v>
      </c>
      <c r="U4310" s="3"/>
      <c r="V4310" s="3"/>
      <c r="W4310" s="3"/>
      <c r="X4310" s="3"/>
      <c r="Y4310" s="3"/>
      <c r="Z4310" s="3"/>
      <c r="AA4310" s="3"/>
      <c r="AB4310" s="3"/>
      <c r="AC4310" s="3"/>
      <c r="AD4310" s="7">
        <f t="shared" si="536"/>
        <v>0</v>
      </c>
      <c r="AE4310" s="3" t="str">
        <f t="shared" si="543"/>
        <v/>
      </c>
      <c r="AF4310" s="7">
        <f t="shared" si="537"/>
        <v>0</v>
      </c>
      <c r="AG4310" s="3" t="str">
        <f t="shared" si="538"/>
        <v/>
      </c>
      <c r="AH4310" s="7">
        <f t="shared" si="539"/>
        <v>0</v>
      </c>
      <c r="AI4310" s="3" t="str">
        <f t="shared" si="540"/>
        <v/>
      </c>
      <c r="AJ4310" s="7">
        <f t="shared" si="541"/>
        <v>0</v>
      </c>
      <c r="AK4310" s="3" t="str">
        <f t="shared" si="542"/>
        <v/>
      </c>
    </row>
    <row r="4311" spans="1:37" ht="20" x14ac:dyDescent="0.2">
      <c r="A4311" s="3" t="s">
        <v>4315</v>
      </c>
      <c r="B4311" s="3" t="s">
        <v>19806</v>
      </c>
      <c r="C4311" s="3" t="s">
        <v>19807</v>
      </c>
      <c r="D4311" s="3">
        <v>3.9025319466427302</v>
      </c>
      <c r="E4311" s="3">
        <v>1.0315393318853701</v>
      </c>
      <c r="F4311" s="6">
        <v>5.3996760334350299E-11</v>
      </c>
      <c r="G4311" s="6">
        <v>4.94219447754106E-10</v>
      </c>
      <c r="H4311" s="3">
        <v>1.03</v>
      </c>
      <c r="I4311" s="3">
        <v>1.1619999999999999</v>
      </c>
      <c r="J4311" s="3">
        <v>0.25900000000000001</v>
      </c>
      <c r="K4311" s="3">
        <v>15.141</v>
      </c>
      <c r="L4311" s="3">
        <v>7.492</v>
      </c>
      <c r="M4311" s="3">
        <v>16.48</v>
      </c>
      <c r="N4311" s="3">
        <v>1.982</v>
      </c>
      <c r="O4311" s="3">
        <v>0</v>
      </c>
      <c r="P4311" s="3">
        <v>0.98599999999999999</v>
      </c>
      <c r="Q4311" s="3">
        <v>4.8220000000000001</v>
      </c>
      <c r="R4311" s="3">
        <v>3.802</v>
      </c>
      <c r="S4311" s="3">
        <v>3.4790000000000001</v>
      </c>
      <c r="T4311" s="3" t="s">
        <v>16358</v>
      </c>
      <c r="U4311" s="3"/>
      <c r="V4311" s="3"/>
      <c r="W4311" s="3"/>
      <c r="X4311" s="3"/>
      <c r="Y4311" s="3"/>
      <c r="Z4311" s="3"/>
      <c r="AA4311" s="3"/>
      <c r="AB4311" s="3"/>
      <c r="AC4311" s="3"/>
      <c r="AD4311" s="7">
        <f t="shared" si="536"/>
        <v>0</v>
      </c>
      <c r="AE4311" s="3" t="str">
        <f t="shared" si="543"/>
        <v/>
      </c>
      <c r="AF4311" s="7">
        <f t="shared" si="537"/>
        <v>0</v>
      </c>
      <c r="AG4311" s="3" t="str">
        <f t="shared" si="538"/>
        <v/>
      </c>
      <c r="AH4311" s="7">
        <f t="shared" si="539"/>
        <v>0</v>
      </c>
      <c r="AI4311" s="3" t="str">
        <f t="shared" si="540"/>
        <v/>
      </c>
      <c r="AJ4311" s="7">
        <f t="shared" si="541"/>
        <v>0</v>
      </c>
      <c r="AK4311" s="3" t="str">
        <f t="shared" si="542"/>
        <v/>
      </c>
    </row>
    <row r="4312" spans="1:37" ht="20" x14ac:dyDescent="0.2">
      <c r="A4312" s="3" t="s">
        <v>4316</v>
      </c>
      <c r="B4312" s="3" t="s">
        <v>19806</v>
      </c>
      <c r="C4312" s="3" t="s">
        <v>19807</v>
      </c>
      <c r="D4312" s="3">
        <v>3.9021725557657301</v>
      </c>
      <c r="E4312" s="3">
        <v>3.4026108152328503E-2</v>
      </c>
      <c r="F4312" s="6">
        <v>3.75104904597288E-8</v>
      </c>
      <c r="G4312" s="6">
        <v>2.2563262870815601E-7</v>
      </c>
      <c r="H4312" s="3">
        <v>0.13500000000000001</v>
      </c>
      <c r="I4312" s="3">
        <v>0</v>
      </c>
      <c r="J4312" s="3">
        <v>0.13900000000000001</v>
      </c>
      <c r="K4312" s="3">
        <v>1.9279999999999999</v>
      </c>
      <c r="L4312" s="3">
        <v>1.024</v>
      </c>
      <c r="M4312" s="3">
        <v>1.8169999999999999</v>
      </c>
      <c r="N4312" s="3">
        <v>0.14499999999999999</v>
      </c>
      <c r="O4312" s="3">
        <v>0.13500000000000001</v>
      </c>
      <c r="P4312" s="3">
        <v>0.19900000000000001</v>
      </c>
      <c r="Q4312" s="3">
        <v>0.49299999999999999</v>
      </c>
      <c r="R4312" s="3">
        <v>0.82799999999999996</v>
      </c>
      <c r="S4312" s="3">
        <v>0.80400000000000005</v>
      </c>
      <c r="T4312" s="3" t="s">
        <v>4316</v>
      </c>
      <c r="U4312" s="3" t="s">
        <v>16063</v>
      </c>
      <c r="V4312" s="3">
        <v>116</v>
      </c>
      <c r="W4312" s="3" t="s">
        <v>16359</v>
      </c>
      <c r="X4312" s="3" t="s">
        <v>16360</v>
      </c>
      <c r="Y4312" s="6">
        <v>1.4799999999999999E-71</v>
      </c>
      <c r="Z4312" s="3">
        <v>99.137931030000004</v>
      </c>
      <c r="AA4312" s="3">
        <v>235.72800000000001</v>
      </c>
      <c r="AB4312" s="3">
        <v>116</v>
      </c>
      <c r="AC4312" s="3">
        <v>115</v>
      </c>
      <c r="AD4312" s="7">
        <f t="shared" si="536"/>
        <v>0</v>
      </c>
      <c r="AE4312" s="3" t="str">
        <f t="shared" si="543"/>
        <v/>
      </c>
      <c r="AF4312" s="7">
        <f t="shared" si="537"/>
        <v>0</v>
      </c>
      <c r="AG4312" s="3" t="str">
        <f t="shared" si="538"/>
        <v/>
      </c>
      <c r="AH4312" s="7">
        <f t="shared" si="539"/>
        <v>0</v>
      </c>
      <c r="AI4312" s="3" t="str">
        <f t="shared" si="540"/>
        <v/>
      </c>
      <c r="AJ4312" s="7">
        <f t="shared" si="541"/>
        <v>1</v>
      </c>
      <c r="AK4312" s="3">
        <f t="shared" si="542"/>
        <v>99.137931030000004</v>
      </c>
    </row>
    <row r="4313" spans="1:37" ht="20" x14ac:dyDescent="0.2">
      <c r="A4313" s="3" t="s">
        <v>4317</v>
      </c>
      <c r="B4313" s="3" t="s">
        <v>19806</v>
      </c>
      <c r="C4313" s="3" t="s">
        <v>19807</v>
      </c>
      <c r="D4313" s="3">
        <v>3.90178719063679</v>
      </c>
      <c r="E4313" s="3">
        <v>0.522931902451643</v>
      </c>
      <c r="F4313" s="6">
        <v>3.0104412219996201E-9</v>
      </c>
      <c r="G4313" s="6">
        <v>2.1291610841215801E-8</v>
      </c>
      <c r="H4313" s="3">
        <v>0.106</v>
      </c>
      <c r="I4313" s="3">
        <v>0.217</v>
      </c>
      <c r="J4313" s="3">
        <v>0</v>
      </c>
      <c r="K4313" s="3">
        <v>1.3560000000000001</v>
      </c>
      <c r="L4313" s="3">
        <v>2.0470000000000002</v>
      </c>
      <c r="M4313" s="3">
        <v>1.9059999999999999</v>
      </c>
      <c r="N4313" s="3">
        <v>0</v>
      </c>
      <c r="O4313" s="3">
        <v>0</v>
      </c>
      <c r="P4313" s="3">
        <v>0</v>
      </c>
      <c r="Q4313" s="3">
        <v>1.1859999999999999</v>
      </c>
      <c r="R4313" s="3">
        <v>0.54300000000000004</v>
      </c>
      <c r="S4313" s="3">
        <v>0.54200000000000004</v>
      </c>
      <c r="T4313" s="3" t="s">
        <v>16361</v>
      </c>
      <c r="U4313" s="3"/>
      <c r="V4313" s="3"/>
      <c r="W4313" s="3"/>
      <c r="X4313" s="3"/>
      <c r="Y4313" s="3"/>
      <c r="Z4313" s="3"/>
      <c r="AA4313" s="3"/>
      <c r="AB4313" s="3"/>
      <c r="AC4313" s="3"/>
      <c r="AD4313" s="7">
        <f t="shared" si="536"/>
        <v>0</v>
      </c>
      <c r="AE4313" s="3" t="str">
        <f t="shared" si="543"/>
        <v/>
      </c>
      <c r="AF4313" s="7">
        <f t="shared" si="537"/>
        <v>0</v>
      </c>
      <c r="AG4313" s="3" t="str">
        <f t="shared" si="538"/>
        <v/>
      </c>
      <c r="AH4313" s="7">
        <f t="shared" si="539"/>
        <v>0</v>
      </c>
      <c r="AI4313" s="3" t="str">
        <f t="shared" si="540"/>
        <v/>
      </c>
      <c r="AJ4313" s="7">
        <f t="shared" si="541"/>
        <v>0</v>
      </c>
      <c r="AK4313" s="3" t="str">
        <f t="shared" si="542"/>
        <v/>
      </c>
    </row>
    <row r="4314" spans="1:37" ht="20" x14ac:dyDescent="0.2">
      <c r="A4314" s="3" t="s">
        <v>4318</v>
      </c>
      <c r="B4314" s="3" t="s">
        <v>19806</v>
      </c>
      <c r="C4314" s="3" t="s">
        <v>19807</v>
      </c>
      <c r="D4314" s="3">
        <v>3.9003432669558702</v>
      </c>
      <c r="E4314" s="3">
        <v>1.7834606060029199</v>
      </c>
      <c r="F4314" s="6">
        <v>1.68115800908567E-11</v>
      </c>
      <c r="G4314" s="6">
        <v>1.6667839987999201E-10</v>
      </c>
      <c r="H4314" s="3">
        <v>0.46200000000000002</v>
      </c>
      <c r="I4314" s="3">
        <v>0.34799999999999998</v>
      </c>
      <c r="J4314" s="3">
        <v>5.6000000000000001E-2</v>
      </c>
      <c r="K4314" s="3">
        <v>3.722</v>
      </c>
      <c r="L4314" s="3">
        <v>4.5629999999999997</v>
      </c>
      <c r="M4314" s="3">
        <v>9.2889999999999997</v>
      </c>
      <c r="N4314" s="3">
        <v>0.51200000000000001</v>
      </c>
      <c r="O4314" s="3">
        <v>0.30399999999999999</v>
      </c>
      <c r="P4314" s="3">
        <v>0.249</v>
      </c>
      <c r="Q4314" s="3">
        <v>0.61499999999999999</v>
      </c>
      <c r="R4314" s="3">
        <v>1.302</v>
      </c>
      <c r="S4314" s="3">
        <v>1.4470000000000001</v>
      </c>
      <c r="T4314" s="3" t="s">
        <v>16362</v>
      </c>
      <c r="U4314" s="3"/>
      <c r="V4314" s="3"/>
      <c r="W4314" s="3"/>
      <c r="X4314" s="3"/>
      <c r="Y4314" s="3"/>
      <c r="Z4314" s="3"/>
      <c r="AA4314" s="3"/>
      <c r="AB4314" s="3"/>
      <c r="AC4314" s="3"/>
      <c r="AD4314" s="7">
        <f t="shared" si="536"/>
        <v>0</v>
      </c>
      <c r="AE4314" s="3" t="str">
        <f t="shared" si="543"/>
        <v/>
      </c>
      <c r="AF4314" s="7">
        <f t="shared" si="537"/>
        <v>0</v>
      </c>
      <c r="AG4314" s="3" t="str">
        <f t="shared" si="538"/>
        <v/>
      </c>
      <c r="AH4314" s="7">
        <f t="shared" si="539"/>
        <v>0</v>
      </c>
      <c r="AI4314" s="3" t="str">
        <f t="shared" si="540"/>
        <v/>
      </c>
      <c r="AJ4314" s="7">
        <f t="shared" si="541"/>
        <v>0</v>
      </c>
      <c r="AK4314" s="3" t="str">
        <f t="shared" si="542"/>
        <v/>
      </c>
    </row>
    <row r="4315" spans="1:37" ht="20" x14ac:dyDescent="0.2">
      <c r="A4315" s="3" t="s">
        <v>4319</v>
      </c>
      <c r="B4315" s="3" t="s">
        <v>19806</v>
      </c>
      <c r="C4315" s="3" t="s">
        <v>19807</v>
      </c>
      <c r="D4315" s="3">
        <v>3.90019412547018</v>
      </c>
      <c r="E4315" s="3">
        <v>1.1669639912556899</v>
      </c>
      <c r="F4315" s="6">
        <v>8.2347938262056102E-12</v>
      </c>
      <c r="G4315" s="6">
        <v>8.5391535980208305E-11</v>
      </c>
      <c r="H4315" s="3">
        <v>0.376</v>
      </c>
      <c r="I4315" s="3">
        <v>0.42399999999999999</v>
      </c>
      <c r="J4315" s="3">
        <v>0</v>
      </c>
      <c r="K4315" s="3">
        <v>4.3470000000000004</v>
      </c>
      <c r="L4315" s="3">
        <v>3.0710000000000002</v>
      </c>
      <c r="M4315" s="3">
        <v>5.1820000000000004</v>
      </c>
      <c r="N4315" s="3">
        <v>0.745</v>
      </c>
      <c r="O4315" s="3">
        <v>0.45600000000000002</v>
      </c>
      <c r="P4315" s="3">
        <v>7.4999999999999997E-2</v>
      </c>
      <c r="Q4315" s="3">
        <v>1.004</v>
      </c>
      <c r="R4315" s="3">
        <v>1.4570000000000001</v>
      </c>
      <c r="S4315" s="3">
        <v>1.5149999999999999</v>
      </c>
      <c r="T4315" s="3" t="s">
        <v>16363</v>
      </c>
      <c r="U4315" s="3"/>
      <c r="V4315" s="3"/>
      <c r="W4315" s="3"/>
      <c r="X4315" s="3"/>
      <c r="Y4315" s="3"/>
      <c r="Z4315" s="3"/>
      <c r="AA4315" s="3"/>
      <c r="AB4315" s="3"/>
      <c r="AC4315" s="3"/>
      <c r="AD4315" s="7">
        <f t="shared" si="536"/>
        <v>0</v>
      </c>
      <c r="AE4315" s="3" t="str">
        <f t="shared" si="543"/>
        <v/>
      </c>
      <c r="AF4315" s="7">
        <f t="shared" si="537"/>
        <v>0</v>
      </c>
      <c r="AG4315" s="3" t="str">
        <f t="shared" si="538"/>
        <v/>
      </c>
      <c r="AH4315" s="7">
        <f t="shared" si="539"/>
        <v>0</v>
      </c>
      <c r="AI4315" s="3" t="str">
        <f t="shared" si="540"/>
        <v/>
      </c>
      <c r="AJ4315" s="7">
        <f t="shared" si="541"/>
        <v>0</v>
      </c>
      <c r="AK4315" s="3" t="str">
        <f t="shared" si="542"/>
        <v/>
      </c>
    </row>
    <row r="4316" spans="1:37" ht="20" x14ac:dyDescent="0.2">
      <c r="A4316" s="3" t="s">
        <v>4320</v>
      </c>
      <c r="B4316" s="3" t="s">
        <v>19806</v>
      </c>
      <c r="C4316" s="3" t="s">
        <v>19807</v>
      </c>
      <c r="D4316" s="3">
        <v>3.9001296193638999</v>
      </c>
      <c r="E4316" s="3">
        <v>1.17718755550302</v>
      </c>
      <c r="F4316" s="6">
        <v>9.0970703178122697E-12</v>
      </c>
      <c r="G4316" s="6">
        <v>9.3632586392953298E-11</v>
      </c>
      <c r="H4316" s="3">
        <v>0.154</v>
      </c>
      <c r="I4316" s="3">
        <v>0.53200000000000003</v>
      </c>
      <c r="J4316" s="3">
        <v>0.157</v>
      </c>
      <c r="K4316" s="3">
        <v>5.4770000000000003</v>
      </c>
      <c r="L4316" s="3">
        <v>3.0419999999999998</v>
      </c>
      <c r="M4316" s="3">
        <v>4.8490000000000002</v>
      </c>
      <c r="N4316" s="3">
        <v>8.6999999999999994E-2</v>
      </c>
      <c r="O4316" s="3">
        <v>0</v>
      </c>
      <c r="P4316" s="3">
        <v>0.224</v>
      </c>
      <c r="Q4316" s="3">
        <v>2.008</v>
      </c>
      <c r="R4316" s="3">
        <v>2.3969999999999998</v>
      </c>
      <c r="S4316" s="3">
        <v>2.903</v>
      </c>
      <c r="T4316" s="3" t="s">
        <v>4320</v>
      </c>
      <c r="U4316" s="3" t="s">
        <v>16364</v>
      </c>
      <c r="V4316" s="3">
        <v>238</v>
      </c>
      <c r="W4316" s="3" t="s">
        <v>16365</v>
      </c>
      <c r="X4316" s="3" t="s">
        <v>16366</v>
      </c>
      <c r="Y4316" s="6">
        <v>4.5799999999999998E-167</v>
      </c>
      <c r="Z4316" s="3">
        <v>100</v>
      </c>
      <c r="AA4316" s="3">
        <v>487.649</v>
      </c>
      <c r="AB4316" s="3">
        <v>238</v>
      </c>
      <c r="AC4316" s="3">
        <v>238</v>
      </c>
      <c r="AD4316" s="7">
        <f t="shared" si="536"/>
        <v>1</v>
      </c>
      <c r="AE4316" s="3">
        <f t="shared" si="543"/>
        <v>100</v>
      </c>
      <c r="AF4316" s="7">
        <f t="shared" si="537"/>
        <v>0</v>
      </c>
      <c r="AG4316" s="3" t="str">
        <f t="shared" si="538"/>
        <v/>
      </c>
      <c r="AH4316" s="7">
        <f t="shared" si="539"/>
        <v>0</v>
      </c>
      <c r="AI4316" s="3" t="str">
        <f t="shared" si="540"/>
        <v/>
      </c>
      <c r="AJ4316" s="7">
        <f t="shared" si="541"/>
        <v>0</v>
      </c>
      <c r="AK4316" s="3" t="str">
        <f t="shared" si="542"/>
        <v/>
      </c>
    </row>
    <row r="4317" spans="1:37" ht="20" x14ac:dyDescent="0.2">
      <c r="A4317" s="3" t="s">
        <v>4321</v>
      </c>
      <c r="B4317" s="3" t="s">
        <v>19806</v>
      </c>
      <c r="C4317" s="3" t="s">
        <v>19807</v>
      </c>
      <c r="D4317" s="3">
        <v>3.8993062304111801</v>
      </c>
      <c r="E4317" s="3">
        <v>1.5137402273969001</v>
      </c>
      <c r="F4317" s="6">
        <v>2.7554218622919801E-12</v>
      </c>
      <c r="G4317" s="6">
        <v>3.07022654491482E-11</v>
      </c>
      <c r="H4317" s="3">
        <v>0.56799999999999995</v>
      </c>
      <c r="I4317" s="3">
        <v>0.55400000000000005</v>
      </c>
      <c r="J4317" s="3">
        <v>0</v>
      </c>
      <c r="K4317" s="3">
        <v>6.633</v>
      </c>
      <c r="L4317" s="3">
        <v>3.98</v>
      </c>
      <c r="M4317" s="3">
        <v>6.9480000000000004</v>
      </c>
      <c r="N4317" s="3">
        <v>1.1599999999999999</v>
      </c>
      <c r="O4317" s="3">
        <v>0.16</v>
      </c>
      <c r="P4317" s="3">
        <v>0.46400000000000002</v>
      </c>
      <c r="Q4317" s="3">
        <v>2.1640000000000001</v>
      </c>
      <c r="R4317" s="3">
        <v>2.6640000000000001</v>
      </c>
      <c r="S4317" s="3">
        <v>2.2090000000000001</v>
      </c>
      <c r="T4317" s="3" t="s">
        <v>16367</v>
      </c>
      <c r="U4317" s="3"/>
      <c r="V4317" s="3"/>
      <c r="W4317" s="3"/>
      <c r="X4317" s="3"/>
      <c r="Y4317" s="3"/>
      <c r="Z4317" s="3"/>
      <c r="AA4317" s="3"/>
      <c r="AB4317" s="3"/>
      <c r="AC4317" s="3"/>
      <c r="AD4317" s="7">
        <f t="shared" si="536"/>
        <v>0</v>
      </c>
      <c r="AE4317" s="3" t="str">
        <f t="shared" si="543"/>
        <v/>
      </c>
      <c r="AF4317" s="7">
        <f t="shared" si="537"/>
        <v>0</v>
      </c>
      <c r="AG4317" s="3" t="str">
        <f t="shared" si="538"/>
        <v/>
      </c>
      <c r="AH4317" s="7">
        <f t="shared" si="539"/>
        <v>0</v>
      </c>
      <c r="AI4317" s="3" t="str">
        <f t="shared" si="540"/>
        <v/>
      </c>
      <c r="AJ4317" s="7">
        <f t="shared" si="541"/>
        <v>0</v>
      </c>
      <c r="AK4317" s="3" t="str">
        <f t="shared" si="542"/>
        <v/>
      </c>
    </row>
    <row r="4318" spans="1:37" ht="20" x14ac:dyDescent="0.2">
      <c r="A4318" s="3" t="s">
        <v>4322</v>
      </c>
      <c r="B4318" s="3" t="s">
        <v>19806</v>
      </c>
      <c r="C4318" s="3" t="s">
        <v>19807</v>
      </c>
      <c r="D4318" s="3">
        <v>3.8990566017780899</v>
      </c>
      <c r="E4318" s="3">
        <v>2.62226374778766</v>
      </c>
      <c r="F4318" s="6">
        <v>4.9670868584687395E-13</v>
      </c>
      <c r="G4318" s="6">
        <v>6.2133407679540997E-12</v>
      </c>
      <c r="H4318" s="3">
        <v>0.86699999999999999</v>
      </c>
      <c r="I4318" s="3">
        <v>1.325</v>
      </c>
      <c r="J4318" s="3">
        <v>0.24099999999999999</v>
      </c>
      <c r="K4318" s="3">
        <v>11.577999999999999</v>
      </c>
      <c r="L4318" s="3">
        <v>6.5389999999999997</v>
      </c>
      <c r="M4318" s="3">
        <v>19.09</v>
      </c>
      <c r="N4318" s="3">
        <v>0.51200000000000001</v>
      </c>
      <c r="O4318" s="3">
        <v>0.50600000000000001</v>
      </c>
      <c r="P4318" s="3">
        <v>0.82</v>
      </c>
      <c r="Q4318" s="3">
        <v>4.5449999999999999</v>
      </c>
      <c r="R4318" s="3">
        <v>4.8369999999999997</v>
      </c>
      <c r="S4318" s="3">
        <v>6.1950000000000003</v>
      </c>
      <c r="T4318" s="3" t="s">
        <v>4322</v>
      </c>
      <c r="U4318" s="3" t="s">
        <v>16368</v>
      </c>
      <c r="V4318" s="3">
        <v>323</v>
      </c>
      <c r="W4318" s="3" t="s">
        <v>16369</v>
      </c>
      <c r="X4318" s="3" t="s">
        <v>16370</v>
      </c>
      <c r="Y4318" s="3">
        <v>0</v>
      </c>
      <c r="Z4318" s="3">
        <v>100</v>
      </c>
      <c r="AA4318" s="3">
        <v>675.62599999999998</v>
      </c>
      <c r="AB4318" s="3">
        <v>323</v>
      </c>
      <c r="AC4318" s="3">
        <v>323</v>
      </c>
      <c r="AD4318" s="7">
        <f t="shared" si="536"/>
        <v>1</v>
      </c>
      <c r="AE4318" s="3">
        <f t="shared" si="543"/>
        <v>100</v>
      </c>
      <c r="AF4318" s="7">
        <f t="shared" si="537"/>
        <v>0</v>
      </c>
      <c r="AG4318" s="3" t="str">
        <f t="shared" si="538"/>
        <v/>
      </c>
      <c r="AH4318" s="7">
        <f t="shared" si="539"/>
        <v>0</v>
      </c>
      <c r="AI4318" s="3" t="str">
        <f t="shared" si="540"/>
        <v/>
      </c>
      <c r="AJ4318" s="7">
        <f t="shared" si="541"/>
        <v>0</v>
      </c>
      <c r="AK4318" s="3" t="str">
        <f t="shared" si="542"/>
        <v/>
      </c>
    </row>
    <row r="4319" spans="1:37" ht="20" x14ac:dyDescent="0.2">
      <c r="A4319" s="3" t="s">
        <v>4323</v>
      </c>
      <c r="B4319" s="3" t="s">
        <v>19806</v>
      </c>
      <c r="C4319" s="3" t="s">
        <v>19807</v>
      </c>
      <c r="D4319" s="3">
        <v>3.89891871783635</v>
      </c>
      <c r="E4319" s="3">
        <v>-0.28603966147071802</v>
      </c>
      <c r="F4319" s="6">
        <v>1.0615770217265001E-6</v>
      </c>
      <c r="G4319" s="6">
        <v>5.3710239908291503E-6</v>
      </c>
      <c r="H4319" s="3">
        <v>0.20200000000000001</v>
      </c>
      <c r="I4319" s="3">
        <v>0</v>
      </c>
      <c r="J4319" s="3">
        <v>0.10199999999999999</v>
      </c>
      <c r="K4319" s="3">
        <v>1.7549999999999999</v>
      </c>
      <c r="L4319" s="3">
        <v>1.4359999999999999</v>
      </c>
      <c r="M4319" s="3">
        <v>2.367</v>
      </c>
      <c r="N4319" s="3">
        <v>0.11600000000000001</v>
      </c>
      <c r="O4319" s="3">
        <v>0</v>
      </c>
      <c r="P4319" s="3">
        <v>0</v>
      </c>
      <c r="Q4319" s="3">
        <v>0.874</v>
      </c>
      <c r="R4319" s="3">
        <v>1.38</v>
      </c>
      <c r="S4319" s="3">
        <v>1.2190000000000001</v>
      </c>
      <c r="T4319" s="3" t="s">
        <v>4323</v>
      </c>
      <c r="U4319" s="3" t="s">
        <v>16371</v>
      </c>
      <c r="V4319" s="3">
        <v>174</v>
      </c>
      <c r="W4319" s="3" t="s">
        <v>16372</v>
      </c>
      <c r="X4319" s="3" t="s">
        <v>16373</v>
      </c>
      <c r="Y4319" s="6">
        <v>8.3099999999999996E-126</v>
      </c>
      <c r="Z4319" s="3">
        <v>100</v>
      </c>
      <c r="AA4319" s="3">
        <v>368.62200000000001</v>
      </c>
      <c r="AB4319" s="3">
        <v>174</v>
      </c>
      <c r="AC4319" s="3">
        <v>174</v>
      </c>
      <c r="AD4319" s="7">
        <f t="shared" si="536"/>
        <v>0</v>
      </c>
      <c r="AE4319" s="3" t="str">
        <f t="shared" si="543"/>
        <v/>
      </c>
      <c r="AF4319" s="7">
        <f t="shared" si="537"/>
        <v>0</v>
      </c>
      <c r="AG4319" s="3" t="str">
        <f t="shared" si="538"/>
        <v/>
      </c>
      <c r="AH4319" s="7">
        <f t="shared" si="539"/>
        <v>0</v>
      </c>
      <c r="AI4319" s="3" t="str">
        <f t="shared" si="540"/>
        <v/>
      </c>
      <c r="AJ4319" s="7">
        <f t="shared" si="541"/>
        <v>1</v>
      </c>
      <c r="AK4319" s="3">
        <f t="shared" si="542"/>
        <v>100</v>
      </c>
    </row>
    <row r="4320" spans="1:37" ht="20" x14ac:dyDescent="0.2">
      <c r="A4320" s="3" t="s">
        <v>4324</v>
      </c>
      <c r="B4320" s="3" t="s">
        <v>19806</v>
      </c>
      <c r="C4320" s="3" t="s">
        <v>19807</v>
      </c>
      <c r="D4320" s="3">
        <v>3.8986692965085599</v>
      </c>
      <c r="E4320" s="3">
        <v>2.02124148713358E-2</v>
      </c>
      <c r="F4320" s="6">
        <v>3.46869160300685E-7</v>
      </c>
      <c r="G4320" s="6">
        <v>1.8490593920101399E-6</v>
      </c>
      <c r="H4320" s="3">
        <v>0.23100000000000001</v>
      </c>
      <c r="I4320" s="3">
        <v>0</v>
      </c>
      <c r="J4320" s="3">
        <v>0</v>
      </c>
      <c r="K4320" s="3">
        <v>1.3959999999999999</v>
      </c>
      <c r="L4320" s="3">
        <v>0.82499999999999996</v>
      </c>
      <c r="M4320" s="3">
        <v>1.8680000000000001</v>
      </c>
      <c r="N4320" s="3">
        <v>0.126</v>
      </c>
      <c r="O4320" s="3">
        <v>0</v>
      </c>
      <c r="P4320" s="3">
        <v>0.16600000000000001</v>
      </c>
      <c r="Q4320" s="3">
        <v>0.64100000000000001</v>
      </c>
      <c r="R4320" s="3">
        <v>0.63800000000000001</v>
      </c>
      <c r="S4320" s="3">
        <v>0.27900000000000003</v>
      </c>
      <c r="T4320" s="3" t="s">
        <v>16374</v>
      </c>
      <c r="U4320" s="3"/>
      <c r="V4320" s="3"/>
      <c r="W4320" s="3"/>
      <c r="X4320" s="3"/>
      <c r="Y4320" s="3"/>
      <c r="Z4320" s="3"/>
      <c r="AA4320" s="3"/>
      <c r="AB4320" s="3"/>
      <c r="AC4320" s="3"/>
      <c r="AD4320" s="7">
        <f t="shared" si="536"/>
        <v>0</v>
      </c>
      <c r="AE4320" s="3" t="str">
        <f t="shared" si="543"/>
        <v/>
      </c>
      <c r="AF4320" s="7">
        <f t="shared" si="537"/>
        <v>0</v>
      </c>
      <c r="AG4320" s="3" t="str">
        <f t="shared" si="538"/>
        <v/>
      </c>
      <c r="AH4320" s="7">
        <f t="shared" si="539"/>
        <v>0</v>
      </c>
      <c r="AI4320" s="3" t="str">
        <f t="shared" si="540"/>
        <v/>
      </c>
      <c r="AJ4320" s="7">
        <f t="shared" si="541"/>
        <v>0</v>
      </c>
      <c r="AK4320" s="3" t="str">
        <f t="shared" si="542"/>
        <v/>
      </c>
    </row>
    <row r="4321" spans="1:37" ht="20" x14ac:dyDescent="0.2">
      <c r="A4321" s="3" t="s">
        <v>4325</v>
      </c>
      <c r="B4321" s="3" t="s">
        <v>19806</v>
      </c>
      <c r="C4321" s="3" t="s">
        <v>19807</v>
      </c>
      <c r="D4321" s="3">
        <v>3.8976512652718802</v>
      </c>
      <c r="E4321" s="3">
        <v>5.1508607127608697</v>
      </c>
      <c r="F4321" s="6">
        <v>6.9897581023034499E-31</v>
      </c>
      <c r="G4321" s="6">
        <v>1.3577493811843799E-28</v>
      </c>
      <c r="H4321" s="3">
        <v>11.855</v>
      </c>
      <c r="I4321" s="3">
        <v>25.837</v>
      </c>
      <c r="J4321" s="3">
        <v>10.263999999999999</v>
      </c>
      <c r="K4321" s="3">
        <v>200.196</v>
      </c>
      <c r="L4321" s="3">
        <v>278.91399999999999</v>
      </c>
      <c r="M4321" s="3">
        <v>266.37200000000001</v>
      </c>
      <c r="N4321" s="3">
        <v>11.951000000000001</v>
      </c>
      <c r="O4321" s="3">
        <v>16.079000000000001</v>
      </c>
      <c r="P4321" s="3">
        <v>24.259</v>
      </c>
      <c r="Q4321" s="3">
        <v>50.198999999999998</v>
      </c>
      <c r="R4321" s="3">
        <v>39.308</v>
      </c>
      <c r="S4321" s="3">
        <v>66.921999999999997</v>
      </c>
      <c r="T4321" s="3" t="s">
        <v>4325</v>
      </c>
      <c r="U4321" s="3" t="s">
        <v>16375</v>
      </c>
      <c r="V4321" s="3">
        <v>305</v>
      </c>
      <c r="W4321" s="3" t="s">
        <v>16376</v>
      </c>
      <c r="X4321" s="3" t="s">
        <v>16377</v>
      </c>
      <c r="Y4321" s="6">
        <v>2.0100000000000001E-118</v>
      </c>
      <c r="Z4321" s="3">
        <v>75.735294120000006</v>
      </c>
      <c r="AA4321" s="3">
        <v>356.29500000000002</v>
      </c>
      <c r="AB4321" s="3">
        <v>272</v>
      </c>
      <c r="AC4321" s="3">
        <v>206</v>
      </c>
      <c r="AD4321" s="7">
        <f t="shared" si="536"/>
        <v>1</v>
      </c>
      <c r="AE4321" s="3">
        <f t="shared" si="543"/>
        <v>75.735294120000006</v>
      </c>
      <c r="AF4321" s="7">
        <f t="shared" si="537"/>
        <v>0</v>
      </c>
      <c r="AG4321" s="3" t="str">
        <f t="shared" si="538"/>
        <v/>
      </c>
      <c r="AH4321" s="7">
        <f t="shared" si="539"/>
        <v>0</v>
      </c>
      <c r="AI4321" s="3" t="str">
        <f t="shared" si="540"/>
        <v/>
      </c>
      <c r="AJ4321" s="7">
        <f t="shared" si="541"/>
        <v>0</v>
      </c>
      <c r="AK4321" s="3" t="str">
        <f t="shared" si="542"/>
        <v/>
      </c>
    </row>
    <row r="4322" spans="1:37" ht="20" x14ac:dyDescent="0.2">
      <c r="A4322" s="3" t="s">
        <v>4326</v>
      </c>
      <c r="B4322" s="3" t="s">
        <v>19806</v>
      </c>
      <c r="C4322" s="3" t="s">
        <v>19807</v>
      </c>
      <c r="D4322" s="3">
        <v>3.8975653104260299</v>
      </c>
      <c r="E4322" s="3">
        <v>5.4179458828129903</v>
      </c>
      <c r="F4322" s="6">
        <v>1.06181519814509E-9</v>
      </c>
      <c r="G4322" s="6">
        <v>8.0054828424797706E-9</v>
      </c>
      <c r="H4322" s="3">
        <v>1.579</v>
      </c>
      <c r="I4322" s="3">
        <v>10.968999999999999</v>
      </c>
      <c r="J4322" s="3">
        <v>1.2130000000000001</v>
      </c>
      <c r="K4322" s="3">
        <v>41.713999999999999</v>
      </c>
      <c r="L4322" s="3">
        <v>54.872999999999998</v>
      </c>
      <c r="M4322" s="3">
        <v>82.679000000000002</v>
      </c>
      <c r="N4322" s="3">
        <v>7.9379999999999997</v>
      </c>
      <c r="O4322" s="3">
        <v>4.2519999999999998</v>
      </c>
      <c r="P4322" s="3">
        <v>2.37</v>
      </c>
      <c r="Q4322" s="3">
        <v>4.9770000000000003</v>
      </c>
      <c r="R4322" s="3">
        <v>3.3109999999999999</v>
      </c>
      <c r="S4322" s="3">
        <v>2.895</v>
      </c>
      <c r="T4322" s="3" t="s">
        <v>4326</v>
      </c>
      <c r="U4322" s="3" t="s">
        <v>16272</v>
      </c>
      <c r="V4322" s="3">
        <v>321</v>
      </c>
      <c r="W4322" s="3" t="s">
        <v>16273</v>
      </c>
      <c r="X4322" s="3" t="s">
        <v>16274</v>
      </c>
      <c r="Y4322" s="3">
        <v>0</v>
      </c>
      <c r="Z4322" s="3">
        <v>99.688473520000002</v>
      </c>
      <c r="AA4322" s="3">
        <v>658.67700000000002</v>
      </c>
      <c r="AB4322" s="3">
        <v>321</v>
      </c>
      <c r="AC4322" s="3">
        <v>320</v>
      </c>
      <c r="AD4322" s="7">
        <f t="shared" si="536"/>
        <v>1</v>
      </c>
      <c r="AE4322" s="3">
        <f t="shared" si="543"/>
        <v>99.688473520000002</v>
      </c>
      <c r="AF4322" s="7">
        <f t="shared" si="537"/>
        <v>0</v>
      </c>
      <c r="AG4322" s="3" t="str">
        <f t="shared" si="538"/>
        <v/>
      </c>
      <c r="AH4322" s="7">
        <f t="shared" si="539"/>
        <v>0</v>
      </c>
      <c r="AI4322" s="3" t="str">
        <f t="shared" si="540"/>
        <v/>
      </c>
      <c r="AJ4322" s="7">
        <f t="shared" si="541"/>
        <v>0</v>
      </c>
      <c r="AK4322" s="3" t="str">
        <f t="shared" si="542"/>
        <v/>
      </c>
    </row>
    <row r="4323" spans="1:37" ht="20" x14ac:dyDescent="0.2">
      <c r="A4323" s="3" t="s">
        <v>4327</v>
      </c>
      <c r="B4323" s="3" t="s">
        <v>19806</v>
      </c>
      <c r="C4323" s="3" t="s">
        <v>19807</v>
      </c>
      <c r="D4323" s="3">
        <v>3.8971415443703399</v>
      </c>
      <c r="E4323" s="3">
        <v>2.6925979971395702</v>
      </c>
      <c r="F4323" s="6">
        <v>4.08281544574065E-15</v>
      </c>
      <c r="G4323" s="6">
        <v>7.2985710814040199E-14</v>
      </c>
      <c r="H4323" s="3">
        <v>0.59699999999999998</v>
      </c>
      <c r="I4323" s="3">
        <v>0.40200000000000002</v>
      </c>
      <c r="J4323" s="3">
        <v>0.27800000000000002</v>
      </c>
      <c r="K4323" s="3">
        <v>5.0119999999999996</v>
      </c>
      <c r="L4323" s="3">
        <v>3.952</v>
      </c>
      <c r="M4323" s="3">
        <v>10.734999999999999</v>
      </c>
      <c r="N4323" s="3">
        <v>1.17</v>
      </c>
      <c r="O4323" s="3">
        <v>0.16</v>
      </c>
      <c r="P4323" s="3">
        <v>0.29799999999999999</v>
      </c>
      <c r="Q4323" s="3">
        <v>1.8180000000000001</v>
      </c>
      <c r="R4323" s="3">
        <v>1.44</v>
      </c>
      <c r="S4323" s="3">
        <v>1.591</v>
      </c>
      <c r="T4323" s="3" t="s">
        <v>4327</v>
      </c>
      <c r="U4323" s="3" t="s">
        <v>16378</v>
      </c>
      <c r="V4323" s="3">
        <v>196</v>
      </c>
      <c r="W4323" s="3" t="s">
        <v>16379</v>
      </c>
      <c r="X4323" s="3" t="s">
        <v>16380</v>
      </c>
      <c r="Y4323" s="6">
        <v>6.3100000000000002E-139</v>
      </c>
      <c r="Z4323" s="3">
        <v>100</v>
      </c>
      <c r="AA4323" s="3">
        <v>399.82299999999998</v>
      </c>
      <c r="AB4323" s="3">
        <v>196</v>
      </c>
      <c r="AC4323" s="3">
        <v>196</v>
      </c>
      <c r="AD4323" s="7">
        <f t="shared" si="536"/>
        <v>1</v>
      </c>
      <c r="AE4323" s="3">
        <f t="shared" si="543"/>
        <v>100</v>
      </c>
      <c r="AF4323" s="7">
        <f t="shared" si="537"/>
        <v>0</v>
      </c>
      <c r="AG4323" s="3" t="str">
        <f t="shared" si="538"/>
        <v/>
      </c>
      <c r="AH4323" s="7">
        <f t="shared" si="539"/>
        <v>0</v>
      </c>
      <c r="AI4323" s="3" t="str">
        <f t="shared" si="540"/>
        <v/>
      </c>
      <c r="AJ4323" s="7">
        <f t="shared" si="541"/>
        <v>0</v>
      </c>
      <c r="AK4323" s="3" t="str">
        <f t="shared" si="542"/>
        <v/>
      </c>
    </row>
    <row r="4324" spans="1:37" ht="20" x14ac:dyDescent="0.2">
      <c r="A4324" s="3" t="s">
        <v>4328</v>
      </c>
      <c r="B4324" s="3" t="s">
        <v>19806</v>
      </c>
      <c r="C4324" s="3" t="s">
        <v>19807</v>
      </c>
      <c r="D4324" s="3">
        <v>3.8969043723965999</v>
      </c>
      <c r="E4324" s="3">
        <v>-0.28033127787547801</v>
      </c>
      <c r="F4324" s="6">
        <v>2.74774385884199E-5</v>
      </c>
      <c r="G4324" s="3">
        <v>1.19268352495167E-4</v>
      </c>
      <c r="H4324" s="3">
        <v>0.154</v>
      </c>
      <c r="I4324" s="3">
        <v>0.35799999999999998</v>
      </c>
      <c r="J4324" s="3">
        <v>0</v>
      </c>
      <c r="K4324" s="3">
        <v>2.8450000000000002</v>
      </c>
      <c r="L4324" s="3">
        <v>0.91</v>
      </c>
      <c r="M4324" s="3">
        <v>4.798</v>
      </c>
      <c r="N4324" s="3">
        <v>0</v>
      </c>
      <c r="O4324" s="3">
        <v>0</v>
      </c>
      <c r="P4324" s="3">
        <v>0.14899999999999999</v>
      </c>
      <c r="Q4324" s="3">
        <v>0.57099999999999995</v>
      </c>
      <c r="R4324" s="3">
        <v>0.19</v>
      </c>
      <c r="S4324" s="3">
        <v>0.372</v>
      </c>
      <c r="T4324" s="3" t="s">
        <v>4328</v>
      </c>
      <c r="U4324" s="3" t="s">
        <v>16381</v>
      </c>
      <c r="V4324" s="3">
        <v>256</v>
      </c>
      <c r="W4324" s="3" t="s">
        <v>16382</v>
      </c>
      <c r="X4324" s="3" t="s">
        <v>16383</v>
      </c>
      <c r="Y4324" s="6">
        <v>4.7999999999999997E-171</v>
      </c>
      <c r="Z4324" s="3">
        <v>100</v>
      </c>
      <c r="AA4324" s="3">
        <v>489.18900000000002</v>
      </c>
      <c r="AB4324" s="3">
        <v>232</v>
      </c>
      <c r="AC4324" s="3">
        <v>232</v>
      </c>
      <c r="AD4324" s="7">
        <f t="shared" si="536"/>
        <v>1</v>
      </c>
      <c r="AE4324" s="3">
        <f t="shared" si="543"/>
        <v>100</v>
      </c>
      <c r="AF4324" s="7">
        <f t="shared" si="537"/>
        <v>0</v>
      </c>
      <c r="AG4324" s="3" t="str">
        <f t="shared" si="538"/>
        <v/>
      </c>
      <c r="AH4324" s="7">
        <f t="shared" si="539"/>
        <v>0</v>
      </c>
      <c r="AI4324" s="3" t="str">
        <f t="shared" si="540"/>
        <v/>
      </c>
      <c r="AJ4324" s="7">
        <f t="shared" si="541"/>
        <v>0</v>
      </c>
      <c r="AK4324" s="3" t="str">
        <f t="shared" si="542"/>
        <v/>
      </c>
    </row>
    <row r="4325" spans="1:37" ht="20" x14ac:dyDescent="0.2">
      <c r="A4325" s="3" t="s">
        <v>4329</v>
      </c>
      <c r="B4325" s="3" t="s">
        <v>19806</v>
      </c>
      <c r="C4325" s="3" t="s">
        <v>19807</v>
      </c>
      <c r="D4325" s="3">
        <v>3.8966481770480299</v>
      </c>
      <c r="E4325" s="3">
        <v>0.86556319179692898</v>
      </c>
      <c r="F4325" s="6">
        <v>6.00610070242462E-10</v>
      </c>
      <c r="G4325" s="6">
        <v>4.6906031529281297E-9</v>
      </c>
      <c r="H4325" s="3">
        <v>0.20200000000000001</v>
      </c>
      <c r="I4325" s="3">
        <v>0.17399999999999999</v>
      </c>
      <c r="J4325" s="3">
        <v>4.5999999999999999E-2</v>
      </c>
      <c r="K4325" s="3">
        <v>1.9410000000000001</v>
      </c>
      <c r="L4325" s="3">
        <v>1.407</v>
      </c>
      <c r="M4325" s="3">
        <v>3.403</v>
      </c>
      <c r="N4325" s="3">
        <v>0.16400000000000001</v>
      </c>
      <c r="O4325" s="3">
        <v>5.0999999999999997E-2</v>
      </c>
      <c r="P4325" s="3">
        <v>0</v>
      </c>
      <c r="Q4325" s="3">
        <v>0.79600000000000004</v>
      </c>
      <c r="R4325" s="3">
        <v>0.55200000000000005</v>
      </c>
      <c r="S4325" s="3">
        <v>0.65200000000000002</v>
      </c>
      <c r="T4325" s="3" t="s">
        <v>16384</v>
      </c>
      <c r="U4325" s="3"/>
      <c r="V4325" s="3"/>
      <c r="W4325" s="3"/>
      <c r="X4325" s="3"/>
      <c r="Y4325" s="3"/>
      <c r="Z4325" s="3"/>
      <c r="AA4325" s="3"/>
      <c r="AB4325" s="3"/>
      <c r="AC4325" s="3"/>
      <c r="AD4325" s="7">
        <f t="shared" si="536"/>
        <v>0</v>
      </c>
      <c r="AE4325" s="3" t="str">
        <f t="shared" si="543"/>
        <v/>
      </c>
      <c r="AF4325" s="7">
        <f t="shared" si="537"/>
        <v>0</v>
      </c>
      <c r="AG4325" s="3" t="str">
        <f t="shared" si="538"/>
        <v/>
      </c>
      <c r="AH4325" s="7">
        <f t="shared" si="539"/>
        <v>0</v>
      </c>
      <c r="AI4325" s="3" t="str">
        <f t="shared" si="540"/>
        <v/>
      </c>
      <c r="AJ4325" s="7">
        <f t="shared" si="541"/>
        <v>0</v>
      </c>
      <c r="AK4325" s="3" t="str">
        <f t="shared" si="542"/>
        <v/>
      </c>
    </row>
    <row r="4326" spans="1:37" ht="20" x14ac:dyDescent="0.2">
      <c r="A4326" s="3" t="s">
        <v>4330</v>
      </c>
      <c r="B4326" s="3" t="s">
        <v>19806</v>
      </c>
      <c r="C4326" s="3" t="s">
        <v>19807</v>
      </c>
      <c r="D4326" s="3">
        <v>3.8965031685662099</v>
      </c>
      <c r="E4326" s="3">
        <v>0.31046795400302701</v>
      </c>
      <c r="F4326" s="6">
        <v>5.6719481919417899E-8</v>
      </c>
      <c r="G4326" s="6">
        <v>3.3341828066624698E-7</v>
      </c>
      <c r="H4326" s="3">
        <v>0</v>
      </c>
      <c r="I4326" s="3">
        <v>0.32600000000000001</v>
      </c>
      <c r="J4326" s="3">
        <v>0</v>
      </c>
      <c r="K4326" s="3">
        <v>1.595</v>
      </c>
      <c r="L4326" s="3">
        <v>1.5069999999999999</v>
      </c>
      <c r="M4326" s="3">
        <v>2.0219999999999998</v>
      </c>
      <c r="N4326" s="3">
        <v>0.26100000000000001</v>
      </c>
      <c r="O4326" s="3">
        <v>0.11799999999999999</v>
      </c>
      <c r="P4326" s="3">
        <v>0.28199999999999997</v>
      </c>
      <c r="Q4326" s="3">
        <v>0.57099999999999995</v>
      </c>
      <c r="R4326" s="3">
        <v>0.70699999999999996</v>
      </c>
      <c r="S4326" s="3">
        <v>0.48199999999999998</v>
      </c>
      <c r="T4326" s="3" t="s">
        <v>4330</v>
      </c>
      <c r="U4326" s="3" t="s">
        <v>16385</v>
      </c>
      <c r="V4326" s="3">
        <v>307</v>
      </c>
      <c r="W4326" s="3" t="s">
        <v>16386</v>
      </c>
      <c r="X4326" s="3" t="s">
        <v>16387</v>
      </c>
      <c r="Y4326" s="3">
        <v>0</v>
      </c>
      <c r="Z4326" s="3">
        <v>100</v>
      </c>
      <c r="AA4326" s="3">
        <v>652.899</v>
      </c>
      <c r="AB4326" s="3">
        <v>307</v>
      </c>
      <c r="AC4326" s="3">
        <v>307</v>
      </c>
      <c r="AD4326" s="7">
        <f t="shared" si="536"/>
        <v>1</v>
      </c>
      <c r="AE4326" s="3">
        <f t="shared" si="543"/>
        <v>100</v>
      </c>
      <c r="AF4326" s="7">
        <f t="shared" si="537"/>
        <v>0</v>
      </c>
      <c r="AG4326" s="3" t="str">
        <f t="shared" si="538"/>
        <v/>
      </c>
      <c r="AH4326" s="7">
        <f t="shared" si="539"/>
        <v>0</v>
      </c>
      <c r="AI4326" s="3" t="str">
        <f t="shared" si="540"/>
        <v/>
      </c>
      <c r="AJ4326" s="7">
        <f t="shared" si="541"/>
        <v>0</v>
      </c>
      <c r="AK4326" s="3" t="str">
        <f t="shared" si="542"/>
        <v/>
      </c>
    </row>
    <row r="4327" spans="1:37" ht="20" x14ac:dyDescent="0.2">
      <c r="A4327" s="3" t="s">
        <v>4331</v>
      </c>
      <c r="B4327" s="3" t="s">
        <v>19806</v>
      </c>
      <c r="C4327" s="3" t="s">
        <v>19807</v>
      </c>
      <c r="D4327" s="3">
        <v>3.8957022822621798</v>
      </c>
      <c r="E4327" s="3">
        <v>1.80418480103046</v>
      </c>
      <c r="F4327" s="6">
        <v>1.4516789114958101E-14</v>
      </c>
      <c r="G4327" s="6">
        <v>2.3586495345704698E-13</v>
      </c>
      <c r="H4327" s="3">
        <v>0.24099999999999999</v>
      </c>
      <c r="I4327" s="3">
        <v>0.60799999999999998</v>
      </c>
      <c r="J4327" s="3">
        <v>0.185</v>
      </c>
      <c r="K4327" s="3">
        <v>7.351</v>
      </c>
      <c r="L4327" s="3">
        <v>3.98</v>
      </c>
      <c r="M4327" s="3">
        <v>4.67</v>
      </c>
      <c r="N4327" s="3">
        <v>0.39600000000000002</v>
      </c>
      <c r="O4327" s="3">
        <v>5.8999999999999997E-2</v>
      </c>
      <c r="P4327" s="3">
        <v>0.45600000000000002</v>
      </c>
      <c r="Q4327" s="3">
        <v>4.5789999999999997</v>
      </c>
      <c r="R4327" s="3">
        <v>2.8370000000000002</v>
      </c>
      <c r="S4327" s="3">
        <v>2.488</v>
      </c>
      <c r="T4327" s="3" t="s">
        <v>4331</v>
      </c>
      <c r="U4327" s="3" t="s">
        <v>16388</v>
      </c>
      <c r="V4327" s="3">
        <v>330</v>
      </c>
      <c r="W4327" s="3" t="s">
        <v>16389</v>
      </c>
      <c r="X4327" s="3" t="s">
        <v>16390</v>
      </c>
      <c r="Y4327" s="3">
        <v>0</v>
      </c>
      <c r="Z4327" s="3">
        <v>100</v>
      </c>
      <c r="AA4327" s="3">
        <v>538.11</v>
      </c>
      <c r="AB4327" s="3">
        <v>267</v>
      </c>
      <c r="AC4327" s="3">
        <v>267</v>
      </c>
      <c r="AD4327" s="7">
        <f t="shared" si="536"/>
        <v>1</v>
      </c>
      <c r="AE4327" s="3">
        <f t="shared" si="543"/>
        <v>100</v>
      </c>
      <c r="AF4327" s="7">
        <f t="shared" si="537"/>
        <v>0</v>
      </c>
      <c r="AG4327" s="3" t="str">
        <f t="shared" si="538"/>
        <v/>
      </c>
      <c r="AH4327" s="7">
        <f t="shared" si="539"/>
        <v>0</v>
      </c>
      <c r="AI4327" s="3" t="str">
        <f t="shared" si="540"/>
        <v/>
      </c>
      <c r="AJ4327" s="7">
        <f t="shared" si="541"/>
        <v>0</v>
      </c>
      <c r="AK4327" s="3" t="str">
        <f t="shared" si="542"/>
        <v/>
      </c>
    </row>
    <row r="4328" spans="1:37" ht="20" x14ac:dyDescent="0.2">
      <c r="A4328" s="3" t="s">
        <v>4332</v>
      </c>
      <c r="B4328" s="3" t="s">
        <v>19806</v>
      </c>
      <c r="C4328" s="3" t="s">
        <v>19807</v>
      </c>
      <c r="D4328" s="3">
        <v>3.89486056418975</v>
      </c>
      <c r="E4328" s="3">
        <v>2.5134225829927099</v>
      </c>
      <c r="F4328" s="6">
        <v>1.2621607900272599E-15</v>
      </c>
      <c r="G4328" s="6">
        <v>2.4488666000857001E-14</v>
      </c>
      <c r="H4328" s="3">
        <v>0.57799999999999996</v>
      </c>
      <c r="I4328" s="3">
        <v>0.76</v>
      </c>
      <c r="J4328" s="3">
        <v>0.157</v>
      </c>
      <c r="K4328" s="3">
        <v>5.915</v>
      </c>
      <c r="L4328" s="3">
        <v>6.07</v>
      </c>
      <c r="M4328" s="3">
        <v>10.927</v>
      </c>
      <c r="N4328" s="3">
        <v>1.373</v>
      </c>
      <c r="O4328" s="3">
        <v>0.42199999999999999</v>
      </c>
      <c r="P4328" s="3">
        <v>0.84499999999999997</v>
      </c>
      <c r="Q4328" s="3">
        <v>2.0259999999999998</v>
      </c>
      <c r="R4328" s="3">
        <v>1.837</v>
      </c>
      <c r="S4328" s="3">
        <v>1.2949999999999999</v>
      </c>
      <c r="T4328" s="3" t="s">
        <v>4332</v>
      </c>
      <c r="U4328" s="3" t="s">
        <v>6104</v>
      </c>
      <c r="V4328" s="3">
        <v>305</v>
      </c>
      <c r="W4328" s="3" t="s">
        <v>16391</v>
      </c>
      <c r="X4328" s="3" t="s">
        <v>16392</v>
      </c>
      <c r="Y4328" s="3">
        <v>0</v>
      </c>
      <c r="Z4328" s="3">
        <v>100</v>
      </c>
      <c r="AA4328" s="3">
        <v>632.86900000000003</v>
      </c>
      <c r="AB4328" s="3">
        <v>305</v>
      </c>
      <c r="AC4328" s="3">
        <v>305</v>
      </c>
      <c r="AD4328" s="7">
        <f t="shared" si="536"/>
        <v>1</v>
      </c>
      <c r="AE4328" s="3">
        <f t="shared" si="543"/>
        <v>100</v>
      </c>
      <c r="AF4328" s="7">
        <f t="shared" si="537"/>
        <v>0</v>
      </c>
      <c r="AG4328" s="3" t="str">
        <f t="shared" si="538"/>
        <v/>
      </c>
      <c r="AH4328" s="7">
        <f t="shared" si="539"/>
        <v>0</v>
      </c>
      <c r="AI4328" s="3" t="str">
        <f t="shared" si="540"/>
        <v/>
      </c>
      <c r="AJ4328" s="7">
        <f t="shared" si="541"/>
        <v>0</v>
      </c>
      <c r="AK4328" s="3" t="str">
        <f t="shared" si="542"/>
        <v/>
      </c>
    </row>
    <row r="4329" spans="1:37" ht="20" x14ac:dyDescent="0.2">
      <c r="A4329" s="3" t="s">
        <v>4333</v>
      </c>
      <c r="B4329" s="3" t="s">
        <v>19806</v>
      </c>
      <c r="C4329" s="3" t="s">
        <v>19807</v>
      </c>
      <c r="D4329" s="3">
        <v>3.8942150451099602</v>
      </c>
      <c r="E4329" s="3">
        <v>-0.28413004411634102</v>
      </c>
      <c r="F4329" s="6">
        <v>1.16235417021229E-6</v>
      </c>
      <c r="G4329" s="6">
        <v>5.8534205959320098E-6</v>
      </c>
      <c r="H4329" s="3">
        <v>8.6999999999999994E-2</v>
      </c>
      <c r="I4329" s="3">
        <v>9.8000000000000004E-2</v>
      </c>
      <c r="J4329" s="3">
        <v>8.3000000000000004E-2</v>
      </c>
      <c r="K4329" s="3">
        <v>1.3959999999999999</v>
      </c>
      <c r="L4329" s="3">
        <v>1.052</v>
      </c>
      <c r="M4329" s="3">
        <v>1.996</v>
      </c>
      <c r="N4329" s="3">
        <v>0.27100000000000002</v>
      </c>
      <c r="O4329" s="3">
        <v>0</v>
      </c>
      <c r="P4329" s="3">
        <v>7.4999999999999997E-2</v>
      </c>
      <c r="Q4329" s="3">
        <v>0.30299999999999999</v>
      </c>
      <c r="R4329" s="3">
        <v>0.39700000000000002</v>
      </c>
      <c r="S4329" s="3">
        <v>0.19500000000000001</v>
      </c>
      <c r="T4329" s="3" t="s">
        <v>4333</v>
      </c>
      <c r="U4329" s="3" t="s">
        <v>16393</v>
      </c>
      <c r="V4329" s="3">
        <v>196</v>
      </c>
      <c r="W4329" s="3" t="s">
        <v>16394</v>
      </c>
      <c r="X4329" s="3" t="s">
        <v>16395</v>
      </c>
      <c r="Y4329" s="6">
        <v>2.5300000000000001E-138</v>
      </c>
      <c r="Z4329" s="3">
        <v>100</v>
      </c>
      <c r="AA4329" s="3">
        <v>399.053</v>
      </c>
      <c r="AB4329" s="3">
        <v>196</v>
      </c>
      <c r="AC4329" s="3">
        <v>196</v>
      </c>
      <c r="AD4329" s="7">
        <f t="shared" si="536"/>
        <v>0</v>
      </c>
      <c r="AE4329" s="3" t="str">
        <f t="shared" si="543"/>
        <v/>
      </c>
      <c r="AF4329" s="7">
        <f t="shared" si="537"/>
        <v>0</v>
      </c>
      <c r="AG4329" s="3" t="str">
        <f t="shared" si="538"/>
        <v/>
      </c>
      <c r="AH4329" s="7">
        <f t="shared" si="539"/>
        <v>0</v>
      </c>
      <c r="AI4329" s="3" t="str">
        <f t="shared" si="540"/>
        <v/>
      </c>
      <c r="AJ4329" s="7">
        <f t="shared" si="541"/>
        <v>1</v>
      </c>
      <c r="AK4329" s="3">
        <f t="shared" si="542"/>
        <v>100</v>
      </c>
    </row>
    <row r="4330" spans="1:37" ht="20" x14ac:dyDescent="0.2">
      <c r="A4330" s="3" t="s">
        <v>4334</v>
      </c>
      <c r="B4330" s="3" t="s">
        <v>19806</v>
      </c>
      <c r="C4330" s="3" t="s">
        <v>19807</v>
      </c>
      <c r="D4330" s="3">
        <v>3.8933787551628098</v>
      </c>
      <c r="E4330" s="3">
        <v>1.03941744184527</v>
      </c>
      <c r="F4330" s="6">
        <v>5.82776829477689E-11</v>
      </c>
      <c r="G4330" s="6">
        <v>5.3046867516784696E-10</v>
      </c>
      <c r="H4330" s="3">
        <v>0.26</v>
      </c>
      <c r="I4330" s="3">
        <v>1.01</v>
      </c>
      <c r="J4330" s="3">
        <v>0</v>
      </c>
      <c r="K4330" s="3">
        <v>7.0720000000000001</v>
      </c>
      <c r="L4330" s="3">
        <v>5.3019999999999996</v>
      </c>
      <c r="M4330" s="3">
        <v>6.3209999999999997</v>
      </c>
      <c r="N4330" s="3">
        <v>0.67700000000000005</v>
      </c>
      <c r="O4330" s="3">
        <v>0.38800000000000001</v>
      </c>
      <c r="P4330" s="3">
        <v>1.1930000000000001</v>
      </c>
      <c r="Q4330" s="3">
        <v>2.952</v>
      </c>
      <c r="R4330" s="3">
        <v>3.6040000000000001</v>
      </c>
      <c r="S4330" s="3">
        <v>4.875</v>
      </c>
      <c r="T4330" s="3" t="s">
        <v>4334</v>
      </c>
      <c r="U4330" s="3" t="s">
        <v>16396</v>
      </c>
      <c r="V4330" s="3">
        <v>429</v>
      </c>
      <c r="W4330" s="3" t="s">
        <v>16397</v>
      </c>
      <c r="X4330" s="3" t="s">
        <v>16398</v>
      </c>
      <c r="Y4330" s="3">
        <v>0</v>
      </c>
      <c r="Z4330" s="3">
        <v>99.742268039999999</v>
      </c>
      <c r="AA4330" s="3">
        <v>768.07399999999996</v>
      </c>
      <c r="AB4330" s="3">
        <v>388</v>
      </c>
      <c r="AC4330" s="3">
        <v>387</v>
      </c>
      <c r="AD4330" s="7">
        <f t="shared" si="536"/>
        <v>1</v>
      </c>
      <c r="AE4330" s="3">
        <f t="shared" si="543"/>
        <v>99.742268039999999</v>
      </c>
      <c r="AF4330" s="7">
        <f t="shared" si="537"/>
        <v>0</v>
      </c>
      <c r="AG4330" s="3" t="str">
        <f t="shared" si="538"/>
        <v/>
      </c>
      <c r="AH4330" s="7">
        <f t="shared" si="539"/>
        <v>0</v>
      </c>
      <c r="AI4330" s="3" t="str">
        <f t="shared" si="540"/>
        <v/>
      </c>
      <c r="AJ4330" s="7">
        <f t="shared" si="541"/>
        <v>0</v>
      </c>
      <c r="AK4330" s="3" t="str">
        <f t="shared" si="542"/>
        <v/>
      </c>
    </row>
    <row r="4331" spans="1:37" ht="20" x14ac:dyDescent="0.2">
      <c r="A4331" s="3" t="s">
        <v>4335</v>
      </c>
      <c r="B4331" s="3" t="s">
        <v>19806</v>
      </c>
      <c r="C4331" s="3" t="s">
        <v>19807</v>
      </c>
      <c r="D4331" s="3">
        <v>3.8911028212524399</v>
      </c>
      <c r="E4331" s="3">
        <v>3.9730711368637799</v>
      </c>
      <c r="F4331" s="6">
        <v>9.4091169929276699E-14</v>
      </c>
      <c r="G4331" s="6">
        <v>1.3297026919986799E-12</v>
      </c>
      <c r="H4331" s="3">
        <v>2.4460000000000002</v>
      </c>
      <c r="I4331" s="3">
        <v>4.4089999999999998</v>
      </c>
      <c r="J4331" s="3">
        <v>0.72299999999999998</v>
      </c>
      <c r="K4331" s="3">
        <v>28.367999999999999</v>
      </c>
      <c r="L4331" s="3">
        <v>25.161999999999999</v>
      </c>
      <c r="M4331" s="3">
        <v>55.003999999999998</v>
      </c>
      <c r="N4331" s="3">
        <v>6.3620000000000001</v>
      </c>
      <c r="O4331" s="3">
        <v>2.8769999999999998</v>
      </c>
      <c r="P4331" s="3">
        <v>3.8029999999999999</v>
      </c>
      <c r="Q4331" s="3">
        <v>14.24</v>
      </c>
      <c r="R4331" s="3">
        <v>14.002000000000001</v>
      </c>
      <c r="S4331" s="3">
        <v>13.669</v>
      </c>
      <c r="T4331" s="3" t="s">
        <v>4335</v>
      </c>
      <c r="U4331" s="3" t="s">
        <v>16399</v>
      </c>
      <c r="V4331" s="3">
        <v>341</v>
      </c>
      <c r="W4331" s="3" t="s">
        <v>16400</v>
      </c>
      <c r="X4331" s="3" t="s">
        <v>16401</v>
      </c>
      <c r="Y4331" s="3">
        <v>0</v>
      </c>
      <c r="Z4331" s="3">
        <v>99.696969699999997</v>
      </c>
      <c r="AA4331" s="3">
        <v>671.38900000000001</v>
      </c>
      <c r="AB4331" s="3">
        <v>330</v>
      </c>
      <c r="AC4331" s="3">
        <v>329</v>
      </c>
      <c r="AD4331" s="7">
        <f t="shared" si="536"/>
        <v>1</v>
      </c>
      <c r="AE4331" s="3">
        <f t="shared" si="543"/>
        <v>99.696969699999997</v>
      </c>
      <c r="AF4331" s="7">
        <f t="shared" si="537"/>
        <v>0</v>
      </c>
      <c r="AG4331" s="3" t="str">
        <f t="shared" si="538"/>
        <v/>
      </c>
      <c r="AH4331" s="7">
        <f t="shared" si="539"/>
        <v>0</v>
      </c>
      <c r="AI4331" s="3" t="str">
        <f t="shared" si="540"/>
        <v/>
      </c>
      <c r="AJ4331" s="7">
        <f t="shared" si="541"/>
        <v>0</v>
      </c>
      <c r="AK4331" s="3" t="str">
        <f t="shared" si="542"/>
        <v/>
      </c>
    </row>
    <row r="4332" spans="1:37" ht="20" x14ac:dyDescent="0.2">
      <c r="A4332" s="3" t="s">
        <v>4336</v>
      </c>
      <c r="B4332" s="3" t="s">
        <v>19806</v>
      </c>
      <c r="C4332" s="3" t="s">
        <v>19807</v>
      </c>
      <c r="D4332" s="3">
        <v>3.8908763437690799</v>
      </c>
      <c r="E4332" s="3">
        <v>0.29003113220240501</v>
      </c>
      <c r="F4332" s="6">
        <v>5.32089951977762E-9</v>
      </c>
      <c r="G4332" s="6">
        <v>3.6221310860414701E-8</v>
      </c>
      <c r="H4332" s="3">
        <v>5.8000000000000003E-2</v>
      </c>
      <c r="I4332" s="3">
        <v>0.13</v>
      </c>
      <c r="J4332" s="3">
        <v>0.12</v>
      </c>
      <c r="K4332" s="3">
        <v>1.7150000000000001</v>
      </c>
      <c r="L4332" s="3">
        <v>1.2789999999999999</v>
      </c>
      <c r="M4332" s="3">
        <v>1.996</v>
      </c>
      <c r="N4332" s="3">
        <v>0.126</v>
      </c>
      <c r="O4332" s="3">
        <v>5.8999999999999997E-2</v>
      </c>
      <c r="P4332" s="3">
        <v>0.108</v>
      </c>
      <c r="Q4332" s="3">
        <v>0.20799999999999999</v>
      </c>
      <c r="R4332" s="3">
        <v>0.49099999999999999</v>
      </c>
      <c r="S4332" s="3">
        <v>0.48199999999999998</v>
      </c>
      <c r="T4332" s="3" t="s">
        <v>4336</v>
      </c>
      <c r="U4332" s="3" t="s">
        <v>16402</v>
      </c>
      <c r="V4332" s="3">
        <v>230</v>
      </c>
      <c r="W4332" s="3" t="s">
        <v>16403</v>
      </c>
      <c r="X4332" s="3" t="s">
        <v>16404</v>
      </c>
      <c r="Y4332" s="6">
        <v>2.8400000000000001E-161</v>
      </c>
      <c r="Z4332" s="3">
        <v>98.260869569999997</v>
      </c>
      <c r="AA4332" s="3">
        <v>458.75900000000001</v>
      </c>
      <c r="AB4332" s="3">
        <v>230</v>
      </c>
      <c r="AC4332" s="3">
        <v>226</v>
      </c>
      <c r="AD4332" s="7">
        <f t="shared" si="536"/>
        <v>1</v>
      </c>
      <c r="AE4332" s="3">
        <f t="shared" si="543"/>
        <v>98.260869569999997</v>
      </c>
      <c r="AF4332" s="7">
        <f t="shared" si="537"/>
        <v>0</v>
      </c>
      <c r="AG4332" s="3" t="str">
        <f t="shared" si="538"/>
        <v/>
      </c>
      <c r="AH4332" s="7">
        <f t="shared" si="539"/>
        <v>0</v>
      </c>
      <c r="AI4332" s="3" t="str">
        <f t="shared" si="540"/>
        <v/>
      </c>
      <c r="AJ4332" s="7">
        <f t="shared" si="541"/>
        <v>0</v>
      </c>
      <c r="AK4332" s="3" t="str">
        <f t="shared" si="542"/>
        <v/>
      </c>
    </row>
    <row r="4333" spans="1:37" ht="20" x14ac:dyDescent="0.2">
      <c r="A4333" s="3" t="s">
        <v>4337</v>
      </c>
      <c r="B4333" s="3" t="s">
        <v>19806</v>
      </c>
      <c r="C4333" s="3" t="s">
        <v>19807</v>
      </c>
      <c r="D4333" s="3">
        <v>3.8893394513846902</v>
      </c>
      <c r="E4333" s="3">
        <v>0.85781411391497298</v>
      </c>
      <c r="F4333" s="6">
        <v>2.7757027942048601E-10</v>
      </c>
      <c r="G4333" s="6">
        <v>2.2688450312212702E-9</v>
      </c>
      <c r="H4333" s="3">
        <v>0.40400000000000003</v>
      </c>
      <c r="I4333" s="3">
        <v>0</v>
      </c>
      <c r="J4333" s="3">
        <v>0.13900000000000001</v>
      </c>
      <c r="K4333" s="3">
        <v>4.2409999999999997</v>
      </c>
      <c r="L4333" s="3">
        <v>2.3740000000000001</v>
      </c>
      <c r="M4333" s="3">
        <v>2.444</v>
      </c>
      <c r="N4333" s="3">
        <v>0.222</v>
      </c>
      <c r="O4333" s="3">
        <v>0.13500000000000001</v>
      </c>
      <c r="P4333" s="3">
        <v>6.6000000000000003E-2</v>
      </c>
      <c r="Q4333" s="3">
        <v>2.3980000000000001</v>
      </c>
      <c r="R4333" s="3">
        <v>2.4750000000000001</v>
      </c>
      <c r="S4333" s="3">
        <v>2.59</v>
      </c>
      <c r="T4333" s="3" t="s">
        <v>16405</v>
      </c>
      <c r="U4333" s="3"/>
      <c r="V4333" s="3"/>
      <c r="W4333" s="3"/>
      <c r="X4333" s="3"/>
      <c r="Y4333" s="3"/>
      <c r="Z4333" s="3"/>
      <c r="AA4333" s="3"/>
      <c r="AB4333" s="3"/>
      <c r="AC4333" s="3"/>
      <c r="AD4333" s="7">
        <f t="shared" si="536"/>
        <v>0</v>
      </c>
      <c r="AE4333" s="3" t="str">
        <f t="shared" si="543"/>
        <v/>
      </c>
      <c r="AF4333" s="7">
        <f t="shared" si="537"/>
        <v>0</v>
      </c>
      <c r="AG4333" s="3" t="str">
        <f t="shared" si="538"/>
        <v/>
      </c>
      <c r="AH4333" s="7">
        <f t="shared" si="539"/>
        <v>0</v>
      </c>
      <c r="AI4333" s="3" t="str">
        <f t="shared" si="540"/>
        <v/>
      </c>
      <c r="AJ4333" s="7">
        <f t="shared" si="541"/>
        <v>0</v>
      </c>
      <c r="AK4333" s="3" t="str">
        <f t="shared" si="542"/>
        <v/>
      </c>
    </row>
    <row r="4334" spans="1:37" ht="20" x14ac:dyDescent="0.2">
      <c r="A4334" s="3" t="s">
        <v>4338</v>
      </c>
      <c r="B4334" s="3" t="s">
        <v>19806</v>
      </c>
      <c r="C4334" s="3" t="s">
        <v>19807</v>
      </c>
      <c r="D4334" s="3">
        <v>3.8891802814681902</v>
      </c>
      <c r="E4334" s="3">
        <v>5.0664503645852097</v>
      </c>
      <c r="F4334" s="6">
        <v>3.6486243437906102E-24</v>
      </c>
      <c r="G4334" s="6">
        <v>2.7887743511925398E-22</v>
      </c>
      <c r="H4334" s="3">
        <v>4.9210000000000003</v>
      </c>
      <c r="I4334" s="3">
        <v>6.0279999999999996</v>
      </c>
      <c r="J4334" s="3">
        <v>2.3069999999999999</v>
      </c>
      <c r="K4334" s="3">
        <v>49.039000000000001</v>
      </c>
      <c r="L4334" s="3">
        <v>39.264000000000003</v>
      </c>
      <c r="M4334" s="3">
        <v>89.242999999999995</v>
      </c>
      <c r="N4334" s="3">
        <v>9.2729999999999997</v>
      </c>
      <c r="O4334" s="3">
        <v>8.2840000000000007</v>
      </c>
      <c r="P4334" s="3">
        <v>5.6840000000000002</v>
      </c>
      <c r="Q4334" s="3">
        <v>23.207999999999998</v>
      </c>
      <c r="R4334" s="3">
        <v>17.312999999999999</v>
      </c>
      <c r="S4334" s="3">
        <v>21.175999999999998</v>
      </c>
      <c r="T4334" s="3" t="s">
        <v>16406</v>
      </c>
      <c r="U4334" s="3"/>
      <c r="V4334" s="3"/>
      <c r="W4334" s="3"/>
      <c r="X4334" s="3"/>
      <c r="Y4334" s="3"/>
      <c r="Z4334" s="3"/>
      <c r="AA4334" s="3"/>
      <c r="AB4334" s="3"/>
      <c r="AC4334" s="3"/>
      <c r="AD4334" s="7">
        <f t="shared" si="536"/>
        <v>0</v>
      </c>
      <c r="AE4334" s="3" t="str">
        <f t="shared" si="543"/>
        <v/>
      </c>
      <c r="AF4334" s="7">
        <f t="shared" si="537"/>
        <v>0</v>
      </c>
      <c r="AG4334" s="3" t="str">
        <f t="shared" si="538"/>
        <v/>
      </c>
      <c r="AH4334" s="7">
        <f t="shared" si="539"/>
        <v>0</v>
      </c>
      <c r="AI4334" s="3" t="str">
        <f t="shared" si="540"/>
        <v/>
      </c>
      <c r="AJ4334" s="7">
        <f t="shared" si="541"/>
        <v>0</v>
      </c>
      <c r="AK4334" s="3" t="str">
        <f t="shared" si="542"/>
        <v/>
      </c>
    </row>
    <row r="4335" spans="1:37" ht="20" x14ac:dyDescent="0.2">
      <c r="A4335" s="3" t="s">
        <v>4339</v>
      </c>
      <c r="B4335" s="3" t="s">
        <v>19806</v>
      </c>
      <c r="C4335" s="3" t="s">
        <v>19807</v>
      </c>
      <c r="D4335" s="3">
        <v>3.8874041486321902</v>
      </c>
      <c r="E4335" s="3">
        <v>1.94904145429061</v>
      </c>
      <c r="F4335" s="6">
        <v>6.7147123339988402E-16</v>
      </c>
      <c r="G4335" s="6">
        <v>1.3597515408364101E-14</v>
      </c>
      <c r="H4335" s="3">
        <v>0.318</v>
      </c>
      <c r="I4335" s="3">
        <v>0.40200000000000002</v>
      </c>
      <c r="J4335" s="3">
        <v>3.6999999999999998E-2</v>
      </c>
      <c r="K4335" s="3">
        <v>4.5860000000000003</v>
      </c>
      <c r="L4335" s="3">
        <v>3.3690000000000002</v>
      </c>
      <c r="M4335" s="3">
        <v>3.7490000000000001</v>
      </c>
      <c r="N4335" s="3">
        <v>0.309</v>
      </c>
      <c r="O4335" s="3">
        <v>0.27800000000000002</v>
      </c>
      <c r="P4335" s="3">
        <v>0.224</v>
      </c>
      <c r="Q4335" s="3">
        <v>1.2030000000000001</v>
      </c>
      <c r="R4335" s="3">
        <v>1.7330000000000001</v>
      </c>
      <c r="S4335" s="3">
        <v>1.93</v>
      </c>
      <c r="T4335" s="3" t="s">
        <v>16407</v>
      </c>
      <c r="U4335" s="3"/>
      <c r="V4335" s="3"/>
      <c r="W4335" s="3"/>
      <c r="X4335" s="3"/>
      <c r="Y4335" s="3"/>
      <c r="Z4335" s="3"/>
      <c r="AA4335" s="3"/>
      <c r="AB4335" s="3"/>
      <c r="AC4335" s="3"/>
      <c r="AD4335" s="7">
        <f t="shared" si="536"/>
        <v>0</v>
      </c>
      <c r="AE4335" s="3" t="str">
        <f t="shared" si="543"/>
        <v/>
      </c>
      <c r="AF4335" s="7">
        <f t="shared" si="537"/>
        <v>0</v>
      </c>
      <c r="AG4335" s="3" t="str">
        <f t="shared" si="538"/>
        <v/>
      </c>
      <c r="AH4335" s="7">
        <f t="shared" si="539"/>
        <v>0</v>
      </c>
      <c r="AI4335" s="3" t="str">
        <f t="shared" si="540"/>
        <v/>
      </c>
      <c r="AJ4335" s="7">
        <f t="shared" si="541"/>
        <v>0</v>
      </c>
      <c r="AK4335" s="3" t="str">
        <f t="shared" si="542"/>
        <v/>
      </c>
    </row>
    <row r="4336" spans="1:37" ht="20" x14ac:dyDescent="0.2">
      <c r="A4336" s="3" t="s">
        <v>4340</v>
      </c>
      <c r="B4336" s="3" t="s">
        <v>19806</v>
      </c>
      <c r="C4336" s="3" t="s">
        <v>19807</v>
      </c>
      <c r="D4336" s="3">
        <v>3.88737692335663</v>
      </c>
      <c r="E4336" s="3">
        <v>4.7962051351884503</v>
      </c>
      <c r="F4336" s="6">
        <v>7.9141891009709298E-36</v>
      </c>
      <c r="G4336" s="6">
        <v>3.1757766448988201E-33</v>
      </c>
      <c r="H4336" s="3">
        <v>7.9059999999999997</v>
      </c>
      <c r="I4336" s="3">
        <v>10.393000000000001</v>
      </c>
      <c r="J4336" s="3">
        <v>3.7519999999999998</v>
      </c>
      <c r="K4336" s="3">
        <v>136.28200000000001</v>
      </c>
      <c r="L4336" s="3">
        <v>86.915000000000006</v>
      </c>
      <c r="M4336" s="3">
        <v>114.474</v>
      </c>
      <c r="N4336" s="3">
        <v>8.3160000000000007</v>
      </c>
      <c r="O4336" s="3">
        <v>4.3529999999999998</v>
      </c>
      <c r="P4336" s="3">
        <v>14.888999999999999</v>
      </c>
      <c r="Q4336" s="3">
        <v>86.832999999999998</v>
      </c>
      <c r="R4336" s="3">
        <v>95.584999999999994</v>
      </c>
      <c r="S4336" s="3">
        <v>93.244</v>
      </c>
      <c r="T4336" s="3" t="s">
        <v>4340</v>
      </c>
      <c r="U4336" s="3" t="s">
        <v>16408</v>
      </c>
      <c r="V4336" s="3">
        <v>357</v>
      </c>
      <c r="W4336" s="3" t="s">
        <v>16409</v>
      </c>
      <c r="X4336" s="3" t="s">
        <v>16410</v>
      </c>
      <c r="Y4336" s="3">
        <v>0</v>
      </c>
      <c r="Z4336" s="3">
        <v>100</v>
      </c>
      <c r="AA4336" s="3">
        <v>731.86500000000001</v>
      </c>
      <c r="AB4336" s="3">
        <v>357</v>
      </c>
      <c r="AC4336" s="3">
        <v>357</v>
      </c>
      <c r="AD4336" s="7">
        <f t="shared" si="536"/>
        <v>1</v>
      </c>
      <c r="AE4336" s="3">
        <f t="shared" si="543"/>
        <v>100</v>
      </c>
      <c r="AF4336" s="7">
        <f t="shared" si="537"/>
        <v>0</v>
      </c>
      <c r="AG4336" s="3" t="str">
        <f t="shared" si="538"/>
        <v/>
      </c>
      <c r="AH4336" s="7">
        <f t="shared" si="539"/>
        <v>0</v>
      </c>
      <c r="AI4336" s="3" t="str">
        <f t="shared" si="540"/>
        <v/>
      </c>
      <c r="AJ4336" s="7">
        <f t="shared" si="541"/>
        <v>0</v>
      </c>
      <c r="AK4336" s="3" t="str">
        <f t="shared" si="542"/>
        <v/>
      </c>
    </row>
    <row r="4337" spans="1:37" ht="20" x14ac:dyDescent="0.2">
      <c r="A4337" s="3" t="s">
        <v>4341</v>
      </c>
      <c r="B4337" s="3" t="s">
        <v>19806</v>
      </c>
      <c r="C4337" s="3" t="s">
        <v>19807</v>
      </c>
      <c r="D4337" s="3">
        <v>3.8870247242234299</v>
      </c>
      <c r="E4337" s="3">
        <v>1.61395810949078</v>
      </c>
      <c r="F4337" s="6">
        <v>5.31126184687344E-10</v>
      </c>
      <c r="G4337" s="6">
        <v>4.1822244395584696E-9</v>
      </c>
      <c r="H4337" s="3">
        <v>0.11600000000000001</v>
      </c>
      <c r="I4337" s="3">
        <v>0.40200000000000002</v>
      </c>
      <c r="J4337" s="3">
        <v>8.3000000000000004E-2</v>
      </c>
      <c r="K4337" s="3">
        <v>2.7919999999999998</v>
      </c>
      <c r="L4337" s="3">
        <v>1.5920000000000001</v>
      </c>
      <c r="M4337" s="3">
        <v>4.6959999999999997</v>
      </c>
      <c r="N4337" s="3">
        <v>0.38700000000000001</v>
      </c>
      <c r="O4337" s="3">
        <v>0</v>
      </c>
      <c r="P4337" s="3">
        <v>0.224</v>
      </c>
      <c r="Q4337" s="3">
        <v>1.472</v>
      </c>
      <c r="R4337" s="3">
        <v>1.6639999999999999</v>
      </c>
      <c r="S4337" s="3">
        <v>1.109</v>
      </c>
      <c r="T4337" s="3" t="s">
        <v>4341</v>
      </c>
      <c r="U4337" s="3" t="s">
        <v>12360</v>
      </c>
      <c r="V4337" s="3">
        <v>529</v>
      </c>
      <c r="W4337" s="3" t="s">
        <v>12361</v>
      </c>
      <c r="X4337" s="3" t="s">
        <v>12362</v>
      </c>
      <c r="Y4337" s="3">
        <v>0</v>
      </c>
      <c r="Z4337" s="3">
        <v>99.24385633</v>
      </c>
      <c r="AA4337" s="3">
        <v>1068.53</v>
      </c>
      <c r="AB4337" s="3">
        <v>529</v>
      </c>
      <c r="AC4337" s="3">
        <v>525</v>
      </c>
      <c r="AD4337" s="7">
        <f t="shared" si="536"/>
        <v>1</v>
      </c>
      <c r="AE4337" s="3">
        <f t="shared" si="543"/>
        <v>99.24385633</v>
      </c>
      <c r="AF4337" s="7">
        <f t="shared" si="537"/>
        <v>0</v>
      </c>
      <c r="AG4337" s="3" t="str">
        <f t="shared" si="538"/>
        <v/>
      </c>
      <c r="AH4337" s="7">
        <f t="shared" si="539"/>
        <v>0</v>
      </c>
      <c r="AI4337" s="3" t="str">
        <f t="shared" si="540"/>
        <v/>
      </c>
      <c r="AJ4337" s="7">
        <f t="shared" si="541"/>
        <v>0</v>
      </c>
      <c r="AK4337" s="3" t="str">
        <f t="shared" si="542"/>
        <v/>
      </c>
    </row>
    <row r="4338" spans="1:37" ht="20" x14ac:dyDescent="0.2">
      <c r="A4338" s="3" t="s">
        <v>4342</v>
      </c>
      <c r="B4338" s="3" t="s">
        <v>19806</v>
      </c>
      <c r="C4338" s="3" t="s">
        <v>19807</v>
      </c>
      <c r="D4338" s="3">
        <v>3.8865814285745</v>
      </c>
      <c r="E4338" s="3">
        <v>0.491999952754829</v>
      </c>
      <c r="F4338" s="6">
        <v>2.24158019764376E-9</v>
      </c>
      <c r="G4338" s="6">
        <v>1.6164925818761402E-8</v>
      </c>
      <c r="H4338" s="3">
        <v>0.36599999999999999</v>
      </c>
      <c r="I4338" s="3">
        <v>8.6999999999999994E-2</v>
      </c>
      <c r="J4338" s="3">
        <v>0</v>
      </c>
      <c r="K4338" s="3">
        <v>2.1539999999999999</v>
      </c>
      <c r="L4338" s="3">
        <v>2.1320000000000001</v>
      </c>
      <c r="M4338" s="3">
        <v>3.0840000000000001</v>
      </c>
      <c r="N4338" s="3">
        <v>0.16400000000000001</v>
      </c>
      <c r="O4338" s="3">
        <v>7.5999999999999998E-2</v>
      </c>
      <c r="P4338" s="3">
        <v>0.28199999999999997</v>
      </c>
      <c r="Q4338" s="3">
        <v>1.0649999999999999</v>
      </c>
      <c r="R4338" s="3">
        <v>0.97399999999999998</v>
      </c>
      <c r="S4338" s="3">
        <v>1.2949999999999999</v>
      </c>
      <c r="T4338" s="3" t="s">
        <v>4342</v>
      </c>
      <c r="U4338" s="3" t="s">
        <v>16411</v>
      </c>
      <c r="V4338" s="3">
        <v>398</v>
      </c>
      <c r="W4338" s="3" t="s">
        <v>16412</v>
      </c>
      <c r="X4338" s="3" t="s">
        <v>16413</v>
      </c>
      <c r="Y4338" s="3">
        <v>0</v>
      </c>
      <c r="Z4338" s="3">
        <v>100</v>
      </c>
      <c r="AA4338" s="3">
        <v>811.21600000000001</v>
      </c>
      <c r="AB4338" s="3">
        <v>398</v>
      </c>
      <c r="AC4338" s="3">
        <v>398</v>
      </c>
      <c r="AD4338" s="7">
        <f t="shared" si="536"/>
        <v>1</v>
      </c>
      <c r="AE4338" s="3">
        <f t="shared" si="543"/>
        <v>100</v>
      </c>
      <c r="AF4338" s="7">
        <f t="shared" si="537"/>
        <v>0</v>
      </c>
      <c r="AG4338" s="3" t="str">
        <f t="shared" si="538"/>
        <v/>
      </c>
      <c r="AH4338" s="7">
        <f t="shared" si="539"/>
        <v>0</v>
      </c>
      <c r="AI4338" s="3" t="str">
        <f t="shared" si="540"/>
        <v/>
      </c>
      <c r="AJ4338" s="7">
        <f t="shared" si="541"/>
        <v>0</v>
      </c>
      <c r="AK4338" s="3" t="str">
        <f t="shared" si="542"/>
        <v/>
      </c>
    </row>
    <row r="4339" spans="1:37" ht="20" x14ac:dyDescent="0.2">
      <c r="A4339" s="3" t="s">
        <v>4343</v>
      </c>
      <c r="B4339" s="3" t="s">
        <v>19806</v>
      </c>
      <c r="C4339" s="3" t="s">
        <v>19807</v>
      </c>
      <c r="D4339" s="3">
        <v>3.8864439782287401</v>
      </c>
      <c r="E4339" s="3">
        <v>3.7846243636736601</v>
      </c>
      <c r="F4339" s="6">
        <v>2.1320904503110499E-22</v>
      </c>
      <c r="G4339" s="6">
        <v>1.26749244567517E-20</v>
      </c>
      <c r="H4339" s="3">
        <v>1.29</v>
      </c>
      <c r="I4339" s="3">
        <v>1.292</v>
      </c>
      <c r="J4339" s="3">
        <v>0.53700000000000003</v>
      </c>
      <c r="K4339" s="3">
        <v>12.535</v>
      </c>
      <c r="L4339" s="3">
        <v>11.372999999999999</v>
      </c>
      <c r="M4339" s="3">
        <v>23.427</v>
      </c>
      <c r="N4339" s="3">
        <v>1.46</v>
      </c>
      <c r="O4339" s="3">
        <v>1.0209999999999999</v>
      </c>
      <c r="P4339" s="3">
        <v>1.268</v>
      </c>
      <c r="Q4339" s="3">
        <v>6.0510000000000002</v>
      </c>
      <c r="R4339" s="3">
        <v>6.165</v>
      </c>
      <c r="S4339" s="3">
        <v>6.585</v>
      </c>
      <c r="T4339" s="3" t="s">
        <v>4343</v>
      </c>
      <c r="U4339" s="3" t="s">
        <v>16414</v>
      </c>
      <c r="V4339" s="3">
        <v>300</v>
      </c>
      <c r="W4339" s="3" t="s">
        <v>16415</v>
      </c>
      <c r="X4339" s="3" t="s">
        <v>16416</v>
      </c>
      <c r="Y4339" s="3">
        <v>0</v>
      </c>
      <c r="Z4339" s="3">
        <v>99.666666669999998</v>
      </c>
      <c r="AA4339" s="3">
        <v>625.54999999999995</v>
      </c>
      <c r="AB4339" s="3">
        <v>300</v>
      </c>
      <c r="AC4339" s="3">
        <v>299</v>
      </c>
      <c r="AD4339" s="7">
        <f t="shared" si="536"/>
        <v>1</v>
      </c>
      <c r="AE4339" s="3">
        <f t="shared" si="543"/>
        <v>99.666666669999998</v>
      </c>
      <c r="AF4339" s="7">
        <f t="shared" si="537"/>
        <v>0</v>
      </c>
      <c r="AG4339" s="3" t="str">
        <f t="shared" si="538"/>
        <v/>
      </c>
      <c r="AH4339" s="7">
        <f t="shared" si="539"/>
        <v>0</v>
      </c>
      <c r="AI4339" s="3" t="str">
        <f t="shared" si="540"/>
        <v/>
      </c>
      <c r="AJ4339" s="7">
        <f t="shared" si="541"/>
        <v>0</v>
      </c>
      <c r="AK4339" s="3" t="str">
        <f t="shared" si="542"/>
        <v/>
      </c>
    </row>
    <row r="4340" spans="1:37" ht="20" x14ac:dyDescent="0.2">
      <c r="A4340" s="3" t="s">
        <v>4344</v>
      </c>
      <c r="B4340" s="3" t="s">
        <v>19806</v>
      </c>
      <c r="C4340" s="3" t="s">
        <v>19807</v>
      </c>
      <c r="D4340" s="3">
        <v>3.8863943632309499</v>
      </c>
      <c r="E4340" s="3">
        <v>0.50126704113002896</v>
      </c>
      <c r="F4340" s="6">
        <v>1.3086848509341001E-9</v>
      </c>
      <c r="G4340" s="6">
        <v>9.7391132144500199E-9</v>
      </c>
      <c r="H4340" s="3">
        <v>0.32700000000000001</v>
      </c>
      <c r="I4340" s="3">
        <v>0.185</v>
      </c>
      <c r="J4340" s="3">
        <v>0</v>
      </c>
      <c r="K4340" s="3">
        <v>3.0310000000000001</v>
      </c>
      <c r="L4340" s="3">
        <v>1.891</v>
      </c>
      <c r="M4340" s="3">
        <v>3.3010000000000002</v>
      </c>
      <c r="N4340" s="3">
        <v>0.27100000000000002</v>
      </c>
      <c r="O4340" s="3">
        <v>0.16</v>
      </c>
      <c r="P4340" s="3">
        <v>0.307</v>
      </c>
      <c r="Q4340" s="3">
        <v>1.472</v>
      </c>
      <c r="R4340" s="3">
        <v>0.879</v>
      </c>
      <c r="S4340" s="3">
        <v>0.77</v>
      </c>
      <c r="T4340" s="3" t="s">
        <v>4344</v>
      </c>
      <c r="U4340" s="3" t="s">
        <v>16417</v>
      </c>
      <c r="V4340" s="3">
        <v>658</v>
      </c>
      <c r="W4340" s="3" t="s">
        <v>16418</v>
      </c>
      <c r="X4340" s="3" t="s">
        <v>16419</v>
      </c>
      <c r="Y4340" s="3">
        <v>0</v>
      </c>
      <c r="Z4340" s="3">
        <v>100</v>
      </c>
      <c r="AA4340" s="3">
        <v>1313.9</v>
      </c>
      <c r="AB4340" s="3">
        <v>634</v>
      </c>
      <c r="AC4340" s="3">
        <v>634</v>
      </c>
      <c r="AD4340" s="7">
        <f t="shared" si="536"/>
        <v>0</v>
      </c>
      <c r="AE4340" s="3" t="str">
        <f t="shared" si="543"/>
        <v/>
      </c>
      <c r="AF4340" s="7">
        <f t="shared" si="537"/>
        <v>0</v>
      </c>
      <c r="AG4340" s="3" t="str">
        <f t="shared" si="538"/>
        <v/>
      </c>
      <c r="AH4340" s="7">
        <f t="shared" si="539"/>
        <v>0</v>
      </c>
      <c r="AI4340" s="3" t="str">
        <f t="shared" si="540"/>
        <v/>
      </c>
      <c r="AJ4340" s="7">
        <f t="shared" si="541"/>
        <v>1</v>
      </c>
      <c r="AK4340" s="3">
        <f t="shared" si="542"/>
        <v>100</v>
      </c>
    </row>
    <row r="4341" spans="1:37" ht="20" x14ac:dyDescent="0.2">
      <c r="A4341" s="3" t="s">
        <v>4345</v>
      </c>
      <c r="B4341" s="3" t="s">
        <v>19806</v>
      </c>
      <c r="C4341" s="3" t="s">
        <v>19807</v>
      </c>
      <c r="D4341" s="3">
        <v>3.8860263249510298</v>
      </c>
      <c r="E4341" s="3">
        <v>0.492591571399768</v>
      </c>
      <c r="F4341" s="6">
        <v>2.3274167439925901E-9</v>
      </c>
      <c r="G4341" s="6">
        <v>1.6748284200458199E-8</v>
      </c>
      <c r="H4341" s="3">
        <v>0.183</v>
      </c>
      <c r="I4341" s="3">
        <v>5.3999999999999999E-2</v>
      </c>
      <c r="J4341" s="3">
        <v>4.5999999999999999E-2</v>
      </c>
      <c r="K4341" s="3">
        <v>1.4359999999999999</v>
      </c>
      <c r="L4341" s="3">
        <v>1.052</v>
      </c>
      <c r="M4341" s="3">
        <v>2.073</v>
      </c>
      <c r="N4341" s="3">
        <v>0</v>
      </c>
      <c r="O4341" s="3">
        <v>4.2000000000000003E-2</v>
      </c>
      <c r="P4341" s="3">
        <v>4.1000000000000002E-2</v>
      </c>
      <c r="Q4341" s="3">
        <v>0.54500000000000004</v>
      </c>
      <c r="R4341" s="3">
        <v>0.49099999999999999</v>
      </c>
      <c r="S4341" s="3">
        <v>0.372</v>
      </c>
      <c r="T4341" s="3" t="s">
        <v>4345</v>
      </c>
      <c r="U4341" s="3" t="s">
        <v>16420</v>
      </c>
      <c r="V4341" s="3">
        <v>182</v>
      </c>
      <c r="W4341" s="3" t="s">
        <v>16421</v>
      </c>
      <c r="X4341" s="3" t="s">
        <v>16422</v>
      </c>
      <c r="Y4341" s="6">
        <v>1.4700000000000001E-125</v>
      </c>
      <c r="Z4341" s="3">
        <v>97.802197800000002</v>
      </c>
      <c r="AA4341" s="3">
        <v>363.99900000000002</v>
      </c>
      <c r="AB4341" s="3">
        <v>182</v>
      </c>
      <c r="AC4341" s="3">
        <v>178</v>
      </c>
      <c r="AD4341" s="7">
        <f t="shared" si="536"/>
        <v>0</v>
      </c>
      <c r="AE4341" s="3" t="str">
        <f t="shared" si="543"/>
        <v/>
      </c>
      <c r="AF4341" s="7">
        <f t="shared" si="537"/>
        <v>0</v>
      </c>
      <c r="AG4341" s="3" t="str">
        <f t="shared" si="538"/>
        <v/>
      </c>
      <c r="AH4341" s="7">
        <f t="shared" si="539"/>
        <v>0</v>
      </c>
      <c r="AI4341" s="3" t="str">
        <f t="shared" si="540"/>
        <v/>
      </c>
      <c r="AJ4341" s="7">
        <f t="shared" si="541"/>
        <v>1</v>
      </c>
      <c r="AK4341" s="3">
        <f t="shared" si="542"/>
        <v>97.802197800000002</v>
      </c>
    </row>
    <row r="4342" spans="1:37" ht="20" x14ac:dyDescent="0.2">
      <c r="A4342" s="3" t="s">
        <v>4346</v>
      </c>
      <c r="B4342" s="3" t="s">
        <v>19806</v>
      </c>
      <c r="C4342" s="3" t="s">
        <v>19807</v>
      </c>
      <c r="D4342" s="3">
        <v>3.8848035585322802</v>
      </c>
      <c r="E4342" s="3">
        <v>0.69677475618792595</v>
      </c>
      <c r="F4342" s="6">
        <v>2.15159360212788E-7</v>
      </c>
      <c r="G4342" s="6">
        <v>1.1769892391765701E-6</v>
      </c>
      <c r="H4342" s="3">
        <v>0.11600000000000001</v>
      </c>
      <c r="I4342" s="3">
        <v>0.315</v>
      </c>
      <c r="J4342" s="3">
        <v>0</v>
      </c>
      <c r="K4342" s="3">
        <v>1.542</v>
      </c>
      <c r="L4342" s="3">
        <v>1.3220000000000001</v>
      </c>
      <c r="M4342" s="3">
        <v>3.8260000000000001</v>
      </c>
      <c r="N4342" s="3">
        <v>0.36699999999999999</v>
      </c>
      <c r="O4342" s="3">
        <v>5.8999999999999997E-2</v>
      </c>
      <c r="P4342" s="3">
        <v>5.8000000000000003E-2</v>
      </c>
      <c r="Q4342" s="3">
        <v>1.03</v>
      </c>
      <c r="R4342" s="3">
        <v>0.621</v>
      </c>
      <c r="S4342" s="3">
        <v>0.60099999999999998</v>
      </c>
      <c r="T4342" s="3" t="s">
        <v>4346</v>
      </c>
      <c r="U4342" s="3" t="s">
        <v>16423</v>
      </c>
      <c r="V4342" s="3">
        <v>273</v>
      </c>
      <c r="W4342" s="3" t="s">
        <v>16424</v>
      </c>
      <c r="X4342" s="3" t="s">
        <v>16425</v>
      </c>
      <c r="Y4342" s="3">
        <v>0</v>
      </c>
      <c r="Z4342" s="3">
        <v>100</v>
      </c>
      <c r="AA4342" s="3">
        <v>545.428</v>
      </c>
      <c r="AB4342" s="3">
        <v>273</v>
      </c>
      <c r="AC4342" s="3">
        <v>273</v>
      </c>
      <c r="AD4342" s="7">
        <f t="shared" si="536"/>
        <v>1</v>
      </c>
      <c r="AE4342" s="3">
        <f t="shared" si="543"/>
        <v>100</v>
      </c>
      <c r="AF4342" s="7">
        <f t="shared" si="537"/>
        <v>0</v>
      </c>
      <c r="AG4342" s="3" t="str">
        <f t="shared" si="538"/>
        <v/>
      </c>
      <c r="AH4342" s="7">
        <f t="shared" si="539"/>
        <v>0</v>
      </c>
      <c r="AI4342" s="3" t="str">
        <f t="shared" si="540"/>
        <v/>
      </c>
      <c r="AJ4342" s="7">
        <f t="shared" si="541"/>
        <v>0</v>
      </c>
      <c r="AK4342" s="3" t="str">
        <f t="shared" si="542"/>
        <v/>
      </c>
    </row>
    <row r="4343" spans="1:37" ht="20" x14ac:dyDescent="0.2">
      <c r="A4343" s="3" t="s">
        <v>4347</v>
      </c>
      <c r="B4343" s="3" t="s">
        <v>19806</v>
      </c>
      <c r="C4343" s="3" t="s">
        <v>19807</v>
      </c>
      <c r="D4343" s="3">
        <v>3.88474632242337</v>
      </c>
      <c r="E4343" s="3">
        <v>2.5471548307808498</v>
      </c>
      <c r="F4343" s="6">
        <v>1.7839982462198699E-11</v>
      </c>
      <c r="G4343" s="6">
        <v>1.7590234243442399E-10</v>
      </c>
      <c r="H4343" s="3">
        <v>0.88600000000000001</v>
      </c>
      <c r="I4343" s="3">
        <v>0.80400000000000005</v>
      </c>
      <c r="J4343" s="3">
        <v>5.6000000000000001E-2</v>
      </c>
      <c r="K4343" s="3">
        <v>5.3040000000000003</v>
      </c>
      <c r="L4343" s="3">
        <v>7.8609999999999998</v>
      </c>
      <c r="M4343" s="3">
        <v>13.37</v>
      </c>
      <c r="N4343" s="3">
        <v>1.363</v>
      </c>
      <c r="O4343" s="3">
        <v>0.23599999999999999</v>
      </c>
      <c r="P4343" s="3">
        <v>0.505</v>
      </c>
      <c r="Q4343" s="3">
        <v>1.359</v>
      </c>
      <c r="R4343" s="3">
        <v>1.44</v>
      </c>
      <c r="S4343" s="3">
        <v>1.752</v>
      </c>
      <c r="T4343" s="3" t="s">
        <v>4347</v>
      </c>
      <c r="U4343" s="3" t="s">
        <v>16426</v>
      </c>
      <c r="V4343" s="3">
        <v>155</v>
      </c>
      <c r="W4343" s="3" t="s">
        <v>16427</v>
      </c>
      <c r="X4343" s="3" t="s">
        <v>16428</v>
      </c>
      <c r="Y4343" s="6">
        <v>4.3599999999999998E-109</v>
      </c>
      <c r="Z4343" s="3">
        <v>100</v>
      </c>
      <c r="AA4343" s="3">
        <v>323.553</v>
      </c>
      <c r="AB4343" s="3">
        <v>155</v>
      </c>
      <c r="AC4343" s="3">
        <v>155</v>
      </c>
      <c r="AD4343" s="7">
        <f t="shared" si="536"/>
        <v>1</v>
      </c>
      <c r="AE4343" s="3">
        <f t="shared" si="543"/>
        <v>100</v>
      </c>
      <c r="AF4343" s="7">
        <f t="shared" si="537"/>
        <v>0</v>
      </c>
      <c r="AG4343" s="3" t="str">
        <f t="shared" si="538"/>
        <v/>
      </c>
      <c r="AH4343" s="7">
        <f t="shared" si="539"/>
        <v>0</v>
      </c>
      <c r="AI4343" s="3" t="str">
        <f t="shared" si="540"/>
        <v/>
      </c>
      <c r="AJ4343" s="7">
        <f t="shared" si="541"/>
        <v>0</v>
      </c>
      <c r="AK4343" s="3" t="str">
        <f t="shared" si="542"/>
        <v/>
      </c>
    </row>
    <row r="4344" spans="1:37" ht="20" x14ac:dyDescent="0.2">
      <c r="A4344" s="3" t="s">
        <v>4348</v>
      </c>
      <c r="B4344" s="3" t="s">
        <v>19806</v>
      </c>
      <c r="C4344" s="3" t="s">
        <v>19807</v>
      </c>
      <c r="D4344" s="3">
        <v>3.8822621639153199</v>
      </c>
      <c r="E4344" s="3">
        <v>1.50217548341925</v>
      </c>
      <c r="F4344" s="6">
        <v>4.4189533962188099E-13</v>
      </c>
      <c r="G4344" s="6">
        <v>5.56649408196964E-12</v>
      </c>
      <c r="H4344" s="3">
        <v>0.59699999999999998</v>
      </c>
      <c r="I4344" s="3">
        <v>1.0429999999999999</v>
      </c>
      <c r="J4344" s="3">
        <v>0</v>
      </c>
      <c r="K4344" s="3">
        <v>7.923</v>
      </c>
      <c r="L4344" s="3">
        <v>6.5250000000000004</v>
      </c>
      <c r="M4344" s="3">
        <v>8.125</v>
      </c>
      <c r="N4344" s="3">
        <v>0.46400000000000002</v>
      </c>
      <c r="O4344" s="3">
        <v>0.20200000000000001</v>
      </c>
      <c r="P4344" s="3">
        <v>0.28199999999999997</v>
      </c>
      <c r="Q4344" s="3">
        <v>0.81399999999999995</v>
      </c>
      <c r="R4344" s="3">
        <v>1.38</v>
      </c>
      <c r="S4344" s="3">
        <v>2.4630000000000001</v>
      </c>
      <c r="T4344" s="3" t="s">
        <v>4348</v>
      </c>
      <c r="U4344" s="3" t="s">
        <v>16429</v>
      </c>
      <c r="V4344" s="3">
        <v>546</v>
      </c>
      <c r="W4344" s="3" t="s">
        <v>16430</v>
      </c>
      <c r="X4344" s="3" t="s">
        <v>16431</v>
      </c>
      <c r="Y4344" s="3">
        <v>0</v>
      </c>
      <c r="Z4344" s="3">
        <v>100</v>
      </c>
      <c r="AA4344" s="3">
        <v>1116.68</v>
      </c>
      <c r="AB4344" s="3">
        <v>546</v>
      </c>
      <c r="AC4344" s="3">
        <v>546</v>
      </c>
      <c r="AD4344" s="7">
        <f t="shared" si="536"/>
        <v>1</v>
      </c>
      <c r="AE4344" s="3">
        <f t="shared" si="543"/>
        <v>100</v>
      </c>
      <c r="AF4344" s="7">
        <f t="shared" si="537"/>
        <v>0</v>
      </c>
      <c r="AG4344" s="3" t="str">
        <f t="shared" si="538"/>
        <v/>
      </c>
      <c r="AH4344" s="7">
        <f t="shared" si="539"/>
        <v>0</v>
      </c>
      <c r="AI4344" s="3" t="str">
        <f t="shared" si="540"/>
        <v/>
      </c>
      <c r="AJ4344" s="7">
        <f t="shared" si="541"/>
        <v>0</v>
      </c>
      <c r="AK4344" s="3" t="str">
        <f t="shared" si="542"/>
        <v/>
      </c>
    </row>
    <row r="4345" spans="1:37" ht="20" x14ac:dyDescent="0.2">
      <c r="A4345" s="3" t="s">
        <v>4349</v>
      </c>
      <c r="B4345" s="3" t="s">
        <v>19806</v>
      </c>
      <c r="C4345" s="3" t="s">
        <v>19807</v>
      </c>
      <c r="D4345" s="3">
        <v>3.8819077951571201</v>
      </c>
      <c r="E4345" s="3">
        <v>0.50976578938458095</v>
      </c>
      <c r="F4345" s="6">
        <v>1.0676726303436101E-8</v>
      </c>
      <c r="G4345" s="6">
        <v>6.9234131846883004E-8</v>
      </c>
      <c r="H4345" s="3">
        <v>0.52</v>
      </c>
      <c r="I4345" s="3">
        <v>0.29299999999999998</v>
      </c>
      <c r="J4345" s="3">
        <v>0</v>
      </c>
      <c r="K4345" s="3">
        <v>6.7530000000000001</v>
      </c>
      <c r="L4345" s="3">
        <v>3.7669999999999999</v>
      </c>
      <c r="M4345" s="3">
        <v>2.6480000000000001</v>
      </c>
      <c r="N4345" s="3">
        <v>0.14499999999999999</v>
      </c>
      <c r="O4345" s="3">
        <v>0</v>
      </c>
      <c r="P4345" s="3">
        <v>0.249</v>
      </c>
      <c r="Q4345" s="3">
        <v>2.19</v>
      </c>
      <c r="R4345" s="3">
        <v>1.724</v>
      </c>
      <c r="S4345" s="3">
        <v>2.6070000000000002</v>
      </c>
      <c r="T4345" s="3" t="s">
        <v>4349</v>
      </c>
      <c r="U4345" s="3" t="s">
        <v>13228</v>
      </c>
      <c r="V4345" s="3">
        <v>327</v>
      </c>
      <c r="W4345" s="3" t="s">
        <v>13229</v>
      </c>
      <c r="X4345" s="3" t="s">
        <v>13230</v>
      </c>
      <c r="Y4345" s="3">
        <v>0</v>
      </c>
      <c r="Z4345" s="3">
        <v>99.082568809999998</v>
      </c>
      <c r="AA4345" s="3">
        <v>662.14400000000001</v>
      </c>
      <c r="AB4345" s="3">
        <v>327</v>
      </c>
      <c r="AC4345" s="3">
        <v>324</v>
      </c>
      <c r="AD4345" s="7">
        <f t="shared" si="536"/>
        <v>1</v>
      </c>
      <c r="AE4345" s="3">
        <f t="shared" si="543"/>
        <v>99.082568809999998</v>
      </c>
      <c r="AF4345" s="7">
        <f t="shared" si="537"/>
        <v>0</v>
      </c>
      <c r="AG4345" s="3" t="str">
        <f t="shared" si="538"/>
        <v/>
      </c>
      <c r="AH4345" s="7">
        <f t="shared" si="539"/>
        <v>0</v>
      </c>
      <c r="AI4345" s="3" t="str">
        <f t="shared" si="540"/>
        <v/>
      </c>
      <c r="AJ4345" s="7">
        <f t="shared" si="541"/>
        <v>0</v>
      </c>
      <c r="AK4345" s="3" t="str">
        <f t="shared" si="542"/>
        <v/>
      </c>
    </row>
    <row r="4346" spans="1:37" ht="20" x14ac:dyDescent="0.2">
      <c r="A4346" s="3" t="s">
        <v>4350</v>
      </c>
      <c r="B4346" s="3" t="s">
        <v>19806</v>
      </c>
      <c r="C4346" s="3" t="s">
        <v>19807</v>
      </c>
      <c r="D4346" s="3">
        <v>3.8817747193597101</v>
      </c>
      <c r="E4346" s="3">
        <v>2.38694598456431</v>
      </c>
      <c r="F4346" s="6">
        <v>1.8322151620719499E-17</v>
      </c>
      <c r="G4346" s="6">
        <v>4.8086975729525205E-16</v>
      </c>
      <c r="H4346" s="3">
        <v>0.21199999999999999</v>
      </c>
      <c r="I4346" s="3">
        <v>0.185</v>
      </c>
      <c r="J4346" s="3">
        <v>0.14799999999999999</v>
      </c>
      <c r="K4346" s="3">
        <v>3.2440000000000002</v>
      </c>
      <c r="L4346" s="3">
        <v>1.5920000000000001</v>
      </c>
      <c r="M4346" s="3">
        <v>3.5190000000000001</v>
      </c>
      <c r="N4346" s="3">
        <v>0.33800000000000002</v>
      </c>
      <c r="O4346" s="3">
        <v>5.0999999999999997E-2</v>
      </c>
      <c r="P4346" s="3">
        <v>0.11600000000000001</v>
      </c>
      <c r="Q4346" s="3">
        <v>1.073</v>
      </c>
      <c r="R4346" s="3">
        <v>1.052</v>
      </c>
      <c r="S4346" s="3">
        <v>0.88</v>
      </c>
      <c r="T4346" s="3" t="s">
        <v>4350</v>
      </c>
      <c r="U4346" s="3" t="s">
        <v>16432</v>
      </c>
      <c r="V4346" s="3">
        <v>137</v>
      </c>
      <c r="W4346" s="3" t="s">
        <v>16433</v>
      </c>
      <c r="X4346" s="3" t="s">
        <v>16434</v>
      </c>
      <c r="Y4346" s="6">
        <v>4.4499999999999997E-34</v>
      </c>
      <c r="Z4346" s="3">
        <v>72.072072070000004</v>
      </c>
      <c r="AA4346" s="3">
        <v>127.102</v>
      </c>
      <c r="AB4346" s="3">
        <v>111</v>
      </c>
      <c r="AC4346" s="3">
        <v>80</v>
      </c>
      <c r="AD4346" s="7">
        <f t="shared" si="536"/>
        <v>0</v>
      </c>
      <c r="AE4346" s="3" t="str">
        <f t="shared" si="543"/>
        <v/>
      </c>
      <c r="AF4346" s="7">
        <f t="shared" si="537"/>
        <v>0</v>
      </c>
      <c r="AG4346" s="3" t="str">
        <f t="shared" si="538"/>
        <v/>
      </c>
      <c r="AH4346" s="7">
        <f t="shared" si="539"/>
        <v>0</v>
      </c>
      <c r="AI4346" s="3" t="str">
        <f t="shared" si="540"/>
        <v/>
      </c>
      <c r="AJ4346" s="7">
        <f t="shared" si="541"/>
        <v>0</v>
      </c>
      <c r="AK4346" s="3" t="str">
        <f t="shared" si="542"/>
        <v/>
      </c>
    </row>
    <row r="4347" spans="1:37" ht="20" x14ac:dyDescent="0.2">
      <c r="A4347" s="3" t="s">
        <v>4351</v>
      </c>
      <c r="B4347" s="3" t="s">
        <v>19806</v>
      </c>
      <c r="C4347" s="3" t="s">
        <v>19807</v>
      </c>
      <c r="D4347" s="3">
        <v>3.8816323003045201</v>
      </c>
      <c r="E4347" s="3">
        <v>1.26087333798292</v>
      </c>
      <c r="F4347" s="6">
        <v>5.1792321425672001E-11</v>
      </c>
      <c r="G4347" s="6">
        <v>4.7543684315072304E-10</v>
      </c>
      <c r="H4347" s="3">
        <v>0.318</v>
      </c>
      <c r="I4347" s="3">
        <v>0.20599999999999999</v>
      </c>
      <c r="J4347" s="3">
        <v>0.185</v>
      </c>
      <c r="K4347" s="3">
        <v>2.7650000000000001</v>
      </c>
      <c r="L4347" s="3">
        <v>2.6160000000000001</v>
      </c>
      <c r="M4347" s="3">
        <v>5.8220000000000001</v>
      </c>
      <c r="N4347" s="3">
        <v>0.20300000000000001</v>
      </c>
      <c r="O4347" s="3">
        <v>5.8999999999999997E-2</v>
      </c>
      <c r="P4347" s="3">
        <v>5.8000000000000003E-2</v>
      </c>
      <c r="Q4347" s="3">
        <v>1.359</v>
      </c>
      <c r="R4347" s="3">
        <v>0.98299999999999998</v>
      </c>
      <c r="S4347" s="3">
        <v>0.81299999999999994</v>
      </c>
      <c r="T4347" s="3" t="s">
        <v>4351</v>
      </c>
      <c r="U4347" s="3" t="s">
        <v>16435</v>
      </c>
      <c r="V4347" s="3">
        <v>279</v>
      </c>
      <c r="W4347" s="3" t="s">
        <v>16436</v>
      </c>
      <c r="X4347" s="3" t="s">
        <v>16437</v>
      </c>
      <c r="Y4347" s="3">
        <v>0</v>
      </c>
      <c r="Z4347" s="3">
        <v>100</v>
      </c>
      <c r="AA4347" s="3">
        <v>571.62199999999996</v>
      </c>
      <c r="AB4347" s="3">
        <v>279</v>
      </c>
      <c r="AC4347" s="3">
        <v>279</v>
      </c>
      <c r="AD4347" s="7">
        <f t="shared" si="536"/>
        <v>1</v>
      </c>
      <c r="AE4347" s="3">
        <f t="shared" si="543"/>
        <v>100</v>
      </c>
      <c r="AF4347" s="7">
        <f t="shared" si="537"/>
        <v>0</v>
      </c>
      <c r="AG4347" s="3" t="str">
        <f t="shared" si="538"/>
        <v/>
      </c>
      <c r="AH4347" s="7">
        <f t="shared" si="539"/>
        <v>0</v>
      </c>
      <c r="AI4347" s="3" t="str">
        <f t="shared" si="540"/>
        <v/>
      </c>
      <c r="AJ4347" s="7">
        <f t="shared" si="541"/>
        <v>0</v>
      </c>
      <c r="AK4347" s="3" t="str">
        <f t="shared" si="542"/>
        <v/>
      </c>
    </row>
    <row r="4348" spans="1:37" ht="20" x14ac:dyDescent="0.2">
      <c r="A4348" s="3" t="s">
        <v>4352</v>
      </c>
      <c r="B4348" s="3" t="s">
        <v>19806</v>
      </c>
      <c r="C4348" s="3" t="s">
        <v>19807</v>
      </c>
      <c r="D4348" s="3">
        <v>3.8813861937904801</v>
      </c>
      <c r="E4348" s="3">
        <v>1.8526509391265201E-2</v>
      </c>
      <c r="F4348" s="6">
        <v>6.3895770689058603E-5</v>
      </c>
      <c r="G4348" s="3">
        <v>2.6741173579034202E-4</v>
      </c>
      <c r="H4348" s="3">
        <v>4.8000000000000001E-2</v>
      </c>
      <c r="I4348" s="3">
        <v>0.152</v>
      </c>
      <c r="J4348" s="3">
        <v>0</v>
      </c>
      <c r="K4348" s="3">
        <v>0.19900000000000001</v>
      </c>
      <c r="L4348" s="3">
        <v>1.45</v>
      </c>
      <c r="M4348" s="3">
        <v>1.42</v>
      </c>
      <c r="N4348" s="3">
        <v>9.7000000000000003E-2</v>
      </c>
      <c r="O4348" s="3">
        <v>4.2000000000000003E-2</v>
      </c>
      <c r="P4348" s="3">
        <v>0.17399999999999999</v>
      </c>
      <c r="Q4348" s="3">
        <v>0.433</v>
      </c>
      <c r="R4348" s="3">
        <v>0.49099999999999999</v>
      </c>
      <c r="S4348" s="3">
        <v>0.42299999999999999</v>
      </c>
      <c r="T4348" s="3" t="s">
        <v>4352</v>
      </c>
      <c r="U4348" s="3" t="s">
        <v>16438</v>
      </c>
      <c r="V4348" s="3">
        <v>358</v>
      </c>
      <c r="W4348" s="3" t="s">
        <v>16439</v>
      </c>
      <c r="X4348" s="3" t="s">
        <v>16440</v>
      </c>
      <c r="Y4348" s="3">
        <v>0</v>
      </c>
      <c r="Z4348" s="3">
        <v>100</v>
      </c>
      <c r="AA4348" s="3">
        <v>742.65099999999995</v>
      </c>
      <c r="AB4348" s="3">
        <v>358</v>
      </c>
      <c r="AC4348" s="3">
        <v>358</v>
      </c>
      <c r="AD4348" s="7">
        <f t="shared" si="536"/>
        <v>1</v>
      </c>
      <c r="AE4348" s="3">
        <f t="shared" si="543"/>
        <v>100</v>
      </c>
      <c r="AF4348" s="7">
        <f t="shared" si="537"/>
        <v>0</v>
      </c>
      <c r="AG4348" s="3" t="str">
        <f t="shared" si="538"/>
        <v/>
      </c>
      <c r="AH4348" s="7">
        <f t="shared" si="539"/>
        <v>0</v>
      </c>
      <c r="AI4348" s="3" t="str">
        <f t="shared" si="540"/>
        <v/>
      </c>
      <c r="AJ4348" s="7">
        <f t="shared" si="541"/>
        <v>0</v>
      </c>
      <c r="AK4348" s="3" t="str">
        <f t="shared" si="542"/>
        <v/>
      </c>
    </row>
    <row r="4349" spans="1:37" ht="20" x14ac:dyDescent="0.2">
      <c r="A4349" s="3" t="s">
        <v>4353</v>
      </c>
      <c r="B4349" s="3" t="s">
        <v>19806</v>
      </c>
      <c r="C4349" s="3" t="s">
        <v>19807</v>
      </c>
      <c r="D4349" s="3">
        <v>3.8798262058731399</v>
      </c>
      <c r="E4349" s="3">
        <v>1.0183971385566</v>
      </c>
      <c r="F4349" s="6">
        <v>7.9810855985637297E-13</v>
      </c>
      <c r="G4349" s="6">
        <v>9.6856015718025503E-12</v>
      </c>
      <c r="H4349" s="3">
        <v>0.27</v>
      </c>
      <c r="I4349" s="3">
        <v>0.71699999999999997</v>
      </c>
      <c r="J4349" s="3">
        <v>0.26900000000000002</v>
      </c>
      <c r="K4349" s="3">
        <v>7.431</v>
      </c>
      <c r="L4349" s="3">
        <v>5.4729999999999999</v>
      </c>
      <c r="M4349" s="3">
        <v>6.6660000000000004</v>
      </c>
      <c r="N4349" s="3">
        <v>1.1599999999999999</v>
      </c>
      <c r="O4349" s="3">
        <v>0.13500000000000001</v>
      </c>
      <c r="P4349" s="3">
        <v>1.3919999999999999</v>
      </c>
      <c r="Q4349" s="3">
        <v>2.4060000000000001</v>
      </c>
      <c r="R4349" s="3">
        <v>1.6120000000000001</v>
      </c>
      <c r="S4349" s="3">
        <v>2.2599999999999998</v>
      </c>
      <c r="T4349" s="3" t="s">
        <v>16441</v>
      </c>
      <c r="U4349" s="3"/>
      <c r="V4349" s="3"/>
      <c r="W4349" s="3"/>
      <c r="X4349" s="3"/>
      <c r="Y4349" s="3"/>
      <c r="Z4349" s="3"/>
      <c r="AA4349" s="3"/>
      <c r="AB4349" s="3"/>
      <c r="AC4349" s="3"/>
      <c r="AD4349" s="7">
        <f t="shared" si="536"/>
        <v>0</v>
      </c>
      <c r="AE4349" s="3" t="str">
        <f t="shared" si="543"/>
        <v/>
      </c>
      <c r="AF4349" s="7">
        <f t="shared" si="537"/>
        <v>0</v>
      </c>
      <c r="AG4349" s="3" t="str">
        <f t="shared" si="538"/>
        <v/>
      </c>
      <c r="AH4349" s="7">
        <f t="shared" si="539"/>
        <v>0</v>
      </c>
      <c r="AI4349" s="3" t="str">
        <f t="shared" si="540"/>
        <v/>
      </c>
      <c r="AJ4349" s="7">
        <f t="shared" si="541"/>
        <v>0</v>
      </c>
      <c r="AK4349" s="3" t="str">
        <f t="shared" si="542"/>
        <v/>
      </c>
    </row>
    <row r="4350" spans="1:37" ht="20" x14ac:dyDescent="0.2">
      <c r="A4350" s="3" t="s">
        <v>4354</v>
      </c>
      <c r="B4350" s="3" t="s">
        <v>19806</v>
      </c>
      <c r="C4350" s="3" t="s">
        <v>19807</v>
      </c>
      <c r="D4350" s="3">
        <v>3.8788591409108699</v>
      </c>
      <c r="E4350" s="3">
        <v>-0.29157185320490397</v>
      </c>
      <c r="F4350" s="6">
        <v>1.9015712206818299E-6</v>
      </c>
      <c r="G4350" s="6">
        <v>9.3641559045912902E-6</v>
      </c>
      <c r="H4350" s="3">
        <v>0.193</v>
      </c>
      <c r="I4350" s="3">
        <v>0.109</v>
      </c>
      <c r="J4350" s="3">
        <v>0</v>
      </c>
      <c r="K4350" s="3">
        <v>2.1930000000000001</v>
      </c>
      <c r="L4350" s="3">
        <v>1.0089999999999999</v>
      </c>
      <c r="M4350" s="3">
        <v>1.97</v>
      </c>
      <c r="N4350" s="3">
        <v>0</v>
      </c>
      <c r="O4350" s="3">
        <v>0.19400000000000001</v>
      </c>
      <c r="P4350" s="3">
        <v>9.0999999999999998E-2</v>
      </c>
      <c r="Q4350" s="3">
        <v>0.46700000000000003</v>
      </c>
      <c r="R4350" s="3">
        <v>0.46600000000000003</v>
      </c>
      <c r="S4350" s="3">
        <v>0.22900000000000001</v>
      </c>
      <c r="T4350" s="3" t="s">
        <v>4354</v>
      </c>
      <c r="U4350" s="3" t="s">
        <v>16442</v>
      </c>
      <c r="V4350" s="3">
        <v>351</v>
      </c>
      <c r="W4350" s="3" t="s">
        <v>16443</v>
      </c>
      <c r="X4350" s="3" t="s">
        <v>16444</v>
      </c>
      <c r="Y4350" s="3">
        <v>0</v>
      </c>
      <c r="Z4350" s="3">
        <v>100</v>
      </c>
      <c r="AA4350" s="3">
        <v>733.02099999999996</v>
      </c>
      <c r="AB4350" s="3">
        <v>351</v>
      </c>
      <c r="AC4350" s="3">
        <v>351</v>
      </c>
      <c r="AD4350" s="7">
        <f t="shared" si="536"/>
        <v>1</v>
      </c>
      <c r="AE4350" s="3">
        <f t="shared" si="543"/>
        <v>100</v>
      </c>
      <c r="AF4350" s="7">
        <f t="shared" si="537"/>
        <v>0</v>
      </c>
      <c r="AG4350" s="3" t="str">
        <f t="shared" si="538"/>
        <v/>
      </c>
      <c r="AH4350" s="7">
        <f t="shared" si="539"/>
        <v>0</v>
      </c>
      <c r="AI4350" s="3" t="str">
        <f t="shared" si="540"/>
        <v/>
      </c>
      <c r="AJ4350" s="7">
        <f t="shared" si="541"/>
        <v>0</v>
      </c>
      <c r="AK4350" s="3" t="str">
        <f t="shared" si="542"/>
        <v/>
      </c>
    </row>
    <row r="4351" spans="1:37" ht="20" x14ac:dyDescent="0.2">
      <c r="A4351" s="3" t="s">
        <v>4355</v>
      </c>
      <c r="B4351" s="3" t="s">
        <v>19806</v>
      </c>
      <c r="C4351" s="3" t="s">
        <v>19807</v>
      </c>
      <c r="D4351" s="3">
        <v>3.87884359848166</v>
      </c>
      <c r="E4351" s="3">
        <v>4.4719841138802403</v>
      </c>
      <c r="F4351" s="6">
        <v>5.9541284165612103E-19</v>
      </c>
      <c r="G4351" s="6">
        <v>1.9546076891266601E-17</v>
      </c>
      <c r="H4351" s="3">
        <v>3.226</v>
      </c>
      <c r="I4351" s="3">
        <v>8.9819999999999993</v>
      </c>
      <c r="J4351" s="3">
        <v>3.15</v>
      </c>
      <c r="K4351" s="3">
        <v>59.859000000000002</v>
      </c>
      <c r="L4351" s="3">
        <v>49.271999999999998</v>
      </c>
      <c r="M4351" s="3">
        <v>117.51900000000001</v>
      </c>
      <c r="N4351" s="3">
        <v>10.994</v>
      </c>
      <c r="O4351" s="3">
        <v>7.9550000000000001</v>
      </c>
      <c r="P4351" s="3">
        <v>10.157999999999999</v>
      </c>
      <c r="Q4351" s="3">
        <v>112.066</v>
      </c>
      <c r="R4351" s="3">
        <v>115.045</v>
      </c>
      <c r="S4351" s="3">
        <v>112.422</v>
      </c>
      <c r="T4351" s="3" t="s">
        <v>4355</v>
      </c>
      <c r="U4351" s="3" t="s">
        <v>16445</v>
      </c>
      <c r="V4351" s="3">
        <v>395</v>
      </c>
      <c r="W4351" s="3" t="s">
        <v>16446</v>
      </c>
      <c r="X4351" s="3" t="s">
        <v>16447</v>
      </c>
      <c r="Y4351" s="3">
        <v>0</v>
      </c>
      <c r="Z4351" s="3">
        <v>100</v>
      </c>
      <c r="AA4351" s="3">
        <v>796.96400000000006</v>
      </c>
      <c r="AB4351" s="3">
        <v>395</v>
      </c>
      <c r="AC4351" s="3">
        <v>395</v>
      </c>
      <c r="AD4351" s="7">
        <f t="shared" si="536"/>
        <v>1</v>
      </c>
      <c r="AE4351" s="3">
        <f t="shared" si="543"/>
        <v>100</v>
      </c>
      <c r="AF4351" s="7">
        <f t="shared" si="537"/>
        <v>0</v>
      </c>
      <c r="AG4351" s="3" t="str">
        <f t="shared" si="538"/>
        <v/>
      </c>
      <c r="AH4351" s="7">
        <f t="shared" si="539"/>
        <v>0</v>
      </c>
      <c r="AI4351" s="3" t="str">
        <f t="shared" si="540"/>
        <v/>
      </c>
      <c r="AJ4351" s="7">
        <f t="shared" si="541"/>
        <v>0</v>
      </c>
      <c r="AK4351" s="3" t="str">
        <f t="shared" si="542"/>
        <v/>
      </c>
    </row>
    <row r="4352" spans="1:37" ht="20" x14ac:dyDescent="0.2">
      <c r="A4352" s="3" t="s">
        <v>4356</v>
      </c>
      <c r="B4352" s="3" t="s">
        <v>19806</v>
      </c>
      <c r="C4352" s="3" t="s">
        <v>19807</v>
      </c>
      <c r="D4352" s="3">
        <v>3.8782740338967101</v>
      </c>
      <c r="E4352" s="3">
        <v>1.2875458595992599</v>
      </c>
      <c r="F4352" s="6">
        <v>9.5660680952397405E-11</v>
      </c>
      <c r="G4352" s="6">
        <v>8.4195203088175005E-10</v>
      </c>
      <c r="H4352" s="3">
        <v>0.27</v>
      </c>
      <c r="I4352" s="3">
        <v>0.80400000000000005</v>
      </c>
      <c r="J4352" s="3">
        <v>0</v>
      </c>
      <c r="K4352" s="3">
        <v>5.8890000000000002</v>
      </c>
      <c r="L4352" s="3">
        <v>3.952</v>
      </c>
      <c r="M4352" s="3">
        <v>6.5119999999999996</v>
      </c>
      <c r="N4352" s="3">
        <v>0.193</v>
      </c>
      <c r="O4352" s="3">
        <v>9.2999999999999999E-2</v>
      </c>
      <c r="P4352" s="3">
        <v>0.25700000000000001</v>
      </c>
      <c r="Q4352" s="3">
        <v>2.4929999999999999</v>
      </c>
      <c r="R4352" s="3">
        <v>1.4139999999999999</v>
      </c>
      <c r="S4352" s="3">
        <v>2.4380000000000002</v>
      </c>
      <c r="T4352" s="3" t="s">
        <v>4356</v>
      </c>
      <c r="U4352" s="3" t="s">
        <v>16448</v>
      </c>
      <c r="V4352" s="3">
        <v>350</v>
      </c>
      <c r="W4352" s="3" t="s">
        <v>16449</v>
      </c>
      <c r="X4352" s="3" t="s">
        <v>16450</v>
      </c>
      <c r="Y4352" s="3">
        <v>0</v>
      </c>
      <c r="Z4352" s="3">
        <v>100</v>
      </c>
      <c r="AA4352" s="3">
        <v>726.08699999999999</v>
      </c>
      <c r="AB4352" s="3">
        <v>350</v>
      </c>
      <c r="AC4352" s="3">
        <v>350</v>
      </c>
      <c r="AD4352" s="7">
        <f t="shared" si="536"/>
        <v>1</v>
      </c>
      <c r="AE4352" s="3">
        <f t="shared" si="543"/>
        <v>100</v>
      </c>
      <c r="AF4352" s="7">
        <f t="shared" si="537"/>
        <v>0</v>
      </c>
      <c r="AG4352" s="3" t="str">
        <f t="shared" si="538"/>
        <v/>
      </c>
      <c r="AH4352" s="7">
        <f t="shared" si="539"/>
        <v>0</v>
      </c>
      <c r="AI4352" s="3" t="str">
        <f t="shared" si="540"/>
        <v/>
      </c>
      <c r="AJ4352" s="7">
        <f t="shared" si="541"/>
        <v>0</v>
      </c>
      <c r="AK4352" s="3" t="str">
        <f t="shared" si="542"/>
        <v/>
      </c>
    </row>
    <row r="4353" spans="1:37" ht="20" x14ac:dyDescent="0.2">
      <c r="A4353" s="3" t="s">
        <v>4357</v>
      </c>
      <c r="B4353" s="3" t="s">
        <v>19806</v>
      </c>
      <c r="C4353" s="3" t="s">
        <v>19807</v>
      </c>
      <c r="D4353" s="3">
        <v>3.8780448377004202</v>
      </c>
      <c r="E4353" s="3">
        <v>1.14876589670431</v>
      </c>
      <c r="F4353" s="6">
        <v>4.7731400323541603E-14</v>
      </c>
      <c r="G4353" s="6">
        <v>7.0973403981815999E-13</v>
      </c>
      <c r="H4353" s="3">
        <v>0.17299999999999999</v>
      </c>
      <c r="I4353" s="3">
        <v>0.26100000000000001</v>
      </c>
      <c r="J4353" s="3">
        <v>0.17599999999999999</v>
      </c>
      <c r="K4353" s="3">
        <v>3.5760000000000001</v>
      </c>
      <c r="L4353" s="3">
        <v>2.8719999999999999</v>
      </c>
      <c r="M4353" s="3">
        <v>2.9940000000000002</v>
      </c>
      <c r="N4353" s="3">
        <v>0.377</v>
      </c>
      <c r="O4353" s="3">
        <v>5.8999999999999997E-2</v>
      </c>
      <c r="P4353" s="3">
        <v>0.38100000000000001</v>
      </c>
      <c r="Q4353" s="3">
        <v>1.593</v>
      </c>
      <c r="R4353" s="3">
        <v>1.1120000000000001</v>
      </c>
      <c r="S4353" s="3">
        <v>1.4219999999999999</v>
      </c>
      <c r="T4353" s="3" t="s">
        <v>4357</v>
      </c>
      <c r="U4353" s="3" t="s">
        <v>14574</v>
      </c>
      <c r="V4353" s="3">
        <v>122</v>
      </c>
      <c r="W4353" s="3" t="s">
        <v>16451</v>
      </c>
      <c r="X4353" s="3" t="s">
        <v>16452</v>
      </c>
      <c r="Y4353" s="6">
        <v>1.14E-66</v>
      </c>
      <c r="Z4353" s="3">
        <v>99.065420560000007</v>
      </c>
      <c r="AA4353" s="3">
        <v>209.149</v>
      </c>
      <c r="AB4353" s="3">
        <v>107</v>
      </c>
      <c r="AC4353" s="3">
        <v>106</v>
      </c>
      <c r="AD4353" s="7">
        <f t="shared" si="536"/>
        <v>1</v>
      </c>
      <c r="AE4353" s="3">
        <f t="shared" si="543"/>
        <v>99.065420560000007</v>
      </c>
      <c r="AF4353" s="7">
        <f t="shared" si="537"/>
        <v>0</v>
      </c>
      <c r="AG4353" s="3" t="str">
        <f t="shared" si="538"/>
        <v/>
      </c>
      <c r="AH4353" s="7">
        <f t="shared" si="539"/>
        <v>0</v>
      </c>
      <c r="AI4353" s="3" t="str">
        <f t="shared" si="540"/>
        <v/>
      </c>
      <c r="AJ4353" s="7">
        <f t="shared" si="541"/>
        <v>0</v>
      </c>
      <c r="AK4353" s="3" t="str">
        <f t="shared" si="542"/>
        <v/>
      </c>
    </row>
    <row r="4354" spans="1:37" ht="20" x14ac:dyDescent="0.2">
      <c r="A4354" s="3" t="s">
        <v>4358</v>
      </c>
      <c r="B4354" s="3" t="s">
        <v>19806</v>
      </c>
      <c r="C4354" s="3" t="s">
        <v>19807</v>
      </c>
      <c r="D4354" s="3">
        <v>3.8777525956183001</v>
      </c>
      <c r="E4354" s="3">
        <v>0.69808940373071804</v>
      </c>
      <c r="F4354" s="6">
        <v>2.0578495161536301E-5</v>
      </c>
      <c r="G4354" s="6">
        <v>9.0534097943071497E-5</v>
      </c>
      <c r="H4354" s="3">
        <v>0</v>
      </c>
      <c r="I4354" s="3">
        <v>1.129</v>
      </c>
      <c r="J4354" s="3">
        <v>0.13</v>
      </c>
      <c r="K4354" s="3">
        <v>2.778</v>
      </c>
      <c r="L4354" s="3">
        <v>2.8010000000000002</v>
      </c>
      <c r="M4354" s="3">
        <v>14.061</v>
      </c>
      <c r="N4354" s="3">
        <v>1.0640000000000001</v>
      </c>
      <c r="O4354" s="3">
        <v>0.29499999999999998</v>
      </c>
      <c r="P4354" s="3">
        <v>1.127</v>
      </c>
      <c r="Q4354" s="3">
        <v>1.619</v>
      </c>
      <c r="R4354" s="3">
        <v>1.655</v>
      </c>
      <c r="S4354" s="3">
        <v>3.7749999999999999</v>
      </c>
      <c r="T4354" s="3" t="s">
        <v>4358</v>
      </c>
      <c r="U4354" s="3" t="s">
        <v>16453</v>
      </c>
      <c r="V4354" s="3">
        <v>118</v>
      </c>
      <c r="W4354" s="3" t="s">
        <v>16454</v>
      </c>
      <c r="X4354" s="3" t="s">
        <v>16455</v>
      </c>
      <c r="Y4354" s="6">
        <v>1.2300000000000001E-69</v>
      </c>
      <c r="Z4354" s="3">
        <v>100</v>
      </c>
      <c r="AA4354" s="3">
        <v>216.46799999999999</v>
      </c>
      <c r="AB4354" s="3">
        <v>103</v>
      </c>
      <c r="AC4354" s="3">
        <v>103</v>
      </c>
      <c r="AD4354" s="7">
        <f t="shared" ref="AD4354:AD4417" si="544">IF(ISNUMBER(SEARCH("alternaria alternata",W4354)) =TRUE, 1,0)</f>
        <v>1</v>
      </c>
      <c r="AE4354" s="3">
        <f t="shared" si="543"/>
        <v>100</v>
      </c>
      <c r="AF4354" s="7">
        <f t="shared" ref="AF4354:AF4417" si="545">IF(ISNUMBER(SEARCH("mycotymovirus",W4354)) =TRUE, 1,0)</f>
        <v>0</v>
      </c>
      <c r="AG4354" s="3" t="str">
        <f t="shared" ref="AG4354:AG4417" si="546">IF(AF4354 = 1,Z4354,"")</f>
        <v/>
      </c>
      <c r="AH4354" s="7">
        <f t="shared" ref="AH4354:AH4417" si="547">IF(ISNUMBER(SEARCH("Pyrenochaeta sp. DS3sAY3a",W4354)) =TRUE, 1,0)</f>
        <v>0</v>
      </c>
      <c r="AI4354" s="3" t="str">
        <f t="shared" ref="AI4354:AI4417" si="548">IF(AH4354 = 1,Z4354,"")</f>
        <v/>
      </c>
      <c r="AJ4354" s="7">
        <f t="shared" ref="AJ4354:AJ4417" si="549">IF(ISNUMBER(SEARCH("Vitis vinifera",W4354)) =TRUE, 1,0)</f>
        <v>0</v>
      </c>
      <c r="AK4354" s="3" t="str">
        <f t="shared" ref="AK4354:AK4417" si="550">IF(AJ4354 = 1,Z4354,"")</f>
        <v/>
      </c>
    </row>
    <row r="4355" spans="1:37" ht="20" x14ac:dyDescent="0.2">
      <c r="A4355" s="3" t="s">
        <v>4359</v>
      </c>
      <c r="B4355" s="3" t="s">
        <v>19806</v>
      </c>
      <c r="C4355" s="3" t="s">
        <v>19807</v>
      </c>
      <c r="D4355" s="3">
        <v>3.87746922552614</v>
      </c>
      <c r="E4355" s="3">
        <v>4.7067020533258699</v>
      </c>
      <c r="F4355" s="6">
        <v>1.3608023439894201E-30</v>
      </c>
      <c r="G4355" s="6">
        <v>2.4702612550384202E-28</v>
      </c>
      <c r="H4355" s="3">
        <v>12.769</v>
      </c>
      <c r="I4355" s="3">
        <v>13.673</v>
      </c>
      <c r="J4355" s="3">
        <v>4.1040000000000001</v>
      </c>
      <c r="K4355" s="3">
        <v>162.244</v>
      </c>
      <c r="L4355" s="3">
        <v>125.41200000000001</v>
      </c>
      <c r="M4355" s="3">
        <v>175.453</v>
      </c>
      <c r="N4355" s="3">
        <v>21.591000000000001</v>
      </c>
      <c r="O4355" s="3">
        <v>10.68</v>
      </c>
      <c r="P4355" s="3">
        <v>21.31</v>
      </c>
      <c r="Q4355" s="3">
        <v>122.012</v>
      </c>
      <c r="R4355" s="3">
        <v>111.605</v>
      </c>
      <c r="S4355" s="3">
        <v>131.245</v>
      </c>
      <c r="T4355" s="3" t="s">
        <v>4359</v>
      </c>
      <c r="U4355" s="3" t="s">
        <v>6024</v>
      </c>
      <c r="V4355" s="3">
        <v>214</v>
      </c>
      <c r="W4355" s="3" t="s">
        <v>6025</v>
      </c>
      <c r="X4355" s="3"/>
      <c r="Y4355" s="3"/>
      <c r="Z4355" s="3"/>
      <c r="AA4355" s="3"/>
      <c r="AB4355" s="3"/>
      <c r="AC4355" s="3"/>
      <c r="AD4355" s="7">
        <f t="shared" si="544"/>
        <v>0</v>
      </c>
      <c r="AE4355" s="3" t="str">
        <f t="shared" ref="AE4355:AE4418" si="551">IF(AD4355 = 1,Z4355,"")</f>
        <v/>
      </c>
      <c r="AF4355" s="7">
        <f t="shared" si="545"/>
        <v>0</v>
      </c>
      <c r="AG4355" s="3" t="str">
        <f t="shared" si="546"/>
        <v/>
      </c>
      <c r="AH4355" s="7">
        <f t="shared" si="547"/>
        <v>0</v>
      </c>
      <c r="AI4355" s="3" t="str">
        <f t="shared" si="548"/>
        <v/>
      </c>
      <c r="AJ4355" s="7">
        <f t="shared" si="549"/>
        <v>0</v>
      </c>
      <c r="AK4355" s="3" t="str">
        <f t="shared" si="550"/>
        <v/>
      </c>
    </row>
    <row r="4356" spans="1:37" ht="20" x14ac:dyDescent="0.2">
      <c r="A4356" s="3" t="s">
        <v>4360</v>
      </c>
      <c r="B4356" s="3" t="s">
        <v>19806</v>
      </c>
      <c r="C4356" s="3" t="s">
        <v>19807</v>
      </c>
      <c r="D4356" s="3">
        <v>3.8770222948241999</v>
      </c>
      <c r="E4356" s="3">
        <v>9.1708262142031103</v>
      </c>
      <c r="F4356" s="6">
        <v>1.62685081525511E-7</v>
      </c>
      <c r="G4356" s="6">
        <v>9.01090979165183E-7</v>
      </c>
      <c r="H4356" s="3">
        <v>96.762</v>
      </c>
      <c r="I4356" s="3">
        <v>783.35900000000004</v>
      </c>
      <c r="J4356" s="3">
        <v>54.161999999999999</v>
      </c>
      <c r="K4356" s="3">
        <v>3308.0680000000002</v>
      </c>
      <c r="L4356" s="3">
        <v>4218.174</v>
      </c>
      <c r="M4356" s="3">
        <v>6484.3440000000001</v>
      </c>
      <c r="N4356" s="3">
        <v>548.64300000000003</v>
      </c>
      <c r="O4356" s="3">
        <v>228.887</v>
      </c>
      <c r="P4356" s="3">
        <v>243.31399999999999</v>
      </c>
      <c r="Q4356" s="3">
        <v>422.35599999999999</v>
      </c>
      <c r="R4356" s="3">
        <v>387.46199999999999</v>
      </c>
      <c r="S4356" s="3">
        <v>369.92</v>
      </c>
      <c r="T4356" s="3" t="s">
        <v>4360</v>
      </c>
      <c r="U4356" s="3" t="s">
        <v>16456</v>
      </c>
      <c r="V4356" s="3">
        <v>363</v>
      </c>
      <c r="W4356" s="3" t="s">
        <v>16457</v>
      </c>
      <c r="X4356" s="3" t="s">
        <v>16458</v>
      </c>
      <c r="Y4356" s="3">
        <v>0</v>
      </c>
      <c r="Z4356" s="3">
        <v>99.724517910000003</v>
      </c>
      <c r="AA4356" s="3">
        <v>736.87300000000005</v>
      </c>
      <c r="AB4356" s="3">
        <v>363</v>
      </c>
      <c r="AC4356" s="3">
        <v>362</v>
      </c>
      <c r="AD4356" s="7">
        <f t="shared" si="544"/>
        <v>1</v>
      </c>
      <c r="AE4356" s="3">
        <f t="shared" si="551"/>
        <v>99.724517910000003</v>
      </c>
      <c r="AF4356" s="7">
        <f t="shared" si="545"/>
        <v>0</v>
      </c>
      <c r="AG4356" s="3" t="str">
        <f t="shared" si="546"/>
        <v/>
      </c>
      <c r="AH4356" s="7">
        <f t="shared" si="547"/>
        <v>0</v>
      </c>
      <c r="AI4356" s="3" t="str">
        <f t="shared" si="548"/>
        <v/>
      </c>
      <c r="AJ4356" s="7">
        <f t="shared" si="549"/>
        <v>0</v>
      </c>
      <c r="AK4356" s="3" t="str">
        <f t="shared" si="550"/>
        <v/>
      </c>
    </row>
    <row r="4357" spans="1:37" ht="20" x14ac:dyDescent="0.2">
      <c r="A4357" s="3" t="s">
        <v>4361</v>
      </c>
      <c r="B4357" s="3" t="s">
        <v>19806</v>
      </c>
      <c r="C4357" s="3" t="s">
        <v>19807</v>
      </c>
      <c r="D4357" s="3">
        <v>3.8766892135006401</v>
      </c>
      <c r="E4357" s="3">
        <v>3.5859494458527701</v>
      </c>
      <c r="F4357" s="6">
        <v>8.6882145578691594E-12</v>
      </c>
      <c r="G4357" s="6">
        <v>8.9818467583503602E-11</v>
      </c>
      <c r="H4357" s="3">
        <v>1.599</v>
      </c>
      <c r="I4357" s="3">
        <v>2.444</v>
      </c>
      <c r="J4357" s="3">
        <v>0.28699999999999998</v>
      </c>
      <c r="K4357" s="3">
        <v>15.566000000000001</v>
      </c>
      <c r="L4357" s="3">
        <v>12.666</v>
      </c>
      <c r="M4357" s="3">
        <v>36.170999999999999</v>
      </c>
      <c r="N4357" s="3">
        <v>2.35</v>
      </c>
      <c r="O4357" s="3">
        <v>1.181</v>
      </c>
      <c r="P4357" s="3">
        <v>2.1960000000000002</v>
      </c>
      <c r="Q4357" s="3">
        <v>7.1760000000000002</v>
      </c>
      <c r="R4357" s="3">
        <v>6.5010000000000003</v>
      </c>
      <c r="S4357" s="3">
        <v>5.8479999999999999</v>
      </c>
      <c r="T4357" s="3" t="s">
        <v>4361</v>
      </c>
      <c r="U4357" s="3" t="s">
        <v>16459</v>
      </c>
      <c r="V4357" s="3">
        <v>246</v>
      </c>
      <c r="W4357" s="3" t="s">
        <v>16460</v>
      </c>
      <c r="X4357" s="3" t="s">
        <v>16461</v>
      </c>
      <c r="Y4357" s="6">
        <v>8.8899999999999993E-180</v>
      </c>
      <c r="Z4357" s="3">
        <v>99.593495930000003</v>
      </c>
      <c r="AA4357" s="3">
        <v>506.90800000000002</v>
      </c>
      <c r="AB4357" s="3">
        <v>246</v>
      </c>
      <c r="AC4357" s="3">
        <v>245</v>
      </c>
      <c r="AD4357" s="7">
        <f t="shared" si="544"/>
        <v>1</v>
      </c>
      <c r="AE4357" s="3">
        <f t="shared" si="551"/>
        <v>99.593495930000003</v>
      </c>
      <c r="AF4357" s="7">
        <f t="shared" si="545"/>
        <v>0</v>
      </c>
      <c r="AG4357" s="3" t="str">
        <f t="shared" si="546"/>
        <v/>
      </c>
      <c r="AH4357" s="7">
        <f t="shared" si="547"/>
        <v>0</v>
      </c>
      <c r="AI4357" s="3" t="str">
        <f t="shared" si="548"/>
        <v/>
      </c>
      <c r="AJ4357" s="7">
        <f t="shared" si="549"/>
        <v>0</v>
      </c>
      <c r="AK4357" s="3" t="str">
        <f t="shared" si="550"/>
        <v/>
      </c>
    </row>
    <row r="4358" spans="1:37" ht="20" x14ac:dyDescent="0.2">
      <c r="A4358" s="3" t="s">
        <v>4362</v>
      </c>
      <c r="B4358" s="3" t="s">
        <v>19806</v>
      </c>
      <c r="C4358" s="3" t="s">
        <v>19807</v>
      </c>
      <c r="D4358" s="3">
        <v>3.8761843998154601</v>
      </c>
      <c r="E4358" s="3">
        <v>1.3717565301272301</v>
      </c>
      <c r="F4358" s="6">
        <v>6.2532753108064304E-12</v>
      </c>
      <c r="G4358" s="6">
        <v>6.5919853838113901E-11</v>
      </c>
      <c r="H4358" s="3">
        <v>0.58699999999999997</v>
      </c>
      <c r="I4358" s="3">
        <v>0.32600000000000001</v>
      </c>
      <c r="J4358" s="3">
        <v>0.29599999999999999</v>
      </c>
      <c r="K4358" s="3">
        <v>5.2110000000000003</v>
      </c>
      <c r="L4358" s="3">
        <v>4.45</v>
      </c>
      <c r="M4358" s="3">
        <v>9.3789999999999996</v>
      </c>
      <c r="N4358" s="3">
        <v>0.754</v>
      </c>
      <c r="O4358" s="3">
        <v>0.19400000000000001</v>
      </c>
      <c r="P4358" s="3">
        <v>0.373</v>
      </c>
      <c r="Q4358" s="3">
        <v>2.7269999999999999</v>
      </c>
      <c r="R4358" s="3">
        <v>1.6639999999999999</v>
      </c>
      <c r="S4358" s="3">
        <v>1.7350000000000001</v>
      </c>
      <c r="T4358" s="3" t="s">
        <v>4362</v>
      </c>
      <c r="U4358" s="3" t="s">
        <v>16462</v>
      </c>
      <c r="V4358" s="3">
        <v>235</v>
      </c>
      <c r="W4358" s="3" t="s">
        <v>16463</v>
      </c>
      <c r="X4358" s="3" t="s">
        <v>16464</v>
      </c>
      <c r="Y4358" s="6">
        <v>1.83E-167</v>
      </c>
      <c r="Z4358" s="3">
        <v>100</v>
      </c>
      <c r="AA4358" s="3">
        <v>486.87799999999999</v>
      </c>
      <c r="AB4358" s="3">
        <v>235</v>
      </c>
      <c r="AC4358" s="3">
        <v>235</v>
      </c>
      <c r="AD4358" s="7">
        <f t="shared" si="544"/>
        <v>1</v>
      </c>
      <c r="AE4358" s="3">
        <f t="shared" si="551"/>
        <v>100</v>
      </c>
      <c r="AF4358" s="7">
        <f t="shared" si="545"/>
        <v>0</v>
      </c>
      <c r="AG4358" s="3" t="str">
        <f t="shared" si="546"/>
        <v/>
      </c>
      <c r="AH4358" s="7">
        <f t="shared" si="547"/>
        <v>0</v>
      </c>
      <c r="AI4358" s="3" t="str">
        <f t="shared" si="548"/>
        <v/>
      </c>
      <c r="AJ4358" s="7">
        <f t="shared" si="549"/>
        <v>0</v>
      </c>
      <c r="AK4358" s="3" t="str">
        <f t="shared" si="550"/>
        <v/>
      </c>
    </row>
    <row r="4359" spans="1:37" ht="20" x14ac:dyDescent="0.2">
      <c r="A4359" s="3" t="s">
        <v>4363</v>
      </c>
      <c r="B4359" s="3" t="s">
        <v>19806</v>
      </c>
      <c r="C4359" s="3" t="s">
        <v>19807</v>
      </c>
      <c r="D4359" s="3">
        <v>3.8760040948881</v>
      </c>
      <c r="E4359" s="3">
        <v>3.8785529129415499</v>
      </c>
      <c r="F4359" s="6">
        <v>1.24133118131663E-16</v>
      </c>
      <c r="G4359" s="6">
        <v>2.80837366740454E-15</v>
      </c>
      <c r="H4359" s="3">
        <v>0.79</v>
      </c>
      <c r="I4359" s="3">
        <v>2.129</v>
      </c>
      <c r="J4359" s="3">
        <v>0.93600000000000005</v>
      </c>
      <c r="K4359" s="3">
        <v>12.682</v>
      </c>
      <c r="L4359" s="3">
        <v>9.5250000000000004</v>
      </c>
      <c r="M4359" s="3">
        <v>22.658999999999999</v>
      </c>
      <c r="N4359" s="3">
        <v>2.8809999999999998</v>
      </c>
      <c r="O4359" s="3">
        <v>1.4850000000000001</v>
      </c>
      <c r="P4359" s="3">
        <v>2.113</v>
      </c>
      <c r="Q4359" s="3">
        <v>15.417</v>
      </c>
      <c r="R4359" s="3">
        <v>15.148999999999999</v>
      </c>
      <c r="S4359" s="3">
        <v>15.48</v>
      </c>
      <c r="T4359" s="3" t="s">
        <v>4363</v>
      </c>
      <c r="U4359" s="3" t="s">
        <v>13862</v>
      </c>
      <c r="V4359" s="3">
        <v>310</v>
      </c>
      <c r="W4359" s="3" t="s">
        <v>13863</v>
      </c>
      <c r="X4359" s="3" t="s">
        <v>13864</v>
      </c>
      <c r="Y4359" s="3">
        <v>0</v>
      </c>
      <c r="Z4359" s="3">
        <v>95.975232199999994</v>
      </c>
      <c r="AA4359" s="3">
        <v>608.21600000000001</v>
      </c>
      <c r="AB4359" s="3">
        <v>323</v>
      </c>
      <c r="AC4359" s="3">
        <v>310</v>
      </c>
      <c r="AD4359" s="7">
        <f t="shared" si="544"/>
        <v>1</v>
      </c>
      <c r="AE4359" s="3">
        <f t="shared" si="551"/>
        <v>95.975232199999994</v>
      </c>
      <c r="AF4359" s="7">
        <f t="shared" si="545"/>
        <v>0</v>
      </c>
      <c r="AG4359" s="3" t="str">
        <f t="shared" si="546"/>
        <v/>
      </c>
      <c r="AH4359" s="7">
        <f t="shared" si="547"/>
        <v>0</v>
      </c>
      <c r="AI4359" s="3" t="str">
        <f t="shared" si="548"/>
        <v/>
      </c>
      <c r="AJ4359" s="7">
        <f t="shared" si="549"/>
        <v>0</v>
      </c>
      <c r="AK4359" s="3" t="str">
        <f t="shared" si="550"/>
        <v/>
      </c>
    </row>
    <row r="4360" spans="1:37" ht="20" x14ac:dyDescent="0.2">
      <c r="A4360" s="3" t="s">
        <v>4364</v>
      </c>
      <c r="B4360" s="3" t="s">
        <v>19806</v>
      </c>
      <c r="C4360" s="3" t="s">
        <v>19807</v>
      </c>
      <c r="D4360" s="3">
        <v>3.8742439913169</v>
      </c>
      <c r="E4360" s="3">
        <v>1.8486020007855499</v>
      </c>
      <c r="F4360" s="6">
        <v>6.1823877012471197E-13</v>
      </c>
      <c r="G4360" s="6">
        <v>7.6087279146462207E-12</v>
      </c>
      <c r="H4360" s="3">
        <v>0.46200000000000002</v>
      </c>
      <c r="I4360" s="3">
        <v>0.40200000000000002</v>
      </c>
      <c r="J4360" s="3">
        <v>5.6000000000000001E-2</v>
      </c>
      <c r="K4360" s="3">
        <v>4.2539999999999996</v>
      </c>
      <c r="L4360" s="3">
        <v>3.2549999999999999</v>
      </c>
      <c r="M4360" s="3">
        <v>6.41</v>
      </c>
      <c r="N4360" s="3">
        <v>0.222</v>
      </c>
      <c r="O4360" s="3">
        <v>0.253</v>
      </c>
      <c r="P4360" s="3">
        <v>0.24</v>
      </c>
      <c r="Q4360" s="3">
        <v>1.0469999999999999</v>
      </c>
      <c r="R4360" s="3">
        <v>0.61199999999999999</v>
      </c>
      <c r="S4360" s="3">
        <v>1.024</v>
      </c>
      <c r="T4360" s="3" t="s">
        <v>4364</v>
      </c>
      <c r="U4360" s="3" t="s">
        <v>16465</v>
      </c>
      <c r="V4360" s="3">
        <v>131</v>
      </c>
      <c r="W4360" s="3" t="s">
        <v>16466</v>
      </c>
      <c r="X4360" s="3" t="s">
        <v>16467</v>
      </c>
      <c r="Y4360" s="6">
        <v>6.4899999999999994E-73</v>
      </c>
      <c r="Z4360" s="3">
        <v>93.893129770000002</v>
      </c>
      <c r="AA4360" s="3">
        <v>243.81700000000001</v>
      </c>
      <c r="AB4360" s="3">
        <v>131</v>
      </c>
      <c r="AC4360" s="3">
        <v>123</v>
      </c>
      <c r="AD4360" s="7">
        <f t="shared" si="544"/>
        <v>0</v>
      </c>
      <c r="AE4360" s="3" t="str">
        <f t="shared" si="551"/>
        <v/>
      </c>
      <c r="AF4360" s="7">
        <f t="shared" si="545"/>
        <v>0</v>
      </c>
      <c r="AG4360" s="3" t="str">
        <f t="shared" si="546"/>
        <v/>
      </c>
      <c r="AH4360" s="7">
        <f t="shared" si="547"/>
        <v>0</v>
      </c>
      <c r="AI4360" s="3" t="str">
        <f t="shared" si="548"/>
        <v/>
      </c>
      <c r="AJ4360" s="7">
        <f t="shared" si="549"/>
        <v>0</v>
      </c>
      <c r="AK4360" s="3" t="str">
        <f t="shared" si="550"/>
        <v/>
      </c>
    </row>
    <row r="4361" spans="1:37" ht="20" x14ac:dyDescent="0.2">
      <c r="A4361" s="3" t="s">
        <v>4365</v>
      </c>
      <c r="B4361" s="3" t="s">
        <v>19806</v>
      </c>
      <c r="C4361" s="3" t="s">
        <v>19807</v>
      </c>
      <c r="D4361" s="3">
        <v>3.8738584682903201</v>
      </c>
      <c r="E4361" s="3">
        <v>0.27428536055224301</v>
      </c>
      <c r="F4361" s="6">
        <v>3.56001302244446E-9</v>
      </c>
      <c r="G4361" s="6">
        <v>2.4907023892059799E-8</v>
      </c>
      <c r="H4361" s="3">
        <v>0.16400000000000001</v>
      </c>
      <c r="I4361" s="3">
        <v>0.185</v>
      </c>
      <c r="J4361" s="3">
        <v>8.3000000000000004E-2</v>
      </c>
      <c r="K4361" s="3">
        <v>2.1800000000000002</v>
      </c>
      <c r="L4361" s="3">
        <v>2.2320000000000002</v>
      </c>
      <c r="M4361" s="3">
        <v>2.661</v>
      </c>
      <c r="N4361" s="3">
        <v>0.184</v>
      </c>
      <c r="O4361" s="3">
        <v>0.253</v>
      </c>
      <c r="P4361" s="3">
        <v>0</v>
      </c>
      <c r="Q4361" s="3">
        <v>0.71</v>
      </c>
      <c r="R4361" s="3">
        <v>0.40500000000000003</v>
      </c>
      <c r="S4361" s="3">
        <v>0.69399999999999995</v>
      </c>
      <c r="T4361" s="3" t="s">
        <v>4365</v>
      </c>
      <c r="U4361" s="3" t="s">
        <v>8364</v>
      </c>
      <c r="V4361" s="3">
        <v>506</v>
      </c>
      <c r="W4361" s="3" t="s">
        <v>16468</v>
      </c>
      <c r="X4361" s="3" t="s">
        <v>16469</v>
      </c>
      <c r="Y4361" s="3">
        <v>0</v>
      </c>
      <c r="Z4361" s="3">
        <v>93.280632409999996</v>
      </c>
      <c r="AA4361" s="3">
        <v>967.99199999999996</v>
      </c>
      <c r="AB4361" s="3">
        <v>506</v>
      </c>
      <c r="AC4361" s="3">
        <v>472</v>
      </c>
      <c r="AD4361" s="7">
        <f t="shared" si="544"/>
        <v>1</v>
      </c>
      <c r="AE4361" s="3">
        <f t="shared" si="551"/>
        <v>93.280632409999996</v>
      </c>
      <c r="AF4361" s="7">
        <f t="shared" si="545"/>
        <v>0</v>
      </c>
      <c r="AG4361" s="3" t="str">
        <f t="shared" si="546"/>
        <v/>
      </c>
      <c r="AH4361" s="7">
        <f t="shared" si="547"/>
        <v>0</v>
      </c>
      <c r="AI4361" s="3" t="str">
        <f t="shared" si="548"/>
        <v/>
      </c>
      <c r="AJ4361" s="7">
        <f t="shared" si="549"/>
        <v>0</v>
      </c>
      <c r="AK4361" s="3" t="str">
        <f t="shared" si="550"/>
        <v/>
      </c>
    </row>
    <row r="4362" spans="1:37" ht="20" x14ac:dyDescent="0.2">
      <c r="A4362" s="3" t="s">
        <v>4366</v>
      </c>
      <c r="B4362" s="3" t="s">
        <v>19806</v>
      </c>
      <c r="C4362" s="3" t="s">
        <v>19807</v>
      </c>
      <c r="D4362" s="3">
        <v>3.87213536264073</v>
      </c>
      <c r="E4362" s="3">
        <v>0.27480959402011301</v>
      </c>
      <c r="F4362" s="6">
        <v>1.20191933623183E-8</v>
      </c>
      <c r="G4362" s="6">
        <v>7.7396397797850903E-8</v>
      </c>
      <c r="H4362" s="3">
        <v>0.33700000000000002</v>
      </c>
      <c r="I4362" s="3">
        <v>9.8000000000000004E-2</v>
      </c>
      <c r="J4362" s="3">
        <v>0</v>
      </c>
      <c r="K4362" s="3">
        <v>3.137</v>
      </c>
      <c r="L4362" s="3">
        <v>2.3460000000000001</v>
      </c>
      <c r="M4362" s="3">
        <v>1.6120000000000001</v>
      </c>
      <c r="N4362" s="3">
        <v>0.28000000000000003</v>
      </c>
      <c r="O4362" s="3">
        <v>0</v>
      </c>
      <c r="P4362" s="3">
        <v>0.32300000000000001</v>
      </c>
      <c r="Q4362" s="3">
        <v>2.0339999999999998</v>
      </c>
      <c r="R4362" s="3">
        <v>1.526</v>
      </c>
      <c r="S4362" s="3">
        <v>1.2949999999999999</v>
      </c>
      <c r="T4362" s="3" t="s">
        <v>4366</v>
      </c>
      <c r="U4362" s="3" t="s">
        <v>16470</v>
      </c>
      <c r="V4362" s="3">
        <v>217</v>
      </c>
      <c r="W4362" s="3" t="s">
        <v>16471</v>
      </c>
      <c r="X4362" s="3" t="s">
        <v>16472</v>
      </c>
      <c r="Y4362" s="6">
        <v>2.1400000000000002E-152</v>
      </c>
      <c r="Z4362" s="3">
        <v>100</v>
      </c>
      <c r="AA4362" s="3">
        <v>439.113</v>
      </c>
      <c r="AB4362" s="3">
        <v>210</v>
      </c>
      <c r="AC4362" s="3">
        <v>210</v>
      </c>
      <c r="AD4362" s="7">
        <f t="shared" si="544"/>
        <v>1</v>
      </c>
      <c r="AE4362" s="3">
        <f t="shared" si="551"/>
        <v>100</v>
      </c>
      <c r="AF4362" s="7">
        <f t="shared" si="545"/>
        <v>0</v>
      </c>
      <c r="AG4362" s="3" t="str">
        <f t="shared" si="546"/>
        <v/>
      </c>
      <c r="AH4362" s="7">
        <f t="shared" si="547"/>
        <v>0</v>
      </c>
      <c r="AI4362" s="3" t="str">
        <f t="shared" si="548"/>
        <v/>
      </c>
      <c r="AJ4362" s="7">
        <f t="shared" si="549"/>
        <v>0</v>
      </c>
      <c r="AK4362" s="3" t="str">
        <f t="shared" si="550"/>
        <v/>
      </c>
    </row>
    <row r="4363" spans="1:37" ht="20" x14ac:dyDescent="0.2">
      <c r="A4363" s="3" t="s">
        <v>4367</v>
      </c>
      <c r="B4363" s="3" t="s">
        <v>19806</v>
      </c>
      <c r="C4363" s="3" t="s">
        <v>19807</v>
      </c>
      <c r="D4363" s="3">
        <v>3.87187573647262</v>
      </c>
      <c r="E4363" s="3">
        <v>0.87126094737437698</v>
      </c>
      <c r="F4363" s="6">
        <v>5.2016691939987396E-7</v>
      </c>
      <c r="G4363" s="6">
        <v>2.7177540758845201E-6</v>
      </c>
      <c r="H4363" s="3">
        <v>0.106</v>
      </c>
      <c r="I4363" s="3">
        <v>0.85799999999999998</v>
      </c>
      <c r="J4363" s="3">
        <v>0</v>
      </c>
      <c r="K4363" s="3">
        <v>4.2140000000000004</v>
      </c>
      <c r="L4363" s="3">
        <v>2.4169999999999998</v>
      </c>
      <c r="M4363" s="3">
        <v>8.0860000000000003</v>
      </c>
      <c r="N4363" s="3">
        <v>0.24199999999999999</v>
      </c>
      <c r="O4363" s="3">
        <v>1.097</v>
      </c>
      <c r="P4363" s="3">
        <v>0.41399999999999998</v>
      </c>
      <c r="Q4363" s="3">
        <v>0.79600000000000004</v>
      </c>
      <c r="R4363" s="3">
        <v>1.3280000000000001</v>
      </c>
      <c r="S4363" s="3">
        <v>0.51600000000000001</v>
      </c>
      <c r="T4363" s="3" t="s">
        <v>4367</v>
      </c>
      <c r="U4363" s="3" t="s">
        <v>16473</v>
      </c>
      <c r="V4363" s="3">
        <v>414</v>
      </c>
      <c r="W4363" s="3" t="s">
        <v>16474</v>
      </c>
      <c r="X4363" s="3" t="s">
        <v>16475</v>
      </c>
      <c r="Y4363" s="3">
        <v>0</v>
      </c>
      <c r="Z4363" s="3">
        <v>100</v>
      </c>
      <c r="AA4363" s="3">
        <v>867.45500000000004</v>
      </c>
      <c r="AB4363" s="3">
        <v>414</v>
      </c>
      <c r="AC4363" s="3">
        <v>414</v>
      </c>
      <c r="AD4363" s="7">
        <f t="shared" si="544"/>
        <v>1</v>
      </c>
      <c r="AE4363" s="3">
        <f t="shared" si="551"/>
        <v>100</v>
      </c>
      <c r="AF4363" s="7">
        <f t="shared" si="545"/>
        <v>0</v>
      </c>
      <c r="AG4363" s="3" t="str">
        <f t="shared" si="546"/>
        <v/>
      </c>
      <c r="AH4363" s="7">
        <f t="shared" si="547"/>
        <v>0</v>
      </c>
      <c r="AI4363" s="3" t="str">
        <f t="shared" si="548"/>
        <v/>
      </c>
      <c r="AJ4363" s="7">
        <f t="shared" si="549"/>
        <v>0</v>
      </c>
      <c r="AK4363" s="3" t="str">
        <f t="shared" si="550"/>
        <v/>
      </c>
    </row>
    <row r="4364" spans="1:37" ht="20" x14ac:dyDescent="0.2">
      <c r="A4364" s="3" t="s">
        <v>4368</v>
      </c>
      <c r="B4364" s="3" t="s">
        <v>19806</v>
      </c>
      <c r="C4364" s="3" t="s">
        <v>19807</v>
      </c>
      <c r="D4364" s="3">
        <v>3.8715811562558802</v>
      </c>
      <c r="E4364" s="3">
        <v>4.9851355432476404E-3</v>
      </c>
      <c r="F4364" s="6">
        <v>2.7515615347554802E-7</v>
      </c>
      <c r="G4364" s="6">
        <v>1.48494730358233E-6</v>
      </c>
      <c r="H4364" s="3">
        <v>0.49099999999999999</v>
      </c>
      <c r="I4364" s="3">
        <v>0.185</v>
      </c>
      <c r="J4364" s="3">
        <v>0</v>
      </c>
      <c r="K4364" s="3">
        <v>2.964</v>
      </c>
      <c r="L4364" s="3">
        <v>3.2269999999999999</v>
      </c>
      <c r="M4364" s="3">
        <v>5.0030000000000001</v>
      </c>
      <c r="N4364" s="3">
        <v>0.35799999999999998</v>
      </c>
      <c r="O4364" s="3">
        <v>0.65800000000000003</v>
      </c>
      <c r="P4364" s="3">
        <v>0.315</v>
      </c>
      <c r="Q4364" s="3">
        <v>2.173</v>
      </c>
      <c r="R4364" s="3">
        <v>2.181</v>
      </c>
      <c r="S4364" s="3">
        <v>1.3540000000000001</v>
      </c>
      <c r="T4364" s="3" t="s">
        <v>4368</v>
      </c>
      <c r="U4364" s="3" t="s">
        <v>8396</v>
      </c>
      <c r="V4364" s="3">
        <v>185</v>
      </c>
      <c r="W4364" s="3" t="s">
        <v>16476</v>
      </c>
      <c r="X4364" s="3" t="s">
        <v>16477</v>
      </c>
      <c r="Y4364" s="6">
        <v>1.8699999999999999E-132</v>
      </c>
      <c r="Z4364" s="3">
        <v>100</v>
      </c>
      <c r="AA4364" s="3">
        <v>385.95600000000002</v>
      </c>
      <c r="AB4364" s="3">
        <v>185</v>
      </c>
      <c r="AC4364" s="3">
        <v>185</v>
      </c>
      <c r="AD4364" s="7">
        <f t="shared" si="544"/>
        <v>1</v>
      </c>
      <c r="AE4364" s="3">
        <f t="shared" si="551"/>
        <v>100</v>
      </c>
      <c r="AF4364" s="7">
        <f t="shared" si="545"/>
        <v>0</v>
      </c>
      <c r="AG4364" s="3" t="str">
        <f t="shared" si="546"/>
        <v/>
      </c>
      <c r="AH4364" s="7">
        <f t="shared" si="547"/>
        <v>0</v>
      </c>
      <c r="AI4364" s="3" t="str">
        <f t="shared" si="548"/>
        <v/>
      </c>
      <c r="AJ4364" s="7">
        <f t="shared" si="549"/>
        <v>0</v>
      </c>
      <c r="AK4364" s="3" t="str">
        <f t="shared" si="550"/>
        <v/>
      </c>
    </row>
    <row r="4365" spans="1:37" ht="20" x14ac:dyDescent="0.2">
      <c r="A4365" s="3" t="s">
        <v>4369</v>
      </c>
      <c r="B4365" s="3" t="s">
        <v>19806</v>
      </c>
      <c r="C4365" s="3" t="s">
        <v>19807</v>
      </c>
      <c r="D4365" s="3">
        <v>3.87011576565311</v>
      </c>
      <c r="E4365" s="3">
        <v>3.8406507601181201</v>
      </c>
      <c r="F4365" s="6">
        <v>5.9692086728787202E-22</v>
      </c>
      <c r="G4365" s="6">
        <v>3.21630665895375E-20</v>
      </c>
      <c r="H4365" s="3">
        <v>2.3109999999999999</v>
      </c>
      <c r="I4365" s="3">
        <v>4.0289999999999999</v>
      </c>
      <c r="J4365" s="3">
        <v>2.0750000000000002</v>
      </c>
      <c r="K4365" s="3">
        <v>26.387</v>
      </c>
      <c r="L4365" s="3">
        <v>27.053000000000001</v>
      </c>
      <c r="M4365" s="3">
        <v>50.91</v>
      </c>
      <c r="N4365" s="3">
        <v>7.2229999999999999</v>
      </c>
      <c r="O4365" s="3">
        <v>3.7029999999999998</v>
      </c>
      <c r="P4365" s="3">
        <v>3.496</v>
      </c>
      <c r="Q4365" s="3">
        <v>13.962999999999999</v>
      </c>
      <c r="R4365" s="3">
        <v>11.097</v>
      </c>
      <c r="S4365" s="3">
        <v>12.882</v>
      </c>
      <c r="T4365" s="3" t="s">
        <v>4369</v>
      </c>
      <c r="U4365" s="3" t="s">
        <v>9644</v>
      </c>
      <c r="V4365" s="3">
        <v>330</v>
      </c>
      <c r="W4365" s="3" t="s">
        <v>16478</v>
      </c>
      <c r="X4365" s="3" t="s">
        <v>16479</v>
      </c>
      <c r="Y4365" s="3">
        <v>0</v>
      </c>
      <c r="Z4365" s="3">
        <v>100</v>
      </c>
      <c r="AA4365" s="3">
        <v>675.24099999999999</v>
      </c>
      <c r="AB4365" s="3">
        <v>330</v>
      </c>
      <c r="AC4365" s="3">
        <v>330</v>
      </c>
      <c r="AD4365" s="7">
        <f t="shared" si="544"/>
        <v>1</v>
      </c>
      <c r="AE4365" s="3">
        <f t="shared" si="551"/>
        <v>100</v>
      </c>
      <c r="AF4365" s="7">
        <f t="shared" si="545"/>
        <v>0</v>
      </c>
      <c r="AG4365" s="3" t="str">
        <f t="shared" si="546"/>
        <v/>
      </c>
      <c r="AH4365" s="7">
        <f t="shared" si="547"/>
        <v>0</v>
      </c>
      <c r="AI4365" s="3" t="str">
        <f t="shared" si="548"/>
        <v/>
      </c>
      <c r="AJ4365" s="7">
        <f t="shared" si="549"/>
        <v>0</v>
      </c>
      <c r="AK4365" s="3" t="str">
        <f t="shared" si="550"/>
        <v/>
      </c>
    </row>
    <row r="4366" spans="1:37" ht="20" x14ac:dyDescent="0.2">
      <c r="A4366" s="3" t="s">
        <v>4370</v>
      </c>
      <c r="B4366" s="3" t="s">
        <v>19806</v>
      </c>
      <c r="C4366" s="3" t="s">
        <v>19807</v>
      </c>
      <c r="D4366" s="3">
        <v>3.8692658715419701</v>
      </c>
      <c r="E4366" s="3">
        <v>5.2821008535540104</v>
      </c>
      <c r="F4366" s="6">
        <v>2.34700818542033E-21</v>
      </c>
      <c r="G4366" s="6">
        <v>1.1271922619017901E-19</v>
      </c>
      <c r="H4366" s="3">
        <v>12.143000000000001</v>
      </c>
      <c r="I4366" s="3">
        <v>13.478</v>
      </c>
      <c r="J4366" s="3">
        <v>3.798</v>
      </c>
      <c r="K4366" s="3">
        <v>106.63800000000001</v>
      </c>
      <c r="L4366" s="3">
        <v>101.06</v>
      </c>
      <c r="M4366" s="3">
        <v>214.17</v>
      </c>
      <c r="N4366" s="3">
        <v>14.648999999999999</v>
      </c>
      <c r="O4366" s="3">
        <v>12.51</v>
      </c>
      <c r="P4366" s="3">
        <v>12.494</v>
      </c>
      <c r="Q4366" s="3">
        <v>63.201000000000001</v>
      </c>
      <c r="R4366" s="3">
        <v>64.406999999999996</v>
      </c>
      <c r="S4366" s="3">
        <v>57.298999999999999</v>
      </c>
      <c r="T4366" s="3" t="s">
        <v>4370</v>
      </c>
      <c r="U4366" s="3" t="s">
        <v>16480</v>
      </c>
      <c r="V4366" s="3">
        <v>373</v>
      </c>
      <c r="W4366" s="3" t="s">
        <v>16481</v>
      </c>
      <c r="X4366" s="3" t="s">
        <v>16482</v>
      </c>
      <c r="Y4366" s="3">
        <v>0</v>
      </c>
      <c r="Z4366" s="3">
        <v>98.927613940000001</v>
      </c>
      <c r="AA4366" s="3">
        <v>773.85199999999998</v>
      </c>
      <c r="AB4366" s="3">
        <v>373</v>
      </c>
      <c r="AC4366" s="3">
        <v>369</v>
      </c>
      <c r="AD4366" s="7">
        <f t="shared" si="544"/>
        <v>1</v>
      </c>
      <c r="AE4366" s="3">
        <f t="shared" si="551"/>
        <v>98.927613940000001</v>
      </c>
      <c r="AF4366" s="7">
        <f t="shared" si="545"/>
        <v>0</v>
      </c>
      <c r="AG4366" s="3" t="str">
        <f t="shared" si="546"/>
        <v/>
      </c>
      <c r="AH4366" s="7">
        <f t="shared" si="547"/>
        <v>0</v>
      </c>
      <c r="AI4366" s="3" t="str">
        <f t="shared" si="548"/>
        <v/>
      </c>
      <c r="AJ4366" s="7">
        <f t="shared" si="549"/>
        <v>0</v>
      </c>
      <c r="AK4366" s="3" t="str">
        <f t="shared" si="550"/>
        <v/>
      </c>
    </row>
    <row r="4367" spans="1:37" ht="20" x14ac:dyDescent="0.2">
      <c r="A4367" s="3" t="s">
        <v>4371</v>
      </c>
      <c r="B4367" s="3" t="s">
        <v>19806</v>
      </c>
      <c r="C4367" s="3" t="s">
        <v>19807</v>
      </c>
      <c r="D4367" s="3">
        <v>3.8679653783135302</v>
      </c>
      <c r="E4367" s="3">
        <v>0.48453011794119999</v>
      </c>
      <c r="F4367" s="6">
        <v>6.6370191063893399E-8</v>
      </c>
      <c r="G4367" s="6">
        <v>3.8686768288905899E-7</v>
      </c>
      <c r="H4367" s="3">
        <v>0.443</v>
      </c>
      <c r="I4367" s="3">
        <v>0.5</v>
      </c>
      <c r="J4367" s="3">
        <v>0</v>
      </c>
      <c r="K4367" s="3">
        <v>4.1870000000000003</v>
      </c>
      <c r="L4367" s="3">
        <v>3.0990000000000002</v>
      </c>
      <c r="M4367" s="3">
        <v>7.5490000000000004</v>
      </c>
      <c r="N4367" s="3">
        <v>0.48299999999999998</v>
      </c>
      <c r="O4367" s="3">
        <v>0</v>
      </c>
      <c r="P4367" s="3">
        <v>0.42299999999999999</v>
      </c>
      <c r="Q4367" s="3">
        <v>2.5099999999999998</v>
      </c>
      <c r="R4367" s="3">
        <v>1.0780000000000001</v>
      </c>
      <c r="S4367" s="3">
        <v>2.8010000000000002</v>
      </c>
      <c r="T4367" s="3" t="s">
        <v>4371</v>
      </c>
      <c r="U4367" s="3" t="s">
        <v>16483</v>
      </c>
      <c r="V4367" s="3">
        <v>229</v>
      </c>
      <c r="W4367" s="3" t="s">
        <v>16484</v>
      </c>
      <c r="X4367" s="3" t="s">
        <v>16485</v>
      </c>
      <c r="Y4367" s="6">
        <v>6.6799999999999998E-157</v>
      </c>
      <c r="Z4367" s="3">
        <v>100</v>
      </c>
      <c r="AA4367" s="3">
        <v>447.58800000000002</v>
      </c>
      <c r="AB4367" s="3">
        <v>229</v>
      </c>
      <c r="AC4367" s="3">
        <v>229</v>
      </c>
      <c r="AD4367" s="7">
        <f t="shared" si="544"/>
        <v>1</v>
      </c>
      <c r="AE4367" s="3">
        <f t="shared" si="551"/>
        <v>100</v>
      </c>
      <c r="AF4367" s="7">
        <f t="shared" si="545"/>
        <v>0</v>
      </c>
      <c r="AG4367" s="3" t="str">
        <f t="shared" si="546"/>
        <v/>
      </c>
      <c r="AH4367" s="7">
        <f t="shared" si="547"/>
        <v>0</v>
      </c>
      <c r="AI4367" s="3" t="str">
        <f t="shared" si="548"/>
        <v/>
      </c>
      <c r="AJ4367" s="7">
        <f t="shared" si="549"/>
        <v>0</v>
      </c>
      <c r="AK4367" s="3" t="str">
        <f t="shared" si="550"/>
        <v/>
      </c>
    </row>
    <row r="4368" spans="1:37" ht="20" x14ac:dyDescent="0.2">
      <c r="A4368" s="3" t="s">
        <v>4372</v>
      </c>
      <c r="B4368" s="3" t="s">
        <v>19806</v>
      </c>
      <c r="C4368" s="3" t="s">
        <v>19807</v>
      </c>
      <c r="D4368" s="3">
        <v>3.8677190338677701</v>
      </c>
      <c r="E4368" s="3">
        <v>2.9123557197961798</v>
      </c>
      <c r="F4368" s="6">
        <v>5.2596939564817096E-10</v>
      </c>
      <c r="G4368" s="6">
        <v>4.1469722489871497E-9</v>
      </c>
      <c r="H4368" s="3">
        <v>0.79900000000000004</v>
      </c>
      <c r="I4368" s="3">
        <v>1.5860000000000001</v>
      </c>
      <c r="J4368" s="3">
        <v>0</v>
      </c>
      <c r="K4368" s="3">
        <v>9.6910000000000007</v>
      </c>
      <c r="L4368" s="3">
        <v>8.8849999999999998</v>
      </c>
      <c r="M4368" s="3">
        <v>16.914999999999999</v>
      </c>
      <c r="N4368" s="3">
        <v>1.8759999999999999</v>
      </c>
      <c r="O4368" s="3">
        <v>0.54800000000000004</v>
      </c>
      <c r="P4368" s="3">
        <v>1.3420000000000001</v>
      </c>
      <c r="Q4368" s="3">
        <v>4.7350000000000003</v>
      </c>
      <c r="R4368" s="3">
        <v>4.1470000000000002</v>
      </c>
      <c r="S4368" s="3">
        <v>6.077</v>
      </c>
      <c r="T4368" s="3" t="s">
        <v>4372</v>
      </c>
      <c r="U4368" s="3" t="s">
        <v>16486</v>
      </c>
      <c r="V4368" s="3">
        <v>461</v>
      </c>
      <c r="W4368" s="3" t="s">
        <v>16487</v>
      </c>
      <c r="X4368" s="3" t="s">
        <v>16488</v>
      </c>
      <c r="Y4368" s="3">
        <v>0</v>
      </c>
      <c r="Z4368" s="3">
        <v>100</v>
      </c>
      <c r="AA4368" s="3">
        <v>964.14</v>
      </c>
      <c r="AB4368" s="3">
        <v>461</v>
      </c>
      <c r="AC4368" s="3">
        <v>461</v>
      </c>
      <c r="AD4368" s="7">
        <f t="shared" si="544"/>
        <v>1</v>
      </c>
      <c r="AE4368" s="3">
        <f t="shared" si="551"/>
        <v>100</v>
      </c>
      <c r="AF4368" s="7">
        <f t="shared" si="545"/>
        <v>0</v>
      </c>
      <c r="AG4368" s="3" t="str">
        <f t="shared" si="546"/>
        <v/>
      </c>
      <c r="AH4368" s="7">
        <f t="shared" si="547"/>
        <v>0</v>
      </c>
      <c r="AI4368" s="3" t="str">
        <f t="shared" si="548"/>
        <v/>
      </c>
      <c r="AJ4368" s="7">
        <f t="shared" si="549"/>
        <v>0</v>
      </c>
      <c r="AK4368" s="3" t="str">
        <f t="shared" si="550"/>
        <v/>
      </c>
    </row>
    <row r="4369" spans="1:37" ht="20" x14ac:dyDescent="0.2">
      <c r="A4369" s="3" t="s">
        <v>4373</v>
      </c>
      <c r="B4369" s="3" t="s">
        <v>19806</v>
      </c>
      <c r="C4369" s="3" t="s">
        <v>19807</v>
      </c>
      <c r="D4369" s="3">
        <v>3.86751818300759</v>
      </c>
      <c r="E4369" s="3">
        <v>0.26175436938387298</v>
      </c>
      <c r="F4369" s="6">
        <v>8.1514615245353594E-8</v>
      </c>
      <c r="G4369" s="6">
        <v>4.69224466050877E-7</v>
      </c>
      <c r="H4369" s="3">
        <v>3.9E-2</v>
      </c>
      <c r="I4369" s="3">
        <v>4.2999999999999997E-2</v>
      </c>
      <c r="J4369" s="3">
        <v>0.13</v>
      </c>
      <c r="K4369" s="3">
        <v>1.117</v>
      </c>
      <c r="L4369" s="3">
        <v>0.753</v>
      </c>
      <c r="M4369" s="3">
        <v>1.7529999999999999</v>
      </c>
      <c r="N4369" s="3">
        <v>0.23200000000000001</v>
      </c>
      <c r="O4369" s="3">
        <v>4.2000000000000003E-2</v>
      </c>
      <c r="P4369" s="3">
        <v>0.20699999999999999</v>
      </c>
      <c r="Q4369" s="3">
        <v>0.51900000000000002</v>
      </c>
      <c r="R4369" s="3">
        <v>0.41399999999999998</v>
      </c>
      <c r="S4369" s="3">
        <v>0.96499999999999997</v>
      </c>
      <c r="T4369" s="3" t="s">
        <v>4373</v>
      </c>
      <c r="U4369" s="3" t="s">
        <v>16489</v>
      </c>
      <c r="V4369" s="3">
        <v>312</v>
      </c>
      <c r="W4369" s="3" t="s">
        <v>16490</v>
      </c>
      <c r="X4369" s="3" t="s">
        <v>16491</v>
      </c>
      <c r="Y4369" s="3">
        <v>0</v>
      </c>
      <c r="Z4369" s="3">
        <v>100</v>
      </c>
      <c r="AA4369" s="3">
        <v>654.05499999999995</v>
      </c>
      <c r="AB4369" s="3">
        <v>312</v>
      </c>
      <c r="AC4369" s="3">
        <v>312</v>
      </c>
      <c r="AD4369" s="7">
        <f t="shared" si="544"/>
        <v>1</v>
      </c>
      <c r="AE4369" s="3">
        <f t="shared" si="551"/>
        <v>100</v>
      </c>
      <c r="AF4369" s="7">
        <f t="shared" si="545"/>
        <v>0</v>
      </c>
      <c r="AG4369" s="3" t="str">
        <f t="shared" si="546"/>
        <v/>
      </c>
      <c r="AH4369" s="7">
        <f t="shared" si="547"/>
        <v>0</v>
      </c>
      <c r="AI4369" s="3" t="str">
        <f t="shared" si="548"/>
        <v/>
      </c>
      <c r="AJ4369" s="7">
        <f t="shared" si="549"/>
        <v>0</v>
      </c>
      <c r="AK4369" s="3" t="str">
        <f t="shared" si="550"/>
        <v/>
      </c>
    </row>
    <row r="4370" spans="1:37" ht="20" x14ac:dyDescent="0.2">
      <c r="A4370" s="3" t="s">
        <v>4374</v>
      </c>
      <c r="B4370" s="3" t="s">
        <v>19806</v>
      </c>
      <c r="C4370" s="3" t="s">
        <v>19807</v>
      </c>
      <c r="D4370" s="3">
        <v>3.8672541792309301</v>
      </c>
      <c r="E4370" s="3">
        <v>0.83853458625143695</v>
      </c>
      <c r="F4370" s="6">
        <v>3.1611809916575703E-8</v>
      </c>
      <c r="G4370" s="6">
        <v>1.92083157407015E-7</v>
      </c>
      <c r="H4370" s="3">
        <v>0.17299999999999999</v>
      </c>
      <c r="I4370" s="3">
        <v>0.29299999999999998</v>
      </c>
      <c r="J4370" s="3">
        <v>0.25900000000000001</v>
      </c>
      <c r="K4370" s="3">
        <v>3.0179999999999998</v>
      </c>
      <c r="L4370" s="3">
        <v>1.6060000000000001</v>
      </c>
      <c r="M4370" s="3">
        <v>6.6529999999999996</v>
      </c>
      <c r="N4370" s="3">
        <v>0.193</v>
      </c>
      <c r="O4370" s="3">
        <v>8.4000000000000005E-2</v>
      </c>
      <c r="P4370" s="3">
        <v>0.16600000000000001</v>
      </c>
      <c r="Q4370" s="3">
        <v>0.72699999999999998</v>
      </c>
      <c r="R4370" s="3">
        <v>0.41399999999999998</v>
      </c>
      <c r="S4370" s="3">
        <v>0.60899999999999999</v>
      </c>
      <c r="T4370" s="3" t="s">
        <v>4374</v>
      </c>
      <c r="U4370" s="3" t="s">
        <v>16492</v>
      </c>
      <c r="V4370" s="3">
        <v>311</v>
      </c>
      <c r="W4370" s="3" t="s">
        <v>16493</v>
      </c>
      <c r="X4370" s="3" t="s">
        <v>16494</v>
      </c>
      <c r="Y4370" s="3">
        <v>0</v>
      </c>
      <c r="Z4370" s="3">
        <v>99.678456589999996</v>
      </c>
      <c r="AA4370" s="3">
        <v>646.73599999999999</v>
      </c>
      <c r="AB4370" s="3">
        <v>311</v>
      </c>
      <c r="AC4370" s="3">
        <v>310</v>
      </c>
      <c r="AD4370" s="7">
        <f t="shared" si="544"/>
        <v>1</v>
      </c>
      <c r="AE4370" s="3">
        <f t="shared" si="551"/>
        <v>99.678456589999996</v>
      </c>
      <c r="AF4370" s="7">
        <f t="shared" si="545"/>
        <v>0</v>
      </c>
      <c r="AG4370" s="3" t="str">
        <f t="shared" si="546"/>
        <v/>
      </c>
      <c r="AH4370" s="7">
        <f t="shared" si="547"/>
        <v>0</v>
      </c>
      <c r="AI4370" s="3" t="str">
        <f t="shared" si="548"/>
        <v/>
      </c>
      <c r="AJ4370" s="7">
        <f t="shared" si="549"/>
        <v>0</v>
      </c>
      <c r="AK4370" s="3" t="str">
        <f t="shared" si="550"/>
        <v/>
      </c>
    </row>
    <row r="4371" spans="1:37" ht="20" x14ac:dyDescent="0.2">
      <c r="A4371" s="3" t="s">
        <v>4375</v>
      </c>
      <c r="B4371" s="3" t="s">
        <v>19806</v>
      </c>
      <c r="C4371" s="3" t="s">
        <v>19807</v>
      </c>
      <c r="D4371" s="3">
        <v>3.8660232911248</v>
      </c>
      <c r="E4371" s="3">
        <v>1.0040656994163899</v>
      </c>
      <c r="F4371" s="6">
        <v>4.3422292121968798E-11</v>
      </c>
      <c r="G4371" s="6">
        <v>4.0287485331417199E-10</v>
      </c>
      <c r="H4371" s="3">
        <v>0.20200000000000001</v>
      </c>
      <c r="I4371" s="3">
        <v>0.38</v>
      </c>
      <c r="J4371" s="3">
        <v>6.5000000000000002E-2</v>
      </c>
      <c r="K4371" s="3">
        <v>3.629</v>
      </c>
      <c r="L4371" s="3">
        <v>2.1040000000000001</v>
      </c>
      <c r="M4371" s="3">
        <v>4.1710000000000003</v>
      </c>
      <c r="N4371" s="3">
        <v>0.435</v>
      </c>
      <c r="O4371" s="3">
        <v>0</v>
      </c>
      <c r="P4371" s="3">
        <v>0.124</v>
      </c>
      <c r="Q4371" s="3">
        <v>0.48499999999999999</v>
      </c>
      <c r="R4371" s="3">
        <v>0.88800000000000001</v>
      </c>
      <c r="S4371" s="3">
        <v>1.109</v>
      </c>
      <c r="T4371" s="3" t="s">
        <v>16495</v>
      </c>
      <c r="U4371" s="3"/>
      <c r="V4371" s="3"/>
      <c r="W4371" s="3"/>
      <c r="X4371" s="3"/>
      <c r="Y4371" s="3"/>
      <c r="Z4371" s="3"/>
      <c r="AA4371" s="3"/>
      <c r="AB4371" s="3"/>
      <c r="AC4371" s="3"/>
      <c r="AD4371" s="7">
        <f t="shared" si="544"/>
        <v>0</v>
      </c>
      <c r="AE4371" s="3" t="str">
        <f t="shared" si="551"/>
        <v/>
      </c>
      <c r="AF4371" s="7">
        <f t="shared" si="545"/>
        <v>0</v>
      </c>
      <c r="AG4371" s="3" t="str">
        <f t="shared" si="546"/>
        <v/>
      </c>
      <c r="AH4371" s="7">
        <f t="shared" si="547"/>
        <v>0</v>
      </c>
      <c r="AI4371" s="3" t="str">
        <f t="shared" si="548"/>
        <v/>
      </c>
      <c r="AJ4371" s="7">
        <f t="shared" si="549"/>
        <v>0</v>
      </c>
      <c r="AK4371" s="3" t="str">
        <f t="shared" si="550"/>
        <v/>
      </c>
    </row>
    <row r="4372" spans="1:37" ht="20" x14ac:dyDescent="0.2">
      <c r="A4372" s="3" t="s">
        <v>4376</v>
      </c>
      <c r="B4372" s="3" t="s">
        <v>19806</v>
      </c>
      <c r="C4372" s="3" t="s">
        <v>19807</v>
      </c>
      <c r="D4372" s="3">
        <v>3.8654393131715299</v>
      </c>
      <c r="E4372" s="3">
        <v>0.69030478304095599</v>
      </c>
      <c r="F4372" s="6">
        <v>2.1187223954546E-8</v>
      </c>
      <c r="G4372" s="6">
        <v>1.3205533802202901E-7</v>
      </c>
      <c r="H4372" s="3">
        <v>3.9E-2</v>
      </c>
      <c r="I4372" s="3">
        <v>0.25</v>
      </c>
      <c r="J4372" s="3">
        <v>0</v>
      </c>
      <c r="K4372" s="3">
        <v>1.05</v>
      </c>
      <c r="L4372" s="3">
        <v>1.294</v>
      </c>
      <c r="M4372" s="3">
        <v>1.996</v>
      </c>
      <c r="N4372" s="3">
        <v>0.16400000000000001</v>
      </c>
      <c r="O4372" s="3">
        <v>3.4000000000000002E-2</v>
      </c>
      <c r="P4372" s="3">
        <v>0.38900000000000001</v>
      </c>
      <c r="Q4372" s="3">
        <v>1.671</v>
      </c>
      <c r="R4372" s="3">
        <v>1.5780000000000001</v>
      </c>
      <c r="S4372" s="3">
        <v>2.2010000000000001</v>
      </c>
      <c r="T4372" s="3" t="s">
        <v>4376</v>
      </c>
      <c r="U4372" s="3" t="s">
        <v>6410</v>
      </c>
      <c r="V4372" s="3">
        <v>489</v>
      </c>
      <c r="W4372" s="3" t="s">
        <v>16496</v>
      </c>
      <c r="X4372" s="3" t="s">
        <v>16497</v>
      </c>
      <c r="Y4372" s="3">
        <v>0</v>
      </c>
      <c r="Z4372" s="3">
        <v>100</v>
      </c>
      <c r="AA4372" s="3">
        <v>1012.29</v>
      </c>
      <c r="AB4372" s="3">
        <v>489</v>
      </c>
      <c r="AC4372" s="3">
        <v>489</v>
      </c>
      <c r="AD4372" s="7">
        <f t="shared" si="544"/>
        <v>1</v>
      </c>
      <c r="AE4372" s="3">
        <f t="shared" si="551"/>
        <v>100</v>
      </c>
      <c r="AF4372" s="7">
        <f t="shared" si="545"/>
        <v>0</v>
      </c>
      <c r="AG4372" s="3" t="str">
        <f t="shared" si="546"/>
        <v/>
      </c>
      <c r="AH4372" s="7">
        <f t="shared" si="547"/>
        <v>0</v>
      </c>
      <c r="AI4372" s="3" t="str">
        <f t="shared" si="548"/>
        <v/>
      </c>
      <c r="AJ4372" s="7">
        <f t="shared" si="549"/>
        <v>0</v>
      </c>
      <c r="AK4372" s="3" t="str">
        <f t="shared" si="550"/>
        <v/>
      </c>
    </row>
    <row r="4373" spans="1:37" ht="20" x14ac:dyDescent="0.2">
      <c r="A4373" s="3" t="s">
        <v>4377</v>
      </c>
      <c r="B4373" s="3" t="s">
        <v>19806</v>
      </c>
      <c r="C4373" s="3" t="s">
        <v>19807</v>
      </c>
      <c r="D4373" s="3">
        <v>3.86467491311672</v>
      </c>
      <c r="E4373" s="3">
        <v>1.4774602051185999E-2</v>
      </c>
      <c r="F4373" s="6">
        <v>1.3020878186130399E-6</v>
      </c>
      <c r="G4373" s="6">
        <v>6.5215589102055797E-6</v>
      </c>
      <c r="H4373" s="3">
        <v>0.125</v>
      </c>
      <c r="I4373" s="3">
        <v>0.14099999999999999</v>
      </c>
      <c r="J4373" s="3">
        <v>0</v>
      </c>
      <c r="K4373" s="3">
        <v>1.954</v>
      </c>
      <c r="L4373" s="3">
        <v>0.66800000000000004</v>
      </c>
      <c r="M4373" s="3">
        <v>1.7909999999999999</v>
      </c>
      <c r="N4373" s="3">
        <v>0.14499999999999999</v>
      </c>
      <c r="O4373" s="3">
        <v>0</v>
      </c>
      <c r="P4373" s="3">
        <v>0.124</v>
      </c>
      <c r="Q4373" s="3">
        <v>0.23400000000000001</v>
      </c>
      <c r="R4373" s="3">
        <v>0.54300000000000004</v>
      </c>
      <c r="S4373" s="3">
        <v>0.152</v>
      </c>
      <c r="T4373" s="3" t="s">
        <v>4377</v>
      </c>
      <c r="U4373" s="3" t="s">
        <v>16498</v>
      </c>
      <c r="V4373" s="3">
        <v>253</v>
      </c>
      <c r="W4373" s="3" t="s">
        <v>16499</v>
      </c>
      <c r="X4373" s="3" t="s">
        <v>16500</v>
      </c>
      <c r="Y4373" s="6">
        <v>5.3199999999999998E-129</v>
      </c>
      <c r="Z4373" s="3">
        <v>98.930481279999995</v>
      </c>
      <c r="AA4373" s="3">
        <v>376.71100000000001</v>
      </c>
      <c r="AB4373" s="3">
        <v>187</v>
      </c>
      <c r="AC4373" s="3">
        <v>185</v>
      </c>
      <c r="AD4373" s="7">
        <f t="shared" si="544"/>
        <v>1</v>
      </c>
      <c r="AE4373" s="3">
        <f t="shared" si="551"/>
        <v>98.930481279999995</v>
      </c>
      <c r="AF4373" s="7">
        <f t="shared" si="545"/>
        <v>0</v>
      </c>
      <c r="AG4373" s="3" t="str">
        <f t="shared" si="546"/>
        <v/>
      </c>
      <c r="AH4373" s="7">
        <f t="shared" si="547"/>
        <v>0</v>
      </c>
      <c r="AI4373" s="3" t="str">
        <f t="shared" si="548"/>
        <v/>
      </c>
      <c r="AJ4373" s="7">
        <f t="shared" si="549"/>
        <v>0</v>
      </c>
      <c r="AK4373" s="3" t="str">
        <f t="shared" si="550"/>
        <v/>
      </c>
    </row>
    <row r="4374" spans="1:37" ht="20" x14ac:dyDescent="0.2">
      <c r="A4374" s="3" t="s">
        <v>4378</v>
      </c>
      <c r="B4374" s="3" t="s">
        <v>19806</v>
      </c>
      <c r="C4374" s="3" t="s">
        <v>19807</v>
      </c>
      <c r="D4374" s="3">
        <v>3.8645190159348499</v>
      </c>
      <c r="E4374" s="3">
        <v>-0.28913524908306298</v>
      </c>
      <c r="F4374" s="6">
        <v>1.79169408191564E-6</v>
      </c>
      <c r="G4374" s="6">
        <v>8.8459275402592402E-6</v>
      </c>
      <c r="H4374" s="3">
        <v>0</v>
      </c>
      <c r="I4374" s="3">
        <v>0.22800000000000001</v>
      </c>
      <c r="J4374" s="3">
        <v>0</v>
      </c>
      <c r="K4374" s="3">
        <v>1.476</v>
      </c>
      <c r="L4374" s="3">
        <v>0.88100000000000001</v>
      </c>
      <c r="M4374" s="3">
        <v>1.3180000000000001</v>
      </c>
      <c r="N4374" s="3">
        <v>0.155</v>
      </c>
      <c r="O4374" s="3">
        <v>0</v>
      </c>
      <c r="P4374" s="3">
        <v>0.13300000000000001</v>
      </c>
      <c r="Q4374" s="3">
        <v>0.32900000000000001</v>
      </c>
      <c r="R4374" s="3">
        <v>0.58599999999999997</v>
      </c>
      <c r="S4374" s="3">
        <v>0.49099999999999999</v>
      </c>
      <c r="T4374" s="3" t="s">
        <v>16501</v>
      </c>
      <c r="U4374" s="3"/>
      <c r="V4374" s="3"/>
      <c r="W4374" s="3"/>
      <c r="X4374" s="3"/>
      <c r="Y4374" s="3"/>
      <c r="Z4374" s="3"/>
      <c r="AA4374" s="3"/>
      <c r="AB4374" s="3"/>
      <c r="AC4374" s="3"/>
      <c r="AD4374" s="7">
        <f t="shared" si="544"/>
        <v>0</v>
      </c>
      <c r="AE4374" s="3" t="str">
        <f t="shared" si="551"/>
        <v/>
      </c>
      <c r="AF4374" s="7">
        <f t="shared" si="545"/>
        <v>0</v>
      </c>
      <c r="AG4374" s="3" t="str">
        <f t="shared" si="546"/>
        <v/>
      </c>
      <c r="AH4374" s="7">
        <f t="shared" si="547"/>
        <v>0</v>
      </c>
      <c r="AI4374" s="3" t="str">
        <f t="shared" si="548"/>
        <v/>
      </c>
      <c r="AJ4374" s="7">
        <f t="shared" si="549"/>
        <v>0</v>
      </c>
      <c r="AK4374" s="3" t="str">
        <f t="shared" si="550"/>
        <v/>
      </c>
    </row>
    <row r="4375" spans="1:37" ht="20" x14ac:dyDescent="0.2">
      <c r="A4375" s="3" t="s">
        <v>4379</v>
      </c>
      <c r="B4375" s="3" t="s">
        <v>19806</v>
      </c>
      <c r="C4375" s="3" t="s">
        <v>19807</v>
      </c>
      <c r="D4375" s="3">
        <v>3.86310993213971</v>
      </c>
      <c r="E4375" s="3">
        <v>0.99074368295095805</v>
      </c>
      <c r="F4375" s="6">
        <v>2.8010373962809499E-11</v>
      </c>
      <c r="G4375" s="6">
        <v>2.69134333567675E-10</v>
      </c>
      <c r="H4375" s="3">
        <v>0.76100000000000001</v>
      </c>
      <c r="I4375" s="3">
        <v>0.434</v>
      </c>
      <c r="J4375" s="3">
        <v>0</v>
      </c>
      <c r="K4375" s="3">
        <v>6.78</v>
      </c>
      <c r="L4375" s="3">
        <v>4.5919999999999996</v>
      </c>
      <c r="M4375" s="3">
        <v>7.306</v>
      </c>
      <c r="N4375" s="3">
        <v>0.69599999999999995</v>
      </c>
      <c r="O4375" s="3">
        <v>0.253</v>
      </c>
      <c r="P4375" s="3">
        <v>1.0940000000000001</v>
      </c>
      <c r="Q4375" s="3">
        <v>1.2290000000000001</v>
      </c>
      <c r="R4375" s="3">
        <v>1.5429999999999999</v>
      </c>
      <c r="S4375" s="3">
        <v>2.1070000000000002</v>
      </c>
      <c r="T4375" s="3" t="s">
        <v>4379</v>
      </c>
      <c r="U4375" s="3" t="s">
        <v>12834</v>
      </c>
      <c r="V4375" s="3">
        <v>205</v>
      </c>
      <c r="W4375" s="3" t="s">
        <v>16502</v>
      </c>
      <c r="X4375" s="3" t="s">
        <v>16503</v>
      </c>
      <c r="Y4375" s="6">
        <v>1.86E-135</v>
      </c>
      <c r="Z4375" s="3">
        <v>95.609756099999998</v>
      </c>
      <c r="AA4375" s="3">
        <v>397.12700000000001</v>
      </c>
      <c r="AB4375" s="3">
        <v>205</v>
      </c>
      <c r="AC4375" s="3">
        <v>196</v>
      </c>
      <c r="AD4375" s="7">
        <f t="shared" si="544"/>
        <v>0</v>
      </c>
      <c r="AE4375" s="3" t="str">
        <f t="shared" si="551"/>
        <v/>
      </c>
      <c r="AF4375" s="7">
        <f t="shared" si="545"/>
        <v>0</v>
      </c>
      <c r="AG4375" s="3" t="str">
        <f t="shared" si="546"/>
        <v/>
      </c>
      <c r="AH4375" s="7">
        <f t="shared" si="547"/>
        <v>0</v>
      </c>
      <c r="AI4375" s="3" t="str">
        <f t="shared" si="548"/>
        <v/>
      </c>
      <c r="AJ4375" s="7">
        <f t="shared" si="549"/>
        <v>1</v>
      </c>
      <c r="AK4375" s="3">
        <f t="shared" si="550"/>
        <v>95.609756099999998</v>
      </c>
    </row>
    <row r="4376" spans="1:37" ht="20" x14ac:dyDescent="0.2">
      <c r="A4376" s="3" t="s">
        <v>4380</v>
      </c>
      <c r="B4376" s="3" t="s">
        <v>19806</v>
      </c>
      <c r="C4376" s="3" t="s">
        <v>19807</v>
      </c>
      <c r="D4376" s="3">
        <v>3.8615744301233002</v>
      </c>
      <c r="E4376" s="3">
        <v>4.8648535115251699</v>
      </c>
      <c r="F4376" s="6">
        <v>1.92023902096984E-21</v>
      </c>
      <c r="G4376" s="6">
        <v>9.3698447076027605E-20</v>
      </c>
      <c r="H4376" s="3">
        <v>5.2</v>
      </c>
      <c r="I4376" s="3">
        <v>9.85</v>
      </c>
      <c r="J4376" s="3">
        <v>2.7879999999999998</v>
      </c>
      <c r="K4376" s="3">
        <v>69.150999999999996</v>
      </c>
      <c r="L4376" s="3">
        <v>56.295000000000002</v>
      </c>
      <c r="M4376" s="3">
        <v>116.58499999999999</v>
      </c>
      <c r="N4376" s="3">
        <v>11.728999999999999</v>
      </c>
      <c r="O4376" s="3">
        <v>9.0939999999999994</v>
      </c>
      <c r="P4376" s="3">
        <v>7.5730000000000004</v>
      </c>
      <c r="Q4376" s="3">
        <v>30.427</v>
      </c>
      <c r="R4376" s="3">
        <v>27.210999999999999</v>
      </c>
      <c r="S4376" s="3">
        <v>37.637999999999998</v>
      </c>
      <c r="T4376" s="3" t="s">
        <v>4380</v>
      </c>
      <c r="U4376" s="3" t="s">
        <v>16504</v>
      </c>
      <c r="V4376" s="3">
        <v>233</v>
      </c>
      <c r="W4376" s="3" t="s">
        <v>16505</v>
      </c>
      <c r="X4376" s="3" t="s">
        <v>16506</v>
      </c>
      <c r="Y4376" s="6">
        <v>4.7300000000000003E-134</v>
      </c>
      <c r="Z4376" s="3">
        <v>100</v>
      </c>
      <c r="AA4376" s="3">
        <v>387.88200000000001</v>
      </c>
      <c r="AB4376" s="3">
        <v>186</v>
      </c>
      <c r="AC4376" s="3">
        <v>186</v>
      </c>
      <c r="AD4376" s="7">
        <f t="shared" si="544"/>
        <v>1</v>
      </c>
      <c r="AE4376" s="3">
        <f t="shared" si="551"/>
        <v>100</v>
      </c>
      <c r="AF4376" s="7">
        <f t="shared" si="545"/>
        <v>0</v>
      </c>
      <c r="AG4376" s="3" t="str">
        <f t="shared" si="546"/>
        <v/>
      </c>
      <c r="AH4376" s="7">
        <f t="shared" si="547"/>
        <v>0</v>
      </c>
      <c r="AI4376" s="3" t="str">
        <f t="shared" si="548"/>
        <v/>
      </c>
      <c r="AJ4376" s="7">
        <f t="shared" si="549"/>
        <v>0</v>
      </c>
      <c r="AK4376" s="3" t="str">
        <f t="shared" si="550"/>
        <v/>
      </c>
    </row>
    <row r="4377" spans="1:37" ht="20" x14ac:dyDescent="0.2">
      <c r="A4377" s="3" t="s">
        <v>4381</v>
      </c>
      <c r="B4377" s="3" t="s">
        <v>19806</v>
      </c>
      <c r="C4377" s="3" t="s">
        <v>19807</v>
      </c>
      <c r="D4377" s="3">
        <v>3.8605778484170301</v>
      </c>
      <c r="E4377" s="3">
        <v>3.5430569092013098</v>
      </c>
      <c r="F4377" s="6">
        <v>3.4785960007410398E-20</v>
      </c>
      <c r="G4377" s="6">
        <v>1.4107279552473299E-18</v>
      </c>
      <c r="H4377" s="3">
        <v>2.59</v>
      </c>
      <c r="I4377" s="3">
        <v>4.0179999999999998</v>
      </c>
      <c r="J4377" s="3">
        <v>0.871</v>
      </c>
      <c r="K4377" s="3">
        <v>32.183</v>
      </c>
      <c r="L4377" s="3">
        <v>28.914999999999999</v>
      </c>
      <c r="M4377" s="3">
        <v>50.04</v>
      </c>
      <c r="N4377" s="3">
        <v>6.2080000000000002</v>
      </c>
      <c r="O4377" s="3">
        <v>2.9609999999999999</v>
      </c>
      <c r="P4377" s="3">
        <v>5.2859999999999996</v>
      </c>
      <c r="Q4377" s="3">
        <v>28.263000000000002</v>
      </c>
      <c r="R4377" s="3">
        <v>28.738</v>
      </c>
      <c r="S4377" s="3">
        <v>27.786000000000001</v>
      </c>
      <c r="T4377" s="3" t="s">
        <v>4381</v>
      </c>
      <c r="U4377" s="3" t="s">
        <v>16507</v>
      </c>
      <c r="V4377" s="3">
        <v>506</v>
      </c>
      <c r="W4377" s="3" t="s">
        <v>16508</v>
      </c>
      <c r="X4377" s="3" t="s">
        <v>16509</v>
      </c>
      <c r="Y4377" s="3">
        <v>0</v>
      </c>
      <c r="Z4377" s="3">
        <v>99.802371539999996</v>
      </c>
      <c r="AA4377" s="3">
        <v>1017.68</v>
      </c>
      <c r="AB4377" s="3">
        <v>506</v>
      </c>
      <c r="AC4377" s="3">
        <v>505</v>
      </c>
      <c r="AD4377" s="7">
        <f t="shared" si="544"/>
        <v>1</v>
      </c>
      <c r="AE4377" s="3">
        <f t="shared" si="551"/>
        <v>99.802371539999996</v>
      </c>
      <c r="AF4377" s="7">
        <f t="shared" si="545"/>
        <v>0</v>
      </c>
      <c r="AG4377" s="3" t="str">
        <f t="shared" si="546"/>
        <v/>
      </c>
      <c r="AH4377" s="7">
        <f t="shared" si="547"/>
        <v>0</v>
      </c>
      <c r="AI4377" s="3" t="str">
        <f t="shared" si="548"/>
        <v/>
      </c>
      <c r="AJ4377" s="7">
        <f t="shared" si="549"/>
        <v>0</v>
      </c>
      <c r="AK4377" s="3" t="str">
        <f t="shared" si="550"/>
        <v/>
      </c>
    </row>
    <row r="4378" spans="1:37" ht="20" x14ac:dyDescent="0.2">
      <c r="A4378" s="3" t="s">
        <v>4382</v>
      </c>
      <c r="B4378" s="3" t="s">
        <v>19806</v>
      </c>
      <c r="C4378" s="3" t="s">
        <v>19807</v>
      </c>
      <c r="D4378" s="3">
        <v>3.8595283096335802</v>
      </c>
      <c r="E4378" s="3">
        <v>-0.301387958260037</v>
      </c>
      <c r="F4378" s="6">
        <v>1.97118600504326E-5</v>
      </c>
      <c r="G4378" s="6">
        <v>8.6846662230286397E-5</v>
      </c>
      <c r="H4378" s="3">
        <v>0</v>
      </c>
      <c r="I4378" s="3">
        <v>0.185</v>
      </c>
      <c r="J4378" s="3">
        <v>0</v>
      </c>
      <c r="K4378" s="3">
        <v>0.439</v>
      </c>
      <c r="L4378" s="3">
        <v>1.3220000000000001</v>
      </c>
      <c r="M4378" s="3">
        <v>1.139</v>
      </c>
      <c r="N4378" s="3">
        <v>0.184</v>
      </c>
      <c r="O4378" s="3">
        <v>8.4000000000000005E-2</v>
      </c>
      <c r="P4378" s="3">
        <v>0</v>
      </c>
      <c r="Q4378" s="3">
        <v>0</v>
      </c>
      <c r="R4378" s="3">
        <v>0</v>
      </c>
      <c r="S4378" s="3">
        <v>0.32200000000000001</v>
      </c>
      <c r="T4378" s="3" t="s">
        <v>4382</v>
      </c>
      <c r="U4378" s="3" t="s">
        <v>16510</v>
      </c>
      <c r="V4378" s="3">
        <v>395</v>
      </c>
      <c r="W4378" s="3" t="s">
        <v>16511</v>
      </c>
      <c r="X4378" s="3" t="s">
        <v>16512</v>
      </c>
      <c r="Y4378" s="3">
        <v>0</v>
      </c>
      <c r="Z4378" s="3">
        <v>100</v>
      </c>
      <c r="AA4378" s="3">
        <v>823.15700000000004</v>
      </c>
      <c r="AB4378" s="3">
        <v>395</v>
      </c>
      <c r="AC4378" s="3">
        <v>395</v>
      </c>
      <c r="AD4378" s="7">
        <f t="shared" si="544"/>
        <v>1</v>
      </c>
      <c r="AE4378" s="3">
        <f t="shared" si="551"/>
        <v>100</v>
      </c>
      <c r="AF4378" s="7">
        <f t="shared" si="545"/>
        <v>0</v>
      </c>
      <c r="AG4378" s="3" t="str">
        <f t="shared" si="546"/>
        <v/>
      </c>
      <c r="AH4378" s="7">
        <f t="shared" si="547"/>
        <v>0</v>
      </c>
      <c r="AI4378" s="3" t="str">
        <f t="shared" si="548"/>
        <v/>
      </c>
      <c r="AJ4378" s="7">
        <f t="shared" si="549"/>
        <v>0</v>
      </c>
      <c r="AK4378" s="3" t="str">
        <f t="shared" si="550"/>
        <v/>
      </c>
    </row>
    <row r="4379" spans="1:37" ht="20" x14ac:dyDescent="0.2">
      <c r="A4379" s="3" t="s">
        <v>4383</v>
      </c>
      <c r="B4379" s="3" t="s">
        <v>19806</v>
      </c>
      <c r="C4379" s="3" t="s">
        <v>19807</v>
      </c>
      <c r="D4379" s="3">
        <v>3.85895504214569</v>
      </c>
      <c r="E4379" s="3">
        <v>2.1956345926441698</v>
      </c>
      <c r="F4379" s="6">
        <v>1.6048516191617001E-17</v>
      </c>
      <c r="G4379" s="6">
        <v>4.2559269417021199E-16</v>
      </c>
      <c r="H4379" s="3">
        <v>0.38500000000000001</v>
      </c>
      <c r="I4379" s="3">
        <v>0.48899999999999999</v>
      </c>
      <c r="J4379" s="3">
        <v>0.13</v>
      </c>
      <c r="K4379" s="3">
        <v>5.2240000000000002</v>
      </c>
      <c r="L4379" s="3">
        <v>3.9089999999999998</v>
      </c>
      <c r="M4379" s="3">
        <v>6.0010000000000003</v>
      </c>
      <c r="N4379" s="3">
        <v>0.47399999999999998</v>
      </c>
      <c r="O4379" s="3">
        <v>0.43</v>
      </c>
      <c r="P4379" s="3">
        <v>0.57999999999999996</v>
      </c>
      <c r="Q4379" s="3">
        <v>1.5149999999999999</v>
      </c>
      <c r="R4379" s="3">
        <v>1.621</v>
      </c>
      <c r="S4379" s="3">
        <v>1.532</v>
      </c>
      <c r="T4379" s="3" t="s">
        <v>16513</v>
      </c>
      <c r="U4379" s="3"/>
      <c r="V4379" s="3"/>
      <c r="W4379" s="3"/>
      <c r="X4379" s="3"/>
      <c r="Y4379" s="3"/>
      <c r="Z4379" s="3"/>
      <c r="AA4379" s="3"/>
      <c r="AB4379" s="3"/>
      <c r="AC4379" s="3"/>
      <c r="AD4379" s="7">
        <f t="shared" si="544"/>
        <v>0</v>
      </c>
      <c r="AE4379" s="3" t="str">
        <f t="shared" si="551"/>
        <v/>
      </c>
      <c r="AF4379" s="7">
        <f t="shared" si="545"/>
        <v>0</v>
      </c>
      <c r="AG4379" s="3" t="str">
        <f t="shared" si="546"/>
        <v/>
      </c>
      <c r="AH4379" s="7">
        <f t="shared" si="547"/>
        <v>0</v>
      </c>
      <c r="AI4379" s="3" t="str">
        <f t="shared" si="548"/>
        <v/>
      </c>
      <c r="AJ4379" s="7">
        <f t="shared" si="549"/>
        <v>0</v>
      </c>
      <c r="AK4379" s="3" t="str">
        <f t="shared" si="550"/>
        <v/>
      </c>
    </row>
    <row r="4380" spans="1:37" ht="20" x14ac:dyDescent="0.2">
      <c r="A4380" s="3" t="s">
        <v>4384</v>
      </c>
      <c r="B4380" s="3" t="s">
        <v>19806</v>
      </c>
      <c r="C4380" s="3" t="s">
        <v>19807</v>
      </c>
      <c r="D4380" s="3">
        <v>3.85876979931066</v>
      </c>
      <c r="E4380" s="3">
        <v>3.4980327121696502</v>
      </c>
      <c r="F4380" s="6">
        <v>3.2507381039785099E-24</v>
      </c>
      <c r="G4380" s="6">
        <v>2.5161868009399199E-22</v>
      </c>
      <c r="H4380" s="3">
        <v>2.6960000000000002</v>
      </c>
      <c r="I4380" s="3">
        <v>2.585</v>
      </c>
      <c r="J4380" s="3">
        <v>1.417</v>
      </c>
      <c r="K4380" s="3">
        <v>26.984999999999999</v>
      </c>
      <c r="L4380" s="3">
        <v>22.916</v>
      </c>
      <c r="M4380" s="3">
        <v>44.972999999999999</v>
      </c>
      <c r="N4380" s="3">
        <v>4.9889999999999999</v>
      </c>
      <c r="O4380" s="3">
        <v>3.8889999999999998</v>
      </c>
      <c r="P4380" s="3">
        <v>2.6680000000000001</v>
      </c>
      <c r="Q4380" s="3">
        <v>12.396000000000001</v>
      </c>
      <c r="R4380" s="3">
        <v>9.7170000000000005</v>
      </c>
      <c r="S4380" s="3">
        <v>9.5470000000000006</v>
      </c>
      <c r="T4380" s="3" t="s">
        <v>4384</v>
      </c>
      <c r="U4380" s="3" t="s">
        <v>15483</v>
      </c>
      <c r="V4380" s="3">
        <v>308</v>
      </c>
      <c r="W4380" s="3" t="s">
        <v>16514</v>
      </c>
      <c r="X4380" s="3" t="s">
        <v>16515</v>
      </c>
      <c r="Y4380" s="3">
        <v>0</v>
      </c>
      <c r="Z4380" s="3">
        <v>100</v>
      </c>
      <c r="AA4380" s="3">
        <v>655.98099999999999</v>
      </c>
      <c r="AB4380" s="3">
        <v>308</v>
      </c>
      <c r="AC4380" s="3">
        <v>308</v>
      </c>
      <c r="AD4380" s="7">
        <f t="shared" si="544"/>
        <v>1</v>
      </c>
      <c r="AE4380" s="3">
        <f t="shared" si="551"/>
        <v>100</v>
      </c>
      <c r="AF4380" s="7">
        <f t="shared" si="545"/>
        <v>0</v>
      </c>
      <c r="AG4380" s="3" t="str">
        <f t="shared" si="546"/>
        <v/>
      </c>
      <c r="AH4380" s="7">
        <f t="shared" si="547"/>
        <v>0</v>
      </c>
      <c r="AI4380" s="3" t="str">
        <f t="shared" si="548"/>
        <v/>
      </c>
      <c r="AJ4380" s="7">
        <f t="shared" si="549"/>
        <v>0</v>
      </c>
      <c r="AK4380" s="3" t="str">
        <f t="shared" si="550"/>
        <v/>
      </c>
    </row>
    <row r="4381" spans="1:37" ht="20" x14ac:dyDescent="0.2">
      <c r="A4381" s="3" t="s">
        <v>4385</v>
      </c>
      <c r="B4381" s="3" t="s">
        <v>19806</v>
      </c>
      <c r="C4381" s="3" t="s">
        <v>19807</v>
      </c>
      <c r="D4381" s="3">
        <v>3.8581513191828201</v>
      </c>
      <c r="E4381" s="3">
        <v>7.2282962426226203E-3</v>
      </c>
      <c r="F4381" s="6">
        <v>3.0035261345697403E-7</v>
      </c>
      <c r="G4381" s="6">
        <v>1.61038214708111E-6</v>
      </c>
      <c r="H4381" s="3">
        <v>9.6000000000000002E-2</v>
      </c>
      <c r="I4381" s="3">
        <v>0.32600000000000001</v>
      </c>
      <c r="J4381" s="3">
        <v>0</v>
      </c>
      <c r="K4381" s="3">
        <v>1.6220000000000001</v>
      </c>
      <c r="L4381" s="3">
        <v>2.1179999999999999</v>
      </c>
      <c r="M4381" s="3">
        <v>2.8149999999999999</v>
      </c>
      <c r="N4381" s="3">
        <v>0</v>
      </c>
      <c r="O4381" s="3">
        <v>0.48099999999999998</v>
      </c>
      <c r="P4381" s="3">
        <v>9.0999999999999998E-2</v>
      </c>
      <c r="Q4381" s="3">
        <v>0.46700000000000003</v>
      </c>
      <c r="R4381" s="3">
        <v>0.46600000000000003</v>
      </c>
      <c r="S4381" s="3">
        <v>0.67700000000000005</v>
      </c>
      <c r="T4381" s="3" t="s">
        <v>4385</v>
      </c>
      <c r="U4381" s="3" t="s">
        <v>16516</v>
      </c>
      <c r="V4381" s="3">
        <v>245</v>
      </c>
      <c r="W4381" s="3" t="s">
        <v>16517</v>
      </c>
      <c r="X4381" s="3" t="s">
        <v>16518</v>
      </c>
      <c r="Y4381" s="6">
        <v>2.9999999999999999E-178</v>
      </c>
      <c r="Z4381" s="3">
        <v>99.591836729999997</v>
      </c>
      <c r="AA4381" s="3">
        <v>511.916</v>
      </c>
      <c r="AB4381" s="3">
        <v>245</v>
      </c>
      <c r="AC4381" s="3">
        <v>244</v>
      </c>
      <c r="AD4381" s="7">
        <f t="shared" si="544"/>
        <v>1</v>
      </c>
      <c r="AE4381" s="3">
        <f t="shared" si="551"/>
        <v>99.591836729999997</v>
      </c>
      <c r="AF4381" s="7">
        <f t="shared" si="545"/>
        <v>0</v>
      </c>
      <c r="AG4381" s="3" t="str">
        <f t="shared" si="546"/>
        <v/>
      </c>
      <c r="AH4381" s="7">
        <f t="shared" si="547"/>
        <v>0</v>
      </c>
      <c r="AI4381" s="3" t="str">
        <f t="shared" si="548"/>
        <v/>
      </c>
      <c r="AJ4381" s="7">
        <f t="shared" si="549"/>
        <v>0</v>
      </c>
      <c r="AK4381" s="3" t="str">
        <f t="shared" si="550"/>
        <v/>
      </c>
    </row>
    <row r="4382" spans="1:37" ht="20" x14ac:dyDescent="0.2">
      <c r="A4382" s="3" t="s">
        <v>4386</v>
      </c>
      <c r="B4382" s="3" t="s">
        <v>19806</v>
      </c>
      <c r="C4382" s="3" t="s">
        <v>19807</v>
      </c>
      <c r="D4382" s="3">
        <v>3.8575891325287599</v>
      </c>
      <c r="E4382" s="3">
        <v>-0.31180087263425199</v>
      </c>
      <c r="F4382" s="6">
        <v>2.6518153766597299E-6</v>
      </c>
      <c r="G4382" s="6">
        <v>1.28450466235692E-5</v>
      </c>
      <c r="H4382" s="3">
        <v>0.308</v>
      </c>
      <c r="I4382" s="3">
        <v>0.17399999999999999</v>
      </c>
      <c r="J4382" s="3">
        <v>0</v>
      </c>
      <c r="K4382" s="3">
        <v>2.9249999999999998</v>
      </c>
      <c r="L4382" s="3">
        <v>1.5920000000000001</v>
      </c>
      <c r="M4382" s="3">
        <v>3.48</v>
      </c>
      <c r="N4382" s="3">
        <v>0</v>
      </c>
      <c r="O4382" s="3">
        <v>0</v>
      </c>
      <c r="P4382" s="3">
        <v>0</v>
      </c>
      <c r="Q4382" s="3">
        <v>1.2809999999999999</v>
      </c>
      <c r="R4382" s="3">
        <v>1.2849999999999999</v>
      </c>
      <c r="S4382" s="3">
        <v>1.075</v>
      </c>
      <c r="T4382" s="3" t="s">
        <v>4386</v>
      </c>
      <c r="U4382" s="3" t="s">
        <v>16519</v>
      </c>
      <c r="V4382" s="3">
        <v>339</v>
      </c>
      <c r="W4382" s="3" t="s">
        <v>16520</v>
      </c>
      <c r="X4382" s="3" t="s">
        <v>16521</v>
      </c>
      <c r="Y4382" s="3">
        <v>0</v>
      </c>
      <c r="Z4382" s="3">
        <v>100</v>
      </c>
      <c r="AA4382" s="3">
        <v>697.96699999999998</v>
      </c>
      <c r="AB4382" s="3">
        <v>339</v>
      </c>
      <c r="AC4382" s="3">
        <v>339</v>
      </c>
      <c r="AD4382" s="7">
        <f t="shared" si="544"/>
        <v>1</v>
      </c>
      <c r="AE4382" s="3">
        <f t="shared" si="551"/>
        <v>100</v>
      </c>
      <c r="AF4382" s="7">
        <f t="shared" si="545"/>
        <v>0</v>
      </c>
      <c r="AG4382" s="3" t="str">
        <f t="shared" si="546"/>
        <v/>
      </c>
      <c r="AH4382" s="7">
        <f t="shared" si="547"/>
        <v>0</v>
      </c>
      <c r="AI4382" s="3" t="str">
        <f t="shared" si="548"/>
        <v/>
      </c>
      <c r="AJ4382" s="7">
        <f t="shared" si="549"/>
        <v>0</v>
      </c>
      <c r="AK4382" s="3" t="str">
        <f t="shared" si="550"/>
        <v/>
      </c>
    </row>
    <row r="4383" spans="1:37" ht="20" x14ac:dyDescent="0.2">
      <c r="A4383" s="3" t="s">
        <v>4387</v>
      </c>
      <c r="B4383" s="3" t="s">
        <v>19806</v>
      </c>
      <c r="C4383" s="3" t="s">
        <v>19807</v>
      </c>
      <c r="D4383" s="3">
        <v>3.8566394215383601</v>
      </c>
      <c r="E4383" s="3">
        <v>1.46784080895696E-2</v>
      </c>
      <c r="F4383" s="6">
        <v>1.40969928410629E-7</v>
      </c>
      <c r="G4383" s="6">
        <v>7.8652760825813201E-7</v>
      </c>
      <c r="H4383" s="3">
        <v>7.6999999999999999E-2</v>
      </c>
      <c r="I4383" s="3">
        <v>0.27200000000000002</v>
      </c>
      <c r="J4383" s="3">
        <v>0</v>
      </c>
      <c r="K4383" s="3">
        <v>2.286</v>
      </c>
      <c r="L4383" s="3">
        <v>1.407</v>
      </c>
      <c r="M4383" s="3">
        <v>1.855</v>
      </c>
      <c r="N4383" s="3">
        <v>0.17399999999999999</v>
      </c>
      <c r="O4383" s="3">
        <v>0.245</v>
      </c>
      <c r="P4383" s="3">
        <v>7.4999999999999997E-2</v>
      </c>
      <c r="Q4383" s="3">
        <v>0.58899999999999997</v>
      </c>
      <c r="R4383" s="3">
        <v>1.276</v>
      </c>
      <c r="S4383" s="3">
        <v>1.913</v>
      </c>
      <c r="T4383" s="3" t="s">
        <v>4387</v>
      </c>
      <c r="U4383" s="3" t="s">
        <v>16522</v>
      </c>
      <c r="V4383" s="3">
        <v>140</v>
      </c>
      <c r="W4383" s="3" t="s">
        <v>16523</v>
      </c>
      <c r="X4383" s="3" t="s">
        <v>16524</v>
      </c>
      <c r="Y4383" s="6">
        <v>4.9399999999999999E-95</v>
      </c>
      <c r="Z4383" s="3">
        <v>100</v>
      </c>
      <c r="AA4383" s="3">
        <v>283.108</v>
      </c>
      <c r="AB4383" s="3">
        <v>140</v>
      </c>
      <c r="AC4383" s="3">
        <v>140</v>
      </c>
      <c r="AD4383" s="7">
        <f t="shared" si="544"/>
        <v>1</v>
      </c>
      <c r="AE4383" s="3">
        <f t="shared" si="551"/>
        <v>100</v>
      </c>
      <c r="AF4383" s="7">
        <f t="shared" si="545"/>
        <v>0</v>
      </c>
      <c r="AG4383" s="3" t="str">
        <f t="shared" si="546"/>
        <v/>
      </c>
      <c r="AH4383" s="7">
        <f t="shared" si="547"/>
        <v>0</v>
      </c>
      <c r="AI4383" s="3" t="str">
        <f t="shared" si="548"/>
        <v/>
      </c>
      <c r="AJ4383" s="7">
        <f t="shared" si="549"/>
        <v>0</v>
      </c>
      <c r="AK4383" s="3" t="str">
        <f t="shared" si="550"/>
        <v/>
      </c>
    </row>
    <row r="4384" spans="1:37" ht="20" x14ac:dyDescent="0.2">
      <c r="A4384" s="3" t="s">
        <v>4388</v>
      </c>
      <c r="B4384" s="3" t="s">
        <v>19806</v>
      </c>
      <c r="C4384" s="3" t="s">
        <v>19807</v>
      </c>
      <c r="D4384" s="3">
        <v>3.8562113035774002</v>
      </c>
      <c r="E4384" s="3">
        <v>1.6681675322072</v>
      </c>
      <c r="F4384" s="6">
        <v>6.8843876738642599E-15</v>
      </c>
      <c r="G4384" s="6">
        <v>1.1868466415479801E-13</v>
      </c>
      <c r="H4384" s="3">
        <v>0.69299999999999995</v>
      </c>
      <c r="I4384" s="3">
        <v>0.90100000000000002</v>
      </c>
      <c r="J4384" s="3">
        <v>0.23200000000000001</v>
      </c>
      <c r="K4384" s="3">
        <v>8.84</v>
      </c>
      <c r="L4384" s="3">
        <v>7.62</v>
      </c>
      <c r="M4384" s="3">
        <v>11.131</v>
      </c>
      <c r="N4384" s="3">
        <v>2.0110000000000001</v>
      </c>
      <c r="O4384" s="3">
        <v>0.91900000000000004</v>
      </c>
      <c r="P4384" s="3">
        <v>1.0940000000000001</v>
      </c>
      <c r="Q4384" s="3">
        <v>4.1639999999999997</v>
      </c>
      <c r="R4384" s="3">
        <v>6.3979999999999997</v>
      </c>
      <c r="S4384" s="3">
        <v>5.0270000000000001</v>
      </c>
      <c r="T4384" s="3" t="s">
        <v>4388</v>
      </c>
      <c r="U4384" s="3" t="s">
        <v>7792</v>
      </c>
      <c r="V4384" s="3">
        <v>290</v>
      </c>
      <c r="W4384" s="3" t="s">
        <v>16525</v>
      </c>
      <c r="X4384" s="3" t="s">
        <v>16526</v>
      </c>
      <c r="Y4384" s="3">
        <v>0</v>
      </c>
      <c r="Z4384" s="3">
        <v>100</v>
      </c>
      <c r="AA4384" s="3">
        <v>603.20799999999997</v>
      </c>
      <c r="AB4384" s="3">
        <v>290</v>
      </c>
      <c r="AC4384" s="3">
        <v>290</v>
      </c>
      <c r="AD4384" s="7">
        <f t="shared" si="544"/>
        <v>1</v>
      </c>
      <c r="AE4384" s="3">
        <f t="shared" si="551"/>
        <v>100</v>
      </c>
      <c r="AF4384" s="7">
        <f t="shared" si="545"/>
        <v>0</v>
      </c>
      <c r="AG4384" s="3" t="str">
        <f t="shared" si="546"/>
        <v/>
      </c>
      <c r="AH4384" s="7">
        <f t="shared" si="547"/>
        <v>0</v>
      </c>
      <c r="AI4384" s="3" t="str">
        <f t="shared" si="548"/>
        <v/>
      </c>
      <c r="AJ4384" s="7">
        <f t="shared" si="549"/>
        <v>0</v>
      </c>
      <c r="AK4384" s="3" t="str">
        <f t="shared" si="550"/>
        <v/>
      </c>
    </row>
    <row r="4385" spans="1:37" ht="20" x14ac:dyDescent="0.2">
      <c r="A4385" s="3" t="s">
        <v>4389</v>
      </c>
      <c r="B4385" s="3" t="s">
        <v>19806</v>
      </c>
      <c r="C4385" s="3" t="s">
        <v>19807</v>
      </c>
      <c r="D4385" s="3">
        <v>3.8552394526404301</v>
      </c>
      <c r="E4385" s="3">
        <v>0.825276538717585</v>
      </c>
      <c r="F4385" s="6">
        <v>7.7651837821317505E-10</v>
      </c>
      <c r="G4385" s="6">
        <v>5.9666114840935203E-9</v>
      </c>
      <c r="H4385" s="3">
        <v>0.38500000000000001</v>
      </c>
      <c r="I4385" s="3">
        <v>0.14099999999999999</v>
      </c>
      <c r="J4385" s="3">
        <v>0</v>
      </c>
      <c r="K4385" s="3">
        <v>2.6190000000000002</v>
      </c>
      <c r="L4385" s="3">
        <v>1.9330000000000001</v>
      </c>
      <c r="M4385" s="3">
        <v>3.762</v>
      </c>
      <c r="N4385" s="3">
        <v>0.28000000000000003</v>
      </c>
      <c r="O4385" s="3">
        <v>0</v>
      </c>
      <c r="P4385" s="3">
        <v>0.124</v>
      </c>
      <c r="Q4385" s="3">
        <v>0.92600000000000005</v>
      </c>
      <c r="R4385" s="3">
        <v>0.85399999999999998</v>
      </c>
      <c r="S4385" s="3">
        <v>0.68600000000000005</v>
      </c>
      <c r="T4385" s="3" t="s">
        <v>4389</v>
      </c>
      <c r="U4385" s="3" t="s">
        <v>7365</v>
      </c>
      <c r="V4385" s="3">
        <v>411</v>
      </c>
      <c r="W4385" s="3" t="s">
        <v>16527</v>
      </c>
      <c r="X4385" s="3" t="s">
        <v>16528</v>
      </c>
      <c r="Y4385" s="3">
        <v>0</v>
      </c>
      <c r="Z4385" s="3">
        <v>99.756691000000004</v>
      </c>
      <c r="AA4385" s="3">
        <v>835.09900000000005</v>
      </c>
      <c r="AB4385" s="3">
        <v>411</v>
      </c>
      <c r="AC4385" s="3">
        <v>410</v>
      </c>
      <c r="AD4385" s="7">
        <f t="shared" si="544"/>
        <v>1</v>
      </c>
      <c r="AE4385" s="3">
        <f t="shared" si="551"/>
        <v>99.756691000000004</v>
      </c>
      <c r="AF4385" s="7">
        <f t="shared" si="545"/>
        <v>0</v>
      </c>
      <c r="AG4385" s="3" t="str">
        <f t="shared" si="546"/>
        <v/>
      </c>
      <c r="AH4385" s="7">
        <f t="shared" si="547"/>
        <v>0</v>
      </c>
      <c r="AI4385" s="3" t="str">
        <f t="shared" si="548"/>
        <v/>
      </c>
      <c r="AJ4385" s="7">
        <f t="shared" si="549"/>
        <v>0</v>
      </c>
      <c r="AK4385" s="3" t="str">
        <f t="shared" si="550"/>
        <v/>
      </c>
    </row>
    <row r="4386" spans="1:37" ht="20" x14ac:dyDescent="0.2">
      <c r="A4386" s="3" t="s">
        <v>4390</v>
      </c>
      <c r="B4386" s="3" t="s">
        <v>19806</v>
      </c>
      <c r="C4386" s="3" t="s">
        <v>19807</v>
      </c>
      <c r="D4386" s="3">
        <v>3.8550745862543301</v>
      </c>
      <c r="E4386" s="3">
        <v>1.44764082977536</v>
      </c>
      <c r="F4386" s="6">
        <v>2.57015423255766E-11</v>
      </c>
      <c r="G4386" s="6">
        <v>2.4867383765961599E-10</v>
      </c>
      <c r="H4386" s="3">
        <v>0.433</v>
      </c>
      <c r="I4386" s="3">
        <v>5.3999999999999999E-2</v>
      </c>
      <c r="J4386" s="3">
        <v>0.14799999999999999</v>
      </c>
      <c r="K4386" s="3">
        <v>2.3260000000000001</v>
      </c>
      <c r="L4386" s="3">
        <v>3.056</v>
      </c>
      <c r="M4386" s="3">
        <v>4.3890000000000002</v>
      </c>
      <c r="N4386" s="3">
        <v>0.309</v>
      </c>
      <c r="O4386" s="3">
        <v>5.0999999999999997E-2</v>
      </c>
      <c r="P4386" s="3">
        <v>0.45600000000000002</v>
      </c>
      <c r="Q4386" s="3">
        <v>0.17299999999999999</v>
      </c>
      <c r="R4386" s="3">
        <v>0.34499999999999997</v>
      </c>
      <c r="S4386" s="3">
        <v>0.27900000000000003</v>
      </c>
      <c r="T4386" s="3" t="s">
        <v>16529</v>
      </c>
      <c r="U4386" s="3"/>
      <c r="V4386" s="3"/>
      <c r="W4386" s="3"/>
      <c r="X4386" s="3"/>
      <c r="Y4386" s="3"/>
      <c r="Z4386" s="3"/>
      <c r="AA4386" s="3"/>
      <c r="AB4386" s="3"/>
      <c r="AC4386" s="3"/>
      <c r="AD4386" s="7">
        <f t="shared" si="544"/>
        <v>0</v>
      </c>
      <c r="AE4386" s="3" t="str">
        <f t="shared" si="551"/>
        <v/>
      </c>
      <c r="AF4386" s="7">
        <f t="shared" si="545"/>
        <v>0</v>
      </c>
      <c r="AG4386" s="3" t="str">
        <f t="shared" si="546"/>
        <v/>
      </c>
      <c r="AH4386" s="7">
        <f t="shared" si="547"/>
        <v>0</v>
      </c>
      <c r="AI4386" s="3" t="str">
        <f t="shared" si="548"/>
        <v/>
      </c>
      <c r="AJ4386" s="7">
        <f t="shared" si="549"/>
        <v>0</v>
      </c>
      <c r="AK4386" s="3" t="str">
        <f t="shared" si="550"/>
        <v/>
      </c>
    </row>
    <row r="4387" spans="1:37" ht="20" x14ac:dyDescent="0.2">
      <c r="A4387" s="3" t="s">
        <v>4391</v>
      </c>
      <c r="B4387" s="3" t="s">
        <v>19806</v>
      </c>
      <c r="C4387" s="3" t="s">
        <v>19807</v>
      </c>
      <c r="D4387" s="3">
        <v>3.85461008365712</v>
      </c>
      <c r="E4387" s="3">
        <v>-1.10082229045216E-2</v>
      </c>
      <c r="F4387" s="6">
        <v>5.7320457893496E-7</v>
      </c>
      <c r="G4387" s="6">
        <v>2.9790422705827299E-6</v>
      </c>
      <c r="H4387" s="3">
        <v>0.14399999999999999</v>
      </c>
      <c r="I4387" s="3">
        <v>8.6999999999999994E-2</v>
      </c>
      <c r="J4387" s="3">
        <v>7.3999999999999996E-2</v>
      </c>
      <c r="K4387" s="3">
        <v>1.1830000000000001</v>
      </c>
      <c r="L4387" s="3">
        <v>1.294</v>
      </c>
      <c r="M4387" s="3">
        <v>2.5590000000000002</v>
      </c>
      <c r="N4387" s="3">
        <v>0.16400000000000001</v>
      </c>
      <c r="O4387" s="3">
        <v>0</v>
      </c>
      <c r="P4387" s="3">
        <v>0.14099999999999999</v>
      </c>
      <c r="Q4387" s="3">
        <v>0.63200000000000001</v>
      </c>
      <c r="R4387" s="3">
        <v>0.26700000000000002</v>
      </c>
      <c r="S4387" s="3">
        <v>0.52500000000000002</v>
      </c>
      <c r="T4387" s="3" t="s">
        <v>4391</v>
      </c>
      <c r="U4387" s="3" t="s">
        <v>16530</v>
      </c>
      <c r="V4387" s="3">
        <v>279</v>
      </c>
      <c r="W4387" s="3" t="s">
        <v>16531</v>
      </c>
      <c r="X4387" s="3" t="s">
        <v>16532</v>
      </c>
      <c r="Y4387" s="3">
        <v>0</v>
      </c>
      <c r="Z4387" s="3">
        <v>100</v>
      </c>
      <c r="AA4387" s="3">
        <v>576.24400000000003</v>
      </c>
      <c r="AB4387" s="3">
        <v>279</v>
      </c>
      <c r="AC4387" s="3">
        <v>279</v>
      </c>
      <c r="AD4387" s="7">
        <f t="shared" si="544"/>
        <v>1</v>
      </c>
      <c r="AE4387" s="3">
        <f t="shared" si="551"/>
        <v>100</v>
      </c>
      <c r="AF4387" s="7">
        <f t="shared" si="545"/>
        <v>0</v>
      </c>
      <c r="AG4387" s="3" t="str">
        <f t="shared" si="546"/>
        <v/>
      </c>
      <c r="AH4387" s="7">
        <f t="shared" si="547"/>
        <v>0</v>
      </c>
      <c r="AI4387" s="3" t="str">
        <f t="shared" si="548"/>
        <v/>
      </c>
      <c r="AJ4387" s="7">
        <f t="shared" si="549"/>
        <v>0</v>
      </c>
      <c r="AK4387" s="3" t="str">
        <f t="shared" si="550"/>
        <v/>
      </c>
    </row>
    <row r="4388" spans="1:37" ht="20" x14ac:dyDescent="0.2">
      <c r="A4388" s="3" t="s">
        <v>4392</v>
      </c>
      <c r="B4388" s="3" t="s">
        <v>19806</v>
      </c>
      <c r="C4388" s="3" t="s">
        <v>19807</v>
      </c>
      <c r="D4388" s="3">
        <v>3.8532410446227199</v>
      </c>
      <c r="E4388" s="3">
        <v>0.46273457262914203</v>
      </c>
      <c r="F4388" s="6">
        <v>1.94303566442316E-7</v>
      </c>
      <c r="G4388" s="6">
        <v>1.0684594060207899E-6</v>
      </c>
      <c r="H4388" s="3">
        <v>0.27900000000000003</v>
      </c>
      <c r="I4388" s="3">
        <v>0.315</v>
      </c>
      <c r="J4388" s="3">
        <v>0.28699999999999998</v>
      </c>
      <c r="K4388" s="3">
        <v>2.871</v>
      </c>
      <c r="L4388" s="3">
        <v>3.113</v>
      </c>
      <c r="M4388" s="3">
        <v>7.8940000000000001</v>
      </c>
      <c r="N4388" s="3">
        <v>0.155</v>
      </c>
      <c r="O4388" s="3">
        <v>0</v>
      </c>
      <c r="P4388" s="3">
        <v>0.26500000000000001</v>
      </c>
      <c r="Q4388" s="3">
        <v>0.84799999999999998</v>
      </c>
      <c r="R4388" s="3">
        <v>2.0430000000000001</v>
      </c>
      <c r="S4388" s="3">
        <v>1.667</v>
      </c>
      <c r="T4388" s="3" t="s">
        <v>4392</v>
      </c>
      <c r="U4388" s="3" t="s">
        <v>16533</v>
      </c>
      <c r="V4388" s="3">
        <v>424</v>
      </c>
      <c r="W4388" s="3" t="s">
        <v>16534</v>
      </c>
      <c r="X4388" s="3" t="s">
        <v>16535</v>
      </c>
      <c r="Y4388" s="3">
        <v>0</v>
      </c>
      <c r="Z4388" s="3">
        <v>100</v>
      </c>
      <c r="AA4388" s="3">
        <v>874.38900000000001</v>
      </c>
      <c r="AB4388" s="3">
        <v>424</v>
      </c>
      <c r="AC4388" s="3">
        <v>424</v>
      </c>
      <c r="AD4388" s="7">
        <f t="shared" si="544"/>
        <v>1</v>
      </c>
      <c r="AE4388" s="3">
        <f t="shared" si="551"/>
        <v>100</v>
      </c>
      <c r="AF4388" s="7">
        <f t="shared" si="545"/>
        <v>0</v>
      </c>
      <c r="AG4388" s="3" t="str">
        <f t="shared" si="546"/>
        <v/>
      </c>
      <c r="AH4388" s="7">
        <f t="shared" si="547"/>
        <v>0</v>
      </c>
      <c r="AI4388" s="3" t="str">
        <f t="shared" si="548"/>
        <v/>
      </c>
      <c r="AJ4388" s="7">
        <f t="shared" si="549"/>
        <v>0</v>
      </c>
      <c r="AK4388" s="3" t="str">
        <f t="shared" si="550"/>
        <v/>
      </c>
    </row>
    <row r="4389" spans="1:37" ht="20" x14ac:dyDescent="0.2">
      <c r="A4389" s="3" t="s">
        <v>4393</v>
      </c>
      <c r="B4389" s="3" t="s">
        <v>19806</v>
      </c>
      <c r="C4389" s="3" t="s">
        <v>19807</v>
      </c>
      <c r="D4389" s="3">
        <v>3.85227969742918</v>
      </c>
      <c r="E4389" s="3">
        <v>6.8910486065885896</v>
      </c>
      <c r="F4389" s="6">
        <v>6.3154392554974799E-7</v>
      </c>
      <c r="G4389" s="6">
        <v>3.2644398470323201E-6</v>
      </c>
      <c r="H4389" s="3">
        <v>8.2240000000000002</v>
      </c>
      <c r="I4389" s="3">
        <v>117.58499999999999</v>
      </c>
      <c r="J4389" s="3">
        <v>9.5410000000000004</v>
      </c>
      <c r="K4389" s="3">
        <v>422.80399999999997</v>
      </c>
      <c r="L4389" s="3">
        <v>623.23599999999999</v>
      </c>
      <c r="M4389" s="3">
        <v>793.07799999999997</v>
      </c>
      <c r="N4389" s="3">
        <v>94.063000000000002</v>
      </c>
      <c r="O4389" s="3">
        <v>38.231000000000002</v>
      </c>
      <c r="P4389" s="3">
        <v>71.534999999999997</v>
      </c>
      <c r="Q4389" s="3">
        <v>618.88300000000004</v>
      </c>
      <c r="R4389" s="3">
        <v>629.41600000000005</v>
      </c>
      <c r="S4389" s="3">
        <v>571.49800000000005</v>
      </c>
      <c r="T4389" s="3" t="s">
        <v>4393</v>
      </c>
      <c r="U4389" s="3" t="s">
        <v>13812</v>
      </c>
      <c r="V4389" s="3">
        <v>321</v>
      </c>
      <c r="W4389" s="3" t="s">
        <v>13813</v>
      </c>
      <c r="X4389" s="3" t="s">
        <v>13814</v>
      </c>
      <c r="Y4389" s="3">
        <v>0</v>
      </c>
      <c r="Z4389" s="3">
        <v>99.065420560000007</v>
      </c>
      <c r="AA4389" s="3">
        <v>652.899</v>
      </c>
      <c r="AB4389" s="3">
        <v>321</v>
      </c>
      <c r="AC4389" s="3">
        <v>318</v>
      </c>
      <c r="AD4389" s="7">
        <f t="shared" si="544"/>
        <v>1</v>
      </c>
      <c r="AE4389" s="3">
        <f t="shared" si="551"/>
        <v>99.065420560000007</v>
      </c>
      <c r="AF4389" s="7">
        <f t="shared" si="545"/>
        <v>0</v>
      </c>
      <c r="AG4389" s="3" t="str">
        <f t="shared" si="546"/>
        <v/>
      </c>
      <c r="AH4389" s="7">
        <f t="shared" si="547"/>
        <v>0</v>
      </c>
      <c r="AI4389" s="3" t="str">
        <f t="shared" si="548"/>
        <v/>
      </c>
      <c r="AJ4389" s="7">
        <f t="shared" si="549"/>
        <v>0</v>
      </c>
      <c r="AK4389" s="3" t="str">
        <f t="shared" si="550"/>
        <v/>
      </c>
    </row>
    <row r="4390" spans="1:37" ht="20" x14ac:dyDescent="0.2">
      <c r="A4390" s="3" t="s">
        <v>4394</v>
      </c>
      <c r="B4390" s="3" t="s">
        <v>19806</v>
      </c>
      <c r="C4390" s="3" t="s">
        <v>19807</v>
      </c>
      <c r="D4390" s="3">
        <v>3.8512251101422801</v>
      </c>
      <c r="E4390" s="3">
        <v>1.4621773256676001</v>
      </c>
      <c r="F4390" s="6">
        <v>1.48158794050469E-10</v>
      </c>
      <c r="G4390" s="6">
        <v>1.2677886481922499E-9</v>
      </c>
      <c r="H4390" s="3">
        <v>0.13500000000000001</v>
      </c>
      <c r="I4390" s="3">
        <v>0.25</v>
      </c>
      <c r="J4390" s="3">
        <v>0.222</v>
      </c>
      <c r="K4390" s="3">
        <v>1.6479999999999999</v>
      </c>
      <c r="L4390" s="3">
        <v>2.573</v>
      </c>
      <c r="M4390" s="3">
        <v>4.9000000000000004</v>
      </c>
      <c r="N4390" s="3">
        <v>0.435</v>
      </c>
      <c r="O4390" s="3">
        <v>0.13500000000000001</v>
      </c>
      <c r="P4390" s="3">
        <v>8.3000000000000004E-2</v>
      </c>
      <c r="Q4390" s="3">
        <v>0.58899999999999997</v>
      </c>
      <c r="R4390" s="3">
        <v>0.69799999999999995</v>
      </c>
      <c r="S4390" s="3">
        <v>0.52500000000000002</v>
      </c>
      <c r="T4390" s="3" t="s">
        <v>4394</v>
      </c>
      <c r="U4390" s="3" t="s">
        <v>16536</v>
      </c>
      <c r="V4390" s="3">
        <v>182</v>
      </c>
      <c r="W4390" s="3" t="s">
        <v>16537</v>
      </c>
      <c r="X4390" s="3" t="s">
        <v>16538</v>
      </c>
      <c r="Y4390" s="6">
        <v>7.8799999999999994E-126</v>
      </c>
      <c r="Z4390" s="3">
        <v>100</v>
      </c>
      <c r="AA4390" s="3">
        <v>376.32600000000002</v>
      </c>
      <c r="AB4390" s="3">
        <v>182</v>
      </c>
      <c r="AC4390" s="3">
        <v>182</v>
      </c>
      <c r="AD4390" s="7">
        <f t="shared" si="544"/>
        <v>1</v>
      </c>
      <c r="AE4390" s="3">
        <f t="shared" si="551"/>
        <v>100</v>
      </c>
      <c r="AF4390" s="7">
        <f t="shared" si="545"/>
        <v>0</v>
      </c>
      <c r="AG4390" s="3" t="str">
        <f t="shared" si="546"/>
        <v/>
      </c>
      <c r="AH4390" s="7">
        <f t="shared" si="547"/>
        <v>0</v>
      </c>
      <c r="AI4390" s="3" t="str">
        <f t="shared" si="548"/>
        <v/>
      </c>
      <c r="AJ4390" s="7">
        <f t="shared" si="549"/>
        <v>0</v>
      </c>
      <c r="AK4390" s="3" t="str">
        <f t="shared" si="550"/>
        <v/>
      </c>
    </row>
    <row r="4391" spans="1:37" ht="20" x14ac:dyDescent="0.2">
      <c r="A4391" s="3" t="s">
        <v>4395</v>
      </c>
      <c r="B4391" s="3" t="s">
        <v>19806</v>
      </c>
      <c r="C4391" s="3" t="s">
        <v>19807</v>
      </c>
      <c r="D4391" s="3">
        <v>3.8509845154865001</v>
      </c>
      <c r="E4391" s="3">
        <v>-0.3288795431846</v>
      </c>
      <c r="F4391" s="6">
        <v>4.7168009536962601E-6</v>
      </c>
      <c r="G4391" s="6">
        <v>2.2251425966094101E-5</v>
      </c>
      <c r="H4391" s="3">
        <v>8.6999999999999994E-2</v>
      </c>
      <c r="I4391" s="3">
        <v>0</v>
      </c>
      <c r="J4391" s="3">
        <v>0.17599999999999999</v>
      </c>
      <c r="K4391" s="3">
        <v>0.90400000000000003</v>
      </c>
      <c r="L4391" s="3">
        <v>1.55</v>
      </c>
      <c r="M4391" s="3">
        <v>2.15</v>
      </c>
      <c r="N4391" s="3">
        <v>0.38700000000000001</v>
      </c>
      <c r="O4391" s="3">
        <v>0.624</v>
      </c>
      <c r="P4391" s="3">
        <v>0.25700000000000001</v>
      </c>
      <c r="Q4391" s="3">
        <v>1.073</v>
      </c>
      <c r="R4391" s="3">
        <v>1.397</v>
      </c>
      <c r="S4391" s="3">
        <v>0.94799999999999995</v>
      </c>
      <c r="T4391" s="3" t="s">
        <v>4395</v>
      </c>
      <c r="U4391" s="3" t="s">
        <v>13555</v>
      </c>
      <c r="V4391" s="3">
        <v>275</v>
      </c>
      <c r="W4391" s="3" t="s">
        <v>16539</v>
      </c>
      <c r="X4391" s="3" t="s">
        <v>16540</v>
      </c>
      <c r="Y4391" s="3">
        <v>0</v>
      </c>
      <c r="Z4391" s="3">
        <v>99.272727270000004</v>
      </c>
      <c r="AA4391" s="3">
        <v>563.14800000000002</v>
      </c>
      <c r="AB4391" s="3">
        <v>275</v>
      </c>
      <c r="AC4391" s="3">
        <v>273</v>
      </c>
      <c r="AD4391" s="7">
        <f t="shared" si="544"/>
        <v>1</v>
      </c>
      <c r="AE4391" s="3">
        <f t="shared" si="551"/>
        <v>99.272727270000004</v>
      </c>
      <c r="AF4391" s="7">
        <f t="shared" si="545"/>
        <v>0</v>
      </c>
      <c r="AG4391" s="3" t="str">
        <f t="shared" si="546"/>
        <v/>
      </c>
      <c r="AH4391" s="7">
        <f t="shared" si="547"/>
        <v>0</v>
      </c>
      <c r="AI4391" s="3" t="str">
        <f t="shared" si="548"/>
        <v/>
      </c>
      <c r="AJ4391" s="7">
        <f t="shared" si="549"/>
        <v>0</v>
      </c>
      <c r="AK4391" s="3" t="str">
        <f t="shared" si="550"/>
        <v/>
      </c>
    </row>
    <row r="4392" spans="1:37" ht="20" x14ac:dyDescent="0.2">
      <c r="A4392" s="3" t="s">
        <v>4396</v>
      </c>
      <c r="B4392" s="3" t="s">
        <v>19806</v>
      </c>
      <c r="C4392" s="3" t="s">
        <v>19807</v>
      </c>
      <c r="D4392" s="3">
        <v>3.8507991539139601</v>
      </c>
      <c r="E4392" s="3">
        <v>-1.34672030500496E-2</v>
      </c>
      <c r="F4392" s="6">
        <v>5.2290668230466504E-7</v>
      </c>
      <c r="G4392" s="6">
        <v>2.7306652551789999E-6</v>
      </c>
      <c r="H4392" s="3">
        <v>0.14399999999999999</v>
      </c>
      <c r="I4392" s="3">
        <v>5.3999999999999999E-2</v>
      </c>
      <c r="J4392" s="3">
        <v>0</v>
      </c>
      <c r="K4392" s="3">
        <v>0.75800000000000001</v>
      </c>
      <c r="L4392" s="3">
        <v>1.0089999999999999</v>
      </c>
      <c r="M4392" s="3">
        <v>1.4710000000000001</v>
      </c>
      <c r="N4392" s="3">
        <v>0.21299999999999999</v>
      </c>
      <c r="O4392" s="3">
        <v>0</v>
      </c>
      <c r="P4392" s="3">
        <v>0.23200000000000001</v>
      </c>
      <c r="Q4392" s="3">
        <v>1.2210000000000001</v>
      </c>
      <c r="R4392" s="3">
        <v>0.99199999999999999</v>
      </c>
      <c r="S4392" s="3">
        <v>1.024</v>
      </c>
      <c r="T4392" s="3" t="s">
        <v>16541</v>
      </c>
      <c r="U4392" s="3"/>
      <c r="V4392" s="3"/>
      <c r="W4392" s="3"/>
      <c r="X4392" s="3"/>
      <c r="Y4392" s="3"/>
      <c r="Z4392" s="3"/>
      <c r="AA4392" s="3"/>
      <c r="AB4392" s="3"/>
      <c r="AC4392" s="3"/>
      <c r="AD4392" s="7">
        <f t="shared" si="544"/>
        <v>0</v>
      </c>
      <c r="AE4392" s="3" t="str">
        <f t="shared" si="551"/>
        <v/>
      </c>
      <c r="AF4392" s="7">
        <f t="shared" si="545"/>
        <v>0</v>
      </c>
      <c r="AG4392" s="3" t="str">
        <f t="shared" si="546"/>
        <v/>
      </c>
      <c r="AH4392" s="7">
        <f t="shared" si="547"/>
        <v>0</v>
      </c>
      <c r="AI4392" s="3" t="str">
        <f t="shared" si="548"/>
        <v/>
      </c>
      <c r="AJ4392" s="7">
        <f t="shared" si="549"/>
        <v>0</v>
      </c>
      <c r="AK4392" s="3" t="str">
        <f t="shared" si="550"/>
        <v/>
      </c>
    </row>
    <row r="4393" spans="1:37" ht="20" x14ac:dyDescent="0.2">
      <c r="A4393" s="3" t="s">
        <v>4397</v>
      </c>
      <c r="B4393" s="3" t="s">
        <v>19806</v>
      </c>
      <c r="C4393" s="3" t="s">
        <v>19807</v>
      </c>
      <c r="D4393" s="3">
        <v>3.8502490467157999</v>
      </c>
      <c r="E4393" s="3">
        <v>2.1788376004477201</v>
      </c>
      <c r="F4393" s="6">
        <v>1.0775814769009799E-18</v>
      </c>
      <c r="G4393" s="6">
        <v>3.3984490487124301E-17</v>
      </c>
      <c r="H4393" s="3">
        <v>0.27900000000000003</v>
      </c>
      <c r="I4393" s="3">
        <v>0.185</v>
      </c>
      <c r="J4393" s="3">
        <v>7.3999999999999996E-2</v>
      </c>
      <c r="K4393" s="3">
        <v>2.7650000000000001</v>
      </c>
      <c r="L4393" s="3">
        <v>2.4020000000000001</v>
      </c>
      <c r="M4393" s="3">
        <v>2.956</v>
      </c>
      <c r="N4393" s="3">
        <v>0.184</v>
      </c>
      <c r="O4393" s="3">
        <v>9.2999999999999999E-2</v>
      </c>
      <c r="P4393" s="3">
        <v>6.6000000000000003E-2</v>
      </c>
      <c r="Q4393" s="3">
        <v>0.76200000000000001</v>
      </c>
      <c r="R4393" s="3">
        <v>0.94</v>
      </c>
      <c r="S4393" s="3">
        <v>0.55900000000000005</v>
      </c>
      <c r="T4393" s="3" t="s">
        <v>4397</v>
      </c>
      <c r="U4393" s="3" t="s">
        <v>16542</v>
      </c>
      <c r="V4393" s="3">
        <v>432</v>
      </c>
      <c r="W4393" s="3" t="s">
        <v>16093</v>
      </c>
      <c r="X4393" s="3" t="s">
        <v>16094</v>
      </c>
      <c r="Y4393" s="3">
        <v>0</v>
      </c>
      <c r="Z4393" s="3">
        <v>99.769053119999995</v>
      </c>
      <c r="AA4393" s="3">
        <v>876.31500000000005</v>
      </c>
      <c r="AB4393" s="3">
        <v>433</v>
      </c>
      <c r="AC4393" s="3">
        <v>432</v>
      </c>
      <c r="AD4393" s="7">
        <f t="shared" si="544"/>
        <v>1</v>
      </c>
      <c r="AE4393" s="3">
        <f t="shared" si="551"/>
        <v>99.769053119999995</v>
      </c>
      <c r="AF4393" s="7">
        <f t="shared" si="545"/>
        <v>0</v>
      </c>
      <c r="AG4393" s="3" t="str">
        <f t="shared" si="546"/>
        <v/>
      </c>
      <c r="AH4393" s="7">
        <f t="shared" si="547"/>
        <v>0</v>
      </c>
      <c r="AI4393" s="3" t="str">
        <f t="shared" si="548"/>
        <v/>
      </c>
      <c r="AJ4393" s="7">
        <f t="shared" si="549"/>
        <v>0</v>
      </c>
      <c r="AK4393" s="3" t="str">
        <f t="shared" si="550"/>
        <v/>
      </c>
    </row>
    <row r="4394" spans="1:37" ht="20" x14ac:dyDescent="0.2">
      <c r="A4394" s="3" t="s">
        <v>4398</v>
      </c>
      <c r="B4394" s="3" t="s">
        <v>19806</v>
      </c>
      <c r="C4394" s="3" t="s">
        <v>19807</v>
      </c>
      <c r="D4394" s="3">
        <v>3.8493831668729102</v>
      </c>
      <c r="E4394" s="3">
        <v>1.82800758249524</v>
      </c>
      <c r="F4394" s="6">
        <v>3.4339062329266102E-12</v>
      </c>
      <c r="G4394" s="6">
        <v>3.7616321259181998E-11</v>
      </c>
      <c r="H4394" s="3">
        <v>0.35599999999999998</v>
      </c>
      <c r="I4394" s="3">
        <v>0.34799999999999998</v>
      </c>
      <c r="J4394" s="3">
        <v>9.2999999999999999E-2</v>
      </c>
      <c r="K4394" s="3">
        <v>4.1609999999999996</v>
      </c>
      <c r="L4394" s="3">
        <v>2.161</v>
      </c>
      <c r="M4394" s="3">
        <v>5.63</v>
      </c>
      <c r="N4394" s="3">
        <v>0.53200000000000003</v>
      </c>
      <c r="O4394" s="3">
        <v>0.13500000000000001</v>
      </c>
      <c r="P4394" s="3">
        <v>0.20699999999999999</v>
      </c>
      <c r="Q4394" s="3">
        <v>1.073</v>
      </c>
      <c r="R4394" s="3">
        <v>1.181</v>
      </c>
      <c r="S4394" s="3">
        <v>1.3029999999999999</v>
      </c>
      <c r="T4394" s="3" t="s">
        <v>4398</v>
      </c>
      <c r="U4394" s="3" t="s">
        <v>16543</v>
      </c>
      <c r="V4394" s="3">
        <v>327</v>
      </c>
      <c r="W4394" s="3" t="s">
        <v>16544</v>
      </c>
      <c r="X4394" s="3" t="s">
        <v>16545</v>
      </c>
      <c r="Y4394" s="3">
        <v>0</v>
      </c>
      <c r="Z4394" s="3">
        <v>100</v>
      </c>
      <c r="AA4394" s="3">
        <v>659.06200000000001</v>
      </c>
      <c r="AB4394" s="3">
        <v>327</v>
      </c>
      <c r="AC4394" s="3">
        <v>327</v>
      </c>
      <c r="AD4394" s="7">
        <f t="shared" si="544"/>
        <v>1</v>
      </c>
      <c r="AE4394" s="3">
        <f t="shared" si="551"/>
        <v>100</v>
      </c>
      <c r="AF4394" s="7">
        <f t="shared" si="545"/>
        <v>0</v>
      </c>
      <c r="AG4394" s="3" t="str">
        <f t="shared" si="546"/>
        <v/>
      </c>
      <c r="AH4394" s="7">
        <f t="shared" si="547"/>
        <v>0</v>
      </c>
      <c r="AI4394" s="3" t="str">
        <f t="shared" si="548"/>
        <v/>
      </c>
      <c r="AJ4394" s="7">
        <f t="shared" si="549"/>
        <v>0</v>
      </c>
      <c r="AK4394" s="3" t="str">
        <f t="shared" si="550"/>
        <v/>
      </c>
    </row>
    <row r="4395" spans="1:37" ht="20" x14ac:dyDescent="0.2">
      <c r="A4395" s="3" t="s">
        <v>4399</v>
      </c>
      <c r="B4395" s="3" t="s">
        <v>19806</v>
      </c>
      <c r="C4395" s="3" t="s">
        <v>19807</v>
      </c>
      <c r="D4395" s="3">
        <v>3.8493639090060401</v>
      </c>
      <c r="E4395" s="3">
        <v>0.81825493733086097</v>
      </c>
      <c r="F4395" s="6">
        <v>7.9460896197899397E-10</v>
      </c>
      <c r="G4395" s="6">
        <v>6.0856829516507702E-9</v>
      </c>
      <c r="H4395" s="3">
        <v>0.28899999999999998</v>
      </c>
      <c r="I4395" s="3">
        <v>0.109</v>
      </c>
      <c r="J4395" s="3">
        <v>0</v>
      </c>
      <c r="K4395" s="3">
        <v>1.409</v>
      </c>
      <c r="L4395" s="3">
        <v>2.161</v>
      </c>
      <c r="M4395" s="3">
        <v>2.5459999999999998</v>
      </c>
      <c r="N4395" s="3">
        <v>0.36699999999999999</v>
      </c>
      <c r="O4395" s="3">
        <v>0.23599999999999999</v>
      </c>
      <c r="P4395" s="3">
        <v>0.27300000000000002</v>
      </c>
      <c r="Q4395" s="3">
        <v>0.86599999999999999</v>
      </c>
      <c r="R4395" s="3">
        <v>0.51700000000000002</v>
      </c>
      <c r="S4395" s="3">
        <v>0.61799999999999999</v>
      </c>
      <c r="T4395" s="3" t="s">
        <v>16546</v>
      </c>
      <c r="U4395" s="3"/>
      <c r="V4395" s="3"/>
      <c r="W4395" s="3"/>
      <c r="X4395" s="3"/>
      <c r="Y4395" s="3"/>
      <c r="Z4395" s="3"/>
      <c r="AA4395" s="3"/>
      <c r="AB4395" s="3"/>
      <c r="AC4395" s="3"/>
      <c r="AD4395" s="7">
        <f t="shared" si="544"/>
        <v>0</v>
      </c>
      <c r="AE4395" s="3" t="str">
        <f t="shared" si="551"/>
        <v/>
      </c>
      <c r="AF4395" s="7">
        <f t="shared" si="545"/>
        <v>0</v>
      </c>
      <c r="AG4395" s="3" t="str">
        <f t="shared" si="546"/>
        <v/>
      </c>
      <c r="AH4395" s="7">
        <f t="shared" si="547"/>
        <v>0</v>
      </c>
      <c r="AI4395" s="3" t="str">
        <f t="shared" si="548"/>
        <v/>
      </c>
      <c r="AJ4395" s="7">
        <f t="shared" si="549"/>
        <v>0</v>
      </c>
      <c r="AK4395" s="3" t="str">
        <f t="shared" si="550"/>
        <v/>
      </c>
    </row>
    <row r="4396" spans="1:37" ht="20" x14ac:dyDescent="0.2">
      <c r="A4396" s="3" t="s">
        <v>4400</v>
      </c>
      <c r="B4396" s="3" t="s">
        <v>19806</v>
      </c>
      <c r="C4396" s="3" t="s">
        <v>19807</v>
      </c>
      <c r="D4396" s="3">
        <v>3.8492684419755498</v>
      </c>
      <c r="E4396" s="3">
        <v>0.66721322619231105</v>
      </c>
      <c r="F4396" s="6">
        <v>6.0849848411158899E-10</v>
      </c>
      <c r="G4396" s="6">
        <v>4.74977687994654E-9</v>
      </c>
      <c r="H4396" s="3">
        <v>0.24099999999999999</v>
      </c>
      <c r="I4396" s="3">
        <v>0.72799999999999998</v>
      </c>
      <c r="J4396" s="3">
        <v>0</v>
      </c>
      <c r="K4396" s="3">
        <v>4.2409999999999997</v>
      </c>
      <c r="L4396" s="3">
        <v>2.7290000000000001</v>
      </c>
      <c r="M4396" s="3">
        <v>4.2729999999999997</v>
      </c>
      <c r="N4396" s="3">
        <v>0.87</v>
      </c>
      <c r="O4396" s="3">
        <v>0</v>
      </c>
      <c r="P4396" s="3">
        <v>0.307</v>
      </c>
      <c r="Q4396" s="3">
        <v>1.454</v>
      </c>
      <c r="R4396" s="3">
        <v>0.19</v>
      </c>
      <c r="S4396" s="3">
        <v>0.372</v>
      </c>
      <c r="T4396" s="3" t="s">
        <v>4400</v>
      </c>
      <c r="U4396" s="3" t="s">
        <v>16547</v>
      </c>
      <c r="V4396" s="3">
        <v>118</v>
      </c>
      <c r="W4396" s="3" t="s">
        <v>16548</v>
      </c>
      <c r="X4396" s="3" t="s">
        <v>16549</v>
      </c>
      <c r="Y4396" s="6">
        <v>5.3500000000000001E-74</v>
      </c>
      <c r="Z4396" s="3">
        <v>98.305084750000006</v>
      </c>
      <c r="AA4396" s="3">
        <v>229.18</v>
      </c>
      <c r="AB4396" s="3">
        <v>118</v>
      </c>
      <c r="AC4396" s="3">
        <v>116</v>
      </c>
      <c r="AD4396" s="7">
        <f t="shared" si="544"/>
        <v>0</v>
      </c>
      <c r="AE4396" s="3" t="str">
        <f t="shared" si="551"/>
        <v/>
      </c>
      <c r="AF4396" s="7">
        <f t="shared" si="545"/>
        <v>0</v>
      </c>
      <c r="AG4396" s="3" t="str">
        <f t="shared" si="546"/>
        <v/>
      </c>
      <c r="AH4396" s="7">
        <f t="shared" si="547"/>
        <v>0</v>
      </c>
      <c r="AI4396" s="3" t="str">
        <f t="shared" si="548"/>
        <v/>
      </c>
      <c r="AJ4396" s="7">
        <f t="shared" si="549"/>
        <v>1</v>
      </c>
      <c r="AK4396" s="3">
        <f t="shared" si="550"/>
        <v>98.305084750000006</v>
      </c>
    </row>
    <row r="4397" spans="1:37" ht="20" x14ac:dyDescent="0.2">
      <c r="A4397" s="3" t="s">
        <v>4401</v>
      </c>
      <c r="B4397" s="3" t="s">
        <v>19806</v>
      </c>
      <c r="C4397" s="3" t="s">
        <v>19807</v>
      </c>
      <c r="D4397" s="3">
        <v>3.8482669404176102</v>
      </c>
      <c r="E4397" s="3">
        <v>3.8874721076574099</v>
      </c>
      <c r="F4397" s="6">
        <v>1.0902575908583101E-17</v>
      </c>
      <c r="G4397" s="6">
        <v>2.9847024908802498E-16</v>
      </c>
      <c r="H4397" s="3">
        <v>4.0350000000000001</v>
      </c>
      <c r="I4397" s="3">
        <v>6.8849999999999998</v>
      </c>
      <c r="J4397" s="3">
        <v>1.621</v>
      </c>
      <c r="K4397" s="3">
        <v>44.838000000000001</v>
      </c>
      <c r="L4397" s="3">
        <v>45.86</v>
      </c>
      <c r="M4397" s="3">
        <v>93.58</v>
      </c>
      <c r="N4397" s="3">
        <v>6.5270000000000001</v>
      </c>
      <c r="O4397" s="3">
        <v>2.75</v>
      </c>
      <c r="P4397" s="3">
        <v>3.38</v>
      </c>
      <c r="Q4397" s="3">
        <v>20.507000000000001</v>
      </c>
      <c r="R4397" s="3">
        <v>17.744</v>
      </c>
      <c r="S4397" s="3">
        <v>14.083</v>
      </c>
      <c r="T4397" s="3" t="s">
        <v>4401</v>
      </c>
      <c r="U4397" s="3" t="s">
        <v>10724</v>
      </c>
      <c r="V4397" s="3">
        <v>449</v>
      </c>
      <c r="W4397" s="3" t="s">
        <v>10725</v>
      </c>
      <c r="X4397" s="3" t="s">
        <v>10726</v>
      </c>
      <c r="Y4397" s="3">
        <v>0</v>
      </c>
      <c r="Z4397" s="3">
        <v>99.777282850000006</v>
      </c>
      <c r="AA4397" s="3">
        <v>924.85</v>
      </c>
      <c r="AB4397" s="3">
        <v>449</v>
      </c>
      <c r="AC4397" s="3">
        <v>448</v>
      </c>
      <c r="AD4397" s="7">
        <f t="shared" si="544"/>
        <v>1</v>
      </c>
      <c r="AE4397" s="3">
        <f t="shared" si="551"/>
        <v>99.777282850000006</v>
      </c>
      <c r="AF4397" s="7">
        <f t="shared" si="545"/>
        <v>0</v>
      </c>
      <c r="AG4397" s="3" t="str">
        <f t="shared" si="546"/>
        <v/>
      </c>
      <c r="AH4397" s="7">
        <f t="shared" si="547"/>
        <v>0</v>
      </c>
      <c r="AI4397" s="3" t="str">
        <f t="shared" si="548"/>
        <v/>
      </c>
      <c r="AJ4397" s="7">
        <f t="shared" si="549"/>
        <v>0</v>
      </c>
      <c r="AK4397" s="3" t="str">
        <f t="shared" si="550"/>
        <v/>
      </c>
    </row>
    <row r="4398" spans="1:37" ht="20" x14ac:dyDescent="0.2">
      <c r="A4398" s="3" t="s">
        <v>4402</v>
      </c>
      <c r="B4398" s="3" t="s">
        <v>19806</v>
      </c>
      <c r="C4398" s="3" t="s">
        <v>19807</v>
      </c>
      <c r="D4398" s="3">
        <v>3.8478809353439898</v>
      </c>
      <c r="E4398" s="3">
        <v>4.0494012436027296</v>
      </c>
      <c r="F4398" s="6">
        <v>7.6189598635962797E-25</v>
      </c>
      <c r="G4398" s="6">
        <v>6.5637124000027095E-23</v>
      </c>
      <c r="H4398" s="3">
        <v>2.407</v>
      </c>
      <c r="I4398" s="3">
        <v>3.8660000000000001</v>
      </c>
      <c r="J4398" s="3">
        <v>1.2130000000000001</v>
      </c>
      <c r="K4398" s="3">
        <v>32.049999999999997</v>
      </c>
      <c r="L4398" s="3">
        <v>31.885999999999999</v>
      </c>
      <c r="M4398" s="3">
        <v>51.152999999999999</v>
      </c>
      <c r="N4398" s="3">
        <v>4.0419999999999998</v>
      </c>
      <c r="O4398" s="3">
        <v>2.581</v>
      </c>
      <c r="P4398" s="3">
        <v>3.5960000000000001</v>
      </c>
      <c r="Q4398" s="3">
        <v>11.513</v>
      </c>
      <c r="R4398" s="3">
        <v>10.553000000000001</v>
      </c>
      <c r="S4398" s="3">
        <v>12.154</v>
      </c>
      <c r="T4398" s="3" t="s">
        <v>4402</v>
      </c>
      <c r="U4398" s="3" t="s">
        <v>16550</v>
      </c>
      <c r="V4398" s="3">
        <v>549</v>
      </c>
      <c r="W4398" s="3" t="s">
        <v>16551</v>
      </c>
      <c r="X4398" s="3" t="s">
        <v>16552</v>
      </c>
      <c r="Y4398" s="3">
        <v>0</v>
      </c>
      <c r="Z4398" s="3">
        <v>99.453551910000002</v>
      </c>
      <c r="AA4398" s="3">
        <v>1131.32</v>
      </c>
      <c r="AB4398" s="3">
        <v>549</v>
      </c>
      <c r="AC4398" s="3">
        <v>546</v>
      </c>
      <c r="AD4398" s="7">
        <f t="shared" si="544"/>
        <v>1</v>
      </c>
      <c r="AE4398" s="3">
        <f t="shared" si="551"/>
        <v>99.453551910000002</v>
      </c>
      <c r="AF4398" s="7">
        <f t="shared" si="545"/>
        <v>0</v>
      </c>
      <c r="AG4398" s="3" t="str">
        <f t="shared" si="546"/>
        <v/>
      </c>
      <c r="AH4398" s="7">
        <f t="shared" si="547"/>
        <v>0</v>
      </c>
      <c r="AI4398" s="3" t="str">
        <f t="shared" si="548"/>
        <v/>
      </c>
      <c r="AJ4398" s="7">
        <f t="shared" si="549"/>
        <v>0</v>
      </c>
      <c r="AK4398" s="3" t="str">
        <f t="shared" si="550"/>
        <v/>
      </c>
    </row>
    <row r="4399" spans="1:37" ht="20" x14ac:dyDescent="0.2">
      <c r="A4399" s="3" t="s">
        <v>4403</v>
      </c>
      <c r="B4399" s="3" t="s">
        <v>19806</v>
      </c>
      <c r="C4399" s="3" t="s">
        <v>19807</v>
      </c>
      <c r="D4399" s="3">
        <v>3.8476342406864998</v>
      </c>
      <c r="E4399" s="3">
        <v>2.6310653126066001</v>
      </c>
      <c r="F4399" s="6">
        <v>1.00318554585135E-16</v>
      </c>
      <c r="G4399" s="6">
        <v>2.30725110043956E-15</v>
      </c>
      <c r="H4399" s="3">
        <v>0.48099999999999998</v>
      </c>
      <c r="I4399" s="3">
        <v>1.607</v>
      </c>
      <c r="J4399" s="3">
        <v>0.48199999999999998</v>
      </c>
      <c r="K4399" s="3">
        <v>9.6240000000000006</v>
      </c>
      <c r="L4399" s="3">
        <v>12.282</v>
      </c>
      <c r="M4399" s="3">
        <v>15.789</v>
      </c>
      <c r="N4399" s="3">
        <v>1.653</v>
      </c>
      <c r="O4399" s="3">
        <v>0.95299999999999996</v>
      </c>
      <c r="P4399" s="3">
        <v>0.67900000000000005</v>
      </c>
      <c r="Q4399" s="3">
        <v>4.0339999999999998</v>
      </c>
      <c r="R4399" s="3">
        <v>4.8109999999999999</v>
      </c>
      <c r="S4399" s="3">
        <v>5.2560000000000002</v>
      </c>
      <c r="T4399" s="3" t="s">
        <v>4403</v>
      </c>
      <c r="U4399" s="3" t="s">
        <v>16553</v>
      </c>
      <c r="V4399" s="3">
        <v>266</v>
      </c>
      <c r="W4399" s="3" t="s">
        <v>16554</v>
      </c>
      <c r="X4399" s="3" t="s">
        <v>16555</v>
      </c>
      <c r="Y4399" s="3">
        <v>0</v>
      </c>
      <c r="Z4399" s="3">
        <v>100</v>
      </c>
      <c r="AA4399" s="3">
        <v>533.10199999999998</v>
      </c>
      <c r="AB4399" s="3">
        <v>266</v>
      </c>
      <c r="AC4399" s="3">
        <v>266</v>
      </c>
      <c r="AD4399" s="7">
        <f t="shared" si="544"/>
        <v>1</v>
      </c>
      <c r="AE4399" s="3">
        <f t="shared" si="551"/>
        <v>100</v>
      </c>
      <c r="AF4399" s="7">
        <f t="shared" si="545"/>
        <v>0</v>
      </c>
      <c r="AG4399" s="3" t="str">
        <f t="shared" si="546"/>
        <v/>
      </c>
      <c r="AH4399" s="7">
        <f t="shared" si="547"/>
        <v>0</v>
      </c>
      <c r="AI4399" s="3" t="str">
        <f t="shared" si="548"/>
        <v/>
      </c>
      <c r="AJ4399" s="7">
        <f t="shared" si="549"/>
        <v>0</v>
      </c>
      <c r="AK4399" s="3" t="str">
        <f t="shared" si="550"/>
        <v/>
      </c>
    </row>
    <row r="4400" spans="1:37" ht="20" x14ac:dyDescent="0.2">
      <c r="A4400" s="3" t="s">
        <v>4404</v>
      </c>
      <c r="B4400" s="3" t="s">
        <v>19806</v>
      </c>
      <c r="C4400" s="3" t="s">
        <v>19807</v>
      </c>
      <c r="D4400" s="3">
        <v>3.8473478536227002</v>
      </c>
      <c r="E4400" s="3">
        <v>4.99790648211596</v>
      </c>
      <c r="F4400" s="6">
        <v>8.5105567590446993E-25</v>
      </c>
      <c r="G4400" s="6">
        <v>7.2499008234800597E-23</v>
      </c>
      <c r="H4400" s="3">
        <v>3.39</v>
      </c>
      <c r="I4400" s="3">
        <v>5.2560000000000002</v>
      </c>
      <c r="J4400" s="3">
        <v>2.6589999999999998</v>
      </c>
      <c r="K4400" s="3">
        <v>31.013000000000002</v>
      </c>
      <c r="L4400" s="3">
        <v>27.181000000000001</v>
      </c>
      <c r="M4400" s="3">
        <v>56.143000000000001</v>
      </c>
      <c r="N4400" s="3">
        <v>7.4649999999999999</v>
      </c>
      <c r="O4400" s="3">
        <v>5.7619999999999996</v>
      </c>
      <c r="P4400" s="3">
        <v>5.17</v>
      </c>
      <c r="Q4400" s="3">
        <v>18.896999999999998</v>
      </c>
      <c r="R4400" s="3">
        <v>19.753</v>
      </c>
      <c r="S4400" s="3">
        <v>19.779</v>
      </c>
      <c r="T4400" s="3" t="s">
        <v>4404</v>
      </c>
      <c r="U4400" s="3" t="s">
        <v>16556</v>
      </c>
      <c r="V4400" s="3">
        <v>129</v>
      </c>
      <c r="W4400" s="3" t="s">
        <v>16557</v>
      </c>
      <c r="X4400" s="3" t="s">
        <v>16558</v>
      </c>
      <c r="Y4400" s="6">
        <v>2.2399999999999999E-88</v>
      </c>
      <c r="Z4400" s="3">
        <v>99.224806200000003</v>
      </c>
      <c r="AA4400" s="3">
        <v>268.08499999999998</v>
      </c>
      <c r="AB4400" s="3">
        <v>129</v>
      </c>
      <c r="AC4400" s="3">
        <v>128</v>
      </c>
      <c r="AD4400" s="7">
        <f t="shared" si="544"/>
        <v>1</v>
      </c>
      <c r="AE4400" s="3">
        <f t="shared" si="551"/>
        <v>99.224806200000003</v>
      </c>
      <c r="AF4400" s="7">
        <f t="shared" si="545"/>
        <v>0</v>
      </c>
      <c r="AG4400" s="3" t="str">
        <f t="shared" si="546"/>
        <v/>
      </c>
      <c r="AH4400" s="7">
        <f t="shared" si="547"/>
        <v>0</v>
      </c>
      <c r="AI4400" s="3" t="str">
        <f t="shared" si="548"/>
        <v/>
      </c>
      <c r="AJ4400" s="7">
        <f t="shared" si="549"/>
        <v>0</v>
      </c>
      <c r="AK4400" s="3" t="str">
        <f t="shared" si="550"/>
        <v/>
      </c>
    </row>
    <row r="4401" spans="1:37" ht="20" x14ac:dyDescent="0.2">
      <c r="A4401" s="3" t="s">
        <v>4405</v>
      </c>
      <c r="B4401" s="3" t="s">
        <v>19806</v>
      </c>
      <c r="C4401" s="3" t="s">
        <v>19807</v>
      </c>
      <c r="D4401" s="3">
        <v>3.8473043376859999</v>
      </c>
      <c r="E4401" s="3">
        <v>0.48298372423029601</v>
      </c>
      <c r="F4401" s="6">
        <v>5.0877291418984698E-8</v>
      </c>
      <c r="G4401" s="6">
        <v>3.0099025342478699E-7</v>
      </c>
      <c r="H4401" s="3">
        <v>6.7000000000000004E-2</v>
      </c>
      <c r="I4401" s="3">
        <v>0.34799999999999998</v>
      </c>
      <c r="J4401" s="3">
        <v>0</v>
      </c>
      <c r="K4401" s="3">
        <v>1.8480000000000001</v>
      </c>
      <c r="L4401" s="3">
        <v>1.5349999999999999</v>
      </c>
      <c r="M4401" s="3">
        <v>2.8660000000000001</v>
      </c>
      <c r="N4401" s="3">
        <v>0.13500000000000001</v>
      </c>
      <c r="O4401" s="3">
        <v>0</v>
      </c>
      <c r="P4401" s="3">
        <v>0.11600000000000001</v>
      </c>
      <c r="Q4401" s="3">
        <v>0.14699999999999999</v>
      </c>
      <c r="R4401" s="3">
        <v>0.30199999999999999</v>
      </c>
      <c r="S4401" s="3">
        <v>0.44</v>
      </c>
      <c r="T4401" s="3" t="s">
        <v>16559</v>
      </c>
      <c r="U4401" s="3"/>
      <c r="V4401" s="3"/>
      <c r="W4401" s="3"/>
      <c r="X4401" s="3"/>
      <c r="Y4401" s="3"/>
      <c r="Z4401" s="3"/>
      <c r="AA4401" s="3"/>
      <c r="AB4401" s="3"/>
      <c r="AC4401" s="3"/>
      <c r="AD4401" s="7">
        <f t="shared" si="544"/>
        <v>0</v>
      </c>
      <c r="AE4401" s="3" t="str">
        <f t="shared" si="551"/>
        <v/>
      </c>
      <c r="AF4401" s="7">
        <f t="shared" si="545"/>
        <v>0</v>
      </c>
      <c r="AG4401" s="3" t="str">
        <f t="shared" si="546"/>
        <v/>
      </c>
      <c r="AH4401" s="7">
        <f t="shared" si="547"/>
        <v>0</v>
      </c>
      <c r="AI4401" s="3" t="str">
        <f t="shared" si="548"/>
        <v/>
      </c>
      <c r="AJ4401" s="7">
        <f t="shared" si="549"/>
        <v>0</v>
      </c>
      <c r="AK4401" s="3" t="str">
        <f t="shared" si="550"/>
        <v/>
      </c>
    </row>
    <row r="4402" spans="1:37" ht="20" x14ac:dyDescent="0.2">
      <c r="A4402" s="3" t="s">
        <v>4406</v>
      </c>
      <c r="B4402" s="3" t="s">
        <v>19806</v>
      </c>
      <c r="C4402" s="3" t="s">
        <v>19807</v>
      </c>
      <c r="D4402" s="3">
        <v>3.8472864893667902</v>
      </c>
      <c r="E4402" s="3">
        <v>1.1102185325225999</v>
      </c>
      <c r="F4402" s="6">
        <v>5.56844035304738E-11</v>
      </c>
      <c r="G4402" s="6">
        <v>5.0829310220558504E-10</v>
      </c>
      <c r="H4402" s="3">
        <v>1.242</v>
      </c>
      <c r="I4402" s="3">
        <v>0.59699999999999998</v>
      </c>
      <c r="J4402" s="3">
        <v>0</v>
      </c>
      <c r="K4402" s="3">
        <v>9.8369999999999997</v>
      </c>
      <c r="L4402" s="3">
        <v>6.7949999999999999</v>
      </c>
      <c r="M4402" s="3">
        <v>11.746</v>
      </c>
      <c r="N4402" s="3">
        <v>0.38700000000000001</v>
      </c>
      <c r="O4402" s="3">
        <v>0.88600000000000001</v>
      </c>
      <c r="P4402" s="3">
        <v>0.84499999999999997</v>
      </c>
      <c r="Q4402" s="3">
        <v>2.1469999999999998</v>
      </c>
      <c r="R4402" s="3">
        <v>1.716</v>
      </c>
      <c r="S4402" s="3">
        <v>2.5139999999999998</v>
      </c>
      <c r="T4402" s="3" t="s">
        <v>16560</v>
      </c>
      <c r="U4402" s="3"/>
      <c r="V4402" s="3"/>
      <c r="W4402" s="3"/>
      <c r="X4402" s="3"/>
      <c r="Y4402" s="3"/>
      <c r="Z4402" s="3"/>
      <c r="AA4402" s="3"/>
      <c r="AB4402" s="3"/>
      <c r="AC4402" s="3"/>
      <c r="AD4402" s="7">
        <f t="shared" si="544"/>
        <v>0</v>
      </c>
      <c r="AE4402" s="3" t="str">
        <f t="shared" si="551"/>
        <v/>
      </c>
      <c r="AF4402" s="7">
        <f t="shared" si="545"/>
        <v>0</v>
      </c>
      <c r="AG4402" s="3" t="str">
        <f t="shared" si="546"/>
        <v/>
      </c>
      <c r="AH4402" s="7">
        <f t="shared" si="547"/>
        <v>0</v>
      </c>
      <c r="AI4402" s="3" t="str">
        <f t="shared" si="548"/>
        <v/>
      </c>
      <c r="AJ4402" s="7">
        <f t="shared" si="549"/>
        <v>0</v>
      </c>
      <c r="AK4402" s="3" t="str">
        <f t="shared" si="550"/>
        <v/>
      </c>
    </row>
    <row r="4403" spans="1:37" ht="20" x14ac:dyDescent="0.2">
      <c r="A4403" s="3" t="s">
        <v>4407</v>
      </c>
      <c r="B4403" s="3" t="s">
        <v>19806</v>
      </c>
      <c r="C4403" s="3" t="s">
        <v>19807</v>
      </c>
      <c r="D4403" s="3">
        <v>3.8469847313805601</v>
      </c>
      <c r="E4403" s="3">
        <v>-0.31591224517011401</v>
      </c>
      <c r="F4403" s="6">
        <v>8.83040486481551E-7</v>
      </c>
      <c r="G4403" s="6">
        <v>4.5018531789080399E-6</v>
      </c>
      <c r="H4403" s="3">
        <v>0.17299999999999999</v>
      </c>
      <c r="I4403" s="3">
        <v>9.8000000000000004E-2</v>
      </c>
      <c r="J4403" s="3">
        <v>0</v>
      </c>
      <c r="K4403" s="3">
        <v>1.8080000000000001</v>
      </c>
      <c r="L4403" s="3">
        <v>1.2370000000000001</v>
      </c>
      <c r="M4403" s="3">
        <v>1.587</v>
      </c>
      <c r="N4403" s="3">
        <v>9.7000000000000003E-2</v>
      </c>
      <c r="O4403" s="3">
        <v>0.17699999999999999</v>
      </c>
      <c r="P4403" s="3">
        <v>8.3000000000000004E-2</v>
      </c>
      <c r="Q4403" s="3">
        <v>1.073</v>
      </c>
      <c r="R4403" s="3">
        <v>0.216</v>
      </c>
      <c r="S4403" s="3">
        <v>0.94799999999999995</v>
      </c>
      <c r="T4403" s="3" t="s">
        <v>4407</v>
      </c>
      <c r="U4403" s="3" t="s">
        <v>16561</v>
      </c>
      <c r="V4403" s="3">
        <v>450</v>
      </c>
      <c r="W4403" s="3" t="s">
        <v>16562</v>
      </c>
      <c r="X4403" s="3" t="s">
        <v>16563</v>
      </c>
      <c r="Y4403" s="3">
        <v>0</v>
      </c>
      <c r="Z4403" s="3">
        <v>99.777777779999994</v>
      </c>
      <c r="AA4403" s="3">
        <v>932.93899999999996</v>
      </c>
      <c r="AB4403" s="3">
        <v>450</v>
      </c>
      <c r="AC4403" s="3">
        <v>449</v>
      </c>
      <c r="AD4403" s="7">
        <f t="shared" si="544"/>
        <v>1</v>
      </c>
      <c r="AE4403" s="3">
        <f t="shared" si="551"/>
        <v>99.777777779999994</v>
      </c>
      <c r="AF4403" s="7">
        <f t="shared" si="545"/>
        <v>0</v>
      </c>
      <c r="AG4403" s="3" t="str">
        <f t="shared" si="546"/>
        <v/>
      </c>
      <c r="AH4403" s="7">
        <f t="shared" si="547"/>
        <v>0</v>
      </c>
      <c r="AI4403" s="3" t="str">
        <f t="shared" si="548"/>
        <v/>
      </c>
      <c r="AJ4403" s="7">
        <f t="shared" si="549"/>
        <v>0</v>
      </c>
      <c r="AK4403" s="3" t="str">
        <f t="shared" si="550"/>
        <v/>
      </c>
    </row>
    <row r="4404" spans="1:37" ht="20" x14ac:dyDescent="0.2">
      <c r="A4404" s="3" t="s">
        <v>4408</v>
      </c>
      <c r="B4404" s="3" t="s">
        <v>19806</v>
      </c>
      <c r="C4404" s="3" t="s">
        <v>19807</v>
      </c>
      <c r="D4404" s="3">
        <v>3.8464943089198802</v>
      </c>
      <c r="E4404" s="3">
        <v>1.86838300789179E-3</v>
      </c>
      <c r="F4404" s="6">
        <v>3.3157609442605998E-7</v>
      </c>
      <c r="G4404" s="6">
        <v>1.7715620447988E-6</v>
      </c>
      <c r="H4404" s="3">
        <v>5.8000000000000003E-2</v>
      </c>
      <c r="I4404" s="3">
        <v>0.20599999999999999</v>
      </c>
      <c r="J4404" s="3">
        <v>0</v>
      </c>
      <c r="K4404" s="3">
        <v>1.4490000000000001</v>
      </c>
      <c r="L4404" s="3">
        <v>0.92400000000000004</v>
      </c>
      <c r="M4404" s="3">
        <v>1.778</v>
      </c>
      <c r="N4404" s="3">
        <v>0.20300000000000001</v>
      </c>
      <c r="O4404" s="3">
        <v>0</v>
      </c>
      <c r="P4404" s="3">
        <v>5.8000000000000003E-2</v>
      </c>
      <c r="Q4404" s="3">
        <v>0.88300000000000001</v>
      </c>
      <c r="R4404" s="3">
        <v>0.58599999999999997</v>
      </c>
      <c r="S4404" s="3">
        <v>1.4390000000000001</v>
      </c>
      <c r="T4404" s="3" t="s">
        <v>16564</v>
      </c>
      <c r="U4404" s="3"/>
      <c r="V4404" s="3"/>
      <c r="W4404" s="3"/>
      <c r="X4404" s="3"/>
      <c r="Y4404" s="3"/>
      <c r="Z4404" s="3"/>
      <c r="AA4404" s="3"/>
      <c r="AB4404" s="3"/>
      <c r="AC4404" s="3"/>
      <c r="AD4404" s="7">
        <f t="shared" si="544"/>
        <v>0</v>
      </c>
      <c r="AE4404" s="3" t="str">
        <f t="shared" si="551"/>
        <v/>
      </c>
      <c r="AF4404" s="7">
        <f t="shared" si="545"/>
        <v>0</v>
      </c>
      <c r="AG4404" s="3" t="str">
        <f t="shared" si="546"/>
        <v/>
      </c>
      <c r="AH4404" s="7">
        <f t="shared" si="547"/>
        <v>0</v>
      </c>
      <c r="AI4404" s="3" t="str">
        <f t="shared" si="548"/>
        <v/>
      </c>
      <c r="AJ4404" s="7">
        <f t="shared" si="549"/>
        <v>0</v>
      </c>
      <c r="AK4404" s="3" t="str">
        <f t="shared" si="550"/>
        <v/>
      </c>
    </row>
    <row r="4405" spans="1:37" ht="20" x14ac:dyDescent="0.2">
      <c r="A4405" s="3" t="s">
        <v>4409</v>
      </c>
      <c r="B4405" s="3" t="s">
        <v>19806</v>
      </c>
      <c r="C4405" s="3" t="s">
        <v>19807</v>
      </c>
      <c r="D4405" s="3">
        <v>3.84578694219995</v>
      </c>
      <c r="E4405" s="3">
        <v>2.0786334126198698</v>
      </c>
      <c r="F4405" s="6">
        <v>4.94907977347017E-11</v>
      </c>
      <c r="G4405" s="6">
        <v>4.5585045560712699E-10</v>
      </c>
      <c r="H4405" s="3">
        <v>0.29899999999999999</v>
      </c>
      <c r="I4405" s="3">
        <v>0.77100000000000002</v>
      </c>
      <c r="J4405" s="3">
        <v>0</v>
      </c>
      <c r="K4405" s="3">
        <v>7.298</v>
      </c>
      <c r="L4405" s="3">
        <v>4.2930000000000001</v>
      </c>
      <c r="M4405" s="3">
        <v>4.3250000000000002</v>
      </c>
      <c r="N4405" s="3">
        <v>0.64800000000000002</v>
      </c>
      <c r="O4405" s="3">
        <v>0.29499999999999998</v>
      </c>
      <c r="P4405" s="3">
        <v>1.3169999999999999</v>
      </c>
      <c r="Q4405" s="3">
        <v>3.93</v>
      </c>
      <c r="R4405" s="3">
        <v>4.5869999999999997</v>
      </c>
      <c r="S4405" s="3">
        <v>4.4180000000000001</v>
      </c>
      <c r="T4405" s="3" t="s">
        <v>4409</v>
      </c>
      <c r="U4405" s="3" t="s">
        <v>16565</v>
      </c>
      <c r="V4405" s="3">
        <v>343</v>
      </c>
      <c r="W4405" s="3" t="s">
        <v>16566</v>
      </c>
      <c r="X4405" s="3" t="s">
        <v>16567</v>
      </c>
      <c r="Y4405" s="3">
        <v>0</v>
      </c>
      <c r="Z4405" s="3">
        <v>100</v>
      </c>
      <c r="AA4405" s="3">
        <v>699.50800000000004</v>
      </c>
      <c r="AB4405" s="3">
        <v>335</v>
      </c>
      <c r="AC4405" s="3">
        <v>335</v>
      </c>
      <c r="AD4405" s="7">
        <f t="shared" si="544"/>
        <v>1</v>
      </c>
      <c r="AE4405" s="3">
        <f t="shared" si="551"/>
        <v>100</v>
      </c>
      <c r="AF4405" s="7">
        <f t="shared" si="545"/>
        <v>0</v>
      </c>
      <c r="AG4405" s="3" t="str">
        <f t="shared" si="546"/>
        <v/>
      </c>
      <c r="AH4405" s="7">
        <f t="shared" si="547"/>
        <v>0</v>
      </c>
      <c r="AI4405" s="3" t="str">
        <f t="shared" si="548"/>
        <v/>
      </c>
      <c r="AJ4405" s="7">
        <f t="shared" si="549"/>
        <v>0</v>
      </c>
      <c r="AK4405" s="3" t="str">
        <f t="shared" si="550"/>
        <v/>
      </c>
    </row>
    <row r="4406" spans="1:37" ht="20" x14ac:dyDescent="0.2">
      <c r="A4406" s="3" t="s">
        <v>4410</v>
      </c>
      <c r="B4406" s="3" t="s">
        <v>19806</v>
      </c>
      <c r="C4406" s="3" t="s">
        <v>19807</v>
      </c>
      <c r="D4406" s="3">
        <v>3.8457201428127901</v>
      </c>
      <c r="E4406" s="3">
        <v>-0.33002015730939999</v>
      </c>
      <c r="F4406" s="6">
        <v>2.2091897220662799E-5</v>
      </c>
      <c r="G4406" s="6">
        <v>9.6842976791512698E-5</v>
      </c>
      <c r="H4406" s="3">
        <v>0.14399999999999999</v>
      </c>
      <c r="I4406" s="3">
        <v>8.6999999999999994E-2</v>
      </c>
      <c r="J4406" s="3">
        <v>0</v>
      </c>
      <c r="K4406" s="3">
        <v>1.1830000000000001</v>
      </c>
      <c r="L4406" s="3">
        <v>0.51200000000000001</v>
      </c>
      <c r="M4406" s="3">
        <v>2.1749999999999998</v>
      </c>
      <c r="N4406" s="3">
        <v>7.6999999999999999E-2</v>
      </c>
      <c r="O4406" s="3">
        <v>0</v>
      </c>
      <c r="P4406" s="3">
        <v>7.4999999999999997E-2</v>
      </c>
      <c r="Q4406" s="3">
        <v>0.35499999999999998</v>
      </c>
      <c r="R4406" s="3">
        <v>0.89700000000000002</v>
      </c>
      <c r="S4406" s="3">
        <v>0.70199999999999996</v>
      </c>
      <c r="T4406" s="3" t="s">
        <v>4410</v>
      </c>
      <c r="U4406" s="3" t="s">
        <v>16568</v>
      </c>
      <c r="V4406" s="3">
        <v>409</v>
      </c>
      <c r="W4406" s="3" t="s">
        <v>16569</v>
      </c>
      <c r="X4406" s="3" t="s">
        <v>16570</v>
      </c>
      <c r="Y4406" s="6">
        <v>1.3299999999999999E-63</v>
      </c>
      <c r="Z4406" s="3">
        <v>62.565445029999999</v>
      </c>
      <c r="AA4406" s="3">
        <v>224.55699999999999</v>
      </c>
      <c r="AB4406" s="3">
        <v>382</v>
      </c>
      <c r="AC4406" s="3">
        <v>239</v>
      </c>
      <c r="AD4406" s="7">
        <f t="shared" si="544"/>
        <v>0</v>
      </c>
      <c r="AE4406" s="3" t="str">
        <f t="shared" si="551"/>
        <v/>
      </c>
      <c r="AF4406" s="7">
        <f t="shared" si="545"/>
        <v>0</v>
      </c>
      <c r="AG4406" s="3" t="str">
        <f t="shared" si="546"/>
        <v/>
      </c>
      <c r="AH4406" s="7">
        <f t="shared" si="547"/>
        <v>0</v>
      </c>
      <c r="AI4406" s="3" t="str">
        <f t="shared" si="548"/>
        <v/>
      </c>
      <c r="AJ4406" s="7">
        <f t="shared" si="549"/>
        <v>0</v>
      </c>
      <c r="AK4406" s="3" t="str">
        <f t="shared" si="550"/>
        <v/>
      </c>
    </row>
    <row r="4407" spans="1:37" ht="20" x14ac:dyDescent="0.2">
      <c r="A4407" s="3" t="s">
        <v>4411</v>
      </c>
      <c r="B4407" s="3" t="s">
        <v>19806</v>
      </c>
      <c r="C4407" s="3" t="s">
        <v>19807</v>
      </c>
      <c r="D4407" s="3">
        <v>3.84453847242062</v>
      </c>
      <c r="E4407" s="3">
        <v>1.8475003241519501</v>
      </c>
      <c r="F4407" s="6">
        <v>5.3517237582249899E-12</v>
      </c>
      <c r="G4407" s="6">
        <v>5.7027085763308E-11</v>
      </c>
      <c r="H4407" s="3">
        <v>0.55900000000000005</v>
      </c>
      <c r="I4407" s="3">
        <v>1.1399999999999999</v>
      </c>
      <c r="J4407" s="3">
        <v>0</v>
      </c>
      <c r="K4407" s="3">
        <v>11.512</v>
      </c>
      <c r="L4407" s="3">
        <v>7.2069999999999999</v>
      </c>
      <c r="M4407" s="3">
        <v>6.6020000000000003</v>
      </c>
      <c r="N4407" s="3">
        <v>1.0149999999999999</v>
      </c>
      <c r="O4407" s="3">
        <v>0.55700000000000005</v>
      </c>
      <c r="P4407" s="3">
        <v>1.2350000000000001</v>
      </c>
      <c r="Q4407" s="3">
        <v>6.5960000000000001</v>
      </c>
      <c r="R4407" s="3">
        <v>5.26</v>
      </c>
      <c r="S4407" s="3">
        <v>6.5590000000000002</v>
      </c>
      <c r="T4407" s="3" t="s">
        <v>4411</v>
      </c>
      <c r="U4407" s="3" t="s">
        <v>16571</v>
      </c>
      <c r="V4407" s="3">
        <v>175</v>
      </c>
      <c r="W4407" s="3" t="s">
        <v>16572</v>
      </c>
      <c r="X4407" s="3" t="s">
        <v>16573</v>
      </c>
      <c r="Y4407" s="6">
        <v>6.9400000000000004E-112</v>
      </c>
      <c r="Z4407" s="3">
        <v>100</v>
      </c>
      <c r="AA4407" s="3">
        <v>328.94600000000003</v>
      </c>
      <c r="AB4407" s="3">
        <v>175</v>
      </c>
      <c r="AC4407" s="3">
        <v>175</v>
      </c>
      <c r="AD4407" s="7">
        <f t="shared" si="544"/>
        <v>1</v>
      </c>
      <c r="AE4407" s="3">
        <f t="shared" si="551"/>
        <v>100</v>
      </c>
      <c r="AF4407" s="7">
        <f t="shared" si="545"/>
        <v>0</v>
      </c>
      <c r="AG4407" s="3" t="str">
        <f t="shared" si="546"/>
        <v/>
      </c>
      <c r="AH4407" s="7">
        <f t="shared" si="547"/>
        <v>0</v>
      </c>
      <c r="AI4407" s="3" t="str">
        <f t="shared" si="548"/>
        <v/>
      </c>
      <c r="AJ4407" s="7">
        <f t="shared" si="549"/>
        <v>0</v>
      </c>
      <c r="AK4407" s="3" t="str">
        <f t="shared" si="550"/>
        <v/>
      </c>
    </row>
    <row r="4408" spans="1:37" ht="20" x14ac:dyDescent="0.2">
      <c r="A4408" s="3" t="s">
        <v>4412</v>
      </c>
      <c r="B4408" s="3" t="s">
        <v>19806</v>
      </c>
      <c r="C4408" s="3" t="s">
        <v>19807</v>
      </c>
      <c r="D4408" s="3">
        <v>3.8442594103673899</v>
      </c>
      <c r="E4408" s="3">
        <v>3.8669728403854702</v>
      </c>
      <c r="F4408" s="6">
        <v>2.8904461405319301E-17</v>
      </c>
      <c r="G4408" s="6">
        <v>7.3032258448883404E-16</v>
      </c>
      <c r="H4408" s="3">
        <v>3.0049999999999999</v>
      </c>
      <c r="I4408" s="3">
        <v>16.800999999999998</v>
      </c>
      <c r="J4408" s="3">
        <v>4.8449999999999998</v>
      </c>
      <c r="K4408" s="3">
        <v>118.389</v>
      </c>
      <c r="L4408" s="3">
        <v>127.473</v>
      </c>
      <c r="M4408" s="3">
        <v>109.38200000000001</v>
      </c>
      <c r="N4408" s="3">
        <v>5.26</v>
      </c>
      <c r="O4408" s="3">
        <v>6.1669999999999998</v>
      </c>
      <c r="P4408" s="3">
        <v>7.5229999999999997</v>
      </c>
      <c r="Q4408" s="3">
        <v>18.213000000000001</v>
      </c>
      <c r="R4408" s="3">
        <v>26.625</v>
      </c>
      <c r="S4408" s="3">
        <v>22.86</v>
      </c>
      <c r="T4408" s="3" t="s">
        <v>4412</v>
      </c>
      <c r="U4408" s="3" t="s">
        <v>14574</v>
      </c>
      <c r="V4408" s="3">
        <v>539</v>
      </c>
      <c r="W4408" s="3" t="s">
        <v>14575</v>
      </c>
      <c r="X4408" s="3" t="s">
        <v>14576</v>
      </c>
      <c r="Y4408" s="3">
        <v>0</v>
      </c>
      <c r="Z4408" s="3">
        <v>100</v>
      </c>
      <c r="AA4408" s="3">
        <v>1106.6600000000001</v>
      </c>
      <c r="AB4408" s="3">
        <v>537</v>
      </c>
      <c r="AC4408" s="3">
        <v>537</v>
      </c>
      <c r="AD4408" s="7">
        <f t="shared" si="544"/>
        <v>1</v>
      </c>
      <c r="AE4408" s="3">
        <f t="shared" si="551"/>
        <v>100</v>
      </c>
      <c r="AF4408" s="7">
        <f t="shared" si="545"/>
        <v>0</v>
      </c>
      <c r="AG4408" s="3" t="str">
        <f t="shared" si="546"/>
        <v/>
      </c>
      <c r="AH4408" s="7">
        <f t="shared" si="547"/>
        <v>0</v>
      </c>
      <c r="AI4408" s="3" t="str">
        <f t="shared" si="548"/>
        <v/>
      </c>
      <c r="AJ4408" s="7">
        <f t="shared" si="549"/>
        <v>0</v>
      </c>
      <c r="AK4408" s="3" t="str">
        <f t="shared" si="550"/>
        <v/>
      </c>
    </row>
    <row r="4409" spans="1:37" ht="20" x14ac:dyDescent="0.2">
      <c r="A4409" s="3" t="s">
        <v>4413</v>
      </c>
      <c r="B4409" s="3" t="s">
        <v>19806</v>
      </c>
      <c r="C4409" s="3" t="s">
        <v>19807</v>
      </c>
      <c r="D4409" s="3">
        <v>3.8442262363395301</v>
      </c>
      <c r="E4409" s="3">
        <v>2.5142717708897702</v>
      </c>
      <c r="F4409" s="6">
        <v>9.9160421005758904E-21</v>
      </c>
      <c r="G4409" s="6">
        <v>4.4211920459248999E-19</v>
      </c>
      <c r="H4409" s="3">
        <v>0.63600000000000001</v>
      </c>
      <c r="I4409" s="3">
        <v>0.70599999999999996</v>
      </c>
      <c r="J4409" s="3">
        <v>0.35199999999999998</v>
      </c>
      <c r="K4409" s="3">
        <v>8.641</v>
      </c>
      <c r="L4409" s="3">
        <v>6.34</v>
      </c>
      <c r="M4409" s="3">
        <v>10.249000000000001</v>
      </c>
      <c r="N4409" s="3">
        <v>1.006</v>
      </c>
      <c r="O4409" s="3">
        <v>0.751</v>
      </c>
      <c r="P4409" s="3">
        <v>0.82</v>
      </c>
      <c r="Q4409" s="3">
        <v>4.3710000000000004</v>
      </c>
      <c r="R4409" s="3">
        <v>3.4060000000000001</v>
      </c>
      <c r="S4409" s="3">
        <v>4.41</v>
      </c>
      <c r="T4409" s="3" t="s">
        <v>4413</v>
      </c>
      <c r="U4409" s="3" t="s">
        <v>16574</v>
      </c>
      <c r="V4409" s="3">
        <v>441</v>
      </c>
      <c r="W4409" s="3" t="s">
        <v>16575</v>
      </c>
      <c r="X4409" s="3" t="s">
        <v>16576</v>
      </c>
      <c r="Y4409" s="3">
        <v>0</v>
      </c>
      <c r="Z4409" s="3">
        <v>100</v>
      </c>
      <c r="AA4409" s="3">
        <v>893.649</v>
      </c>
      <c r="AB4409" s="3">
        <v>441</v>
      </c>
      <c r="AC4409" s="3">
        <v>441</v>
      </c>
      <c r="AD4409" s="7">
        <f t="shared" si="544"/>
        <v>0</v>
      </c>
      <c r="AE4409" s="3" t="str">
        <f t="shared" si="551"/>
        <v/>
      </c>
      <c r="AF4409" s="7">
        <f t="shared" si="545"/>
        <v>0</v>
      </c>
      <c r="AG4409" s="3" t="str">
        <f t="shared" si="546"/>
        <v/>
      </c>
      <c r="AH4409" s="7">
        <f t="shared" si="547"/>
        <v>0</v>
      </c>
      <c r="AI4409" s="3" t="str">
        <f t="shared" si="548"/>
        <v/>
      </c>
      <c r="AJ4409" s="7">
        <f t="shared" si="549"/>
        <v>1</v>
      </c>
      <c r="AK4409" s="3">
        <f t="shared" si="550"/>
        <v>100</v>
      </c>
    </row>
    <row r="4410" spans="1:37" ht="20" x14ac:dyDescent="0.2">
      <c r="A4410" s="3" t="s">
        <v>4414</v>
      </c>
      <c r="B4410" s="3" t="s">
        <v>19806</v>
      </c>
      <c r="C4410" s="3" t="s">
        <v>19807</v>
      </c>
      <c r="D4410" s="3">
        <v>3.8441167077667</v>
      </c>
      <c r="E4410" s="3">
        <v>0.98911868096851896</v>
      </c>
      <c r="F4410" s="6">
        <v>4.3486229104910597E-11</v>
      </c>
      <c r="G4410" s="6">
        <v>4.0322272089159497E-10</v>
      </c>
      <c r="H4410" s="3">
        <v>3.9E-2</v>
      </c>
      <c r="I4410" s="3">
        <v>0.22800000000000001</v>
      </c>
      <c r="J4410" s="3">
        <v>0.13</v>
      </c>
      <c r="K4410" s="3">
        <v>2.3929999999999998</v>
      </c>
      <c r="L4410" s="3">
        <v>1.393</v>
      </c>
      <c r="M4410" s="3">
        <v>2.2650000000000001</v>
      </c>
      <c r="N4410" s="3">
        <v>0.27100000000000002</v>
      </c>
      <c r="O4410" s="3">
        <v>4.2000000000000003E-2</v>
      </c>
      <c r="P4410" s="3">
        <v>0.24</v>
      </c>
      <c r="Q4410" s="3">
        <v>0.84799999999999998</v>
      </c>
      <c r="R4410" s="3">
        <v>1.7070000000000001</v>
      </c>
      <c r="S4410" s="3">
        <v>1.4219999999999999</v>
      </c>
      <c r="T4410" s="3" t="s">
        <v>4414</v>
      </c>
      <c r="U4410" s="3" t="s">
        <v>10630</v>
      </c>
      <c r="V4410" s="3">
        <v>320</v>
      </c>
      <c r="W4410" s="3" t="s">
        <v>16577</v>
      </c>
      <c r="X4410" s="3" t="s">
        <v>16578</v>
      </c>
      <c r="Y4410" s="3">
        <v>0</v>
      </c>
      <c r="Z4410" s="3">
        <v>100</v>
      </c>
      <c r="AA4410" s="3">
        <v>552.74699999999996</v>
      </c>
      <c r="AB4410" s="3">
        <v>264</v>
      </c>
      <c r="AC4410" s="3">
        <v>264</v>
      </c>
      <c r="AD4410" s="7">
        <f t="shared" si="544"/>
        <v>1</v>
      </c>
      <c r="AE4410" s="3">
        <f t="shared" si="551"/>
        <v>100</v>
      </c>
      <c r="AF4410" s="7">
        <f t="shared" si="545"/>
        <v>0</v>
      </c>
      <c r="AG4410" s="3" t="str">
        <f t="shared" si="546"/>
        <v/>
      </c>
      <c r="AH4410" s="7">
        <f t="shared" si="547"/>
        <v>0</v>
      </c>
      <c r="AI4410" s="3" t="str">
        <f t="shared" si="548"/>
        <v/>
      </c>
      <c r="AJ4410" s="7">
        <f t="shared" si="549"/>
        <v>0</v>
      </c>
      <c r="AK4410" s="3" t="str">
        <f t="shared" si="550"/>
        <v/>
      </c>
    </row>
    <row r="4411" spans="1:37" ht="20" x14ac:dyDescent="0.2">
      <c r="A4411" s="3" t="s">
        <v>4415</v>
      </c>
      <c r="B4411" s="3" t="s">
        <v>19806</v>
      </c>
      <c r="C4411" s="3" t="s">
        <v>19807</v>
      </c>
      <c r="D4411" s="3">
        <v>3.84362430983361</v>
      </c>
      <c r="E4411" s="3">
        <v>1.8997720679707899</v>
      </c>
      <c r="F4411" s="6">
        <v>6.9490177600686201E-17</v>
      </c>
      <c r="G4411" s="6">
        <v>1.6289330870777299E-15</v>
      </c>
      <c r="H4411" s="3">
        <v>0.27</v>
      </c>
      <c r="I4411" s="3">
        <v>0.30399999999999999</v>
      </c>
      <c r="J4411" s="3">
        <v>0.26900000000000002</v>
      </c>
      <c r="K4411" s="3">
        <v>3.9209999999999998</v>
      </c>
      <c r="L4411" s="3">
        <v>3.4689999999999999</v>
      </c>
      <c r="M4411" s="3">
        <v>5.22</v>
      </c>
      <c r="N4411" s="3">
        <v>0.435</v>
      </c>
      <c r="O4411" s="3">
        <v>0.219</v>
      </c>
      <c r="P4411" s="3">
        <v>0.16600000000000001</v>
      </c>
      <c r="Q4411" s="3">
        <v>1.073</v>
      </c>
      <c r="R4411" s="3">
        <v>1.181</v>
      </c>
      <c r="S4411" s="3">
        <v>1.0489999999999999</v>
      </c>
      <c r="T4411" s="3" t="s">
        <v>4415</v>
      </c>
      <c r="U4411" s="3" t="s">
        <v>9918</v>
      </c>
      <c r="V4411" s="3">
        <v>186</v>
      </c>
      <c r="W4411" s="3" t="s">
        <v>16579</v>
      </c>
      <c r="X4411" s="3" t="s">
        <v>16580</v>
      </c>
      <c r="Y4411" s="6">
        <v>7.9199999999999995E-111</v>
      </c>
      <c r="Z4411" s="3">
        <v>97.701149430000001</v>
      </c>
      <c r="AA4411" s="3">
        <v>331.64299999999997</v>
      </c>
      <c r="AB4411" s="3">
        <v>174</v>
      </c>
      <c r="AC4411" s="3">
        <v>170</v>
      </c>
      <c r="AD4411" s="7">
        <f t="shared" si="544"/>
        <v>0</v>
      </c>
      <c r="AE4411" s="3" t="str">
        <f t="shared" si="551"/>
        <v/>
      </c>
      <c r="AF4411" s="7">
        <f t="shared" si="545"/>
        <v>0</v>
      </c>
      <c r="AG4411" s="3" t="str">
        <f t="shared" si="546"/>
        <v/>
      </c>
      <c r="AH4411" s="7">
        <f t="shared" si="547"/>
        <v>0</v>
      </c>
      <c r="AI4411" s="3" t="str">
        <f t="shared" si="548"/>
        <v/>
      </c>
      <c r="AJ4411" s="7">
        <f t="shared" si="549"/>
        <v>1</v>
      </c>
      <c r="AK4411" s="3">
        <f t="shared" si="550"/>
        <v>97.701149430000001</v>
      </c>
    </row>
    <row r="4412" spans="1:37" ht="20" x14ac:dyDescent="0.2">
      <c r="A4412" s="3" t="s">
        <v>4416</v>
      </c>
      <c r="B4412" s="3" t="s">
        <v>19806</v>
      </c>
      <c r="C4412" s="3" t="s">
        <v>19807</v>
      </c>
      <c r="D4412" s="3">
        <v>3.8435726970584301</v>
      </c>
      <c r="E4412" s="3">
        <v>0.47718859110085898</v>
      </c>
      <c r="F4412" s="6">
        <v>1.72243132444441E-8</v>
      </c>
      <c r="G4412" s="6">
        <v>1.0848613816931199E-7</v>
      </c>
      <c r="H4412" s="3">
        <v>4.8000000000000001E-2</v>
      </c>
      <c r="I4412" s="3">
        <v>0.217</v>
      </c>
      <c r="J4412" s="3">
        <v>4.5999999999999999E-2</v>
      </c>
      <c r="K4412" s="3">
        <v>1.728</v>
      </c>
      <c r="L4412" s="3">
        <v>1.024</v>
      </c>
      <c r="M4412" s="3">
        <v>2.1240000000000001</v>
      </c>
      <c r="N4412" s="3">
        <v>0.377</v>
      </c>
      <c r="O4412" s="3">
        <v>0.10100000000000001</v>
      </c>
      <c r="P4412" s="3">
        <v>0.23200000000000001</v>
      </c>
      <c r="Q4412" s="3">
        <v>0.83099999999999996</v>
      </c>
      <c r="R4412" s="3">
        <v>0.65500000000000003</v>
      </c>
      <c r="S4412" s="3">
        <v>0.63500000000000001</v>
      </c>
      <c r="T4412" s="3" t="s">
        <v>4416</v>
      </c>
      <c r="U4412" s="3" t="s">
        <v>9848</v>
      </c>
      <c r="V4412" s="3">
        <v>471</v>
      </c>
      <c r="W4412" s="3" t="s">
        <v>16581</v>
      </c>
      <c r="X4412" s="3" t="s">
        <v>16582</v>
      </c>
      <c r="Y4412" s="3">
        <v>0</v>
      </c>
      <c r="Z4412" s="3">
        <v>100</v>
      </c>
      <c r="AA4412" s="3">
        <v>952.58399999999995</v>
      </c>
      <c r="AB4412" s="3">
        <v>471</v>
      </c>
      <c r="AC4412" s="3">
        <v>471</v>
      </c>
      <c r="AD4412" s="7">
        <f t="shared" si="544"/>
        <v>1</v>
      </c>
      <c r="AE4412" s="3">
        <f t="shared" si="551"/>
        <v>100</v>
      </c>
      <c r="AF4412" s="7">
        <f t="shared" si="545"/>
        <v>0</v>
      </c>
      <c r="AG4412" s="3" t="str">
        <f t="shared" si="546"/>
        <v/>
      </c>
      <c r="AH4412" s="7">
        <f t="shared" si="547"/>
        <v>0</v>
      </c>
      <c r="AI4412" s="3" t="str">
        <f t="shared" si="548"/>
        <v/>
      </c>
      <c r="AJ4412" s="7">
        <f t="shared" si="549"/>
        <v>0</v>
      </c>
      <c r="AK4412" s="3" t="str">
        <f t="shared" si="550"/>
        <v/>
      </c>
    </row>
    <row r="4413" spans="1:37" ht="20" x14ac:dyDescent="0.2">
      <c r="A4413" s="3" t="s">
        <v>4417</v>
      </c>
      <c r="B4413" s="3" t="s">
        <v>19806</v>
      </c>
      <c r="C4413" s="3" t="s">
        <v>19807</v>
      </c>
      <c r="D4413" s="3">
        <v>3.84272959131179</v>
      </c>
      <c r="E4413" s="3">
        <v>1.1140507328595399</v>
      </c>
      <c r="F4413" s="6">
        <v>8.9341421221163896E-12</v>
      </c>
      <c r="G4413" s="6">
        <v>9.2079936565793706E-11</v>
      </c>
      <c r="H4413" s="3">
        <v>0.24099999999999999</v>
      </c>
      <c r="I4413" s="3">
        <v>0.35799999999999998</v>
      </c>
      <c r="J4413" s="3">
        <v>0.24099999999999999</v>
      </c>
      <c r="K4413" s="3">
        <v>4.3869999999999996</v>
      </c>
      <c r="L4413" s="3">
        <v>2.8149999999999999</v>
      </c>
      <c r="M4413" s="3">
        <v>5.758</v>
      </c>
      <c r="N4413" s="3">
        <v>0.61899999999999999</v>
      </c>
      <c r="O4413" s="3">
        <v>0.56499999999999995</v>
      </c>
      <c r="P4413" s="3">
        <v>0.23200000000000001</v>
      </c>
      <c r="Q4413" s="3">
        <v>1.169</v>
      </c>
      <c r="R4413" s="3">
        <v>0.879</v>
      </c>
      <c r="S4413" s="3">
        <v>0.47399999999999998</v>
      </c>
      <c r="T4413" s="3" t="s">
        <v>4417</v>
      </c>
      <c r="U4413" s="3" t="s">
        <v>16583</v>
      </c>
      <c r="V4413" s="3">
        <v>374</v>
      </c>
      <c r="W4413" s="3" t="s">
        <v>16584</v>
      </c>
      <c r="X4413" s="3" t="s">
        <v>16585</v>
      </c>
      <c r="Y4413" s="3">
        <v>0</v>
      </c>
      <c r="Z4413" s="3">
        <v>98.618784529999999</v>
      </c>
      <c r="AA4413" s="3">
        <v>727.62800000000004</v>
      </c>
      <c r="AB4413" s="3">
        <v>362</v>
      </c>
      <c r="AC4413" s="3">
        <v>357</v>
      </c>
      <c r="AD4413" s="7">
        <f t="shared" si="544"/>
        <v>1</v>
      </c>
      <c r="AE4413" s="3">
        <f t="shared" si="551"/>
        <v>98.618784529999999</v>
      </c>
      <c r="AF4413" s="7">
        <f t="shared" si="545"/>
        <v>0</v>
      </c>
      <c r="AG4413" s="3" t="str">
        <f t="shared" si="546"/>
        <v/>
      </c>
      <c r="AH4413" s="7">
        <f t="shared" si="547"/>
        <v>0</v>
      </c>
      <c r="AI4413" s="3" t="str">
        <f t="shared" si="548"/>
        <v/>
      </c>
      <c r="AJ4413" s="7">
        <f t="shared" si="549"/>
        <v>0</v>
      </c>
      <c r="AK4413" s="3" t="str">
        <f t="shared" si="550"/>
        <v/>
      </c>
    </row>
    <row r="4414" spans="1:37" ht="20" x14ac:dyDescent="0.2">
      <c r="A4414" s="3" t="s">
        <v>4418</v>
      </c>
      <c r="B4414" s="3" t="s">
        <v>19806</v>
      </c>
      <c r="C4414" s="3" t="s">
        <v>19807</v>
      </c>
      <c r="D4414" s="3">
        <v>3.84109233822937</v>
      </c>
      <c r="E4414" s="3">
        <v>1.3549165475342799</v>
      </c>
      <c r="F4414" s="6">
        <v>3.1230128953643799E-11</v>
      </c>
      <c r="G4414" s="6">
        <v>2.9809866751151E-10</v>
      </c>
      <c r="H4414" s="3">
        <v>0.193</v>
      </c>
      <c r="I4414" s="3">
        <v>0.315</v>
      </c>
      <c r="J4414" s="3">
        <v>9.2999999999999999E-2</v>
      </c>
      <c r="K4414" s="3">
        <v>2.7250000000000001</v>
      </c>
      <c r="L4414" s="3">
        <v>1.8759999999999999</v>
      </c>
      <c r="M4414" s="3">
        <v>4.4649999999999999</v>
      </c>
      <c r="N4414" s="3">
        <v>0.106</v>
      </c>
      <c r="O4414" s="3">
        <v>9.2999999999999999E-2</v>
      </c>
      <c r="P4414" s="3">
        <v>0.224</v>
      </c>
      <c r="Q4414" s="3">
        <v>0.85699999999999998</v>
      </c>
      <c r="R4414" s="3">
        <v>1.2070000000000001</v>
      </c>
      <c r="S4414" s="3">
        <v>1.3959999999999999</v>
      </c>
      <c r="T4414" s="3" t="s">
        <v>4418</v>
      </c>
      <c r="U4414" s="3" t="s">
        <v>16586</v>
      </c>
      <c r="V4414" s="3">
        <v>464</v>
      </c>
      <c r="W4414" s="3" t="s">
        <v>16587</v>
      </c>
      <c r="X4414" s="3" t="s">
        <v>16588</v>
      </c>
      <c r="Y4414" s="3">
        <v>0</v>
      </c>
      <c r="Z4414" s="3">
        <v>99.139784950000006</v>
      </c>
      <c r="AA4414" s="3">
        <v>970.68899999999996</v>
      </c>
      <c r="AB4414" s="3">
        <v>465</v>
      </c>
      <c r="AC4414" s="3">
        <v>461</v>
      </c>
      <c r="AD4414" s="7">
        <f t="shared" si="544"/>
        <v>1</v>
      </c>
      <c r="AE4414" s="3">
        <f t="shared" si="551"/>
        <v>99.139784950000006</v>
      </c>
      <c r="AF4414" s="7">
        <f t="shared" si="545"/>
        <v>0</v>
      </c>
      <c r="AG4414" s="3" t="str">
        <f t="shared" si="546"/>
        <v/>
      </c>
      <c r="AH4414" s="7">
        <f t="shared" si="547"/>
        <v>0</v>
      </c>
      <c r="AI4414" s="3" t="str">
        <f t="shared" si="548"/>
        <v/>
      </c>
      <c r="AJ4414" s="7">
        <f t="shared" si="549"/>
        <v>0</v>
      </c>
      <c r="AK4414" s="3" t="str">
        <f t="shared" si="550"/>
        <v/>
      </c>
    </row>
    <row r="4415" spans="1:37" ht="20" x14ac:dyDescent="0.2">
      <c r="A4415" s="3" t="s">
        <v>4419</v>
      </c>
      <c r="B4415" s="3" t="s">
        <v>19806</v>
      </c>
      <c r="C4415" s="3" t="s">
        <v>19807</v>
      </c>
      <c r="D4415" s="3">
        <v>3.8401409487285401</v>
      </c>
      <c r="E4415" s="3">
        <v>0.48105726845954</v>
      </c>
      <c r="F4415" s="6">
        <v>8.5925254887853495E-7</v>
      </c>
      <c r="G4415" s="6">
        <v>4.3857112942508301E-6</v>
      </c>
      <c r="H4415" s="3">
        <v>7.6999999999999999E-2</v>
      </c>
      <c r="I4415" s="3">
        <v>0.42399999999999999</v>
      </c>
      <c r="J4415" s="3">
        <v>0</v>
      </c>
      <c r="K4415" s="3">
        <v>2.6720000000000002</v>
      </c>
      <c r="L4415" s="3">
        <v>1.151</v>
      </c>
      <c r="M4415" s="3">
        <v>3.7869999999999999</v>
      </c>
      <c r="N4415" s="3">
        <v>0.16400000000000001</v>
      </c>
      <c r="O4415" s="3">
        <v>0</v>
      </c>
      <c r="P4415" s="3">
        <v>0</v>
      </c>
      <c r="Q4415" s="3">
        <v>1.29</v>
      </c>
      <c r="R4415" s="3">
        <v>0.82799999999999996</v>
      </c>
      <c r="S4415" s="3">
        <v>0.81299999999999994</v>
      </c>
      <c r="T4415" s="3" t="s">
        <v>16589</v>
      </c>
      <c r="U4415" s="3"/>
      <c r="V4415" s="3"/>
      <c r="W4415" s="3"/>
      <c r="X4415" s="3"/>
      <c r="Y4415" s="3"/>
      <c r="Z4415" s="3"/>
      <c r="AA4415" s="3"/>
      <c r="AB4415" s="3"/>
      <c r="AC4415" s="3"/>
      <c r="AD4415" s="7">
        <f t="shared" si="544"/>
        <v>0</v>
      </c>
      <c r="AE4415" s="3" t="str">
        <f t="shared" si="551"/>
        <v/>
      </c>
      <c r="AF4415" s="7">
        <f t="shared" si="545"/>
        <v>0</v>
      </c>
      <c r="AG4415" s="3" t="str">
        <f t="shared" si="546"/>
        <v/>
      </c>
      <c r="AH4415" s="7">
        <f t="shared" si="547"/>
        <v>0</v>
      </c>
      <c r="AI4415" s="3" t="str">
        <f t="shared" si="548"/>
        <v/>
      </c>
      <c r="AJ4415" s="7">
        <f t="shared" si="549"/>
        <v>0</v>
      </c>
      <c r="AK4415" s="3" t="str">
        <f t="shared" si="550"/>
        <v/>
      </c>
    </row>
    <row r="4416" spans="1:37" ht="20" x14ac:dyDescent="0.2">
      <c r="A4416" s="3" t="s">
        <v>4420</v>
      </c>
      <c r="B4416" s="3" t="s">
        <v>19806</v>
      </c>
      <c r="C4416" s="3" t="s">
        <v>19807</v>
      </c>
      <c r="D4416" s="3">
        <v>3.8396954489414701</v>
      </c>
      <c r="E4416" s="3">
        <v>1.8297642442422499</v>
      </c>
      <c r="F4416" s="6">
        <v>5.5827865642496097E-12</v>
      </c>
      <c r="G4416" s="6">
        <v>5.9240863552512299E-11</v>
      </c>
      <c r="H4416" s="3">
        <v>0.56799999999999995</v>
      </c>
      <c r="I4416" s="3">
        <v>1.282</v>
      </c>
      <c r="J4416" s="3">
        <v>0.23200000000000001</v>
      </c>
      <c r="K4416" s="3">
        <v>7.71</v>
      </c>
      <c r="L4416" s="3">
        <v>7.6479999999999997</v>
      </c>
      <c r="M4416" s="3">
        <v>15.173999999999999</v>
      </c>
      <c r="N4416" s="3">
        <v>1.1220000000000001</v>
      </c>
      <c r="O4416" s="3">
        <v>0.91100000000000003</v>
      </c>
      <c r="P4416" s="3">
        <v>0.53900000000000003</v>
      </c>
      <c r="Q4416" s="3">
        <v>3.1509999999999998</v>
      </c>
      <c r="R4416" s="3">
        <v>3.1560000000000001</v>
      </c>
      <c r="S4416" s="3">
        <v>1.744</v>
      </c>
      <c r="T4416" s="3" t="s">
        <v>4420</v>
      </c>
      <c r="U4416" s="3" t="s">
        <v>7399</v>
      </c>
      <c r="V4416" s="3">
        <v>155</v>
      </c>
      <c r="W4416" s="3" t="s">
        <v>16590</v>
      </c>
      <c r="X4416" s="3" t="s">
        <v>16591</v>
      </c>
      <c r="Y4416" s="6">
        <v>5.0200000000000001E-72</v>
      </c>
      <c r="Z4416" s="3">
        <v>90.714285709999999</v>
      </c>
      <c r="AA4416" s="3">
        <v>225.71299999999999</v>
      </c>
      <c r="AB4416" s="3">
        <v>140</v>
      </c>
      <c r="AC4416" s="3">
        <v>127</v>
      </c>
      <c r="AD4416" s="7">
        <f t="shared" si="544"/>
        <v>0</v>
      </c>
      <c r="AE4416" s="3" t="str">
        <f t="shared" si="551"/>
        <v/>
      </c>
      <c r="AF4416" s="7">
        <f t="shared" si="545"/>
        <v>0</v>
      </c>
      <c r="AG4416" s="3" t="str">
        <f t="shared" si="546"/>
        <v/>
      </c>
      <c r="AH4416" s="7">
        <f t="shared" si="547"/>
        <v>0</v>
      </c>
      <c r="AI4416" s="3" t="str">
        <f t="shared" si="548"/>
        <v/>
      </c>
      <c r="AJ4416" s="7">
        <f t="shared" si="549"/>
        <v>0</v>
      </c>
      <c r="AK4416" s="3" t="str">
        <f t="shared" si="550"/>
        <v/>
      </c>
    </row>
    <row r="4417" spans="1:37" ht="20" x14ac:dyDescent="0.2">
      <c r="A4417" s="3" t="s">
        <v>4421</v>
      </c>
      <c r="B4417" s="3" t="s">
        <v>19806</v>
      </c>
      <c r="C4417" s="3" t="s">
        <v>19807</v>
      </c>
      <c r="D4417" s="3">
        <v>3.8395326411281001</v>
      </c>
      <c r="E4417" s="3">
        <v>1.2321487226763801</v>
      </c>
      <c r="F4417" s="6">
        <v>1.3100433358785499E-12</v>
      </c>
      <c r="G4417" s="6">
        <v>1.53074297372751E-11</v>
      </c>
      <c r="H4417" s="3">
        <v>0.27</v>
      </c>
      <c r="I4417" s="3">
        <v>0.185</v>
      </c>
      <c r="J4417" s="3">
        <v>0.157</v>
      </c>
      <c r="K4417" s="3">
        <v>3.5489999999999999</v>
      </c>
      <c r="L4417" s="3">
        <v>2.0470000000000002</v>
      </c>
      <c r="M4417" s="3">
        <v>3.7360000000000002</v>
      </c>
      <c r="N4417" s="3">
        <v>0.11600000000000001</v>
      </c>
      <c r="O4417" s="3">
        <v>0</v>
      </c>
      <c r="P4417" s="3">
        <v>0.14899999999999999</v>
      </c>
      <c r="Q4417" s="3">
        <v>0.77</v>
      </c>
      <c r="R4417" s="3">
        <v>1.224</v>
      </c>
      <c r="S4417" s="3">
        <v>0.499</v>
      </c>
      <c r="T4417" s="3" t="s">
        <v>4421</v>
      </c>
      <c r="U4417" s="3" t="s">
        <v>16592</v>
      </c>
      <c r="V4417" s="3">
        <v>485</v>
      </c>
      <c r="W4417" s="3" t="s">
        <v>16593</v>
      </c>
      <c r="X4417" s="3" t="s">
        <v>16594</v>
      </c>
      <c r="Y4417" s="3">
        <v>0</v>
      </c>
      <c r="Z4417" s="3">
        <v>99.793814429999998</v>
      </c>
      <c r="AA4417" s="3">
        <v>1009.98</v>
      </c>
      <c r="AB4417" s="3">
        <v>485</v>
      </c>
      <c r="AC4417" s="3">
        <v>484</v>
      </c>
      <c r="AD4417" s="7">
        <f t="shared" si="544"/>
        <v>1</v>
      </c>
      <c r="AE4417" s="3">
        <f t="shared" si="551"/>
        <v>99.793814429999998</v>
      </c>
      <c r="AF4417" s="7">
        <f t="shared" si="545"/>
        <v>0</v>
      </c>
      <c r="AG4417" s="3" t="str">
        <f t="shared" si="546"/>
        <v/>
      </c>
      <c r="AH4417" s="7">
        <f t="shared" si="547"/>
        <v>0</v>
      </c>
      <c r="AI4417" s="3" t="str">
        <f t="shared" si="548"/>
        <v/>
      </c>
      <c r="AJ4417" s="7">
        <f t="shared" si="549"/>
        <v>0</v>
      </c>
      <c r="AK4417" s="3" t="str">
        <f t="shared" si="550"/>
        <v/>
      </c>
    </row>
    <row r="4418" spans="1:37" ht="20" x14ac:dyDescent="0.2">
      <c r="A4418" s="3" t="s">
        <v>4422</v>
      </c>
      <c r="B4418" s="3" t="s">
        <v>19806</v>
      </c>
      <c r="C4418" s="3" t="s">
        <v>19807</v>
      </c>
      <c r="D4418" s="3">
        <v>3.8394505280122799</v>
      </c>
      <c r="E4418" s="3">
        <v>3.6113465835581602</v>
      </c>
      <c r="F4418" s="6">
        <v>9.8917356284458305E-29</v>
      </c>
      <c r="G4418" s="6">
        <v>1.4297074002877399E-26</v>
      </c>
      <c r="H4418" s="3">
        <v>1.502</v>
      </c>
      <c r="I4418" s="3">
        <v>1.6180000000000001</v>
      </c>
      <c r="J4418" s="3">
        <v>0.44500000000000001</v>
      </c>
      <c r="K4418" s="3">
        <v>18.530999999999999</v>
      </c>
      <c r="L4418" s="3">
        <v>18.053999999999998</v>
      </c>
      <c r="M4418" s="3">
        <v>16.045000000000002</v>
      </c>
      <c r="N4418" s="3">
        <v>1.76</v>
      </c>
      <c r="O4418" s="3">
        <v>0.89400000000000002</v>
      </c>
      <c r="P4418" s="3">
        <v>1.9550000000000001</v>
      </c>
      <c r="Q4418" s="3">
        <v>10.327</v>
      </c>
      <c r="R4418" s="3">
        <v>7.1909999999999998</v>
      </c>
      <c r="S4418" s="3">
        <v>10.292</v>
      </c>
      <c r="T4418" s="3" t="s">
        <v>16595</v>
      </c>
      <c r="U4418" s="3"/>
      <c r="V4418" s="3"/>
      <c r="W4418" s="3"/>
      <c r="X4418" s="3"/>
      <c r="Y4418" s="3"/>
      <c r="Z4418" s="3"/>
      <c r="AA4418" s="3"/>
      <c r="AB4418" s="3"/>
      <c r="AC4418" s="3"/>
      <c r="AD4418" s="7">
        <f t="shared" ref="AD4418:AD4481" si="552">IF(ISNUMBER(SEARCH("alternaria alternata",W4418)) =TRUE, 1,0)</f>
        <v>0</v>
      </c>
      <c r="AE4418" s="3" t="str">
        <f t="shared" si="551"/>
        <v/>
      </c>
      <c r="AF4418" s="7">
        <f t="shared" ref="AF4418:AF4481" si="553">IF(ISNUMBER(SEARCH("mycotymovirus",W4418)) =TRUE, 1,0)</f>
        <v>0</v>
      </c>
      <c r="AG4418" s="3" t="str">
        <f t="shared" ref="AG4418:AG4481" si="554">IF(AF4418 = 1,Z4418,"")</f>
        <v/>
      </c>
      <c r="AH4418" s="7">
        <f t="shared" ref="AH4418:AH4481" si="555">IF(ISNUMBER(SEARCH("Pyrenochaeta sp. DS3sAY3a",W4418)) =TRUE, 1,0)</f>
        <v>0</v>
      </c>
      <c r="AI4418" s="3" t="str">
        <f t="shared" ref="AI4418:AI4481" si="556">IF(AH4418 = 1,Z4418,"")</f>
        <v/>
      </c>
      <c r="AJ4418" s="7">
        <f t="shared" ref="AJ4418:AJ4481" si="557">IF(ISNUMBER(SEARCH("Vitis vinifera",W4418)) =TRUE, 1,0)</f>
        <v>0</v>
      </c>
      <c r="AK4418" s="3" t="str">
        <f t="shared" ref="AK4418:AK4481" si="558">IF(AJ4418 = 1,Z4418,"")</f>
        <v/>
      </c>
    </row>
    <row r="4419" spans="1:37" ht="20" x14ac:dyDescent="0.2">
      <c r="A4419" s="3" t="s">
        <v>4423</v>
      </c>
      <c r="B4419" s="3" t="s">
        <v>19806</v>
      </c>
      <c r="C4419" s="3" t="s">
        <v>19807</v>
      </c>
      <c r="D4419" s="3">
        <v>3.83823795229734</v>
      </c>
      <c r="E4419" s="3">
        <v>-1.7541210471550502E-2</v>
      </c>
      <c r="F4419" s="6">
        <v>1.53916892832121E-7</v>
      </c>
      <c r="G4419" s="6">
        <v>8.54231752629879E-7</v>
      </c>
      <c r="H4419" s="3">
        <v>0.14399999999999999</v>
      </c>
      <c r="I4419" s="3">
        <v>7.5999999999999998E-2</v>
      </c>
      <c r="J4419" s="3">
        <v>7.3999999999999996E-2</v>
      </c>
      <c r="K4419" s="3">
        <v>1.4359999999999999</v>
      </c>
      <c r="L4419" s="3">
        <v>1.2370000000000001</v>
      </c>
      <c r="M4419" s="3">
        <v>2.073</v>
      </c>
      <c r="N4419" s="3">
        <v>0.155</v>
      </c>
      <c r="O4419" s="3">
        <v>6.7000000000000004E-2</v>
      </c>
      <c r="P4419" s="3">
        <v>0</v>
      </c>
      <c r="Q4419" s="3">
        <v>8.6999999999999994E-2</v>
      </c>
      <c r="R4419" s="3">
        <v>0.17199999999999999</v>
      </c>
      <c r="S4419" s="3">
        <v>0.254</v>
      </c>
      <c r="T4419" s="3" t="s">
        <v>16596</v>
      </c>
      <c r="U4419" s="3"/>
      <c r="V4419" s="3"/>
      <c r="W4419" s="3"/>
      <c r="X4419" s="3"/>
      <c r="Y4419" s="3"/>
      <c r="Z4419" s="3"/>
      <c r="AA4419" s="3"/>
      <c r="AB4419" s="3"/>
      <c r="AC4419" s="3"/>
      <c r="AD4419" s="7">
        <f t="shared" si="552"/>
        <v>0</v>
      </c>
      <c r="AE4419" s="3" t="str">
        <f t="shared" ref="AE4419:AE4482" si="559">IF(AD4419 = 1,Z4419,"")</f>
        <v/>
      </c>
      <c r="AF4419" s="7">
        <f t="shared" si="553"/>
        <v>0</v>
      </c>
      <c r="AG4419" s="3" t="str">
        <f t="shared" si="554"/>
        <v/>
      </c>
      <c r="AH4419" s="7">
        <f t="shared" si="555"/>
        <v>0</v>
      </c>
      <c r="AI4419" s="3" t="str">
        <f t="shared" si="556"/>
        <v/>
      </c>
      <c r="AJ4419" s="7">
        <f t="shared" si="557"/>
        <v>0</v>
      </c>
      <c r="AK4419" s="3" t="str">
        <f t="shared" si="558"/>
        <v/>
      </c>
    </row>
    <row r="4420" spans="1:37" ht="20" x14ac:dyDescent="0.2">
      <c r="A4420" s="3" t="s">
        <v>4424</v>
      </c>
      <c r="B4420" s="3" t="s">
        <v>19806</v>
      </c>
      <c r="C4420" s="3" t="s">
        <v>19807</v>
      </c>
      <c r="D4420" s="3">
        <v>3.8368102540676201</v>
      </c>
      <c r="E4420" s="3">
        <v>3.9308215637049999</v>
      </c>
      <c r="F4420" s="6">
        <v>5.3569578541985596E-22</v>
      </c>
      <c r="G4420" s="6">
        <v>2.9173418514195299E-20</v>
      </c>
      <c r="H4420" s="3">
        <v>4.17</v>
      </c>
      <c r="I4420" s="3">
        <v>3.1280000000000001</v>
      </c>
      <c r="J4420" s="3">
        <v>1.2969999999999999</v>
      </c>
      <c r="K4420" s="3">
        <v>40.770000000000003</v>
      </c>
      <c r="L4420" s="3">
        <v>27.081</v>
      </c>
      <c r="M4420" s="3">
        <v>58.83</v>
      </c>
      <c r="N4420" s="3">
        <v>7.9580000000000002</v>
      </c>
      <c r="O4420" s="3">
        <v>4.8250000000000002</v>
      </c>
      <c r="P4420" s="3">
        <v>2.9580000000000002</v>
      </c>
      <c r="Q4420" s="3">
        <v>28.687000000000001</v>
      </c>
      <c r="R4420" s="3">
        <v>24.193999999999999</v>
      </c>
      <c r="S4420" s="3">
        <v>20.963999999999999</v>
      </c>
      <c r="T4420" s="3" t="s">
        <v>4424</v>
      </c>
      <c r="U4420" s="3" t="s">
        <v>6400</v>
      </c>
      <c r="V4420" s="3">
        <v>511</v>
      </c>
      <c r="W4420" s="3" t="s">
        <v>16597</v>
      </c>
      <c r="X4420" s="3" t="s">
        <v>16598</v>
      </c>
      <c r="Y4420" s="3">
        <v>0</v>
      </c>
      <c r="Z4420" s="3">
        <v>100</v>
      </c>
      <c r="AA4420" s="3">
        <v>1048.1099999999999</v>
      </c>
      <c r="AB4420" s="3">
        <v>511</v>
      </c>
      <c r="AC4420" s="3">
        <v>511</v>
      </c>
      <c r="AD4420" s="7">
        <f t="shared" si="552"/>
        <v>1</v>
      </c>
      <c r="AE4420" s="3">
        <f t="shared" si="559"/>
        <v>100</v>
      </c>
      <c r="AF4420" s="7">
        <f t="shared" si="553"/>
        <v>0</v>
      </c>
      <c r="AG4420" s="3" t="str">
        <f t="shared" si="554"/>
        <v/>
      </c>
      <c r="AH4420" s="7">
        <f t="shared" si="555"/>
        <v>0</v>
      </c>
      <c r="AI4420" s="3" t="str">
        <f t="shared" si="556"/>
        <v/>
      </c>
      <c r="AJ4420" s="7">
        <f t="shared" si="557"/>
        <v>0</v>
      </c>
      <c r="AK4420" s="3" t="str">
        <f t="shared" si="558"/>
        <v/>
      </c>
    </row>
    <row r="4421" spans="1:37" ht="20" x14ac:dyDescent="0.2">
      <c r="A4421" s="3" t="s">
        <v>4425</v>
      </c>
      <c r="B4421" s="3" t="s">
        <v>19806</v>
      </c>
      <c r="C4421" s="3" t="s">
        <v>19807</v>
      </c>
      <c r="D4421" s="3">
        <v>3.83663840849455</v>
      </c>
      <c r="E4421" s="3">
        <v>0.46384706230678902</v>
      </c>
      <c r="F4421" s="6">
        <v>1.3503175309283301E-8</v>
      </c>
      <c r="G4421" s="6">
        <v>8.6260229871640806E-8</v>
      </c>
      <c r="H4421" s="3">
        <v>0.25</v>
      </c>
      <c r="I4421" s="3">
        <v>0.42399999999999999</v>
      </c>
      <c r="J4421" s="3">
        <v>0.13</v>
      </c>
      <c r="K4421" s="3">
        <v>4.0810000000000004</v>
      </c>
      <c r="L4421" s="3">
        <v>2.601</v>
      </c>
      <c r="M4421" s="3">
        <v>5.5529999999999999</v>
      </c>
      <c r="N4421" s="3">
        <v>0.13500000000000001</v>
      </c>
      <c r="O4421" s="3">
        <v>0.127</v>
      </c>
      <c r="P4421" s="3">
        <v>0.35599999999999998</v>
      </c>
      <c r="Q4421" s="3">
        <v>0.60599999999999998</v>
      </c>
      <c r="R4421" s="3">
        <v>0.44800000000000001</v>
      </c>
      <c r="S4421" s="3">
        <v>0.14399999999999999</v>
      </c>
      <c r="T4421" s="3" t="s">
        <v>16599</v>
      </c>
      <c r="U4421" s="3"/>
      <c r="V4421" s="3"/>
      <c r="W4421" s="3"/>
      <c r="X4421" s="3"/>
      <c r="Y4421" s="3"/>
      <c r="Z4421" s="3"/>
      <c r="AA4421" s="3"/>
      <c r="AB4421" s="3"/>
      <c r="AC4421" s="3"/>
      <c r="AD4421" s="7">
        <f t="shared" si="552"/>
        <v>0</v>
      </c>
      <c r="AE4421" s="3" t="str">
        <f t="shared" si="559"/>
        <v/>
      </c>
      <c r="AF4421" s="7">
        <f t="shared" si="553"/>
        <v>0</v>
      </c>
      <c r="AG4421" s="3" t="str">
        <f t="shared" si="554"/>
        <v/>
      </c>
      <c r="AH4421" s="7">
        <f t="shared" si="555"/>
        <v>0</v>
      </c>
      <c r="AI4421" s="3" t="str">
        <f t="shared" si="556"/>
        <v/>
      </c>
      <c r="AJ4421" s="7">
        <f t="shared" si="557"/>
        <v>0</v>
      </c>
      <c r="AK4421" s="3" t="str">
        <f t="shared" si="558"/>
        <v/>
      </c>
    </row>
    <row r="4422" spans="1:37" ht="20" x14ac:dyDescent="0.2">
      <c r="A4422" s="3" t="s">
        <v>4426</v>
      </c>
      <c r="B4422" s="3" t="s">
        <v>19806</v>
      </c>
      <c r="C4422" s="3" t="s">
        <v>19807</v>
      </c>
      <c r="D4422" s="3">
        <v>3.8362516644586102</v>
      </c>
      <c r="E4422" s="3">
        <v>-2.4218621852524699E-3</v>
      </c>
      <c r="F4422" s="6">
        <v>1.00338363649709E-7</v>
      </c>
      <c r="G4422" s="6">
        <v>5.7121879339652303E-7</v>
      </c>
      <c r="H4422" s="3">
        <v>0</v>
      </c>
      <c r="I4422" s="3">
        <v>0.26100000000000001</v>
      </c>
      <c r="J4422" s="3">
        <v>8.3000000000000004E-2</v>
      </c>
      <c r="K4422" s="3">
        <v>1.9670000000000001</v>
      </c>
      <c r="L4422" s="3">
        <v>1.5640000000000001</v>
      </c>
      <c r="M4422" s="3">
        <v>1.804</v>
      </c>
      <c r="N4422" s="3">
        <v>0.34799999999999998</v>
      </c>
      <c r="O4422" s="3">
        <v>0.312</v>
      </c>
      <c r="P4422" s="3">
        <v>0.224</v>
      </c>
      <c r="Q4422" s="3">
        <v>0.47599999999999998</v>
      </c>
      <c r="R4422" s="3">
        <v>0.28499999999999998</v>
      </c>
      <c r="S4422" s="3">
        <v>0.186</v>
      </c>
      <c r="T4422" s="3" t="s">
        <v>4426</v>
      </c>
      <c r="U4422" s="3" t="s">
        <v>6721</v>
      </c>
      <c r="V4422" s="3">
        <v>255</v>
      </c>
      <c r="W4422" s="3" t="s">
        <v>16600</v>
      </c>
      <c r="X4422" s="3" t="s">
        <v>16601</v>
      </c>
      <c r="Y4422" s="6">
        <v>1.5799999999999999E-177</v>
      </c>
      <c r="Z4422" s="3">
        <v>99.176954730000006</v>
      </c>
      <c r="AA4422" s="3">
        <v>501.51600000000002</v>
      </c>
      <c r="AB4422" s="3">
        <v>243</v>
      </c>
      <c r="AC4422" s="3">
        <v>241</v>
      </c>
      <c r="AD4422" s="7">
        <f t="shared" si="552"/>
        <v>1</v>
      </c>
      <c r="AE4422" s="3">
        <f t="shared" si="559"/>
        <v>99.176954730000006</v>
      </c>
      <c r="AF4422" s="7">
        <f t="shared" si="553"/>
        <v>0</v>
      </c>
      <c r="AG4422" s="3" t="str">
        <f t="shared" si="554"/>
        <v/>
      </c>
      <c r="AH4422" s="7">
        <f t="shared" si="555"/>
        <v>0</v>
      </c>
      <c r="AI4422" s="3" t="str">
        <f t="shared" si="556"/>
        <v/>
      </c>
      <c r="AJ4422" s="7">
        <f t="shared" si="557"/>
        <v>0</v>
      </c>
      <c r="AK4422" s="3" t="str">
        <f t="shared" si="558"/>
        <v/>
      </c>
    </row>
    <row r="4423" spans="1:37" ht="20" x14ac:dyDescent="0.2">
      <c r="A4423" s="3" t="s">
        <v>4427</v>
      </c>
      <c r="B4423" s="3" t="s">
        <v>19806</v>
      </c>
      <c r="C4423" s="3" t="s">
        <v>19807</v>
      </c>
      <c r="D4423" s="3">
        <v>3.8361016956648402</v>
      </c>
      <c r="E4423" s="3">
        <v>0.458626086386139</v>
      </c>
      <c r="F4423" s="6">
        <v>2.4265298992684401E-9</v>
      </c>
      <c r="G4423" s="6">
        <v>1.7408111582684002E-8</v>
      </c>
      <c r="H4423" s="3">
        <v>0.16400000000000001</v>
      </c>
      <c r="I4423" s="3">
        <v>9.8000000000000004E-2</v>
      </c>
      <c r="J4423" s="3">
        <v>0</v>
      </c>
      <c r="K4423" s="3">
        <v>1.4359999999999999</v>
      </c>
      <c r="L4423" s="3">
        <v>0.95199999999999996</v>
      </c>
      <c r="M4423" s="3">
        <v>1.625</v>
      </c>
      <c r="N4423" s="3">
        <v>0.184</v>
      </c>
      <c r="O4423" s="3">
        <v>0</v>
      </c>
      <c r="P4423" s="3">
        <v>7.4999999999999997E-2</v>
      </c>
      <c r="Q4423" s="3">
        <v>0.94399999999999995</v>
      </c>
      <c r="R4423" s="3">
        <v>0.54300000000000004</v>
      </c>
      <c r="S4423" s="3">
        <v>1.016</v>
      </c>
      <c r="T4423" s="3" t="s">
        <v>4427</v>
      </c>
      <c r="U4423" s="3" t="s">
        <v>16602</v>
      </c>
      <c r="V4423" s="3">
        <v>629</v>
      </c>
      <c r="W4423" s="3" t="s">
        <v>16603</v>
      </c>
      <c r="X4423" s="3" t="s">
        <v>16604</v>
      </c>
      <c r="Y4423" s="3">
        <v>0</v>
      </c>
      <c r="Z4423" s="3">
        <v>99.841017489999999</v>
      </c>
      <c r="AA4423" s="3">
        <v>1307.74</v>
      </c>
      <c r="AB4423" s="3">
        <v>629</v>
      </c>
      <c r="AC4423" s="3">
        <v>628</v>
      </c>
      <c r="AD4423" s="7">
        <f t="shared" si="552"/>
        <v>1</v>
      </c>
      <c r="AE4423" s="3">
        <f t="shared" si="559"/>
        <v>99.841017489999999</v>
      </c>
      <c r="AF4423" s="7">
        <f t="shared" si="553"/>
        <v>0</v>
      </c>
      <c r="AG4423" s="3" t="str">
        <f t="shared" si="554"/>
        <v/>
      </c>
      <c r="AH4423" s="7">
        <f t="shared" si="555"/>
        <v>0</v>
      </c>
      <c r="AI4423" s="3" t="str">
        <f t="shared" si="556"/>
        <v/>
      </c>
      <c r="AJ4423" s="7">
        <f t="shared" si="557"/>
        <v>0</v>
      </c>
      <c r="AK4423" s="3" t="str">
        <f t="shared" si="558"/>
        <v/>
      </c>
    </row>
    <row r="4424" spans="1:37" ht="20" x14ac:dyDescent="0.2">
      <c r="A4424" s="3" t="s">
        <v>4428</v>
      </c>
      <c r="B4424" s="3" t="s">
        <v>19806</v>
      </c>
      <c r="C4424" s="3" t="s">
        <v>19807</v>
      </c>
      <c r="D4424" s="3">
        <v>3.8348037802802701</v>
      </c>
      <c r="E4424" s="3">
        <v>1.7137838624913899</v>
      </c>
      <c r="F4424" s="6">
        <v>1.95491078768609E-11</v>
      </c>
      <c r="G4424" s="6">
        <v>1.9174475468738199E-10</v>
      </c>
      <c r="H4424" s="3">
        <v>1.1359999999999999</v>
      </c>
      <c r="I4424" s="3">
        <v>0.42399999999999999</v>
      </c>
      <c r="J4424" s="3">
        <v>0.50900000000000001</v>
      </c>
      <c r="K4424" s="3">
        <v>7.9889999999999999</v>
      </c>
      <c r="L4424" s="3">
        <v>6.7380000000000004</v>
      </c>
      <c r="M4424" s="3">
        <v>16.530999999999999</v>
      </c>
      <c r="N4424" s="3">
        <v>0.83199999999999996</v>
      </c>
      <c r="O4424" s="3">
        <v>0.127</v>
      </c>
      <c r="P4424" s="3">
        <v>0.24</v>
      </c>
      <c r="Q4424" s="3">
        <v>2.2850000000000001</v>
      </c>
      <c r="R4424" s="3">
        <v>0.91400000000000003</v>
      </c>
      <c r="S4424" s="3">
        <v>2.3780000000000001</v>
      </c>
      <c r="T4424" s="3" t="s">
        <v>4428</v>
      </c>
      <c r="U4424" s="3" t="s">
        <v>16605</v>
      </c>
      <c r="V4424" s="3">
        <v>250</v>
      </c>
      <c r="W4424" s="3" t="s">
        <v>16606</v>
      </c>
      <c r="X4424" s="3" t="s">
        <v>16607</v>
      </c>
      <c r="Y4424" s="6">
        <v>3.89E-174</v>
      </c>
      <c r="Z4424" s="3">
        <v>100</v>
      </c>
      <c r="AA4424" s="3">
        <v>505.36799999999999</v>
      </c>
      <c r="AB4424" s="3">
        <v>247</v>
      </c>
      <c r="AC4424" s="3">
        <v>247</v>
      </c>
      <c r="AD4424" s="7">
        <f t="shared" si="552"/>
        <v>1</v>
      </c>
      <c r="AE4424" s="3">
        <f t="shared" si="559"/>
        <v>100</v>
      </c>
      <c r="AF4424" s="7">
        <f t="shared" si="553"/>
        <v>0</v>
      </c>
      <c r="AG4424" s="3" t="str">
        <f t="shared" si="554"/>
        <v/>
      </c>
      <c r="AH4424" s="7">
        <f t="shared" si="555"/>
        <v>0</v>
      </c>
      <c r="AI4424" s="3" t="str">
        <f t="shared" si="556"/>
        <v/>
      </c>
      <c r="AJ4424" s="7">
        <f t="shared" si="557"/>
        <v>0</v>
      </c>
      <c r="AK4424" s="3" t="str">
        <f t="shared" si="558"/>
        <v/>
      </c>
    </row>
    <row r="4425" spans="1:37" ht="20" x14ac:dyDescent="0.2">
      <c r="A4425" s="3" t="s">
        <v>4429</v>
      </c>
      <c r="B4425" s="3" t="s">
        <v>19806</v>
      </c>
      <c r="C4425" s="3" t="s">
        <v>19807</v>
      </c>
      <c r="D4425" s="3">
        <v>3.83462822841439</v>
      </c>
      <c r="E4425" s="3">
        <v>2.2987952669153602</v>
      </c>
      <c r="F4425" s="6">
        <v>4.0925838439907697E-12</v>
      </c>
      <c r="G4425" s="6">
        <v>4.4306542240037798E-11</v>
      </c>
      <c r="H4425" s="3">
        <v>0.64500000000000002</v>
      </c>
      <c r="I4425" s="3">
        <v>1.173</v>
      </c>
      <c r="J4425" s="3">
        <v>0.24099999999999999</v>
      </c>
      <c r="K4425" s="3">
        <v>7.1920000000000002</v>
      </c>
      <c r="L4425" s="3">
        <v>6.7240000000000002</v>
      </c>
      <c r="M4425" s="3">
        <v>16.288</v>
      </c>
      <c r="N4425" s="3">
        <v>0.88</v>
      </c>
      <c r="O4425" s="3">
        <v>0.40500000000000003</v>
      </c>
      <c r="P4425" s="3">
        <v>0.68799999999999994</v>
      </c>
      <c r="Q4425" s="3">
        <v>3.3069999999999999</v>
      </c>
      <c r="R4425" s="3">
        <v>3.113</v>
      </c>
      <c r="S4425" s="3">
        <v>2.9449999999999998</v>
      </c>
      <c r="T4425" s="3" t="s">
        <v>4429</v>
      </c>
      <c r="U4425" s="3" t="s">
        <v>8367</v>
      </c>
      <c r="V4425" s="3">
        <v>185</v>
      </c>
      <c r="W4425" s="3" t="s">
        <v>16608</v>
      </c>
      <c r="X4425" s="3" t="s">
        <v>16609</v>
      </c>
      <c r="Y4425" s="6">
        <v>7.5700000000000001E-89</v>
      </c>
      <c r="Z4425" s="3">
        <v>100</v>
      </c>
      <c r="AA4425" s="3">
        <v>269.24</v>
      </c>
      <c r="AB4425" s="3">
        <v>130</v>
      </c>
      <c r="AC4425" s="3">
        <v>130</v>
      </c>
      <c r="AD4425" s="7">
        <f t="shared" si="552"/>
        <v>1</v>
      </c>
      <c r="AE4425" s="3">
        <f t="shared" si="559"/>
        <v>100</v>
      </c>
      <c r="AF4425" s="7">
        <f t="shared" si="553"/>
        <v>0</v>
      </c>
      <c r="AG4425" s="3" t="str">
        <f t="shared" si="554"/>
        <v/>
      </c>
      <c r="AH4425" s="7">
        <f t="shared" si="555"/>
        <v>0</v>
      </c>
      <c r="AI4425" s="3" t="str">
        <f t="shared" si="556"/>
        <v/>
      </c>
      <c r="AJ4425" s="7">
        <f t="shared" si="557"/>
        <v>0</v>
      </c>
      <c r="AK4425" s="3" t="str">
        <f t="shared" si="558"/>
        <v/>
      </c>
    </row>
    <row r="4426" spans="1:37" ht="20" x14ac:dyDescent="0.2">
      <c r="A4426" s="3" t="s">
        <v>4430</v>
      </c>
      <c r="B4426" s="3" t="s">
        <v>19806</v>
      </c>
      <c r="C4426" s="3" t="s">
        <v>19807</v>
      </c>
      <c r="D4426" s="3">
        <v>3.8344832833985598</v>
      </c>
      <c r="E4426" s="3">
        <v>0.247462887451909</v>
      </c>
      <c r="F4426" s="6">
        <v>8.0905729878832307E-9</v>
      </c>
      <c r="G4426" s="6">
        <v>5.3545617276795698E-8</v>
      </c>
      <c r="H4426" s="3">
        <v>0.13500000000000001</v>
      </c>
      <c r="I4426" s="3">
        <v>0.152</v>
      </c>
      <c r="J4426" s="3">
        <v>7.3999999999999996E-2</v>
      </c>
      <c r="K4426" s="3">
        <v>2.4329999999999998</v>
      </c>
      <c r="L4426" s="3">
        <v>1.5209999999999999</v>
      </c>
      <c r="M4426" s="3">
        <v>1.766</v>
      </c>
      <c r="N4426" s="3">
        <v>0.377</v>
      </c>
      <c r="O4426" s="3">
        <v>0</v>
      </c>
      <c r="P4426" s="3">
        <v>0.13300000000000001</v>
      </c>
      <c r="Q4426" s="3">
        <v>0.753</v>
      </c>
      <c r="R4426" s="3">
        <v>0.25</v>
      </c>
      <c r="S4426" s="3">
        <v>0.82099999999999995</v>
      </c>
      <c r="T4426" s="3" t="s">
        <v>4430</v>
      </c>
      <c r="U4426" s="3" t="s">
        <v>15779</v>
      </c>
      <c r="V4426" s="3">
        <v>220</v>
      </c>
      <c r="W4426" s="3" t="s">
        <v>16610</v>
      </c>
      <c r="X4426" s="3" t="s">
        <v>16611</v>
      </c>
      <c r="Y4426" s="6">
        <v>1.26E-155</v>
      </c>
      <c r="Z4426" s="3">
        <v>100</v>
      </c>
      <c r="AA4426" s="3">
        <v>461.07</v>
      </c>
      <c r="AB4426" s="3">
        <v>219</v>
      </c>
      <c r="AC4426" s="3">
        <v>219</v>
      </c>
      <c r="AD4426" s="7">
        <f t="shared" si="552"/>
        <v>1</v>
      </c>
      <c r="AE4426" s="3">
        <f t="shared" si="559"/>
        <v>100</v>
      </c>
      <c r="AF4426" s="7">
        <f t="shared" si="553"/>
        <v>0</v>
      </c>
      <c r="AG4426" s="3" t="str">
        <f t="shared" si="554"/>
        <v/>
      </c>
      <c r="AH4426" s="7">
        <f t="shared" si="555"/>
        <v>0</v>
      </c>
      <c r="AI4426" s="3" t="str">
        <f t="shared" si="556"/>
        <v/>
      </c>
      <c r="AJ4426" s="7">
        <f t="shared" si="557"/>
        <v>0</v>
      </c>
      <c r="AK4426" s="3" t="str">
        <f t="shared" si="558"/>
        <v/>
      </c>
    </row>
    <row r="4427" spans="1:37" ht="20" x14ac:dyDescent="0.2">
      <c r="A4427" s="3" t="s">
        <v>4431</v>
      </c>
      <c r="B4427" s="3" t="s">
        <v>19806</v>
      </c>
      <c r="C4427" s="3" t="s">
        <v>19807</v>
      </c>
      <c r="D4427" s="3">
        <v>3.8331048116073498</v>
      </c>
      <c r="E4427" s="3">
        <v>0.457938480102067</v>
      </c>
      <c r="F4427" s="6">
        <v>3.1263368362210098E-9</v>
      </c>
      <c r="G4427" s="6">
        <v>2.20703459477389E-8</v>
      </c>
      <c r="H4427" s="3">
        <v>0.25</v>
      </c>
      <c r="I4427" s="3">
        <v>0.19500000000000001</v>
      </c>
      <c r="J4427" s="3">
        <v>8.3000000000000004E-2</v>
      </c>
      <c r="K4427" s="3">
        <v>3.1640000000000001</v>
      </c>
      <c r="L4427" s="3">
        <v>1.677</v>
      </c>
      <c r="M4427" s="3">
        <v>3.4550000000000001</v>
      </c>
      <c r="N4427" s="3">
        <v>9.7000000000000003E-2</v>
      </c>
      <c r="O4427" s="3">
        <v>0.16900000000000001</v>
      </c>
      <c r="P4427" s="3">
        <v>0.16600000000000001</v>
      </c>
      <c r="Q4427" s="3">
        <v>0.51100000000000001</v>
      </c>
      <c r="R4427" s="3">
        <v>1.026</v>
      </c>
      <c r="S4427" s="3">
        <v>0.80400000000000005</v>
      </c>
      <c r="T4427" s="3" t="s">
        <v>4431</v>
      </c>
      <c r="U4427" s="3" t="s">
        <v>6024</v>
      </c>
      <c r="V4427" s="3">
        <v>118</v>
      </c>
      <c r="W4427" s="3" t="s">
        <v>6025</v>
      </c>
      <c r="X4427" s="3"/>
      <c r="Y4427" s="3"/>
      <c r="Z4427" s="3"/>
      <c r="AA4427" s="3"/>
      <c r="AB4427" s="3"/>
      <c r="AC4427" s="3"/>
      <c r="AD4427" s="7">
        <f t="shared" si="552"/>
        <v>0</v>
      </c>
      <c r="AE4427" s="3" t="str">
        <f t="shared" si="559"/>
        <v/>
      </c>
      <c r="AF4427" s="7">
        <f t="shared" si="553"/>
        <v>0</v>
      </c>
      <c r="AG4427" s="3" t="str">
        <f t="shared" si="554"/>
        <v/>
      </c>
      <c r="AH4427" s="7">
        <f t="shared" si="555"/>
        <v>0</v>
      </c>
      <c r="AI4427" s="3" t="str">
        <f t="shared" si="556"/>
        <v/>
      </c>
      <c r="AJ4427" s="7">
        <f t="shared" si="557"/>
        <v>0</v>
      </c>
      <c r="AK4427" s="3" t="str">
        <f t="shared" si="558"/>
        <v/>
      </c>
    </row>
    <row r="4428" spans="1:37" ht="20" x14ac:dyDescent="0.2">
      <c r="A4428" s="3" t="s">
        <v>4432</v>
      </c>
      <c r="B4428" s="3" t="s">
        <v>19806</v>
      </c>
      <c r="C4428" s="3" t="s">
        <v>19807</v>
      </c>
      <c r="D4428" s="3">
        <v>3.8326868134524701</v>
      </c>
      <c r="E4428" s="3">
        <v>1.4565482610779501</v>
      </c>
      <c r="F4428" s="6">
        <v>8.9135571729751998E-12</v>
      </c>
      <c r="G4428" s="6">
        <v>9.1929913122835501E-11</v>
      </c>
      <c r="H4428" s="3">
        <v>0.49099999999999999</v>
      </c>
      <c r="I4428" s="3">
        <v>0.96699999999999997</v>
      </c>
      <c r="J4428" s="3">
        <v>0.25</v>
      </c>
      <c r="K4428" s="3">
        <v>7.218</v>
      </c>
      <c r="L4428" s="3">
        <v>5.843</v>
      </c>
      <c r="M4428" s="3">
        <v>12.180999999999999</v>
      </c>
      <c r="N4428" s="3">
        <v>1.2090000000000001</v>
      </c>
      <c r="O4428" s="3">
        <v>0</v>
      </c>
      <c r="P4428" s="3">
        <v>0.58799999999999997</v>
      </c>
      <c r="Q4428" s="3">
        <v>2.6659999999999999</v>
      </c>
      <c r="R4428" s="3">
        <v>2.673</v>
      </c>
      <c r="S4428" s="3">
        <v>3.1819999999999999</v>
      </c>
      <c r="T4428" s="3" t="s">
        <v>4432</v>
      </c>
      <c r="U4428" s="3" t="s">
        <v>16612</v>
      </c>
      <c r="V4428" s="3">
        <v>340</v>
      </c>
      <c r="W4428" s="3" t="s">
        <v>16613</v>
      </c>
      <c r="X4428" s="3" t="s">
        <v>16614</v>
      </c>
      <c r="Y4428" s="3">
        <v>0</v>
      </c>
      <c r="Z4428" s="3">
        <v>96.206896549999996</v>
      </c>
      <c r="AA4428" s="3">
        <v>563.14800000000002</v>
      </c>
      <c r="AB4428" s="3">
        <v>290</v>
      </c>
      <c r="AC4428" s="3">
        <v>279</v>
      </c>
      <c r="AD4428" s="7">
        <f t="shared" si="552"/>
        <v>0</v>
      </c>
      <c r="AE4428" s="3" t="str">
        <f t="shared" si="559"/>
        <v/>
      </c>
      <c r="AF4428" s="7">
        <f t="shared" si="553"/>
        <v>0</v>
      </c>
      <c r="AG4428" s="3" t="str">
        <f t="shared" si="554"/>
        <v/>
      </c>
      <c r="AH4428" s="7">
        <f t="shared" si="555"/>
        <v>0</v>
      </c>
      <c r="AI4428" s="3" t="str">
        <f t="shared" si="556"/>
        <v/>
      </c>
      <c r="AJ4428" s="7">
        <f t="shared" si="557"/>
        <v>0</v>
      </c>
      <c r="AK4428" s="3" t="str">
        <f t="shared" si="558"/>
        <v/>
      </c>
    </row>
    <row r="4429" spans="1:37" ht="20" x14ac:dyDescent="0.2">
      <c r="A4429" s="3" t="s">
        <v>4433</v>
      </c>
      <c r="B4429" s="3" t="s">
        <v>19806</v>
      </c>
      <c r="C4429" s="3" t="s">
        <v>19807</v>
      </c>
      <c r="D4429" s="3">
        <v>3.8310700275941998</v>
      </c>
      <c r="E4429" s="3">
        <v>2.83098770640246</v>
      </c>
      <c r="F4429" s="6">
        <v>2.5256551504088301E-8</v>
      </c>
      <c r="G4429" s="6">
        <v>1.55543023267404E-7</v>
      </c>
      <c r="H4429" s="3">
        <v>2.8889999999999998</v>
      </c>
      <c r="I4429" s="3">
        <v>1.379</v>
      </c>
      <c r="J4429" s="3">
        <v>0.111</v>
      </c>
      <c r="K4429" s="3">
        <v>16.271000000000001</v>
      </c>
      <c r="L4429" s="3">
        <v>9.2539999999999996</v>
      </c>
      <c r="M4429" s="3">
        <v>35.313000000000002</v>
      </c>
      <c r="N4429" s="3">
        <v>1.5660000000000001</v>
      </c>
      <c r="O4429" s="3">
        <v>0.96199999999999997</v>
      </c>
      <c r="P4429" s="3">
        <v>1.2430000000000001</v>
      </c>
      <c r="Q4429" s="3">
        <v>5.6870000000000003</v>
      </c>
      <c r="R4429" s="3">
        <v>7.8289999999999997</v>
      </c>
      <c r="S4429" s="3">
        <v>5.6879999999999997</v>
      </c>
      <c r="T4429" s="3" t="s">
        <v>4433</v>
      </c>
      <c r="U4429" s="3" t="s">
        <v>16615</v>
      </c>
      <c r="V4429" s="3">
        <v>360</v>
      </c>
      <c r="W4429" s="3" t="s">
        <v>16616</v>
      </c>
      <c r="X4429" s="3" t="s">
        <v>16617</v>
      </c>
      <c r="Y4429" s="3">
        <v>0</v>
      </c>
      <c r="Z4429" s="3">
        <v>99.722222220000006</v>
      </c>
      <c r="AA4429" s="3">
        <v>743.03599999999994</v>
      </c>
      <c r="AB4429" s="3">
        <v>360</v>
      </c>
      <c r="AC4429" s="3">
        <v>359</v>
      </c>
      <c r="AD4429" s="7">
        <f t="shared" si="552"/>
        <v>1</v>
      </c>
      <c r="AE4429" s="3">
        <f t="shared" si="559"/>
        <v>99.722222220000006</v>
      </c>
      <c r="AF4429" s="7">
        <f t="shared" si="553"/>
        <v>0</v>
      </c>
      <c r="AG4429" s="3" t="str">
        <f t="shared" si="554"/>
        <v/>
      </c>
      <c r="AH4429" s="7">
        <f t="shared" si="555"/>
        <v>0</v>
      </c>
      <c r="AI4429" s="3" t="str">
        <f t="shared" si="556"/>
        <v/>
      </c>
      <c r="AJ4429" s="7">
        <f t="shared" si="557"/>
        <v>0</v>
      </c>
      <c r="AK4429" s="3" t="str">
        <f t="shared" si="558"/>
        <v/>
      </c>
    </row>
    <row r="4430" spans="1:37" ht="20" x14ac:dyDescent="0.2">
      <c r="A4430" s="3" t="s">
        <v>4434</v>
      </c>
      <c r="B4430" s="3" t="s">
        <v>19806</v>
      </c>
      <c r="C4430" s="3" t="s">
        <v>19807</v>
      </c>
      <c r="D4430" s="3">
        <v>3.83018342770136</v>
      </c>
      <c r="E4430" s="3">
        <v>3.7336158404364901</v>
      </c>
      <c r="F4430" s="6">
        <v>3.2844174282442401E-15</v>
      </c>
      <c r="G4430" s="6">
        <v>5.9789789907181405E-14</v>
      </c>
      <c r="H4430" s="3">
        <v>4.7670000000000003</v>
      </c>
      <c r="I4430" s="3">
        <v>9.84</v>
      </c>
      <c r="J4430" s="3">
        <v>1.6120000000000001</v>
      </c>
      <c r="K4430" s="3">
        <v>60.511000000000003</v>
      </c>
      <c r="L4430" s="3">
        <v>57.033999999999999</v>
      </c>
      <c r="M4430" s="3">
        <v>116.355</v>
      </c>
      <c r="N4430" s="3">
        <v>10.259</v>
      </c>
      <c r="O4430" s="3">
        <v>8.4529999999999994</v>
      </c>
      <c r="P4430" s="3">
        <v>8.7080000000000002</v>
      </c>
      <c r="Q4430" s="3">
        <v>36.503999999999998</v>
      </c>
      <c r="R4430" s="3">
        <v>33.781999999999996</v>
      </c>
      <c r="S4430" s="3">
        <v>33.533000000000001</v>
      </c>
      <c r="T4430" s="3" t="s">
        <v>4434</v>
      </c>
      <c r="U4430" s="3" t="s">
        <v>16618</v>
      </c>
      <c r="V4430" s="3">
        <v>418</v>
      </c>
      <c r="W4430" s="3" t="s">
        <v>16619</v>
      </c>
      <c r="X4430" s="3" t="s">
        <v>16620</v>
      </c>
      <c r="Y4430" s="3">
        <v>0</v>
      </c>
      <c r="Z4430" s="3">
        <v>100</v>
      </c>
      <c r="AA4430" s="3">
        <v>866.3</v>
      </c>
      <c r="AB4430" s="3">
        <v>418</v>
      </c>
      <c r="AC4430" s="3">
        <v>418</v>
      </c>
      <c r="AD4430" s="7">
        <f t="shared" si="552"/>
        <v>1</v>
      </c>
      <c r="AE4430" s="3">
        <f t="shared" si="559"/>
        <v>100</v>
      </c>
      <c r="AF4430" s="7">
        <f t="shared" si="553"/>
        <v>0</v>
      </c>
      <c r="AG4430" s="3" t="str">
        <f t="shared" si="554"/>
        <v/>
      </c>
      <c r="AH4430" s="7">
        <f t="shared" si="555"/>
        <v>0</v>
      </c>
      <c r="AI4430" s="3" t="str">
        <f t="shared" si="556"/>
        <v/>
      </c>
      <c r="AJ4430" s="7">
        <f t="shared" si="557"/>
        <v>0</v>
      </c>
      <c r="AK4430" s="3" t="str">
        <f t="shared" si="558"/>
        <v/>
      </c>
    </row>
    <row r="4431" spans="1:37" ht="20" x14ac:dyDescent="0.2">
      <c r="A4431" s="3" t="s">
        <v>4435</v>
      </c>
      <c r="B4431" s="3" t="s">
        <v>19806</v>
      </c>
      <c r="C4431" s="3" t="s">
        <v>19807</v>
      </c>
      <c r="D4431" s="3">
        <v>3.82960705300024</v>
      </c>
      <c r="E4431" s="3">
        <v>1.34355843557815</v>
      </c>
      <c r="F4431" s="6">
        <v>3.08133591953205E-10</v>
      </c>
      <c r="G4431" s="6">
        <v>2.5005721537511698E-9</v>
      </c>
      <c r="H4431" s="3">
        <v>0.501</v>
      </c>
      <c r="I4431" s="3">
        <v>0.52100000000000002</v>
      </c>
      <c r="J4431" s="3">
        <v>0</v>
      </c>
      <c r="K4431" s="3">
        <v>5.4640000000000004</v>
      </c>
      <c r="L4431" s="3">
        <v>2.9710000000000001</v>
      </c>
      <c r="M4431" s="3">
        <v>7.383</v>
      </c>
      <c r="N4431" s="3">
        <v>0.67700000000000005</v>
      </c>
      <c r="O4431" s="3">
        <v>0.16900000000000001</v>
      </c>
      <c r="P4431" s="3">
        <v>0.58799999999999997</v>
      </c>
      <c r="Q4431" s="3">
        <v>2.0169999999999999</v>
      </c>
      <c r="R4431" s="3">
        <v>3.4319999999999999</v>
      </c>
      <c r="S4431" s="3">
        <v>1.7689999999999999</v>
      </c>
      <c r="T4431" s="3" t="s">
        <v>4435</v>
      </c>
      <c r="U4431" s="3" t="s">
        <v>16621</v>
      </c>
      <c r="V4431" s="3">
        <v>313</v>
      </c>
      <c r="W4431" s="3" t="s">
        <v>16622</v>
      </c>
      <c r="X4431" s="3" t="s">
        <v>16623</v>
      </c>
      <c r="Y4431" s="6">
        <v>1.46E-178</v>
      </c>
      <c r="Z4431" s="3">
        <v>99.590163930000003</v>
      </c>
      <c r="AA4431" s="3">
        <v>510.375</v>
      </c>
      <c r="AB4431" s="3">
        <v>244</v>
      </c>
      <c r="AC4431" s="3">
        <v>243</v>
      </c>
      <c r="AD4431" s="7">
        <f t="shared" si="552"/>
        <v>0</v>
      </c>
      <c r="AE4431" s="3" t="str">
        <f t="shared" si="559"/>
        <v/>
      </c>
      <c r="AF4431" s="7">
        <f t="shared" si="553"/>
        <v>0</v>
      </c>
      <c r="AG4431" s="3" t="str">
        <f t="shared" si="554"/>
        <v/>
      </c>
      <c r="AH4431" s="7">
        <f t="shared" si="555"/>
        <v>0</v>
      </c>
      <c r="AI4431" s="3" t="str">
        <f t="shared" si="556"/>
        <v/>
      </c>
      <c r="AJ4431" s="7">
        <f t="shared" si="557"/>
        <v>1</v>
      </c>
      <c r="AK4431" s="3">
        <f t="shared" si="558"/>
        <v>99.590163930000003</v>
      </c>
    </row>
    <row r="4432" spans="1:37" ht="20" x14ac:dyDescent="0.2">
      <c r="A4432" s="3" t="s">
        <v>4436</v>
      </c>
      <c r="B4432" s="3" t="s">
        <v>19806</v>
      </c>
      <c r="C4432" s="3" t="s">
        <v>19807</v>
      </c>
      <c r="D4432" s="3">
        <v>3.8289795239150801</v>
      </c>
      <c r="E4432" s="3">
        <v>4.79504949077704</v>
      </c>
      <c r="F4432" s="6">
        <v>3.20209211786647E-15</v>
      </c>
      <c r="G4432" s="6">
        <v>5.8475570849445306E-14</v>
      </c>
      <c r="H4432" s="3">
        <v>5.4989999999999997</v>
      </c>
      <c r="I4432" s="3">
        <v>11.534000000000001</v>
      </c>
      <c r="J4432" s="3">
        <v>3.1120000000000001</v>
      </c>
      <c r="K4432" s="3">
        <v>57.918999999999997</v>
      </c>
      <c r="L4432" s="3">
        <v>48.334000000000003</v>
      </c>
      <c r="M4432" s="3">
        <v>135.47</v>
      </c>
      <c r="N4432" s="3">
        <v>7.59</v>
      </c>
      <c r="O4432" s="3">
        <v>8.9670000000000005</v>
      </c>
      <c r="P4432" s="3">
        <v>8.1859999999999999</v>
      </c>
      <c r="Q4432" s="3">
        <v>44.936</v>
      </c>
      <c r="R4432" s="3">
        <v>40.679000000000002</v>
      </c>
      <c r="S4432" s="3">
        <v>38.433</v>
      </c>
      <c r="T4432" s="3" t="s">
        <v>4436</v>
      </c>
      <c r="U4432" s="3" t="s">
        <v>16624</v>
      </c>
      <c r="V4432" s="3">
        <v>292</v>
      </c>
      <c r="W4432" s="3" t="s">
        <v>16625</v>
      </c>
      <c r="X4432" s="3" t="s">
        <v>16626</v>
      </c>
      <c r="Y4432" s="3">
        <v>0</v>
      </c>
      <c r="Z4432" s="3">
        <v>100</v>
      </c>
      <c r="AA4432" s="3">
        <v>600.51199999999994</v>
      </c>
      <c r="AB4432" s="3">
        <v>292</v>
      </c>
      <c r="AC4432" s="3">
        <v>292</v>
      </c>
      <c r="AD4432" s="7">
        <f t="shared" si="552"/>
        <v>1</v>
      </c>
      <c r="AE4432" s="3">
        <f t="shared" si="559"/>
        <v>100</v>
      </c>
      <c r="AF4432" s="7">
        <f t="shared" si="553"/>
        <v>0</v>
      </c>
      <c r="AG4432" s="3" t="str">
        <f t="shared" si="554"/>
        <v/>
      </c>
      <c r="AH4432" s="7">
        <f t="shared" si="555"/>
        <v>0</v>
      </c>
      <c r="AI4432" s="3" t="str">
        <f t="shared" si="556"/>
        <v/>
      </c>
      <c r="AJ4432" s="7">
        <f t="shared" si="557"/>
        <v>0</v>
      </c>
      <c r="AK4432" s="3" t="str">
        <f t="shared" si="558"/>
        <v/>
      </c>
    </row>
    <row r="4433" spans="1:37" ht="20" x14ac:dyDescent="0.2">
      <c r="A4433" s="3" t="s">
        <v>4437</v>
      </c>
      <c r="B4433" s="3" t="s">
        <v>19806</v>
      </c>
      <c r="C4433" s="3" t="s">
        <v>19807</v>
      </c>
      <c r="D4433" s="3">
        <v>3.8285620523745498</v>
      </c>
      <c r="E4433" s="3">
        <v>2.9773186219705301</v>
      </c>
      <c r="F4433" s="6">
        <v>2.0682482411626801E-14</v>
      </c>
      <c r="G4433" s="6">
        <v>3.28005026576903E-13</v>
      </c>
      <c r="H4433" s="3">
        <v>0.52</v>
      </c>
      <c r="I4433" s="3">
        <v>1.032</v>
      </c>
      <c r="J4433" s="3">
        <v>0.26900000000000002</v>
      </c>
      <c r="K4433" s="3">
        <v>5.6360000000000001</v>
      </c>
      <c r="L4433" s="3">
        <v>6.952</v>
      </c>
      <c r="M4433" s="3">
        <v>13.805</v>
      </c>
      <c r="N4433" s="3">
        <v>1.6240000000000001</v>
      </c>
      <c r="O4433" s="3">
        <v>0.78500000000000003</v>
      </c>
      <c r="P4433" s="3">
        <v>0.79500000000000004</v>
      </c>
      <c r="Q4433" s="3">
        <v>5.28</v>
      </c>
      <c r="R4433" s="3">
        <v>4.0179999999999998</v>
      </c>
      <c r="S4433" s="3">
        <v>4.0289999999999999</v>
      </c>
      <c r="T4433" s="3" t="s">
        <v>4437</v>
      </c>
      <c r="U4433" s="3" t="s">
        <v>16627</v>
      </c>
      <c r="V4433" s="3">
        <v>182</v>
      </c>
      <c r="W4433" s="3" t="s">
        <v>16628</v>
      </c>
      <c r="X4433" s="3" t="s">
        <v>16629</v>
      </c>
      <c r="Y4433" s="6">
        <v>1.19E-127</v>
      </c>
      <c r="Z4433" s="3">
        <v>99.450549449999997</v>
      </c>
      <c r="AA4433" s="3">
        <v>370.548</v>
      </c>
      <c r="AB4433" s="3">
        <v>182</v>
      </c>
      <c r="AC4433" s="3">
        <v>181</v>
      </c>
      <c r="AD4433" s="7">
        <f t="shared" si="552"/>
        <v>1</v>
      </c>
      <c r="AE4433" s="3">
        <f t="shared" si="559"/>
        <v>99.450549449999997</v>
      </c>
      <c r="AF4433" s="7">
        <f t="shared" si="553"/>
        <v>0</v>
      </c>
      <c r="AG4433" s="3" t="str">
        <f t="shared" si="554"/>
        <v/>
      </c>
      <c r="AH4433" s="7">
        <f t="shared" si="555"/>
        <v>0</v>
      </c>
      <c r="AI4433" s="3" t="str">
        <f t="shared" si="556"/>
        <v/>
      </c>
      <c r="AJ4433" s="7">
        <f t="shared" si="557"/>
        <v>0</v>
      </c>
      <c r="AK4433" s="3" t="str">
        <f t="shared" si="558"/>
        <v/>
      </c>
    </row>
    <row r="4434" spans="1:37" ht="20" x14ac:dyDescent="0.2">
      <c r="A4434" s="3" t="s">
        <v>4438</v>
      </c>
      <c r="B4434" s="3" t="s">
        <v>19806</v>
      </c>
      <c r="C4434" s="3" t="s">
        <v>19807</v>
      </c>
      <c r="D4434" s="3">
        <v>3.8276974319319499</v>
      </c>
      <c r="E4434" s="3">
        <v>1.79754139774954</v>
      </c>
      <c r="F4434" s="6">
        <v>6.5925043549364601E-12</v>
      </c>
      <c r="G4434" s="6">
        <v>6.9232646457471506E-11</v>
      </c>
      <c r="H4434" s="3">
        <v>0.34699999999999998</v>
      </c>
      <c r="I4434" s="3">
        <v>0.16300000000000001</v>
      </c>
      <c r="J4434" s="3">
        <v>0</v>
      </c>
      <c r="K4434" s="3">
        <v>2.2999999999999998</v>
      </c>
      <c r="L4434" s="3">
        <v>2.1040000000000001</v>
      </c>
      <c r="M4434" s="3">
        <v>3.1469999999999998</v>
      </c>
      <c r="N4434" s="3">
        <v>0.28000000000000003</v>
      </c>
      <c r="O4434" s="3">
        <v>0.14299999999999999</v>
      </c>
      <c r="P4434" s="3">
        <v>0.108</v>
      </c>
      <c r="Q4434" s="3">
        <v>0.69299999999999995</v>
      </c>
      <c r="R4434" s="3">
        <v>0.55200000000000005</v>
      </c>
      <c r="S4434" s="3">
        <v>0.54200000000000004</v>
      </c>
      <c r="T4434" s="3" t="s">
        <v>4438</v>
      </c>
      <c r="U4434" s="3" t="s">
        <v>8402</v>
      </c>
      <c r="V4434" s="3">
        <v>523</v>
      </c>
      <c r="W4434" s="3" t="s">
        <v>10467</v>
      </c>
      <c r="X4434" s="3" t="s">
        <v>10468</v>
      </c>
      <c r="Y4434" s="3">
        <v>0</v>
      </c>
      <c r="Z4434" s="3">
        <v>100</v>
      </c>
      <c r="AA4434" s="3">
        <v>1072</v>
      </c>
      <c r="AB4434" s="3">
        <v>523</v>
      </c>
      <c r="AC4434" s="3">
        <v>523</v>
      </c>
      <c r="AD4434" s="7">
        <f t="shared" si="552"/>
        <v>1</v>
      </c>
      <c r="AE4434" s="3">
        <f t="shared" si="559"/>
        <v>100</v>
      </c>
      <c r="AF4434" s="7">
        <f t="shared" si="553"/>
        <v>0</v>
      </c>
      <c r="AG4434" s="3" t="str">
        <f t="shared" si="554"/>
        <v/>
      </c>
      <c r="AH4434" s="7">
        <f t="shared" si="555"/>
        <v>0</v>
      </c>
      <c r="AI4434" s="3" t="str">
        <f t="shared" si="556"/>
        <v/>
      </c>
      <c r="AJ4434" s="7">
        <f t="shared" si="557"/>
        <v>0</v>
      </c>
      <c r="AK4434" s="3" t="str">
        <f t="shared" si="558"/>
        <v/>
      </c>
    </row>
    <row r="4435" spans="1:37" ht="20" x14ac:dyDescent="0.2">
      <c r="A4435" s="3" t="s">
        <v>4439</v>
      </c>
      <c r="B4435" s="3" t="s">
        <v>19806</v>
      </c>
      <c r="C4435" s="3" t="s">
        <v>19807</v>
      </c>
      <c r="D4435" s="3">
        <v>3.8274621301035001</v>
      </c>
      <c r="E4435" s="3">
        <v>1.10819367115078</v>
      </c>
      <c r="F4435" s="6">
        <v>2.19433971382122E-11</v>
      </c>
      <c r="G4435" s="6">
        <v>2.13667874369112E-10</v>
      </c>
      <c r="H4435" s="3">
        <v>0.16400000000000001</v>
      </c>
      <c r="I4435" s="3">
        <v>0.17399999999999999</v>
      </c>
      <c r="J4435" s="3">
        <v>0</v>
      </c>
      <c r="K4435" s="3">
        <v>2.1930000000000001</v>
      </c>
      <c r="L4435" s="3">
        <v>1.2230000000000001</v>
      </c>
      <c r="M4435" s="3">
        <v>1.663</v>
      </c>
      <c r="N4435" s="3">
        <v>3.9E-2</v>
      </c>
      <c r="O4435" s="3">
        <v>3.4000000000000002E-2</v>
      </c>
      <c r="P4435" s="3">
        <v>0.124</v>
      </c>
      <c r="Q4435" s="3">
        <v>0.61499999999999999</v>
      </c>
      <c r="R4435" s="3">
        <v>0.73299999999999998</v>
      </c>
      <c r="S4435" s="3">
        <v>0.71099999999999997</v>
      </c>
      <c r="T4435" s="3" t="s">
        <v>16630</v>
      </c>
      <c r="U4435" s="3"/>
      <c r="V4435" s="3"/>
      <c r="W4435" s="3"/>
      <c r="X4435" s="3"/>
      <c r="Y4435" s="3"/>
      <c r="Z4435" s="3"/>
      <c r="AA4435" s="3"/>
      <c r="AB4435" s="3"/>
      <c r="AC4435" s="3"/>
      <c r="AD4435" s="7">
        <f t="shared" si="552"/>
        <v>0</v>
      </c>
      <c r="AE4435" s="3" t="str">
        <f t="shared" si="559"/>
        <v/>
      </c>
      <c r="AF4435" s="7">
        <f t="shared" si="553"/>
        <v>0</v>
      </c>
      <c r="AG4435" s="3" t="str">
        <f t="shared" si="554"/>
        <v/>
      </c>
      <c r="AH4435" s="7">
        <f t="shared" si="555"/>
        <v>0</v>
      </c>
      <c r="AI4435" s="3" t="str">
        <f t="shared" si="556"/>
        <v/>
      </c>
      <c r="AJ4435" s="7">
        <f t="shared" si="557"/>
        <v>0</v>
      </c>
      <c r="AK4435" s="3" t="str">
        <f t="shared" si="558"/>
        <v/>
      </c>
    </row>
    <row r="4436" spans="1:37" ht="20" x14ac:dyDescent="0.2">
      <c r="A4436" s="3" t="s">
        <v>4440</v>
      </c>
      <c r="B4436" s="3" t="s">
        <v>19806</v>
      </c>
      <c r="C4436" s="3" t="s">
        <v>19807</v>
      </c>
      <c r="D4436" s="3">
        <v>3.8271474576273201</v>
      </c>
      <c r="E4436" s="3">
        <v>2.8985614933172799</v>
      </c>
      <c r="F4436" s="6">
        <v>6.5075172220088402E-16</v>
      </c>
      <c r="G4436" s="6">
        <v>1.31954622818885E-14</v>
      </c>
      <c r="H4436" s="3">
        <v>0.96299999999999997</v>
      </c>
      <c r="I4436" s="3">
        <v>1.2709999999999999</v>
      </c>
      <c r="J4436" s="3">
        <v>0.17599999999999999</v>
      </c>
      <c r="K4436" s="3">
        <v>8.7070000000000007</v>
      </c>
      <c r="L4436" s="3">
        <v>5.9279999999999999</v>
      </c>
      <c r="M4436" s="3">
        <v>11.95</v>
      </c>
      <c r="N4436" s="3">
        <v>1.238</v>
      </c>
      <c r="O4436" s="3">
        <v>0.56499999999999995</v>
      </c>
      <c r="P4436" s="3">
        <v>1.806</v>
      </c>
      <c r="Q4436" s="3">
        <v>5.2370000000000001</v>
      </c>
      <c r="R4436" s="3">
        <v>2.431</v>
      </c>
      <c r="S4436" s="3">
        <v>3.5379999999999998</v>
      </c>
      <c r="T4436" s="3" t="s">
        <v>16631</v>
      </c>
      <c r="U4436" s="3"/>
      <c r="V4436" s="3"/>
      <c r="W4436" s="3"/>
      <c r="X4436" s="3"/>
      <c r="Y4436" s="3"/>
      <c r="Z4436" s="3"/>
      <c r="AA4436" s="3"/>
      <c r="AB4436" s="3"/>
      <c r="AC4436" s="3"/>
      <c r="AD4436" s="7">
        <f t="shared" si="552"/>
        <v>0</v>
      </c>
      <c r="AE4436" s="3" t="str">
        <f t="shared" si="559"/>
        <v/>
      </c>
      <c r="AF4436" s="7">
        <f t="shared" si="553"/>
        <v>0</v>
      </c>
      <c r="AG4436" s="3" t="str">
        <f t="shared" si="554"/>
        <v/>
      </c>
      <c r="AH4436" s="7">
        <f t="shared" si="555"/>
        <v>0</v>
      </c>
      <c r="AI4436" s="3" t="str">
        <f t="shared" si="556"/>
        <v/>
      </c>
      <c r="AJ4436" s="7">
        <f t="shared" si="557"/>
        <v>0</v>
      </c>
      <c r="AK4436" s="3" t="str">
        <f t="shared" si="558"/>
        <v/>
      </c>
    </row>
    <row r="4437" spans="1:37" ht="20" x14ac:dyDescent="0.2">
      <c r="A4437" s="3" t="s">
        <v>4441</v>
      </c>
      <c r="B4437" s="3" t="s">
        <v>19806</v>
      </c>
      <c r="C4437" s="3" t="s">
        <v>19807</v>
      </c>
      <c r="D4437" s="3">
        <v>3.8270764269039002</v>
      </c>
      <c r="E4437" s="3">
        <v>8.86786841892512</v>
      </c>
      <c r="F4437" s="6">
        <v>1.63286669111743E-37</v>
      </c>
      <c r="G4437" s="6">
        <v>7.7808649185950405E-35</v>
      </c>
      <c r="H4437" s="3">
        <v>218.1</v>
      </c>
      <c r="I4437" s="3">
        <v>156.346</v>
      </c>
      <c r="J4437" s="3">
        <v>174.251</v>
      </c>
      <c r="K4437" s="3">
        <v>4095.3850000000002</v>
      </c>
      <c r="L4437" s="3">
        <v>2402.1030000000001</v>
      </c>
      <c r="M4437" s="3">
        <v>1632.883</v>
      </c>
      <c r="N4437" s="3">
        <v>275.95100000000002</v>
      </c>
      <c r="O4437" s="3">
        <v>303.89800000000002</v>
      </c>
      <c r="P4437" s="3">
        <v>293.70499999999998</v>
      </c>
      <c r="Q4437" s="3">
        <v>238.511</v>
      </c>
      <c r="R4437" s="3">
        <v>252.69800000000001</v>
      </c>
      <c r="S4437" s="3">
        <v>249.09299999999999</v>
      </c>
      <c r="T4437" s="3" t="s">
        <v>4441</v>
      </c>
      <c r="U4437" s="3" t="s">
        <v>16632</v>
      </c>
      <c r="V4437" s="3">
        <v>211</v>
      </c>
      <c r="W4437" s="3" t="s">
        <v>16633</v>
      </c>
      <c r="X4437" s="3" t="s">
        <v>16634</v>
      </c>
      <c r="Y4437" s="6">
        <v>2.7600000000000001E-102</v>
      </c>
      <c r="Z4437" s="3">
        <v>86.597938139999997</v>
      </c>
      <c r="AA4437" s="3">
        <v>307.375</v>
      </c>
      <c r="AB4437" s="3">
        <v>194</v>
      </c>
      <c r="AC4437" s="3">
        <v>168</v>
      </c>
      <c r="AD4437" s="7">
        <f t="shared" si="552"/>
        <v>0</v>
      </c>
      <c r="AE4437" s="3" t="str">
        <f t="shared" si="559"/>
        <v/>
      </c>
      <c r="AF4437" s="7">
        <f t="shared" si="553"/>
        <v>0</v>
      </c>
      <c r="AG4437" s="3" t="str">
        <f t="shared" si="554"/>
        <v/>
      </c>
      <c r="AH4437" s="7">
        <f t="shared" si="555"/>
        <v>0</v>
      </c>
      <c r="AI4437" s="3" t="str">
        <f t="shared" si="556"/>
        <v/>
      </c>
      <c r="AJ4437" s="7">
        <f t="shared" si="557"/>
        <v>0</v>
      </c>
      <c r="AK4437" s="3" t="str">
        <f t="shared" si="558"/>
        <v/>
      </c>
    </row>
    <row r="4438" spans="1:37" ht="20" x14ac:dyDescent="0.2">
      <c r="A4438" s="3" t="s">
        <v>4442</v>
      </c>
      <c r="B4438" s="3" t="s">
        <v>19806</v>
      </c>
      <c r="C4438" s="3" t="s">
        <v>19807</v>
      </c>
      <c r="D4438" s="3">
        <v>3.8263860029753101</v>
      </c>
      <c r="E4438" s="3">
        <v>1.23121995697056</v>
      </c>
      <c r="F4438" s="6">
        <v>4.6660561133796801E-12</v>
      </c>
      <c r="G4438" s="6">
        <v>5.0176556167045199E-11</v>
      </c>
      <c r="H4438" s="3">
        <v>0.24099999999999999</v>
      </c>
      <c r="I4438" s="3">
        <v>0.53200000000000003</v>
      </c>
      <c r="J4438" s="3">
        <v>0.157</v>
      </c>
      <c r="K4438" s="3">
        <v>4.6660000000000004</v>
      </c>
      <c r="L4438" s="3">
        <v>3.2269999999999999</v>
      </c>
      <c r="M4438" s="3">
        <v>5.9619999999999997</v>
      </c>
      <c r="N4438" s="3">
        <v>0.78300000000000003</v>
      </c>
      <c r="O4438" s="3">
        <v>0.63300000000000001</v>
      </c>
      <c r="P4438" s="3">
        <v>0.224</v>
      </c>
      <c r="Q4438" s="3">
        <v>1.2470000000000001</v>
      </c>
      <c r="R4438" s="3">
        <v>1.8280000000000001</v>
      </c>
      <c r="S4438" s="3">
        <v>1.0329999999999999</v>
      </c>
      <c r="T4438" s="3" t="s">
        <v>4442</v>
      </c>
      <c r="U4438" s="3" t="s">
        <v>16635</v>
      </c>
      <c r="V4438" s="3">
        <v>484</v>
      </c>
      <c r="W4438" s="3" t="s">
        <v>16636</v>
      </c>
      <c r="X4438" s="3" t="s">
        <v>16637</v>
      </c>
      <c r="Y4438" s="3">
        <v>0</v>
      </c>
      <c r="Z4438" s="3">
        <v>98.966942149999994</v>
      </c>
      <c r="AA4438" s="3">
        <v>966.06600000000003</v>
      </c>
      <c r="AB4438" s="3">
        <v>484</v>
      </c>
      <c r="AC4438" s="3">
        <v>479</v>
      </c>
      <c r="AD4438" s="7">
        <f t="shared" si="552"/>
        <v>1</v>
      </c>
      <c r="AE4438" s="3">
        <f t="shared" si="559"/>
        <v>98.966942149999994</v>
      </c>
      <c r="AF4438" s="7">
        <f t="shared" si="553"/>
        <v>0</v>
      </c>
      <c r="AG4438" s="3" t="str">
        <f t="shared" si="554"/>
        <v/>
      </c>
      <c r="AH4438" s="7">
        <f t="shared" si="555"/>
        <v>0</v>
      </c>
      <c r="AI4438" s="3" t="str">
        <f t="shared" si="556"/>
        <v/>
      </c>
      <c r="AJ4438" s="7">
        <f t="shared" si="557"/>
        <v>0</v>
      </c>
      <c r="AK4438" s="3" t="str">
        <f t="shared" si="558"/>
        <v/>
      </c>
    </row>
    <row r="4439" spans="1:37" ht="20" x14ac:dyDescent="0.2">
      <c r="A4439" s="3" t="s">
        <v>4443</v>
      </c>
      <c r="B4439" s="3" t="s">
        <v>19806</v>
      </c>
      <c r="C4439" s="3" t="s">
        <v>19807</v>
      </c>
      <c r="D4439" s="3">
        <v>3.8255970025661901</v>
      </c>
      <c r="E4439" s="3">
        <v>-0.33809168956825603</v>
      </c>
      <c r="F4439" s="6">
        <v>1.5703508192654599E-6</v>
      </c>
      <c r="G4439" s="6">
        <v>7.8023768222773906E-6</v>
      </c>
      <c r="H4439" s="3">
        <v>9.6000000000000002E-2</v>
      </c>
      <c r="I4439" s="3">
        <v>0</v>
      </c>
      <c r="J4439" s="3">
        <v>0.19500000000000001</v>
      </c>
      <c r="K4439" s="3">
        <v>1.728</v>
      </c>
      <c r="L4439" s="3">
        <v>1.2230000000000001</v>
      </c>
      <c r="M4439" s="3">
        <v>1.9450000000000001</v>
      </c>
      <c r="N4439" s="3">
        <v>0</v>
      </c>
      <c r="O4439" s="3">
        <v>0</v>
      </c>
      <c r="P4439" s="3">
        <v>9.0999999999999998E-2</v>
      </c>
      <c r="Q4439" s="3">
        <v>0.45900000000000002</v>
      </c>
      <c r="R4439" s="3">
        <v>0.46600000000000003</v>
      </c>
      <c r="S4439" s="3">
        <v>0.11</v>
      </c>
      <c r="T4439" s="3" t="s">
        <v>4443</v>
      </c>
      <c r="U4439" s="3" t="s">
        <v>16638</v>
      </c>
      <c r="V4439" s="3">
        <v>399</v>
      </c>
      <c r="W4439" s="3" t="s">
        <v>16639</v>
      </c>
      <c r="X4439" s="3" t="s">
        <v>16640</v>
      </c>
      <c r="Y4439" s="3">
        <v>0</v>
      </c>
      <c r="Z4439" s="3">
        <v>100</v>
      </c>
      <c r="AA4439" s="3">
        <v>639.80200000000002</v>
      </c>
      <c r="AB4439" s="3">
        <v>307</v>
      </c>
      <c r="AC4439" s="3">
        <v>307</v>
      </c>
      <c r="AD4439" s="7">
        <f t="shared" si="552"/>
        <v>1</v>
      </c>
      <c r="AE4439" s="3">
        <f t="shared" si="559"/>
        <v>100</v>
      </c>
      <c r="AF4439" s="7">
        <f t="shared" si="553"/>
        <v>0</v>
      </c>
      <c r="AG4439" s="3" t="str">
        <f t="shared" si="554"/>
        <v/>
      </c>
      <c r="AH4439" s="7">
        <f t="shared" si="555"/>
        <v>0</v>
      </c>
      <c r="AI4439" s="3" t="str">
        <f t="shared" si="556"/>
        <v/>
      </c>
      <c r="AJ4439" s="7">
        <f t="shared" si="557"/>
        <v>0</v>
      </c>
      <c r="AK4439" s="3" t="str">
        <f t="shared" si="558"/>
        <v/>
      </c>
    </row>
    <row r="4440" spans="1:37" ht="20" x14ac:dyDescent="0.2">
      <c r="A4440" s="3" t="s">
        <v>4444</v>
      </c>
      <c r="B4440" s="3" t="s">
        <v>19806</v>
      </c>
      <c r="C4440" s="3" t="s">
        <v>19807</v>
      </c>
      <c r="D4440" s="3">
        <v>3.8247198176230999</v>
      </c>
      <c r="E4440" s="3">
        <v>3.2009546868047498</v>
      </c>
      <c r="F4440" s="6">
        <v>3.7776535577827002E-13</v>
      </c>
      <c r="G4440" s="6">
        <v>4.8184443448218602E-12</v>
      </c>
      <c r="H4440" s="3">
        <v>1.4159999999999999</v>
      </c>
      <c r="I4440" s="3">
        <v>0.57599999999999996</v>
      </c>
      <c r="J4440" s="3">
        <v>1.593</v>
      </c>
      <c r="K4440" s="3">
        <v>22.186</v>
      </c>
      <c r="L4440" s="3">
        <v>6.7809999999999997</v>
      </c>
      <c r="M4440" s="3">
        <v>18.821000000000002</v>
      </c>
      <c r="N4440" s="3">
        <v>1.8080000000000001</v>
      </c>
      <c r="O4440" s="3">
        <v>1.1639999999999999</v>
      </c>
      <c r="P4440" s="3">
        <v>1.4079999999999999</v>
      </c>
      <c r="Q4440" s="3">
        <v>1.1339999999999999</v>
      </c>
      <c r="R4440" s="3">
        <v>1.776</v>
      </c>
      <c r="S4440" s="3">
        <v>1.1000000000000001</v>
      </c>
      <c r="T4440" s="3" t="s">
        <v>4444</v>
      </c>
      <c r="U4440" s="3" t="s">
        <v>7846</v>
      </c>
      <c r="V4440" s="3">
        <v>313</v>
      </c>
      <c r="W4440" s="3" t="s">
        <v>16641</v>
      </c>
      <c r="X4440" s="3" t="s">
        <v>16642</v>
      </c>
      <c r="Y4440" s="3">
        <v>0</v>
      </c>
      <c r="Z4440" s="3">
        <v>100</v>
      </c>
      <c r="AA4440" s="3">
        <v>649.04700000000003</v>
      </c>
      <c r="AB4440" s="3">
        <v>313</v>
      </c>
      <c r="AC4440" s="3">
        <v>313</v>
      </c>
      <c r="AD4440" s="7">
        <f t="shared" si="552"/>
        <v>1</v>
      </c>
      <c r="AE4440" s="3">
        <f t="shared" si="559"/>
        <v>100</v>
      </c>
      <c r="AF4440" s="7">
        <f t="shared" si="553"/>
        <v>0</v>
      </c>
      <c r="AG4440" s="3" t="str">
        <f t="shared" si="554"/>
        <v/>
      </c>
      <c r="AH4440" s="7">
        <f t="shared" si="555"/>
        <v>0</v>
      </c>
      <c r="AI4440" s="3" t="str">
        <f t="shared" si="556"/>
        <v/>
      </c>
      <c r="AJ4440" s="7">
        <f t="shared" si="557"/>
        <v>0</v>
      </c>
      <c r="AK4440" s="3" t="str">
        <f t="shared" si="558"/>
        <v/>
      </c>
    </row>
    <row r="4441" spans="1:37" ht="20" x14ac:dyDescent="0.2">
      <c r="A4441" s="3" t="s">
        <v>4445</v>
      </c>
      <c r="B4441" s="3" t="s">
        <v>19806</v>
      </c>
      <c r="C4441" s="3" t="s">
        <v>19807</v>
      </c>
      <c r="D4441" s="3">
        <v>3.82422665427486</v>
      </c>
      <c r="E4441" s="3">
        <v>0.96048665170199599</v>
      </c>
      <c r="F4441" s="6">
        <v>1.0136874600221599E-11</v>
      </c>
      <c r="G4441" s="6">
        <v>1.03635355240683E-10</v>
      </c>
      <c r="H4441" s="3">
        <v>0.53</v>
      </c>
      <c r="I4441" s="3">
        <v>0.79300000000000004</v>
      </c>
      <c r="J4441" s="3">
        <v>0.36099999999999999</v>
      </c>
      <c r="K4441" s="3">
        <v>6.4210000000000003</v>
      </c>
      <c r="L4441" s="3">
        <v>8.4440000000000008</v>
      </c>
      <c r="M4441" s="3">
        <v>10.388999999999999</v>
      </c>
      <c r="N4441" s="3">
        <v>0.77400000000000002</v>
      </c>
      <c r="O4441" s="3">
        <v>0</v>
      </c>
      <c r="P4441" s="3">
        <v>1.0109999999999999</v>
      </c>
      <c r="Q4441" s="3">
        <v>4.5010000000000003</v>
      </c>
      <c r="R4441" s="3">
        <v>5.1470000000000002</v>
      </c>
      <c r="S4441" s="3">
        <v>5.2389999999999999</v>
      </c>
      <c r="T4441" s="3" t="s">
        <v>4445</v>
      </c>
      <c r="U4441" s="3" t="s">
        <v>16643</v>
      </c>
      <c r="V4441" s="3">
        <v>410</v>
      </c>
      <c r="W4441" s="3" t="s">
        <v>16644</v>
      </c>
      <c r="X4441" s="3" t="s">
        <v>16645</v>
      </c>
      <c r="Y4441" s="3">
        <v>0</v>
      </c>
      <c r="Z4441" s="3">
        <v>100</v>
      </c>
      <c r="AA4441" s="3">
        <v>846.26900000000001</v>
      </c>
      <c r="AB4441" s="3">
        <v>410</v>
      </c>
      <c r="AC4441" s="3">
        <v>410</v>
      </c>
      <c r="AD4441" s="7">
        <f t="shared" si="552"/>
        <v>1</v>
      </c>
      <c r="AE4441" s="3">
        <f t="shared" si="559"/>
        <v>100</v>
      </c>
      <c r="AF4441" s="7">
        <f t="shared" si="553"/>
        <v>0</v>
      </c>
      <c r="AG4441" s="3" t="str">
        <f t="shared" si="554"/>
        <v/>
      </c>
      <c r="AH4441" s="7">
        <f t="shared" si="555"/>
        <v>0</v>
      </c>
      <c r="AI4441" s="3" t="str">
        <f t="shared" si="556"/>
        <v/>
      </c>
      <c r="AJ4441" s="7">
        <f t="shared" si="557"/>
        <v>0</v>
      </c>
      <c r="AK4441" s="3" t="str">
        <f t="shared" si="558"/>
        <v/>
      </c>
    </row>
    <row r="4442" spans="1:37" ht="20" x14ac:dyDescent="0.2">
      <c r="A4442" s="3" t="s">
        <v>4446</v>
      </c>
      <c r="B4442" s="3" t="s">
        <v>19806</v>
      </c>
      <c r="C4442" s="3" t="s">
        <v>19807</v>
      </c>
      <c r="D4442" s="3">
        <v>3.8233491517167302</v>
      </c>
      <c r="E4442" s="3">
        <v>2.6064963020729901</v>
      </c>
      <c r="F4442" s="6">
        <v>1.7852164829337202E-15</v>
      </c>
      <c r="G4442" s="6">
        <v>3.4006088119943602E-14</v>
      </c>
      <c r="H4442" s="3">
        <v>1.5409999999999999</v>
      </c>
      <c r="I4442" s="3">
        <v>2.0419999999999998</v>
      </c>
      <c r="J4442" s="3">
        <v>0.19500000000000001</v>
      </c>
      <c r="K4442" s="3">
        <v>22.16</v>
      </c>
      <c r="L4442" s="3">
        <v>12.78</v>
      </c>
      <c r="M4442" s="3">
        <v>19.23</v>
      </c>
      <c r="N4442" s="3">
        <v>1.702</v>
      </c>
      <c r="O4442" s="3">
        <v>1.1299999999999999</v>
      </c>
      <c r="P4442" s="3">
        <v>2.262</v>
      </c>
      <c r="Q4442" s="3">
        <v>10.968</v>
      </c>
      <c r="R4442" s="3">
        <v>12.295</v>
      </c>
      <c r="S4442" s="3">
        <v>11.037000000000001</v>
      </c>
      <c r="T4442" s="3" t="s">
        <v>4446</v>
      </c>
      <c r="U4442" s="3" t="s">
        <v>16646</v>
      </c>
      <c r="V4442" s="3">
        <v>304</v>
      </c>
      <c r="W4442" s="3" t="s">
        <v>16647</v>
      </c>
      <c r="X4442" s="3" t="s">
        <v>16648</v>
      </c>
      <c r="Y4442" s="3">
        <v>0</v>
      </c>
      <c r="Z4442" s="3">
        <v>100</v>
      </c>
      <c r="AA4442" s="3">
        <v>629.01700000000005</v>
      </c>
      <c r="AB4442" s="3">
        <v>304</v>
      </c>
      <c r="AC4442" s="3">
        <v>304</v>
      </c>
      <c r="AD4442" s="7">
        <f t="shared" si="552"/>
        <v>1</v>
      </c>
      <c r="AE4442" s="3">
        <f t="shared" si="559"/>
        <v>100</v>
      </c>
      <c r="AF4442" s="7">
        <f t="shared" si="553"/>
        <v>0</v>
      </c>
      <c r="AG4442" s="3" t="str">
        <f t="shared" si="554"/>
        <v/>
      </c>
      <c r="AH4442" s="7">
        <f t="shared" si="555"/>
        <v>0</v>
      </c>
      <c r="AI4442" s="3" t="str">
        <f t="shared" si="556"/>
        <v/>
      </c>
      <c r="AJ4442" s="7">
        <f t="shared" si="557"/>
        <v>0</v>
      </c>
      <c r="AK4442" s="3" t="str">
        <f t="shared" si="558"/>
        <v/>
      </c>
    </row>
    <row r="4443" spans="1:37" ht="20" x14ac:dyDescent="0.2">
      <c r="A4443" s="3" t="s">
        <v>4447</v>
      </c>
      <c r="B4443" s="3" t="s">
        <v>19806</v>
      </c>
      <c r="C4443" s="3" t="s">
        <v>19807</v>
      </c>
      <c r="D4443" s="3">
        <v>3.82322865533453</v>
      </c>
      <c r="E4443" s="3">
        <v>-0.33153055151445598</v>
      </c>
      <c r="F4443" s="3">
        <v>1.02030380506061E-4</v>
      </c>
      <c r="G4443" s="3">
        <v>4.1671628690147802E-4</v>
      </c>
      <c r="H4443" s="3">
        <v>0</v>
      </c>
      <c r="I4443" s="3">
        <v>0.25</v>
      </c>
      <c r="J4443" s="3">
        <v>0.111</v>
      </c>
      <c r="K4443" s="3">
        <v>2.1139999999999999</v>
      </c>
      <c r="L4443" s="3">
        <v>0.38400000000000001</v>
      </c>
      <c r="M4443" s="3">
        <v>3.2240000000000002</v>
      </c>
      <c r="N4443" s="3">
        <v>0.24199999999999999</v>
      </c>
      <c r="O4443" s="3">
        <v>0.32900000000000001</v>
      </c>
      <c r="P4443" s="3">
        <v>0.20699999999999999</v>
      </c>
      <c r="Q4443" s="3">
        <v>1.1950000000000001</v>
      </c>
      <c r="R4443" s="3">
        <v>0.66400000000000003</v>
      </c>
      <c r="S4443" s="3">
        <v>0.65200000000000002</v>
      </c>
      <c r="T4443" s="3" t="s">
        <v>4447</v>
      </c>
      <c r="U4443" s="3" t="s">
        <v>13022</v>
      </c>
      <c r="V4443" s="3">
        <v>149</v>
      </c>
      <c r="W4443" s="3" t="s">
        <v>13023</v>
      </c>
      <c r="X4443" s="3" t="s">
        <v>13024</v>
      </c>
      <c r="Y4443" s="6">
        <v>4.4400000000000003E-102</v>
      </c>
      <c r="Z4443" s="3">
        <v>100</v>
      </c>
      <c r="AA4443" s="3">
        <v>313.53800000000001</v>
      </c>
      <c r="AB4443" s="3">
        <v>149</v>
      </c>
      <c r="AC4443" s="3">
        <v>149</v>
      </c>
      <c r="AD4443" s="7">
        <f t="shared" si="552"/>
        <v>1</v>
      </c>
      <c r="AE4443" s="3">
        <f t="shared" si="559"/>
        <v>100</v>
      </c>
      <c r="AF4443" s="7">
        <f t="shared" si="553"/>
        <v>0</v>
      </c>
      <c r="AG4443" s="3" t="str">
        <f t="shared" si="554"/>
        <v/>
      </c>
      <c r="AH4443" s="7">
        <f t="shared" si="555"/>
        <v>0</v>
      </c>
      <c r="AI4443" s="3" t="str">
        <f t="shared" si="556"/>
        <v/>
      </c>
      <c r="AJ4443" s="7">
        <f t="shared" si="557"/>
        <v>0</v>
      </c>
      <c r="AK4443" s="3" t="str">
        <f t="shared" si="558"/>
        <v/>
      </c>
    </row>
    <row r="4444" spans="1:37" ht="20" x14ac:dyDescent="0.2">
      <c r="A4444" s="3" t="s">
        <v>4448</v>
      </c>
      <c r="B4444" s="3" t="s">
        <v>19806</v>
      </c>
      <c r="C4444" s="3" t="s">
        <v>19807</v>
      </c>
      <c r="D4444" s="3">
        <v>3.8230545530239102</v>
      </c>
      <c r="E4444" s="3">
        <v>3.0656426242250601</v>
      </c>
      <c r="F4444" s="6">
        <v>5.3680647140162504E-25</v>
      </c>
      <c r="G4444" s="6">
        <v>4.7178636767537001E-23</v>
      </c>
      <c r="H4444" s="3">
        <v>1.454</v>
      </c>
      <c r="I4444" s="3">
        <v>1.542</v>
      </c>
      <c r="J4444" s="3">
        <v>0.56499999999999995</v>
      </c>
      <c r="K4444" s="3">
        <v>20.431999999999999</v>
      </c>
      <c r="L4444" s="3">
        <v>13.775</v>
      </c>
      <c r="M4444" s="3">
        <v>18.079000000000001</v>
      </c>
      <c r="N4444" s="3">
        <v>3.0939999999999999</v>
      </c>
      <c r="O4444" s="3">
        <v>1.78</v>
      </c>
      <c r="P4444" s="3">
        <v>1.5409999999999999</v>
      </c>
      <c r="Q4444" s="3">
        <v>0.48499999999999999</v>
      </c>
      <c r="R4444" s="3">
        <v>0.68100000000000005</v>
      </c>
      <c r="S4444" s="3">
        <v>0.57599999999999996</v>
      </c>
      <c r="T4444" s="3" t="s">
        <v>16649</v>
      </c>
      <c r="U4444" s="3"/>
      <c r="V4444" s="3"/>
      <c r="W4444" s="3"/>
      <c r="X4444" s="3"/>
      <c r="Y4444" s="3"/>
      <c r="Z4444" s="3"/>
      <c r="AA4444" s="3"/>
      <c r="AB4444" s="3"/>
      <c r="AC4444" s="3"/>
      <c r="AD4444" s="7">
        <f t="shared" si="552"/>
        <v>0</v>
      </c>
      <c r="AE4444" s="3" t="str">
        <f t="shared" si="559"/>
        <v/>
      </c>
      <c r="AF4444" s="7">
        <f t="shared" si="553"/>
        <v>0</v>
      </c>
      <c r="AG4444" s="3" t="str">
        <f t="shared" si="554"/>
        <v/>
      </c>
      <c r="AH4444" s="7">
        <f t="shared" si="555"/>
        <v>0</v>
      </c>
      <c r="AI4444" s="3" t="str">
        <f t="shared" si="556"/>
        <v/>
      </c>
      <c r="AJ4444" s="7">
        <f t="shared" si="557"/>
        <v>0</v>
      </c>
      <c r="AK4444" s="3" t="str">
        <f t="shared" si="558"/>
        <v/>
      </c>
    </row>
    <row r="4445" spans="1:37" ht="20" x14ac:dyDescent="0.2">
      <c r="A4445" s="3" t="s">
        <v>4449</v>
      </c>
      <c r="B4445" s="3" t="s">
        <v>19806</v>
      </c>
      <c r="C4445" s="3" t="s">
        <v>19807</v>
      </c>
      <c r="D4445" s="3">
        <v>3.8229865503394702</v>
      </c>
      <c r="E4445" s="3">
        <v>6.8944379742862196</v>
      </c>
      <c r="F4445" s="6">
        <v>1.25578849013077E-5</v>
      </c>
      <c r="G4445" s="6">
        <v>5.6453097853063397E-5</v>
      </c>
      <c r="H4445" s="3">
        <v>12.095000000000001</v>
      </c>
      <c r="I4445" s="3">
        <v>166.52199999999999</v>
      </c>
      <c r="J4445" s="3">
        <v>5.91</v>
      </c>
      <c r="K4445" s="3">
        <v>645</v>
      </c>
      <c r="L4445" s="3">
        <v>762.46500000000003</v>
      </c>
      <c r="M4445" s="3">
        <v>1283.114</v>
      </c>
      <c r="N4445" s="3">
        <v>146.315</v>
      </c>
      <c r="O4445" s="3">
        <v>35.692</v>
      </c>
      <c r="P4445" s="3">
        <v>64.733000000000004</v>
      </c>
      <c r="Q4445" s="3">
        <v>104.56100000000001</v>
      </c>
      <c r="R4445" s="3">
        <v>105.871</v>
      </c>
      <c r="S4445" s="3">
        <v>110.73</v>
      </c>
      <c r="T4445" s="3" t="s">
        <v>4449</v>
      </c>
      <c r="U4445" s="3" t="s">
        <v>12911</v>
      </c>
      <c r="V4445" s="3">
        <v>405</v>
      </c>
      <c r="W4445" s="3" t="s">
        <v>16650</v>
      </c>
      <c r="X4445" s="3" t="s">
        <v>16651</v>
      </c>
      <c r="Y4445" s="3">
        <v>0</v>
      </c>
      <c r="Z4445" s="3">
        <v>99.753086420000002</v>
      </c>
      <c r="AA4445" s="3">
        <v>802.35699999999997</v>
      </c>
      <c r="AB4445" s="3">
        <v>405</v>
      </c>
      <c r="AC4445" s="3">
        <v>404</v>
      </c>
      <c r="AD4445" s="7">
        <f t="shared" si="552"/>
        <v>1</v>
      </c>
      <c r="AE4445" s="3">
        <f t="shared" si="559"/>
        <v>99.753086420000002</v>
      </c>
      <c r="AF4445" s="7">
        <f t="shared" si="553"/>
        <v>0</v>
      </c>
      <c r="AG4445" s="3" t="str">
        <f t="shared" si="554"/>
        <v/>
      </c>
      <c r="AH4445" s="7">
        <f t="shared" si="555"/>
        <v>0</v>
      </c>
      <c r="AI4445" s="3" t="str">
        <f t="shared" si="556"/>
        <v/>
      </c>
      <c r="AJ4445" s="7">
        <f t="shared" si="557"/>
        <v>0</v>
      </c>
      <c r="AK4445" s="3" t="str">
        <f t="shared" si="558"/>
        <v/>
      </c>
    </row>
    <row r="4446" spans="1:37" ht="20" x14ac:dyDescent="0.2">
      <c r="A4446" s="3" t="s">
        <v>4450</v>
      </c>
      <c r="B4446" s="3" t="s">
        <v>19806</v>
      </c>
      <c r="C4446" s="3" t="s">
        <v>19807</v>
      </c>
      <c r="D4446" s="3">
        <v>3.8226313844105002</v>
      </c>
      <c r="E4446" s="3">
        <v>4.6809234133080899</v>
      </c>
      <c r="F4446" s="6">
        <v>6.3257712090675606E-14</v>
      </c>
      <c r="G4446" s="6">
        <v>9.1734210443620295E-13</v>
      </c>
      <c r="H4446" s="3">
        <v>2.379</v>
      </c>
      <c r="I4446" s="3">
        <v>4.6159999999999997</v>
      </c>
      <c r="J4446" s="3">
        <v>0.46300000000000002</v>
      </c>
      <c r="K4446" s="3">
        <v>28.846</v>
      </c>
      <c r="L4446" s="3">
        <v>26.838999999999999</v>
      </c>
      <c r="M4446" s="3">
        <v>55.734000000000002</v>
      </c>
      <c r="N4446" s="3">
        <v>4.835</v>
      </c>
      <c r="O4446" s="3">
        <v>4.0830000000000002</v>
      </c>
      <c r="P4446" s="3">
        <v>2.9580000000000002</v>
      </c>
      <c r="Q4446" s="3">
        <v>12.725</v>
      </c>
      <c r="R4446" s="3">
        <v>12.933</v>
      </c>
      <c r="S4446" s="3">
        <v>13.085000000000001</v>
      </c>
      <c r="T4446" s="3" t="s">
        <v>4450</v>
      </c>
      <c r="U4446" s="3" t="s">
        <v>16652</v>
      </c>
      <c r="V4446" s="3">
        <v>764</v>
      </c>
      <c r="W4446" s="3" t="s">
        <v>16653</v>
      </c>
      <c r="X4446" s="3" t="s">
        <v>16654</v>
      </c>
      <c r="Y4446" s="3">
        <v>0</v>
      </c>
      <c r="Z4446" s="3">
        <v>99.608355090000003</v>
      </c>
      <c r="AA4446" s="3">
        <v>1570.44</v>
      </c>
      <c r="AB4446" s="3">
        <v>766</v>
      </c>
      <c r="AC4446" s="3">
        <v>763</v>
      </c>
      <c r="AD4446" s="7">
        <f t="shared" si="552"/>
        <v>1</v>
      </c>
      <c r="AE4446" s="3">
        <f t="shared" si="559"/>
        <v>99.608355090000003</v>
      </c>
      <c r="AF4446" s="7">
        <f t="shared" si="553"/>
        <v>0</v>
      </c>
      <c r="AG4446" s="3" t="str">
        <f t="shared" si="554"/>
        <v/>
      </c>
      <c r="AH4446" s="7">
        <f t="shared" si="555"/>
        <v>0</v>
      </c>
      <c r="AI4446" s="3" t="str">
        <f t="shared" si="556"/>
        <v/>
      </c>
      <c r="AJ4446" s="7">
        <f t="shared" si="557"/>
        <v>0</v>
      </c>
      <c r="AK4446" s="3" t="str">
        <f t="shared" si="558"/>
        <v/>
      </c>
    </row>
    <row r="4447" spans="1:37" ht="20" x14ac:dyDescent="0.2">
      <c r="A4447" s="3" t="s">
        <v>4451</v>
      </c>
      <c r="B4447" s="3" t="s">
        <v>19806</v>
      </c>
      <c r="C4447" s="3" t="s">
        <v>19807</v>
      </c>
      <c r="D4447" s="3">
        <v>3.82250533473742</v>
      </c>
      <c r="E4447" s="3">
        <v>-0.332551993220773</v>
      </c>
      <c r="F4447" s="6">
        <v>2.4114258935539402E-6</v>
      </c>
      <c r="G4447" s="6">
        <v>1.1736555294560301E-5</v>
      </c>
      <c r="H4447" s="3">
        <v>0</v>
      </c>
      <c r="I4447" s="3">
        <v>0.23899999999999999</v>
      </c>
      <c r="J4447" s="3">
        <v>0.111</v>
      </c>
      <c r="K4447" s="3">
        <v>1.6879999999999999</v>
      </c>
      <c r="L4447" s="3">
        <v>1.365</v>
      </c>
      <c r="M4447" s="3">
        <v>2.444</v>
      </c>
      <c r="N4447" s="3">
        <v>0.11600000000000001</v>
      </c>
      <c r="O4447" s="3">
        <v>0.11</v>
      </c>
      <c r="P4447" s="3">
        <v>0.40600000000000003</v>
      </c>
      <c r="Q4447" s="3">
        <v>0.77</v>
      </c>
      <c r="R4447" s="3">
        <v>1.2929999999999999</v>
      </c>
      <c r="S4447" s="3">
        <v>1.5149999999999999</v>
      </c>
      <c r="T4447" s="3" t="s">
        <v>4451</v>
      </c>
      <c r="U4447" s="3" t="s">
        <v>13239</v>
      </c>
      <c r="V4447" s="3">
        <v>463</v>
      </c>
      <c r="W4447" s="3" t="s">
        <v>16655</v>
      </c>
      <c r="X4447" s="3" t="s">
        <v>16656</v>
      </c>
      <c r="Y4447" s="3">
        <v>0</v>
      </c>
      <c r="Z4447" s="3">
        <v>100</v>
      </c>
      <c r="AA4447" s="3">
        <v>933.71</v>
      </c>
      <c r="AB4447" s="3">
        <v>463</v>
      </c>
      <c r="AC4447" s="3">
        <v>463</v>
      </c>
      <c r="AD4447" s="7">
        <f t="shared" si="552"/>
        <v>1</v>
      </c>
      <c r="AE4447" s="3">
        <f t="shared" si="559"/>
        <v>100</v>
      </c>
      <c r="AF4447" s="7">
        <f t="shared" si="553"/>
        <v>0</v>
      </c>
      <c r="AG4447" s="3" t="str">
        <f t="shared" si="554"/>
        <v/>
      </c>
      <c r="AH4447" s="7">
        <f t="shared" si="555"/>
        <v>0</v>
      </c>
      <c r="AI4447" s="3" t="str">
        <f t="shared" si="556"/>
        <v/>
      </c>
      <c r="AJ4447" s="7">
        <f t="shared" si="557"/>
        <v>0</v>
      </c>
      <c r="AK4447" s="3" t="str">
        <f t="shared" si="558"/>
        <v/>
      </c>
    </row>
    <row r="4448" spans="1:37" ht="20" x14ac:dyDescent="0.2">
      <c r="A4448" s="3" t="s">
        <v>4452</v>
      </c>
      <c r="B4448" s="3" t="s">
        <v>19806</v>
      </c>
      <c r="C4448" s="3" t="s">
        <v>19807</v>
      </c>
      <c r="D4448" s="3">
        <v>3.8218949364226198</v>
      </c>
      <c r="E4448" s="3">
        <v>0.95438928050064897</v>
      </c>
      <c r="F4448" s="6">
        <v>1.1227598262357201E-9</v>
      </c>
      <c r="G4448" s="6">
        <v>8.4253952806867104E-9</v>
      </c>
      <c r="H4448" s="3">
        <v>0.24099999999999999</v>
      </c>
      <c r="I4448" s="3">
        <v>0.27200000000000002</v>
      </c>
      <c r="J4448" s="3">
        <v>5.6000000000000001E-2</v>
      </c>
      <c r="K4448" s="3">
        <v>2.34</v>
      </c>
      <c r="L4448" s="3">
        <v>1.72</v>
      </c>
      <c r="M4448" s="3">
        <v>4.3760000000000003</v>
      </c>
      <c r="N4448" s="3">
        <v>0.126</v>
      </c>
      <c r="O4448" s="3">
        <v>5.8999999999999997E-2</v>
      </c>
      <c r="P4448" s="3">
        <v>5.8000000000000003E-2</v>
      </c>
      <c r="Q4448" s="3">
        <v>0.92600000000000005</v>
      </c>
      <c r="R4448" s="3">
        <v>0.36199999999999999</v>
      </c>
      <c r="S4448" s="3">
        <v>0.34699999999999998</v>
      </c>
      <c r="T4448" s="3" t="s">
        <v>4452</v>
      </c>
      <c r="U4448" s="3" t="s">
        <v>16657</v>
      </c>
      <c r="V4448" s="3">
        <v>257</v>
      </c>
      <c r="W4448" s="3" t="s">
        <v>16658</v>
      </c>
      <c r="X4448" s="3" t="s">
        <v>16659</v>
      </c>
      <c r="Y4448" s="3">
        <v>0</v>
      </c>
      <c r="Z4448" s="3">
        <v>100</v>
      </c>
      <c r="AA4448" s="3">
        <v>525.01300000000003</v>
      </c>
      <c r="AB4448" s="3">
        <v>257</v>
      </c>
      <c r="AC4448" s="3">
        <v>257</v>
      </c>
      <c r="AD4448" s="7">
        <f t="shared" si="552"/>
        <v>1</v>
      </c>
      <c r="AE4448" s="3">
        <f t="shared" si="559"/>
        <v>100</v>
      </c>
      <c r="AF4448" s="7">
        <f t="shared" si="553"/>
        <v>0</v>
      </c>
      <c r="AG4448" s="3" t="str">
        <f t="shared" si="554"/>
        <v/>
      </c>
      <c r="AH4448" s="7">
        <f t="shared" si="555"/>
        <v>0</v>
      </c>
      <c r="AI4448" s="3" t="str">
        <f t="shared" si="556"/>
        <v/>
      </c>
      <c r="AJ4448" s="7">
        <f t="shared" si="557"/>
        <v>0</v>
      </c>
      <c r="AK4448" s="3" t="str">
        <f t="shared" si="558"/>
        <v/>
      </c>
    </row>
    <row r="4449" spans="1:37" ht="20" x14ac:dyDescent="0.2">
      <c r="A4449" s="3" t="s">
        <v>4453</v>
      </c>
      <c r="B4449" s="3" t="s">
        <v>19806</v>
      </c>
      <c r="C4449" s="3" t="s">
        <v>19807</v>
      </c>
      <c r="D4449" s="3">
        <v>3.8218883425543999</v>
      </c>
      <c r="E4449" s="3">
        <v>1.72088065658543</v>
      </c>
      <c r="F4449" s="6">
        <v>1.26869073111224E-12</v>
      </c>
      <c r="G4449" s="6">
        <v>1.4852691449800301E-11</v>
      </c>
      <c r="H4449" s="3">
        <v>0.27900000000000003</v>
      </c>
      <c r="I4449" s="3">
        <v>0.315</v>
      </c>
      <c r="J4449" s="3">
        <v>8.3000000000000004E-2</v>
      </c>
      <c r="K4449" s="3">
        <v>2.8580000000000001</v>
      </c>
      <c r="L4449" s="3">
        <v>2.246</v>
      </c>
      <c r="M4449" s="3">
        <v>4.734</v>
      </c>
      <c r="N4449" s="3">
        <v>0.34799999999999998</v>
      </c>
      <c r="O4449" s="3">
        <v>0.27800000000000002</v>
      </c>
      <c r="P4449" s="3">
        <v>0.26500000000000001</v>
      </c>
      <c r="Q4449" s="3">
        <v>0.81399999999999995</v>
      </c>
      <c r="R4449" s="3">
        <v>1.147</v>
      </c>
      <c r="S4449" s="3">
        <v>1.3120000000000001</v>
      </c>
      <c r="T4449" s="3" t="s">
        <v>16660</v>
      </c>
      <c r="U4449" s="3"/>
      <c r="V4449" s="3"/>
      <c r="W4449" s="3"/>
      <c r="X4449" s="3"/>
      <c r="Y4449" s="3"/>
      <c r="Z4449" s="3"/>
      <c r="AA4449" s="3"/>
      <c r="AB4449" s="3"/>
      <c r="AC4449" s="3"/>
      <c r="AD4449" s="7">
        <f t="shared" si="552"/>
        <v>0</v>
      </c>
      <c r="AE4449" s="3" t="str">
        <f t="shared" si="559"/>
        <v/>
      </c>
      <c r="AF4449" s="7">
        <f t="shared" si="553"/>
        <v>0</v>
      </c>
      <c r="AG4449" s="3" t="str">
        <f t="shared" si="554"/>
        <v/>
      </c>
      <c r="AH4449" s="7">
        <f t="shared" si="555"/>
        <v>0</v>
      </c>
      <c r="AI4449" s="3" t="str">
        <f t="shared" si="556"/>
        <v/>
      </c>
      <c r="AJ4449" s="7">
        <f t="shared" si="557"/>
        <v>0</v>
      </c>
      <c r="AK4449" s="3" t="str">
        <f t="shared" si="558"/>
        <v/>
      </c>
    </row>
    <row r="4450" spans="1:37" ht="20" x14ac:dyDescent="0.2">
      <c r="A4450" s="3" t="s">
        <v>4454</v>
      </c>
      <c r="B4450" s="3" t="s">
        <v>19806</v>
      </c>
      <c r="C4450" s="3" t="s">
        <v>19807</v>
      </c>
      <c r="D4450" s="3">
        <v>3.8215525493455198</v>
      </c>
      <c r="E4450" s="3">
        <v>0.77726150849523201</v>
      </c>
      <c r="F4450" s="6">
        <v>2.5835216709675E-8</v>
      </c>
      <c r="G4450" s="6">
        <v>1.5888215446560899E-7</v>
      </c>
      <c r="H4450" s="3">
        <v>0.443</v>
      </c>
      <c r="I4450" s="3">
        <v>0</v>
      </c>
      <c r="J4450" s="3">
        <v>0.14799999999999999</v>
      </c>
      <c r="K4450" s="3">
        <v>2.0070000000000001</v>
      </c>
      <c r="L4450" s="3">
        <v>2.3170000000000002</v>
      </c>
      <c r="M4450" s="3">
        <v>4.9000000000000004</v>
      </c>
      <c r="N4450" s="3">
        <v>0.24199999999999999</v>
      </c>
      <c r="O4450" s="3">
        <v>0</v>
      </c>
      <c r="P4450" s="3">
        <v>7.4999999999999997E-2</v>
      </c>
      <c r="Q4450" s="3">
        <v>1.4279999999999999</v>
      </c>
      <c r="R4450" s="3">
        <v>0.81</v>
      </c>
      <c r="S4450" s="3">
        <v>1.3959999999999999</v>
      </c>
      <c r="T4450" s="3" t="s">
        <v>4454</v>
      </c>
      <c r="U4450" s="3" t="s">
        <v>6024</v>
      </c>
      <c r="V4450" s="3">
        <v>174</v>
      </c>
      <c r="W4450" s="3" t="s">
        <v>6025</v>
      </c>
      <c r="X4450" s="3"/>
      <c r="Y4450" s="3"/>
      <c r="Z4450" s="3"/>
      <c r="AA4450" s="3"/>
      <c r="AB4450" s="3"/>
      <c r="AC4450" s="3"/>
      <c r="AD4450" s="7">
        <f t="shared" si="552"/>
        <v>0</v>
      </c>
      <c r="AE4450" s="3" t="str">
        <f t="shared" si="559"/>
        <v/>
      </c>
      <c r="AF4450" s="7">
        <f t="shared" si="553"/>
        <v>0</v>
      </c>
      <c r="AG4450" s="3" t="str">
        <f t="shared" si="554"/>
        <v/>
      </c>
      <c r="AH4450" s="7">
        <f t="shared" si="555"/>
        <v>0</v>
      </c>
      <c r="AI4450" s="3" t="str">
        <f t="shared" si="556"/>
        <v/>
      </c>
      <c r="AJ4450" s="7">
        <f t="shared" si="557"/>
        <v>0</v>
      </c>
      <c r="AK4450" s="3" t="str">
        <f t="shared" si="558"/>
        <v/>
      </c>
    </row>
    <row r="4451" spans="1:37" ht="20" x14ac:dyDescent="0.2">
      <c r="A4451" s="3" t="s">
        <v>4455</v>
      </c>
      <c r="B4451" s="3" t="s">
        <v>19806</v>
      </c>
      <c r="C4451" s="3" t="s">
        <v>19807</v>
      </c>
      <c r="D4451" s="3">
        <v>3.8213377509955602</v>
      </c>
      <c r="E4451" s="3">
        <v>1.6961420400554701</v>
      </c>
      <c r="F4451" s="6">
        <v>4.9143185361678802E-8</v>
      </c>
      <c r="G4451" s="6">
        <v>2.91239744262557E-7</v>
      </c>
      <c r="H4451" s="3">
        <v>0.46200000000000002</v>
      </c>
      <c r="I4451" s="3">
        <v>0.185</v>
      </c>
      <c r="J4451" s="3">
        <v>4.5999999999999999E-2</v>
      </c>
      <c r="K4451" s="3">
        <v>2.4729999999999999</v>
      </c>
      <c r="L4451" s="3">
        <v>1.5920000000000001</v>
      </c>
      <c r="M4451" s="3">
        <v>6.2309999999999999</v>
      </c>
      <c r="N4451" s="3">
        <v>0.184</v>
      </c>
      <c r="O4451" s="3">
        <v>0.33700000000000002</v>
      </c>
      <c r="P4451" s="3">
        <v>0.20699999999999999</v>
      </c>
      <c r="Q4451" s="3">
        <v>1.2470000000000001</v>
      </c>
      <c r="R4451" s="3">
        <v>0.95699999999999996</v>
      </c>
      <c r="S4451" s="3">
        <v>1.43</v>
      </c>
      <c r="T4451" s="3" t="s">
        <v>4455</v>
      </c>
      <c r="U4451" s="3" t="s">
        <v>7365</v>
      </c>
      <c r="V4451" s="3">
        <v>360</v>
      </c>
      <c r="W4451" s="3" t="s">
        <v>16661</v>
      </c>
      <c r="X4451" s="3" t="s">
        <v>16662</v>
      </c>
      <c r="Y4451" s="3">
        <v>0</v>
      </c>
      <c r="Z4451" s="3">
        <v>100</v>
      </c>
      <c r="AA4451" s="3">
        <v>736.48699999999997</v>
      </c>
      <c r="AB4451" s="3">
        <v>360</v>
      </c>
      <c r="AC4451" s="3">
        <v>360</v>
      </c>
      <c r="AD4451" s="7">
        <f t="shared" si="552"/>
        <v>1</v>
      </c>
      <c r="AE4451" s="3">
        <f t="shared" si="559"/>
        <v>100</v>
      </c>
      <c r="AF4451" s="7">
        <f t="shared" si="553"/>
        <v>0</v>
      </c>
      <c r="AG4451" s="3" t="str">
        <f t="shared" si="554"/>
        <v/>
      </c>
      <c r="AH4451" s="7">
        <f t="shared" si="555"/>
        <v>0</v>
      </c>
      <c r="AI4451" s="3" t="str">
        <f t="shared" si="556"/>
        <v/>
      </c>
      <c r="AJ4451" s="7">
        <f t="shared" si="557"/>
        <v>0</v>
      </c>
      <c r="AK4451" s="3" t="str">
        <f t="shared" si="558"/>
        <v/>
      </c>
    </row>
    <row r="4452" spans="1:37" ht="20" x14ac:dyDescent="0.2">
      <c r="A4452" s="3" t="s">
        <v>4456</v>
      </c>
      <c r="B4452" s="3" t="s">
        <v>19806</v>
      </c>
      <c r="C4452" s="3" t="s">
        <v>19807</v>
      </c>
      <c r="D4452" s="3">
        <v>3.8200733436151499</v>
      </c>
      <c r="E4452" s="3">
        <v>0.218182849624313</v>
      </c>
      <c r="F4452" s="6">
        <v>4.9044225979010098E-7</v>
      </c>
      <c r="G4452" s="6">
        <v>2.5717017876235701E-6</v>
      </c>
      <c r="H4452" s="3">
        <v>0.29899999999999999</v>
      </c>
      <c r="I4452" s="3">
        <v>0.22800000000000001</v>
      </c>
      <c r="J4452" s="3">
        <v>0</v>
      </c>
      <c r="K4452" s="3">
        <v>1.476</v>
      </c>
      <c r="L4452" s="3">
        <v>2.6869999999999998</v>
      </c>
      <c r="M4452" s="3">
        <v>3.9660000000000002</v>
      </c>
      <c r="N4452" s="3">
        <v>0.44500000000000001</v>
      </c>
      <c r="O4452" s="3">
        <v>0</v>
      </c>
      <c r="P4452" s="3">
        <v>0.191</v>
      </c>
      <c r="Q4452" s="3">
        <v>0.72699999999999998</v>
      </c>
      <c r="R4452" s="3">
        <v>0.73299999999999998</v>
      </c>
      <c r="S4452" s="3">
        <v>0.35499999999999998</v>
      </c>
      <c r="T4452" s="3" t="s">
        <v>4456</v>
      </c>
      <c r="U4452" s="3" t="s">
        <v>16663</v>
      </c>
      <c r="V4452" s="3">
        <v>326</v>
      </c>
      <c r="W4452" s="3" t="s">
        <v>16664</v>
      </c>
      <c r="X4452" s="3" t="s">
        <v>16665</v>
      </c>
      <c r="Y4452" s="3">
        <v>0</v>
      </c>
      <c r="Z4452" s="3">
        <v>100</v>
      </c>
      <c r="AA4452" s="3">
        <v>637.87599999999998</v>
      </c>
      <c r="AB4452" s="3">
        <v>326</v>
      </c>
      <c r="AC4452" s="3">
        <v>326</v>
      </c>
      <c r="AD4452" s="7">
        <f t="shared" si="552"/>
        <v>1</v>
      </c>
      <c r="AE4452" s="3">
        <f t="shared" si="559"/>
        <v>100</v>
      </c>
      <c r="AF4452" s="7">
        <f t="shared" si="553"/>
        <v>0</v>
      </c>
      <c r="AG4452" s="3" t="str">
        <f t="shared" si="554"/>
        <v/>
      </c>
      <c r="AH4452" s="7">
        <f t="shared" si="555"/>
        <v>0</v>
      </c>
      <c r="AI4452" s="3" t="str">
        <f t="shared" si="556"/>
        <v/>
      </c>
      <c r="AJ4452" s="7">
        <f t="shared" si="557"/>
        <v>0</v>
      </c>
      <c r="AK4452" s="3" t="str">
        <f t="shared" si="558"/>
        <v/>
      </c>
    </row>
    <row r="4453" spans="1:37" ht="20" x14ac:dyDescent="0.2">
      <c r="A4453" s="3" t="s">
        <v>4457</v>
      </c>
      <c r="B4453" s="3" t="s">
        <v>19806</v>
      </c>
      <c r="C4453" s="3" t="s">
        <v>19807</v>
      </c>
      <c r="D4453" s="3">
        <v>3.8196846578741002</v>
      </c>
      <c r="E4453" s="3">
        <v>0.217590295930009</v>
      </c>
      <c r="F4453" s="6">
        <v>7.8118419100612899E-7</v>
      </c>
      <c r="G4453" s="6">
        <v>4.0046687297216199E-6</v>
      </c>
      <c r="H4453" s="3">
        <v>0.23100000000000001</v>
      </c>
      <c r="I4453" s="3">
        <v>0.17399999999999999</v>
      </c>
      <c r="J4453" s="3">
        <v>0</v>
      </c>
      <c r="K4453" s="3">
        <v>1.502</v>
      </c>
      <c r="L4453" s="3">
        <v>1.365</v>
      </c>
      <c r="M4453" s="3">
        <v>3.48</v>
      </c>
      <c r="N4453" s="3">
        <v>8.6999999999999994E-2</v>
      </c>
      <c r="O4453" s="3">
        <v>7.5999999999999998E-2</v>
      </c>
      <c r="P4453" s="3">
        <v>7.4999999999999997E-2</v>
      </c>
      <c r="Q4453" s="3">
        <v>0.28599999999999998</v>
      </c>
      <c r="R4453" s="3">
        <v>0.19</v>
      </c>
      <c r="S4453" s="3">
        <v>0.73599999999999999</v>
      </c>
      <c r="T4453" s="3" t="s">
        <v>4457</v>
      </c>
      <c r="U4453" s="3" t="s">
        <v>16666</v>
      </c>
      <c r="V4453" s="3">
        <v>480</v>
      </c>
      <c r="W4453" s="3" t="s">
        <v>16667</v>
      </c>
      <c r="X4453" s="3" t="s">
        <v>16668</v>
      </c>
      <c r="Y4453" s="3">
        <v>0</v>
      </c>
      <c r="Z4453" s="3">
        <v>99.781659390000002</v>
      </c>
      <c r="AA4453" s="3">
        <v>935.63599999999997</v>
      </c>
      <c r="AB4453" s="3">
        <v>458</v>
      </c>
      <c r="AC4453" s="3">
        <v>457</v>
      </c>
      <c r="AD4453" s="7">
        <f t="shared" si="552"/>
        <v>0</v>
      </c>
      <c r="AE4453" s="3" t="str">
        <f t="shared" si="559"/>
        <v/>
      </c>
      <c r="AF4453" s="7">
        <f t="shared" si="553"/>
        <v>0</v>
      </c>
      <c r="AG4453" s="3" t="str">
        <f t="shared" si="554"/>
        <v/>
      </c>
      <c r="AH4453" s="7">
        <f t="shared" si="555"/>
        <v>0</v>
      </c>
      <c r="AI4453" s="3" t="str">
        <f t="shared" si="556"/>
        <v/>
      </c>
      <c r="AJ4453" s="7">
        <f t="shared" si="557"/>
        <v>1</v>
      </c>
      <c r="AK4453" s="3">
        <f t="shared" si="558"/>
        <v>99.781659390000002</v>
      </c>
    </row>
    <row r="4454" spans="1:37" ht="20" x14ac:dyDescent="0.2">
      <c r="A4454" s="3" t="s">
        <v>4458</v>
      </c>
      <c r="B4454" s="3" t="s">
        <v>19806</v>
      </c>
      <c r="C4454" s="3" t="s">
        <v>19807</v>
      </c>
      <c r="D4454" s="3">
        <v>3.8183403864355698</v>
      </c>
      <c r="E4454" s="3">
        <v>0.22936685128267101</v>
      </c>
      <c r="F4454" s="6">
        <v>1.67678831603232E-6</v>
      </c>
      <c r="G4454" s="6">
        <v>8.3068572569911607E-6</v>
      </c>
      <c r="H4454" s="3">
        <v>0.125</v>
      </c>
      <c r="I4454" s="3">
        <v>0.20599999999999999</v>
      </c>
      <c r="J4454" s="3">
        <v>0</v>
      </c>
      <c r="K4454" s="3">
        <v>1.6479999999999999</v>
      </c>
      <c r="L4454" s="3">
        <v>0.71099999999999997</v>
      </c>
      <c r="M4454" s="3">
        <v>2.6360000000000001</v>
      </c>
      <c r="N4454" s="3">
        <v>0.32900000000000001</v>
      </c>
      <c r="O4454" s="3">
        <v>0.186</v>
      </c>
      <c r="P4454" s="3">
        <v>0.11600000000000001</v>
      </c>
      <c r="Q4454" s="3">
        <v>0.96099999999999997</v>
      </c>
      <c r="R4454" s="3">
        <v>0.66400000000000003</v>
      </c>
      <c r="S4454" s="3">
        <v>0.28799999999999998</v>
      </c>
      <c r="T4454" s="3" t="s">
        <v>16669</v>
      </c>
      <c r="U4454" s="3"/>
      <c r="V4454" s="3"/>
      <c r="W4454" s="3"/>
      <c r="X4454" s="3"/>
      <c r="Y4454" s="3"/>
      <c r="Z4454" s="3"/>
      <c r="AA4454" s="3"/>
      <c r="AB4454" s="3"/>
      <c r="AC4454" s="3"/>
      <c r="AD4454" s="7">
        <f t="shared" si="552"/>
        <v>0</v>
      </c>
      <c r="AE4454" s="3" t="str">
        <f t="shared" si="559"/>
        <v/>
      </c>
      <c r="AF4454" s="7">
        <f t="shared" si="553"/>
        <v>0</v>
      </c>
      <c r="AG4454" s="3" t="str">
        <f t="shared" si="554"/>
        <v/>
      </c>
      <c r="AH4454" s="7">
        <f t="shared" si="555"/>
        <v>0</v>
      </c>
      <c r="AI4454" s="3" t="str">
        <f t="shared" si="556"/>
        <v/>
      </c>
      <c r="AJ4454" s="7">
        <f t="shared" si="557"/>
        <v>0</v>
      </c>
      <c r="AK4454" s="3" t="str">
        <f t="shared" si="558"/>
        <v/>
      </c>
    </row>
    <row r="4455" spans="1:37" ht="20" x14ac:dyDescent="0.2">
      <c r="A4455" s="3" t="s">
        <v>4459</v>
      </c>
      <c r="B4455" s="3" t="s">
        <v>19806</v>
      </c>
      <c r="C4455" s="3" t="s">
        <v>19807</v>
      </c>
      <c r="D4455" s="3">
        <v>3.81825463159426</v>
      </c>
      <c r="E4455" s="3">
        <v>0.23033687657856899</v>
      </c>
      <c r="F4455" s="6">
        <v>4.6140682215119999E-8</v>
      </c>
      <c r="G4455" s="6">
        <v>2.74191813233538E-7</v>
      </c>
      <c r="H4455" s="3">
        <v>5.8000000000000003E-2</v>
      </c>
      <c r="I4455" s="3">
        <v>0.19500000000000001</v>
      </c>
      <c r="J4455" s="3">
        <v>5.6000000000000001E-2</v>
      </c>
      <c r="K4455" s="3">
        <v>1.2629999999999999</v>
      </c>
      <c r="L4455" s="3">
        <v>1.365</v>
      </c>
      <c r="M4455" s="3">
        <v>2.1749999999999998</v>
      </c>
      <c r="N4455" s="3">
        <v>0.193</v>
      </c>
      <c r="O4455" s="3">
        <v>0.23599999999999999</v>
      </c>
      <c r="P4455" s="3">
        <v>0.11600000000000001</v>
      </c>
      <c r="Q4455" s="3">
        <v>0.216</v>
      </c>
      <c r="R4455" s="3">
        <v>0.43099999999999999</v>
      </c>
      <c r="S4455" s="3">
        <v>0.626</v>
      </c>
      <c r="T4455" s="3" t="s">
        <v>4459</v>
      </c>
      <c r="U4455" s="3" t="s">
        <v>16670</v>
      </c>
      <c r="V4455" s="3">
        <v>340</v>
      </c>
      <c r="W4455" s="3" t="s">
        <v>16671</v>
      </c>
      <c r="X4455" s="3" t="s">
        <v>16672</v>
      </c>
      <c r="Y4455" s="3">
        <v>0</v>
      </c>
      <c r="Z4455" s="3">
        <v>99.705882349999996</v>
      </c>
      <c r="AA4455" s="3">
        <v>709.90899999999999</v>
      </c>
      <c r="AB4455" s="3">
        <v>340</v>
      </c>
      <c r="AC4455" s="3">
        <v>339</v>
      </c>
      <c r="AD4455" s="7">
        <f t="shared" si="552"/>
        <v>1</v>
      </c>
      <c r="AE4455" s="3">
        <f t="shared" si="559"/>
        <v>99.705882349999996</v>
      </c>
      <c r="AF4455" s="7">
        <f t="shared" si="553"/>
        <v>0</v>
      </c>
      <c r="AG4455" s="3" t="str">
        <f t="shared" si="554"/>
        <v/>
      </c>
      <c r="AH4455" s="7">
        <f t="shared" si="555"/>
        <v>0</v>
      </c>
      <c r="AI4455" s="3" t="str">
        <f t="shared" si="556"/>
        <v/>
      </c>
      <c r="AJ4455" s="7">
        <f t="shared" si="557"/>
        <v>0</v>
      </c>
      <c r="AK4455" s="3" t="str">
        <f t="shared" si="558"/>
        <v/>
      </c>
    </row>
    <row r="4456" spans="1:37" ht="20" x14ac:dyDescent="0.2">
      <c r="A4456" s="3" t="s">
        <v>4460</v>
      </c>
      <c r="B4456" s="3" t="s">
        <v>19806</v>
      </c>
      <c r="C4456" s="3" t="s">
        <v>19807</v>
      </c>
      <c r="D4456" s="3">
        <v>3.8168288136780002</v>
      </c>
      <c r="E4456" s="3">
        <v>1.34348445974167</v>
      </c>
      <c r="F4456" s="6">
        <v>3.7366901527737601E-10</v>
      </c>
      <c r="G4456" s="6">
        <v>3.0020505687339701E-9</v>
      </c>
      <c r="H4456" s="3">
        <v>1.079</v>
      </c>
      <c r="I4456" s="3">
        <v>2.4329999999999998</v>
      </c>
      <c r="J4456" s="3">
        <v>0</v>
      </c>
      <c r="K4456" s="3">
        <v>16.190999999999999</v>
      </c>
      <c r="L4456" s="3">
        <v>11.927</v>
      </c>
      <c r="M4456" s="3">
        <v>23.056000000000001</v>
      </c>
      <c r="N4456" s="3">
        <v>2.069</v>
      </c>
      <c r="O4456" s="3">
        <v>1.08</v>
      </c>
      <c r="P4456" s="3">
        <v>0.51400000000000001</v>
      </c>
      <c r="Q4456" s="3">
        <v>5.22</v>
      </c>
      <c r="R4456" s="3">
        <v>4.5780000000000003</v>
      </c>
      <c r="S4456" s="3">
        <v>5.7469999999999999</v>
      </c>
      <c r="T4456" s="3" t="s">
        <v>4460</v>
      </c>
      <c r="U4456" s="3" t="s">
        <v>8163</v>
      </c>
      <c r="V4456" s="3">
        <v>178</v>
      </c>
      <c r="W4456" s="3" t="s">
        <v>15356</v>
      </c>
      <c r="X4456" s="3" t="s">
        <v>15357</v>
      </c>
      <c r="Y4456" s="6">
        <v>1.26E-122</v>
      </c>
      <c r="Z4456" s="3">
        <v>98.876404489999999</v>
      </c>
      <c r="AA4456" s="3">
        <v>361.68799999999999</v>
      </c>
      <c r="AB4456" s="3">
        <v>178</v>
      </c>
      <c r="AC4456" s="3">
        <v>176</v>
      </c>
      <c r="AD4456" s="7">
        <f t="shared" si="552"/>
        <v>1</v>
      </c>
      <c r="AE4456" s="3">
        <f t="shared" si="559"/>
        <v>98.876404489999999</v>
      </c>
      <c r="AF4456" s="7">
        <f t="shared" si="553"/>
        <v>0</v>
      </c>
      <c r="AG4456" s="3" t="str">
        <f t="shared" si="554"/>
        <v/>
      </c>
      <c r="AH4456" s="7">
        <f t="shared" si="555"/>
        <v>0</v>
      </c>
      <c r="AI4456" s="3" t="str">
        <f t="shared" si="556"/>
        <v/>
      </c>
      <c r="AJ4456" s="7">
        <f t="shared" si="557"/>
        <v>0</v>
      </c>
      <c r="AK4456" s="3" t="str">
        <f t="shared" si="558"/>
        <v/>
      </c>
    </row>
    <row r="4457" spans="1:37" ht="20" x14ac:dyDescent="0.2">
      <c r="A4457" s="3" t="s">
        <v>4461</v>
      </c>
      <c r="B4457" s="3" t="s">
        <v>19806</v>
      </c>
      <c r="C4457" s="3" t="s">
        <v>19807</v>
      </c>
      <c r="D4457" s="3">
        <v>3.8166557875095402</v>
      </c>
      <c r="E4457" s="3">
        <v>1.8923985062255699</v>
      </c>
      <c r="F4457" s="6">
        <v>1.29461207632514E-14</v>
      </c>
      <c r="G4457" s="6">
        <v>2.1283980858052801E-13</v>
      </c>
      <c r="H4457" s="3">
        <v>0.53</v>
      </c>
      <c r="I4457" s="3">
        <v>0.999</v>
      </c>
      <c r="J4457" s="3">
        <v>0.17599999999999999</v>
      </c>
      <c r="K4457" s="3">
        <v>11.06</v>
      </c>
      <c r="L4457" s="3">
        <v>7.335</v>
      </c>
      <c r="M4457" s="3">
        <v>6.6790000000000003</v>
      </c>
      <c r="N4457" s="3">
        <v>0</v>
      </c>
      <c r="O4457" s="3">
        <v>0.27</v>
      </c>
      <c r="P4457" s="3">
        <v>0.92800000000000005</v>
      </c>
      <c r="Q4457" s="3">
        <v>11.063000000000001</v>
      </c>
      <c r="R4457" s="3">
        <v>10.864000000000001</v>
      </c>
      <c r="S4457" s="3">
        <v>13.753</v>
      </c>
      <c r="T4457" s="3" t="s">
        <v>4461</v>
      </c>
      <c r="U4457" s="3" t="s">
        <v>16673</v>
      </c>
      <c r="V4457" s="3">
        <v>254</v>
      </c>
      <c r="W4457" s="3" t="s">
        <v>16674</v>
      </c>
      <c r="X4457" s="3" t="s">
        <v>16675</v>
      </c>
      <c r="Y4457" s="3">
        <v>0</v>
      </c>
      <c r="Z4457" s="3">
        <v>99.606299210000003</v>
      </c>
      <c r="AA4457" s="3">
        <v>527.70899999999995</v>
      </c>
      <c r="AB4457" s="3">
        <v>254</v>
      </c>
      <c r="AC4457" s="3">
        <v>253</v>
      </c>
      <c r="AD4457" s="7">
        <f t="shared" si="552"/>
        <v>0</v>
      </c>
      <c r="AE4457" s="3" t="str">
        <f t="shared" si="559"/>
        <v/>
      </c>
      <c r="AF4457" s="7">
        <f t="shared" si="553"/>
        <v>0</v>
      </c>
      <c r="AG4457" s="3" t="str">
        <f t="shared" si="554"/>
        <v/>
      </c>
      <c r="AH4457" s="7">
        <f t="shared" si="555"/>
        <v>0</v>
      </c>
      <c r="AI4457" s="3" t="str">
        <f t="shared" si="556"/>
        <v/>
      </c>
      <c r="AJ4457" s="7">
        <f t="shared" si="557"/>
        <v>1</v>
      </c>
      <c r="AK4457" s="3">
        <f t="shared" si="558"/>
        <v>99.606299210000003</v>
      </c>
    </row>
    <row r="4458" spans="1:37" ht="20" x14ac:dyDescent="0.2">
      <c r="A4458" s="3" t="s">
        <v>4462</v>
      </c>
      <c r="B4458" s="3" t="s">
        <v>19806</v>
      </c>
      <c r="C4458" s="3" t="s">
        <v>19807</v>
      </c>
      <c r="D4458" s="3">
        <v>3.8166234277275799</v>
      </c>
      <c r="E4458" s="3">
        <v>1.4202296992705801</v>
      </c>
      <c r="F4458" s="6">
        <v>2.0667283631161101E-10</v>
      </c>
      <c r="G4458" s="6">
        <v>1.72966561168914E-9</v>
      </c>
      <c r="H4458" s="3">
        <v>0.60699999999999998</v>
      </c>
      <c r="I4458" s="3">
        <v>0.39100000000000001</v>
      </c>
      <c r="J4458" s="3">
        <v>0.29599999999999999</v>
      </c>
      <c r="K4458" s="3">
        <v>4.6660000000000004</v>
      </c>
      <c r="L4458" s="3">
        <v>3.298</v>
      </c>
      <c r="M4458" s="3">
        <v>7.766</v>
      </c>
      <c r="N4458" s="3">
        <v>0.23200000000000001</v>
      </c>
      <c r="O4458" s="3">
        <v>0.16</v>
      </c>
      <c r="P4458" s="3">
        <v>9.9000000000000005E-2</v>
      </c>
      <c r="Q4458" s="3">
        <v>2.2770000000000001</v>
      </c>
      <c r="R4458" s="3">
        <v>2.319</v>
      </c>
      <c r="S4458" s="3">
        <v>2.6659999999999999</v>
      </c>
      <c r="T4458" s="3" t="s">
        <v>4462</v>
      </c>
      <c r="U4458" s="3" t="s">
        <v>16676</v>
      </c>
      <c r="V4458" s="3">
        <v>366</v>
      </c>
      <c r="W4458" s="3" t="s">
        <v>16677</v>
      </c>
      <c r="X4458" s="3" t="s">
        <v>16678</v>
      </c>
      <c r="Y4458" s="3">
        <v>0</v>
      </c>
      <c r="Z4458" s="3">
        <v>100</v>
      </c>
      <c r="AA4458" s="3">
        <v>743.80600000000004</v>
      </c>
      <c r="AB4458" s="3">
        <v>362</v>
      </c>
      <c r="AC4458" s="3">
        <v>362</v>
      </c>
      <c r="AD4458" s="7">
        <f t="shared" si="552"/>
        <v>1</v>
      </c>
      <c r="AE4458" s="3">
        <f t="shared" si="559"/>
        <v>100</v>
      </c>
      <c r="AF4458" s="7">
        <f t="shared" si="553"/>
        <v>0</v>
      </c>
      <c r="AG4458" s="3" t="str">
        <f t="shared" si="554"/>
        <v/>
      </c>
      <c r="AH4458" s="7">
        <f t="shared" si="555"/>
        <v>0</v>
      </c>
      <c r="AI4458" s="3" t="str">
        <f t="shared" si="556"/>
        <v/>
      </c>
      <c r="AJ4458" s="7">
        <f t="shared" si="557"/>
        <v>0</v>
      </c>
      <c r="AK4458" s="3" t="str">
        <f t="shared" si="558"/>
        <v/>
      </c>
    </row>
    <row r="4459" spans="1:37" ht="20" x14ac:dyDescent="0.2">
      <c r="A4459" s="3" t="s">
        <v>4463</v>
      </c>
      <c r="B4459" s="3" t="s">
        <v>19806</v>
      </c>
      <c r="C4459" s="3" t="s">
        <v>19807</v>
      </c>
      <c r="D4459" s="3">
        <v>3.8155632530336998</v>
      </c>
      <c r="E4459" s="3">
        <v>1.8882752753802601</v>
      </c>
      <c r="F4459" s="6">
        <v>3.5333641867571399E-12</v>
      </c>
      <c r="G4459" s="6">
        <v>3.8608745110545498E-11</v>
      </c>
      <c r="H4459" s="3">
        <v>0.40400000000000003</v>
      </c>
      <c r="I4459" s="3">
        <v>0.91200000000000003</v>
      </c>
      <c r="J4459" s="3">
        <v>7.3999999999999996E-2</v>
      </c>
      <c r="K4459" s="3">
        <v>5.1180000000000003</v>
      </c>
      <c r="L4459" s="3">
        <v>5.7009999999999996</v>
      </c>
      <c r="M4459" s="3">
        <v>9.0329999999999995</v>
      </c>
      <c r="N4459" s="3">
        <v>1.1890000000000001</v>
      </c>
      <c r="O4459" s="3">
        <v>0.498</v>
      </c>
      <c r="P4459" s="3">
        <v>0.878</v>
      </c>
      <c r="Q4459" s="3">
        <v>3.766</v>
      </c>
      <c r="R4459" s="3">
        <v>3.173</v>
      </c>
      <c r="S4459" s="3">
        <v>4.0199999999999996</v>
      </c>
      <c r="T4459" s="3" t="s">
        <v>4463</v>
      </c>
      <c r="U4459" s="3" t="s">
        <v>16618</v>
      </c>
      <c r="V4459" s="3">
        <v>446</v>
      </c>
      <c r="W4459" s="3" t="s">
        <v>16679</v>
      </c>
      <c r="X4459" s="3" t="s">
        <v>16680</v>
      </c>
      <c r="Y4459" s="3">
        <v>0</v>
      </c>
      <c r="Z4459" s="3">
        <v>99.767441860000005</v>
      </c>
      <c r="AA4459" s="3">
        <v>887.87099999999998</v>
      </c>
      <c r="AB4459" s="3">
        <v>430</v>
      </c>
      <c r="AC4459" s="3">
        <v>429</v>
      </c>
      <c r="AD4459" s="7">
        <f t="shared" si="552"/>
        <v>1</v>
      </c>
      <c r="AE4459" s="3">
        <f t="shared" si="559"/>
        <v>99.767441860000005</v>
      </c>
      <c r="AF4459" s="7">
        <f t="shared" si="553"/>
        <v>0</v>
      </c>
      <c r="AG4459" s="3" t="str">
        <f t="shared" si="554"/>
        <v/>
      </c>
      <c r="AH4459" s="7">
        <f t="shared" si="555"/>
        <v>0</v>
      </c>
      <c r="AI4459" s="3" t="str">
        <f t="shared" si="556"/>
        <v/>
      </c>
      <c r="AJ4459" s="7">
        <f t="shared" si="557"/>
        <v>0</v>
      </c>
      <c r="AK4459" s="3" t="str">
        <f t="shared" si="558"/>
        <v/>
      </c>
    </row>
    <row r="4460" spans="1:37" ht="20" x14ac:dyDescent="0.2">
      <c r="A4460" s="3" t="s">
        <v>4464</v>
      </c>
      <c r="B4460" s="3" t="s">
        <v>19806</v>
      </c>
      <c r="C4460" s="3" t="s">
        <v>19807</v>
      </c>
      <c r="D4460" s="3">
        <v>3.8145748761504601</v>
      </c>
      <c r="E4460" s="3">
        <v>1.7860379361460801</v>
      </c>
      <c r="F4460" s="6">
        <v>4.8177558180437298E-14</v>
      </c>
      <c r="G4460" s="6">
        <v>7.1497371865148297E-13</v>
      </c>
      <c r="H4460" s="3">
        <v>1.4930000000000001</v>
      </c>
      <c r="I4460" s="3">
        <v>0.45600000000000002</v>
      </c>
      <c r="J4460" s="3">
        <v>0.40799999999999997</v>
      </c>
      <c r="K4460" s="3">
        <v>14.901999999999999</v>
      </c>
      <c r="L4460" s="3">
        <v>8.2029999999999994</v>
      </c>
      <c r="M4460" s="3">
        <v>12.449</v>
      </c>
      <c r="N4460" s="3">
        <v>0.14499999999999999</v>
      </c>
      <c r="O4460" s="3">
        <v>0.68300000000000005</v>
      </c>
      <c r="P4460" s="3">
        <v>0.38900000000000001</v>
      </c>
      <c r="Q4460" s="3">
        <v>2.6230000000000002</v>
      </c>
      <c r="R4460" s="3">
        <v>3.121</v>
      </c>
      <c r="S4460" s="3">
        <v>2.2429999999999999</v>
      </c>
      <c r="T4460" s="3" t="s">
        <v>4464</v>
      </c>
      <c r="U4460" s="3" t="s">
        <v>13502</v>
      </c>
      <c r="V4460" s="3">
        <v>272</v>
      </c>
      <c r="W4460" s="3" t="s">
        <v>13503</v>
      </c>
      <c r="X4460" s="3" t="s">
        <v>13504</v>
      </c>
      <c r="Y4460" s="3">
        <v>0</v>
      </c>
      <c r="Z4460" s="3">
        <v>100</v>
      </c>
      <c r="AA4460" s="3">
        <v>556.21400000000006</v>
      </c>
      <c r="AB4460" s="3">
        <v>272</v>
      </c>
      <c r="AC4460" s="3">
        <v>272</v>
      </c>
      <c r="AD4460" s="7">
        <f t="shared" si="552"/>
        <v>1</v>
      </c>
      <c r="AE4460" s="3">
        <f t="shared" si="559"/>
        <v>100</v>
      </c>
      <c r="AF4460" s="7">
        <f t="shared" si="553"/>
        <v>0</v>
      </c>
      <c r="AG4460" s="3" t="str">
        <f t="shared" si="554"/>
        <v/>
      </c>
      <c r="AH4460" s="7">
        <f t="shared" si="555"/>
        <v>0</v>
      </c>
      <c r="AI4460" s="3" t="str">
        <f t="shared" si="556"/>
        <v/>
      </c>
      <c r="AJ4460" s="7">
        <f t="shared" si="557"/>
        <v>0</v>
      </c>
      <c r="AK4460" s="3" t="str">
        <f t="shared" si="558"/>
        <v/>
      </c>
    </row>
    <row r="4461" spans="1:37" ht="20" x14ac:dyDescent="0.2">
      <c r="A4461" s="3" t="s">
        <v>4465</v>
      </c>
      <c r="B4461" s="3" t="s">
        <v>19806</v>
      </c>
      <c r="C4461" s="3" t="s">
        <v>19807</v>
      </c>
      <c r="D4461" s="3">
        <v>3.8143246131783299</v>
      </c>
      <c r="E4461" s="3">
        <v>-3.02398010715028E-2</v>
      </c>
      <c r="F4461" s="6">
        <v>1.0597794306381101E-6</v>
      </c>
      <c r="G4461" s="6">
        <v>5.3634406399220901E-6</v>
      </c>
      <c r="H4461" s="3">
        <v>9.6000000000000002E-2</v>
      </c>
      <c r="I4461" s="3">
        <v>0.33700000000000002</v>
      </c>
      <c r="J4461" s="3">
        <v>0</v>
      </c>
      <c r="K4461" s="3">
        <v>1.462</v>
      </c>
      <c r="L4461" s="3">
        <v>1.962</v>
      </c>
      <c r="M4461" s="3">
        <v>3.16</v>
      </c>
      <c r="N4461" s="3">
        <v>0.435</v>
      </c>
      <c r="O4461" s="3">
        <v>0</v>
      </c>
      <c r="P4461" s="3">
        <v>9.0999999999999998E-2</v>
      </c>
      <c r="Q4461" s="3">
        <v>0.47599999999999998</v>
      </c>
      <c r="R4461" s="3">
        <v>0.48299999999999998</v>
      </c>
      <c r="S4461" s="3">
        <v>0.11799999999999999</v>
      </c>
      <c r="T4461" s="3" t="s">
        <v>4465</v>
      </c>
      <c r="U4461" s="3" t="s">
        <v>16681</v>
      </c>
      <c r="V4461" s="3">
        <v>197</v>
      </c>
      <c r="W4461" s="3" t="s">
        <v>16682</v>
      </c>
      <c r="X4461" s="3" t="s">
        <v>16683</v>
      </c>
      <c r="Y4461" s="6">
        <v>6.2600000000000002E-124</v>
      </c>
      <c r="Z4461" s="3">
        <v>100</v>
      </c>
      <c r="AA4461" s="3">
        <v>360.14699999999999</v>
      </c>
      <c r="AB4461" s="3">
        <v>173</v>
      </c>
      <c r="AC4461" s="3">
        <v>173</v>
      </c>
      <c r="AD4461" s="7">
        <f t="shared" si="552"/>
        <v>0</v>
      </c>
      <c r="AE4461" s="3" t="str">
        <f t="shared" si="559"/>
        <v/>
      </c>
      <c r="AF4461" s="7">
        <f t="shared" si="553"/>
        <v>0</v>
      </c>
      <c r="AG4461" s="3" t="str">
        <f t="shared" si="554"/>
        <v/>
      </c>
      <c r="AH4461" s="7">
        <f t="shared" si="555"/>
        <v>0</v>
      </c>
      <c r="AI4461" s="3" t="str">
        <f t="shared" si="556"/>
        <v/>
      </c>
      <c r="AJ4461" s="7">
        <f t="shared" si="557"/>
        <v>1</v>
      </c>
      <c r="AK4461" s="3">
        <f t="shared" si="558"/>
        <v>100</v>
      </c>
    </row>
    <row r="4462" spans="1:37" ht="20" x14ac:dyDescent="0.2">
      <c r="A4462" s="3" t="s">
        <v>4466</v>
      </c>
      <c r="B4462" s="3" t="s">
        <v>19806</v>
      </c>
      <c r="C4462" s="3" t="s">
        <v>19807</v>
      </c>
      <c r="D4462" s="3">
        <v>3.8140768705379999</v>
      </c>
      <c r="E4462" s="3">
        <v>5.0001693553558804</v>
      </c>
      <c r="F4462" s="6">
        <v>3.0242195069887501E-27</v>
      </c>
      <c r="G4462" s="6">
        <v>3.7189363832514502E-25</v>
      </c>
      <c r="H4462" s="3">
        <v>10.487</v>
      </c>
      <c r="I4462" s="3">
        <v>18.463000000000001</v>
      </c>
      <c r="J4462" s="3">
        <v>5.2430000000000003</v>
      </c>
      <c r="K4462" s="3">
        <v>158.44200000000001</v>
      </c>
      <c r="L4462" s="3">
        <v>139.78399999999999</v>
      </c>
      <c r="M4462" s="3">
        <v>226.63200000000001</v>
      </c>
      <c r="N4462" s="3">
        <v>15.276999999999999</v>
      </c>
      <c r="O4462" s="3">
        <v>12.35</v>
      </c>
      <c r="P4462" s="3">
        <v>22.9</v>
      </c>
      <c r="Q4462" s="3">
        <v>97.194000000000003</v>
      </c>
      <c r="R4462" s="3">
        <v>102.79300000000001</v>
      </c>
      <c r="S4462" s="3">
        <v>102.08799999999999</v>
      </c>
      <c r="T4462" s="3" t="s">
        <v>4466</v>
      </c>
      <c r="U4462" s="3" t="s">
        <v>9644</v>
      </c>
      <c r="V4462" s="3">
        <v>339</v>
      </c>
      <c r="W4462" s="3" t="s">
        <v>16684</v>
      </c>
      <c r="X4462" s="3" t="s">
        <v>16685</v>
      </c>
      <c r="Y4462" s="3">
        <v>0</v>
      </c>
      <c r="Z4462" s="3">
        <v>100</v>
      </c>
      <c r="AA4462" s="3">
        <v>686.41099999999994</v>
      </c>
      <c r="AB4462" s="3">
        <v>339</v>
      </c>
      <c r="AC4462" s="3">
        <v>339</v>
      </c>
      <c r="AD4462" s="7">
        <f t="shared" si="552"/>
        <v>1</v>
      </c>
      <c r="AE4462" s="3">
        <f t="shared" si="559"/>
        <v>100</v>
      </c>
      <c r="AF4462" s="7">
        <f t="shared" si="553"/>
        <v>0</v>
      </c>
      <c r="AG4462" s="3" t="str">
        <f t="shared" si="554"/>
        <v/>
      </c>
      <c r="AH4462" s="7">
        <f t="shared" si="555"/>
        <v>0</v>
      </c>
      <c r="AI4462" s="3" t="str">
        <f t="shared" si="556"/>
        <v/>
      </c>
      <c r="AJ4462" s="7">
        <f t="shared" si="557"/>
        <v>0</v>
      </c>
      <c r="AK4462" s="3" t="str">
        <f t="shared" si="558"/>
        <v/>
      </c>
    </row>
    <row r="4463" spans="1:37" ht="20" x14ac:dyDescent="0.2">
      <c r="A4463" s="3" t="s">
        <v>4467</v>
      </c>
      <c r="B4463" s="3" t="s">
        <v>19806</v>
      </c>
      <c r="C4463" s="3" t="s">
        <v>19807</v>
      </c>
      <c r="D4463" s="3">
        <v>3.8133916680433302</v>
      </c>
      <c r="E4463" s="3">
        <v>-2.53868962976153E-2</v>
      </c>
      <c r="F4463" s="6">
        <v>7.9557179901622305E-8</v>
      </c>
      <c r="G4463" s="6">
        <v>4.5882286600979101E-7</v>
      </c>
      <c r="H4463" s="3">
        <v>9.6000000000000002E-2</v>
      </c>
      <c r="I4463" s="3">
        <v>0.22800000000000001</v>
      </c>
      <c r="J4463" s="3">
        <v>0.10199999999999999</v>
      </c>
      <c r="K4463" s="3">
        <v>2.5790000000000002</v>
      </c>
      <c r="L4463" s="3">
        <v>1.8480000000000001</v>
      </c>
      <c r="M4463" s="3">
        <v>2.15</v>
      </c>
      <c r="N4463" s="3">
        <v>0</v>
      </c>
      <c r="O4463" s="3">
        <v>0</v>
      </c>
      <c r="P4463" s="3">
        <v>0</v>
      </c>
      <c r="Q4463" s="3">
        <v>0.24199999999999999</v>
      </c>
      <c r="R4463" s="3">
        <v>0.121</v>
      </c>
      <c r="S4463" s="3">
        <v>0.23699999999999999</v>
      </c>
      <c r="T4463" s="3" t="s">
        <v>16686</v>
      </c>
      <c r="U4463" s="3"/>
      <c r="V4463" s="3"/>
      <c r="W4463" s="3"/>
      <c r="X4463" s="3"/>
      <c r="Y4463" s="3"/>
      <c r="Z4463" s="3"/>
      <c r="AA4463" s="3"/>
      <c r="AB4463" s="3"/>
      <c r="AC4463" s="3"/>
      <c r="AD4463" s="7">
        <f t="shared" si="552"/>
        <v>0</v>
      </c>
      <c r="AE4463" s="3" t="str">
        <f t="shared" si="559"/>
        <v/>
      </c>
      <c r="AF4463" s="7">
        <f t="shared" si="553"/>
        <v>0</v>
      </c>
      <c r="AG4463" s="3" t="str">
        <f t="shared" si="554"/>
        <v/>
      </c>
      <c r="AH4463" s="7">
        <f t="shared" si="555"/>
        <v>0</v>
      </c>
      <c r="AI4463" s="3" t="str">
        <f t="shared" si="556"/>
        <v/>
      </c>
      <c r="AJ4463" s="7">
        <f t="shared" si="557"/>
        <v>0</v>
      </c>
      <c r="AK4463" s="3" t="str">
        <f t="shared" si="558"/>
        <v/>
      </c>
    </row>
    <row r="4464" spans="1:37" ht="20" x14ac:dyDescent="0.2">
      <c r="A4464" s="3" t="s">
        <v>4468</v>
      </c>
      <c r="B4464" s="3" t="s">
        <v>19806</v>
      </c>
      <c r="C4464" s="3" t="s">
        <v>19807</v>
      </c>
      <c r="D4464" s="3">
        <v>3.81310108428297</v>
      </c>
      <c r="E4464" s="3">
        <v>1.2057979987774701</v>
      </c>
      <c r="F4464" s="6">
        <v>7.3866578573492499E-10</v>
      </c>
      <c r="G4464" s="6">
        <v>5.6872230415445596E-9</v>
      </c>
      <c r="H4464" s="3">
        <v>0.45300000000000001</v>
      </c>
      <c r="I4464" s="3">
        <v>0.35799999999999998</v>
      </c>
      <c r="J4464" s="3">
        <v>0</v>
      </c>
      <c r="K4464" s="3">
        <v>4.0149999999999997</v>
      </c>
      <c r="L4464" s="3">
        <v>2.601</v>
      </c>
      <c r="M4464" s="3">
        <v>6.3970000000000002</v>
      </c>
      <c r="N4464" s="3">
        <v>0.42499999999999999</v>
      </c>
      <c r="O4464" s="3">
        <v>0.32100000000000001</v>
      </c>
      <c r="P4464" s="3">
        <v>0.249</v>
      </c>
      <c r="Q4464" s="3">
        <v>0.77900000000000003</v>
      </c>
      <c r="R4464" s="3">
        <v>0.77600000000000002</v>
      </c>
      <c r="S4464" s="3">
        <v>0.76200000000000001</v>
      </c>
      <c r="T4464" s="3" t="s">
        <v>4468</v>
      </c>
      <c r="U4464" s="3" t="s">
        <v>16687</v>
      </c>
      <c r="V4464" s="3">
        <v>718</v>
      </c>
      <c r="W4464" s="3" t="s">
        <v>16688</v>
      </c>
      <c r="X4464" s="3" t="s">
        <v>16689</v>
      </c>
      <c r="Y4464" s="3">
        <v>0</v>
      </c>
      <c r="Z4464" s="3">
        <v>96.064139940000004</v>
      </c>
      <c r="AA4464" s="3">
        <v>1223.76</v>
      </c>
      <c r="AB4464" s="3">
        <v>686</v>
      </c>
      <c r="AC4464" s="3">
        <v>659</v>
      </c>
      <c r="AD4464" s="7">
        <f t="shared" si="552"/>
        <v>1</v>
      </c>
      <c r="AE4464" s="3">
        <f t="shared" si="559"/>
        <v>96.064139940000004</v>
      </c>
      <c r="AF4464" s="7">
        <f t="shared" si="553"/>
        <v>0</v>
      </c>
      <c r="AG4464" s="3" t="str">
        <f t="shared" si="554"/>
        <v/>
      </c>
      <c r="AH4464" s="7">
        <f t="shared" si="555"/>
        <v>0</v>
      </c>
      <c r="AI4464" s="3" t="str">
        <f t="shared" si="556"/>
        <v/>
      </c>
      <c r="AJ4464" s="7">
        <f t="shared" si="557"/>
        <v>0</v>
      </c>
      <c r="AK4464" s="3" t="str">
        <f t="shared" si="558"/>
        <v/>
      </c>
    </row>
    <row r="4465" spans="1:37" ht="20" x14ac:dyDescent="0.2">
      <c r="A4465" s="3" t="s">
        <v>4469</v>
      </c>
      <c r="B4465" s="3" t="s">
        <v>19806</v>
      </c>
      <c r="C4465" s="3" t="s">
        <v>19807</v>
      </c>
      <c r="D4465" s="3">
        <v>3.81306852773251</v>
      </c>
      <c r="E4465" s="3">
        <v>4.4514980911227697</v>
      </c>
      <c r="F4465" s="6">
        <v>2.0495101993757901E-16</v>
      </c>
      <c r="G4465" s="6">
        <v>4.4741526521376804E-15</v>
      </c>
      <c r="H4465" s="3">
        <v>2.581</v>
      </c>
      <c r="I4465" s="3">
        <v>7.3310000000000004</v>
      </c>
      <c r="J4465" s="3">
        <v>1.7789999999999999</v>
      </c>
      <c r="K4465" s="3">
        <v>32.741</v>
      </c>
      <c r="L4465" s="3">
        <v>27.01</v>
      </c>
      <c r="M4465" s="3">
        <v>58.036999999999999</v>
      </c>
      <c r="N4465" s="3">
        <v>4.5449999999999999</v>
      </c>
      <c r="O4465" s="3">
        <v>4.3280000000000003</v>
      </c>
      <c r="P4465" s="3">
        <v>3.5630000000000002</v>
      </c>
      <c r="Q4465" s="3">
        <v>13.002000000000001</v>
      </c>
      <c r="R4465" s="3">
        <v>12.709</v>
      </c>
      <c r="S4465" s="3">
        <v>14.497999999999999</v>
      </c>
      <c r="T4465" s="3" t="s">
        <v>4469</v>
      </c>
      <c r="U4465" s="3" t="s">
        <v>16690</v>
      </c>
      <c r="V4465" s="3">
        <v>481</v>
      </c>
      <c r="W4465" s="3" t="s">
        <v>16691</v>
      </c>
      <c r="X4465" s="3" t="s">
        <v>16692</v>
      </c>
      <c r="Y4465" s="3">
        <v>0</v>
      </c>
      <c r="Z4465" s="3">
        <v>99.792099789999995</v>
      </c>
      <c r="AA4465" s="3">
        <v>999.96400000000006</v>
      </c>
      <c r="AB4465" s="3">
        <v>481</v>
      </c>
      <c r="AC4465" s="3">
        <v>480</v>
      </c>
      <c r="AD4465" s="7">
        <f t="shared" si="552"/>
        <v>1</v>
      </c>
      <c r="AE4465" s="3">
        <f t="shared" si="559"/>
        <v>99.792099789999995</v>
      </c>
      <c r="AF4465" s="7">
        <f t="shared" si="553"/>
        <v>0</v>
      </c>
      <c r="AG4465" s="3" t="str">
        <f t="shared" si="554"/>
        <v/>
      </c>
      <c r="AH4465" s="7">
        <f t="shared" si="555"/>
        <v>0</v>
      </c>
      <c r="AI4465" s="3" t="str">
        <f t="shared" si="556"/>
        <v/>
      </c>
      <c r="AJ4465" s="7">
        <f t="shared" si="557"/>
        <v>0</v>
      </c>
      <c r="AK4465" s="3" t="str">
        <f t="shared" si="558"/>
        <v/>
      </c>
    </row>
    <row r="4466" spans="1:37" ht="20" x14ac:dyDescent="0.2">
      <c r="A4466" s="3" t="s">
        <v>4470</v>
      </c>
      <c r="B4466" s="3" t="s">
        <v>19806</v>
      </c>
      <c r="C4466" s="3" t="s">
        <v>19807</v>
      </c>
      <c r="D4466" s="3">
        <v>3.8125930494819702</v>
      </c>
      <c r="E4466" s="3">
        <v>0.62685123819041799</v>
      </c>
      <c r="F4466" s="6">
        <v>2.9186567791929198E-10</v>
      </c>
      <c r="G4466" s="6">
        <v>2.37741121247453E-9</v>
      </c>
      <c r="H4466" s="3">
        <v>0.66400000000000003</v>
      </c>
      <c r="I4466" s="3">
        <v>0.36899999999999999</v>
      </c>
      <c r="J4466" s="3">
        <v>0.16700000000000001</v>
      </c>
      <c r="K4466" s="3">
        <v>6.181</v>
      </c>
      <c r="L4466" s="3">
        <v>4.4349999999999996</v>
      </c>
      <c r="M4466" s="3">
        <v>7.8049999999999997</v>
      </c>
      <c r="N4466" s="3">
        <v>0.54100000000000004</v>
      </c>
      <c r="O4466" s="3">
        <v>0.32900000000000001</v>
      </c>
      <c r="P4466" s="3">
        <v>0</v>
      </c>
      <c r="Q4466" s="3">
        <v>1.4019999999999999</v>
      </c>
      <c r="R4466" s="3">
        <v>0.80200000000000005</v>
      </c>
      <c r="S4466" s="3">
        <v>0.78700000000000003</v>
      </c>
      <c r="T4466" s="3" t="s">
        <v>16693</v>
      </c>
      <c r="U4466" s="3"/>
      <c r="V4466" s="3"/>
      <c r="W4466" s="3"/>
      <c r="X4466" s="3"/>
      <c r="Y4466" s="3"/>
      <c r="Z4466" s="3"/>
      <c r="AA4466" s="3"/>
      <c r="AB4466" s="3"/>
      <c r="AC4466" s="3"/>
      <c r="AD4466" s="7">
        <f t="shared" si="552"/>
        <v>0</v>
      </c>
      <c r="AE4466" s="3" t="str">
        <f t="shared" si="559"/>
        <v/>
      </c>
      <c r="AF4466" s="7">
        <f t="shared" si="553"/>
        <v>0</v>
      </c>
      <c r="AG4466" s="3" t="str">
        <f t="shared" si="554"/>
        <v/>
      </c>
      <c r="AH4466" s="7">
        <f t="shared" si="555"/>
        <v>0</v>
      </c>
      <c r="AI4466" s="3" t="str">
        <f t="shared" si="556"/>
        <v/>
      </c>
      <c r="AJ4466" s="7">
        <f t="shared" si="557"/>
        <v>0</v>
      </c>
      <c r="AK4466" s="3" t="str">
        <f t="shared" si="558"/>
        <v/>
      </c>
    </row>
    <row r="4467" spans="1:37" ht="20" x14ac:dyDescent="0.2">
      <c r="A4467" s="3" t="s">
        <v>4471</v>
      </c>
      <c r="B4467" s="3" t="s">
        <v>19806</v>
      </c>
      <c r="C4467" s="3" t="s">
        <v>19807</v>
      </c>
      <c r="D4467" s="3">
        <v>3.8123015110349598</v>
      </c>
      <c r="E4467" s="3">
        <v>0.23372954700960699</v>
      </c>
      <c r="F4467" s="6">
        <v>2.3874483248275699E-7</v>
      </c>
      <c r="G4467" s="6">
        <v>1.2987872201617299E-6</v>
      </c>
      <c r="H4467" s="3">
        <v>0.14399999999999999</v>
      </c>
      <c r="I4467" s="3">
        <v>0.25</v>
      </c>
      <c r="J4467" s="3">
        <v>0</v>
      </c>
      <c r="K4467" s="3">
        <v>2.6589999999999998</v>
      </c>
      <c r="L4467" s="3">
        <v>1.024</v>
      </c>
      <c r="M4467" s="3">
        <v>2.3410000000000002</v>
      </c>
      <c r="N4467" s="3">
        <v>0.31900000000000001</v>
      </c>
      <c r="O4467" s="3">
        <v>0</v>
      </c>
      <c r="P4467" s="3">
        <v>0.20699999999999999</v>
      </c>
      <c r="Q4467" s="3">
        <v>0.623</v>
      </c>
      <c r="R4467" s="3">
        <v>1.069</v>
      </c>
      <c r="S4467" s="3">
        <v>1.0409999999999999</v>
      </c>
      <c r="T4467" s="3" t="s">
        <v>4471</v>
      </c>
      <c r="U4467" s="3" t="s">
        <v>16694</v>
      </c>
      <c r="V4467" s="3">
        <v>338</v>
      </c>
      <c r="W4467" s="3" t="s">
        <v>16695</v>
      </c>
      <c r="X4467" s="3" t="s">
        <v>16696</v>
      </c>
      <c r="Y4467" s="3">
        <v>0</v>
      </c>
      <c r="Z4467" s="3">
        <v>100</v>
      </c>
      <c r="AA4467" s="3">
        <v>673.31500000000005</v>
      </c>
      <c r="AB4467" s="3">
        <v>338</v>
      </c>
      <c r="AC4467" s="3">
        <v>338</v>
      </c>
      <c r="AD4467" s="7">
        <f t="shared" si="552"/>
        <v>1</v>
      </c>
      <c r="AE4467" s="3">
        <f t="shared" si="559"/>
        <v>100</v>
      </c>
      <c r="AF4467" s="7">
        <f t="shared" si="553"/>
        <v>0</v>
      </c>
      <c r="AG4467" s="3" t="str">
        <f t="shared" si="554"/>
        <v/>
      </c>
      <c r="AH4467" s="7">
        <f t="shared" si="555"/>
        <v>0</v>
      </c>
      <c r="AI4467" s="3" t="str">
        <f t="shared" si="556"/>
        <v/>
      </c>
      <c r="AJ4467" s="7">
        <f t="shared" si="557"/>
        <v>0</v>
      </c>
      <c r="AK4467" s="3" t="str">
        <f t="shared" si="558"/>
        <v/>
      </c>
    </row>
    <row r="4468" spans="1:37" ht="20" x14ac:dyDescent="0.2">
      <c r="A4468" s="3" t="s">
        <v>4472</v>
      </c>
      <c r="B4468" s="3" t="s">
        <v>19806</v>
      </c>
      <c r="C4468" s="3" t="s">
        <v>19807</v>
      </c>
      <c r="D4468" s="3">
        <v>3.8116011721538001</v>
      </c>
      <c r="E4468" s="3">
        <v>0.210267465089607</v>
      </c>
      <c r="F4468" s="6">
        <v>1.2321331265793801E-5</v>
      </c>
      <c r="G4468" s="6">
        <v>5.5446899751057301E-5</v>
      </c>
      <c r="H4468" s="3">
        <v>0.16400000000000001</v>
      </c>
      <c r="I4468" s="3">
        <v>0.27200000000000002</v>
      </c>
      <c r="J4468" s="3">
        <v>0</v>
      </c>
      <c r="K4468" s="3">
        <v>1.01</v>
      </c>
      <c r="L4468" s="3">
        <v>1.3220000000000001</v>
      </c>
      <c r="M4468" s="3">
        <v>4.2729999999999997</v>
      </c>
      <c r="N4468" s="3">
        <v>0.24199999999999999</v>
      </c>
      <c r="O4468" s="3">
        <v>8.4000000000000005E-2</v>
      </c>
      <c r="P4468" s="3">
        <v>0.157</v>
      </c>
      <c r="Q4468" s="3">
        <v>0.65800000000000003</v>
      </c>
      <c r="R4468" s="3">
        <v>0.39700000000000002</v>
      </c>
      <c r="S4468" s="3">
        <v>0.19500000000000001</v>
      </c>
      <c r="T4468" s="3" t="s">
        <v>4472</v>
      </c>
      <c r="U4468" s="3" t="s">
        <v>16697</v>
      </c>
      <c r="V4468" s="3">
        <v>201</v>
      </c>
      <c r="W4468" s="3" t="s">
        <v>16698</v>
      </c>
      <c r="X4468" s="3" t="s">
        <v>16699</v>
      </c>
      <c r="Y4468" s="6">
        <v>8.1500000000000001E-85</v>
      </c>
      <c r="Z4468" s="3">
        <v>78.712871289999995</v>
      </c>
      <c r="AA4468" s="3">
        <v>278.87</v>
      </c>
      <c r="AB4468" s="3">
        <v>202</v>
      </c>
      <c r="AC4468" s="3">
        <v>159</v>
      </c>
      <c r="AD4468" s="7">
        <f t="shared" si="552"/>
        <v>1</v>
      </c>
      <c r="AE4468" s="3">
        <f t="shared" si="559"/>
        <v>78.712871289999995</v>
      </c>
      <c r="AF4468" s="7">
        <f t="shared" si="553"/>
        <v>0</v>
      </c>
      <c r="AG4468" s="3" t="str">
        <f t="shared" si="554"/>
        <v/>
      </c>
      <c r="AH4468" s="7">
        <f t="shared" si="555"/>
        <v>0</v>
      </c>
      <c r="AI4468" s="3" t="str">
        <f t="shared" si="556"/>
        <v/>
      </c>
      <c r="AJ4468" s="7">
        <f t="shared" si="557"/>
        <v>0</v>
      </c>
      <c r="AK4468" s="3" t="str">
        <f t="shared" si="558"/>
        <v/>
      </c>
    </row>
    <row r="4469" spans="1:37" ht="20" x14ac:dyDescent="0.2">
      <c r="A4469" s="3" t="s">
        <v>4473</v>
      </c>
      <c r="B4469" s="3" t="s">
        <v>19806</v>
      </c>
      <c r="C4469" s="3" t="s">
        <v>19807</v>
      </c>
      <c r="D4469" s="3">
        <v>3.81044633623423</v>
      </c>
      <c r="E4469" s="3">
        <v>0.63327221856823501</v>
      </c>
      <c r="F4469" s="6">
        <v>2.3834566838408499E-9</v>
      </c>
      <c r="G4469" s="6">
        <v>1.7119236572561101E-8</v>
      </c>
      <c r="H4469" s="3">
        <v>0.193</v>
      </c>
      <c r="I4469" s="3">
        <v>0.434</v>
      </c>
      <c r="J4469" s="3">
        <v>0.10199999999999999</v>
      </c>
      <c r="K4469" s="3">
        <v>3.177</v>
      </c>
      <c r="L4469" s="3">
        <v>2.7010000000000001</v>
      </c>
      <c r="M4469" s="3">
        <v>4.9390000000000001</v>
      </c>
      <c r="N4469" s="3">
        <v>0.745</v>
      </c>
      <c r="O4469" s="3">
        <v>0.19400000000000001</v>
      </c>
      <c r="P4469" s="3">
        <v>0.27300000000000002</v>
      </c>
      <c r="Q4469" s="3">
        <v>1.29</v>
      </c>
      <c r="R4469" s="3">
        <v>1.2929999999999999</v>
      </c>
      <c r="S4469" s="3">
        <v>0.91400000000000003</v>
      </c>
      <c r="T4469" s="3" t="s">
        <v>16700</v>
      </c>
      <c r="U4469" s="3"/>
      <c r="V4469" s="3"/>
      <c r="W4469" s="3"/>
      <c r="X4469" s="3"/>
      <c r="Y4469" s="3"/>
      <c r="Z4469" s="3"/>
      <c r="AA4469" s="3"/>
      <c r="AB4469" s="3"/>
      <c r="AC4469" s="3"/>
      <c r="AD4469" s="7">
        <f t="shared" si="552"/>
        <v>0</v>
      </c>
      <c r="AE4469" s="3" t="str">
        <f t="shared" si="559"/>
        <v/>
      </c>
      <c r="AF4469" s="7">
        <f t="shared" si="553"/>
        <v>0</v>
      </c>
      <c r="AG4469" s="3" t="str">
        <f t="shared" si="554"/>
        <v/>
      </c>
      <c r="AH4469" s="7">
        <f t="shared" si="555"/>
        <v>0</v>
      </c>
      <c r="AI4469" s="3" t="str">
        <f t="shared" si="556"/>
        <v/>
      </c>
      <c r="AJ4469" s="7">
        <f t="shared" si="557"/>
        <v>0</v>
      </c>
      <c r="AK4469" s="3" t="str">
        <f t="shared" si="558"/>
        <v/>
      </c>
    </row>
    <row r="4470" spans="1:37" ht="20" x14ac:dyDescent="0.2">
      <c r="A4470" s="3" t="s">
        <v>4474</v>
      </c>
      <c r="B4470" s="3" t="s">
        <v>19806</v>
      </c>
      <c r="C4470" s="3" t="s">
        <v>19807</v>
      </c>
      <c r="D4470" s="3">
        <v>3.81034790631813</v>
      </c>
      <c r="E4470" s="3">
        <v>1.53353849144038</v>
      </c>
      <c r="F4470" s="6">
        <v>5.9093227171478698E-12</v>
      </c>
      <c r="G4470" s="6">
        <v>6.2488424030810905E-11</v>
      </c>
      <c r="H4470" s="3">
        <v>0.21199999999999999</v>
      </c>
      <c r="I4470" s="3">
        <v>0.28199999999999997</v>
      </c>
      <c r="J4470" s="3">
        <v>3.6999999999999998E-2</v>
      </c>
      <c r="K4470" s="3">
        <v>2.3130000000000002</v>
      </c>
      <c r="L4470" s="3">
        <v>1.8759999999999999</v>
      </c>
      <c r="M4470" s="3">
        <v>3.621</v>
      </c>
      <c r="N4470" s="3">
        <v>0.23200000000000001</v>
      </c>
      <c r="O4470" s="3">
        <v>3.4000000000000002E-2</v>
      </c>
      <c r="P4470" s="3">
        <v>3.3000000000000002E-2</v>
      </c>
      <c r="Q4470" s="3">
        <v>0.64900000000000002</v>
      </c>
      <c r="R4470" s="3">
        <v>0.56899999999999995</v>
      </c>
      <c r="S4470" s="3">
        <v>0.50800000000000001</v>
      </c>
      <c r="T4470" s="3" t="s">
        <v>4474</v>
      </c>
      <c r="U4470" s="3" t="s">
        <v>16701</v>
      </c>
      <c r="V4470" s="3">
        <v>344</v>
      </c>
      <c r="W4470" s="3" t="s">
        <v>16702</v>
      </c>
      <c r="X4470" s="3" t="s">
        <v>16703</v>
      </c>
      <c r="Y4470" s="3">
        <v>0</v>
      </c>
      <c r="Z4470" s="3">
        <v>99.710144929999998</v>
      </c>
      <c r="AA4470" s="3">
        <v>711.06399999999996</v>
      </c>
      <c r="AB4470" s="3">
        <v>345</v>
      </c>
      <c r="AC4470" s="3">
        <v>344</v>
      </c>
      <c r="AD4470" s="7">
        <f t="shared" si="552"/>
        <v>0</v>
      </c>
      <c r="AE4470" s="3" t="str">
        <f t="shared" si="559"/>
        <v/>
      </c>
      <c r="AF4470" s="7">
        <f t="shared" si="553"/>
        <v>0</v>
      </c>
      <c r="AG4470" s="3" t="str">
        <f t="shared" si="554"/>
        <v/>
      </c>
      <c r="AH4470" s="7">
        <f t="shared" si="555"/>
        <v>0</v>
      </c>
      <c r="AI4470" s="3" t="str">
        <f t="shared" si="556"/>
        <v/>
      </c>
      <c r="AJ4470" s="7">
        <f t="shared" si="557"/>
        <v>1</v>
      </c>
      <c r="AK4470" s="3">
        <f t="shared" si="558"/>
        <v>99.710144929999998</v>
      </c>
    </row>
    <row r="4471" spans="1:37" ht="20" x14ac:dyDescent="0.2">
      <c r="A4471" s="3" t="s">
        <v>4475</v>
      </c>
      <c r="B4471" s="3" t="s">
        <v>19806</v>
      </c>
      <c r="C4471" s="3" t="s">
        <v>19807</v>
      </c>
      <c r="D4471" s="3">
        <v>3.8098775765751198</v>
      </c>
      <c r="E4471" s="3">
        <v>1.3111348520028601</v>
      </c>
      <c r="F4471" s="6">
        <v>1.6957442838247902E-8</v>
      </c>
      <c r="G4471" s="6">
        <v>1.07004165991733E-7</v>
      </c>
      <c r="H4471" s="3">
        <v>0.92400000000000004</v>
      </c>
      <c r="I4471" s="3">
        <v>0.59699999999999998</v>
      </c>
      <c r="J4471" s="3">
        <v>0.13</v>
      </c>
      <c r="K4471" s="3">
        <v>7.0060000000000002</v>
      </c>
      <c r="L4471" s="3">
        <v>3.5259999999999998</v>
      </c>
      <c r="M4471" s="3">
        <v>13.933</v>
      </c>
      <c r="N4471" s="3">
        <v>0.435</v>
      </c>
      <c r="O4471" s="3">
        <v>0.39600000000000002</v>
      </c>
      <c r="P4471" s="3">
        <v>0.505</v>
      </c>
      <c r="Q4471" s="3">
        <v>0.79600000000000004</v>
      </c>
      <c r="R4471" s="3">
        <v>1.276</v>
      </c>
      <c r="S4471" s="3">
        <v>1.0920000000000001</v>
      </c>
      <c r="T4471" s="3" t="s">
        <v>16704</v>
      </c>
      <c r="U4471" s="3"/>
      <c r="V4471" s="3"/>
      <c r="W4471" s="3"/>
      <c r="X4471" s="3"/>
      <c r="Y4471" s="3"/>
      <c r="Z4471" s="3"/>
      <c r="AA4471" s="3"/>
      <c r="AB4471" s="3"/>
      <c r="AC4471" s="3"/>
      <c r="AD4471" s="7">
        <f t="shared" si="552"/>
        <v>0</v>
      </c>
      <c r="AE4471" s="3" t="str">
        <f t="shared" si="559"/>
        <v/>
      </c>
      <c r="AF4471" s="7">
        <f t="shared" si="553"/>
        <v>0</v>
      </c>
      <c r="AG4471" s="3" t="str">
        <f t="shared" si="554"/>
        <v/>
      </c>
      <c r="AH4471" s="7">
        <f t="shared" si="555"/>
        <v>0</v>
      </c>
      <c r="AI4471" s="3" t="str">
        <f t="shared" si="556"/>
        <v/>
      </c>
      <c r="AJ4471" s="7">
        <f t="shared" si="557"/>
        <v>0</v>
      </c>
      <c r="AK4471" s="3" t="str">
        <f t="shared" si="558"/>
        <v/>
      </c>
    </row>
    <row r="4472" spans="1:37" ht="20" x14ac:dyDescent="0.2">
      <c r="A4472" s="3" t="s">
        <v>4476</v>
      </c>
      <c r="B4472" s="3" t="s">
        <v>19806</v>
      </c>
      <c r="C4472" s="3" t="s">
        <v>19807</v>
      </c>
      <c r="D4472" s="3">
        <v>3.8094490770878</v>
      </c>
      <c r="E4472" s="3">
        <v>-2.27240862253246E-2</v>
      </c>
      <c r="F4472" s="6">
        <v>2.3080342887644401E-6</v>
      </c>
      <c r="G4472" s="6">
        <v>1.1253096995115801E-5</v>
      </c>
      <c r="H4472" s="3">
        <v>6.7000000000000004E-2</v>
      </c>
      <c r="I4472" s="3">
        <v>0.23899999999999999</v>
      </c>
      <c r="J4472" s="3">
        <v>0</v>
      </c>
      <c r="K4472" s="3">
        <v>2.0339999999999998</v>
      </c>
      <c r="L4472" s="3">
        <v>0.753</v>
      </c>
      <c r="M4472" s="3">
        <v>2.0219999999999998</v>
      </c>
      <c r="N4472" s="3">
        <v>7.6999999999999999E-2</v>
      </c>
      <c r="O4472" s="3">
        <v>7.5999999999999998E-2</v>
      </c>
      <c r="P4472" s="3">
        <v>0.41399999999999998</v>
      </c>
      <c r="Q4472" s="3">
        <v>0.60599999999999998</v>
      </c>
      <c r="R4472" s="3">
        <v>1.1379999999999999</v>
      </c>
      <c r="S4472" s="3">
        <v>1.1930000000000001</v>
      </c>
      <c r="T4472" s="3" t="s">
        <v>4476</v>
      </c>
      <c r="U4472" s="3" t="s">
        <v>7185</v>
      </c>
      <c r="V4472" s="3">
        <v>619</v>
      </c>
      <c r="W4472" s="3" t="s">
        <v>16705</v>
      </c>
      <c r="X4472" s="3" t="s">
        <v>16706</v>
      </c>
      <c r="Y4472" s="3">
        <v>0</v>
      </c>
      <c r="Z4472" s="3">
        <v>100</v>
      </c>
      <c r="AA4472" s="3">
        <v>1301.96</v>
      </c>
      <c r="AB4472" s="3">
        <v>618</v>
      </c>
      <c r="AC4472" s="3">
        <v>618</v>
      </c>
      <c r="AD4472" s="7">
        <f t="shared" si="552"/>
        <v>1</v>
      </c>
      <c r="AE4472" s="3">
        <f t="shared" si="559"/>
        <v>100</v>
      </c>
      <c r="AF4472" s="7">
        <f t="shared" si="553"/>
        <v>0</v>
      </c>
      <c r="AG4472" s="3" t="str">
        <f t="shared" si="554"/>
        <v/>
      </c>
      <c r="AH4472" s="7">
        <f t="shared" si="555"/>
        <v>0</v>
      </c>
      <c r="AI4472" s="3" t="str">
        <f t="shared" si="556"/>
        <v/>
      </c>
      <c r="AJ4472" s="7">
        <f t="shared" si="557"/>
        <v>0</v>
      </c>
      <c r="AK4472" s="3" t="str">
        <f t="shared" si="558"/>
        <v/>
      </c>
    </row>
    <row r="4473" spans="1:37" ht="20" x14ac:dyDescent="0.2">
      <c r="A4473" s="3" t="s">
        <v>4477</v>
      </c>
      <c r="B4473" s="3" t="s">
        <v>19806</v>
      </c>
      <c r="C4473" s="3" t="s">
        <v>19807</v>
      </c>
      <c r="D4473" s="3">
        <v>3.8079344855817698</v>
      </c>
      <c r="E4473" s="3">
        <v>1.7857794896457999</v>
      </c>
      <c r="F4473" s="6">
        <v>3.77771598139787E-13</v>
      </c>
      <c r="G4473" s="6">
        <v>4.8184443448218602E-12</v>
      </c>
      <c r="H4473" s="3">
        <v>0.40400000000000003</v>
      </c>
      <c r="I4473" s="3">
        <v>0.39100000000000001</v>
      </c>
      <c r="J4473" s="3">
        <v>0.23200000000000001</v>
      </c>
      <c r="K4473" s="3">
        <v>3.895</v>
      </c>
      <c r="L4473" s="3">
        <v>3.597</v>
      </c>
      <c r="M4473" s="3">
        <v>7.4470000000000001</v>
      </c>
      <c r="N4473" s="3">
        <v>0.309</v>
      </c>
      <c r="O4473" s="3">
        <v>0.16900000000000001</v>
      </c>
      <c r="P4473" s="3">
        <v>0.38100000000000001</v>
      </c>
      <c r="Q4473" s="3">
        <v>1.3160000000000001</v>
      </c>
      <c r="R4473" s="3">
        <v>1.595</v>
      </c>
      <c r="S4473" s="3">
        <v>1.2190000000000001</v>
      </c>
      <c r="T4473" s="3" t="s">
        <v>16707</v>
      </c>
      <c r="U4473" s="3"/>
      <c r="V4473" s="3"/>
      <c r="W4473" s="3"/>
      <c r="X4473" s="3"/>
      <c r="Y4473" s="3"/>
      <c r="Z4473" s="3"/>
      <c r="AA4473" s="3"/>
      <c r="AB4473" s="3"/>
      <c r="AC4473" s="3"/>
      <c r="AD4473" s="7">
        <f t="shared" si="552"/>
        <v>0</v>
      </c>
      <c r="AE4473" s="3" t="str">
        <f t="shared" si="559"/>
        <v/>
      </c>
      <c r="AF4473" s="7">
        <f t="shared" si="553"/>
        <v>0</v>
      </c>
      <c r="AG4473" s="3" t="str">
        <f t="shared" si="554"/>
        <v/>
      </c>
      <c r="AH4473" s="7">
        <f t="shared" si="555"/>
        <v>0</v>
      </c>
      <c r="AI4473" s="3" t="str">
        <f t="shared" si="556"/>
        <v/>
      </c>
      <c r="AJ4473" s="7">
        <f t="shared" si="557"/>
        <v>0</v>
      </c>
      <c r="AK4473" s="3" t="str">
        <f t="shared" si="558"/>
        <v/>
      </c>
    </row>
    <row r="4474" spans="1:37" ht="20" x14ac:dyDescent="0.2">
      <c r="A4474" s="3" t="s">
        <v>4478</v>
      </c>
      <c r="B4474" s="3" t="s">
        <v>19806</v>
      </c>
      <c r="C4474" s="3" t="s">
        <v>19807</v>
      </c>
      <c r="D4474" s="3">
        <v>3.8076804938830202</v>
      </c>
      <c r="E4474" s="3">
        <v>1.32232271058883</v>
      </c>
      <c r="F4474" s="6">
        <v>7.5153620547649901E-14</v>
      </c>
      <c r="G4474" s="6">
        <v>1.07603754264868E-12</v>
      </c>
      <c r="H4474" s="3">
        <v>0.221</v>
      </c>
      <c r="I4474" s="3">
        <v>0.19500000000000001</v>
      </c>
      <c r="J4474" s="3">
        <v>0.13</v>
      </c>
      <c r="K4474" s="3">
        <v>3.044</v>
      </c>
      <c r="L4474" s="3">
        <v>2.0190000000000001</v>
      </c>
      <c r="M4474" s="3">
        <v>2.9809999999999999</v>
      </c>
      <c r="N4474" s="3">
        <v>0.24199999999999999</v>
      </c>
      <c r="O4474" s="3">
        <v>0.127</v>
      </c>
      <c r="P4474" s="3">
        <v>0.19900000000000001</v>
      </c>
      <c r="Q4474" s="3">
        <v>0.82199999999999995</v>
      </c>
      <c r="R4474" s="3">
        <v>0.92300000000000004</v>
      </c>
      <c r="S4474" s="3">
        <v>0.36399999999999999</v>
      </c>
      <c r="T4474" s="3" t="s">
        <v>4478</v>
      </c>
      <c r="U4474" s="3" t="s">
        <v>16708</v>
      </c>
      <c r="V4474" s="3">
        <v>106</v>
      </c>
      <c r="W4474" s="3" t="s">
        <v>16709</v>
      </c>
      <c r="X4474" s="3" t="s">
        <v>16710</v>
      </c>
      <c r="Y4474" s="6">
        <v>2.4500000000000001E-64</v>
      </c>
      <c r="Z4474" s="3">
        <v>96.969696970000001</v>
      </c>
      <c r="AA4474" s="3">
        <v>202.21600000000001</v>
      </c>
      <c r="AB4474" s="3">
        <v>99</v>
      </c>
      <c r="AC4474" s="3">
        <v>96</v>
      </c>
      <c r="AD4474" s="7">
        <f t="shared" si="552"/>
        <v>0</v>
      </c>
      <c r="AE4474" s="3" t="str">
        <f t="shared" si="559"/>
        <v/>
      </c>
      <c r="AF4474" s="7">
        <f t="shared" si="553"/>
        <v>0</v>
      </c>
      <c r="AG4474" s="3" t="str">
        <f t="shared" si="554"/>
        <v/>
      </c>
      <c r="AH4474" s="7">
        <f t="shared" si="555"/>
        <v>0</v>
      </c>
      <c r="AI4474" s="3" t="str">
        <f t="shared" si="556"/>
        <v/>
      </c>
      <c r="AJ4474" s="7">
        <f t="shared" si="557"/>
        <v>1</v>
      </c>
      <c r="AK4474" s="3">
        <f t="shared" si="558"/>
        <v>96.969696970000001</v>
      </c>
    </row>
    <row r="4475" spans="1:37" ht="20" x14ac:dyDescent="0.2">
      <c r="A4475" s="3" t="s">
        <v>4479</v>
      </c>
      <c r="B4475" s="3" t="s">
        <v>19806</v>
      </c>
      <c r="C4475" s="3" t="s">
        <v>19807</v>
      </c>
      <c r="D4475" s="3">
        <v>3.8056388419795999</v>
      </c>
      <c r="E4475" s="3">
        <v>1.20589946278884</v>
      </c>
      <c r="F4475" s="6">
        <v>5.4899098049435802E-12</v>
      </c>
      <c r="G4475" s="6">
        <v>5.8356841868722306E-11</v>
      </c>
      <c r="H4475" s="3">
        <v>0.60699999999999998</v>
      </c>
      <c r="I4475" s="3">
        <v>0.54300000000000004</v>
      </c>
      <c r="J4475" s="3">
        <v>0.24099999999999999</v>
      </c>
      <c r="K4475" s="3">
        <v>7.8959999999999999</v>
      </c>
      <c r="L4475" s="3">
        <v>4.3499999999999996</v>
      </c>
      <c r="M4475" s="3">
        <v>7.9329999999999998</v>
      </c>
      <c r="N4475" s="3">
        <v>1.0640000000000001</v>
      </c>
      <c r="O4475" s="3">
        <v>0.245</v>
      </c>
      <c r="P4475" s="3">
        <v>1.268</v>
      </c>
      <c r="Q4475" s="3">
        <v>2.6320000000000001</v>
      </c>
      <c r="R4475" s="3">
        <v>2.2330000000000001</v>
      </c>
      <c r="S4475" s="3">
        <v>2.1749999999999998</v>
      </c>
      <c r="T4475" s="3" t="s">
        <v>4479</v>
      </c>
      <c r="U4475" s="3" t="s">
        <v>6680</v>
      </c>
      <c r="V4475" s="3">
        <v>550</v>
      </c>
      <c r="W4475" s="3" t="s">
        <v>16711</v>
      </c>
      <c r="X4475" s="3" t="s">
        <v>16712</v>
      </c>
      <c r="Y4475" s="3">
        <v>0</v>
      </c>
      <c r="Z4475" s="3">
        <v>99.818181820000007</v>
      </c>
      <c r="AA4475" s="3">
        <v>1101.6600000000001</v>
      </c>
      <c r="AB4475" s="3">
        <v>550</v>
      </c>
      <c r="AC4475" s="3">
        <v>549</v>
      </c>
      <c r="AD4475" s="7">
        <f t="shared" si="552"/>
        <v>1</v>
      </c>
      <c r="AE4475" s="3">
        <f t="shared" si="559"/>
        <v>99.818181820000007</v>
      </c>
      <c r="AF4475" s="7">
        <f t="shared" si="553"/>
        <v>0</v>
      </c>
      <c r="AG4475" s="3" t="str">
        <f t="shared" si="554"/>
        <v/>
      </c>
      <c r="AH4475" s="7">
        <f t="shared" si="555"/>
        <v>0</v>
      </c>
      <c r="AI4475" s="3" t="str">
        <f t="shared" si="556"/>
        <v/>
      </c>
      <c r="AJ4475" s="7">
        <f t="shared" si="557"/>
        <v>0</v>
      </c>
      <c r="AK4475" s="3" t="str">
        <f t="shared" si="558"/>
        <v/>
      </c>
    </row>
    <row r="4476" spans="1:37" ht="20" x14ac:dyDescent="0.2">
      <c r="A4476" s="3" t="s">
        <v>4480</v>
      </c>
      <c r="B4476" s="3" t="s">
        <v>19806</v>
      </c>
      <c r="C4476" s="3" t="s">
        <v>19807</v>
      </c>
      <c r="D4476" s="3">
        <v>3.8045923206433301</v>
      </c>
      <c r="E4476" s="3">
        <v>1.2048318475184401</v>
      </c>
      <c r="F4476" s="6">
        <v>9.9632759800128507E-12</v>
      </c>
      <c r="G4476" s="6">
        <v>1.02031574063953E-10</v>
      </c>
      <c r="H4476" s="3">
        <v>0.193</v>
      </c>
      <c r="I4476" s="3">
        <v>0.16300000000000001</v>
      </c>
      <c r="J4476" s="3">
        <v>0</v>
      </c>
      <c r="K4476" s="3">
        <v>1.675</v>
      </c>
      <c r="L4476" s="3">
        <v>1.5209999999999999</v>
      </c>
      <c r="M4476" s="3">
        <v>2.2130000000000001</v>
      </c>
      <c r="N4476" s="3">
        <v>0.16400000000000001</v>
      </c>
      <c r="O4476" s="3">
        <v>0.10100000000000001</v>
      </c>
      <c r="P4476" s="3">
        <v>0.05</v>
      </c>
      <c r="Q4476" s="3">
        <v>0.57099999999999995</v>
      </c>
      <c r="R4476" s="3">
        <v>0.95699999999999996</v>
      </c>
      <c r="S4476" s="3">
        <v>0.63500000000000001</v>
      </c>
      <c r="T4476" s="3" t="s">
        <v>4480</v>
      </c>
      <c r="U4476" s="3" t="s">
        <v>16713</v>
      </c>
      <c r="V4476" s="3">
        <v>568</v>
      </c>
      <c r="W4476" s="3" t="s">
        <v>16714</v>
      </c>
      <c r="X4476" s="3" t="s">
        <v>16715</v>
      </c>
      <c r="Y4476" s="3">
        <v>0</v>
      </c>
      <c r="Z4476" s="3">
        <v>99.823943659999998</v>
      </c>
      <c r="AA4476" s="3">
        <v>1168.68</v>
      </c>
      <c r="AB4476" s="3">
        <v>568</v>
      </c>
      <c r="AC4476" s="3">
        <v>567</v>
      </c>
      <c r="AD4476" s="7">
        <f t="shared" si="552"/>
        <v>1</v>
      </c>
      <c r="AE4476" s="3">
        <f t="shared" si="559"/>
        <v>99.823943659999998</v>
      </c>
      <c r="AF4476" s="7">
        <f t="shared" si="553"/>
        <v>0</v>
      </c>
      <c r="AG4476" s="3" t="str">
        <f t="shared" si="554"/>
        <v/>
      </c>
      <c r="AH4476" s="7">
        <f t="shared" si="555"/>
        <v>0</v>
      </c>
      <c r="AI4476" s="3" t="str">
        <f t="shared" si="556"/>
        <v/>
      </c>
      <c r="AJ4476" s="7">
        <f t="shared" si="557"/>
        <v>0</v>
      </c>
      <c r="AK4476" s="3" t="str">
        <f t="shared" si="558"/>
        <v/>
      </c>
    </row>
    <row r="4477" spans="1:37" ht="20" x14ac:dyDescent="0.2">
      <c r="A4477" s="3" t="s">
        <v>4481</v>
      </c>
      <c r="B4477" s="3" t="s">
        <v>19806</v>
      </c>
      <c r="C4477" s="3" t="s">
        <v>19807</v>
      </c>
      <c r="D4477" s="3">
        <v>3.8040930273021898</v>
      </c>
      <c r="E4477" s="3">
        <v>0.78310610111928303</v>
      </c>
      <c r="F4477" s="6">
        <v>1.9155089111665E-10</v>
      </c>
      <c r="G4477" s="6">
        <v>1.61017848026033E-9</v>
      </c>
      <c r="H4477" s="3">
        <v>0.33700000000000002</v>
      </c>
      <c r="I4477" s="3">
        <v>0.185</v>
      </c>
      <c r="J4477" s="3">
        <v>0.16700000000000001</v>
      </c>
      <c r="K4477" s="3">
        <v>2.8450000000000002</v>
      </c>
      <c r="L4477" s="3">
        <v>2.7290000000000001</v>
      </c>
      <c r="M4477" s="3">
        <v>4.9130000000000003</v>
      </c>
      <c r="N4477" s="3">
        <v>9.7000000000000003E-2</v>
      </c>
      <c r="O4477" s="3">
        <v>8.4000000000000005E-2</v>
      </c>
      <c r="P4477" s="3">
        <v>0.24</v>
      </c>
      <c r="Q4477" s="3">
        <v>0.81399999999999995</v>
      </c>
      <c r="R4477" s="3">
        <v>0.70699999999999996</v>
      </c>
      <c r="S4477" s="3">
        <v>0.79600000000000004</v>
      </c>
      <c r="T4477" s="3" t="s">
        <v>4481</v>
      </c>
      <c r="U4477" s="3" t="s">
        <v>16716</v>
      </c>
      <c r="V4477" s="3">
        <v>463</v>
      </c>
      <c r="W4477" s="3" t="s">
        <v>16717</v>
      </c>
      <c r="X4477" s="3" t="s">
        <v>16718</v>
      </c>
      <c r="Y4477" s="3">
        <v>0</v>
      </c>
      <c r="Z4477" s="3">
        <v>99.78401728</v>
      </c>
      <c r="AA4477" s="3">
        <v>968.76300000000003</v>
      </c>
      <c r="AB4477" s="3">
        <v>463</v>
      </c>
      <c r="AC4477" s="3">
        <v>462</v>
      </c>
      <c r="AD4477" s="7">
        <f t="shared" si="552"/>
        <v>1</v>
      </c>
      <c r="AE4477" s="3">
        <f t="shared" si="559"/>
        <v>99.78401728</v>
      </c>
      <c r="AF4477" s="7">
        <f t="shared" si="553"/>
        <v>0</v>
      </c>
      <c r="AG4477" s="3" t="str">
        <f t="shared" si="554"/>
        <v/>
      </c>
      <c r="AH4477" s="7">
        <f t="shared" si="555"/>
        <v>0</v>
      </c>
      <c r="AI4477" s="3" t="str">
        <f t="shared" si="556"/>
        <v/>
      </c>
      <c r="AJ4477" s="7">
        <f t="shared" si="557"/>
        <v>0</v>
      </c>
      <c r="AK4477" s="3" t="str">
        <f t="shared" si="558"/>
        <v/>
      </c>
    </row>
    <row r="4478" spans="1:37" ht="20" x14ac:dyDescent="0.2">
      <c r="A4478" s="3" t="s">
        <v>4482</v>
      </c>
      <c r="B4478" s="3" t="s">
        <v>19806</v>
      </c>
      <c r="C4478" s="3" t="s">
        <v>19807</v>
      </c>
      <c r="D4478" s="3">
        <v>3.8036378677515099</v>
      </c>
      <c r="E4478" s="3">
        <v>0.43472385270835401</v>
      </c>
      <c r="F4478" s="6">
        <v>5.8272272826182498E-9</v>
      </c>
      <c r="G4478" s="6">
        <v>3.9317024433187798E-8</v>
      </c>
      <c r="H4478" s="3">
        <v>0.20200000000000001</v>
      </c>
      <c r="I4478" s="3">
        <v>0.22800000000000001</v>
      </c>
      <c r="J4478" s="3">
        <v>0</v>
      </c>
      <c r="K4478" s="3">
        <v>1.7410000000000001</v>
      </c>
      <c r="L4478" s="3">
        <v>2.1749999999999998</v>
      </c>
      <c r="M4478" s="3">
        <v>2.4689999999999999</v>
      </c>
      <c r="N4478" s="3">
        <v>0.14499999999999999</v>
      </c>
      <c r="O4478" s="3">
        <v>0</v>
      </c>
      <c r="P4478" s="3">
        <v>0.38100000000000001</v>
      </c>
      <c r="Q4478" s="3">
        <v>1.056</v>
      </c>
      <c r="R4478" s="3">
        <v>1.2929999999999999</v>
      </c>
      <c r="S4478" s="3">
        <v>1.1850000000000001</v>
      </c>
      <c r="T4478" s="3" t="s">
        <v>4482</v>
      </c>
      <c r="U4478" s="3" t="s">
        <v>16719</v>
      </c>
      <c r="V4478" s="3">
        <v>349</v>
      </c>
      <c r="W4478" s="3" t="s">
        <v>16720</v>
      </c>
      <c r="X4478" s="3" t="s">
        <v>16721</v>
      </c>
      <c r="Y4478" s="3">
        <v>0</v>
      </c>
      <c r="Z4478" s="3">
        <v>88.578680199999994</v>
      </c>
      <c r="AA4478" s="3">
        <v>638.64700000000005</v>
      </c>
      <c r="AB4478" s="3">
        <v>394</v>
      </c>
      <c r="AC4478" s="3">
        <v>349</v>
      </c>
      <c r="AD4478" s="7">
        <f t="shared" si="552"/>
        <v>1</v>
      </c>
      <c r="AE4478" s="3">
        <f t="shared" si="559"/>
        <v>88.578680199999994</v>
      </c>
      <c r="AF4478" s="7">
        <f t="shared" si="553"/>
        <v>0</v>
      </c>
      <c r="AG4478" s="3" t="str">
        <f t="shared" si="554"/>
        <v/>
      </c>
      <c r="AH4478" s="7">
        <f t="shared" si="555"/>
        <v>0</v>
      </c>
      <c r="AI4478" s="3" t="str">
        <f t="shared" si="556"/>
        <v/>
      </c>
      <c r="AJ4478" s="7">
        <f t="shared" si="557"/>
        <v>0</v>
      </c>
      <c r="AK4478" s="3" t="str">
        <f t="shared" si="558"/>
        <v/>
      </c>
    </row>
    <row r="4479" spans="1:37" ht="20" x14ac:dyDescent="0.2">
      <c r="A4479" s="3" t="s">
        <v>4483</v>
      </c>
      <c r="B4479" s="3" t="s">
        <v>19806</v>
      </c>
      <c r="C4479" s="3" t="s">
        <v>19807</v>
      </c>
      <c r="D4479" s="3">
        <v>3.8033334257768399</v>
      </c>
      <c r="E4479" s="3">
        <v>-3.4926251661170901E-2</v>
      </c>
      <c r="F4479" s="6">
        <v>2.5920868501296601E-6</v>
      </c>
      <c r="G4479" s="6">
        <v>1.25697046698051E-5</v>
      </c>
      <c r="H4479" s="3">
        <v>0.14399999999999999</v>
      </c>
      <c r="I4479" s="3">
        <v>0.5</v>
      </c>
      <c r="J4479" s="3">
        <v>0</v>
      </c>
      <c r="K4479" s="3">
        <v>3.177</v>
      </c>
      <c r="L4479" s="3">
        <v>1.72</v>
      </c>
      <c r="M4479" s="3">
        <v>4.8879999999999999</v>
      </c>
      <c r="N4479" s="3">
        <v>0.31900000000000001</v>
      </c>
      <c r="O4479" s="3">
        <v>0</v>
      </c>
      <c r="P4479" s="3">
        <v>0.70399999999999996</v>
      </c>
      <c r="Q4479" s="3">
        <v>0.89200000000000002</v>
      </c>
      <c r="R4479" s="3">
        <v>0.89700000000000002</v>
      </c>
      <c r="S4479" s="3">
        <v>0.52500000000000002</v>
      </c>
      <c r="T4479" s="3" t="s">
        <v>4483</v>
      </c>
      <c r="U4479" s="3" t="s">
        <v>16722</v>
      </c>
      <c r="V4479" s="3">
        <v>332</v>
      </c>
      <c r="W4479" s="3" t="s">
        <v>16723</v>
      </c>
      <c r="X4479" s="3" t="s">
        <v>16724</v>
      </c>
      <c r="Y4479" s="3">
        <v>0</v>
      </c>
      <c r="Z4479" s="3">
        <v>99.397590359999995</v>
      </c>
      <c r="AA4479" s="3">
        <v>677.55200000000002</v>
      </c>
      <c r="AB4479" s="3">
        <v>332</v>
      </c>
      <c r="AC4479" s="3">
        <v>330</v>
      </c>
      <c r="AD4479" s="7">
        <f t="shared" si="552"/>
        <v>1</v>
      </c>
      <c r="AE4479" s="3">
        <f t="shared" si="559"/>
        <v>99.397590359999995</v>
      </c>
      <c r="AF4479" s="7">
        <f t="shared" si="553"/>
        <v>0</v>
      </c>
      <c r="AG4479" s="3" t="str">
        <f t="shared" si="554"/>
        <v/>
      </c>
      <c r="AH4479" s="7">
        <f t="shared" si="555"/>
        <v>0</v>
      </c>
      <c r="AI4479" s="3" t="str">
        <f t="shared" si="556"/>
        <v/>
      </c>
      <c r="AJ4479" s="7">
        <f t="shared" si="557"/>
        <v>0</v>
      </c>
      <c r="AK4479" s="3" t="str">
        <f t="shared" si="558"/>
        <v/>
      </c>
    </row>
    <row r="4480" spans="1:37" ht="20" x14ac:dyDescent="0.2">
      <c r="A4480" s="3" t="s">
        <v>4484</v>
      </c>
      <c r="B4480" s="3" t="s">
        <v>19806</v>
      </c>
      <c r="C4480" s="3" t="s">
        <v>19807</v>
      </c>
      <c r="D4480" s="3">
        <v>3.8019304924001101</v>
      </c>
      <c r="E4480" s="3">
        <v>0.20095372006158899</v>
      </c>
      <c r="F4480" s="6">
        <v>5.3022069857009599E-7</v>
      </c>
      <c r="G4480" s="6">
        <v>2.76696451818826E-6</v>
      </c>
      <c r="H4480" s="3">
        <v>0.40400000000000003</v>
      </c>
      <c r="I4480" s="3">
        <v>0</v>
      </c>
      <c r="J4480" s="3">
        <v>0.10199999999999999</v>
      </c>
      <c r="K4480" s="3">
        <v>3.323</v>
      </c>
      <c r="L4480" s="3">
        <v>1.18</v>
      </c>
      <c r="M4480" s="3">
        <v>3.6080000000000001</v>
      </c>
      <c r="N4480" s="3">
        <v>0.106</v>
      </c>
      <c r="O4480" s="3">
        <v>0</v>
      </c>
      <c r="P4480" s="3">
        <v>0.48099999999999998</v>
      </c>
      <c r="Q4480" s="3">
        <v>1.956</v>
      </c>
      <c r="R4480" s="3">
        <v>0.85399999999999998</v>
      </c>
      <c r="S4480" s="3">
        <v>1.1930000000000001</v>
      </c>
      <c r="T4480" s="3" t="s">
        <v>16725</v>
      </c>
      <c r="U4480" s="3"/>
      <c r="V4480" s="3"/>
      <c r="W4480" s="3"/>
      <c r="X4480" s="3"/>
      <c r="Y4480" s="3"/>
      <c r="Z4480" s="3"/>
      <c r="AA4480" s="3"/>
      <c r="AB4480" s="3"/>
      <c r="AC4480" s="3"/>
      <c r="AD4480" s="7">
        <f t="shared" si="552"/>
        <v>0</v>
      </c>
      <c r="AE4480" s="3" t="str">
        <f t="shared" si="559"/>
        <v/>
      </c>
      <c r="AF4480" s="7">
        <f t="shared" si="553"/>
        <v>0</v>
      </c>
      <c r="AG4480" s="3" t="str">
        <f t="shared" si="554"/>
        <v/>
      </c>
      <c r="AH4480" s="7">
        <f t="shared" si="555"/>
        <v>0</v>
      </c>
      <c r="AI4480" s="3" t="str">
        <f t="shared" si="556"/>
        <v/>
      </c>
      <c r="AJ4480" s="7">
        <f t="shared" si="557"/>
        <v>0</v>
      </c>
      <c r="AK4480" s="3" t="str">
        <f t="shared" si="558"/>
        <v/>
      </c>
    </row>
    <row r="4481" spans="1:37" ht="20" x14ac:dyDescent="0.2">
      <c r="A4481" s="3" t="s">
        <v>4485</v>
      </c>
      <c r="B4481" s="3" t="s">
        <v>19806</v>
      </c>
      <c r="C4481" s="3" t="s">
        <v>19807</v>
      </c>
      <c r="D4481" s="3">
        <v>3.8011363164082499</v>
      </c>
      <c r="E4481" s="3">
        <v>0.62187367367646496</v>
      </c>
      <c r="F4481" s="6">
        <v>7.8599430293979195E-10</v>
      </c>
      <c r="G4481" s="6">
        <v>6.0303387938383396E-9</v>
      </c>
      <c r="H4481" s="3">
        <v>0.42399999999999999</v>
      </c>
      <c r="I4481" s="3">
        <v>0.11899999999999999</v>
      </c>
      <c r="J4481" s="3">
        <v>0.21299999999999999</v>
      </c>
      <c r="K4481" s="3">
        <v>5.57</v>
      </c>
      <c r="L4481" s="3">
        <v>2.673</v>
      </c>
      <c r="M4481" s="3">
        <v>3.339</v>
      </c>
      <c r="N4481" s="3">
        <v>0.68700000000000006</v>
      </c>
      <c r="O4481" s="3">
        <v>0.10100000000000001</v>
      </c>
      <c r="P4481" s="3">
        <v>0.19900000000000001</v>
      </c>
      <c r="Q4481" s="3">
        <v>1.3939999999999999</v>
      </c>
      <c r="R4481" s="3">
        <v>1.0169999999999999</v>
      </c>
      <c r="S4481" s="3">
        <v>1.117</v>
      </c>
      <c r="T4481" s="3" t="s">
        <v>16726</v>
      </c>
      <c r="U4481" s="3"/>
      <c r="V4481" s="3"/>
      <c r="W4481" s="3"/>
      <c r="X4481" s="3"/>
      <c r="Y4481" s="3"/>
      <c r="Z4481" s="3"/>
      <c r="AA4481" s="3"/>
      <c r="AB4481" s="3"/>
      <c r="AC4481" s="3"/>
      <c r="AD4481" s="7">
        <f t="shared" si="552"/>
        <v>0</v>
      </c>
      <c r="AE4481" s="3" t="str">
        <f t="shared" si="559"/>
        <v/>
      </c>
      <c r="AF4481" s="7">
        <f t="shared" si="553"/>
        <v>0</v>
      </c>
      <c r="AG4481" s="3" t="str">
        <f t="shared" si="554"/>
        <v/>
      </c>
      <c r="AH4481" s="7">
        <f t="shared" si="555"/>
        <v>0</v>
      </c>
      <c r="AI4481" s="3" t="str">
        <f t="shared" si="556"/>
        <v/>
      </c>
      <c r="AJ4481" s="7">
        <f t="shared" si="557"/>
        <v>0</v>
      </c>
      <c r="AK4481" s="3" t="str">
        <f t="shared" si="558"/>
        <v/>
      </c>
    </row>
    <row r="4482" spans="1:37" ht="20" x14ac:dyDescent="0.2">
      <c r="A4482" s="3" t="s">
        <v>4486</v>
      </c>
      <c r="B4482" s="3" t="s">
        <v>19806</v>
      </c>
      <c r="C4482" s="3" t="s">
        <v>19807</v>
      </c>
      <c r="D4482" s="3">
        <v>3.8008047375378702</v>
      </c>
      <c r="E4482" s="3">
        <v>4.65850086028279</v>
      </c>
      <c r="F4482" s="6">
        <v>2.3588654809381599E-23</v>
      </c>
      <c r="G4482" s="6">
        <v>1.58106199059717E-21</v>
      </c>
      <c r="H4482" s="3">
        <v>4.5449999999999999</v>
      </c>
      <c r="I4482" s="3">
        <v>6.0380000000000003</v>
      </c>
      <c r="J4482" s="3">
        <v>1.9550000000000001</v>
      </c>
      <c r="K4482" s="3">
        <v>45.223999999999997</v>
      </c>
      <c r="L4482" s="3">
        <v>40.529000000000003</v>
      </c>
      <c r="M4482" s="3">
        <v>82.346999999999994</v>
      </c>
      <c r="N4482" s="3">
        <v>8.0350000000000001</v>
      </c>
      <c r="O4482" s="3">
        <v>6.3940000000000001</v>
      </c>
      <c r="P4482" s="3">
        <v>6.2309999999999999</v>
      </c>
      <c r="Q4482" s="3">
        <v>18.949000000000002</v>
      </c>
      <c r="R4482" s="3">
        <v>14.494</v>
      </c>
      <c r="S4482" s="3">
        <v>17.155999999999999</v>
      </c>
      <c r="T4482" s="3" t="s">
        <v>4486</v>
      </c>
      <c r="U4482" s="3" t="s">
        <v>16727</v>
      </c>
      <c r="V4482" s="3">
        <v>160</v>
      </c>
      <c r="W4482" s="3" t="s">
        <v>16728</v>
      </c>
      <c r="X4482" s="3" t="s">
        <v>16729</v>
      </c>
      <c r="Y4482" s="6">
        <v>4.6600000000000005E-72</v>
      </c>
      <c r="Z4482" s="3">
        <v>99.107142859999996</v>
      </c>
      <c r="AA4482" s="3">
        <v>225.71299999999999</v>
      </c>
      <c r="AB4482" s="3">
        <v>112</v>
      </c>
      <c r="AC4482" s="3">
        <v>111</v>
      </c>
      <c r="AD4482" s="7">
        <f t="shared" ref="AD4482:AD4545" si="560">IF(ISNUMBER(SEARCH("alternaria alternata",W4482)) =TRUE, 1,0)</f>
        <v>1</v>
      </c>
      <c r="AE4482" s="3">
        <f t="shared" si="559"/>
        <v>99.107142859999996</v>
      </c>
      <c r="AF4482" s="7">
        <f t="shared" ref="AF4482:AF4545" si="561">IF(ISNUMBER(SEARCH("mycotymovirus",W4482)) =TRUE, 1,0)</f>
        <v>0</v>
      </c>
      <c r="AG4482" s="3" t="str">
        <f t="shared" ref="AG4482:AG4545" si="562">IF(AF4482 = 1,Z4482,"")</f>
        <v/>
      </c>
      <c r="AH4482" s="7">
        <f t="shared" ref="AH4482:AH4545" si="563">IF(ISNUMBER(SEARCH("Pyrenochaeta sp. DS3sAY3a",W4482)) =TRUE, 1,0)</f>
        <v>0</v>
      </c>
      <c r="AI4482" s="3" t="str">
        <f t="shared" ref="AI4482:AI4545" si="564">IF(AH4482 = 1,Z4482,"")</f>
        <v/>
      </c>
      <c r="AJ4482" s="7">
        <f t="shared" ref="AJ4482:AJ4545" si="565">IF(ISNUMBER(SEARCH("Vitis vinifera",W4482)) =TRUE, 1,0)</f>
        <v>0</v>
      </c>
      <c r="AK4482" s="3" t="str">
        <f t="shared" ref="AK4482:AK4545" si="566">IF(AJ4482 = 1,Z4482,"")</f>
        <v/>
      </c>
    </row>
    <row r="4483" spans="1:37" ht="20" x14ac:dyDescent="0.2">
      <c r="A4483" s="3" t="s">
        <v>4487</v>
      </c>
      <c r="B4483" s="3" t="s">
        <v>19806</v>
      </c>
      <c r="C4483" s="3" t="s">
        <v>19807</v>
      </c>
      <c r="D4483" s="3">
        <v>3.8005495610282698</v>
      </c>
      <c r="E4483" s="3">
        <v>2.3244701933119898</v>
      </c>
      <c r="F4483" s="6">
        <v>2.4507270421827302E-16</v>
      </c>
      <c r="G4483" s="6">
        <v>5.3006966386841699E-15</v>
      </c>
      <c r="H4483" s="3">
        <v>0.88600000000000001</v>
      </c>
      <c r="I4483" s="3">
        <v>1.607</v>
      </c>
      <c r="J4483" s="3">
        <v>0.44500000000000001</v>
      </c>
      <c r="K4483" s="3">
        <v>12.589</v>
      </c>
      <c r="L4483" s="3">
        <v>11.003</v>
      </c>
      <c r="M4483" s="3">
        <v>18.513999999999999</v>
      </c>
      <c r="N4483" s="3">
        <v>0.35799999999999998</v>
      </c>
      <c r="O4483" s="3">
        <v>0.439</v>
      </c>
      <c r="P4483" s="3">
        <v>0.94499999999999995</v>
      </c>
      <c r="Q4483" s="3">
        <v>4.2590000000000003</v>
      </c>
      <c r="R4483" s="3">
        <v>7.1989999999999998</v>
      </c>
      <c r="S4483" s="3">
        <v>5.8570000000000002</v>
      </c>
      <c r="T4483" s="3" t="s">
        <v>4487</v>
      </c>
      <c r="U4483" s="3" t="s">
        <v>16730</v>
      </c>
      <c r="V4483" s="3">
        <v>131</v>
      </c>
      <c r="W4483" s="3" t="s">
        <v>16731</v>
      </c>
      <c r="X4483" s="3" t="s">
        <v>16732</v>
      </c>
      <c r="Y4483" s="6">
        <v>1.8999999999999999E-83</v>
      </c>
      <c r="Z4483" s="3">
        <v>86.754966890000006</v>
      </c>
      <c r="AA4483" s="3">
        <v>253.83199999999999</v>
      </c>
      <c r="AB4483" s="3">
        <v>151</v>
      </c>
      <c r="AC4483" s="3">
        <v>131</v>
      </c>
      <c r="AD4483" s="7">
        <f t="shared" si="560"/>
        <v>1</v>
      </c>
      <c r="AE4483" s="3">
        <f t="shared" ref="AE4483:AE4546" si="567">IF(AD4483 = 1,Z4483,"")</f>
        <v>86.754966890000006</v>
      </c>
      <c r="AF4483" s="7">
        <f t="shared" si="561"/>
        <v>0</v>
      </c>
      <c r="AG4483" s="3" t="str">
        <f t="shared" si="562"/>
        <v/>
      </c>
      <c r="AH4483" s="7">
        <f t="shared" si="563"/>
        <v>0</v>
      </c>
      <c r="AI4483" s="3" t="str">
        <f t="shared" si="564"/>
        <v/>
      </c>
      <c r="AJ4483" s="7">
        <f t="shared" si="565"/>
        <v>0</v>
      </c>
      <c r="AK4483" s="3" t="str">
        <f t="shared" si="566"/>
        <v/>
      </c>
    </row>
    <row r="4484" spans="1:37" ht="20" x14ac:dyDescent="0.2">
      <c r="A4484" s="3" t="s">
        <v>4488</v>
      </c>
      <c r="B4484" s="3" t="s">
        <v>19806</v>
      </c>
      <c r="C4484" s="3" t="s">
        <v>19807</v>
      </c>
      <c r="D4484" s="3">
        <v>3.8003364497488401</v>
      </c>
      <c r="E4484" s="3">
        <v>0.20690661951318301</v>
      </c>
      <c r="F4484" s="6">
        <v>6.0698651663553803E-8</v>
      </c>
      <c r="G4484" s="6">
        <v>3.5557563960495598E-7</v>
      </c>
      <c r="H4484" s="3">
        <v>0.11600000000000001</v>
      </c>
      <c r="I4484" s="3">
        <v>6.5000000000000002E-2</v>
      </c>
      <c r="J4484" s="3">
        <v>0.12</v>
      </c>
      <c r="K4484" s="3">
        <v>1.635</v>
      </c>
      <c r="L4484" s="3">
        <v>0.81</v>
      </c>
      <c r="M4484" s="3">
        <v>2.2130000000000001</v>
      </c>
      <c r="N4484" s="3">
        <v>0</v>
      </c>
      <c r="O4484" s="3">
        <v>5.8999999999999997E-2</v>
      </c>
      <c r="P4484" s="3">
        <v>0.108</v>
      </c>
      <c r="Q4484" s="3">
        <v>0.41599999999999998</v>
      </c>
      <c r="R4484" s="3">
        <v>0.69799999999999995</v>
      </c>
      <c r="S4484" s="3">
        <v>0.47399999999999998</v>
      </c>
      <c r="T4484" s="3" t="s">
        <v>16733</v>
      </c>
      <c r="U4484" s="3"/>
      <c r="V4484" s="3"/>
      <c r="W4484" s="3"/>
      <c r="X4484" s="3"/>
      <c r="Y4484" s="3"/>
      <c r="Z4484" s="3"/>
      <c r="AA4484" s="3"/>
      <c r="AB4484" s="3"/>
      <c r="AC4484" s="3"/>
      <c r="AD4484" s="7">
        <f t="shared" si="560"/>
        <v>0</v>
      </c>
      <c r="AE4484" s="3" t="str">
        <f t="shared" si="567"/>
        <v/>
      </c>
      <c r="AF4484" s="7">
        <f t="shared" si="561"/>
        <v>0</v>
      </c>
      <c r="AG4484" s="3" t="str">
        <f t="shared" si="562"/>
        <v/>
      </c>
      <c r="AH4484" s="7">
        <f t="shared" si="563"/>
        <v>0</v>
      </c>
      <c r="AI4484" s="3" t="str">
        <f t="shared" si="564"/>
        <v/>
      </c>
      <c r="AJ4484" s="7">
        <f t="shared" si="565"/>
        <v>0</v>
      </c>
      <c r="AK4484" s="3" t="str">
        <f t="shared" si="566"/>
        <v/>
      </c>
    </row>
    <row r="4485" spans="1:37" ht="20" x14ac:dyDescent="0.2">
      <c r="A4485" s="3" t="s">
        <v>4489</v>
      </c>
      <c r="B4485" s="3" t="s">
        <v>19806</v>
      </c>
      <c r="C4485" s="3" t="s">
        <v>19807</v>
      </c>
      <c r="D4485" s="3">
        <v>3.8000535924718899</v>
      </c>
      <c r="E4485" s="3">
        <v>2.3721473665127002</v>
      </c>
      <c r="F4485" s="6">
        <v>2.1761503176210901E-13</v>
      </c>
      <c r="G4485" s="6">
        <v>2.8930277348077801E-12</v>
      </c>
      <c r="H4485" s="3">
        <v>0.80900000000000005</v>
      </c>
      <c r="I4485" s="3">
        <v>1.032</v>
      </c>
      <c r="J4485" s="3">
        <v>8.3000000000000004E-2</v>
      </c>
      <c r="K4485" s="3">
        <v>8.0820000000000007</v>
      </c>
      <c r="L4485" s="3">
        <v>6.17</v>
      </c>
      <c r="M4485" s="3">
        <v>11.618</v>
      </c>
      <c r="N4485" s="3">
        <v>0.90900000000000003</v>
      </c>
      <c r="O4485" s="3">
        <v>0.439</v>
      </c>
      <c r="P4485" s="3">
        <v>0.65500000000000003</v>
      </c>
      <c r="Q4485" s="3">
        <v>2.64</v>
      </c>
      <c r="R4485" s="3">
        <v>2.7160000000000002</v>
      </c>
      <c r="S4485" s="3">
        <v>2.2850000000000001</v>
      </c>
      <c r="T4485" s="3" t="s">
        <v>4489</v>
      </c>
      <c r="U4485" s="3" t="s">
        <v>16734</v>
      </c>
      <c r="V4485" s="3">
        <v>236</v>
      </c>
      <c r="W4485" s="3" t="s">
        <v>16735</v>
      </c>
      <c r="X4485" s="3" t="s">
        <v>16736</v>
      </c>
      <c r="Y4485" s="6">
        <v>5.4500000000000003E-170</v>
      </c>
      <c r="Z4485" s="3">
        <v>100</v>
      </c>
      <c r="AA4485" s="3">
        <v>489.18900000000002</v>
      </c>
      <c r="AB4485" s="3">
        <v>236</v>
      </c>
      <c r="AC4485" s="3">
        <v>236</v>
      </c>
      <c r="AD4485" s="7">
        <f t="shared" si="560"/>
        <v>1</v>
      </c>
      <c r="AE4485" s="3">
        <f t="shared" si="567"/>
        <v>100</v>
      </c>
      <c r="AF4485" s="7">
        <f t="shared" si="561"/>
        <v>0</v>
      </c>
      <c r="AG4485" s="3" t="str">
        <f t="shared" si="562"/>
        <v/>
      </c>
      <c r="AH4485" s="7">
        <f t="shared" si="563"/>
        <v>0</v>
      </c>
      <c r="AI4485" s="3" t="str">
        <f t="shared" si="564"/>
        <v/>
      </c>
      <c r="AJ4485" s="7">
        <f t="shared" si="565"/>
        <v>0</v>
      </c>
      <c r="AK4485" s="3" t="str">
        <f t="shared" si="566"/>
        <v/>
      </c>
    </row>
    <row r="4486" spans="1:37" ht="20" x14ac:dyDescent="0.2">
      <c r="A4486" s="3" t="s">
        <v>4490</v>
      </c>
      <c r="B4486" s="3" t="s">
        <v>19806</v>
      </c>
      <c r="C4486" s="3" t="s">
        <v>19807</v>
      </c>
      <c r="D4486" s="3">
        <v>3.7994313279754199</v>
      </c>
      <c r="E4486" s="3">
        <v>2.7338554889676399</v>
      </c>
      <c r="F4486" s="6">
        <v>3.1711883404057099E-14</v>
      </c>
      <c r="G4486" s="6">
        <v>4.8770413927056404E-13</v>
      </c>
      <c r="H4486" s="3">
        <v>1.03</v>
      </c>
      <c r="I4486" s="3">
        <v>0.749</v>
      </c>
      <c r="J4486" s="3">
        <v>0.371</v>
      </c>
      <c r="K4486" s="3">
        <v>6.9119999999999999</v>
      </c>
      <c r="L4486" s="3">
        <v>7.1079999999999997</v>
      </c>
      <c r="M4486" s="3">
        <v>16.812000000000001</v>
      </c>
      <c r="N4486" s="3">
        <v>1.528</v>
      </c>
      <c r="O4486" s="3">
        <v>0.72499999999999998</v>
      </c>
      <c r="P4486" s="3">
        <v>0.69599999999999995</v>
      </c>
      <c r="Q4486" s="3">
        <v>2.052</v>
      </c>
      <c r="R4486" s="3">
        <v>1.095</v>
      </c>
      <c r="S4486" s="3">
        <v>1.8620000000000001</v>
      </c>
      <c r="T4486" s="3" t="s">
        <v>4490</v>
      </c>
      <c r="U4486" s="3" t="s">
        <v>12791</v>
      </c>
      <c r="V4486" s="3">
        <v>237</v>
      </c>
      <c r="W4486" s="3" t="s">
        <v>16737</v>
      </c>
      <c r="X4486" s="3" t="s">
        <v>16738</v>
      </c>
      <c r="Y4486" s="6">
        <v>2.7500000000000002E-149</v>
      </c>
      <c r="Z4486" s="3">
        <v>99.047619049999994</v>
      </c>
      <c r="AA4486" s="3">
        <v>427.94299999999998</v>
      </c>
      <c r="AB4486" s="3">
        <v>210</v>
      </c>
      <c r="AC4486" s="3">
        <v>208</v>
      </c>
      <c r="AD4486" s="7">
        <f t="shared" si="560"/>
        <v>0</v>
      </c>
      <c r="AE4486" s="3" t="str">
        <f t="shared" si="567"/>
        <v/>
      </c>
      <c r="AF4486" s="7">
        <f t="shared" si="561"/>
        <v>0</v>
      </c>
      <c r="AG4486" s="3" t="str">
        <f t="shared" si="562"/>
        <v/>
      </c>
      <c r="AH4486" s="7">
        <f t="shared" si="563"/>
        <v>0</v>
      </c>
      <c r="AI4486" s="3" t="str">
        <f t="shared" si="564"/>
        <v/>
      </c>
      <c r="AJ4486" s="7">
        <f t="shared" si="565"/>
        <v>0</v>
      </c>
      <c r="AK4486" s="3" t="str">
        <f t="shared" si="566"/>
        <v/>
      </c>
    </row>
    <row r="4487" spans="1:37" ht="20" x14ac:dyDescent="0.2">
      <c r="A4487" s="3" t="s">
        <v>4491</v>
      </c>
      <c r="B4487" s="3" t="s">
        <v>19806</v>
      </c>
      <c r="C4487" s="3" t="s">
        <v>19807</v>
      </c>
      <c r="D4487" s="3">
        <v>3.7991373420139301</v>
      </c>
      <c r="E4487" s="3">
        <v>1.42019528407318</v>
      </c>
      <c r="F4487" s="6">
        <v>2.9251240661099402E-13</v>
      </c>
      <c r="G4487" s="6">
        <v>3.8041581511366701E-12</v>
      </c>
      <c r="H4487" s="3">
        <v>0.20200000000000001</v>
      </c>
      <c r="I4487" s="3">
        <v>0.22800000000000001</v>
      </c>
      <c r="J4487" s="3">
        <v>0.12</v>
      </c>
      <c r="K4487" s="3">
        <v>2.4860000000000002</v>
      </c>
      <c r="L4487" s="3">
        <v>2.0760000000000001</v>
      </c>
      <c r="M4487" s="3">
        <v>3.57</v>
      </c>
      <c r="N4487" s="3">
        <v>0.39600000000000002</v>
      </c>
      <c r="O4487" s="3">
        <v>8.4000000000000005E-2</v>
      </c>
      <c r="P4487" s="3">
        <v>0.38900000000000001</v>
      </c>
      <c r="Q4487" s="3">
        <v>0.78800000000000003</v>
      </c>
      <c r="R4487" s="3">
        <v>0.83599999999999997</v>
      </c>
      <c r="S4487" s="3">
        <v>0.432</v>
      </c>
      <c r="T4487" s="3" t="s">
        <v>4491</v>
      </c>
      <c r="U4487" s="3" t="s">
        <v>11233</v>
      </c>
      <c r="V4487" s="3">
        <v>303</v>
      </c>
      <c r="W4487" s="3" t="s">
        <v>16739</v>
      </c>
      <c r="X4487" s="3" t="s">
        <v>16740</v>
      </c>
      <c r="Y4487" s="3">
        <v>0</v>
      </c>
      <c r="Z4487" s="3">
        <v>98.376623379999998</v>
      </c>
      <c r="AA4487" s="3">
        <v>630.55799999999999</v>
      </c>
      <c r="AB4487" s="3">
        <v>308</v>
      </c>
      <c r="AC4487" s="3">
        <v>303</v>
      </c>
      <c r="AD4487" s="7">
        <f t="shared" si="560"/>
        <v>1</v>
      </c>
      <c r="AE4487" s="3">
        <f t="shared" si="567"/>
        <v>98.376623379999998</v>
      </c>
      <c r="AF4487" s="7">
        <f t="shared" si="561"/>
        <v>0</v>
      </c>
      <c r="AG4487" s="3" t="str">
        <f t="shared" si="562"/>
        <v/>
      </c>
      <c r="AH4487" s="7">
        <f t="shared" si="563"/>
        <v>0</v>
      </c>
      <c r="AI4487" s="3" t="str">
        <f t="shared" si="564"/>
        <v/>
      </c>
      <c r="AJ4487" s="7">
        <f t="shared" si="565"/>
        <v>0</v>
      </c>
      <c r="AK4487" s="3" t="str">
        <f t="shared" si="566"/>
        <v/>
      </c>
    </row>
    <row r="4488" spans="1:37" ht="20" x14ac:dyDescent="0.2">
      <c r="A4488" s="3" t="s">
        <v>4492</v>
      </c>
      <c r="B4488" s="3" t="s">
        <v>19806</v>
      </c>
      <c r="C4488" s="3" t="s">
        <v>19807</v>
      </c>
      <c r="D4488" s="3">
        <v>3.7989880367811701</v>
      </c>
      <c r="E4488" s="3">
        <v>1.71082801370751</v>
      </c>
      <c r="F4488" s="6">
        <v>7.68548719196144E-12</v>
      </c>
      <c r="G4488" s="6">
        <v>8.00492837750165E-11</v>
      </c>
      <c r="H4488" s="3">
        <v>0.28899999999999998</v>
      </c>
      <c r="I4488" s="3">
        <v>0.57599999999999996</v>
      </c>
      <c r="J4488" s="3">
        <v>0.111</v>
      </c>
      <c r="K4488" s="3">
        <v>4.6529999999999996</v>
      </c>
      <c r="L4488" s="3">
        <v>2.843</v>
      </c>
      <c r="M4488" s="3">
        <v>6.6150000000000002</v>
      </c>
      <c r="N4488" s="3">
        <v>0.56100000000000005</v>
      </c>
      <c r="O4488" s="3">
        <v>0.11799999999999999</v>
      </c>
      <c r="P4488" s="3">
        <v>0.70399999999999996</v>
      </c>
      <c r="Q4488" s="3">
        <v>4.415</v>
      </c>
      <c r="R4488" s="3">
        <v>2.9660000000000002</v>
      </c>
      <c r="S4488" s="3">
        <v>3.165</v>
      </c>
      <c r="T4488" s="3" t="s">
        <v>16741</v>
      </c>
      <c r="U4488" s="3"/>
      <c r="V4488" s="3"/>
      <c r="W4488" s="3"/>
      <c r="X4488" s="3"/>
      <c r="Y4488" s="3"/>
      <c r="Z4488" s="3"/>
      <c r="AA4488" s="3"/>
      <c r="AB4488" s="3"/>
      <c r="AC4488" s="3"/>
      <c r="AD4488" s="7">
        <f t="shared" si="560"/>
        <v>0</v>
      </c>
      <c r="AE4488" s="3" t="str">
        <f t="shared" si="567"/>
        <v/>
      </c>
      <c r="AF4488" s="7">
        <f t="shared" si="561"/>
        <v>0</v>
      </c>
      <c r="AG4488" s="3" t="str">
        <f t="shared" si="562"/>
        <v/>
      </c>
      <c r="AH4488" s="7">
        <f t="shared" si="563"/>
        <v>0</v>
      </c>
      <c r="AI4488" s="3" t="str">
        <f t="shared" si="564"/>
        <v/>
      </c>
      <c r="AJ4488" s="7">
        <f t="shared" si="565"/>
        <v>0</v>
      </c>
      <c r="AK4488" s="3" t="str">
        <f t="shared" si="566"/>
        <v/>
      </c>
    </row>
    <row r="4489" spans="1:37" ht="20" x14ac:dyDescent="0.2">
      <c r="A4489" s="3" t="s">
        <v>4493</v>
      </c>
      <c r="B4489" s="3" t="s">
        <v>19806</v>
      </c>
      <c r="C4489" s="3" t="s">
        <v>19807</v>
      </c>
      <c r="D4489" s="3">
        <v>3.7985147910334298</v>
      </c>
      <c r="E4489" s="3">
        <v>3.2558211271792499</v>
      </c>
      <c r="F4489" s="6">
        <v>7.0861970778589803E-12</v>
      </c>
      <c r="G4489" s="6">
        <v>7.4136450183006997E-11</v>
      </c>
      <c r="H4489" s="3">
        <v>1.6759999999999999</v>
      </c>
      <c r="I4489" s="3">
        <v>1.444</v>
      </c>
      <c r="J4489" s="3">
        <v>0.19500000000000001</v>
      </c>
      <c r="K4489" s="3">
        <v>9.9570000000000007</v>
      </c>
      <c r="L4489" s="3">
        <v>11.956</v>
      </c>
      <c r="M4489" s="3">
        <v>25.218</v>
      </c>
      <c r="N4489" s="3">
        <v>0.98599999999999999</v>
      </c>
      <c r="O4489" s="3">
        <v>1.097</v>
      </c>
      <c r="P4489" s="3">
        <v>0.97799999999999998</v>
      </c>
      <c r="Q4489" s="3">
        <v>5.2030000000000003</v>
      </c>
      <c r="R4489" s="3">
        <v>3.423</v>
      </c>
      <c r="S4489" s="3">
        <v>5.2389999999999999</v>
      </c>
      <c r="T4489" s="3" t="s">
        <v>4493</v>
      </c>
      <c r="U4489" s="3" t="s">
        <v>16742</v>
      </c>
      <c r="V4489" s="3">
        <v>424</v>
      </c>
      <c r="W4489" s="3" t="s">
        <v>16743</v>
      </c>
      <c r="X4489" s="3" t="s">
        <v>16744</v>
      </c>
      <c r="Y4489" s="3">
        <v>0</v>
      </c>
      <c r="Z4489" s="3">
        <v>100</v>
      </c>
      <c r="AA4489" s="3">
        <v>871.30700000000002</v>
      </c>
      <c r="AB4489" s="3">
        <v>424</v>
      </c>
      <c r="AC4489" s="3">
        <v>424</v>
      </c>
      <c r="AD4489" s="7">
        <f t="shared" si="560"/>
        <v>1</v>
      </c>
      <c r="AE4489" s="3">
        <f t="shared" si="567"/>
        <v>100</v>
      </c>
      <c r="AF4489" s="7">
        <f t="shared" si="561"/>
        <v>0</v>
      </c>
      <c r="AG4489" s="3" t="str">
        <f t="shared" si="562"/>
        <v/>
      </c>
      <c r="AH4489" s="7">
        <f t="shared" si="563"/>
        <v>0</v>
      </c>
      <c r="AI4489" s="3" t="str">
        <f t="shared" si="564"/>
        <v/>
      </c>
      <c r="AJ4489" s="7">
        <f t="shared" si="565"/>
        <v>0</v>
      </c>
      <c r="AK4489" s="3" t="str">
        <f t="shared" si="566"/>
        <v/>
      </c>
    </row>
    <row r="4490" spans="1:37" ht="20" x14ac:dyDescent="0.2">
      <c r="A4490" s="3" t="s">
        <v>4494</v>
      </c>
      <c r="B4490" s="3" t="s">
        <v>19806</v>
      </c>
      <c r="C4490" s="3" t="s">
        <v>19807</v>
      </c>
      <c r="D4490" s="3">
        <v>3.7983303053090398</v>
      </c>
      <c r="E4490" s="3">
        <v>1.1982423360818399</v>
      </c>
      <c r="F4490" s="6">
        <v>1.08051328462783E-10</v>
      </c>
      <c r="G4490" s="6">
        <v>9.4311429997981802E-10</v>
      </c>
      <c r="H4490" s="3">
        <v>0.39500000000000002</v>
      </c>
      <c r="I4490" s="3">
        <v>0.16300000000000001</v>
      </c>
      <c r="J4490" s="3">
        <v>0</v>
      </c>
      <c r="K4490" s="3">
        <v>3.762</v>
      </c>
      <c r="L4490" s="3">
        <v>2.5019999999999998</v>
      </c>
      <c r="M4490" s="3">
        <v>2.06</v>
      </c>
      <c r="N4490" s="3">
        <v>0.106</v>
      </c>
      <c r="O4490" s="3">
        <v>0.14299999999999999</v>
      </c>
      <c r="P4490" s="3">
        <v>9.0999999999999998E-2</v>
      </c>
      <c r="Q4490" s="3">
        <v>1.835</v>
      </c>
      <c r="R4490" s="3">
        <v>1.302</v>
      </c>
      <c r="S4490" s="3">
        <v>1.329</v>
      </c>
      <c r="T4490" s="3" t="s">
        <v>4494</v>
      </c>
      <c r="U4490" s="3" t="s">
        <v>16745</v>
      </c>
      <c r="V4490" s="3">
        <v>296</v>
      </c>
      <c r="W4490" s="3" t="s">
        <v>16746</v>
      </c>
      <c r="X4490" s="3" t="s">
        <v>16747</v>
      </c>
      <c r="Y4490" s="6">
        <v>1.33E-155</v>
      </c>
      <c r="Z4490" s="3">
        <v>85.953177260000004</v>
      </c>
      <c r="AA4490" s="3">
        <v>471.47</v>
      </c>
      <c r="AB4490" s="3">
        <v>299</v>
      </c>
      <c r="AC4490" s="3">
        <v>257</v>
      </c>
      <c r="AD4490" s="7">
        <f t="shared" si="560"/>
        <v>0</v>
      </c>
      <c r="AE4490" s="3" t="str">
        <f t="shared" si="567"/>
        <v/>
      </c>
      <c r="AF4490" s="7">
        <f t="shared" si="561"/>
        <v>0</v>
      </c>
      <c r="AG4490" s="3" t="str">
        <f t="shared" si="562"/>
        <v/>
      </c>
      <c r="AH4490" s="7">
        <f t="shared" si="563"/>
        <v>0</v>
      </c>
      <c r="AI4490" s="3" t="str">
        <f t="shared" si="564"/>
        <v/>
      </c>
      <c r="AJ4490" s="7">
        <f t="shared" si="565"/>
        <v>0</v>
      </c>
      <c r="AK4490" s="3" t="str">
        <f t="shared" si="566"/>
        <v/>
      </c>
    </row>
    <row r="4491" spans="1:37" ht="20" x14ac:dyDescent="0.2">
      <c r="A4491" s="3" t="s">
        <v>4495</v>
      </c>
      <c r="B4491" s="3" t="s">
        <v>19806</v>
      </c>
      <c r="C4491" s="3" t="s">
        <v>19807</v>
      </c>
      <c r="D4491" s="3">
        <v>3.7974985059880701</v>
      </c>
      <c r="E4491" s="3">
        <v>1.2085444650958299</v>
      </c>
      <c r="F4491" s="6">
        <v>2.7699147771203101E-11</v>
      </c>
      <c r="G4491" s="6">
        <v>2.6631176216216303E-10</v>
      </c>
      <c r="H4491" s="3">
        <v>0.23100000000000001</v>
      </c>
      <c r="I4491" s="3">
        <v>0.60799999999999998</v>
      </c>
      <c r="J4491" s="3">
        <v>7.3999999999999996E-2</v>
      </c>
      <c r="K4491" s="3">
        <v>3.855</v>
      </c>
      <c r="L4491" s="3">
        <v>3.867</v>
      </c>
      <c r="M4491" s="3">
        <v>5.5149999999999997</v>
      </c>
      <c r="N4491" s="3">
        <v>0.85099999999999998</v>
      </c>
      <c r="O4491" s="3">
        <v>7.5999999999999998E-2</v>
      </c>
      <c r="P4491" s="3">
        <v>0.29799999999999999</v>
      </c>
      <c r="Q4491" s="3">
        <v>1.212</v>
      </c>
      <c r="R4491" s="3">
        <v>1.5</v>
      </c>
      <c r="S4491" s="3">
        <v>0.91400000000000003</v>
      </c>
      <c r="T4491" s="3" t="s">
        <v>4495</v>
      </c>
      <c r="U4491" s="3" t="s">
        <v>6024</v>
      </c>
      <c r="V4491" s="3">
        <v>107</v>
      </c>
      <c r="W4491" s="3" t="s">
        <v>6025</v>
      </c>
      <c r="X4491" s="3"/>
      <c r="Y4491" s="3"/>
      <c r="Z4491" s="3"/>
      <c r="AA4491" s="3"/>
      <c r="AB4491" s="3"/>
      <c r="AC4491" s="3"/>
      <c r="AD4491" s="7">
        <f t="shared" si="560"/>
        <v>0</v>
      </c>
      <c r="AE4491" s="3" t="str">
        <f t="shared" si="567"/>
        <v/>
      </c>
      <c r="AF4491" s="7">
        <f t="shared" si="561"/>
        <v>0</v>
      </c>
      <c r="AG4491" s="3" t="str">
        <f t="shared" si="562"/>
        <v/>
      </c>
      <c r="AH4491" s="7">
        <f t="shared" si="563"/>
        <v>0</v>
      </c>
      <c r="AI4491" s="3" t="str">
        <f t="shared" si="564"/>
        <v/>
      </c>
      <c r="AJ4491" s="7">
        <f t="shared" si="565"/>
        <v>0</v>
      </c>
      <c r="AK4491" s="3" t="str">
        <f t="shared" si="566"/>
        <v/>
      </c>
    </row>
    <row r="4492" spans="1:37" ht="20" x14ac:dyDescent="0.2">
      <c r="A4492" s="3" t="s">
        <v>4496</v>
      </c>
      <c r="B4492" s="3" t="s">
        <v>19806</v>
      </c>
      <c r="C4492" s="3" t="s">
        <v>19807</v>
      </c>
      <c r="D4492" s="3">
        <v>3.7971772311621002</v>
      </c>
      <c r="E4492" s="3">
        <v>4.0769481106237899</v>
      </c>
      <c r="F4492" s="6">
        <v>4.0483046386850098E-15</v>
      </c>
      <c r="G4492" s="6">
        <v>7.2411229657464399E-14</v>
      </c>
      <c r="H4492" s="3">
        <v>3.7650000000000001</v>
      </c>
      <c r="I4492" s="3">
        <v>7.0810000000000004</v>
      </c>
      <c r="J4492" s="3">
        <v>1.4359999999999999</v>
      </c>
      <c r="K4492" s="3">
        <v>38.816000000000003</v>
      </c>
      <c r="L4492" s="3">
        <v>36.576999999999998</v>
      </c>
      <c r="M4492" s="3">
        <v>83.536000000000001</v>
      </c>
      <c r="N4492" s="3">
        <v>5.2990000000000004</v>
      </c>
      <c r="O4492" s="3">
        <v>6.3609999999999998</v>
      </c>
      <c r="P4492" s="3">
        <v>5.2610000000000001</v>
      </c>
      <c r="Q4492" s="3">
        <v>12.586</v>
      </c>
      <c r="R4492" s="3">
        <v>12.287000000000001</v>
      </c>
      <c r="S4492" s="3">
        <v>11.925000000000001</v>
      </c>
      <c r="T4492" s="3" t="s">
        <v>4496</v>
      </c>
      <c r="U4492" s="3" t="s">
        <v>16748</v>
      </c>
      <c r="V4492" s="3">
        <v>159</v>
      </c>
      <c r="W4492" s="3" t="s">
        <v>16749</v>
      </c>
      <c r="X4492" s="3" t="s">
        <v>16750</v>
      </c>
      <c r="Y4492" s="6">
        <v>5.9799999999999997E-114</v>
      </c>
      <c r="Z4492" s="3">
        <v>100</v>
      </c>
      <c r="AA4492" s="3">
        <v>332.798</v>
      </c>
      <c r="AB4492" s="3">
        <v>159</v>
      </c>
      <c r="AC4492" s="3">
        <v>159</v>
      </c>
      <c r="AD4492" s="7">
        <f t="shared" si="560"/>
        <v>0</v>
      </c>
      <c r="AE4492" s="3" t="str">
        <f t="shared" si="567"/>
        <v/>
      </c>
      <c r="AF4492" s="7">
        <f t="shared" si="561"/>
        <v>0</v>
      </c>
      <c r="AG4492" s="3" t="str">
        <f t="shared" si="562"/>
        <v/>
      </c>
      <c r="AH4492" s="7">
        <f t="shared" si="563"/>
        <v>0</v>
      </c>
      <c r="AI4492" s="3" t="str">
        <f t="shared" si="564"/>
        <v/>
      </c>
      <c r="AJ4492" s="7">
        <f t="shared" si="565"/>
        <v>1</v>
      </c>
      <c r="AK4492" s="3">
        <f t="shared" si="566"/>
        <v>100</v>
      </c>
    </row>
    <row r="4493" spans="1:37" ht="20" x14ac:dyDescent="0.2">
      <c r="A4493" s="3" t="s">
        <v>4497</v>
      </c>
      <c r="B4493" s="3" t="s">
        <v>19806</v>
      </c>
      <c r="C4493" s="3" t="s">
        <v>19807</v>
      </c>
      <c r="D4493" s="3">
        <v>3.7954555692377698</v>
      </c>
      <c r="E4493" s="3">
        <v>1.08416033007367</v>
      </c>
      <c r="F4493" s="6">
        <v>1.2080068595483701E-9</v>
      </c>
      <c r="G4493" s="6">
        <v>9.02955519501146E-9</v>
      </c>
      <c r="H4493" s="3">
        <v>0.16400000000000001</v>
      </c>
      <c r="I4493" s="3">
        <v>0.63</v>
      </c>
      <c r="J4493" s="3">
        <v>8.3000000000000004E-2</v>
      </c>
      <c r="K4493" s="3">
        <v>3.5089999999999999</v>
      </c>
      <c r="L4493" s="3">
        <v>3.0419999999999998</v>
      </c>
      <c r="M4493" s="3">
        <v>5.8730000000000002</v>
      </c>
      <c r="N4493" s="3">
        <v>0.435</v>
      </c>
      <c r="O4493" s="3">
        <v>0.32100000000000001</v>
      </c>
      <c r="P4493" s="3">
        <v>0.53</v>
      </c>
      <c r="Q4493" s="3">
        <v>2.0169999999999999</v>
      </c>
      <c r="R4493" s="3">
        <v>2.4060000000000001</v>
      </c>
      <c r="S4493" s="3">
        <v>2.0649999999999999</v>
      </c>
      <c r="T4493" s="3" t="s">
        <v>4497</v>
      </c>
      <c r="U4493" s="3" t="s">
        <v>16751</v>
      </c>
      <c r="V4493" s="3">
        <v>101</v>
      </c>
      <c r="W4493" s="3" t="s">
        <v>16752</v>
      </c>
      <c r="X4493" s="3" t="s">
        <v>16753</v>
      </c>
      <c r="Y4493" s="6">
        <v>4.0199999999999998E-67</v>
      </c>
      <c r="Z4493" s="3">
        <v>100</v>
      </c>
      <c r="AA4493" s="3">
        <v>209.149</v>
      </c>
      <c r="AB4493" s="3">
        <v>101</v>
      </c>
      <c r="AC4493" s="3">
        <v>101</v>
      </c>
      <c r="AD4493" s="7">
        <f t="shared" si="560"/>
        <v>0</v>
      </c>
      <c r="AE4493" s="3" t="str">
        <f t="shared" si="567"/>
        <v/>
      </c>
      <c r="AF4493" s="7">
        <f t="shared" si="561"/>
        <v>0</v>
      </c>
      <c r="AG4493" s="3" t="str">
        <f t="shared" si="562"/>
        <v/>
      </c>
      <c r="AH4493" s="7">
        <f t="shared" si="563"/>
        <v>0</v>
      </c>
      <c r="AI4493" s="3" t="str">
        <f t="shared" si="564"/>
        <v/>
      </c>
      <c r="AJ4493" s="7">
        <f t="shared" si="565"/>
        <v>1</v>
      </c>
      <c r="AK4493" s="3">
        <f t="shared" si="566"/>
        <v>100</v>
      </c>
    </row>
    <row r="4494" spans="1:37" ht="20" x14ac:dyDescent="0.2">
      <c r="A4494" s="3" t="s">
        <v>4498</v>
      </c>
      <c r="B4494" s="3" t="s">
        <v>19806</v>
      </c>
      <c r="C4494" s="3" t="s">
        <v>19807</v>
      </c>
      <c r="D4494" s="3">
        <v>3.79538576301595</v>
      </c>
      <c r="E4494" s="3">
        <v>4.0621865712022602</v>
      </c>
      <c r="F4494" s="6">
        <v>1.08986029018238E-15</v>
      </c>
      <c r="G4494" s="6">
        <v>2.1319736542458E-14</v>
      </c>
      <c r="H4494" s="3">
        <v>2.802</v>
      </c>
      <c r="I4494" s="3">
        <v>3.2469999999999999</v>
      </c>
      <c r="J4494" s="3">
        <v>0.86099999999999999</v>
      </c>
      <c r="K4494" s="3">
        <v>22.452000000000002</v>
      </c>
      <c r="L4494" s="3">
        <v>21.466000000000001</v>
      </c>
      <c r="M4494" s="3">
        <v>53.378999999999998</v>
      </c>
      <c r="N4494" s="3">
        <v>3.375</v>
      </c>
      <c r="O4494" s="3">
        <v>2.16</v>
      </c>
      <c r="P4494" s="3">
        <v>3.1070000000000002</v>
      </c>
      <c r="Q4494" s="3">
        <v>12.535</v>
      </c>
      <c r="R4494" s="3">
        <v>13.037000000000001</v>
      </c>
      <c r="S4494" s="3">
        <v>14.574</v>
      </c>
      <c r="T4494" s="3" t="s">
        <v>4498</v>
      </c>
      <c r="U4494" s="3" t="s">
        <v>16754</v>
      </c>
      <c r="V4494" s="3">
        <v>823</v>
      </c>
      <c r="W4494" s="3" t="s">
        <v>16755</v>
      </c>
      <c r="X4494" s="3" t="s">
        <v>16756</v>
      </c>
      <c r="Y4494" s="3">
        <v>0</v>
      </c>
      <c r="Z4494" s="3">
        <v>99.878493320000004</v>
      </c>
      <c r="AA4494" s="3">
        <v>1686.77</v>
      </c>
      <c r="AB4494" s="3">
        <v>823</v>
      </c>
      <c r="AC4494" s="3">
        <v>822</v>
      </c>
      <c r="AD4494" s="7">
        <f t="shared" si="560"/>
        <v>1</v>
      </c>
      <c r="AE4494" s="3">
        <f t="shared" si="567"/>
        <v>99.878493320000004</v>
      </c>
      <c r="AF4494" s="7">
        <f t="shared" si="561"/>
        <v>0</v>
      </c>
      <c r="AG4494" s="3" t="str">
        <f t="shared" si="562"/>
        <v/>
      </c>
      <c r="AH4494" s="7">
        <f t="shared" si="563"/>
        <v>0</v>
      </c>
      <c r="AI4494" s="3" t="str">
        <f t="shared" si="564"/>
        <v/>
      </c>
      <c r="AJ4494" s="7">
        <f t="shared" si="565"/>
        <v>0</v>
      </c>
      <c r="AK4494" s="3" t="str">
        <f t="shared" si="566"/>
        <v/>
      </c>
    </row>
    <row r="4495" spans="1:37" ht="20" x14ac:dyDescent="0.2">
      <c r="A4495" s="3" t="s">
        <v>4499</v>
      </c>
      <c r="B4495" s="3" t="s">
        <v>19806</v>
      </c>
      <c r="C4495" s="3" t="s">
        <v>19807</v>
      </c>
      <c r="D4495" s="3">
        <v>3.7939781012618301</v>
      </c>
      <c r="E4495" s="3">
        <v>1.07177541362694</v>
      </c>
      <c r="F4495" s="6">
        <v>3.4036953231646197E-11</v>
      </c>
      <c r="G4495" s="6">
        <v>3.2166872101193499E-10</v>
      </c>
      <c r="H4495" s="3">
        <v>0.26</v>
      </c>
      <c r="I4495" s="3">
        <v>0.29299999999999998</v>
      </c>
      <c r="J4495" s="3">
        <v>0.13</v>
      </c>
      <c r="K4495" s="3">
        <v>3.7349999999999999</v>
      </c>
      <c r="L4495" s="3">
        <v>2.0329999999999999</v>
      </c>
      <c r="M4495" s="3">
        <v>4.2859999999999996</v>
      </c>
      <c r="N4495" s="3">
        <v>0.21299999999999999</v>
      </c>
      <c r="O4495" s="3">
        <v>6.7000000000000004E-2</v>
      </c>
      <c r="P4495" s="3">
        <v>0.182</v>
      </c>
      <c r="Q4495" s="3">
        <v>1.4019999999999999</v>
      </c>
      <c r="R4495" s="3">
        <v>1.3280000000000001</v>
      </c>
      <c r="S4495" s="3">
        <v>0.99</v>
      </c>
      <c r="T4495" s="3" t="s">
        <v>4499</v>
      </c>
      <c r="U4495" s="3" t="s">
        <v>7245</v>
      </c>
      <c r="V4495" s="3">
        <v>454</v>
      </c>
      <c r="W4495" s="3" t="s">
        <v>16757</v>
      </c>
      <c r="X4495" s="3" t="s">
        <v>16758</v>
      </c>
      <c r="Y4495" s="3">
        <v>0</v>
      </c>
      <c r="Z4495" s="3">
        <v>98.449612400000007</v>
      </c>
      <c r="AA4495" s="3">
        <v>800.43100000000004</v>
      </c>
      <c r="AB4495" s="3">
        <v>387</v>
      </c>
      <c r="AC4495" s="3">
        <v>381</v>
      </c>
      <c r="AD4495" s="7">
        <f t="shared" si="560"/>
        <v>1</v>
      </c>
      <c r="AE4495" s="3">
        <f t="shared" si="567"/>
        <v>98.449612400000007</v>
      </c>
      <c r="AF4495" s="7">
        <f t="shared" si="561"/>
        <v>0</v>
      </c>
      <c r="AG4495" s="3" t="str">
        <f t="shared" si="562"/>
        <v/>
      </c>
      <c r="AH4495" s="7">
        <f t="shared" si="563"/>
        <v>0</v>
      </c>
      <c r="AI4495" s="3" t="str">
        <f t="shared" si="564"/>
        <v/>
      </c>
      <c r="AJ4495" s="7">
        <f t="shared" si="565"/>
        <v>0</v>
      </c>
      <c r="AK4495" s="3" t="str">
        <f t="shared" si="566"/>
        <v/>
      </c>
    </row>
    <row r="4496" spans="1:37" ht="20" x14ac:dyDescent="0.2">
      <c r="A4496" s="3" t="s">
        <v>4500</v>
      </c>
      <c r="B4496" s="3" t="s">
        <v>19806</v>
      </c>
      <c r="C4496" s="3" t="s">
        <v>19807</v>
      </c>
      <c r="D4496" s="3">
        <v>3.7938947902320899</v>
      </c>
      <c r="E4496" s="3">
        <v>-3.4853072583101399E-2</v>
      </c>
      <c r="F4496" s="6">
        <v>7.97154749963669E-7</v>
      </c>
      <c r="G4496" s="6">
        <v>4.0810522762534804E-6</v>
      </c>
      <c r="H4496" s="3">
        <v>0</v>
      </c>
      <c r="I4496" s="3">
        <v>0.64100000000000001</v>
      </c>
      <c r="J4496" s="3">
        <v>0</v>
      </c>
      <c r="K4496" s="3">
        <v>2.5920000000000001</v>
      </c>
      <c r="L4496" s="3">
        <v>3</v>
      </c>
      <c r="M4496" s="3">
        <v>3.8380000000000001</v>
      </c>
      <c r="N4496" s="3">
        <v>0</v>
      </c>
      <c r="O4496" s="3">
        <v>0</v>
      </c>
      <c r="P4496" s="3">
        <v>0.14099999999999999</v>
      </c>
      <c r="Q4496" s="3">
        <v>0</v>
      </c>
      <c r="R4496" s="3">
        <v>0</v>
      </c>
      <c r="S4496" s="3">
        <v>0</v>
      </c>
      <c r="T4496" s="3" t="s">
        <v>16759</v>
      </c>
      <c r="U4496" s="3"/>
      <c r="V4496" s="3"/>
      <c r="W4496" s="3"/>
      <c r="X4496" s="3"/>
      <c r="Y4496" s="3"/>
      <c r="Z4496" s="3"/>
      <c r="AA4496" s="3"/>
      <c r="AB4496" s="3"/>
      <c r="AC4496" s="3"/>
      <c r="AD4496" s="7">
        <f t="shared" si="560"/>
        <v>0</v>
      </c>
      <c r="AE4496" s="3" t="str">
        <f t="shared" si="567"/>
        <v/>
      </c>
      <c r="AF4496" s="7">
        <f t="shared" si="561"/>
        <v>0</v>
      </c>
      <c r="AG4496" s="3" t="str">
        <f t="shared" si="562"/>
        <v/>
      </c>
      <c r="AH4496" s="7">
        <f t="shared" si="563"/>
        <v>0</v>
      </c>
      <c r="AI4496" s="3" t="str">
        <f t="shared" si="564"/>
        <v/>
      </c>
      <c r="AJ4496" s="7">
        <f t="shared" si="565"/>
        <v>0</v>
      </c>
      <c r="AK4496" s="3" t="str">
        <f t="shared" si="566"/>
        <v/>
      </c>
    </row>
    <row r="4497" spans="1:37" ht="20" x14ac:dyDescent="0.2">
      <c r="A4497" s="3" t="s">
        <v>4501</v>
      </c>
      <c r="B4497" s="3" t="s">
        <v>19806</v>
      </c>
      <c r="C4497" s="3" t="s">
        <v>19807</v>
      </c>
      <c r="D4497" s="3">
        <v>3.79380892200416</v>
      </c>
      <c r="E4497" s="3">
        <v>0.93913016185763998</v>
      </c>
      <c r="F4497" s="6">
        <v>1.9657427787132902E-12</v>
      </c>
      <c r="G4497" s="6">
        <v>2.23941940688903E-11</v>
      </c>
      <c r="H4497" s="3">
        <v>0.14399999999999999</v>
      </c>
      <c r="I4497" s="3">
        <v>0.315</v>
      </c>
      <c r="J4497" s="3">
        <v>0.21299999999999999</v>
      </c>
      <c r="K4497" s="3">
        <v>3.496</v>
      </c>
      <c r="L4497" s="3">
        <v>2.7719999999999998</v>
      </c>
      <c r="M4497" s="3">
        <v>3.5830000000000002</v>
      </c>
      <c r="N4497" s="3">
        <v>0.23200000000000001</v>
      </c>
      <c r="O4497" s="3">
        <v>0.42199999999999999</v>
      </c>
      <c r="P4497" s="3">
        <v>0.60499999999999998</v>
      </c>
      <c r="Q4497" s="3">
        <v>0.93500000000000005</v>
      </c>
      <c r="R4497" s="3">
        <v>0.42199999999999999</v>
      </c>
      <c r="S4497" s="3">
        <v>1.329</v>
      </c>
      <c r="T4497" s="3" t="s">
        <v>4501</v>
      </c>
      <c r="U4497" s="3" t="s">
        <v>16760</v>
      </c>
      <c r="V4497" s="3">
        <v>347</v>
      </c>
      <c r="W4497" s="3" t="s">
        <v>16761</v>
      </c>
      <c r="X4497" s="3" t="s">
        <v>16762</v>
      </c>
      <c r="Y4497" s="3">
        <v>0</v>
      </c>
      <c r="Z4497" s="3">
        <v>100</v>
      </c>
      <c r="AA4497" s="3">
        <v>651.35799999999995</v>
      </c>
      <c r="AB4497" s="3">
        <v>310</v>
      </c>
      <c r="AC4497" s="3">
        <v>310</v>
      </c>
      <c r="AD4497" s="7">
        <f t="shared" si="560"/>
        <v>1</v>
      </c>
      <c r="AE4497" s="3">
        <f t="shared" si="567"/>
        <v>100</v>
      </c>
      <c r="AF4497" s="7">
        <f t="shared" si="561"/>
        <v>0</v>
      </c>
      <c r="AG4497" s="3" t="str">
        <f t="shared" si="562"/>
        <v/>
      </c>
      <c r="AH4497" s="7">
        <f t="shared" si="563"/>
        <v>0</v>
      </c>
      <c r="AI4497" s="3" t="str">
        <f t="shared" si="564"/>
        <v/>
      </c>
      <c r="AJ4497" s="7">
        <f t="shared" si="565"/>
        <v>0</v>
      </c>
      <c r="AK4497" s="3" t="str">
        <f t="shared" si="566"/>
        <v/>
      </c>
    </row>
    <row r="4498" spans="1:37" ht="20" x14ac:dyDescent="0.2">
      <c r="A4498" s="3" t="s">
        <v>4502</v>
      </c>
      <c r="B4498" s="3" t="s">
        <v>19806</v>
      </c>
      <c r="C4498" s="3" t="s">
        <v>19807</v>
      </c>
      <c r="D4498" s="3">
        <v>3.7927419848039801</v>
      </c>
      <c r="E4498" s="3">
        <v>-6.47046093945364E-2</v>
      </c>
      <c r="F4498" s="6">
        <v>1.9878450763969101E-5</v>
      </c>
      <c r="G4498" s="6">
        <v>8.7542687790435496E-5</v>
      </c>
      <c r="H4498" s="3">
        <v>0.21199999999999999</v>
      </c>
      <c r="I4498" s="3">
        <v>0.23899999999999999</v>
      </c>
      <c r="J4498" s="3">
        <v>0</v>
      </c>
      <c r="K4498" s="3">
        <v>0.85099999999999998</v>
      </c>
      <c r="L4498" s="3">
        <v>2.1179999999999999</v>
      </c>
      <c r="M4498" s="3">
        <v>3.9540000000000002</v>
      </c>
      <c r="N4498" s="3">
        <v>0.23200000000000001</v>
      </c>
      <c r="O4498" s="3">
        <v>0</v>
      </c>
      <c r="P4498" s="3">
        <v>9.9000000000000005E-2</v>
      </c>
      <c r="Q4498" s="3">
        <v>1.0389999999999999</v>
      </c>
      <c r="R4498" s="3">
        <v>0.64700000000000002</v>
      </c>
      <c r="S4498" s="3">
        <v>1.016</v>
      </c>
      <c r="T4498" s="3" t="s">
        <v>16763</v>
      </c>
      <c r="U4498" s="3"/>
      <c r="V4498" s="3"/>
      <c r="W4498" s="3"/>
      <c r="X4498" s="3"/>
      <c r="Y4498" s="3"/>
      <c r="Z4498" s="3"/>
      <c r="AA4498" s="3"/>
      <c r="AB4498" s="3"/>
      <c r="AC4498" s="3"/>
      <c r="AD4498" s="7">
        <f t="shared" si="560"/>
        <v>0</v>
      </c>
      <c r="AE4498" s="3" t="str">
        <f t="shared" si="567"/>
        <v/>
      </c>
      <c r="AF4498" s="7">
        <f t="shared" si="561"/>
        <v>0</v>
      </c>
      <c r="AG4498" s="3" t="str">
        <f t="shared" si="562"/>
        <v/>
      </c>
      <c r="AH4498" s="7">
        <f t="shared" si="563"/>
        <v>0</v>
      </c>
      <c r="AI4498" s="3" t="str">
        <f t="shared" si="564"/>
        <v/>
      </c>
      <c r="AJ4498" s="7">
        <f t="shared" si="565"/>
        <v>0</v>
      </c>
      <c r="AK4498" s="3" t="str">
        <f t="shared" si="566"/>
        <v/>
      </c>
    </row>
    <row r="4499" spans="1:37" ht="20" x14ac:dyDescent="0.2">
      <c r="A4499" s="3" t="s">
        <v>4503</v>
      </c>
      <c r="B4499" s="3" t="s">
        <v>19806</v>
      </c>
      <c r="C4499" s="3" t="s">
        <v>19807</v>
      </c>
      <c r="D4499" s="3">
        <v>3.7926618696447298</v>
      </c>
      <c r="E4499" s="3">
        <v>0.64549599772633304</v>
      </c>
      <c r="F4499" s="6">
        <v>1.41178905044019E-6</v>
      </c>
      <c r="G4499" s="6">
        <v>7.0490063312499001E-6</v>
      </c>
      <c r="H4499" s="3">
        <v>0</v>
      </c>
      <c r="I4499" s="3">
        <v>0.46700000000000003</v>
      </c>
      <c r="J4499" s="3">
        <v>0</v>
      </c>
      <c r="K4499" s="3">
        <v>2.3660000000000001</v>
      </c>
      <c r="L4499" s="3">
        <v>1.18</v>
      </c>
      <c r="M4499" s="3">
        <v>3.1859999999999999</v>
      </c>
      <c r="N4499" s="3">
        <v>0.193</v>
      </c>
      <c r="O4499" s="3">
        <v>0</v>
      </c>
      <c r="P4499" s="3">
        <v>0.17399999999999999</v>
      </c>
      <c r="Q4499" s="3">
        <v>1.8009999999999999</v>
      </c>
      <c r="R4499" s="3">
        <v>1.155</v>
      </c>
      <c r="S4499" s="3">
        <v>0.70199999999999996</v>
      </c>
      <c r="T4499" s="3" t="s">
        <v>4503</v>
      </c>
      <c r="U4499" s="3" t="s">
        <v>11427</v>
      </c>
      <c r="V4499" s="3">
        <v>300</v>
      </c>
      <c r="W4499" s="3" t="s">
        <v>16764</v>
      </c>
      <c r="X4499" s="3" t="s">
        <v>16765</v>
      </c>
      <c r="Y4499" s="6">
        <v>1.81E-158</v>
      </c>
      <c r="Z4499" s="3">
        <v>89.259259259999993</v>
      </c>
      <c r="AA4499" s="3">
        <v>456.06200000000001</v>
      </c>
      <c r="AB4499" s="3">
        <v>270</v>
      </c>
      <c r="AC4499" s="3">
        <v>241</v>
      </c>
      <c r="AD4499" s="7">
        <f t="shared" si="560"/>
        <v>0</v>
      </c>
      <c r="AE4499" s="3" t="str">
        <f t="shared" si="567"/>
        <v/>
      </c>
      <c r="AF4499" s="7">
        <f t="shared" si="561"/>
        <v>0</v>
      </c>
      <c r="AG4499" s="3" t="str">
        <f t="shared" si="562"/>
        <v/>
      </c>
      <c r="AH4499" s="7">
        <f t="shared" si="563"/>
        <v>0</v>
      </c>
      <c r="AI4499" s="3" t="str">
        <f t="shared" si="564"/>
        <v/>
      </c>
      <c r="AJ4499" s="7">
        <f t="shared" si="565"/>
        <v>0</v>
      </c>
      <c r="AK4499" s="3" t="str">
        <f t="shared" si="566"/>
        <v/>
      </c>
    </row>
    <row r="4500" spans="1:37" ht="20" x14ac:dyDescent="0.2">
      <c r="A4500" s="3" t="s">
        <v>4504</v>
      </c>
      <c r="B4500" s="3" t="s">
        <v>19806</v>
      </c>
      <c r="C4500" s="3" t="s">
        <v>19807</v>
      </c>
      <c r="D4500" s="3">
        <v>3.7926362565995202</v>
      </c>
      <c r="E4500" s="3">
        <v>-3.8691693699913397E-2</v>
      </c>
      <c r="F4500" s="6">
        <v>9.9055515987388999E-7</v>
      </c>
      <c r="G4500" s="6">
        <v>5.0272858563278497E-6</v>
      </c>
      <c r="H4500" s="3">
        <v>0</v>
      </c>
      <c r="I4500" s="3">
        <v>0.27200000000000002</v>
      </c>
      <c r="J4500" s="3">
        <v>8.3000000000000004E-2</v>
      </c>
      <c r="K4500" s="3">
        <v>1.8879999999999999</v>
      </c>
      <c r="L4500" s="3">
        <v>1.0089999999999999</v>
      </c>
      <c r="M4500" s="3">
        <v>2.3290000000000002</v>
      </c>
      <c r="N4500" s="3">
        <v>8.6999999999999994E-2</v>
      </c>
      <c r="O4500" s="3">
        <v>0.16</v>
      </c>
      <c r="P4500" s="3">
        <v>0</v>
      </c>
      <c r="Q4500" s="3">
        <v>0.67500000000000004</v>
      </c>
      <c r="R4500" s="3">
        <v>0.28499999999999998</v>
      </c>
      <c r="S4500" s="3">
        <v>0.186</v>
      </c>
      <c r="T4500" s="3" t="s">
        <v>16766</v>
      </c>
      <c r="U4500" s="3"/>
      <c r="V4500" s="3"/>
      <c r="W4500" s="3"/>
      <c r="X4500" s="3"/>
      <c r="Y4500" s="3"/>
      <c r="Z4500" s="3"/>
      <c r="AA4500" s="3"/>
      <c r="AB4500" s="3"/>
      <c r="AC4500" s="3"/>
      <c r="AD4500" s="7">
        <f t="shared" si="560"/>
        <v>0</v>
      </c>
      <c r="AE4500" s="3" t="str">
        <f t="shared" si="567"/>
        <v/>
      </c>
      <c r="AF4500" s="7">
        <f t="shared" si="561"/>
        <v>0</v>
      </c>
      <c r="AG4500" s="3" t="str">
        <f t="shared" si="562"/>
        <v/>
      </c>
      <c r="AH4500" s="7">
        <f t="shared" si="563"/>
        <v>0</v>
      </c>
      <c r="AI4500" s="3" t="str">
        <f t="shared" si="564"/>
        <v/>
      </c>
      <c r="AJ4500" s="7">
        <f t="shared" si="565"/>
        <v>0</v>
      </c>
      <c r="AK4500" s="3" t="str">
        <f t="shared" si="566"/>
        <v/>
      </c>
    </row>
    <row r="4501" spans="1:37" ht="20" x14ac:dyDescent="0.2">
      <c r="A4501" s="3" t="s">
        <v>4505</v>
      </c>
      <c r="B4501" s="3" t="s">
        <v>19806</v>
      </c>
      <c r="C4501" s="3" t="s">
        <v>19807</v>
      </c>
      <c r="D4501" s="3">
        <v>3.79258526080682</v>
      </c>
      <c r="E4501" s="3">
        <v>0.90509228119794904</v>
      </c>
      <c r="F4501" s="6">
        <v>3.9429314912330196E-6</v>
      </c>
      <c r="G4501" s="6">
        <v>1.87301529109242E-5</v>
      </c>
      <c r="H4501" s="3">
        <v>0.39500000000000002</v>
      </c>
      <c r="I4501" s="3">
        <v>0.33700000000000002</v>
      </c>
      <c r="J4501" s="3">
        <v>0.20399999999999999</v>
      </c>
      <c r="K4501" s="3">
        <v>1.3560000000000001</v>
      </c>
      <c r="L4501" s="3">
        <v>2.3170000000000002</v>
      </c>
      <c r="M4501" s="3">
        <v>10.044</v>
      </c>
      <c r="N4501" s="3">
        <v>0.65800000000000003</v>
      </c>
      <c r="O4501" s="3">
        <v>0</v>
      </c>
      <c r="P4501" s="3">
        <v>9.0999999999999998E-2</v>
      </c>
      <c r="Q4501" s="3">
        <v>0.36399999999999999</v>
      </c>
      <c r="R4501" s="3">
        <v>0.24099999999999999</v>
      </c>
      <c r="S4501" s="3">
        <v>0.11799999999999999</v>
      </c>
      <c r="T4501" s="3" t="s">
        <v>16767</v>
      </c>
      <c r="U4501" s="3"/>
      <c r="V4501" s="3"/>
      <c r="W4501" s="3"/>
      <c r="X4501" s="3"/>
      <c r="Y4501" s="3"/>
      <c r="Z4501" s="3"/>
      <c r="AA4501" s="3"/>
      <c r="AB4501" s="3"/>
      <c r="AC4501" s="3"/>
      <c r="AD4501" s="7">
        <f t="shared" si="560"/>
        <v>0</v>
      </c>
      <c r="AE4501" s="3" t="str">
        <f t="shared" si="567"/>
        <v/>
      </c>
      <c r="AF4501" s="7">
        <f t="shared" si="561"/>
        <v>0</v>
      </c>
      <c r="AG4501" s="3" t="str">
        <f t="shared" si="562"/>
        <v/>
      </c>
      <c r="AH4501" s="7">
        <f t="shared" si="563"/>
        <v>0</v>
      </c>
      <c r="AI4501" s="3" t="str">
        <f t="shared" si="564"/>
        <v/>
      </c>
      <c r="AJ4501" s="7">
        <f t="shared" si="565"/>
        <v>0</v>
      </c>
      <c r="AK4501" s="3" t="str">
        <f t="shared" si="566"/>
        <v/>
      </c>
    </row>
    <row r="4502" spans="1:37" ht="20" x14ac:dyDescent="0.2">
      <c r="A4502" s="3" t="s">
        <v>4506</v>
      </c>
      <c r="B4502" s="3" t="s">
        <v>19806</v>
      </c>
      <c r="C4502" s="3" t="s">
        <v>19807</v>
      </c>
      <c r="D4502" s="3">
        <v>3.79228901315747</v>
      </c>
      <c r="E4502" s="3">
        <v>3.44811516676616</v>
      </c>
      <c r="F4502" s="6">
        <v>1.6515119350820399E-19</v>
      </c>
      <c r="G4502" s="6">
        <v>5.9675544412555803E-18</v>
      </c>
      <c r="H4502" s="3">
        <v>1.5309999999999999</v>
      </c>
      <c r="I4502" s="3">
        <v>1.792</v>
      </c>
      <c r="J4502" s="3">
        <v>0.45400000000000001</v>
      </c>
      <c r="K4502" s="3">
        <v>18.052</v>
      </c>
      <c r="L4502" s="3">
        <v>11.87</v>
      </c>
      <c r="M4502" s="3">
        <v>23.977</v>
      </c>
      <c r="N4502" s="3">
        <v>1.2569999999999999</v>
      </c>
      <c r="O4502" s="3">
        <v>0.38800000000000001</v>
      </c>
      <c r="P4502" s="3">
        <v>1.1599999999999999</v>
      </c>
      <c r="Q4502" s="3">
        <v>10.638999999999999</v>
      </c>
      <c r="R4502" s="3">
        <v>10.423999999999999</v>
      </c>
      <c r="S4502" s="3">
        <v>9.2759999999999998</v>
      </c>
      <c r="T4502" s="3" t="s">
        <v>16768</v>
      </c>
      <c r="U4502" s="3"/>
      <c r="V4502" s="3"/>
      <c r="W4502" s="3"/>
      <c r="X4502" s="3"/>
      <c r="Y4502" s="3"/>
      <c r="Z4502" s="3"/>
      <c r="AA4502" s="3"/>
      <c r="AB4502" s="3"/>
      <c r="AC4502" s="3"/>
      <c r="AD4502" s="7">
        <f t="shared" si="560"/>
        <v>0</v>
      </c>
      <c r="AE4502" s="3" t="str">
        <f t="shared" si="567"/>
        <v/>
      </c>
      <c r="AF4502" s="7">
        <f t="shared" si="561"/>
        <v>0</v>
      </c>
      <c r="AG4502" s="3" t="str">
        <f t="shared" si="562"/>
        <v/>
      </c>
      <c r="AH4502" s="7">
        <f t="shared" si="563"/>
        <v>0</v>
      </c>
      <c r="AI4502" s="3" t="str">
        <f t="shared" si="564"/>
        <v/>
      </c>
      <c r="AJ4502" s="7">
        <f t="shared" si="565"/>
        <v>0</v>
      </c>
      <c r="AK4502" s="3" t="str">
        <f t="shared" si="566"/>
        <v/>
      </c>
    </row>
    <row r="4503" spans="1:37" ht="20" x14ac:dyDescent="0.2">
      <c r="A4503" s="3" t="s">
        <v>4507</v>
      </c>
      <c r="B4503" s="3" t="s">
        <v>19806</v>
      </c>
      <c r="C4503" s="3" t="s">
        <v>19807</v>
      </c>
      <c r="D4503" s="3">
        <v>3.7917895275533402</v>
      </c>
      <c r="E4503" s="3">
        <v>0.20189116791940501</v>
      </c>
      <c r="F4503" s="6">
        <v>6.1318653258309298E-9</v>
      </c>
      <c r="G4503" s="6">
        <v>4.1156589409417803E-8</v>
      </c>
      <c r="H4503" s="3">
        <v>0.28899999999999998</v>
      </c>
      <c r="I4503" s="3">
        <v>7.5999999999999998E-2</v>
      </c>
      <c r="J4503" s="3">
        <v>0</v>
      </c>
      <c r="K4503" s="3">
        <v>1.8480000000000001</v>
      </c>
      <c r="L4503" s="3">
        <v>1.905</v>
      </c>
      <c r="M4503" s="3">
        <v>1.9059999999999999</v>
      </c>
      <c r="N4503" s="3">
        <v>0.155</v>
      </c>
      <c r="O4503" s="3">
        <v>0.21099999999999999</v>
      </c>
      <c r="P4503" s="3">
        <v>6.6000000000000003E-2</v>
      </c>
      <c r="Q4503" s="3">
        <v>0.433</v>
      </c>
      <c r="R4503" s="3">
        <v>0.51700000000000002</v>
      </c>
      <c r="S4503" s="3">
        <v>0.42299999999999999</v>
      </c>
      <c r="T4503" s="3" t="s">
        <v>4507</v>
      </c>
      <c r="U4503" s="3" t="s">
        <v>16769</v>
      </c>
      <c r="V4503" s="3">
        <v>220</v>
      </c>
      <c r="W4503" s="3" t="s">
        <v>16770</v>
      </c>
      <c r="X4503" s="3" t="s">
        <v>16771</v>
      </c>
      <c r="Y4503" s="6">
        <v>1.9699999999999999E-158</v>
      </c>
      <c r="Z4503" s="3">
        <v>100</v>
      </c>
      <c r="AA4503" s="3">
        <v>461.07</v>
      </c>
      <c r="AB4503" s="3">
        <v>218</v>
      </c>
      <c r="AC4503" s="3">
        <v>218</v>
      </c>
      <c r="AD4503" s="7">
        <f t="shared" si="560"/>
        <v>0</v>
      </c>
      <c r="AE4503" s="3" t="str">
        <f t="shared" si="567"/>
        <v/>
      </c>
      <c r="AF4503" s="7">
        <f t="shared" si="561"/>
        <v>0</v>
      </c>
      <c r="AG4503" s="3" t="str">
        <f t="shared" si="562"/>
        <v/>
      </c>
      <c r="AH4503" s="7">
        <f t="shared" si="563"/>
        <v>0</v>
      </c>
      <c r="AI4503" s="3" t="str">
        <f t="shared" si="564"/>
        <v/>
      </c>
      <c r="AJ4503" s="7">
        <f t="shared" si="565"/>
        <v>1</v>
      </c>
      <c r="AK4503" s="3">
        <f t="shared" si="566"/>
        <v>100</v>
      </c>
    </row>
    <row r="4504" spans="1:37" ht="20" x14ac:dyDescent="0.2">
      <c r="A4504" s="3" t="s">
        <v>4508</v>
      </c>
      <c r="B4504" s="3" t="s">
        <v>19806</v>
      </c>
      <c r="C4504" s="3" t="s">
        <v>19807</v>
      </c>
      <c r="D4504" s="3">
        <v>3.7906525437172598</v>
      </c>
      <c r="E4504" s="3">
        <v>0.612795603473965</v>
      </c>
      <c r="F4504" s="6">
        <v>8.5551173996034597E-11</v>
      </c>
      <c r="G4504" s="6">
        <v>7.5943991680912605E-10</v>
      </c>
      <c r="H4504" s="3">
        <v>0.51</v>
      </c>
      <c r="I4504" s="3">
        <v>7.5999999999999998E-2</v>
      </c>
      <c r="J4504" s="3">
        <v>0.20399999999999999</v>
      </c>
      <c r="K4504" s="3">
        <v>3.8679999999999999</v>
      </c>
      <c r="L4504" s="3">
        <v>2.786</v>
      </c>
      <c r="M4504" s="3">
        <v>2.0859999999999999</v>
      </c>
      <c r="N4504" s="3">
        <v>0.76400000000000001</v>
      </c>
      <c r="O4504" s="3">
        <v>0.46400000000000002</v>
      </c>
      <c r="P4504" s="3">
        <v>0.44700000000000001</v>
      </c>
      <c r="Q4504" s="3">
        <v>0</v>
      </c>
      <c r="R4504" s="3">
        <v>0.17199999999999999</v>
      </c>
      <c r="S4504" s="3">
        <v>0.254</v>
      </c>
      <c r="T4504" s="3" t="s">
        <v>4508</v>
      </c>
      <c r="U4504" s="3" t="s">
        <v>16772</v>
      </c>
      <c r="V4504" s="3">
        <v>378</v>
      </c>
      <c r="W4504" s="3" t="s">
        <v>16773</v>
      </c>
      <c r="X4504" s="3" t="s">
        <v>16774</v>
      </c>
      <c r="Y4504" s="3">
        <v>0</v>
      </c>
      <c r="Z4504" s="3">
        <v>98.641304349999999</v>
      </c>
      <c r="AA4504" s="3">
        <v>744.577</v>
      </c>
      <c r="AB4504" s="3">
        <v>368</v>
      </c>
      <c r="AC4504" s="3">
        <v>363</v>
      </c>
      <c r="AD4504" s="7">
        <f t="shared" si="560"/>
        <v>0</v>
      </c>
      <c r="AE4504" s="3" t="str">
        <f t="shared" si="567"/>
        <v/>
      </c>
      <c r="AF4504" s="7">
        <f t="shared" si="561"/>
        <v>0</v>
      </c>
      <c r="AG4504" s="3" t="str">
        <f t="shared" si="562"/>
        <v/>
      </c>
      <c r="AH4504" s="7">
        <f t="shared" si="563"/>
        <v>0</v>
      </c>
      <c r="AI4504" s="3" t="str">
        <f t="shared" si="564"/>
        <v/>
      </c>
      <c r="AJ4504" s="7">
        <f t="shared" si="565"/>
        <v>1</v>
      </c>
      <c r="AK4504" s="3">
        <f t="shared" si="566"/>
        <v>98.641304349999999</v>
      </c>
    </row>
    <row r="4505" spans="1:37" ht="20" x14ac:dyDescent="0.2">
      <c r="A4505" s="3" t="s">
        <v>4509</v>
      </c>
      <c r="B4505" s="3" t="s">
        <v>19806</v>
      </c>
      <c r="C4505" s="3" t="s">
        <v>19807</v>
      </c>
      <c r="D4505" s="3">
        <v>3.79044197130069</v>
      </c>
      <c r="E4505" s="3">
        <v>2.9446743731958498</v>
      </c>
      <c r="F4505" s="6">
        <v>1.3494318573680599E-12</v>
      </c>
      <c r="G4505" s="6">
        <v>1.57254961231004E-11</v>
      </c>
      <c r="H4505" s="3">
        <v>1.3959999999999999</v>
      </c>
      <c r="I4505" s="3">
        <v>2.2919999999999998</v>
      </c>
      <c r="J4505" s="3">
        <v>0.185</v>
      </c>
      <c r="K4505" s="3">
        <v>14.914999999999999</v>
      </c>
      <c r="L4505" s="3">
        <v>13.477</v>
      </c>
      <c r="M4505" s="3">
        <v>26.484999999999999</v>
      </c>
      <c r="N4505" s="3">
        <v>1.7310000000000001</v>
      </c>
      <c r="O4505" s="3">
        <v>1.679</v>
      </c>
      <c r="P4505" s="3">
        <v>0.88700000000000001</v>
      </c>
      <c r="Q4505" s="3">
        <v>6.3970000000000002</v>
      </c>
      <c r="R4505" s="3">
        <v>5.51</v>
      </c>
      <c r="S4505" s="3">
        <v>6.4660000000000002</v>
      </c>
      <c r="T4505" s="3" t="s">
        <v>4509</v>
      </c>
      <c r="U4505" s="3" t="s">
        <v>16775</v>
      </c>
      <c r="V4505" s="3">
        <v>309</v>
      </c>
      <c r="W4505" s="3" t="s">
        <v>16776</v>
      </c>
      <c r="X4505" s="3" t="s">
        <v>16777</v>
      </c>
      <c r="Y4505" s="3">
        <v>0</v>
      </c>
      <c r="Z4505" s="3">
        <v>100</v>
      </c>
      <c r="AA4505" s="3">
        <v>629.78700000000003</v>
      </c>
      <c r="AB4505" s="3">
        <v>309</v>
      </c>
      <c r="AC4505" s="3">
        <v>309</v>
      </c>
      <c r="AD4505" s="7">
        <f t="shared" si="560"/>
        <v>1</v>
      </c>
      <c r="AE4505" s="3">
        <f t="shared" si="567"/>
        <v>100</v>
      </c>
      <c r="AF4505" s="7">
        <f t="shared" si="561"/>
        <v>0</v>
      </c>
      <c r="AG4505" s="3" t="str">
        <f t="shared" si="562"/>
        <v/>
      </c>
      <c r="AH4505" s="7">
        <f t="shared" si="563"/>
        <v>0</v>
      </c>
      <c r="AI4505" s="3" t="str">
        <f t="shared" si="564"/>
        <v/>
      </c>
      <c r="AJ4505" s="7">
        <f t="shared" si="565"/>
        <v>0</v>
      </c>
      <c r="AK4505" s="3" t="str">
        <f t="shared" si="566"/>
        <v/>
      </c>
    </row>
    <row r="4506" spans="1:37" ht="20" x14ac:dyDescent="0.2">
      <c r="A4506" s="3" t="s">
        <v>4510</v>
      </c>
      <c r="B4506" s="3" t="s">
        <v>19806</v>
      </c>
      <c r="C4506" s="3" t="s">
        <v>19807</v>
      </c>
      <c r="D4506" s="3">
        <v>3.7885431837888399</v>
      </c>
      <c r="E4506" s="3">
        <v>1.6816838175272899</v>
      </c>
      <c r="F4506" s="6">
        <v>9.8371536425154901E-13</v>
      </c>
      <c r="G4506" s="6">
        <v>1.17833336463392E-11</v>
      </c>
      <c r="H4506" s="3">
        <v>1.107</v>
      </c>
      <c r="I4506" s="3">
        <v>0.5</v>
      </c>
      <c r="J4506" s="3">
        <v>0.222</v>
      </c>
      <c r="K4506" s="3">
        <v>9.7840000000000007</v>
      </c>
      <c r="L4506" s="3">
        <v>5.9279999999999999</v>
      </c>
      <c r="M4506" s="3">
        <v>11.157</v>
      </c>
      <c r="N4506" s="3">
        <v>1.5760000000000001</v>
      </c>
      <c r="O4506" s="3">
        <v>0.77600000000000002</v>
      </c>
      <c r="P4506" s="3">
        <v>0.95299999999999996</v>
      </c>
      <c r="Q4506" s="3">
        <v>1.74</v>
      </c>
      <c r="R4506" s="3">
        <v>3.0870000000000002</v>
      </c>
      <c r="S4506" s="3">
        <v>4.452</v>
      </c>
      <c r="T4506" s="3" t="s">
        <v>4510</v>
      </c>
      <c r="U4506" s="3" t="s">
        <v>11025</v>
      </c>
      <c r="V4506" s="3">
        <v>313</v>
      </c>
      <c r="W4506" s="3" t="s">
        <v>16778</v>
      </c>
      <c r="X4506" s="3" t="s">
        <v>16779</v>
      </c>
      <c r="Y4506" s="3">
        <v>0</v>
      </c>
      <c r="Z4506" s="3">
        <v>100</v>
      </c>
      <c r="AA4506" s="3">
        <v>653.66999999999996</v>
      </c>
      <c r="AB4506" s="3">
        <v>313</v>
      </c>
      <c r="AC4506" s="3">
        <v>313</v>
      </c>
      <c r="AD4506" s="7">
        <f t="shared" si="560"/>
        <v>1</v>
      </c>
      <c r="AE4506" s="3">
        <f t="shared" si="567"/>
        <v>100</v>
      </c>
      <c r="AF4506" s="7">
        <f t="shared" si="561"/>
        <v>0</v>
      </c>
      <c r="AG4506" s="3" t="str">
        <f t="shared" si="562"/>
        <v/>
      </c>
      <c r="AH4506" s="7">
        <f t="shared" si="563"/>
        <v>0</v>
      </c>
      <c r="AI4506" s="3" t="str">
        <f t="shared" si="564"/>
        <v/>
      </c>
      <c r="AJ4506" s="7">
        <f t="shared" si="565"/>
        <v>0</v>
      </c>
      <c r="AK4506" s="3" t="str">
        <f t="shared" si="566"/>
        <v/>
      </c>
    </row>
    <row r="4507" spans="1:37" ht="20" x14ac:dyDescent="0.2">
      <c r="A4507" s="3" t="s">
        <v>4511</v>
      </c>
      <c r="B4507" s="3" t="s">
        <v>19806</v>
      </c>
      <c r="C4507" s="3" t="s">
        <v>19807</v>
      </c>
      <c r="D4507" s="3">
        <v>3.78821420843509</v>
      </c>
      <c r="E4507" s="3">
        <v>0.93282322967587095</v>
      </c>
      <c r="F4507" s="6">
        <v>2.5983439771305199E-12</v>
      </c>
      <c r="G4507" s="6">
        <v>2.9100880011219001E-11</v>
      </c>
      <c r="H4507" s="3">
        <v>0.125</v>
      </c>
      <c r="I4507" s="3">
        <v>0.29299999999999998</v>
      </c>
      <c r="J4507" s="3">
        <v>0.19500000000000001</v>
      </c>
      <c r="K4507" s="3">
        <v>2.831</v>
      </c>
      <c r="L4507" s="3">
        <v>2.6869999999999998</v>
      </c>
      <c r="M4507" s="3">
        <v>3.4420000000000002</v>
      </c>
      <c r="N4507" s="3">
        <v>0.49299999999999999</v>
      </c>
      <c r="O4507" s="3">
        <v>0.51500000000000001</v>
      </c>
      <c r="P4507" s="3">
        <v>0.36499999999999999</v>
      </c>
      <c r="Q4507" s="3">
        <v>0.85699999999999998</v>
      </c>
      <c r="R4507" s="3">
        <v>1.242</v>
      </c>
      <c r="S4507" s="3">
        <v>0.83799999999999997</v>
      </c>
      <c r="T4507" s="3" t="s">
        <v>16780</v>
      </c>
      <c r="U4507" s="3"/>
      <c r="V4507" s="3"/>
      <c r="W4507" s="3"/>
      <c r="X4507" s="3"/>
      <c r="Y4507" s="3"/>
      <c r="Z4507" s="3"/>
      <c r="AA4507" s="3"/>
      <c r="AB4507" s="3"/>
      <c r="AC4507" s="3"/>
      <c r="AD4507" s="7">
        <f t="shared" si="560"/>
        <v>0</v>
      </c>
      <c r="AE4507" s="3" t="str">
        <f t="shared" si="567"/>
        <v/>
      </c>
      <c r="AF4507" s="7">
        <f t="shared" si="561"/>
        <v>0</v>
      </c>
      <c r="AG4507" s="3" t="str">
        <f t="shared" si="562"/>
        <v/>
      </c>
      <c r="AH4507" s="7">
        <f t="shared" si="563"/>
        <v>0</v>
      </c>
      <c r="AI4507" s="3" t="str">
        <f t="shared" si="564"/>
        <v/>
      </c>
      <c r="AJ4507" s="7">
        <f t="shared" si="565"/>
        <v>0</v>
      </c>
      <c r="AK4507" s="3" t="str">
        <f t="shared" si="566"/>
        <v/>
      </c>
    </row>
    <row r="4508" spans="1:37" ht="20" x14ac:dyDescent="0.2">
      <c r="A4508" s="3" t="s">
        <v>4512</v>
      </c>
      <c r="B4508" s="3" t="s">
        <v>19806</v>
      </c>
      <c r="C4508" s="3" t="s">
        <v>19807</v>
      </c>
      <c r="D4508" s="3">
        <v>3.78767990779235</v>
      </c>
      <c r="E4508" s="3">
        <v>1.06825216708391</v>
      </c>
      <c r="F4508" s="6">
        <v>1.7428712906987E-7</v>
      </c>
      <c r="G4508" s="6">
        <v>9.630792852407749E-7</v>
      </c>
      <c r="H4508" s="3">
        <v>0.193</v>
      </c>
      <c r="I4508" s="3">
        <v>0.65200000000000002</v>
      </c>
      <c r="J4508" s="3">
        <v>0.19500000000000001</v>
      </c>
      <c r="K4508" s="3">
        <v>3.3759999999999999</v>
      </c>
      <c r="L4508" s="3">
        <v>2.3460000000000001</v>
      </c>
      <c r="M4508" s="3">
        <v>9.1989999999999998</v>
      </c>
      <c r="N4508" s="3">
        <v>0.21299999999999999</v>
      </c>
      <c r="O4508" s="3">
        <v>0.28699999999999998</v>
      </c>
      <c r="P4508" s="3">
        <v>0.27300000000000002</v>
      </c>
      <c r="Q4508" s="3">
        <v>2.2069999999999999</v>
      </c>
      <c r="R4508" s="3">
        <v>1.5169999999999999</v>
      </c>
      <c r="S4508" s="3">
        <v>1.82</v>
      </c>
      <c r="T4508" s="3" t="s">
        <v>16781</v>
      </c>
      <c r="U4508" s="3"/>
      <c r="V4508" s="3"/>
      <c r="W4508" s="3"/>
      <c r="X4508" s="3"/>
      <c r="Y4508" s="3"/>
      <c r="Z4508" s="3"/>
      <c r="AA4508" s="3"/>
      <c r="AB4508" s="3"/>
      <c r="AC4508" s="3"/>
      <c r="AD4508" s="7">
        <f t="shared" si="560"/>
        <v>0</v>
      </c>
      <c r="AE4508" s="3" t="str">
        <f t="shared" si="567"/>
        <v/>
      </c>
      <c r="AF4508" s="7">
        <f t="shared" si="561"/>
        <v>0</v>
      </c>
      <c r="AG4508" s="3" t="str">
        <f t="shared" si="562"/>
        <v/>
      </c>
      <c r="AH4508" s="7">
        <f t="shared" si="563"/>
        <v>0</v>
      </c>
      <c r="AI4508" s="3" t="str">
        <f t="shared" si="564"/>
        <v/>
      </c>
      <c r="AJ4508" s="7">
        <f t="shared" si="565"/>
        <v>0</v>
      </c>
      <c r="AK4508" s="3" t="str">
        <f t="shared" si="566"/>
        <v/>
      </c>
    </row>
    <row r="4509" spans="1:37" ht="20" x14ac:dyDescent="0.2">
      <c r="A4509" s="3" t="s">
        <v>4513</v>
      </c>
      <c r="B4509" s="3" t="s">
        <v>19806</v>
      </c>
      <c r="C4509" s="3" t="s">
        <v>19807</v>
      </c>
      <c r="D4509" s="3">
        <v>3.78764419183898</v>
      </c>
      <c r="E4509" s="3">
        <v>2.9180524307204001</v>
      </c>
      <c r="F4509" s="6">
        <v>5.3330489406620196E-13</v>
      </c>
      <c r="G4509" s="6">
        <v>6.6520242758024401E-12</v>
      </c>
      <c r="H4509" s="3">
        <v>1.2330000000000001</v>
      </c>
      <c r="I4509" s="3">
        <v>1.0860000000000001</v>
      </c>
      <c r="J4509" s="3">
        <v>0.16700000000000001</v>
      </c>
      <c r="K4509" s="3">
        <v>9.1989999999999998</v>
      </c>
      <c r="L4509" s="3">
        <v>7.4349999999999996</v>
      </c>
      <c r="M4509" s="3">
        <v>16.646000000000001</v>
      </c>
      <c r="N4509" s="3">
        <v>0.48299999999999998</v>
      </c>
      <c r="O4509" s="3">
        <v>1.004</v>
      </c>
      <c r="P4509" s="3">
        <v>0.99399999999999999</v>
      </c>
      <c r="Q4509" s="3">
        <v>5.2279999999999998</v>
      </c>
      <c r="R4509" s="3">
        <v>2.5950000000000002</v>
      </c>
      <c r="S4509" s="3">
        <v>4.2149999999999999</v>
      </c>
      <c r="T4509" s="3" t="s">
        <v>4513</v>
      </c>
      <c r="U4509" s="3" t="s">
        <v>16782</v>
      </c>
      <c r="V4509" s="3">
        <v>399</v>
      </c>
      <c r="W4509" s="3" t="s">
        <v>16783</v>
      </c>
      <c r="X4509" s="3" t="s">
        <v>16784</v>
      </c>
      <c r="Y4509" s="3">
        <v>0</v>
      </c>
      <c r="Z4509" s="3">
        <v>99.498746870000005</v>
      </c>
      <c r="AA4509" s="3">
        <v>819.30499999999995</v>
      </c>
      <c r="AB4509" s="3">
        <v>399</v>
      </c>
      <c r="AC4509" s="3">
        <v>397</v>
      </c>
      <c r="AD4509" s="7">
        <f t="shared" si="560"/>
        <v>1</v>
      </c>
      <c r="AE4509" s="3">
        <f t="shared" si="567"/>
        <v>99.498746870000005</v>
      </c>
      <c r="AF4509" s="7">
        <f t="shared" si="561"/>
        <v>0</v>
      </c>
      <c r="AG4509" s="3" t="str">
        <f t="shared" si="562"/>
        <v/>
      </c>
      <c r="AH4509" s="7">
        <f t="shared" si="563"/>
        <v>0</v>
      </c>
      <c r="AI4509" s="3" t="str">
        <f t="shared" si="564"/>
        <v/>
      </c>
      <c r="AJ4509" s="7">
        <f t="shared" si="565"/>
        <v>0</v>
      </c>
      <c r="AK4509" s="3" t="str">
        <f t="shared" si="566"/>
        <v/>
      </c>
    </row>
    <row r="4510" spans="1:37" ht="20" x14ac:dyDescent="0.2">
      <c r="A4510" s="3" t="s">
        <v>4514</v>
      </c>
      <c r="B4510" s="3" t="s">
        <v>19806</v>
      </c>
      <c r="C4510" s="3" t="s">
        <v>19807</v>
      </c>
      <c r="D4510" s="3">
        <v>3.7866356718105698</v>
      </c>
      <c r="E4510" s="3">
        <v>1.0536874346068501</v>
      </c>
      <c r="F4510" s="6">
        <v>9.7395832681387806E-9</v>
      </c>
      <c r="G4510" s="6">
        <v>6.3467536523168504E-8</v>
      </c>
      <c r="H4510" s="3">
        <v>1.4730000000000001</v>
      </c>
      <c r="I4510" s="3">
        <v>1.1619999999999999</v>
      </c>
      <c r="J4510" s="3">
        <v>0.39800000000000002</v>
      </c>
      <c r="K4510" s="3">
        <v>10.236000000000001</v>
      </c>
      <c r="L4510" s="3">
        <v>8.7569999999999997</v>
      </c>
      <c r="M4510" s="3">
        <v>25.908999999999999</v>
      </c>
      <c r="N4510" s="3">
        <v>0.60899999999999999</v>
      </c>
      <c r="O4510" s="3">
        <v>0</v>
      </c>
      <c r="P4510" s="3">
        <v>0.89500000000000002</v>
      </c>
      <c r="Q4510" s="3">
        <v>2.597</v>
      </c>
      <c r="R4510" s="3">
        <v>4.8890000000000002</v>
      </c>
      <c r="S4510" s="3">
        <v>5.84</v>
      </c>
      <c r="T4510" s="3" t="s">
        <v>16785</v>
      </c>
      <c r="U4510" s="3"/>
      <c r="V4510" s="3"/>
      <c r="W4510" s="3"/>
      <c r="X4510" s="3"/>
      <c r="Y4510" s="3"/>
      <c r="Z4510" s="3"/>
      <c r="AA4510" s="3"/>
      <c r="AB4510" s="3"/>
      <c r="AC4510" s="3"/>
      <c r="AD4510" s="7">
        <f t="shared" si="560"/>
        <v>0</v>
      </c>
      <c r="AE4510" s="3" t="str">
        <f t="shared" si="567"/>
        <v/>
      </c>
      <c r="AF4510" s="7">
        <f t="shared" si="561"/>
        <v>0</v>
      </c>
      <c r="AG4510" s="3" t="str">
        <f t="shared" si="562"/>
        <v/>
      </c>
      <c r="AH4510" s="7">
        <f t="shared" si="563"/>
        <v>0</v>
      </c>
      <c r="AI4510" s="3" t="str">
        <f t="shared" si="564"/>
        <v/>
      </c>
      <c r="AJ4510" s="7">
        <f t="shared" si="565"/>
        <v>0</v>
      </c>
      <c r="AK4510" s="3" t="str">
        <f t="shared" si="566"/>
        <v/>
      </c>
    </row>
    <row r="4511" spans="1:37" ht="20" x14ac:dyDescent="0.2">
      <c r="A4511" s="3" t="s">
        <v>4515</v>
      </c>
      <c r="B4511" s="3" t="s">
        <v>19806</v>
      </c>
      <c r="C4511" s="3" t="s">
        <v>19807</v>
      </c>
      <c r="D4511" s="3">
        <v>3.7859552802308301</v>
      </c>
      <c r="E4511" s="3">
        <v>1.5951196252662201</v>
      </c>
      <c r="F4511" s="6">
        <v>5.3998111492257798E-13</v>
      </c>
      <c r="G4511" s="6">
        <v>6.72155267828321E-12</v>
      </c>
      <c r="H4511" s="3">
        <v>0.53</v>
      </c>
      <c r="I4511" s="3">
        <v>0.36899999999999999</v>
      </c>
      <c r="J4511" s="3">
        <v>0.13</v>
      </c>
      <c r="K4511" s="3">
        <v>4.2009999999999996</v>
      </c>
      <c r="L4511" s="3">
        <v>4.08</v>
      </c>
      <c r="M4511" s="3">
        <v>6.7560000000000002</v>
      </c>
      <c r="N4511" s="3">
        <v>0.72499999999999998</v>
      </c>
      <c r="O4511" s="3">
        <v>0.20200000000000001</v>
      </c>
      <c r="P4511" s="3">
        <v>0.439</v>
      </c>
      <c r="Q4511" s="3">
        <v>3.61</v>
      </c>
      <c r="R4511" s="3">
        <v>3.613</v>
      </c>
      <c r="S4511" s="3">
        <v>3.2160000000000002</v>
      </c>
      <c r="T4511" s="3" t="s">
        <v>4515</v>
      </c>
      <c r="U4511" s="3" t="s">
        <v>15229</v>
      </c>
      <c r="V4511" s="3">
        <v>421</v>
      </c>
      <c r="W4511" s="3" t="s">
        <v>16786</v>
      </c>
      <c r="X4511" s="3" t="s">
        <v>16787</v>
      </c>
      <c r="Y4511" s="3">
        <v>0</v>
      </c>
      <c r="Z4511" s="3">
        <v>99.762470309999998</v>
      </c>
      <c r="AA4511" s="3">
        <v>857.82500000000005</v>
      </c>
      <c r="AB4511" s="3">
        <v>421</v>
      </c>
      <c r="AC4511" s="3">
        <v>420</v>
      </c>
      <c r="AD4511" s="7">
        <f t="shared" si="560"/>
        <v>1</v>
      </c>
      <c r="AE4511" s="3">
        <f t="shared" si="567"/>
        <v>99.762470309999998</v>
      </c>
      <c r="AF4511" s="7">
        <f t="shared" si="561"/>
        <v>0</v>
      </c>
      <c r="AG4511" s="3" t="str">
        <f t="shared" si="562"/>
        <v/>
      </c>
      <c r="AH4511" s="7">
        <f t="shared" si="563"/>
        <v>0</v>
      </c>
      <c r="AI4511" s="3" t="str">
        <f t="shared" si="564"/>
        <v/>
      </c>
      <c r="AJ4511" s="7">
        <f t="shared" si="565"/>
        <v>0</v>
      </c>
      <c r="AK4511" s="3" t="str">
        <f t="shared" si="566"/>
        <v/>
      </c>
    </row>
    <row r="4512" spans="1:37" ht="20" x14ac:dyDescent="0.2">
      <c r="A4512" s="3" t="s">
        <v>4516</v>
      </c>
      <c r="B4512" s="3" t="s">
        <v>19806</v>
      </c>
      <c r="C4512" s="3" t="s">
        <v>19807</v>
      </c>
      <c r="D4512" s="3">
        <v>3.7842482245578899</v>
      </c>
      <c r="E4512" s="3">
        <v>3.83252008655443</v>
      </c>
      <c r="F4512" s="6">
        <v>7.0645198459779002E-26</v>
      </c>
      <c r="G4512" s="6">
        <v>6.9950214851554596E-24</v>
      </c>
      <c r="H4512" s="3">
        <v>1.0209999999999999</v>
      </c>
      <c r="I4512" s="3">
        <v>0.95599999999999996</v>
      </c>
      <c r="J4512" s="3">
        <v>0.36099999999999999</v>
      </c>
      <c r="K4512" s="3">
        <v>12.15</v>
      </c>
      <c r="L4512" s="3">
        <v>7.6479999999999997</v>
      </c>
      <c r="M4512" s="3">
        <v>12.385</v>
      </c>
      <c r="N4512" s="3">
        <v>0.84099999999999997</v>
      </c>
      <c r="O4512" s="3">
        <v>0.33700000000000002</v>
      </c>
      <c r="P4512" s="3">
        <v>0.95299999999999996</v>
      </c>
      <c r="Q4512" s="3">
        <v>9.9290000000000003</v>
      </c>
      <c r="R4512" s="3">
        <v>9.7260000000000009</v>
      </c>
      <c r="S4512" s="3">
        <v>9.5980000000000008</v>
      </c>
      <c r="T4512" s="3" t="s">
        <v>16788</v>
      </c>
      <c r="U4512" s="3"/>
      <c r="V4512" s="3"/>
      <c r="W4512" s="3"/>
      <c r="X4512" s="3"/>
      <c r="Y4512" s="3"/>
      <c r="Z4512" s="3"/>
      <c r="AA4512" s="3"/>
      <c r="AB4512" s="3"/>
      <c r="AC4512" s="3"/>
      <c r="AD4512" s="7">
        <f t="shared" si="560"/>
        <v>0</v>
      </c>
      <c r="AE4512" s="3" t="str">
        <f t="shared" si="567"/>
        <v/>
      </c>
      <c r="AF4512" s="7">
        <f t="shared" si="561"/>
        <v>0</v>
      </c>
      <c r="AG4512" s="3" t="str">
        <f t="shared" si="562"/>
        <v/>
      </c>
      <c r="AH4512" s="7">
        <f t="shared" si="563"/>
        <v>0</v>
      </c>
      <c r="AI4512" s="3" t="str">
        <f t="shared" si="564"/>
        <v/>
      </c>
      <c r="AJ4512" s="7">
        <f t="shared" si="565"/>
        <v>0</v>
      </c>
      <c r="AK4512" s="3" t="str">
        <f t="shared" si="566"/>
        <v/>
      </c>
    </row>
    <row r="4513" spans="1:37" ht="20" x14ac:dyDescent="0.2">
      <c r="A4513" s="3" t="s">
        <v>4517</v>
      </c>
      <c r="B4513" s="3" t="s">
        <v>19806</v>
      </c>
      <c r="C4513" s="3" t="s">
        <v>19807</v>
      </c>
      <c r="D4513" s="3">
        <v>3.78362147764653</v>
      </c>
      <c r="E4513" s="3">
        <v>-7.4180021055887502E-2</v>
      </c>
      <c r="F4513" s="6">
        <v>3.0701684966676501E-5</v>
      </c>
      <c r="G4513" s="3">
        <v>1.3260292967408801E-4</v>
      </c>
      <c r="H4513" s="3">
        <v>0.21199999999999999</v>
      </c>
      <c r="I4513" s="3">
        <v>7.5999999999999998E-2</v>
      </c>
      <c r="J4513" s="3">
        <v>0</v>
      </c>
      <c r="K4513" s="3">
        <v>1.369</v>
      </c>
      <c r="L4513" s="3">
        <v>0.498</v>
      </c>
      <c r="M4513" s="3">
        <v>2.7120000000000002</v>
      </c>
      <c r="N4513" s="3">
        <v>7.6999999999999999E-2</v>
      </c>
      <c r="O4513" s="3">
        <v>6.7000000000000004E-2</v>
      </c>
      <c r="P4513" s="3">
        <v>0.13300000000000001</v>
      </c>
      <c r="Q4513" s="3">
        <v>1.117</v>
      </c>
      <c r="R4513" s="3">
        <v>0.94</v>
      </c>
      <c r="S4513" s="3">
        <v>0.753</v>
      </c>
      <c r="T4513" s="3" t="s">
        <v>16789</v>
      </c>
      <c r="U4513" s="3"/>
      <c r="V4513" s="3"/>
      <c r="W4513" s="3"/>
      <c r="X4513" s="3"/>
      <c r="Y4513" s="3"/>
      <c r="Z4513" s="3"/>
      <c r="AA4513" s="3"/>
      <c r="AB4513" s="3"/>
      <c r="AC4513" s="3"/>
      <c r="AD4513" s="7">
        <f t="shared" si="560"/>
        <v>0</v>
      </c>
      <c r="AE4513" s="3" t="str">
        <f t="shared" si="567"/>
        <v/>
      </c>
      <c r="AF4513" s="7">
        <f t="shared" si="561"/>
        <v>0</v>
      </c>
      <c r="AG4513" s="3" t="str">
        <f t="shared" si="562"/>
        <v/>
      </c>
      <c r="AH4513" s="7">
        <f t="shared" si="563"/>
        <v>0</v>
      </c>
      <c r="AI4513" s="3" t="str">
        <f t="shared" si="564"/>
        <v/>
      </c>
      <c r="AJ4513" s="7">
        <f t="shared" si="565"/>
        <v>0</v>
      </c>
      <c r="AK4513" s="3" t="str">
        <f t="shared" si="566"/>
        <v/>
      </c>
    </row>
    <row r="4514" spans="1:37" ht="20" x14ac:dyDescent="0.2">
      <c r="A4514" s="3" t="s">
        <v>4518</v>
      </c>
      <c r="B4514" s="3" t="s">
        <v>19806</v>
      </c>
      <c r="C4514" s="3" t="s">
        <v>19807</v>
      </c>
      <c r="D4514" s="3">
        <v>3.7824506048142599</v>
      </c>
      <c r="E4514" s="3">
        <v>1.39557146900844</v>
      </c>
      <c r="F4514" s="6">
        <v>1.93018431954606E-12</v>
      </c>
      <c r="G4514" s="6">
        <v>2.2038499136352002E-11</v>
      </c>
      <c r="H4514" s="3">
        <v>0.46200000000000002</v>
      </c>
      <c r="I4514" s="3">
        <v>0.152</v>
      </c>
      <c r="J4514" s="3">
        <v>0.26900000000000002</v>
      </c>
      <c r="K4514" s="3">
        <v>4.7720000000000002</v>
      </c>
      <c r="L4514" s="3">
        <v>2.8290000000000002</v>
      </c>
      <c r="M4514" s="3">
        <v>5.3739999999999997</v>
      </c>
      <c r="N4514" s="3">
        <v>0.64800000000000002</v>
      </c>
      <c r="O4514" s="3">
        <v>0.65800000000000003</v>
      </c>
      <c r="P4514" s="3">
        <v>0.373</v>
      </c>
      <c r="Q4514" s="3">
        <v>1.593</v>
      </c>
      <c r="R4514" s="3">
        <v>0.39700000000000002</v>
      </c>
      <c r="S4514" s="3">
        <v>1.32</v>
      </c>
      <c r="T4514" s="3" t="s">
        <v>4518</v>
      </c>
      <c r="U4514" s="3" t="s">
        <v>13038</v>
      </c>
      <c r="V4514" s="3">
        <v>321</v>
      </c>
      <c r="W4514" s="3" t="s">
        <v>13039</v>
      </c>
      <c r="X4514" s="3" t="s">
        <v>13040</v>
      </c>
      <c r="Y4514" s="3">
        <v>0</v>
      </c>
      <c r="Z4514" s="3">
        <v>100</v>
      </c>
      <c r="AA4514" s="3">
        <v>644.04</v>
      </c>
      <c r="AB4514" s="3">
        <v>317</v>
      </c>
      <c r="AC4514" s="3">
        <v>317</v>
      </c>
      <c r="AD4514" s="7">
        <f t="shared" si="560"/>
        <v>1</v>
      </c>
      <c r="AE4514" s="3">
        <f t="shared" si="567"/>
        <v>100</v>
      </c>
      <c r="AF4514" s="7">
        <f t="shared" si="561"/>
        <v>0</v>
      </c>
      <c r="AG4514" s="3" t="str">
        <f t="shared" si="562"/>
        <v/>
      </c>
      <c r="AH4514" s="7">
        <f t="shared" si="563"/>
        <v>0</v>
      </c>
      <c r="AI4514" s="3" t="str">
        <f t="shared" si="564"/>
        <v/>
      </c>
      <c r="AJ4514" s="7">
        <f t="shared" si="565"/>
        <v>0</v>
      </c>
      <c r="AK4514" s="3" t="str">
        <f t="shared" si="566"/>
        <v/>
      </c>
    </row>
    <row r="4515" spans="1:37" ht="20" x14ac:dyDescent="0.2">
      <c r="A4515" s="3" t="s">
        <v>4519</v>
      </c>
      <c r="B4515" s="3" t="s">
        <v>19806</v>
      </c>
      <c r="C4515" s="3" t="s">
        <v>19807</v>
      </c>
      <c r="D4515" s="3">
        <v>3.7816191317359</v>
      </c>
      <c r="E4515" s="3">
        <v>2.4249177203979202</v>
      </c>
      <c r="F4515" s="6">
        <v>9.2587475099685898E-11</v>
      </c>
      <c r="G4515" s="6">
        <v>8.1797225611677896E-10</v>
      </c>
      <c r="H4515" s="3">
        <v>0.42399999999999999</v>
      </c>
      <c r="I4515" s="3">
        <v>0.89100000000000001</v>
      </c>
      <c r="J4515" s="3">
        <v>4.5999999999999999E-2</v>
      </c>
      <c r="K4515" s="3">
        <v>5.2380000000000004</v>
      </c>
      <c r="L4515" s="3">
        <v>4.3499999999999996</v>
      </c>
      <c r="M4515" s="3">
        <v>9.5960000000000001</v>
      </c>
      <c r="N4515" s="3">
        <v>0.61899999999999999</v>
      </c>
      <c r="O4515" s="3">
        <v>0.23599999999999999</v>
      </c>
      <c r="P4515" s="3">
        <v>0.53900000000000003</v>
      </c>
      <c r="Q4515" s="3">
        <v>2.0339999999999998</v>
      </c>
      <c r="R4515" s="3">
        <v>2.492</v>
      </c>
      <c r="S4515" s="3">
        <v>2.649</v>
      </c>
      <c r="T4515" s="3" t="s">
        <v>16790</v>
      </c>
      <c r="U4515" s="3"/>
      <c r="V4515" s="3"/>
      <c r="W4515" s="3"/>
      <c r="X4515" s="3"/>
      <c r="Y4515" s="3"/>
      <c r="Z4515" s="3"/>
      <c r="AA4515" s="3"/>
      <c r="AB4515" s="3"/>
      <c r="AC4515" s="3"/>
      <c r="AD4515" s="7">
        <f t="shared" si="560"/>
        <v>0</v>
      </c>
      <c r="AE4515" s="3" t="str">
        <f t="shared" si="567"/>
        <v/>
      </c>
      <c r="AF4515" s="7">
        <f t="shared" si="561"/>
        <v>0</v>
      </c>
      <c r="AG4515" s="3" t="str">
        <f t="shared" si="562"/>
        <v/>
      </c>
      <c r="AH4515" s="7">
        <f t="shared" si="563"/>
        <v>0</v>
      </c>
      <c r="AI4515" s="3" t="str">
        <f t="shared" si="564"/>
        <v/>
      </c>
      <c r="AJ4515" s="7">
        <f t="shared" si="565"/>
        <v>0</v>
      </c>
      <c r="AK4515" s="3" t="str">
        <f t="shared" si="566"/>
        <v/>
      </c>
    </row>
    <row r="4516" spans="1:37" ht="20" x14ac:dyDescent="0.2">
      <c r="A4516" s="3" t="s">
        <v>4520</v>
      </c>
      <c r="B4516" s="3" t="s">
        <v>19806</v>
      </c>
      <c r="C4516" s="3" t="s">
        <v>19807</v>
      </c>
      <c r="D4516" s="3">
        <v>3.7815515728962699</v>
      </c>
      <c r="E4516" s="3">
        <v>1.5165667381999499</v>
      </c>
      <c r="F4516" s="6">
        <v>5.5718154307485002E-11</v>
      </c>
      <c r="G4516" s="6">
        <v>5.08448998179345E-10</v>
      </c>
      <c r="H4516" s="3">
        <v>0.221</v>
      </c>
      <c r="I4516" s="3">
        <v>0.67300000000000004</v>
      </c>
      <c r="J4516" s="3">
        <v>0.23200000000000001</v>
      </c>
      <c r="K4516" s="3">
        <v>5.53</v>
      </c>
      <c r="L4516" s="3">
        <v>2.9710000000000001</v>
      </c>
      <c r="M4516" s="3">
        <v>7.6639999999999997</v>
      </c>
      <c r="N4516" s="3">
        <v>0.32900000000000001</v>
      </c>
      <c r="O4516" s="3">
        <v>0.22800000000000001</v>
      </c>
      <c r="P4516" s="3">
        <v>0.35599999999999998</v>
      </c>
      <c r="Q4516" s="3">
        <v>2.4580000000000002</v>
      </c>
      <c r="R4516" s="3">
        <v>2.0950000000000002</v>
      </c>
      <c r="S4516" s="3">
        <v>2.581</v>
      </c>
      <c r="T4516" s="3" t="s">
        <v>4520</v>
      </c>
      <c r="U4516" s="3" t="s">
        <v>16791</v>
      </c>
      <c r="V4516" s="3">
        <v>235</v>
      </c>
      <c r="W4516" s="3" t="s">
        <v>16792</v>
      </c>
      <c r="X4516" s="3" t="s">
        <v>16793</v>
      </c>
      <c r="Y4516" s="6">
        <v>4.01E-171</v>
      </c>
      <c r="Z4516" s="3">
        <v>100</v>
      </c>
      <c r="AA4516" s="3">
        <v>484.18200000000002</v>
      </c>
      <c r="AB4516" s="3">
        <v>235</v>
      </c>
      <c r="AC4516" s="3">
        <v>235</v>
      </c>
      <c r="AD4516" s="7">
        <f t="shared" si="560"/>
        <v>1</v>
      </c>
      <c r="AE4516" s="3">
        <f t="shared" si="567"/>
        <v>100</v>
      </c>
      <c r="AF4516" s="7">
        <f t="shared" si="561"/>
        <v>0</v>
      </c>
      <c r="AG4516" s="3" t="str">
        <f t="shared" si="562"/>
        <v/>
      </c>
      <c r="AH4516" s="7">
        <f t="shared" si="563"/>
        <v>0</v>
      </c>
      <c r="AI4516" s="3" t="str">
        <f t="shared" si="564"/>
        <v/>
      </c>
      <c r="AJ4516" s="7">
        <f t="shared" si="565"/>
        <v>0</v>
      </c>
      <c r="AK4516" s="3" t="str">
        <f t="shared" si="566"/>
        <v/>
      </c>
    </row>
    <row r="4517" spans="1:37" ht="20" x14ac:dyDescent="0.2">
      <c r="A4517" s="3" t="s">
        <v>4521</v>
      </c>
      <c r="B4517" s="3" t="s">
        <v>19806</v>
      </c>
      <c r="C4517" s="3" t="s">
        <v>19807</v>
      </c>
      <c r="D4517" s="3">
        <v>3.78117750420585</v>
      </c>
      <c r="E4517" s="3">
        <v>1.8940936553669701</v>
      </c>
      <c r="F4517" s="6">
        <v>1.0170203523374801E-10</v>
      </c>
      <c r="G4517" s="6">
        <v>8.9075444242492802E-10</v>
      </c>
      <c r="H4517" s="3">
        <v>1.1559999999999999</v>
      </c>
      <c r="I4517" s="3">
        <v>0.17399999999999999</v>
      </c>
      <c r="J4517" s="3">
        <v>0.157</v>
      </c>
      <c r="K4517" s="3">
        <v>8.5079999999999991</v>
      </c>
      <c r="L4517" s="3">
        <v>4.819</v>
      </c>
      <c r="M4517" s="3">
        <v>8.8409999999999993</v>
      </c>
      <c r="N4517" s="3">
        <v>0.61899999999999999</v>
      </c>
      <c r="O4517" s="3">
        <v>0.245</v>
      </c>
      <c r="P4517" s="3">
        <v>0.38900000000000001</v>
      </c>
      <c r="Q4517" s="3">
        <v>2.5619999999999998</v>
      </c>
      <c r="R4517" s="3">
        <v>2.2589999999999999</v>
      </c>
      <c r="S4517" s="3">
        <v>2.2090000000000001</v>
      </c>
      <c r="T4517" s="3" t="s">
        <v>4521</v>
      </c>
      <c r="U4517" s="3" t="s">
        <v>16794</v>
      </c>
      <c r="V4517" s="3">
        <v>278</v>
      </c>
      <c r="W4517" s="3" t="s">
        <v>16795</v>
      </c>
      <c r="X4517" s="3" t="s">
        <v>16796</v>
      </c>
      <c r="Y4517" s="3">
        <v>0</v>
      </c>
      <c r="Z4517" s="3">
        <v>96.043165470000005</v>
      </c>
      <c r="AA4517" s="3">
        <v>554.673</v>
      </c>
      <c r="AB4517" s="3">
        <v>278</v>
      </c>
      <c r="AC4517" s="3">
        <v>267</v>
      </c>
      <c r="AD4517" s="7">
        <f t="shared" si="560"/>
        <v>1</v>
      </c>
      <c r="AE4517" s="3">
        <f t="shared" si="567"/>
        <v>96.043165470000005</v>
      </c>
      <c r="AF4517" s="7">
        <f t="shared" si="561"/>
        <v>0</v>
      </c>
      <c r="AG4517" s="3" t="str">
        <f t="shared" si="562"/>
        <v/>
      </c>
      <c r="AH4517" s="7">
        <f t="shared" si="563"/>
        <v>0</v>
      </c>
      <c r="AI4517" s="3" t="str">
        <f t="shared" si="564"/>
        <v/>
      </c>
      <c r="AJ4517" s="7">
        <f t="shared" si="565"/>
        <v>0</v>
      </c>
      <c r="AK4517" s="3" t="str">
        <f t="shared" si="566"/>
        <v/>
      </c>
    </row>
    <row r="4518" spans="1:37" ht="20" x14ac:dyDescent="0.2">
      <c r="A4518" s="3" t="s">
        <v>4522</v>
      </c>
      <c r="B4518" s="3" t="s">
        <v>19806</v>
      </c>
      <c r="C4518" s="3" t="s">
        <v>19807</v>
      </c>
      <c r="D4518" s="3">
        <v>3.7805467223813101</v>
      </c>
      <c r="E4518" s="3">
        <v>0.20817398930081801</v>
      </c>
      <c r="F4518" s="6">
        <v>8.1058608193687602E-8</v>
      </c>
      <c r="G4518" s="6">
        <v>4.66863904453804E-7</v>
      </c>
      <c r="H4518" s="3">
        <v>0.25</v>
      </c>
      <c r="I4518" s="3">
        <v>1.1080000000000001</v>
      </c>
      <c r="J4518" s="3">
        <v>0</v>
      </c>
      <c r="K4518" s="3">
        <v>5.2770000000000001</v>
      </c>
      <c r="L4518" s="3">
        <v>7.7050000000000001</v>
      </c>
      <c r="M4518" s="3">
        <v>6.5640000000000001</v>
      </c>
      <c r="N4518" s="3">
        <v>0.80300000000000005</v>
      </c>
      <c r="O4518" s="3">
        <v>0.74199999999999999</v>
      </c>
      <c r="P4518" s="3">
        <v>0.70399999999999996</v>
      </c>
      <c r="Q4518" s="3">
        <v>2.6749999999999998</v>
      </c>
      <c r="R4518" s="3">
        <v>3.57</v>
      </c>
      <c r="S4518" s="3">
        <v>5.2220000000000004</v>
      </c>
      <c r="T4518" s="3" t="s">
        <v>16797</v>
      </c>
      <c r="U4518" s="3"/>
      <c r="V4518" s="3"/>
      <c r="W4518" s="3"/>
      <c r="X4518" s="3"/>
      <c r="Y4518" s="3"/>
      <c r="Z4518" s="3"/>
      <c r="AA4518" s="3"/>
      <c r="AB4518" s="3"/>
      <c r="AC4518" s="3"/>
      <c r="AD4518" s="7">
        <f t="shared" si="560"/>
        <v>0</v>
      </c>
      <c r="AE4518" s="3" t="str">
        <f t="shared" si="567"/>
        <v/>
      </c>
      <c r="AF4518" s="7">
        <f t="shared" si="561"/>
        <v>0</v>
      </c>
      <c r="AG4518" s="3" t="str">
        <f t="shared" si="562"/>
        <v/>
      </c>
      <c r="AH4518" s="7">
        <f t="shared" si="563"/>
        <v>0</v>
      </c>
      <c r="AI4518" s="3" t="str">
        <f t="shared" si="564"/>
        <v/>
      </c>
      <c r="AJ4518" s="7">
        <f t="shared" si="565"/>
        <v>0</v>
      </c>
      <c r="AK4518" s="3" t="str">
        <f t="shared" si="566"/>
        <v/>
      </c>
    </row>
    <row r="4519" spans="1:37" ht="20" x14ac:dyDescent="0.2">
      <c r="A4519" s="3" t="s">
        <v>4523</v>
      </c>
      <c r="B4519" s="3" t="s">
        <v>19806</v>
      </c>
      <c r="C4519" s="3" t="s">
        <v>19807</v>
      </c>
      <c r="D4519" s="3">
        <v>3.7791450672610498</v>
      </c>
      <c r="E4519" s="3">
        <v>0.91707011676251005</v>
      </c>
      <c r="F4519" s="6">
        <v>5.4729006609709198E-9</v>
      </c>
      <c r="G4519" s="6">
        <v>3.7181343608293701E-8</v>
      </c>
      <c r="H4519" s="3">
        <v>0.33700000000000002</v>
      </c>
      <c r="I4519" s="3">
        <v>0.19500000000000001</v>
      </c>
      <c r="J4519" s="3">
        <v>0</v>
      </c>
      <c r="K4519" s="3">
        <v>3.15</v>
      </c>
      <c r="L4519" s="3">
        <v>1.3220000000000001</v>
      </c>
      <c r="M4519" s="3">
        <v>3.403</v>
      </c>
      <c r="N4519" s="3">
        <v>5.8000000000000003E-2</v>
      </c>
      <c r="O4519" s="3">
        <v>0.11</v>
      </c>
      <c r="P4519" s="3">
        <v>0.108</v>
      </c>
      <c r="Q4519" s="3">
        <v>0.61499999999999999</v>
      </c>
      <c r="R4519" s="3">
        <v>0.89700000000000002</v>
      </c>
      <c r="S4519" s="3">
        <v>0.80400000000000005</v>
      </c>
      <c r="T4519" s="3" t="s">
        <v>4523</v>
      </c>
      <c r="U4519" s="3" t="s">
        <v>16798</v>
      </c>
      <c r="V4519" s="3">
        <v>479</v>
      </c>
      <c r="W4519" s="3" t="s">
        <v>16799</v>
      </c>
      <c r="X4519" s="3" t="s">
        <v>16800</v>
      </c>
      <c r="Y4519" s="3">
        <v>0</v>
      </c>
      <c r="Z4519" s="3">
        <v>99.791231730000007</v>
      </c>
      <c r="AA4519" s="3">
        <v>968.37800000000004</v>
      </c>
      <c r="AB4519" s="3">
        <v>479</v>
      </c>
      <c r="AC4519" s="3">
        <v>478</v>
      </c>
      <c r="AD4519" s="7">
        <f t="shared" si="560"/>
        <v>1</v>
      </c>
      <c r="AE4519" s="3">
        <f t="shared" si="567"/>
        <v>99.791231730000007</v>
      </c>
      <c r="AF4519" s="7">
        <f t="shared" si="561"/>
        <v>0</v>
      </c>
      <c r="AG4519" s="3" t="str">
        <f t="shared" si="562"/>
        <v/>
      </c>
      <c r="AH4519" s="7">
        <f t="shared" si="563"/>
        <v>0</v>
      </c>
      <c r="AI4519" s="3" t="str">
        <f t="shared" si="564"/>
        <v/>
      </c>
      <c r="AJ4519" s="7">
        <f t="shared" si="565"/>
        <v>0</v>
      </c>
      <c r="AK4519" s="3" t="str">
        <f t="shared" si="566"/>
        <v/>
      </c>
    </row>
    <row r="4520" spans="1:37" ht="20" x14ac:dyDescent="0.2">
      <c r="A4520" s="3" t="s">
        <v>4524</v>
      </c>
      <c r="B4520" s="3" t="s">
        <v>19806</v>
      </c>
      <c r="C4520" s="3" t="s">
        <v>19807</v>
      </c>
      <c r="D4520" s="3">
        <v>3.77850349598577</v>
      </c>
      <c r="E4520" s="3">
        <v>2.3962713202311501</v>
      </c>
      <c r="F4520" s="6">
        <v>8.0972040447048303E-16</v>
      </c>
      <c r="G4520" s="6">
        <v>1.6161023020377201E-14</v>
      </c>
      <c r="H4520" s="3">
        <v>0.59699999999999998</v>
      </c>
      <c r="I4520" s="3">
        <v>0.40200000000000002</v>
      </c>
      <c r="J4520" s="3">
        <v>0.12</v>
      </c>
      <c r="K4520" s="3">
        <v>5.5170000000000003</v>
      </c>
      <c r="L4520" s="3">
        <v>3.6680000000000001</v>
      </c>
      <c r="M4520" s="3">
        <v>6.9349999999999996</v>
      </c>
      <c r="N4520" s="3">
        <v>0.65800000000000003</v>
      </c>
      <c r="O4520" s="3">
        <v>0.20200000000000001</v>
      </c>
      <c r="P4520" s="3">
        <v>0.42299999999999999</v>
      </c>
      <c r="Q4520" s="3">
        <v>1.6879999999999999</v>
      </c>
      <c r="R4520" s="3">
        <v>2.0779999999999998</v>
      </c>
      <c r="S4520" s="3">
        <v>2.2679999999999998</v>
      </c>
      <c r="T4520" s="3" t="s">
        <v>16801</v>
      </c>
      <c r="U4520" s="3"/>
      <c r="V4520" s="3"/>
      <c r="W4520" s="3"/>
      <c r="X4520" s="3"/>
      <c r="Y4520" s="3"/>
      <c r="Z4520" s="3"/>
      <c r="AA4520" s="3"/>
      <c r="AB4520" s="3"/>
      <c r="AC4520" s="3"/>
      <c r="AD4520" s="7">
        <f t="shared" si="560"/>
        <v>0</v>
      </c>
      <c r="AE4520" s="3" t="str">
        <f t="shared" si="567"/>
        <v/>
      </c>
      <c r="AF4520" s="7">
        <f t="shared" si="561"/>
        <v>0</v>
      </c>
      <c r="AG4520" s="3" t="str">
        <f t="shared" si="562"/>
        <v/>
      </c>
      <c r="AH4520" s="7">
        <f t="shared" si="563"/>
        <v>0</v>
      </c>
      <c r="AI4520" s="3" t="str">
        <f t="shared" si="564"/>
        <v/>
      </c>
      <c r="AJ4520" s="7">
        <f t="shared" si="565"/>
        <v>0</v>
      </c>
      <c r="AK4520" s="3" t="str">
        <f t="shared" si="566"/>
        <v/>
      </c>
    </row>
    <row r="4521" spans="1:37" ht="20" x14ac:dyDescent="0.2">
      <c r="A4521" s="3" t="s">
        <v>4525</v>
      </c>
      <c r="B4521" s="3" t="s">
        <v>19806</v>
      </c>
      <c r="C4521" s="3" t="s">
        <v>19807</v>
      </c>
      <c r="D4521" s="3">
        <v>3.77670770158577</v>
      </c>
      <c r="E4521" s="3">
        <v>-4.9728554722229701E-2</v>
      </c>
      <c r="F4521" s="6">
        <v>2.1525602888184201E-5</v>
      </c>
      <c r="G4521" s="6">
        <v>9.4509978589253101E-5</v>
      </c>
      <c r="H4521" s="3">
        <v>0</v>
      </c>
      <c r="I4521" s="3">
        <v>0.92300000000000004</v>
      </c>
      <c r="J4521" s="3">
        <v>0</v>
      </c>
      <c r="K4521" s="3">
        <v>3.7349999999999999</v>
      </c>
      <c r="L4521" s="3">
        <v>2.161</v>
      </c>
      <c r="M4521" s="3">
        <v>7.6130000000000004</v>
      </c>
      <c r="N4521" s="3">
        <v>0.222</v>
      </c>
      <c r="O4521" s="3">
        <v>0.41299999999999998</v>
      </c>
      <c r="P4521" s="3">
        <v>0</v>
      </c>
      <c r="Q4521" s="3">
        <v>1.74</v>
      </c>
      <c r="R4521" s="3">
        <v>1</v>
      </c>
      <c r="S4521" s="3">
        <v>0.49099999999999999</v>
      </c>
      <c r="T4521" s="3" t="s">
        <v>4525</v>
      </c>
      <c r="U4521" s="3" t="s">
        <v>16802</v>
      </c>
      <c r="V4521" s="3">
        <v>195</v>
      </c>
      <c r="W4521" s="3" t="s">
        <v>16803</v>
      </c>
      <c r="X4521" s="3" t="s">
        <v>16804</v>
      </c>
      <c r="Y4521" s="6">
        <v>1.22E-124</v>
      </c>
      <c r="Z4521" s="3">
        <v>100</v>
      </c>
      <c r="AA4521" s="3">
        <v>362.07299999999998</v>
      </c>
      <c r="AB4521" s="3">
        <v>175</v>
      </c>
      <c r="AC4521" s="3">
        <v>175</v>
      </c>
      <c r="AD4521" s="7">
        <f t="shared" si="560"/>
        <v>1</v>
      </c>
      <c r="AE4521" s="3">
        <f t="shared" si="567"/>
        <v>100</v>
      </c>
      <c r="AF4521" s="7">
        <f t="shared" si="561"/>
        <v>0</v>
      </c>
      <c r="AG4521" s="3" t="str">
        <f t="shared" si="562"/>
        <v/>
      </c>
      <c r="AH4521" s="7">
        <f t="shared" si="563"/>
        <v>0</v>
      </c>
      <c r="AI4521" s="3" t="str">
        <f t="shared" si="564"/>
        <v/>
      </c>
      <c r="AJ4521" s="7">
        <f t="shared" si="565"/>
        <v>0</v>
      </c>
      <c r="AK4521" s="3" t="str">
        <f t="shared" si="566"/>
        <v/>
      </c>
    </row>
    <row r="4522" spans="1:37" ht="20" x14ac:dyDescent="0.2">
      <c r="A4522" s="3" t="s">
        <v>4526</v>
      </c>
      <c r="B4522" s="3" t="s">
        <v>19806</v>
      </c>
      <c r="C4522" s="3" t="s">
        <v>19807</v>
      </c>
      <c r="D4522" s="3">
        <v>3.7765311869994198</v>
      </c>
      <c r="E4522" s="3">
        <v>-5.9346427675763598E-2</v>
      </c>
      <c r="F4522" s="6">
        <v>1.82456242529274E-7</v>
      </c>
      <c r="G4522" s="6">
        <v>1.0054875367573699E-6</v>
      </c>
      <c r="H4522" s="3">
        <v>6.7000000000000004E-2</v>
      </c>
      <c r="I4522" s="3">
        <v>0.14099999999999999</v>
      </c>
      <c r="J4522" s="3">
        <v>6.5000000000000002E-2</v>
      </c>
      <c r="K4522" s="3">
        <v>1.3160000000000001</v>
      </c>
      <c r="L4522" s="3">
        <v>1.123</v>
      </c>
      <c r="M4522" s="3">
        <v>1.74</v>
      </c>
      <c r="N4522" s="3">
        <v>6.8000000000000005E-2</v>
      </c>
      <c r="O4522" s="3">
        <v>6.7000000000000004E-2</v>
      </c>
      <c r="P4522" s="3">
        <v>5.8000000000000003E-2</v>
      </c>
      <c r="Q4522" s="3">
        <v>0.39</v>
      </c>
      <c r="R4522" s="3">
        <v>0.47399999999999998</v>
      </c>
      <c r="S4522" s="3">
        <v>0.22900000000000001</v>
      </c>
      <c r="T4522" s="3" t="s">
        <v>4526</v>
      </c>
      <c r="U4522" s="3" t="s">
        <v>12440</v>
      </c>
      <c r="V4522" s="3">
        <v>359</v>
      </c>
      <c r="W4522" s="3" t="s">
        <v>16805</v>
      </c>
      <c r="X4522" s="3" t="s">
        <v>16806</v>
      </c>
      <c r="Y4522" s="3">
        <v>0</v>
      </c>
      <c r="Z4522" s="3">
        <v>100</v>
      </c>
      <c r="AA4522" s="3">
        <v>733.02099999999996</v>
      </c>
      <c r="AB4522" s="3">
        <v>359</v>
      </c>
      <c r="AC4522" s="3">
        <v>359</v>
      </c>
      <c r="AD4522" s="7">
        <f t="shared" si="560"/>
        <v>1</v>
      </c>
      <c r="AE4522" s="3">
        <f t="shared" si="567"/>
        <v>100</v>
      </c>
      <c r="AF4522" s="7">
        <f t="shared" si="561"/>
        <v>0</v>
      </c>
      <c r="AG4522" s="3" t="str">
        <f t="shared" si="562"/>
        <v/>
      </c>
      <c r="AH4522" s="7">
        <f t="shared" si="563"/>
        <v>0</v>
      </c>
      <c r="AI4522" s="3" t="str">
        <f t="shared" si="564"/>
        <v/>
      </c>
      <c r="AJ4522" s="7">
        <f t="shared" si="565"/>
        <v>0</v>
      </c>
      <c r="AK4522" s="3" t="str">
        <f t="shared" si="566"/>
        <v/>
      </c>
    </row>
    <row r="4523" spans="1:37" ht="20" x14ac:dyDescent="0.2">
      <c r="A4523" s="3" t="s">
        <v>4527</v>
      </c>
      <c r="B4523" s="3" t="s">
        <v>19806</v>
      </c>
      <c r="C4523" s="3" t="s">
        <v>19807</v>
      </c>
      <c r="D4523" s="3">
        <v>3.7761069594080801</v>
      </c>
      <c r="E4523" s="3">
        <v>3.1980495231705701</v>
      </c>
      <c r="F4523" s="6">
        <v>6.9502728935200696E-15</v>
      </c>
      <c r="G4523" s="6">
        <v>1.1965197652389401E-13</v>
      </c>
      <c r="H4523" s="3">
        <v>2.379</v>
      </c>
      <c r="I4523" s="3">
        <v>4.681</v>
      </c>
      <c r="J4523" s="3">
        <v>0.84299999999999997</v>
      </c>
      <c r="K4523" s="3">
        <v>27.091999999999999</v>
      </c>
      <c r="L4523" s="3">
        <v>30.01</v>
      </c>
      <c r="M4523" s="3">
        <v>51.664999999999999</v>
      </c>
      <c r="N4523" s="3">
        <v>3.887</v>
      </c>
      <c r="O4523" s="3">
        <v>2.6070000000000002</v>
      </c>
      <c r="P4523" s="3">
        <v>2.444</v>
      </c>
      <c r="Q4523" s="3">
        <v>12.24</v>
      </c>
      <c r="R4523" s="3">
        <v>9.6739999999999995</v>
      </c>
      <c r="S4523" s="3">
        <v>10.173</v>
      </c>
      <c r="T4523" s="3" t="s">
        <v>4527</v>
      </c>
      <c r="U4523" s="3" t="s">
        <v>11233</v>
      </c>
      <c r="V4523" s="3">
        <v>432</v>
      </c>
      <c r="W4523" s="3" t="s">
        <v>16807</v>
      </c>
      <c r="X4523" s="3" t="s">
        <v>16808</v>
      </c>
      <c r="Y4523" s="3">
        <v>0</v>
      </c>
      <c r="Z4523" s="3">
        <v>99.76798144</v>
      </c>
      <c r="AA4523" s="3">
        <v>882.09299999999996</v>
      </c>
      <c r="AB4523" s="3">
        <v>431</v>
      </c>
      <c r="AC4523" s="3">
        <v>430</v>
      </c>
      <c r="AD4523" s="7">
        <f t="shared" si="560"/>
        <v>1</v>
      </c>
      <c r="AE4523" s="3">
        <f t="shared" si="567"/>
        <v>99.76798144</v>
      </c>
      <c r="AF4523" s="7">
        <f t="shared" si="561"/>
        <v>0</v>
      </c>
      <c r="AG4523" s="3" t="str">
        <f t="shared" si="562"/>
        <v/>
      </c>
      <c r="AH4523" s="7">
        <f t="shared" si="563"/>
        <v>0</v>
      </c>
      <c r="AI4523" s="3" t="str">
        <f t="shared" si="564"/>
        <v/>
      </c>
      <c r="AJ4523" s="7">
        <f t="shared" si="565"/>
        <v>0</v>
      </c>
      <c r="AK4523" s="3" t="str">
        <f t="shared" si="566"/>
        <v/>
      </c>
    </row>
    <row r="4524" spans="1:37" ht="20" x14ac:dyDescent="0.2">
      <c r="A4524" s="3" t="s">
        <v>4528</v>
      </c>
      <c r="B4524" s="3" t="s">
        <v>19806</v>
      </c>
      <c r="C4524" s="3" t="s">
        <v>19807</v>
      </c>
      <c r="D4524" s="3">
        <v>3.7753461855219101</v>
      </c>
      <c r="E4524" s="3">
        <v>0.74970428259042798</v>
      </c>
      <c r="F4524" s="6">
        <v>1.0263258988086399E-8</v>
      </c>
      <c r="G4524" s="6">
        <v>6.6765914965799906E-8</v>
      </c>
      <c r="H4524" s="3">
        <v>0.27</v>
      </c>
      <c r="I4524" s="3">
        <v>0</v>
      </c>
      <c r="J4524" s="3">
        <v>0.16700000000000001</v>
      </c>
      <c r="K4524" s="3">
        <v>2.4590000000000001</v>
      </c>
      <c r="L4524" s="3">
        <v>1.137</v>
      </c>
      <c r="M4524" s="3">
        <v>3.0579999999999998</v>
      </c>
      <c r="N4524" s="3">
        <v>0</v>
      </c>
      <c r="O4524" s="3">
        <v>0</v>
      </c>
      <c r="P4524" s="3">
        <v>0</v>
      </c>
      <c r="Q4524" s="3">
        <v>0</v>
      </c>
      <c r="R4524" s="3">
        <v>0</v>
      </c>
      <c r="S4524" s="3">
        <v>0</v>
      </c>
      <c r="T4524" s="3" t="s">
        <v>4528</v>
      </c>
      <c r="U4524" s="3" t="s">
        <v>16809</v>
      </c>
      <c r="V4524" s="3">
        <v>262</v>
      </c>
      <c r="W4524" s="3" t="s">
        <v>16810</v>
      </c>
      <c r="X4524" s="3" t="s">
        <v>16811</v>
      </c>
      <c r="Y4524" s="3">
        <v>0</v>
      </c>
      <c r="Z4524" s="3">
        <v>98.854961829999993</v>
      </c>
      <c r="AA4524" s="3">
        <v>534.25800000000004</v>
      </c>
      <c r="AB4524" s="3">
        <v>262</v>
      </c>
      <c r="AC4524" s="3">
        <v>259</v>
      </c>
      <c r="AD4524" s="7">
        <f t="shared" si="560"/>
        <v>1</v>
      </c>
      <c r="AE4524" s="3">
        <f t="shared" si="567"/>
        <v>98.854961829999993</v>
      </c>
      <c r="AF4524" s="7">
        <f t="shared" si="561"/>
        <v>0</v>
      </c>
      <c r="AG4524" s="3" t="str">
        <f t="shared" si="562"/>
        <v/>
      </c>
      <c r="AH4524" s="7">
        <f t="shared" si="563"/>
        <v>0</v>
      </c>
      <c r="AI4524" s="3" t="str">
        <f t="shared" si="564"/>
        <v/>
      </c>
      <c r="AJ4524" s="7">
        <f t="shared" si="565"/>
        <v>0</v>
      </c>
      <c r="AK4524" s="3" t="str">
        <f t="shared" si="566"/>
        <v/>
      </c>
    </row>
    <row r="4525" spans="1:37" ht="20" x14ac:dyDescent="0.2">
      <c r="A4525" s="3" t="s">
        <v>4529</v>
      </c>
      <c r="B4525" s="3" t="s">
        <v>19806</v>
      </c>
      <c r="C4525" s="3" t="s">
        <v>19807</v>
      </c>
      <c r="D4525" s="3">
        <v>3.7751951311303702</v>
      </c>
      <c r="E4525" s="3">
        <v>1.6820849072922299</v>
      </c>
      <c r="F4525" s="6">
        <v>3.87374822083835E-12</v>
      </c>
      <c r="G4525" s="6">
        <v>4.2056852791351801E-11</v>
      </c>
      <c r="H4525" s="3">
        <v>0.41399999999999998</v>
      </c>
      <c r="I4525" s="3">
        <v>0.61899999999999999</v>
      </c>
      <c r="J4525" s="3">
        <v>0.13900000000000001</v>
      </c>
      <c r="K4525" s="3">
        <v>3.6019999999999999</v>
      </c>
      <c r="L4525" s="3">
        <v>4.2080000000000002</v>
      </c>
      <c r="M4525" s="3">
        <v>7.306</v>
      </c>
      <c r="N4525" s="3">
        <v>0.59899999999999998</v>
      </c>
      <c r="O4525" s="3">
        <v>0.36299999999999999</v>
      </c>
      <c r="P4525" s="3">
        <v>0.40600000000000003</v>
      </c>
      <c r="Q4525" s="3">
        <v>1.3069999999999999</v>
      </c>
      <c r="R4525" s="3">
        <v>1.1639999999999999</v>
      </c>
      <c r="S4525" s="3">
        <v>1.633</v>
      </c>
      <c r="T4525" s="3" t="s">
        <v>4529</v>
      </c>
      <c r="U4525" s="3" t="s">
        <v>16812</v>
      </c>
      <c r="V4525" s="3">
        <v>362</v>
      </c>
      <c r="W4525" s="3" t="s">
        <v>16813</v>
      </c>
      <c r="X4525" s="3" t="s">
        <v>16814</v>
      </c>
      <c r="Y4525" s="3">
        <v>0</v>
      </c>
      <c r="Z4525" s="3">
        <v>99.723756910000006</v>
      </c>
      <c r="AA4525" s="3">
        <v>755.36199999999997</v>
      </c>
      <c r="AB4525" s="3">
        <v>362</v>
      </c>
      <c r="AC4525" s="3">
        <v>361</v>
      </c>
      <c r="AD4525" s="7">
        <f t="shared" si="560"/>
        <v>1</v>
      </c>
      <c r="AE4525" s="3">
        <f t="shared" si="567"/>
        <v>99.723756910000006</v>
      </c>
      <c r="AF4525" s="7">
        <f t="shared" si="561"/>
        <v>0</v>
      </c>
      <c r="AG4525" s="3" t="str">
        <f t="shared" si="562"/>
        <v/>
      </c>
      <c r="AH4525" s="7">
        <f t="shared" si="563"/>
        <v>0</v>
      </c>
      <c r="AI4525" s="3" t="str">
        <f t="shared" si="564"/>
        <v/>
      </c>
      <c r="AJ4525" s="7">
        <f t="shared" si="565"/>
        <v>0</v>
      </c>
      <c r="AK4525" s="3" t="str">
        <f t="shared" si="566"/>
        <v/>
      </c>
    </row>
    <row r="4526" spans="1:37" ht="20" x14ac:dyDescent="0.2">
      <c r="A4526" s="3" t="s">
        <v>4530</v>
      </c>
      <c r="B4526" s="3" t="s">
        <v>19806</v>
      </c>
      <c r="C4526" s="3" t="s">
        <v>19807</v>
      </c>
      <c r="D4526" s="3">
        <v>3.7735187314377199</v>
      </c>
      <c r="E4526" s="3">
        <v>0.93194479496492899</v>
      </c>
      <c r="F4526" s="6">
        <v>1.31151099722726E-10</v>
      </c>
      <c r="G4526" s="6">
        <v>1.1301822798089799E-9</v>
      </c>
      <c r="H4526" s="3">
        <v>0.45300000000000001</v>
      </c>
      <c r="I4526" s="3">
        <v>1.032</v>
      </c>
      <c r="J4526" s="3">
        <v>0</v>
      </c>
      <c r="K4526" s="3">
        <v>8.4410000000000007</v>
      </c>
      <c r="L4526" s="3">
        <v>6.7240000000000002</v>
      </c>
      <c r="M4526" s="3">
        <v>6.0129999999999999</v>
      </c>
      <c r="N4526" s="3">
        <v>1.3340000000000001</v>
      </c>
      <c r="O4526" s="3">
        <v>1.831</v>
      </c>
      <c r="P4526" s="3">
        <v>1.0189999999999999</v>
      </c>
      <c r="Q4526" s="3">
        <v>3.1339999999999999</v>
      </c>
      <c r="R4526" s="3">
        <v>3.5009999999999999</v>
      </c>
      <c r="S4526" s="3">
        <v>2.1579999999999999</v>
      </c>
      <c r="T4526" s="3" t="s">
        <v>4530</v>
      </c>
      <c r="U4526" s="3" t="s">
        <v>16815</v>
      </c>
      <c r="V4526" s="3">
        <v>524</v>
      </c>
      <c r="W4526" s="3" t="s">
        <v>16816</v>
      </c>
      <c r="X4526" s="3" t="s">
        <v>16817</v>
      </c>
      <c r="Y4526" s="3">
        <v>0</v>
      </c>
      <c r="Z4526" s="3">
        <v>100</v>
      </c>
      <c r="AA4526" s="3">
        <v>1074.31</v>
      </c>
      <c r="AB4526" s="3">
        <v>522</v>
      </c>
      <c r="AC4526" s="3">
        <v>522</v>
      </c>
      <c r="AD4526" s="7">
        <f t="shared" si="560"/>
        <v>1</v>
      </c>
      <c r="AE4526" s="3">
        <f t="shared" si="567"/>
        <v>100</v>
      </c>
      <c r="AF4526" s="7">
        <f t="shared" si="561"/>
        <v>0</v>
      </c>
      <c r="AG4526" s="3" t="str">
        <f t="shared" si="562"/>
        <v/>
      </c>
      <c r="AH4526" s="7">
        <f t="shared" si="563"/>
        <v>0</v>
      </c>
      <c r="AI4526" s="3" t="str">
        <f t="shared" si="564"/>
        <v/>
      </c>
      <c r="AJ4526" s="7">
        <f t="shared" si="565"/>
        <v>0</v>
      </c>
      <c r="AK4526" s="3" t="str">
        <f t="shared" si="566"/>
        <v/>
      </c>
    </row>
    <row r="4527" spans="1:37" ht="20" x14ac:dyDescent="0.2">
      <c r="A4527" s="3" t="s">
        <v>4531</v>
      </c>
      <c r="B4527" s="3" t="s">
        <v>19806</v>
      </c>
      <c r="C4527" s="3" t="s">
        <v>19807</v>
      </c>
      <c r="D4527" s="3">
        <v>3.77316459639915</v>
      </c>
      <c r="E4527" s="3">
        <v>4.4265859418124798</v>
      </c>
      <c r="F4527" s="6">
        <v>1.9096040865721902E-18</v>
      </c>
      <c r="G4527" s="6">
        <v>5.8353903635463105E-17</v>
      </c>
      <c r="H4527" s="3">
        <v>9.2260000000000009</v>
      </c>
      <c r="I4527" s="3">
        <v>7.8949999999999996</v>
      </c>
      <c r="J4527" s="3">
        <v>1.677</v>
      </c>
      <c r="K4527" s="3">
        <v>49.637</v>
      </c>
      <c r="L4527" s="3">
        <v>55.427</v>
      </c>
      <c r="M4527" s="3">
        <v>97.328999999999994</v>
      </c>
      <c r="N4527" s="3">
        <v>13.401999999999999</v>
      </c>
      <c r="O4527" s="3">
        <v>7.4569999999999999</v>
      </c>
      <c r="P4527" s="3">
        <v>4.6399999999999997</v>
      </c>
      <c r="Q4527" s="3">
        <v>24.385000000000002</v>
      </c>
      <c r="R4527" s="3">
        <v>14.313000000000001</v>
      </c>
      <c r="S4527" s="3">
        <v>14.185</v>
      </c>
      <c r="T4527" s="3" t="s">
        <v>4531</v>
      </c>
      <c r="U4527" s="3" t="s">
        <v>14535</v>
      </c>
      <c r="V4527" s="3">
        <v>128</v>
      </c>
      <c r="W4527" s="3" t="s">
        <v>16818</v>
      </c>
      <c r="X4527" s="3" t="s">
        <v>16819</v>
      </c>
      <c r="Y4527" s="6">
        <v>9.3399999999999999E-83</v>
      </c>
      <c r="Z4527" s="3">
        <v>99.21875</v>
      </c>
      <c r="AA4527" s="3">
        <v>251.136</v>
      </c>
      <c r="AB4527" s="3">
        <v>128</v>
      </c>
      <c r="AC4527" s="3">
        <v>127</v>
      </c>
      <c r="AD4527" s="7">
        <f t="shared" si="560"/>
        <v>1</v>
      </c>
      <c r="AE4527" s="3">
        <f t="shared" si="567"/>
        <v>99.21875</v>
      </c>
      <c r="AF4527" s="7">
        <f t="shared" si="561"/>
        <v>0</v>
      </c>
      <c r="AG4527" s="3" t="str">
        <f t="shared" si="562"/>
        <v/>
      </c>
      <c r="AH4527" s="7">
        <f t="shared" si="563"/>
        <v>0</v>
      </c>
      <c r="AI4527" s="3" t="str">
        <f t="shared" si="564"/>
        <v/>
      </c>
      <c r="AJ4527" s="7">
        <f t="shared" si="565"/>
        <v>0</v>
      </c>
      <c r="AK4527" s="3" t="str">
        <f t="shared" si="566"/>
        <v/>
      </c>
    </row>
    <row r="4528" spans="1:37" ht="20" x14ac:dyDescent="0.2">
      <c r="A4528" s="3" t="s">
        <v>4532</v>
      </c>
      <c r="B4528" s="3" t="s">
        <v>19806</v>
      </c>
      <c r="C4528" s="3" t="s">
        <v>19807</v>
      </c>
      <c r="D4528" s="3">
        <v>3.7728662150765602</v>
      </c>
      <c r="E4528" s="3">
        <v>0.42706360247408698</v>
      </c>
      <c r="F4528" s="3">
        <v>1.19130849485537E-4</v>
      </c>
      <c r="G4528" s="3">
        <v>4.8312945701601499E-4</v>
      </c>
      <c r="H4528" s="3">
        <v>0</v>
      </c>
      <c r="I4528" s="3">
        <v>1.238</v>
      </c>
      <c r="J4528" s="3">
        <v>0</v>
      </c>
      <c r="K4528" s="3">
        <v>3.323</v>
      </c>
      <c r="L4528" s="3">
        <v>2.4169999999999998</v>
      </c>
      <c r="M4528" s="3">
        <v>12.026999999999999</v>
      </c>
      <c r="N4528" s="3">
        <v>1.006</v>
      </c>
      <c r="O4528" s="3">
        <v>0.186</v>
      </c>
      <c r="P4528" s="3">
        <v>0.72099999999999997</v>
      </c>
      <c r="Q4528" s="3">
        <v>1.3680000000000001</v>
      </c>
      <c r="R4528" s="3">
        <v>0.88800000000000001</v>
      </c>
      <c r="S4528" s="3">
        <v>0.22</v>
      </c>
      <c r="T4528" s="3" t="s">
        <v>4532</v>
      </c>
      <c r="U4528" s="3" t="s">
        <v>16820</v>
      </c>
      <c r="V4528" s="3">
        <v>297</v>
      </c>
      <c r="W4528" s="3" t="s">
        <v>16821</v>
      </c>
      <c r="X4528" s="3" t="s">
        <v>16822</v>
      </c>
      <c r="Y4528" s="3">
        <v>0</v>
      </c>
      <c r="Z4528" s="3">
        <v>100</v>
      </c>
      <c r="AA4528" s="3">
        <v>617.46100000000001</v>
      </c>
      <c r="AB4528" s="3">
        <v>297</v>
      </c>
      <c r="AC4528" s="3">
        <v>297</v>
      </c>
      <c r="AD4528" s="7">
        <f t="shared" si="560"/>
        <v>1</v>
      </c>
      <c r="AE4528" s="3">
        <f t="shared" si="567"/>
        <v>100</v>
      </c>
      <c r="AF4528" s="7">
        <f t="shared" si="561"/>
        <v>0</v>
      </c>
      <c r="AG4528" s="3" t="str">
        <f t="shared" si="562"/>
        <v/>
      </c>
      <c r="AH4528" s="7">
        <f t="shared" si="563"/>
        <v>0</v>
      </c>
      <c r="AI4528" s="3" t="str">
        <f t="shared" si="564"/>
        <v/>
      </c>
      <c r="AJ4528" s="7">
        <f t="shared" si="565"/>
        <v>0</v>
      </c>
      <c r="AK4528" s="3" t="str">
        <f t="shared" si="566"/>
        <v/>
      </c>
    </row>
    <row r="4529" spans="1:37" ht="20" x14ac:dyDescent="0.2">
      <c r="A4529" s="3" t="s">
        <v>4533</v>
      </c>
      <c r="B4529" s="3" t="s">
        <v>19806</v>
      </c>
      <c r="C4529" s="3" t="s">
        <v>19807</v>
      </c>
      <c r="D4529" s="3">
        <v>3.77225277207648</v>
      </c>
      <c r="E4529" s="3">
        <v>0.20545661290987199</v>
      </c>
      <c r="F4529" s="6">
        <v>1.1544288389671E-6</v>
      </c>
      <c r="G4529" s="6">
        <v>5.8192754218148101E-6</v>
      </c>
      <c r="H4529" s="3">
        <v>4.8000000000000001E-2</v>
      </c>
      <c r="I4529" s="3">
        <v>0.20599999999999999</v>
      </c>
      <c r="J4529" s="3">
        <v>0</v>
      </c>
      <c r="K4529" s="3">
        <v>1.4490000000000001</v>
      </c>
      <c r="L4529" s="3">
        <v>0.58299999999999996</v>
      </c>
      <c r="M4529" s="3">
        <v>1.625</v>
      </c>
      <c r="N4529" s="3">
        <v>0.251</v>
      </c>
      <c r="O4529" s="3">
        <v>0.13500000000000001</v>
      </c>
      <c r="P4529" s="3">
        <v>8.3000000000000004E-2</v>
      </c>
      <c r="Q4529" s="3">
        <v>0.55400000000000005</v>
      </c>
      <c r="R4529" s="3">
        <v>0.5</v>
      </c>
      <c r="S4529" s="3">
        <v>0.753</v>
      </c>
      <c r="T4529" s="3" t="s">
        <v>4533</v>
      </c>
      <c r="U4529" s="3" t="s">
        <v>16823</v>
      </c>
      <c r="V4529" s="3">
        <v>414</v>
      </c>
      <c r="W4529" s="3" t="s">
        <v>16824</v>
      </c>
      <c r="X4529" s="3" t="s">
        <v>16825</v>
      </c>
      <c r="Y4529" s="3">
        <v>0</v>
      </c>
      <c r="Z4529" s="3">
        <v>98.550724639999999</v>
      </c>
      <c r="AA4529" s="3">
        <v>838.18</v>
      </c>
      <c r="AB4529" s="3">
        <v>414</v>
      </c>
      <c r="AC4529" s="3">
        <v>408</v>
      </c>
      <c r="AD4529" s="7">
        <f t="shared" si="560"/>
        <v>0</v>
      </c>
      <c r="AE4529" s="3" t="str">
        <f t="shared" si="567"/>
        <v/>
      </c>
      <c r="AF4529" s="7">
        <f t="shared" si="561"/>
        <v>0</v>
      </c>
      <c r="AG4529" s="3" t="str">
        <f t="shared" si="562"/>
        <v/>
      </c>
      <c r="AH4529" s="7">
        <f t="shared" si="563"/>
        <v>0</v>
      </c>
      <c r="AI4529" s="3" t="str">
        <f t="shared" si="564"/>
        <v/>
      </c>
      <c r="AJ4529" s="7">
        <f t="shared" si="565"/>
        <v>1</v>
      </c>
      <c r="AK4529" s="3">
        <f t="shared" si="566"/>
        <v>98.550724639999999</v>
      </c>
    </row>
    <row r="4530" spans="1:37" ht="20" x14ac:dyDescent="0.2">
      <c r="A4530" s="3" t="s">
        <v>4534</v>
      </c>
      <c r="B4530" s="3" t="s">
        <v>19806</v>
      </c>
      <c r="C4530" s="3" t="s">
        <v>19807</v>
      </c>
      <c r="D4530" s="3">
        <v>3.7706307788722202</v>
      </c>
      <c r="E4530" s="3">
        <v>2.6475680205483298</v>
      </c>
      <c r="F4530" s="6">
        <v>2.4679247927145701E-7</v>
      </c>
      <c r="G4530" s="6">
        <v>1.3399377319461699E-6</v>
      </c>
      <c r="H4530" s="3">
        <v>8.6999999999999994E-2</v>
      </c>
      <c r="I4530" s="3">
        <v>1.347</v>
      </c>
      <c r="J4530" s="3">
        <v>9.2999999999999999E-2</v>
      </c>
      <c r="K4530" s="3">
        <v>4.8520000000000003</v>
      </c>
      <c r="L4530" s="3">
        <v>8.5719999999999992</v>
      </c>
      <c r="M4530" s="3">
        <v>7.6509999999999998</v>
      </c>
      <c r="N4530" s="3">
        <v>0.57999999999999996</v>
      </c>
      <c r="O4530" s="3">
        <v>0.624</v>
      </c>
      <c r="P4530" s="3">
        <v>0.58799999999999997</v>
      </c>
      <c r="Q4530" s="3">
        <v>3.4710000000000001</v>
      </c>
      <c r="R4530" s="3">
        <v>3.2589999999999999</v>
      </c>
      <c r="S4530" s="3">
        <v>3.1819999999999999</v>
      </c>
      <c r="T4530" s="3" t="s">
        <v>4534</v>
      </c>
      <c r="U4530" s="3" t="s">
        <v>16826</v>
      </c>
      <c r="V4530" s="3">
        <v>172</v>
      </c>
      <c r="W4530" s="3" t="s">
        <v>16827</v>
      </c>
      <c r="X4530" s="3" t="s">
        <v>16828</v>
      </c>
      <c r="Y4530" s="6">
        <v>6.6999999999999997E-88</v>
      </c>
      <c r="Z4530" s="3">
        <v>91.279069770000007</v>
      </c>
      <c r="AA4530" s="3">
        <v>291.58199999999999</v>
      </c>
      <c r="AB4530" s="3">
        <v>172</v>
      </c>
      <c r="AC4530" s="3">
        <v>157</v>
      </c>
      <c r="AD4530" s="7">
        <f t="shared" si="560"/>
        <v>0</v>
      </c>
      <c r="AE4530" s="3" t="str">
        <f t="shared" si="567"/>
        <v/>
      </c>
      <c r="AF4530" s="7">
        <f t="shared" si="561"/>
        <v>0</v>
      </c>
      <c r="AG4530" s="3" t="str">
        <f t="shared" si="562"/>
        <v/>
      </c>
      <c r="AH4530" s="7">
        <f t="shared" si="563"/>
        <v>0</v>
      </c>
      <c r="AI4530" s="3" t="str">
        <f t="shared" si="564"/>
        <v/>
      </c>
      <c r="AJ4530" s="7">
        <f t="shared" si="565"/>
        <v>0</v>
      </c>
      <c r="AK4530" s="3" t="str">
        <f t="shared" si="566"/>
        <v/>
      </c>
    </row>
    <row r="4531" spans="1:37" ht="20" x14ac:dyDescent="0.2">
      <c r="A4531" s="3" t="s">
        <v>4535</v>
      </c>
      <c r="B4531" s="3" t="s">
        <v>19806</v>
      </c>
      <c r="C4531" s="3" t="s">
        <v>19807</v>
      </c>
      <c r="D4531" s="3">
        <v>3.77057740279648</v>
      </c>
      <c r="E4531" s="3">
        <v>-0.38405726272718699</v>
      </c>
      <c r="F4531" s="6">
        <v>4.2602183230355703E-5</v>
      </c>
      <c r="G4531" s="3">
        <v>1.8148327727003199E-4</v>
      </c>
      <c r="H4531" s="3">
        <v>0.27900000000000003</v>
      </c>
      <c r="I4531" s="3">
        <v>0.16300000000000001</v>
      </c>
      <c r="J4531" s="3">
        <v>0</v>
      </c>
      <c r="K4531" s="3">
        <v>2.4060000000000001</v>
      </c>
      <c r="L4531" s="3">
        <v>0.82499999999999996</v>
      </c>
      <c r="M4531" s="3">
        <v>3.7869999999999999</v>
      </c>
      <c r="N4531" s="3">
        <v>0</v>
      </c>
      <c r="O4531" s="3">
        <v>0</v>
      </c>
      <c r="P4531" s="3">
        <v>0</v>
      </c>
      <c r="Q4531" s="3">
        <v>0.34599999999999997</v>
      </c>
      <c r="R4531" s="3">
        <v>0.51700000000000002</v>
      </c>
      <c r="S4531" s="3">
        <v>0.66900000000000004</v>
      </c>
      <c r="T4531" s="3" t="s">
        <v>4535</v>
      </c>
      <c r="U4531" s="3" t="s">
        <v>16829</v>
      </c>
      <c r="V4531" s="3">
        <v>343</v>
      </c>
      <c r="W4531" s="3" t="s">
        <v>16830</v>
      </c>
      <c r="X4531" s="3" t="s">
        <v>16831</v>
      </c>
      <c r="Y4531" s="3">
        <v>0</v>
      </c>
      <c r="Z4531" s="3">
        <v>99.40298507</v>
      </c>
      <c r="AA4531" s="3">
        <v>687.952</v>
      </c>
      <c r="AB4531" s="3">
        <v>335</v>
      </c>
      <c r="AC4531" s="3">
        <v>333</v>
      </c>
      <c r="AD4531" s="7">
        <f t="shared" si="560"/>
        <v>0</v>
      </c>
      <c r="AE4531" s="3" t="str">
        <f t="shared" si="567"/>
        <v/>
      </c>
      <c r="AF4531" s="7">
        <f t="shared" si="561"/>
        <v>0</v>
      </c>
      <c r="AG4531" s="3" t="str">
        <f t="shared" si="562"/>
        <v/>
      </c>
      <c r="AH4531" s="7">
        <f t="shared" si="563"/>
        <v>0</v>
      </c>
      <c r="AI4531" s="3" t="str">
        <f t="shared" si="564"/>
        <v/>
      </c>
      <c r="AJ4531" s="7">
        <f t="shared" si="565"/>
        <v>1</v>
      </c>
      <c r="AK4531" s="3">
        <f t="shared" si="566"/>
        <v>99.40298507</v>
      </c>
    </row>
    <row r="4532" spans="1:37" ht="20" x14ac:dyDescent="0.2">
      <c r="A4532" s="3" t="s">
        <v>4536</v>
      </c>
      <c r="B4532" s="3" t="s">
        <v>19806</v>
      </c>
      <c r="C4532" s="3" t="s">
        <v>19807</v>
      </c>
      <c r="D4532" s="3">
        <v>3.7705527805795298</v>
      </c>
      <c r="E4532" s="3">
        <v>0.41081033746819201</v>
      </c>
      <c r="F4532" s="6">
        <v>2.38026534254228E-6</v>
      </c>
      <c r="G4532" s="6">
        <v>1.1592295137577701E-5</v>
      </c>
      <c r="H4532" s="3">
        <v>0.154</v>
      </c>
      <c r="I4532" s="3">
        <v>0.34799999999999998</v>
      </c>
      <c r="J4532" s="3">
        <v>0</v>
      </c>
      <c r="K4532" s="3">
        <v>2.2599999999999998</v>
      </c>
      <c r="L4532" s="3">
        <v>0.98099999999999998</v>
      </c>
      <c r="M4532" s="3">
        <v>4.0049999999999999</v>
      </c>
      <c r="N4532" s="3">
        <v>8.6999999999999994E-2</v>
      </c>
      <c r="O4532" s="3">
        <v>0</v>
      </c>
      <c r="P4532" s="3">
        <v>0.215</v>
      </c>
      <c r="Q4532" s="3">
        <v>2.5019999999999998</v>
      </c>
      <c r="R4532" s="3">
        <v>1.673</v>
      </c>
      <c r="S4532" s="3">
        <v>1.633</v>
      </c>
      <c r="T4532" s="3" t="s">
        <v>16832</v>
      </c>
      <c r="U4532" s="3"/>
      <c r="V4532" s="3"/>
      <c r="W4532" s="3"/>
      <c r="X4532" s="3"/>
      <c r="Y4532" s="3"/>
      <c r="Z4532" s="3"/>
      <c r="AA4532" s="3"/>
      <c r="AB4532" s="3"/>
      <c r="AC4532" s="3"/>
      <c r="AD4532" s="7">
        <f t="shared" si="560"/>
        <v>0</v>
      </c>
      <c r="AE4532" s="3" t="str">
        <f t="shared" si="567"/>
        <v/>
      </c>
      <c r="AF4532" s="7">
        <f t="shared" si="561"/>
        <v>0</v>
      </c>
      <c r="AG4532" s="3" t="str">
        <f t="shared" si="562"/>
        <v/>
      </c>
      <c r="AH4532" s="7">
        <f t="shared" si="563"/>
        <v>0</v>
      </c>
      <c r="AI4532" s="3" t="str">
        <f t="shared" si="564"/>
        <v/>
      </c>
      <c r="AJ4532" s="7">
        <f t="shared" si="565"/>
        <v>0</v>
      </c>
      <c r="AK4532" s="3" t="str">
        <f t="shared" si="566"/>
        <v/>
      </c>
    </row>
    <row r="4533" spans="1:37" ht="20" x14ac:dyDescent="0.2">
      <c r="A4533" s="3" t="s">
        <v>4537</v>
      </c>
      <c r="B4533" s="3" t="s">
        <v>19806</v>
      </c>
      <c r="C4533" s="3" t="s">
        <v>19807</v>
      </c>
      <c r="D4533" s="3">
        <v>3.7692252770467101</v>
      </c>
      <c r="E4533" s="3">
        <v>0.58218109388468198</v>
      </c>
      <c r="F4533" s="6">
        <v>1.18989766255032E-9</v>
      </c>
      <c r="G4533" s="6">
        <v>8.9116672433195103E-9</v>
      </c>
      <c r="H4533" s="3">
        <v>0.28899999999999998</v>
      </c>
      <c r="I4533" s="3">
        <v>0</v>
      </c>
      <c r="J4533" s="3">
        <v>0.12</v>
      </c>
      <c r="K4533" s="3">
        <v>2.2200000000000002</v>
      </c>
      <c r="L4533" s="3">
        <v>1.5349999999999999</v>
      </c>
      <c r="M4533" s="3">
        <v>2.4180000000000001</v>
      </c>
      <c r="N4533" s="3">
        <v>0.193</v>
      </c>
      <c r="O4533" s="3">
        <v>0.11799999999999999</v>
      </c>
      <c r="P4533" s="3">
        <v>5.8000000000000003E-2</v>
      </c>
      <c r="Q4533" s="3">
        <v>0.13900000000000001</v>
      </c>
      <c r="R4533" s="3">
        <v>0.20699999999999999</v>
      </c>
      <c r="S4533" s="3">
        <v>0.33900000000000002</v>
      </c>
      <c r="T4533" s="3" t="s">
        <v>4537</v>
      </c>
      <c r="U4533" s="3" t="s">
        <v>16833</v>
      </c>
      <c r="V4533" s="3">
        <v>404</v>
      </c>
      <c r="W4533" s="3" t="s">
        <v>11661</v>
      </c>
      <c r="X4533" s="3" t="s">
        <v>11662</v>
      </c>
      <c r="Y4533" s="3">
        <v>0</v>
      </c>
      <c r="Z4533" s="3">
        <v>100</v>
      </c>
      <c r="AA4533" s="3">
        <v>853.58799999999997</v>
      </c>
      <c r="AB4533" s="3">
        <v>404</v>
      </c>
      <c r="AC4533" s="3">
        <v>404</v>
      </c>
      <c r="AD4533" s="7">
        <f t="shared" si="560"/>
        <v>1</v>
      </c>
      <c r="AE4533" s="3">
        <f t="shared" si="567"/>
        <v>100</v>
      </c>
      <c r="AF4533" s="7">
        <f t="shared" si="561"/>
        <v>0</v>
      </c>
      <c r="AG4533" s="3" t="str">
        <f t="shared" si="562"/>
        <v/>
      </c>
      <c r="AH4533" s="7">
        <f t="shared" si="563"/>
        <v>0</v>
      </c>
      <c r="AI4533" s="3" t="str">
        <f t="shared" si="564"/>
        <v/>
      </c>
      <c r="AJ4533" s="7">
        <f t="shared" si="565"/>
        <v>0</v>
      </c>
      <c r="AK4533" s="3" t="str">
        <f t="shared" si="566"/>
        <v/>
      </c>
    </row>
    <row r="4534" spans="1:37" ht="20" x14ac:dyDescent="0.2">
      <c r="A4534" s="3" t="s">
        <v>4538</v>
      </c>
      <c r="B4534" s="3" t="s">
        <v>19806</v>
      </c>
      <c r="C4534" s="3" t="s">
        <v>19807</v>
      </c>
      <c r="D4534" s="3">
        <v>3.7685180086464598</v>
      </c>
      <c r="E4534" s="3">
        <v>4.2888957437788404</v>
      </c>
      <c r="F4534" s="6">
        <v>1.065260954339E-20</v>
      </c>
      <c r="G4534" s="6">
        <v>4.7219859483250902E-19</v>
      </c>
      <c r="H4534" s="3">
        <v>4.16</v>
      </c>
      <c r="I4534" s="3">
        <v>7.2549999999999999</v>
      </c>
      <c r="J4534" s="3">
        <v>2.1859999999999999</v>
      </c>
      <c r="K4534" s="3">
        <v>37.261000000000003</v>
      </c>
      <c r="L4534" s="3">
        <v>37.331000000000003</v>
      </c>
      <c r="M4534" s="3">
        <v>60.826000000000001</v>
      </c>
      <c r="N4534" s="3">
        <v>7.117</v>
      </c>
      <c r="O4534" s="3">
        <v>7.0019999999999998</v>
      </c>
      <c r="P4534" s="3">
        <v>4.9710000000000001</v>
      </c>
      <c r="Q4534" s="3">
        <v>19.952999999999999</v>
      </c>
      <c r="R4534" s="3">
        <v>17.244</v>
      </c>
      <c r="S4534" s="3">
        <v>16.826000000000001</v>
      </c>
      <c r="T4534" s="3" t="s">
        <v>4538</v>
      </c>
      <c r="U4534" s="3" t="s">
        <v>16834</v>
      </c>
      <c r="V4534" s="3">
        <v>405</v>
      </c>
      <c r="W4534" s="3" t="s">
        <v>16835</v>
      </c>
      <c r="X4534" s="3" t="s">
        <v>16836</v>
      </c>
      <c r="Y4534" s="3">
        <v>0</v>
      </c>
      <c r="Z4534" s="3">
        <v>100</v>
      </c>
      <c r="AA4534" s="3">
        <v>838.95100000000002</v>
      </c>
      <c r="AB4534" s="3">
        <v>405</v>
      </c>
      <c r="AC4534" s="3">
        <v>405</v>
      </c>
      <c r="AD4534" s="7">
        <f t="shared" si="560"/>
        <v>1</v>
      </c>
      <c r="AE4534" s="3">
        <f t="shared" si="567"/>
        <v>100</v>
      </c>
      <c r="AF4534" s="7">
        <f t="shared" si="561"/>
        <v>0</v>
      </c>
      <c r="AG4534" s="3" t="str">
        <f t="shared" si="562"/>
        <v/>
      </c>
      <c r="AH4534" s="7">
        <f t="shared" si="563"/>
        <v>0</v>
      </c>
      <c r="AI4534" s="3" t="str">
        <f t="shared" si="564"/>
        <v/>
      </c>
      <c r="AJ4534" s="7">
        <f t="shared" si="565"/>
        <v>0</v>
      </c>
      <c r="AK4534" s="3" t="str">
        <f t="shared" si="566"/>
        <v/>
      </c>
    </row>
    <row r="4535" spans="1:37" ht="20" x14ac:dyDescent="0.2">
      <c r="A4535" s="3" t="s">
        <v>4539</v>
      </c>
      <c r="B4535" s="3" t="s">
        <v>19806</v>
      </c>
      <c r="C4535" s="3" t="s">
        <v>19807</v>
      </c>
      <c r="D4535" s="3">
        <v>3.76399789359282</v>
      </c>
      <c r="E4535" s="3">
        <v>2.4998576506755299</v>
      </c>
      <c r="F4535" s="6">
        <v>1.4061625198484099E-9</v>
      </c>
      <c r="G4535" s="6">
        <v>1.03985786536899E-8</v>
      </c>
      <c r="H4535" s="3">
        <v>0.35599999999999998</v>
      </c>
      <c r="I4535" s="3">
        <v>0.53200000000000003</v>
      </c>
      <c r="J4535" s="3">
        <v>2.8000000000000001E-2</v>
      </c>
      <c r="K4535" s="3">
        <v>3.177</v>
      </c>
      <c r="L4535" s="3">
        <v>2.4740000000000002</v>
      </c>
      <c r="M4535" s="3">
        <v>7.1139999999999999</v>
      </c>
      <c r="N4535" s="3">
        <v>0.57999999999999996</v>
      </c>
      <c r="O4535" s="3">
        <v>0.38800000000000001</v>
      </c>
      <c r="P4535" s="3">
        <v>0.36499999999999999</v>
      </c>
      <c r="Q4535" s="3">
        <v>1.143</v>
      </c>
      <c r="R4535" s="3">
        <v>1</v>
      </c>
      <c r="S4535" s="3">
        <v>1.151</v>
      </c>
      <c r="T4535" s="3" t="s">
        <v>4539</v>
      </c>
      <c r="U4535" s="3" t="s">
        <v>16837</v>
      </c>
      <c r="V4535" s="3">
        <v>289</v>
      </c>
      <c r="W4535" s="3" t="s">
        <v>16838</v>
      </c>
      <c r="X4535" s="3" t="s">
        <v>16839</v>
      </c>
      <c r="Y4535" s="6">
        <v>4.2600000000000001E-164</v>
      </c>
      <c r="Z4535" s="3">
        <v>96.51567944</v>
      </c>
      <c r="AA4535" s="3">
        <v>471.47</v>
      </c>
      <c r="AB4535" s="3">
        <v>287</v>
      </c>
      <c r="AC4535" s="3">
        <v>277</v>
      </c>
      <c r="AD4535" s="7">
        <f t="shared" si="560"/>
        <v>1</v>
      </c>
      <c r="AE4535" s="3">
        <f t="shared" si="567"/>
        <v>96.51567944</v>
      </c>
      <c r="AF4535" s="7">
        <f t="shared" si="561"/>
        <v>0</v>
      </c>
      <c r="AG4535" s="3" t="str">
        <f t="shared" si="562"/>
        <v/>
      </c>
      <c r="AH4535" s="7">
        <f t="shared" si="563"/>
        <v>0</v>
      </c>
      <c r="AI4535" s="3" t="str">
        <f t="shared" si="564"/>
        <v/>
      </c>
      <c r="AJ4535" s="7">
        <f t="shared" si="565"/>
        <v>0</v>
      </c>
      <c r="AK4535" s="3" t="str">
        <f t="shared" si="566"/>
        <v/>
      </c>
    </row>
    <row r="4536" spans="1:37" ht="20" x14ac:dyDescent="0.2">
      <c r="A4536" s="3" t="s">
        <v>4540</v>
      </c>
      <c r="B4536" s="3" t="s">
        <v>19806</v>
      </c>
      <c r="C4536" s="3" t="s">
        <v>19807</v>
      </c>
      <c r="D4536" s="3">
        <v>3.7629160208443202</v>
      </c>
      <c r="E4536" s="3">
        <v>1.8315712584197399</v>
      </c>
      <c r="F4536" s="6">
        <v>2.5857630280006199E-13</v>
      </c>
      <c r="G4536" s="6">
        <v>3.3946627234151902E-12</v>
      </c>
      <c r="H4536" s="3">
        <v>0.318</v>
      </c>
      <c r="I4536" s="3">
        <v>0.47799999999999998</v>
      </c>
      <c r="J4536" s="3">
        <v>0.21299999999999999</v>
      </c>
      <c r="K4536" s="3">
        <v>4.5460000000000003</v>
      </c>
      <c r="L4536" s="3">
        <v>3.0419999999999998</v>
      </c>
      <c r="M4536" s="3">
        <v>6.82</v>
      </c>
      <c r="N4536" s="3">
        <v>0.28999999999999998</v>
      </c>
      <c r="O4536" s="3">
        <v>0.38</v>
      </c>
      <c r="P4536" s="3">
        <v>0.307</v>
      </c>
      <c r="Q4536" s="3">
        <v>2.008</v>
      </c>
      <c r="R4536" s="3">
        <v>1.681</v>
      </c>
      <c r="S4536" s="3">
        <v>1.964</v>
      </c>
      <c r="T4536" s="3" t="s">
        <v>4540</v>
      </c>
      <c r="U4536" s="3" t="s">
        <v>16840</v>
      </c>
      <c r="V4536" s="3">
        <v>201</v>
      </c>
      <c r="W4536" s="3" t="s">
        <v>16841</v>
      </c>
      <c r="X4536" s="3" t="s">
        <v>16842</v>
      </c>
      <c r="Y4536" s="6">
        <v>4.8400000000000002E-131</v>
      </c>
      <c r="Z4536" s="3">
        <v>94.897959180000001</v>
      </c>
      <c r="AA4536" s="3">
        <v>379.40699999999998</v>
      </c>
      <c r="AB4536" s="3">
        <v>196</v>
      </c>
      <c r="AC4536" s="3">
        <v>186</v>
      </c>
      <c r="AD4536" s="7">
        <f t="shared" si="560"/>
        <v>1</v>
      </c>
      <c r="AE4536" s="3">
        <f t="shared" si="567"/>
        <v>94.897959180000001</v>
      </c>
      <c r="AF4536" s="7">
        <f t="shared" si="561"/>
        <v>0</v>
      </c>
      <c r="AG4536" s="3" t="str">
        <f t="shared" si="562"/>
        <v/>
      </c>
      <c r="AH4536" s="7">
        <f t="shared" si="563"/>
        <v>0</v>
      </c>
      <c r="AI4536" s="3" t="str">
        <f t="shared" si="564"/>
        <v/>
      </c>
      <c r="AJ4536" s="7">
        <f t="shared" si="565"/>
        <v>0</v>
      </c>
      <c r="AK4536" s="3" t="str">
        <f t="shared" si="566"/>
        <v/>
      </c>
    </row>
    <row r="4537" spans="1:37" ht="20" x14ac:dyDescent="0.2">
      <c r="A4537" s="3" t="s">
        <v>4541</v>
      </c>
      <c r="B4537" s="3" t="s">
        <v>19806</v>
      </c>
      <c r="C4537" s="3" t="s">
        <v>19807</v>
      </c>
      <c r="D4537" s="3">
        <v>3.7623925010068699</v>
      </c>
      <c r="E4537" s="3">
        <v>0.77298074015654095</v>
      </c>
      <c r="F4537" s="6">
        <v>6.4130021805303304E-10</v>
      </c>
      <c r="G4537" s="6">
        <v>4.9866733171757697E-9</v>
      </c>
      <c r="H4537" s="3">
        <v>9.6000000000000002E-2</v>
      </c>
      <c r="I4537" s="3">
        <v>0.28199999999999997</v>
      </c>
      <c r="J4537" s="3">
        <v>4.5999999999999999E-2</v>
      </c>
      <c r="K4537" s="3">
        <v>2.7919999999999998</v>
      </c>
      <c r="L4537" s="3">
        <v>1.55</v>
      </c>
      <c r="M4537" s="3">
        <v>1.766</v>
      </c>
      <c r="N4537" s="3">
        <v>0.106</v>
      </c>
      <c r="O4537" s="3">
        <v>0.245</v>
      </c>
      <c r="P4537" s="3">
        <v>0.28199999999999997</v>
      </c>
      <c r="Q4537" s="3">
        <v>0.35499999999999998</v>
      </c>
      <c r="R4537" s="3">
        <v>0.59499999999999997</v>
      </c>
      <c r="S4537" s="3">
        <v>0.99</v>
      </c>
      <c r="T4537" s="3" t="s">
        <v>16843</v>
      </c>
      <c r="U4537" s="3"/>
      <c r="V4537" s="3"/>
      <c r="W4537" s="3"/>
      <c r="X4537" s="3"/>
      <c r="Y4537" s="3"/>
      <c r="Z4537" s="3"/>
      <c r="AA4537" s="3"/>
      <c r="AB4537" s="3"/>
      <c r="AC4537" s="3"/>
      <c r="AD4537" s="7">
        <f t="shared" si="560"/>
        <v>0</v>
      </c>
      <c r="AE4537" s="3" t="str">
        <f t="shared" si="567"/>
        <v/>
      </c>
      <c r="AF4537" s="7">
        <f t="shared" si="561"/>
        <v>0</v>
      </c>
      <c r="AG4537" s="3" t="str">
        <f t="shared" si="562"/>
        <v/>
      </c>
      <c r="AH4537" s="7">
        <f t="shared" si="563"/>
        <v>0</v>
      </c>
      <c r="AI4537" s="3" t="str">
        <f t="shared" si="564"/>
        <v/>
      </c>
      <c r="AJ4537" s="7">
        <f t="shared" si="565"/>
        <v>0</v>
      </c>
      <c r="AK4537" s="3" t="str">
        <f t="shared" si="566"/>
        <v/>
      </c>
    </row>
    <row r="4538" spans="1:37" ht="20" x14ac:dyDescent="0.2">
      <c r="A4538" s="3" t="s">
        <v>4542</v>
      </c>
      <c r="B4538" s="3" t="s">
        <v>19806</v>
      </c>
      <c r="C4538" s="3" t="s">
        <v>19807</v>
      </c>
      <c r="D4538" s="3">
        <v>3.7620398651390099</v>
      </c>
      <c r="E4538" s="3">
        <v>2.4975361159628</v>
      </c>
      <c r="F4538" s="6">
        <v>3.8178628075167797E-6</v>
      </c>
      <c r="G4538" s="6">
        <v>1.81671652427585E-5</v>
      </c>
      <c r="H4538" s="3">
        <v>0.98199999999999998</v>
      </c>
      <c r="I4538" s="3">
        <v>8.33</v>
      </c>
      <c r="J4538" s="3">
        <v>0.30599999999999999</v>
      </c>
      <c r="K4538" s="3">
        <v>21.96</v>
      </c>
      <c r="L4538" s="3">
        <v>77.191999999999993</v>
      </c>
      <c r="M4538" s="3">
        <v>30.72</v>
      </c>
      <c r="N4538" s="3">
        <v>9.2530000000000001</v>
      </c>
      <c r="O4538" s="3">
        <v>5.7359999999999998</v>
      </c>
      <c r="P4538" s="3">
        <v>5.319</v>
      </c>
      <c r="Q4538" s="3">
        <v>90.242999999999995</v>
      </c>
      <c r="R4538" s="3">
        <v>105.259</v>
      </c>
      <c r="S4538" s="3">
        <v>105.821</v>
      </c>
      <c r="T4538" s="3" t="s">
        <v>4542</v>
      </c>
      <c r="U4538" s="3" t="s">
        <v>16844</v>
      </c>
      <c r="V4538" s="3">
        <v>387</v>
      </c>
      <c r="W4538" s="3" t="s">
        <v>16845</v>
      </c>
      <c r="X4538" s="3" t="s">
        <v>16846</v>
      </c>
      <c r="Y4538" s="3">
        <v>0</v>
      </c>
      <c r="Z4538" s="3">
        <v>100</v>
      </c>
      <c r="AA4538" s="3">
        <v>798.11900000000003</v>
      </c>
      <c r="AB4538" s="3">
        <v>387</v>
      </c>
      <c r="AC4538" s="3">
        <v>387</v>
      </c>
      <c r="AD4538" s="7">
        <f t="shared" si="560"/>
        <v>1</v>
      </c>
      <c r="AE4538" s="3">
        <f t="shared" si="567"/>
        <v>100</v>
      </c>
      <c r="AF4538" s="7">
        <f t="shared" si="561"/>
        <v>0</v>
      </c>
      <c r="AG4538" s="3" t="str">
        <f t="shared" si="562"/>
        <v/>
      </c>
      <c r="AH4538" s="7">
        <f t="shared" si="563"/>
        <v>0</v>
      </c>
      <c r="AI4538" s="3" t="str">
        <f t="shared" si="564"/>
        <v/>
      </c>
      <c r="AJ4538" s="7">
        <f t="shared" si="565"/>
        <v>0</v>
      </c>
      <c r="AK4538" s="3" t="str">
        <f t="shared" si="566"/>
        <v/>
      </c>
    </row>
    <row r="4539" spans="1:37" ht="20" x14ac:dyDescent="0.2">
      <c r="A4539" s="3" t="s">
        <v>4543</v>
      </c>
      <c r="B4539" s="3" t="s">
        <v>19806</v>
      </c>
      <c r="C4539" s="3" t="s">
        <v>19807</v>
      </c>
      <c r="D4539" s="3">
        <v>3.7608553068702402</v>
      </c>
      <c r="E4539" s="3">
        <v>1.5715323828002199</v>
      </c>
      <c r="F4539" s="6">
        <v>7.8142495016218303E-10</v>
      </c>
      <c r="G4539" s="6">
        <v>6.0012885180297402E-9</v>
      </c>
      <c r="H4539" s="3">
        <v>0.33700000000000002</v>
      </c>
      <c r="I4539" s="3">
        <v>0.28199999999999997</v>
      </c>
      <c r="J4539" s="3">
        <v>4.5999999999999999E-2</v>
      </c>
      <c r="K4539" s="3">
        <v>2.3130000000000002</v>
      </c>
      <c r="L4539" s="3">
        <v>2.0329999999999999</v>
      </c>
      <c r="M4539" s="3">
        <v>5.1559999999999997</v>
      </c>
      <c r="N4539" s="3">
        <v>0.51200000000000001</v>
      </c>
      <c r="O4539" s="3">
        <v>0.21099999999999999</v>
      </c>
      <c r="P4539" s="3">
        <v>0.16600000000000001</v>
      </c>
      <c r="Q4539" s="3">
        <v>1.03</v>
      </c>
      <c r="R4539" s="3">
        <v>1.242</v>
      </c>
      <c r="S4539" s="3">
        <v>1.1599999999999999</v>
      </c>
      <c r="T4539" s="3" t="s">
        <v>4543</v>
      </c>
      <c r="U4539" s="3" t="s">
        <v>16847</v>
      </c>
      <c r="V4539" s="3">
        <v>270</v>
      </c>
      <c r="W4539" s="3" t="s">
        <v>16848</v>
      </c>
      <c r="X4539" s="3" t="s">
        <v>16849</v>
      </c>
      <c r="Y4539" s="3">
        <v>0</v>
      </c>
      <c r="Z4539" s="3">
        <v>100</v>
      </c>
      <c r="AA4539" s="3">
        <v>558.52499999999998</v>
      </c>
      <c r="AB4539" s="3">
        <v>270</v>
      </c>
      <c r="AC4539" s="3">
        <v>270</v>
      </c>
      <c r="AD4539" s="7">
        <f t="shared" si="560"/>
        <v>1</v>
      </c>
      <c r="AE4539" s="3">
        <f t="shared" si="567"/>
        <v>100</v>
      </c>
      <c r="AF4539" s="7">
        <f t="shared" si="561"/>
        <v>0</v>
      </c>
      <c r="AG4539" s="3" t="str">
        <f t="shared" si="562"/>
        <v/>
      </c>
      <c r="AH4539" s="7">
        <f t="shared" si="563"/>
        <v>0</v>
      </c>
      <c r="AI4539" s="3" t="str">
        <f t="shared" si="564"/>
        <v/>
      </c>
      <c r="AJ4539" s="7">
        <f t="shared" si="565"/>
        <v>0</v>
      </c>
      <c r="AK4539" s="3" t="str">
        <f t="shared" si="566"/>
        <v/>
      </c>
    </row>
    <row r="4540" spans="1:37" ht="20" x14ac:dyDescent="0.2">
      <c r="A4540" s="3" t="s">
        <v>4544</v>
      </c>
      <c r="B4540" s="3" t="s">
        <v>19806</v>
      </c>
      <c r="C4540" s="3" t="s">
        <v>19807</v>
      </c>
      <c r="D4540" s="3">
        <v>3.7605269026227899</v>
      </c>
      <c r="E4540" s="3">
        <v>0.18120746419388201</v>
      </c>
      <c r="F4540" s="6">
        <v>6.8682988328734703E-9</v>
      </c>
      <c r="G4540" s="6">
        <v>4.58342471567051E-8</v>
      </c>
      <c r="H4540" s="3">
        <v>0.23100000000000001</v>
      </c>
      <c r="I4540" s="3">
        <v>0.13</v>
      </c>
      <c r="J4540" s="3">
        <v>0.23200000000000001</v>
      </c>
      <c r="K4540" s="3">
        <v>3.6160000000000001</v>
      </c>
      <c r="L4540" s="3">
        <v>2.1179999999999999</v>
      </c>
      <c r="M4540" s="3">
        <v>3.1989999999999998</v>
      </c>
      <c r="N4540" s="3">
        <v>0.126</v>
      </c>
      <c r="O4540" s="3">
        <v>0</v>
      </c>
      <c r="P4540" s="3">
        <v>0.108</v>
      </c>
      <c r="Q4540" s="3">
        <v>0.55400000000000005</v>
      </c>
      <c r="R4540" s="3">
        <v>0.96599999999999997</v>
      </c>
      <c r="S4540" s="3">
        <v>0.80400000000000005</v>
      </c>
      <c r="T4540" s="3" t="s">
        <v>4544</v>
      </c>
      <c r="U4540" s="3" t="s">
        <v>12923</v>
      </c>
      <c r="V4540" s="3">
        <v>115</v>
      </c>
      <c r="W4540" s="3" t="s">
        <v>12924</v>
      </c>
      <c r="X4540" s="3" t="s">
        <v>12925</v>
      </c>
      <c r="Y4540" s="6">
        <v>9.2600000000000001E-79</v>
      </c>
      <c r="Z4540" s="3">
        <v>98.260869569999997</v>
      </c>
      <c r="AA4540" s="3">
        <v>243.81700000000001</v>
      </c>
      <c r="AB4540" s="3">
        <v>115</v>
      </c>
      <c r="AC4540" s="3">
        <v>113</v>
      </c>
      <c r="AD4540" s="7">
        <f t="shared" si="560"/>
        <v>1</v>
      </c>
      <c r="AE4540" s="3">
        <f t="shared" si="567"/>
        <v>98.260869569999997</v>
      </c>
      <c r="AF4540" s="7">
        <f t="shared" si="561"/>
        <v>0</v>
      </c>
      <c r="AG4540" s="3" t="str">
        <f t="shared" si="562"/>
        <v/>
      </c>
      <c r="AH4540" s="7">
        <f t="shared" si="563"/>
        <v>0</v>
      </c>
      <c r="AI4540" s="3" t="str">
        <f t="shared" si="564"/>
        <v/>
      </c>
      <c r="AJ4540" s="7">
        <f t="shared" si="565"/>
        <v>0</v>
      </c>
      <c r="AK4540" s="3" t="str">
        <f t="shared" si="566"/>
        <v/>
      </c>
    </row>
    <row r="4541" spans="1:37" ht="20" x14ac:dyDescent="0.2">
      <c r="A4541" s="3" t="s">
        <v>4545</v>
      </c>
      <c r="B4541" s="3" t="s">
        <v>19806</v>
      </c>
      <c r="C4541" s="3" t="s">
        <v>19807</v>
      </c>
      <c r="D4541" s="3">
        <v>3.7604637039337798</v>
      </c>
      <c r="E4541" s="3">
        <v>-0.382708410348161</v>
      </c>
      <c r="F4541" s="6">
        <v>1.6967415639592499E-5</v>
      </c>
      <c r="G4541" s="6">
        <v>7.5277171190086105E-5</v>
      </c>
      <c r="H4541" s="3">
        <v>7.6999999999999999E-2</v>
      </c>
      <c r="I4541" s="3">
        <v>0.17399999999999999</v>
      </c>
      <c r="J4541" s="3">
        <v>0</v>
      </c>
      <c r="K4541" s="3">
        <v>1.196</v>
      </c>
      <c r="L4541" s="3">
        <v>0.61099999999999999</v>
      </c>
      <c r="M4541" s="3">
        <v>1.9319999999999999</v>
      </c>
      <c r="N4541" s="3">
        <v>0</v>
      </c>
      <c r="O4541" s="3">
        <v>0</v>
      </c>
      <c r="P4541" s="3">
        <v>7.4999999999999997E-2</v>
      </c>
      <c r="Q4541" s="3">
        <v>0.82199999999999995</v>
      </c>
      <c r="R4541" s="3">
        <v>0.73299999999999998</v>
      </c>
      <c r="S4541" s="3">
        <v>0.80400000000000005</v>
      </c>
      <c r="T4541" s="3" t="s">
        <v>16850</v>
      </c>
      <c r="U4541" s="3"/>
      <c r="V4541" s="3"/>
      <c r="W4541" s="3"/>
      <c r="X4541" s="3"/>
      <c r="Y4541" s="3"/>
      <c r="Z4541" s="3"/>
      <c r="AA4541" s="3"/>
      <c r="AB4541" s="3"/>
      <c r="AC4541" s="3"/>
      <c r="AD4541" s="7">
        <f t="shared" si="560"/>
        <v>0</v>
      </c>
      <c r="AE4541" s="3" t="str">
        <f t="shared" si="567"/>
        <v/>
      </c>
      <c r="AF4541" s="7">
        <f t="shared" si="561"/>
        <v>0</v>
      </c>
      <c r="AG4541" s="3" t="str">
        <f t="shared" si="562"/>
        <v/>
      </c>
      <c r="AH4541" s="7">
        <f t="shared" si="563"/>
        <v>0</v>
      </c>
      <c r="AI4541" s="3" t="str">
        <f t="shared" si="564"/>
        <v/>
      </c>
      <c r="AJ4541" s="7">
        <f t="shared" si="565"/>
        <v>0</v>
      </c>
      <c r="AK4541" s="3" t="str">
        <f t="shared" si="566"/>
        <v/>
      </c>
    </row>
    <row r="4542" spans="1:37" ht="20" x14ac:dyDescent="0.2">
      <c r="A4542" s="3" t="s">
        <v>4546</v>
      </c>
      <c r="B4542" s="3" t="s">
        <v>19806</v>
      </c>
      <c r="C4542" s="3" t="s">
        <v>19807</v>
      </c>
      <c r="D4542" s="3">
        <v>3.76009314348999</v>
      </c>
      <c r="E4542" s="3">
        <v>0.59832547179757301</v>
      </c>
      <c r="F4542" s="6">
        <v>3.23450151437214E-6</v>
      </c>
      <c r="G4542" s="6">
        <v>1.5514720459862698E-5</v>
      </c>
      <c r="H4542" s="3">
        <v>0.13500000000000001</v>
      </c>
      <c r="I4542" s="3">
        <v>0.73899999999999999</v>
      </c>
      <c r="J4542" s="3">
        <v>0.13</v>
      </c>
      <c r="K4542" s="3">
        <v>4.5990000000000002</v>
      </c>
      <c r="L4542" s="3">
        <v>1.5209999999999999</v>
      </c>
      <c r="M4542" s="3">
        <v>8.1890000000000001</v>
      </c>
      <c r="N4542" s="3">
        <v>0.71599999999999997</v>
      </c>
      <c r="O4542" s="3">
        <v>0</v>
      </c>
      <c r="P4542" s="3">
        <v>0.124</v>
      </c>
      <c r="Q4542" s="3">
        <v>1.264</v>
      </c>
      <c r="R4542" s="3">
        <v>1.742</v>
      </c>
      <c r="S4542" s="3">
        <v>1.236</v>
      </c>
      <c r="T4542" s="3" t="s">
        <v>4546</v>
      </c>
      <c r="U4542" s="3" t="s">
        <v>16851</v>
      </c>
      <c r="V4542" s="3">
        <v>342</v>
      </c>
      <c r="W4542" s="3" t="s">
        <v>16852</v>
      </c>
      <c r="X4542" s="3" t="s">
        <v>16853</v>
      </c>
      <c r="Y4542" s="3">
        <v>0</v>
      </c>
      <c r="Z4542" s="3">
        <v>100</v>
      </c>
      <c r="AA4542" s="3">
        <v>704.51599999999996</v>
      </c>
      <c r="AB4542" s="3">
        <v>342</v>
      </c>
      <c r="AC4542" s="3">
        <v>342</v>
      </c>
      <c r="AD4542" s="7">
        <f t="shared" si="560"/>
        <v>1</v>
      </c>
      <c r="AE4542" s="3">
        <f t="shared" si="567"/>
        <v>100</v>
      </c>
      <c r="AF4542" s="7">
        <f t="shared" si="561"/>
        <v>0</v>
      </c>
      <c r="AG4542" s="3" t="str">
        <f t="shared" si="562"/>
        <v/>
      </c>
      <c r="AH4542" s="7">
        <f t="shared" si="563"/>
        <v>0</v>
      </c>
      <c r="AI4542" s="3" t="str">
        <f t="shared" si="564"/>
        <v/>
      </c>
      <c r="AJ4542" s="7">
        <f t="shared" si="565"/>
        <v>0</v>
      </c>
      <c r="AK4542" s="3" t="str">
        <f t="shared" si="566"/>
        <v/>
      </c>
    </row>
    <row r="4543" spans="1:37" ht="20" x14ac:dyDescent="0.2">
      <c r="A4543" s="3" t="s">
        <v>4547</v>
      </c>
      <c r="B4543" s="3" t="s">
        <v>19806</v>
      </c>
      <c r="C4543" s="3" t="s">
        <v>19807</v>
      </c>
      <c r="D4543" s="3">
        <v>3.7592091169710602</v>
      </c>
      <c r="E4543" s="3">
        <v>3.4684000858722999</v>
      </c>
      <c r="F4543" s="6">
        <v>2.1595201328014099E-21</v>
      </c>
      <c r="G4543" s="6">
        <v>1.04537913476261E-19</v>
      </c>
      <c r="H4543" s="3">
        <v>0.96299999999999997</v>
      </c>
      <c r="I4543" s="3">
        <v>2.27</v>
      </c>
      <c r="J4543" s="3">
        <v>0.44500000000000001</v>
      </c>
      <c r="K4543" s="3">
        <v>14.21</v>
      </c>
      <c r="L4543" s="3">
        <v>8.8710000000000004</v>
      </c>
      <c r="M4543" s="3">
        <v>18.731000000000002</v>
      </c>
      <c r="N4543" s="3">
        <v>1.2470000000000001</v>
      </c>
      <c r="O4543" s="3">
        <v>1.772</v>
      </c>
      <c r="P4543" s="3">
        <v>1.127</v>
      </c>
      <c r="Q4543" s="3">
        <v>3.3929999999999998</v>
      </c>
      <c r="R4543" s="3">
        <v>4.4320000000000004</v>
      </c>
      <c r="S4543" s="3">
        <v>4.57</v>
      </c>
      <c r="T4543" s="3" t="s">
        <v>16854</v>
      </c>
      <c r="U4543" s="3"/>
      <c r="V4543" s="3"/>
      <c r="W4543" s="3"/>
      <c r="X4543" s="3"/>
      <c r="Y4543" s="3"/>
      <c r="Z4543" s="3"/>
      <c r="AA4543" s="3"/>
      <c r="AB4543" s="3"/>
      <c r="AC4543" s="3"/>
      <c r="AD4543" s="7">
        <f t="shared" si="560"/>
        <v>0</v>
      </c>
      <c r="AE4543" s="3" t="str">
        <f t="shared" si="567"/>
        <v/>
      </c>
      <c r="AF4543" s="7">
        <f t="shared" si="561"/>
        <v>0</v>
      </c>
      <c r="AG4543" s="3" t="str">
        <f t="shared" si="562"/>
        <v/>
      </c>
      <c r="AH4543" s="7">
        <f t="shared" si="563"/>
        <v>0</v>
      </c>
      <c r="AI4543" s="3" t="str">
        <f t="shared" si="564"/>
        <v/>
      </c>
      <c r="AJ4543" s="7">
        <f t="shared" si="565"/>
        <v>0</v>
      </c>
      <c r="AK4543" s="3" t="str">
        <f t="shared" si="566"/>
        <v/>
      </c>
    </row>
    <row r="4544" spans="1:37" ht="20" x14ac:dyDescent="0.2">
      <c r="A4544" s="3" t="s">
        <v>4548</v>
      </c>
      <c r="B4544" s="3" t="s">
        <v>19806</v>
      </c>
      <c r="C4544" s="3" t="s">
        <v>19807</v>
      </c>
      <c r="D4544" s="3">
        <v>3.75735313185216</v>
      </c>
      <c r="E4544" s="3">
        <v>1.49231029597816</v>
      </c>
      <c r="F4544" s="6">
        <v>3.34614927675529E-12</v>
      </c>
      <c r="G4544" s="6">
        <v>3.6773879096650797E-11</v>
      </c>
      <c r="H4544" s="3">
        <v>0.13500000000000001</v>
      </c>
      <c r="I4544" s="3">
        <v>0.26100000000000001</v>
      </c>
      <c r="J4544" s="3">
        <v>0.10199999999999999</v>
      </c>
      <c r="K4544" s="3">
        <v>2.7250000000000001</v>
      </c>
      <c r="L4544" s="3">
        <v>1.379</v>
      </c>
      <c r="M4544" s="3">
        <v>2.8660000000000001</v>
      </c>
      <c r="N4544" s="3">
        <v>0.435</v>
      </c>
      <c r="O4544" s="3">
        <v>0</v>
      </c>
      <c r="P4544" s="3">
        <v>0.157</v>
      </c>
      <c r="Q4544" s="3">
        <v>0.91800000000000004</v>
      </c>
      <c r="R4544" s="3">
        <v>0.56000000000000005</v>
      </c>
      <c r="S4544" s="3">
        <v>0.77900000000000003</v>
      </c>
      <c r="T4544" s="3" t="s">
        <v>16855</v>
      </c>
      <c r="U4544" s="3"/>
      <c r="V4544" s="3"/>
      <c r="W4544" s="3"/>
      <c r="X4544" s="3"/>
      <c r="Y4544" s="3"/>
      <c r="Z4544" s="3"/>
      <c r="AA4544" s="3"/>
      <c r="AB4544" s="3"/>
      <c r="AC4544" s="3"/>
      <c r="AD4544" s="7">
        <f t="shared" si="560"/>
        <v>0</v>
      </c>
      <c r="AE4544" s="3" t="str">
        <f t="shared" si="567"/>
        <v/>
      </c>
      <c r="AF4544" s="7">
        <f t="shared" si="561"/>
        <v>0</v>
      </c>
      <c r="AG4544" s="3" t="str">
        <f t="shared" si="562"/>
        <v/>
      </c>
      <c r="AH4544" s="7">
        <f t="shared" si="563"/>
        <v>0</v>
      </c>
      <c r="AI4544" s="3" t="str">
        <f t="shared" si="564"/>
        <v/>
      </c>
      <c r="AJ4544" s="7">
        <f t="shared" si="565"/>
        <v>0</v>
      </c>
      <c r="AK4544" s="3" t="str">
        <f t="shared" si="566"/>
        <v/>
      </c>
    </row>
    <row r="4545" spans="1:37" ht="20" x14ac:dyDescent="0.2">
      <c r="A4545" s="3" t="s">
        <v>4549</v>
      </c>
      <c r="B4545" s="3" t="s">
        <v>19806</v>
      </c>
      <c r="C4545" s="3" t="s">
        <v>19807</v>
      </c>
      <c r="D4545" s="3">
        <v>3.7572920531701399</v>
      </c>
      <c r="E4545" s="3">
        <v>0.39990978214575501</v>
      </c>
      <c r="F4545" s="6">
        <v>4.9601611296543599E-9</v>
      </c>
      <c r="G4545" s="6">
        <v>3.3886656355526198E-8</v>
      </c>
      <c r="H4545" s="3">
        <v>0.13500000000000001</v>
      </c>
      <c r="I4545" s="3">
        <v>0.22800000000000001</v>
      </c>
      <c r="J4545" s="3">
        <v>6.5000000000000002E-2</v>
      </c>
      <c r="K4545" s="3">
        <v>2.2069999999999999</v>
      </c>
      <c r="L4545" s="3">
        <v>1.5640000000000001</v>
      </c>
      <c r="M4545" s="3">
        <v>2.4820000000000002</v>
      </c>
      <c r="N4545" s="3">
        <v>0.14499999999999999</v>
      </c>
      <c r="O4545" s="3">
        <v>6.7000000000000004E-2</v>
      </c>
      <c r="P4545" s="3">
        <v>0.124</v>
      </c>
      <c r="Q4545" s="3">
        <v>0.72699999999999998</v>
      </c>
      <c r="R4545" s="3">
        <v>0.40500000000000003</v>
      </c>
      <c r="S4545" s="3">
        <v>0.63500000000000001</v>
      </c>
      <c r="T4545" s="3" t="s">
        <v>4549</v>
      </c>
      <c r="U4545" s="3" t="s">
        <v>16856</v>
      </c>
      <c r="V4545" s="3">
        <v>236</v>
      </c>
      <c r="W4545" s="3" t="s">
        <v>16857</v>
      </c>
      <c r="X4545" s="3" t="s">
        <v>16858</v>
      </c>
      <c r="Y4545" s="6">
        <v>1.33E-142</v>
      </c>
      <c r="Z4545" s="3">
        <v>99.512195120000001</v>
      </c>
      <c r="AA4545" s="3">
        <v>416.77199999999999</v>
      </c>
      <c r="AB4545" s="3">
        <v>205</v>
      </c>
      <c r="AC4545" s="3">
        <v>204</v>
      </c>
      <c r="AD4545" s="7">
        <f t="shared" si="560"/>
        <v>0</v>
      </c>
      <c r="AE4545" s="3" t="str">
        <f t="shared" si="567"/>
        <v/>
      </c>
      <c r="AF4545" s="7">
        <f t="shared" si="561"/>
        <v>0</v>
      </c>
      <c r="AG4545" s="3" t="str">
        <f t="shared" si="562"/>
        <v/>
      </c>
      <c r="AH4545" s="7">
        <f t="shared" si="563"/>
        <v>0</v>
      </c>
      <c r="AI4545" s="3" t="str">
        <f t="shared" si="564"/>
        <v/>
      </c>
      <c r="AJ4545" s="7">
        <f t="shared" si="565"/>
        <v>1</v>
      </c>
      <c r="AK4545" s="3">
        <f t="shared" si="566"/>
        <v>99.512195120000001</v>
      </c>
    </row>
    <row r="4546" spans="1:37" ht="20" x14ac:dyDescent="0.2">
      <c r="A4546" s="3" t="s">
        <v>4550</v>
      </c>
      <c r="B4546" s="3" t="s">
        <v>19806</v>
      </c>
      <c r="C4546" s="3" t="s">
        <v>19807</v>
      </c>
      <c r="D4546" s="3">
        <v>3.7568996076796801</v>
      </c>
      <c r="E4546" s="3">
        <v>0.89583850779728402</v>
      </c>
      <c r="F4546" s="6">
        <v>1.28472550297365E-11</v>
      </c>
      <c r="G4546" s="6">
        <v>1.2943598831908699E-10</v>
      </c>
      <c r="H4546" s="3">
        <v>0.33700000000000002</v>
      </c>
      <c r="I4546" s="3">
        <v>0.13</v>
      </c>
      <c r="J4546" s="3">
        <v>5.6000000000000001E-2</v>
      </c>
      <c r="K4546" s="3">
        <v>2.4729999999999999</v>
      </c>
      <c r="L4546" s="3">
        <v>2.4740000000000002</v>
      </c>
      <c r="M4546" s="3">
        <v>2.6360000000000001</v>
      </c>
      <c r="N4546" s="3">
        <v>0.184</v>
      </c>
      <c r="O4546" s="3">
        <v>0.22800000000000001</v>
      </c>
      <c r="P4546" s="3">
        <v>0.05</v>
      </c>
      <c r="Q4546" s="3">
        <v>1.35</v>
      </c>
      <c r="R4546" s="3">
        <v>1.0169999999999999</v>
      </c>
      <c r="S4546" s="3">
        <v>0.79600000000000004</v>
      </c>
      <c r="T4546" s="3" t="s">
        <v>4550</v>
      </c>
      <c r="U4546" s="3" t="s">
        <v>7775</v>
      </c>
      <c r="V4546" s="3">
        <v>497</v>
      </c>
      <c r="W4546" s="3" t="s">
        <v>16859</v>
      </c>
      <c r="X4546" s="3" t="s">
        <v>16860</v>
      </c>
      <c r="Y4546" s="3">
        <v>0</v>
      </c>
      <c r="Z4546" s="3">
        <v>100</v>
      </c>
      <c r="AA4546" s="3">
        <v>1035.79</v>
      </c>
      <c r="AB4546" s="3">
        <v>497</v>
      </c>
      <c r="AC4546" s="3">
        <v>497</v>
      </c>
      <c r="AD4546" s="7">
        <f t="shared" ref="AD4546:AD4609" si="568">IF(ISNUMBER(SEARCH("alternaria alternata",W4546)) =TRUE, 1,0)</f>
        <v>1</v>
      </c>
      <c r="AE4546" s="3">
        <f t="shared" si="567"/>
        <v>100</v>
      </c>
      <c r="AF4546" s="7">
        <f t="shared" ref="AF4546:AF4609" si="569">IF(ISNUMBER(SEARCH("mycotymovirus",W4546)) =TRUE, 1,0)</f>
        <v>0</v>
      </c>
      <c r="AG4546" s="3" t="str">
        <f t="shared" ref="AG4546:AG4609" si="570">IF(AF4546 = 1,Z4546,"")</f>
        <v/>
      </c>
      <c r="AH4546" s="7">
        <f t="shared" ref="AH4546:AH4609" si="571">IF(ISNUMBER(SEARCH("Pyrenochaeta sp. DS3sAY3a",W4546)) =TRUE, 1,0)</f>
        <v>0</v>
      </c>
      <c r="AI4546" s="3" t="str">
        <f t="shared" ref="AI4546:AI4609" si="572">IF(AH4546 = 1,Z4546,"")</f>
        <v/>
      </c>
      <c r="AJ4546" s="7">
        <f t="shared" ref="AJ4546:AJ4609" si="573">IF(ISNUMBER(SEARCH("Vitis vinifera",W4546)) =TRUE, 1,0)</f>
        <v>0</v>
      </c>
      <c r="AK4546" s="3" t="str">
        <f t="shared" ref="AK4546:AK4609" si="574">IF(AJ4546 = 1,Z4546,"")</f>
        <v/>
      </c>
    </row>
    <row r="4547" spans="1:37" ht="20" x14ac:dyDescent="0.2">
      <c r="A4547" s="3" t="s">
        <v>4551</v>
      </c>
      <c r="B4547" s="3" t="s">
        <v>19806</v>
      </c>
      <c r="C4547" s="3" t="s">
        <v>19807</v>
      </c>
      <c r="D4547" s="3">
        <v>3.7566618300384702</v>
      </c>
      <c r="E4547" s="3">
        <v>0.174918882062368</v>
      </c>
      <c r="F4547" s="6">
        <v>1.19352867709981E-7</v>
      </c>
      <c r="G4547" s="6">
        <v>6.7231333700614903E-7</v>
      </c>
      <c r="H4547" s="3">
        <v>0.17299999999999999</v>
      </c>
      <c r="I4547" s="3">
        <v>0.185</v>
      </c>
      <c r="J4547" s="3">
        <v>8.3000000000000004E-2</v>
      </c>
      <c r="K4547" s="3">
        <v>2.0070000000000001</v>
      </c>
      <c r="L4547" s="3">
        <v>1.478</v>
      </c>
      <c r="M4547" s="3">
        <v>3.1219999999999999</v>
      </c>
      <c r="N4547" s="3">
        <v>0.46400000000000002</v>
      </c>
      <c r="O4547" s="3">
        <v>0.42199999999999999</v>
      </c>
      <c r="P4547" s="3">
        <v>0.24</v>
      </c>
      <c r="Q4547" s="3">
        <v>0.61499999999999999</v>
      </c>
      <c r="R4547" s="3">
        <v>0.40500000000000003</v>
      </c>
      <c r="S4547" s="3">
        <v>0.499</v>
      </c>
      <c r="T4547" s="3" t="s">
        <v>4551</v>
      </c>
      <c r="U4547" s="3" t="s">
        <v>16861</v>
      </c>
      <c r="V4547" s="3">
        <v>267</v>
      </c>
      <c r="W4547" s="3" t="s">
        <v>16862</v>
      </c>
      <c r="X4547" s="3" t="s">
        <v>16863</v>
      </c>
      <c r="Y4547" s="3">
        <v>0</v>
      </c>
      <c r="Z4547" s="3">
        <v>100</v>
      </c>
      <c r="AA4547" s="3">
        <v>551.97699999999998</v>
      </c>
      <c r="AB4547" s="3">
        <v>267</v>
      </c>
      <c r="AC4547" s="3">
        <v>267</v>
      </c>
      <c r="AD4547" s="7">
        <f t="shared" si="568"/>
        <v>0</v>
      </c>
      <c r="AE4547" s="3" t="str">
        <f t="shared" ref="AE4547:AE4610" si="575">IF(AD4547 = 1,Z4547,"")</f>
        <v/>
      </c>
      <c r="AF4547" s="7">
        <f t="shared" si="569"/>
        <v>0</v>
      </c>
      <c r="AG4547" s="3" t="str">
        <f t="shared" si="570"/>
        <v/>
      </c>
      <c r="AH4547" s="7">
        <f t="shared" si="571"/>
        <v>0</v>
      </c>
      <c r="AI4547" s="3" t="str">
        <f t="shared" si="572"/>
        <v/>
      </c>
      <c r="AJ4547" s="7">
        <f t="shared" si="573"/>
        <v>1</v>
      </c>
      <c r="AK4547" s="3">
        <f t="shared" si="574"/>
        <v>100</v>
      </c>
    </row>
    <row r="4548" spans="1:37" ht="20" x14ac:dyDescent="0.2">
      <c r="A4548" s="3" t="s">
        <v>4552</v>
      </c>
      <c r="B4548" s="3" t="s">
        <v>19806</v>
      </c>
      <c r="C4548" s="3" t="s">
        <v>19807</v>
      </c>
      <c r="D4548" s="3">
        <v>3.7562882680498002</v>
      </c>
      <c r="E4548" s="3">
        <v>1.6930340238927399</v>
      </c>
      <c r="F4548" s="6">
        <v>1.58291669956996E-7</v>
      </c>
      <c r="G4548" s="6">
        <v>8.7755336460252905E-7</v>
      </c>
      <c r="H4548" s="3">
        <v>0.501</v>
      </c>
      <c r="I4548" s="3">
        <v>3.508</v>
      </c>
      <c r="J4548" s="3">
        <v>0.27800000000000002</v>
      </c>
      <c r="K4548" s="3">
        <v>12.057</v>
      </c>
      <c r="L4548" s="3">
        <v>14.728</v>
      </c>
      <c r="M4548" s="3">
        <v>32.179000000000002</v>
      </c>
      <c r="N4548" s="3">
        <v>2.669</v>
      </c>
      <c r="O4548" s="3">
        <v>0.53100000000000003</v>
      </c>
      <c r="P4548" s="3">
        <v>2.6930000000000001</v>
      </c>
      <c r="Q4548" s="3">
        <v>3.238</v>
      </c>
      <c r="R4548" s="3">
        <v>2.8109999999999999</v>
      </c>
      <c r="S4548" s="3">
        <v>3.597</v>
      </c>
      <c r="T4548" s="3" t="s">
        <v>4552</v>
      </c>
      <c r="U4548" s="3" t="s">
        <v>16864</v>
      </c>
      <c r="V4548" s="3">
        <v>353</v>
      </c>
      <c r="W4548" s="3" t="s">
        <v>16865</v>
      </c>
      <c r="X4548" s="3" t="s">
        <v>16866</v>
      </c>
      <c r="Y4548" s="3">
        <v>0</v>
      </c>
      <c r="Z4548" s="3">
        <v>99.71671388</v>
      </c>
      <c r="AA4548" s="3">
        <v>728.39800000000002</v>
      </c>
      <c r="AB4548" s="3">
        <v>353</v>
      </c>
      <c r="AC4548" s="3">
        <v>352</v>
      </c>
      <c r="AD4548" s="7">
        <f t="shared" si="568"/>
        <v>0</v>
      </c>
      <c r="AE4548" s="3" t="str">
        <f t="shared" si="575"/>
        <v/>
      </c>
      <c r="AF4548" s="7">
        <f t="shared" si="569"/>
        <v>0</v>
      </c>
      <c r="AG4548" s="3" t="str">
        <f t="shared" si="570"/>
        <v/>
      </c>
      <c r="AH4548" s="7">
        <f t="shared" si="571"/>
        <v>0</v>
      </c>
      <c r="AI4548" s="3" t="str">
        <f t="shared" si="572"/>
        <v/>
      </c>
      <c r="AJ4548" s="7">
        <f t="shared" si="573"/>
        <v>1</v>
      </c>
      <c r="AK4548" s="3">
        <f t="shared" si="574"/>
        <v>99.71671388</v>
      </c>
    </row>
    <row r="4549" spans="1:37" ht="20" x14ac:dyDescent="0.2">
      <c r="A4549" s="3" t="s">
        <v>4553</v>
      </c>
      <c r="B4549" s="3" t="s">
        <v>19806</v>
      </c>
      <c r="C4549" s="3" t="s">
        <v>19807</v>
      </c>
      <c r="D4549" s="3">
        <v>3.75581364603728</v>
      </c>
      <c r="E4549" s="3">
        <v>3.1327422169826198</v>
      </c>
      <c r="F4549" s="6">
        <v>2.8820948176776699E-25</v>
      </c>
      <c r="G4549" s="6">
        <v>2.6634922925671502E-23</v>
      </c>
      <c r="H4549" s="3">
        <v>2.2530000000000001</v>
      </c>
      <c r="I4549" s="3">
        <v>2.65</v>
      </c>
      <c r="J4549" s="3">
        <v>1.01</v>
      </c>
      <c r="K4549" s="3">
        <v>29.817</v>
      </c>
      <c r="L4549" s="3">
        <v>22.062999999999999</v>
      </c>
      <c r="M4549" s="3">
        <v>27.509</v>
      </c>
      <c r="N4549" s="3">
        <v>2.089</v>
      </c>
      <c r="O4549" s="3">
        <v>1.071</v>
      </c>
      <c r="P4549" s="3">
        <v>3.14</v>
      </c>
      <c r="Q4549" s="3">
        <v>12.872</v>
      </c>
      <c r="R4549" s="3">
        <v>12.356</v>
      </c>
      <c r="S4549" s="3">
        <v>14.641999999999999</v>
      </c>
      <c r="T4549" s="3" t="s">
        <v>4553</v>
      </c>
      <c r="U4549" s="3" t="s">
        <v>16867</v>
      </c>
      <c r="V4549" s="3">
        <v>506</v>
      </c>
      <c r="W4549" s="3" t="s">
        <v>16868</v>
      </c>
      <c r="X4549" s="3" t="s">
        <v>16869</v>
      </c>
      <c r="Y4549" s="3">
        <v>0</v>
      </c>
      <c r="Z4549" s="3">
        <v>100</v>
      </c>
      <c r="AA4549" s="3">
        <v>1019.61</v>
      </c>
      <c r="AB4549" s="3">
        <v>493</v>
      </c>
      <c r="AC4549" s="3">
        <v>493</v>
      </c>
      <c r="AD4549" s="7">
        <f t="shared" si="568"/>
        <v>1</v>
      </c>
      <c r="AE4549" s="3">
        <f t="shared" si="575"/>
        <v>100</v>
      </c>
      <c r="AF4549" s="7">
        <f t="shared" si="569"/>
        <v>0</v>
      </c>
      <c r="AG4549" s="3" t="str">
        <f t="shared" si="570"/>
        <v/>
      </c>
      <c r="AH4549" s="7">
        <f t="shared" si="571"/>
        <v>0</v>
      </c>
      <c r="AI4549" s="3" t="str">
        <f t="shared" si="572"/>
        <v/>
      </c>
      <c r="AJ4549" s="7">
        <f t="shared" si="573"/>
        <v>0</v>
      </c>
      <c r="AK4549" s="3" t="str">
        <f t="shared" si="574"/>
        <v/>
      </c>
    </row>
    <row r="4550" spans="1:37" ht="20" x14ac:dyDescent="0.2">
      <c r="A4550" s="3" t="s">
        <v>4554</v>
      </c>
      <c r="B4550" s="3" t="s">
        <v>19806</v>
      </c>
      <c r="C4550" s="3" t="s">
        <v>19807</v>
      </c>
      <c r="D4550" s="3">
        <v>3.7555624342905598</v>
      </c>
      <c r="E4550" s="3">
        <v>-7.7739825527611606E-2</v>
      </c>
      <c r="F4550" s="6">
        <v>2.94536574443628E-7</v>
      </c>
      <c r="G4550" s="6">
        <v>1.58058805398686E-6</v>
      </c>
      <c r="H4550" s="3">
        <v>6.7000000000000004E-2</v>
      </c>
      <c r="I4550" s="3">
        <v>0.152</v>
      </c>
      <c r="J4550" s="3">
        <v>6.5000000000000002E-2</v>
      </c>
      <c r="K4550" s="3">
        <v>1.143</v>
      </c>
      <c r="L4550" s="3">
        <v>1.3220000000000001</v>
      </c>
      <c r="M4550" s="3">
        <v>1.7909999999999999</v>
      </c>
      <c r="N4550" s="3">
        <v>0.222</v>
      </c>
      <c r="O4550" s="3">
        <v>6.7000000000000004E-2</v>
      </c>
      <c r="P4550" s="3">
        <v>6.6000000000000003E-2</v>
      </c>
      <c r="Q4550" s="3">
        <v>0.64900000000000002</v>
      </c>
      <c r="R4550" s="3">
        <v>1.216</v>
      </c>
      <c r="S4550" s="3">
        <v>0.55000000000000004</v>
      </c>
      <c r="T4550" s="3" t="s">
        <v>4554</v>
      </c>
      <c r="U4550" s="3" t="s">
        <v>16870</v>
      </c>
      <c r="V4550" s="3">
        <v>306</v>
      </c>
      <c r="W4550" s="3" t="s">
        <v>16871</v>
      </c>
      <c r="X4550" s="3" t="s">
        <v>16872</v>
      </c>
      <c r="Y4550" s="3">
        <v>0</v>
      </c>
      <c r="Z4550" s="3">
        <v>99.019607840000006</v>
      </c>
      <c r="AA4550" s="3">
        <v>586.64499999999998</v>
      </c>
      <c r="AB4550" s="3">
        <v>306</v>
      </c>
      <c r="AC4550" s="3">
        <v>303</v>
      </c>
      <c r="AD4550" s="7">
        <f t="shared" si="568"/>
        <v>1</v>
      </c>
      <c r="AE4550" s="3">
        <f t="shared" si="575"/>
        <v>99.019607840000006</v>
      </c>
      <c r="AF4550" s="7">
        <f t="shared" si="569"/>
        <v>0</v>
      </c>
      <c r="AG4550" s="3" t="str">
        <f t="shared" si="570"/>
        <v/>
      </c>
      <c r="AH4550" s="7">
        <f t="shared" si="571"/>
        <v>0</v>
      </c>
      <c r="AI4550" s="3" t="str">
        <f t="shared" si="572"/>
        <v/>
      </c>
      <c r="AJ4550" s="7">
        <f t="shared" si="573"/>
        <v>0</v>
      </c>
      <c r="AK4550" s="3" t="str">
        <f t="shared" si="574"/>
        <v/>
      </c>
    </row>
    <row r="4551" spans="1:37" ht="20" x14ac:dyDescent="0.2">
      <c r="A4551" s="3" t="s">
        <v>4555</v>
      </c>
      <c r="B4551" s="3" t="s">
        <v>19806</v>
      </c>
      <c r="C4551" s="3" t="s">
        <v>19807</v>
      </c>
      <c r="D4551" s="3">
        <v>3.75481459986826</v>
      </c>
      <c r="E4551" s="3">
        <v>0.177063425556926</v>
      </c>
      <c r="F4551" s="6">
        <v>6.35759289703216E-7</v>
      </c>
      <c r="G4551" s="6">
        <v>3.2851153944559399E-6</v>
      </c>
      <c r="H4551" s="3">
        <v>0.27</v>
      </c>
      <c r="I4551" s="3">
        <v>0.45600000000000002</v>
      </c>
      <c r="J4551" s="3">
        <v>0</v>
      </c>
      <c r="K4551" s="3">
        <v>3.19</v>
      </c>
      <c r="L4551" s="3">
        <v>2.0329999999999999</v>
      </c>
      <c r="M4551" s="3">
        <v>5.31</v>
      </c>
      <c r="N4551" s="3">
        <v>0.59</v>
      </c>
      <c r="O4551" s="3">
        <v>0.27</v>
      </c>
      <c r="P4551" s="3">
        <v>0.25700000000000001</v>
      </c>
      <c r="Q4551" s="3">
        <v>1.627</v>
      </c>
      <c r="R4551" s="3">
        <v>0.81</v>
      </c>
      <c r="S4551" s="3">
        <v>0.47399999999999998</v>
      </c>
      <c r="T4551" s="3" t="s">
        <v>4555</v>
      </c>
      <c r="U4551" s="3" t="s">
        <v>16873</v>
      </c>
      <c r="V4551" s="3">
        <v>567</v>
      </c>
      <c r="W4551" s="3" t="s">
        <v>16874</v>
      </c>
      <c r="X4551" s="3" t="s">
        <v>16875</v>
      </c>
      <c r="Y4551" s="3">
        <v>0</v>
      </c>
      <c r="Z4551" s="3">
        <v>100</v>
      </c>
      <c r="AA4551" s="3">
        <v>1176</v>
      </c>
      <c r="AB4551" s="3">
        <v>567</v>
      </c>
      <c r="AC4551" s="3">
        <v>567</v>
      </c>
      <c r="AD4551" s="7">
        <f t="shared" si="568"/>
        <v>1</v>
      </c>
      <c r="AE4551" s="3">
        <f t="shared" si="575"/>
        <v>100</v>
      </c>
      <c r="AF4551" s="7">
        <f t="shared" si="569"/>
        <v>0</v>
      </c>
      <c r="AG4551" s="3" t="str">
        <f t="shared" si="570"/>
        <v/>
      </c>
      <c r="AH4551" s="7">
        <f t="shared" si="571"/>
        <v>0</v>
      </c>
      <c r="AI4551" s="3" t="str">
        <f t="shared" si="572"/>
        <v/>
      </c>
      <c r="AJ4551" s="7">
        <f t="shared" si="573"/>
        <v>0</v>
      </c>
      <c r="AK4551" s="3" t="str">
        <f t="shared" si="574"/>
        <v/>
      </c>
    </row>
    <row r="4552" spans="1:37" ht="20" x14ac:dyDescent="0.2">
      <c r="A4552" s="3" t="s">
        <v>4556</v>
      </c>
      <c r="B4552" s="3" t="s">
        <v>19806</v>
      </c>
      <c r="C4552" s="3" t="s">
        <v>19807</v>
      </c>
      <c r="D4552" s="3">
        <v>3.7547591416506201</v>
      </c>
      <c r="E4552" s="3">
        <v>0.36799671469456002</v>
      </c>
      <c r="F4552" s="6">
        <v>7.8506300271579605E-7</v>
      </c>
      <c r="G4552" s="6">
        <v>4.0232005366868803E-6</v>
      </c>
      <c r="H4552" s="3">
        <v>0.66400000000000003</v>
      </c>
      <c r="I4552" s="3">
        <v>0.152</v>
      </c>
      <c r="J4552" s="3">
        <v>0</v>
      </c>
      <c r="K4552" s="3">
        <v>2.5659999999999998</v>
      </c>
      <c r="L4552" s="3">
        <v>2.786</v>
      </c>
      <c r="M4552" s="3">
        <v>6.7939999999999996</v>
      </c>
      <c r="N4552" s="3">
        <v>0</v>
      </c>
      <c r="O4552" s="3">
        <v>0</v>
      </c>
      <c r="P4552" s="3">
        <v>0.25700000000000001</v>
      </c>
      <c r="Q4552" s="3">
        <v>2.7349999999999999</v>
      </c>
      <c r="R4552" s="3">
        <v>1.4490000000000001</v>
      </c>
      <c r="S4552" s="3">
        <v>1.413</v>
      </c>
      <c r="T4552" s="3" t="s">
        <v>4556</v>
      </c>
      <c r="U4552" s="3" t="s">
        <v>16876</v>
      </c>
      <c r="V4552" s="3">
        <v>200</v>
      </c>
      <c r="W4552" s="3" t="s">
        <v>16877</v>
      </c>
      <c r="X4552" s="3" t="s">
        <v>16878</v>
      </c>
      <c r="Y4552" s="6">
        <v>3.2299999999999999E-143</v>
      </c>
      <c r="Z4552" s="3">
        <v>99.5</v>
      </c>
      <c r="AA4552" s="3">
        <v>410.22300000000001</v>
      </c>
      <c r="AB4552" s="3">
        <v>200</v>
      </c>
      <c r="AC4552" s="3">
        <v>199</v>
      </c>
      <c r="AD4552" s="7">
        <f t="shared" si="568"/>
        <v>1</v>
      </c>
      <c r="AE4552" s="3">
        <f t="shared" si="575"/>
        <v>99.5</v>
      </c>
      <c r="AF4552" s="7">
        <f t="shared" si="569"/>
        <v>0</v>
      </c>
      <c r="AG4552" s="3" t="str">
        <f t="shared" si="570"/>
        <v/>
      </c>
      <c r="AH4552" s="7">
        <f t="shared" si="571"/>
        <v>0</v>
      </c>
      <c r="AI4552" s="3" t="str">
        <f t="shared" si="572"/>
        <v/>
      </c>
      <c r="AJ4552" s="7">
        <f t="shared" si="573"/>
        <v>0</v>
      </c>
      <c r="AK4552" s="3" t="str">
        <f t="shared" si="574"/>
        <v/>
      </c>
    </row>
    <row r="4553" spans="1:37" ht="20" x14ac:dyDescent="0.2">
      <c r="A4553" s="3" t="s">
        <v>4557</v>
      </c>
      <c r="B4553" s="3" t="s">
        <v>19806</v>
      </c>
      <c r="C4553" s="3" t="s">
        <v>19807</v>
      </c>
      <c r="D4553" s="3">
        <v>3.7534788641980201</v>
      </c>
      <c r="E4553" s="3">
        <v>4.7376936690034004</v>
      </c>
      <c r="F4553" s="6">
        <v>7.4307087823437895E-20</v>
      </c>
      <c r="G4553" s="6">
        <v>2.8362243521293999E-18</v>
      </c>
      <c r="H4553" s="3">
        <v>2.9849999999999999</v>
      </c>
      <c r="I4553" s="3">
        <v>13.119</v>
      </c>
      <c r="J4553" s="3">
        <v>2.8620000000000001</v>
      </c>
      <c r="K4553" s="3">
        <v>62.558</v>
      </c>
      <c r="L4553" s="3">
        <v>60.942999999999998</v>
      </c>
      <c r="M4553" s="3">
        <v>87.412999999999997</v>
      </c>
      <c r="N4553" s="3">
        <v>7.3</v>
      </c>
      <c r="O4553" s="3">
        <v>12.881</v>
      </c>
      <c r="P4553" s="3">
        <v>9.3870000000000005</v>
      </c>
      <c r="Q4553" s="3">
        <v>59.720999999999997</v>
      </c>
      <c r="R4553" s="3">
        <v>57.500999999999998</v>
      </c>
      <c r="S4553" s="3">
        <v>62.274999999999999</v>
      </c>
      <c r="T4553" s="3" t="s">
        <v>16879</v>
      </c>
      <c r="U4553" s="3"/>
      <c r="V4553" s="3"/>
      <c r="W4553" s="3"/>
      <c r="X4553" s="3"/>
      <c r="Y4553" s="3"/>
      <c r="Z4553" s="3"/>
      <c r="AA4553" s="3"/>
      <c r="AB4553" s="3"/>
      <c r="AC4553" s="3"/>
      <c r="AD4553" s="7">
        <f t="shared" si="568"/>
        <v>0</v>
      </c>
      <c r="AE4553" s="3" t="str">
        <f t="shared" si="575"/>
        <v/>
      </c>
      <c r="AF4553" s="7">
        <f t="shared" si="569"/>
        <v>0</v>
      </c>
      <c r="AG4553" s="3" t="str">
        <f t="shared" si="570"/>
        <v/>
      </c>
      <c r="AH4553" s="7">
        <f t="shared" si="571"/>
        <v>0</v>
      </c>
      <c r="AI4553" s="3" t="str">
        <f t="shared" si="572"/>
        <v/>
      </c>
      <c r="AJ4553" s="7">
        <f t="shared" si="573"/>
        <v>0</v>
      </c>
      <c r="AK4553" s="3" t="str">
        <f t="shared" si="574"/>
        <v/>
      </c>
    </row>
    <row r="4554" spans="1:37" ht="20" x14ac:dyDescent="0.2">
      <c r="A4554" s="3" t="s">
        <v>4558</v>
      </c>
      <c r="B4554" s="3" t="s">
        <v>19806</v>
      </c>
      <c r="C4554" s="3" t="s">
        <v>19807</v>
      </c>
      <c r="D4554" s="3">
        <v>3.75292928907992</v>
      </c>
      <c r="E4554" s="3">
        <v>4.3450165042625901</v>
      </c>
      <c r="F4554" s="6">
        <v>7.2379584488533397E-17</v>
      </c>
      <c r="G4554" s="6">
        <v>1.6888754308697801E-15</v>
      </c>
      <c r="H4554" s="3">
        <v>5.9509999999999996</v>
      </c>
      <c r="I4554" s="3">
        <v>8.1020000000000003</v>
      </c>
      <c r="J4554" s="3">
        <v>1.0649999999999999</v>
      </c>
      <c r="K4554" s="3">
        <v>76.781999999999996</v>
      </c>
      <c r="L4554" s="3">
        <v>53.024999999999999</v>
      </c>
      <c r="M4554" s="3">
        <v>79.236999999999995</v>
      </c>
      <c r="N4554" s="3">
        <v>9.8819999999999997</v>
      </c>
      <c r="O4554" s="3">
        <v>8.2330000000000005</v>
      </c>
      <c r="P4554" s="3">
        <v>7.44</v>
      </c>
      <c r="Q4554" s="3">
        <v>51.912999999999997</v>
      </c>
      <c r="R4554" s="3">
        <v>51.466000000000001</v>
      </c>
      <c r="S4554" s="3">
        <v>43.604999999999997</v>
      </c>
      <c r="T4554" s="3" t="s">
        <v>4558</v>
      </c>
      <c r="U4554" s="3" t="s">
        <v>16880</v>
      </c>
      <c r="V4554" s="3">
        <v>293</v>
      </c>
      <c r="W4554" s="3" t="s">
        <v>16881</v>
      </c>
      <c r="X4554" s="3" t="s">
        <v>16882</v>
      </c>
      <c r="Y4554" s="3">
        <v>0</v>
      </c>
      <c r="Z4554" s="3">
        <v>99.658703070000001</v>
      </c>
      <c r="AA4554" s="3">
        <v>600.12699999999995</v>
      </c>
      <c r="AB4554" s="3">
        <v>293</v>
      </c>
      <c r="AC4554" s="3">
        <v>292</v>
      </c>
      <c r="AD4554" s="7">
        <f t="shared" si="568"/>
        <v>1</v>
      </c>
      <c r="AE4554" s="3">
        <f t="shared" si="575"/>
        <v>99.658703070000001</v>
      </c>
      <c r="AF4554" s="7">
        <f t="shared" si="569"/>
        <v>0</v>
      </c>
      <c r="AG4554" s="3" t="str">
        <f t="shared" si="570"/>
        <v/>
      </c>
      <c r="AH4554" s="7">
        <f t="shared" si="571"/>
        <v>0</v>
      </c>
      <c r="AI4554" s="3" t="str">
        <f t="shared" si="572"/>
        <v/>
      </c>
      <c r="AJ4554" s="7">
        <f t="shared" si="573"/>
        <v>0</v>
      </c>
      <c r="AK4554" s="3" t="str">
        <f t="shared" si="574"/>
        <v/>
      </c>
    </row>
    <row r="4555" spans="1:37" ht="20" x14ac:dyDescent="0.2">
      <c r="A4555" s="3" t="s">
        <v>4559</v>
      </c>
      <c r="B4555" s="3" t="s">
        <v>19806</v>
      </c>
      <c r="C4555" s="3" t="s">
        <v>19807</v>
      </c>
      <c r="D4555" s="3">
        <v>3.75240557699972</v>
      </c>
      <c r="E4555" s="3">
        <v>0.58271183956996297</v>
      </c>
      <c r="F4555" s="6">
        <v>1.31332569209326E-8</v>
      </c>
      <c r="G4555" s="6">
        <v>8.40908957206972E-8</v>
      </c>
      <c r="H4555" s="3">
        <v>0.11600000000000001</v>
      </c>
      <c r="I4555" s="3">
        <v>0.27200000000000002</v>
      </c>
      <c r="J4555" s="3">
        <v>6.5000000000000002E-2</v>
      </c>
      <c r="K4555" s="3">
        <v>1.768</v>
      </c>
      <c r="L4555" s="3">
        <v>1.5349999999999999</v>
      </c>
      <c r="M4555" s="3">
        <v>3.1349999999999998</v>
      </c>
      <c r="N4555" s="3">
        <v>0</v>
      </c>
      <c r="O4555" s="3">
        <v>5.8999999999999997E-2</v>
      </c>
      <c r="P4555" s="3">
        <v>0.11600000000000001</v>
      </c>
      <c r="Q4555" s="3">
        <v>0.36399999999999999</v>
      </c>
      <c r="R4555" s="3">
        <v>0.57799999999999996</v>
      </c>
      <c r="S4555" s="3">
        <v>0.92300000000000004</v>
      </c>
      <c r="T4555" s="3" t="s">
        <v>4559</v>
      </c>
      <c r="U4555" s="3" t="s">
        <v>16883</v>
      </c>
      <c r="V4555" s="3">
        <v>420</v>
      </c>
      <c r="W4555" s="3" t="s">
        <v>16884</v>
      </c>
      <c r="X4555" s="3" t="s">
        <v>16885</v>
      </c>
      <c r="Y4555" s="3">
        <v>0</v>
      </c>
      <c r="Z4555" s="3">
        <v>100</v>
      </c>
      <c r="AA4555" s="3">
        <v>862.83299999999997</v>
      </c>
      <c r="AB4555" s="3">
        <v>417</v>
      </c>
      <c r="AC4555" s="3">
        <v>417</v>
      </c>
      <c r="AD4555" s="7">
        <f t="shared" si="568"/>
        <v>1</v>
      </c>
      <c r="AE4555" s="3">
        <f t="shared" si="575"/>
        <v>100</v>
      </c>
      <c r="AF4555" s="7">
        <f t="shared" si="569"/>
        <v>0</v>
      </c>
      <c r="AG4555" s="3" t="str">
        <f t="shared" si="570"/>
        <v/>
      </c>
      <c r="AH4555" s="7">
        <f t="shared" si="571"/>
        <v>0</v>
      </c>
      <c r="AI4555" s="3" t="str">
        <f t="shared" si="572"/>
        <v/>
      </c>
      <c r="AJ4555" s="7">
        <f t="shared" si="573"/>
        <v>0</v>
      </c>
      <c r="AK4555" s="3" t="str">
        <f t="shared" si="574"/>
        <v/>
      </c>
    </row>
    <row r="4556" spans="1:37" ht="20" x14ac:dyDescent="0.2">
      <c r="A4556" s="3" t="s">
        <v>4560</v>
      </c>
      <c r="B4556" s="3" t="s">
        <v>19806</v>
      </c>
      <c r="C4556" s="3" t="s">
        <v>19807</v>
      </c>
      <c r="D4556" s="3">
        <v>3.7516621815821098</v>
      </c>
      <c r="E4556" s="3">
        <v>2.4395092694067801</v>
      </c>
      <c r="F4556" s="6">
        <v>1.9900279256682401E-12</v>
      </c>
      <c r="G4556" s="6">
        <v>2.2628591218905398E-11</v>
      </c>
      <c r="H4556" s="3">
        <v>0.33700000000000002</v>
      </c>
      <c r="I4556" s="3">
        <v>0.48899999999999999</v>
      </c>
      <c r="J4556" s="3">
        <v>0</v>
      </c>
      <c r="K4556" s="3">
        <v>3.8149999999999999</v>
      </c>
      <c r="L4556" s="3">
        <v>3.1989999999999998</v>
      </c>
      <c r="M4556" s="3">
        <v>4.99</v>
      </c>
      <c r="N4556" s="3">
        <v>0.31900000000000001</v>
      </c>
      <c r="O4556" s="3">
        <v>0.29499999999999998</v>
      </c>
      <c r="P4556" s="3">
        <v>0.48099999999999998</v>
      </c>
      <c r="Q4556" s="3">
        <v>6.8040000000000003</v>
      </c>
      <c r="R4556" s="3">
        <v>6.9580000000000002</v>
      </c>
      <c r="S4556" s="3">
        <v>7.71</v>
      </c>
      <c r="T4556" s="3" t="s">
        <v>4560</v>
      </c>
      <c r="U4556" s="3" t="s">
        <v>16886</v>
      </c>
      <c r="V4556" s="3">
        <v>443</v>
      </c>
      <c r="W4556" s="3" t="s">
        <v>16887</v>
      </c>
      <c r="X4556" s="3" t="s">
        <v>16888</v>
      </c>
      <c r="Y4556" s="3">
        <v>0</v>
      </c>
      <c r="Z4556" s="3">
        <v>99.097065459999996</v>
      </c>
      <c r="AA4556" s="3">
        <v>891.33799999999997</v>
      </c>
      <c r="AB4556" s="3">
        <v>443</v>
      </c>
      <c r="AC4556" s="3">
        <v>439</v>
      </c>
      <c r="AD4556" s="7">
        <f t="shared" si="568"/>
        <v>1</v>
      </c>
      <c r="AE4556" s="3">
        <f t="shared" si="575"/>
        <v>99.097065459999996</v>
      </c>
      <c r="AF4556" s="7">
        <f t="shared" si="569"/>
        <v>0</v>
      </c>
      <c r="AG4556" s="3" t="str">
        <f t="shared" si="570"/>
        <v/>
      </c>
      <c r="AH4556" s="7">
        <f t="shared" si="571"/>
        <v>0</v>
      </c>
      <c r="AI4556" s="3" t="str">
        <f t="shared" si="572"/>
        <v/>
      </c>
      <c r="AJ4556" s="7">
        <f t="shared" si="573"/>
        <v>0</v>
      </c>
      <c r="AK4556" s="3" t="str">
        <f t="shared" si="574"/>
        <v/>
      </c>
    </row>
    <row r="4557" spans="1:37" ht="20" x14ac:dyDescent="0.2">
      <c r="A4557" s="3" t="s">
        <v>4561</v>
      </c>
      <c r="B4557" s="3" t="s">
        <v>19806</v>
      </c>
      <c r="C4557" s="3" t="s">
        <v>19807</v>
      </c>
      <c r="D4557" s="3">
        <v>3.7499883533191798</v>
      </c>
      <c r="E4557" s="3">
        <v>-0.39044757936837499</v>
      </c>
      <c r="F4557" s="6">
        <v>1.77092098084397E-6</v>
      </c>
      <c r="G4557" s="6">
        <v>8.7476153470681199E-6</v>
      </c>
      <c r="H4557" s="3">
        <v>0.26</v>
      </c>
      <c r="I4557" s="3">
        <v>0.14099999999999999</v>
      </c>
      <c r="J4557" s="3">
        <v>0</v>
      </c>
      <c r="K4557" s="3">
        <v>2.2069999999999999</v>
      </c>
      <c r="L4557" s="3">
        <v>1.962</v>
      </c>
      <c r="M4557" s="3">
        <v>2.1619999999999999</v>
      </c>
      <c r="N4557" s="3">
        <v>0.28999999999999998</v>
      </c>
      <c r="O4557" s="3">
        <v>0</v>
      </c>
      <c r="P4557" s="3">
        <v>0.124</v>
      </c>
      <c r="Q4557" s="3">
        <v>1.42</v>
      </c>
      <c r="R4557" s="3">
        <v>0.78500000000000003</v>
      </c>
      <c r="S4557" s="3">
        <v>1.3879999999999999</v>
      </c>
      <c r="T4557" s="3" t="s">
        <v>4561</v>
      </c>
      <c r="U4557" s="3" t="s">
        <v>16889</v>
      </c>
      <c r="V4557" s="3">
        <v>103</v>
      </c>
      <c r="W4557" s="3" t="s">
        <v>16890</v>
      </c>
      <c r="X4557" s="3" t="s">
        <v>16891</v>
      </c>
      <c r="Y4557" s="6">
        <v>6.9799999999999999E-68</v>
      </c>
      <c r="Z4557" s="3">
        <v>100</v>
      </c>
      <c r="AA4557" s="3">
        <v>214.92699999999999</v>
      </c>
      <c r="AB4557" s="3">
        <v>103</v>
      </c>
      <c r="AC4557" s="3">
        <v>103</v>
      </c>
      <c r="AD4557" s="7">
        <f t="shared" si="568"/>
        <v>1</v>
      </c>
      <c r="AE4557" s="3">
        <f t="shared" si="575"/>
        <v>100</v>
      </c>
      <c r="AF4557" s="7">
        <f t="shared" si="569"/>
        <v>0</v>
      </c>
      <c r="AG4557" s="3" t="str">
        <f t="shared" si="570"/>
        <v/>
      </c>
      <c r="AH4557" s="7">
        <f t="shared" si="571"/>
        <v>0</v>
      </c>
      <c r="AI4557" s="3" t="str">
        <f t="shared" si="572"/>
        <v/>
      </c>
      <c r="AJ4557" s="7">
        <f t="shared" si="573"/>
        <v>0</v>
      </c>
      <c r="AK4557" s="3" t="str">
        <f t="shared" si="574"/>
        <v/>
      </c>
    </row>
    <row r="4558" spans="1:37" ht="20" x14ac:dyDescent="0.2">
      <c r="A4558" s="3" t="s">
        <v>4562</v>
      </c>
      <c r="B4558" s="3" t="s">
        <v>19806</v>
      </c>
      <c r="C4558" s="3" t="s">
        <v>19807</v>
      </c>
      <c r="D4558" s="3">
        <v>3.7490798563269401</v>
      </c>
      <c r="E4558" s="3">
        <v>0.400030514942945</v>
      </c>
      <c r="F4558" s="6">
        <v>1.0934684169843501E-6</v>
      </c>
      <c r="G4558" s="6">
        <v>5.5220245591607301E-6</v>
      </c>
      <c r="H4558" s="3">
        <v>0</v>
      </c>
      <c r="I4558" s="3">
        <v>0.96699999999999997</v>
      </c>
      <c r="J4558" s="3">
        <v>0.17599999999999999</v>
      </c>
      <c r="K4558" s="3">
        <v>4.2140000000000004</v>
      </c>
      <c r="L4558" s="3">
        <v>3.8380000000000001</v>
      </c>
      <c r="M4558" s="3">
        <v>8.9819999999999993</v>
      </c>
      <c r="N4558" s="3">
        <v>1.238</v>
      </c>
      <c r="O4558" s="3">
        <v>1.3240000000000001</v>
      </c>
      <c r="P4558" s="3">
        <v>1.077</v>
      </c>
      <c r="Q4558" s="3">
        <v>1.7050000000000001</v>
      </c>
      <c r="R4558" s="3">
        <v>0.49099999999999999</v>
      </c>
      <c r="S4558" s="3">
        <v>2.15</v>
      </c>
      <c r="T4558" s="3" t="s">
        <v>4562</v>
      </c>
      <c r="U4558" s="3" t="s">
        <v>8406</v>
      </c>
      <c r="V4558" s="3">
        <v>362</v>
      </c>
      <c r="W4558" s="3" t="s">
        <v>16892</v>
      </c>
      <c r="X4558" s="3" t="s">
        <v>16893</v>
      </c>
      <c r="Y4558" s="3">
        <v>0</v>
      </c>
      <c r="Z4558" s="3">
        <v>100</v>
      </c>
      <c r="AA4558" s="3">
        <v>750.35500000000002</v>
      </c>
      <c r="AB4558" s="3">
        <v>362</v>
      </c>
      <c r="AC4558" s="3">
        <v>362</v>
      </c>
      <c r="AD4558" s="7">
        <f t="shared" si="568"/>
        <v>1</v>
      </c>
      <c r="AE4558" s="3">
        <f t="shared" si="575"/>
        <v>100</v>
      </c>
      <c r="AF4558" s="7">
        <f t="shared" si="569"/>
        <v>0</v>
      </c>
      <c r="AG4558" s="3" t="str">
        <f t="shared" si="570"/>
        <v/>
      </c>
      <c r="AH4558" s="7">
        <f t="shared" si="571"/>
        <v>0</v>
      </c>
      <c r="AI4558" s="3" t="str">
        <f t="shared" si="572"/>
        <v/>
      </c>
      <c r="AJ4558" s="7">
        <f t="shared" si="573"/>
        <v>0</v>
      </c>
      <c r="AK4558" s="3" t="str">
        <f t="shared" si="574"/>
        <v/>
      </c>
    </row>
    <row r="4559" spans="1:37" ht="20" x14ac:dyDescent="0.2">
      <c r="A4559" s="3" t="s">
        <v>4563</v>
      </c>
      <c r="B4559" s="3" t="s">
        <v>19806</v>
      </c>
      <c r="C4559" s="3" t="s">
        <v>19807</v>
      </c>
      <c r="D4559" s="3">
        <v>3.7479921471653399</v>
      </c>
      <c r="E4559" s="3">
        <v>3.6739552488097198</v>
      </c>
      <c r="F4559" s="6">
        <v>4.6447322460907401E-16</v>
      </c>
      <c r="G4559" s="6">
        <v>9.6360815856482495E-15</v>
      </c>
      <c r="H4559" s="3">
        <v>3.0529999999999999</v>
      </c>
      <c r="I4559" s="3">
        <v>4.9960000000000004</v>
      </c>
      <c r="J4559" s="3">
        <v>0.89900000000000002</v>
      </c>
      <c r="K4559" s="3">
        <v>29.431000000000001</v>
      </c>
      <c r="L4559" s="3">
        <v>26.568999999999999</v>
      </c>
      <c r="M4559" s="3">
        <v>54.415999999999997</v>
      </c>
      <c r="N4559" s="3">
        <v>4.6989999999999998</v>
      </c>
      <c r="O4559" s="3">
        <v>3.7290000000000001</v>
      </c>
      <c r="P4559" s="3">
        <v>3.165</v>
      </c>
      <c r="Q4559" s="3">
        <v>14.474</v>
      </c>
      <c r="R4559" s="3">
        <v>16.045999999999999</v>
      </c>
      <c r="S4559" s="3">
        <v>14.473000000000001</v>
      </c>
      <c r="T4559" s="3" t="s">
        <v>4563</v>
      </c>
      <c r="U4559" s="3" t="s">
        <v>16894</v>
      </c>
      <c r="V4559" s="3">
        <v>339</v>
      </c>
      <c r="W4559" s="3" t="s">
        <v>16895</v>
      </c>
      <c r="X4559" s="3" t="s">
        <v>16896</v>
      </c>
      <c r="Y4559" s="3">
        <v>0</v>
      </c>
      <c r="Z4559" s="3">
        <v>100</v>
      </c>
      <c r="AA4559" s="3">
        <v>698.73800000000006</v>
      </c>
      <c r="AB4559" s="3">
        <v>339</v>
      </c>
      <c r="AC4559" s="3">
        <v>339</v>
      </c>
      <c r="AD4559" s="7">
        <f t="shared" si="568"/>
        <v>1</v>
      </c>
      <c r="AE4559" s="3">
        <f t="shared" si="575"/>
        <v>100</v>
      </c>
      <c r="AF4559" s="7">
        <f t="shared" si="569"/>
        <v>0</v>
      </c>
      <c r="AG4559" s="3" t="str">
        <f t="shared" si="570"/>
        <v/>
      </c>
      <c r="AH4559" s="7">
        <f t="shared" si="571"/>
        <v>0</v>
      </c>
      <c r="AI4559" s="3" t="str">
        <f t="shared" si="572"/>
        <v/>
      </c>
      <c r="AJ4559" s="7">
        <f t="shared" si="573"/>
        <v>0</v>
      </c>
      <c r="AK4559" s="3" t="str">
        <f t="shared" si="574"/>
        <v/>
      </c>
    </row>
    <row r="4560" spans="1:37" ht="20" x14ac:dyDescent="0.2">
      <c r="A4560" s="3" t="s">
        <v>4564</v>
      </c>
      <c r="B4560" s="3" t="s">
        <v>19806</v>
      </c>
      <c r="C4560" s="3" t="s">
        <v>19807</v>
      </c>
      <c r="D4560" s="3">
        <v>3.7477171141174299</v>
      </c>
      <c r="E4560" s="3">
        <v>6.88907528916803</v>
      </c>
      <c r="F4560" s="6">
        <v>1.0690884993535999E-40</v>
      </c>
      <c r="G4560" s="6">
        <v>6.7924983259972498E-38</v>
      </c>
      <c r="H4560" s="3">
        <v>57.481000000000002</v>
      </c>
      <c r="I4560" s="3">
        <v>47.546999999999997</v>
      </c>
      <c r="J4560" s="3">
        <v>50.503</v>
      </c>
      <c r="K4560" s="3">
        <v>1073.2940000000001</v>
      </c>
      <c r="L4560" s="3">
        <v>642.85299999999995</v>
      </c>
      <c r="M4560" s="3">
        <v>463.5</v>
      </c>
      <c r="N4560" s="3">
        <v>79.22</v>
      </c>
      <c r="O4560" s="3">
        <v>81.227999999999994</v>
      </c>
      <c r="P4560" s="3">
        <v>79.381</v>
      </c>
      <c r="Q4560" s="3">
        <v>79.007000000000005</v>
      </c>
      <c r="R4560" s="3">
        <v>70.718999999999994</v>
      </c>
      <c r="S4560" s="3">
        <v>62.91</v>
      </c>
      <c r="T4560" s="3" t="s">
        <v>16897</v>
      </c>
      <c r="U4560" s="3"/>
      <c r="V4560" s="3"/>
      <c r="W4560" s="3"/>
      <c r="X4560" s="3"/>
      <c r="Y4560" s="3"/>
      <c r="Z4560" s="3"/>
      <c r="AA4560" s="3"/>
      <c r="AB4560" s="3"/>
      <c r="AC4560" s="3"/>
      <c r="AD4560" s="7">
        <f t="shared" si="568"/>
        <v>0</v>
      </c>
      <c r="AE4560" s="3" t="str">
        <f t="shared" si="575"/>
        <v/>
      </c>
      <c r="AF4560" s="7">
        <f t="shared" si="569"/>
        <v>0</v>
      </c>
      <c r="AG4560" s="3" t="str">
        <f t="shared" si="570"/>
        <v/>
      </c>
      <c r="AH4560" s="7">
        <f t="shared" si="571"/>
        <v>0</v>
      </c>
      <c r="AI4560" s="3" t="str">
        <f t="shared" si="572"/>
        <v/>
      </c>
      <c r="AJ4560" s="7">
        <f t="shared" si="573"/>
        <v>0</v>
      </c>
      <c r="AK4560" s="3" t="str">
        <f t="shared" si="574"/>
        <v/>
      </c>
    </row>
    <row r="4561" spans="1:37" ht="20" x14ac:dyDescent="0.2">
      <c r="A4561" s="3" t="s">
        <v>4565</v>
      </c>
      <c r="B4561" s="3" t="s">
        <v>19806</v>
      </c>
      <c r="C4561" s="3" t="s">
        <v>19807</v>
      </c>
      <c r="D4561" s="3">
        <v>3.7471239954983901</v>
      </c>
      <c r="E4561" s="3">
        <v>1.73014517165395</v>
      </c>
      <c r="F4561" s="6">
        <v>1.1479031078871901E-11</v>
      </c>
      <c r="G4561" s="6">
        <v>1.16497840536558E-10</v>
      </c>
      <c r="H4561" s="3">
        <v>0.65500000000000003</v>
      </c>
      <c r="I4561" s="3">
        <v>0.40200000000000002</v>
      </c>
      <c r="J4561" s="3">
        <v>0</v>
      </c>
      <c r="K4561" s="3">
        <v>4.7720000000000002</v>
      </c>
      <c r="L4561" s="3">
        <v>3.867</v>
      </c>
      <c r="M4561" s="3">
        <v>6.2050000000000001</v>
      </c>
      <c r="N4561" s="3">
        <v>0.52200000000000002</v>
      </c>
      <c r="O4561" s="3">
        <v>0.47199999999999998</v>
      </c>
      <c r="P4561" s="3">
        <v>0.28199999999999997</v>
      </c>
      <c r="Q4561" s="3">
        <v>1.2210000000000001</v>
      </c>
      <c r="R4561" s="3">
        <v>1.2929999999999999</v>
      </c>
      <c r="S4561" s="3">
        <v>1.54</v>
      </c>
      <c r="T4561" s="3" t="s">
        <v>4565</v>
      </c>
      <c r="U4561" s="3" t="s">
        <v>9644</v>
      </c>
      <c r="V4561" s="3">
        <v>120</v>
      </c>
      <c r="W4561" s="3" t="s">
        <v>16898</v>
      </c>
      <c r="X4561" s="3" t="s">
        <v>16899</v>
      </c>
      <c r="Y4561" s="6">
        <v>2.44E-41</v>
      </c>
      <c r="Z4561" s="3">
        <v>97.402597400000005</v>
      </c>
      <c r="AA4561" s="3">
        <v>149.05799999999999</v>
      </c>
      <c r="AB4561" s="3">
        <v>77</v>
      </c>
      <c r="AC4561" s="3">
        <v>75</v>
      </c>
      <c r="AD4561" s="7">
        <f t="shared" si="568"/>
        <v>1</v>
      </c>
      <c r="AE4561" s="3">
        <f t="shared" si="575"/>
        <v>97.402597400000005</v>
      </c>
      <c r="AF4561" s="7">
        <f t="shared" si="569"/>
        <v>0</v>
      </c>
      <c r="AG4561" s="3" t="str">
        <f t="shared" si="570"/>
        <v/>
      </c>
      <c r="AH4561" s="7">
        <f t="shared" si="571"/>
        <v>0</v>
      </c>
      <c r="AI4561" s="3" t="str">
        <f t="shared" si="572"/>
        <v/>
      </c>
      <c r="AJ4561" s="7">
        <f t="shared" si="573"/>
        <v>0</v>
      </c>
      <c r="AK4561" s="3" t="str">
        <f t="shared" si="574"/>
        <v/>
      </c>
    </row>
    <row r="4562" spans="1:37" ht="20" x14ac:dyDescent="0.2">
      <c r="A4562" s="3" t="s">
        <v>4566</v>
      </c>
      <c r="B4562" s="3" t="s">
        <v>19806</v>
      </c>
      <c r="C4562" s="3" t="s">
        <v>19807</v>
      </c>
      <c r="D4562" s="3">
        <v>3.7454273787283898</v>
      </c>
      <c r="E4562" s="3">
        <v>1.8689550089157301</v>
      </c>
      <c r="F4562" s="6">
        <v>8.7735883303104804E-13</v>
      </c>
      <c r="G4562" s="6">
        <v>1.0596757358791199E-11</v>
      </c>
      <c r="H4562" s="3">
        <v>0.65500000000000003</v>
      </c>
      <c r="I4562" s="3">
        <v>0.27200000000000002</v>
      </c>
      <c r="J4562" s="3">
        <v>0.65800000000000003</v>
      </c>
      <c r="K4562" s="3">
        <v>5.1840000000000002</v>
      </c>
      <c r="L4562" s="3">
        <v>5.9989999999999997</v>
      </c>
      <c r="M4562" s="3">
        <v>11.362</v>
      </c>
      <c r="N4562" s="3">
        <v>1.073</v>
      </c>
      <c r="O4562" s="3">
        <v>0.245</v>
      </c>
      <c r="P4562" s="3">
        <v>0.70399999999999996</v>
      </c>
      <c r="Q4562" s="3">
        <v>0.98699999999999999</v>
      </c>
      <c r="R4562" s="3">
        <v>1.2849999999999999</v>
      </c>
      <c r="S4562" s="3">
        <v>1.5489999999999999</v>
      </c>
      <c r="T4562" s="3" t="s">
        <v>4566</v>
      </c>
      <c r="U4562" s="3" t="s">
        <v>16900</v>
      </c>
      <c r="V4562" s="3">
        <v>674</v>
      </c>
      <c r="W4562" s="3" t="s">
        <v>16901</v>
      </c>
      <c r="X4562" s="3" t="s">
        <v>16902</v>
      </c>
      <c r="Y4562" s="3">
        <v>0</v>
      </c>
      <c r="Z4562" s="3">
        <v>100</v>
      </c>
      <c r="AA4562" s="3">
        <v>1399.8</v>
      </c>
      <c r="AB4562" s="3">
        <v>674</v>
      </c>
      <c r="AC4562" s="3">
        <v>674</v>
      </c>
      <c r="AD4562" s="7">
        <f t="shared" si="568"/>
        <v>0</v>
      </c>
      <c r="AE4562" s="3" t="str">
        <f t="shared" si="575"/>
        <v/>
      </c>
      <c r="AF4562" s="7">
        <f t="shared" si="569"/>
        <v>0</v>
      </c>
      <c r="AG4562" s="3" t="str">
        <f t="shared" si="570"/>
        <v/>
      </c>
      <c r="AH4562" s="7">
        <f t="shared" si="571"/>
        <v>0</v>
      </c>
      <c r="AI4562" s="3" t="str">
        <f t="shared" si="572"/>
        <v/>
      </c>
      <c r="AJ4562" s="7">
        <f t="shared" si="573"/>
        <v>1</v>
      </c>
      <c r="AK4562" s="3">
        <f t="shared" si="574"/>
        <v>100</v>
      </c>
    </row>
    <row r="4563" spans="1:37" ht="20" x14ac:dyDescent="0.2">
      <c r="A4563" s="3" t="s">
        <v>4567</v>
      </c>
      <c r="B4563" s="3" t="s">
        <v>19806</v>
      </c>
      <c r="C4563" s="3" t="s">
        <v>19807</v>
      </c>
      <c r="D4563" s="3">
        <v>3.7441893862120499</v>
      </c>
      <c r="E4563" s="3">
        <v>2.8311801930296498</v>
      </c>
      <c r="F4563" s="6">
        <v>3.0472599096150501E-17</v>
      </c>
      <c r="G4563" s="6">
        <v>7.6550482259909398E-16</v>
      </c>
      <c r="H4563" s="3">
        <v>3.9390000000000001</v>
      </c>
      <c r="I4563" s="3">
        <v>1.4990000000000001</v>
      </c>
      <c r="J4563" s="3">
        <v>1.01</v>
      </c>
      <c r="K4563" s="3">
        <v>26.041</v>
      </c>
      <c r="L4563" s="3">
        <v>26.541</v>
      </c>
      <c r="M4563" s="3">
        <v>39.253999999999998</v>
      </c>
      <c r="N4563" s="3">
        <v>1.605</v>
      </c>
      <c r="O4563" s="3">
        <v>1.2989999999999999</v>
      </c>
      <c r="P4563" s="3">
        <v>3.488</v>
      </c>
      <c r="Q4563" s="3">
        <v>1.3759999999999999</v>
      </c>
      <c r="R4563" s="3">
        <v>2.75</v>
      </c>
      <c r="S4563" s="3">
        <v>3.6989999999999998</v>
      </c>
      <c r="T4563" s="3" t="s">
        <v>16903</v>
      </c>
      <c r="U4563" s="3"/>
      <c r="V4563" s="3"/>
      <c r="W4563" s="3"/>
      <c r="X4563" s="3"/>
      <c r="Y4563" s="3"/>
      <c r="Z4563" s="3"/>
      <c r="AA4563" s="3"/>
      <c r="AB4563" s="3"/>
      <c r="AC4563" s="3"/>
      <c r="AD4563" s="7">
        <f t="shared" si="568"/>
        <v>0</v>
      </c>
      <c r="AE4563" s="3" t="str">
        <f t="shared" si="575"/>
        <v/>
      </c>
      <c r="AF4563" s="7">
        <f t="shared" si="569"/>
        <v>0</v>
      </c>
      <c r="AG4563" s="3" t="str">
        <f t="shared" si="570"/>
        <v/>
      </c>
      <c r="AH4563" s="7">
        <f t="shared" si="571"/>
        <v>0</v>
      </c>
      <c r="AI4563" s="3" t="str">
        <f t="shared" si="572"/>
        <v/>
      </c>
      <c r="AJ4563" s="7">
        <f t="shared" si="573"/>
        <v>0</v>
      </c>
      <c r="AK4563" s="3" t="str">
        <f t="shared" si="574"/>
        <v/>
      </c>
    </row>
    <row r="4564" spans="1:37" ht="20" x14ac:dyDescent="0.2">
      <c r="A4564" s="3" t="s">
        <v>4568</v>
      </c>
      <c r="B4564" s="3" t="s">
        <v>19806</v>
      </c>
      <c r="C4564" s="3" t="s">
        <v>19807</v>
      </c>
      <c r="D4564" s="3">
        <v>3.7389469883520401</v>
      </c>
      <c r="E4564" s="3">
        <v>-9.8400237999261606E-2</v>
      </c>
      <c r="F4564" s="6">
        <v>5.7398914241529796E-7</v>
      </c>
      <c r="G4564" s="6">
        <v>2.98261149705901E-6</v>
      </c>
      <c r="H4564" s="3">
        <v>0.53</v>
      </c>
      <c r="I4564" s="3">
        <v>0.29299999999999998</v>
      </c>
      <c r="J4564" s="3">
        <v>0.26900000000000002</v>
      </c>
      <c r="K4564" s="3">
        <v>3.8820000000000001</v>
      </c>
      <c r="L4564" s="3">
        <v>5.6719999999999997</v>
      </c>
      <c r="M4564" s="3">
        <v>7.0629999999999997</v>
      </c>
      <c r="N4564" s="3">
        <v>0.57999999999999996</v>
      </c>
      <c r="O4564" s="3">
        <v>0.79300000000000004</v>
      </c>
      <c r="P4564" s="3">
        <v>0.505</v>
      </c>
      <c r="Q4564" s="3">
        <v>2.7090000000000001</v>
      </c>
      <c r="R4564" s="3">
        <v>2.4569999999999999</v>
      </c>
      <c r="S4564" s="3">
        <v>2.1840000000000002</v>
      </c>
      <c r="T4564" s="3" t="s">
        <v>4568</v>
      </c>
      <c r="U4564" s="3" t="s">
        <v>16904</v>
      </c>
      <c r="V4564" s="3">
        <v>177</v>
      </c>
      <c r="W4564" s="3" t="s">
        <v>16905</v>
      </c>
      <c r="X4564" s="3" t="s">
        <v>16906</v>
      </c>
      <c r="Y4564" s="6">
        <v>9.3700000000000002E-125</v>
      </c>
      <c r="Z4564" s="3">
        <v>100</v>
      </c>
      <c r="AA4564" s="3">
        <v>361.68799999999999</v>
      </c>
      <c r="AB4564" s="3">
        <v>177</v>
      </c>
      <c r="AC4564" s="3">
        <v>177</v>
      </c>
      <c r="AD4564" s="7">
        <f t="shared" si="568"/>
        <v>0</v>
      </c>
      <c r="AE4564" s="3" t="str">
        <f t="shared" si="575"/>
        <v/>
      </c>
      <c r="AF4564" s="7">
        <f t="shared" si="569"/>
        <v>0</v>
      </c>
      <c r="AG4564" s="3" t="str">
        <f t="shared" si="570"/>
        <v/>
      </c>
      <c r="AH4564" s="7">
        <f t="shared" si="571"/>
        <v>0</v>
      </c>
      <c r="AI4564" s="3" t="str">
        <f t="shared" si="572"/>
        <v/>
      </c>
      <c r="AJ4564" s="7">
        <f t="shared" si="573"/>
        <v>1</v>
      </c>
      <c r="AK4564" s="3">
        <f t="shared" si="574"/>
        <v>100</v>
      </c>
    </row>
    <row r="4565" spans="1:37" ht="20" x14ac:dyDescent="0.2">
      <c r="A4565" s="3" t="s">
        <v>4569</v>
      </c>
      <c r="B4565" s="3" t="s">
        <v>19806</v>
      </c>
      <c r="C4565" s="3" t="s">
        <v>19807</v>
      </c>
      <c r="D4565" s="3">
        <v>3.73864875940167</v>
      </c>
      <c r="E4565" s="3">
        <v>0.161620918910306</v>
      </c>
      <c r="F4565" s="6">
        <v>1.7882334896275801E-8</v>
      </c>
      <c r="G4565" s="6">
        <v>1.12398509342894E-7</v>
      </c>
      <c r="H4565" s="3">
        <v>0.34699999999999998</v>
      </c>
      <c r="I4565" s="3">
        <v>9.8000000000000004E-2</v>
      </c>
      <c r="J4565" s="3">
        <v>0</v>
      </c>
      <c r="K4565" s="3">
        <v>2.6589999999999998</v>
      </c>
      <c r="L4565" s="3">
        <v>1.919</v>
      </c>
      <c r="M4565" s="3">
        <v>2.0979999999999999</v>
      </c>
      <c r="N4565" s="3">
        <v>0.56999999999999995</v>
      </c>
      <c r="O4565" s="3">
        <v>0.439</v>
      </c>
      <c r="P4565" s="3">
        <v>0.33100000000000002</v>
      </c>
      <c r="Q4565" s="3">
        <v>0.84</v>
      </c>
      <c r="R4565" s="3">
        <v>0.629</v>
      </c>
      <c r="S4565" s="3">
        <v>0.61799999999999999</v>
      </c>
      <c r="T4565" s="3" t="s">
        <v>16907</v>
      </c>
      <c r="U4565" s="3"/>
      <c r="V4565" s="3"/>
      <c r="W4565" s="3"/>
      <c r="X4565" s="3"/>
      <c r="Y4565" s="3"/>
      <c r="Z4565" s="3"/>
      <c r="AA4565" s="3"/>
      <c r="AB4565" s="3"/>
      <c r="AC4565" s="3"/>
      <c r="AD4565" s="7">
        <f t="shared" si="568"/>
        <v>0</v>
      </c>
      <c r="AE4565" s="3" t="str">
        <f t="shared" si="575"/>
        <v/>
      </c>
      <c r="AF4565" s="7">
        <f t="shared" si="569"/>
        <v>0</v>
      </c>
      <c r="AG4565" s="3" t="str">
        <f t="shared" si="570"/>
        <v/>
      </c>
      <c r="AH4565" s="7">
        <f t="shared" si="571"/>
        <v>0</v>
      </c>
      <c r="AI4565" s="3" t="str">
        <f t="shared" si="572"/>
        <v/>
      </c>
      <c r="AJ4565" s="7">
        <f t="shared" si="573"/>
        <v>0</v>
      </c>
      <c r="AK4565" s="3" t="str">
        <f t="shared" si="574"/>
        <v/>
      </c>
    </row>
    <row r="4566" spans="1:37" ht="20" x14ac:dyDescent="0.2">
      <c r="A4566" s="3" t="s">
        <v>4570</v>
      </c>
      <c r="B4566" s="3" t="s">
        <v>19806</v>
      </c>
      <c r="C4566" s="3" t="s">
        <v>19807</v>
      </c>
      <c r="D4566" s="3">
        <v>3.7386043902482302</v>
      </c>
      <c r="E4566" s="3">
        <v>-8.1245190360048403E-2</v>
      </c>
      <c r="F4566" s="6">
        <v>7.6690139587860896E-7</v>
      </c>
      <c r="G4566" s="6">
        <v>3.9360807590222004E-6</v>
      </c>
      <c r="H4566" s="3">
        <v>0</v>
      </c>
      <c r="I4566" s="3">
        <v>0.33700000000000002</v>
      </c>
      <c r="J4566" s="3">
        <v>0.10199999999999999</v>
      </c>
      <c r="K4566" s="3">
        <v>2.2469999999999999</v>
      </c>
      <c r="L4566" s="3">
        <v>1.393</v>
      </c>
      <c r="M4566" s="3">
        <v>2.661</v>
      </c>
      <c r="N4566" s="3">
        <v>0.106</v>
      </c>
      <c r="O4566" s="3">
        <v>0.20200000000000001</v>
      </c>
      <c r="P4566" s="3">
        <v>9.0999999999999998E-2</v>
      </c>
      <c r="Q4566" s="3">
        <v>0.48499999999999999</v>
      </c>
      <c r="R4566" s="3">
        <v>0.24099999999999999</v>
      </c>
      <c r="S4566" s="3">
        <v>0.47399999999999998</v>
      </c>
      <c r="T4566" s="3" t="s">
        <v>4570</v>
      </c>
      <c r="U4566" s="3" t="s">
        <v>16908</v>
      </c>
      <c r="V4566" s="3">
        <v>166</v>
      </c>
      <c r="W4566" s="3" t="s">
        <v>16909</v>
      </c>
      <c r="X4566" s="3" t="s">
        <v>16910</v>
      </c>
      <c r="Y4566" s="6">
        <v>9.3699999999999997E-116</v>
      </c>
      <c r="Z4566" s="3">
        <v>100</v>
      </c>
      <c r="AA4566" s="3">
        <v>345.51</v>
      </c>
      <c r="AB4566" s="3">
        <v>163</v>
      </c>
      <c r="AC4566" s="3">
        <v>163</v>
      </c>
      <c r="AD4566" s="7">
        <f t="shared" si="568"/>
        <v>1</v>
      </c>
      <c r="AE4566" s="3">
        <f t="shared" si="575"/>
        <v>100</v>
      </c>
      <c r="AF4566" s="7">
        <f t="shared" si="569"/>
        <v>0</v>
      </c>
      <c r="AG4566" s="3" t="str">
        <f t="shared" si="570"/>
        <v/>
      </c>
      <c r="AH4566" s="7">
        <f t="shared" si="571"/>
        <v>0</v>
      </c>
      <c r="AI4566" s="3" t="str">
        <f t="shared" si="572"/>
        <v/>
      </c>
      <c r="AJ4566" s="7">
        <f t="shared" si="573"/>
        <v>0</v>
      </c>
      <c r="AK4566" s="3" t="str">
        <f t="shared" si="574"/>
        <v/>
      </c>
    </row>
    <row r="4567" spans="1:37" ht="20" x14ac:dyDescent="0.2">
      <c r="A4567" s="3" t="s">
        <v>4571</v>
      </c>
      <c r="B4567" s="3" t="s">
        <v>19806</v>
      </c>
      <c r="C4567" s="3" t="s">
        <v>19807</v>
      </c>
      <c r="D4567" s="3">
        <v>3.73856616314891</v>
      </c>
      <c r="E4567" s="3">
        <v>1.54011197994918</v>
      </c>
      <c r="F4567" s="6">
        <v>1.0995472242381201E-9</v>
      </c>
      <c r="G4567" s="6">
        <v>8.2652890139593803E-9</v>
      </c>
      <c r="H4567" s="3">
        <v>1.04</v>
      </c>
      <c r="I4567" s="3">
        <v>0.34799999999999998</v>
      </c>
      <c r="J4567" s="3">
        <v>0.21299999999999999</v>
      </c>
      <c r="K4567" s="3">
        <v>7.085</v>
      </c>
      <c r="L4567" s="3">
        <v>3.9950000000000001</v>
      </c>
      <c r="M4567" s="3">
        <v>11.694000000000001</v>
      </c>
      <c r="N4567" s="3">
        <v>1.2569999999999999</v>
      </c>
      <c r="O4567" s="3">
        <v>0.312</v>
      </c>
      <c r="P4567" s="3">
        <v>0.89500000000000002</v>
      </c>
      <c r="Q4567" s="3">
        <v>1.004</v>
      </c>
      <c r="R4567" s="3">
        <v>0.629</v>
      </c>
      <c r="S4567" s="3">
        <v>0.98199999999999998</v>
      </c>
      <c r="T4567" s="3" t="s">
        <v>4571</v>
      </c>
      <c r="U4567" s="3" t="s">
        <v>16911</v>
      </c>
      <c r="V4567" s="3">
        <v>362</v>
      </c>
      <c r="W4567" s="3" t="s">
        <v>16912</v>
      </c>
      <c r="X4567" s="3" t="s">
        <v>16913</v>
      </c>
      <c r="Y4567" s="3">
        <v>0</v>
      </c>
      <c r="Z4567" s="3">
        <v>100</v>
      </c>
      <c r="AA4567" s="3">
        <v>745.34699999999998</v>
      </c>
      <c r="AB4567" s="3">
        <v>362</v>
      </c>
      <c r="AC4567" s="3">
        <v>362</v>
      </c>
      <c r="AD4567" s="7">
        <f t="shared" si="568"/>
        <v>1</v>
      </c>
      <c r="AE4567" s="3">
        <f t="shared" si="575"/>
        <v>100</v>
      </c>
      <c r="AF4567" s="7">
        <f t="shared" si="569"/>
        <v>0</v>
      </c>
      <c r="AG4567" s="3" t="str">
        <f t="shared" si="570"/>
        <v/>
      </c>
      <c r="AH4567" s="7">
        <f t="shared" si="571"/>
        <v>0</v>
      </c>
      <c r="AI4567" s="3" t="str">
        <f t="shared" si="572"/>
        <v/>
      </c>
      <c r="AJ4567" s="7">
        <f t="shared" si="573"/>
        <v>0</v>
      </c>
      <c r="AK4567" s="3" t="str">
        <f t="shared" si="574"/>
        <v/>
      </c>
    </row>
    <row r="4568" spans="1:37" ht="20" x14ac:dyDescent="0.2">
      <c r="A4568" s="3" t="s">
        <v>4572</v>
      </c>
      <c r="B4568" s="3" t="s">
        <v>19806</v>
      </c>
      <c r="C4568" s="3" t="s">
        <v>19807</v>
      </c>
      <c r="D4568" s="3">
        <v>3.7375653637116999</v>
      </c>
      <c r="E4568" s="3">
        <v>-0.391875164081463</v>
      </c>
      <c r="F4568" s="6">
        <v>2.6455701541755599E-6</v>
      </c>
      <c r="G4568" s="6">
        <v>1.28188676504436E-5</v>
      </c>
      <c r="H4568" s="3">
        <v>0.11600000000000001</v>
      </c>
      <c r="I4568" s="3">
        <v>0.26100000000000001</v>
      </c>
      <c r="J4568" s="3">
        <v>0</v>
      </c>
      <c r="K4568" s="3">
        <v>2.1</v>
      </c>
      <c r="L4568" s="3">
        <v>1.8759999999999999</v>
      </c>
      <c r="M4568" s="3">
        <v>1.625</v>
      </c>
      <c r="N4568" s="3">
        <v>0</v>
      </c>
      <c r="O4568" s="3">
        <v>0</v>
      </c>
      <c r="P4568" s="3">
        <v>0</v>
      </c>
      <c r="Q4568" s="3">
        <v>0.41599999999999998</v>
      </c>
      <c r="R4568" s="3">
        <v>0.28499999999999998</v>
      </c>
      <c r="S4568" s="3">
        <v>0.82099999999999995</v>
      </c>
      <c r="T4568" s="3" t="s">
        <v>4572</v>
      </c>
      <c r="U4568" s="3" t="s">
        <v>16914</v>
      </c>
      <c r="V4568" s="3">
        <v>187</v>
      </c>
      <c r="W4568" s="3" t="s">
        <v>16915</v>
      </c>
      <c r="X4568" s="3" t="s">
        <v>16916</v>
      </c>
      <c r="Y4568" s="6">
        <v>2.4399999999999999E-128</v>
      </c>
      <c r="Z4568" s="3">
        <v>100</v>
      </c>
      <c r="AA4568" s="3">
        <v>377.86700000000002</v>
      </c>
      <c r="AB4568" s="3">
        <v>178</v>
      </c>
      <c r="AC4568" s="3">
        <v>178</v>
      </c>
      <c r="AD4568" s="7">
        <f t="shared" si="568"/>
        <v>1</v>
      </c>
      <c r="AE4568" s="3">
        <f t="shared" si="575"/>
        <v>100</v>
      </c>
      <c r="AF4568" s="7">
        <f t="shared" si="569"/>
        <v>0</v>
      </c>
      <c r="AG4568" s="3" t="str">
        <f t="shared" si="570"/>
        <v/>
      </c>
      <c r="AH4568" s="7">
        <f t="shared" si="571"/>
        <v>0</v>
      </c>
      <c r="AI4568" s="3" t="str">
        <f t="shared" si="572"/>
        <v/>
      </c>
      <c r="AJ4568" s="7">
        <f t="shared" si="573"/>
        <v>0</v>
      </c>
      <c r="AK4568" s="3" t="str">
        <f t="shared" si="574"/>
        <v/>
      </c>
    </row>
    <row r="4569" spans="1:37" ht="20" x14ac:dyDescent="0.2">
      <c r="A4569" s="3" t="s">
        <v>4573</v>
      </c>
      <c r="B4569" s="3" t="s">
        <v>19806</v>
      </c>
      <c r="C4569" s="3" t="s">
        <v>19807</v>
      </c>
      <c r="D4569" s="3">
        <v>3.7375128425011499</v>
      </c>
      <c r="E4569" s="3">
        <v>3.1897876419443398</v>
      </c>
      <c r="F4569" s="6">
        <v>2.0017070093837199E-19</v>
      </c>
      <c r="G4569" s="6">
        <v>7.1398899023596893E-18</v>
      </c>
      <c r="H4569" s="3">
        <v>0.97299999999999998</v>
      </c>
      <c r="I4569" s="3">
        <v>1.5640000000000001</v>
      </c>
      <c r="J4569" s="3">
        <v>0.28699999999999998</v>
      </c>
      <c r="K4569" s="3">
        <v>15.712999999999999</v>
      </c>
      <c r="L4569" s="3">
        <v>10.904</v>
      </c>
      <c r="M4569" s="3">
        <v>12.628</v>
      </c>
      <c r="N4569" s="3">
        <v>1.4990000000000001</v>
      </c>
      <c r="O4569" s="3">
        <v>0.80100000000000005</v>
      </c>
      <c r="P4569" s="3">
        <v>1.732</v>
      </c>
      <c r="Q4569" s="3">
        <v>9.9380000000000006</v>
      </c>
      <c r="R4569" s="3">
        <v>9.7690000000000001</v>
      </c>
      <c r="S4569" s="3">
        <v>10.605</v>
      </c>
      <c r="T4569" s="3" t="s">
        <v>4573</v>
      </c>
      <c r="U4569" s="3" t="s">
        <v>16917</v>
      </c>
      <c r="V4569" s="3">
        <v>401</v>
      </c>
      <c r="W4569" s="3" t="s">
        <v>16918</v>
      </c>
      <c r="X4569" s="3" t="s">
        <v>16919</v>
      </c>
      <c r="Y4569" s="3">
        <v>0</v>
      </c>
      <c r="Z4569" s="3">
        <v>100</v>
      </c>
      <c r="AA4569" s="3">
        <v>780.4</v>
      </c>
      <c r="AB4569" s="3">
        <v>401</v>
      </c>
      <c r="AC4569" s="3">
        <v>401</v>
      </c>
      <c r="AD4569" s="7">
        <f t="shared" si="568"/>
        <v>1</v>
      </c>
      <c r="AE4569" s="3">
        <f t="shared" si="575"/>
        <v>100</v>
      </c>
      <c r="AF4569" s="7">
        <f t="shared" si="569"/>
        <v>0</v>
      </c>
      <c r="AG4569" s="3" t="str">
        <f t="shared" si="570"/>
        <v/>
      </c>
      <c r="AH4569" s="7">
        <f t="shared" si="571"/>
        <v>0</v>
      </c>
      <c r="AI4569" s="3" t="str">
        <f t="shared" si="572"/>
        <v/>
      </c>
      <c r="AJ4569" s="7">
        <f t="shared" si="573"/>
        <v>0</v>
      </c>
      <c r="AK4569" s="3" t="str">
        <f t="shared" si="574"/>
        <v/>
      </c>
    </row>
    <row r="4570" spans="1:37" ht="20" x14ac:dyDescent="0.2">
      <c r="A4570" s="3" t="s">
        <v>4574</v>
      </c>
      <c r="B4570" s="3" t="s">
        <v>19806</v>
      </c>
      <c r="C4570" s="3" t="s">
        <v>19807</v>
      </c>
      <c r="D4570" s="3">
        <v>3.73666928106798</v>
      </c>
      <c r="E4570" s="3">
        <v>0.14284466152646499</v>
      </c>
      <c r="F4570" s="6">
        <v>2.8742177780905602E-7</v>
      </c>
      <c r="G4570" s="6">
        <v>1.54594390790878E-6</v>
      </c>
      <c r="H4570" s="3">
        <v>0.47199999999999998</v>
      </c>
      <c r="I4570" s="3">
        <v>0</v>
      </c>
      <c r="J4570" s="3">
        <v>0.71299999999999997</v>
      </c>
      <c r="K4570" s="3">
        <v>4.2670000000000003</v>
      </c>
      <c r="L4570" s="3">
        <v>4.3780000000000001</v>
      </c>
      <c r="M4570" s="3">
        <v>9.3019999999999996</v>
      </c>
      <c r="N4570" s="3">
        <v>0.51200000000000001</v>
      </c>
      <c r="O4570" s="3">
        <v>0</v>
      </c>
      <c r="P4570" s="3">
        <v>0.224</v>
      </c>
      <c r="Q4570" s="3">
        <v>0.85699999999999998</v>
      </c>
      <c r="R4570" s="3">
        <v>0.85399999999999998</v>
      </c>
      <c r="S4570" s="3">
        <v>0.83799999999999997</v>
      </c>
      <c r="T4570" s="3" t="s">
        <v>4574</v>
      </c>
      <c r="U4570" s="3" t="s">
        <v>16920</v>
      </c>
      <c r="V4570" s="3">
        <v>235</v>
      </c>
      <c r="W4570" s="3" t="s">
        <v>16921</v>
      </c>
      <c r="X4570" s="3" t="s">
        <v>16922</v>
      </c>
      <c r="Y4570" s="6">
        <v>1.3500000000000001E-168</v>
      </c>
      <c r="Z4570" s="3">
        <v>100</v>
      </c>
      <c r="AA4570" s="3">
        <v>477.63299999999998</v>
      </c>
      <c r="AB4570" s="3">
        <v>235</v>
      </c>
      <c r="AC4570" s="3">
        <v>235</v>
      </c>
      <c r="AD4570" s="7">
        <f t="shared" si="568"/>
        <v>1</v>
      </c>
      <c r="AE4570" s="3">
        <f t="shared" si="575"/>
        <v>100</v>
      </c>
      <c r="AF4570" s="7">
        <f t="shared" si="569"/>
        <v>0</v>
      </c>
      <c r="AG4570" s="3" t="str">
        <f t="shared" si="570"/>
        <v/>
      </c>
      <c r="AH4570" s="7">
        <f t="shared" si="571"/>
        <v>0</v>
      </c>
      <c r="AI4570" s="3" t="str">
        <f t="shared" si="572"/>
        <v/>
      </c>
      <c r="AJ4570" s="7">
        <f t="shared" si="573"/>
        <v>0</v>
      </c>
      <c r="AK4570" s="3" t="str">
        <f t="shared" si="574"/>
        <v/>
      </c>
    </row>
    <row r="4571" spans="1:37" ht="20" x14ac:dyDescent="0.2">
      <c r="A4571" s="3" t="s">
        <v>4575</v>
      </c>
      <c r="B4571" s="3" t="s">
        <v>19806</v>
      </c>
      <c r="C4571" s="3" t="s">
        <v>19807</v>
      </c>
      <c r="D4571" s="3">
        <v>3.73654964078281</v>
      </c>
      <c r="E4571" s="3">
        <v>2.60121228968866</v>
      </c>
      <c r="F4571" s="6">
        <v>1.1946165969890899E-12</v>
      </c>
      <c r="G4571" s="6">
        <v>1.40610661360001E-11</v>
      </c>
      <c r="H4571" s="3">
        <v>0.53</v>
      </c>
      <c r="I4571" s="3">
        <v>0.56499999999999995</v>
      </c>
      <c r="J4571" s="3">
        <v>0.111</v>
      </c>
      <c r="K4571" s="3">
        <v>3.7490000000000001</v>
      </c>
      <c r="L4571" s="3">
        <v>4.0519999999999996</v>
      </c>
      <c r="M4571" s="3">
        <v>8.6620000000000008</v>
      </c>
      <c r="N4571" s="3">
        <v>0.745</v>
      </c>
      <c r="O4571" s="3">
        <v>0.32100000000000001</v>
      </c>
      <c r="P4571" s="3">
        <v>0.439</v>
      </c>
      <c r="Q4571" s="3">
        <v>2.536</v>
      </c>
      <c r="R4571" s="3">
        <v>1.6379999999999999</v>
      </c>
      <c r="S4571" s="3">
        <v>2.141</v>
      </c>
      <c r="T4571" s="3" t="s">
        <v>4575</v>
      </c>
      <c r="U4571" s="3" t="s">
        <v>16923</v>
      </c>
      <c r="V4571" s="3">
        <v>415</v>
      </c>
      <c r="W4571" s="3" t="s">
        <v>16924</v>
      </c>
      <c r="X4571" s="3" t="s">
        <v>16925</v>
      </c>
      <c r="Y4571" s="3">
        <v>0</v>
      </c>
      <c r="Z4571" s="3">
        <v>100</v>
      </c>
      <c r="AA4571" s="3">
        <v>857.05499999999995</v>
      </c>
      <c r="AB4571" s="3">
        <v>415</v>
      </c>
      <c r="AC4571" s="3">
        <v>415</v>
      </c>
      <c r="AD4571" s="7">
        <f t="shared" si="568"/>
        <v>1</v>
      </c>
      <c r="AE4571" s="3">
        <f t="shared" si="575"/>
        <v>100</v>
      </c>
      <c r="AF4571" s="7">
        <f t="shared" si="569"/>
        <v>0</v>
      </c>
      <c r="AG4571" s="3" t="str">
        <f t="shared" si="570"/>
        <v/>
      </c>
      <c r="AH4571" s="7">
        <f t="shared" si="571"/>
        <v>0</v>
      </c>
      <c r="AI4571" s="3" t="str">
        <f t="shared" si="572"/>
        <v/>
      </c>
      <c r="AJ4571" s="7">
        <f t="shared" si="573"/>
        <v>0</v>
      </c>
      <c r="AK4571" s="3" t="str">
        <f t="shared" si="574"/>
        <v/>
      </c>
    </row>
    <row r="4572" spans="1:37" ht="20" x14ac:dyDescent="0.2">
      <c r="A4572" s="3" t="s">
        <v>4576</v>
      </c>
      <c r="B4572" s="3" t="s">
        <v>19806</v>
      </c>
      <c r="C4572" s="3" t="s">
        <v>19807</v>
      </c>
      <c r="D4572" s="3">
        <v>3.7357717156482</v>
      </c>
      <c r="E4572" s="3">
        <v>1.8201344144079099</v>
      </c>
      <c r="F4572" s="6">
        <v>1.10048235728469E-8</v>
      </c>
      <c r="G4572" s="6">
        <v>7.11951855114788E-8</v>
      </c>
      <c r="H4572" s="3">
        <v>0.27900000000000003</v>
      </c>
      <c r="I4572" s="3">
        <v>1.032</v>
      </c>
      <c r="J4572" s="3">
        <v>0.46300000000000002</v>
      </c>
      <c r="K4572" s="3">
        <v>3.1110000000000002</v>
      </c>
      <c r="L4572" s="3">
        <v>13.818</v>
      </c>
      <c r="M4572" s="3">
        <v>7.101</v>
      </c>
      <c r="N4572" s="3">
        <v>1.3049999999999999</v>
      </c>
      <c r="O4572" s="3">
        <v>1.375</v>
      </c>
      <c r="P4572" s="3">
        <v>1.135</v>
      </c>
      <c r="Q4572" s="3">
        <v>9.5050000000000008</v>
      </c>
      <c r="R4572" s="3">
        <v>10.071</v>
      </c>
      <c r="S4572" s="3">
        <v>10.587999999999999</v>
      </c>
      <c r="T4572" s="3" t="s">
        <v>4576</v>
      </c>
      <c r="U4572" s="3" t="s">
        <v>16926</v>
      </c>
      <c r="V4572" s="3">
        <v>347</v>
      </c>
      <c r="W4572" s="3" t="s">
        <v>16927</v>
      </c>
      <c r="X4572" s="3" t="s">
        <v>16928</v>
      </c>
      <c r="Y4572" s="3">
        <v>0</v>
      </c>
      <c r="Z4572" s="3">
        <v>100</v>
      </c>
      <c r="AA4572" s="3">
        <v>719.53899999999999</v>
      </c>
      <c r="AB4572" s="3">
        <v>347</v>
      </c>
      <c r="AC4572" s="3">
        <v>347</v>
      </c>
      <c r="AD4572" s="7">
        <f t="shared" si="568"/>
        <v>1</v>
      </c>
      <c r="AE4572" s="3">
        <f t="shared" si="575"/>
        <v>100</v>
      </c>
      <c r="AF4572" s="7">
        <f t="shared" si="569"/>
        <v>0</v>
      </c>
      <c r="AG4572" s="3" t="str">
        <f t="shared" si="570"/>
        <v/>
      </c>
      <c r="AH4572" s="7">
        <f t="shared" si="571"/>
        <v>0</v>
      </c>
      <c r="AI4572" s="3" t="str">
        <f t="shared" si="572"/>
        <v/>
      </c>
      <c r="AJ4572" s="7">
        <f t="shared" si="573"/>
        <v>0</v>
      </c>
      <c r="AK4572" s="3" t="str">
        <f t="shared" si="574"/>
        <v/>
      </c>
    </row>
    <row r="4573" spans="1:37" ht="20" x14ac:dyDescent="0.2">
      <c r="A4573" s="3" t="s">
        <v>4577</v>
      </c>
      <c r="B4573" s="3" t="s">
        <v>19806</v>
      </c>
      <c r="C4573" s="3" t="s">
        <v>19807</v>
      </c>
      <c r="D4573" s="3">
        <v>3.7347537399025699</v>
      </c>
      <c r="E4573" s="3">
        <v>0.56049892030056403</v>
      </c>
      <c r="F4573" s="6">
        <v>1.3095710292585901E-9</v>
      </c>
      <c r="G4573" s="6">
        <v>9.73940512452935E-9</v>
      </c>
      <c r="H4573" s="3">
        <v>0.24099999999999999</v>
      </c>
      <c r="I4573" s="3">
        <v>0.13</v>
      </c>
      <c r="J4573" s="3">
        <v>5.6000000000000001E-2</v>
      </c>
      <c r="K4573" s="3">
        <v>2.0870000000000002</v>
      </c>
      <c r="L4573" s="3">
        <v>1.45</v>
      </c>
      <c r="M4573" s="3">
        <v>2.7250000000000001</v>
      </c>
      <c r="N4573" s="3">
        <v>0.38700000000000001</v>
      </c>
      <c r="O4573" s="3">
        <v>5.8999999999999997E-2</v>
      </c>
      <c r="P4573" s="3">
        <v>0.11600000000000001</v>
      </c>
      <c r="Q4573" s="3">
        <v>0.433</v>
      </c>
      <c r="R4573" s="3">
        <v>0.71599999999999997</v>
      </c>
      <c r="S4573" s="3">
        <v>0.42299999999999999</v>
      </c>
      <c r="T4573" s="3" t="s">
        <v>4577</v>
      </c>
      <c r="U4573" s="3" t="s">
        <v>16929</v>
      </c>
      <c r="V4573" s="3">
        <v>253</v>
      </c>
      <c r="W4573" s="3" t="s">
        <v>16930</v>
      </c>
      <c r="X4573" s="3" t="s">
        <v>16931</v>
      </c>
      <c r="Y4573" s="6">
        <v>1.3800000000000001E-180</v>
      </c>
      <c r="Z4573" s="3">
        <v>100</v>
      </c>
      <c r="AA4573" s="3">
        <v>512.68600000000004</v>
      </c>
      <c r="AB4573" s="3">
        <v>252</v>
      </c>
      <c r="AC4573" s="3">
        <v>252</v>
      </c>
      <c r="AD4573" s="7">
        <f t="shared" si="568"/>
        <v>0</v>
      </c>
      <c r="AE4573" s="3" t="str">
        <f t="shared" si="575"/>
        <v/>
      </c>
      <c r="AF4573" s="7">
        <f t="shared" si="569"/>
        <v>0</v>
      </c>
      <c r="AG4573" s="3" t="str">
        <f t="shared" si="570"/>
        <v/>
      </c>
      <c r="AH4573" s="7">
        <f t="shared" si="571"/>
        <v>0</v>
      </c>
      <c r="AI4573" s="3" t="str">
        <f t="shared" si="572"/>
        <v/>
      </c>
      <c r="AJ4573" s="7">
        <f t="shared" si="573"/>
        <v>1</v>
      </c>
      <c r="AK4573" s="3">
        <f t="shared" si="574"/>
        <v>100</v>
      </c>
    </row>
    <row r="4574" spans="1:37" ht="20" x14ac:dyDescent="0.2">
      <c r="A4574" s="3" t="s">
        <v>4578</v>
      </c>
      <c r="B4574" s="3" t="s">
        <v>19806</v>
      </c>
      <c r="C4574" s="3" t="s">
        <v>19807</v>
      </c>
      <c r="D4574" s="3">
        <v>3.7346237922394399</v>
      </c>
      <c r="E4574" s="3">
        <v>0.73291520444190605</v>
      </c>
      <c r="F4574" s="6">
        <v>2.3591796120683099E-9</v>
      </c>
      <c r="G4574" s="6">
        <v>1.69608440898744E-8</v>
      </c>
      <c r="H4574" s="3">
        <v>0.221</v>
      </c>
      <c r="I4574" s="3">
        <v>0.25</v>
      </c>
      <c r="J4574" s="3">
        <v>0</v>
      </c>
      <c r="K4574" s="3">
        <v>2.0339999999999998</v>
      </c>
      <c r="L4574" s="3">
        <v>1.464</v>
      </c>
      <c r="M4574" s="3">
        <v>3.0579999999999998</v>
      </c>
      <c r="N4574" s="3">
        <v>0.184</v>
      </c>
      <c r="O4574" s="3">
        <v>0</v>
      </c>
      <c r="P4574" s="3">
        <v>0.05</v>
      </c>
      <c r="Q4574" s="3">
        <v>0.52800000000000002</v>
      </c>
      <c r="R4574" s="3">
        <v>0.92300000000000004</v>
      </c>
      <c r="S4574" s="3">
        <v>0.58399999999999996</v>
      </c>
      <c r="T4574" s="3" t="s">
        <v>4578</v>
      </c>
      <c r="U4574" s="3" t="s">
        <v>16932</v>
      </c>
      <c r="V4574" s="3">
        <v>246</v>
      </c>
      <c r="W4574" s="3" t="s">
        <v>16933</v>
      </c>
      <c r="X4574" s="3" t="s">
        <v>16934</v>
      </c>
      <c r="Y4574" s="6">
        <v>2.3599999999999999E-175</v>
      </c>
      <c r="Z4574" s="3">
        <v>100</v>
      </c>
      <c r="AA4574" s="3">
        <v>495.738</v>
      </c>
      <c r="AB4574" s="3">
        <v>246</v>
      </c>
      <c r="AC4574" s="3">
        <v>246</v>
      </c>
      <c r="AD4574" s="7">
        <f t="shared" si="568"/>
        <v>0</v>
      </c>
      <c r="AE4574" s="3" t="str">
        <f t="shared" si="575"/>
        <v/>
      </c>
      <c r="AF4574" s="7">
        <f t="shared" si="569"/>
        <v>0</v>
      </c>
      <c r="AG4574" s="3" t="str">
        <f t="shared" si="570"/>
        <v/>
      </c>
      <c r="AH4574" s="7">
        <f t="shared" si="571"/>
        <v>0</v>
      </c>
      <c r="AI4574" s="3" t="str">
        <f t="shared" si="572"/>
        <v/>
      </c>
      <c r="AJ4574" s="7">
        <f t="shared" si="573"/>
        <v>1</v>
      </c>
      <c r="AK4574" s="3">
        <f t="shared" si="574"/>
        <v>100</v>
      </c>
    </row>
    <row r="4575" spans="1:37" ht="20" x14ac:dyDescent="0.2">
      <c r="A4575" s="3" t="s">
        <v>4579</v>
      </c>
      <c r="B4575" s="3" t="s">
        <v>19806</v>
      </c>
      <c r="C4575" s="3" t="s">
        <v>19807</v>
      </c>
      <c r="D4575" s="3">
        <v>3.7345138711350998</v>
      </c>
      <c r="E4575" s="3">
        <v>0.16886013836257399</v>
      </c>
      <c r="F4575" s="6">
        <v>2.54109752313495E-8</v>
      </c>
      <c r="G4575" s="6">
        <v>1.56462449349983E-7</v>
      </c>
      <c r="H4575" s="3">
        <v>0</v>
      </c>
      <c r="I4575" s="3">
        <v>0.23899999999999999</v>
      </c>
      <c r="J4575" s="3">
        <v>0.13900000000000001</v>
      </c>
      <c r="K4575" s="3">
        <v>1.8080000000000001</v>
      </c>
      <c r="L4575" s="3">
        <v>1.6919999999999999</v>
      </c>
      <c r="M4575" s="3">
        <v>1.855</v>
      </c>
      <c r="N4575" s="3">
        <v>7.6999999999999999E-2</v>
      </c>
      <c r="O4575" s="3">
        <v>0</v>
      </c>
      <c r="P4575" s="3">
        <v>0</v>
      </c>
      <c r="Q4575" s="3">
        <v>0.753</v>
      </c>
      <c r="R4575" s="3">
        <v>0.58599999999999997</v>
      </c>
      <c r="S4575" s="3">
        <v>0.90600000000000003</v>
      </c>
      <c r="T4575" s="3" t="s">
        <v>4579</v>
      </c>
      <c r="U4575" s="3" t="s">
        <v>16935</v>
      </c>
      <c r="V4575" s="3">
        <v>168</v>
      </c>
      <c r="W4575" s="3" t="s">
        <v>16936</v>
      </c>
      <c r="X4575" s="3" t="s">
        <v>16937</v>
      </c>
      <c r="Y4575" s="6">
        <v>1.6000000000000001E-114</v>
      </c>
      <c r="Z4575" s="3">
        <v>98.224852069999997</v>
      </c>
      <c r="AA4575" s="3">
        <v>335.10899999999998</v>
      </c>
      <c r="AB4575" s="3">
        <v>169</v>
      </c>
      <c r="AC4575" s="3">
        <v>166</v>
      </c>
      <c r="AD4575" s="7">
        <f t="shared" si="568"/>
        <v>0</v>
      </c>
      <c r="AE4575" s="3" t="str">
        <f t="shared" si="575"/>
        <v/>
      </c>
      <c r="AF4575" s="7">
        <f t="shared" si="569"/>
        <v>0</v>
      </c>
      <c r="AG4575" s="3" t="str">
        <f t="shared" si="570"/>
        <v/>
      </c>
      <c r="AH4575" s="7">
        <f t="shared" si="571"/>
        <v>0</v>
      </c>
      <c r="AI4575" s="3" t="str">
        <f t="shared" si="572"/>
        <v/>
      </c>
      <c r="AJ4575" s="7">
        <f t="shared" si="573"/>
        <v>1</v>
      </c>
      <c r="AK4575" s="3">
        <f t="shared" si="574"/>
        <v>98.224852069999997</v>
      </c>
    </row>
    <row r="4576" spans="1:37" ht="20" x14ac:dyDescent="0.2">
      <c r="A4576" s="3" t="s">
        <v>4580</v>
      </c>
      <c r="B4576" s="3" t="s">
        <v>19806</v>
      </c>
      <c r="C4576" s="3" t="s">
        <v>19807</v>
      </c>
      <c r="D4576" s="3">
        <v>3.7335747205016099</v>
      </c>
      <c r="E4576" s="3">
        <v>0.86724851273853698</v>
      </c>
      <c r="F4576" s="6">
        <v>2.2522109966077599E-9</v>
      </c>
      <c r="G4576" s="6">
        <v>1.6233911312584899E-8</v>
      </c>
      <c r="H4576" s="3">
        <v>0.38500000000000001</v>
      </c>
      <c r="I4576" s="3">
        <v>0.17399999999999999</v>
      </c>
      <c r="J4576" s="3">
        <v>0.157</v>
      </c>
      <c r="K4576" s="3">
        <v>2.5920000000000001</v>
      </c>
      <c r="L4576" s="3">
        <v>2.3029999999999999</v>
      </c>
      <c r="M4576" s="3">
        <v>5.2460000000000004</v>
      </c>
      <c r="N4576" s="3">
        <v>8.6999999999999994E-2</v>
      </c>
      <c r="O4576" s="3">
        <v>0.152</v>
      </c>
      <c r="P4576" s="3">
        <v>0.14899999999999999</v>
      </c>
      <c r="Q4576" s="3">
        <v>0.92600000000000005</v>
      </c>
      <c r="R4576" s="3">
        <v>0.371</v>
      </c>
      <c r="S4576" s="3">
        <v>0.36399999999999999</v>
      </c>
      <c r="T4576" s="3" t="s">
        <v>4580</v>
      </c>
      <c r="U4576" s="3" t="s">
        <v>16938</v>
      </c>
      <c r="V4576" s="3">
        <v>188</v>
      </c>
      <c r="W4576" s="3" t="s">
        <v>16939</v>
      </c>
      <c r="X4576" s="3" t="s">
        <v>16940</v>
      </c>
      <c r="Y4576" s="6">
        <v>3.6600000000000002E-136</v>
      </c>
      <c r="Z4576" s="3">
        <v>100</v>
      </c>
      <c r="AA4576" s="3">
        <v>391.34899999999999</v>
      </c>
      <c r="AB4576" s="3">
        <v>188</v>
      </c>
      <c r="AC4576" s="3">
        <v>188</v>
      </c>
      <c r="AD4576" s="7">
        <f t="shared" si="568"/>
        <v>0</v>
      </c>
      <c r="AE4576" s="3" t="str">
        <f t="shared" si="575"/>
        <v/>
      </c>
      <c r="AF4576" s="7">
        <f t="shared" si="569"/>
        <v>0</v>
      </c>
      <c r="AG4576" s="3" t="str">
        <f t="shared" si="570"/>
        <v/>
      </c>
      <c r="AH4576" s="7">
        <f t="shared" si="571"/>
        <v>0</v>
      </c>
      <c r="AI4576" s="3" t="str">
        <f t="shared" si="572"/>
        <v/>
      </c>
      <c r="AJ4576" s="7">
        <f t="shared" si="573"/>
        <v>1</v>
      </c>
      <c r="AK4576" s="3">
        <f t="shared" si="574"/>
        <v>100</v>
      </c>
    </row>
    <row r="4577" spans="1:37" ht="20" x14ac:dyDescent="0.2">
      <c r="A4577" s="3" t="s">
        <v>4581</v>
      </c>
      <c r="B4577" s="3" t="s">
        <v>19806</v>
      </c>
      <c r="C4577" s="3" t="s">
        <v>19807</v>
      </c>
      <c r="D4577" s="3">
        <v>3.7327357277159399</v>
      </c>
      <c r="E4577" s="3">
        <v>2.6180551875654898</v>
      </c>
      <c r="F4577" s="6">
        <v>3.2858211589479601E-15</v>
      </c>
      <c r="G4577" s="6">
        <v>5.9789789907181405E-14</v>
      </c>
      <c r="H4577" s="3">
        <v>0.52</v>
      </c>
      <c r="I4577" s="3">
        <v>1.4119999999999999</v>
      </c>
      <c r="J4577" s="3">
        <v>0.23200000000000001</v>
      </c>
      <c r="K4577" s="3">
        <v>12.097</v>
      </c>
      <c r="L4577" s="3">
        <v>6.952</v>
      </c>
      <c r="M4577" s="3">
        <v>12.103999999999999</v>
      </c>
      <c r="N4577" s="3">
        <v>1.0249999999999999</v>
      </c>
      <c r="O4577" s="3">
        <v>0.58199999999999996</v>
      </c>
      <c r="P4577" s="3">
        <v>0.81200000000000006</v>
      </c>
      <c r="Q4577" s="3">
        <v>3.367</v>
      </c>
      <c r="R4577" s="3">
        <v>4.63</v>
      </c>
      <c r="S4577" s="3">
        <v>4.6719999999999997</v>
      </c>
      <c r="T4577" s="3" t="s">
        <v>4581</v>
      </c>
      <c r="U4577" s="3" t="s">
        <v>7350</v>
      </c>
      <c r="V4577" s="3">
        <v>186</v>
      </c>
      <c r="W4577" s="3" t="s">
        <v>16941</v>
      </c>
      <c r="X4577" s="3" t="s">
        <v>16942</v>
      </c>
      <c r="Y4577" s="6">
        <v>3.09E-132</v>
      </c>
      <c r="Z4577" s="3">
        <v>100</v>
      </c>
      <c r="AA4577" s="3">
        <v>390.57799999999997</v>
      </c>
      <c r="AB4577" s="3">
        <v>186</v>
      </c>
      <c r="AC4577" s="3">
        <v>186</v>
      </c>
      <c r="AD4577" s="7">
        <f t="shared" si="568"/>
        <v>1</v>
      </c>
      <c r="AE4577" s="3">
        <f t="shared" si="575"/>
        <v>100</v>
      </c>
      <c r="AF4577" s="7">
        <f t="shared" si="569"/>
        <v>0</v>
      </c>
      <c r="AG4577" s="3" t="str">
        <f t="shared" si="570"/>
        <v/>
      </c>
      <c r="AH4577" s="7">
        <f t="shared" si="571"/>
        <v>0</v>
      </c>
      <c r="AI4577" s="3" t="str">
        <f t="shared" si="572"/>
        <v/>
      </c>
      <c r="AJ4577" s="7">
        <f t="shared" si="573"/>
        <v>0</v>
      </c>
      <c r="AK4577" s="3" t="str">
        <f t="shared" si="574"/>
        <v/>
      </c>
    </row>
    <row r="4578" spans="1:37" ht="20" x14ac:dyDescent="0.2">
      <c r="A4578" s="3" t="s">
        <v>4582</v>
      </c>
      <c r="B4578" s="3" t="s">
        <v>19806</v>
      </c>
      <c r="C4578" s="3" t="s">
        <v>19807</v>
      </c>
      <c r="D4578" s="3">
        <v>3.73255164071379</v>
      </c>
      <c r="E4578" s="3">
        <v>-8.5398642213508E-2</v>
      </c>
      <c r="F4578" s="6">
        <v>3.3391970075077902E-7</v>
      </c>
      <c r="G4578" s="6">
        <v>1.78314640409674E-6</v>
      </c>
      <c r="H4578" s="3">
        <v>8.6999999999999994E-2</v>
      </c>
      <c r="I4578" s="3">
        <v>0.28199999999999997</v>
      </c>
      <c r="J4578" s="3">
        <v>0</v>
      </c>
      <c r="K4578" s="3">
        <v>1.9670000000000001</v>
      </c>
      <c r="L4578" s="3">
        <v>1.45</v>
      </c>
      <c r="M4578" s="3">
        <v>1.7909999999999999</v>
      </c>
      <c r="N4578" s="3">
        <v>0.36699999999999999</v>
      </c>
      <c r="O4578" s="3">
        <v>0.16900000000000001</v>
      </c>
      <c r="P4578" s="3">
        <v>0.39800000000000002</v>
      </c>
      <c r="Q4578" s="3">
        <v>2.008</v>
      </c>
      <c r="R4578" s="3">
        <v>1.5089999999999999</v>
      </c>
      <c r="S4578" s="3">
        <v>1.5660000000000001</v>
      </c>
      <c r="T4578" s="3" t="s">
        <v>4582</v>
      </c>
      <c r="U4578" s="3" t="s">
        <v>8539</v>
      </c>
      <c r="V4578" s="3">
        <v>249</v>
      </c>
      <c r="W4578" s="3" t="s">
        <v>16943</v>
      </c>
      <c r="X4578" s="3" t="s">
        <v>16944</v>
      </c>
      <c r="Y4578" s="6">
        <v>2.2000000000000001E-157</v>
      </c>
      <c r="Z4578" s="3">
        <v>97.233201579999999</v>
      </c>
      <c r="AA4578" s="3">
        <v>469.92899999999997</v>
      </c>
      <c r="AB4578" s="3">
        <v>253</v>
      </c>
      <c r="AC4578" s="3">
        <v>246</v>
      </c>
      <c r="AD4578" s="7">
        <f t="shared" si="568"/>
        <v>1</v>
      </c>
      <c r="AE4578" s="3">
        <f t="shared" si="575"/>
        <v>97.233201579999999</v>
      </c>
      <c r="AF4578" s="7">
        <f t="shared" si="569"/>
        <v>0</v>
      </c>
      <c r="AG4578" s="3" t="str">
        <f t="shared" si="570"/>
        <v/>
      </c>
      <c r="AH4578" s="7">
        <f t="shared" si="571"/>
        <v>0</v>
      </c>
      <c r="AI4578" s="3" t="str">
        <f t="shared" si="572"/>
        <v/>
      </c>
      <c r="AJ4578" s="7">
        <f t="shared" si="573"/>
        <v>0</v>
      </c>
      <c r="AK4578" s="3" t="str">
        <f t="shared" si="574"/>
        <v/>
      </c>
    </row>
    <row r="4579" spans="1:37" ht="20" x14ac:dyDescent="0.2">
      <c r="A4579" s="3" t="s">
        <v>4583</v>
      </c>
      <c r="B4579" s="3" t="s">
        <v>19806</v>
      </c>
      <c r="C4579" s="3" t="s">
        <v>19807</v>
      </c>
      <c r="D4579" s="3">
        <v>3.7315089239458099</v>
      </c>
      <c r="E4579" s="3">
        <v>2.46268486742433</v>
      </c>
      <c r="F4579" s="6">
        <v>6.4520080804901502E-19</v>
      </c>
      <c r="G4579" s="6">
        <v>2.10896988671713E-17</v>
      </c>
      <c r="H4579" s="3">
        <v>0.52</v>
      </c>
      <c r="I4579" s="3">
        <v>0.97699999999999998</v>
      </c>
      <c r="J4579" s="3">
        <v>1.139</v>
      </c>
      <c r="K4579" s="3">
        <v>14.955</v>
      </c>
      <c r="L4579" s="3">
        <v>8.4870000000000001</v>
      </c>
      <c r="M4579" s="3">
        <v>13.294</v>
      </c>
      <c r="N4579" s="3">
        <v>0.193</v>
      </c>
      <c r="O4579" s="3">
        <v>13.598000000000001</v>
      </c>
      <c r="P4579" s="3">
        <v>3.1480000000000001</v>
      </c>
      <c r="Q4579" s="3">
        <v>2.839</v>
      </c>
      <c r="R4579" s="3">
        <v>3.6819999999999999</v>
      </c>
      <c r="S4579" s="3">
        <v>3.1819999999999999</v>
      </c>
      <c r="T4579" s="3" t="s">
        <v>4583</v>
      </c>
      <c r="U4579" s="3" t="s">
        <v>16945</v>
      </c>
      <c r="V4579" s="3">
        <v>136</v>
      </c>
      <c r="W4579" s="3" t="s">
        <v>16946</v>
      </c>
      <c r="X4579" s="3" t="s">
        <v>16947</v>
      </c>
      <c r="Y4579" s="6">
        <v>4.9300000000000001E-48</v>
      </c>
      <c r="Z4579" s="3">
        <v>78.571428569999995</v>
      </c>
      <c r="AA4579" s="3">
        <v>162.92500000000001</v>
      </c>
      <c r="AB4579" s="3">
        <v>126</v>
      </c>
      <c r="AC4579" s="3">
        <v>99</v>
      </c>
      <c r="AD4579" s="7">
        <f t="shared" si="568"/>
        <v>0</v>
      </c>
      <c r="AE4579" s="3" t="str">
        <f t="shared" si="575"/>
        <v/>
      </c>
      <c r="AF4579" s="7">
        <f t="shared" si="569"/>
        <v>0</v>
      </c>
      <c r="AG4579" s="3" t="str">
        <f t="shared" si="570"/>
        <v/>
      </c>
      <c r="AH4579" s="7">
        <f t="shared" si="571"/>
        <v>0</v>
      </c>
      <c r="AI4579" s="3" t="str">
        <f t="shared" si="572"/>
        <v/>
      </c>
      <c r="AJ4579" s="7">
        <f t="shared" si="573"/>
        <v>0</v>
      </c>
      <c r="AK4579" s="3" t="str">
        <f t="shared" si="574"/>
        <v/>
      </c>
    </row>
    <row r="4580" spans="1:37" ht="20" x14ac:dyDescent="0.2">
      <c r="A4580" s="3" t="s">
        <v>4584</v>
      </c>
      <c r="B4580" s="3" t="s">
        <v>19806</v>
      </c>
      <c r="C4580" s="3" t="s">
        <v>19807</v>
      </c>
      <c r="D4580" s="3">
        <v>3.7310558394678401</v>
      </c>
      <c r="E4580" s="3">
        <v>1.8086795344877999</v>
      </c>
      <c r="F4580" s="6">
        <v>2.55299980838111E-11</v>
      </c>
      <c r="G4580" s="6">
        <v>2.4717090525777402E-10</v>
      </c>
      <c r="H4580" s="3">
        <v>0.29899999999999999</v>
      </c>
      <c r="I4580" s="3">
        <v>0.56499999999999995</v>
      </c>
      <c r="J4580" s="3">
        <v>0.10199999999999999</v>
      </c>
      <c r="K4580" s="3">
        <v>3.7749999999999999</v>
      </c>
      <c r="L4580" s="3">
        <v>2.8719999999999999</v>
      </c>
      <c r="M4580" s="3">
        <v>6.6920000000000002</v>
      </c>
      <c r="N4580" s="3">
        <v>0.55100000000000005</v>
      </c>
      <c r="O4580" s="3">
        <v>0.20200000000000001</v>
      </c>
      <c r="P4580" s="3">
        <v>0.24</v>
      </c>
      <c r="Q4580" s="3">
        <v>0.24199999999999999</v>
      </c>
      <c r="R4580" s="3">
        <v>0.55200000000000005</v>
      </c>
      <c r="S4580" s="3">
        <v>0.53300000000000003</v>
      </c>
      <c r="T4580" s="3" t="s">
        <v>16948</v>
      </c>
      <c r="U4580" s="3"/>
      <c r="V4580" s="3"/>
      <c r="W4580" s="3"/>
      <c r="X4580" s="3"/>
      <c r="Y4580" s="3"/>
      <c r="Z4580" s="3"/>
      <c r="AA4580" s="3"/>
      <c r="AB4580" s="3"/>
      <c r="AC4580" s="3"/>
      <c r="AD4580" s="7">
        <f t="shared" si="568"/>
        <v>0</v>
      </c>
      <c r="AE4580" s="3" t="str">
        <f t="shared" si="575"/>
        <v/>
      </c>
      <c r="AF4580" s="7">
        <f t="shared" si="569"/>
        <v>0</v>
      </c>
      <c r="AG4580" s="3" t="str">
        <f t="shared" si="570"/>
        <v/>
      </c>
      <c r="AH4580" s="7">
        <f t="shared" si="571"/>
        <v>0</v>
      </c>
      <c r="AI4580" s="3" t="str">
        <f t="shared" si="572"/>
        <v/>
      </c>
      <c r="AJ4580" s="7">
        <f t="shared" si="573"/>
        <v>0</v>
      </c>
      <c r="AK4580" s="3" t="str">
        <f t="shared" si="574"/>
        <v/>
      </c>
    </row>
    <row r="4581" spans="1:37" ht="20" x14ac:dyDescent="0.2">
      <c r="A4581" s="3" t="s">
        <v>4585</v>
      </c>
      <c r="B4581" s="3" t="s">
        <v>19806</v>
      </c>
      <c r="C4581" s="3" t="s">
        <v>19807</v>
      </c>
      <c r="D4581" s="3">
        <v>3.7309182650149899</v>
      </c>
      <c r="E4581" s="3">
        <v>-7.6879211439697101E-2</v>
      </c>
      <c r="F4581" s="6">
        <v>9.67486358260218E-5</v>
      </c>
      <c r="G4581" s="3">
        <v>3.96205605852852E-4</v>
      </c>
      <c r="H4581" s="3">
        <v>0</v>
      </c>
      <c r="I4581" s="3">
        <v>0.42399999999999999</v>
      </c>
      <c r="J4581" s="3">
        <v>0</v>
      </c>
      <c r="K4581" s="3">
        <v>2.5659999999999998</v>
      </c>
      <c r="L4581" s="3">
        <v>0.68200000000000005</v>
      </c>
      <c r="M4581" s="3">
        <v>3.71</v>
      </c>
      <c r="N4581" s="3">
        <v>0</v>
      </c>
      <c r="O4581" s="3">
        <v>0.43</v>
      </c>
      <c r="P4581" s="3">
        <v>0.307</v>
      </c>
      <c r="Q4581" s="3">
        <v>0.30299999999999999</v>
      </c>
      <c r="R4581" s="3">
        <v>0.129</v>
      </c>
      <c r="S4581" s="3">
        <v>0</v>
      </c>
      <c r="T4581" s="3" t="s">
        <v>4585</v>
      </c>
      <c r="U4581" s="3" t="s">
        <v>16949</v>
      </c>
      <c r="V4581" s="3">
        <v>387</v>
      </c>
      <c r="W4581" s="3" t="s">
        <v>16950</v>
      </c>
      <c r="X4581" s="3" t="s">
        <v>16951</v>
      </c>
      <c r="Y4581" s="3">
        <v>0</v>
      </c>
      <c r="Z4581" s="3">
        <v>100</v>
      </c>
      <c r="AA4581" s="3">
        <v>796.19299999999998</v>
      </c>
      <c r="AB4581" s="3">
        <v>387</v>
      </c>
      <c r="AC4581" s="3">
        <v>387</v>
      </c>
      <c r="AD4581" s="7">
        <f t="shared" si="568"/>
        <v>1</v>
      </c>
      <c r="AE4581" s="3">
        <f t="shared" si="575"/>
        <v>100</v>
      </c>
      <c r="AF4581" s="7">
        <f t="shared" si="569"/>
        <v>0</v>
      </c>
      <c r="AG4581" s="3" t="str">
        <f t="shared" si="570"/>
        <v/>
      </c>
      <c r="AH4581" s="7">
        <f t="shared" si="571"/>
        <v>0</v>
      </c>
      <c r="AI4581" s="3" t="str">
        <f t="shared" si="572"/>
        <v/>
      </c>
      <c r="AJ4581" s="7">
        <f t="shared" si="573"/>
        <v>0</v>
      </c>
      <c r="AK4581" s="3" t="str">
        <f t="shared" si="574"/>
        <v/>
      </c>
    </row>
    <row r="4582" spans="1:37" ht="20" x14ac:dyDescent="0.2">
      <c r="A4582" s="3" t="s">
        <v>4586</v>
      </c>
      <c r="B4582" s="3" t="s">
        <v>19806</v>
      </c>
      <c r="C4582" s="3" t="s">
        <v>19807</v>
      </c>
      <c r="D4582" s="3">
        <v>3.7306770800237801</v>
      </c>
      <c r="E4582" s="3">
        <v>2.50010537274553</v>
      </c>
      <c r="F4582" s="6">
        <v>2.3276036485841302E-18</v>
      </c>
      <c r="G4582" s="6">
        <v>7.0491488054488694E-17</v>
      </c>
      <c r="H4582" s="3">
        <v>1.31</v>
      </c>
      <c r="I4582" s="3">
        <v>0.88</v>
      </c>
      <c r="J4582" s="3">
        <v>0.33300000000000002</v>
      </c>
      <c r="K4582" s="3">
        <v>10.143000000000001</v>
      </c>
      <c r="L4582" s="3">
        <v>10.449</v>
      </c>
      <c r="M4582" s="3">
        <v>14.1</v>
      </c>
      <c r="N4582" s="3">
        <v>1.1599999999999999</v>
      </c>
      <c r="O4582" s="3">
        <v>0.65800000000000003</v>
      </c>
      <c r="P4582" s="3">
        <v>1.0109999999999999</v>
      </c>
      <c r="Q4582" s="3">
        <v>3.653</v>
      </c>
      <c r="R4582" s="3">
        <v>4.4400000000000004</v>
      </c>
      <c r="S4582" s="3">
        <v>4.3419999999999996</v>
      </c>
      <c r="T4582" s="3" t="s">
        <v>4586</v>
      </c>
      <c r="U4582" s="3" t="s">
        <v>11449</v>
      </c>
      <c r="V4582" s="3">
        <v>464</v>
      </c>
      <c r="W4582" s="3" t="s">
        <v>11450</v>
      </c>
      <c r="X4582" s="3" t="s">
        <v>11451</v>
      </c>
      <c r="Y4582" s="3">
        <v>0</v>
      </c>
      <c r="Z4582" s="3">
        <v>100</v>
      </c>
      <c r="AA4582" s="3">
        <v>962.98500000000001</v>
      </c>
      <c r="AB4582" s="3">
        <v>464</v>
      </c>
      <c r="AC4582" s="3">
        <v>464</v>
      </c>
      <c r="AD4582" s="7">
        <f t="shared" si="568"/>
        <v>1</v>
      </c>
      <c r="AE4582" s="3">
        <f t="shared" si="575"/>
        <v>100</v>
      </c>
      <c r="AF4582" s="7">
        <f t="shared" si="569"/>
        <v>0</v>
      </c>
      <c r="AG4582" s="3" t="str">
        <f t="shared" si="570"/>
        <v/>
      </c>
      <c r="AH4582" s="7">
        <f t="shared" si="571"/>
        <v>0</v>
      </c>
      <c r="AI4582" s="3" t="str">
        <f t="shared" si="572"/>
        <v/>
      </c>
      <c r="AJ4582" s="7">
        <f t="shared" si="573"/>
        <v>0</v>
      </c>
      <c r="AK4582" s="3" t="str">
        <f t="shared" si="574"/>
        <v/>
      </c>
    </row>
    <row r="4583" spans="1:37" ht="20" x14ac:dyDescent="0.2">
      <c r="A4583" s="3" t="s">
        <v>4587</v>
      </c>
      <c r="B4583" s="3" t="s">
        <v>19806</v>
      </c>
      <c r="C4583" s="3" t="s">
        <v>19807</v>
      </c>
      <c r="D4583" s="3">
        <v>3.7306143158529599</v>
      </c>
      <c r="E4583" s="3">
        <v>0.72534942137441105</v>
      </c>
      <c r="F4583" s="6">
        <v>8.5563680170382499E-11</v>
      </c>
      <c r="G4583" s="6">
        <v>7.5943991680912605E-10</v>
      </c>
      <c r="H4583" s="3">
        <v>0.16400000000000001</v>
      </c>
      <c r="I4583" s="3">
        <v>8.6999999999999994E-2</v>
      </c>
      <c r="J4583" s="3">
        <v>8.3000000000000004E-2</v>
      </c>
      <c r="K4583" s="3">
        <v>1.675</v>
      </c>
      <c r="L4583" s="3">
        <v>1.1659999999999999</v>
      </c>
      <c r="M4583" s="3">
        <v>1.9319999999999999</v>
      </c>
      <c r="N4583" s="3">
        <v>8.6999999999999994E-2</v>
      </c>
      <c r="O4583" s="3">
        <v>0</v>
      </c>
      <c r="P4583" s="3">
        <v>0.26500000000000001</v>
      </c>
      <c r="Q4583" s="3">
        <v>0.67500000000000004</v>
      </c>
      <c r="R4583" s="3">
        <v>0.67300000000000004</v>
      </c>
      <c r="S4583" s="3">
        <v>1.083</v>
      </c>
      <c r="T4583" s="3" t="s">
        <v>4587</v>
      </c>
      <c r="U4583" s="3" t="s">
        <v>16952</v>
      </c>
      <c r="V4583" s="3">
        <v>142</v>
      </c>
      <c r="W4583" s="3" t="s">
        <v>16953</v>
      </c>
      <c r="X4583" s="3" t="s">
        <v>16954</v>
      </c>
      <c r="Y4583" s="6">
        <v>1.2000000000000001E-76</v>
      </c>
      <c r="Z4583" s="3">
        <v>100</v>
      </c>
      <c r="AA4583" s="3">
        <v>235.72800000000001</v>
      </c>
      <c r="AB4583" s="3">
        <v>114</v>
      </c>
      <c r="AC4583" s="3">
        <v>114</v>
      </c>
      <c r="AD4583" s="7">
        <f t="shared" si="568"/>
        <v>1</v>
      </c>
      <c r="AE4583" s="3">
        <f t="shared" si="575"/>
        <v>100</v>
      </c>
      <c r="AF4583" s="7">
        <f t="shared" si="569"/>
        <v>0</v>
      </c>
      <c r="AG4583" s="3" t="str">
        <f t="shared" si="570"/>
        <v/>
      </c>
      <c r="AH4583" s="7">
        <f t="shared" si="571"/>
        <v>0</v>
      </c>
      <c r="AI4583" s="3" t="str">
        <f t="shared" si="572"/>
        <v/>
      </c>
      <c r="AJ4583" s="7">
        <f t="shared" si="573"/>
        <v>0</v>
      </c>
      <c r="AK4583" s="3" t="str">
        <f t="shared" si="574"/>
        <v/>
      </c>
    </row>
    <row r="4584" spans="1:37" ht="20" x14ac:dyDescent="0.2">
      <c r="A4584" s="3" t="s">
        <v>4588</v>
      </c>
      <c r="B4584" s="3" t="s">
        <v>19806</v>
      </c>
      <c r="C4584" s="3" t="s">
        <v>19807</v>
      </c>
      <c r="D4584" s="3">
        <v>3.7296583531098002</v>
      </c>
      <c r="E4584" s="3">
        <v>1.00417311179961</v>
      </c>
      <c r="F4584" s="6">
        <v>2.1484059471353398E-8</v>
      </c>
      <c r="G4584" s="6">
        <v>1.33823399039597E-7</v>
      </c>
      <c r="H4584" s="3">
        <v>0.36599999999999999</v>
      </c>
      <c r="I4584" s="3">
        <v>0</v>
      </c>
      <c r="J4584" s="3">
        <v>9.2999999999999999E-2</v>
      </c>
      <c r="K4584" s="3">
        <v>3.536</v>
      </c>
      <c r="L4584" s="3">
        <v>1.6919999999999999</v>
      </c>
      <c r="M4584" s="3">
        <v>1.446</v>
      </c>
      <c r="N4584" s="3">
        <v>0.251</v>
      </c>
      <c r="O4584" s="3">
        <v>4.2000000000000003E-2</v>
      </c>
      <c r="P4584" s="3">
        <v>4.1000000000000002E-2</v>
      </c>
      <c r="Q4584" s="3">
        <v>5.1999999999999998E-2</v>
      </c>
      <c r="R4584" s="3">
        <v>5.1999999999999998E-2</v>
      </c>
      <c r="S4584" s="3">
        <v>0</v>
      </c>
      <c r="T4584" s="3" t="s">
        <v>16955</v>
      </c>
      <c r="U4584" s="3"/>
      <c r="V4584" s="3"/>
      <c r="W4584" s="3"/>
      <c r="X4584" s="3"/>
      <c r="Y4584" s="3"/>
      <c r="Z4584" s="3"/>
      <c r="AA4584" s="3"/>
      <c r="AB4584" s="3"/>
      <c r="AC4584" s="3"/>
      <c r="AD4584" s="7">
        <f t="shared" si="568"/>
        <v>0</v>
      </c>
      <c r="AE4584" s="3" t="str">
        <f t="shared" si="575"/>
        <v/>
      </c>
      <c r="AF4584" s="7">
        <f t="shared" si="569"/>
        <v>0</v>
      </c>
      <c r="AG4584" s="3" t="str">
        <f t="shared" si="570"/>
        <v/>
      </c>
      <c r="AH4584" s="7">
        <f t="shared" si="571"/>
        <v>0</v>
      </c>
      <c r="AI4584" s="3" t="str">
        <f t="shared" si="572"/>
        <v/>
      </c>
      <c r="AJ4584" s="7">
        <f t="shared" si="573"/>
        <v>0</v>
      </c>
      <c r="AK4584" s="3" t="str">
        <f t="shared" si="574"/>
        <v/>
      </c>
    </row>
    <row r="4585" spans="1:37" ht="20" x14ac:dyDescent="0.2">
      <c r="A4585" s="3" t="s">
        <v>4589</v>
      </c>
      <c r="B4585" s="3" t="s">
        <v>19806</v>
      </c>
      <c r="C4585" s="3" t="s">
        <v>19807</v>
      </c>
      <c r="D4585" s="3">
        <v>3.7295299676524198</v>
      </c>
      <c r="E4585" s="3">
        <v>2.19064424427035</v>
      </c>
      <c r="F4585" s="6">
        <v>6.6906718391449406E-20</v>
      </c>
      <c r="G4585" s="6">
        <v>2.57958810465744E-18</v>
      </c>
      <c r="H4585" s="3">
        <v>0.61599999999999999</v>
      </c>
      <c r="I4585" s="3">
        <v>0.48899999999999999</v>
      </c>
      <c r="J4585" s="3">
        <v>0.435</v>
      </c>
      <c r="K4585" s="3">
        <v>7.4569999999999999</v>
      </c>
      <c r="L4585" s="3">
        <v>6.17</v>
      </c>
      <c r="M4585" s="3">
        <v>7.766</v>
      </c>
      <c r="N4585" s="3">
        <v>0.65800000000000003</v>
      </c>
      <c r="O4585" s="3">
        <v>0.245</v>
      </c>
      <c r="P4585" s="3">
        <v>0.55500000000000005</v>
      </c>
      <c r="Q4585" s="3">
        <v>2.2679999999999998</v>
      </c>
      <c r="R4585" s="3">
        <v>0.88800000000000001</v>
      </c>
      <c r="S4585" s="3">
        <v>1.5660000000000001</v>
      </c>
      <c r="T4585" s="3" t="s">
        <v>4589</v>
      </c>
      <c r="U4585" s="3" t="s">
        <v>12779</v>
      </c>
      <c r="V4585" s="3">
        <v>364</v>
      </c>
      <c r="W4585" s="3" t="s">
        <v>16956</v>
      </c>
      <c r="X4585" s="3" t="s">
        <v>16957</v>
      </c>
      <c r="Y4585" s="3">
        <v>0</v>
      </c>
      <c r="Z4585" s="3">
        <v>100</v>
      </c>
      <c r="AA4585" s="3">
        <v>754.97699999999998</v>
      </c>
      <c r="AB4585" s="3">
        <v>364</v>
      </c>
      <c r="AC4585" s="3">
        <v>364</v>
      </c>
      <c r="AD4585" s="7">
        <f t="shared" si="568"/>
        <v>1</v>
      </c>
      <c r="AE4585" s="3">
        <f t="shared" si="575"/>
        <v>100</v>
      </c>
      <c r="AF4585" s="7">
        <f t="shared" si="569"/>
        <v>0</v>
      </c>
      <c r="AG4585" s="3" t="str">
        <f t="shared" si="570"/>
        <v/>
      </c>
      <c r="AH4585" s="7">
        <f t="shared" si="571"/>
        <v>0</v>
      </c>
      <c r="AI4585" s="3" t="str">
        <f t="shared" si="572"/>
        <v/>
      </c>
      <c r="AJ4585" s="7">
        <f t="shared" si="573"/>
        <v>0</v>
      </c>
      <c r="AK4585" s="3" t="str">
        <f t="shared" si="574"/>
        <v/>
      </c>
    </row>
    <row r="4586" spans="1:37" ht="20" x14ac:dyDescent="0.2">
      <c r="A4586" s="3" t="s">
        <v>4590</v>
      </c>
      <c r="B4586" s="3" t="s">
        <v>19806</v>
      </c>
      <c r="C4586" s="3" t="s">
        <v>19807</v>
      </c>
      <c r="D4586" s="3">
        <v>3.7293457372323302</v>
      </c>
      <c r="E4586" s="3">
        <v>1.26643772813177</v>
      </c>
      <c r="F4586" s="6">
        <v>1.11994621089107E-10</v>
      </c>
      <c r="G4586" s="6">
        <v>9.7474313908518996E-10</v>
      </c>
      <c r="H4586" s="3">
        <v>0.41399999999999998</v>
      </c>
      <c r="I4586" s="3">
        <v>0.94499999999999995</v>
      </c>
      <c r="J4586" s="3">
        <v>0</v>
      </c>
      <c r="K4586" s="3">
        <v>5.1980000000000004</v>
      </c>
      <c r="L4586" s="3">
        <v>6.5529999999999999</v>
      </c>
      <c r="M4586" s="3">
        <v>6.7809999999999997</v>
      </c>
      <c r="N4586" s="3">
        <v>0.56999999999999995</v>
      </c>
      <c r="O4586" s="3">
        <v>0.21099999999999999</v>
      </c>
      <c r="P4586" s="3">
        <v>0.89500000000000002</v>
      </c>
      <c r="Q4586" s="3">
        <v>1.264</v>
      </c>
      <c r="R4586" s="3">
        <v>1.5169999999999999</v>
      </c>
      <c r="S4586" s="3">
        <v>1.7270000000000001</v>
      </c>
      <c r="T4586" s="3" t="s">
        <v>4590</v>
      </c>
      <c r="U4586" s="3" t="s">
        <v>16958</v>
      </c>
      <c r="V4586" s="3">
        <v>237</v>
      </c>
      <c r="W4586" s="3" t="s">
        <v>16959</v>
      </c>
      <c r="X4586" s="3" t="s">
        <v>16960</v>
      </c>
      <c r="Y4586" s="6">
        <v>1.6099999999999999E-164</v>
      </c>
      <c r="Z4586" s="3">
        <v>100</v>
      </c>
      <c r="AA4586" s="3">
        <v>483.411</v>
      </c>
      <c r="AB4586" s="3">
        <v>237</v>
      </c>
      <c r="AC4586" s="3">
        <v>237</v>
      </c>
      <c r="AD4586" s="7">
        <f t="shared" si="568"/>
        <v>1</v>
      </c>
      <c r="AE4586" s="3">
        <f t="shared" si="575"/>
        <v>100</v>
      </c>
      <c r="AF4586" s="7">
        <f t="shared" si="569"/>
        <v>0</v>
      </c>
      <c r="AG4586" s="3" t="str">
        <f t="shared" si="570"/>
        <v/>
      </c>
      <c r="AH4586" s="7">
        <f t="shared" si="571"/>
        <v>0</v>
      </c>
      <c r="AI4586" s="3" t="str">
        <f t="shared" si="572"/>
        <v/>
      </c>
      <c r="AJ4586" s="7">
        <f t="shared" si="573"/>
        <v>0</v>
      </c>
      <c r="AK4586" s="3" t="str">
        <f t="shared" si="574"/>
        <v/>
      </c>
    </row>
    <row r="4587" spans="1:37" ht="20" x14ac:dyDescent="0.2">
      <c r="A4587" s="3" t="s">
        <v>4591</v>
      </c>
      <c r="B4587" s="3" t="s">
        <v>19806</v>
      </c>
      <c r="C4587" s="3" t="s">
        <v>19807</v>
      </c>
      <c r="D4587" s="3">
        <v>3.72927297383622</v>
      </c>
      <c r="E4587" s="3">
        <v>1.01675303707381</v>
      </c>
      <c r="F4587" s="6">
        <v>1.12038908911989E-10</v>
      </c>
      <c r="G4587" s="6">
        <v>9.7485038661595994E-10</v>
      </c>
      <c r="H4587" s="3">
        <v>0.52</v>
      </c>
      <c r="I4587" s="3">
        <v>0.40200000000000002</v>
      </c>
      <c r="J4587" s="3">
        <v>0.12</v>
      </c>
      <c r="K4587" s="3">
        <v>5.2770000000000001</v>
      </c>
      <c r="L4587" s="3">
        <v>2.488</v>
      </c>
      <c r="M4587" s="3">
        <v>4.6829999999999998</v>
      </c>
      <c r="N4587" s="3">
        <v>0.28000000000000003</v>
      </c>
      <c r="O4587" s="3">
        <v>0.77600000000000002</v>
      </c>
      <c r="P4587" s="3">
        <v>0.249</v>
      </c>
      <c r="Q4587" s="3">
        <v>3.601</v>
      </c>
      <c r="R4587" s="3">
        <v>4.1559999999999997</v>
      </c>
      <c r="S4587" s="3">
        <v>3.36</v>
      </c>
      <c r="T4587" s="3" t="s">
        <v>4591</v>
      </c>
      <c r="U4587" s="3" t="s">
        <v>16961</v>
      </c>
      <c r="V4587" s="3">
        <v>438</v>
      </c>
      <c r="W4587" s="3" t="s">
        <v>16962</v>
      </c>
      <c r="X4587" s="3" t="s">
        <v>16963</v>
      </c>
      <c r="Y4587" s="3">
        <v>0</v>
      </c>
      <c r="Z4587" s="3">
        <v>99.543379000000002</v>
      </c>
      <c r="AA4587" s="3">
        <v>896.73</v>
      </c>
      <c r="AB4587" s="3">
        <v>438</v>
      </c>
      <c r="AC4587" s="3">
        <v>436</v>
      </c>
      <c r="AD4587" s="7">
        <f t="shared" si="568"/>
        <v>1</v>
      </c>
      <c r="AE4587" s="3">
        <f t="shared" si="575"/>
        <v>99.543379000000002</v>
      </c>
      <c r="AF4587" s="7">
        <f t="shared" si="569"/>
        <v>0</v>
      </c>
      <c r="AG4587" s="3" t="str">
        <f t="shared" si="570"/>
        <v/>
      </c>
      <c r="AH4587" s="7">
        <f t="shared" si="571"/>
        <v>0</v>
      </c>
      <c r="AI4587" s="3" t="str">
        <f t="shared" si="572"/>
        <v/>
      </c>
      <c r="AJ4587" s="7">
        <f t="shared" si="573"/>
        <v>0</v>
      </c>
      <c r="AK4587" s="3" t="str">
        <f t="shared" si="574"/>
        <v/>
      </c>
    </row>
    <row r="4588" spans="1:37" ht="20" x14ac:dyDescent="0.2">
      <c r="A4588" s="3" t="s">
        <v>4592</v>
      </c>
      <c r="B4588" s="3" t="s">
        <v>19806</v>
      </c>
      <c r="C4588" s="3" t="s">
        <v>19807</v>
      </c>
      <c r="D4588" s="3">
        <v>3.7284430196232501</v>
      </c>
      <c r="E4588" s="3">
        <v>0.37766981939161498</v>
      </c>
      <c r="F4588" s="6">
        <v>3.22650220411254E-8</v>
      </c>
      <c r="G4588" s="6">
        <v>1.95701347889459E-7</v>
      </c>
      <c r="H4588" s="3">
        <v>7.6999999999999999E-2</v>
      </c>
      <c r="I4588" s="3">
        <v>0.33700000000000002</v>
      </c>
      <c r="J4588" s="3">
        <v>7.3999999999999996E-2</v>
      </c>
      <c r="K4588" s="3">
        <v>1.675</v>
      </c>
      <c r="L4588" s="3">
        <v>2.2320000000000002</v>
      </c>
      <c r="M4588" s="3">
        <v>2.8279999999999998</v>
      </c>
      <c r="N4588" s="3">
        <v>7.6999999999999999E-2</v>
      </c>
      <c r="O4588" s="3">
        <v>0</v>
      </c>
      <c r="P4588" s="3">
        <v>0</v>
      </c>
      <c r="Q4588" s="3">
        <v>0.26800000000000002</v>
      </c>
      <c r="R4588" s="3">
        <v>0.36199999999999999</v>
      </c>
      <c r="S4588" s="3">
        <v>0.44</v>
      </c>
      <c r="T4588" s="3" t="s">
        <v>16964</v>
      </c>
      <c r="U4588" s="3"/>
      <c r="V4588" s="3"/>
      <c r="W4588" s="3"/>
      <c r="X4588" s="3"/>
      <c r="Y4588" s="3"/>
      <c r="Z4588" s="3"/>
      <c r="AA4588" s="3"/>
      <c r="AB4588" s="3"/>
      <c r="AC4588" s="3"/>
      <c r="AD4588" s="7">
        <f t="shared" si="568"/>
        <v>0</v>
      </c>
      <c r="AE4588" s="3" t="str">
        <f t="shared" si="575"/>
        <v/>
      </c>
      <c r="AF4588" s="7">
        <f t="shared" si="569"/>
        <v>0</v>
      </c>
      <c r="AG4588" s="3" t="str">
        <f t="shared" si="570"/>
        <v/>
      </c>
      <c r="AH4588" s="7">
        <f t="shared" si="571"/>
        <v>0</v>
      </c>
      <c r="AI4588" s="3" t="str">
        <f t="shared" si="572"/>
        <v/>
      </c>
      <c r="AJ4588" s="7">
        <f t="shared" si="573"/>
        <v>0</v>
      </c>
      <c r="AK4588" s="3" t="str">
        <f t="shared" si="574"/>
        <v/>
      </c>
    </row>
    <row r="4589" spans="1:37" ht="20" x14ac:dyDescent="0.2">
      <c r="A4589" s="3" t="s">
        <v>4593</v>
      </c>
      <c r="B4589" s="3" t="s">
        <v>19806</v>
      </c>
      <c r="C4589" s="3" t="s">
        <v>19807</v>
      </c>
      <c r="D4589" s="3">
        <v>3.7284401425614599</v>
      </c>
      <c r="E4589" s="3">
        <v>0.36714857622355301</v>
      </c>
      <c r="F4589" s="6">
        <v>2.3585981017346599E-7</v>
      </c>
      <c r="G4589" s="6">
        <v>1.28469666562961E-6</v>
      </c>
      <c r="H4589" s="3">
        <v>0.154</v>
      </c>
      <c r="I4589" s="3">
        <v>0.27200000000000002</v>
      </c>
      <c r="J4589" s="3">
        <v>8.3000000000000004E-2</v>
      </c>
      <c r="K4589" s="3">
        <v>1.702</v>
      </c>
      <c r="L4589" s="3">
        <v>1.649</v>
      </c>
      <c r="M4589" s="3">
        <v>3.8260000000000001</v>
      </c>
      <c r="N4589" s="3">
        <v>8.6999999999999994E-2</v>
      </c>
      <c r="O4589" s="3">
        <v>7.5999999999999998E-2</v>
      </c>
      <c r="P4589" s="3">
        <v>0</v>
      </c>
      <c r="Q4589" s="3">
        <v>9.5000000000000001E-2</v>
      </c>
      <c r="R4589" s="3">
        <v>0.28499999999999998</v>
      </c>
      <c r="S4589" s="3">
        <v>9.2999999999999999E-2</v>
      </c>
      <c r="T4589" s="3" t="s">
        <v>4593</v>
      </c>
      <c r="U4589" s="3" t="s">
        <v>11414</v>
      </c>
      <c r="V4589" s="3">
        <v>337</v>
      </c>
      <c r="W4589" s="3" t="s">
        <v>16965</v>
      </c>
      <c r="X4589" s="3" t="s">
        <v>16966</v>
      </c>
      <c r="Y4589" s="3">
        <v>0</v>
      </c>
      <c r="Z4589" s="3">
        <v>100</v>
      </c>
      <c r="AA4589" s="3">
        <v>659.06200000000001</v>
      </c>
      <c r="AB4589" s="3">
        <v>315</v>
      </c>
      <c r="AC4589" s="3">
        <v>315</v>
      </c>
      <c r="AD4589" s="7">
        <f t="shared" si="568"/>
        <v>1</v>
      </c>
      <c r="AE4589" s="3">
        <f t="shared" si="575"/>
        <v>100</v>
      </c>
      <c r="AF4589" s="7">
        <f t="shared" si="569"/>
        <v>0</v>
      </c>
      <c r="AG4589" s="3" t="str">
        <f t="shared" si="570"/>
        <v/>
      </c>
      <c r="AH4589" s="7">
        <f t="shared" si="571"/>
        <v>0</v>
      </c>
      <c r="AI4589" s="3" t="str">
        <f t="shared" si="572"/>
        <v/>
      </c>
      <c r="AJ4589" s="7">
        <f t="shared" si="573"/>
        <v>0</v>
      </c>
      <c r="AK4589" s="3" t="str">
        <f t="shared" si="574"/>
        <v/>
      </c>
    </row>
    <row r="4590" spans="1:37" ht="20" x14ac:dyDescent="0.2">
      <c r="A4590" s="3" t="s">
        <v>4594</v>
      </c>
      <c r="B4590" s="3" t="s">
        <v>19806</v>
      </c>
      <c r="C4590" s="3" t="s">
        <v>19807</v>
      </c>
      <c r="D4590" s="3">
        <v>3.7283483492839902</v>
      </c>
      <c r="E4590" s="3">
        <v>3.7672191210641999</v>
      </c>
      <c r="F4590" s="6">
        <v>8.6351436274375102E-21</v>
      </c>
      <c r="G4590" s="6">
        <v>3.8784385155517198E-19</v>
      </c>
      <c r="H4590" s="3">
        <v>1.9650000000000001</v>
      </c>
      <c r="I4590" s="3">
        <v>2.5630000000000002</v>
      </c>
      <c r="J4590" s="3">
        <v>0.57399999999999995</v>
      </c>
      <c r="K4590" s="3">
        <v>18.93</v>
      </c>
      <c r="L4590" s="3">
        <v>18.565999999999999</v>
      </c>
      <c r="M4590" s="3">
        <v>29.466000000000001</v>
      </c>
      <c r="N4590" s="3">
        <v>1.7110000000000001</v>
      </c>
      <c r="O4590" s="3">
        <v>1.873</v>
      </c>
      <c r="P4590" s="3">
        <v>2.2370000000000001</v>
      </c>
      <c r="Q4590" s="3">
        <v>5.6959999999999997</v>
      </c>
      <c r="R4590" s="3">
        <v>5.992</v>
      </c>
      <c r="S4590" s="3">
        <v>6.4749999999999996</v>
      </c>
      <c r="T4590" s="3" t="s">
        <v>16967</v>
      </c>
      <c r="U4590" s="3"/>
      <c r="V4590" s="3"/>
      <c r="W4590" s="3"/>
      <c r="X4590" s="3"/>
      <c r="Y4590" s="3"/>
      <c r="Z4590" s="3"/>
      <c r="AA4590" s="3"/>
      <c r="AB4590" s="3"/>
      <c r="AC4590" s="3"/>
      <c r="AD4590" s="7">
        <f t="shared" si="568"/>
        <v>0</v>
      </c>
      <c r="AE4590" s="3" t="str">
        <f t="shared" si="575"/>
        <v/>
      </c>
      <c r="AF4590" s="7">
        <f t="shared" si="569"/>
        <v>0</v>
      </c>
      <c r="AG4590" s="3" t="str">
        <f t="shared" si="570"/>
        <v/>
      </c>
      <c r="AH4590" s="7">
        <f t="shared" si="571"/>
        <v>0</v>
      </c>
      <c r="AI4590" s="3" t="str">
        <f t="shared" si="572"/>
        <v/>
      </c>
      <c r="AJ4590" s="7">
        <f t="shared" si="573"/>
        <v>0</v>
      </c>
      <c r="AK4590" s="3" t="str">
        <f t="shared" si="574"/>
        <v/>
      </c>
    </row>
    <row r="4591" spans="1:37" ht="20" x14ac:dyDescent="0.2">
      <c r="A4591" s="3" t="s">
        <v>4595</v>
      </c>
      <c r="B4591" s="3" t="s">
        <v>19806</v>
      </c>
      <c r="C4591" s="3" t="s">
        <v>19807</v>
      </c>
      <c r="D4591" s="3">
        <v>3.7278954093379402</v>
      </c>
      <c r="E4591" s="3">
        <v>0.149898514904173</v>
      </c>
      <c r="F4591" s="6">
        <v>2.8971643198588201E-6</v>
      </c>
      <c r="G4591" s="6">
        <v>1.3977981373632999E-5</v>
      </c>
      <c r="H4591" s="3">
        <v>6.7000000000000004E-2</v>
      </c>
      <c r="I4591" s="3">
        <v>0.23899999999999999</v>
      </c>
      <c r="J4591" s="3">
        <v>7.3999999999999996E-2</v>
      </c>
      <c r="K4591" s="3">
        <v>1.117</v>
      </c>
      <c r="L4591" s="3">
        <v>1.137</v>
      </c>
      <c r="M4591" s="3">
        <v>3.1349999999999998</v>
      </c>
      <c r="N4591" s="3">
        <v>7.6999999999999999E-2</v>
      </c>
      <c r="O4591" s="3">
        <v>0</v>
      </c>
      <c r="P4591" s="3">
        <v>0.13300000000000001</v>
      </c>
      <c r="Q4591" s="3">
        <v>0.67500000000000004</v>
      </c>
      <c r="R4591" s="3">
        <v>0.68100000000000005</v>
      </c>
      <c r="S4591" s="3">
        <v>0.245</v>
      </c>
      <c r="T4591" s="3" t="s">
        <v>4595</v>
      </c>
      <c r="U4591" s="3" t="s">
        <v>16968</v>
      </c>
      <c r="V4591" s="3">
        <v>285</v>
      </c>
      <c r="W4591" s="3" t="s">
        <v>16969</v>
      </c>
      <c r="X4591" s="3" t="s">
        <v>16970</v>
      </c>
      <c r="Y4591" s="3">
        <v>0</v>
      </c>
      <c r="Z4591" s="3">
        <v>99.295774649999998</v>
      </c>
      <c r="AA4591" s="3">
        <v>584.71900000000005</v>
      </c>
      <c r="AB4591" s="3">
        <v>284</v>
      </c>
      <c r="AC4591" s="3">
        <v>282</v>
      </c>
      <c r="AD4591" s="7">
        <f t="shared" si="568"/>
        <v>1</v>
      </c>
      <c r="AE4591" s="3">
        <f t="shared" si="575"/>
        <v>99.295774649999998</v>
      </c>
      <c r="AF4591" s="7">
        <f t="shared" si="569"/>
        <v>0</v>
      </c>
      <c r="AG4591" s="3" t="str">
        <f t="shared" si="570"/>
        <v/>
      </c>
      <c r="AH4591" s="7">
        <f t="shared" si="571"/>
        <v>0</v>
      </c>
      <c r="AI4591" s="3" t="str">
        <f t="shared" si="572"/>
        <v/>
      </c>
      <c r="AJ4591" s="7">
        <f t="shared" si="573"/>
        <v>0</v>
      </c>
      <c r="AK4591" s="3" t="str">
        <f t="shared" si="574"/>
        <v/>
      </c>
    </row>
    <row r="4592" spans="1:37" ht="20" x14ac:dyDescent="0.2">
      <c r="A4592" s="3" t="s">
        <v>4596</v>
      </c>
      <c r="B4592" s="3" t="s">
        <v>19806</v>
      </c>
      <c r="C4592" s="3" t="s">
        <v>19807</v>
      </c>
      <c r="D4592" s="3">
        <v>3.7272691702759699</v>
      </c>
      <c r="E4592" s="3">
        <v>1.6346048773892801</v>
      </c>
      <c r="F4592" s="6">
        <v>1.9804683833587701E-15</v>
      </c>
      <c r="G4592" s="6">
        <v>3.73983555958466E-14</v>
      </c>
      <c r="H4592" s="3">
        <v>0.41399999999999998</v>
      </c>
      <c r="I4592" s="3">
        <v>0.33700000000000002</v>
      </c>
      <c r="J4592" s="3">
        <v>0.24099999999999999</v>
      </c>
      <c r="K4592" s="3">
        <v>4.8920000000000003</v>
      </c>
      <c r="L4592" s="3">
        <v>3.8519999999999999</v>
      </c>
      <c r="M4592" s="3">
        <v>5.0540000000000003</v>
      </c>
      <c r="N4592" s="3">
        <v>0.45400000000000001</v>
      </c>
      <c r="O4592" s="3">
        <v>0.11799999999999999</v>
      </c>
      <c r="P4592" s="3">
        <v>0.34</v>
      </c>
      <c r="Q4592" s="3">
        <v>1.575</v>
      </c>
      <c r="R4592" s="3">
        <v>1.716</v>
      </c>
      <c r="S4592" s="3">
        <v>1.82</v>
      </c>
      <c r="T4592" s="3" t="s">
        <v>16971</v>
      </c>
      <c r="U4592" s="3"/>
      <c r="V4592" s="3"/>
      <c r="W4592" s="3"/>
      <c r="X4592" s="3"/>
      <c r="Y4592" s="3"/>
      <c r="Z4592" s="3"/>
      <c r="AA4592" s="3"/>
      <c r="AB4592" s="3"/>
      <c r="AC4592" s="3"/>
      <c r="AD4592" s="7">
        <f t="shared" si="568"/>
        <v>0</v>
      </c>
      <c r="AE4592" s="3" t="str">
        <f t="shared" si="575"/>
        <v/>
      </c>
      <c r="AF4592" s="7">
        <f t="shared" si="569"/>
        <v>0</v>
      </c>
      <c r="AG4592" s="3" t="str">
        <f t="shared" si="570"/>
        <v/>
      </c>
      <c r="AH4592" s="7">
        <f t="shared" si="571"/>
        <v>0</v>
      </c>
      <c r="AI4592" s="3" t="str">
        <f t="shared" si="572"/>
        <v/>
      </c>
      <c r="AJ4592" s="7">
        <f t="shared" si="573"/>
        <v>0</v>
      </c>
      <c r="AK4592" s="3" t="str">
        <f t="shared" si="574"/>
        <v/>
      </c>
    </row>
    <row r="4593" spans="1:37" ht="20" x14ac:dyDescent="0.2">
      <c r="A4593" s="3" t="s">
        <v>4597</v>
      </c>
      <c r="B4593" s="3" t="s">
        <v>19806</v>
      </c>
      <c r="C4593" s="3" t="s">
        <v>19807</v>
      </c>
      <c r="D4593" s="3">
        <v>3.72585108495691</v>
      </c>
      <c r="E4593" s="3">
        <v>0.133075665055157</v>
      </c>
      <c r="F4593" s="6">
        <v>2.6758350699360801E-5</v>
      </c>
      <c r="G4593" s="3">
        <v>1.16279484365689E-4</v>
      </c>
      <c r="H4593" s="3">
        <v>0.221</v>
      </c>
      <c r="I4593" s="3">
        <v>0.16300000000000001</v>
      </c>
      <c r="J4593" s="3">
        <v>0</v>
      </c>
      <c r="K4593" s="3">
        <v>1.17</v>
      </c>
      <c r="L4593" s="3">
        <v>0.76800000000000002</v>
      </c>
      <c r="M4593" s="3">
        <v>3.6589999999999998</v>
      </c>
      <c r="N4593" s="3">
        <v>0</v>
      </c>
      <c r="O4593" s="3">
        <v>0</v>
      </c>
      <c r="P4593" s="3">
        <v>0.20699999999999999</v>
      </c>
      <c r="Q4593" s="3">
        <v>0.80500000000000005</v>
      </c>
      <c r="R4593" s="3">
        <v>0.26700000000000002</v>
      </c>
      <c r="S4593" s="3">
        <v>0.17799999999999999</v>
      </c>
      <c r="T4593" s="3" t="s">
        <v>4597</v>
      </c>
      <c r="U4593" s="3" t="s">
        <v>16972</v>
      </c>
      <c r="V4593" s="3">
        <v>348</v>
      </c>
      <c r="W4593" s="3" t="s">
        <v>16973</v>
      </c>
      <c r="X4593" s="3" t="s">
        <v>16974</v>
      </c>
      <c r="Y4593" s="3">
        <v>0</v>
      </c>
      <c r="Z4593" s="3">
        <v>100</v>
      </c>
      <c r="AA4593" s="3">
        <v>725.31700000000001</v>
      </c>
      <c r="AB4593" s="3">
        <v>348</v>
      </c>
      <c r="AC4593" s="3">
        <v>348</v>
      </c>
      <c r="AD4593" s="7">
        <f t="shared" si="568"/>
        <v>1</v>
      </c>
      <c r="AE4593" s="3">
        <f t="shared" si="575"/>
        <v>100</v>
      </c>
      <c r="AF4593" s="7">
        <f t="shared" si="569"/>
        <v>0</v>
      </c>
      <c r="AG4593" s="3" t="str">
        <f t="shared" si="570"/>
        <v/>
      </c>
      <c r="AH4593" s="7">
        <f t="shared" si="571"/>
        <v>0</v>
      </c>
      <c r="AI4593" s="3" t="str">
        <f t="shared" si="572"/>
        <v/>
      </c>
      <c r="AJ4593" s="7">
        <f t="shared" si="573"/>
        <v>0</v>
      </c>
      <c r="AK4593" s="3" t="str">
        <f t="shared" si="574"/>
        <v/>
      </c>
    </row>
    <row r="4594" spans="1:37" ht="20" x14ac:dyDescent="0.2">
      <c r="A4594" s="3" t="s">
        <v>4598</v>
      </c>
      <c r="B4594" s="3" t="s">
        <v>19806</v>
      </c>
      <c r="C4594" s="3" t="s">
        <v>19807</v>
      </c>
      <c r="D4594" s="3">
        <v>3.7255231968673401</v>
      </c>
      <c r="E4594" s="3">
        <v>1.72822774101606</v>
      </c>
      <c r="F4594" s="6">
        <v>1.8608966910331099E-9</v>
      </c>
      <c r="G4594" s="6">
        <v>1.35510425946602E-8</v>
      </c>
      <c r="H4594" s="3">
        <v>0.13500000000000001</v>
      </c>
      <c r="I4594" s="3">
        <v>0.30399999999999999</v>
      </c>
      <c r="J4594" s="3">
        <v>5.6000000000000001E-2</v>
      </c>
      <c r="K4594" s="3">
        <v>1.9139999999999999</v>
      </c>
      <c r="L4594" s="3">
        <v>1.137</v>
      </c>
      <c r="M4594" s="3">
        <v>3.7490000000000001</v>
      </c>
      <c r="N4594" s="3">
        <v>0.184</v>
      </c>
      <c r="O4594" s="3">
        <v>0.13500000000000001</v>
      </c>
      <c r="P4594" s="3">
        <v>7.4999999999999997E-2</v>
      </c>
      <c r="Q4594" s="3">
        <v>0.95199999999999996</v>
      </c>
      <c r="R4594" s="3">
        <v>0.56000000000000005</v>
      </c>
      <c r="S4594" s="3">
        <v>0.51600000000000001</v>
      </c>
      <c r="T4594" s="3" t="s">
        <v>4598</v>
      </c>
      <c r="U4594" s="3" t="s">
        <v>12874</v>
      </c>
      <c r="V4594" s="3">
        <v>175</v>
      </c>
      <c r="W4594" s="3" t="s">
        <v>12875</v>
      </c>
      <c r="X4594" s="3" t="s">
        <v>12876</v>
      </c>
      <c r="Y4594" s="6">
        <v>1.22E-122</v>
      </c>
      <c r="Z4594" s="3">
        <v>100</v>
      </c>
      <c r="AA4594" s="3">
        <v>355.91</v>
      </c>
      <c r="AB4594" s="3">
        <v>171</v>
      </c>
      <c r="AC4594" s="3">
        <v>171</v>
      </c>
      <c r="AD4594" s="7">
        <f t="shared" si="568"/>
        <v>0</v>
      </c>
      <c r="AE4594" s="3" t="str">
        <f t="shared" si="575"/>
        <v/>
      </c>
      <c r="AF4594" s="7">
        <f t="shared" si="569"/>
        <v>0</v>
      </c>
      <c r="AG4594" s="3" t="str">
        <f t="shared" si="570"/>
        <v/>
      </c>
      <c r="AH4594" s="7">
        <f t="shared" si="571"/>
        <v>0</v>
      </c>
      <c r="AI4594" s="3" t="str">
        <f t="shared" si="572"/>
        <v/>
      </c>
      <c r="AJ4594" s="7">
        <f t="shared" si="573"/>
        <v>1</v>
      </c>
      <c r="AK4594" s="3">
        <f t="shared" si="574"/>
        <v>100</v>
      </c>
    </row>
    <row r="4595" spans="1:37" ht="20" x14ac:dyDescent="0.2">
      <c r="A4595" s="3" t="s">
        <v>4599</v>
      </c>
      <c r="B4595" s="3" t="s">
        <v>19806</v>
      </c>
      <c r="C4595" s="3" t="s">
        <v>19807</v>
      </c>
      <c r="D4595" s="3">
        <v>3.7229341819045501</v>
      </c>
      <c r="E4595" s="3">
        <v>0.87602661706926999</v>
      </c>
      <c r="F4595" s="6">
        <v>2.0955879880247499E-10</v>
      </c>
      <c r="G4595" s="6">
        <v>1.75189547343176E-9</v>
      </c>
      <c r="H4595" s="3">
        <v>0.154</v>
      </c>
      <c r="I4595" s="3">
        <v>0.29299999999999998</v>
      </c>
      <c r="J4595" s="3">
        <v>5.6000000000000001E-2</v>
      </c>
      <c r="K4595" s="3">
        <v>1.7949999999999999</v>
      </c>
      <c r="L4595" s="3">
        <v>2.1469999999999998</v>
      </c>
      <c r="M4595" s="3">
        <v>3.0960000000000001</v>
      </c>
      <c r="N4595" s="3">
        <v>0.11600000000000001</v>
      </c>
      <c r="O4595" s="3">
        <v>5.0999999999999997E-2</v>
      </c>
      <c r="P4595" s="3">
        <v>9.9000000000000005E-2</v>
      </c>
      <c r="Q4595" s="3">
        <v>1.0209999999999999</v>
      </c>
      <c r="R4595" s="3">
        <v>0.63800000000000001</v>
      </c>
      <c r="S4595" s="3">
        <v>0.93899999999999995</v>
      </c>
      <c r="T4595" s="3" t="s">
        <v>4599</v>
      </c>
      <c r="U4595" s="3" t="s">
        <v>16975</v>
      </c>
      <c r="V4595" s="3">
        <v>412</v>
      </c>
      <c r="W4595" s="3" t="s">
        <v>16976</v>
      </c>
      <c r="X4595" s="3" t="s">
        <v>16977</v>
      </c>
      <c r="Y4595" s="3">
        <v>0</v>
      </c>
      <c r="Z4595" s="3">
        <v>96.601941749999995</v>
      </c>
      <c r="AA4595" s="3">
        <v>766.14800000000002</v>
      </c>
      <c r="AB4595" s="3">
        <v>412</v>
      </c>
      <c r="AC4595" s="3">
        <v>398</v>
      </c>
      <c r="AD4595" s="7">
        <f t="shared" si="568"/>
        <v>1</v>
      </c>
      <c r="AE4595" s="3">
        <f t="shared" si="575"/>
        <v>96.601941749999995</v>
      </c>
      <c r="AF4595" s="7">
        <f t="shared" si="569"/>
        <v>0</v>
      </c>
      <c r="AG4595" s="3" t="str">
        <f t="shared" si="570"/>
        <v/>
      </c>
      <c r="AH4595" s="7">
        <f t="shared" si="571"/>
        <v>0</v>
      </c>
      <c r="AI4595" s="3" t="str">
        <f t="shared" si="572"/>
        <v/>
      </c>
      <c r="AJ4595" s="7">
        <f t="shared" si="573"/>
        <v>0</v>
      </c>
      <c r="AK4595" s="3" t="str">
        <f t="shared" si="574"/>
        <v/>
      </c>
    </row>
    <row r="4596" spans="1:37" ht="20" x14ac:dyDescent="0.2">
      <c r="A4596" s="3" t="s">
        <v>4600</v>
      </c>
      <c r="B4596" s="3" t="s">
        <v>19806</v>
      </c>
      <c r="C4596" s="3" t="s">
        <v>19807</v>
      </c>
      <c r="D4596" s="3">
        <v>3.7227036213017501</v>
      </c>
      <c r="E4596" s="3">
        <v>0.36463427579986002</v>
      </c>
      <c r="F4596" s="6">
        <v>5.5257392290591503E-8</v>
      </c>
      <c r="G4596" s="6">
        <v>3.25136927008715E-7</v>
      </c>
      <c r="H4596" s="3">
        <v>0.106</v>
      </c>
      <c r="I4596" s="3">
        <v>0.185</v>
      </c>
      <c r="J4596" s="3">
        <v>5.6000000000000001E-2</v>
      </c>
      <c r="K4596" s="3">
        <v>1.0900000000000001</v>
      </c>
      <c r="L4596" s="3">
        <v>1.4930000000000001</v>
      </c>
      <c r="M4596" s="3">
        <v>2.2519999999999998</v>
      </c>
      <c r="N4596" s="3">
        <v>0.17399999999999999</v>
      </c>
      <c r="O4596" s="3">
        <v>0</v>
      </c>
      <c r="P4596" s="3">
        <v>9.9000000000000005E-2</v>
      </c>
      <c r="Q4596" s="3">
        <v>0.39</v>
      </c>
      <c r="R4596" s="3">
        <v>0.51700000000000002</v>
      </c>
      <c r="S4596" s="3">
        <v>0.50800000000000001</v>
      </c>
      <c r="T4596" s="3" t="s">
        <v>4600</v>
      </c>
      <c r="U4596" s="3" t="s">
        <v>6024</v>
      </c>
      <c r="V4596" s="3">
        <v>110</v>
      </c>
      <c r="W4596" s="3" t="s">
        <v>6025</v>
      </c>
      <c r="X4596" s="3"/>
      <c r="Y4596" s="3"/>
      <c r="Z4596" s="3"/>
      <c r="AA4596" s="3"/>
      <c r="AB4596" s="3"/>
      <c r="AC4596" s="3"/>
      <c r="AD4596" s="7">
        <f t="shared" si="568"/>
        <v>0</v>
      </c>
      <c r="AE4596" s="3" t="str">
        <f t="shared" si="575"/>
        <v/>
      </c>
      <c r="AF4596" s="7">
        <f t="shared" si="569"/>
        <v>0</v>
      </c>
      <c r="AG4596" s="3" t="str">
        <f t="shared" si="570"/>
        <v/>
      </c>
      <c r="AH4596" s="7">
        <f t="shared" si="571"/>
        <v>0</v>
      </c>
      <c r="AI4596" s="3" t="str">
        <f t="shared" si="572"/>
        <v/>
      </c>
      <c r="AJ4596" s="7">
        <f t="shared" si="573"/>
        <v>0</v>
      </c>
      <c r="AK4596" s="3" t="str">
        <f t="shared" si="574"/>
        <v/>
      </c>
    </row>
    <row r="4597" spans="1:37" ht="20" x14ac:dyDescent="0.2">
      <c r="A4597" s="3" t="s">
        <v>4601</v>
      </c>
      <c r="B4597" s="3" t="s">
        <v>19806</v>
      </c>
      <c r="C4597" s="3" t="s">
        <v>19807</v>
      </c>
      <c r="D4597" s="3">
        <v>3.7226757342413399</v>
      </c>
      <c r="E4597" s="3">
        <v>1.00881799149305</v>
      </c>
      <c r="F4597" s="6">
        <v>7.8800192916327402E-10</v>
      </c>
      <c r="G4597" s="6">
        <v>6.0426690554921702E-9</v>
      </c>
      <c r="H4597" s="3">
        <v>0.318</v>
      </c>
      <c r="I4597" s="3">
        <v>0.34799999999999998</v>
      </c>
      <c r="J4597" s="3">
        <v>0</v>
      </c>
      <c r="K4597" s="3">
        <v>3.9350000000000001</v>
      </c>
      <c r="L4597" s="3">
        <v>2.8719999999999999</v>
      </c>
      <c r="M4597" s="3">
        <v>3.4289999999999998</v>
      </c>
      <c r="N4597" s="3">
        <v>0.11600000000000001</v>
      </c>
      <c r="O4597" s="3">
        <v>0.10100000000000001</v>
      </c>
      <c r="P4597" s="3">
        <v>0.48899999999999999</v>
      </c>
      <c r="Q4597" s="3">
        <v>1.0389999999999999</v>
      </c>
      <c r="R4597" s="3">
        <v>1.19</v>
      </c>
      <c r="S4597" s="3">
        <v>0.61799999999999999</v>
      </c>
      <c r="T4597" s="3" t="s">
        <v>4601</v>
      </c>
      <c r="U4597" s="3" t="s">
        <v>16978</v>
      </c>
      <c r="V4597" s="3">
        <v>196</v>
      </c>
      <c r="W4597" s="3" t="s">
        <v>16979</v>
      </c>
      <c r="X4597" s="3" t="s">
        <v>16980</v>
      </c>
      <c r="Y4597" s="6">
        <v>1.02E-140</v>
      </c>
      <c r="Z4597" s="3">
        <v>100</v>
      </c>
      <c r="AA4597" s="3">
        <v>403.67500000000001</v>
      </c>
      <c r="AB4597" s="3">
        <v>196</v>
      </c>
      <c r="AC4597" s="3">
        <v>196</v>
      </c>
      <c r="AD4597" s="7">
        <f t="shared" si="568"/>
        <v>1</v>
      </c>
      <c r="AE4597" s="3">
        <f t="shared" si="575"/>
        <v>100</v>
      </c>
      <c r="AF4597" s="7">
        <f t="shared" si="569"/>
        <v>0</v>
      </c>
      <c r="AG4597" s="3" t="str">
        <f t="shared" si="570"/>
        <v/>
      </c>
      <c r="AH4597" s="7">
        <f t="shared" si="571"/>
        <v>0</v>
      </c>
      <c r="AI4597" s="3" t="str">
        <f t="shared" si="572"/>
        <v/>
      </c>
      <c r="AJ4597" s="7">
        <f t="shared" si="573"/>
        <v>0</v>
      </c>
      <c r="AK4597" s="3" t="str">
        <f t="shared" si="574"/>
        <v/>
      </c>
    </row>
    <row r="4598" spans="1:37" ht="20" x14ac:dyDescent="0.2">
      <c r="A4598" s="3" t="s">
        <v>4602</v>
      </c>
      <c r="B4598" s="3" t="s">
        <v>19806</v>
      </c>
      <c r="C4598" s="3" t="s">
        <v>19807</v>
      </c>
      <c r="D4598" s="3">
        <v>3.7221922055277701</v>
      </c>
      <c r="E4598" s="3">
        <v>0.739678580147896</v>
      </c>
      <c r="F4598" s="6">
        <v>1.2307583129053E-8</v>
      </c>
      <c r="G4598" s="6">
        <v>7.9053151366202497E-8</v>
      </c>
      <c r="H4598" s="3">
        <v>8.6999999999999994E-2</v>
      </c>
      <c r="I4598" s="3">
        <v>0.59699999999999998</v>
      </c>
      <c r="J4598" s="3">
        <v>9.2999999999999999E-2</v>
      </c>
      <c r="K4598" s="3">
        <v>3.8679999999999999</v>
      </c>
      <c r="L4598" s="3">
        <v>2.0329999999999999</v>
      </c>
      <c r="M4598" s="3">
        <v>4.3630000000000004</v>
      </c>
      <c r="N4598" s="3">
        <v>0.48299999999999998</v>
      </c>
      <c r="O4598" s="3">
        <v>0.35399999999999998</v>
      </c>
      <c r="P4598" s="3">
        <v>0.57199999999999995</v>
      </c>
      <c r="Q4598" s="3">
        <v>2.0779999999999998</v>
      </c>
      <c r="R4598" s="3">
        <v>1.052</v>
      </c>
      <c r="S4598" s="3">
        <v>0.98199999999999998</v>
      </c>
      <c r="T4598" s="3" t="s">
        <v>4602</v>
      </c>
      <c r="U4598" s="3" t="s">
        <v>16981</v>
      </c>
      <c r="V4598" s="3">
        <v>608</v>
      </c>
      <c r="W4598" s="3" t="s">
        <v>16982</v>
      </c>
      <c r="X4598" s="3" t="s">
        <v>16983</v>
      </c>
      <c r="Y4598" s="3">
        <v>0</v>
      </c>
      <c r="Z4598" s="3">
        <v>88.778877890000004</v>
      </c>
      <c r="AA4598" s="3">
        <v>953.74</v>
      </c>
      <c r="AB4598" s="3">
        <v>606</v>
      </c>
      <c r="AC4598" s="3">
        <v>538</v>
      </c>
      <c r="AD4598" s="7">
        <f t="shared" si="568"/>
        <v>1</v>
      </c>
      <c r="AE4598" s="3">
        <f t="shared" si="575"/>
        <v>88.778877890000004</v>
      </c>
      <c r="AF4598" s="7">
        <f t="shared" si="569"/>
        <v>0</v>
      </c>
      <c r="AG4598" s="3" t="str">
        <f t="shared" si="570"/>
        <v/>
      </c>
      <c r="AH4598" s="7">
        <f t="shared" si="571"/>
        <v>0</v>
      </c>
      <c r="AI4598" s="3" t="str">
        <f t="shared" si="572"/>
        <v/>
      </c>
      <c r="AJ4598" s="7">
        <f t="shared" si="573"/>
        <v>0</v>
      </c>
      <c r="AK4598" s="3" t="str">
        <f t="shared" si="574"/>
        <v/>
      </c>
    </row>
    <row r="4599" spans="1:37" ht="20" x14ac:dyDescent="0.2">
      <c r="A4599" s="3" t="s">
        <v>4603</v>
      </c>
      <c r="B4599" s="3" t="s">
        <v>19806</v>
      </c>
      <c r="C4599" s="3" t="s">
        <v>19807</v>
      </c>
      <c r="D4599" s="3">
        <v>3.72153199997254</v>
      </c>
      <c r="E4599" s="3">
        <v>4.2344715332424396</v>
      </c>
      <c r="F4599" s="6">
        <v>7.9689737822967293E-21</v>
      </c>
      <c r="G4599" s="6">
        <v>3.5898049252393401E-19</v>
      </c>
      <c r="H4599" s="3">
        <v>1.8779999999999999</v>
      </c>
      <c r="I4599" s="3">
        <v>4.0069999999999997</v>
      </c>
      <c r="J4599" s="3">
        <v>1.38</v>
      </c>
      <c r="K4599" s="3">
        <v>18.158999999999999</v>
      </c>
      <c r="L4599" s="3">
        <v>18.879000000000001</v>
      </c>
      <c r="M4599" s="3">
        <v>35.210999999999999</v>
      </c>
      <c r="N4599" s="3">
        <v>3.3359999999999999</v>
      </c>
      <c r="O4599" s="3">
        <v>3.2389999999999999</v>
      </c>
      <c r="P4599" s="3">
        <v>3.0659999999999998</v>
      </c>
      <c r="Q4599" s="3">
        <v>8.8559999999999999</v>
      </c>
      <c r="R4599" s="3">
        <v>10.347</v>
      </c>
      <c r="S4599" s="3">
        <v>7.88</v>
      </c>
      <c r="T4599" s="3" t="s">
        <v>16984</v>
      </c>
      <c r="U4599" s="3"/>
      <c r="V4599" s="3"/>
      <c r="W4599" s="3"/>
      <c r="X4599" s="3"/>
      <c r="Y4599" s="3"/>
      <c r="Z4599" s="3"/>
      <c r="AA4599" s="3"/>
      <c r="AB4599" s="3"/>
      <c r="AC4599" s="3"/>
      <c r="AD4599" s="7">
        <f t="shared" si="568"/>
        <v>0</v>
      </c>
      <c r="AE4599" s="3" t="str">
        <f t="shared" si="575"/>
        <v/>
      </c>
      <c r="AF4599" s="7">
        <f t="shared" si="569"/>
        <v>0</v>
      </c>
      <c r="AG4599" s="3" t="str">
        <f t="shared" si="570"/>
        <v/>
      </c>
      <c r="AH4599" s="7">
        <f t="shared" si="571"/>
        <v>0</v>
      </c>
      <c r="AI4599" s="3" t="str">
        <f t="shared" si="572"/>
        <v/>
      </c>
      <c r="AJ4599" s="7">
        <f t="shared" si="573"/>
        <v>0</v>
      </c>
      <c r="AK4599" s="3" t="str">
        <f t="shared" si="574"/>
        <v/>
      </c>
    </row>
    <row r="4600" spans="1:37" ht="20" x14ac:dyDescent="0.2">
      <c r="A4600" s="3" t="s">
        <v>4604</v>
      </c>
      <c r="B4600" s="3" t="s">
        <v>19806</v>
      </c>
      <c r="C4600" s="3" t="s">
        <v>19807</v>
      </c>
      <c r="D4600" s="3">
        <v>3.72073654064299</v>
      </c>
      <c r="E4600" s="3">
        <v>0.146726014089373</v>
      </c>
      <c r="F4600" s="6">
        <v>1.3286340132079401E-8</v>
      </c>
      <c r="G4600" s="6">
        <v>8.4999688485006605E-8</v>
      </c>
      <c r="H4600" s="3">
        <v>0.27</v>
      </c>
      <c r="I4600" s="3">
        <v>9.8000000000000004E-2</v>
      </c>
      <c r="J4600" s="3">
        <v>9.2999999999999999E-2</v>
      </c>
      <c r="K4600" s="3">
        <v>2.6850000000000001</v>
      </c>
      <c r="L4600" s="3">
        <v>1.6919999999999999</v>
      </c>
      <c r="M4600" s="3">
        <v>2.5590000000000002</v>
      </c>
      <c r="N4600" s="3">
        <v>0</v>
      </c>
      <c r="O4600" s="3">
        <v>9.2999999999999999E-2</v>
      </c>
      <c r="P4600" s="3">
        <v>0.17399999999999999</v>
      </c>
      <c r="Q4600" s="3">
        <v>1.1080000000000001</v>
      </c>
      <c r="R4600" s="3">
        <v>0.44</v>
      </c>
      <c r="S4600" s="3">
        <v>1.405</v>
      </c>
      <c r="T4600" s="3" t="s">
        <v>16985</v>
      </c>
      <c r="U4600" s="3"/>
      <c r="V4600" s="3"/>
      <c r="W4600" s="3"/>
      <c r="X4600" s="3"/>
      <c r="Y4600" s="3"/>
      <c r="Z4600" s="3"/>
      <c r="AA4600" s="3"/>
      <c r="AB4600" s="3"/>
      <c r="AC4600" s="3"/>
      <c r="AD4600" s="7">
        <f t="shared" si="568"/>
        <v>0</v>
      </c>
      <c r="AE4600" s="3" t="str">
        <f t="shared" si="575"/>
        <v/>
      </c>
      <c r="AF4600" s="7">
        <f t="shared" si="569"/>
        <v>0</v>
      </c>
      <c r="AG4600" s="3" t="str">
        <f t="shared" si="570"/>
        <v/>
      </c>
      <c r="AH4600" s="7">
        <f t="shared" si="571"/>
        <v>0</v>
      </c>
      <c r="AI4600" s="3" t="str">
        <f t="shared" si="572"/>
        <v/>
      </c>
      <c r="AJ4600" s="7">
        <f t="shared" si="573"/>
        <v>0</v>
      </c>
      <c r="AK4600" s="3" t="str">
        <f t="shared" si="574"/>
        <v/>
      </c>
    </row>
    <row r="4601" spans="1:37" ht="20" x14ac:dyDescent="0.2">
      <c r="A4601" s="3" t="s">
        <v>4605</v>
      </c>
      <c r="B4601" s="3" t="s">
        <v>19806</v>
      </c>
      <c r="C4601" s="3" t="s">
        <v>19807</v>
      </c>
      <c r="D4601" s="3">
        <v>3.7204699838080102</v>
      </c>
      <c r="E4601" s="3">
        <v>4.1271324657134301</v>
      </c>
      <c r="F4601" s="6">
        <v>3.5179728379130402E-22</v>
      </c>
      <c r="G4601" s="6">
        <v>1.9904938337260501E-20</v>
      </c>
      <c r="H4601" s="3">
        <v>3.37</v>
      </c>
      <c r="I4601" s="3">
        <v>8.1340000000000003</v>
      </c>
      <c r="J4601" s="3">
        <v>2.3439999999999999</v>
      </c>
      <c r="K4601" s="3">
        <v>38.258000000000003</v>
      </c>
      <c r="L4601" s="3">
        <v>37.600999999999999</v>
      </c>
      <c r="M4601" s="3">
        <v>60.557000000000002</v>
      </c>
      <c r="N4601" s="3">
        <v>7.0010000000000003</v>
      </c>
      <c r="O4601" s="3">
        <v>8.9589999999999996</v>
      </c>
      <c r="P4601" s="3">
        <v>5.5839999999999996</v>
      </c>
      <c r="Q4601" s="3">
        <v>19.39</v>
      </c>
      <c r="R4601" s="3">
        <v>16.312999999999999</v>
      </c>
      <c r="S4601" s="3">
        <v>20.821000000000002</v>
      </c>
      <c r="T4601" s="3" t="s">
        <v>16986</v>
      </c>
      <c r="U4601" s="3"/>
      <c r="V4601" s="3"/>
      <c r="W4601" s="3"/>
      <c r="X4601" s="3"/>
      <c r="Y4601" s="3"/>
      <c r="Z4601" s="3"/>
      <c r="AA4601" s="3"/>
      <c r="AB4601" s="3"/>
      <c r="AC4601" s="3"/>
      <c r="AD4601" s="7">
        <f t="shared" si="568"/>
        <v>0</v>
      </c>
      <c r="AE4601" s="3" t="str">
        <f t="shared" si="575"/>
        <v/>
      </c>
      <c r="AF4601" s="7">
        <f t="shared" si="569"/>
        <v>0</v>
      </c>
      <c r="AG4601" s="3" t="str">
        <f t="shared" si="570"/>
        <v/>
      </c>
      <c r="AH4601" s="7">
        <f t="shared" si="571"/>
        <v>0</v>
      </c>
      <c r="AI4601" s="3" t="str">
        <f t="shared" si="572"/>
        <v/>
      </c>
      <c r="AJ4601" s="7">
        <f t="shared" si="573"/>
        <v>0</v>
      </c>
      <c r="AK4601" s="3" t="str">
        <f t="shared" si="574"/>
        <v/>
      </c>
    </row>
    <row r="4602" spans="1:37" ht="20" x14ac:dyDescent="0.2">
      <c r="A4602" s="3" t="s">
        <v>4606</v>
      </c>
      <c r="B4602" s="3" t="s">
        <v>19806</v>
      </c>
      <c r="C4602" s="3" t="s">
        <v>19807</v>
      </c>
      <c r="D4602" s="3">
        <v>3.7203945185765801</v>
      </c>
      <c r="E4602" s="3">
        <v>0.71555165064714199</v>
      </c>
      <c r="F4602" s="6">
        <v>1.65690945810966E-9</v>
      </c>
      <c r="G4602" s="6">
        <v>1.2135150755036101E-8</v>
      </c>
      <c r="H4602" s="3">
        <v>0.106</v>
      </c>
      <c r="I4602" s="3">
        <v>0.185</v>
      </c>
      <c r="J4602" s="3">
        <v>0.16700000000000001</v>
      </c>
      <c r="K4602" s="3">
        <v>1.502</v>
      </c>
      <c r="L4602" s="3">
        <v>1.7909999999999999</v>
      </c>
      <c r="M4602" s="3">
        <v>3.2240000000000002</v>
      </c>
      <c r="N4602" s="3">
        <v>5.8000000000000003E-2</v>
      </c>
      <c r="O4602" s="3">
        <v>5.8999999999999997E-2</v>
      </c>
      <c r="P4602" s="3">
        <v>0.05</v>
      </c>
      <c r="Q4602" s="3">
        <v>0.66700000000000004</v>
      </c>
      <c r="R4602" s="3">
        <v>0.60399999999999998</v>
      </c>
      <c r="S4602" s="3">
        <v>0.26200000000000001</v>
      </c>
      <c r="T4602" s="3" t="s">
        <v>4606</v>
      </c>
      <c r="U4602" s="3" t="s">
        <v>16987</v>
      </c>
      <c r="V4602" s="3">
        <v>254</v>
      </c>
      <c r="W4602" s="3" t="s">
        <v>16988</v>
      </c>
      <c r="X4602" s="3" t="s">
        <v>16989</v>
      </c>
      <c r="Y4602" s="3">
        <v>0</v>
      </c>
      <c r="Z4602" s="3">
        <v>100</v>
      </c>
      <c r="AA4602" s="3">
        <v>517.69399999999996</v>
      </c>
      <c r="AB4602" s="3">
        <v>254</v>
      </c>
      <c r="AC4602" s="3">
        <v>254</v>
      </c>
      <c r="AD4602" s="7">
        <f t="shared" si="568"/>
        <v>0</v>
      </c>
      <c r="AE4602" s="3" t="str">
        <f t="shared" si="575"/>
        <v/>
      </c>
      <c r="AF4602" s="7">
        <f t="shared" si="569"/>
        <v>0</v>
      </c>
      <c r="AG4602" s="3" t="str">
        <f t="shared" si="570"/>
        <v/>
      </c>
      <c r="AH4602" s="7">
        <f t="shared" si="571"/>
        <v>0</v>
      </c>
      <c r="AI4602" s="3" t="str">
        <f t="shared" si="572"/>
        <v/>
      </c>
      <c r="AJ4602" s="7">
        <f t="shared" si="573"/>
        <v>1</v>
      </c>
      <c r="AK4602" s="3">
        <f t="shared" si="574"/>
        <v>100</v>
      </c>
    </row>
    <row r="4603" spans="1:37" ht="20" x14ac:dyDescent="0.2">
      <c r="A4603" s="3" t="s">
        <v>4607</v>
      </c>
      <c r="B4603" s="3" t="s">
        <v>19806</v>
      </c>
      <c r="C4603" s="3" t="s">
        <v>19807</v>
      </c>
      <c r="D4603" s="3">
        <v>3.7195903923434899</v>
      </c>
      <c r="E4603" s="3">
        <v>1.5526443899520499</v>
      </c>
      <c r="F4603" s="6">
        <v>1.59217791610196E-11</v>
      </c>
      <c r="G4603" s="6">
        <v>1.5852644435965199E-10</v>
      </c>
      <c r="H4603" s="3">
        <v>0.501</v>
      </c>
      <c r="I4603" s="3">
        <v>1.26</v>
      </c>
      <c r="J4603" s="3">
        <v>0.25</v>
      </c>
      <c r="K4603" s="3">
        <v>6.7930000000000001</v>
      </c>
      <c r="L4603" s="3">
        <v>7.9749999999999996</v>
      </c>
      <c r="M4603" s="3">
        <v>12.552</v>
      </c>
      <c r="N4603" s="3">
        <v>0.82199999999999995</v>
      </c>
      <c r="O4603" s="3">
        <v>0.253</v>
      </c>
      <c r="P4603" s="3">
        <v>0.35599999999999998</v>
      </c>
      <c r="Q4603" s="3">
        <v>1.671</v>
      </c>
      <c r="R4603" s="3">
        <v>2.4140000000000001</v>
      </c>
      <c r="S4603" s="3">
        <v>1.49</v>
      </c>
      <c r="T4603" s="3" t="s">
        <v>4607</v>
      </c>
      <c r="U4603" s="3" t="s">
        <v>16990</v>
      </c>
      <c r="V4603" s="3">
        <v>464</v>
      </c>
      <c r="W4603" s="3" t="s">
        <v>16991</v>
      </c>
      <c r="X4603" s="3" t="s">
        <v>16992</v>
      </c>
      <c r="Y4603" s="3">
        <v>0</v>
      </c>
      <c r="Z4603" s="3">
        <v>100</v>
      </c>
      <c r="AA4603" s="3">
        <v>976.08199999999999</v>
      </c>
      <c r="AB4603" s="3">
        <v>464</v>
      </c>
      <c r="AC4603" s="3">
        <v>464</v>
      </c>
      <c r="AD4603" s="7">
        <f t="shared" si="568"/>
        <v>1</v>
      </c>
      <c r="AE4603" s="3">
        <f t="shared" si="575"/>
        <v>100</v>
      </c>
      <c r="AF4603" s="7">
        <f t="shared" si="569"/>
        <v>0</v>
      </c>
      <c r="AG4603" s="3" t="str">
        <f t="shared" si="570"/>
        <v/>
      </c>
      <c r="AH4603" s="7">
        <f t="shared" si="571"/>
        <v>0</v>
      </c>
      <c r="AI4603" s="3" t="str">
        <f t="shared" si="572"/>
        <v/>
      </c>
      <c r="AJ4603" s="7">
        <f t="shared" si="573"/>
        <v>0</v>
      </c>
      <c r="AK4603" s="3" t="str">
        <f t="shared" si="574"/>
        <v/>
      </c>
    </row>
    <row r="4604" spans="1:37" ht="20" x14ac:dyDescent="0.2">
      <c r="A4604" s="3" t="s">
        <v>4608</v>
      </c>
      <c r="B4604" s="3" t="s">
        <v>19806</v>
      </c>
      <c r="C4604" s="3" t="s">
        <v>19807</v>
      </c>
      <c r="D4604" s="3">
        <v>3.7184159295486401</v>
      </c>
      <c r="E4604" s="3">
        <v>1.37154081872968</v>
      </c>
      <c r="F4604" s="6">
        <v>1.0713953146864301E-9</v>
      </c>
      <c r="G4604" s="6">
        <v>8.0717250276660096E-9</v>
      </c>
      <c r="H4604" s="3">
        <v>6.7000000000000004E-2</v>
      </c>
      <c r="I4604" s="3">
        <v>0.36899999999999999</v>
      </c>
      <c r="J4604" s="3">
        <v>3.6999999999999998E-2</v>
      </c>
      <c r="K4604" s="3">
        <v>1.5820000000000001</v>
      </c>
      <c r="L4604" s="3">
        <v>1.948</v>
      </c>
      <c r="M4604" s="3">
        <v>2.597</v>
      </c>
      <c r="N4604" s="3">
        <v>0.20300000000000001</v>
      </c>
      <c r="O4604" s="3">
        <v>0.22800000000000001</v>
      </c>
      <c r="P4604" s="3">
        <v>3.3000000000000002E-2</v>
      </c>
      <c r="Q4604" s="3">
        <v>0.94399999999999995</v>
      </c>
      <c r="R4604" s="3">
        <v>0.74199999999999999</v>
      </c>
      <c r="S4604" s="3">
        <v>0.93100000000000005</v>
      </c>
      <c r="T4604" s="3" t="s">
        <v>4608</v>
      </c>
      <c r="U4604" s="3" t="s">
        <v>12468</v>
      </c>
      <c r="V4604" s="3">
        <v>406</v>
      </c>
      <c r="W4604" s="3" t="s">
        <v>16993</v>
      </c>
      <c r="X4604" s="3" t="s">
        <v>16994</v>
      </c>
      <c r="Y4604" s="3">
        <v>0</v>
      </c>
      <c r="Z4604" s="3">
        <v>100</v>
      </c>
      <c r="AA4604" s="3">
        <v>853.97299999999996</v>
      </c>
      <c r="AB4604" s="3">
        <v>406</v>
      </c>
      <c r="AC4604" s="3">
        <v>406</v>
      </c>
      <c r="AD4604" s="7">
        <f t="shared" si="568"/>
        <v>1</v>
      </c>
      <c r="AE4604" s="3">
        <f t="shared" si="575"/>
        <v>100</v>
      </c>
      <c r="AF4604" s="7">
        <f t="shared" si="569"/>
        <v>0</v>
      </c>
      <c r="AG4604" s="3" t="str">
        <f t="shared" si="570"/>
        <v/>
      </c>
      <c r="AH4604" s="7">
        <f t="shared" si="571"/>
        <v>0</v>
      </c>
      <c r="AI4604" s="3" t="str">
        <f t="shared" si="572"/>
        <v/>
      </c>
      <c r="AJ4604" s="7">
        <f t="shared" si="573"/>
        <v>0</v>
      </c>
      <c r="AK4604" s="3" t="str">
        <f t="shared" si="574"/>
        <v/>
      </c>
    </row>
    <row r="4605" spans="1:37" ht="20" x14ac:dyDescent="0.2">
      <c r="A4605" s="3" t="s">
        <v>4609</v>
      </c>
      <c r="B4605" s="3" t="s">
        <v>19806</v>
      </c>
      <c r="C4605" s="3" t="s">
        <v>19807</v>
      </c>
      <c r="D4605" s="3">
        <v>3.7175431487213002</v>
      </c>
      <c r="E4605" s="3">
        <v>1.8606560979464899</v>
      </c>
      <c r="F4605" s="6">
        <v>1.68939261917831E-14</v>
      </c>
      <c r="G4605" s="6">
        <v>2.7102265495571302E-13</v>
      </c>
      <c r="H4605" s="3">
        <v>1.2809999999999999</v>
      </c>
      <c r="I4605" s="3">
        <v>1.173</v>
      </c>
      <c r="J4605" s="3">
        <v>0.72299999999999998</v>
      </c>
      <c r="K4605" s="3">
        <v>13.679</v>
      </c>
      <c r="L4605" s="3">
        <v>9.6809999999999992</v>
      </c>
      <c r="M4605" s="3">
        <v>14.97</v>
      </c>
      <c r="N4605" s="3">
        <v>1.1599999999999999</v>
      </c>
      <c r="O4605" s="3">
        <v>0.93600000000000005</v>
      </c>
      <c r="P4605" s="3">
        <v>1.0109999999999999</v>
      </c>
      <c r="Q4605" s="3">
        <v>6.38</v>
      </c>
      <c r="R4605" s="3">
        <v>9.2170000000000005</v>
      </c>
      <c r="S4605" s="3">
        <v>9.6319999999999997</v>
      </c>
      <c r="T4605" s="3" t="s">
        <v>16995</v>
      </c>
      <c r="U4605" s="3"/>
      <c r="V4605" s="3"/>
      <c r="W4605" s="3"/>
      <c r="X4605" s="3"/>
      <c r="Y4605" s="3"/>
      <c r="Z4605" s="3"/>
      <c r="AA4605" s="3"/>
      <c r="AB4605" s="3"/>
      <c r="AC4605" s="3"/>
      <c r="AD4605" s="7">
        <f t="shared" si="568"/>
        <v>0</v>
      </c>
      <c r="AE4605" s="3" t="str">
        <f t="shared" si="575"/>
        <v/>
      </c>
      <c r="AF4605" s="7">
        <f t="shared" si="569"/>
        <v>0</v>
      </c>
      <c r="AG4605" s="3" t="str">
        <f t="shared" si="570"/>
        <v/>
      </c>
      <c r="AH4605" s="7">
        <f t="shared" si="571"/>
        <v>0</v>
      </c>
      <c r="AI4605" s="3" t="str">
        <f t="shared" si="572"/>
        <v/>
      </c>
      <c r="AJ4605" s="7">
        <f t="shared" si="573"/>
        <v>0</v>
      </c>
      <c r="AK4605" s="3" t="str">
        <f t="shared" si="574"/>
        <v/>
      </c>
    </row>
    <row r="4606" spans="1:37" ht="20" x14ac:dyDescent="0.2">
      <c r="A4606" s="3" t="s">
        <v>4610</v>
      </c>
      <c r="B4606" s="3" t="s">
        <v>19806</v>
      </c>
      <c r="C4606" s="3" t="s">
        <v>19807</v>
      </c>
      <c r="D4606" s="3">
        <v>3.7174901902820801</v>
      </c>
      <c r="E4606" s="3">
        <v>0.34948018033107803</v>
      </c>
      <c r="F4606" s="6">
        <v>4.9217560360873795E-7</v>
      </c>
      <c r="G4606" s="6">
        <v>2.5794602823948598E-6</v>
      </c>
      <c r="H4606" s="3">
        <v>0.32700000000000001</v>
      </c>
      <c r="I4606" s="3">
        <v>0.185</v>
      </c>
      <c r="J4606" s="3">
        <v>0</v>
      </c>
      <c r="K4606" s="3">
        <v>1.768</v>
      </c>
      <c r="L4606" s="3">
        <v>1.72</v>
      </c>
      <c r="M4606" s="3">
        <v>3.8769999999999998</v>
      </c>
      <c r="N4606" s="3">
        <v>0.54100000000000004</v>
      </c>
      <c r="O4606" s="3">
        <v>0.16900000000000001</v>
      </c>
      <c r="P4606" s="3">
        <v>0.157</v>
      </c>
      <c r="Q4606" s="3">
        <v>0.49299999999999999</v>
      </c>
      <c r="R4606" s="3">
        <v>0.19800000000000001</v>
      </c>
      <c r="S4606" s="3">
        <v>1.1679999999999999</v>
      </c>
      <c r="T4606" s="3" t="s">
        <v>4610</v>
      </c>
      <c r="U4606" s="3" t="s">
        <v>8564</v>
      </c>
      <c r="V4606" s="3">
        <v>421</v>
      </c>
      <c r="W4606" s="3" t="s">
        <v>16996</v>
      </c>
      <c r="X4606" s="3" t="s">
        <v>16997</v>
      </c>
      <c r="Y4606" s="3">
        <v>0</v>
      </c>
      <c r="Z4606" s="3">
        <v>99.524940619999995</v>
      </c>
      <c r="AA4606" s="3">
        <v>872.84799999999996</v>
      </c>
      <c r="AB4606" s="3">
        <v>421</v>
      </c>
      <c r="AC4606" s="3">
        <v>419</v>
      </c>
      <c r="AD4606" s="7">
        <f t="shared" si="568"/>
        <v>1</v>
      </c>
      <c r="AE4606" s="3">
        <f t="shared" si="575"/>
        <v>99.524940619999995</v>
      </c>
      <c r="AF4606" s="7">
        <f t="shared" si="569"/>
        <v>0</v>
      </c>
      <c r="AG4606" s="3" t="str">
        <f t="shared" si="570"/>
        <v/>
      </c>
      <c r="AH4606" s="7">
        <f t="shared" si="571"/>
        <v>0</v>
      </c>
      <c r="AI4606" s="3" t="str">
        <f t="shared" si="572"/>
        <v/>
      </c>
      <c r="AJ4606" s="7">
        <f t="shared" si="573"/>
        <v>0</v>
      </c>
      <c r="AK4606" s="3" t="str">
        <f t="shared" si="574"/>
        <v/>
      </c>
    </row>
    <row r="4607" spans="1:37" ht="20" x14ac:dyDescent="0.2">
      <c r="A4607" s="3" t="s">
        <v>4611</v>
      </c>
      <c r="B4607" s="3" t="s">
        <v>19806</v>
      </c>
      <c r="C4607" s="3" t="s">
        <v>19807</v>
      </c>
      <c r="D4607" s="3">
        <v>3.7167279377745501</v>
      </c>
      <c r="E4607" s="3">
        <v>0.87257687830328501</v>
      </c>
      <c r="F4607" s="6">
        <v>4.4074801265090702E-11</v>
      </c>
      <c r="G4607" s="6">
        <v>4.08431848733355E-10</v>
      </c>
      <c r="H4607" s="3">
        <v>0.25</v>
      </c>
      <c r="I4607" s="3">
        <v>0.38</v>
      </c>
      <c r="J4607" s="3">
        <v>0.16700000000000001</v>
      </c>
      <c r="K4607" s="3">
        <v>4.3730000000000002</v>
      </c>
      <c r="L4607" s="3">
        <v>2.5449999999999999</v>
      </c>
      <c r="M4607" s="3">
        <v>4.2859999999999996</v>
      </c>
      <c r="N4607" s="3">
        <v>0.28000000000000003</v>
      </c>
      <c r="O4607" s="3">
        <v>0.33700000000000002</v>
      </c>
      <c r="P4607" s="3">
        <v>0.157</v>
      </c>
      <c r="Q4607" s="3">
        <v>0.71</v>
      </c>
      <c r="R4607" s="3">
        <v>1.7330000000000001</v>
      </c>
      <c r="S4607" s="3">
        <v>1.3879999999999999</v>
      </c>
      <c r="T4607" s="3" t="s">
        <v>16998</v>
      </c>
      <c r="U4607" s="3"/>
      <c r="V4607" s="3"/>
      <c r="W4607" s="3"/>
      <c r="X4607" s="3"/>
      <c r="Y4607" s="3"/>
      <c r="Z4607" s="3"/>
      <c r="AA4607" s="3"/>
      <c r="AB4607" s="3"/>
      <c r="AC4607" s="3"/>
      <c r="AD4607" s="7">
        <f t="shared" si="568"/>
        <v>0</v>
      </c>
      <c r="AE4607" s="3" t="str">
        <f t="shared" si="575"/>
        <v/>
      </c>
      <c r="AF4607" s="7">
        <f t="shared" si="569"/>
        <v>0</v>
      </c>
      <c r="AG4607" s="3" t="str">
        <f t="shared" si="570"/>
        <v/>
      </c>
      <c r="AH4607" s="7">
        <f t="shared" si="571"/>
        <v>0</v>
      </c>
      <c r="AI4607" s="3" t="str">
        <f t="shared" si="572"/>
        <v/>
      </c>
      <c r="AJ4607" s="7">
        <f t="shared" si="573"/>
        <v>0</v>
      </c>
      <c r="AK4607" s="3" t="str">
        <f t="shared" si="574"/>
        <v/>
      </c>
    </row>
    <row r="4608" spans="1:37" ht="20" x14ac:dyDescent="0.2">
      <c r="A4608" s="3" t="s">
        <v>4612</v>
      </c>
      <c r="B4608" s="3" t="s">
        <v>19806</v>
      </c>
      <c r="C4608" s="3" t="s">
        <v>19807</v>
      </c>
      <c r="D4608" s="3">
        <v>3.7165330005228201</v>
      </c>
      <c r="E4608" s="3">
        <v>3.7091358383668398</v>
      </c>
      <c r="F4608" s="6">
        <v>3.0670242877738199E-25</v>
      </c>
      <c r="G4608" s="6">
        <v>2.8258320152337797E-23</v>
      </c>
      <c r="H4608" s="3">
        <v>1.444</v>
      </c>
      <c r="I4608" s="3">
        <v>1.3580000000000001</v>
      </c>
      <c r="J4608" s="3">
        <v>0.65800000000000003</v>
      </c>
      <c r="K4608" s="3">
        <v>17.373999999999999</v>
      </c>
      <c r="L4608" s="3">
        <v>10.221</v>
      </c>
      <c r="M4608" s="3">
        <v>19.498999999999999</v>
      </c>
      <c r="N4608" s="3">
        <v>2.698</v>
      </c>
      <c r="O4608" s="3">
        <v>1.4</v>
      </c>
      <c r="P4608" s="3">
        <v>2.1459999999999999</v>
      </c>
      <c r="Q4608" s="3">
        <v>3.1509999999999998</v>
      </c>
      <c r="R4608" s="3">
        <v>2.9319999999999999</v>
      </c>
      <c r="S4608" s="3">
        <v>2.827</v>
      </c>
      <c r="T4608" s="3" t="s">
        <v>16999</v>
      </c>
      <c r="U4608" s="3"/>
      <c r="V4608" s="3"/>
      <c r="W4608" s="3"/>
      <c r="X4608" s="3"/>
      <c r="Y4608" s="3"/>
      <c r="Z4608" s="3"/>
      <c r="AA4608" s="3"/>
      <c r="AB4608" s="3"/>
      <c r="AC4608" s="3"/>
      <c r="AD4608" s="7">
        <f t="shared" si="568"/>
        <v>0</v>
      </c>
      <c r="AE4608" s="3" t="str">
        <f t="shared" si="575"/>
        <v/>
      </c>
      <c r="AF4608" s="7">
        <f t="shared" si="569"/>
        <v>0</v>
      </c>
      <c r="AG4608" s="3" t="str">
        <f t="shared" si="570"/>
        <v/>
      </c>
      <c r="AH4608" s="7">
        <f t="shared" si="571"/>
        <v>0</v>
      </c>
      <c r="AI4608" s="3" t="str">
        <f t="shared" si="572"/>
        <v/>
      </c>
      <c r="AJ4608" s="7">
        <f t="shared" si="573"/>
        <v>0</v>
      </c>
      <c r="AK4608" s="3" t="str">
        <f t="shared" si="574"/>
        <v/>
      </c>
    </row>
    <row r="4609" spans="1:37" ht="20" x14ac:dyDescent="0.2">
      <c r="A4609" s="3" t="s">
        <v>4613</v>
      </c>
      <c r="B4609" s="3" t="s">
        <v>19806</v>
      </c>
      <c r="C4609" s="3" t="s">
        <v>19807</v>
      </c>
      <c r="D4609" s="3">
        <v>3.7157213324944101</v>
      </c>
      <c r="E4609" s="3">
        <v>1.8183327811282399</v>
      </c>
      <c r="F4609" s="6">
        <v>1.04973980736962E-7</v>
      </c>
      <c r="G4609" s="6">
        <v>5.9527547239403603E-7</v>
      </c>
      <c r="H4609" s="3">
        <v>0.58699999999999997</v>
      </c>
      <c r="I4609" s="3">
        <v>4.2999999999999997E-2</v>
      </c>
      <c r="J4609" s="3">
        <v>0.12</v>
      </c>
      <c r="K4609" s="3">
        <v>1.4219999999999999</v>
      </c>
      <c r="L4609" s="3">
        <v>4.5060000000000002</v>
      </c>
      <c r="M4609" s="3">
        <v>4.3890000000000002</v>
      </c>
      <c r="N4609" s="3">
        <v>0.26100000000000001</v>
      </c>
      <c r="O4609" s="3">
        <v>0.35399999999999998</v>
      </c>
      <c r="P4609" s="3">
        <v>1.085</v>
      </c>
      <c r="Q4609" s="3">
        <v>5.8170000000000002</v>
      </c>
      <c r="R4609" s="3">
        <v>6.3550000000000004</v>
      </c>
      <c r="S4609" s="3">
        <v>4.5789999999999997</v>
      </c>
      <c r="T4609" s="3" t="s">
        <v>4613</v>
      </c>
      <c r="U4609" s="3" t="s">
        <v>11990</v>
      </c>
      <c r="V4609" s="3">
        <v>366</v>
      </c>
      <c r="W4609" s="3" t="s">
        <v>17000</v>
      </c>
      <c r="X4609" s="3" t="s">
        <v>17001</v>
      </c>
      <c r="Y4609" s="3">
        <v>0</v>
      </c>
      <c r="Z4609" s="3">
        <v>98.087431690000003</v>
      </c>
      <c r="AA4609" s="3">
        <v>738.41300000000001</v>
      </c>
      <c r="AB4609" s="3">
        <v>366</v>
      </c>
      <c r="AC4609" s="3">
        <v>359</v>
      </c>
      <c r="AD4609" s="7">
        <f t="shared" si="568"/>
        <v>1</v>
      </c>
      <c r="AE4609" s="3">
        <f t="shared" si="575"/>
        <v>98.087431690000003</v>
      </c>
      <c r="AF4609" s="7">
        <f t="shared" si="569"/>
        <v>0</v>
      </c>
      <c r="AG4609" s="3" t="str">
        <f t="shared" si="570"/>
        <v/>
      </c>
      <c r="AH4609" s="7">
        <f t="shared" si="571"/>
        <v>0</v>
      </c>
      <c r="AI4609" s="3" t="str">
        <f t="shared" si="572"/>
        <v/>
      </c>
      <c r="AJ4609" s="7">
        <f t="shared" si="573"/>
        <v>0</v>
      </c>
      <c r="AK4609" s="3" t="str">
        <f t="shared" si="574"/>
        <v/>
      </c>
    </row>
    <row r="4610" spans="1:37" ht="20" x14ac:dyDescent="0.2">
      <c r="A4610" s="3" t="s">
        <v>4614</v>
      </c>
      <c r="B4610" s="3" t="s">
        <v>19806</v>
      </c>
      <c r="C4610" s="3" t="s">
        <v>19807</v>
      </c>
      <c r="D4610" s="3">
        <v>3.7150324295716701</v>
      </c>
      <c r="E4610" s="3">
        <v>0.71893431692111898</v>
      </c>
      <c r="F4610" s="6">
        <v>1.2102373270217101E-7</v>
      </c>
      <c r="G4610" s="6">
        <v>6.8122199634885899E-7</v>
      </c>
      <c r="H4610" s="3">
        <v>9.6000000000000002E-2</v>
      </c>
      <c r="I4610" s="3">
        <v>0.26100000000000001</v>
      </c>
      <c r="J4610" s="3">
        <v>4.5999999999999999E-2</v>
      </c>
      <c r="K4610" s="3">
        <v>1.369</v>
      </c>
      <c r="L4610" s="3">
        <v>1.08</v>
      </c>
      <c r="M4610" s="3">
        <v>3.0710000000000002</v>
      </c>
      <c r="N4610" s="3">
        <v>0.155</v>
      </c>
      <c r="O4610" s="3">
        <v>5.0999999999999997E-2</v>
      </c>
      <c r="P4610" s="3">
        <v>0.13300000000000001</v>
      </c>
      <c r="Q4610" s="3">
        <v>0.72699999999999998</v>
      </c>
      <c r="R4610" s="3">
        <v>0.95699999999999996</v>
      </c>
      <c r="S4610" s="3">
        <v>0.872</v>
      </c>
      <c r="T4610" s="3" t="s">
        <v>4614</v>
      </c>
      <c r="U4610" s="3" t="s">
        <v>17002</v>
      </c>
      <c r="V4610" s="3">
        <v>308</v>
      </c>
      <c r="W4610" s="3" t="s">
        <v>17003</v>
      </c>
      <c r="X4610" s="3" t="s">
        <v>17004</v>
      </c>
      <c r="Y4610" s="3">
        <v>0</v>
      </c>
      <c r="Z4610" s="3">
        <v>100</v>
      </c>
      <c r="AA4610" s="3">
        <v>622.46799999999996</v>
      </c>
      <c r="AB4610" s="3">
        <v>299</v>
      </c>
      <c r="AC4610" s="3">
        <v>299</v>
      </c>
      <c r="AD4610" s="7">
        <f t="shared" ref="AD4610:AD4673" si="576">IF(ISNUMBER(SEARCH("alternaria alternata",W4610)) =TRUE, 1,0)</f>
        <v>1</v>
      </c>
      <c r="AE4610" s="3">
        <f t="shared" si="575"/>
        <v>100</v>
      </c>
      <c r="AF4610" s="7">
        <f t="shared" ref="AF4610:AF4673" si="577">IF(ISNUMBER(SEARCH("mycotymovirus",W4610)) =TRUE, 1,0)</f>
        <v>0</v>
      </c>
      <c r="AG4610" s="3" t="str">
        <f t="shared" ref="AG4610:AG4673" si="578">IF(AF4610 = 1,Z4610,"")</f>
        <v/>
      </c>
      <c r="AH4610" s="7">
        <f t="shared" ref="AH4610:AH4673" si="579">IF(ISNUMBER(SEARCH("Pyrenochaeta sp. DS3sAY3a",W4610)) =TRUE, 1,0)</f>
        <v>0</v>
      </c>
      <c r="AI4610" s="3" t="str">
        <f t="shared" ref="AI4610:AI4673" si="580">IF(AH4610 = 1,Z4610,"")</f>
        <v/>
      </c>
      <c r="AJ4610" s="7">
        <f t="shared" ref="AJ4610:AJ4673" si="581">IF(ISNUMBER(SEARCH("Vitis vinifera",W4610)) =TRUE, 1,0)</f>
        <v>0</v>
      </c>
      <c r="AK4610" s="3" t="str">
        <f t="shared" ref="AK4610:AK4673" si="582">IF(AJ4610 = 1,Z4610,"")</f>
        <v/>
      </c>
    </row>
    <row r="4611" spans="1:37" ht="20" x14ac:dyDescent="0.2">
      <c r="A4611" s="3" t="s">
        <v>4615</v>
      </c>
      <c r="B4611" s="3" t="s">
        <v>19806</v>
      </c>
      <c r="C4611" s="3" t="s">
        <v>19807</v>
      </c>
      <c r="D4611" s="3">
        <v>3.7142347706388801</v>
      </c>
      <c r="E4611" s="3">
        <v>-0.104661885394076</v>
      </c>
      <c r="F4611" s="6">
        <v>2.6771616354254998E-7</v>
      </c>
      <c r="G4611" s="6">
        <v>1.4478701612976E-6</v>
      </c>
      <c r="H4611" s="3">
        <v>0</v>
      </c>
      <c r="I4611" s="3">
        <v>0.30399999999999999</v>
      </c>
      <c r="J4611" s="3">
        <v>0.26900000000000002</v>
      </c>
      <c r="K4611" s="3">
        <v>2.7250000000000001</v>
      </c>
      <c r="L4611" s="3">
        <v>2.6440000000000001</v>
      </c>
      <c r="M4611" s="3">
        <v>2.9039999999999999</v>
      </c>
      <c r="N4611" s="3">
        <v>0.14499999999999999</v>
      </c>
      <c r="O4611" s="3">
        <v>0</v>
      </c>
      <c r="P4611" s="3">
        <v>0.124</v>
      </c>
      <c r="Q4611" s="3">
        <v>0.80500000000000005</v>
      </c>
      <c r="R4611" s="3">
        <v>0.48299999999999998</v>
      </c>
      <c r="S4611" s="3">
        <v>0.47399999999999998</v>
      </c>
      <c r="T4611" s="3" t="s">
        <v>4615</v>
      </c>
      <c r="U4611" s="3" t="s">
        <v>17005</v>
      </c>
      <c r="V4611" s="3">
        <v>378</v>
      </c>
      <c r="W4611" s="3" t="s">
        <v>17006</v>
      </c>
      <c r="X4611" s="3" t="s">
        <v>17007</v>
      </c>
      <c r="Y4611" s="3">
        <v>0</v>
      </c>
      <c r="Z4611" s="3">
        <v>100</v>
      </c>
      <c r="AA4611" s="3">
        <v>783.86699999999996</v>
      </c>
      <c r="AB4611" s="3">
        <v>378</v>
      </c>
      <c r="AC4611" s="3">
        <v>378</v>
      </c>
      <c r="AD4611" s="7">
        <f t="shared" si="576"/>
        <v>1</v>
      </c>
      <c r="AE4611" s="3">
        <f t="shared" ref="AE4611:AE4674" si="583">IF(AD4611 = 1,Z4611,"")</f>
        <v>100</v>
      </c>
      <c r="AF4611" s="7">
        <f t="shared" si="577"/>
        <v>0</v>
      </c>
      <c r="AG4611" s="3" t="str">
        <f t="shared" si="578"/>
        <v/>
      </c>
      <c r="AH4611" s="7">
        <f t="shared" si="579"/>
        <v>0</v>
      </c>
      <c r="AI4611" s="3" t="str">
        <f t="shared" si="580"/>
        <v/>
      </c>
      <c r="AJ4611" s="7">
        <f t="shared" si="581"/>
        <v>0</v>
      </c>
      <c r="AK4611" s="3" t="str">
        <f t="shared" si="582"/>
        <v/>
      </c>
    </row>
    <row r="4612" spans="1:37" ht="20" x14ac:dyDescent="0.2">
      <c r="A4612" s="3" t="s">
        <v>4616</v>
      </c>
      <c r="B4612" s="3" t="s">
        <v>19806</v>
      </c>
      <c r="C4612" s="3" t="s">
        <v>19807</v>
      </c>
      <c r="D4612" s="3">
        <v>3.7142085179864099</v>
      </c>
      <c r="E4612" s="3">
        <v>1.4316861655700499</v>
      </c>
      <c r="F4612" s="6">
        <v>5.4724335220041799E-10</v>
      </c>
      <c r="G4612" s="6">
        <v>4.3035792965590899E-9</v>
      </c>
      <c r="H4612" s="3">
        <v>0.33700000000000002</v>
      </c>
      <c r="I4612" s="3">
        <v>0.217</v>
      </c>
      <c r="J4612" s="3">
        <v>0.14799999999999999</v>
      </c>
      <c r="K4612" s="3">
        <v>2.4329999999999998</v>
      </c>
      <c r="L4612" s="3">
        <v>1.891</v>
      </c>
      <c r="M4612" s="3">
        <v>5.2969999999999997</v>
      </c>
      <c r="N4612" s="3">
        <v>0.47399999999999998</v>
      </c>
      <c r="O4612" s="3">
        <v>9.2999999999999999E-2</v>
      </c>
      <c r="P4612" s="3">
        <v>0.224</v>
      </c>
      <c r="Q4612" s="3">
        <v>0.97799999999999998</v>
      </c>
      <c r="R4612" s="3">
        <v>0.51700000000000002</v>
      </c>
      <c r="S4612" s="3">
        <v>0.84599999999999997</v>
      </c>
      <c r="T4612" s="3" t="s">
        <v>4616</v>
      </c>
      <c r="U4612" s="3" t="s">
        <v>17008</v>
      </c>
      <c r="V4612" s="3">
        <v>152</v>
      </c>
      <c r="W4612" s="3" t="s">
        <v>17009</v>
      </c>
      <c r="X4612" s="3" t="s">
        <v>17010</v>
      </c>
      <c r="Y4612" s="6">
        <v>1.53E-99</v>
      </c>
      <c r="Z4612" s="3">
        <v>99.342105259999997</v>
      </c>
      <c r="AA4612" s="3">
        <v>306.99</v>
      </c>
      <c r="AB4612" s="3">
        <v>152</v>
      </c>
      <c r="AC4612" s="3">
        <v>151</v>
      </c>
      <c r="AD4612" s="7">
        <f t="shared" si="576"/>
        <v>0</v>
      </c>
      <c r="AE4612" s="3" t="str">
        <f t="shared" si="583"/>
        <v/>
      </c>
      <c r="AF4612" s="7">
        <f t="shared" si="577"/>
        <v>0</v>
      </c>
      <c r="AG4612" s="3" t="str">
        <f t="shared" si="578"/>
        <v/>
      </c>
      <c r="AH4612" s="7">
        <f t="shared" si="579"/>
        <v>0</v>
      </c>
      <c r="AI4612" s="3" t="str">
        <f t="shared" si="580"/>
        <v/>
      </c>
      <c r="AJ4612" s="7">
        <f t="shared" si="581"/>
        <v>1</v>
      </c>
      <c r="AK4612" s="3">
        <f t="shared" si="582"/>
        <v>99.342105259999997</v>
      </c>
    </row>
    <row r="4613" spans="1:37" ht="20" x14ac:dyDescent="0.2">
      <c r="A4613" s="3" t="s">
        <v>4617</v>
      </c>
      <c r="B4613" s="3" t="s">
        <v>19806</v>
      </c>
      <c r="C4613" s="3" t="s">
        <v>19807</v>
      </c>
      <c r="D4613" s="3">
        <v>3.7135342682619399</v>
      </c>
      <c r="E4613" s="3">
        <v>2.8333552328502298</v>
      </c>
      <c r="F4613" s="6">
        <v>9.5434340037360306E-14</v>
      </c>
      <c r="G4613" s="6">
        <v>1.3468121555388101E-12</v>
      </c>
      <c r="H4613" s="3">
        <v>1.512</v>
      </c>
      <c r="I4613" s="3">
        <v>2.129</v>
      </c>
      <c r="J4613" s="3">
        <v>0.19500000000000001</v>
      </c>
      <c r="K4613" s="3">
        <v>15.606</v>
      </c>
      <c r="L4613" s="3">
        <v>13.064</v>
      </c>
      <c r="M4613" s="3">
        <v>22.864000000000001</v>
      </c>
      <c r="N4613" s="3">
        <v>3.3069999999999999</v>
      </c>
      <c r="O4613" s="3">
        <v>1.518</v>
      </c>
      <c r="P4613" s="3">
        <v>1.889</v>
      </c>
      <c r="Q4613" s="3">
        <v>10.613</v>
      </c>
      <c r="R4613" s="3">
        <v>10.743</v>
      </c>
      <c r="S4613" s="3">
        <v>7.9219999999999997</v>
      </c>
      <c r="T4613" s="3" t="s">
        <v>17011</v>
      </c>
      <c r="U4613" s="3"/>
      <c r="V4613" s="3"/>
      <c r="W4613" s="3"/>
      <c r="X4613" s="3"/>
      <c r="Y4613" s="3"/>
      <c r="Z4613" s="3"/>
      <c r="AA4613" s="3"/>
      <c r="AB4613" s="3"/>
      <c r="AC4613" s="3"/>
      <c r="AD4613" s="7">
        <f t="shared" si="576"/>
        <v>0</v>
      </c>
      <c r="AE4613" s="3" t="str">
        <f t="shared" si="583"/>
        <v/>
      </c>
      <c r="AF4613" s="7">
        <f t="shared" si="577"/>
        <v>0</v>
      </c>
      <c r="AG4613" s="3" t="str">
        <f t="shared" si="578"/>
        <v/>
      </c>
      <c r="AH4613" s="7">
        <f t="shared" si="579"/>
        <v>0</v>
      </c>
      <c r="AI4613" s="3" t="str">
        <f t="shared" si="580"/>
        <v/>
      </c>
      <c r="AJ4613" s="7">
        <f t="shared" si="581"/>
        <v>0</v>
      </c>
      <c r="AK4613" s="3" t="str">
        <f t="shared" si="582"/>
        <v/>
      </c>
    </row>
    <row r="4614" spans="1:37" ht="20" x14ac:dyDescent="0.2">
      <c r="A4614" s="3" t="s">
        <v>4618</v>
      </c>
      <c r="B4614" s="3" t="s">
        <v>19806</v>
      </c>
      <c r="C4614" s="3" t="s">
        <v>19807</v>
      </c>
      <c r="D4614" s="3">
        <v>3.7125360343977198</v>
      </c>
      <c r="E4614" s="3">
        <v>0.68120183451885896</v>
      </c>
      <c r="F4614" s="6">
        <v>1.2086256133635099E-6</v>
      </c>
      <c r="G4614" s="6">
        <v>6.0754005819592798E-6</v>
      </c>
      <c r="H4614" s="3">
        <v>0.53900000000000003</v>
      </c>
      <c r="I4614" s="3">
        <v>8.6999999999999994E-2</v>
      </c>
      <c r="J4614" s="3">
        <v>0</v>
      </c>
      <c r="K4614" s="3">
        <v>1.9279999999999999</v>
      </c>
      <c r="L4614" s="3">
        <v>1.7909999999999999</v>
      </c>
      <c r="M4614" s="3">
        <v>5.22</v>
      </c>
      <c r="N4614" s="3">
        <v>0.81200000000000006</v>
      </c>
      <c r="O4614" s="3">
        <v>7.5999999999999998E-2</v>
      </c>
      <c r="P4614" s="3">
        <v>0.29799999999999999</v>
      </c>
      <c r="Q4614" s="3">
        <v>1.03</v>
      </c>
      <c r="R4614" s="3">
        <v>0.75</v>
      </c>
      <c r="S4614" s="3">
        <v>0.63500000000000001</v>
      </c>
      <c r="T4614" s="3" t="s">
        <v>17012</v>
      </c>
      <c r="U4614" s="3"/>
      <c r="V4614" s="3"/>
      <c r="W4614" s="3"/>
      <c r="X4614" s="3"/>
      <c r="Y4614" s="3"/>
      <c r="Z4614" s="3"/>
      <c r="AA4614" s="3"/>
      <c r="AB4614" s="3"/>
      <c r="AC4614" s="3"/>
      <c r="AD4614" s="7">
        <f t="shared" si="576"/>
        <v>0</v>
      </c>
      <c r="AE4614" s="3" t="str">
        <f t="shared" si="583"/>
        <v/>
      </c>
      <c r="AF4614" s="7">
        <f t="shared" si="577"/>
        <v>0</v>
      </c>
      <c r="AG4614" s="3" t="str">
        <f t="shared" si="578"/>
        <v/>
      </c>
      <c r="AH4614" s="7">
        <f t="shared" si="579"/>
        <v>0</v>
      </c>
      <c r="AI4614" s="3" t="str">
        <f t="shared" si="580"/>
        <v/>
      </c>
      <c r="AJ4614" s="7">
        <f t="shared" si="581"/>
        <v>0</v>
      </c>
      <c r="AK4614" s="3" t="str">
        <f t="shared" si="582"/>
        <v/>
      </c>
    </row>
    <row r="4615" spans="1:37" ht="20" x14ac:dyDescent="0.2">
      <c r="A4615" s="3" t="s">
        <v>4619</v>
      </c>
      <c r="B4615" s="3" t="s">
        <v>19806</v>
      </c>
      <c r="C4615" s="3" t="s">
        <v>19807</v>
      </c>
      <c r="D4615" s="3">
        <v>3.7124627666694301</v>
      </c>
      <c r="E4615" s="3">
        <v>0.14198304119121</v>
      </c>
      <c r="F4615" s="6">
        <v>4.3109859336134099E-7</v>
      </c>
      <c r="G4615" s="6">
        <v>2.2757856676027E-6</v>
      </c>
      <c r="H4615" s="3">
        <v>0.125</v>
      </c>
      <c r="I4615" s="3">
        <v>0.20599999999999999</v>
      </c>
      <c r="J4615" s="3">
        <v>0</v>
      </c>
      <c r="K4615" s="3">
        <v>1.2230000000000001</v>
      </c>
      <c r="L4615" s="3">
        <v>1.123</v>
      </c>
      <c r="M4615" s="3">
        <v>2.226</v>
      </c>
      <c r="N4615" s="3">
        <v>0.193</v>
      </c>
      <c r="O4615" s="3">
        <v>5.8999999999999997E-2</v>
      </c>
      <c r="P4615" s="3">
        <v>5.8000000000000003E-2</v>
      </c>
      <c r="Q4615" s="3">
        <v>0.36399999999999999</v>
      </c>
      <c r="R4615" s="3">
        <v>0.36199999999999999</v>
      </c>
      <c r="S4615" s="3">
        <v>0.35499999999999998</v>
      </c>
      <c r="T4615" s="3" t="s">
        <v>4619</v>
      </c>
      <c r="U4615" s="3" t="s">
        <v>17013</v>
      </c>
      <c r="V4615" s="3">
        <v>384</v>
      </c>
      <c r="W4615" s="3" t="s">
        <v>17014</v>
      </c>
      <c r="X4615" s="3" t="s">
        <v>17015</v>
      </c>
      <c r="Y4615" s="3">
        <v>0</v>
      </c>
      <c r="Z4615" s="3">
        <v>100</v>
      </c>
      <c r="AA4615" s="3">
        <v>766.14800000000002</v>
      </c>
      <c r="AB4615" s="3">
        <v>384</v>
      </c>
      <c r="AC4615" s="3">
        <v>384</v>
      </c>
      <c r="AD4615" s="7">
        <f t="shared" si="576"/>
        <v>1</v>
      </c>
      <c r="AE4615" s="3">
        <f t="shared" si="583"/>
        <v>100</v>
      </c>
      <c r="AF4615" s="7">
        <f t="shared" si="577"/>
        <v>0</v>
      </c>
      <c r="AG4615" s="3" t="str">
        <f t="shared" si="578"/>
        <v/>
      </c>
      <c r="AH4615" s="7">
        <f t="shared" si="579"/>
        <v>0</v>
      </c>
      <c r="AI4615" s="3" t="str">
        <f t="shared" si="580"/>
        <v/>
      </c>
      <c r="AJ4615" s="7">
        <f t="shared" si="581"/>
        <v>0</v>
      </c>
      <c r="AK4615" s="3" t="str">
        <f t="shared" si="582"/>
        <v/>
      </c>
    </row>
    <row r="4616" spans="1:37" ht="20" x14ac:dyDescent="0.2">
      <c r="A4616" s="3" t="s">
        <v>4620</v>
      </c>
      <c r="B4616" s="3" t="s">
        <v>19806</v>
      </c>
      <c r="C4616" s="3" t="s">
        <v>19807</v>
      </c>
      <c r="D4616" s="3">
        <v>3.7113489460576998</v>
      </c>
      <c r="E4616" s="3">
        <v>1.23257116019116</v>
      </c>
      <c r="F4616" s="6">
        <v>3.4803635016906697E-10</v>
      </c>
      <c r="G4616" s="6">
        <v>2.80350358454993E-9</v>
      </c>
      <c r="H4616" s="3">
        <v>1.5409999999999999</v>
      </c>
      <c r="I4616" s="3">
        <v>0.86899999999999999</v>
      </c>
      <c r="J4616" s="3">
        <v>0</v>
      </c>
      <c r="K4616" s="3">
        <v>12.654999999999999</v>
      </c>
      <c r="L4616" s="3">
        <v>7.1790000000000003</v>
      </c>
      <c r="M4616" s="3">
        <v>13.766999999999999</v>
      </c>
      <c r="N4616" s="3">
        <v>0.84099999999999997</v>
      </c>
      <c r="O4616" s="3">
        <v>0.58199999999999996</v>
      </c>
      <c r="P4616" s="3">
        <v>0.92</v>
      </c>
      <c r="Q4616" s="3">
        <v>2.5619999999999998</v>
      </c>
      <c r="R4616" s="3">
        <v>1.871</v>
      </c>
      <c r="S4616" s="3">
        <v>2.5049999999999999</v>
      </c>
      <c r="T4616" s="3" t="s">
        <v>17016</v>
      </c>
      <c r="U4616" s="3"/>
      <c r="V4616" s="3"/>
      <c r="W4616" s="3"/>
      <c r="X4616" s="3"/>
      <c r="Y4616" s="3"/>
      <c r="Z4616" s="3"/>
      <c r="AA4616" s="3"/>
      <c r="AB4616" s="3"/>
      <c r="AC4616" s="3"/>
      <c r="AD4616" s="7">
        <f t="shared" si="576"/>
        <v>0</v>
      </c>
      <c r="AE4616" s="3" t="str">
        <f t="shared" si="583"/>
        <v/>
      </c>
      <c r="AF4616" s="7">
        <f t="shared" si="577"/>
        <v>0</v>
      </c>
      <c r="AG4616" s="3" t="str">
        <f t="shared" si="578"/>
        <v/>
      </c>
      <c r="AH4616" s="7">
        <f t="shared" si="579"/>
        <v>0</v>
      </c>
      <c r="AI4616" s="3" t="str">
        <f t="shared" si="580"/>
        <v/>
      </c>
      <c r="AJ4616" s="7">
        <f t="shared" si="581"/>
        <v>0</v>
      </c>
      <c r="AK4616" s="3" t="str">
        <f t="shared" si="582"/>
        <v/>
      </c>
    </row>
    <row r="4617" spans="1:37" ht="20" x14ac:dyDescent="0.2">
      <c r="A4617" s="3" t="s">
        <v>4621</v>
      </c>
      <c r="B4617" s="3" t="s">
        <v>19806</v>
      </c>
      <c r="C4617" s="3" t="s">
        <v>19807</v>
      </c>
      <c r="D4617" s="3">
        <v>3.71051592129953</v>
      </c>
      <c r="E4617" s="3">
        <v>0.36717807719294898</v>
      </c>
      <c r="F4617" s="6">
        <v>1.65404686875106E-6</v>
      </c>
      <c r="G4617" s="6">
        <v>8.1981906966197298E-6</v>
      </c>
      <c r="H4617" s="3">
        <v>0.125</v>
      </c>
      <c r="I4617" s="3">
        <v>0.70599999999999996</v>
      </c>
      <c r="J4617" s="3">
        <v>0</v>
      </c>
      <c r="K4617" s="3">
        <v>2.9910000000000001</v>
      </c>
      <c r="L4617" s="3">
        <v>2.3460000000000001</v>
      </c>
      <c r="M4617" s="3">
        <v>6.1029999999999998</v>
      </c>
      <c r="N4617" s="3">
        <v>0.83199999999999996</v>
      </c>
      <c r="O4617" s="3">
        <v>1.012</v>
      </c>
      <c r="P4617" s="3">
        <v>0.72099999999999997</v>
      </c>
      <c r="Q4617" s="3">
        <v>0.91800000000000004</v>
      </c>
      <c r="R4617" s="3">
        <v>1.069</v>
      </c>
      <c r="S4617" s="3">
        <v>0.89700000000000002</v>
      </c>
      <c r="T4617" s="3" t="s">
        <v>4621</v>
      </c>
      <c r="U4617" s="3" t="s">
        <v>9333</v>
      </c>
      <c r="V4617" s="3">
        <v>372</v>
      </c>
      <c r="W4617" s="3" t="s">
        <v>17017</v>
      </c>
      <c r="X4617" s="3" t="s">
        <v>17018</v>
      </c>
      <c r="Y4617" s="3">
        <v>0</v>
      </c>
      <c r="Z4617" s="3">
        <v>100</v>
      </c>
      <c r="AA4617" s="3">
        <v>768.84400000000005</v>
      </c>
      <c r="AB4617" s="3">
        <v>372</v>
      </c>
      <c r="AC4617" s="3">
        <v>372</v>
      </c>
      <c r="AD4617" s="7">
        <f t="shared" si="576"/>
        <v>1</v>
      </c>
      <c r="AE4617" s="3">
        <f t="shared" si="583"/>
        <v>100</v>
      </c>
      <c r="AF4617" s="7">
        <f t="shared" si="577"/>
        <v>0</v>
      </c>
      <c r="AG4617" s="3" t="str">
        <f t="shared" si="578"/>
        <v/>
      </c>
      <c r="AH4617" s="7">
        <f t="shared" si="579"/>
        <v>0</v>
      </c>
      <c r="AI4617" s="3" t="str">
        <f t="shared" si="580"/>
        <v/>
      </c>
      <c r="AJ4617" s="7">
        <f t="shared" si="581"/>
        <v>0</v>
      </c>
      <c r="AK4617" s="3" t="str">
        <f t="shared" si="582"/>
        <v/>
      </c>
    </row>
    <row r="4618" spans="1:37" ht="20" x14ac:dyDescent="0.2">
      <c r="A4618" s="3" t="s">
        <v>4622</v>
      </c>
      <c r="B4618" s="3" t="s">
        <v>19806</v>
      </c>
      <c r="C4618" s="3" t="s">
        <v>19807</v>
      </c>
      <c r="D4618" s="3">
        <v>3.71050708284002</v>
      </c>
      <c r="E4618" s="3">
        <v>1.1176419138198801</v>
      </c>
      <c r="F4618" s="6">
        <v>1.28666977917231E-12</v>
      </c>
      <c r="G4618" s="6">
        <v>1.5040079821930999E-11</v>
      </c>
      <c r="H4618" s="3">
        <v>0.443</v>
      </c>
      <c r="I4618" s="3">
        <v>0.16300000000000001</v>
      </c>
      <c r="J4618" s="3">
        <v>0.222</v>
      </c>
      <c r="K4618" s="3">
        <v>4.6529999999999996</v>
      </c>
      <c r="L4618" s="3">
        <v>3.327</v>
      </c>
      <c r="M4618" s="3">
        <v>3.7360000000000002</v>
      </c>
      <c r="N4618" s="3">
        <v>7.6999999999999999E-2</v>
      </c>
      <c r="O4618" s="3">
        <v>0.14299999999999999</v>
      </c>
      <c r="P4618" s="3">
        <v>0.28199999999999997</v>
      </c>
      <c r="Q4618" s="3">
        <v>1.948</v>
      </c>
      <c r="R4618" s="3">
        <v>1.155</v>
      </c>
      <c r="S4618" s="3">
        <v>1.82</v>
      </c>
      <c r="T4618" s="3" t="s">
        <v>4622</v>
      </c>
      <c r="U4618" s="3" t="s">
        <v>17019</v>
      </c>
      <c r="V4618" s="3">
        <v>374</v>
      </c>
      <c r="W4618" s="3" t="s">
        <v>17020</v>
      </c>
      <c r="X4618" s="3" t="s">
        <v>17021</v>
      </c>
      <c r="Y4618" s="3">
        <v>0</v>
      </c>
      <c r="Z4618" s="3">
        <v>100</v>
      </c>
      <c r="AA4618" s="3">
        <v>738.02800000000002</v>
      </c>
      <c r="AB4618" s="3">
        <v>366</v>
      </c>
      <c r="AC4618" s="3">
        <v>366</v>
      </c>
      <c r="AD4618" s="7">
        <f t="shared" si="576"/>
        <v>1</v>
      </c>
      <c r="AE4618" s="3">
        <f t="shared" si="583"/>
        <v>100</v>
      </c>
      <c r="AF4618" s="7">
        <f t="shared" si="577"/>
        <v>0</v>
      </c>
      <c r="AG4618" s="3" t="str">
        <f t="shared" si="578"/>
        <v/>
      </c>
      <c r="AH4618" s="7">
        <f t="shared" si="579"/>
        <v>0</v>
      </c>
      <c r="AI4618" s="3" t="str">
        <f t="shared" si="580"/>
        <v/>
      </c>
      <c r="AJ4618" s="7">
        <f t="shared" si="581"/>
        <v>0</v>
      </c>
      <c r="AK4618" s="3" t="str">
        <f t="shared" si="582"/>
        <v/>
      </c>
    </row>
    <row r="4619" spans="1:37" ht="20" x14ac:dyDescent="0.2">
      <c r="A4619" s="3" t="s">
        <v>4623</v>
      </c>
      <c r="B4619" s="3" t="s">
        <v>19806</v>
      </c>
      <c r="C4619" s="3" t="s">
        <v>19807</v>
      </c>
      <c r="D4619" s="3">
        <v>3.7100359274800399</v>
      </c>
      <c r="E4619" s="3">
        <v>3.44765448885946</v>
      </c>
      <c r="F4619" s="6">
        <v>4.6073977507542103E-17</v>
      </c>
      <c r="G4619" s="6">
        <v>1.1134057781676E-15</v>
      </c>
      <c r="H4619" s="3">
        <v>2.1859999999999999</v>
      </c>
      <c r="I4619" s="3">
        <v>0.999</v>
      </c>
      <c r="J4619" s="3">
        <v>0.48199999999999998</v>
      </c>
      <c r="K4619" s="3">
        <v>17.933</v>
      </c>
      <c r="L4619" s="3">
        <v>10.648</v>
      </c>
      <c r="M4619" s="3">
        <v>21.251999999999999</v>
      </c>
      <c r="N4619" s="3">
        <v>1.0349999999999999</v>
      </c>
      <c r="O4619" s="3">
        <v>0.59099999999999997</v>
      </c>
      <c r="P4619" s="3">
        <v>1.524</v>
      </c>
      <c r="Q4619" s="3">
        <v>3.9990000000000001</v>
      </c>
      <c r="R4619" s="3">
        <v>4.3710000000000004</v>
      </c>
      <c r="S4619" s="3">
        <v>4.5449999999999999</v>
      </c>
      <c r="T4619" s="3" t="s">
        <v>17022</v>
      </c>
      <c r="U4619" s="3"/>
      <c r="V4619" s="3"/>
      <c r="W4619" s="3"/>
      <c r="X4619" s="3"/>
      <c r="Y4619" s="3"/>
      <c r="Z4619" s="3"/>
      <c r="AA4619" s="3"/>
      <c r="AB4619" s="3"/>
      <c r="AC4619" s="3"/>
      <c r="AD4619" s="7">
        <f t="shared" si="576"/>
        <v>0</v>
      </c>
      <c r="AE4619" s="3" t="str">
        <f t="shared" si="583"/>
        <v/>
      </c>
      <c r="AF4619" s="7">
        <f t="shared" si="577"/>
        <v>0</v>
      </c>
      <c r="AG4619" s="3" t="str">
        <f t="shared" si="578"/>
        <v/>
      </c>
      <c r="AH4619" s="7">
        <f t="shared" si="579"/>
        <v>0</v>
      </c>
      <c r="AI4619" s="3" t="str">
        <f t="shared" si="580"/>
        <v/>
      </c>
      <c r="AJ4619" s="7">
        <f t="shared" si="581"/>
        <v>0</v>
      </c>
      <c r="AK4619" s="3" t="str">
        <f t="shared" si="582"/>
        <v/>
      </c>
    </row>
    <row r="4620" spans="1:37" ht="20" x14ac:dyDescent="0.2">
      <c r="A4620" s="3" t="s">
        <v>4624</v>
      </c>
      <c r="B4620" s="3" t="s">
        <v>19806</v>
      </c>
      <c r="C4620" s="3" t="s">
        <v>19807</v>
      </c>
      <c r="D4620" s="3">
        <v>3.7077045456069402</v>
      </c>
      <c r="E4620" s="3">
        <v>0.118542712985112</v>
      </c>
      <c r="F4620" s="6">
        <v>3.2639562828471099E-7</v>
      </c>
      <c r="G4620" s="6">
        <v>1.74541249794825E-6</v>
      </c>
      <c r="H4620" s="3">
        <v>0.47199999999999998</v>
      </c>
      <c r="I4620" s="3">
        <v>0</v>
      </c>
      <c r="J4620" s="3">
        <v>0</v>
      </c>
      <c r="K4620" s="3">
        <v>1.821</v>
      </c>
      <c r="L4620" s="3">
        <v>2.1890000000000001</v>
      </c>
      <c r="M4620" s="3">
        <v>3.0070000000000001</v>
      </c>
      <c r="N4620" s="3">
        <v>0.72499999999999998</v>
      </c>
      <c r="O4620" s="3">
        <v>0</v>
      </c>
      <c r="P4620" s="3">
        <v>9.0999999999999998E-2</v>
      </c>
      <c r="Q4620" s="3">
        <v>0.113</v>
      </c>
      <c r="R4620" s="3">
        <v>0.34499999999999997</v>
      </c>
      <c r="S4620" s="3">
        <v>0.44900000000000001</v>
      </c>
      <c r="T4620" s="3" t="s">
        <v>4624</v>
      </c>
      <c r="U4620" s="3" t="s">
        <v>17023</v>
      </c>
      <c r="V4620" s="3">
        <v>312</v>
      </c>
      <c r="W4620" s="3" t="s">
        <v>17024</v>
      </c>
      <c r="X4620" s="3" t="s">
        <v>17025</v>
      </c>
      <c r="Y4620" s="3">
        <v>0</v>
      </c>
      <c r="Z4620" s="3">
        <v>99.679487179999995</v>
      </c>
      <c r="AA4620" s="3">
        <v>650.20299999999997</v>
      </c>
      <c r="AB4620" s="3">
        <v>312</v>
      </c>
      <c r="AC4620" s="3">
        <v>311</v>
      </c>
      <c r="AD4620" s="7">
        <f t="shared" si="576"/>
        <v>1</v>
      </c>
      <c r="AE4620" s="3">
        <f t="shared" si="583"/>
        <v>99.679487179999995</v>
      </c>
      <c r="AF4620" s="7">
        <f t="shared" si="577"/>
        <v>0</v>
      </c>
      <c r="AG4620" s="3" t="str">
        <f t="shared" si="578"/>
        <v/>
      </c>
      <c r="AH4620" s="7">
        <f t="shared" si="579"/>
        <v>0</v>
      </c>
      <c r="AI4620" s="3" t="str">
        <f t="shared" si="580"/>
        <v/>
      </c>
      <c r="AJ4620" s="7">
        <f t="shared" si="581"/>
        <v>0</v>
      </c>
      <c r="AK4620" s="3" t="str">
        <f t="shared" si="582"/>
        <v/>
      </c>
    </row>
    <row r="4621" spans="1:37" ht="20" x14ac:dyDescent="0.2">
      <c r="A4621" s="3" t="s">
        <v>4625</v>
      </c>
      <c r="B4621" s="3" t="s">
        <v>19806</v>
      </c>
      <c r="C4621" s="3" t="s">
        <v>19807</v>
      </c>
      <c r="D4621" s="3">
        <v>3.7065798581293699</v>
      </c>
      <c r="E4621" s="3">
        <v>4.3719961737892099</v>
      </c>
      <c r="F4621" s="6">
        <v>1.67848543771271E-14</v>
      </c>
      <c r="G4621" s="6">
        <v>2.6941458102065598E-13</v>
      </c>
      <c r="H4621" s="3">
        <v>1.9930000000000001</v>
      </c>
      <c r="I4621" s="3">
        <v>1.4550000000000001</v>
      </c>
      <c r="J4621" s="3">
        <v>0.33300000000000002</v>
      </c>
      <c r="K4621" s="3">
        <v>12.097</v>
      </c>
      <c r="L4621" s="3">
        <v>13.15</v>
      </c>
      <c r="M4621" s="3">
        <v>25.474</v>
      </c>
      <c r="N4621" s="3">
        <v>2.63</v>
      </c>
      <c r="O4621" s="3">
        <v>1.712</v>
      </c>
      <c r="P4621" s="3">
        <v>1.276</v>
      </c>
      <c r="Q4621" s="3">
        <v>4.5529999999999999</v>
      </c>
      <c r="R4621" s="3">
        <v>5.13</v>
      </c>
      <c r="S4621" s="3">
        <v>4.1890000000000001</v>
      </c>
      <c r="T4621" s="3" t="s">
        <v>4625</v>
      </c>
      <c r="U4621" s="3" t="s">
        <v>17026</v>
      </c>
      <c r="V4621" s="3">
        <v>383</v>
      </c>
      <c r="W4621" s="3" t="s">
        <v>17027</v>
      </c>
      <c r="X4621" s="3" t="s">
        <v>17028</v>
      </c>
      <c r="Y4621" s="3">
        <v>0</v>
      </c>
      <c r="Z4621" s="3">
        <v>99.738903390000004</v>
      </c>
      <c r="AA4621" s="3">
        <v>813.52700000000004</v>
      </c>
      <c r="AB4621" s="3">
        <v>383</v>
      </c>
      <c r="AC4621" s="3">
        <v>382</v>
      </c>
      <c r="AD4621" s="7">
        <f t="shared" si="576"/>
        <v>1</v>
      </c>
      <c r="AE4621" s="3">
        <f t="shared" si="583"/>
        <v>99.738903390000004</v>
      </c>
      <c r="AF4621" s="7">
        <f t="shared" si="577"/>
        <v>0</v>
      </c>
      <c r="AG4621" s="3" t="str">
        <f t="shared" si="578"/>
        <v/>
      </c>
      <c r="AH4621" s="7">
        <f t="shared" si="579"/>
        <v>0</v>
      </c>
      <c r="AI4621" s="3" t="str">
        <f t="shared" si="580"/>
        <v/>
      </c>
      <c r="AJ4621" s="7">
        <f t="shared" si="581"/>
        <v>0</v>
      </c>
      <c r="AK4621" s="3" t="str">
        <f t="shared" si="582"/>
        <v/>
      </c>
    </row>
    <row r="4622" spans="1:37" ht="20" x14ac:dyDescent="0.2">
      <c r="A4622" s="3" t="s">
        <v>4626</v>
      </c>
      <c r="B4622" s="3" t="s">
        <v>19806</v>
      </c>
      <c r="C4622" s="3" t="s">
        <v>19807</v>
      </c>
      <c r="D4622" s="3">
        <v>3.7065348082542098</v>
      </c>
      <c r="E4622" s="3">
        <v>0.14479245555423101</v>
      </c>
      <c r="F4622" s="6">
        <v>1.26666081314301E-5</v>
      </c>
      <c r="G4622" s="6">
        <v>5.6908301146762602E-5</v>
      </c>
      <c r="H4622" s="3">
        <v>7.6999999999999999E-2</v>
      </c>
      <c r="I4622" s="3">
        <v>0.33700000000000002</v>
      </c>
      <c r="J4622" s="3">
        <v>0</v>
      </c>
      <c r="K4622" s="3">
        <v>1.675</v>
      </c>
      <c r="L4622" s="3">
        <v>0.76800000000000002</v>
      </c>
      <c r="M4622" s="3">
        <v>3.1989999999999998</v>
      </c>
      <c r="N4622" s="3">
        <v>0.31900000000000001</v>
      </c>
      <c r="O4622" s="3">
        <v>0.152</v>
      </c>
      <c r="P4622" s="3">
        <v>0</v>
      </c>
      <c r="Q4622" s="3">
        <v>0.89200000000000002</v>
      </c>
      <c r="R4622" s="3">
        <v>0.71599999999999997</v>
      </c>
      <c r="S4622" s="3">
        <v>0.34699999999999998</v>
      </c>
      <c r="T4622" s="3" t="s">
        <v>17029</v>
      </c>
      <c r="U4622" s="3"/>
      <c r="V4622" s="3"/>
      <c r="W4622" s="3"/>
      <c r="X4622" s="3"/>
      <c r="Y4622" s="3"/>
      <c r="Z4622" s="3"/>
      <c r="AA4622" s="3"/>
      <c r="AB4622" s="3"/>
      <c r="AC4622" s="3"/>
      <c r="AD4622" s="7">
        <f t="shared" si="576"/>
        <v>0</v>
      </c>
      <c r="AE4622" s="3" t="str">
        <f t="shared" si="583"/>
        <v/>
      </c>
      <c r="AF4622" s="7">
        <f t="shared" si="577"/>
        <v>0</v>
      </c>
      <c r="AG4622" s="3" t="str">
        <f t="shared" si="578"/>
        <v/>
      </c>
      <c r="AH4622" s="7">
        <f t="shared" si="579"/>
        <v>0</v>
      </c>
      <c r="AI4622" s="3" t="str">
        <f t="shared" si="580"/>
        <v/>
      </c>
      <c r="AJ4622" s="7">
        <f t="shared" si="581"/>
        <v>0</v>
      </c>
      <c r="AK4622" s="3" t="str">
        <f t="shared" si="582"/>
        <v/>
      </c>
    </row>
    <row r="4623" spans="1:37" ht="20" x14ac:dyDescent="0.2">
      <c r="A4623" s="3" t="s">
        <v>4627</v>
      </c>
      <c r="B4623" s="3" t="s">
        <v>19806</v>
      </c>
      <c r="C4623" s="3" t="s">
        <v>19807</v>
      </c>
      <c r="D4623" s="3">
        <v>3.7058112228900999</v>
      </c>
      <c r="E4623" s="3">
        <v>0.35596440313125999</v>
      </c>
      <c r="F4623" s="6">
        <v>7.2836160087236998E-8</v>
      </c>
      <c r="G4623" s="6">
        <v>4.2237770948478099E-7</v>
      </c>
      <c r="H4623" s="3">
        <v>0.106</v>
      </c>
      <c r="I4623" s="3">
        <v>0.17399999999999999</v>
      </c>
      <c r="J4623" s="3">
        <v>5.6000000000000001E-2</v>
      </c>
      <c r="K4623" s="3">
        <v>1.635</v>
      </c>
      <c r="L4623" s="3">
        <v>0.89600000000000002</v>
      </c>
      <c r="M4623" s="3">
        <v>2.0979999999999999</v>
      </c>
      <c r="N4623" s="3">
        <v>0</v>
      </c>
      <c r="O4623" s="3">
        <v>0</v>
      </c>
      <c r="P4623" s="3">
        <v>0.14899999999999999</v>
      </c>
      <c r="Q4623" s="3">
        <v>0.68400000000000005</v>
      </c>
      <c r="R4623" s="3">
        <v>0.5</v>
      </c>
      <c r="S4623" s="3">
        <v>0.91400000000000003</v>
      </c>
      <c r="T4623" s="3" t="s">
        <v>17030</v>
      </c>
      <c r="U4623" s="3"/>
      <c r="V4623" s="3"/>
      <c r="W4623" s="3"/>
      <c r="X4623" s="3"/>
      <c r="Y4623" s="3"/>
      <c r="Z4623" s="3"/>
      <c r="AA4623" s="3"/>
      <c r="AB4623" s="3"/>
      <c r="AC4623" s="3"/>
      <c r="AD4623" s="7">
        <f t="shared" si="576"/>
        <v>0</v>
      </c>
      <c r="AE4623" s="3" t="str">
        <f t="shared" si="583"/>
        <v/>
      </c>
      <c r="AF4623" s="7">
        <f t="shared" si="577"/>
        <v>0</v>
      </c>
      <c r="AG4623" s="3" t="str">
        <f t="shared" si="578"/>
        <v/>
      </c>
      <c r="AH4623" s="7">
        <f t="shared" si="579"/>
        <v>0</v>
      </c>
      <c r="AI4623" s="3" t="str">
        <f t="shared" si="580"/>
        <v/>
      </c>
      <c r="AJ4623" s="7">
        <f t="shared" si="581"/>
        <v>0</v>
      </c>
      <c r="AK4623" s="3" t="str">
        <f t="shared" si="582"/>
        <v/>
      </c>
    </row>
    <row r="4624" spans="1:37" ht="20" x14ac:dyDescent="0.2">
      <c r="A4624" s="3" t="s">
        <v>4628</v>
      </c>
      <c r="B4624" s="3" t="s">
        <v>19806</v>
      </c>
      <c r="C4624" s="3" t="s">
        <v>19807</v>
      </c>
      <c r="D4624" s="3">
        <v>3.70567490587365</v>
      </c>
      <c r="E4624" s="3">
        <v>-0.41259248092240203</v>
      </c>
      <c r="F4624" s="6">
        <v>4.7903216926420103E-6</v>
      </c>
      <c r="G4624" s="6">
        <v>2.2590140816530602E-5</v>
      </c>
      <c r="H4624" s="3">
        <v>0</v>
      </c>
      <c r="I4624" s="3">
        <v>0.23899999999999999</v>
      </c>
      <c r="J4624" s="3">
        <v>0</v>
      </c>
      <c r="K4624" s="3">
        <v>1.05</v>
      </c>
      <c r="L4624" s="3">
        <v>1.1659999999999999</v>
      </c>
      <c r="M4624" s="3">
        <v>1.1639999999999999</v>
      </c>
      <c r="N4624" s="3">
        <v>0</v>
      </c>
      <c r="O4624" s="3">
        <v>7.5999999999999998E-2</v>
      </c>
      <c r="P4624" s="3">
        <v>0.20699999999999999</v>
      </c>
      <c r="Q4624" s="3">
        <v>0.41599999999999998</v>
      </c>
      <c r="R4624" s="3">
        <v>0.23300000000000001</v>
      </c>
      <c r="S4624" s="3">
        <v>1.1930000000000001</v>
      </c>
      <c r="T4624" s="3" t="s">
        <v>17031</v>
      </c>
      <c r="U4624" s="3"/>
      <c r="V4624" s="3"/>
      <c r="W4624" s="3"/>
      <c r="X4624" s="3"/>
      <c r="Y4624" s="3"/>
      <c r="Z4624" s="3"/>
      <c r="AA4624" s="3"/>
      <c r="AB4624" s="3"/>
      <c r="AC4624" s="3"/>
      <c r="AD4624" s="7">
        <f t="shared" si="576"/>
        <v>0</v>
      </c>
      <c r="AE4624" s="3" t="str">
        <f t="shared" si="583"/>
        <v/>
      </c>
      <c r="AF4624" s="7">
        <f t="shared" si="577"/>
        <v>0</v>
      </c>
      <c r="AG4624" s="3" t="str">
        <f t="shared" si="578"/>
        <v/>
      </c>
      <c r="AH4624" s="7">
        <f t="shared" si="579"/>
        <v>0</v>
      </c>
      <c r="AI4624" s="3" t="str">
        <f t="shared" si="580"/>
        <v/>
      </c>
      <c r="AJ4624" s="7">
        <f t="shared" si="581"/>
        <v>0</v>
      </c>
      <c r="AK4624" s="3" t="str">
        <f t="shared" si="582"/>
        <v/>
      </c>
    </row>
    <row r="4625" spans="1:37" ht="20" x14ac:dyDescent="0.2">
      <c r="A4625" s="3" t="s">
        <v>4629</v>
      </c>
      <c r="B4625" s="3" t="s">
        <v>19806</v>
      </c>
      <c r="C4625" s="3" t="s">
        <v>19807</v>
      </c>
      <c r="D4625" s="3">
        <v>3.7055321923996001</v>
      </c>
      <c r="E4625" s="3">
        <v>1.9130776341152</v>
      </c>
      <c r="F4625" s="6">
        <v>3.3573295762933303E-14</v>
      </c>
      <c r="G4625" s="6">
        <v>5.1271146764255297E-13</v>
      </c>
      <c r="H4625" s="3">
        <v>1.0980000000000001</v>
      </c>
      <c r="I4625" s="3">
        <v>0.67300000000000004</v>
      </c>
      <c r="J4625" s="3">
        <v>0.30599999999999999</v>
      </c>
      <c r="K4625" s="3">
        <v>8.2420000000000009</v>
      </c>
      <c r="L4625" s="3">
        <v>7.7759999999999998</v>
      </c>
      <c r="M4625" s="3">
        <v>12.334</v>
      </c>
      <c r="N4625" s="3">
        <v>1.1990000000000001</v>
      </c>
      <c r="O4625" s="3">
        <v>0</v>
      </c>
      <c r="P4625" s="3">
        <v>0.66300000000000003</v>
      </c>
      <c r="Q4625" s="3">
        <v>3.1339999999999999</v>
      </c>
      <c r="R4625" s="3">
        <v>2.6560000000000001</v>
      </c>
      <c r="S4625" s="3">
        <v>2.48</v>
      </c>
      <c r="T4625" s="3" t="s">
        <v>4629</v>
      </c>
      <c r="U4625" s="3" t="s">
        <v>14705</v>
      </c>
      <c r="V4625" s="3">
        <v>332</v>
      </c>
      <c r="W4625" s="3" t="s">
        <v>17032</v>
      </c>
      <c r="X4625" s="3" t="s">
        <v>17033</v>
      </c>
      <c r="Y4625" s="3">
        <v>0</v>
      </c>
      <c r="Z4625" s="3">
        <v>100</v>
      </c>
      <c r="AA4625" s="3">
        <v>607.83100000000002</v>
      </c>
      <c r="AB4625" s="3">
        <v>297</v>
      </c>
      <c r="AC4625" s="3">
        <v>297</v>
      </c>
      <c r="AD4625" s="7">
        <f t="shared" si="576"/>
        <v>1</v>
      </c>
      <c r="AE4625" s="3">
        <f t="shared" si="583"/>
        <v>100</v>
      </c>
      <c r="AF4625" s="7">
        <f t="shared" si="577"/>
        <v>0</v>
      </c>
      <c r="AG4625" s="3" t="str">
        <f t="shared" si="578"/>
        <v/>
      </c>
      <c r="AH4625" s="7">
        <f t="shared" si="579"/>
        <v>0</v>
      </c>
      <c r="AI4625" s="3" t="str">
        <f t="shared" si="580"/>
        <v/>
      </c>
      <c r="AJ4625" s="7">
        <f t="shared" si="581"/>
        <v>0</v>
      </c>
      <c r="AK4625" s="3" t="str">
        <f t="shared" si="582"/>
        <v/>
      </c>
    </row>
    <row r="4626" spans="1:37" ht="20" x14ac:dyDescent="0.2">
      <c r="A4626" s="3" t="s">
        <v>4630</v>
      </c>
      <c r="B4626" s="3" t="s">
        <v>19806</v>
      </c>
      <c r="C4626" s="3" t="s">
        <v>19807</v>
      </c>
      <c r="D4626" s="3">
        <v>3.7054436835081601</v>
      </c>
      <c r="E4626" s="3">
        <v>-0.123259364370158</v>
      </c>
      <c r="F4626" s="6">
        <v>1.7098325094090301E-6</v>
      </c>
      <c r="G4626" s="6">
        <v>8.4636847978327094E-6</v>
      </c>
      <c r="H4626" s="3">
        <v>0.433</v>
      </c>
      <c r="I4626" s="3">
        <v>0.23899999999999999</v>
      </c>
      <c r="J4626" s="3">
        <v>0.222</v>
      </c>
      <c r="K4626" s="3">
        <v>4.4130000000000003</v>
      </c>
      <c r="L4626" s="3">
        <v>2.516</v>
      </c>
      <c r="M4626" s="3">
        <v>6.3460000000000001</v>
      </c>
      <c r="N4626" s="3">
        <v>0</v>
      </c>
      <c r="O4626" s="3">
        <v>0</v>
      </c>
      <c r="P4626" s="3">
        <v>0.621</v>
      </c>
      <c r="Q4626" s="3">
        <v>0.78800000000000003</v>
      </c>
      <c r="R4626" s="3">
        <v>1.569</v>
      </c>
      <c r="S4626" s="3">
        <v>0.77</v>
      </c>
      <c r="T4626" s="3" t="s">
        <v>17034</v>
      </c>
      <c r="U4626" s="3"/>
      <c r="V4626" s="3"/>
      <c r="W4626" s="3"/>
      <c r="X4626" s="3"/>
      <c r="Y4626" s="3"/>
      <c r="Z4626" s="3"/>
      <c r="AA4626" s="3"/>
      <c r="AB4626" s="3"/>
      <c r="AC4626" s="3"/>
      <c r="AD4626" s="7">
        <f t="shared" si="576"/>
        <v>0</v>
      </c>
      <c r="AE4626" s="3" t="str">
        <f t="shared" si="583"/>
        <v/>
      </c>
      <c r="AF4626" s="7">
        <f t="shared" si="577"/>
        <v>0</v>
      </c>
      <c r="AG4626" s="3" t="str">
        <f t="shared" si="578"/>
        <v/>
      </c>
      <c r="AH4626" s="7">
        <f t="shared" si="579"/>
        <v>0</v>
      </c>
      <c r="AI4626" s="3" t="str">
        <f t="shared" si="580"/>
        <v/>
      </c>
      <c r="AJ4626" s="7">
        <f t="shared" si="581"/>
        <v>0</v>
      </c>
      <c r="AK4626" s="3" t="str">
        <f t="shared" si="582"/>
        <v/>
      </c>
    </row>
    <row r="4627" spans="1:37" ht="20" x14ac:dyDescent="0.2">
      <c r="A4627" s="3" t="s">
        <v>4631</v>
      </c>
      <c r="B4627" s="3" t="s">
        <v>19806</v>
      </c>
      <c r="C4627" s="3" t="s">
        <v>19807</v>
      </c>
      <c r="D4627" s="3">
        <v>3.7050461918495401</v>
      </c>
      <c r="E4627" s="3">
        <v>1.31066161801076</v>
      </c>
      <c r="F4627" s="6">
        <v>1.9579076502352799E-8</v>
      </c>
      <c r="G4627" s="6">
        <v>1.2240735877249899E-7</v>
      </c>
      <c r="H4627" s="3">
        <v>0.72199999999999998</v>
      </c>
      <c r="I4627" s="3">
        <v>0.16300000000000001</v>
      </c>
      <c r="J4627" s="3">
        <v>7.3999999999999996E-2</v>
      </c>
      <c r="K4627" s="3">
        <v>3.19</v>
      </c>
      <c r="L4627" s="3">
        <v>3.028</v>
      </c>
      <c r="M4627" s="3">
        <v>7.0880000000000001</v>
      </c>
      <c r="N4627" s="3">
        <v>0.155</v>
      </c>
      <c r="O4627" s="3">
        <v>0.36299999999999999</v>
      </c>
      <c r="P4627" s="3">
        <v>6.6000000000000003E-2</v>
      </c>
      <c r="Q4627" s="3">
        <v>0.874</v>
      </c>
      <c r="R4627" s="3">
        <v>1.1379999999999999</v>
      </c>
      <c r="S4627" s="3">
        <v>0.85499999999999998</v>
      </c>
      <c r="T4627" s="3" t="s">
        <v>4631</v>
      </c>
      <c r="U4627" s="3" t="s">
        <v>17035</v>
      </c>
      <c r="V4627" s="3">
        <v>173</v>
      </c>
      <c r="W4627" s="3" t="s">
        <v>17036</v>
      </c>
      <c r="X4627" s="3" t="s">
        <v>17037</v>
      </c>
      <c r="Y4627" s="6">
        <v>3.4299999999999999E-121</v>
      </c>
      <c r="Z4627" s="3">
        <v>100</v>
      </c>
      <c r="AA4627" s="3">
        <v>352.44299999999998</v>
      </c>
      <c r="AB4627" s="3">
        <v>173</v>
      </c>
      <c r="AC4627" s="3">
        <v>173</v>
      </c>
      <c r="AD4627" s="7">
        <f t="shared" si="576"/>
        <v>1</v>
      </c>
      <c r="AE4627" s="3">
        <f t="shared" si="583"/>
        <v>100</v>
      </c>
      <c r="AF4627" s="7">
        <f t="shared" si="577"/>
        <v>0</v>
      </c>
      <c r="AG4627" s="3" t="str">
        <f t="shared" si="578"/>
        <v/>
      </c>
      <c r="AH4627" s="7">
        <f t="shared" si="579"/>
        <v>0</v>
      </c>
      <c r="AI4627" s="3" t="str">
        <f t="shared" si="580"/>
        <v/>
      </c>
      <c r="AJ4627" s="7">
        <f t="shared" si="581"/>
        <v>0</v>
      </c>
      <c r="AK4627" s="3" t="str">
        <f t="shared" si="582"/>
        <v/>
      </c>
    </row>
    <row r="4628" spans="1:37" ht="20" x14ac:dyDescent="0.2">
      <c r="A4628" s="3" t="s">
        <v>4632</v>
      </c>
      <c r="B4628" s="3" t="s">
        <v>19806</v>
      </c>
      <c r="C4628" s="3" t="s">
        <v>19807</v>
      </c>
      <c r="D4628" s="3">
        <v>3.7049782396489701</v>
      </c>
      <c r="E4628" s="3">
        <v>-0.41607321922371199</v>
      </c>
      <c r="F4628" s="6">
        <v>2.81888560273804E-6</v>
      </c>
      <c r="G4628" s="6">
        <v>1.3615387112243E-5</v>
      </c>
      <c r="H4628" s="3">
        <v>0</v>
      </c>
      <c r="I4628" s="3">
        <v>0.56499999999999995</v>
      </c>
      <c r="J4628" s="3">
        <v>0.25</v>
      </c>
      <c r="K4628" s="3">
        <v>3.9750000000000001</v>
      </c>
      <c r="L4628" s="3">
        <v>4.3780000000000001</v>
      </c>
      <c r="M4628" s="3">
        <v>3.5190000000000001</v>
      </c>
      <c r="N4628" s="3">
        <v>0</v>
      </c>
      <c r="O4628" s="3">
        <v>0</v>
      </c>
      <c r="P4628" s="3">
        <v>0.24</v>
      </c>
      <c r="Q4628" s="3">
        <v>1.5149999999999999</v>
      </c>
      <c r="R4628" s="3">
        <v>0.60399999999999998</v>
      </c>
      <c r="S4628" s="3">
        <v>1.1850000000000001</v>
      </c>
      <c r="T4628" s="3" t="s">
        <v>4632</v>
      </c>
      <c r="U4628" s="3" t="s">
        <v>13859</v>
      </c>
      <c r="V4628" s="3">
        <v>246</v>
      </c>
      <c r="W4628" s="3" t="s">
        <v>13860</v>
      </c>
      <c r="X4628" s="3" t="s">
        <v>13861</v>
      </c>
      <c r="Y4628" s="6">
        <v>8.2999999999999997E-180</v>
      </c>
      <c r="Z4628" s="3">
        <v>100</v>
      </c>
      <c r="AA4628" s="3">
        <v>526.55399999999997</v>
      </c>
      <c r="AB4628" s="3">
        <v>246</v>
      </c>
      <c r="AC4628" s="3">
        <v>246</v>
      </c>
      <c r="AD4628" s="7">
        <f t="shared" si="576"/>
        <v>1</v>
      </c>
      <c r="AE4628" s="3">
        <f t="shared" si="583"/>
        <v>100</v>
      </c>
      <c r="AF4628" s="7">
        <f t="shared" si="577"/>
        <v>0</v>
      </c>
      <c r="AG4628" s="3" t="str">
        <f t="shared" si="578"/>
        <v/>
      </c>
      <c r="AH4628" s="7">
        <f t="shared" si="579"/>
        <v>0</v>
      </c>
      <c r="AI4628" s="3" t="str">
        <f t="shared" si="580"/>
        <v/>
      </c>
      <c r="AJ4628" s="7">
        <f t="shared" si="581"/>
        <v>0</v>
      </c>
      <c r="AK4628" s="3" t="str">
        <f t="shared" si="582"/>
        <v/>
      </c>
    </row>
    <row r="4629" spans="1:37" ht="20" x14ac:dyDescent="0.2">
      <c r="A4629" s="3" t="s">
        <v>4633</v>
      </c>
      <c r="B4629" s="3" t="s">
        <v>19806</v>
      </c>
      <c r="C4629" s="3" t="s">
        <v>19807</v>
      </c>
      <c r="D4629" s="3">
        <v>3.70404145374847</v>
      </c>
      <c r="E4629" s="3">
        <v>3.8879341920273398</v>
      </c>
      <c r="F4629" s="6">
        <v>2.30413998106067E-20</v>
      </c>
      <c r="G4629" s="6">
        <v>9.6789747937200005E-19</v>
      </c>
      <c r="H4629" s="3">
        <v>1.069</v>
      </c>
      <c r="I4629" s="3">
        <v>0.999</v>
      </c>
      <c r="J4629" s="3">
        <v>0.25</v>
      </c>
      <c r="K4629" s="3">
        <v>10.183</v>
      </c>
      <c r="L4629" s="3">
        <v>7.7050000000000001</v>
      </c>
      <c r="M4629" s="3">
        <v>13.332000000000001</v>
      </c>
      <c r="N4629" s="3">
        <v>1.9730000000000001</v>
      </c>
      <c r="O4629" s="3">
        <v>0.877</v>
      </c>
      <c r="P4629" s="3">
        <v>0.70399999999999996</v>
      </c>
      <c r="Q4629" s="3">
        <v>3.956</v>
      </c>
      <c r="R4629" s="3">
        <v>4.0609999999999999</v>
      </c>
      <c r="S4629" s="3">
        <v>4.3840000000000003</v>
      </c>
      <c r="T4629" s="3" t="s">
        <v>4633</v>
      </c>
      <c r="U4629" s="3" t="s">
        <v>17038</v>
      </c>
      <c r="V4629" s="3">
        <v>634</v>
      </c>
      <c r="W4629" s="3" t="s">
        <v>17039</v>
      </c>
      <c r="X4629" s="3" t="s">
        <v>17040</v>
      </c>
      <c r="Y4629" s="3">
        <v>0</v>
      </c>
      <c r="Z4629" s="3">
        <v>100</v>
      </c>
      <c r="AA4629" s="3">
        <v>1321.22</v>
      </c>
      <c r="AB4629" s="3">
        <v>632</v>
      </c>
      <c r="AC4629" s="3">
        <v>632</v>
      </c>
      <c r="AD4629" s="7">
        <f t="shared" si="576"/>
        <v>0</v>
      </c>
      <c r="AE4629" s="3" t="str">
        <f t="shared" si="583"/>
        <v/>
      </c>
      <c r="AF4629" s="7">
        <f t="shared" si="577"/>
        <v>0</v>
      </c>
      <c r="AG4629" s="3" t="str">
        <f t="shared" si="578"/>
        <v/>
      </c>
      <c r="AH4629" s="7">
        <f t="shared" si="579"/>
        <v>0</v>
      </c>
      <c r="AI4629" s="3" t="str">
        <f t="shared" si="580"/>
        <v/>
      </c>
      <c r="AJ4629" s="7">
        <f t="shared" si="581"/>
        <v>1</v>
      </c>
      <c r="AK4629" s="3">
        <f t="shared" si="582"/>
        <v>100</v>
      </c>
    </row>
    <row r="4630" spans="1:37" ht="20" x14ac:dyDescent="0.2">
      <c r="A4630" s="3" t="s">
        <v>4634</v>
      </c>
      <c r="B4630" s="3" t="s">
        <v>19806</v>
      </c>
      <c r="C4630" s="3" t="s">
        <v>19807</v>
      </c>
      <c r="D4630" s="3">
        <v>3.7037695034753</v>
      </c>
      <c r="E4630" s="3">
        <v>0.134177161599288</v>
      </c>
      <c r="F4630" s="6">
        <v>6.3673464658004105E-8</v>
      </c>
      <c r="G4630" s="6">
        <v>3.7214443305388102E-7</v>
      </c>
      <c r="H4630" s="3">
        <v>0.27900000000000003</v>
      </c>
      <c r="I4630" s="3">
        <v>0.20599999999999999</v>
      </c>
      <c r="J4630" s="3">
        <v>0</v>
      </c>
      <c r="K4630" s="3">
        <v>2.1930000000000001</v>
      </c>
      <c r="L4630" s="3">
        <v>2.0329999999999999</v>
      </c>
      <c r="M4630" s="3">
        <v>2.7</v>
      </c>
      <c r="N4630" s="3">
        <v>9.7000000000000003E-2</v>
      </c>
      <c r="O4630" s="3">
        <v>9.2999999999999999E-2</v>
      </c>
      <c r="P4630" s="3">
        <v>0.17399999999999999</v>
      </c>
      <c r="Q4630" s="3">
        <v>0.33800000000000002</v>
      </c>
      <c r="R4630" s="3">
        <v>0.33600000000000002</v>
      </c>
      <c r="S4630" s="3">
        <v>0.22</v>
      </c>
      <c r="T4630" s="3" t="s">
        <v>4634</v>
      </c>
      <c r="U4630" s="3" t="s">
        <v>17041</v>
      </c>
      <c r="V4630" s="3">
        <v>314</v>
      </c>
      <c r="W4630" s="3" t="s">
        <v>17042</v>
      </c>
      <c r="X4630" s="3" t="s">
        <v>17043</v>
      </c>
      <c r="Y4630" s="3">
        <v>0</v>
      </c>
      <c r="Z4630" s="3">
        <v>100</v>
      </c>
      <c r="AA4630" s="3">
        <v>635.17999999999995</v>
      </c>
      <c r="AB4630" s="3">
        <v>314</v>
      </c>
      <c r="AC4630" s="3">
        <v>314</v>
      </c>
      <c r="AD4630" s="7">
        <f t="shared" si="576"/>
        <v>1</v>
      </c>
      <c r="AE4630" s="3">
        <f t="shared" si="583"/>
        <v>100</v>
      </c>
      <c r="AF4630" s="7">
        <f t="shared" si="577"/>
        <v>0</v>
      </c>
      <c r="AG4630" s="3" t="str">
        <f t="shared" si="578"/>
        <v/>
      </c>
      <c r="AH4630" s="7">
        <f t="shared" si="579"/>
        <v>0</v>
      </c>
      <c r="AI4630" s="3" t="str">
        <f t="shared" si="580"/>
        <v/>
      </c>
      <c r="AJ4630" s="7">
        <f t="shared" si="581"/>
        <v>0</v>
      </c>
      <c r="AK4630" s="3" t="str">
        <f t="shared" si="582"/>
        <v/>
      </c>
    </row>
    <row r="4631" spans="1:37" ht="20" x14ac:dyDescent="0.2">
      <c r="A4631" s="3" t="s">
        <v>4635</v>
      </c>
      <c r="B4631" s="3" t="s">
        <v>19806</v>
      </c>
      <c r="C4631" s="3" t="s">
        <v>19807</v>
      </c>
      <c r="D4631" s="3">
        <v>3.7037654269367102</v>
      </c>
      <c r="E4631" s="3">
        <v>4.1680151226179998</v>
      </c>
      <c r="F4631" s="6">
        <v>4.8995107933605702E-14</v>
      </c>
      <c r="G4631" s="6">
        <v>7.2601979846533304E-13</v>
      </c>
      <c r="H4631" s="3">
        <v>2.2530000000000001</v>
      </c>
      <c r="I4631" s="3">
        <v>4.0940000000000003</v>
      </c>
      <c r="J4631" s="3">
        <v>0.53700000000000003</v>
      </c>
      <c r="K4631" s="3">
        <v>20.099</v>
      </c>
      <c r="L4631" s="3">
        <v>38.582000000000001</v>
      </c>
      <c r="M4631" s="3">
        <v>32.575000000000003</v>
      </c>
      <c r="N4631" s="3">
        <v>2.3980000000000001</v>
      </c>
      <c r="O4631" s="3">
        <v>0.32900000000000001</v>
      </c>
      <c r="P4631" s="3">
        <v>3.919</v>
      </c>
      <c r="Q4631" s="3">
        <v>17.218</v>
      </c>
      <c r="R4631" s="3">
        <v>16.045999999999999</v>
      </c>
      <c r="S4631" s="3">
        <v>19.416</v>
      </c>
      <c r="T4631" s="3" t="s">
        <v>4635</v>
      </c>
      <c r="U4631" s="3" t="s">
        <v>17044</v>
      </c>
      <c r="V4631" s="3">
        <v>162</v>
      </c>
      <c r="W4631" s="3" t="s">
        <v>17045</v>
      </c>
      <c r="X4631" s="3" t="s">
        <v>17046</v>
      </c>
      <c r="Y4631" s="6">
        <v>1.51E-108</v>
      </c>
      <c r="Z4631" s="3">
        <v>100</v>
      </c>
      <c r="AA4631" s="3">
        <v>323.93900000000002</v>
      </c>
      <c r="AB4631" s="3">
        <v>162</v>
      </c>
      <c r="AC4631" s="3">
        <v>162</v>
      </c>
      <c r="AD4631" s="7">
        <f t="shared" si="576"/>
        <v>1</v>
      </c>
      <c r="AE4631" s="3">
        <f t="shared" si="583"/>
        <v>100</v>
      </c>
      <c r="AF4631" s="7">
        <f t="shared" si="577"/>
        <v>0</v>
      </c>
      <c r="AG4631" s="3" t="str">
        <f t="shared" si="578"/>
        <v/>
      </c>
      <c r="AH4631" s="7">
        <f t="shared" si="579"/>
        <v>0</v>
      </c>
      <c r="AI4631" s="3" t="str">
        <f t="shared" si="580"/>
        <v/>
      </c>
      <c r="AJ4631" s="7">
        <f t="shared" si="581"/>
        <v>0</v>
      </c>
      <c r="AK4631" s="3" t="str">
        <f t="shared" si="582"/>
        <v/>
      </c>
    </row>
    <row r="4632" spans="1:37" ht="20" x14ac:dyDescent="0.2">
      <c r="A4632" s="3" t="s">
        <v>4636</v>
      </c>
      <c r="B4632" s="3" t="s">
        <v>19806</v>
      </c>
      <c r="C4632" s="3" t="s">
        <v>19807</v>
      </c>
      <c r="D4632" s="3">
        <v>3.70368277250541</v>
      </c>
      <c r="E4632" s="3">
        <v>3.04690816191835</v>
      </c>
      <c r="F4632" s="6">
        <v>4.4991508223079801E-22</v>
      </c>
      <c r="G4632" s="6">
        <v>2.5038431136483E-20</v>
      </c>
      <c r="H4632" s="3">
        <v>2.9369999999999998</v>
      </c>
      <c r="I4632" s="3">
        <v>2.6059999999999999</v>
      </c>
      <c r="J4632" s="3">
        <v>1.714</v>
      </c>
      <c r="K4632" s="3">
        <v>27.238</v>
      </c>
      <c r="L4632" s="3">
        <v>26.186</v>
      </c>
      <c r="M4632" s="3">
        <v>44.244</v>
      </c>
      <c r="N4632" s="3">
        <v>3.5489999999999999</v>
      </c>
      <c r="O4632" s="3">
        <v>1.08</v>
      </c>
      <c r="P4632" s="3">
        <v>4.2670000000000003</v>
      </c>
      <c r="Q4632" s="3">
        <v>10.257999999999999</v>
      </c>
      <c r="R4632" s="3">
        <v>12.14</v>
      </c>
      <c r="S4632" s="3">
        <v>10.029</v>
      </c>
      <c r="T4632" s="3" t="s">
        <v>17047</v>
      </c>
      <c r="U4632" s="3"/>
      <c r="V4632" s="3"/>
      <c r="W4632" s="3"/>
      <c r="X4632" s="3"/>
      <c r="Y4632" s="3"/>
      <c r="Z4632" s="3"/>
      <c r="AA4632" s="3"/>
      <c r="AB4632" s="3"/>
      <c r="AC4632" s="3"/>
      <c r="AD4632" s="7">
        <f t="shared" si="576"/>
        <v>0</v>
      </c>
      <c r="AE4632" s="3" t="str">
        <f t="shared" si="583"/>
        <v/>
      </c>
      <c r="AF4632" s="7">
        <f t="shared" si="577"/>
        <v>0</v>
      </c>
      <c r="AG4632" s="3" t="str">
        <f t="shared" si="578"/>
        <v/>
      </c>
      <c r="AH4632" s="7">
        <f t="shared" si="579"/>
        <v>0</v>
      </c>
      <c r="AI4632" s="3" t="str">
        <f t="shared" si="580"/>
        <v/>
      </c>
      <c r="AJ4632" s="7">
        <f t="shared" si="581"/>
        <v>0</v>
      </c>
      <c r="AK4632" s="3" t="str">
        <f t="shared" si="582"/>
        <v/>
      </c>
    </row>
    <row r="4633" spans="1:37" ht="20" x14ac:dyDescent="0.2">
      <c r="A4633" s="3" t="s">
        <v>4637</v>
      </c>
      <c r="B4633" s="3" t="s">
        <v>19806</v>
      </c>
      <c r="C4633" s="3" t="s">
        <v>19807</v>
      </c>
      <c r="D4633" s="3">
        <v>3.7036246920906</v>
      </c>
      <c r="E4633" s="3">
        <v>4.4661033400840502</v>
      </c>
      <c r="F4633" s="6">
        <v>4.5062977320442598E-17</v>
      </c>
      <c r="G4633" s="6">
        <v>1.0941764485203301E-15</v>
      </c>
      <c r="H4633" s="3">
        <v>4.6710000000000003</v>
      </c>
      <c r="I4633" s="3">
        <v>10.154</v>
      </c>
      <c r="J4633" s="3">
        <v>2.177</v>
      </c>
      <c r="K4633" s="3">
        <v>40.917000000000002</v>
      </c>
      <c r="L4633" s="3">
        <v>42.036000000000001</v>
      </c>
      <c r="M4633" s="3">
        <v>71.97</v>
      </c>
      <c r="N4633" s="3">
        <v>7.2229999999999999</v>
      </c>
      <c r="O4633" s="3">
        <v>11.304</v>
      </c>
      <c r="P4633" s="3">
        <v>8.2769999999999992</v>
      </c>
      <c r="Q4633" s="3">
        <v>27.908000000000001</v>
      </c>
      <c r="R4633" s="3">
        <v>23.167999999999999</v>
      </c>
      <c r="S4633" s="3">
        <v>26.457000000000001</v>
      </c>
      <c r="T4633" s="3" t="s">
        <v>4637</v>
      </c>
      <c r="U4633" s="3" t="s">
        <v>17048</v>
      </c>
      <c r="V4633" s="3">
        <v>314</v>
      </c>
      <c r="W4633" s="3" t="s">
        <v>17049</v>
      </c>
      <c r="X4633" s="3" t="s">
        <v>17050</v>
      </c>
      <c r="Y4633" s="3">
        <v>0</v>
      </c>
      <c r="Z4633" s="3">
        <v>97.770700640000001</v>
      </c>
      <c r="AA4633" s="3">
        <v>623.62400000000002</v>
      </c>
      <c r="AB4633" s="3">
        <v>314</v>
      </c>
      <c r="AC4633" s="3">
        <v>307</v>
      </c>
      <c r="AD4633" s="7">
        <f t="shared" si="576"/>
        <v>1</v>
      </c>
      <c r="AE4633" s="3">
        <f t="shared" si="583"/>
        <v>97.770700640000001</v>
      </c>
      <c r="AF4633" s="7">
        <f t="shared" si="577"/>
        <v>0</v>
      </c>
      <c r="AG4633" s="3" t="str">
        <f t="shared" si="578"/>
        <v/>
      </c>
      <c r="AH4633" s="7">
        <f t="shared" si="579"/>
        <v>0</v>
      </c>
      <c r="AI4633" s="3" t="str">
        <f t="shared" si="580"/>
        <v/>
      </c>
      <c r="AJ4633" s="7">
        <f t="shared" si="581"/>
        <v>0</v>
      </c>
      <c r="AK4633" s="3" t="str">
        <f t="shared" si="582"/>
        <v/>
      </c>
    </row>
    <row r="4634" spans="1:37" ht="20" x14ac:dyDescent="0.2">
      <c r="A4634" s="3" t="s">
        <v>4638</v>
      </c>
      <c r="B4634" s="3" t="s">
        <v>19806</v>
      </c>
      <c r="C4634" s="3" t="s">
        <v>19807</v>
      </c>
      <c r="D4634" s="3">
        <v>3.7034245125596001</v>
      </c>
      <c r="E4634" s="3">
        <v>0.992801982169909</v>
      </c>
      <c r="F4634" s="6">
        <v>7.3777264120312603E-10</v>
      </c>
      <c r="G4634" s="6">
        <v>5.6817808683767004E-9</v>
      </c>
      <c r="H4634" s="3">
        <v>0.221</v>
      </c>
      <c r="I4634" s="3">
        <v>0.315</v>
      </c>
      <c r="J4634" s="3">
        <v>5.6000000000000001E-2</v>
      </c>
      <c r="K4634" s="3">
        <v>2.419</v>
      </c>
      <c r="L4634" s="3">
        <v>1.7629999999999999</v>
      </c>
      <c r="M4634" s="3">
        <v>4.0179999999999998</v>
      </c>
      <c r="N4634" s="3">
        <v>0.184</v>
      </c>
      <c r="O4634" s="3">
        <v>0.11</v>
      </c>
      <c r="P4634" s="3">
        <v>0.157</v>
      </c>
      <c r="Q4634" s="3">
        <v>0.40699999999999997</v>
      </c>
      <c r="R4634" s="3">
        <v>0.47399999999999998</v>
      </c>
      <c r="S4634" s="3">
        <v>0.66900000000000004</v>
      </c>
      <c r="T4634" s="3" t="s">
        <v>4638</v>
      </c>
      <c r="U4634" s="3" t="s">
        <v>17051</v>
      </c>
      <c r="V4634" s="3">
        <v>324</v>
      </c>
      <c r="W4634" s="3" t="s">
        <v>17052</v>
      </c>
      <c r="X4634" s="3" t="s">
        <v>17053</v>
      </c>
      <c r="Y4634" s="3">
        <v>0</v>
      </c>
      <c r="Z4634" s="3">
        <v>100</v>
      </c>
      <c r="AA4634" s="3">
        <v>593.57799999999997</v>
      </c>
      <c r="AB4634" s="3">
        <v>289</v>
      </c>
      <c r="AC4634" s="3">
        <v>289</v>
      </c>
      <c r="AD4634" s="7">
        <f t="shared" si="576"/>
        <v>1</v>
      </c>
      <c r="AE4634" s="3">
        <f t="shared" si="583"/>
        <v>100</v>
      </c>
      <c r="AF4634" s="7">
        <f t="shared" si="577"/>
        <v>0</v>
      </c>
      <c r="AG4634" s="3" t="str">
        <f t="shared" si="578"/>
        <v/>
      </c>
      <c r="AH4634" s="7">
        <f t="shared" si="579"/>
        <v>0</v>
      </c>
      <c r="AI4634" s="3" t="str">
        <f t="shared" si="580"/>
        <v/>
      </c>
      <c r="AJ4634" s="7">
        <f t="shared" si="581"/>
        <v>0</v>
      </c>
      <c r="AK4634" s="3" t="str">
        <f t="shared" si="582"/>
        <v/>
      </c>
    </row>
    <row r="4635" spans="1:37" ht="20" x14ac:dyDescent="0.2">
      <c r="A4635" s="3" t="s">
        <v>4639</v>
      </c>
      <c r="B4635" s="3" t="s">
        <v>19806</v>
      </c>
      <c r="C4635" s="3" t="s">
        <v>19807</v>
      </c>
      <c r="D4635" s="3">
        <v>3.7033673530839799</v>
      </c>
      <c r="E4635" s="3">
        <v>4.5548118123956503</v>
      </c>
      <c r="F4635" s="6">
        <v>1.5258494278199901E-24</v>
      </c>
      <c r="G4635" s="6">
        <v>1.2376018617081501E-22</v>
      </c>
      <c r="H4635" s="3">
        <v>3.8330000000000002</v>
      </c>
      <c r="I4635" s="3">
        <v>3.8660000000000001</v>
      </c>
      <c r="J4635" s="3">
        <v>1.2689999999999999</v>
      </c>
      <c r="K4635" s="3">
        <v>54.488999999999997</v>
      </c>
      <c r="L4635" s="3">
        <v>27.294</v>
      </c>
      <c r="M4635" s="3">
        <v>39.523000000000003</v>
      </c>
      <c r="N4635" s="3">
        <v>1.9530000000000001</v>
      </c>
      <c r="O4635" s="3">
        <v>1.5940000000000001</v>
      </c>
      <c r="P4635" s="3">
        <v>4.665</v>
      </c>
      <c r="Q4635" s="3">
        <v>30.782</v>
      </c>
      <c r="R4635" s="3">
        <v>26.427</v>
      </c>
      <c r="S4635" s="3">
        <v>31.585999999999999</v>
      </c>
      <c r="T4635" s="3" t="s">
        <v>4639</v>
      </c>
      <c r="U4635" s="3" t="s">
        <v>17054</v>
      </c>
      <c r="V4635" s="3">
        <v>293</v>
      </c>
      <c r="W4635" s="3" t="s">
        <v>17055</v>
      </c>
      <c r="X4635" s="3" t="s">
        <v>17056</v>
      </c>
      <c r="Y4635" s="3">
        <v>0</v>
      </c>
      <c r="Z4635" s="3">
        <v>100</v>
      </c>
      <c r="AA4635" s="3">
        <v>596.27499999999998</v>
      </c>
      <c r="AB4635" s="3">
        <v>292</v>
      </c>
      <c r="AC4635" s="3">
        <v>292</v>
      </c>
      <c r="AD4635" s="7">
        <f t="shared" si="576"/>
        <v>1</v>
      </c>
      <c r="AE4635" s="3">
        <f t="shared" si="583"/>
        <v>100</v>
      </c>
      <c r="AF4635" s="7">
        <f t="shared" si="577"/>
        <v>0</v>
      </c>
      <c r="AG4635" s="3" t="str">
        <f t="shared" si="578"/>
        <v/>
      </c>
      <c r="AH4635" s="7">
        <f t="shared" si="579"/>
        <v>0</v>
      </c>
      <c r="AI4635" s="3" t="str">
        <f t="shared" si="580"/>
        <v/>
      </c>
      <c r="AJ4635" s="7">
        <f t="shared" si="581"/>
        <v>0</v>
      </c>
      <c r="AK4635" s="3" t="str">
        <f t="shared" si="582"/>
        <v/>
      </c>
    </row>
    <row r="4636" spans="1:37" ht="20" x14ac:dyDescent="0.2">
      <c r="A4636" s="3" t="s">
        <v>4640</v>
      </c>
      <c r="B4636" s="3" t="s">
        <v>19806</v>
      </c>
      <c r="C4636" s="3" t="s">
        <v>19807</v>
      </c>
      <c r="D4636" s="3">
        <v>3.7015705436729398</v>
      </c>
      <c r="E4636" s="3">
        <v>0.351068205551131</v>
      </c>
      <c r="F4636" s="6">
        <v>1.5925096646756499E-6</v>
      </c>
      <c r="G4636" s="6">
        <v>7.9079008437072004E-6</v>
      </c>
      <c r="H4636" s="3">
        <v>0.25</v>
      </c>
      <c r="I4636" s="3">
        <v>0.57599999999999996</v>
      </c>
      <c r="J4636" s="3">
        <v>0</v>
      </c>
      <c r="K4636" s="3">
        <v>3.0179999999999998</v>
      </c>
      <c r="L4636" s="3">
        <v>2.0760000000000001</v>
      </c>
      <c r="M4636" s="3">
        <v>6.3209999999999997</v>
      </c>
      <c r="N4636" s="3">
        <v>0.56100000000000005</v>
      </c>
      <c r="O4636" s="3">
        <v>0</v>
      </c>
      <c r="P4636" s="3">
        <v>0.60499999999999998</v>
      </c>
      <c r="Q4636" s="3">
        <v>2.3029999999999999</v>
      </c>
      <c r="R4636" s="3">
        <v>1.69</v>
      </c>
      <c r="S4636" s="3">
        <v>1.8029999999999999</v>
      </c>
      <c r="T4636" s="3" t="s">
        <v>4640</v>
      </c>
      <c r="U4636" s="3" t="s">
        <v>17057</v>
      </c>
      <c r="V4636" s="3">
        <v>202</v>
      </c>
      <c r="W4636" s="3" t="s">
        <v>17058</v>
      </c>
      <c r="X4636" s="3" t="s">
        <v>17059</v>
      </c>
      <c r="Y4636" s="6">
        <v>1.12E-35</v>
      </c>
      <c r="Z4636" s="3">
        <v>52.68292683</v>
      </c>
      <c r="AA4636" s="3">
        <v>136.346</v>
      </c>
      <c r="AB4636" s="3">
        <v>205</v>
      </c>
      <c r="AC4636" s="3">
        <v>108</v>
      </c>
      <c r="AD4636" s="7">
        <f t="shared" si="576"/>
        <v>0</v>
      </c>
      <c r="AE4636" s="3" t="str">
        <f t="shared" si="583"/>
        <v/>
      </c>
      <c r="AF4636" s="7">
        <f t="shared" si="577"/>
        <v>0</v>
      </c>
      <c r="AG4636" s="3" t="str">
        <f t="shared" si="578"/>
        <v/>
      </c>
      <c r="AH4636" s="7">
        <f t="shared" si="579"/>
        <v>0</v>
      </c>
      <c r="AI4636" s="3" t="str">
        <f t="shared" si="580"/>
        <v/>
      </c>
      <c r="AJ4636" s="7">
        <f t="shared" si="581"/>
        <v>0</v>
      </c>
      <c r="AK4636" s="3" t="str">
        <f t="shared" si="582"/>
        <v/>
      </c>
    </row>
    <row r="4637" spans="1:37" ht="20" x14ac:dyDescent="0.2">
      <c r="A4637" s="3" t="s">
        <v>4641</v>
      </c>
      <c r="B4637" s="3" t="s">
        <v>19806</v>
      </c>
      <c r="C4637" s="3" t="s">
        <v>19807</v>
      </c>
      <c r="D4637" s="3">
        <v>3.7008211497755901</v>
      </c>
      <c r="E4637" s="3">
        <v>-0.12578178938185799</v>
      </c>
      <c r="F4637" s="6">
        <v>9.5371748646433709E-7</v>
      </c>
      <c r="G4637" s="6">
        <v>4.8451644485595402E-6</v>
      </c>
      <c r="H4637" s="3">
        <v>0.28899999999999998</v>
      </c>
      <c r="I4637" s="3">
        <v>0.109</v>
      </c>
      <c r="J4637" s="3">
        <v>0</v>
      </c>
      <c r="K4637" s="3">
        <v>1.9410000000000001</v>
      </c>
      <c r="L4637" s="3">
        <v>1.4359999999999999</v>
      </c>
      <c r="M4637" s="3">
        <v>2.4180000000000001</v>
      </c>
      <c r="N4637" s="3">
        <v>0.106</v>
      </c>
      <c r="O4637" s="3">
        <v>0</v>
      </c>
      <c r="P4637" s="3">
        <v>0.182</v>
      </c>
      <c r="Q4637" s="3">
        <v>0.23400000000000001</v>
      </c>
      <c r="R4637" s="3">
        <v>0.57799999999999996</v>
      </c>
      <c r="S4637" s="3">
        <v>0.55900000000000005</v>
      </c>
      <c r="T4637" s="3" t="s">
        <v>4641</v>
      </c>
      <c r="U4637" s="3" t="s">
        <v>7560</v>
      </c>
      <c r="V4637" s="3">
        <v>466</v>
      </c>
      <c r="W4637" s="3" t="s">
        <v>17060</v>
      </c>
      <c r="X4637" s="3" t="s">
        <v>17061</v>
      </c>
      <c r="Y4637" s="3">
        <v>0</v>
      </c>
      <c r="Z4637" s="3">
        <v>89.024390240000002</v>
      </c>
      <c r="AA4637" s="3">
        <v>848.58100000000002</v>
      </c>
      <c r="AB4637" s="3">
        <v>492</v>
      </c>
      <c r="AC4637" s="3">
        <v>438</v>
      </c>
      <c r="AD4637" s="7">
        <f t="shared" si="576"/>
        <v>1</v>
      </c>
      <c r="AE4637" s="3">
        <f t="shared" si="583"/>
        <v>89.024390240000002</v>
      </c>
      <c r="AF4637" s="7">
        <f t="shared" si="577"/>
        <v>0</v>
      </c>
      <c r="AG4637" s="3" t="str">
        <f t="shared" si="578"/>
        <v/>
      </c>
      <c r="AH4637" s="7">
        <f t="shared" si="579"/>
        <v>0</v>
      </c>
      <c r="AI4637" s="3" t="str">
        <f t="shared" si="580"/>
        <v/>
      </c>
      <c r="AJ4637" s="7">
        <f t="shared" si="581"/>
        <v>0</v>
      </c>
      <c r="AK4637" s="3" t="str">
        <f t="shared" si="582"/>
        <v/>
      </c>
    </row>
    <row r="4638" spans="1:37" ht="20" x14ac:dyDescent="0.2">
      <c r="A4638" s="3" t="s">
        <v>4642</v>
      </c>
      <c r="B4638" s="3" t="s">
        <v>19806</v>
      </c>
      <c r="C4638" s="3" t="s">
        <v>19807</v>
      </c>
      <c r="D4638" s="3">
        <v>3.69865251532761</v>
      </c>
      <c r="E4638" s="3">
        <v>0.12338632520093799</v>
      </c>
      <c r="F4638" s="6">
        <v>5.9172384244946699E-7</v>
      </c>
      <c r="G4638" s="6">
        <v>3.0690139495206401E-6</v>
      </c>
      <c r="H4638" s="3">
        <v>0.16400000000000001</v>
      </c>
      <c r="I4638" s="3">
        <v>0.13</v>
      </c>
      <c r="J4638" s="3">
        <v>0</v>
      </c>
      <c r="K4638" s="3">
        <v>1.077</v>
      </c>
      <c r="L4638" s="3">
        <v>1.038</v>
      </c>
      <c r="M4638" s="3">
        <v>2.06</v>
      </c>
      <c r="N4638" s="3">
        <v>0.184</v>
      </c>
      <c r="O4638" s="3">
        <v>5.8999999999999997E-2</v>
      </c>
      <c r="P4638" s="3">
        <v>0.108</v>
      </c>
      <c r="Q4638" s="3">
        <v>0.60599999999999998</v>
      </c>
      <c r="R4638" s="3">
        <v>0.61199999999999999</v>
      </c>
      <c r="S4638" s="3">
        <v>0.39800000000000002</v>
      </c>
      <c r="T4638" s="3" t="s">
        <v>4642</v>
      </c>
      <c r="U4638" s="3" t="s">
        <v>17062</v>
      </c>
      <c r="V4638" s="3">
        <v>575</v>
      </c>
      <c r="W4638" s="3" t="s">
        <v>17063</v>
      </c>
      <c r="X4638" s="3" t="s">
        <v>17064</v>
      </c>
      <c r="Y4638" s="3">
        <v>0</v>
      </c>
      <c r="Z4638" s="3">
        <v>99.820466789999998</v>
      </c>
      <c r="AA4638" s="3">
        <v>1164.06</v>
      </c>
      <c r="AB4638" s="3">
        <v>557</v>
      </c>
      <c r="AC4638" s="3">
        <v>556</v>
      </c>
      <c r="AD4638" s="7">
        <f t="shared" si="576"/>
        <v>1</v>
      </c>
      <c r="AE4638" s="3">
        <f t="shared" si="583"/>
        <v>99.820466789999998</v>
      </c>
      <c r="AF4638" s="7">
        <f t="shared" si="577"/>
        <v>0</v>
      </c>
      <c r="AG4638" s="3" t="str">
        <f t="shared" si="578"/>
        <v/>
      </c>
      <c r="AH4638" s="7">
        <f t="shared" si="579"/>
        <v>0</v>
      </c>
      <c r="AI4638" s="3" t="str">
        <f t="shared" si="580"/>
        <v/>
      </c>
      <c r="AJ4638" s="7">
        <f t="shared" si="581"/>
        <v>0</v>
      </c>
      <c r="AK4638" s="3" t="str">
        <f t="shared" si="582"/>
        <v/>
      </c>
    </row>
    <row r="4639" spans="1:37" ht="20" x14ac:dyDescent="0.2">
      <c r="A4639" s="3" t="s">
        <v>4643</v>
      </c>
      <c r="B4639" s="3" t="s">
        <v>19806</v>
      </c>
      <c r="C4639" s="3" t="s">
        <v>19807</v>
      </c>
      <c r="D4639" s="3">
        <v>3.6983709322228902</v>
      </c>
      <c r="E4639" s="3">
        <v>1.3574892828460301</v>
      </c>
      <c r="F4639" s="6">
        <v>4.7937624607334096E-10</v>
      </c>
      <c r="G4639" s="6">
        <v>3.7982689988305296E-9</v>
      </c>
      <c r="H4639" s="3">
        <v>0.57799999999999996</v>
      </c>
      <c r="I4639" s="3">
        <v>1.51</v>
      </c>
      <c r="J4639" s="3">
        <v>0</v>
      </c>
      <c r="K4639" s="3">
        <v>12.19</v>
      </c>
      <c r="L4639" s="3">
        <v>8.5150000000000006</v>
      </c>
      <c r="M4639" s="3">
        <v>6.9480000000000004</v>
      </c>
      <c r="N4639" s="3">
        <v>1.5660000000000001</v>
      </c>
      <c r="O4639" s="3">
        <v>0.81</v>
      </c>
      <c r="P4639" s="3">
        <v>2.867</v>
      </c>
      <c r="Q4639" s="3">
        <v>27.466999999999999</v>
      </c>
      <c r="R4639" s="3">
        <v>25.815000000000001</v>
      </c>
      <c r="S4639" s="3">
        <v>25.806000000000001</v>
      </c>
      <c r="T4639" s="3" t="s">
        <v>4643</v>
      </c>
      <c r="U4639" s="3" t="s">
        <v>6333</v>
      </c>
      <c r="V4639" s="3">
        <v>363</v>
      </c>
      <c r="W4639" s="3" t="s">
        <v>17065</v>
      </c>
      <c r="X4639" s="3" t="s">
        <v>17066</v>
      </c>
      <c r="Y4639" s="3">
        <v>0</v>
      </c>
      <c r="Z4639" s="3">
        <v>100</v>
      </c>
      <c r="AA4639" s="3">
        <v>675.24099999999999</v>
      </c>
      <c r="AB4639" s="3">
        <v>327</v>
      </c>
      <c r="AC4639" s="3">
        <v>327</v>
      </c>
      <c r="AD4639" s="7">
        <f t="shared" si="576"/>
        <v>1</v>
      </c>
      <c r="AE4639" s="3">
        <f t="shared" si="583"/>
        <v>100</v>
      </c>
      <c r="AF4639" s="7">
        <f t="shared" si="577"/>
        <v>0</v>
      </c>
      <c r="AG4639" s="3" t="str">
        <f t="shared" si="578"/>
        <v/>
      </c>
      <c r="AH4639" s="7">
        <f t="shared" si="579"/>
        <v>0</v>
      </c>
      <c r="AI4639" s="3" t="str">
        <f t="shared" si="580"/>
        <v/>
      </c>
      <c r="AJ4639" s="7">
        <f t="shared" si="581"/>
        <v>0</v>
      </c>
      <c r="AK4639" s="3" t="str">
        <f t="shared" si="582"/>
        <v/>
      </c>
    </row>
    <row r="4640" spans="1:37" ht="20" x14ac:dyDescent="0.2">
      <c r="A4640" s="3" t="s">
        <v>4644</v>
      </c>
      <c r="B4640" s="3" t="s">
        <v>19806</v>
      </c>
      <c r="C4640" s="3" t="s">
        <v>19807</v>
      </c>
      <c r="D4640" s="3">
        <v>3.6957471652388199</v>
      </c>
      <c r="E4640" s="3">
        <v>1.4405280548371699</v>
      </c>
      <c r="F4640" s="6">
        <v>2.2077448304806301E-10</v>
      </c>
      <c r="G4640" s="6">
        <v>1.8340940913965601E-9</v>
      </c>
      <c r="H4640" s="3">
        <v>0.66400000000000003</v>
      </c>
      <c r="I4640" s="3">
        <v>0.999</v>
      </c>
      <c r="J4640" s="3">
        <v>0</v>
      </c>
      <c r="K4640" s="3">
        <v>8.7739999999999991</v>
      </c>
      <c r="L4640" s="3">
        <v>4.6340000000000003</v>
      </c>
      <c r="M4640" s="3">
        <v>9.02</v>
      </c>
      <c r="N4640" s="3">
        <v>0.48299999999999998</v>
      </c>
      <c r="O4640" s="3">
        <v>0.219</v>
      </c>
      <c r="P4640" s="3">
        <v>0.84499999999999997</v>
      </c>
      <c r="Q4640" s="3">
        <v>2.6749999999999998</v>
      </c>
      <c r="R4640" s="3">
        <v>2.544</v>
      </c>
      <c r="S4640" s="3">
        <v>2.6150000000000002</v>
      </c>
      <c r="T4640" s="3" t="s">
        <v>4644</v>
      </c>
      <c r="U4640" s="3" t="s">
        <v>17067</v>
      </c>
      <c r="V4640" s="3">
        <v>232</v>
      </c>
      <c r="W4640" s="3" t="s">
        <v>17068</v>
      </c>
      <c r="X4640" s="3" t="s">
        <v>17069</v>
      </c>
      <c r="Y4640" s="6">
        <v>1.16E-141</v>
      </c>
      <c r="Z4640" s="3">
        <v>100</v>
      </c>
      <c r="AA4640" s="3">
        <v>407.91199999999998</v>
      </c>
      <c r="AB4640" s="3">
        <v>202</v>
      </c>
      <c r="AC4640" s="3">
        <v>202</v>
      </c>
      <c r="AD4640" s="7">
        <f t="shared" si="576"/>
        <v>1</v>
      </c>
      <c r="AE4640" s="3">
        <f t="shared" si="583"/>
        <v>100</v>
      </c>
      <c r="AF4640" s="7">
        <f t="shared" si="577"/>
        <v>0</v>
      </c>
      <c r="AG4640" s="3" t="str">
        <f t="shared" si="578"/>
        <v/>
      </c>
      <c r="AH4640" s="7">
        <f t="shared" si="579"/>
        <v>0</v>
      </c>
      <c r="AI4640" s="3" t="str">
        <f t="shared" si="580"/>
        <v/>
      </c>
      <c r="AJ4640" s="7">
        <f t="shared" si="581"/>
        <v>0</v>
      </c>
      <c r="AK4640" s="3" t="str">
        <f t="shared" si="582"/>
        <v/>
      </c>
    </row>
    <row r="4641" spans="1:37" ht="20" x14ac:dyDescent="0.2">
      <c r="A4641" s="3" t="s">
        <v>4645</v>
      </c>
      <c r="B4641" s="3" t="s">
        <v>19806</v>
      </c>
      <c r="C4641" s="3" t="s">
        <v>19807</v>
      </c>
      <c r="D4641" s="3">
        <v>3.6956151699679198</v>
      </c>
      <c r="E4641" s="3">
        <v>-0.12327724451116399</v>
      </c>
      <c r="F4641" s="6">
        <v>6.9782370032622804E-6</v>
      </c>
      <c r="G4641" s="6">
        <v>3.2288771641403403E-5</v>
      </c>
      <c r="H4641" s="3">
        <v>6.7000000000000004E-2</v>
      </c>
      <c r="I4641" s="3">
        <v>0.152</v>
      </c>
      <c r="J4641" s="3">
        <v>6.5000000000000002E-2</v>
      </c>
      <c r="K4641" s="3">
        <v>1.5289999999999999</v>
      </c>
      <c r="L4641" s="3">
        <v>0.55400000000000005</v>
      </c>
      <c r="M4641" s="3">
        <v>2.073</v>
      </c>
      <c r="N4641" s="3">
        <v>0.222</v>
      </c>
      <c r="O4641" s="3">
        <v>6.7000000000000004E-2</v>
      </c>
      <c r="P4641" s="3">
        <v>6.6000000000000003E-2</v>
      </c>
      <c r="Q4641" s="3">
        <v>0.65800000000000003</v>
      </c>
      <c r="R4641" s="3">
        <v>0.65500000000000003</v>
      </c>
      <c r="S4641" s="3">
        <v>0.71899999999999997</v>
      </c>
      <c r="T4641" s="3" t="s">
        <v>4645</v>
      </c>
      <c r="U4641" s="3" t="s">
        <v>17070</v>
      </c>
      <c r="V4641" s="3">
        <v>119</v>
      </c>
      <c r="W4641" s="3" t="s">
        <v>17071</v>
      </c>
      <c r="X4641" s="3" t="s">
        <v>17072</v>
      </c>
      <c r="Y4641" s="6">
        <v>2.45E-80</v>
      </c>
      <c r="Z4641" s="3">
        <v>100</v>
      </c>
      <c r="AA4641" s="3">
        <v>244.202</v>
      </c>
      <c r="AB4641" s="3">
        <v>119</v>
      </c>
      <c r="AC4641" s="3">
        <v>119</v>
      </c>
      <c r="AD4641" s="7">
        <f t="shared" si="576"/>
        <v>1</v>
      </c>
      <c r="AE4641" s="3">
        <f t="shared" si="583"/>
        <v>100</v>
      </c>
      <c r="AF4641" s="7">
        <f t="shared" si="577"/>
        <v>0</v>
      </c>
      <c r="AG4641" s="3" t="str">
        <f t="shared" si="578"/>
        <v/>
      </c>
      <c r="AH4641" s="7">
        <f t="shared" si="579"/>
        <v>0</v>
      </c>
      <c r="AI4641" s="3" t="str">
        <f t="shared" si="580"/>
        <v/>
      </c>
      <c r="AJ4641" s="7">
        <f t="shared" si="581"/>
        <v>0</v>
      </c>
      <c r="AK4641" s="3" t="str">
        <f t="shared" si="582"/>
        <v/>
      </c>
    </row>
    <row r="4642" spans="1:37" ht="20" x14ac:dyDescent="0.2">
      <c r="A4642" s="3" t="s">
        <v>4646</v>
      </c>
      <c r="B4642" s="3" t="s">
        <v>19806</v>
      </c>
      <c r="C4642" s="3" t="s">
        <v>19807</v>
      </c>
      <c r="D4642" s="3">
        <v>3.69516914968982</v>
      </c>
      <c r="E4642" s="3">
        <v>-0.11362043471421999</v>
      </c>
      <c r="F4642" s="6">
        <v>1.50795339081973E-5</v>
      </c>
      <c r="G4642" s="6">
        <v>6.7253662708144805E-5</v>
      </c>
      <c r="H4642" s="3">
        <v>0.183</v>
      </c>
      <c r="I4642" s="3">
        <v>0.16300000000000001</v>
      </c>
      <c r="J4642" s="3">
        <v>0</v>
      </c>
      <c r="K4642" s="3">
        <v>2.3130000000000002</v>
      </c>
      <c r="L4642" s="3">
        <v>0.46899999999999997</v>
      </c>
      <c r="M4642" s="3">
        <v>1.702</v>
      </c>
      <c r="N4642" s="3">
        <v>0.31900000000000001</v>
      </c>
      <c r="O4642" s="3">
        <v>0.219</v>
      </c>
      <c r="P4642" s="3">
        <v>0</v>
      </c>
      <c r="Q4642" s="3">
        <v>0.216</v>
      </c>
      <c r="R4642" s="3">
        <v>0</v>
      </c>
      <c r="S4642" s="3">
        <v>0.16900000000000001</v>
      </c>
      <c r="T4642" s="3" t="s">
        <v>4646</v>
      </c>
      <c r="U4642" s="3" t="s">
        <v>7245</v>
      </c>
      <c r="V4642" s="3">
        <v>428</v>
      </c>
      <c r="W4642" s="3" t="s">
        <v>17073</v>
      </c>
      <c r="X4642" s="3" t="s">
        <v>17074</v>
      </c>
      <c r="Y4642" s="3">
        <v>0</v>
      </c>
      <c r="Z4642" s="3">
        <v>99.766355140000002</v>
      </c>
      <c r="AA4642" s="3">
        <v>885.56</v>
      </c>
      <c r="AB4642" s="3">
        <v>428</v>
      </c>
      <c r="AC4642" s="3">
        <v>427</v>
      </c>
      <c r="AD4642" s="7">
        <f t="shared" si="576"/>
        <v>1</v>
      </c>
      <c r="AE4642" s="3">
        <f t="shared" si="583"/>
        <v>99.766355140000002</v>
      </c>
      <c r="AF4642" s="7">
        <f t="shared" si="577"/>
        <v>0</v>
      </c>
      <c r="AG4642" s="3" t="str">
        <f t="shared" si="578"/>
        <v/>
      </c>
      <c r="AH4642" s="7">
        <f t="shared" si="579"/>
        <v>0</v>
      </c>
      <c r="AI4642" s="3" t="str">
        <f t="shared" si="580"/>
        <v/>
      </c>
      <c r="AJ4642" s="7">
        <f t="shared" si="581"/>
        <v>0</v>
      </c>
      <c r="AK4642" s="3" t="str">
        <f t="shared" si="582"/>
        <v/>
      </c>
    </row>
    <row r="4643" spans="1:37" ht="20" x14ac:dyDescent="0.2">
      <c r="A4643" s="3" t="s">
        <v>4647</v>
      </c>
      <c r="B4643" s="3" t="s">
        <v>19806</v>
      </c>
      <c r="C4643" s="3" t="s">
        <v>19807</v>
      </c>
      <c r="D4643" s="3">
        <v>3.69455507869543</v>
      </c>
      <c r="E4643" s="3">
        <v>2.1706527646240499</v>
      </c>
      <c r="F4643" s="6">
        <v>8.53162458622647E-15</v>
      </c>
      <c r="G4643" s="6">
        <v>1.44388987239816E-13</v>
      </c>
      <c r="H4643" s="3">
        <v>0.32700000000000001</v>
      </c>
      <c r="I4643" s="3">
        <v>0.5</v>
      </c>
      <c r="J4643" s="3">
        <v>0.111</v>
      </c>
      <c r="K4643" s="3">
        <v>4.3339999999999996</v>
      </c>
      <c r="L4643" s="3">
        <v>2.9569999999999999</v>
      </c>
      <c r="M4643" s="3">
        <v>5.31</v>
      </c>
      <c r="N4643" s="3">
        <v>0.28000000000000003</v>
      </c>
      <c r="O4643" s="3">
        <v>7.5999999999999998E-2</v>
      </c>
      <c r="P4643" s="3">
        <v>0.315</v>
      </c>
      <c r="Q4643" s="3">
        <v>0.76200000000000001</v>
      </c>
      <c r="R4643" s="3">
        <v>0.75900000000000001</v>
      </c>
      <c r="S4643" s="3">
        <v>0.60899999999999999</v>
      </c>
      <c r="T4643" s="3" t="s">
        <v>17075</v>
      </c>
      <c r="U4643" s="3"/>
      <c r="V4643" s="3"/>
      <c r="W4643" s="3"/>
      <c r="X4643" s="3"/>
      <c r="Y4643" s="3"/>
      <c r="Z4643" s="3"/>
      <c r="AA4643" s="3"/>
      <c r="AB4643" s="3"/>
      <c r="AC4643" s="3"/>
      <c r="AD4643" s="7">
        <f t="shared" si="576"/>
        <v>0</v>
      </c>
      <c r="AE4643" s="3" t="str">
        <f t="shared" si="583"/>
        <v/>
      </c>
      <c r="AF4643" s="7">
        <f t="shared" si="577"/>
        <v>0</v>
      </c>
      <c r="AG4643" s="3" t="str">
        <f t="shared" si="578"/>
        <v/>
      </c>
      <c r="AH4643" s="7">
        <f t="shared" si="579"/>
        <v>0</v>
      </c>
      <c r="AI4643" s="3" t="str">
        <f t="shared" si="580"/>
        <v/>
      </c>
      <c r="AJ4643" s="7">
        <f t="shared" si="581"/>
        <v>0</v>
      </c>
      <c r="AK4643" s="3" t="str">
        <f t="shared" si="582"/>
        <v/>
      </c>
    </row>
    <row r="4644" spans="1:37" ht="20" x14ac:dyDescent="0.2">
      <c r="A4644" s="3" t="s">
        <v>4648</v>
      </c>
      <c r="B4644" s="3" t="s">
        <v>19806</v>
      </c>
      <c r="C4644" s="3" t="s">
        <v>19807</v>
      </c>
      <c r="D4644" s="3">
        <v>3.6941159335585101</v>
      </c>
      <c r="E4644" s="3">
        <v>1.83643934824071</v>
      </c>
      <c r="F4644" s="6">
        <v>1.5709882425768599E-10</v>
      </c>
      <c r="G4644" s="6">
        <v>1.33715959904735E-9</v>
      </c>
      <c r="H4644" s="3">
        <v>0.90500000000000003</v>
      </c>
      <c r="I4644" s="3">
        <v>1.01</v>
      </c>
      <c r="J4644" s="3">
        <v>0.34300000000000003</v>
      </c>
      <c r="K4644" s="3">
        <v>6.5</v>
      </c>
      <c r="L4644" s="3">
        <v>6.7949999999999999</v>
      </c>
      <c r="M4644" s="3">
        <v>16.914999999999999</v>
      </c>
      <c r="N4644" s="3">
        <v>0.86099999999999999</v>
      </c>
      <c r="O4644" s="3">
        <v>0.33700000000000002</v>
      </c>
      <c r="P4644" s="3">
        <v>0.32300000000000001</v>
      </c>
      <c r="Q4644" s="3">
        <v>2.718</v>
      </c>
      <c r="R4644" s="3">
        <v>3.8109999999999999</v>
      </c>
      <c r="S4644" s="3">
        <v>2.395</v>
      </c>
      <c r="T4644" s="3" t="s">
        <v>17076</v>
      </c>
      <c r="U4644" s="3"/>
      <c r="V4644" s="3"/>
      <c r="W4644" s="3"/>
      <c r="X4644" s="3"/>
      <c r="Y4644" s="3"/>
      <c r="Z4644" s="3"/>
      <c r="AA4644" s="3"/>
      <c r="AB4644" s="3"/>
      <c r="AC4644" s="3"/>
      <c r="AD4644" s="7">
        <f t="shared" si="576"/>
        <v>0</v>
      </c>
      <c r="AE4644" s="3" t="str">
        <f t="shared" si="583"/>
        <v/>
      </c>
      <c r="AF4644" s="7">
        <f t="shared" si="577"/>
        <v>0</v>
      </c>
      <c r="AG4644" s="3" t="str">
        <f t="shared" si="578"/>
        <v/>
      </c>
      <c r="AH4644" s="7">
        <f t="shared" si="579"/>
        <v>0</v>
      </c>
      <c r="AI4644" s="3" t="str">
        <f t="shared" si="580"/>
        <v/>
      </c>
      <c r="AJ4644" s="7">
        <f t="shared" si="581"/>
        <v>0</v>
      </c>
      <c r="AK4644" s="3" t="str">
        <f t="shared" si="582"/>
        <v/>
      </c>
    </row>
    <row r="4645" spans="1:37" ht="20" x14ac:dyDescent="0.2">
      <c r="A4645" s="3" t="s">
        <v>4649</v>
      </c>
      <c r="B4645" s="3" t="s">
        <v>19806</v>
      </c>
      <c r="C4645" s="3" t="s">
        <v>19807</v>
      </c>
      <c r="D4645" s="3">
        <v>3.6939385839955698</v>
      </c>
      <c r="E4645" s="3">
        <v>0.34707143161467002</v>
      </c>
      <c r="F4645" s="6">
        <v>1.26815162793548E-7</v>
      </c>
      <c r="G4645" s="6">
        <v>7.1185017848607295E-7</v>
      </c>
      <c r="H4645" s="3">
        <v>0.13500000000000001</v>
      </c>
      <c r="I4645" s="3">
        <v>0.29299999999999998</v>
      </c>
      <c r="J4645" s="3">
        <v>0</v>
      </c>
      <c r="K4645" s="3">
        <v>1.569</v>
      </c>
      <c r="L4645" s="3">
        <v>1.5349999999999999</v>
      </c>
      <c r="M4645" s="3">
        <v>2.7759999999999998</v>
      </c>
      <c r="N4645" s="3">
        <v>0</v>
      </c>
      <c r="O4645" s="3">
        <v>0.13500000000000001</v>
      </c>
      <c r="P4645" s="3">
        <v>0</v>
      </c>
      <c r="Q4645" s="3">
        <v>0.24199999999999999</v>
      </c>
      <c r="R4645" s="3">
        <v>0.39700000000000002</v>
      </c>
      <c r="S4645" s="3">
        <v>0.46500000000000002</v>
      </c>
      <c r="T4645" s="3" t="s">
        <v>4649</v>
      </c>
      <c r="U4645" s="3" t="s">
        <v>6981</v>
      </c>
      <c r="V4645" s="3">
        <v>202</v>
      </c>
      <c r="W4645" s="3" t="s">
        <v>17077</v>
      </c>
      <c r="X4645" s="3" t="s">
        <v>17078</v>
      </c>
      <c r="Y4645" s="6">
        <v>7.75E-94</v>
      </c>
      <c r="Z4645" s="3">
        <v>80.310880830000002</v>
      </c>
      <c r="AA4645" s="3">
        <v>289.27100000000002</v>
      </c>
      <c r="AB4645" s="3">
        <v>193</v>
      </c>
      <c r="AC4645" s="3">
        <v>155</v>
      </c>
      <c r="AD4645" s="7">
        <f t="shared" si="576"/>
        <v>0</v>
      </c>
      <c r="AE4645" s="3" t="str">
        <f t="shared" si="583"/>
        <v/>
      </c>
      <c r="AF4645" s="7">
        <f t="shared" si="577"/>
        <v>0</v>
      </c>
      <c r="AG4645" s="3" t="str">
        <f t="shared" si="578"/>
        <v/>
      </c>
      <c r="AH4645" s="7">
        <f t="shared" si="579"/>
        <v>0</v>
      </c>
      <c r="AI4645" s="3" t="str">
        <f t="shared" si="580"/>
        <v/>
      </c>
      <c r="AJ4645" s="7">
        <f t="shared" si="581"/>
        <v>0</v>
      </c>
      <c r="AK4645" s="3" t="str">
        <f t="shared" si="582"/>
        <v/>
      </c>
    </row>
    <row r="4646" spans="1:37" ht="20" x14ac:dyDescent="0.2">
      <c r="A4646" s="3" t="s">
        <v>4650</v>
      </c>
      <c r="B4646" s="3" t="s">
        <v>19806</v>
      </c>
      <c r="C4646" s="3" t="s">
        <v>19807</v>
      </c>
      <c r="D4646" s="3">
        <v>3.6938388405790099</v>
      </c>
      <c r="E4646" s="3">
        <v>-0.43901578152351101</v>
      </c>
      <c r="F4646" s="6">
        <v>4.7278815444475802E-5</v>
      </c>
      <c r="G4646" s="3">
        <v>2.0067669236049801E-4</v>
      </c>
      <c r="H4646" s="3">
        <v>0.16400000000000001</v>
      </c>
      <c r="I4646" s="3">
        <v>8.6999999999999994E-2</v>
      </c>
      <c r="J4646" s="3">
        <v>0</v>
      </c>
      <c r="K4646" s="3">
        <v>1.3560000000000001</v>
      </c>
      <c r="L4646" s="3">
        <v>0.46899999999999997</v>
      </c>
      <c r="M4646" s="3">
        <v>1.9319999999999999</v>
      </c>
      <c r="N4646" s="3">
        <v>8.6999999999999994E-2</v>
      </c>
      <c r="O4646" s="3">
        <v>7.5999999999999998E-2</v>
      </c>
      <c r="P4646" s="3">
        <v>0.14899999999999999</v>
      </c>
      <c r="Q4646" s="3">
        <v>0.48499999999999999</v>
      </c>
      <c r="R4646" s="3">
        <v>0.19</v>
      </c>
      <c r="S4646" s="3">
        <v>0.372</v>
      </c>
      <c r="T4646" s="3" t="s">
        <v>17079</v>
      </c>
      <c r="U4646" s="3"/>
      <c r="V4646" s="3"/>
      <c r="W4646" s="3"/>
      <c r="X4646" s="3"/>
      <c r="Y4646" s="3"/>
      <c r="Z4646" s="3"/>
      <c r="AA4646" s="3"/>
      <c r="AB4646" s="3"/>
      <c r="AC4646" s="3"/>
      <c r="AD4646" s="7">
        <f t="shared" si="576"/>
        <v>0</v>
      </c>
      <c r="AE4646" s="3" t="str">
        <f t="shared" si="583"/>
        <v/>
      </c>
      <c r="AF4646" s="7">
        <f t="shared" si="577"/>
        <v>0</v>
      </c>
      <c r="AG4646" s="3" t="str">
        <f t="shared" si="578"/>
        <v/>
      </c>
      <c r="AH4646" s="7">
        <f t="shared" si="579"/>
        <v>0</v>
      </c>
      <c r="AI4646" s="3" t="str">
        <f t="shared" si="580"/>
        <v/>
      </c>
      <c r="AJ4646" s="7">
        <f t="shared" si="581"/>
        <v>0</v>
      </c>
      <c r="AK4646" s="3" t="str">
        <f t="shared" si="582"/>
        <v/>
      </c>
    </row>
    <row r="4647" spans="1:37" ht="20" x14ac:dyDescent="0.2">
      <c r="A4647" s="3" t="s">
        <v>4651</v>
      </c>
      <c r="B4647" s="3" t="s">
        <v>19806</v>
      </c>
      <c r="C4647" s="3" t="s">
        <v>19807</v>
      </c>
      <c r="D4647" s="3">
        <v>3.6935835518600499</v>
      </c>
      <c r="E4647" s="3">
        <v>1.84719810242825</v>
      </c>
      <c r="F4647" s="6">
        <v>1.7363490285377499E-11</v>
      </c>
      <c r="G4647" s="6">
        <v>1.71648091809776E-10</v>
      </c>
      <c r="H4647" s="3">
        <v>0.308</v>
      </c>
      <c r="I4647" s="3">
        <v>0.5</v>
      </c>
      <c r="J4647" s="3">
        <v>9.2999999999999999E-2</v>
      </c>
      <c r="K4647" s="3">
        <v>3.4830000000000001</v>
      </c>
      <c r="L4647" s="3">
        <v>2.5590000000000002</v>
      </c>
      <c r="M4647" s="3">
        <v>5.8860000000000001</v>
      </c>
      <c r="N4647" s="3">
        <v>0.38700000000000001</v>
      </c>
      <c r="O4647" s="3">
        <v>8.4000000000000005E-2</v>
      </c>
      <c r="P4647" s="3">
        <v>0.46400000000000002</v>
      </c>
      <c r="Q4647" s="3">
        <v>1.5409999999999999</v>
      </c>
      <c r="R4647" s="3">
        <v>1.224</v>
      </c>
      <c r="S4647" s="3">
        <v>1.456</v>
      </c>
      <c r="T4647" s="3" t="s">
        <v>17080</v>
      </c>
      <c r="U4647" s="3"/>
      <c r="V4647" s="3"/>
      <c r="W4647" s="3"/>
      <c r="X4647" s="3"/>
      <c r="Y4647" s="3"/>
      <c r="Z4647" s="3"/>
      <c r="AA4647" s="3"/>
      <c r="AB4647" s="3"/>
      <c r="AC4647" s="3"/>
      <c r="AD4647" s="7">
        <f t="shared" si="576"/>
        <v>0</v>
      </c>
      <c r="AE4647" s="3" t="str">
        <f t="shared" si="583"/>
        <v/>
      </c>
      <c r="AF4647" s="7">
        <f t="shared" si="577"/>
        <v>0</v>
      </c>
      <c r="AG4647" s="3" t="str">
        <f t="shared" si="578"/>
        <v/>
      </c>
      <c r="AH4647" s="7">
        <f t="shared" si="579"/>
        <v>0</v>
      </c>
      <c r="AI4647" s="3" t="str">
        <f t="shared" si="580"/>
        <v/>
      </c>
      <c r="AJ4647" s="7">
        <f t="shared" si="581"/>
        <v>0</v>
      </c>
      <c r="AK4647" s="3" t="str">
        <f t="shared" si="582"/>
        <v/>
      </c>
    </row>
    <row r="4648" spans="1:37" ht="20" x14ac:dyDescent="0.2">
      <c r="A4648" s="3" t="s">
        <v>4652</v>
      </c>
      <c r="B4648" s="3" t="s">
        <v>19806</v>
      </c>
      <c r="C4648" s="3" t="s">
        <v>19807</v>
      </c>
      <c r="D4648" s="3">
        <v>3.6930321937335102</v>
      </c>
      <c r="E4648" s="3">
        <v>4.5439965403365399</v>
      </c>
      <c r="F4648" s="6">
        <v>1.0506829538111699E-18</v>
      </c>
      <c r="G4648" s="6">
        <v>3.3204847712309998E-17</v>
      </c>
      <c r="H4648" s="3">
        <v>2.7450000000000001</v>
      </c>
      <c r="I4648" s="3">
        <v>3.9529999999999998</v>
      </c>
      <c r="J4648" s="3">
        <v>0.81499999999999995</v>
      </c>
      <c r="K4648" s="3">
        <v>28.567</v>
      </c>
      <c r="L4648" s="3">
        <v>25.943999999999999</v>
      </c>
      <c r="M4648" s="3">
        <v>46.521000000000001</v>
      </c>
      <c r="N4648" s="3">
        <v>3.6840000000000002</v>
      </c>
      <c r="O4648" s="3">
        <v>1.5940000000000001</v>
      </c>
      <c r="P4648" s="3">
        <v>3.0819999999999999</v>
      </c>
      <c r="Q4648" s="3">
        <v>13.911</v>
      </c>
      <c r="R4648" s="3">
        <v>14.64</v>
      </c>
      <c r="S4648" s="3">
        <v>13.576000000000001</v>
      </c>
      <c r="T4648" s="3" t="s">
        <v>17081</v>
      </c>
      <c r="U4648" s="3"/>
      <c r="V4648" s="3"/>
      <c r="W4648" s="3"/>
      <c r="X4648" s="3"/>
      <c r="Y4648" s="3"/>
      <c r="Z4648" s="3"/>
      <c r="AA4648" s="3"/>
      <c r="AB4648" s="3"/>
      <c r="AC4648" s="3"/>
      <c r="AD4648" s="7">
        <f t="shared" si="576"/>
        <v>0</v>
      </c>
      <c r="AE4648" s="3" t="str">
        <f t="shared" si="583"/>
        <v/>
      </c>
      <c r="AF4648" s="7">
        <f t="shared" si="577"/>
        <v>0</v>
      </c>
      <c r="AG4648" s="3" t="str">
        <f t="shared" si="578"/>
        <v/>
      </c>
      <c r="AH4648" s="7">
        <f t="shared" si="579"/>
        <v>0</v>
      </c>
      <c r="AI4648" s="3" t="str">
        <f t="shared" si="580"/>
        <v/>
      </c>
      <c r="AJ4648" s="7">
        <f t="shared" si="581"/>
        <v>0</v>
      </c>
      <c r="AK4648" s="3" t="str">
        <f t="shared" si="582"/>
        <v/>
      </c>
    </row>
    <row r="4649" spans="1:37" ht="20" x14ac:dyDescent="0.2">
      <c r="A4649" s="3" t="s">
        <v>4653</v>
      </c>
      <c r="B4649" s="3" t="s">
        <v>19806</v>
      </c>
      <c r="C4649" s="3" t="s">
        <v>19807</v>
      </c>
      <c r="D4649" s="3">
        <v>3.6929356968317402</v>
      </c>
      <c r="E4649" s="3">
        <v>1.59687432751235</v>
      </c>
      <c r="F4649" s="6">
        <v>7.8498791331198397E-13</v>
      </c>
      <c r="G4649" s="6">
        <v>9.5339611279472604E-12</v>
      </c>
      <c r="H4649" s="3">
        <v>0.626</v>
      </c>
      <c r="I4649" s="3">
        <v>0.28199999999999997</v>
      </c>
      <c r="J4649" s="3">
        <v>0.13</v>
      </c>
      <c r="K4649" s="3">
        <v>4.9450000000000003</v>
      </c>
      <c r="L4649" s="3">
        <v>3.5539999999999998</v>
      </c>
      <c r="M4649" s="3">
        <v>5.6420000000000003</v>
      </c>
      <c r="N4649" s="3">
        <v>0.754</v>
      </c>
      <c r="O4649" s="3">
        <v>0.127</v>
      </c>
      <c r="P4649" s="3">
        <v>0.71299999999999997</v>
      </c>
      <c r="Q4649" s="3">
        <v>0.753</v>
      </c>
      <c r="R4649" s="3">
        <v>1.3620000000000001</v>
      </c>
      <c r="S4649" s="3">
        <v>0.66</v>
      </c>
      <c r="T4649" s="3" t="s">
        <v>4653</v>
      </c>
      <c r="U4649" s="3" t="s">
        <v>7185</v>
      </c>
      <c r="V4649" s="3">
        <v>444</v>
      </c>
      <c r="W4649" s="3" t="s">
        <v>17082</v>
      </c>
      <c r="X4649" s="3" t="s">
        <v>17083</v>
      </c>
      <c r="Y4649" s="3">
        <v>0</v>
      </c>
      <c r="Z4649" s="3">
        <v>99.774774769999993</v>
      </c>
      <c r="AA4649" s="3">
        <v>914.83500000000004</v>
      </c>
      <c r="AB4649" s="3">
        <v>444</v>
      </c>
      <c r="AC4649" s="3">
        <v>443</v>
      </c>
      <c r="AD4649" s="7">
        <f t="shared" si="576"/>
        <v>1</v>
      </c>
      <c r="AE4649" s="3">
        <f t="shared" si="583"/>
        <v>99.774774769999993</v>
      </c>
      <c r="AF4649" s="7">
        <f t="shared" si="577"/>
        <v>0</v>
      </c>
      <c r="AG4649" s="3" t="str">
        <f t="shared" si="578"/>
        <v/>
      </c>
      <c r="AH4649" s="7">
        <f t="shared" si="579"/>
        <v>0</v>
      </c>
      <c r="AI4649" s="3" t="str">
        <f t="shared" si="580"/>
        <v/>
      </c>
      <c r="AJ4649" s="7">
        <f t="shared" si="581"/>
        <v>0</v>
      </c>
      <c r="AK4649" s="3" t="str">
        <f t="shared" si="582"/>
        <v/>
      </c>
    </row>
    <row r="4650" spans="1:37" ht="20" x14ac:dyDescent="0.2">
      <c r="A4650" s="3" t="s">
        <v>4654</v>
      </c>
      <c r="B4650" s="3" t="s">
        <v>19806</v>
      </c>
      <c r="C4650" s="3" t="s">
        <v>19807</v>
      </c>
      <c r="D4650" s="3">
        <v>3.6929192604498802</v>
      </c>
      <c r="E4650" s="3">
        <v>3.1944001715987298</v>
      </c>
      <c r="F4650" s="6">
        <v>2.04249088597675E-21</v>
      </c>
      <c r="G4650" s="6">
        <v>9.9345844576767005E-20</v>
      </c>
      <c r="H4650" s="3">
        <v>1.3</v>
      </c>
      <c r="I4650" s="3">
        <v>1.3360000000000001</v>
      </c>
      <c r="J4650" s="3">
        <v>0.34300000000000003</v>
      </c>
      <c r="K4650" s="3">
        <v>16.841999999999999</v>
      </c>
      <c r="L4650" s="3">
        <v>11.145</v>
      </c>
      <c r="M4650" s="3">
        <v>11.848000000000001</v>
      </c>
      <c r="N4650" s="3">
        <v>1.238</v>
      </c>
      <c r="O4650" s="3">
        <v>0.79300000000000004</v>
      </c>
      <c r="P4650" s="3">
        <v>0.91100000000000003</v>
      </c>
      <c r="Q4650" s="3">
        <v>7.1589999999999998</v>
      </c>
      <c r="R4650" s="3">
        <v>7.0270000000000001</v>
      </c>
      <c r="S4650" s="3">
        <v>7.2619999999999996</v>
      </c>
      <c r="T4650" s="3" t="s">
        <v>4654</v>
      </c>
      <c r="U4650" s="3" t="s">
        <v>17084</v>
      </c>
      <c r="V4650" s="3">
        <v>341</v>
      </c>
      <c r="W4650" s="3" t="s">
        <v>17085</v>
      </c>
      <c r="X4650" s="3" t="s">
        <v>17086</v>
      </c>
      <c r="Y4650" s="3">
        <v>0</v>
      </c>
      <c r="Z4650" s="3">
        <v>99.706744869999994</v>
      </c>
      <c r="AA4650" s="3">
        <v>702.20500000000004</v>
      </c>
      <c r="AB4650" s="3">
        <v>341</v>
      </c>
      <c r="AC4650" s="3">
        <v>340</v>
      </c>
      <c r="AD4650" s="7">
        <f t="shared" si="576"/>
        <v>1</v>
      </c>
      <c r="AE4650" s="3">
        <f t="shared" si="583"/>
        <v>99.706744869999994</v>
      </c>
      <c r="AF4650" s="7">
        <f t="shared" si="577"/>
        <v>0</v>
      </c>
      <c r="AG4650" s="3" t="str">
        <f t="shared" si="578"/>
        <v/>
      </c>
      <c r="AH4650" s="7">
        <f t="shared" si="579"/>
        <v>0</v>
      </c>
      <c r="AI4650" s="3" t="str">
        <f t="shared" si="580"/>
        <v/>
      </c>
      <c r="AJ4650" s="7">
        <f t="shared" si="581"/>
        <v>0</v>
      </c>
      <c r="AK4650" s="3" t="str">
        <f t="shared" si="582"/>
        <v/>
      </c>
    </row>
    <row r="4651" spans="1:37" ht="20" x14ac:dyDescent="0.2">
      <c r="A4651" s="3" t="s">
        <v>4655</v>
      </c>
      <c r="B4651" s="3" t="s">
        <v>19806</v>
      </c>
      <c r="C4651" s="3" t="s">
        <v>19807</v>
      </c>
      <c r="D4651" s="3">
        <v>3.6927273292128699</v>
      </c>
      <c r="E4651" s="3">
        <v>3.0487226954006701</v>
      </c>
      <c r="F4651" s="6">
        <v>1.2039842336527801E-12</v>
      </c>
      <c r="G4651" s="6">
        <v>1.41603961333238E-11</v>
      </c>
      <c r="H4651" s="3">
        <v>3.64</v>
      </c>
      <c r="I4651" s="3">
        <v>4.8330000000000002</v>
      </c>
      <c r="J4651" s="3">
        <v>0.60199999999999998</v>
      </c>
      <c r="K4651" s="3">
        <v>28.035</v>
      </c>
      <c r="L4651" s="3">
        <v>26.838999999999999</v>
      </c>
      <c r="M4651" s="3">
        <v>55.439</v>
      </c>
      <c r="N4651" s="3">
        <v>6.2370000000000001</v>
      </c>
      <c r="O4651" s="3">
        <v>4.9180000000000001</v>
      </c>
      <c r="P4651" s="3">
        <v>3.3889999999999998</v>
      </c>
      <c r="Q4651" s="3">
        <v>8.5440000000000005</v>
      </c>
      <c r="R4651" s="3">
        <v>11.2</v>
      </c>
      <c r="S4651" s="3">
        <v>11.4</v>
      </c>
      <c r="T4651" s="3" t="s">
        <v>4655</v>
      </c>
      <c r="U4651" s="3" t="s">
        <v>17087</v>
      </c>
      <c r="V4651" s="3">
        <v>361</v>
      </c>
      <c r="W4651" s="3" t="s">
        <v>17088</v>
      </c>
      <c r="X4651" s="3" t="s">
        <v>17089</v>
      </c>
      <c r="Y4651" s="3">
        <v>0</v>
      </c>
      <c r="Z4651" s="3">
        <v>100</v>
      </c>
      <c r="AA4651" s="3">
        <v>733.79100000000005</v>
      </c>
      <c r="AB4651" s="3">
        <v>361</v>
      </c>
      <c r="AC4651" s="3">
        <v>361</v>
      </c>
      <c r="AD4651" s="7">
        <f t="shared" si="576"/>
        <v>1</v>
      </c>
      <c r="AE4651" s="3">
        <f t="shared" si="583"/>
        <v>100</v>
      </c>
      <c r="AF4651" s="7">
        <f t="shared" si="577"/>
        <v>0</v>
      </c>
      <c r="AG4651" s="3" t="str">
        <f t="shared" si="578"/>
        <v/>
      </c>
      <c r="AH4651" s="7">
        <f t="shared" si="579"/>
        <v>0</v>
      </c>
      <c r="AI4651" s="3" t="str">
        <f t="shared" si="580"/>
        <v/>
      </c>
      <c r="AJ4651" s="7">
        <f t="shared" si="581"/>
        <v>0</v>
      </c>
      <c r="AK4651" s="3" t="str">
        <f t="shared" si="582"/>
        <v/>
      </c>
    </row>
    <row r="4652" spans="1:37" ht="20" x14ac:dyDescent="0.2">
      <c r="A4652" s="3" t="s">
        <v>4656</v>
      </c>
      <c r="B4652" s="3" t="s">
        <v>19806</v>
      </c>
      <c r="C4652" s="3" t="s">
        <v>19807</v>
      </c>
      <c r="D4652" s="3">
        <v>3.6923552732595799</v>
      </c>
      <c r="E4652" s="3">
        <v>0.11071004519482</v>
      </c>
      <c r="F4652" s="6">
        <v>8.6117451784090206E-6</v>
      </c>
      <c r="G4652" s="6">
        <v>3.9422454624127897E-5</v>
      </c>
      <c r="H4652" s="3">
        <v>0.20200000000000001</v>
      </c>
      <c r="I4652" s="3">
        <v>0.152</v>
      </c>
      <c r="J4652" s="3">
        <v>0</v>
      </c>
      <c r="K4652" s="3">
        <v>1.143</v>
      </c>
      <c r="L4652" s="3">
        <v>0.85299999999999998</v>
      </c>
      <c r="M4652" s="3">
        <v>2.9809999999999999</v>
      </c>
      <c r="N4652" s="3">
        <v>0.14499999999999999</v>
      </c>
      <c r="O4652" s="3">
        <v>0.27</v>
      </c>
      <c r="P4652" s="3">
        <v>0.124</v>
      </c>
      <c r="Q4652" s="3">
        <v>0.40699999999999997</v>
      </c>
      <c r="R4652" s="3">
        <v>0.56899999999999995</v>
      </c>
      <c r="S4652" s="3">
        <v>1.0329999999999999</v>
      </c>
      <c r="T4652" s="3" t="s">
        <v>4656</v>
      </c>
      <c r="U4652" s="3" t="s">
        <v>17090</v>
      </c>
      <c r="V4652" s="3">
        <v>481</v>
      </c>
      <c r="W4652" s="3" t="s">
        <v>17091</v>
      </c>
      <c r="X4652" s="3" t="s">
        <v>17092</v>
      </c>
      <c r="Y4652" s="3">
        <v>0</v>
      </c>
      <c r="Z4652" s="3">
        <v>100</v>
      </c>
      <c r="AA4652" s="3">
        <v>1004.2</v>
      </c>
      <c r="AB4652" s="3">
        <v>481</v>
      </c>
      <c r="AC4652" s="3">
        <v>481</v>
      </c>
      <c r="AD4652" s="7">
        <f t="shared" si="576"/>
        <v>1</v>
      </c>
      <c r="AE4652" s="3">
        <f t="shared" si="583"/>
        <v>100</v>
      </c>
      <c r="AF4652" s="7">
        <f t="shared" si="577"/>
        <v>0</v>
      </c>
      <c r="AG4652" s="3" t="str">
        <f t="shared" si="578"/>
        <v/>
      </c>
      <c r="AH4652" s="7">
        <f t="shared" si="579"/>
        <v>0</v>
      </c>
      <c r="AI4652" s="3" t="str">
        <f t="shared" si="580"/>
        <v/>
      </c>
      <c r="AJ4652" s="7">
        <f t="shared" si="581"/>
        <v>0</v>
      </c>
      <c r="AK4652" s="3" t="str">
        <f t="shared" si="582"/>
        <v/>
      </c>
    </row>
    <row r="4653" spans="1:37" ht="20" x14ac:dyDescent="0.2">
      <c r="A4653" s="3" t="s">
        <v>4657</v>
      </c>
      <c r="B4653" s="3" t="s">
        <v>19806</v>
      </c>
      <c r="C4653" s="3" t="s">
        <v>19807</v>
      </c>
      <c r="D4653" s="3">
        <v>3.6922904500562699</v>
      </c>
      <c r="E4653" s="3">
        <v>0.115563794001751</v>
      </c>
      <c r="F4653" s="6">
        <v>1.33525293197668E-5</v>
      </c>
      <c r="G4653" s="6">
        <v>5.9884130391901403E-5</v>
      </c>
      <c r="H4653" s="3">
        <v>0.29899999999999999</v>
      </c>
      <c r="I4653" s="3">
        <v>0.109</v>
      </c>
      <c r="J4653" s="3">
        <v>0.10199999999999999</v>
      </c>
      <c r="K4653" s="3">
        <v>2.8849999999999998</v>
      </c>
      <c r="L4653" s="3">
        <v>0.68200000000000005</v>
      </c>
      <c r="M4653" s="3">
        <v>3.7490000000000001</v>
      </c>
      <c r="N4653" s="3">
        <v>0.31900000000000001</v>
      </c>
      <c r="O4653" s="3">
        <v>0.19400000000000001</v>
      </c>
      <c r="P4653" s="3">
        <v>9.0999999999999998E-2</v>
      </c>
      <c r="Q4653" s="3">
        <v>0.121</v>
      </c>
      <c r="R4653" s="3">
        <v>0.35399999999999998</v>
      </c>
      <c r="S4653" s="3">
        <v>0.93100000000000005</v>
      </c>
      <c r="T4653" s="3" t="s">
        <v>4657</v>
      </c>
      <c r="U4653" s="3" t="s">
        <v>17093</v>
      </c>
      <c r="V4653" s="3">
        <v>365</v>
      </c>
      <c r="W4653" s="3" t="s">
        <v>17094</v>
      </c>
      <c r="X4653" s="3" t="s">
        <v>17095</v>
      </c>
      <c r="Y4653" s="3">
        <v>0</v>
      </c>
      <c r="Z4653" s="3">
        <v>100</v>
      </c>
      <c r="AA4653" s="3">
        <v>770</v>
      </c>
      <c r="AB4653" s="3">
        <v>365</v>
      </c>
      <c r="AC4653" s="3">
        <v>365</v>
      </c>
      <c r="AD4653" s="7">
        <f t="shared" si="576"/>
        <v>1</v>
      </c>
      <c r="AE4653" s="3">
        <f t="shared" si="583"/>
        <v>100</v>
      </c>
      <c r="AF4653" s="7">
        <f t="shared" si="577"/>
        <v>0</v>
      </c>
      <c r="AG4653" s="3" t="str">
        <f t="shared" si="578"/>
        <v/>
      </c>
      <c r="AH4653" s="7">
        <f t="shared" si="579"/>
        <v>0</v>
      </c>
      <c r="AI4653" s="3" t="str">
        <f t="shared" si="580"/>
        <v/>
      </c>
      <c r="AJ4653" s="7">
        <f t="shared" si="581"/>
        <v>0</v>
      </c>
      <c r="AK4653" s="3" t="str">
        <f t="shared" si="582"/>
        <v/>
      </c>
    </row>
    <row r="4654" spans="1:37" ht="20" x14ac:dyDescent="0.2">
      <c r="A4654" s="3" t="s">
        <v>4658</v>
      </c>
      <c r="B4654" s="3" t="s">
        <v>19806</v>
      </c>
      <c r="C4654" s="3" t="s">
        <v>19807</v>
      </c>
      <c r="D4654" s="3">
        <v>3.6916533721558999</v>
      </c>
      <c r="E4654" s="3">
        <v>3.39352789064076</v>
      </c>
      <c r="F4654" s="6">
        <v>4.17181017019694E-18</v>
      </c>
      <c r="G4654" s="6">
        <v>1.2151934384535999E-16</v>
      </c>
      <c r="H4654" s="3">
        <v>3.0910000000000002</v>
      </c>
      <c r="I4654" s="3">
        <v>5.843</v>
      </c>
      <c r="J4654" s="3">
        <v>0.98199999999999998</v>
      </c>
      <c r="K4654" s="3">
        <v>38.829000000000001</v>
      </c>
      <c r="L4654" s="3">
        <v>40.073999999999998</v>
      </c>
      <c r="M4654" s="3">
        <v>52.228000000000002</v>
      </c>
      <c r="N4654" s="3">
        <v>4.1479999999999997</v>
      </c>
      <c r="O4654" s="3">
        <v>2.4460000000000002</v>
      </c>
      <c r="P4654" s="3">
        <v>4.0350000000000001</v>
      </c>
      <c r="Q4654" s="3">
        <v>28.911999999999999</v>
      </c>
      <c r="R4654" s="3">
        <v>29.824000000000002</v>
      </c>
      <c r="S4654" s="3">
        <v>34.463999999999999</v>
      </c>
      <c r="T4654" s="3" t="s">
        <v>4658</v>
      </c>
      <c r="U4654" s="3" t="s">
        <v>17096</v>
      </c>
      <c r="V4654" s="3">
        <v>294</v>
      </c>
      <c r="W4654" s="3" t="s">
        <v>17097</v>
      </c>
      <c r="X4654" s="3" t="s">
        <v>17098</v>
      </c>
      <c r="Y4654" s="3">
        <v>0</v>
      </c>
      <c r="Z4654" s="3">
        <v>94.897959180000001</v>
      </c>
      <c r="AA4654" s="3">
        <v>518.07899999999995</v>
      </c>
      <c r="AB4654" s="3">
        <v>294</v>
      </c>
      <c r="AC4654" s="3">
        <v>279</v>
      </c>
      <c r="AD4654" s="7">
        <f t="shared" si="576"/>
        <v>0</v>
      </c>
      <c r="AE4654" s="3" t="str">
        <f t="shared" si="583"/>
        <v/>
      </c>
      <c r="AF4654" s="7">
        <f t="shared" si="577"/>
        <v>0</v>
      </c>
      <c r="AG4654" s="3" t="str">
        <f t="shared" si="578"/>
        <v/>
      </c>
      <c r="AH4654" s="7">
        <f t="shared" si="579"/>
        <v>0</v>
      </c>
      <c r="AI4654" s="3" t="str">
        <f t="shared" si="580"/>
        <v/>
      </c>
      <c r="AJ4654" s="7">
        <f t="shared" si="581"/>
        <v>0</v>
      </c>
      <c r="AK4654" s="3" t="str">
        <f t="shared" si="582"/>
        <v/>
      </c>
    </row>
    <row r="4655" spans="1:37" ht="20" x14ac:dyDescent="0.2">
      <c r="A4655" s="3" t="s">
        <v>4659</v>
      </c>
      <c r="B4655" s="3" t="s">
        <v>19806</v>
      </c>
      <c r="C4655" s="3" t="s">
        <v>19807</v>
      </c>
      <c r="D4655" s="3">
        <v>3.6905433620327699</v>
      </c>
      <c r="E4655" s="3">
        <v>1.4520382574219499</v>
      </c>
      <c r="F4655" s="6">
        <v>4.9508757970254202E-7</v>
      </c>
      <c r="G4655" s="6">
        <v>2.5942759309602101E-6</v>
      </c>
      <c r="H4655" s="3">
        <v>3.9E-2</v>
      </c>
      <c r="I4655" s="3">
        <v>0.51</v>
      </c>
      <c r="J4655" s="3">
        <v>8.3000000000000004E-2</v>
      </c>
      <c r="K4655" s="3">
        <v>2.1930000000000001</v>
      </c>
      <c r="L4655" s="3">
        <v>1.393</v>
      </c>
      <c r="M4655" s="3">
        <v>4.8360000000000003</v>
      </c>
      <c r="N4655" s="3">
        <v>0.35799999999999998</v>
      </c>
      <c r="O4655" s="3">
        <v>0.21099999999999999</v>
      </c>
      <c r="P4655" s="3">
        <v>0.43099999999999999</v>
      </c>
      <c r="Q4655" s="3">
        <v>0.79600000000000004</v>
      </c>
      <c r="R4655" s="3">
        <v>1</v>
      </c>
      <c r="S4655" s="3">
        <v>0.97299999999999998</v>
      </c>
      <c r="T4655" s="3" t="s">
        <v>4659</v>
      </c>
      <c r="U4655" s="3" t="s">
        <v>17099</v>
      </c>
      <c r="V4655" s="3">
        <v>505</v>
      </c>
      <c r="W4655" s="3" t="s">
        <v>17100</v>
      </c>
      <c r="X4655" s="3" t="s">
        <v>17101</v>
      </c>
      <c r="Y4655" s="3">
        <v>0</v>
      </c>
      <c r="Z4655" s="3">
        <v>100</v>
      </c>
      <c r="AA4655" s="3">
        <v>1045.42</v>
      </c>
      <c r="AB4655" s="3">
        <v>505</v>
      </c>
      <c r="AC4655" s="3">
        <v>505</v>
      </c>
      <c r="AD4655" s="7">
        <f t="shared" si="576"/>
        <v>1</v>
      </c>
      <c r="AE4655" s="3">
        <f t="shared" si="583"/>
        <v>100</v>
      </c>
      <c r="AF4655" s="7">
        <f t="shared" si="577"/>
        <v>0</v>
      </c>
      <c r="AG4655" s="3" t="str">
        <f t="shared" si="578"/>
        <v/>
      </c>
      <c r="AH4655" s="7">
        <f t="shared" si="579"/>
        <v>0</v>
      </c>
      <c r="AI4655" s="3" t="str">
        <f t="shared" si="580"/>
        <v/>
      </c>
      <c r="AJ4655" s="7">
        <f t="shared" si="581"/>
        <v>0</v>
      </c>
      <c r="AK4655" s="3" t="str">
        <f t="shared" si="582"/>
        <v/>
      </c>
    </row>
    <row r="4656" spans="1:37" ht="20" x14ac:dyDescent="0.2">
      <c r="A4656" s="3" t="s">
        <v>4660</v>
      </c>
      <c r="B4656" s="3" t="s">
        <v>19806</v>
      </c>
      <c r="C4656" s="3" t="s">
        <v>19807</v>
      </c>
      <c r="D4656" s="3">
        <v>3.6902813395596401</v>
      </c>
      <c r="E4656" s="3">
        <v>0.13641441560201201</v>
      </c>
      <c r="F4656" s="6">
        <v>1.3934499547255599E-7</v>
      </c>
      <c r="G4656" s="6">
        <v>7.7831581079240895E-7</v>
      </c>
      <c r="H4656" s="3">
        <v>0</v>
      </c>
      <c r="I4656" s="3">
        <v>0.35799999999999998</v>
      </c>
      <c r="J4656" s="3">
        <v>8.3000000000000004E-2</v>
      </c>
      <c r="K4656" s="3">
        <v>1.8740000000000001</v>
      </c>
      <c r="L4656" s="3">
        <v>1.7490000000000001</v>
      </c>
      <c r="M4656" s="3">
        <v>2.3159999999999998</v>
      </c>
      <c r="N4656" s="3">
        <v>8.6999999999999994E-2</v>
      </c>
      <c r="O4656" s="3">
        <v>0.16</v>
      </c>
      <c r="P4656" s="3">
        <v>0.53</v>
      </c>
      <c r="Q4656" s="3">
        <v>0.57099999999999995</v>
      </c>
      <c r="R4656" s="3">
        <v>0.57799999999999996</v>
      </c>
      <c r="S4656" s="3">
        <v>0.46500000000000002</v>
      </c>
      <c r="T4656" s="3" t="s">
        <v>17102</v>
      </c>
      <c r="U4656" s="3"/>
      <c r="V4656" s="3"/>
      <c r="W4656" s="3"/>
      <c r="X4656" s="3"/>
      <c r="Y4656" s="3"/>
      <c r="Z4656" s="3"/>
      <c r="AA4656" s="3"/>
      <c r="AB4656" s="3"/>
      <c r="AC4656" s="3"/>
      <c r="AD4656" s="7">
        <f t="shared" si="576"/>
        <v>0</v>
      </c>
      <c r="AE4656" s="3" t="str">
        <f t="shared" si="583"/>
        <v/>
      </c>
      <c r="AF4656" s="7">
        <f t="shared" si="577"/>
        <v>0</v>
      </c>
      <c r="AG4656" s="3" t="str">
        <f t="shared" si="578"/>
        <v/>
      </c>
      <c r="AH4656" s="7">
        <f t="shared" si="579"/>
        <v>0</v>
      </c>
      <c r="AI4656" s="3" t="str">
        <f t="shared" si="580"/>
        <v/>
      </c>
      <c r="AJ4656" s="7">
        <f t="shared" si="581"/>
        <v>0</v>
      </c>
      <c r="AK4656" s="3" t="str">
        <f t="shared" si="582"/>
        <v/>
      </c>
    </row>
    <row r="4657" spans="1:37" ht="20" x14ac:dyDescent="0.2">
      <c r="A4657" s="3" t="s">
        <v>4661</v>
      </c>
      <c r="B4657" s="3" t="s">
        <v>19806</v>
      </c>
      <c r="C4657" s="3" t="s">
        <v>19807</v>
      </c>
      <c r="D4657" s="3">
        <v>3.68969936143497</v>
      </c>
      <c r="E4657" s="3">
        <v>2.50184106030034</v>
      </c>
      <c r="F4657" s="6">
        <v>1.0976619114952801E-14</v>
      </c>
      <c r="G4657" s="6">
        <v>1.8232786119211201E-13</v>
      </c>
      <c r="H4657" s="3">
        <v>1.079</v>
      </c>
      <c r="I4657" s="3">
        <v>0.51</v>
      </c>
      <c r="J4657" s="3">
        <v>0.23200000000000001</v>
      </c>
      <c r="K4657" s="3">
        <v>9.1720000000000006</v>
      </c>
      <c r="L4657" s="3">
        <v>5.2030000000000003</v>
      </c>
      <c r="M4657" s="3">
        <v>10.185</v>
      </c>
      <c r="N4657" s="3">
        <v>0.435</v>
      </c>
      <c r="O4657" s="3">
        <v>0.16900000000000001</v>
      </c>
      <c r="P4657" s="3">
        <v>0.59699999999999998</v>
      </c>
      <c r="Q4657" s="3">
        <v>2.3980000000000001</v>
      </c>
      <c r="R4657" s="3">
        <v>2.88</v>
      </c>
      <c r="S4657" s="3">
        <v>2.81</v>
      </c>
      <c r="T4657" s="3" t="s">
        <v>17103</v>
      </c>
      <c r="U4657" s="3"/>
      <c r="V4657" s="3"/>
      <c r="W4657" s="3"/>
      <c r="X4657" s="3"/>
      <c r="Y4657" s="3"/>
      <c r="Z4657" s="3"/>
      <c r="AA4657" s="3"/>
      <c r="AB4657" s="3"/>
      <c r="AC4657" s="3"/>
      <c r="AD4657" s="7">
        <f t="shared" si="576"/>
        <v>0</v>
      </c>
      <c r="AE4657" s="3" t="str">
        <f t="shared" si="583"/>
        <v/>
      </c>
      <c r="AF4657" s="7">
        <f t="shared" si="577"/>
        <v>0</v>
      </c>
      <c r="AG4657" s="3" t="str">
        <f t="shared" si="578"/>
        <v/>
      </c>
      <c r="AH4657" s="7">
        <f t="shared" si="579"/>
        <v>0</v>
      </c>
      <c r="AI4657" s="3" t="str">
        <f t="shared" si="580"/>
        <v/>
      </c>
      <c r="AJ4657" s="7">
        <f t="shared" si="581"/>
        <v>0</v>
      </c>
      <c r="AK4657" s="3" t="str">
        <f t="shared" si="582"/>
        <v/>
      </c>
    </row>
    <row r="4658" spans="1:37" ht="20" x14ac:dyDescent="0.2">
      <c r="A4658" s="3" t="s">
        <v>4662</v>
      </c>
      <c r="B4658" s="3" t="s">
        <v>19806</v>
      </c>
      <c r="C4658" s="3" t="s">
        <v>19807</v>
      </c>
      <c r="D4658" s="3">
        <v>3.68925989250824</v>
      </c>
      <c r="E4658" s="3">
        <v>0.68856533160750899</v>
      </c>
      <c r="F4658" s="6">
        <v>1.4617983876194899E-9</v>
      </c>
      <c r="G4658" s="6">
        <v>1.07864663506489E-8</v>
      </c>
      <c r="H4658" s="3">
        <v>0.28899999999999998</v>
      </c>
      <c r="I4658" s="3">
        <v>5.3999999999999999E-2</v>
      </c>
      <c r="J4658" s="3">
        <v>4.5999999999999999E-2</v>
      </c>
      <c r="K4658" s="3">
        <v>2.4729999999999999</v>
      </c>
      <c r="L4658" s="3">
        <v>1.351</v>
      </c>
      <c r="M4658" s="3">
        <v>1.7909999999999999</v>
      </c>
      <c r="N4658" s="3">
        <v>0.106</v>
      </c>
      <c r="O4658" s="3">
        <v>5.0999999999999997E-2</v>
      </c>
      <c r="P4658" s="3">
        <v>0.05</v>
      </c>
      <c r="Q4658" s="3">
        <v>2.1120000000000001</v>
      </c>
      <c r="R4658" s="3">
        <v>1.647</v>
      </c>
      <c r="S4658" s="3">
        <v>1.202</v>
      </c>
      <c r="T4658" s="3" t="s">
        <v>4662</v>
      </c>
      <c r="U4658" s="3" t="s">
        <v>13753</v>
      </c>
      <c r="V4658" s="3">
        <v>344</v>
      </c>
      <c r="W4658" s="3" t="s">
        <v>13754</v>
      </c>
      <c r="X4658" s="3" t="s">
        <v>13755</v>
      </c>
      <c r="Y4658" s="3">
        <v>0</v>
      </c>
      <c r="Z4658" s="3">
        <v>100</v>
      </c>
      <c r="AA4658" s="3">
        <v>682.94500000000005</v>
      </c>
      <c r="AB4658" s="3">
        <v>344</v>
      </c>
      <c r="AC4658" s="3">
        <v>344</v>
      </c>
      <c r="AD4658" s="7">
        <f t="shared" si="576"/>
        <v>1</v>
      </c>
      <c r="AE4658" s="3">
        <f t="shared" si="583"/>
        <v>100</v>
      </c>
      <c r="AF4658" s="7">
        <f t="shared" si="577"/>
        <v>0</v>
      </c>
      <c r="AG4658" s="3" t="str">
        <f t="shared" si="578"/>
        <v/>
      </c>
      <c r="AH4658" s="7">
        <f t="shared" si="579"/>
        <v>0</v>
      </c>
      <c r="AI4658" s="3" t="str">
        <f t="shared" si="580"/>
        <v/>
      </c>
      <c r="AJ4658" s="7">
        <f t="shared" si="581"/>
        <v>0</v>
      </c>
      <c r="AK4658" s="3" t="str">
        <f t="shared" si="582"/>
        <v/>
      </c>
    </row>
    <row r="4659" spans="1:37" ht="20" x14ac:dyDescent="0.2">
      <c r="A4659" s="3" t="s">
        <v>4663</v>
      </c>
      <c r="B4659" s="3" t="s">
        <v>19806</v>
      </c>
      <c r="C4659" s="3" t="s">
        <v>19807</v>
      </c>
      <c r="D4659" s="3">
        <v>3.6892249945489901</v>
      </c>
      <c r="E4659" s="3">
        <v>0.68655117702186796</v>
      </c>
      <c r="F4659" s="6">
        <v>5.3153834837916604E-9</v>
      </c>
      <c r="G4659" s="6">
        <v>3.6191839719846903E-8</v>
      </c>
      <c r="H4659" s="3">
        <v>0.39500000000000002</v>
      </c>
      <c r="I4659" s="3">
        <v>0.27200000000000002</v>
      </c>
      <c r="J4659" s="3">
        <v>0</v>
      </c>
      <c r="K4659" s="3">
        <v>1.9670000000000001</v>
      </c>
      <c r="L4659" s="3">
        <v>3.3119999999999998</v>
      </c>
      <c r="M4659" s="3">
        <v>3.8380000000000001</v>
      </c>
      <c r="N4659" s="3">
        <v>0.34799999999999998</v>
      </c>
      <c r="O4659" s="3">
        <v>0.16</v>
      </c>
      <c r="P4659" s="3">
        <v>0.60499999999999998</v>
      </c>
      <c r="Q4659" s="3">
        <v>2.294</v>
      </c>
      <c r="R4659" s="3">
        <v>2.0179999999999998</v>
      </c>
      <c r="S4659" s="3">
        <v>1.591</v>
      </c>
      <c r="T4659" s="3" t="s">
        <v>4663</v>
      </c>
      <c r="U4659" s="3" t="s">
        <v>17104</v>
      </c>
      <c r="V4659" s="3">
        <v>548</v>
      </c>
      <c r="W4659" s="3" t="s">
        <v>17105</v>
      </c>
      <c r="X4659" s="3" t="s">
        <v>17106</v>
      </c>
      <c r="Y4659" s="3">
        <v>0</v>
      </c>
      <c r="Z4659" s="3">
        <v>99.635036499999998</v>
      </c>
      <c r="AA4659" s="3">
        <v>1125.1500000000001</v>
      </c>
      <c r="AB4659" s="3">
        <v>548</v>
      </c>
      <c r="AC4659" s="3">
        <v>546</v>
      </c>
      <c r="AD4659" s="7">
        <f t="shared" si="576"/>
        <v>1</v>
      </c>
      <c r="AE4659" s="3">
        <f t="shared" si="583"/>
        <v>99.635036499999998</v>
      </c>
      <c r="AF4659" s="7">
        <f t="shared" si="577"/>
        <v>0</v>
      </c>
      <c r="AG4659" s="3" t="str">
        <f t="shared" si="578"/>
        <v/>
      </c>
      <c r="AH4659" s="7">
        <f t="shared" si="579"/>
        <v>0</v>
      </c>
      <c r="AI4659" s="3" t="str">
        <f t="shared" si="580"/>
        <v/>
      </c>
      <c r="AJ4659" s="7">
        <f t="shared" si="581"/>
        <v>0</v>
      </c>
      <c r="AK4659" s="3" t="str">
        <f t="shared" si="582"/>
        <v/>
      </c>
    </row>
    <row r="4660" spans="1:37" ht="20" x14ac:dyDescent="0.2">
      <c r="A4660" s="3" t="s">
        <v>4664</v>
      </c>
      <c r="B4660" s="3" t="s">
        <v>19806</v>
      </c>
      <c r="C4660" s="3" t="s">
        <v>19807</v>
      </c>
      <c r="D4660" s="3">
        <v>3.6891488766147398</v>
      </c>
      <c r="E4660" s="3">
        <v>0.706340385529868</v>
      </c>
      <c r="F4660" s="6">
        <v>5.8187730801569305E-10</v>
      </c>
      <c r="G4660" s="6">
        <v>4.55714233758464E-9</v>
      </c>
      <c r="H4660" s="3">
        <v>0.91500000000000004</v>
      </c>
      <c r="I4660" s="3">
        <v>1.7050000000000001</v>
      </c>
      <c r="J4660" s="3">
        <v>0</v>
      </c>
      <c r="K4660" s="3">
        <v>14.077999999999999</v>
      </c>
      <c r="L4660" s="3">
        <v>10.577</v>
      </c>
      <c r="M4660" s="3">
        <v>10.824</v>
      </c>
      <c r="N4660" s="3">
        <v>1.325</v>
      </c>
      <c r="O4660" s="3">
        <v>0.91100000000000003</v>
      </c>
      <c r="P4660" s="3">
        <v>1.1599999999999999</v>
      </c>
      <c r="Q4660" s="3">
        <v>3.298</v>
      </c>
      <c r="R4660" s="3">
        <v>7.7080000000000002</v>
      </c>
      <c r="S4660" s="3">
        <v>3.589</v>
      </c>
      <c r="T4660" s="3" t="s">
        <v>17107</v>
      </c>
      <c r="U4660" s="3"/>
      <c r="V4660" s="3"/>
      <c r="W4660" s="3"/>
      <c r="X4660" s="3"/>
      <c r="Y4660" s="3"/>
      <c r="Z4660" s="3"/>
      <c r="AA4660" s="3"/>
      <c r="AB4660" s="3"/>
      <c r="AC4660" s="3"/>
      <c r="AD4660" s="7">
        <f t="shared" si="576"/>
        <v>0</v>
      </c>
      <c r="AE4660" s="3" t="str">
        <f t="shared" si="583"/>
        <v/>
      </c>
      <c r="AF4660" s="7">
        <f t="shared" si="577"/>
        <v>0</v>
      </c>
      <c r="AG4660" s="3" t="str">
        <f t="shared" si="578"/>
        <v/>
      </c>
      <c r="AH4660" s="7">
        <f t="shared" si="579"/>
        <v>0</v>
      </c>
      <c r="AI4660" s="3" t="str">
        <f t="shared" si="580"/>
        <v/>
      </c>
      <c r="AJ4660" s="7">
        <f t="shared" si="581"/>
        <v>0</v>
      </c>
      <c r="AK4660" s="3" t="str">
        <f t="shared" si="582"/>
        <v/>
      </c>
    </row>
    <row r="4661" spans="1:37" ht="20" x14ac:dyDescent="0.2">
      <c r="A4661" s="3" t="s">
        <v>4665</v>
      </c>
      <c r="B4661" s="3" t="s">
        <v>19806</v>
      </c>
      <c r="C4661" s="3" t="s">
        <v>19807</v>
      </c>
      <c r="D4661" s="3">
        <v>3.68882360661354</v>
      </c>
      <c r="E4661" s="3">
        <v>0.32696897024125099</v>
      </c>
      <c r="F4661" s="6">
        <v>2.57789984241392E-8</v>
      </c>
      <c r="G4661" s="6">
        <v>1.5860038631046399E-7</v>
      </c>
      <c r="H4661" s="3">
        <v>0.193</v>
      </c>
      <c r="I4661" s="3">
        <v>5.3999999999999999E-2</v>
      </c>
      <c r="J4661" s="3">
        <v>4.5999999999999999E-2</v>
      </c>
      <c r="K4661" s="3">
        <v>1.21</v>
      </c>
      <c r="L4661" s="3">
        <v>1.0660000000000001</v>
      </c>
      <c r="M4661" s="3">
        <v>1.97</v>
      </c>
      <c r="N4661" s="3">
        <v>0</v>
      </c>
      <c r="O4661" s="3">
        <v>0.14299999999999999</v>
      </c>
      <c r="P4661" s="3">
        <v>0</v>
      </c>
      <c r="Q4661" s="3">
        <v>0.58899999999999997</v>
      </c>
      <c r="R4661" s="3">
        <v>0.46600000000000003</v>
      </c>
      <c r="S4661" s="3">
        <v>0.57599999999999996</v>
      </c>
      <c r="T4661" s="3" t="s">
        <v>17108</v>
      </c>
      <c r="U4661" s="3"/>
      <c r="V4661" s="3"/>
      <c r="W4661" s="3"/>
      <c r="X4661" s="3"/>
      <c r="Y4661" s="3"/>
      <c r="Z4661" s="3"/>
      <c r="AA4661" s="3"/>
      <c r="AB4661" s="3"/>
      <c r="AC4661" s="3"/>
      <c r="AD4661" s="7">
        <f t="shared" si="576"/>
        <v>0</v>
      </c>
      <c r="AE4661" s="3" t="str">
        <f t="shared" si="583"/>
        <v/>
      </c>
      <c r="AF4661" s="7">
        <f t="shared" si="577"/>
        <v>0</v>
      </c>
      <c r="AG4661" s="3" t="str">
        <f t="shared" si="578"/>
        <v/>
      </c>
      <c r="AH4661" s="7">
        <f t="shared" si="579"/>
        <v>0</v>
      </c>
      <c r="AI4661" s="3" t="str">
        <f t="shared" si="580"/>
        <v/>
      </c>
      <c r="AJ4661" s="7">
        <f t="shared" si="581"/>
        <v>0</v>
      </c>
      <c r="AK4661" s="3" t="str">
        <f t="shared" si="582"/>
        <v/>
      </c>
    </row>
    <row r="4662" spans="1:37" ht="20" x14ac:dyDescent="0.2">
      <c r="A4662" s="3" t="s">
        <v>4666</v>
      </c>
      <c r="B4662" s="3" t="s">
        <v>19806</v>
      </c>
      <c r="C4662" s="3" t="s">
        <v>19807</v>
      </c>
      <c r="D4662" s="3">
        <v>3.68852179570812</v>
      </c>
      <c r="E4662" s="3">
        <v>-0.11826260646177</v>
      </c>
      <c r="F4662" s="6">
        <v>3.7904083523262699E-6</v>
      </c>
      <c r="G4662" s="6">
        <v>1.80477882155963E-5</v>
      </c>
      <c r="H4662" s="3">
        <v>0</v>
      </c>
      <c r="I4662" s="3">
        <v>0.51</v>
      </c>
      <c r="J4662" s="3">
        <v>0</v>
      </c>
      <c r="K4662" s="3">
        <v>1.9139999999999999</v>
      </c>
      <c r="L4662" s="3">
        <v>1.8340000000000001</v>
      </c>
      <c r="M4662" s="3">
        <v>3.16</v>
      </c>
      <c r="N4662" s="3">
        <v>0.126</v>
      </c>
      <c r="O4662" s="3">
        <v>0.11</v>
      </c>
      <c r="P4662" s="3">
        <v>0</v>
      </c>
      <c r="Q4662" s="3">
        <v>0.68400000000000005</v>
      </c>
      <c r="R4662" s="3">
        <v>0.95699999999999996</v>
      </c>
      <c r="S4662" s="3">
        <v>0.93100000000000005</v>
      </c>
      <c r="T4662" s="3" t="s">
        <v>4666</v>
      </c>
      <c r="U4662" s="3" t="s">
        <v>6554</v>
      </c>
      <c r="V4662" s="3">
        <v>380</v>
      </c>
      <c r="W4662" s="3" t="s">
        <v>17109</v>
      </c>
      <c r="X4662" s="3" t="s">
        <v>17110</v>
      </c>
      <c r="Y4662" s="3">
        <v>0</v>
      </c>
      <c r="Z4662" s="3">
        <v>98.520710059999999</v>
      </c>
      <c r="AA4662" s="3">
        <v>684.87099999999998</v>
      </c>
      <c r="AB4662" s="3">
        <v>338</v>
      </c>
      <c r="AC4662" s="3">
        <v>333</v>
      </c>
      <c r="AD4662" s="7">
        <f t="shared" si="576"/>
        <v>1</v>
      </c>
      <c r="AE4662" s="3">
        <f t="shared" si="583"/>
        <v>98.520710059999999</v>
      </c>
      <c r="AF4662" s="7">
        <f t="shared" si="577"/>
        <v>0</v>
      </c>
      <c r="AG4662" s="3" t="str">
        <f t="shared" si="578"/>
        <v/>
      </c>
      <c r="AH4662" s="7">
        <f t="shared" si="579"/>
        <v>0</v>
      </c>
      <c r="AI4662" s="3" t="str">
        <f t="shared" si="580"/>
        <v/>
      </c>
      <c r="AJ4662" s="7">
        <f t="shared" si="581"/>
        <v>0</v>
      </c>
      <c r="AK4662" s="3" t="str">
        <f t="shared" si="582"/>
        <v/>
      </c>
    </row>
    <row r="4663" spans="1:37" ht="20" x14ac:dyDescent="0.2">
      <c r="A4663" s="3" t="s">
        <v>4667</v>
      </c>
      <c r="B4663" s="3" t="s">
        <v>19806</v>
      </c>
      <c r="C4663" s="3" t="s">
        <v>19807</v>
      </c>
      <c r="D4663" s="3">
        <v>3.6880032661512598</v>
      </c>
      <c r="E4663" s="3">
        <v>0.52461597106630597</v>
      </c>
      <c r="F4663" s="6">
        <v>1.0468372915907101E-9</v>
      </c>
      <c r="G4663" s="6">
        <v>7.9085678455654999E-9</v>
      </c>
      <c r="H4663" s="3">
        <v>0.27</v>
      </c>
      <c r="I4663" s="3">
        <v>0.11899999999999999</v>
      </c>
      <c r="J4663" s="3">
        <v>0</v>
      </c>
      <c r="K4663" s="3">
        <v>2.0339999999999998</v>
      </c>
      <c r="L4663" s="3">
        <v>1.5349999999999999</v>
      </c>
      <c r="M4663" s="3">
        <v>1.8169999999999999</v>
      </c>
      <c r="N4663" s="3">
        <v>0.40600000000000003</v>
      </c>
      <c r="O4663" s="3">
        <v>5.0999999999999997E-2</v>
      </c>
      <c r="P4663" s="3">
        <v>9.9000000000000005E-2</v>
      </c>
      <c r="Q4663" s="3">
        <v>1.6619999999999999</v>
      </c>
      <c r="R4663" s="3">
        <v>2.242</v>
      </c>
      <c r="S4663" s="3">
        <v>1.38</v>
      </c>
      <c r="T4663" s="3" t="s">
        <v>4667</v>
      </c>
      <c r="U4663" s="3" t="s">
        <v>15035</v>
      </c>
      <c r="V4663" s="3">
        <v>343</v>
      </c>
      <c r="W4663" s="3" t="s">
        <v>17111</v>
      </c>
      <c r="X4663" s="3" t="s">
        <v>17112</v>
      </c>
      <c r="Y4663" s="3">
        <v>0</v>
      </c>
      <c r="Z4663" s="3">
        <v>97.959183670000002</v>
      </c>
      <c r="AA4663" s="3">
        <v>688.33699999999999</v>
      </c>
      <c r="AB4663" s="3">
        <v>343</v>
      </c>
      <c r="AC4663" s="3">
        <v>336</v>
      </c>
      <c r="AD4663" s="7">
        <f t="shared" si="576"/>
        <v>1</v>
      </c>
      <c r="AE4663" s="3">
        <f t="shared" si="583"/>
        <v>97.959183670000002</v>
      </c>
      <c r="AF4663" s="7">
        <f t="shared" si="577"/>
        <v>0</v>
      </c>
      <c r="AG4663" s="3" t="str">
        <f t="shared" si="578"/>
        <v/>
      </c>
      <c r="AH4663" s="7">
        <f t="shared" si="579"/>
        <v>0</v>
      </c>
      <c r="AI4663" s="3" t="str">
        <f t="shared" si="580"/>
        <v/>
      </c>
      <c r="AJ4663" s="7">
        <f t="shared" si="581"/>
        <v>0</v>
      </c>
      <c r="AK4663" s="3" t="str">
        <f t="shared" si="582"/>
        <v/>
      </c>
    </row>
    <row r="4664" spans="1:37" ht="20" x14ac:dyDescent="0.2">
      <c r="A4664" s="3" t="s">
        <v>4668</v>
      </c>
      <c r="B4664" s="3" t="s">
        <v>19806</v>
      </c>
      <c r="C4664" s="3" t="s">
        <v>19807</v>
      </c>
      <c r="D4664" s="3">
        <v>3.6879734858102799</v>
      </c>
      <c r="E4664" s="3">
        <v>0.69559215112894901</v>
      </c>
      <c r="F4664" s="6">
        <v>1.7630538773427099E-6</v>
      </c>
      <c r="G4664" s="6">
        <v>8.7129888344386294E-6</v>
      </c>
      <c r="H4664" s="3">
        <v>0.125</v>
      </c>
      <c r="I4664" s="3">
        <v>0.35799999999999998</v>
      </c>
      <c r="J4664" s="3">
        <v>6.5000000000000002E-2</v>
      </c>
      <c r="K4664" s="3">
        <v>1.954</v>
      </c>
      <c r="L4664" s="3">
        <v>0.96699999999999997</v>
      </c>
      <c r="M4664" s="3">
        <v>4.5549999999999997</v>
      </c>
      <c r="N4664" s="3">
        <v>0.21299999999999999</v>
      </c>
      <c r="O4664" s="3">
        <v>0</v>
      </c>
      <c r="P4664" s="3">
        <v>0.124</v>
      </c>
      <c r="Q4664" s="3">
        <v>0.61499999999999999</v>
      </c>
      <c r="R4664" s="3">
        <v>0.54300000000000004</v>
      </c>
      <c r="S4664" s="3">
        <v>1.21</v>
      </c>
      <c r="T4664" s="3" t="s">
        <v>17113</v>
      </c>
      <c r="U4664" s="3"/>
      <c r="V4664" s="3"/>
      <c r="W4664" s="3"/>
      <c r="X4664" s="3"/>
      <c r="Y4664" s="3"/>
      <c r="Z4664" s="3"/>
      <c r="AA4664" s="3"/>
      <c r="AB4664" s="3"/>
      <c r="AC4664" s="3"/>
      <c r="AD4664" s="7">
        <f t="shared" si="576"/>
        <v>0</v>
      </c>
      <c r="AE4664" s="3" t="str">
        <f t="shared" si="583"/>
        <v/>
      </c>
      <c r="AF4664" s="7">
        <f t="shared" si="577"/>
        <v>0</v>
      </c>
      <c r="AG4664" s="3" t="str">
        <f t="shared" si="578"/>
        <v/>
      </c>
      <c r="AH4664" s="7">
        <f t="shared" si="579"/>
        <v>0</v>
      </c>
      <c r="AI4664" s="3" t="str">
        <f t="shared" si="580"/>
        <v/>
      </c>
      <c r="AJ4664" s="7">
        <f t="shared" si="581"/>
        <v>0</v>
      </c>
      <c r="AK4664" s="3" t="str">
        <f t="shared" si="582"/>
        <v/>
      </c>
    </row>
    <row r="4665" spans="1:37" ht="20" x14ac:dyDescent="0.2">
      <c r="A4665" s="3" t="s">
        <v>4669</v>
      </c>
      <c r="B4665" s="3" t="s">
        <v>19806</v>
      </c>
      <c r="C4665" s="3" t="s">
        <v>19807</v>
      </c>
      <c r="D4665" s="3">
        <v>3.6868658712779099</v>
      </c>
      <c r="E4665" s="3">
        <v>1.08519677011978</v>
      </c>
      <c r="F4665" s="6">
        <v>5.93805386422958E-9</v>
      </c>
      <c r="G4665" s="6">
        <v>3.99939992706293E-8</v>
      </c>
      <c r="H4665" s="3">
        <v>0.55900000000000005</v>
      </c>
      <c r="I4665" s="3">
        <v>0.23899999999999999</v>
      </c>
      <c r="J4665" s="3">
        <v>0</v>
      </c>
      <c r="K4665" s="3">
        <v>2.4460000000000002</v>
      </c>
      <c r="L4665" s="3">
        <v>3.2410000000000001</v>
      </c>
      <c r="M4665" s="3">
        <v>5.1559999999999997</v>
      </c>
      <c r="N4665" s="3">
        <v>0.23200000000000001</v>
      </c>
      <c r="O4665" s="3">
        <v>0.21099999999999999</v>
      </c>
      <c r="P4665" s="3">
        <v>6.6000000000000003E-2</v>
      </c>
      <c r="Q4665" s="3">
        <v>0.67500000000000004</v>
      </c>
      <c r="R4665" s="3">
        <v>1.0169999999999999</v>
      </c>
      <c r="S4665" s="3">
        <v>0.33</v>
      </c>
      <c r="T4665" s="3" t="s">
        <v>4669</v>
      </c>
      <c r="U4665" s="3" t="s">
        <v>7185</v>
      </c>
      <c r="V4665" s="3">
        <v>387</v>
      </c>
      <c r="W4665" s="3" t="s">
        <v>17114</v>
      </c>
      <c r="X4665" s="3" t="s">
        <v>17115</v>
      </c>
      <c r="Y4665" s="3">
        <v>0</v>
      </c>
      <c r="Z4665" s="3">
        <v>100</v>
      </c>
      <c r="AA4665" s="3">
        <v>797.34900000000005</v>
      </c>
      <c r="AB4665" s="3">
        <v>387</v>
      </c>
      <c r="AC4665" s="3">
        <v>387</v>
      </c>
      <c r="AD4665" s="7">
        <f t="shared" si="576"/>
        <v>1</v>
      </c>
      <c r="AE4665" s="3">
        <f t="shared" si="583"/>
        <v>100</v>
      </c>
      <c r="AF4665" s="7">
        <f t="shared" si="577"/>
        <v>0</v>
      </c>
      <c r="AG4665" s="3" t="str">
        <f t="shared" si="578"/>
        <v/>
      </c>
      <c r="AH4665" s="7">
        <f t="shared" si="579"/>
        <v>0</v>
      </c>
      <c r="AI4665" s="3" t="str">
        <f t="shared" si="580"/>
        <v/>
      </c>
      <c r="AJ4665" s="7">
        <f t="shared" si="581"/>
        <v>0</v>
      </c>
      <c r="AK4665" s="3" t="str">
        <f t="shared" si="582"/>
        <v/>
      </c>
    </row>
    <row r="4666" spans="1:37" ht="20" x14ac:dyDescent="0.2">
      <c r="A4666" s="3" t="s">
        <v>4670</v>
      </c>
      <c r="B4666" s="3" t="s">
        <v>19806</v>
      </c>
      <c r="C4666" s="3" t="s">
        <v>19807</v>
      </c>
      <c r="D4666" s="3">
        <v>3.6866792902532599</v>
      </c>
      <c r="E4666" s="3">
        <v>-0.43683971133038901</v>
      </c>
      <c r="F4666" s="6">
        <v>3.2577252123935102E-5</v>
      </c>
      <c r="G4666" s="3">
        <v>1.4030623612818101E-4</v>
      </c>
      <c r="H4666" s="3">
        <v>0.106</v>
      </c>
      <c r="I4666" s="3">
        <v>0.23899999999999999</v>
      </c>
      <c r="J4666" s="3">
        <v>0</v>
      </c>
      <c r="K4666" s="3">
        <v>1.6479999999999999</v>
      </c>
      <c r="L4666" s="3">
        <v>0.73899999999999999</v>
      </c>
      <c r="M4666" s="3">
        <v>2.5459999999999998</v>
      </c>
      <c r="N4666" s="3">
        <v>0</v>
      </c>
      <c r="O4666" s="3">
        <v>0.11</v>
      </c>
      <c r="P4666" s="3">
        <v>0</v>
      </c>
      <c r="Q4666" s="3">
        <v>0.77</v>
      </c>
      <c r="R4666" s="3">
        <v>0.75900000000000001</v>
      </c>
      <c r="S4666" s="3">
        <v>1.0069999999999999</v>
      </c>
      <c r="T4666" s="3" t="s">
        <v>4670</v>
      </c>
      <c r="U4666" s="3" t="s">
        <v>17116</v>
      </c>
      <c r="V4666" s="3">
        <v>510</v>
      </c>
      <c r="W4666" s="3" t="s">
        <v>17117</v>
      </c>
      <c r="X4666" s="3" t="s">
        <v>17118</v>
      </c>
      <c r="Y4666" s="3">
        <v>0</v>
      </c>
      <c r="Z4666" s="3">
        <v>100</v>
      </c>
      <c r="AA4666" s="3">
        <v>1003.43</v>
      </c>
      <c r="AB4666" s="3">
        <v>510</v>
      </c>
      <c r="AC4666" s="3">
        <v>510</v>
      </c>
      <c r="AD4666" s="7">
        <f t="shared" si="576"/>
        <v>1</v>
      </c>
      <c r="AE4666" s="3">
        <f t="shared" si="583"/>
        <v>100</v>
      </c>
      <c r="AF4666" s="7">
        <f t="shared" si="577"/>
        <v>0</v>
      </c>
      <c r="AG4666" s="3" t="str">
        <f t="shared" si="578"/>
        <v/>
      </c>
      <c r="AH4666" s="7">
        <f t="shared" si="579"/>
        <v>0</v>
      </c>
      <c r="AI4666" s="3" t="str">
        <f t="shared" si="580"/>
        <v/>
      </c>
      <c r="AJ4666" s="7">
        <f t="shared" si="581"/>
        <v>0</v>
      </c>
      <c r="AK4666" s="3" t="str">
        <f t="shared" si="582"/>
        <v/>
      </c>
    </row>
    <row r="4667" spans="1:37" ht="20" x14ac:dyDescent="0.2">
      <c r="A4667" s="3" t="s">
        <v>4671</v>
      </c>
      <c r="B4667" s="3" t="s">
        <v>19806</v>
      </c>
      <c r="C4667" s="3" t="s">
        <v>19807</v>
      </c>
      <c r="D4667" s="3">
        <v>3.6849974103335099</v>
      </c>
      <c r="E4667" s="3">
        <v>-0.1471061482753</v>
      </c>
      <c r="F4667" s="6">
        <v>6.2458905740743495E-7</v>
      </c>
      <c r="G4667" s="6">
        <v>3.2310023884672698E-6</v>
      </c>
      <c r="H4667" s="3">
        <v>0.32700000000000001</v>
      </c>
      <c r="I4667" s="3">
        <v>0</v>
      </c>
      <c r="J4667" s="3">
        <v>0</v>
      </c>
      <c r="K4667" s="3">
        <v>1.502</v>
      </c>
      <c r="L4667" s="3">
        <v>1.351</v>
      </c>
      <c r="M4667" s="3">
        <v>2.1110000000000002</v>
      </c>
      <c r="N4667" s="3">
        <v>0.27100000000000002</v>
      </c>
      <c r="O4667" s="3">
        <v>8.4000000000000005E-2</v>
      </c>
      <c r="P4667" s="3">
        <v>0.157</v>
      </c>
      <c r="Q4667" s="3">
        <v>0.19900000000000001</v>
      </c>
      <c r="R4667" s="3">
        <v>0.30199999999999999</v>
      </c>
      <c r="S4667" s="3">
        <v>0.68600000000000005</v>
      </c>
      <c r="T4667" s="3" t="s">
        <v>17119</v>
      </c>
      <c r="U4667" s="3"/>
      <c r="V4667" s="3"/>
      <c r="W4667" s="3"/>
      <c r="X4667" s="3"/>
      <c r="Y4667" s="3"/>
      <c r="Z4667" s="3"/>
      <c r="AA4667" s="3"/>
      <c r="AB4667" s="3"/>
      <c r="AC4667" s="3"/>
      <c r="AD4667" s="7">
        <f t="shared" si="576"/>
        <v>0</v>
      </c>
      <c r="AE4667" s="3" t="str">
        <f t="shared" si="583"/>
        <v/>
      </c>
      <c r="AF4667" s="7">
        <f t="shared" si="577"/>
        <v>0</v>
      </c>
      <c r="AG4667" s="3" t="str">
        <f t="shared" si="578"/>
        <v/>
      </c>
      <c r="AH4667" s="7">
        <f t="shared" si="579"/>
        <v>0</v>
      </c>
      <c r="AI4667" s="3" t="str">
        <f t="shared" si="580"/>
        <v/>
      </c>
      <c r="AJ4667" s="7">
        <f t="shared" si="581"/>
        <v>0</v>
      </c>
      <c r="AK4667" s="3" t="str">
        <f t="shared" si="582"/>
        <v/>
      </c>
    </row>
    <row r="4668" spans="1:37" ht="20" x14ac:dyDescent="0.2">
      <c r="A4668" s="3" t="s">
        <v>4672</v>
      </c>
      <c r="B4668" s="3" t="s">
        <v>19806</v>
      </c>
      <c r="C4668" s="3" t="s">
        <v>19807</v>
      </c>
      <c r="D4668" s="3">
        <v>3.68441819441253</v>
      </c>
      <c r="E4668" s="3">
        <v>1.9035504490789401</v>
      </c>
      <c r="F4668" s="6">
        <v>5.7354833747631397E-14</v>
      </c>
      <c r="G4668" s="6">
        <v>8.4093767538534401E-13</v>
      </c>
      <c r="H4668" s="3">
        <v>0.85699999999999998</v>
      </c>
      <c r="I4668" s="3">
        <v>0.86899999999999999</v>
      </c>
      <c r="J4668" s="3">
        <v>0.29599999999999999</v>
      </c>
      <c r="K4668" s="3">
        <v>10.09</v>
      </c>
      <c r="L4668" s="3">
        <v>6.0419999999999998</v>
      </c>
      <c r="M4668" s="3">
        <v>11.157</v>
      </c>
      <c r="N4668" s="3">
        <v>0.629</v>
      </c>
      <c r="O4668" s="3">
        <v>0.97</v>
      </c>
      <c r="P4668" s="3">
        <v>1.649</v>
      </c>
      <c r="Q4668" s="3">
        <v>3.835</v>
      </c>
      <c r="R4668" s="3">
        <v>4.0609999999999999</v>
      </c>
      <c r="S4668" s="3">
        <v>4.3159999999999998</v>
      </c>
      <c r="T4668" s="3" t="s">
        <v>4672</v>
      </c>
      <c r="U4668" s="3" t="s">
        <v>17120</v>
      </c>
      <c r="V4668" s="3">
        <v>263</v>
      </c>
      <c r="W4668" s="3" t="s">
        <v>17121</v>
      </c>
      <c r="X4668" s="3" t="s">
        <v>17122</v>
      </c>
      <c r="Y4668" s="3">
        <v>0</v>
      </c>
      <c r="Z4668" s="3">
        <v>100</v>
      </c>
      <c r="AA4668" s="3">
        <v>528.09400000000005</v>
      </c>
      <c r="AB4668" s="3">
        <v>263</v>
      </c>
      <c r="AC4668" s="3">
        <v>263</v>
      </c>
      <c r="AD4668" s="7">
        <f t="shared" si="576"/>
        <v>1</v>
      </c>
      <c r="AE4668" s="3">
        <f t="shared" si="583"/>
        <v>100</v>
      </c>
      <c r="AF4668" s="7">
        <f t="shared" si="577"/>
        <v>0</v>
      </c>
      <c r="AG4668" s="3" t="str">
        <f t="shared" si="578"/>
        <v/>
      </c>
      <c r="AH4668" s="7">
        <f t="shared" si="579"/>
        <v>0</v>
      </c>
      <c r="AI4668" s="3" t="str">
        <f t="shared" si="580"/>
        <v/>
      </c>
      <c r="AJ4668" s="7">
        <f t="shared" si="581"/>
        <v>0</v>
      </c>
      <c r="AK4668" s="3" t="str">
        <f t="shared" si="582"/>
        <v/>
      </c>
    </row>
    <row r="4669" spans="1:37" ht="20" x14ac:dyDescent="0.2">
      <c r="A4669" s="3" t="s">
        <v>4673</v>
      </c>
      <c r="B4669" s="3" t="s">
        <v>19806</v>
      </c>
      <c r="C4669" s="3" t="s">
        <v>19807</v>
      </c>
      <c r="D4669" s="3">
        <v>3.6836239769660701</v>
      </c>
      <c r="E4669" s="3">
        <v>3.4070035596273298</v>
      </c>
      <c r="F4669" s="6">
        <v>1.60994611475796E-13</v>
      </c>
      <c r="G4669" s="6">
        <v>2.1811873239348499E-12</v>
      </c>
      <c r="H4669" s="3">
        <v>2.302</v>
      </c>
      <c r="I4669" s="3">
        <v>0.47799999999999998</v>
      </c>
      <c r="J4669" s="3">
        <v>0.48199999999999998</v>
      </c>
      <c r="K4669" s="3">
        <v>14.875</v>
      </c>
      <c r="L4669" s="3">
        <v>10.051</v>
      </c>
      <c r="M4669" s="3">
        <v>18.719000000000001</v>
      </c>
      <c r="N4669" s="3">
        <v>1.6339999999999999</v>
      </c>
      <c r="O4669" s="3">
        <v>0.59099999999999997</v>
      </c>
      <c r="P4669" s="3">
        <v>1.226</v>
      </c>
      <c r="Q4669" s="3">
        <v>7.7480000000000002</v>
      </c>
      <c r="R4669" s="3">
        <v>6.0789999999999997</v>
      </c>
      <c r="S4669" s="3">
        <v>7.4480000000000004</v>
      </c>
      <c r="T4669" s="3" t="s">
        <v>17123</v>
      </c>
      <c r="U4669" s="3"/>
      <c r="V4669" s="3"/>
      <c r="W4669" s="3"/>
      <c r="X4669" s="3"/>
      <c r="Y4669" s="3"/>
      <c r="Z4669" s="3"/>
      <c r="AA4669" s="3"/>
      <c r="AB4669" s="3"/>
      <c r="AC4669" s="3"/>
      <c r="AD4669" s="7">
        <f t="shared" si="576"/>
        <v>0</v>
      </c>
      <c r="AE4669" s="3" t="str">
        <f t="shared" si="583"/>
        <v/>
      </c>
      <c r="AF4669" s="7">
        <f t="shared" si="577"/>
        <v>0</v>
      </c>
      <c r="AG4669" s="3" t="str">
        <f t="shared" si="578"/>
        <v/>
      </c>
      <c r="AH4669" s="7">
        <f t="shared" si="579"/>
        <v>0</v>
      </c>
      <c r="AI4669" s="3" t="str">
        <f t="shared" si="580"/>
        <v/>
      </c>
      <c r="AJ4669" s="7">
        <f t="shared" si="581"/>
        <v>0</v>
      </c>
      <c r="AK4669" s="3" t="str">
        <f t="shared" si="582"/>
        <v/>
      </c>
    </row>
    <row r="4670" spans="1:37" ht="20" x14ac:dyDescent="0.2">
      <c r="A4670" s="3" t="s">
        <v>4674</v>
      </c>
      <c r="B4670" s="3" t="s">
        <v>19806</v>
      </c>
      <c r="C4670" s="3" t="s">
        <v>19807</v>
      </c>
      <c r="D4670" s="3">
        <v>3.6823148764414002</v>
      </c>
      <c r="E4670" s="3">
        <v>3.85717388005104</v>
      </c>
      <c r="F4670" s="6">
        <v>1.2093423286222299E-16</v>
      </c>
      <c r="G4670" s="6">
        <v>2.74006783031146E-15</v>
      </c>
      <c r="H4670" s="3">
        <v>2.956</v>
      </c>
      <c r="I4670" s="3">
        <v>5.18</v>
      </c>
      <c r="J4670" s="3">
        <v>1.51</v>
      </c>
      <c r="K4670" s="3">
        <v>24.539000000000001</v>
      </c>
      <c r="L4670" s="3">
        <v>28.09</v>
      </c>
      <c r="M4670" s="3">
        <v>52.036000000000001</v>
      </c>
      <c r="N4670" s="3">
        <v>5.0860000000000003</v>
      </c>
      <c r="O4670" s="3">
        <v>6.0990000000000002</v>
      </c>
      <c r="P4670" s="3">
        <v>3.67</v>
      </c>
      <c r="Q4670" s="3">
        <v>12.223000000000001</v>
      </c>
      <c r="R4670" s="3">
        <v>13.839</v>
      </c>
      <c r="S4670" s="3">
        <v>15.006</v>
      </c>
      <c r="T4670" s="3" t="s">
        <v>4674</v>
      </c>
      <c r="U4670" s="3" t="s">
        <v>17124</v>
      </c>
      <c r="V4670" s="3">
        <v>109</v>
      </c>
      <c r="W4670" s="3" t="s">
        <v>17125</v>
      </c>
      <c r="X4670" s="3" t="s">
        <v>17126</v>
      </c>
      <c r="Y4670" s="6">
        <v>4.1600000000000001E-35</v>
      </c>
      <c r="Z4670" s="3">
        <v>79.310344830000005</v>
      </c>
      <c r="AA4670" s="3">
        <v>127.48699999999999</v>
      </c>
      <c r="AB4670" s="3">
        <v>87</v>
      </c>
      <c r="AC4670" s="3">
        <v>69</v>
      </c>
      <c r="AD4670" s="7">
        <f t="shared" si="576"/>
        <v>0</v>
      </c>
      <c r="AE4670" s="3" t="str">
        <f t="shared" si="583"/>
        <v/>
      </c>
      <c r="AF4670" s="7">
        <f t="shared" si="577"/>
        <v>0</v>
      </c>
      <c r="AG4670" s="3" t="str">
        <f t="shared" si="578"/>
        <v/>
      </c>
      <c r="AH4670" s="7">
        <f t="shared" si="579"/>
        <v>0</v>
      </c>
      <c r="AI4670" s="3" t="str">
        <f t="shared" si="580"/>
        <v/>
      </c>
      <c r="AJ4670" s="7">
        <f t="shared" si="581"/>
        <v>0</v>
      </c>
      <c r="AK4670" s="3" t="str">
        <f t="shared" si="582"/>
        <v/>
      </c>
    </row>
    <row r="4671" spans="1:37" ht="20" x14ac:dyDescent="0.2">
      <c r="A4671" s="3" t="s">
        <v>4675</v>
      </c>
      <c r="B4671" s="3" t="s">
        <v>19806</v>
      </c>
      <c r="C4671" s="3" t="s">
        <v>19807</v>
      </c>
      <c r="D4671" s="3">
        <v>3.6819971242535199</v>
      </c>
      <c r="E4671" s="3">
        <v>1.4366848183162999</v>
      </c>
      <c r="F4671" s="6">
        <v>9.4763179218092091E-10</v>
      </c>
      <c r="G4671" s="6">
        <v>7.2015765676904001E-9</v>
      </c>
      <c r="H4671" s="3">
        <v>0.25</v>
      </c>
      <c r="I4671" s="3">
        <v>0.90100000000000002</v>
      </c>
      <c r="J4671" s="3">
        <v>7.3999999999999996E-2</v>
      </c>
      <c r="K4671" s="3">
        <v>4.9720000000000004</v>
      </c>
      <c r="L4671" s="3">
        <v>3.6110000000000002</v>
      </c>
      <c r="M4671" s="3">
        <v>7.024</v>
      </c>
      <c r="N4671" s="3">
        <v>0.34799999999999998</v>
      </c>
      <c r="O4671" s="3">
        <v>7.5999999999999998E-2</v>
      </c>
      <c r="P4671" s="3">
        <v>0.43099999999999999</v>
      </c>
      <c r="Q4671" s="3">
        <v>2.052</v>
      </c>
      <c r="R4671" s="3">
        <v>1.768</v>
      </c>
      <c r="S4671" s="3">
        <v>1.1000000000000001</v>
      </c>
      <c r="T4671" s="3" t="s">
        <v>4675</v>
      </c>
      <c r="U4671" s="3" t="s">
        <v>17127</v>
      </c>
      <c r="V4671" s="3">
        <v>190</v>
      </c>
      <c r="W4671" s="3" t="s">
        <v>17128</v>
      </c>
      <c r="X4671" s="3" t="s">
        <v>17129</v>
      </c>
      <c r="Y4671" s="6">
        <v>2.9799999999999998E-130</v>
      </c>
      <c r="Z4671" s="3">
        <v>100</v>
      </c>
      <c r="AA4671" s="3">
        <v>376.71100000000001</v>
      </c>
      <c r="AB4671" s="3">
        <v>189</v>
      </c>
      <c r="AC4671" s="3">
        <v>189</v>
      </c>
      <c r="AD4671" s="7">
        <f t="shared" si="576"/>
        <v>1</v>
      </c>
      <c r="AE4671" s="3">
        <f t="shared" si="583"/>
        <v>100</v>
      </c>
      <c r="AF4671" s="7">
        <f t="shared" si="577"/>
        <v>0</v>
      </c>
      <c r="AG4671" s="3" t="str">
        <f t="shared" si="578"/>
        <v/>
      </c>
      <c r="AH4671" s="7">
        <f t="shared" si="579"/>
        <v>0</v>
      </c>
      <c r="AI4671" s="3" t="str">
        <f t="shared" si="580"/>
        <v/>
      </c>
      <c r="AJ4671" s="7">
        <f t="shared" si="581"/>
        <v>0</v>
      </c>
      <c r="AK4671" s="3" t="str">
        <f t="shared" si="582"/>
        <v/>
      </c>
    </row>
    <row r="4672" spans="1:37" ht="20" x14ac:dyDescent="0.2">
      <c r="A4672" s="3" t="s">
        <v>4676</v>
      </c>
      <c r="B4672" s="3" t="s">
        <v>19806</v>
      </c>
      <c r="C4672" s="3" t="s">
        <v>19807</v>
      </c>
      <c r="D4672" s="3">
        <v>3.68103650471389</v>
      </c>
      <c r="E4672" s="3">
        <v>0.52053745275598295</v>
      </c>
      <c r="F4672" s="6">
        <v>1.30493479911197E-9</v>
      </c>
      <c r="G4672" s="6">
        <v>9.71359447608443E-9</v>
      </c>
      <c r="H4672" s="3">
        <v>0.308</v>
      </c>
      <c r="I4672" s="3">
        <v>0.34799999999999998</v>
      </c>
      <c r="J4672" s="3">
        <v>0.10199999999999999</v>
      </c>
      <c r="K4672" s="3">
        <v>3.2829999999999999</v>
      </c>
      <c r="L4672" s="3">
        <v>2.7719999999999998</v>
      </c>
      <c r="M4672" s="3">
        <v>4.4909999999999997</v>
      </c>
      <c r="N4672" s="3">
        <v>0</v>
      </c>
      <c r="O4672" s="3">
        <v>0.21099999999999999</v>
      </c>
      <c r="P4672" s="3">
        <v>9.9000000000000005E-2</v>
      </c>
      <c r="Q4672" s="3">
        <v>1.506</v>
      </c>
      <c r="R4672" s="3">
        <v>2.2589999999999999</v>
      </c>
      <c r="S4672" s="3">
        <v>1.718</v>
      </c>
      <c r="T4672" s="3" t="s">
        <v>4676</v>
      </c>
      <c r="U4672" s="3" t="s">
        <v>17130</v>
      </c>
      <c r="V4672" s="3">
        <v>432</v>
      </c>
      <c r="W4672" s="3" t="s">
        <v>17131</v>
      </c>
      <c r="X4672" s="3" t="s">
        <v>17132</v>
      </c>
      <c r="Y4672" s="3">
        <v>0</v>
      </c>
      <c r="Z4672" s="3">
        <v>99.741602069999999</v>
      </c>
      <c r="AA4672" s="3">
        <v>793.88199999999995</v>
      </c>
      <c r="AB4672" s="3">
        <v>387</v>
      </c>
      <c r="AC4672" s="3">
        <v>386</v>
      </c>
      <c r="AD4672" s="7">
        <f t="shared" si="576"/>
        <v>1</v>
      </c>
      <c r="AE4672" s="3">
        <f t="shared" si="583"/>
        <v>99.741602069999999</v>
      </c>
      <c r="AF4672" s="7">
        <f t="shared" si="577"/>
        <v>0</v>
      </c>
      <c r="AG4672" s="3" t="str">
        <f t="shared" si="578"/>
        <v/>
      </c>
      <c r="AH4672" s="7">
        <f t="shared" si="579"/>
        <v>0</v>
      </c>
      <c r="AI4672" s="3" t="str">
        <f t="shared" si="580"/>
        <v/>
      </c>
      <c r="AJ4672" s="7">
        <f t="shared" si="581"/>
        <v>0</v>
      </c>
      <c r="AK4672" s="3" t="str">
        <f t="shared" si="582"/>
        <v/>
      </c>
    </row>
    <row r="4673" spans="1:37" ht="20" x14ac:dyDescent="0.2">
      <c r="A4673" s="3" t="s">
        <v>4677</v>
      </c>
      <c r="B4673" s="3" t="s">
        <v>19806</v>
      </c>
      <c r="C4673" s="3" t="s">
        <v>19807</v>
      </c>
      <c r="D4673" s="3">
        <v>3.6798506161905502</v>
      </c>
      <c r="E4673" s="3">
        <v>1.08741647411338</v>
      </c>
      <c r="F4673" s="6">
        <v>1.3938133668918799E-9</v>
      </c>
      <c r="G4673" s="6">
        <v>1.03222744657848E-8</v>
      </c>
      <c r="H4673" s="3">
        <v>0.25</v>
      </c>
      <c r="I4673" s="3">
        <v>0.22800000000000001</v>
      </c>
      <c r="J4673" s="3">
        <v>0.10199999999999999</v>
      </c>
      <c r="K4673" s="3">
        <v>1.9670000000000001</v>
      </c>
      <c r="L4673" s="3">
        <v>1.677</v>
      </c>
      <c r="M4673" s="3">
        <v>4.12</v>
      </c>
      <c r="N4673" s="3">
        <v>0.16400000000000001</v>
      </c>
      <c r="O4673" s="3">
        <v>0</v>
      </c>
      <c r="P4673" s="3">
        <v>0.14099999999999999</v>
      </c>
      <c r="Q4673" s="3">
        <v>0.77900000000000003</v>
      </c>
      <c r="R4673" s="3">
        <v>0.72399999999999998</v>
      </c>
      <c r="S4673" s="3">
        <v>0.41499999999999998</v>
      </c>
      <c r="T4673" s="3" t="s">
        <v>4677</v>
      </c>
      <c r="U4673" s="3" t="s">
        <v>17133</v>
      </c>
      <c r="V4673" s="3">
        <v>149</v>
      </c>
      <c r="W4673" s="3" t="s">
        <v>17134</v>
      </c>
      <c r="X4673" s="3" t="s">
        <v>17135</v>
      </c>
      <c r="Y4673" s="6">
        <v>1.7700000000000001E-99</v>
      </c>
      <c r="Z4673" s="3">
        <v>100</v>
      </c>
      <c r="AA4673" s="3">
        <v>302.75299999999999</v>
      </c>
      <c r="AB4673" s="3">
        <v>149</v>
      </c>
      <c r="AC4673" s="3">
        <v>149</v>
      </c>
      <c r="AD4673" s="7">
        <f t="shared" si="576"/>
        <v>0</v>
      </c>
      <c r="AE4673" s="3" t="str">
        <f t="shared" si="583"/>
        <v/>
      </c>
      <c r="AF4673" s="7">
        <f t="shared" si="577"/>
        <v>0</v>
      </c>
      <c r="AG4673" s="3" t="str">
        <f t="shared" si="578"/>
        <v/>
      </c>
      <c r="AH4673" s="7">
        <f t="shared" si="579"/>
        <v>0</v>
      </c>
      <c r="AI4673" s="3" t="str">
        <f t="shared" si="580"/>
        <v/>
      </c>
      <c r="AJ4673" s="7">
        <f t="shared" si="581"/>
        <v>1</v>
      </c>
      <c r="AK4673" s="3">
        <f t="shared" si="582"/>
        <v>100</v>
      </c>
    </row>
    <row r="4674" spans="1:37" ht="20" x14ac:dyDescent="0.2">
      <c r="A4674" s="3" t="s">
        <v>4678</v>
      </c>
      <c r="B4674" s="3" t="s">
        <v>19806</v>
      </c>
      <c r="C4674" s="3" t="s">
        <v>19807</v>
      </c>
      <c r="D4674" s="3">
        <v>3.6791254177019201</v>
      </c>
      <c r="E4674" s="3">
        <v>1.4759626315394001</v>
      </c>
      <c r="F4674" s="6">
        <v>1.8821312962077599E-9</v>
      </c>
      <c r="G4674" s="6">
        <v>1.36893293919504E-8</v>
      </c>
      <c r="H4674" s="3">
        <v>1.55</v>
      </c>
      <c r="I4674" s="3">
        <v>0</v>
      </c>
      <c r="J4674" s="3">
        <v>0.24099999999999999</v>
      </c>
      <c r="K4674" s="3">
        <v>7.9359999999999999</v>
      </c>
      <c r="L4674" s="3">
        <v>7.7329999999999997</v>
      </c>
      <c r="M4674" s="3">
        <v>8.9309999999999992</v>
      </c>
      <c r="N4674" s="3">
        <v>0</v>
      </c>
      <c r="O4674" s="3">
        <v>0</v>
      </c>
      <c r="P4674" s="3">
        <v>0</v>
      </c>
      <c r="Q4674" s="3">
        <v>0</v>
      </c>
      <c r="R4674" s="3">
        <v>0</v>
      </c>
      <c r="S4674" s="3">
        <v>0</v>
      </c>
      <c r="T4674" s="3" t="s">
        <v>4678</v>
      </c>
      <c r="U4674" s="3" t="s">
        <v>17136</v>
      </c>
      <c r="V4674" s="3">
        <v>533</v>
      </c>
      <c r="W4674" s="3" t="s">
        <v>17137</v>
      </c>
      <c r="X4674" s="3" t="s">
        <v>17138</v>
      </c>
      <c r="Y4674" s="3">
        <v>0</v>
      </c>
      <c r="Z4674" s="3">
        <v>96.060037519999995</v>
      </c>
      <c r="AA4674" s="3">
        <v>1013.83</v>
      </c>
      <c r="AB4674" s="3">
        <v>533</v>
      </c>
      <c r="AC4674" s="3">
        <v>512</v>
      </c>
      <c r="AD4674" s="7">
        <f t="shared" ref="AD4674:AD4737" si="584">IF(ISNUMBER(SEARCH("alternaria alternata",W4674)) =TRUE, 1,0)</f>
        <v>1</v>
      </c>
      <c r="AE4674" s="3">
        <f t="shared" si="583"/>
        <v>96.060037519999995</v>
      </c>
      <c r="AF4674" s="7">
        <f t="shared" ref="AF4674:AF4737" si="585">IF(ISNUMBER(SEARCH("mycotymovirus",W4674)) =TRUE, 1,0)</f>
        <v>0</v>
      </c>
      <c r="AG4674" s="3" t="str">
        <f t="shared" ref="AG4674:AG4737" si="586">IF(AF4674 = 1,Z4674,"")</f>
        <v/>
      </c>
      <c r="AH4674" s="7">
        <f t="shared" ref="AH4674:AH4737" si="587">IF(ISNUMBER(SEARCH("Pyrenochaeta sp. DS3sAY3a",W4674)) =TRUE, 1,0)</f>
        <v>0</v>
      </c>
      <c r="AI4674" s="3" t="str">
        <f t="shared" ref="AI4674:AI4737" si="588">IF(AH4674 = 1,Z4674,"")</f>
        <v/>
      </c>
      <c r="AJ4674" s="7">
        <f t="shared" ref="AJ4674:AJ4737" si="589">IF(ISNUMBER(SEARCH("Vitis vinifera",W4674)) =TRUE, 1,0)</f>
        <v>0</v>
      </c>
      <c r="AK4674" s="3" t="str">
        <f t="shared" ref="AK4674:AK4737" si="590">IF(AJ4674 = 1,Z4674,"")</f>
        <v/>
      </c>
    </row>
    <row r="4675" spans="1:37" ht="20" x14ac:dyDescent="0.2">
      <c r="A4675" s="3" t="s">
        <v>4679</v>
      </c>
      <c r="B4675" s="3" t="s">
        <v>19806</v>
      </c>
      <c r="C4675" s="3" t="s">
        <v>19807</v>
      </c>
      <c r="D4675" s="3">
        <v>3.6782062161162599</v>
      </c>
      <c r="E4675" s="3">
        <v>4.1404377479621504</v>
      </c>
      <c r="F4675" s="6">
        <v>1.6513477389439001E-21</v>
      </c>
      <c r="G4675" s="6">
        <v>8.1358888521118195E-20</v>
      </c>
      <c r="H4675" s="3">
        <v>2.5619999999999998</v>
      </c>
      <c r="I4675" s="3">
        <v>3.1059999999999999</v>
      </c>
      <c r="J4675" s="3">
        <v>1.1299999999999999</v>
      </c>
      <c r="K4675" s="3">
        <v>23.33</v>
      </c>
      <c r="L4675" s="3">
        <v>21.907</v>
      </c>
      <c r="M4675" s="3">
        <v>43.758000000000003</v>
      </c>
      <c r="N4675" s="3">
        <v>2.9489999999999998</v>
      </c>
      <c r="O4675" s="3">
        <v>1.518</v>
      </c>
      <c r="P4675" s="3">
        <v>1.6240000000000001</v>
      </c>
      <c r="Q4675" s="3">
        <v>7.2190000000000003</v>
      </c>
      <c r="R4675" s="3">
        <v>8.2690000000000001</v>
      </c>
      <c r="S4675" s="3">
        <v>8.6159999999999997</v>
      </c>
      <c r="T4675" s="3" t="s">
        <v>4679</v>
      </c>
      <c r="U4675" s="3" t="s">
        <v>17139</v>
      </c>
      <c r="V4675" s="3">
        <v>353</v>
      </c>
      <c r="W4675" s="3" t="s">
        <v>17140</v>
      </c>
      <c r="X4675" s="3" t="s">
        <v>17141</v>
      </c>
      <c r="Y4675" s="3">
        <v>0</v>
      </c>
      <c r="Z4675" s="3">
        <v>99.433427760000001</v>
      </c>
      <c r="AA4675" s="3">
        <v>717.61300000000006</v>
      </c>
      <c r="AB4675" s="3">
        <v>353</v>
      </c>
      <c r="AC4675" s="3">
        <v>351</v>
      </c>
      <c r="AD4675" s="7">
        <f t="shared" si="584"/>
        <v>1</v>
      </c>
      <c r="AE4675" s="3">
        <f t="shared" ref="AE4675:AE4738" si="591">IF(AD4675 = 1,Z4675,"")</f>
        <v>99.433427760000001</v>
      </c>
      <c r="AF4675" s="7">
        <f t="shared" si="585"/>
        <v>0</v>
      </c>
      <c r="AG4675" s="3" t="str">
        <f t="shared" si="586"/>
        <v/>
      </c>
      <c r="AH4675" s="7">
        <f t="shared" si="587"/>
        <v>0</v>
      </c>
      <c r="AI4675" s="3" t="str">
        <f t="shared" si="588"/>
        <v/>
      </c>
      <c r="AJ4675" s="7">
        <f t="shared" si="589"/>
        <v>0</v>
      </c>
      <c r="AK4675" s="3" t="str">
        <f t="shared" si="590"/>
        <v/>
      </c>
    </row>
    <row r="4676" spans="1:37" ht="20" x14ac:dyDescent="0.2">
      <c r="A4676" s="3" t="s">
        <v>4680</v>
      </c>
      <c r="B4676" s="3" t="s">
        <v>19806</v>
      </c>
      <c r="C4676" s="3" t="s">
        <v>19807</v>
      </c>
      <c r="D4676" s="3">
        <v>3.6767732565711402</v>
      </c>
      <c r="E4676" s="3">
        <v>0.11481531336534</v>
      </c>
      <c r="F4676" s="6">
        <v>4.8646412992091101E-8</v>
      </c>
      <c r="G4676" s="6">
        <v>2.8840778713448701E-7</v>
      </c>
      <c r="H4676" s="3">
        <v>0.13500000000000001</v>
      </c>
      <c r="I4676" s="3">
        <v>0.152</v>
      </c>
      <c r="J4676" s="3">
        <v>7.3999999999999996E-2</v>
      </c>
      <c r="K4676" s="3">
        <v>1.4890000000000001</v>
      </c>
      <c r="L4676" s="3">
        <v>1.9330000000000001</v>
      </c>
      <c r="M4676" s="3">
        <v>1.6759999999999999</v>
      </c>
      <c r="N4676" s="3">
        <v>0.45400000000000001</v>
      </c>
      <c r="O4676" s="3">
        <v>6.7000000000000004E-2</v>
      </c>
      <c r="P4676" s="3">
        <v>6.6000000000000003E-2</v>
      </c>
      <c r="Q4676" s="3">
        <v>1.177</v>
      </c>
      <c r="R4676" s="3">
        <v>0.84499999999999997</v>
      </c>
      <c r="S4676" s="3">
        <v>0.90600000000000003</v>
      </c>
      <c r="T4676" s="3" t="s">
        <v>4680</v>
      </c>
      <c r="U4676" s="3" t="s">
        <v>17142</v>
      </c>
      <c r="V4676" s="3">
        <v>382</v>
      </c>
      <c r="W4676" s="3" t="s">
        <v>17143</v>
      </c>
      <c r="X4676" s="3" t="s">
        <v>17144</v>
      </c>
      <c r="Y4676" s="3">
        <v>0</v>
      </c>
      <c r="Z4676" s="3">
        <v>100</v>
      </c>
      <c r="AA4676" s="3">
        <v>795.03800000000001</v>
      </c>
      <c r="AB4676" s="3">
        <v>382</v>
      </c>
      <c r="AC4676" s="3">
        <v>382</v>
      </c>
      <c r="AD4676" s="7">
        <f t="shared" si="584"/>
        <v>1</v>
      </c>
      <c r="AE4676" s="3">
        <f t="shared" si="591"/>
        <v>100</v>
      </c>
      <c r="AF4676" s="7">
        <f t="shared" si="585"/>
        <v>0</v>
      </c>
      <c r="AG4676" s="3" t="str">
        <f t="shared" si="586"/>
        <v/>
      </c>
      <c r="AH4676" s="7">
        <f t="shared" si="587"/>
        <v>0</v>
      </c>
      <c r="AI4676" s="3" t="str">
        <f t="shared" si="588"/>
        <v/>
      </c>
      <c r="AJ4676" s="7">
        <f t="shared" si="589"/>
        <v>0</v>
      </c>
      <c r="AK4676" s="3" t="str">
        <f t="shared" si="590"/>
        <v/>
      </c>
    </row>
    <row r="4677" spans="1:37" ht="20" x14ac:dyDescent="0.2">
      <c r="A4677" s="3" t="s">
        <v>4681</v>
      </c>
      <c r="B4677" s="3" t="s">
        <v>19806</v>
      </c>
      <c r="C4677" s="3" t="s">
        <v>19807</v>
      </c>
      <c r="D4677" s="3">
        <v>3.67651916233355</v>
      </c>
      <c r="E4677" s="3">
        <v>0.67179593152808903</v>
      </c>
      <c r="F4677" s="6">
        <v>5.7593517690098902E-9</v>
      </c>
      <c r="G4677" s="6">
        <v>3.8927958975951801E-8</v>
      </c>
      <c r="H4677" s="3">
        <v>0.57799999999999996</v>
      </c>
      <c r="I4677" s="3">
        <v>0.26100000000000001</v>
      </c>
      <c r="J4677" s="3">
        <v>0.12</v>
      </c>
      <c r="K4677" s="3">
        <v>3.802</v>
      </c>
      <c r="L4677" s="3">
        <v>2.9569999999999999</v>
      </c>
      <c r="M4677" s="3">
        <v>6.423</v>
      </c>
      <c r="N4677" s="3">
        <v>0</v>
      </c>
      <c r="O4677" s="3">
        <v>0.23599999999999999</v>
      </c>
      <c r="P4677" s="3">
        <v>0</v>
      </c>
      <c r="Q4677" s="3">
        <v>1.117</v>
      </c>
      <c r="R4677" s="3">
        <v>1.6120000000000001</v>
      </c>
      <c r="S4677" s="3">
        <v>0.82099999999999995</v>
      </c>
      <c r="T4677" s="3" t="s">
        <v>4681</v>
      </c>
      <c r="U4677" s="3" t="s">
        <v>17145</v>
      </c>
      <c r="V4677" s="3">
        <v>271</v>
      </c>
      <c r="W4677" s="3" t="s">
        <v>17146</v>
      </c>
      <c r="X4677" s="3" t="s">
        <v>17147</v>
      </c>
      <c r="Y4677" s="3">
        <v>0</v>
      </c>
      <c r="Z4677" s="3">
        <v>99.63099631</v>
      </c>
      <c r="AA4677" s="3">
        <v>552.36199999999997</v>
      </c>
      <c r="AB4677" s="3">
        <v>271</v>
      </c>
      <c r="AC4677" s="3">
        <v>270</v>
      </c>
      <c r="AD4677" s="7">
        <f t="shared" si="584"/>
        <v>1</v>
      </c>
      <c r="AE4677" s="3">
        <f t="shared" si="591"/>
        <v>99.63099631</v>
      </c>
      <c r="AF4677" s="7">
        <f t="shared" si="585"/>
        <v>0</v>
      </c>
      <c r="AG4677" s="3" t="str">
        <f t="shared" si="586"/>
        <v/>
      </c>
      <c r="AH4677" s="7">
        <f t="shared" si="587"/>
        <v>0</v>
      </c>
      <c r="AI4677" s="3" t="str">
        <f t="shared" si="588"/>
        <v/>
      </c>
      <c r="AJ4677" s="7">
        <f t="shared" si="589"/>
        <v>0</v>
      </c>
      <c r="AK4677" s="3" t="str">
        <f t="shared" si="590"/>
        <v/>
      </c>
    </row>
    <row r="4678" spans="1:37" ht="20" x14ac:dyDescent="0.2">
      <c r="A4678" s="3" t="s">
        <v>4682</v>
      </c>
      <c r="B4678" s="3" t="s">
        <v>19806</v>
      </c>
      <c r="C4678" s="3" t="s">
        <v>19807</v>
      </c>
      <c r="D4678" s="3">
        <v>3.6742067740010298</v>
      </c>
      <c r="E4678" s="3">
        <v>2.1880596517795601</v>
      </c>
      <c r="F4678" s="6">
        <v>5.3615070481016198E-7</v>
      </c>
      <c r="G4678" s="6">
        <v>2.79647478101514E-6</v>
      </c>
      <c r="H4678" s="3">
        <v>0.66400000000000003</v>
      </c>
      <c r="I4678" s="3">
        <v>0.57599999999999996</v>
      </c>
      <c r="J4678" s="3">
        <v>0.10199999999999999</v>
      </c>
      <c r="K4678" s="3">
        <v>2.5390000000000001</v>
      </c>
      <c r="L4678" s="3">
        <v>2.673</v>
      </c>
      <c r="M4678" s="3">
        <v>12.36</v>
      </c>
      <c r="N4678" s="3">
        <v>1.17</v>
      </c>
      <c r="O4678" s="3">
        <v>0.81799999999999995</v>
      </c>
      <c r="P4678" s="3">
        <v>0.19900000000000001</v>
      </c>
      <c r="Q4678" s="3">
        <v>0.67500000000000004</v>
      </c>
      <c r="R4678" s="3">
        <v>0.68100000000000005</v>
      </c>
      <c r="S4678" s="3">
        <v>1.083</v>
      </c>
      <c r="T4678" s="3" t="s">
        <v>4682</v>
      </c>
      <c r="U4678" s="3" t="s">
        <v>17148</v>
      </c>
      <c r="V4678" s="3">
        <v>310</v>
      </c>
      <c r="W4678" s="3" t="s">
        <v>17149</v>
      </c>
      <c r="X4678" s="3" t="s">
        <v>17150</v>
      </c>
      <c r="Y4678" s="3">
        <v>0</v>
      </c>
      <c r="Z4678" s="3">
        <v>98.134328359999998</v>
      </c>
      <c r="AA4678" s="3">
        <v>544.27300000000002</v>
      </c>
      <c r="AB4678" s="3">
        <v>268</v>
      </c>
      <c r="AC4678" s="3">
        <v>263</v>
      </c>
      <c r="AD4678" s="7">
        <f t="shared" si="584"/>
        <v>1</v>
      </c>
      <c r="AE4678" s="3">
        <f t="shared" si="591"/>
        <v>98.134328359999998</v>
      </c>
      <c r="AF4678" s="7">
        <f t="shared" si="585"/>
        <v>0</v>
      </c>
      <c r="AG4678" s="3" t="str">
        <f t="shared" si="586"/>
        <v/>
      </c>
      <c r="AH4678" s="7">
        <f t="shared" si="587"/>
        <v>0</v>
      </c>
      <c r="AI4678" s="3" t="str">
        <f t="shared" si="588"/>
        <v/>
      </c>
      <c r="AJ4678" s="7">
        <f t="shared" si="589"/>
        <v>0</v>
      </c>
      <c r="AK4678" s="3" t="str">
        <f t="shared" si="590"/>
        <v/>
      </c>
    </row>
    <row r="4679" spans="1:37" ht="20" x14ac:dyDescent="0.2">
      <c r="A4679" s="3" t="s">
        <v>4683</v>
      </c>
      <c r="B4679" s="3" t="s">
        <v>19806</v>
      </c>
      <c r="C4679" s="3" t="s">
        <v>19807</v>
      </c>
      <c r="D4679" s="3">
        <v>3.6739663834700198</v>
      </c>
      <c r="E4679" s="3">
        <v>0.14322937750411799</v>
      </c>
      <c r="F4679" s="6">
        <v>3.2475745536923998E-6</v>
      </c>
      <c r="G4679" s="6">
        <v>1.5572528484898898E-5</v>
      </c>
      <c r="H4679" s="3">
        <v>0</v>
      </c>
      <c r="I4679" s="3">
        <v>0.36899999999999999</v>
      </c>
      <c r="J4679" s="3">
        <v>0</v>
      </c>
      <c r="K4679" s="3">
        <v>2.3929999999999998</v>
      </c>
      <c r="L4679" s="3">
        <v>0.995</v>
      </c>
      <c r="M4679" s="3">
        <v>1.587</v>
      </c>
      <c r="N4679" s="3">
        <v>0</v>
      </c>
      <c r="O4679" s="3">
        <v>0.52300000000000002</v>
      </c>
      <c r="P4679" s="3">
        <v>0.26500000000000001</v>
      </c>
      <c r="Q4679" s="3">
        <v>0.71</v>
      </c>
      <c r="R4679" s="3">
        <v>0</v>
      </c>
      <c r="S4679" s="3">
        <v>0.46500000000000002</v>
      </c>
      <c r="T4679" s="3" t="s">
        <v>4683</v>
      </c>
      <c r="U4679" s="3" t="s">
        <v>17151</v>
      </c>
      <c r="V4679" s="3">
        <v>169</v>
      </c>
      <c r="W4679" s="3" t="s">
        <v>17152</v>
      </c>
      <c r="X4679" s="3" t="s">
        <v>17153</v>
      </c>
      <c r="Y4679" s="6">
        <v>4.6800000000000003E-112</v>
      </c>
      <c r="Z4679" s="3">
        <v>98.19277108</v>
      </c>
      <c r="AA4679" s="3">
        <v>328.94600000000003</v>
      </c>
      <c r="AB4679" s="3">
        <v>166</v>
      </c>
      <c r="AC4679" s="3">
        <v>163</v>
      </c>
      <c r="AD4679" s="7">
        <f t="shared" si="584"/>
        <v>1</v>
      </c>
      <c r="AE4679" s="3">
        <f t="shared" si="591"/>
        <v>98.19277108</v>
      </c>
      <c r="AF4679" s="7">
        <f t="shared" si="585"/>
        <v>0</v>
      </c>
      <c r="AG4679" s="3" t="str">
        <f t="shared" si="586"/>
        <v/>
      </c>
      <c r="AH4679" s="7">
        <f t="shared" si="587"/>
        <v>0</v>
      </c>
      <c r="AI4679" s="3" t="str">
        <f t="shared" si="588"/>
        <v/>
      </c>
      <c r="AJ4679" s="7">
        <f t="shared" si="589"/>
        <v>0</v>
      </c>
      <c r="AK4679" s="3" t="str">
        <f t="shared" si="590"/>
        <v/>
      </c>
    </row>
    <row r="4680" spans="1:37" ht="20" x14ac:dyDescent="0.2">
      <c r="A4680" s="3" t="s">
        <v>4684</v>
      </c>
      <c r="B4680" s="3" t="s">
        <v>19806</v>
      </c>
      <c r="C4680" s="3" t="s">
        <v>19807</v>
      </c>
      <c r="D4680" s="3">
        <v>3.6738119380715002</v>
      </c>
      <c r="E4680" s="3">
        <v>0.97825153313502999</v>
      </c>
      <c r="F4680" s="6">
        <v>3.5797557221382303E-11</v>
      </c>
      <c r="G4680" s="6">
        <v>3.3705406069172398E-10</v>
      </c>
      <c r="H4680" s="3">
        <v>0.14399999999999999</v>
      </c>
      <c r="I4680" s="3">
        <v>0.26100000000000001</v>
      </c>
      <c r="J4680" s="3">
        <v>9.2999999999999999E-2</v>
      </c>
      <c r="K4680" s="3">
        <v>3.0569999999999999</v>
      </c>
      <c r="L4680" s="3">
        <v>1.677</v>
      </c>
      <c r="M4680" s="3">
        <v>1.958</v>
      </c>
      <c r="N4680" s="3">
        <v>0.309</v>
      </c>
      <c r="O4680" s="3">
        <v>0</v>
      </c>
      <c r="P4680" s="3">
        <v>4.1000000000000002E-2</v>
      </c>
      <c r="Q4680" s="3">
        <v>1.0649999999999999</v>
      </c>
      <c r="R4680" s="3">
        <v>1.405</v>
      </c>
      <c r="S4680" s="3">
        <v>0.82099999999999995</v>
      </c>
      <c r="T4680" s="3" t="s">
        <v>4684</v>
      </c>
      <c r="U4680" s="3" t="s">
        <v>17154</v>
      </c>
      <c r="V4680" s="3">
        <v>442</v>
      </c>
      <c r="W4680" s="3" t="s">
        <v>17155</v>
      </c>
      <c r="X4680" s="3" t="s">
        <v>17156</v>
      </c>
      <c r="Y4680" s="3">
        <v>0</v>
      </c>
      <c r="Z4680" s="3">
        <v>92.825112110000006</v>
      </c>
      <c r="AA4680" s="3">
        <v>753.05100000000004</v>
      </c>
      <c r="AB4680" s="3">
        <v>446</v>
      </c>
      <c r="AC4680" s="3">
        <v>414</v>
      </c>
      <c r="AD4680" s="7">
        <f t="shared" si="584"/>
        <v>1</v>
      </c>
      <c r="AE4680" s="3">
        <f t="shared" si="591"/>
        <v>92.825112110000006</v>
      </c>
      <c r="AF4680" s="7">
        <f t="shared" si="585"/>
        <v>0</v>
      </c>
      <c r="AG4680" s="3" t="str">
        <f t="shared" si="586"/>
        <v/>
      </c>
      <c r="AH4680" s="7">
        <f t="shared" si="587"/>
        <v>0</v>
      </c>
      <c r="AI4680" s="3" t="str">
        <f t="shared" si="588"/>
        <v/>
      </c>
      <c r="AJ4680" s="7">
        <f t="shared" si="589"/>
        <v>0</v>
      </c>
      <c r="AK4680" s="3" t="str">
        <f t="shared" si="590"/>
        <v/>
      </c>
    </row>
    <row r="4681" spans="1:37" ht="20" x14ac:dyDescent="0.2">
      <c r="A4681" s="3" t="s">
        <v>4685</v>
      </c>
      <c r="B4681" s="3" t="s">
        <v>19806</v>
      </c>
      <c r="C4681" s="3" t="s">
        <v>19807</v>
      </c>
      <c r="D4681" s="3">
        <v>3.6729390336268901</v>
      </c>
      <c r="E4681" s="3">
        <v>-0.12573015703603099</v>
      </c>
      <c r="F4681" s="6">
        <v>1.3936139671816399E-6</v>
      </c>
      <c r="G4681" s="6">
        <v>6.9651008123792696E-6</v>
      </c>
      <c r="H4681" s="3">
        <v>0</v>
      </c>
      <c r="I4681" s="3">
        <v>0.46700000000000003</v>
      </c>
      <c r="J4681" s="3">
        <v>0</v>
      </c>
      <c r="K4681" s="3">
        <v>2.2469999999999999</v>
      </c>
      <c r="L4681" s="3">
        <v>1.8620000000000001</v>
      </c>
      <c r="M4681" s="3">
        <v>2.2650000000000001</v>
      </c>
      <c r="N4681" s="3">
        <v>0.57999999999999996</v>
      </c>
      <c r="O4681" s="3">
        <v>0.11</v>
      </c>
      <c r="P4681" s="3">
        <v>0.307</v>
      </c>
      <c r="Q4681" s="3">
        <v>1.5409999999999999</v>
      </c>
      <c r="R4681" s="3">
        <v>0.77600000000000002</v>
      </c>
      <c r="S4681" s="3">
        <v>0.88</v>
      </c>
      <c r="T4681" s="3" t="s">
        <v>4685</v>
      </c>
      <c r="U4681" s="3" t="s">
        <v>17157</v>
      </c>
      <c r="V4681" s="3">
        <v>372</v>
      </c>
      <c r="W4681" s="3" t="s">
        <v>17158</v>
      </c>
      <c r="X4681" s="3" t="s">
        <v>17159</v>
      </c>
      <c r="Y4681" s="3">
        <v>0</v>
      </c>
      <c r="Z4681" s="3">
        <v>100</v>
      </c>
      <c r="AA4681" s="3">
        <v>773.08100000000002</v>
      </c>
      <c r="AB4681" s="3">
        <v>372</v>
      </c>
      <c r="AC4681" s="3">
        <v>372</v>
      </c>
      <c r="AD4681" s="7">
        <f t="shared" si="584"/>
        <v>1</v>
      </c>
      <c r="AE4681" s="3">
        <f t="shared" si="591"/>
        <v>100</v>
      </c>
      <c r="AF4681" s="7">
        <f t="shared" si="585"/>
        <v>0</v>
      </c>
      <c r="AG4681" s="3" t="str">
        <f t="shared" si="586"/>
        <v/>
      </c>
      <c r="AH4681" s="7">
        <f t="shared" si="587"/>
        <v>0</v>
      </c>
      <c r="AI4681" s="3" t="str">
        <f t="shared" si="588"/>
        <v/>
      </c>
      <c r="AJ4681" s="7">
        <f t="shared" si="589"/>
        <v>0</v>
      </c>
      <c r="AK4681" s="3" t="str">
        <f t="shared" si="590"/>
        <v/>
      </c>
    </row>
    <row r="4682" spans="1:37" ht="20" x14ac:dyDescent="0.2">
      <c r="A4682" s="3" t="s">
        <v>4686</v>
      </c>
      <c r="B4682" s="3" t="s">
        <v>19806</v>
      </c>
      <c r="C4682" s="3" t="s">
        <v>19807</v>
      </c>
      <c r="D4682" s="3">
        <v>3.6726019064492901</v>
      </c>
      <c r="E4682" s="3">
        <v>1.1979417275139199</v>
      </c>
      <c r="F4682" s="6">
        <v>1.4789103613705301E-9</v>
      </c>
      <c r="G4682" s="6">
        <v>1.0899547919457999E-8</v>
      </c>
      <c r="H4682" s="3">
        <v>0.64500000000000002</v>
      </c>
      <c r="I4682" s="3">
        <v>0.60799999999999998</v>
      </c>
      <c r="J4682" s="3">
        <v>0.111</v>
      </c>
      <c r="K4682" s="3">
        <v>4.7460000000000004</v>
      </c>
      <c r="L4682" s="3">
        <v>3.9950000000000001</v>
      </c>
      <c r="M4682" s="3">
        <v>9.4420000000000002</v>
      </c>
      <c r="N4682" s="3">
        <v>0.23200000000000001</v>
      </c>
      <c r="O4682" s="3">
        <v>0.11</v>
      </c>
      <c r="P4682" s="3">
        <v>9.9000000000000005E-2</v>
      </c>
      <c r="Q4682" s="3">
        <v>0.51900000000000002</v>
      </c>
      <c r="R4682" s="3">
        <v>1.302</v>
      </c>
      <c r="S4682" s="3">
        <v>1.5229999999999999</v>
      </c>
      <c r="T4682" s="3" t="s">
        <v>4686</v>
      </c>
      <c r="U4682" s="3" t="s">
        <v>17160</v>
      </c>
      <c r="V4682" s="3">
        <v>440</v>
      </c>
      <c r="W4682" s="3" t="s">
        <v>17161</v>
      </c>
      <c r="X4682" s="3" t="s">
        <v>17162</v>
      </c>
      <c r="Y4682" s="3">
        <v>0</v>
      </c>
      <c r="Z4682" s="3">
        <v>95.227765730000002</v>
      </c>
      <c r="AA4682" s="3">
        <v>879.78200000000004</v>
      </c>
      <c r="AB4682" s="3">
        <v>461</v>
      </c>
      <c r="AC4682" s="3">
        <v>439</v>
      </c>
      <c r="AD4682" s="7">
        <f t="shared" si="584"/>
        <v>1</v>
      </c>
      <c r="AE4682" s="3">
        <f t="shared" si="591"/>
        <v>95.227765730000002</v>
      </c>
      <c r="AF4682" s="7">
        <f t="shared" si="585"/>
        <v>0</v>
      </c>
      <c r="AG4682" s="3" t="str">
        <f t="shared" si="586"/>
        <v/>
      </c>
      <c r="AH4682" s="7">
        <f t="shared" si="587"/>
        <v>0</v>
      </c>
      <c r="AI4682" s="3" t="str">
        <f t="shared" si="588"/>
        <v/>
      </c>
      <c r="AJ4682" s="7">
        <f t="shared" si="589"/>
        <v>0</v>
      </c>
      <c r="AK4682" s="3" t="str">
        <f t="shared" si="590"/>
        <v/>
      </c>
    </row>
    <row r="4683" spans="1:37" ht="20" x14ac:dyDescent="0.2">
      <c r="A4683" s="3" t="s">
        <v>4687</v>
      </c>
      <c r="B4683" s="3" t="s">
        <v>19806</v>
      </c>
      <c r="C4683" s="3" t="s">
        <v>19807</v>
      </c>
      <c r="D4683" s="3">
        <v>3.6716204800943002</v>
      </c>
      <c r="E4683" s="3">
        <v>3.78378525096063</v>
      </c>
      <c r="F4683" s="6">
        <v>1.0616428375675E-13</v>
      </c>
      <c r="G4683" s="6">
        <v>1.4851798907016501E-12</v>
      </c>
      <c r="H4683" s="3">
        <v>1.3480000000000001</v>
      </c>
      <c r="I4683" s="3">
        <v>3.4540000000000002</v>
      </c>
      <c r="J4683" s="3">
        <v>0.5</v>
      </c>
      <c r="K4683" s="3">
        <v>13.212999999999999</v>
      </c>
      <c r="L4683" s="3">
        <v>13.832000000000001</v>
      </c>
      <c r="M4683" s="3">
        <v>25.524999999999999</v>
      </c>
      <c r="N4683" s="3">
        <v>2.601</v>
      </c>
      <c r="O4683" s="3">
        <v>3.7879999999999998</v>
      </c>
      <c r="P4683" s="3">
        <v>3.8780000000000001</v>
      </c>
      <c r="Q4683" s="3">
        <v>13.928000000000001</v>
      </c>
      <c r="R4683" s="3">
        <v>7.5359999999999996</v>
      </c>
      <c r="S4683" s="3">
        <v>10.308999999999999</v>
      </c>
      <c r="T4683" s="3" t="s">
        <v>4687</v>
      </c>
      <c r="U4683" s="3" t="s">
        <v>13302</v>
      </c>
      <c r="V4683" s="3">
        <v>238</v>
      </c>
      <c r="W4683" s="3" t="s">
        <v>17163</v>
      </c>
      <c r="X4683" s="3" t="s">
        <v>17164</v>
      </c>
      <c r="Y4683" s="6">
        <v>3.2499999999999998E-173</v>
      </c>
      <c r="Z4683" s="3">
        <v>100</v>
      </c>
      <c r="AA4683" s="3">
        <v>489.57400000000001</v>
      </c>
      <c r="AB4683" s="3">
        <v>238</v>
      </c>
      <c r="AC4683" s="3">
        <v>238</v>
      </c>
      <c r="AD4683" s="7">
        <f t="shared" si="584"/>
        <v>1</v>
      </c>
      <c r="AE4683" s="3">
        <f t="shared" si="591"/>
        <v>100</v>
      </c>
      <c r="AF4683" s="7">
        <f t="shared" si="585"/>
        <v>0</v>
      </c>
      <c r="AG4683" s="3" t="str">
        <f t="shared" si="586"/>
        <v/>
      </c>
      <c r="AH4683" s="7">
        <f t="shared" si="587"/>
        <v>0</v>
      </c>
      <c r="AI4683" s="3" t="str">
        <f t="shared" si="588"/>
        <v/>
      </c>
      <c r="AJ4683" s="7">
        <f t="shared" si="589"/>
        <v>0</v>
      </c>
      <c r="AK4683" s="3" t="str">
        <f t="shared" si="590"/>
        <v/>
      </c>
    </row>
    <row r="4684" spans="1:37" ht="20" x14ac:dyDescent="0.2">
      <c r="A4684" s="3" t="s">
        <v>4688</v>
      </c>
      <c r="B4684" s="3" t="s">
        <v>19806</v>
      </c>
      <c r="C4684" s="3" t="s">
        <v>19807</v>
      </c>
      <c r="D4684" s="3">
        <v>3.6711990016501299</v>
      </c>
      <c r="E4684" s="3">
        <v>1.2932430230377501</v>
      </c>
      <c r="F4684" s="6">
        <v>5.6525137257493703E-10</v>
      </c>
      <c r="G4684" s="6">
        <v>4.4360450616103603E-9</v>
      </c>
      <c r="H4684" s="3">
        <v>0.35599999999999998</v>
      </c>
      <c r="I4684" s="3">
        <v>0.13</v>
      </c>
      <c r="J4684" s="3">
        <v>3.6999999999999998E-2</v>
      </c>
      <c r="K4684" s="3">
        <v>2.1269999999999998</v>
      </c>
      <c r="L4684" s="3">
        <v>1.635</v>
      </c>
      <c r="M4684" s="3">
        <v>3.339</v>
      </c>
      <c r="N4684" s="3">
        <v>0.47399999999999998</v>
      </c>
      <c r="O4684" s="3">
        <v>0.19400000000000001</v>
      </c>
      <c r="P4684" s="3">
        <v>7.4999999999999997E-2</v>
      </c>
      <c r="Q4684" s="3">
        <v>0.84799999999999998</v>
      </c>
      <c r="R4684" s="3">
        <v>0.80200000000000005</v>
      </c>
      <c r="S4684" s="3">
        <v>1.016</v>
      </c>
      <c r="T4684" s="3" t="s">
        <v>4688</v>
      </c>
      <c r="U4684" s="3" t="s">
        <v>9318</v>
      </c>
      <c r="V4684" s="3">
        <v>410</v>
      </c>
      <c r="W4684" s="3" t="s">
        <v>17165</v>
      </c>
      <c r="X4684" s="3" t="s">
        <v>17166</v>
      </c>
      <c r="Y4684" s="3">
        <v>0</v>
      </c>
      <c r="Z4684" s="3">
        <v>99.512195120000001</v>
      </c>
      <c r="AA4684" s="3">
        <v>854.35799999999995</v>
      </c>
      <c r="AB4684" s="3">
        <v>410</v>
      </c>
      <c r="AC4684" s="3">
        <v>408</v>
      </c>
      <c r="AD4684" s="7">
        <f t="shared" si="584"/>
        <v>0</v>
      </c>
      <c r="AE4684" s="3" t="str">
        <f t="shared" si="591"/>
        <v/>
      </c>
      <c r="AF4684" s="7">
        <f t="shared" si="585"/>
        <v>0</v>
      </c>
      <c r="AG4684" s="3" t="str">
        <f t="shared" si="586"/>
        <v/>
      </c>
      <c r="AH4684" s="7">
        <f t="shared" si="587"/>
        <v>0</v>
      </c>
      <c r="AI4684" s="3" t="str">
        <f t="shared" si="588"/>
        <v/>
      </c>
      <c r="AJ4684" s="7">
        <f t="shared" si="589"/>
        <v>1</v>
      </c>
      <c r="AK4684" s="3">
        <f t="shared" si="590"/>
        <v>99.512195120000001</v>
      </c>
    </row>
    <row r="4685" spans="1:37" ht="20" x14ac:dyDescent="0.2">
      <c r="A4685" s="3" t="s">
        <v>4689</v>
      </c>
      <c r="B4685" s="3" t="s">
        <v>19806</v>
      </c>
      <c r="C4685" s="3" t="s">
        <v>19807</v>
      </c>
      <c r="D4685" s="3">
        <v>3.6709636806293702</v>
      </c>
      <c r="E4685" s="3">
        <v>9.2996401593409203E-2</v>
      </c>
      <c r="F4685" s="6">
        <v>6.3918005297364402E-6</v>
      </c>
      <c r="G4685" s="6">
        <v>2.9724114174347699E-5</v>
      </c>
      <c r="H4685" s="3">
        <v>0.28899999999999998</v>
      </c>
      <c r="I4685" s="3">
        <v>0.217</v>
      </c>
      <c r="J4685" s="3">
        <v>0</v>
      </c>
      <c r="K4685" s="3">
        <v>1.2889999999999999</v>
      </c>
      <c r="L4685" s="3">
        <v>1.649</v>
      </c>
      <c r="M4685" s="3">
        <v>3.992</v>
      </c>
      <c r="N4685" s="3">
        <v>0.309</v>
      </c>
      <c r="O4685" s="3">
        <v>0.19400000000000001</v>
      </c>
      <c r="P4685" s="3">
        <v>0</v>
      </c>
      <c r="Q4685" s="3">
        <v>0.57099999999999995</v>
      </c>
      <c r="R4685" s="3">
        <v>1.0349999999999999</v>
      </c>
      <c r="S4685" s="3">
        <v>1.236</v>
      </c>
      <c r="T4685" s="3" t="s">
        <v>4689</v>
      </c>
      <c r="U4685" s="3" t="s">
        <v>7480</v>
      </c>
      <c r="V4685" s="3">
        <v>201</v>
      </c>
      <c r="W4685" s="3" t="s">
        <v>17167</v>
      </c>
      <c r="X4685" s="3" t="s">
        <v>17168</v>
      </c>
      <c r="Y4685" s="6">
        <v>1.0799999999999999E-141</v>
      </c>
      <c r="Z4685" s="3">
        <v>99.502487560000006</v>
      </c>
      <c r="AA4685" s="3">
        <v>410.99400000000003</v>
      </c>
      <c r="AB4685" s="3">
        <v>201</v>
      </c>
      <c r="AC4685" s="3">
        <v>200</v>
      </c>
      <c r="AD4685" s="7">
        <f t="shared" si="584"/>
        <v>0</v>
      </c>
      <c r="AE4685" s="3" t="str">
        <f t="shared" si="591"/>
        <v/>
      </c>
      <c r="AF4685" s="7">
        <f t="shared" si="585"/>
        <v>0</v>
      </c>
      <c r="AG4685" s="3" t="str">
        <f t="shared" si="586"/>
        <v/>
      </c>
      <c r="AH4685" s="7">
        <f t="shared" si="587"/>
        <v>0</v>
      </c>
      <c r="AI4685" s="3" t="str">
        <f t="shared" si="588"/>
        <v/>
      </c>
      <c r="AJ4685" s="7">
        <f t="shared" si="589"/>
        <v>1</v>
      </c>
      <c r="AK4685" s="3">
        <f t="shared" si="590"/>
        <v>99.502487560000006</v>
      </c>
    </row>
    <row r="4686" spans="1:37" ht="20" x14ac:dyDescent="0.2">
      <c r="A4686" s="3" t="s">
        <v>4690</v>
      </c>
      <c r="B4686" s="3" t="s">
        <v>19806</v>
      </c>
      <c r="C4686" s="3" t="s">
        <v>19807</v>
      </c>
      <c r="D4686" s="3">
        <v>3.67070187347261</v>
      </c>
      <c r="E4686" s="3">
        <v>2.1409568764740499</v>
      </c>
      <c r="F4686" s="6">
        <v>1.3279300849040299E-13</v>
      </c>
      <c r="G4686" s="6">
        <v>1.8266975101181E-12</v>
      </c>
      <c r="H4686" s="3">
        <v>0.433</v>
      </c>
      <c r="I4686" s="3">
        <v>0.434</v>
      </c>
      <c r="J4686" s="3">
        <v>0.12</v>
      </c>
      <c r="K4686" s="3">
        <v>3.9750000000000001</v>
      </c>
      <c r="L4686" s="3">
        <v>3</v>
      </c>
      <c r="M4686" s="3">
        <v>6.0650000000000004</v>
      </c>
      <c r="N4686" s="3">
        <v>0.42499999999999999</v>
      </c>
      <c r="O4686" s="3">
        <v>0.312</v>
      </c>
      <c r="P4686" s="3">
        <v>0.224</v>
      </c>
      <c r="Q4686" s="3">
        <v>2.64</v>
      </c>
      <c r="R4686" s="3">
        <v>1.6040000000000001</v>
      </c>
      <c r="S4686" s="3">
        <v>1.4730000000000001</v>
      </c>
      <c r="T4686" s="3" t="s">
        <v>17169</v>
      </c>
      <c r="U4686" s="3"/>
      <c r="V4686" s="3"/>
      <c r="W4686" s="3"/>
      <c r="X4686" s="3"/>
      <c r="Y4686" s="3"/>
      <c r="Z4686" s="3"/>
      <c r="AA4686" s="3"/>
      <c r="AB4686" s="3"/>
      <c r="AC4686" s="3"/>
      <c r="AD4686" s="7">
        <f t="shared" si="584"/>
        <v>0</v>
      </c>
      <c r="AE4686" s="3" t="str">
        <f t="shared" si="591"/>
        <v/>
      </c>
      <c r="AF4686" s="7">
        <f t="shared" si="585"/>
        <v>0</v>
      </c>
      <c r="AG4686" s="3" t="str">
        <f t="shared" si="586"/>
        <v/>
      </c>
      <c r="AH4686" s="7">
        <f t="shared" si="587"/>
        <v>0</v>
      </c>
      <c r="AI4686" s="3" t="str">
        <f t="shared" si="588"/>
        <v/>
      </c>
      <c r="AJ4686" s="7">
        <f t="shared" si="589"/>
        <v>0</v>
      </c>
      <c r="AK4686" s="3" t="str">
        <f t="shared" si="590"/>
        <v/>
      </c>
    </row>
    <row r="4687" spans="1:37" ht="20" x14ac:dyDescent="0.2">
      <c r="A4687" s="3" t="s">
        <v>4691</v>
      </c>
      <c r="B4687" s="3" t="s">
        <v>19806</v>
      </c>
      <c r="C4687" s="3" t="s">
        <v>19807</v>
      </c>
      <c r="D4687" s="3">
        <v>3.6701228039978901</v>
      </c>
      <c r="E4687" s="3">
        <v>0.114248241879949</v>
      </c>
      <c r="F4687" s="6">
        <v>9.6054286720969099E-8</v>
      </c>
      <c r="G4687" s="6">
        <v>5.4805754576789396E-7</v>
      </c>
      <c r="H4687" s="3">
        <v>0.20200000000000001</v>
      </c>
      <c r="I4687" s="3">
        <v>0.33700000000000002</v>
      </c>
      <c r="J4687" s="3">
        <v>0</v>
      </c>
      <c r="K4687" s="3">
        <v>2.605</v>
      </c>
      <c r="L4687" s="3">
        <v>1.976</v>
      </c>
      <c r="M4687" s="3">
        <v>2.8149999999999999</v>
      </c>
      <c r="N4687" s="3">
        <v>0.435</v>
      </c>
      <c r="O4687" s="3">
        <v>0.10100000000000001</v>
      </c>
      <c r="P4687" s="3">
        <v>0.57199999999999995</v>
      </c>
      <c r="Q4687" s="3">
        <v>1.091</v>
      </c>
      <c r="R4687" s="3">
        <v>2.431</v>
      </c>
      <c r="S4687" s="3">
        <v>1.8959999999999999</v>
      </c>
      <c r="T4687" s="3" t="s">
        <v>4691</v>
      </c>
      <c r="U4687" s="3" t="s">
        <v>9318</v>
      </c>
      <c r="V4687" s="3">
        <v>466</v>
      </c>
      <c r="W4687" s="3" t="s">
        <v>17170</v>
      </c>
      <c r="X4687" s="3" t="s">
        <v>17171</v>
      </c>
      <c r="Y4687" s="3">
        <v>0</v>
      </c>
      <c r="Z4687" s="3">
        <v>98.692810460000004</v>
      </c>
      <c r="AA4687" s="3">
        <v>937.17600000000004</v>
      </c>
      <c r="AB4687" s="3">
        <v>459</v>
      </c>
      <c r="AC4687" s="3">
        <v>453</v>
      </c>
      <c r="AD4687" s="7">
        <f t="shared" si="584"/>
        <v>0</v>
      </c>
      <c r="AE4687" s="3" t="str">
        <f t="shared" si="591"/>
        <v/>
      </c>
      <c r="AF4687" s="7">
        <f t="shared" si="585"/>
        <v>0</v>
      </c>
      <c r="AG4687" s="3" t="str">
        <f t="shared" si="586"/>
        <v/>
      </c>
      <c r="AH4687" s="7">
        <f t="shared" si="587"/>
        <v>0</v>
      </c>
      <c r="AI4687" s="3" t="str">
        <f t="shared" si="588"/>
        <v/>
      </c>
      <c r="AJ4687" s="7">
        <f t="shared" si="589"/>
        <v>1</v>
      </c>
      <c r="AK4687" s="3">
        <f t="shared" si="590"/>
        <v>98.692810460000004</v>
      </c>
    </row>
    <row r="4688" spans="1:37" ht="20" x14ac:dyDescent="0.2">
      <c r="A4688" s="3" t="s">
        <v>4692</v>
      </c>
      <c r="B4688" s="3" t="s">
        <v>19806</v>
      </c>
      <c r="C4688" s="3" t="s">
        <v>19807</v>
      </c>
      <c r="D4688" s="3">
        <v>3.6692633376106101</v>
      </c>
      <c r="E4688" s="3">
        <v>3.00823111963058</v>
      </c>
      <c r="F4688" s="6">
        <v>2.8781122172713E-7</v>
      </c>
      <c r="G4688" s="6">
        <v>1.54749274136324E-6</v>
      </c>
      <c r="H4688" s="3">
        <v>1.7330000000000001</v>
      </c>
      <c r="I4688" s="3">
        <v>0.315</v>
      </c>
      <c r="J4688" s="3">
        <v>0.13900000000000001</v>
      </c>
      <c r="K4688" s="3">
        <v>9.1859999999999999</v>
      </c>
      <c r="L4688" s="3">
        <v>3.7669999999999999</v>
      </c>
      <c r="M4688" s="3">
        <v>16.018999999999998</v>
      </c>
      <c r="N4688" s="3">
        <v>0.35799999999999998</v>
      </c>
      <c r="O4688" s="3">
        <v>9.2999999999999999E-2</v>
      </c>
      <c r="P4688" s="3">
        <v>0.224</v>
      </c>
      <c r="Q4688" s="3">
        <v>0.84799999999999998</v>
      </c>
      <c r="R4688" s="3">
        <v>0.74199999999999999</v>
      </c>
      <c r="S4688" s="3">
        <v>0.77900000000000003</v>
      </c>
      <c r="T4688" s="3" t="s">
        <v>4692</v>
      </c>
      <c r="U4688" s="3" t="s">
        <v>17172</v>
      </c>
      <c r="V4688" s="3">
        <v>172</v>
      </c>
      <c r="W4688" s="3" t="s">
        <v>17173</v>
      </c>
      <c r="X4688" s="3" t="s">
        <v>17174</v>
      </c>
      <c r="Y4688" s="6">
        <v>2.5799999999999998E-106</v>
      </c>
      <c r="Z4688" s="3">
        <v>92.397660819999999</v>
      </c>
      <c r="AA4688" s="3">
        <v>317.39</v>
      </c>
      <c r="AB4688" s="3">
        <v>171</v>
      </c>
      <c r="AC4688" s="3">
        <v>158</v>
      </c>
      <c r="AD4688" s="7">
        <f t="shared" si="584"/>
        <v>0</v>
      </c>
      <c r="AE4688" s="3" t="str">
        <f t="shared" si="591"/>
        <v/>
      </c>
      <c r="AF4688" s="7">
        <f t="shared" si="585"/>
        <v>0</v>
      </c>
      <c r="AG4688" s="3" t="str">
        <f t="shared" si="586"/>
        <v/>
      </c>
      <c r="AH4688" s="7">
        <f t="shared" si="587"/>
        <v>0</v>
      </c>
      <c r="AI4688" s="3" t="str">
        <f t="shared" si="588"/>
        <v/>
      </c>
      <c r="AJ4688" s="7">
        <f t="shared" si="589"/>
        <v>1</v>
      </c>
      <c r="AK4688" s="3">
        <f t="shared" si="590"/>
        <v>92.397660819999999</v>
      </c>
    </row>
    <row r="4689" spans="1:37" ht="20" x14ac:dyDescent="0.2">
      <c r="A4689" s="3" t="s">
        <v>4693</v>
      </c>
      <c r="B4689" s="3" t="s">
        <v>19806</v>
      </c>
      <c r="C4689" s="3" t="s">
        <v>19807</v>
      </c>
      <c r="D4689" s="3">
        <v>3.6690843812574601</v>
      </c>
      <c r="E4689" s="3">
        <v>-0.14099215456042599</v>
      </c>
      <c r="F4689" s="6">
        <v>1.30270776787553E-5</v>
      </c>
      <c r="G4689" s="6">
        <v>5.8458915239699798E-5</v>
      </c>
      <c r="H4689" s="3">
        <v>7.6999999999999999E-2</v>
      </c>
      <c r="I4689" s="3">
        <v>0.25</v>
      </c>
      <c r="J4689" s="3">
        <v>0</v>
      </c>
      <c r="K4689" s="3">
        <v>1.4490000000000001</v>
      </c>
      <c r="L4689" s="3">
        <v>0.69699999999999995</v>
      </c>
      <c r="M4689" s="3">
        <v>2.3929999999999998</v>
      </c>
      <c r="N4689" s="3">
        <v>7.6999999999999999E-2</v>
      </c>
      <c r="O4689" s="3">
        <v>0</v>
      </c>
      <c r="P4689" s="3">
        <v>0</v>
      </c>
      <c r="Q4689" s="3">
        <v>0.45</v>
      </c>
      <c r="R4689" s="3">
        <v>0.45700000000000002</v>
      </c>
      <c r="S4689" s="3">
        <v>0.44</v>
      </c>
      <c r="T4689" s="3" t="s">
        <v>4693</v>
      </c>
      <c r="U4689" s="3" t="s">
        <v>17175</v>
      </c>
      <c r="V4689" s="3">
        <v>427</v>
      </c>
      <c r="W4689" s="3" t="s">
        <v>17176</v>
      </c>
      <c r="X4689" s="3" t="s">
        <v>17177</v>
      </c>
      <c r="Y4689" s="3">
        <v>0</v>
      </c>
      <c r="Z4689" s="3">
        <v>99.531615930000001</v>
      </c>
      <c r="AA4689" s="3">
        <v>848.96600000000001</v>
      </c>
      <c r="AB4689" s="3">
        <v>427</v>
      </c>
      <c r="AC4689" s="3">
        <v>425</v>
      </c>
      <c r="AD4689" s="7">
        <f t="shared" si="584"/>
        <v>1</v>
      </c>
      <c r="AE4689" s="3">
        <f t="shared" si="591"/>
        <v>99.531615930000001</v>
      </c>
      <c r="AF4689" s="7">
        <f t="shared" si="585"/>
        <v>0</v>
      </c>
      <c r="AG4689" s="3" t="str">
        <f t="shared" si="586"/>
        <v/>
      </c>
      <c r="AH4689" s="7">
        <f t="shared" si="587"/>
        <v>0</v>
      </c>
      <c r="AI4689" s="3" t="str">
        <f t="shared" si="588"/>
        <v/>
      </c>
      <c r="AJ4689" s="7">
        <f t="shared" si="589"/>
        <v>0</v>
      </c>
      <c r="AK4689" s="3" t="str">
        <f t="shared" si="590"/>
        <v/>
      </c>
    </row>
    <row r="4690" spans="1:37" ht="20" x14ac:dyDescent="0.2">
      <c r="A4690" s="3" t="s">
        <v>4694</v>
      </c>
      <c r="B4690" s="3" t="s">
        <v>19806</v>
      </c>
      <c r="C4690" s="3" t="s">
        <v>19807</v>
      </c>
      <c r="D4690" s="3">
        <v>3.6682831313399098</v>
      </c>
      <c r="E4690" s="3">
        <v>0.11433720722598099</v>
      </c>
      <c r="F4690" s="6">
        <v>1.2695714896649601E-7</v>
      </c>
      <c r="G4690" s="6">
        <v>7.1238494425597798E-7</v>
      </c>
      <c r="H4690" s="3">
        <v>0.125</v>
      </c>
      <c r="I4690" s="3">
        <v>0.434</v>
      </c>
      <c r="J4690" s="3">
        <v>0.13</v>
      </c>
      <c r="K4690" s="3">
        <v>3.4830000000000001</v>
      </c>
      <c r="L4690" s="3">
        <v>2.2320000000000002</v>
      </c>
      <c r="M4690" s="3">
        <v>3.762</v>
      </c>
      <c r="N4690" s="3">
        <v>0.28000000000000003</v>
      </c>
      <c r="O4690" s="3">
        <v>0</v>
      </c>
      <c r="P4690" s="3">
        <v>0.36499999999999999</v>
      </c>
      <c r="Q4690" s="3">
        <v>0.623</v>
      </c>
      <c r="R4690" s="3">
        <v>1.552</v>
      </c>
      <c r="S4690" s="3">
        <v>2.734</v>
      </c>
      <c r="T4690" s="3" t="s">
        <v>4694</v>
      </c>
      <c r="U4690" s="3" t="s">
        <v>17178</v>
      </c>
      <c r="V4690" s="3">
        <v>330</v>
      </c>
      <c r="W4690" s="3" t="s">
        <v>17179</v>
      </c>
      <c r="X4690" s="3" t="s">
        <v>17180</v>
      </c>
      <c r="Y4690" s="3">
        <v>0</v>
      </c>
      <c r="Z4690" s="3">
        <v>100</v>
      </c>
      <c r="AA4690" s="3">
        <v>673.7</v>
      </c>
      <c r="AB4690" s="3">
        <v>330</v>
      </c>
      <c r="AC4690" s="3">
        <v>330</v>
      </c>
      <c r="AD4690" s="7">
        <f t="shared" si="584"/>
        <v>1</v>
      </c>
      <c r="AE4690" s="3">
        <f t="shared" si="591"/>
        <v>100</v>
      </c>
      <c r="AF4690" s="7">
        <f t="shared" si="585"/>
        <v>0</v>
      </c>
      <c r="AG4690" s="3" t="str">
        <f t="shared" si="586"/>
        <v/>
      </c>
      <c r="AH4690" s="7">
        <f t="shared" si="587"/>
        <v>0</v>
      </c>
      <c r="AI4690" s="3" t="str">
        <f t="shared" si="588"/>
        <v/>
      </c>
      <c r="AJ4690" s="7">
        <f t="shared" si="589"/>
        <v>0</v>
      </c>
      <c r="AK4690" s="3" t="str">
        <f t="shared" si="590"/>
        <v/>
      </c>
    </row>
    <row r="4691" spans="1:37" ht="20" x14ac:dyDescent="0.2">
      <c r="A4691" s="3" t="s">
        <v>4695</v>
      </c>
      <c r="B4691" s="3" t="s">
        <v>19806</v>
      </c>
      <c r="C4691" s="3" t="s">
        <v>19807</v>
      </c>
      <c r="D4691" s="3">
        <v>3.66773794545621</v>
      </c>
      <c r="E4691" s="3">
        <v>1.7972886201721701</v>
      </c>
      <c r="F4691" s="6">
        <v>1.76099886852066E-9</v>
      </c>
      <c r="G4691" s="6">
        <v>1.28604364208033E-8</v>
      </c>
      <c r="H4691" s="3">
        <v>0.94399999999999995</v>
      </c>
      <c r="I4691" s="3">
        <v>0.28199999999999997</v>
      </c>
      <c r="J4691" s="3">
        <v>0</v>
      </c>
      <c r="K4691" s="3">
        <v>5.7830000000000004</v>
      </c>
      <c r="L4691" s="3">
        <v>3.81</v>
      </c>
      <c r="M4691" s="3">
        <v>6.9089999999999998</v>
      </c>
      <c r="N4691" s="3">
        <v>0.48299999999999998</v>
      </c>
      <c r="O4691" s="3">
        <v>0.312</v>
      </c>
      <c r="P4691" s="3">
        <v>0.24</v>
      </c>
      <c r="Q4691" s="3">
        <v>0.68400000000000005</v>
      </c>
      <c r="R4691" s="3">
        <v>0.83599999999999997</v>
      </c>
      <c r="S4691" s="3">
        <v>1.27</v>
      </c>
      <c r="T4691" s="3" t="s">
        <v>17181</v>
      </c>
      <c r="U4691" s="3"/>
      <c r="V4691" s="3"/>
      <c r="W4691" s="3"/>
      <c r="X4691" s="3"/>
      <c r="Y4691" s="3"/>
      <c r="Z4691" s="3"/>
      <c r="AA4691" s="3"/>
      <c r="AB4691" s="3"/>
      <c r="AC4691" s="3"/>
      <c r="AD4691" s="7">
        <f t="shared" si="584"/>
        <v>0</v>
      </c>
      <c r="AE4691" s="3" t="str">
        <f t="shared" si="591"/>
        <v/>
      </c>
      <c r="AF4691" s="7">
        <f t="shared" si="585"/>
        <v>0</v>
      </c>
      <c r="AG4691" s="3" t="str">
        <f t="shared" si="586"/>
        <v/>
      </c>
      <c r="AH4691" s="7">
        <f t="shared" si="587"/>
        <v>0</v>
      </c>
      <c r="AI4691" s="3" t="str">
        <f t="shared" si="588"/>
        <v/>
      </c>
      <c r="AJ4691" s="7">
        <f t="shared" si="589"/>
        <v>0</v>
      </c>
      <c r="AK4691" s="3" t="str">
        <f t="shared" si="590"/>
        <v/>
      </c>
    </row>
    <row r="4692" spans="1:37" ht="20" x14ac:dyDescent="0.2">
      <c r="A4692" s="3" t="s">
        <v>4696</v>
      </c>
      <c r="B4692" s="3" t="s">
        <v>19806</v>
      </c>
      <c r="C4692" s="3" t="s">
        <v>19807</v>
      </c>
      <c r="D4692" s="3">
        <v>3.66741040935936</v>
      </c>
      <c r="E4692" s="3">
        <v>3.5229134008057801</v>
      </c>
      <c r="F4692" s="6">
        <v>3.9282747134217997E-24</v>
      </c>
      <c r="G4692" s="6">
        <v>2.98011427699564E-22</v>
      </c>
      <c r="H4692" s="3">
        <v>0.86699999999999999</v>
      </c>
      <c r="I4692" s="3">
        <v>1.2490000000000001</v>
      </c>
      <c r="J4692" s="3">
        <v>0.66700000000000004</v>
      </c>
      <c r="K4692" s="3">
        <v>11.685</v>
      </c>
      <c r="L4692" s="3">
        <v>8.4440000000000008</v>
      </c>
      <c r="M4692" s="3">
        <v>16.364000000000001</v>
      </c>
      <c r="N4692" s="3">
        <v>2.891</v>
      </c>
      <c r="O4692" s="3">
        <v>1.08</v>
      </c>
      <c r="P4692" s="3">
        <v>1.7729999999999999</v>
      </c>
      <c r="Q4692" s="3">
        <v>4.2939999999999996</v>
      </c>
      <c r="R4692" s="3">
        <v>2.8969999999999998</v>
      </c>
      <c r="S4692" s="3">
        <v>4.0540000000000003</v>
      </c>
      <c r="T4692" s="3" t="s">
        <v>17182</v>
      </c>
      <c r="U4692" s="3"/>
      <c r="V4692" s="3"/>
      <c r="W4692" s="3"/>
      <c r="X4692" s="3"/>
      <c r="Y4692" s="3"/>
      <c r="Z4692" s="3"/>
      <c r="AA4692" s="3"/>
      <c r="AB4692" s="3"/>
      <c r="AC4692" s="3"/>
      <c r="AD4692" s="7">
        <f t="shared" si="584"/>
        <v>0</v>
      </c>
      <c r="AE4692" s="3" t="str">
        <f t="shared" si="591"/>
        <v/>
      </c>
      <c r="AF4692" s="7">
        <f t="shared" si="585"/>
        <v>0</v>
      </c>
      <c r="AG4692" s="3" t="str">
        <f t="shared" si="586"/>
        <v/>
      </c>
      <c r="AH4692" s="7">
        <f t="shared" si="587"/>
        <v>0</v>
      </c>
      <c r="AI4692" s="3" t="str">
        <f t="shared" si="588"/>
        <v/>
      </c>
      <c r="AJ4692" s="7">
        <f t="shared" si="589"/>
        <v>0</v>
      </c>
      <c r="AK4692" s="3" t="str">
        <f t="shared" si="590"/>
        <v/>
      </c>
    </row>
    <row r="4693" spans="1:37" ht="20" x14ac:dyDescent="0.2">
      <c r="A4693" s="3" t="s">
        <v>4697</v>
      </c>
      <c r="B4693" s="3" t="s">
        <v>19806</v>
      </c>
      <c r="C4693" s="3" t="s">
        <v>19807</v>
      </c>
      <c r="D4693" s="3">
        <v>3.6667316397972201</v>
      </c>
      <c r="E4693" s="3">
        <v>2.93444623527455</v>
      </c>
      <c r="F4693" s="6">
        <v>6.0893824245763603E-15</v>
      </c>
      <c r="G4693" s="6">
        <v>1.0630102793492E-13</v>
      </c>
      <c r="H4693" s="3">
        <v>0.93400000000000005</v>
      </c>
      <c r="I4693" s="3">
        <v>1.51</v>
      </c>
      <c r="J4693" s="3">
        <v>0.17599999999999999</v>
      </c>
      <c r="K4693" s="3">
        <v>9.2919999999999998</v>
      </c>
      <c r="L4693" s="3">
        <v>10.776</v>
      </c>
      <c r="M4693" s="3">
        <v>14.1</v>
      </c>
      <c r="N4693" s="3">
        <v>1.151</v>
      </c>
      <c r="O4693" s="3">
        <v>0.23599999999999999</v>
      </c>
      <c r="P4693" s="3">
        <v>1.1679999999999999</v>
      </c>
      <c r="Q4693" s="3">
        <v>6.077</v>
      </c>
      <c r="R4693" s="3">
        <v>8.4760000000000009</v>
      </c>
      <c r="S4693" s="3">
        <v>6.6440000000000001</v>
      </c>
      <c r="T4693" s="3" t="s">
        <v>4697</v>
      </c>
      <c r="U4693" s="3" t="s">
        <v>17183</v>
      </c>
      <c r="V4693" s="3">
        <v>116</v>
      </c>
      <c r="W4693" s="3" t="s">
        <v>17184</v>
      </c>
      <c r="X4693" s="3" t="s">
        <v>17185</v>
      </c>
      <c r="Y4693" s="6">
        <v>8.4200000000000004E-73</v>
      </c>
      <c r="Z4693" s="3">
        <v>100</v>
      </c>
      <c r="AA4693" s="3">
        <v>238.03899999999999</v>
      </c>
      <c r="AB4693" s="3">
        <v>116</v>
      </c>
      <c r="AC4693" s="3">
        <v>116</v>
      </c>
      <c r="AD4693" s="7">
        <f t="shared" si="584"/>
        <v>1</v>
      </c>
      <c r="AE4693" s="3">
        <f t="shared" si="591"/>
        <v>100</v>
      </c>
      <c r="AF4693" s="7">
        <f t="shared" si="585"/>
        <v>0</v>
      </c>
      <c r="AG4693" s="3" t="str">
        <f t="shared" si="586"/>
        <v/>
      </c>
      <c r="AH4693" s="7">
        <f t="shared" si="587"/>
        <v>0</v>
      </c>
      <c r="AI4693" s="3" t="str">
        <f t="shared" si="588"/>
        <v/>
      </c>
      <c r="AJ4693" s="7">
        <f t="shared" si="589"/>
        <v>0</v>
      </c>
      <c r="AK4693" s="3" t="str">
        <f t="shared" si="590"/>
        <v/>
      </c>
    </row>
    <row r="4694" spans="1:37" ht="20" x14ac:dyDescent="0.2">
      <c r="A4694" s="3" t="s">
        <v>4698</v>
      </c>
      <c r="B4694" s="3" t="s">
        <v>19806</v>
      </c>
      <c r="C4694" s="3" t="s">
        <v>19807</v>
      </c>
      <c r="D4694" s="3">
        <v>3.6654576927118701</v>
      </c>
      <c r="E4694" s="3">
        <v>1.3176579722158901</v>
      </c>
      <c r="F4694" s="6">
        <v>8.7286933190987002E-9</v>
      </c>
      <c r="G4694" s="6">
        <v>5.7284045653659001E-8</v>
      </c>
      <c r="H4694" s="3">
        <v>0.183</v>
      </c>
      <c r="I4694" s="3">
        <v>0.45600000000000002</v>
      </c>
      <c r="J4694" s="3">
        <v>0</v>
      </c>
      <c r="K4694" s="3">
        <v>2.1930000000000001</v>
      </c>
      <c r="L4694" s="3">
        <v>2.09</v>
      </c>
      <c r="M4694" s="3">
        <v>4.0049999999999999</v>
      </c>
      <c r="N4694" s="3">
        <v>0.39600000000000002</v>
      </c>
      <c r="O4694" s="3">
        <v>0.17699999999999999</v>
      </c>
      <c r="P4694" s="3">
        <v>0.38900000000000001</v>
      </c>
      <c r="Q4694" s="3">
        <v>0.97799999999999998</v>
      </c>
      <c r="R4694" s="3">
        <v>0.70699999999999996</v>
      </c>
      <c r="S4694" s="3">
        <v>1.43</v>
      </c>
      <c r="T4694" s="3" t="s">
        <v>4698</v>
      </c>
      <c r="U4694" s="3" t="s">
        <v>8298</v>
      </c>
      <c r="V4694" s="3">
        <v>365</v>
      </c>
      <c r="W4694" s="3" t="s">
        <v>17186</v>
      </c>
      <c r="X4694" s="3" t="s">
        <v>17187</v>
      </c>
      <c r="Y4694" s="3">
        <v>0</v>
      </c>
      <c r="Z4694" s="3">
        <v>100</v>
      </c>
      <c r="AA4694" s="3">
        <v>742.65099999999995</v>
      </c>
      <c r="AB4694" s="3">
        <v>365</v>
      </c>
      <c r="AC4694" s="3">
        <v>365</v>
      </c>
      <c r="AD4694" s="7">
        <f t="shared" si="584"/>
        <v>1</v>
      </c>
      <c r="AE4694" s="3">
        <f t="shared" si="591"/>
        <v>100</v>
      </c>
      <c r="AF4694" s="7">
        <f t="shared" si="585"/>
        <v>0</v>
      </c>
      <c r="AG4694" s="3" t="str">
        <f t="shared" si="586"/>
        <v/>
      </c>
      <c r="AH4694" s="7">
        <f t="shared" si="587"/>
        <v>0</v>
      </c>
      <c r="AI4694" s="3" t="str">
        <f t="shared" si="588"/>
        <v/>
      </c>
      <c r="AJ4694" s="7">
        <f t="shared" si="589"/>
        <v>0</v>
      </c>
      <c r="AK4694" s="3" t="str">
        <f t="shared" si="590"/>
        <v/>
      </c>
    </row>
    <row r="4695" spans="1:37" ht="20" x14ac:dyDescent="0.2">
      <c r="A4695" s="3" t="s">
        <v>4699</v>
      </c>
      <c r="B4695" s="3" t="s">
        <v>19806</v>
      </c>
      <c r="C4695" s="3" t="s">
        <v>19807</v>
      </c>
      <c r="D4695" s="3">
        <v>3.6652860908112999</v>
      </c>
      <c r="E4695" s="3">
        <v>0.50683418918536605</v>
      </c>
      <c r="F4695" s="6">
        <v>5.5207818873737301E-9</v>
      </c>
      <c r="G4695" s="6">
        <v>3.7464905478245798E-8</v>
      </c>
      <c r="H4695" s="3">
        <v>0.23100000000000001</v>
      </c>
      <c r="I4695" s="3">
        <v>0.26100000000000001</v>
      </c>
      <c r="J4695" s="3">
        <v>7.3999999999999996E-2</v>
      </c>
      <c r="K4695" s="3">
        <v>2.4990000000000001</v>
      </c>
      <c r="L4695" s="3">
        <v>1.677</v>
      </c>
      <c r="M4695" s="3">
        <v>3.48</v>
      </c>
      <c r="N4695" s="3">
        <v>0.16400000000000001</v>
      </c>
      <c r="O4695" s="3">
        <v>7.5999999999999998E-2</v>
      </c>
      <c r="P4695" s="3">
        <v>0</v>
      </c>
      <c r="Q4695" s="3">
        <v>0.91800000000000004</v>
      </c>
      <c r="R4695" s="3">
        <v>1.474</v>
      </c>
      <c r="S4695" s="3">
        <v>0.54200000000000004</v>
      </c>
      <c r="T4695" s="3" t="s">
        <v>4699</v>
      </c>
      <c r="U4695" s="3" t="s">
        <v>17188</v>
      </c>
      <c r="V4695" s="3">
        <v>321</v>
      </c>
      <c r="W4695" s="3" t="s">
        <v>17189</v>
      </c>
      <c r="X4695" s="3" t="s">
        <v>17190</v>
      </c>
      <c r="Y4695" s="3">
        <v>0</v>
      </c>
      <c r="Z4695" s="3">
        <v>100</v>
      </c>
      <c r="AA4695" s="3">
        <v>671.774</v>
      </c>
      <c r="AB4695" s="3">
        <v>321</v>
      </c>
      <c r="AC4695" s="3">
        <v>321</v>
      </c>
      <c r="AD4695" s="7">
        <f t="shared" si="584"/>
        <v>1</v>
      </c>
      <c r="AE4695" s="3">
        <f t="shared" si="591"/>
        <v>100</v>
      </c>
      <c r="AF4695" s="7">
        <f t="shared" si="585"/>
        <v>0</v>
      </c>
      <c r="AG4695" s="3" t="str">
        <f t="shared" si="586"/>
        <v/>
      </c>
      <c r="AH4695" s="7">
        <f t="shared" si="587"/>
        <v>0</v>
      </c>
      <c r="AI4695" s="3" t="str">
        <f t="shared" si="588"/>
        <v/>
      </c>
      <c r="AJ4695" s="7">
        <f t="shared" si="589"/>
        <v>0</v>
      </c>
      <c r="AK4695" s="3" t="str">
        <f t="shared" si="590"/>
        <v/>
      </c>
    </row>
    <row r="4696" spans="1:37" ht="20" x14ac:dyDescent="0.2">
      <c r="A4696" s="3" t="s">
        <v>4700</v>
      </c>
      <c r="B4696" s="3" t="s">
        <v>19806</v>
      </c>
      <c r="C4696" s="3" t="s">
        <v>19807</v>
      </c>
      <c r="D4696" s="3">
        <v>3.6650087167913998</v>
      </c>
      <c r="E4696" s="3">
        <v>2.9391995200035002</v>
      </c>
      <c r="F4696" s="6">
        <v>2.19060401632496E-13</v>
      </c>
      <c r="G4696" s="6">
        <v>2.90970604032502E-12</v>
      </c>
      <c r="H4696" s="3">
        <v>2.157</v>
      </c>
      <c r="I4696" s="3">
        <v>5.9950000000000001</v>
      </c>
      <c r="J4696" s="3">
        <v>1.556</v>
      </c>
      <c r="K4696" s="3">
        <v>33.844999999999999</v>
      </c>
      <c r="L4696" s="3">
        <v>30.052</v>
      </c>
      <c r="M4696" s="3">
        <v>63.473999999999997</v>
      </c>
      <c r="N4696" s="3">
        <v>4.0609999999999999</v>
      </c>
      <c r="O4696" s="3">
        <v>3.5259999999999998</v>
      </c>
      <c r="P4696" s="3">
        <v>5.0460000000000003</v>
      </c>
      <c r="Q4696" s="3">
        <v>22.774999999999999</v>
      </c>
      <c r="R4696" s="3">
        <v>18.253</v>
      </c>
      <c r="S4696" s="3">
        <v>23.3</v>
      </c>
      <c r="T4696" s="3" t="s">
        <v>4700</v>
      </c>
      <c r="U4696" s="3" t="s">
        <v>17191</v>
      </c>
      <c r="V4696" s="3">
        <v>149</v>
      </c>
      <c r="W4696" s="3" t="s">
        <v>17192</v>
      </c>
      <c r="X4696" s="3" t="s">
        <v>17193</v>
      </c>
      <c r="Y4696" s="6">
        <v>7.2299999999999998E-75</v>
      </c>
      <c r="Z4696" s="3">
        <v>100</v>
      </c>
      <c r="AA4696" s="3">
        <v>231.49100000000001</v>
      </c>
      <c r="AB4696" s="3">
        <v>118</v>
      </c>
      <c r="AC4696" s="3">
        <v>118</v>
      </c>
      <c r="AD4696" s="7">
        <f t="shared" si="584"/>
        <v>1</v>
      </c>
      <c r="AE4696" s="3">
        <f t="shared" si="591"/>
        <v>100</v>
      </c>
      <c r="AF4696" s="7">
        <f t="shared" si="585"/>
        <v>0</v>
      </c>
      <c r="AG4696" s="3" t="str">
        <f t="shared" si="586"/>
        <v/>
      </c>
      <c r="AH4696" s="7">
        <f t="shared" si="587"/>
        <v>0</v>
      </c>
      <c r="AI4696" s="3" t="str">
        <f t="shared" si="588"/>
        <v/>
      </c>
      <c r="AJ4696" s="7">
        <f t="shared" si="589"/>
        <v>0</v>
      </c>
      <c r="AK4696" s="3" t="str">
        <f t="shared" si="590"/>
        <v/>
      </c>
    </row>
    <row r="4697" spans="1:37" ht="20" x14ac:dyDescent="0.2">
      <c r="A4697" s="3" t="s">
        <v>4701</v>
      </c>
      <c r="B4697" s="3" t="s">
        <v>19806</v>
      </c>
      <c r="C4697" s="3" t="s">
        <v>19807</v>
      </c>
      <c r="D4697" s="3">
        <v>3.6648336426426602</v>
      </c>
      <c r="E4697" s="3">
        <v>-0.147033476540152</v>
      </c>
      <c r="F4697" s="6">
        <v>6.5893557924337199E-7</v>
      </c>
      <c r="G4697" s="6">
        <v>3.40083912001779E-6</v>
      </c>
      <c r="H4697" s="3">
        <v>0.376</v>
      </c>
      <c r="I4697" s="3">
        <v>0.42399999999999999</v>
      </c>
      <c r="J4697" s="3">
        <v>0</v>
      </c>
      <c r="K4697" s="3">
        <v>3.19</v>
      </c>
      <c r="L4697" s="3">
        <v>4.1509999999999998</v>
      </c>
      <c r="M4697" s="3">
        <v>3.8260000000000001</v>
      </c>
      <c r="N4697" s="3">
        <v>0</v>
      </c>
      <c r="O4697" s="3">
        <v>0.38</v>
      </c>
      <c r="P4697" s="3">
        <v>0.35599999999999998</v>
      </c>
      <c r="Q4697" s="3">
        <v>1.8180000000000001</v>
      </c>
      <c r="R4697" s="3">
        <v>1.3620000000000001</v>
      </c>
      <c r="S4697" s="3">
        <v>0.88900000000000001</v>
      </c>
      <c r="T4697" s="3" t="s">
        <v>4701</v>
      </c>
      <c r="U4697" s="3" t="s">
        <v>17194</v>
      </c>
      <c r="V4697" s="3">
        <v>312</v>
      </c>
      <c r="W4697" s="3" t="s">
        <v>17195</v>
      </c>
      <c r="X4697" s="3" t="s">
        <v>17196</v>
      </c>
      <c r="Y4697" s="6">
        <v>1.05E-89</v>
      </c>
      <c r="Z4697" s="3">
        <v>71.304347829999998</v>
      </c>
      <c r="AA4697" s="3">
        <v>281.18200000000002</v>
      </c>
      <c r="AB4697" s="3">
        <v>230</v>
      </c>
      <c r="AC4697" s="3">
        <v>164</v>
      </c>
      <c r="AD4697" s="7">
        <f t="shared" si="584"/>
        <v>1</v>
      </c>
      <c r="AE4697" s="3">
        <f t="shared" si="591"/>
        <v>71.304347829999998</v>
      </c>
      <c r="AF4697" s="7">
        <f t="shared" si="585"/>
        <v>0</v>
      </c>
      <c r="AG4697" s="3" t="str">
        <f t="shared" si="586"/>
        <v/>
      </c>
      <c r="AH4697" s="7">
        <f t="shared" si="587"/>
        <v>0</v>
      </c>
      <c r="AI4697" s="3" t="str">
        <f t="shared" si="588"/>
        <v/>
      </c>
      <c r="AJ4697" s="7">
        <f t="shared" si="589"/>
        <v>0</v>
      </c>
      <c r="AK4697" s="3" t="str">
        <f t="shared" si="590"/>
        <v/>
      </c>
    </row>
    <row r="4698" spans="1:37" ht="20" x14ac:dyDescent="0.2">
      <c r="A4698" s="3" t="s">
        <v>4702</v>
      </c>
      <c r="B4698" s="3" t="s">
        <v>19806</v>
      </c>
      <c r="C4698" s="3" t="s">
        <v>19807</v>
      </c>
      <c r="D4698" s="3">
        <v>3.6646781169320799</v>
      </c>
      <c r="E4698" s="3">
        <v>1.9008147626635901</v>
      </c>
      <c r="F4698" s="6">
        <v>8.5804961580331704E-8</v>
      </c>
      <c r="G4698" s="6">
        <v>4.9243393174922403E-7</v>
      </c>
      <c r="H4698" s="3">
        <v>0.40400000000000003</v>
      </c>
      <c r="I4698" s="3">
        <v>0.83599999999999997</v>
      </c>
      <c r="J4698" s="3">
        <v>0</v>
      </c>
      <c r="K4698" s="3">
        <v>3.5760000000000001</v>
      </c>
      <c r="L4698" s="3">
        <v>3.3980000000000001</v>
      </c>
      <c r="M4698" s="3">
        <v>9.1349999999999998</v>
      </c>
      <c r="N4698" s="3">
        <v>0.93799999999999994</v>
      </c>
      <c r="O4698" s="3">
        <v>0.28699999999999998</v>
      </c>
      <c r="P4698" s="3">
        <v>0.65500000000000003</v>
      </c>
      <c r="Q4698" s="3">
        <v>1.177</v>
      </c>
      <c r="R4698" s="3">
        <v>1.802</v>
      </c>
      <c r="S4698" s="3">
        <v>1.3540000000000001</v>
      </c>
      <c r="T4698" s="3" t="s">
        <v>4702</v>
      </c>
      <c r="U4698" s="3" t="s">
        <v>6024</v>
      </c>
      <c r="V4698" s="3">
        <v>101</v>
      </c>
      <c r="W4698" s="3" t="s">
        <v>6025</v>
      </c>
      <c r="X4698" s="3"/>
      <c r="Y4698" s="3"/>
      <c r="Z4698" s="3"/>
      <c r="AA4698" s="3"/>
      <c r="AB4698" s="3"/>
      <c r="AC4698" s="3"/>
      <c r="AD4698" s="7">
        <f t="shared" si="584"/>
        <v>0</v>
      </c>
      <c r="AE4698" s="3" t="str">
        <f t="shared" si="591"/>
        <v/>
      </c>
      <c r="AF4698" s="7">
        <f t="shared" si="585"/>
        <v>0</v>
      </c>
      <c r="AG4698" s="3" t="str">
        <f t="shared" si="586"/>
        <v/>
      </c>
      <c r="AH4698" s="7">
        <f t="shared" si="587"/>
        <v>0</v>
      </c>
      <c r="AI4698" s="3" t="str">
        <f t="shared" si="588"/>
        <v/>
      </c>
      <c r="AJ4698" s="7">
        <f t="shared" si="589"/>
        <v>0</v>
      </c>
      <c r="AK4698" s="3" t="str">
        <f t="shared" si="590"/>
        <v/>
      </c>
    </row>
    <row r="4699" spans="1:37" ht="20" x14ac:dyDescent="0.2">
      <c r="A4699" s="3" t="s">
        <v>4703</v>
      </c>
      <c r="B4699" s="3" t="s">
        <v>19806</v>
      </c>
      <c r="C4699" s="3" t="s">
        <v>19807</v>
      </c>
      <c r="D4699" s="3">
        <v>3.6638639780543598</v>
      </c>
      <c r="E4699" s="3">
        <v>4.94515232106317</v>
      </c>
      <c r="F4699" s="6">
        <v>5.25916606341695E-15</v>
      </c>
      <c r="G4699" s="6">
        <v>9.2496417206474502E-14</v>
      </c>
      <c r="H4699" s="3">
        <v>6.8949999999999996</v>
      </c>
      <c r="I4699" s="3">
        <v>4.8109999999999999</v>
      </c>
      <c r="J4699" s="3">
        <v>1.417</v>
      </c>
      <c r="K4699" s="3">
        <v>42.963999999999999</v>
      </c>
      <c r="L4699" s="3">
        <v>33.706000000000003</v>
      </c>
      <c r="M4699" s="3">
        <v>74.132000000000005</v>
      </c>
      <c r="N4699" s="3">
        <v>3.6070000000000002</v>
      </c>
      <c r="O4699" s="3">
        <v>5.3819999999999997</v>
      </c>
      <c r="P4699" s="3">
        <v>2.9740000000000002</v>
      </c>
      <c r="Q4699" s="3">
        <v>10.301</v>
      </c>
      <c r="R4699" s="3">
        <v>6.8550000000000004</v>
      </c>
      <c r="S4699" s="3">
        <v>8.5139999999999993</v>
      </c>
      <c r="T4699" s="3" t="s">
        <v>4703</v>
      </c>
      <c r="U4699" s="3" t="s">
        <v>17197</v>
      </c>
      <c r="V4699" s="3">
        <v>285</v>
      </c>
      <c r="W4699" s="3" t="s">
        <v>6027</v>
      </c>
      <c r="X4699" s="3" t="s">
        <v>6028</v>
      </c>
      <c r="Y4699" s="6">
        <v>1.07E-20</v>
      </c>
      <c r="Z4699" s="3">
        <v>69.135802470000002</v>
      </c>
      <c r="AA4699" s="3">
        <v>103.99</v>
      </c>
      <c r="AB4699" s="3">
        <v>81</v>
      </c>
      <c r="AC4699" s="3">
        <v>56</v>
      </c>
      <c r="AD4699" s="7">
        <f t="shared" si="584"/>
        <v>0</v>
      </c>
      <c r="AE4699" s="3" t="str">
        <f t="shared" si="591"/>
        <v/>
      </c>
      <c r="AF4699" s="7">
        <f t="shared" si="585"/>
        <v>1</v>
      </c>
      <c r="AG4699" s="3">
        <f t="shared" si="586"/>
        <v>69.135802470000002</v>
      </c>
      <c r="AH4699" s="7">
        <f t="shared" si="587"/>
        <v>0</v>
      </c>
      <c r="AI4699" s="3" t="str">
        <f t="shared" si="588"/>
        <v/>
      </c>
      <c r="AJ4699" s="7">
        <f t="shared" si="589"/>
        <v>0</v>
      </c>
      <c r="AK4699" s="3" t="str">
        <f t="shared" si="590"/>
        <v/>
      </c>
    </row>
    <row r="4700" spans="1:37" ht="20" x14ac:dyDescent="0.2">
      <c r="A4700" s="3" t="s">
        <v>4704</v>
      </c>
      <c r="B4700" s="3" t="s">
        <v>19806</v>
      </c>
      <c r="C4700" s="3" t="s">
        <v>19807</v>
      </c>
      <c r="D4700" s="3">
        <v>3.6636903024052399</v>
      </c>
      <c r="E4700" s="3">
        <v>5.3751969360835297</v>
      </c>
      <c r="F4700" s="6">
        <v>1.47875765649574E-21</v>
      </c>
      <c r="G4700" s="6">
        <v>7.4173803043011002E-20</v>
      </c>
      <c r="H4700" s="3">
        <v>2.1960000000000002</v>
      </c>
      <c r="I4700" s="3">
        <v>4.42</v>
      </c>
      <c r="J4700" s="3">
        <v>1.4079999999999999</v>
      </c>
      <c r="K4700" s="3">
        <v>33.844999999999999</v>
      </c>
      <c r="L4700" s="3">
        <v>29.042999999999999</v>
      </c>
      <c r="M4700" s="3">
        <v>42.453000000000003</v>
      </c>
      <c r="N4700" s="3">
        <v>6.7679999999999998</v>
      </c>
      <c r="O4700" s="3">
        <v>4.6399999999999997</v>
      </c>
      <c r="P4700" s="3">
        <v>6.181</v>
      </c>
      <c r="Q4700" s="3">
        <v>22.914000000000001</v>
      </c>
      <c r="R4700" s="3">
        <v>23.978000000000002</v>
      </c>
      <c r="S4700" s="3">
        <v>25.161999999999999</v>
      </c>
      <c r="T4700" s="3" t="s">
        <v>4704</v>
      </c>
      <c r="U4700" s="3" t="s">
        <v>17198</v>
      </c>
      <c r="V4700" s="3">
        <v>363</v>
      </c>
      <c r="W4700" s="3" t="s">
        <v>17199</v>
      </c>
      <c r="X4700" s="3" t="s">
        <v>17200</v>
      </c>
      <c r="Y4700" s="3">
        <v>0</v>
      </c>
      <c r="Z4700" s="3">
        <v>100</v>
      </c>
      <c r="AA4700" s="3">
        <v>738.79899999999998</v>
      </c>
      <c r="AB4700" s="3">
        <v>357</v>
      </c>
      <c r="AC4700" s="3">
        <v>357</v>
      </c>
      <c r="AD4700" s="7">
        <f t="shared" si="584"/>
        <v>1</v>
      </c>
      <c r="AE4700" s="3">
        <f t="shared" si="591"/>
        <v>100</v>
      </c>
      <c r="AF4700" s="7">
        <f t="shared" si="585"/>
        <v>0</v>
      </c>
      <c r="AG4700" s="3" t="str">
        <f t="shared" si="586"/>
        <v/>
      </c>
      <c r="AH4700" s="7">
        <f t="shared" si="587"/>
        <v>0</v>
      </c>
      <c r="AI4700" s="3" t="str">
        <f t="shared" si="588"/>
        <v/>
      </c>
      <c r="AJ4700" s="7">
        <f t="shared" si="589"/>
        <v>0</v>
      </c>
      <c r="AK4700" s="3" t="str">
        <f t="shared" si="590"/>
        <v/>
      </c>
    </row>
    <row r="4701" spans="1:37" ht="20" x14ac:dyDescent="0.2">
      <c r="A4701" s="3" t="s">
        <v>4705</v>
      </c>
      <c r="B4701" s="3" t="s">
        <v>19806</v>
      </c>
      <c r="C4701" s="3" t="s">
        <v>19807</v>
      </c>
      <c r="D4701" s="3">
        <v>3.6614343659519299</v>
      </c>
      <c r="E4701" s="3">
        <v>1.8055935405327299</v>
      </c>
      <c r="F4701" s="6">
        <v>3.7385410300084001E-9</v>
      </c>
      <c r="G4701" s="6">
        <v>2.6090225581731402E-8</v>
      </c>
      <c r="H4701" s="3">
        <v>1.55</v>
      </c>
      <c r="I4701" s="3">
        <v>1.2709999999999999</v>
      </c>
      <c r="J4701" s="3">
        <v>0</v>
      </c>
      <c r="K4701" s="3">
        <v>9.2520000000000007</v>
      </c>
      <c r="L4701" s="3">
        <v>8.5150000000000006</v>
      </c>
      <c r="M4701" s="3">
        <v>19.204999999999998</v>
      </c>
      <c r="N4701" s="3">
        <v>1.083</v>
      </c>
      <c r="O4701" s="3">
        <v>0.70899999999999996</v>
      </c>
      <c r="P4701" s="3">
        <v>0.40600000000000003</v>
      </c>
      <c r="Q4701" s="3">
        <v>2.2160000000000002</v>
      </c>
      <c r="R4701" s="3">
        <v>3.7509999999999999</v>
      </c>
      <c r="S4701" s="3">
        <v>1.9970000000000001</v>
      </c>
      <c r="T4701" s="3" t="s">
        <v>4705</v>
      </c>
      <c r="U4701" s="3" t="s">
        <v>6024</v>
      </c>
      <c r="V4701" s="3">
        <v>243</v>
      </c>
      <c r="W4701" s="3" t="s">
        <v>6025</v>
      </c>
      <c r="X4701" s="3"/>
      <c r="Y4701" s="3"/>
      <c r="Z4701" s="3"/>
      <c r="AA4701" s="3"/>
      <c r="AB4701" s="3"/>
      <c r="AC4701" s="3"/>
      <c r="AD4701" s="7">
        <f t="shared" si="584"/>
        <v>0</v>
      </c>
      <c r="AE4701" s="3" t="str">
        <f t="shared" si="591"/>
        <v/>
      </c>
      <c r="AF4701" s="7">
        <f t="shared" si="585"/>
        <v>0</v>
      </c>
      <c r="AG4701" s="3" t="str">
        <f t="shared" si="586"/>
        <v/>
      </c>
      <c r="AH4701" s="7">
        <f t="shared" si="587"/>
        <v>0</v>
      </c>
      <c r="AI4701" s="3" t="str">
        <f t="shared" si="588"/>
        <v/>
      </c>
      <c r="AJ4701" s="7">
        <f t="shared" si="589"/>
        <v>0</v>
      </c>
      <c r="AK4701" s="3" t="str">
        <f t="shared" si="590"/>
        <v/>
      </c>
    </row>
    <row r="4702" spans="1:37" ht="20" x14ac:dyDescent="0.2">
      <c r="A4702" s="3" t="s">
        <v>4706</v>
      </c>
      <c r="B4702" s="3" t="s">
        <v>19806</v>
      </c>
      <c r="C4702" s="3" t="s">
        <v>19807</v>
      </c>
      <c r="D4702" s="3">
        <v>3.6596702145010398</v>
      </c>
      <c r="E4702" s="3">
        <v>1.8793404519958401</v>
      </c>
      <c r="F4702" s="6">
        <v>2.0072293995465299E-12</v>
      </c>
      <c r="G4702" s="6">
        <v>2.2798687150082099E-11</v>
      </c>
      <c r="H4702" s="3">
        <v>0.79900000000000004</v>
      </c>
      <c r="I4702" s="3">
        <v>0.59699999999999998</v>
      </c>
      <c r="J4702" s="3">
        <v>0</v>
      </c>
      <c r="K4702" s="3">
        <v>6.4610000000000003</v>
      </c>
      <c r="L4702" s="3">
        <v>5.3310000000000004</v>
      </c>
      <c r="M4702" s="3">
        <v>6.6020000000000003</v>
      </c>
      <c r="N4702" s="3">
        <v>0.36699999999999999</v>
      </c>
      <c r="O4702" s="3">
        <v>0.13500000000000001</v>
      </c>
      <c r="P4702" s="3">
        <v>0.44700000000000001</v>
      </c>
      <c r="Q4702" s="3">
        <v>1.446</v>
      </c>
      <c r="R4702" s="3">
        <v>1.69</v>
      </c>
      <c r="S4702" s="3">
        <v>1.337</v>
      </c>
      <c r="T4702" s="3" t="s">
        <v>4706</v>
      </c>
      <c r="U4702" s="3" t="s">
        <v>17201</v>
      </c>
      <c r="V4702" s="3">
        <v>274</v>
      </c>
      <c r="W4702" s="3" t="s">
        <v>17202</v>
      </c>
      <c r="X4702" s="3" t="s">
        <v>17203</v>
      </c>
      <c r="Y4702" s="3">
        <v>0</v>
      </c>
      <c r="Z4702" s="3">
        <v>100</v>
      </c>
      <c r="AA4702" s="3">
        <v>575.08900000000006</v>
      </c>
      <c r="AB4702" s="3">
        <v>274</v>
      </c>
      <c r="AC4702" s="3">
        <v>274</v>
      </c>
      <c r="AD4702" s="7">
        <f t="shared" si="584"/>
        <v>1</v>
      </c>
      <c r="AE4702" s="3">
        <f t="shared" si="591"/>
        <v>100</v>
      </c>
      <c r="AF4702" s="7">
        <f t="shared" si="585"/>
        <v>0</v>
      </c>
      <c r="AG4702" s="3" t="str">
        <f t="shared" si="586"/>
        <v/>
      </c>
      <c r="AH4702" s="7">
        <f t="shared" si="587"/>
        <v>0</v>
      </c>
      <c r="AI4702" s="3" t="str">
        <f t="shared" si="588"/>
        <v/>
      </c>
      <c r="AJ4702" s="7">
        <f t="shared" si="589"/>
        <v>0</v>
      </c>
      <c r="AK4702" s="3" t="str">
        <f t="shared" si="590"/>
        <v/>
      </c>
    </row>
    <row r="4703" spans="1:37" ht="20" x14ac:dyDescent="0.2">
      <c r="A4703" s="3" t="s">
        <v>4707</v>
      </c>
      <c r="B4703" s="3" t="s">
        <v>19806</v>
      </c>
      <c r="C4703" s="3" t="s">
        <v>19807</v>
      </c>
      <c r="D4703" s="3">
        <v>3.6589524287770399</v>
      </c>
      <c r="E4703" s="3">
        <v>-0.13920575557231099</v>
      </c>
      <c r="F4703" s="6">
        <v>4.4828664358338897E-6</v>
      </c>
      <c r="G4703" s="6">
        <v>2.1182828895820601E-5</v>
      </c>
      <c r="H4703" s="3">
        <v>0.13500000000000001</v>
      </c>
      <c r="I4703" s="3">
        <v>0.152</v>
      </c>
      <c r="J4703" s="3">
        <v>0</v>
      </c>
      <c r="K4703" s="3">
        <v>2.1269999999999998</v>
      </c>
      <c r="L4703" s="3">
        <v>0.78200000000000003</v>
      </c>
      <c r="M4703" s="3">
        <v>1.113</v>
      </c>
      <c r="N4703" s="3">
        <v>7.6999999999999999E-2</v>
      </c>
      <c r="O4703" s="3">
        <v>0</v>
      </c>
      <c r="P4703" s="3">
        <v>0.124</v>
      </c>
      <c r="Q4703" s="3">
        <v>1.385</v>
      </c>
      <c r="R4703" s="3">
        <v>0.89700000000000002</v>
      </c>
      <c r="S4703" s="3">
        <v>1.0329999999999999</v>
      </c>
      <c r="T4703" s="3" t="s">
        <v>4707</v>
      </c>
      <c r="U4703" s="3" t="s">
        <v>8564</v>
      </c>
      <c r="V4703" s="3">
        <v>412</v>
      </c>
      <c r="W4703" s="3" t="s">
        <v>17204</v>
      </c>
      <c r="X4703" s="3" t="s">
        <v>17205</v>
      </c>
      <c r="Y4703" s="3">
        <v>0</v>
      </c>
      <c r="Z4703" s="3">
        <v>89.154013019999994</v>
      </c>
      <c r="AA4703" s="3">
        <v>803.12699999999995</v>
      </c>
      <c r="AB4703" s="3">
        <v>461</v>
      </c>
      <c r="AC4703" s="3">
        <v>411</v>
      </c>
      <c r="AD4703" s="7">
        <f t="shared" si="584"/>
        <v>1</v>
      </c>
      <c r="AE4703" s="3">
        <f t="shared" si="591"/>
        <v>89.154013019999994</v>
      </c>
      <c r="AF4703" s="7">
        <f t="shared" si="585"/>
        <v>0</v>
      </c>
      <c r="AG4703" s="3" t="str">
        <f t="shared" si="586"/>
        <v/>
      </c>
      <c r="AH4703" s="7">
        <f t="shared" si="587"/>
        <v>0</v>
      </c>
      <c r="AI4703" s="3" t="str">
        <f t="shared" si="588"/>
        <v/>
      </c>
      <c r="AJ4703" s="7">
        <f t="shared" si="589"/>
        <v>0</v>
      </c>
      <c r="AK4703" s="3" t="str">
        <f t="shared" si="590"/>
        <v/>
      </c>
    </row>
    <row r="4704" spans="1:37" ht="20" x14ac:dyDescent="0.2">
      <c r="A4704" s="3" t="s">
        <v>4708</v>
      </c>
      <c r="B4704" s="3" t="s">
        <v>19806</v>
      </c>
      <c r="C4704" s="3" t="s">
        <v>19807</v>
      </c>
      <c r="D4704" s="3">
        <v>3.65701423214951</v>
      </c>
      <c r="E4704" s="3">
        <v>0.104375767016211</v>
      </c>
      <c r="F4704" s="6">
        <v>3.66963944057338E-7</v>
      </c>
      <c r="G4704" s="6">
        <v>1.9514035574396899E-6</v>
      </c>
      <c r="H4704" s="3">
        <v>0.27</v>
      </c>
      <c r="I4704" s="3">
        <v>0.20599999999999999</v>
      </c>
      <c r="J4704" s="3">
        <v>0</v>
      </c>
      <c r="K4704" s="3">
        <v>3.0840000000000001</v>
      </c>
      <c r="L4704" s="3">
        <v>1.478</v>
      </c>
      <c r="M4704" s="3">
        <v>2.0859999999999999</v>
      </c>
      <c r="N4704" s="3">
        <v>0.39600000000000002</v>
      </c>
      <c r="O4704" s="3">
        <v>9.2999999999999999E-2</v>
      </c>
      <c r="P4704" s="3">
        <v>0</v>
      </c>
      <c r="Q4704" s="3">
        <v>0.32900000000000001</v>
      </c>
      <c r="R4704" s="3">
        <v>0.66400000000000003</v>
      </c>
      <c r="S4704" s="3">
        <v>0.53300000000000003</v>
      </c>
      <c r="T4704" s="3" t="s">
        <v>17206</v>
      </c>
      <c r="U4704" s="3"/>
      <c r="V4704" s="3"/>
      <c r="W4704" s="3"/>
      <c r="X4704" s="3"/>
      <c r="Y4704" s="3"/>
      <c r="Z4704" s="3"/>
      <c r="AA4704" s="3"/>
      <c r="AB4704" s="3"/>
      <c r="AC4704" s="3"/>
      <c r="AD4704" s="7">
        <f t="shared" si="584"/>
        <v>0</v>
      </c>
      <c r="AE4704" s="3" t="str">
        <f t="shared" si="591"/>
        <v/>
      </c>
      <c r="AF4704" s="7">
        <f t="shared" si="585"/>
        <v>0</v>
      </c>
      <c r="AG4704" s="3" t="str">
        <f t="shared" si="586"/>
        <v/>
      </c>
      <c r="AH4704" s="7">
        <f t="shared" si="587"/>
        <v>0</v>
      </c>
      <c r="AI4704" s="3" t="str">
        <f t="shared" si="588"/>
        <v/>
      </c>
      <c r="AJ4704" s="7">
        <f t="shared" si="589"/>
        <v>0</v>
      </c>
      <c r="AK4704" s="3" t="str">
        <f t="shared" si="590"/>
        <v/>
      </c>
    </row>
    <row r="4705" spans="1:37" ht="20" x14ac:dyDescent="0.2">
      <c r="A4705" s="3" t="s">
        <v>4709</v>
      </c>
      <c r="B4705" s="3" t="s">
        <v>19806</v>
      </c>
      <c r="C4705" s="3" t="s">
        <v>19807</v>
      </c>
      <c r="D4705" s="3">
        <v>3.6569312769676801</v>
      </c>
      <c r="E4705" s="3">
        <v>6.4546402461915102</v>
      </c>
      <c r="F4705" s="6">
        <v>1.40393986845384E-5</v>
      </c>
      <c r="G4705" s="6">
        <v>6.2853720153019198E-5</v>
      </c>
      <c r="H4705" s="3">
        <v>6.6059999999999999</v>
      </c>
      <c r="I4705" s="3">
        <v>107.018</v>
      </c>
      <c r="J4705" s="3">
        <v>5.0209999999999999</v>
      </c>
      <c r="K4705" s="3">
        <v>355.54</v>
      </c>
      <c r="L4705" s="3">
        <v>537.64200000000005</v>
      </c>
      <c r="M4705" s="3">
        <v>669.61</v>
      </c>
      <c r="N4705" s="3">
        <v>81.299000000000007</v>
      </c>
      <c r="O4705" s="3">
        <v>34.780999999999999</v>
      </c>
      <c r="P4705" s="3">
        <v>57.831000000000003</v>
      </c>
      <c r="Q4705" s="3">
        <v>631.65099999999995</v>
      </c>
      <c r="R4705" s="3">
        <v>651.36800000000005</v>
      </c>
      <c r="S4705" s="3">
        <v>641.20399999999995</v>
      </c>
      <c r="T4705" s="3" t="s">
        <v>4709</v>
      </c>
      <c r="U4705" s="3" t="s">
        <v>17207</v>
      </c>
      <c r="V4705" s="3">
        <v>172</v>
      </c>
      <c r="W4705" s="3" t="s">
        <v>6027</v>
      </c>
      <c r="X4705" s="3" t="s">
        <v>6028</v>
      </c>
      <c r="Y4705" s="6">
        <v>3.99E-69</v>
      </c>
      <c r="Z4705" s="3">
        <v>81.976744190000005</v>
      </c>
      <c r="AA4705" s="3">
        <v>240.73599999999999</v>
      </c>
      <c r="AB4705" s="3">
        <v>172</v>
      </c>
      <c r="AC4705" s="3">
        <v>141</v>
      </c>
      <c r="AD4705" s="7">
        <f t="shared" si="584"/>
        <v>0</v>
      </c>
      <c r="AE4705" s="3" t="str">
        <f t="shared" si="591"/>
        <v/>
      </c>
      <c r="AF4705" s="7">
        <f t="shared" si="585"/>
        <v>1</v>
      </c>
      <c r="AG4705" s="3">
        <f t="shared" si="586"/>
        <v>81.976744190000005</v>
      </c>
      <c r="AH4705" s="7">
        <f t="shared" si="587"/>
        <v>0</v>
      </c>
      <c r="AI4705" s="3" t="str">
        <f t="shared" si="588"/>
        <v/>
      </c>
      <c r="AJ4705" s="7">
        <f t="shared" si="589"/>
        <v>0</v>
      </c>
      <c r="AK4705" s="3" t="str">
        <f t="shared" si="590"/>
        <v/>
      </c>
    </row>
    <row r="4706" spans="1:37" ht="20" x14ac:dyDescent="0.2">
      <c r="A4706" s="3" t="s">
        <v>4710</v>
      </c>
      <c r="B4706" s="3" t="s">
        <v>19806</v>
      </c>
      <c r="C4706" s="3" t="s">
        <v>19807</v>
      </c>
      <c r="D4706" s="3">
        <v>3.6559062825207702</v>
      </c>
      <c r="E4706" s="3">
        <v>-0.18162241258133099</v>
      </c>
      <c r="F4706" s="6">
        <v>1.6182347746578198E-5</v>
      </c>
      <c r="G4706" s="6">
        <v>7.1888282480319599E-5</v>
      </c>
      <c r="H4706" s="3">
        <v>0.25</v>
      </c>
      <c r="I4706" s="3">
        <v>0</v>
      </c>
      <c r="J4706" s="3">
        <v>8.3000000000000004E-2</v>
      </c>
      <c r="K4706" s="3">
        <v>0.85099999999999998</v>
      </c>
      <c r="L4706" s="3">
        <v>1.351</v>
      </c>
      <c r="M4706" s="3">
        <v>2.6480000000000001</v>
      </c>
      <c r="N4706" s="3">
        <v>8.6999999999999994E-2</v>
      </c>
      <c r="O4706" s="3">
        <v>0.16900000000000001</v>
      </c>
      <c r="P4706" s="3">
        <v>0.157</v>
      </c>
      <c r="Q4706" s="3">
        <v>0.39800000000000002</v>
      </c>
      <c r="R4706" s="3">
        <v>0.10299999999999999</v>
      </c>
      <c r="S4706" s="3">
        <v>0.59199999999999997</v>
      </c>
      <c r="T4706" s="3" t="s">
        <v>4710</v>
      </c>
      <c r="U4706" s="3" t="s">
        <v>17208</v>
      </c>
      <c r="V4706" s="3">
        <v>139</v>
      </c>
      <c r="W4706" s="3" t="s">
        <v>17209</v>
      </c>
      <c r="X4706" s="3" t="s">
        <v>17210</v>
      </c>
      <c r="Y4706" s="6">
        <v>7.7700000000000003E-94</v>
      </c>
      <c r="Z4706" s="3">
        <v>100</v>
      </c>
      <c r="AA4706" s="3">
        <v>280.02600000000001</v>
      </c>
      <c r="AB4706" s="3">
        <v>138</v>
      </c>
      <c r="AC4706" s="3">
        <v>138</v>
      </c>
      <c r="AD4706" s="7">
        <f t="shared" si="584"/>
        <v>1</v>
      </c>
      <c r="AE4706" s="3">
        <f t="shared" si="591"/>
        <v>100</v>
      </c>
      <c r="AF4706" s="7">
        <f t="shared" si="585"/>
        <v>0</v>
      </c>
      <c r="AG4706" s="3" t="str">
        <f t="shared" si="586"/>
        <v/>
      </c>
      <c r="AH4706" s="7">
        <f t="shared" si="587"/>
        <v>0</v>
      </c>
      <c r="AI4706" s="3" t="str">
        <f t="shared" si="588"/>
        <v/>
      </c>
      <c r="AJ4706" s="7">
        <f t="shared" si="589"/>
        <v>0</v>
      </c>
      <c r="AK4706" s="3" t="str">
        <f t="shared" si="590"/>
        <v/>
      </c>
    </row>
    <row r="4707" spans="1:37" ht="20" x14ac:dyDescent="0.2">
      <c r="A4707" s="3" t="s">
        <v>4711</v>
      </c>
      <c r="B4707" s="3" t="s">
        <v>19806</v>
      </c>
      <c r="C4707" s="3" t="s">
        <v>19807</v>
      </c>
      <c r="D4707" s="3">
        <v>3.65581412369799</v>
      </c>
      <c r="E4707" s="3">
        <v>0.80571052662290499</v>
      </c>
      <c r="F4707" s="6">
        <v>5.6063106464447898E-9</v>
      </c>
      <c r="G4707" s="6">
        <v>3.7977711191609601E-8</v>
      </c>
      <c r="H4707" s="3">
        <v>2.1960000000000002</v>
      </c>
      <c r="I4707" s="3">
        <v>0.45600000000000002</v>
      </c>
      <c r="J4707" s="3">
        <v>0</v>
      </c>
      <c r="K4707" s="3">
        <v>15.167999999999999</v>
      </c>
      <c r="L4707" s="3">
        <v>9.5809999999999995</v>
      </c>
      <c r="M4707" s="3">
        <v>10.121</v>
      </c>
      <c r="N4707" s="3">
        <v>3.3359999999999999</v>
      </c>
      <c r="O4707" s="3">
        <v>0</v>
      </c>
      <c r="P4707" s="3">
        <v>3.1070000000000002</v>
      </c>
      <c r="Q4707" s="3">
        <v>4.0170000000000003</v>
      </c>
      <c r="R4707" s="3">
        <v>7.915</v>
      </c>
      <c r="S4707" s="3">
        <v>3.7240000000000002</v>
      </c>
      <c r="T4707" s="3" t="s">
        <v>4711</v>
      </c>
      <c r="U4707" s="3" t="s">
        <v>17211</v>
      </c>
      <c r="V4707" s="3">
        <v>245</v>
      </c>
      <c r="W4707" s="3" t="s">
        <v>17212</v>
      </c>
      <c r="X4707" s="3" t="s">
        <v>17213</v>
      </c>
      <c r="Y4707" s="6">
        <v>1.1200000000000001E-158</v>
      </c>
      <c r="Z4707" s="3">
        <v>100</v>
      </c>
      <c r="AA4707" s="3">
        <v>452.59500000000003</v>
      </c>
      <c r="AB4707" s="3">
        <v>222</v>
      </c>
      <c r="AC4707" s="3">
        <v>222</v>
      </c>
      <c r="AD4707" s="7">
        <f t="shared" si="584"/>
        <v>1</v>
      </c>
      <c r="AE4707" s="3">
        <f t="shared" si="591"/>
        <v>100</v>
      </c>
      <c r="AF4707" s="7">
        <f t="shared" si="585"/>
        <v>0</v>
      </c>
      <c r="AG4707" s="3" t="str">
        <f t="shared" si="586"/>
        <v/>
      </c>
      <c r="AH4707" s="7">
        <f t="shared" si="587"/>
        <v>0</v>
      </c>
      <c r="AI4707" s="3" t="str">
        <f t="shared" si="588"/>
        <v/>
      </c>
      <c r="AJ4707" s="7">
        <f t="shared" si="589"/>
        <v>0</v>
      </c>
      <c r="AK4707" s="3" t="str">
        <f t="shared" si="590"/>
        <v/>
      </c>
    </row>
    <row r="4708" spans="1:37" ht="20" x14ac:dyDescent="0.2">
      <c r="A4708" s="3" t="s">
        <v>4712</v>
      </c>
      <c r="B4708" s="3" t="s">
        <v>19806</v>
      </c>
      <c r="C4708" s="3" t="s">
        <v>19807</v>
      </c>
      <c r="D4708" s="3">
        <v>3.6549294252120599</v>
      </c>
      <c r="E4708" s="3">
        <v>1.30460699654612</v>
      </c>
      <c r="F4708" s="6">
        <v>9.6145156611157092E-13</v>
      </c>
      <c r="G4708" s="6">
        <v>1.15211742285676E-11</v>
      </c>
      <c r="H4708" s="3">
        <v>0.35599999999999998</v>
      </c>
      <c r="I4708" s="3">
        <v>0.69499999999999995</v>
      </c>
      <c r="J4708" s="3">
        <v>0.17599999999999999</v>
      </c>
      <c r="K4708" s="3">
        <v>5.49</v>
      </c>
      <c r="L4708" s="3">
        <v>5.9279999999999999</v>
      </c>
      <c r="M4708" s="3">
        <v>4.6319999999999997</v>
      </c>
      <c r="N4708" s="3">
        <v>0.48299999999999998</v>
      </c>
      <c r="O4708" s="3">
        <v>0.21099999999999999</v>
      </c>
      <c r="P4708" s="3">
        <v>1.177</v>
      </c>
      <c r="Q4708" s="3">
        <v>3.714</v>
      </c>
      <c r="R4708" s="3">
        <v>3.4060000000000001</v>
      </c>
      <c r="S4708" s="3">
        <v>3.7410000000000001</v>
      </c>
      <c r="T4708" s="3" t="s">
        <v>4712</v>
      </c>
      <c r="U4708" s="3" t="s">
        <v>17214</v>
      </c>
      <c r="V4708" s="3">
        <v>278</v>
      </c>
      <c r="W4708" s="3" t="s">
        <v>17215</v>
      </c>
      <c r="X4708" s="3" t="s">
        <v>17216</v>
      </c>
      <c r="Y4708" s="3">
        <v>0</v>
      </c>
      <c r="Z4708" s="3">
        <v>100</v>
      </c>
      <c r="AA4708" s="3">
        <v>575.85900000000004</v>
      </c>
      <c r="AB4708" s="3">
        <v>278</v>
      </c>
      <c r="AC4708" s="3">
        <v>278</v>
      </c>
      <c r="AD4708" s="7">
        <f t="shared" si="584"/>
        <v>1</v>
      </c>
      <c r="AE4708" s="3">
        <f t="shared" si="591"/>
        <v>100</v>
      </c>
      <c r="AF4708" s="7">
        <f t="shared" si="585"/>
        <v>0</v>
      </c>
      <c r="AG4708" s="3" t="str">
        <f t="shared" si="586"/>
        <v/>
      </c>
      <c r="AH4708" s="7">
        <f t="shared" si="587"/>
        <v>0</v>
      </c>
      <c r="AI4708" s="3" t="str">
        <f t="shared" si="588"/>
        <v/>
      </c>
      <c r="AJ4708" s="7">
        <f t="shared" si="589"/>
        <v>0</v>
      </c>
      <c r="AK4708" s="3" t="str">
        <f t="shared" si="590"/>
        <v/>
      </c>
    </row>
    <row r="4709" spans="1:37" ht="20" x14ac:dyDescent="0.2">
      <c r="A4709" s="3" t="s">
        <v>4713</v>
      </c>
      <c r="B4709" s="3" t="s">
        <v>19806</v>
      </c>
      <c r="C4709" s="3" t="s">
        <v>19807</v>
      </c>
      <c r="D4709" s="3">
        <v>3.6539682764465602</v>
      </c>
      <c r="E4709" s="3">
        <v>1.29054494405737</v>
      </c>
      <c r="F4709" s="6">
        <v>1.34432556722417E-8</v>
      </c>
      <c r="G4709" s="6">
        <v>8.59314542520135E-8</v>
      </c>
      <c r="H4709" s="3">
        <v>1.1559999999999999</v>
      </c>
      <c r="I4709" s="3">
        <v>1.0529999999999999</v>
      </c>
      <c r="J4709" s="3">
        <v>0</v>
      </c>
      <c r="K4709" s="3">
        <v>9.1059999999999999</v>
      </c>
      <c r="L4709" s="3">
        <v>5.7430000000000003</v>
      </c>
      <c r="M4709" s="3">
        <v>15.853</v>
      </c>
      <c r="N4709" s="3">
        <v>0.56999999999999995</v>
      </c>
      <c r="O4709" s="3">
        <v>0.86899999999999999</v>
      </c>
      <c r="P4709" s="3">
        <v>0.82</v>
      </c>
      <c r="Q4709" s="3">
        <v>2.4500000000000002</v>
      </c>
      <c r="R4709" s="3">
        <v>3.2160000000000002</v>
      </c>
      <c r="S4709" s="3">
        <v>2.0310000000000001</v>
      </c>
      <c r="T4709" s="3" t="s">
        <v>17217</v>
      </c>
      <c r="U4709" s="3"/>
      <c r="V4709" s="3"/>
      <c r="W4709" s="3"/>
      <c r="X4709" s="3"/>
      <c r="Y4709" s="3"/>
      <c r="Z4709" s="3"/>
      <c r="AA4709" s="3"/>
      <c r="AB4709" s="3"/>
      <c r="AC4709" s="3"/>
      <c r="AD4709" s="7">
        <f t="shared" si="584"/>
        <v>0</v>
      </c>
      <c r="AE4709" s="3" t="str">
        <f t="shared" si="591"/>
        <v/>
      </c>
      <c r="AF4709" s="7">
        <f t="shared" si="585"/>
        <v>0</v>
      </c>
      <c r="AG4709" s="3" t="str">
        <f t="shared" si="586"/>
        <v/>
      </c>
      <c r="AH4709" s="7">
        <f t="shared" si="587"/>
        <v>0</v>
      </c>
      <c r="AI4709" s="3" t="str">
        <f t="shared" si="588"/>
        <v/>
      </c>
      <c r="AJ4709" s="7">
        <f t="shared" si="589"/>
        <v>0</v>
      </c>
      <c r="AK4709" s="3" t="str">
        <f t="shared" si="590"/>
        <v/>
      </c>
    </row>
    <row r="4710" spans="1:37" ht="20" x14ac:dyDescent="0.2">
      <c r="A4710" s="3" t="s">
        <v>4714</v>
      </c>
      <c r="B4710" s="3" t="s">
        <v>19806</v>
      </c>
      <c r="C4710" s="3" t="s">
        <v>19807</v>
      </c>
      <c r="D4710" s="3">
        <v>3.6536686650377299</v>
      </c>
      <c r="E4710" s="3">
        <v>2.4831985178553801</v>
      </c>
      <c r="F4710" s="6">
        <v>1.2080965340851799E-16</v>
      </c>
      <c r="G4710" s="6">
        <v>2.7392802973974601E-15</v>
      </c>
      <c r="H4710" s="3">
        <v>0.52</v>
      </c>
      <c r="I4710" s="3">
        <v>0.46700000000000003</v>
      </c>
      <c r="J4710" s="3">
        <v>0.13900000000000001</v>
      </c>
      <c r="K4710" s="3">
        <v>6.3410000000000002</v>
      </c>
      <c r="L4710" s="3">
        <v>3.383</v>
      </c>
      <c r="M4710" s="3">
        <v>5.0670000000000002</v>
      </c>
      <c r="N4710" s="3">
        <v>0.33800000000000002</v>
      </c>
      <c r="O4710" s="3">
        <v>0.10100000000000001</v>
      </c>
      <c r="P4710" s="3">
        <v>0.53</v>
      </c>
      <c r="Q4710" s="3">
        <v>1.714</v>
      </c>
      <c r="R4710" s="3">
        <v>2.2250000000000001</v>
      </c>
      <c r="S4710" s="3">
        <v>1.837</v>
      </c>
      <c r="T4710" s="3" t="s">
        <v>4714</v>
      </c>
      <c r="U4710" s="3" t="s">
        <v>7545</v>
      </c>
      <c r="V4710" s="3">
        <v>437</v>
      </c>
      <c r="W4710" s="3" t="s">
        <v>17218</v>
      </c>
      <c r="X4710" s="3" t="s">
        <v>17219</v>
      </c>
      <c r="Y4710" s="3">
        <v>0</v>
      </c>
      <c r="Z4710" s="3">
        <v>100</v>
      </c>
      <c r="AA4710" s="3">
        <v>899.04200000000003</v>
      </c>
      <c r="AB4710" s="3">
        <v>437</v>
      </c>
      <c r="AC4710" s="3">
        <v>437</v>
      </c>
      <c r="AD4710" s="7">
        <f t="shared" si="584"/>
        <v>1</v>
      </c>
      <c r="AE4710" s="3">
        <f t="shared" si="591"/>
        <v>100</v>
      </c>
      <c r="AF4710" s="7">
        <f t="shared" si="585"/>
        <v>0</v>
      </c>
      <c r="AG4710" s="3" t="str">
        <f t="shared" si="586"/>
        <v/>
      </c>
      <c r="AH4710" s="7">
        <f t="shared" si="587"/>
        <v>0</v>
      </c>
      <c r="AI4710" s="3" t="str">
        <f t="shared" si="588"/>
        <v/>
      </c>
      <c r="AJ4710" s="7">
        <f t="shared" si="589"/>
        <v>0</v>
      </c>
      <c r="AK4710" s="3" t="str">
        <f t="shared" si="590"/>
        <v/>
      </c>
    </row>
    <row r="4711" spans="1:37" ht="20" x14ac:dyDescent="0.2">
      <c r="A4711" s="3" t="s">
        <v>4715</v>
      </c>
      <c r="B4711" s="3" t="s">
        <v>19806</v>
      </c>
      <c r="C4711" s="3" t="s">
        <v>19807</v>
      </c>
      <c r="D4711" s="3">
        <v>3.6536119442823201</v>
      </c>
      <c r="E4711" s="3">
        <v>-0.46245444966754301</v>
      </c>
      <c r="F4711" s="6">
        <v>1.17547013583015E-5</v>
      </c>
      <c r="G4711" s="6">
        <v>5.2990854002087498E-5</v>
      </c>
      <c r="H4711" s="3">
        <v>0.183</v>
      </c>
      <c r="I4711" s="3">
        <v>0.40200000000000002</v>
      </c>
      <c r="J4711" s="3">
        <v>0</v>
      </c>
      <c r="K4711" s="3">
        <v>1.821</v>
      </c>
      <c r="L4711" s="3">
        <v>2.9140000000000001</v>
      </c>
      <c r="M4711" s="3">
        <v>3.4159999999999999</v>
      </c>
      <c r="N4711" s="3">
        <v>0</v>
      </c>
      <c r="O4711" s="3">
        <v>0</v>
      </c>
      <c r="P4711" s="3">
        <v>0</v>
      </c>
      <c r="Q4711" s="3">
        <v>0</v>
      </c>
      <c r="R4711" s="3">
        <v>0.43099999999999999</v>
      </c>
      <c r="S4711" s="3">
        <v>0.63500000000000001</v>
      </c>
      <c r="T4711" s="3" t="s">
        <v>4715</v>
      </c>
      <c r="U4711" s="3" t="s">
        <v>6578</v>
      </c>
      <c r="V4711" s="3">
        <v>317</v>
      </c>
      <c r="W4711" s="3" t="s">
        <v>17220</v>
      </c>
      <c r="X4711" s="3" t="s">
        <v>17221</v>
      </c>
      <c r="Y4711" s="3">
        <v>0</v>
      </c>
      <c r="Z4711" s="3">
        <v>99.367088609999996</v>
      </c>
      <c r="AA4711" s="3">
        <v>647.12099999999998</v>
      </c>
      <c r="AB4711" s="3">
        <v>316</v>
      </c>
      <c r="AC4711" s="3">
        <v>314</v>
      </c>
      <c r="AD4711" s="7">
        <f t="shared" si="584"/>
        <v>1</v>
      </c>
      <c r="AE4711" s="3">
        <f t="shared" si="591"/>
        <v>99.367088609999996</v>
      </c>
      <c r="AF4711" s="7">
        <f t="shared" si="585"/>
        <v>0</v>
      </c>
      <c r="AG4711" s="3" t="str">
        <f t="shared" si="586"/>
        <v/>
      </c>
      <c r="AH4711" s="7">
        <f t="shared" si="587"/>
        <v>0</v>
      </c>
      <c r="AI4711" s="3" t="str">
        <f t="shared" si="588"/>
        <v/>
      </c>
      <c r="AJ4711" s="7">
        <f t="shared" si="589"/>
        <v>0</v>
      </c>
      <c r="AK4711" s="3" t="str">
        <f t="shared" si="590"/>
        <v/>
      </c>
    </row>
    <row r="4712" spans="1:37" ht="20" x14ac:dyDescent="0.2">
      <c r="A4712" s="3" t="s">
        <v>4716</v>
      </c>
      <c r="B4712" s="3" t="s">
        <v>19806</v>
      </c>
      <c r="C4712" s="3" t="s">
        <v>19807</v>
      </c>
      <c r="D4712" s="3">
        <v>3.6527725920199998</v>
      </c>
      <c r="E4712" s="3">
        <v>0.82029503313424801</v>
      </c>
      <c r="F4712" s="6">
        <v>6.9226695815608197E-9</v>
      </c>
      <c r="G4712" s="6">
        <v>4.6176871003687703E-8</v>
      </c>
      <c r="H4712" s="3">
        <v>0.23100000000000001</v>
      </c>
      <c r="I4712" s="3">
        <v>0.51</v>
      </c>
      <c r="J4712" s="3">
        <v>0</v>
      </c>
      <c r="K4712" s="3">
        <v>2.3130000000000002</v>
      </c>
      <c r="L4712" s="3">
        <v>3.17</v>
      </c>
      <c r="M4712" s="3">
        <v>4.1449999999999996</v>
      </c>
      <c r="N4712" s="3">
        <v>0.32900000000000001</v>
      </c>
      <c r="O4712" s="3">
        <v>0.152</v>
      </c>
      <c r="P4712" s="3">
        <v>0</v>
      </c>
      <c r="Q4712" s="3">
        <v>2.0169999999999999</v>
      </c>
      <c r="R4712" s="3">
        <v>1.647</v>
      </c>
      <c r="S4712" s="3">
        <v>1.1599999999999999</v>
      </c>
      <c r="T4712" s="3" t="s">
        <v>4716</v>
      </c>
      <c r="U4712" s="3" t="s">
        <v>17222</v>
      </c>
      <c r="V4712" s="3">
        <v>428</v>
      </c>
      <c r="W4712" s="3" t="s">
        <v>17223</v>
      </c>
      <c r="X4712" s="3" t="s">
        <v>17224</v>
      </c>
      <c r="Y4712" s="3">
        <v>0</v>
      </c>
      <c r="Z4712" s="3">
        <v>100</v>
      </c>
      <c r="AA4712" s="3">
        <v>887.87099999999998</v>
      </c>
      <c r="AB4712" s="3">
        <v>428</v>
      </c>
      <c r="AC4712" s="3">
        <v>428</v>
      </c>
      <c r="AD4712" s="7">
        <f t="shared" si="584"/>
        <v>0</v>
      </c>
      <c r="AE4712" s="3" t="str">
        <f t="shared" si="591"/>
        <v/>
      </c>
      <c r="AF4712" s="7">
        <f t="shared" si="585"/>
        <v>0</v>
      </c>
      <c r="AG4712" s="3" t="str">
        <f t="shared" si="586"/>
        <v/>
      </c>
      <c r="AH4712" s="7">
        <f t="shared" si="587"/>
        <v>0</v>
      </c>
      <c r="AI4712" s="3" t="str">
        <f t="shared" si="588"/>
        <v/>
      </c>
      <c r="AJ4712" s="7">
        <f t="shared" si="589"/>
        <v>1</v>
      </c>
      <c r="AK4712" s="3">
        <f t="shared" si="590"/>
        <v>100</v>
      </c>
    </row>
    <row r="4713" spans="1:37" ht="20" x14ac:dyDescent="0.2">
      <c r="A4713" s="3" t="s">
        <v>4717</v>
      </c>
      <c r="B4713" s="3" t="s">
        <v>19806</v>
      </c>
      <c r="C4713" s="3" t="s">
        <v>19807</v>
      </c>
      <c r="D4713" s="3">
        <v>3.65121445217792</v>
      </c>
      <c r="E4713" s="3">
        <v>6.3053172625727498</v>
      </c>
      <c r="F4713" s="6">
        <v>2.3444828683661299E-30</v>
      </c>
      <c r="G4713" s="6">
        <v>4.0168367436270698E-28</v>
      </c>
      <c r="H4713" s="3">
        <v>18.402999999999999</v>
      </c>
      <c r="I4713" s="3">
        <v>14.183999999999999</v>
      </c>
      <c r="J4713" s="3">
        <v>20.157</v>
      </c>
      <c r="K4713" s="3">
        <v>303.04500000000002</v>
      </c>
      <c r="L4713" s="3">
        <v>118.446</v>
      </c>
      <c r="M4713" s="3">
        <v>269.72500000000002</v>
      </c>
      <c r="N4713" s="3">
        <v>11.922000000000001</v>
      </c>
      <c r="O4713" s="3">
        <v>8.8409999999999993</v>
      </c>
      <c r="P4713" s="3">
        <v>19.827000000000002</v>
      </c>
      <c r="Q4713" s="3">
        <v>56.319000000000003</v>
      </c>
      <c r="R4713" s="3">
        <v>64.269000000000005</v>
      </c>
      <c r="S4713" s="3">
        <v>60.793999999999997</v>
      </c>
      <c r="T4713" s="3" t="s">
        <v>4717</v>
      </c>
      <c r="U4713" s="3" t="s">
        <v>9257</v>
      </c>
      <c r="V4713" s="3">
        <v>361</v>
      </c>
      <c r="W4713" s="3" t="s">
        <v>17225</v>
      </c>
      <c r="X4713" s="3" t="s">
        <v>17226</v>
      </c>
      <c r="Y4713" s="3">
        <v>0</v>
      </c>
      <c r="Z4713" s="3">
        <v>99.722991690000001</v>
      </c>
      <c r="AA4713" s="3">
        <v>747.65800000000002</v>
      </c>
      <c r="AB4713" s="3">
        <v>361</v>
      </c>
      <c r="AC4713" s="3">
        <v>360</v>
      </c>
      <c r="AD4713" s="7">
        <f t="shared" si="584"/>
        <v>1</v>
      </c>
      <c r="AE4713" s="3">
        <f t="shared" si="591"/>
        <v>99.722991690000001</v>
      </c>
      <c r="AF4713" s="7">
        <f t="shared" si="585"/>
        <v>0</v>
      </c>
      <c r="AG4713" s="3" t="str">
        <f t="shared" si="586"/>
        <v/>
      </c>
      <c r="AH4713" s="7">
        <f t="shared" si="587"/>
        <v>0</v>
      </c>
      <c r="AI4713" s="3" t="str">
        <f t="shared" si="588"/>
        <v/>
      </c>
      <c r="AJ4713" s="7">
        <f t="shared" si="589"/>
        <v>0</v>
      </c>
      <c r="AK4713" s="3" t="str">
        <f t="shared" si="590"/>
        <v/>
      </c>
    </row>
    <row r="4714" spans="1:37" ht="20" x14ac:dyDescent="0.2">
      <c r="A4714" s="3" t="s">
        <v>4718</v>
      </c>
      <c r="B4714" s="3" t="s">
        <v>19806</v>
      </c>
      <c r="C4714" s="3" t="s">
        <v>19807</v>
      </c>
      <c r="D4714" s="3">
        <v>3.6508092027010601</v>
      </c>
      <c r="E4714" s="3">
        <v>0.308747327644039</v>
      </c>
      <c r="F4714" s="6">
        <v>5.2197527789807898E-8</v>
      </c>
      <c r="G4714" s="6">
        <v>3.0820290513180502E-7</v>
      </c>
      <c r="H4714" s="3">
        <v>0.221</v>
      </c>
      <c r="I4714" s="3">
        <v>0.25</v>
      </c>
      <c r="J4714" s="3">
        <v>0</v>
      </c>
      <c r="K4714" s="3">
        <v>2.0339999999999998</v>
      </c>
      <c r="L4714" s="3">
        <v>1.663</v>
      </c>
      <c r="M4714" s="3">
        <v>2.7759999999999998</v>
      </c>
      <c r="N4714" s="3">
        <v>7.6999999999999999E-2</v>
      </c>
      <c r="O4714" s="3">
        <v>0</v>
      </c>
      <c r="P4714" s="3">
        <v>7.4999999999999997E-2</v>
      </c>
      <c r="Q4714" s="3">
        <v>0.81399999999999995</v>
      </c>
      <c r="R4714" s="3">
        <v>0.45700000000000002</v>
      </c>
      <c r="S4714" s="3">
        <v>0.79600000000000004</v>
      </c>
      <c r="T4714" s="3" t="s">
        <v>4718</v>
      </c>
      <c r="U4714" s="3" t="s">
        <v>17227</v>
      </c>
      <c r="V4714" s="3">
        <v>469</v>
      </c>
      <c r="W4714" s="3" t="s">
        <v>17228</v>
      </c>
      <c r="X4714" s="3" t="s">
        <v>17229</v>
      </c>
      <c r="Y4714" s="3">
        <v>0</v>
      </c>
      <c r="Z4714" s="3">
        <v>99.786780379999996</v>
      </c>
      <c r="AA4714" s="3">
        <v>969.91800000000001</v>
      </c>
      <c r="AB4714" s="3">
        <v>469</v>
      </c>
      <c r="AC4714" s="3">
        <v>468</v>
      </c>
      <c r="AD4714" s="7">
        <f t="shared" si="584"/>
        <v>1</v>
      </c>
      <c r="AE4714" s="3">
        <f t="shared" si="591"/>
        <v>99.786780379999996</v>
      </c>
      <c r="AF4714" s="7">
        <f t="shared" si="585"/>
        <v>0</v>
      </c>
      <c r="AG4714" s="3" t="str">
        <f t="shared" si="586"/>
        <v/>
      </c>
      <c r="AH4714" s="7">
        <f t="shared" si="587"/>
        <v>0</v>
      </c>
      <c r="AI4714" s="3" t="str">
        <f t="shared" si="588"/>
        <v/>
      </c>
      <c r="AJ4714" s="7">
        <f t="shared" si="589"/>
        <v>0</v>
      </c>
      <c r="AK4714" s="3" t="str">
        <f t="shared" si="590"/>
        <v/>
      </c>
    </row>
    <row r="4715" spans="1:37" ht="20" x14ac:dyDescent="0.2">
      <c r="A4715" s="3" t="s">
        <v>4719</v>
      </c>
      <c r="B4715" s="3" t="s">
        <v>19806</v>
      </c>
      <c r="C4715" s="3" t="s">
        <v>19807</v>
      </c>
      <c r="D4715" s="3">
        <v>3.6506644992970698</v>
      </c>
      <c r="E4715" s="3">
        <v>2.0616635323607002</v>
      </c>
      <c r="F4715" s="6">
        <v>7.3166385470352603E-14</v>
      </c>
      <c r="G4715" s="6">
        <v>1.0505439066333999E-12</v>
      </c>
      <c r="H4715" s="3">
        <v>0.54900000000000004</v>
      </c>
      <c r="I4715" s="3">
        <v>0.5</v>
      </c>
      <c r="J4715" s="3">
        <v>0.14799999999999999</v>
      </c>
      <c r="K4715" s="3">
        <v>4.2539999999999996</v>
      </c>
      <c r="L4715" s="3">
        <v>4.2510000000000003</v>
      </c>
      <c r="M4715" s="3">
        <v>7.05</v>
      </c>
      <c r="N4715" s="3">
        <v>0.754</v>
      </c>
      <c r="O4715" s="3">
        <v>0.44700000000000001</v>
      </c>
      <c r="P4715" s="3">
        <v>0.23200000000000001</v>
      </c>
      <c r="Q4715" s="3">
        <v>1.7310000000000001</v>
      </c>
      <c r="R4715" s="3">
        <v>1.6120000000000001</v>
      </c>
      <c r="S4715" s="3">
        <v>0.88</v>
      </c>
      <c r="T4715" s="3" t="s">
        <v>4719</v>
      </c>
      <c r="U4715" s="3" t="s">
        <v>17230</v>
      </c>
      <c r="V4715" s="3">
        <v>381</v>
      </c>
      <c r="W4715" s="3" t="s">
        <v>17231</v>
      </c>
      <c r="X4715" s="3" t="s">
        <v>17232</v>
      </c>
      <c r="Y4715" s="3">
        <v>0</v>
      </c>
      <c r="Z4715" s="3">
        <v>100</v>
      </c>
      <c r="AA4715" s="3">
        <v>780.4</v>
      </c>
      <c r="AB4715" s="3">
        <v>381</v>
      </c>
      <c r="AC4715" s="3">
        <v>381</v>
      </c>
      <c r="AD4715" s="7">
        <f t="shared" si="584"/>
        <v>1</v>
      </c>
      <c r="AE4715" s="3">
        <f t="shared" si="591"/>
        <v>100</v>
      </c>
      <c r="AF4715" s="7">
        <f t="shared" si="585"/>
        <v>0</v>
      </c>
      <c r="AG4715" s="3" t="str">
        <f t="shared" si="586"/>
        <v/>
      </c>
      <c r="AH4715" s="7">
        <f t="shared" si="587"/>
        <v>0</v>
      </c>
      <c r="AI4715" s="3" t="str">
        <f t="shared" si="588"/>
        <v/>
      </c>
      <c r="AJ4715" s="7">
        <f t="shared" si="589"/>
        <v>0</v>
      </c>
      <c r="AK4715" s="3" t="str">
        <f t="shared" si="590"/>
        <v/>
      </c>
    </row>
    <row r="4716" spans="1:37" ht="20" x14ac:dyDescent="0.2">
      <c r="A4716" s="3" t="s">
        <v>4720</v>
      </c>
      <c r="B4716" s="3" t="s">
        <v>19806</v>
      </c>
      <c r="C4716" s="3" t="s">
        <v>19807</v>
      </c>
      <c r="D4716" s="3">
        <v>3.6504273911565202</v>
      </c>
      <c r="E4716" s="3">
        <v>0.30725182242121102</v>
      </c>
      <c r="F4716" s="6">
        <v>3.68266960197535E-7</v>
      </c>
      <c r="G4716" s="6">
        <v>1.9579911933654501E-6</v>
      </c>
      <c r="H4716" s="3">
        <v>8.6999999999999994E-2</v>
      </c>
      <c r="I4716" s="3">
        <v>0.19500000000000001</v>
      </c>
      <c r="J4716" s="3">
        <v>0.26900000000000002</v>
      </c>
      <c r="K4716" s="3">
        <v>2.8050000000000002</v>
      </c>
      <c r="L4716" s="3">
        <v>1.2370000000000001</v>
      </c>
      <c r="M4716" s="3">
        <v>3.6080000000000001</v>
      </c>
      <c r="N4716" s="3">
        <v>0.38700000000000001</v>
      </c>
      <c r="O4716" s="3">
        <v>0</v>
      </c>
      <c r="P4716" s="3">
        <v>0.505</v>
      </c>
      <c r="Q4716" s="3">
        <v>0.53700000000000003</v>
      </c>
      <c r="R4716" s="3">
        <v>0.75</v>
      </c>
      <c r="S4716" s="3">
        <v>1.879</v>
      </c>
      <c r="T4716" s="3" t="s">
        <v>4720</v>
      </c>
      <c r="U4716" s="3" t="s">
        <v>14899</v>
      </c>
      <c r="V4716" s="3">
        <v>356</v>
      </c>
      <c r="W4716" s="3" t="s">
        <v>14900</v>
      </c>
      <c r="X4716" s="3" t="s">
        <v>14901</v>
      </c>
      <c r="Y4716" s="3">
        <v>0</v>
      </c>
      <c r="Z4716" s="3">
        <v>100</v>
      </c>
      <c r="AA4716" s="3">
        <v>723.77599999999995</v>
      </c>
      <c r="AB4716" s="3">
        <v>356</v>
      </c>
      <c r="AC4716" s="3">
        <v>356</v>
      </c>
      <c r="AD4716" s="7">
        <f t="shared" si="584"/>
        <v>1</v>
      </c>
      <c r="AE4716" s="3">
        <f t="shared" si="591"/>
        <v>100</v>
      </c>
      <c r="AF4716" s="7">
        <f t="shared" si="585"/>
        <v>0</v>
      </c>
      <c r="AG4716" s="3" t="str">
        <f t="shared" si="586"/>
        <v/>
      </c>
      <c r="AH4716" s="7">
        <f t="shared" si="587"/>
        <v>0</v>
      </c>
      <c r="AI4716" s="3" t="str">
        <f t="shared" si="588"/>
        <v/>
      </c>
      <c r="AJ4716" s="7">
        <f t="shared" si="589"/>
        <v>0</v>
      </c>
      <c r="AK4716" s="3" t="str">
        <f t="shared" si="590"/>
        <v/>
      </c>
    </row>
    <row r="4717" spans="1:37" ht="20" x14ac:dyDescent="0.2">
      <c r="A4717" s="3" t="s">
        <v>4721</v>
      </c>
      <c r="B4717" s="3" t="s">
        <v>19806</v>
      </c>
      <c r="C4717" s="3" t="s">
        <v>19807</v>
      </c>
      <c r="D4717" s="3">
        <v>3.6500031775067798</v>
      </c>
      <c r="E4717" s="3">
        <v>2.3895030713833898</v>
      </c>
      <c r="F4717" s="6">
        <v>1.9770330080412101E-11</v>
      </c>
      <c r="G4717" s="6">
        <v>1.9368318550026601E-10</v>
      </c>
      <c r="H4717" s="3">
        <v>0.53900000000000003</v>
      </c>
      <c r="I4717" s="3">
        <v>0.60799999999999998</v>
      </c>
      <c r="J4717" s="3">
        <v>3.6999999999999998E-2</v>
      </c>
      <c r="K4717" s="3">
        <v>4.1740000000000004</v>
      </c>
      <c r="L4717" s="3">
        <v>3.9239999999999999</v>
      </c>
      <c r="M4717" s="3">
        <v>7.319</v>
      </c>
      <c r="N4717" s="3">
        <v>0.251</v>
      </c>
      <c r="O4717" s="3">
        <v>7.5999999999999998E-2</v>
      </c>
      <c r="P4717" s="3">
        <v>0.373</v>
      </c>
      <c r="Q4717" s="3">
        <v>1.3160000000000001</v>
      </c>
      <c r="R4717" s="3">
        <v>1.173</v>
      </c>
      <c r="S4717" s="3">
        <v>1.236</v>
      </c>
      <c r="T4717" s="3" t="s">
        <v>4721</v>
      </c>
      <c r="U4717" s="3" t="s">
        <v>6721</v>
      </c>
      <c r="V4717" s="3">
        <v>315</v>
      </c>
      <c r="W4717" s="3" t="s">
        <v>17233</v>
      </c>
      <c r="X4717" s="3" t="s">
        <v>17234</v>
      </c>
      <c r="Y4717" s="3">
        <v>0</v>
      </c>
      <c r="Z4717" s="3">
        <v>99.337748340000005</v>
      </c>
      <c r="AA4717" s="3">
        <v>614.76400000000001</v>
      </c>
      <c r="AB4717" s="3">
        <v>302</v>
      </c>
      <c r="AC4717" s="3">
        <v>300</v>
      </c>
      <c r="AD4717" s="7">
        <f t="shared" si="584"/>
        <v>1</v>
      </c>
      <c r="AE4717" s="3">
        <f t="shared" si="591"/>
        <v>99.337748340000005</v>
      </c>
      <c r="AF4717" s="7">
        <f t="shared" si="585"/>
        <v>0</v>
      </c>
      <c r="AG4717" s="3" t="str">
        <f t="shared" si="586"/>
        <v/>
      </c>
      <c r="AH4717" s="7">
        <f t="shared" si="587"/>
        <v>0</v>
      </c>
      <c r="AI4717" s="3" t="str">
        <f t="shared" si="588"/>
        <v/>
      </c>
      <c r="AJ4717" s="7">
        <f t="shared" si="589"/>
        <v>0</v>
      </c>
      <c r="AK4717" s="3" t="str">
        <f t="shared" si="590"/>
        <v/>
      </c>
    </row>
    <row r="4718" spans="1:37" ht="20" x14ac:dyDescent="0.2">
      <c r="A4718" s="3" t="s">
        <v>4722</v>
      </c>
      <c r="B4718" s="3" t="s">
        <v>19806</v>
      </c>
      <c r="C4718" s="3" t="s">
        <v>19807</v>
      </c>
      <c r="D4718" s="3">
        <v>3.6495450563635501</v>
      </c>
      <c r="E4718" s="3">
        <v>-0.163103777726396</v>
      </c>
      <c r="F4718" s="6">
        <v>4.3548307603484897E-6</v>
      </c>
      <c r="G4718" s="6">
        <v>2.0603362348487101E-5</v>
      </c>
      <c r="H4718" s="3">
        <v>7.6999999999999999E-2</v>
      </c>
      <c r="I4718" s="3">
        <v>0.16300000000000001</v>
      </c>
      <c r="J4718" s="3">
        <v>7.3999999999999996E-2</v>
      </c>
      <c r="K4718" s="3">
        <v>1.2629999999999999</v>
      </c>
      <c r="L4718" s="3">
        <v>0.86699999999999999</v>
      </c>
      <c r="M4718" s="3">
        <v>2.2650000000000001</v>
      </c>
      <c r="N4718" s="3">
        <v>0.16400000000000001</v>
      </c>
      <c r="O4718" s="3">
        <v>7.5999999999999998E-2</v>
      </c>
      <c r="P4718" s="3">
        <v>7.4999999999999997E-2</v>
      </c>
      <c r="Q4718" s="3">
        <v>0.182</v>
      </c>
      <c r="R4718" s="3">
        <v>0.26700000000000002</v>
      </c>
      <c r="S4718" s="3">
        <v>0.34699999999999998</v>
      </c>
      <c r="T4718" s="3" t="s">
        <v>4722</v>
      </c>
      <c r="U4718" s="3" t="s">
        <v>17235</v>
      </c>
      <c r="V4718" s="3">
        <v>165</v>
      </c>
      <c r="W4718" s="3" t="s">
        <v>17236</v>
      </c>
      <c r="X4718" s="3" t="s">
        <v>17237</v>
      </c>
      <c r="Y4718" s="6">
        <v>6.6399999999999997E-111</v>
      </c>
      <c r="Z4718" s="3">
        <v>100</v>
      </c>
      <c r="AA4718" s="3">
        <v>329.71699999999998</v>
      </c>
      <c r="AB4718" s="3">
        <v>161</v>
      </c>
      <c r="AC4718" s="3">
        <v>161</v>
      </c>
      <c r="AD4718" s="7">
        <f t="shared" si="584"/>
        <v>1</v>
      </c>
      <c r="AE4718" s="3">
        <f t="shared" si="591"/>
        <v>100</v>
      </c>
      <c r="AF4718" s="7">
        <f t="shared" si="585"/>
        <v>0</v>
      </c>
      <c r="AG4718" s="3" t="str">
        <f t="shared" si="586"/>
        <v/>
      </c>
      <c r="AH4718" s="7">
        <f t="shared" si="587"/>
        <v>0</v>
      </c>
      <c r="AI4718" s="3" t="str">
        <f t="shared" si="588"/>
        <v/>
      </c>
      <c r="AJ4718" s="7">
        <f t="shared" si="589"/>
        <v>0</v>
      </c>
      <c r="AK4718" s="3" t="str">
        <f t="shared" si="590"/>
        <v/>
      </c>
    </row>
    <row r="4719" spans="1:37" ht="20" x14ac:dyDescent="0.2">
      <c r="A4719" s="3" t="s">
        <v>4723</v>
      </c>
      <c r="B4719" s="3" t="s">
        <v>19806</v>
      </c>
      <c r="C4719" s="3" t="s">
        <v>19807</v>
      </c>
      <c r="D4719" s="3">
        <v>3.6491751663463301</v>
      </c>
      <c r="E4719" s="3">
        <v>0.81138327273797795</v>
      </c>
      <c r="F4719" s="6">
        <v>2.3498312687013901E-6</v>
      </c>
      <c r="G4719" s="6">
        <v>1.14477323005729E-5</v>
      </c>
      <c r="H4719" s="3">
        <v>0.14399999999999999</v>
      </c>
      <c r="I4719" s="3">
        <v>0.33700000000000002</v>
      </c>
      <c r="J4719" s="3">
        <v>0</v>
      </c>
      <c r="K4719" s="3">
        <v>1.236</v>
      </c>
      <c r="L4719" s="3">
        <v>1.151</v>
      </c>
      <c r="M4719" s="3">
        <v>3.9020000000000001</v>
      </c>
      <c r="N4719" s="3">
        <v>0.106</v>
      </c>
      <c r="O4719" s="3">
        <v>0.10100000000000001</v>
      </c>
      <c r="P4719" s="3">
        <v>0.28199999999999997</v>
      </c>
      <c r="Q4719" s="3">
        <v>0.30299999999999999</v>
      </c>
      <c r="R4719" s="3">
        <v>0.42199999999999999</v>
      </c>
      <c r="S4719" s="3">
        <v>0.34699999999999998</v>
      </c>
      <c r="T4719" s="3" t="s">
        <v>4723</v>
      </c>
      <c r="U4719" s="3" t="s">
        <v>17238</v>
      </c>
      <c r="V4719" s="3">
        <v>519</v>
      </c>
      <c r="W4719" s="3" t="s">
        <v>17239</v>
      </c>
      <c r="X4719" s="3" t="s">
        <v>17240</v>
      </c>
      <c r="Y4719" s="3">
        <v>0</v>
      </c>
      <c r="Z4719" s="3">
        <v>100</v>
      </c>
      <c r="AA4719" s="3">
        <v>1075.08</v>
      </c>
      <c r="AB4719" s="3">
        <v>519</v>
      </c>
      <c r="AC4719" s="3">
        <v>519</v>
      </c>
      <c r="AD4719" s="7">
        <f t="shared" si="584"/>
        <v>1</v>
      </c>
      <c r="AE4719" s="3">
        <f t="shared" si="591"/>
        <v>100</v>
      </c>
      <c r="AF4719" s="7">
        <f t="shared" si="585"/>
        <v>0</v>
      </c>
      <c r="AG4719" s="3" t="str">
        <f t="shared" si="586"/>
        <v/>
      </c>
      <c r="AH4719" s="7">
        <f t="shared" si="587"/>
        <v>0</v>
      </c>
      <c r="AI4719" s="3" t="str">
        <f t="shared" si="588"/>
        <v/>
      </c>
      <c r="AJ4719" s="7">
        <f t="shared" si="589"/>
        <v>0</v>
      </c>
      <c r="AK4719" s="3" t="str">
        <f t="shared" si="590"/>
        <v/>
      </c>
    </row>
    <row r="4720" spans="1:37" ht="20" x14ac:dyDescent="0.2">
      <c r="A4720" s="3" t="s">
        <v>4724</v>
      </c>
      <c r="B4720" s="3" t="s">
        <v>19806</v>
      </c>
      <c r="C4720" s="3" t="s">
        <v>19807</v>
      </c>
      <c r="D4720" s="3">
        <v>3.6488026901256401</v>
      </c>
      <c r="E4720" s="3">
        <v>2.5033111202564799</v>
      </c>
      <c r="F4720" s="6">
        <v>1.08403323344265E-9</v>
      </c>
      <c r="G4720" s="6">
        <v>8.15887500501E-9</v>
      </c>
      <c r="H4720" s="3">
        <v>1.2230000000000001</v>
      </c>
      <c r="I4720" s="3">
        <v>0.56499999999999995</v>
      </c>
      <c r="J4720" s="3">
        <v>5.6000000000000001E-2</v>
      </c>
      <c r="K4720" s="3">
        <v>7.0449999999999999</v>
      </c>
      <c r="L4720" s="3">
        <v>5.1029999999999998</v>
      </c>
      <c r="M4720" s="3">
        <v>11.821999999999999</v>
      </c>
      <c r="N4720" s="3">
        <v>1.1599999999999999</v>
      </c>
      <c r="O4720" s="3">
        <v>0.55700000000000005</v>
      </c>
      <c r="P4720" s="3">
        <v>0.373</v>
      </c>
      <c r="Q4720" s="3">
        <v>1.61</v>
      </c>
      <c r="R4720" s="3">
        <v>1.345</v>
      </c>
      <c r="S4720" s="3">
        <v>2.0310000000000001</v>
      </c>
      <c r="T4720" s="3" t="s">
        <v>4724</v>
      </c>
      <c r="U4720" s="3" t="s">
        <v>17241</v>
      </c>
      <c r="V4720" s="3">
        <v>440</v>
      </c>
      <c r="W4720" s="3" t="s">
        <v>17242</v>
      </c>
      <c r="X4720" s="3" t="s">
        <v>17243</v>
      </c>
      <c r="Y4720" s="3">
        <v>0</v>
      </c>
      <c r="Z4720" s="3">
        <v>100</v>
      </c>
      <c r="AA4720" s="3">
        <v>901.73800000000006</v>
      </c>
      <c r="AB4720" s="3">
        <v>440</v>
      </c>
      <c r="AC4720" s="3">
        <v>440</v>
      </c>
      <c r="AD4720" s="7">
        <f t="shared" si="584"/>
        <v>1</v>
      </c>
      <c r="AE4720" s="3">
        <f t="shared" si="591"/>
        <v>100</v>
      </c>
      <c r="AF4720" s="7">
        <f t="shared" si="585"/>
        <v>0</v>
      </c>
      <c r="AG4720" s="3" t="str">
        <f t="shared" si="586"/>
        <v/>
      </c>
      <c r="AH4720" s="7">
        <f t="shared" si="587"/>
        <v>0</v>
      </c>
      <c r="AI4720" s="3" t="str">
        <f t="shared" si="588"/>
        <v/>
      </c>
      <c r="AJ4720" s="7">
        <f t="shared" si="589"/>
        <v>0</v>
      </c>
      <c r="AK4720" s="3" t="str">
        <f t="shared" si="590"/>
        <v/>
      </c>
    </row>
    <row r="4721" spans="1:37" ht="20" x14ac:dyDescent="0.2">
      <c r="A4721" s="3" t="s">
        <v>4725</v>
      </c>
      <c r="B4721" s="3" t="s">
        <v>19806</v>
      </c>
      <c r="C4721" s="3" t="s">
        <v>19807</v>
      </c>
      <c r="D4721" s="3">
        <v>3.6487424431269901</v>
      </c>
      <c r="E4721" s="3">
        <v>-0.46427648731676102</v>
      </c>
      <c r="F4721" s="6">
        <v>8.3960524634965892E-6</v>
      </c>
      <c r="G4721" s="6">
        <v>3.8475493911232998E-5</v>
      </c>
      <c r="H4721" s="3">
        <v>0.154</v>
      </c>
      <c r="I4721" s="3">
        <v>0.33700000000000002</v>
      </c>
      <c r="J4721" s="3">
        <v>0</v>
      </c>
      <c r="K4721" s="3">
        <v>1.7150000000000001</v>
      </c>
      <c r="L4721" s="3">
        <v>2.4590000000000001</v>
      </c>
      <c r="M4721" s="3">
        <v>2.7</v>
      </c>
      <c r="N4721" s="3">
        <v>0.32900000000000001</v>
      </c>
      <c r="O4721" s="3">
        <v>0</v>
      </c>
      <c r="P4721" s="3">
        <v>0.14099999999999999</v>
      </c>
      <c r="Q4721" s="3">
        <v>0.36399999999999999</v>
      </c>
      <c r="R4721" s="3">
        <v>1.466</v>
      </c>
      <c r="S4721" s="3">
        <v>2.141</v>
      </c>
      <c r="T4721" s="3" t="s">
        <v>4725</v>
      </c>
      <c r="U4721" s="3" t="s">
        <v>17244</v>
      </c>
      <c r="V4721" s="3">
        <v>219</v>
      </c>
      <c r="W4721" s="3" t="s">
        <v>17245</v>
      </c>
      <c r="X4721" s="3" t="s">
        <v>17246</v>
      </c>
      <c r="Y4721" s="6">
        <v>5.2200000000000001E-92</v>
      </c>
      <c r="Z4721" s="3">
        <v>77.88461538</v>
      </c>
      <c r="AA4721" s="3">
        <v>282.72199999999998</v>
      </c>
      <c r="AB4721" s="3">
        <v>208</v>
      </c>
      <c r="AC4721" s="3">
        <v>162</v>
      </c>
      <c r="AD4721" s="7">
        <f t="shared" si="584"/>
        <v>0</v>
      </c>
      <c r="AE4721" s="3" t="str">
        <f t="shared" si="591"/>
        <v/>
      </c>
      <c r="AF4721" s="7">
        <f t="shared" si="585"/>
        <v>0</v>
      </c>
      <c r="AG4721" s="3" t="str">
        <f t="shared" si="586"/>
        <v/>
      </c>
      <c r="AH4721" s="7">
        <f t="shared" si="587"/>
        <v>0</v>
      </c>
      <c r="AI4721" s="3" t="str">
        <f t="shared" si="588"/>
        <v/>
      </c>
      <c r="AJ4721" s="7">
        <f t="shared" si="589"/>
        <v>0</v>
      </c>
      <c r="AK4721" s="3" t="str">
        <f t="shared" si="590"/>
        <v/>
      </c>
    </row>
    <row r="4722" spans="1:37" ht="20" x14ac:dyDescent="0.2">
      <c r="A4722" s="3" t="s">
        <v>4726</v>
      </c>
      <c r="B4722" s="3" t="s">
        <v>19806</v>
      </c>
      <c r="C4722" s="3" t="s">
        <v>19807</v>
      </c>
      <c r="D4722" s="3">
        <v>3.6485313054694002</v>
      </c>
      <c r="E4722" s="3">
        <v>1.1961375876587199</v>
      </c>
      <c r="F4722" s="6">
        <v>6.4506893824883702E-11</v>
      </c>
      <c r="G4722" s="6">
        <v>5.8375867684791699E-10</v>
      </c>
      <c r="H4722" s="3">
        <v>0.154</v>
      </c>
      <c r="I4722" s="3">
        <v>0.41299999999999998</v>
      </c>
      <c r="J4722" s="3">
        <v>0.10199999999999999</v>
      </c>
      <c r="K4722" s="3">
        <v>3.5230000000000001</v>
      </c>
      <c r="L4722" s="3">
        <v>1.8759999999999999</v>
      </c>
      <c r="M4722" s="3">
        <v>3.3780000000000001</v>
      </c>
      <c r="N4722" s="3">
        <v>5.8000000000000003E-2</v>
      </c>
      <c r="O4722" s="3">
        <v>5.0999999999999997E-2</v>
      </c>
      <c r="P4722" s="3">
        <v>9.9000000000000005E-2</v>
      </c>
      <c r="Q4722" s="3">
        <v>0.81399999999999995</v>
      </c>
      <c r="R4722" s="3">
        <v>0.81899999999999995</v>
      </c>
      <c r="S4722" s="3">
        <v>0.86299999999999999</v>
      </c>
      <c r="T4722" s="3" t="s">
        <v>4726</v>
      </c>
      <c r="U4722" s="3" t="s">
        <v>17247</v>
      </c>
      <c r="V4722" s="3">
        <v>420</v>
      </c>
      <c r="W4722" s="3" t="s">
        <v>17248</v>
      </c>
      <c r="X4722" s="3" t="s">
        <v>17249</v>
      </c>
      <c r="Y4722" s="3">
        <v>0</v>
      </c>
      <c r="Z4722" s="3">
        <v>95.226730309999994</v>
      </c>
      <c r="AA4722" s="3">
        <v>781.17100000000005</v>
      </c>
      <c r="AB4722" s="3">
        <v>419</v>
      </c>
      <c r="AC4722" s="3">
        <v>399</v>
      </c>
      <c r="AD4722" s="7">
        <f t="shared" si="584"/>
        <v>0</v>
      </c>
      <c r="AE4722" s="3" t="str">
        <f t="shared" si="591"/>
        <v/>
      </c>
      <c r="AF4722" s="7">
        <f t="shared" si="585"/>
        <v>0</v>
      </c>
      <c r="AG4722" s="3" t="str">
        <f t="shared" si="586"/>
        <v/>
      </c>
      <c r="AH4722" s="7">
        <f t="shared" si="587"/>
        <v>0</v>
      </c>
      <c r="AI4722" s="3" t="str">
        <f t="shared" si="588"/>
        <v/>
      </c>
      <c r="AJ4722" s="7">
        <f t="shared" si="589"/>
        <v>1</v>
      </c>
      <c r="AK4722" s="3">
        <f t="shared" si="590"/>
        <v>95.226730309999994</v>
      </c>
    </row>
    <row r="4723" spans="1:37" ht="20" x14ac:dyDescent="0.2">
      <c r="A4723" s="3" t="s">
        <v>4727</v>
      </c>
      <c r="B4723" s="3" t="s">
        <v>19806</v>
      </c>
      <c r="C4723" s="3" t="s">
        <v>19807</v>
      </c>
      <c r="D4723" s="3">
        <v>3.6484985399797201</v>
      </c>
      <c r="E4723" s="3">
        <v>1.37653012756632</v>
      </c>
      <c r="F4723" s="6">
        <v>1.3320048603190799E-12</v>
      </c>
      <c r="G4723" s="6">
        <v>1.5540226558971299E-11</v>
      </c>
      <c r="H4723" s="3">
        <v>1.1459999999999999</v>
      </c>
      <c r="I4723" s="3">
        <v>0.32600000000000001</v>
      </c>
      <c r="J4723" s="3">
        <v>0.57399999999999995</v>
      </c>
      <c r="K4723" s="3">
        <v>10.183</v>
      </c>
      <c r="L4723" s="3">
        <v>6.98</v>
      </c>
      <c r="M4723" s="3">
        <v>10.375999999999999</v>
      </c>
      <c r="N4723" s="3">
        <v>0.78300000000000003</v>
      </c>
      <c r="O4723" s="3">
        <v>0.43</v>
      </c>
      <c r="P4723" s="3">
        <v>0.27300000000000002</v>
      </c>
      <c r="Q4723" s="3">
        <v>2.9350000000000001</v>
      </c>
      <c r="R4723" s="3">
        <v>2.423</v>
      </c>
      <c r="S4723" s="3">
        <v>3.0379999999999998</v>
      </c>
      <c r="T4723" s="3" t="s">
        <v>4727</v>
      </c>
      <c r="U4723" s="3" t="s">
        <v>17250</v>
      </c>
      <c r="V4723" s="3">
        <v>141</v>
      </c>
      <c r="W4723" s="3" t="s">
        <v>17251</v>
      </c>
      <c r="X4723" s="3" t="s">
        <v>17252</v>
      </c>
      <c r="Y4723" s="6">
        <v>2.4099999999999999E-97</v>
      </c>
      <c r="Z4723" s="3">
        <v>100</v>
      </c>
      <c r="AA4723" s="3">
        <v>289.27100000000002</v>
      </c>
      <c r="AB4723" s="3">
        <v>141</v>
      </c>
      <c r="AC4723" s="3">
        <v>141</v>
      </c>
      <c r="AD4723" s="7">
        <f t="shared" si="584"/>
        <v>0</v>
      </c>
      <c r="AE4723" s="3" t="str">
        <f t="shared" si="591"/>
        <v/>
      </c>
      <c r="AF4723" s="7">
        <f t="shared" si="585"/>
        <v>0</v>
      </c>
      <c r="AG4723" s="3" t="str">
        <f t="shared" si="586"/>
        <v/>
      </c>
      <c r="AH4723" s="7">
        <f t="shared" si="587"/>
        <v>0</v>
      </c>
      <c r="AI4723" s="3" t="str">
        <f t="shared" si="588"/>
        <v/>
      </c>
      <c r="AJ4723" s="7">
        <f t="shared" si="589"/>
        <v>1</v>
      </c>
      <c r="AK4723" s="3">
        <f t="shared" si="590"/>
        <v>100</v>
      </c>
    </row>
    <row r="4724" spans="1:37" ht="20" x14ac:dyDescent="0.2">
      <c r="A4724" s="3" t="s">
        <v>4728</v>
      </c>
      <c r="B4724" s="3" t="s">
        <v>19806</v>
      </c>
      <c r="C4724" s="3" t="s">
        <v>19807</v>
      </c>
      <c r="D4724" s="3">
        <v>3.64758488581157</v>
      </c>
      <c r="E4724" s="3">
        <v>1.27207008276143</v>
      </c>
      <c r="F4724" s="6">
        <v>7.0950378081837102E-9</v>
      </c>
      <c r="G4724" s="6">
        <v>4.7254284349460302E-8</v>
      </c>
      <c r="H4724" s="3">
        <v>0.308</v>
      </c>
      <c r="I4724" s="3">
        <v>0.152</v>
      </c>
      <c r="J4724" s="3">
        <v>0.13</v>
      </c>
      <c r="K4724" s="3">
        <v>2.4329999999999998</v>
      </c>
      <c r="L4724" s="3">
        <v>1.18</v>
      </c>
      <c r="M4724" s="3">
        <v>4.2480000000000002</v>
      </c>
      <c r="N4724" s="3">
        <v>0.435</v>
      </c>
      <c r="O4724" s="3">
        <v>0.13500000000000001</v>
      </c>
      <c r="P4724" s="3">
        <v>0.33100000000000002</v>
      </c>
      <c r="Q4724" s="3">
        <v>1.0129999999999999</v>
      </c>
      <c r="R4724" s="3">
        <v>1.0609999999999999</v>
      </c>
      <c r="S4724" s="3">
        <v>1.6080000000000001</v>
      </c>
      <c r="T4724" s="3" t="s">
        <v>4728</v>
      </c>
      <c r="U4724" s="3" t="s">
        <v>14444</v>
      </c>
      <c r="V4724" s="3">
        <v>425</v>
      </c>
      <c r="W4724" s="3" t="s">
        <v>14445</v>
      </c>
      <c r="X4724" s="3" t="s">
        <v>14446</v>
      </c>
      <c r="Y4724" s="3">
        <v>0</v>
      </c>
      <c r="Z4724" s="3">
        <v>98.823529410000006</v>
      </c>
      <c r="AA4724" s="3">
        <v>837.41</v>
      </c>
      <c r="AB4724" s="3">
        <v>425</v>
      </c>
      <c r="AC4724" s="3">
        <v>420</v>
      </c>
      <c r="AD4724" s="7">
        <f t="shared" si="584"/>
        <v>1</v>
      </c>
      <c r="AE4724" s="3">
        <f t="shared" si="591"/>
        <v>98.823529410000006</v>
      </c>
      <c r="AF4724" s="7">
        <f t="shared" si="585"/>
        <v>0</v>
      </c>
      <c r="AG4724" s="3" t="str">
        <f t="shared" si="586"/>
        <v/>
      </c>
      <c r="AH4724" s="7">
        <f t="shared" si="587"/>
        <v>0</v>
      </c>
      <c r="AI4724" s="3" t="str">
        <f t="shared" si="588"/>
        <v/>
      </c>
      <c r="AJ4724" s="7">
        <f t="shared" si="589"/>
        <v>0</v>
      </c>
      <c r="AK4724" s="3" t="str">
        <f t="shared" si="590"/>
        <v/>
      </c>
    </row>
    <row r="4725" spans="1:37" ht="20" x14ac:dyDescent="0.2">
      <c r="A4725" s="3" t="s">
        <v>4729</v>
      </c>
      <c r="B4725" s="3" t="s">
        <v>19806</v>
      </c>
      <c r="C4725" s="3" t="s">
        <v>19807</v>
      </c>
      <c r="D4725" s="3">
        <v>3.6473876496287101</v>
      </c>
      <c r="E4725" s="3">
        <v>1.38627141701183</v>
      </c>
      <c r="F4725" s="6">
        <v>1.0811896453727299E-9</v>
      </c>
      <c r="G4725" s="6">
        <v>8.1394817612767794E-9</v>
      </c>
      <c r="H4725" s="3">
        <v>0.193</v>
      </c>
      <c r="I4725" s="3">
        <v>0.17399999999999999</v>
      </c>
      <c r="J4725" s="3">
        <v>9.2999999999999999E-2</v>
      </c>
      <c r="K4725" s="3">
        <v>2.5790000000000002</v>
      </c>
      <c r="L4725" s="3">
        <v>0.83899999999999997</v>
      </c>
      <c r="M4725" s="3">
        <v>2.738</v>
      </c>
      <c r="N4725" s="3">
        <v>0.106</v>
      </c>
      <c r="O4725" s="3">
        <v>3.4000000000000002E-2</v>
      </c>
      <c r="P4725" s="3">
        <v>0.124</v>
      </c>
      <c r="Q4725" s="3">
        <v>0.874</v>
      </c>
      <c r="R4725" s="3">
        <v>0.76700000000000002</v>
      </c>
      <c r="S4725" s="3">
        <v>1.1599999999999999</v>
      </c>
      <c r="T4725" s="3" t="s">
        <v>4729</v>
      </c>
      <c r="U4725" s="3" t="s">
        <v>6333</v>
      </c>
      <c r="V4725" s="3">
        <v>534</v>
      </c>
      <c r="W4725" s="3" t="s">
        <v>17253</v>
      </c>
      <c r="X4725" s="3" t="s">
        <v>17254</v>
      </c>
      <c r="Y4725" s="3">
        <v>0</v>
      </c>
      <c r="Z4725" s="3">
        <v>98.521256930000007</v>
      </c>
      <c r="AA4725" s="3">
        <v>1057.3599999999999</v>
      </c>
      <c r="AB4725" s="3">
        <v>541</v>
      </c>
      <c r="AC4725" s="3">
        <v>533</v>
      </c>
      <c r="AD4725" s="7">
        <f t="shared" si="584"/>
        <v>1</v>
      </c>
      <c r="AE4725" s="3">
        <f t="shared" si="591"/>
        <v>98.521256930000007</v>
      </c>
      <c r="AF4725" s="7">
        <f t="shared" si="585"/>
        <v>0</v>
      </c>
      <c r="AG4725" s="3" t="str">
        <f t="shared" si="586"/>
        <v/>
      </c>
      <c r="AH4725" s="7">
        <f t="shared" si="587"/>
        <v>0</v>
      </c>
      <c r="AI4725" s="3" t="str">
        <f t="shared" si="588"/>
        <v/>
      </c>
      <c r="AJ4725" s="7">
        <f t="shared" si="589"/>
        <v>0</v>
      </c>
      <c r="AK4725" s="3" t="str">
        <f t="shared" si="590"/>
        <v/>
      </c>
    </row>
    <row r="4726" spans="1:37" ht="20" x14ac:dyDescent="0.2">
      <c r="A4726" s="3" t="s">
        <v>4730</v>
      </c>
      <c r="B4726" s="3" t="s">
        <v>19806</v>
      </c>
      <c r="C4726" s="3" t="s">
        <v>19807</v>
      </c>
      <c r="D4726" s="3">
        <v>3.6447741796283402</v>
      </c>
      <c r="E4726" s="3">
        <v>0.94421272400672296</v>
      </c>
      <c r="F4726" s="6">
        <v>1.5804767221582999E-11</v>
      </c>
      <c r="G4726" s="6">
        <v>1.57464222788833E-10</v>
      </c>
      <c r="H4726" s="3">
        <v>0.27</v>
      </c>
      <c r="I4726" s="3">
        <v>0.23899999999999999</v>
      </c>
      <c r="J4726" s="3">
        <v>5.6000000000000001E-2</v>
      </c>
      <c r="K4726" s="3">
        <v>2.9249999999999998</v>
      </c>
      <c r="L4726" s="3">
        <v>2.0609999999999999</v>
      </c>
      <c r="M4726" s="3">
        <v>2.5329999999999999</v>
      </c>
      <c r="N4726" s="3">
        <v>0.23200000000000001</v>
      </c>
      <c r="O4726" s="3">
        <v>5.0999999999999997E-2</v>
      </c>
      <c r="P4726" s="3">
        <v>0.05</v>
      </c>
      <c r="Q4726" s="3">
        <v>0.97799999999999998</v>
      </c>
      <c r="R4726" s="3">
        <v>0.78500000000000003</v>
      </c>
      <c r="S4726" s="3">
        <v>1.143</v>
      </c>
      <c r="T4726" s="3" t="s">
        <v>4730</v>
      </c>
      <c r="U4726" s="3" t="s">
        <v>12366</v>
      </c>
      <c r="V4726" s="3">
        <v>213</v>
      </c>
      <c r="W4726" s="3" t="s">
        <v>17255</v>
      </c>
      <c r="X4726" s="3" t="s">
        <v>17256</v>
      </c>
      <c r="Y4726" s="6">
        <v>1.0299999999999999E-145</v>
      </c>
      <c r="Z4726" s="3">
        <v>100</v>
      </c>
      <c r="AA4726" s="3">
        <v>417.92700000000002</v>
      </c>
      <c r="AB4726" s="3">
        <v>213</v>
      </c>
      <c r="AC4726" s="3">
        <v>213</v>
      </c>
      <c r="AD4726" s="7">
        <f t="shared" si="584"/>
        <v>1</v>
      </c>
      <c r="AE4726" s="3">
        <f t="shared" si="591"/>
        <v>100</v>
      </c>
      <c r="AF4726" s="7">
        <f t="shared" si="585"/>
        <v>0</v>
      </c>
      <c r="AG4726" s="3" t="str">
        <f t="shared" si="586"/>
        <v/>
      </c>
      <c r="AH4726" s="7">
        <f t="shared" si="587"/>
        <v>0</v>
      </c>
      <c r="AI4726" s="3" t="str">
        <f t="shared" si="588"/>
        <v/>
      </c>
      <c r="AJ4726" s="7">
        <f t="shared" si="589"/>
        <v>0</v>
      </c>
      <c r="AK4726" s="3" t="str">
        <f t="shared" si="590"/>
        <v/>
      </c>
    </row>
    <row r="4727" spans="1:37" ht="20" x14ac:dyDescent="0.2">
      <c r="A4727" s="3" t="s">
        <v>4731</v>
      </c>
      <c r="B4727" s="3" t="s">
        <v>19806</v>
      </c>
      <c r="C4727" s="3" t="s">
        <v>19807</v>
      </c>
      <c r="D4727" s="3">
        <v>3.6431511302398101</v>
      </c>
      <c r="E4727" s="3">
        <v>8.1550824194472696E-2</v>
      </c>
      <c r="F4727" s="6">
        <v>2.13100585123857E-6</v>
      </c>
      <c r="G4727" s="6">
        <v>1.0431667005653699E-5</v>
      </c>
      <c r="H4727" s="3">
        <v>0.14399999999999999</v>
      </c>
      <c r="I4727" s="3">
        <v>0.109</v>
      </c>
      <c r="J4727" s="3">
        <v>0</v>
      </c>
      <c r="K4727" s="3">
        <v>1.157</v>
      </c>
      <c r="L4727" s="3">
        <v>0.625</v>
      </c>
      <c r="M4727" s="3">
        <v>1.74</v>
      </c>
      <c r="N4727" s="3">
        <v>0.106</v>
      </c>
      <c r="O4727" s="3">
        <v>0.10100000000000001</v>
      </c>
      <c r="P4727" s="3">
        <v>9.0999999999999998E-2</v>
      </c>
      <c r="Q4727" s="3">
        <v>0.46700000000000003</v>
      </c>
      <c r="R4727" s="3">
        <v>0.58599999999999997</v>
      </c>
      <c r="S4727" s="3">
        <v>1.0920000000000001</v>
      </c>
      <c r="T4727" s="3" t="s">
        <v>4731</v>
      </c>
      <c r="U4727" s="3" t="s">
        <v>17257</v>
      </c>
      <c r="V4727" s="3">
        <v>263</v>
      </c>
      <c r="W4727" s="3" t="s">
        <v>17258</v>
      </c>
      <c r="X4727" s="3" t="s">
        <v>17259</v>
      </c>
      <c r="Y4727" s="3">
        <v>0</v>
      </c>
      <c r="Z4727" s="3">
        <v>99.61977186</v>
      </c>
      <c r="AA4727" s="3">
        <v>542.34699999999998</v>
      </c>
      <c r="AB4727" s="3">
        <v>263</v>
      </c>
      <c r="AC4727" s="3">
        <v>262</v>
      </c>
      <c r="AD4727" s="7">
        <f t="shared" si="584"/>
        <v>1</v>
      </c>
      <c r="AE4727" s="3">
        <f t="shared" si="591"/>
        <v>99.61977186</v>
      </c>
      <c r="AF4727" s="7">
        <f t="shared" si="585"/>
        <v>0</v>
      </c>
      <c r="AG4727" s="3" t="str">
        <f t="shared" si="586"/>
        <v/>
      </c>
      <c r="AH4727" s="7">
        <f t="shared" si="587"/>
        <v>0</v>
      </c>
      <c r="AI4727" s="3" t="str">
        <f t="shared" si="588"/>
        <v/>
      </c>
      <c r="AJ4727" s="7">
        <f t="shared" si="589"/>
        <v>0</v>
      </c>
      <c r="AK4727" s="3" t="str">
        <f t="shared" si="590"/>
        <v/>
      </c>
    </row>
    <row r="4728" spans="1:37" ht="20" x14ac:dyDescent="0.2">
      <c r="A4728" s="3" t="s">
        <v>4732</v>
      </c>
      <c r="B4728" s="3" t="s">
        <v>19806</v>
      </c>
      <c r="C4728" s="3" t="s">
        <v>19807</v>
      </c>
      <c r="D4728" s="3">
        <v>3.6421942652141701</v>
      </c>
      <c r="E4728" s="3">
        <v>1.2803410423975801</v>
      </c>
      <c r="F4728" s="6">
        <v>1.26347257845275E-6</v>
      </c>
      <c r="G4728" s="6">
        <v>6.3375202672818204E-6</v>
      </c>
      <c r="H4728" s="3">
        <v>0.38500000000000001</v>
      </c>
      <c r="I4728" s="3">
        <v>0.51</v>
      </c>
      <c r="J4728" s="3">
        <v>0</v>
      </c>
      <c r="K4728" s="3">
        <v>2.5659999999999998</v>
      </c>
      <c r="L4728" s="3">
        <v>1.649</v>
      </c>
      <c r="M4728" s="3">
        <v>7.4210000000000003</v>
      </c>
      <c r="N4728" s="3">
        <v>0.42499999999999999</v>
      </c>
      <c r="O4728" s="3">
        <v>0.19400000000000001</v>
      </c>
      <c r="P4728" s="3">
        <v>0.373</v>
      </c>
      <c r="Q4728" s="3">
        <v>0.70099999999999996</v>
      </c>
      <c r="R4728" s="3">
        <v>1.173</v>
      </c>
      <c r="S4728" s="3">
        <v>0.53300000000000003</v>
      </c>
      <c r="T4728" s="3" t="s">
        <v>4732</v>
      </c>
      <c r="U4728" s="3" t="s">
        <v>17260</v>
      </c>
      <c r="V4728" s="3">
        <v>490</v>
      </c>
      <c r="W4728" s="3" t="s">
        <v>9283</v>
      </c>
      <c r="X4728" s="3" t="s">
        <v>9284</v>
      </c>
      <c r="Y4728" s="3">
        <v>0</v>
      </c>
      <c r="Z4728" s="3">
        <v>100</v>
      </c>
      <c r="AA4728" s="3">
        <v>1018.84</v>
      </c>
      <c r="AB4728" s="3">
        <v>490</v>
      </c>
      <c r="AC4728" s="3">
        <v>490</v>
      </c>
      <c r="AD4728" s="7">
        <f t="shared" si="584"/>
        <v>1</v>
      </c>
      <c r="AE4728" s="3">
        <f t="shared" si="591"/>
        <v>100</v>
      </c>
      <c r="AF4728" s="7">
        <f t="shared" si="585"/>
        <v>0</v>
      </c>
      <c r="AG4728" s="3" t="str">
        <f t="shared" si="586"/>
        <v/>
      </c>
      <c r="AH4728" s="7">
        <f t="shared" si="587"/>
        <v>0</v>
      </c>
      <c r="AI4728" s="3" t="str">
        <f t="shared" si="588"/>
        <v/>
      </c>
      <c r="AJ4728" s="7">
        <f t="shared" si="589"/>
        <v>0</v>
      </c>
      <c r="AK4728" s="3" t="str">
        <f t="shared" si="590"/>
        <v/>
      </c>
    </row>
    <row r="4729" spans="1:37" ht="20" x14ac:dyDescent="0.2">
      <c r="A4729" s="3" t="s">
        <v>4733</v>
      </c>
      <c r="B4729" s="3" t="s">
        <v>19806</v>
      </c>
      <c r="C4729" s="3" t="s">
        <v>19807</v>
      </c>
      <c r="D4729" s="3">
        <v>3.63905620754486</v>
      </c>
      <c r="E4729" s="3">
        <v>-0.18907851132478801</v>
      </c>
      <c r="F4729" s="6">
        <v>4.9721255643675397E-6</v>
      </c>
      <c r="G4729" s="6">
        <v>2.34185194342111E-5</v>
      </c>
      <c r="H4729" s="3">
        <v>0.91500000000000004</v>
      </c>
      <c r="I4729" s="3">
        <v>0</v>
      </c>
      <c r="J4729" s="3">
        <v>0</v>
      </c>
      <c r="K4729" s="3">
        <v>3.895</v>
      </c>
      <c r="L4729" s="3">
        <v>2.673</v>
      </c>
      <c r="M4729" s="3">
        <v>6.73</v>
      </c>
      <c r="N4729" s="3">
        <v>0</v>
      </c>
      <c r="O4729" s="3">
        <v>0.22800000000000001</v>
      </c>
      <c r="P4729" s="3">
        <v>0.65500000000000003</v>
      </c>
      <c r="Q4729" s="3">
        <v>1.385</v>
      </c>
      <c r="R4729" s="3">
        <v>0.55200000000000005</v>
      </c>
      <c r="S4729" s="3">
        <v>0.27100000000000002</v>
      </c>
      <c r="T4729" s="3" t="s">
        <v>4733</v>
      </c>
      <c r="U4729" s="3" t="s">
        <v>14936</v>
      </c>
      <c r="V4729" s="3">
        <v>534</v>
      </c>
      <c r="W4729" s="3" t="s">
        <v>14937</v>
      </c>
      <c r="X4729" s="3" t="s">
        <v>14938</v>
      </c>
      <c r="Y4729" s="3">
        <v>0</v>
      </c>
      <c r="Z4729" s="3">
        <v>99.166666669999998</v>
      </c>
      <c r="AA4729" s="3">
        <v>947.19200000000001</v>
      </c>
      <c r="AB4729" s="3">
        <v>480</v>
      </c>
      <c r="AC4729" s="3">
        <v>476</v>
      </c>
      <c r="AD4729" s="7">
        <f t="shared" si="584"/>
        <v>1</v>
      </c>
      <c r="AE4729" s="3">
        <f t="shared" si="591"/>
        <v>99.166666669999998</v>
      </c>
      <c r="AF4729" s="7">
        <f t="shared" si="585"/>
        <v>0</v>
      </c>
      <c r="AG4729" s="3" t="str">
        <f t="shared" si="586"/>
        <v/>
      </c>
      <c r="AH4729" s="7">
        <f t="shared" si="587"/>
        <v>0</v>
      </c>
      <c r="AI4729" s="3" t="str">
        <f t="shared" si="588"/>
        <v/>
      </c>
      <c r="AJ4729" s="7">
        <f t="shared" si="589"/>
        <v>0</v>
      </c>
      <c r="AK4729" s="3" t="str">
        <f t="shared" si="590"/>
        <v/>
      </c>
    </row>
    <row r="4730" spans="1:37" ht="20" x14ac:dyDescent="0.2">
      <c r="A4730" s="3" t="s">
        <v>4734</v>
      </c>
      <c r="B4730" s="3" t="s">
        <v>19806</v>
      </c>
      <c r="C4730" s="3" t="s">
        <v>19807</v>
      </c>
      <c r="D4730" s="3">
        <v>3.63609953315936</v>
      </c>
      <c r="E4730" s="3">
        <v>0.78632571879854296</v>
      </c>
      <c r="F4730" s="6">
        <v>1.64726035671722E-8</v>
      </c>
      <c r="G4730" s="6">
        <v>1.04138679723891E-7</v>
      </c>
      <c r="H4730" s="3">
        <v>0.35599999999999998</v>
      </c>
      <c r="I4730" s="3">
        <v>0.19500000000000001</v>
      </c>
      <c r="J4730" s="3">
        <v>0</v>
      </c>
      <c r="K4730" s="3">
        <v>1.7949999999999999</v>
      </c>
      <c r="L4730" s="3">
        <v>1.8480000000000001</v>
      </c>
      <c r="M4730" s="3">
        <v>3.6589999999999998</v>
      </c>
      <c r="N4730" s="3">
        <v>0.31900000000000001</v>
      </c>
      <c r="O4730" s="3">
        <v>0.41299999999999998</v>
      </c>
      <c r="P4730" s="3">
        <v>0.11600000000000001</v>
      </c>
      <c r="Q4730" s="3">
        <v>0.13900000000000001</v>
      </c>
      <c r="R4730" s="3">
        <v>0.216</v>
      </c>
      <c r="S4730" s="3">
        <v>0.27900000000000003</v>
      </c>
      <c r="T4730" s="3" t="s">
        <v>4734</v>
      </c>
      <c r="U4730" s="3" t="s">
        <v>6680</v>
      </c>
      <c r="V4730" s="3">
        <v>468</v>
      </c>
      <c r="W4730" s="3" t="s">
        <v>17261</v>
      </c>
      <c r="X4730" s="3" t="s">
        <v>17262</v>
      </c>
      <c r="Y4730" s="3">
        <v>0</v>
      </c>
      <c r="Z4730" s="3">
        <v>99.786324789999995</v>
      </c>
      <c r="AA4730" s="3">
        <v>953.35500000000002</v>
      </c>
      <c r="AB4730" s="3">
        <v>468</v>
      </c>
      <c r="AC4730" s="3">
        <v>467</v>
      </c>
      <c r="AD4730" s="7">
        <f t="shared" si="584"/>
        <v>1</v>
      </c>
      <c r="AE4730" s="3">
        <f t="shared" si="591"/>
        <v>99.786324789999995</v>
      </c>
      <c r="AF4730" s="7">
        <f t="shared" si="585"/>
        <v>0</v>
      </c>
      <c r="AG4730" s="3" t="str">
        <f t="shared" si="586"/>
        <v/>
      </c>
      <c r="AH4730" s="7">
        <f t="shared" si="587"/>
        <v>0</v>
      </c>
      <c r="AI4730" s="3" t="str">
        <f t="shared" si="588"/>
        <v/>
      </c>
      <c r="AJ4730" s="7">
        <f t="shared" si="589"/>
        <v>0</v>
      </c>
      <c r="AK4730" s="3" t="str">
        <f t="shared" si="590"/>
        <v/>
      </c>
    </row>
    <row r="4731" spans="1:37" ht="20" x14ac:dyDescent="0.2">
      <c r="A4731" s="3" t="s">
        <v>4735</v>
      </c>
      <c r="B4731" s="3" t="s">
        <v>19806</v>
      </c>
      <c r="C4731" s="3" t="s">
        <v>19807</v>
      </c>
      <c r="D4731" s="3">
        <v>3.6359366274956701</v>
      </c>
      <c r="E4731" s="3">
        <v>1.0506120045409499</v>
      </c>
      <c r="F4731" s="6">
        <v>3.6894685391427698E-8</v>
      </c>
      <c r="G4731" s="6">
        <v>2.22147526235414E-7</v>
      </c>
      <c r="H4731" s="3">
        <v>0.24099999999999999</v>
      </c>
      <c r="I4731" s="3">
        <v>0.22800000000000001</v>
      </c>
      <c r="J4731" s="3">
        <v>0</v>
      </c>
      <c r="K4731" s="3">
        <v>1.4490000000000001</v>
      </c>
      <c r="L4731" s="3">
        <v>1.294</v>
      </c>
      <c r="M4731" s="3">
        <v>3.3140000000000001</v>
      </c>
      <c r="N4731" s="3">
        <v>0</v>
      </c>
      <c r="O4731" s="3">
        <v>4.2000000000000003E-2</v>
      </c>
      <c r="P4731" s="3">
        <v>7.4999999999999997E-2</v>
      </c>
      <c r="Q4731" s="3">
        <v>0.39</v>
      </c>
      <c r="R4731" s="3">
        <v>0.48299999999999998</v>
      </c>
      <c r="S4731" s="3">
        <v>0.38100000000000001</v>
      </c>
      <c r="T4731" s="3" t="s">
        <v>17263</v>
      </c>
      <c r="U4731" s="3"/>
      <c r="V4731" s="3"/>
      <c r="W4731" s="3"/>
      <c r="X4731" s="3"/>
      <c r="Y4731" s="3"/>
      <c r="Z4731" s="3"/>
      <c r="AA4731" s="3"/>
      <c r="AB4731" s="3"/>
      <c r="AC4731" s="3"/>
      <c r="AD4731" s="7">
        <f t="shared" si="584"/>
        <v>0</v>
      </c>
      <c r="AE4731" s="3" t="str">
        <f t="shared" si="591"/>
        <v/>
      </c>
      <c r="AF4731" s="7">
        <f t="shared" si="585"/>
        <v>0</v>
      </c>
      <c r="AG4731" s="3" t="str">
        <f t="shared" si="586"/>
        <v/>
      </c>
      <c r="AH4731" s="7">
        <f t="shared" si="587"/>
        <v>0</v>
      </c>
      <c r="AI4731" s="3" t="str">
        <f t="shared" si="588"/>
        <v/>
      </c>
      <c r="AJ4731" s="7">
        <f t="shared" si="589"/>
        <v>0</v>
      </c>
      <c r="AK4731" s="3" t="str">
        <f t="shared" si="590"/>
        <v/>
      </c>
    </row>
    <row r="4732" spans="1:37" ht="20" x14ac:dyDescent="0.2">
      <c r="A4732" s="3" t="s">
        <v>4736</v>
      </c>
      <c r="B4732" s="3" t="s">
        <v>19806</v>
      </c>
      <c r="C4732" s="3" t="s">
        <v>19807</v>
      </c>
      <c r="D4732" s="3">
        <v>3.6356393168814498</v>
      </c>
      <c r="E4732" s="3">
        <v>2.1674274389780499</v>
      </c>
      <c r="F4732" s="6">
        <v>2.72605215224843E-5</v>
      </c>
      <c r="G4732" s="3">
        <v>1.18394207472402E-4</v>
      </c>
      <c r="H4732" s="3">
        <v>0.26</v>
      </c>
      <c r="I4732" s="3">
        <v>6.5380000000000003</v>
      </c>
      <c r="J4732" s="3">
        <v>0.26900000000000002</v>
      </c>
      <c r="K4732" s="3">
        <v>17.122</v>
      </c>
      <c r="L4732" s="3">
        <v>20.399999999999999</v>
      </c>
      <c r="M4732" s="3">
        <v>51</v>
      </c>
      <c r="N4732" s="3">
        <v>1.7210000000000001</v>
      </c>
      <c r="O4732" s="3">
        <v>0.52300000000000002</v>
      </c>
      <c r="P4732" s="3">
        <v>4.0679999999999996</v>
      </c>
      <c r="Q4732" s="3">
        <v>15.504</v>
      </c>
      <c r="R4732" s="3">
        <v>16.760999999999999</v>
      </c>
      <c r="S4732" s="3">
        <v>13.625999999999999</v>
      </c>
      <c r="T4732" s="3" t="s">
        <v>4736</v>
      </c>
      <c r="U4732" s="3" t="s">
        <v>17264</v>
      </c>
      <c r="V4732" s="3">
        <v>141</v>
      </c>
      <c r="W4732" s="3" t="s">
        <v>17265</v>
      </c>
      <c r="X4732" s="3" t="s">
        <v>17266</v>
      </c>
      <c r="Y4732" s="6">
        <v>2.4900000000000001E-70</v>
      </c>
      <c r="Z4732" s="3">
        <v>100</v>
      </c>
      <c r="AA4732" s="3">
        <v>220.32</v>
      </c>
      <c r="AB4732" s="3">
        <v>111</v>
      </c>
      <c r="AC4732" s="3">
        <v>111</v>
      </c>
      <c r="AD4732" s="7">
        <f t="shared" si="584"/>
        <v>1</v>
      </c>
      <c r="AE4732" s="3">
        <f t="shared" si="591"/>
        <v>100</v>
      </c>
      <c r="AF4732" s="7">
        <f t="shared" si="585"/>
        <v>0</v>
      </c>
      <c r="AG4732" s="3" t="str">
        <f t="shared" si="586"/>
        <v/>
      </c>
      <c r="AH4732" s="7">
        <f t="shared" si="587"/>
        <v>0</v>
      </c>
      <c r="AI4732" s="3" t="str">
        <f t="shared" si="588"/>
        <v/>
      </c>
      <c r="AJ4732" s="7">
        <f t="shared" si="589"/>
        <v>0</v>
      </c>
      <c r="AK4732" s="3" t="str">
        <f t="shared" si="590"/>
        <v/>
      </c>
    </row>
    <row r="4733" spans="1:37" ht="20" x14ac:dyDescent="0.2">
      <c r="A4733" s="3" t="s">
        <v>4737</v>
      </c>
      <c r="B4733" s="3" t="s">
        <v>19806</v>
      </c>
      <c r="C4733" s="3" t="s">
        <v>19807</v>
      </c>
      <c r="D4733" s="3">
        <v>3.6353477275732602</v>
      </c>
      <c r="E4733" s="3">
        <v>1.8917497672545101</v>
      </c>
      <c r="F4733" s="6">
        <v>5.7646174394671696E-9</v>
      </c>
      <c r="G4733" s="6">
        <v>3.89549164749458E-8</v>
      </c>
      <c r="H4733" s="3">
        <v>0.48099999999999998</v>
      </c>
      <c r="I4733" s="3">
        <v>1.607</v>
      </c>
      <c r="J4733" s="3">
        <v>0</v>
      </c>
      <c r="K4733" s="3">
        <v>10.382</v>
      </c>
      <c r="L4733" s="3">
        <v>6.1130000000000004</v>
      </c>
      <c r="M4733" s="3">
        <v>10.223000000000001</v>
      </c>
      <c r="N4733" s="3">
        <v>0.52200000000000002</v>
      </c>
      <c r="O4733" s="3">
        <v>0.38</v>
      </c>
      <c r="P4733" s="3">
        <v>0.72899999999999998</v>
      </c>
      <c r="Q4733" s="3">
        <v>4.5010000000000003</v>
      </c>
      <c r="R4733" s="3">
        <v>6.5960000000000001</v>
      </c>
      <c r="S4733" s="3">
        <v>4.74</v>
      </c>
      <c r="T4733" s="3" t="s">
        <v>4737</v>
      </c>
      <c r="U4733" s="3" t="s">
        <v>17267</v>
      </c>
      <c r="V4733" s="3">
        <v>303</v>
      </c>
      <c r="W4733" s="3" t="s">
        <v>17268</v>
      </c>
      <c r="X4733" s="3" t="s">
        <v>17269</v>
      </c>
      <c r="Y4733" s="3">
        <v>0</v>
      </c>
      <c r="Z4733" s="3">
        <v>100</v>
      </c>
      <c r="AA4733" s="3">
        <v>512.68600000000004</v>
      </c>
      <c r="AB4733" s="3">
        <v>253</v>
      </c>
      <c r="AC4733" s="3">
        <v>253</v>
      </c>
      <c r="AD4733" s="7">
        <f t="shared" si="584"/>
        <v>0</v>
      </c>
      <c r="AE4733" s="3" t="str">
        <f t="shared" si="591"/>
        <v/>
      </c>
      <c r="AF4733" s="7">
        <f t="shared" si="585"/>
        <v>0</v>
      </c>
      <c r="AG4733" s="3" t="str">
        <f t="shared" si="586"/>
        <v/>
      </c>
      <c r="AH4733" s="7">
        <f t="shared" si="587"/>
        <v>0</v>
      </c>
      <c r="AI4733" s="3" t="str">
        <f t="shared" si="588"/>
        <v/>
      </c>
      <c r="AJ4733" s="7">
        <f t="shared" si="589"/>
        <v>1</v>
      </c>
      <c r="AK4733" s="3">
        <f t="shared" si="590"/>
        <v>100</v>
      </c>
    </row>
    <row r="4734" spans="1:37" ht="20" x14ac:dyDescent="0.2">
      <c r="A4734" s="3" t="s">
        <v>4738</v>
      </c>
      <c r="B4734" s="3" t="s">
        <v>19806</v>
      </c>
      <c r="C4734" s="3" t="s">
        <v>19807</v>
      </c>
      <c r="D4734" s="3">
        <v>3.63513519698459</v>
      </c>
      <c r="E4734" s="3">
        <v>0.93868626286967705</v>
      </c>
      <c r="F4734" s="6">
        <v>1.5862322755203698E-11</v>
      </c>
      <c r="G4734" s="6">
        <v>1.5798604084436501E-10</v>
      </c>
      <c r="H4734" s="3">
        <v>0.33700000000000002</v>
      </c>
      <c r="I4734" s="3">
        <v>0.47799999999999998</v>
      </c>
      <c r="J4734" s="3">
        <v>8.3000000000000004E-2</v>
      </c>
      <c r="K4734" s="3">
        <v>5.3970000000000002</v>
      </c>
      <c r="L4734" s="3">
        <v>3.4830000000000001</v>
      </c>
      <c r="M4734" s="3">
        <v>6.3460000000000001</v>
      </c>
      <c r="N4734" s="3">
        <v>0.222</v>
      </c>
      <c r="O4734" s="3">
        <v>0.59899999999999998</v>
      </c>
      <c r="P4734" s="3">
        <v>0.191</v>
      </c>
      <c r="Q4734" s="3">
        <v>2.649</v>
      </c>
      <c r="R4734" s="3">
        <v>0.72399999999999998</v>
      </c>
      <c r="S4734" s="3">
        <v>1.617</v>
      </c>
      <c r="T4734" s="3" t="s">
        <v>17270</v>
      </c>
      <c r="U4734" s="3"/>
      <c r="V4734" s="3"/>
      <c r="W4734" s="3"/>
      <c r="X4734" s="3"/>
      <c r="Y4734" s="3"/>
      <c r="Z4734" s="3"/>
      <c r="AA4734" s="3"/>
      <c r="AB4734" s="3"/>
      <c r="AC4734" s="3"/>
      <c r="AD4734" s="7">
        <f t="shared" si="584"/>
        <v>0</v>
      </c>
      <c r="AE4734" s="3" t="str">
        <f t="shared" si="591"/>
        <v/>
      </c>
      <c r="AF4734" s="7">
        <f t="shared" si="585"/>
        <v>0</v>
      </c>
      <c r="AG4734" s="3" t="str">
        <f t="shared" si="586"/>
        <v/>
      </c>
      <c r="AH4734" s="7">
        <f t="shared" si="587"/>
        <v>0</v>
      </c>
      <c r="AI4734" s="3" t="str">
        <f t="shared" si="588"/>
        <v/>
      </c>
      <c r="AJ4734" s="7">
        <f t="shared" si="589"/>
        <v>0</v>
      </c>
      <c r="AK4734" s="3" t="str">
        <f t="shared" si="590"/>
        <v/>
      </c>
    </row>
    <row r="4735" spans="1:37" ht="20" x14ac:dyDescent="0.2">
      <c r="A4735" s="3" t="s">
        <v>4739</v>
      </c>
      <c r="B4735" s="3" t="s">
        <v>19806</v>
      </c>
      <c r="C4735" s="3" t="s">
        <v>19807</v>
      </c>
      <c r="D4735" s="3">
        <v>3.6350778325631001</v>
      </c>
      <c r="E4735" s="3">
        <v>3.19924104274576</v>
      </c>
      <c r="F4735" s="6">
        <v>7.7966214271040094E-14</v>
      </c>
      <c r="G4735" s="6">
        <v>1.11369350661542E-12</v>
      </c>
      <c r="H4735" s="3">
        <v>1.897</v>
      </c>
      <c r="I4735" s="3">
        <v>4.0940000000000003</v>
      </c>
      <c r="J4735" s="3">
        <v>1.0369999999999999</v>
      </c>
      <c r="K4735" s="3">
        <v>15.646000000000001</v>
      </c>
      <c r="L4735" s="3">
        <v>14.955</v>
      </c>
      <c r="M4735" s="3">
        <v>37.552</v>
      </c>
      <c r="N4735" s="3">
        <v>3.7709999999999999</v>
      </c>
      <c r="O4735" s="3">
        <v>1.966</v>
      </c>
      <c r="P4735" s="3">
        <v>2.0550000000000002</v>
      </c>
      <c r="Q4735" s="3">
        <v>7.8250000000000002</v>
      </c>
      <c r="R4735" s="3">
        <v>8.5449999999999999</v>
      </c>
      <c r="S4735" s="3">
        <v>5.84</v>
      </c>
      <c r="T4735" s="3" t="s">
        <v>17271</v>
      </c>
      <c r="U4735" s="3"/>
      <c r="V4735" s="3"/>
      <c r="W4735" s="3"/>
      <c r="X4735" s="3"/>
      <c r="Y4735" s="3"/>
      <c r="Z4735" s="3"/>
      <c r="AA4735" s="3"/>
      <c r="AB4735" s="3"/>
      <c r="AC4735" s="3"/>
      <c r="AD4735" s="7">
        <f t="shared" si="584"/>
        <v>0</v>
      </c>
      <c r="AE4735" s="3" t="str">
        <f t="shared" si="591"/>
        <v/>
      </c>
      <c r="AF4735" s="7">
        <f t="shared" si="585"/>
        <v>0</v>
      </c>
      <c r="AG4735" s="3" t="str">
        <f t="shared" si="586"/>
        <v/>
      </c>
      <c r="AH4735" s="7">
        <f t="shared" si="587"/>
        <v>0</v>
      </c>
      <c r="AI4735" s="3" t="str">
        <f t="shared" si="588"/>
        <v/>
      </c>
      <c r="AJ4735" s="7">
        <f t="shared" si="589"/>
        <v>0</v>
      </c>
      <c r="AK4735" s="3" t="str">
        <f t="shared" si="590"/>
        <v/>
      </c>
    </row>
    <row r="4736" spans="1:37" ht="20" x14ac:dyDescent="0.2">
      <c r="A4736" s="3" t="s">
        <v>4740</v>
      </c>
      <c r="B4736" s="3" t="s">
        <v>19806</v>
      </c>
      <c r="C4736" s="3" t="s">
        <v>19807</v>
      </c>
      <c r="D4736" s="3">
        <v>3.6340595244537499</v>
      </c>
      <c r="E4736" s="3">
        <v>1.1773052544817399</v>
      </c>
      <c r="F4736" s="6">
        <v>2.00173714759176E-8</v>
      </c>
      <c r="G4736" s="6">
        <v>1.25070636734493E-7</v>
      </c>
      <c r="H4736" s="3">
        <v>0.21199999999999999</v>
      </c>
      <c r="I4736" s="3">
        <v>0.42399999999999999</v>
      </c>
      <c r="J4736" s="3">
        <v>5.6000000000000001E-2</v>
      </c>
      <c r="K4736" s="3">
        <v>2.7250000000000001</v>
      </c>
      <c r="L4736" s="3">
        <v>1.55</v>
      </c>
      <c r="M4736" s="3">
        <v>4.6319999999999997</v>
      </c>
      <c r="N4736" s="3">
        <v>0.17399999999999999</v>
      </c>
      <c r="O4736" s="3">
        <v>0.11</v>
      </c>
      <c r="P4736" s="3">
        <v>0.40600000000000003</v>
      </c>
      <c r="Q4736" s="3">
        <v>1.4890000000000001</v>
      </c>
      <c r="R4736" s="3">
        <v>0.90500000000000003</v>
      </c>
      <c r="S4736" s="3">
        <v>1.016</v>
      </c>
      <c r="T4736" s="3" t="s">
        <v>4740</v>
      </c>
      <c r="U4736" s="3" t="s">
        <v>17272</v>
      </c>
      <c r="V4736" s="3">
        <v>203</v>
      </c>
      <c r="W4736" s="3" t="s">
        <v>17273</v>
      </c>
      <c r="X4736" s="3" t="s">
        <v>17274</v>
      </c>
      <c r="Y4736" s="6">
        <v>7.7899999999999996E-132</v>
      </c>
      <c r="Z4736" s="3">
        <v>100</v>
      </c>
      <c r="AA4736" s="3">
        <v>413.30500000000001</v>
      </c>
      <c r="AB4736" s="3">
        <v>203</v>
      </c>
      <c r="AC4736" s="3">
        <v>203</v>
      </c>
      <c r="AD4736" s="7">
        <f t="shared" si="584"/>
        <v>1</v>
      </c>
      <c r="AE4736" s="3">
        <f t="shared" si="591"/>
        <v>100</v>
      </c>
      <c r="AF4736" s="7">
        <f t="shared" si="585"/>
        <v>0</v>
      </c>
      <c r="AG4736" s="3" t="str">
        <f t="shared" si="586"/>
        <v/>
      </c>
      <c r="AH4736" s="7">
        <f t="shared" si="587"/>
        <v>0</v>
      </c>
      <c r="AI4736" s="3" t="str">
        <f t="shared" si="588"/>
        <v/>
      </c>
      <c r="AJ4736" s="7">
        <f t="shared" si="589"/>
        <v>0</v>
      </c>
      <c r="AK4736" s="3" t="str">
        <f t="shared" si="590"/>
        <v/>
      </c>
    </row>
    <row r="4737" spans="1:37" ht="20" x14ac:dyDescent="0.2">
      <c r="A4737" s="3" t="s">
        <v>4741</v>
      </c>
      <c r="B4737" s="3" t="s">
        <v>19806</v>
      </c>
      <c r="C4737" s="3" t="s">
        <v>19807</v>
      </c>
      <c r="D4737" s="3">
        <v>3.6329988302789</v>
      </c>
      <c r="E4737" s="3">
        <v>2.9009693862327599</v>
      </c>
      <c r="F4737" s="6">
        <v>3.3447985848458402E-13</v>
      </c>
      <c r="G4737" s="6">
        <v>4.3004351788382601E-12</v>
      </c>
      <c r="H4737" s="3">
        <v>0.80900000000000005</v>
      </c>
      <c r="I4737" s="3">
        <v>1.173</v>
      </c>
      <c r="J4737" s="3">
        <v>0.14799999999999999</v>
      </c>
      <c r="K4737" s="3">
        <v>7.431</v>
      </c>
      <c r="L4737" s="3">
        <v>6.9089999999999998</v>
      </c>
      <c r="M4737" s="3">
        <v>12.731</v>
      </c>
      <c r="N4737" s="3">
        <v>0.98599999999999999</v>
      </c>
      <c r="O4737" s="3">
        <v>0.75900000000000001</v>
      </c>
      <c r="P4737" s="3">
        <v>0.72899999999999998</v>
      </c>
      <c r="Q4737" s="3">
        <v>2.7610000000000001</v>
      </c>
      <c r="R4737" s="3">
        <v>2.88</v>
      </c>
      <c r="S4737" s="3">
        <v>2.4209999999999998</v>
      </c>
      <c r="T4737" s="3" t="s">
        <v>17275</v>
      </c>
      <c r="U4737" s="3"/>
      <c r="V4737" s="3"/>
      <c r="W4737" s="3"/>
      <c r="X4737" s="3"/>
      <c r="Y4737" s="3"/>
      <c r="Z4737" s="3"/>
      <c r="AA4737" s="3"/>
      <c r="AB4737" s="3"/>
      <c r="AC4737" s="3"/>
      <c r="AD4737" s="7">
        <f t="shared" si="584"/>
        <v>0</v>
      </c>
      <c r="AE4737" s="3" t="str">
        <f t="shared" si="591"/>
        <v/>
      </c>
      <c r="AF4737" s="7">
        <f t="shared" si="585"/>
        <v>0</v>
      </c>
      <c r="AG4737" s="3" t="str">
        <f t="shared" si="586"/>
        <v/>
      </c>
      <c r="AH4737" s="7">
        <f t="shared" si="587"/>
        <v>0</v>
      </c>
      <c r="AI4737" s="3" t="str">
        <f t="shared" si="588"/>
        <v/>
      </c>
      <c r="AJ4737" s="7">
        <f t="shared" si="589"/>
        <v>0</v>
      </c>
      <c r="AK4737" s="3" t="str">
        <f t="shared" si="590"/>
        <v/>
      </c>
    </row>
    <row r="4738" spans="1:37" ht="20" x14ac:dyDescent="0.2">
      <c r="A4738" s="3" t="s">
        <v>4742</v>
      </c>
      <c r="B4738" s="3" t="s">
        <v>19806</v>
      </c>
      <c r="C4738" s="3" t="s">
        <v>19807</v>
      </c>
      <c r="D4738" s="3">
        <v>3.6326883118022399</v>
      </c>
      <c r="E4738" s="3">
        <v>4.6019648124428496</v>
      </c>
      <c r="F4738" s="6">
        <v>2.6317272827600901E-20</v>
      </c>
      <c r="G4738" s="6">
        <v>1.09345758777022E-18</v>
      </c>
      <c r="H4738" s="3">
        <v>10.391</v>
      </c>
      <c r="I4738" s="3">
        <v>14.271000000000001</v>
      </c>
      <c r="J4738" s="3">
        <v>4.798</v>
      </c>
      <c r="K4738" s="3">
        <v>87.775000000000006</v>
      </c>
      <c r="L4738" s="3">
        <v>100.875</v>
      </c>
      <c r="M4738" s="3">
        <v>177.87200000000001</v>
      </c>
      <c r="N4738" s="3">
        <v>21.591000000000001</v>
      </c>
      <c r="O4738" s="3">
        <v>19.579000000000001</v>
      </c>
      <c r="P4738" s="3">
        <v>21.425999999999998</v>
      </c>
      <c r="Q4738" s="3">
        <v>98.986000000000004</v>
      </c>
      <c r="R4738" s="3">
        <v>93.274000000000001</v>
      </c>
      <c r="S4738" s="3">
        <v>90.4</v>
      </c>
      <c r="T4738" s="3" t="s">
        <v>4742</v>
      </c>
      <c r="U4738" s="3" t="s">
        <v>6098</v>
      </c>
      <c r="V4738" s="3">
        <v>543</v>
      </c>
      <c r="W4738" s="3" t="s">
        <v>17276</v>
      </c>
      <c r="X4738" s="3" t="s">
        <v>17277</v>
      </c>
      <c r="Y4738" s="3">
        <v>0</v>
      </c>
      <c r="Z4738" s="3">
        <v>99.815837939999994</v>
      </c>
      <c r="AA4738" s="3">
        <v>1098.19</v>
      </c>
      <c r="AB4738" s="3">
        <v>543</v>
      </c>
      <c r="AC4738" s="3">
        <v>542</v>
      </c>
      <c r="AD4738" s="7">
        <f t="shared" ref="AD4738:AD4801" si="592">IF(ISNUMBER(SEARCH("alternaria alternata",W4738)) =TRUE, 1,0)</f>
        <v>1</v>
      </c>
      <c r="AE4738" s="3">
        <f t="shared" si="591"/>
        <v>99.815837939999994</v>
      </c>
      <c r="AF4738" s="7">
        <f t="shared" ref="AF4738:AF4801" si="593">IF(ISNUMBER(SEARCH("mycotymovirus",W4738)) =TRUE, 1,0)</f>
        <v>0</v>
      </c>
      <c r="AG4738" s="3" t="str">
        <f t="shared" ref="AG4738:AG4801" si="594">IF(AF4738 = 1,Z4738,"")</f>
        <v/>
      </c>
      <c r="AH4738" s="7">
        <f t="shared" ref="AH4738:AH4801" si="595">IF(ISNUMBER(SEARCH("Pyrenochaeta sp. DS3sAY3a",W4738)) =TRUE, 1,0)</f>
        <v>0</v>
      </c>
      <c r="AI4738" s="3" t="str">
        <f t="shared" ref="AI4738:AI4801" si="596">IF(AH4738 = 1,Z4738,"")</f>
        <v/>
      </c>
      <c r="AJ4738" s="7">
        <f t="shared" ref="AJ4738:AJ4801" si="597">IF(ISNUMBER(SEARCH("Vitis vinifera",W4738)) =TRUE, 1,0)</f>
        <v>0</v>
      </c>
      <c r="AK4738" s="3" t="str">
        <f t="shared" ref="AK4738:AK4801" si="598">IF(AJ4738 = 1,Z4738,"")</f>
        <v/>
      </c>
    </row>
    <row r="4739" spans="1:37" ht="20" x14ac:dyDescent="0.2">
      <c r="A4739" s="3" t="s">
        <v>4743</v>
      </c>
      <c r="B4739" s="3" t="s">
        <v>19806</v>
      </c>
      <c r="C4739" s="3" t="s">
        <v>19807</v>
      </c>
      <c r="D4739" s="3">
        <v>3.6317652364750499</v>
      </c>
      <c r="E4739" s="3">
        <v>3.41632026577249</v>
      </c>
      <c r="F4739" s="6">
        <v>7.4818346996048796E-15</v>
      </c>
      <c r="G4739" s="6">
        <v>1.28043497662093E-13</v>
      </c>
      <c r="H4739" s="3">
        <v>2.1669999999999998</v>
      </c>
      <c r="I4739" s="3">
        <v>5.984</v>
      </c>
      <c r="J4739" s="3">
        <v>1.399</v>
      </c>
      <c r="K4739" s="3">
        <v>31.850999999999999</v>
      </c>
      <c r="L4739" s="3">
        <v>26.271000000000001</v>
      </c>
      <c r="M4739" s="3">
        <v>54.991999999999997</v>
      </c>
      <c r="N4739" s="3">
        <v>7.7450000000000001</v>
      </c>
      <c r="O4739" s="3">
        <v>4.5220000000000002</v>
      </c>
      <c r="P4739" s="3">
        <v>6.1310000000000002</v>
      </c>
      <c r="Q4739" s="3">
        <v>17.251999999999999</v>
      </c>
      <c r="R4739" s="3">
        <v>11.968</v>
      </c>
      <c r="S4739" s="3">
        <v>15.573</v>
      </c>
      <c r="T4739" s="3" t="s">
        <v>4743</v>
      </c>
      <c r="U4739" s="3" t="s">
        <v>10711</v>
      </c>
      <c r="V4739" s="3">
        <v>474</v>
      </c>
      <c r="W4739" s="3" t="s">
        <v>17278</v>
      </c>
      <c r="X4739" s="3" t="s">
        <v>17279</v>
      </c>
      <c r="Y4739" s="3">
        <v>0</v>
      </c>
      <c r="Z4739" s="3">
        <v>99.789029540000001</v>
      </c>
      <c r="AA4739" s="3">
        <v>943.34</v>
      </c>
      <c r="AB4739" s="3">
        <v>474</v>
      </c>
      <c r="AC4739" s="3">
        <v>473</v>
      </c>
      <c r="AD4739" s="7">
        <f t="shared" si="592"/>
        <v>1</v>
      </c>
      <c r="AE4739" s="3">
        <f t="shared" ref="AE4739:AE4802" si="599">IF(AD4739 = 1,Z4739,"")</f>
        <v>99.789029540000001</v>
      </c>
      <c r="AF4739" s="7">
        <f t="shared" si="593"/>
        <v>0</v>
      </c>
      <c r="AG4739" s="3" t="str">
        <f t="shared" si="594"/>
        <v/>
      </c>
      <c r="AH4739" s="7">
        <f t="shared" si="595"/>
        <v>0</v>
      </c>
      <c r="AI4739" s="3" t="str">
        <f t="shared" si="596"/>
        <v/>
      </c>
      <c r="AJ4739" s="7">
        <f t="shared" si="597"/>
        <v>0</v>
      </c>
      <c r="AK4739" s="3" t="str">
        <f t="shared" si="598"/>
        <v/>
      </c>
    </row>
    <row r="4740" spans="1:37" ht="20" x14ac:dyDescent="0.2">
      <c r="A4740" s="3" t="s">
        <v>4744</v>
      </c>
      <c r="B4740" s="3" t="s">
        <v>19806</v>
      </c>
      <c r="C4740" s="3" t="s">
        <v>19807</v>
      </c>
      <c r="D4740" s="3">
        <v>3.6308967400758099</v>
      </c>
      <c r="E4740" s="3">
        <v>-0.475141456750792</v>
      </c>
      <c r="F4740" s="6">
        <v>1.40467859304136E-5</v>
      </c>
      <c r="G4740" s="6">
        <v>6.2877562090096095E-5</v>
      </c>
      <c r="H4740" s="3">
        <v>0.20200000000000001</v>
      </c>
      <c r="I4740" s="3">
        <v>0.11899999999999999</v>
      </c>
      <c r="J4740" s="3">
        <v>0</v>
      </c>
      <c r="K4740" s="3">
        <v>2.0739999999999998</v>
      </c>
      <c r="L4740" s="3">
        <v>0.95199999999999996</v>
      </c>
      <c r="M4740" s="3">
        <v>1.5609999999999999</v>
      </c>
      <c r="N4740" s="3">
        <v>0.33800000000000002</v>
      </c>
      <c r="O4740" s="3">
        <v>0.10100000000000001</v>
      </c>
      <c r="P4740" s="3">
        <v>9.9000000000000005E-2</v>
      </c>
      <c r="Q4740" s="3">
        <v>0.121</v>
      </c>
      <c r="R4740" s="3">
        <v>0.61199999999999999</v>
      </c>
      <c r="S4740" s="3">
        <v>1.202</v>
      </c>
      <c r="T4740" s="3" t="s">
        <v>4744</v>
      </c>
      <c r="U4740" s="3" t="s">
        <v>7483</v>
      </c>
      <c r="V4740" s="3">
        <v>325</v>
      </c>
      <c r="W4740" s="3" t="s">
        <v>15558</v>
      </c>
      <c r="X4740" s="3" t="s">
        <v>15559</v>
      </c>
      <c r="Y4740" s="3">
        <v>0</v>
      </c>
      <c r="Z4740" s="3">
        <v>100</v>
      </c>
      <c r="AA4740" s="3">
        <v>676.39599999999996</v>
      </c>
      <c r="AB4740" s="3">
        <v>321</v>
      </c>
      <c r="AC4740" s="3">
        <v>321</v>
      </c>
      <c r="AD4740" s="7">
        <f t="shared" si="592"/>
        <v>1</v>
      </c>
      <c r="AE4740" s="3">
        <f t="shared" si="599"/>
        <v>100</v>
      </c>
      <c r="AF4740" s="7">
        <f t="shared" si="593"/>
        <v>0</v>
      </c>
      <c r="AG4740" s="3" t="str">
        <f t="shared" si="594"/>
        <v/>
      </c>
      <c r="AH4740" s="7">
        <f t="shared" si="595"/>
        <v>0</v>
      </c>
      <c r="AI4740" s="3" t="str">
        <f t="shared" si="596"/>
        <v/>
      </c>
      <c r="AJ4740" s="7">
        <f t="shared" si="597"/>
        <v>0</v>
      </c>
      <c r="AK4740" s="3" t="str">
        <f t="shared" si="598"/>
        <v/>
      </c>
    </row>
    <row r="4741" spans="1:37" ht="20" x14ac:dyDescent="0.2">
      <c r="A4741" s="3" t="s">
        <v>4745</v>
      </c>
      <c r="B4741" s="3" t="s">
        <v>19806</v>
      </c>
      <c r="C4741" s="3" t="s">
        <v>19807</v>
      </c>
      <c r="D4741" s="3">
        <v>3.6307417981526902</v>
      </c>
      <c r="E4741" s="3">
        <v>3.4934406153978199</v>
      </c>
      <c r="F4741" s="6">
        <v>6.0418484508556995E-29</v>
      </c>
      <c r="G4741" s="6">
        <v>9.0322672649875595E-27</v>
      </c>
      <c r="H4741" s="3">
        <v>4.1790000000000003</v>
      </c>
      <c r="I4741" s="3">
        <v>9.4269999999999996</v>
      </c>
      <c r="J4741" s="3">
        <v>5.8540000000000001</v>
      </c>
      <c r="K4741" s="3">
        <v>73.311999999999998</v>
      </c>
      <c r="L4741" s="3">
        <v>87.783000000000001</v>
      </c>
      <c r="M4741" s="3">
        <v>83.484999999999999</v>
      </c>
      <c r="N4741" s="3">
        <v>6.5359999999999996</v>
      </c>
      <c r="O4741" s="3">
        <v>14.366</v>
      </c>
      <c r="P4741" s="3">
        <v>14.102</v>
      </c>
      <c r="Q4741" s="3">
        <v>16.498999999999999</v>
      </c>
      <c r="R4741" s="3">
        <v>13.494</v>
      </c>
      <c r="S4741" s="3">
        <v>28.125</v>
      </c>
      <c r="T4741" s="3" t="s">
        <v>4745</v>
      </c>
      <c r="U4741" s="3" t="s">
        <v>7526</v>
      </c>
      <c r="V4741" s="3">
        <v>429</v>
      </c>
      <c r="W4741" s="3" t="s">
        <v>17280</v>
      </c>
      <c r="X4741" s="3" t="s">
        <v>17281</v>
      </c>
      <c r="Y4741" s="3">
        <v>0</v>
      </c>
      <c r="Z4741" s="3">
        <v>100</v>
      </c>
      <c r="AA4741" s="3">
        <v>892.87800000000004</v>
      </c>
      <c r="AB4741" s="3">
        <v>429</v>
      </c>
      <c r="AC4741" s="3">
        <v>429</v>
      </c>
      <c r="AD4741" s="7">
        <f t="shared" si="592"/>
        <v>1</v>
      </c>
      <c r="AE4741" s="3">
        <f t="shared" si="599"/>
        <v>100</v>
      </c>
      <c r="AF4741" s="7">
        <f t="shared" si="593"/>
        <v>0</v>
      </c>
      <c r="AG4741" s="3" t="str">
        <f t="shared" si="594"/>
        <v/>
      </c>
      <c r="AH4741" s="7">
        <f t="shared" si="595"/>
        <v>0</v>
      </c>
      <c r="AI4741" s="3" t="str">
        <f t="shared" si="596"/>
        <v/>
      </c>
      <c r="AJ4741" s="7">
        <f t="shared" si="597"/>
        <v>0</v>
      </c>
      <c r="AK4741" s="3" t="str">
        <f t="shared" si="598"/>
        <v/>
      </c>
    </row>
    <row r="4742" spans="1:37" ht="20" x14ac:dyDescent="0.2">
      <c r="A4742" s="3" t="s">
        <v>4746</v>
      </c>
      <c r="B4742" s="3" t="s">
        <v>19806</v>
      </c>
      <c r="C4742" s="3" t="s">
        <v>19807</v>
      </c>
      <c r="D4742" s="3">
        <v>3.6299306742450201</v>
      </c>
      <c r="E4742" s="3">
        <v>1.2753923351513901</v>
      </c>
      <c r="F4742" s="6">
        <v>5.36482199336411E-11</v>
      </c>
      <c r="G4742" s="6">
        <v>4.9117675272178099E-10</v>
      </c>
      <c r="H4742" s="3">
        <v>0.501</v>
      </c>
      <c r="I4742" s="3">
        <v>0.48899999999999999</v>
      </c>
      <c r="J4742" s="3">
        <v>0</v>
      </c>
      <c r="K4742" s="3">
        <v>4.6390000000000002</v>
      </c>
      <c r="L4742" s="3">
        <v>3.27</v>
      </c>
      <c r="M4742" s="3">
        <v>4.952</v>
      </c>
      <c r="N4742" s="3">
        <v>0.55100000000000005</v>
      </c>
      <c r="O4742" s="3">
        <v>0.14299999999999999</v>
      </c>
      <c r="P4742" s="3">
        <v>0.14099999999999999</v>
      </c>
      <c r="Q4742" s="3">
        <v>0.96099999999999997</v>
      </c>
      <c r="R4742" s="3">
        <v>1.0429999999999999</v>
      </c>
      <c r="S4742" s="3">
        <v>0.93899999999999995</v>
      </c>
      <c r="T4742" s="3" t="s">
        <v>4746</v>
      </c>
      <c r="U4742" s="3" t="s">
        <v>6330</v>
      </c>
      <c r="V4742" s="3">
        <v>296</v>
      </c>
      <c r="W4742" s="3" t="s">
        <v>17282</v>
      </c>
      <c r="X4742" s="3" t="s">
        <v>17283</v>
      </c>
      <c r="Y4742" s="3">
        <v>0</v>
      </c>
      <c r="Z4742" s="3">
        <v>95.454545449999998</v>
      </c>
      <c r="AA4742" s="3">
        <v>549.66600000000005</v>
      </c>
      <c r="AB4742" s="3">
        <v>286</v>
      </c>
      <c r="AC4742" s="3">
        <v>273</v>
      </c>
      <c r="AD4742" s="7">
        <f t="shared" si="592"/>
        <v>0</v>
      </c>
      <c r="AE4742" s="3" t="str">
        <f t="shared" si="599"/>
        <v/>
      </c>
      <c r="AF4742" s="7">
        <f t="shared" si="593"/>
        <v>0</v>
      </c>
      <c r="AG4742" s="3" t="str">
        <f t="shared" si="594"/>
        <v/>
      </c>
      <c r="AH4742" s="7">
        <f t="shared" si="595"/>
        <v>0</v>
      </c>
      <c r="AI4742" s="3" t="str">
        <f t="shared" si="596"/>
        <v/>
      </c>
      <c r="AJ4742" s="7">
        <f t="shared" si="597"/>
        <v>0</v>
      </c>
      <c r="AK4742" s="3" t="str">
        <f t="shared" si="598"/>
        <v/>
      </c>
    </row>
    <row r="4743" spans="1:37" ht="20" x14ac:dyDescent="0.2">
      <c r="A4743" s="3" t="s">
        <v>4747</v>
      </c>
      <c r="B4743" s="3" t="s">
        <v>19806</v>
      </c>
      <c r="C4743" s="3" t="s">
        <v>19807</v>
      </c>
      <c r="D4743" s="3">
        <v>3.629876436605</v>
      </c>
      <c r="E4743" s="3">
        <v>2.68810621783273</v>
      </c>
      <c r="F4743" s="6">
        <v>8.7573079894776699E-13</v>
      </c>
      <c r="G4743" s="6">
        <v>1.05854784682957E-11</v>
      </c>
      <c r="H4743" s="3">
        <v>0.36599999999999999</v>
      </c>
      <c r="I4743" s="3">
        <v>0.67300000000000004</v>
      </c>
      <c r="J4743" s="3">
        <v>5.6000000000000001E-2</v>
      </c>
      <c r="K4743" s="3">
        <v>4.7190000000000003</v>
      </c>
      <c r="L4743" s="3">
        <v>3.3690000000000002</v>
      </c>
      <c r="M4743" s="3">
        <v>5.86</v>
      </c>
      <c r="N4743" s="3">
        <v>0.33800000000000002</v>
      </c>
      <c r="O4743" s="3">
        <v>0.28699999999999998</v>
      </c>
      <c r="P4743" s="3">
        <v>0.40600000000000003</v>
      </c>
      <c r="Q4743" s="3">
        <v>1.714</v>
      </c>
      <c r="R4743" s="3">
        <v>1.44</v>
      </c>
      <c r="S4743" s="3">
        <v>1.4730000000000001</v>
      </c>
      <c r="T4743" s="3" t="s">
        <v>4747</v>
      </c>
      <c r="U4743" s="3" t="s">
        <v>17284</v>
      </c>
      <c r="V4743" s="3">
        <v>351</v>
      </c>
      <c r="W4743" s="3" t="s">
        <v>17285</v>
      </c>
      <c r="X4743" s="3" t="s">
        <v>17286</v>
      </c>
      <c r="Y4743" s="3">
        <v>0</v>
      </c>
      <c r="Z4743" s="3">
        <v>99.710144929999998</v>
      </c>
      <c r="AA4743" s="3">
        <v>712.99</v>
      </c>
      <c r="AB4743" s="3">
        <v>345</v>
      </c>
      <c r="AC4743" s="3">
        <v>344</v>
      </c>
      <c r="AD4743" s="7">
        <f t="shared" si="592"/>
        <v>1</v>
      </c>
      <c r="AE4743" s="3">
        <f t="shared" si="599"/>
        <v>99.710144929999998</v>
      </c>
      <c r="AF4743" s="7">
        <f t="shared" si="593"/>
        <v>0</v>
      </c>
      <c r="AG4743" s="3" t="str">
        <f t="shared" si="594"/>
        <v/>
      </c>
      <c r="AH4743" s="7">
        <f t="shared" si="595"/>
        <v>0</v>
      </c>
      <c r="AI4743" s="3" t="str">
        <f t="shared" si="596"/>
        <v/>
      </c>
      <c r="AJ4743" s="7">
        <f t="shared" si="597"/>
        <v>0</v>
      </c>
      <c r="AK4743" s="3" t="str">
        <f t="shared" si="598"/>
        <v/>
      </c>
    </row>
    <row r="4744" spans="1:37" ht="20" x14ac:dyDescent="0.2">
      <c r="A4744" s="3" t="s">
        <v>4748</v>
      </c>
      <c r="B4744" s="3" t="s">
        <v>19806</v>
      </c>
      <c r="C4744" s="3" t="s">
        <v>19807</v>
      </c>
      <c r="D4744" s="3">
        <v>3.6294775221017699</v>
      </c>
      <c r="E4744" s="3">
        <v>4.4494798313787696</v>
      </c>
      <c r="F4744" s="6">
        <v>3.5743549993350299E-14</v>
      </c>
      <c r="G4744" s="6">
        <v>5.43947626819962E-13</v>
      </c>
      <c r="H4744" s="3">
        <v>1.637</v>
      </c>
      <c r="I4744" s="3">
        <v>2.835</v>
      </c>
      <c r="J4744" s="3">
        <v>0.45400000000000001</v>
      </c>
      <c r="K4744" s="3">
        <v>18.61</v>
      </c>
      <c r="L4744" s="3">
        <v>14.074</v>
      </c>
      <c r="M4744" s="3">
        <v>30.297999999999998</v>
      </c>
      <c r="N4744" s="3">
        <v>2.601</v>
      </c>
      <c r="O4744" s="3">
        <v>1.383</v>
      </c>
      <c r="P4744" s="3">
        <v>1.6240000000000001</v>
      </c>
      <c r="Q4744" s="3">
        <v>6.3019999999999996</v>
      </c>
      <c r="R4744" s="3">
        <v>4.8970000000000002</v>
      </c>
      <c r="S4744" s="3">
        <v>5.8739999999999997</v>
      </c>
      <c r="T4744" s="3" t="s">
        <v>4748</v>
      </c>
      <c r="U4744" s="3" t="s">
        <v>17287</v>
      </c>
      <c r="V4744" s="3">
        <v>708</v>
      </c>
      <c r="W4744" s="3" t="s">
        <v>12094</v>
      </c>
      <c r="X4744" s="3" t="s">
        <v>12095</v>
      </c>
      <c r="Y4744" s="3">
        <v>0</v>
      </c>
      <c r="Z4744" s="3">
        <v>100</v>
      </c>
      <c r="AA4744" s="3">
        <v>1475.69</v>
      </c>
      <c r="AB4744" s="3">
        <v>700</v>
      </c>
      <c r="AC4744" s="3">
        <v>700</v>
      </c>
      <c r="AD4744" s="7">
        <f t="shared" si="592"/>
        <v>1</v>
      </c>
      <c r="AE4744" s="3">
        <f t="shared" si="599"/>
        <v>100</v>
      </c>
      <c r="AF4744" s="7">
        <f t="shared" si="593"/>
        <v>0</v>
      </c>
      <c r="AG4744" s="3" t="str">
        <f t="shared" si="594"/>
        <v/>
      </c>
      <c r="AH4744" s="7">
        <f t="shared" si="595"/>
        <v>0</v>
      </c>
      <c r="AI4744" s="3" t="str">
        <f t="shared" si="596"/>
        <v/>
      </c>
      <c r="AJ4744" s="7">
        <f t="shared" si="597"/>
        <v>0</v>
      </c>
      <c r="AK4744" s="3" t="str">
        <f t="shared" si="598"/>
        <v/>
      </c>
    </row>
    <row r="4745" spans="1:37" ht="20" x14ac:dyDescent="0.2">
      <c r="A4745" s="3" t="s">
        <v>4749</v>
      </c>
      <c r="B4745" s="3" t="s">
        <v>19806</v>
      </c>
      <c r="C4745" s="3" t="s">
        <v>19807</v>
      </c>
      <c r="D4745" s="3">
        <v>3.62820190295903</v>
      </c>
      <c r="E4745" s="3">
        <v>5.2407827871707902</v>
      </c>
      <c r="F4745" s="6">
        <v>1.0216224268111199E-6</v>
      </c>
      <c r="G4745" s="6">
        <v>5.1763447666487602E-6</v>
      </c>
      <c r="H4745" s="3">
        <v>6.2210000000000001</v>
      </c>
      <c r="I4745" s="3">
        <v>48.360999999999997</v>
      </c>
      <c r="J4745" s="3">
        <v>2.7229999999999999</v>
      </c>
      <c r="K4745" s="3">
        <v>205.393</v>
      </c>
      <c r="L4745" s="3">
        <v>234.078</v>
      </c>
      <c r="M4745" s="3">
        <v>344.1</v>
      </c>
      <c r="N4745" s="3">
        <v>25.893999999999998</v>
      </c>
      <c r="O4745" s="3">
        <v>3.754</v>
      </c>
      <c r="P4745" s="3">
        <v>20.233000000000001</v>
      </c>
      <c r="Q4745" s="3">
        <v>34.002000000000002</v>
      </c>
      <c r="R4745" s="3">
        <v>37.179000000000002</v>
      </c>
      <c r="S4745" s="3">
        <v>38.831000000000003</v>
      </c>
      <c r="T4745" s="3" t="s">
        <v>4749</v>
      </c>
      <c r="U4745" s="3" t="s">
        <v>17288</v>
      </c>
      <c r="V4745" s="3">
        <v>257</v>
      </c>
      <c r="W4745" s="3" t="s">
        <v>17289</v>
      </c>
      <c r="X4745" s="3" t="s">
        <v>17290</v>
      </c>
      <c r="Y4745" s="6">
        <v>1.9900000000000001E-171</v>
      </c>
      <c r="Z4745" s="3">
        <v>100</v>
      </c>
      <c r="AA4745" s="3">
        <v>485.72300000000001</v>
      </c>
      <c r="AB4745" s="3">
        <v>236</v>
      </c>
      <c r="AC4745" s="3">
        <v>236</v>
      </c>
      <c r="AD4745" s="7">
        <f t="shared" si="592"/>
        <v>1</v>
      </c>
      <c r="AE4745" s="3">
        <f t="shared" si="599"/>
        <v>100</v>
      </c>
      <c r="AF4745" s="7">
        <f t="shared" si="593"/>
        <v>0</v>
      </c>
      <c r="AG4745" s="3" t="str">
        <f t="shared" si="594"/>
        <v/>
      </c>
      <c r="AH4745" s="7">
        <f t="shared" si="595"/>
        <v>0</v>
      </c>
      <c r="AI4745" s="3" t="str">
        <f t="shared" si="596"/>
        <v/>
      </c>
      <c r="AJ4745" s="7">
        <f t="shared" si="597"/>
        <v>0</v>
      </c>
      <c r="AK4745" s="3" t="str">
        <f t="shared" si="598"/>
        <v/>
      </c>
    </row>
    <row r="4746" spans="1:37" ht="20" x14ac:dyDescent="0.2">
      <c r="A4746" s="3" t="s">
        <v>4750</v>
      </c>
      <c r="B4746" s="3" t="s">
        <v>19806</v>
      </c>
      <c r="C4746" s="3" t="s">
        <v>19807</v>
      </c>
      <c r="D4746" s="3">
        <v>3.6267456293254701</v>
      </c>
      <c r="E4746" s="3">
        <v>5.2727982137465899E-2</v>
      </c>
      <c r="F4746" s="6">
        <v>2.1248205089631202E-5</v>
      </c>
      <c r="G4746" s="6">
        <v>9.3372696054536505E-5</v>
      </c>
      <c r="H4746" s="3">
        <v>0.13500000000000001</v>
      </c>
      <c r="I4746" s="3">
        <v>7.5999999999999998E-2</v>
      </c>
      <c r="J4746" s="3">
        <v>0.13900000000000001</v>
      </c>
      <c r="K4746" s="3">
        <v>1.17</v>
      </c>
      <c r="L4746" s="3">
        <v>0.64</v>
      </c>
      <c r="M4746" s="3">
        <v>3.0579999999999998</v>
      </c>
      <c r="N4746" s="3">
        <v>0</v>
      </c>
      <c r="O4746" s="3">
        <v>0</v>
      </c>
      <c r="P4746" s="3">
        <v>0</v>
      </c>
      <c r="Q4746" s="3">
        <v>8.6999999999999994E-2</v>
      </c>
      <c r="R4746" s="3">
        <v>0</v>
      </c>
      <c r="S4746" s="3">
        <v>0.40600000000000003</v>
      </c>
      <c r="T4746" s="3" t="s">
        <v>17291</v>
      </c>
      <c r="U4746" s="3"/>
      <c r="V4746" s="3"/>
      <c r="W4746" s="3"/>
      <c r="X4746" s="3"/>
      <c r="Y4746" s="3"/>
      <c r="Z4746" s="3"/>
      <c r="AA4746" s="3"/>
      <c r="AB4746" s="3"/>
      <c r="AC4746" s="3"/>
      <c r="AD4746" s="7">
        <f t="shared" si="592"/>
        <v>0</v>
      </c>
      <c r="AE4746" s="3" t="str">
        <f t="shared" si="599"/>
        <v/>
      </c>
      <c r="AF4746" s="7">
        <f t="shared" si="593"/>
        <v>0</v>
      </c>
      <c r="AG4746" s="3" t="str">
        <f t="shared" si="594"/>
        <v/>
      </c>
      <c r="AH4746" s="7">
        <f t="shared" si="595"/>
        <v>0</v>
      </c>
      <c r="AI4746" s="3" t="str">
        <f t="shared" si="596"/>
        <v/>
      </c>
      <c r="AJ4746" s="7">
        <f t="shared" si="597"/>
        <v>0</v>
      </c>
      <c r="AK4746" s="3" t="str">
        <f t="shared" si="598"/>
        <v/>
      </c>
    </row>
    <row r="4747" spans="1:37" ht="20" x14ac:dyDescent="0.2">
      <c r="A4747" s="3" t="s">
        <v>4751</v>
      </c>
      <c r="B4747" s="3" t="s">
        <v>19806</v>
      </c>
      <c r="C4747" s="3" t="s">
        <v>19807</v>
      </c>
      <c r="D4747" s="3">
        <v>3.6265427462269701</v>
      </c>
      <c r="E4747" s="3">
        <v>-0.164993338371411</v>
      </c>
      <c r="F4747" s="6">
        <v>3.1976550750256499E-6</v>
      </c>
      <c r="G4747" s="6">
        <v>1.5347637208539101E-5</v>
      </c>
      <c r="H4747" s="3">
        <v>0</v>
      </c>
      <c r="I4747" s="3">
        <v>0.5</v>
      </c>
      <c r="J4747" s="3">
        <v>0</v>
      </c>
      <c r="K4747" s="3">
        <v>1.8740000000000001</v>
      </c>
      <c r="L4747" s="3">
        <v>1.9330000000000001</v>
      </c>
      <c r="M4747" s="3">
        <v>2.6739999999999999</v>
      </c>
      <c r="N4747" s="3">
        <v>0</v>
      </c>
      <c r="O4747" s="3">
        <v>0.219</v>
      </c>
      <c r="P4747" s="3">
        <v>0.108</v>
      </c>
      <c r="Q4747" s="3">
        <v>0.66700000000000004</v>
      </c>
      <c r="R4747" s="3">
        <v>0.40500000000000003</v>
      </c>
      <c r="S4747" s="3">
        <v>1.3029999999999999</v>
      </c>
      <c r="T4747" s="3" t="s">
        <v>4751</v>
      </c>
      <c r="U4747" s="3" t="s">
        <v>17292</v>
      </c>
      <c r="V4747" s="3">
        <v>270</v>
      </c>
      <c r="W4747" s="3" t="s">
        <v>17293</v>
      </c>
      <c r="X4747" s="3" t="s">
        <v>17294</v>
      </c>
      <c r="Y4747" s="3">
        <v>0</v>
      </c>
      <c r="Z4747" s="3">
        <v>100</v>
      </c>
      <c r="AA4747" s="3">
        <v>567</v>
      </c>
      <c r="AB4747" s="3">
        <v>270</v>
      </c>
      <c r="AC4747" s="3">
        <v>270</v>
      </c>
      <c r="AD4747" s="7">
        <f t="shared" si="592"/>
        <v>1</v>
      </c>
      <c r="AE4747" s="3">
        <f t="shared" si="599"/>
        <v>100</v>
      </c>
      <c r="AF4747" s="7">
        <f t="shared" si="593"/>
        <v>0</v>
      </c>
      <c r="AG4747" s="3" t="str">
        <f t="shared" si="594"/>
        <v/>
      </c>
      <c r="AH4747" s="7">
        <f t="shared" si="595"/>
        <v>0</v>
      </c>
      <c r="AI4747" s="3" t="str">
        <f t="shared" si="596"/>
        <v/>
      </c>
      <c r="AJ4747" s="7">
        <f t="shared" si="597"/>
        <v>0</v>
      </c>
      <c r="AK4747" s="3" t="str">
        <f t="shared" si="598"/>
        <v/>
      </c>
    </row>
    <row r="4748" spans="1:37" ht="20" x14ac:dyDescent="0.2">
      <c r="A4748" s="3" t="s">
        <v>4752</v>
      </c>
      <c r="B4748" s="3" t="s">
        <v>19806</v>
      </c>
      <c r="C4748" s="3" t="s">
        <v>19807</v>
      </c>
      <c r="D4748" s="3">
        <v>3.6259465435712199</v>
      </c>
      <c r="E4748" s="3">
        <v>0.81427039887211505</v>
      </c>
      <c r="F4748" s="6">
        <v>5.8187709029410798E-8</v>
      </c>
      <c r="G4748" s="6">
        <v>3.4171973084343199E-7</v>
      </c>
      <c r="H4748" s="3">
        <v>9.6000000000000002E-2</v>
      </c>
      <c r="I4748" s="3">
        <v>0.38</v>
      </c>
      <c r="J4748" s="3">
        <v>0</v>
      </c>
      <c r="K4748" s="3">
        <v>2.645</v>
      </c>
      <c r="L4748" s="3">
        <v>1.1659999999999999</v>
      </c>
      <c r="M4748" s="3">
        <v>2.2519999999999998</v>
      </c>
      <c r="N4748" s="3">
        <v>4.8000000000000001E-2</v>
      </c>
      <c r="O4748" s="3">
        <v>0.14299999999999999</v>
      </c>
      <c r="P4748" s="3">
        <v>4.1000000000000002E-2</v>
      </c>
      <c r="Q4748" s="3">
        <v>1.0389999999999999</v>
      </c>
      <c r="R4748" s="3">
        <v>0.63800000000000001</v>
      </c>
      <c r="S4748" s="3">
        <v>1.244</v>
      </c>
      <c r="T4748" s="3" t="s">
        <v>4752</v>
      </c>
      <c r="U4748" s="3" t="s">
        <v>6458</v>
      </c>
      <c r="V4748" s="3">
        <v>400</v>
      </c>
      <c r="W4748" s="3" t="s">
        <v>12741</v>
      </c>
      <c r="X4748" s="3" t="s">
        <v>12742</v>
      </c>
      <c r="Y4748" s="3">
        <v>0</v>
      </c>
      <c r="Z4748" s="3">
        <v>100</v>
      </c>
      <c r="AA4748" s="3">
        <v>811.98699999999997</v>
      </c>
      <c r="AB4748" s="3">
        <v>400</v>
      </c>
      <c r="AC4748" s="3">
        <v>400</v>
      </c>
      <c r="AD4748" s="7">
        <f t="shared" si="592"/>
        <v>1</v>
      </c>
      <c r="AE4748" s="3">
        <f t="shared" si="599"/>
        <v>100</v>
      </c>
      <c r="AF4748" s="7">
        <f t="shared" si="593"/>
        <v>0</v>
      </c>
      <c r="AG4748" s="3" t="str">
        <f t="shared" si="594"/>
        <v/>
      </c>
      <c r="AH4748" s="7">
        <f t="shared" si="595"/>
        <v>0</v>
      </c>
      <c r="AI4748" s="3" t="str">
        <f t="shared" si="596"/>
        <v/>
      </c>
      <c r="AJ4748" s="7">
        <f t="shared" si="597"/>
        <v>0</v>
      </c>
      <c r="AK4748" s="3" t="str">
        <f t="shared" si="598"/>
        <v/>
      </c>
    </row>
    <row r="4749" spans="1:37" ht="20" x14ac:dyDescent="0.2">
      <c r="A4749" s="3" t="s">
        <v>4753</v>
      </c>
      <c r="B4749" s="3" t="s">
        <v>19806</v>
      </c>
      <c r="C4749" s="3" t="s">
        <v>19807</v>
      </c>
      <c r="D4749" s="3">
        <v>3.6258802991165102</v>
      </c>
      <c r="E4749" s="3">
        <v>1.93394044600391</v>
      </c>
      <c r="F4749" s="6">
        <v>2.1773808168465901E-11</v>
      </c>
      <c r="G4749" s="6">
        <v>2.1208426308326601E-10</v>
      </c>
      <c r="H4749" s="3">
        <v>0.29899999999999999</v>
      </c>
      <c r="I4749" s="3">
        <v>0.86899999999999999</v>
      </c>
      <c r="J4749" s="3">
        <v>0.185</v>
      </c>
      <c r="K4749" s="3">
        <v>5.2110000000000003</v>
      </c>
      <c r="L4749" s="3">
        <v>3.8239999999999998</v>
      </c>
      <c r="M4749" s="3">
        <v>8.15</v>
      </c>
      <c r="N4749" s="3">
        <v>1.1120000000000001</v>
      </c>
      <c r="O4749" s="3">
        <v>0.65800000000000003</v>
      </c>
      <c r="P4749" s="3">
        <v>0.45600000000000002</v>
      </c>
      <c r="Q4749" s="3">
        <v>0.57999999999999996</v>
      </c>
      <c r="R4749" s="3">
        <v>1.0860000000000001</v>
      </c>
      <c r="S4749" s="3">
        <v>0.49099999999999999</v>
      </c>
      <c r="T4749" s="3" t="s">
        <v>17295</v>
      </c>
      <c r="U4749" s="3"/>
      <c r="V4749" s="3"/>
      <c r="W4749" s="3"/>
      <c r="X4749" s="3"/>
      <c r="Y4749" s="3"/>
      <c r="Z4749" s="3"/>
      <c r="AA4749" s="3"/>
      <c r="AB4749" s="3"/>
      <c r="AC4749" s="3"/>
      <c r="AD4749" s="7">
        <f t="shared" si="592"/>
        <v>0</v>
      </c>
      <c r="AE4749" s="3" t="str">
        <f t="shared" si="599"/>
        <v/>
      </c>
      <c r="AF4749" s="7">
        <f t="shared" si="593"/>
        <v>0</v>
      </c>
      <c r="AG4749" s="3" t="str">
        <f t="shared" si="594"/>
        <v/>
      </c>
      <c r="AH4749" s="7">
        <f t="shared" si="595"/>
        <v>0</v>
      </c>
      <c r="AI4749" s="3" t="str">
        <f t="shared" si="596"/>
        <v/>
      </c>
      <c r="AJ4749" s="7">
        <f t="shared" si="597"/>
        <v>0</v>
      </c>
      <c r="AK4749" s="3" t="str">
        <f t="shared" si="598"/>
        <v/>
      </c>
    </row>
    <row r="4750" spans="1:37" ht="20" x14ac:dyDescent="0.2">
      <c r="A4750" s="3" t="s">
        <v>4754</v>
      </c>
      <c r="B4750" s="3" t="s">
        <v>19806</v>
      </c>
      <c r="C4750" s="3" t="s">
        <v>19807</v>
      </c>
      <c r="D4750" s="3">
        <v>3.6222503256616698</v>
      </c>
      <c r="E4750" s="3">
        <v>4.9567337607947397E-2</v>
      </c>
      <c r="F4750" s="6">
        <v>1.0627247737144901E-5</v>
      </c>
      <c r="G4750" s="6">
        <v>4.8135923695189102E-5</v>
      </c>
      <c r="H4750" s="3">
        <v>0.27900000000000003</v>
      </c>
      <c r="I4750" s="3">
        <v>7.5999999999999998E-2</v>
      </c>
      <c r="J4750" s="3">
        <v>0</v>
      </c>
      <c r="K4750" s="3">
        <v>0.70499999999999996</v>
      </c>
      <c r="L4750" s="3">
        <v>2.0190000000000001</v>
      </c>
      <c r="M4750" s="3">
        <v>2.1240000000000001</v>
      </c>
      <c r="N4750" s="3">
        <v>7.6999999999999999E-2</v>
      </c>
      <c r="O4750" s="3">
        <v>0.14299999999999999</v>
      </c>
      <c r="P4750" s="3">
        <v>0.19900000000000001</v>
      </c>
      <c r="Q4750" s="3">
        <v>0.251</v>
      </c>
      <c r="R4750" s="3">
        <v>0</v>
      </c>
      <c r="S4750" s="3">
        <v>0.66</v>
      </c>
      <c r="T4750" s="3" t="s">
        <v>17296</v>
      </c>
      <c r="U4750" s="3"/>
      <c r="V4750" s="3"/>
      <c r="W4750" s="3"/>
      <c r="X4750" s="3"/>
      <c r="Y4750" s="3"/>
      <c r="Z4750" s="3"/>
      <c r="AA4750" s="3"/>
      <c r="AB4750" s="3"/>
      <c r="AC4750" s="3"/>
      <c r="AD4750" s="7">
        <f t="shared" si="592"/>
        <v>0</v>
      </c>
      <c r="AE4750" s="3" t="str">
        <f t="shared" si="599"/>
        <v/>
      </c>
      <c r="AF4750" s="7">
        <f t="shared" si="593"/>
        <v>0</v>
      </c>
      <c r="AG4750" s="3" t="str">
        <f t="shared" si="594"/>
        <v/>
      </c>
      <c r="AH4750" s="7">
        <f t="shared" si="595"/>
        <v>0</v>
      </c>
      <c r="AI4750" s="3" t="str">
        <f t="shared" si="596"/>
        <v/>
      </c>
      <c r="AJ4750" s="7">
        <f t="shared" si="597"/>
        <v>0</v>
      </c>
      <c r="AK4750" s="3" t="str">
        <f t="shared" si="598"/>
        <v/>
      </c>
    </row>
    <row r="4751" spans="1:37" ht="20" x14ac:dyDescent="0.2">
      <c r="A4751" s="3" t="s">
        <v>4755</v>
      </c>
      <c r="B4751" s="3" t="s">
        <v>19806</v>
      </c>
      <c r="C4751" s="3" t="s">
        <v>19807</v>
      </c>
      <c r="D4751" s="3">
        <v>3.6218135212661999</v>
      </c>
      <c r="E4751" s="3">
        <v>5.0813523219720604</v>
      </c>
      <c r="F4751" s="6">
        <v>8.4761130345006195E-21</v>
      </c>
      <c r="G4751" s="6">
        <v>3.8126256521115799E-19</v>
      </c>
      <c r="H4751" s="3">
        <v>9.9380000000000006</v>
      </c>
      <c r="I4751" s="3">
        <v>16.66</v>
      </c>
      <c r="J4751" s="3">
        <v>3.4369999999999998</v>
      </c>
      <c r="K4751" s="3">
        <v>132.01499999999999</v>
      </c>
      <c r="L4751" s="3">
        <v>98.046000000000006</v>
      </c>
      <c r="M4751" s="3">
        <v>141.91900000000001</v>
      </c>
      <c r="N4751" s="3">
        <v>22.548999999999999</v>
      </c>
      <c r="O4751" s="3">
        <v>14.13</v>
      </c>
      <c r="P4751" s="3">
        <v>20.745999999999999</v>
      </c>
      <c r="Q4751" s="3">
        <v>85.897999999999996</v>
      </c>
      <c r="R4751" s="3">
        <v>80.400999999999996</v>
      </c>
      <c r="S4751" s="3">
        <v>86.007000000000005</v>
      </c>
      <c r="T4751" s="3" t="s">
        <v>4755</v>
      </c>
      <c r="U4751" s="3" t="s">
        <v>11241</v>
      </c>
      <c r="V4751" s="3">
        <v>322</v>
      </c>
      <c r="W4751" s="3" t="s">
        <v>17297</v>
      </c>
      <c r="X4751" s="3" t="s">
        <v>17298</v>
      </c>
      <c r="Y4751" s="3">
        <v>0</v>
      </c>
      <c r="Z4751" s="3">
        <v>100</v>
      </c>
      <c r="AA4751" s="3">
        <v>666.38099999999997</v>
      </c>
      <c r="AB4751" s="3">
        <v>315</v>
      </c>
      <c r="AC4751" s="3">
        <v>315</v>
      </c>
      <c r="AD4751" s="7">
        <f t="shared" si="592"/>
        <v>1</v>
      </c>
      <c r="AE4751" s="3">
        <f t="shared" si="599"/>
        <v>100</v>
      </c>
      <c r="AF4751" s="7">
        <f t="shared" si="593"/>
        <v>0</v>
      </c>
      <c r="AG4751" s="3" t="str">
        <f t="shared" si="594"/>
        <v/>
      </c>
      <c r="AH4751" s="7">
        <f t="shared" si="595"/>
        <v>0</v>
      </c>
      <c r="AI4751" s="3" t="str">
        <f t="shared" si="596"/>
        <v/>
      </c>
      <c r="AJ4751" s="7">
        <f t="shared" si="597"/>
        <v>0</v>
      </c>
      <c r="AK4751" s="3" t="str">
        <f t="shared" si="598"/>
        <v/>
      </c>
    </row>
    <row r="4752" spans="1:37" ht="20" x14ac:dyDescent="0.2">
      <c r="A4752" s="3" t="s">
        <v>4756</v>
      </c>
      <c r="B4752" s="3" t="s">
        <v>19806</v>
      </c>
      <c r="C4752" s="3" t="s">
        <v>19807</v>
      </c>
      <c r="D4752" s="3">
        <v>3.6211702896851201</v>
      </c>
      <c r="E4752" s="3">
        <v>1.0531675897667601</v>
      </c>
      <c r="F4752" s="6">
        <v>3.4602379595291603E-11</v>
      </c>
      <c r="G4752" s="6">
        <v>3.2659809036150001E-10</v>
      </c>
      <c r="H4752" s="3">
        <v>0.17299999999999999</v>
      </c>
      <c r="I4752" s="3">
        <v>0.39100000000000001</v>
      </c>
      <c r="J4752" s="3">
        <v>0.12</v>
      </c>
      <c r="K4752" s="3">
        <v>3.0710000000000002</v>
      </c>
      <c r="L4752" s="3">
        <v>2.1469999999999998</v>
      </c>
      <c r="M4752" s="3">
        <v>3.5310000000000001</v>
      </c>
      <c r="N4752" s="3">
        <v>0.503</v>
      </c>
      <c r="O4752" s="3">
        <v>0.17699999999999999</v>
      </c>
      <c r="P4752" s="3">
        <v>0.16600000000000001</v>
      </c>
      <c r="Q4752" s="3">
        <v>2.0259999999999998</v>
      </c>
      <c r="R4752" s="3">
        <v>2.0950000000000002</v>
      </c>
      <c r="S4752" s="3">
        <v>1.98</v>
      </c>
      <c r="T4752" s="3" t="s">
        <v>4756</v>
      </c>
      <c r="U4752" s="3" t="s">
        <v>17299</v>
      </c>
      <c r="V4752" s="3">
        <v>215</v>
      </c>
      <c r="W4752" s="3" t="s">
        <v>17300</v>
      </c>
      <c r="X4752" s="3" t="s">
        <v>17301</v>
      </c>
      <c r="Y4752" s="6">
        <v>3.9800000000000001E-154</v>
      </c>
      <c r="Z4752" s="3">
        <v>100</v>
      </c>
      <c r="AA4752" s="3">
        <v>450.28399999999999</v>
      </c>
      <c r="AB4752" s="3">
        <v>215</v>
      </c>
      <c r="AC4752" s="3">
        <v>215</v>
      </c>
      <c r="AD4752" s="7">
        <f t="shared" si="592"/>
        <v>1</v>
      </c>
      <c r="AE4752" s="3">
        <f t="shared" si="599"/>
        <v>100</v>
      </c>
      <c r="AF4752" s="7">
        <f t="shared" si="593"/>
        <v>0</v>
      </c>
      <c r="AG4752" s="3" t="str">
        <f t="shared" si="594"/>
        <v/>
      </c>
      <c r="AH4752" s="7">
        <f t="shared" si="595"/>
        <v>0</v>
      </c>
      <c r="AI4752" s="3" t="str">
        <f t="shared" si="596"/>
        <v/>
      </c>
      <c r="AJ4752" s="7">
        <f t="shared" si="597"/>
        <v>0</v>
      </c>
      <c r="AK4752" s="3" t="str">
        <f t="shared" si="598"/>
        <v/>
      </c>
    </row>
    <row r="4753" spans="1:37" ht="20" x14ac:dyDescent="0.2">
      <c r="A4753" s="3" t="s">
        <v>4757</v>
      </c>
      <c r="B4753" s="3" t="s">
        <v>19806</v>
      </c>
      <c r="C4753" s="3" t="s">
        <v>19807</v>
      </c>
      <c r="D4753" s="3">
        <v>3.6184487465681601</v>
      </c>
      <c r="E4753" s="3">
        <v>6.7994050719065793E-2</v>
      </c>
      <c r="F4753" s="6">
        <v>3.3437654581902503E-8</v>
      </c>
      <c r="G4753" s="6">
        <v>2.0233098249688099E-7</v>
      </c>
      <c r="H4753" s="3">
        <v>0.21199999999999999</v>
      </c>
      <c r="I4753" s="3">
        <v>7.5999999999999998E-2</v>
      </c>
      <c r="J4753" s="3">
        <v>7.3999999999999996E-2</v>
      </c>
      <c r="K4753" s="3">
        <v>2.0070000000000001</v>
      </c>
      <c r="L4753" s="3">
        <v>1.649</v>
      </c>
      <c r="M4753" s="3">
        <v>1.3560000000000001</v>
      </c>
      <c r="N4753" s="3">
        <v>7.6999999999999999E-2</v>
      </c>
      <c r="O4753" s="3">
        <v>6.7000000000000004E-2</v>
      </c>
      <c r="P4753" s="3">
        <v>0.20699999999999999</v>
      </c>
      <c r="Q4753" s="3">
        <v>0.59699999999999998</v>
      </c>
      <c r="R4753" s="3">
        <v>0.69</v>
      </c>
      <c r="S4753" s="3">
        <v>0.33900000000000002</v>
      </c>
      <c r="T4753" s="3" t="s">
        <v>4757</v>
      </c>
      <c r="U4753" s="3" t="s">
        <v>17302</v>
      </c>
      <c r="V4753" s="3">
        <v>500</v>
      </c>
      <c r="W4753" s="3" t="s">
        <v>17303</v>
      </c>
      <c r="X4753" s="3" t="s">
        <v>17304</v>
      </c>
      <c r="Y4753" s="3">
        <v>0</v>
      </c>
      <c r="Z4753" s="3">
        <v>100</v>
      </c>
      <c r="AA4753" s="3">
        <v>1006.13</v>
      </c>
      <c r="AB4753" s="3">
        <v>500</v>
      </c>
      <c r="AC4753" s="3">
        <v>500</v>
      </c>
      <c r="AD4753" s="7">
        <f t="shared" si="592"/>
        <v>0</v>
      </c>
      <c r="AE4753" s="3" t="str">
        <f t="shared" si="599"/>
        <v/>
      </c>
      <c r="AF4753" s="7">
        <f t="shared" si="593"/>
        <v>0</v>
      </c>
      <c r="AG4753" s="3" t="str">
        <f t="shared" si="594"/>
        <v/>
      </c>
      <c r="AH4753" s="7">
        <f t="shared" si="595"/>
        <v>0</v>
      </c>
      <c r="AI4753" s="3" t="str">
        <f t="shared" si="596"/>
        <v/>
      </c>
      <c r="AJ4753" s="7">
        <f t="shared" si="597"/>
        <v>1</v>
      </c>
      <c r="AK4753" s="3">
        <f t="shared" si="598"/>
        <v>100</v>
      </c>
    </row>
    <row r="4754" spans="1:37" ht="20" x14ac:dyDescent="0.2">
      <c r="A4754" s="3" t="s">
        <v>4758</v>
      </c>
      <c r="B4754" s="3" t="s">
        <v>19806</v>
      </c>
      <c r="C4754" s="3" t="s">
        <v>19807</v>
      </c>
      <c r="D4754" s="3">
        <v>3.6184448186753699</v>
      </c>
      <c r="E4754" s="3">
        <v>0.63864662973915598</v>
      </c>
      <c r="F4754" s="6">
        <v>3.2039492308159597E-8</v>
      </c>
      <c r="G4754" s="6">
        <v>1.9441074351809501E-7</v>
      </c>
      <c r="H4754" s="3">
        <v>0.318</v>
      </c>
      <c r="I4754" s="3">
        <v>0.90100000000000002</v>
      </c>
      <c r="J4754" s="3">
        <v>0.157</v>
      </c>
      <c r="K4754" s="3">
        <v>3.7890000000000001</v>
      </c>
      <c r="L4754" s="3">
        <v>4.407</v>
      </c>
      <c r="M4754" s="3">
        <v>7.101</v>
      </c>
      <c r="N4754" s="3">
        <v>0.34799999999999998</v>
      </c>
      <c r="O4754" s="3">
        <v>0</v>
      </c>
      <c r="P4754" s="3">
        <v>0.14899999999999999</v>
      </c>
      <c r="Q4754" s="3">
        <v>1.1599999999999999</v>
      </c>
      <c r="R4754" s="3">
        <v>1.552</v>
      </c>
      <c r="S4754" s="3">
        <v>1.5149999999999999</v>
      </c>
      <c r="T4754" s="3" t="s">
        <v>4758</v>
      </c>
      <c r="U4754" s="3" t="s">
        <v>17305</v>
      </c>
      <c r="V4754" s="3">
        <v>451</v>
      </c>
      <c r="W4754" s="3" t="s">
        <v>17306</v>
      </c>
      <c r="X4754" s="3" t="s">
        <v>17307</v>
      </c>
      <c r="Y4754" s="3">
        <v>0</v>
      </c>
      <c r="Z4754" s="3">
        <v>99.778270509999999</v>
      </c>
      <c r="AA4754" s="3">
        <v>934.48</v>
      </c>
      <c r="AB4754" s="3">
        <v>451</v>
      </c>
      <c r="AC4754" s="3">
        <v>450</v>
      </c>
      <c r="AD4754" s="7">
        <f t="shared" si="592"/>
        <v>1</v>
      </c>
      <c r="AE4754" s="3">
        <f t="shared" si="599"/>
        <v>99.778270509999999</v>
      </c>
      <c r="AF4754" s="7">
        <f t="shared" si="593"/>
        <v>0</v>
      </c>
      <c r="AG4754" s="3" t="str">
        <f t="shared" si="594"/>
        <v/>
      </c>
      <c r="AH4754" s="7">
        <f t="shared" si="595"/>
        <v>0</v>
      </c>
      <c r="AI4754" s="3" t="str">
        <f t="shared" si="596"/>
        <v/>
      </c>
      <c r="AJ4754" s="7">
        <f t="shared" si="597"/>
        <v>0</v>
      </c>
      <c r="AK4754" s="3" t="str">
        <f t="shared" si="598"/>
        <v/>
      </c>
    </row>
    <row r="4755" spans="1:37" ht="20" x14ac:dyDescent="0.2">
      <c r="A4755" s="3" t="s">
        <v>4759</v>
      </c>
      <c r="B4755" s="3" t="s">
        <v>19806</v>
      </c>
      <c r="C4755" s="3" t="s">
        <v>19807</v>
      </c>
      <c r="D4755" s="3">
        <v>3.6178672828626302</v>
      </c>
      <c r="E4755" s="3">
        <v>4.7625668011456801</v>
      </c>
      <c r="F4755" s="6">
        <v>2.2829284370442001E-17</v>
      </c>
      <c r="G4755" s="6">
        <v>5.8654143676947703E-16</v>
      </c>
      <c r="H4755" s="3">
        <v>18.161999999999999</v>
      </c>
      <c r="I4755" s="3">
        <v>27.792000000000002</v>
      </c>
      <c r="J4755" s="3">
        <v>5.9930000000000003</v>
      </c>
      <c r="K4755" s="3">
        <v>181.06700000000001</v>
      </c>
      <c r="L4755" s="3">
        <v>163.411</v>
      </c>
      <c r="M4755" s="3">
        <v>307.149</v>
      </c>
      <c r="N4755" s="3">
        <v>39.741</v>
      </c>
      <c r="O4755" s="3">
        <v>32.317</v>
      </c>
      <c r="P4755" s="3">
        <v>24.167999999999999</v>
      </c>
      <c r="Q4755" s="3">
        <v>115.157</v>
      </c>
      <c r="R4755" s="3">
        <v>115.416</v>
      </c>
      <c r="S4755" s="3">
        <v>113.26900000000001</v>
      </c>
      <c r="T4755" s="3" t="s">
        <v>4759</v>
      </c>
      <c r="U4755" s="3" t="s">
        <v>11726</v>
      </c>
      <c r="V4755" s="3">
        <v>236</v>
      </c>
      <c r="W4755" s="3" t="s">
        <v>17308</v>
      </c>
      <c r="X4755" s="3" t="s">
        <v>17309</v>
      </c>
      <c r="Y4755" s="6">
        <v>4.7199999999999996E-168</v>
      </c>
      <c r="Z4755" s="3">
        <v>99.57627119</v>
      </c>
      <c r="AA4755" s="3">
        <v>485.33699999999999</v>
      </c>
      <c r="AB4755" s="3">
        <v>236</v>
      </c>
      <c r="AC4755" s="3">
        <v>235</v>
      </c>
      <c r="AD4755" s="7">
        <f t="shared" si="592"/>
        <v>1</v>
      </c>
      <c r="AE4755" s="3">
        <f t="shared" si="599"/>
        <v>99.57627119</v>
      </c>
      <c r="AF4755" s="7">
        <f t="shared" si="593"/>
        <v>0</v>
      </c>
      <c r="AG4755" s="3" t="str">
        <f t="shared" si="594"/>
        <v/>
      </c>
      <c r="AH4755" s="7">
        <f t="shared" si="595"/>
        <v>0</v>
      </c>
      <c r="AI4755" s="3" t="str">
        <f t="shared" si="596"/>
        <v/>
      </c>
      <c r="AJ4755" s="7">
        <f t="shared" si="597"/>
        <v>0</v>
      </c>
      <c r="AK4755" s="3" t="str">
        <f t="shared" si="598"/>
        <v/>
      </c>
    </row>
    <row r="4756" spans="1:37" ht="20" x14ac:dyDescent="0.2">
      <c r="A4756" s="3" t="s">
        <v>4760</v>
      </c>
      <c r="B4756" s="3" t="s">
        <v>19806</v>
      </c>
      <c r="C4756" s="3" t="s">
        <v>19807</v>
      </c>
      <c r="D4756" s="3">
        <v>3.6157719307031302</v>
      </c>
      <c r="E4756" s="3">
        <v>0.78536767316364098</v>
      </c>
      <c r="F4756" s="6">
        <v>1.1176541012103101E-8</v>
      </c>
      <c r="G4756" s="6">
        <v>7.2260116863707304E-8</v>
      </c>
      <c r="H4756" s="3">
        <v>0.58699999999999997</v>
      </c>
      <c r="I4756" s="3">
        <v>0.28199999999999997</v>
      </c>
      <c r="J4756" s="3">
        <v>0.23200000000000001</v>
      </c>
      <c r="K4756" s="3">
        <v>8.4149999999999991</v>
      </c>
      <c r="L4756" s="3">
        <v>2.8149999999999999</v>
      </c>
      <c r="M4756" s="3">
        <v>3.915</v>
      </c>
      <c r="N4756" s="3">
        <v>0.79300000000000004</v>
      </c>
      <c r="O4756" s="3">
        <v>0.22800000000000001</v>
      </c>
      <c r="P4756" s="3">
        <v>0.83699999999999997</v>
      </c>
      <c r="Q4756" s="3">
        <v>2.5449999999999999</v>
      </c>
      <c r="R4756" s="3">
        <v>1.905</v>
      </c>
      <c r="S4756" s="3">
        <v>1.9039999999999999</v>
      </c>
      <c r="T4756" s="3" t="s">
        <v>4760</v>
      </c>
      <c r="U4756" s="3" t="s">
        <v>17310</v>
      </c>
      <c r="V4756" s="3">
        <v>182</v>
      </c>
      <c r="W4756" s="3" t="s">
        <v>17311</v>
      </c>
      <c r="X4756" s="3" t="s">
        <v>17312</v>
      </c>
      <c r="Y4756" s="6">
        <v>4.3300000000000002E-117</v>
      </c>
      <c r="Z4756" s="3">
        <v>100</v>
      </c>
      <c r="AA4756" s="3">
        <v>366.31099999999998</v>
      </c>
      <c r="AB4756" s="3">
        <v>182</v>
      </c>
      <c r="AC4756" s="3">
        <v>182</v>
      </c>
      <c r="AD4756" s="7">
        <f t="shared" si="592"/>
        <v>1</v>
      </c>
      <c r="AE4756" s="3">
        <f t="shared" si="599"/>
        <v>100</v>
      </c>
      <c r="AF4756" s="7">
        <f t="shared" si="593"/>
        <v>0</v>
      </c>
      <c r="AG4756" s="3" t="str">
        <f t="shared" si="594"/>
        <v/>
      </c>
      <c r="AH4756" s="7">
        <f t="shared" si="595"/>
        <v>0</v>
      </c>
      <c r="AI4756" s="3" t="str">
        <f t="shared" si="596"/>
        <v/>
      </c>
      <c r="AJ4756" s="7">
        <f t="shared" si="597"/>
        <v>0</v>
      </c>
      <c r="AK4756" s="3" t="str">
        <f t="shared" si="598"/>
        <v/>
      </c>
    </row>
    <row r="4757" spans="1:37" ht="20" x14ac:dyDescent="0.2">
      <c r="A4757" s="3" t="s">
        <v>4761</v>
      </c>
      <c r="B4757" s="3" t="s">
        <v>19806</v>
      </c>
      <c r="C4757" s="3" t="s">
        <v>19807</v>
      </c>
      <c r="D4757" s="3">
        <v>3.6157670973456102</v>
      </c>
      <c r="E4757" s="3">
        <v>1.52218515596211</v>
      </c>
      <c r="F4757" s="6">
        <v>5.26420136381804E-11</v>
      </c>
      <c r="G4757" s="6">
        <v>4.8283413230784598E-10</v>
      </c>
      <c r="H4757" s="3">
        <v>0.97299999999999998</v>
      </c>
      <c r="I4757" s="3">
        <v>0.185</v>
      </c>
      <c r="J4757" s="3">
        <v>0.16700000000000001</v>
      </c>
      <c r="K4757" s="3">
        <v>7.3250000000000002</v>
      </c>
      <c r="L4757" s="3">
        <v>4.2359999999999998</v>
      </c>
      <c r="M4757" s="3">
        <v>5.77</v>
      </c>
      <c r="N4757" s="3">
        <v>0.26100000000000001</v>
      </c>
      <c r="O4757" s="3">
        <v>8.4000000000000005E-2</v>
      </c>
      <c r="P4757" s="3">
        <v>7.4999999999999997E-2</v>
      </c>
      <c r="Q4757" s="3">
        <v>2.2509999999999999</v>
      </c>
      <c r="R4757" s="3">
        <v>2.052</v>
      </c>
      <c r="S4757" s="3">
        <v>1.913</v>
      </c>
      <c r="T4757" s="3" t="s">
        <v>4761</v>
      </c>
      <c r="U4757" s="3" t="s">
        <v>13138</v>
      </c>
      <c r="V4757" s="3">
        <v>443</v>
      </c>
      <c r="W4757" s="3" t="s">
        <v>13139</v>
      </c>
      <c r="X4757" s="3" t="s">
        <v>13140</v>
      </c>
      <c r="Y4757" s="3">
        <v>0</v>
      </c>
      <c r="Z4757" s="3">
        <v>100</v>
      </c>
      <c r="AA4757" s="3">
        <v>912.90899999999999</v>
      </c>
      <c r="AB4757" s="3">
        <v>443</v>
      </c>
      <c r="AC4757" s="3">
        <v>443</v>
      </c>
      <c r="AD4757" s="7">
        <f t="shared" si="592"/>
        <v>1</v>
      </c>
      <c r="AE4757" s="3">
        <f t="shared" si="599"/>
        <v>100</v>
      </c>
      <c r="AF4757" s="7">
        <f t="shared" si="593"/>
        <v>0</v>
      </c>
      <c r="AG4757" s="3" t="str">
        <f t="shared" si="594"/>
        <v/>
      </c>
      <c r="AH4757" s="7">
        <f t="shared" si="595"/>
        <v>0</v>
      </c>
      <c r="AI4757" s="3" t="str">
        <f t="shared" si="596"/>
        <v/>
      </c>
      <c r="AJ4757" s="7">
        <f t="shared" si="597"/>
        <v>0</v>
      </c>
      <c r="AK4757" s="3" t="str">
        <f t="shared" si="598"/>
        <v/>
      </c>
    </row>
    <row r="4758" spans="1:37" ht="20" x14ac:dyDescent="0.2">
      <c r="A4758" s="3" t="s">
        <v>4762</v>
      </c>
      <c r="B4758" s="3" t="s">
        <v>19806</v>
      </c>
      <c r="C4758" s="3" t="s">
        <v>19807</v>
      </c>
      <c r="D4758" s="3">
        <v>3.6153372598337801</v>
      </c>
      <c r="E4758" s="3">
        <v>1.9570696166516699</v>
      </c>
      <c r="F4758" s="6">
        <v>2.9683517756410698E-7</v>
      </c>
      <c r="G4758" s="6">
        <v>1.5926429293055199E-6</v>
      </c>
      <c r="H4758" s="3">
        <v>1.3580000000000001</v>
      </c>
      <c r="I4758" s="3">
        <v>0.86899999999999999</v>
      </c>
      <c r="J4758" s="3">
        <v>0</v>
      </c>
      <c r="K4758" s="3">
        <v>6.9660000000000002</v>
      </c>
      <c r="L4758" s="3">
        <v>4.7480000000000002</v>
      </c>
      <c r="M4758" s="3">
        <v>16.71</v>
      </c>
      <c r="N4758" s="3">
        <v>1.17</v>
      </c>
      <c r="O4758" s="3">
        <v>0.48899999999999999</v>
      </c>
      <c r="P4758" s="3">
        <v>0.34</v>
      </c>
      <c r="Q4758" s="3">
        <v>2.6659999999999999</v>
      </c>
      <c r="R4758" s="3">
        <v>3.052</v>
      </c>
      <c r="S4758" s="3">
        <v>3.4950000000000001</v>
      </c>
      <c r="T4758" s="3" t="s">
        <v>17313</v>
      </c>
      <c r="U4758" s="3"/>
      <c r="V4758" s="3"/>
      <c r="W4758" s="3"/>
      <c r="X4758" s="3"/>
      <c r="Y4758" s="3"/>
      <c r="Z4758" s="3"/>
      <c r="AA4758" s="3"/>
      <c r="AB4758" s="3"/>
      <c r="AC4758" s="3"/>
      <c r="AD4758" s="7">
        <f t="shared" si="592"/>
        <v>0</v>
      </c>
      <c r="AE4758" s="3" t="str">
        <f t="shared" si="599"/>
        <v/>
      </c>
      <c r="AF4758" s="7">
        <f t="shared" si="593"/>
        <v>0</v>
      </c>
      <c r="AG4758" s="3" t="str">
        <f t="shared" si="594"/>
        <v/>
      </c>
      <c r="AH4758" s="7">
        <f t="shared" si="595"/>
        <v>0</v>
      </c>
      <c r="AI4758" s="3" t="str">
        <f t="shared" si="596"/>
        <v/>
      </c>
      <c r="AJ4758" s="7">
        <f t="shared" si="597"/>
        <v>0</v>
      </c>
      <c r="AK4758" s="3" t="str">
        <f t="shared" si="598"/>
        <v/>
      </c>
    </row>
    <row r="4759" spans="1:37" ht="20" x14ac:dyDescent="0.2">
      <c r="A4759" s="3" t="s">
        <v>4763</v>
      </c>
      <c r="B4759" s="3" t="s">
        <v>19806</v>
      </c>
      <c r="C4759" s="3" t="s">
        <v>19807</v>
      </c>
      <c r="D4759" s="3">
        <v>3.6149541831181899</v>
      </c>
      <c r="E4759" s="3">
        <v>1.9132803788444801</v>
      </c>
      <c r="F4759" s="6">
        <v>9.7124659884696798E-11</v>
      </c>
      <c r="G4759" s="6">
        <v>8.5311369599758001E-10</v>
      </c>
      <c r="H4759" s="3">
        <v>1.117</v>
      </c>
      <c r="I4759" s="3">
        <v>1.716</v>
      </c>
      <c r="J4759" s="3">
        <v>0.27800000000000002</v>
      </c>
      <c r="K4759" s="3">
        <v>10.222</v>
      </c>
      <c r="L4759" s="3">
        <v>8.8849999999999998</v>
      </c>
      <c r="M4759" s="3">
        <v>20.190000000000001</v>
      </c>
      <c r="N4759" s="3">
        <v>1.673</v>
      </c>
      <c r="O4759" s="3">
        <v>1.1140000000000001</v>
      </c>
      <c r="P4759" s="3">
        <v>0.39800000000000002</v>
      </c>
      <c r="Q4759" s="3">
        <v>5.2110000000000003</v>
      </c>
      <c r="R4759" s="3">
        <v>4.5439999999999996</v>
      </c>
      <c r="S4759" s="3">
        <v>3.7749999999999999</v>
      </c>
      <c r="T4759" s="3" t="s">
        <v>4763</v>
      </c>
      <c r="U4759" s="3" t="s">
        <v>17314</v>
      </c>
      <c r="V4759" s="3">
        <v>263</v>
      </c>
      <c r="W4759" s="3" t="s">
        <v>17315</v>
      </c>
      <c r="X4759" s="3" t="s">
        <v>17316</v>
      </c>
      <c r="Y4759" s="3">
        <v>0</v>
      </c>
      <c r="Z4759" s="3">
        <v>99.61977186</v>
      </c>
      <c r="AA4759" s="3">
        <v>544.27300000000002</v>
      </c>
      <c r="AB4759" s="3">
        <v>263</v>
      </c>
      <c r="AC4759" s="3">
        <v>262</v>
      </c>
      <c r="AD4759" s="7">
        <f t="shared" si="592"/>
        <v>1</v>
      </c>
      <c r="AE4759" s="3">
        <f t="shared" si="599"/>
        <v>99.61977186</v>
      </c>
      <c r="AF4759" s="7">
        <f t="shared" si="593"/>
        <v>0</v>
      </c>
      <c r="AG4759" s="3" t="str">
        <f t="shared" si="594"/>
        <v/>
      </c>
      <c r="AH4759" s="7">
        <f t="shared" si="595"/>
        <v>0</v>
      </c>
      <c r="AI4759" s="3" t="str">
        <f t="shared" si="596"/>
        <v/>
      </c>
      <c r="AJ4759" s="7">
        <f t="shared" si="597"/>
        <v>0</v>
      </c>
      <c r="AK4759" s="3" t="str">
        <f t="shared" si="598"/>
        <v/>
      </c>
    </row>
    <row r="4760" spans="1:37" ht="20" x14ac:dyDescent="0.2">
      <c r="A4760" s="3" t="s">
        <v>4764</v>
      </c>
      <c r="B4760" s="3" t="s">
        <v>19806</v>
      </c>
      <c r="C4760" s="3" t="s">
        <v>19807</v>
      </c>
      <c r="D4760" s="3">
        <v>3.6149069837544001</v>
      </c>
      <c r="E4760" s="3">
        <v>7.6519233681737506E-2</v>
      </c>
      <c r="F4760" s="6">
        <v>3.86736138368103E-5</v>
      </c>
      <c r="G4760" s="3">
        <v>1.6523244622880401E-4</v>
      </c>
      <c r="H4760" s="3">
        <v>0</v>
      </c>
      <c r="I4760" s="3">
        <v>1.075</v>
      </c>
      <c r="J4760" s="3">
        <v>0</v>
      </c>
      <c r="K4760" s="3">
        <v>2.1669999999999998</v>
      </c>
      <c r="L4760" s="3">
        <v>4.2359999999999998</v>
      </c>
      <c r="M4760" s="3">
        <v>7.3440000000000003</v>
      </c>
      <c r="N4760" s="3">
        <v>0.629</v>
      </c>
      <c r="O4760" s="3">
        <v>0.19400000000000001</v>
      </c>
      <c r="P4760" s="3">
        <v>0.91100000000000003</v>
      </c>
      <c r="Q4760" s="3">
        <v>0.23400000000000001</v>
      </c>
      <c r="R4760" s="3">
        <v>1.1639999999999999</v>
      </c>
      <c r="S4760" s="3">
        <v>0.90600000000000003</v>
      </c>
      <c r="T4760" s="3" t="s">
        <v>4764</v>
      </c>
      <c r="U4760" s="3" t="s">
        <v>15023</v>
      </c>
      <c r="V4760" s="3">
        <v>398</v>
      </c>
      <c r="W4760" s="3" t="s">
        <v>15024</v>
      </c>
      <c r="X4760" s="3" t="s">
        <v>15025</v>
      </c>
      <c r="Y4760" s="3">
        <v>0</v>
      </c>
      <c r="Z4760" s="3">
        <v>99.748743719999993</v>
      </c>
      <c r="AA4760" s="3">
        <v>816.22400000000005</v>
      </c>
      <c r="AB4760" s="3">
        <v>398</v>
      </c>
      <c r="AC4760" s="3">
        <v>397</v>
      </c>
      <c r="AD4760" s="7">
        <f t="shared" si="592"/>
        <v>1</v>
      </c>
      <c r="AE4760" s="3">
        <f t="shared" si="599"/>
        <v>99.748743719999993</v>
      </c>
      <c r="AF4760" s="7">
        <f t="shared" si="593"/>
        <v>0</v>
      </c>
      <c r="AG4760" s="3" t="str">
        <f t="shared" si="594"/>
        <v/>
      </c>
      <c r="AH4760" s="7">
        <f t="shared" si="595"/>
        <v>0</v>
      </c>
      <c r="AI4760" s="3" t="str">
        <f t="shared" si="596"/>
        <v/>
      </c>
      <c r="AJ4760" s="7">
        <f t="shared" si="597"/>
        <v>0</v>
      </c>
      <c r="AK4760" s="3" t="str">
        <f t="shared" si="598"/>
        <v/>
      </c>
    </row>
    <row r="4761" spans="1:37" ht="20" x14ac:dyDescent="0.2">
      <c r="A4761" s="3" t="s">
        <v>4765</v>
      </c>
      <c r="B4761" s="3" t="s">
        <v>19806</v>
      </c>
      <c r="C4761" s="3" t="s">
        <v>19807</v>
      </c>
      <c r="D4761" s="3">
        <v>3.6143283597859499</v>
      </c>
      <c r="E4761" s="3">
        <v>6.48806545417797E-2</v>
      </c>
      <c r="F4761" s="6">
        <v>5.0136993498371799E-7</v>
      </c>
      <c r="G4761" s="6">
        <v>2.6244900286986699E-6</v>
      </c>
      <c r="H4761" s="3">
        <v>0.154</v>
      </c>
      <c r="I4761" s="3">
        <v>0.25</v>
      </c>
      <c r="J4761" s="3">
        <v>0</v>
      </c>
      <c r="K4761" s="3">
        <v>1.369</v>
      </c>
      <c r="L4761" s="3">
        <v>1.663</v>
      </c>
      <c r="M4761" s="3">
        <v>2.3029999999999999</v>
      </c>
      <c r="N4761" s="3">
        <v>8.6999999999999994E-2</v>
      </c>
      <c r="O4761" s="3">
        <v>7.5999999999999998E-2</v>
      </c>
      <c r="P4761" s="3">
        <v>0</v>
      </c>
      <c r="Q4761" s="3">
        <v>0.45900000000000002</v>
      </c>
      <c r="R4761" s="3">
        <v>0.91400000000000003</v>
      </c>
      <c r="S4761" s="3">
        <v>1.0660000000000001</v>
      </c>
      <c r="T4761" s="3" t="s">
        <v>4765</v>
      </c>
      <c r="U4761" s="3" t="s">
        <v>17317</v>
      </c>
      <c r="V4761" s="3">
        <v>504</v>
      </c>
      <c r="W4761" s="3" t="s">
        <v>17318</v>
      </c>
      <c r="X4761" s="3" t="s">
        <v>17319</v>
      </c>
      <c r="Y4761" s="3">
        <v>0</v>
      </c>
      <c r="Z4761" s="3">
        <v>99.801587299999994</v>
      </c>
      <c r="AA4761" s="3">
        <v>1052.3499999999999</v>
      </c>
      <c r="AB4761" s="3">
        <v>504</v>
      </c>
      <c r="AC4761" s="3">
        <v>503</v>
      </c>
      <c r="AD4761" s="7">
        <f t="shared" si="592"/>
        <v>0</v>
      </c>
      <c r="AE4761" s="3" t="str">
        <f t="shared" si="599"/>
        <v/>
      </c>
      <c r="AF4761" s="7">
        <f t="shared" si="593"/>
        <v>0</v>
      </c>
      <c r="AG4761" s="3" t="str">
        <f t="shared" si="594"/>
        <v/>
      </c>
      <c r="AH4761" s="7">
        <f t="shared" si="595"/>
        <v>0</v>
      </c>
      <c r="AI4761" s="3" t="str">
        <f t="shared" si="596"/>
        <v/>
      </c>
      <c r="AJ4761" s="7">
        <f t="shared" si="597"/>
        <v>1</v>
      </c>
      <c r="AK4761" s="3">
        <f t="shared" si="598"/>
        <v>99.801587299999994</v>
      </c>
    </row>
    <row r="4762" spans="1:37" ht="20" x14ac:dyDescent="0.2">
      <c r="A4762" s="3" t="s">
        <v>4766</v>
      </c>
      <c r="B4762" s="3" t="s">
        <v>19806</v>
      </c>
      <c r="C4762" s="3" t="s">
        <v>19807</v>
      </c>
      <c r="D4762" s="3">
        <v>3.61425277871566</v>
      </c>
      <c r="E4762" s="3">
        <v>3.5146537914850402</v>
      </c>
      <c r="F4762" s="6">
        <v>7.19457314951923E-30</v>
      </c>
      <c r="G4762" s="6">
        <v>1.16708987947281E-27</v>
      </c>
      <c r="H4762" s="3">
        <v>2.879</v>
      </c>
      <c r="I4762" s="3">
        <v>3.1819999999999999</v>
      </c>
      <c r="J4762" s="3">
        <v>1.6120000000000001</v>
      </c>
      <c r="K4762" s="3">
        <v>37.738999999999997</v>
      </c>
      <c r="L4762" s="3">
        <v>26.399000000000001</v>
      </c>
      <c r="M4762" s="3">
        <v>36.771999999999998</v>
      </c>
      <c r="N4762" s="3">
        <v>3.1720000000000002</v>
      </c>
      <c r="O4762" s="3">
        <v>1.5940000000000001</v>
      </c>
      <c r="P4762" s="3">
        <v>4.1589999999999998</v>
      </c>
      <c r="Q4762" s="3">
        <v>16.853999999999999</v>
      </c>
      <c r="R4762" s="3">
        <v>14.218</v>
      </c>
      <c r="S4762" s="3">
        <v>16.335000000000001</v>
      </c>
      <c r="T4762" s="3" t="s">
        <v>17320</v>
      </c>
      <c r="U4762" s="3"/>
      <c r="V4762" s="3"/>
      <c r="W4762" s="3"/>
      <c r="X4762" s="3"/>
      <c r="Y4762" s="3"/>
      <c r="Z4762" s="3"/>
      <c r="AA4762" s="3"/>
      <c r="AB4762" s="3"/>
      <c r="AC4762" s="3"/>
      <c r="AD4762" s="7">
        <f t="shared" si="592"/>
        <v>0</v>
      </c>
      <c r="AE4762" s="3" t="str">
        <f t="shared" si="599"/>
        <v/>
      </c>
      <c r="AF4762" s="7">
        <f t="shared" si="593"/>
        <v>0</v>
      </c>
      <c r="AG4762" s="3" t="str">
        <f t="shared" si="594"/>
        <v/>
      </c>
      <c r="AH4762" s="7">
        <f t="shared" si="595"/>
        <v>0</v>
      </c>
      <c r="AI4762" s="3" t="str">
        <f t="shared" si="596"/>
        <v/>
      </c>
      <c r="AJ4762" s="7">
        <f t="shared" si="597"/>
        <v>0</v>
      </c>
      <c r="AK4762" s="3" t="str">
        <f t="shared" si="598"/>
        <v/>
      </c>
    </row>
    <row r="4763" spans="1:37" ht="20" x14ac:dyDescent="0.2">
      <c r="A4763" s="3" t="s">
        <v>4767</v>
      </c>
      <c r="B4763" s="3" t="s">
        <v>19806</v>
      </c>
      <c r="C4763" s="3" t="s">
        <v>19807</v>
      </c>
      <c r="D4763" s="3">
        <v>3.6136546137693299</v>
      </c>
      <c r="E4763" s="3">
        <v>1.1532240281947099</v>
      </c>
      <c r="F4763" s="6">
        <v>7.6800902714313596E-10</v>
      </c>
      <c r="G4763" s="6">
        <v>5.9042024957862902E-9</v>
      </c>
      <c r="H4763" s="3">
        <v>0.28899999999999998</v>
      </c>
      <c r="I4763" s="3">
        <v>0.46700000000000003</v>
      </c>
      <c r="J4763" s="3">
        <v>0.13900000000000001</v>
      </c>
      <c r="K4763" s="3">
        <v>2.8180000000000001</v>
      </c>
      <c r="L4763" s="3">
        <v>2.7719999999999998</v>
      </c>
      <c r="M4763" s="3">
        <v>5.7830000000000004</v>
      </c>
      <c r="N4763" s="3">
        <v>0.48299999999999998</v>
      </c>
      <c r="O4763" s="3">
        <v>0.29499999999999998</v>
      </c>
      <c r="P4763" s="3">
        <v>0.20699999999999999</v>
      </c>
      <c r="Q4763" s="3">
        <v>1.1599999999999999</v>
      </c>
      <c r="R4763" s="3">
        <v>1.2669999999999999</v>
      </c>
      <c r="S4763" s="3">
        <v>0.93100000000000005</v>
      </c>
      <c r="T4763" s="3" t="s">
        <v>17321</v>
      </c>
      <c r="U4763" s="3"/>
      <c r="V4763" s="3"/>
      <c r="W4763" s="3"/>
      <c r="X4763" s="3"/>
      <c r="Y4763" s="3"/>
      <c r="Z4763" s="3"/>
      <c r="AA4763" s="3"/>
      <c r="AB4763" s="3"/>
      <c r="AC4763" s="3"/>
      <c r="AD4763" s="7">
        <f t="shared" si="592"/>
        <v>0</v>
      </c>
      <c r="AE4763" s="3" t="str">
        <f t="shared" si="599"/>
        <v/>
      </c>
      <c r="AF4763" s="7">
        <f t="shared" si="593"/>
        <v>0</v>
      </c>
      <c r="AG4763" s="3" t="str">
        <f t="shared" si="594"/>
        <v/>
      </c>
      <c r="AH4763" s="7">
        <f t="shared" si="595"/>
        <v>0</v>
      </c>
      <c r="AI4763" s="3" t="str">
        <f t="shared" si="596"/>
        <v/>
      </c>
      <c r="AJ4763" s="7">
        <f t="shared" si="597"/>
        <v>0</v>
      </c>
      <c r="AK4763" s="3" t="str">
        <f t="shared" si="598"/>
        <v/>
      </c>
    </row>
    <row r="4764" spans="1:37" ht="20" x14ac:dyDescent="0.2">
      <c r="A4764" s="3" t="s">
        <v>4768</v>
      </c>
      <c r="B4764" s="3" t="s">
        <v>19806</v>
      </c>
      <c r="C4764" s="3" t="s">
        <v>19807</v>
      </c>
      <c r="D4764" s="3">
        <v>3.6136015702103301</v>
      </c>
      <c r="E4764" s="3">
        <v>3.3615982987456601</v>
      </c>
      <c r="F4764" s="6">
        <v>1.9454146136380599E-16</v>
      </c>
      <c r="G4764" s="6">
        <v>4.2603350261162502E-15</v>
      </c>
      <c r="H4764" s="3">
        <v>3.3610000000000002</v>
      </c>
      <c r="I4764" s="3">
        <v>5.2560000000000002</v>
      </c>
      <c r="J4764" s="3">
        <v>1.927</v>
      </c>
      <c r="K4764" s="3">
        <v>31.065999999999999</v>
      </c>
      <c r="L4764" s="3">
        <v>30.193999999999999</v>
      </c>
      <c r="M4764" s="3">
        <v>59.878999999999998</v>
      </c>
      <c r="N4764" s="3">
        <v>6.101</v>
      </c>
      <c r="O4764" s="3">
        <v>7.2549999999999999</v>
      </c>
      <c r="P4764" s="3">
        <v>3.2639999999999998</v>
      </c>
      <c r="Q4764" s="3">
        <v>14.326000000000001</v>
      </c>
      <c r="R4764" s="3">
        <v>15.253</v>
      </c>
      <c r="S4764" s="3">
        <v>13.009</v>
      </c>
      <c r="T4764" s="3" t="s">
        <v>17322</v>
      </c>
      <c r="U4764" s="3"/>
      <c r="V4764" s="3"/>
      <c r="W4764" s="3"/>
      <c r="X4764" s="3"/>
      <c r="Y4764" s="3"/>
      <c r="Z4764" s="3"/>
      <c r="AA4764" s="3"/>
      <c r="AB4764" s="3"/>
      <c r="AC4764" s="3"/>
      <c r="AD4764" s="7">
        <f t="shared" si="592"/>
        <v>0</v>
      </c>
      <c r="AE4764" s="3" t="str">
        <f t="shared" si="599"/>
        <v/>
      </c>
      <c r="AF4764" s="7">
        <f t="shared" si="593"/>
        <v>0</v>
      </c>
      <c r="AG4764" s="3" t="str">
        <f t="shared" si="594"/>
        <v/>
      </c>
      <c r="AH4764" s="7">
        <f t="shared" si="595"/>
        <v>0</v>
      </c>
      <c r="AI4764" s="3" t="str">
        <f t="shared" si="596"/>
        <v/>
      </c>
      <c r="AJ4764" s="7">
        <f t="shared" si="597"/>
        <v>0</v>
      </c>
      <c r="AK4764" s="3" t="str">
        <f t="shared" si="598"/>
        <v/>
      </c>
    </row>
    <row r="4765" spans="1:37" ht="20" x14ac:dyDescent="0.2">
      <c r="A4765" s="3" t="s">
        <v>4769</v>
      </c>
      <c r="B4765" s="3" t="s">
        <v>19806</v>
      </c>
      <c r="C4765" s="3" t="s">
        <v>19807</v>
      </c>
      <c r="D4765" s="3">
        <v>3.6125744139207798</v>
      </c>
      <c r="E4765" s="3">
        <v>1.77259076981513</v>
      </c>
      <c r="F4765" s="6">
        <v>6.0810859340754199E-13</v>
      </c>
      <c r="G4765" s="6">
        <v>7.4991863215324794E-12</v>
      </c>
      <c r="H4765" s="3">
        <v>0.52</v>
      </c>
      <c r="I4765" s="3">
        <v>0.66200000000000003</v>
      </c>
      <c r="J4765" s="3">
        <v>0.13</v>
      </c>
      <c r="K4765" s="3">
        <v>5.53</v>
      </c>
      <c r="L4765" s="3">
        <v>4.08</v>
      </c>
      <c r="M4765" s="3">
        <v>7.05</v>
      </c>
      <c r="N4765" s="3">
        <v>0.63800000000000001</v>
      </c>
      <c r="O4765" s="3">
        <v>0.45600000000000002</v>
      </c>
      <c r="P4765" s="3">
        <v>0.249</v>
      </c>
      <c r="Q4765" s="3">
        <v>1.333</v>
      </c>
      <c r="R4765" s="3">
        <v>1.181</v>
      </c>
      <c r="S4765" s="3">
        <v>1.3879999999999999</v>
      </c>
      <c r="T4765" s="3" t="s">
        <v>4769</v>
      </c>
      <c r="U4765" s="3" t="s">
        <v>10609</v>
      </c>
      <c r="V4765" s="3">
        <v>338</v>
      </c>
      <c r="W4765" s="3" t="s">
        <v>17323</v>
      </c>
      <c r="X4765" s="3" t="s">
        <v>17324</v>
      </c>
      <c r="Y4765" s="3">
        <v>0</v>
      </c>
      <c r="Z4765" s="3">
        <v>97.321428569999995</v>
      </c>
      <c r="AA4765" s="3">
        <v>695.65599999999995</v>
      </c>
      <c r="AB4765" s="3">
        <v>336</v>
      </c>
      <c r="AC4765" s="3">
        <v>327</v>
      </c>
      <c r="AD4765" s="7">
        <f t="shared" si="592"/>
        <v>0</v>
      </c>
      <c r="AE4765" s="3" t="str">
        <f t="shared" si="599"/>
        <v/>
      </c>
      <c r="AF4765" s="7">
        <f t="shared" si="593"/>
        <v>0</v>
      </c>
      <c r="AG4765" s="3" t="str">
        <f t="shared" si="594"/>
        <v/>
      </c>
      <c r="AH4765" s="7">
        <f t="shared" si="595"/>
        <v>0</v>
      </c>
      <c r="AI4765" s="3" t="str">
        <f t="shared" si="596"/>
        <v/>
      </c>
      <c r="AJ4765" s="7">
        <f t="shared" si="597"/>
        <v>0</v>
      </c>
      <c r="AK4765" s="3" t="str">
        <f t="shared" si="598"/>
        <v/>
      </c>
    </row>
    <row r="4766" spans="1:37" ht="20" x14ac:dyDescent="0.2">
      <c r="A4766" s="3" t="s">
        <v>4770</v>
      </c>
      <c r="B4766" s="3" t="s">
        <v>19806</v>
      </c>
      <c r="C4766" s="3" t="s">
        <v>19807</v>
      </c>
      <c r="D4766" s="3">
        <v>3.6119568372509701</v>
      </c>
      <c r="E4766" s="3">
        <v>-0.175092572305762</v>
      </c>
      <c r="F4766" s="6">
        <v>5.1063218432989004E-6</v>
      </c>
      <c r="G4766" s="6">
        <v>2.4013492252133602E-5</v>
      </c>
      <c r="H4766" s="3">
        <v>0.125</v>
      </c>
      <c r="I4766" s="3">
        <v>0.42399999999999999</v>
      </c>
      <c r="J4766" s="3">
        <v>0</v>
      </c>
      <c r="K4766" s="3">
        <v>3.2440000000000002</v>
      </c>
      <c r="L4766" s="3">
        <v>1.3080000000000001</v>
      </c>
      <c r="M4766" s="3">
        <v>2.7</v>
      </c>
      <c r="N4766" s="3">
        <v>0</v>
      </c>
      <c r="O4766" s="3">
        <v>0.127</v>
      </c>
      <c r="P4766" s="3">
        <v>0.11600000000000001</v>
      </c>
      <c r="Q4766" s="3">
        <v>0.753</v>
      </c>
      <c r="R4766" s="3">
        <v>1.2070000000000001</v>
      </c>
      <c r="S4766" s="3">
        <v>0.14399999999999999</v>
      </c>
      <c r="T4766" s="3" t="s">
        <v>17325</v>
      </c>
      <c r="U4766" s="3"/>
      <c r="V4766" s="3"/>
      <c r="W4766" s="3"/>
      <c r="X4766" s="3"/>
      <c r="Y4766" s="3"/>
      <c r="Z4766" s="3"/>
      <c r="AA4766" s="3"/>
      <c r="AB4766" s="3"/>
      <c r="AC4766" s="3"/>
      <c r="AD4766" s="7">
        <f t="shared" si="592"/>
        <v>0</v>
      </c>
      <c r="AE4766" s="3" t="str">
        <f t="shared" si="599"/>
        <v/>
      </c>
      <c r="AF4766" s="7">
        <f t="shared" si="593"/>
        <v>0</v>
      </c>
      <c r="AG4766" s="3" t="str">
        <f t="shared" si="594"/>
        <v/>
      </c>
      <c r="AH4766" s="7">
        <f t="shared" si="595"/>
        <v>0</v>
      </c>
      <c r="AI4766" s="3" t="str">
        <f t="shared" si="596"/>
        <v/>
      </c>
      <c r="AJ4766" s="7">
        <f t="shared" si="597"/>
        <v>0</v>
      </c>
      <c r="AK4766" s="3" t="str">
        <f t="shared" si="598"/>
        <v/>
      </c>
    </row>
    <row r="4767" spans="1:37" ht="20" x14ac:dyDescent="0.2">
      <c r="A4767" s="3" t="s">
        <v>4771</v>
      </c>
      <c r="B4767" s="3" t="s">
        <v>19806</v>
      </c>
      <c r="C4767" s="3" t="s">
        <v>19807</v>
      </c>
      <c r="D4767" s="3">
        <v>3.6113200496506299</v>
      </c>
      <c r="E4767" s="3">
        <v>1.16017689584484</v>
      </c>
      <c r="F4767" s="6">
        <v>1.3534541717473501E-9</v>
      </c>
      <c r="G4767" s="6">
        <v>1.00477828324681E-8</v>
      </c>
      <c r="H4767" s="3">
        <v>0.20200000000000001</v>
      </c>
      <c r="I4767" s="3">
        <v>0.40200000000000002</v>
      </c>
      <c r="J4767" s="3">
        <v>5.6000000000000001E-2</v>
      </c>
      <c r="K4767" s="3">
        <v>2.9380000000000002</v>
      </c>
      <c r="L4767" s="3">
        <v>1.5920000000000001</v>
      </c>
      <c r="M4767" s="3">
        <v>3.8260000000000001</v>
      </c>
      <c r="N4767" s="3">
        <v>0</v>
      </c>
      <c r="O4767" s="3">
        <v>0.20200000000000001</v>
      </c>
      <c r="P4767" s="3">
        <v>9.9000000000000005E-2</v>
      </c>
      <c r="Q4767" s="3">
        <v>1.29</v>
      </c>
      <c r="R4767" s="3">
        <v>1.2929999999999999</v>
      </c>
      <c r="S4767" s="3">
        <v>1.6839999999999999</v>
      </c>
      <c r="T4767" s="3" t="s">
        <v>4771</v>
      </c>
      <c r="U4767" s="3" t="s">
        <v>17326</v>
      </c>
      <c r="V4767" s="3">
        <v>156</v>
      </c>
      <c r="W4767" s="3" t="s">
        <v>17327</v>
      </c>
      <c r="X4767" s="3" t="s">
        <v>17328</v>
      </c>
      <c r="Y4767" s="6">
        <v>6.72E-104</v>
      </c>
      <c r="Z4767" s="3">
        <v>99.358974360000005</v>
      </c>
      <c r="AA4767" s="3">
        <v>308.916</v>
      </c>
      <c r="AB4767" s="3">
        <v>156</v>
      </c>
      <c r="AC4767" s="3">
        <v>155</v>
      </c>
      <c r="AD4767" s="7">
        <f t="shared" si="592"/>
        <v>0</v>
      </c>
      <c r="AE4767" s="3" t="str">
        <f t="shared" si="599"/>
        <v/>
      </c>
      <c r="AF4767" s="7">
        <f t="shared" si="593"/>
        <v>0</v>
      </c>
      <c r="AG4767" s="3" t="str">
        <f t="shared" si="594"/>
        <v/>
      </c>
      <c r="AH4767" s="7">
        <f t="shared" si="595"/>
        <v>0</v>
      </c>
      <c r="AI4767" s="3" t="str">
        <f t="shared" si="596"/>
        <v/>
      </c>
      <c r="AJ4767" s="7">
        <f t="shared" si="597"/>
        <v>1</v>
      </c>
      <c r="AK4767" s="3">
        <f t="shared" si="598"/>
        <v>99.358974360000005</v>
      </c>
    </row>
    <row r="4768" spans="1:37" ht="20" x14ac:dyDescent="0.2">
      <c r="A4768" s="3" t="s">
        <v>4772</v>
      </c>
      <c r="B4768" s="3" t="s">
        <v>19806</v>
      </c>
      <c r="C4768" s="3" t="s">
        <v>19807</v>
      </c>
      <c r="D4768" s="3">
        <v>3.6096350490552598</v>
      </c>
      <c r="E4768" s="3">
        <v>2.7381061514906602</v>
      </c>
      <c r="F4768" s="6">
        <v>8.5553211967665094E-11</v>
      </c>
      <c r="G4768" s="6">
        <v>7.5943991680912605E-10</v>
      </c>
      <c r="H4768" s="3">
        <v>0.86699999999999999</v>
      </c>
      <c r="I4768" s="3">
        <v>1.39</v>
      </c>
      <c r="J4768" s="3">
        <v>0.25</v>
      </c>
      <c r="K4768" s="3">
        <v>7.3250000000000002</v>
      </c>
      <c r="L4768" s="3">
        <v>6.383</v>
      </c>
      <c r="M4768" s="3">
        <v>17.515999999999998</v>
      </c>
      <c r="N4768" s="3">
        <v>1.218</v>
      </c>
      <c r="O4768" s="3">
        <v>0.86899999999999999</v>
      </c>
      <c r="P4768" s="3">
        <v>0.878</v>
      </c>
      <c r="Q4768" s="3">
        <v>3.653</v>
      </c>
      <c r="R4768" s="3">
        <v>3.8109999999999999</v>
      </c>
      <c r="S4768" s="3">
        <v>3.4279999999999999</v>
      </c>
      <c r="T4768" s="3" t="s">
        <v>4772</v>
      </c>
      <c r="U4768" s="3" t="s">
        <v>17329</v>
      </c>
      <c r="V4768" s="3">
        <v>363</v>
      </c>
      <c r="W4768" s="3" t="s">
        <v>17330</v>
      </c>
      <c r="X4768" s="3" t="s">
        <v>17331</v>
      </c>
      <c r="Y4768" s="3">
        <v>0</v>
      </c>
      <c r="Z4768" s="3">
        <v>100</v>
      </c>
      <c r="AA4768" s="3">
        <v>740.33900000000006</v>
      </c>
      <c r="AB4768" s="3">
        <v>363</v>
      </c>
      <c r="AC4768" s="3">
        <v>363</v>
      </c>
      <c r="AD4768" s="7">
        <f t="shared" si="592"/>
        <v>1</v>
      </c>
      <c r="AE4768" s="3">
        <f t="shared" si="599"/>
        <v>100</v>
      </c>
      <c r="AF4768" s="7">
        <f t="shared" si="593"/>
        <v>0</v>
      </c>
      <c r="AG4768" s="3" t="str">
        <f t="shared" si="594"/>
        <v/>
      </c>
      <c r="AH4768" s="7">
        <f t="shared" si="595"/>
        <v>0</v>
      </c>
      <c r="AI4768" s="3" t="str">
        <f t="shared" si="596"/>
        <v/>
      </c>
      <c r="AJ4768" s="7">
        <f t="shared" si="597"/>
        <v>0</v>
      </c>
      <c r="AK4768" s="3" t="str">
        <f t="shared" si="598"/>
        <v/>
      </c>
    </row>
    <row r="4769" spans="1:37" ht="20" x14ac:dyDescent="0.2">
      <c r="A4769" s="3" t="s">
        <v>4773</v>
      </c>
      <c r="B4769" s="3" t="s">
        <v>19806</v>
      </c>
      <c r="C4769" s="3" t="s">
        <v>19807</v>
      </c>
      <c r="D4769" s="3">
        <v>3.60920255458388</v>
      </c>
      <c r="E4769" s="3">
        <v>-0.481527396783617</v>
      </c>
      <c r="F4769" s="6">
        <v>2.7843768115143601E-5</v>
      </c>
      <c r="G4769" s="3">
        <v>1.20772492704812E-4</v>
      </c>
      <c r="H4769" s="3">
        <v>7.6999999999999999E-2</v>
      </c>
      <c r="I4769" s="3">
        <v>8.6999999999999994E-2</v>
      </c>
      <c r="J4769" s="3">
        <v>7.3999999999999996E-2</v>
      </c>
      <c r="K4769" s="3">
        <v>1.5549999999999999</v>
      </c>
      <c r="L4769" s="3">
        <v>1.18</v>
      </c>
      <c r="M4769" s="3">
        <v>0.46100000000000002</v>
      </c>
      <c r="N4769" s="3">
        <v>0</v>
      </c>
      <c r="O4769" s="3">
        <v>0</v>
      </c>
      <c r="P4769" s="3">
        <v>6.6000000000000003E-2</v>
      </c>
      <c r="Q4769" s="3">
        <v>0.70099999999999996</v>
      </c>
      <c r="R4769" s="3">
        <v>0.70699999999999996</v>
      </c>
      <c r="S4769" s="3">
        <v>0.85499999999999998</v>
      </c>
      <c r="T4769" s="3" t="s">
        <v>4773</v>
      </c>
      <c r="U4769" s="3" t="s">
        <v>17332</v>
      </c>
      <c r="V4769" s="3">
        <v>246</v>
      </c>
      <c r="W4769" s="3" t="s">
        <v>17333</v>
      </c>
      <c r="X4769" s="3" t="s">
        <v>17334</v>
      </c>
      <c r="Y4769" s="6">
        <v>6.0800000000000003E-170</v>
      </c>
      <c r="Z4769" s="3">
        <v>99.166666669999998</v>
      </c>
      <c r="AA4769" s="3">
        <v>483.02600000000001</v>
      </c>
      <c r="AB4769" s="3">
        <v>240</v>
      </c>
      <c r="AC4769" s="3">
        <v>238</v>
      </c>
      <c r="AD4769" s="7">
        <f t="shared" si="592"/>
        <v>1</v>
      </c>
      <c r="AE4769" s="3">
        <f t="shared" si="599"/>
        <v>99.166666669999998</v>
      </c>
      <c r="AF4769" s="7">
        <f t="shared" si="593"/>
        <v>0</v>
      </c>
      <c r="AG4769" s="3" t="str">
        <f t="shared" si="594"/>
        <v/>
      </c>
      <c r="AH4769" s="7">
        <f t="shared" si="595"/>
        <v>0</v>
      </c>
      <c r="AI4769" s="3" t="str">
        <f t="shared" si="596"/>
        <v/>
      </c>
      <c r="AJ4769" s="7">
        <f t="shared" si="597"/>
        <v>0</v>
      </c>
      <c r="AK4769" s="3" t="str">
        <f t="shared" si="598"/>
        <v/>
      </c>
    </row>
    <row r="4770" spans="1:37" ht="20" x14ac:dyDescent="0.2">
      <c r="A4770" s="3" t="s">
        <v>4774</v>
      </c>
      <c r="B4770" s="3" t="s">
        <v>19806</v>
      </c>
      <c r="C4770" s="3" t="s">
        <v>19807</v>
      </c>
      <c r="D4770" s="3">
        <v>3.6076545474261299</v>
      </c>
      <c r="E4770" s="3">
        <v>0.26698505794747601</v>
      </c>
      <c r="F4770" s="6">
        <v>2.1093616149473398E-6</v>
      </c>
      <c r="G4770" s="6">
        <v>1.03306891233417E-5</v>
      </c>
      <c r="H4770" s="3">
        <v>0.16400000000000001</v>
      </c>
      <c r="I4770" s="3">
        <v>0.185</v>
      </c>
      <c r="J4770" s="3">
        <v>0</v>
      </c>
      <c r="K4770" s="3">
        <v>1.236</v>
      </c>
      <c r="L4770" s="3">
        <v>0.82499999999999996</v>
      </c>
      <c r="M4770" s="3">
        <v>2.508</v>
      </c>
      <c r="N4770" s="3">
        <v>5.8000000000000003E-2</v>
      </c>
      <c r="O4770" s="3">
        <v>5.8999999999999997E-2</v>
      </c>
      <c r="P4770" s="3">
        <v>0.108</v>
      </c>
      <c r="Q4770" s="3">
        <v>0.92600000000000005</v>
      </c>
      <c r="R4770" s="3">
        <v>0.32800000000000001</v>
      </c>
      <c r="S4770" s="3">
        <v>0.38900000000000001</v>
      </c>
      <c r="T4770" s="3" t="s">
        <v>4774</v>
      </c>
      <c r="U4770" s="3" t="s">
        <v>12812</v>
      </c>
      <c r="V4770" s="3">
        <v>192</v>
      </c>
      <c r="W4770" s="3" t="s">
        <v>17335</v>
      </c>
      <c r="X4770" s="3" t="s">
        <v>17336</v>
      </c>
      <c r="Y4770" s="6">
        <v>8.0599999999999999E-137</v>
      </c>
      <c r="Z4770" s="3">
        <v>100</v>
      </c>
      <c r="AA4770" s="3">
        <v>393.66</v>
      </c>
      <c r="AB4770" s="3">
        <v>192</v>
      </c>
      <c r="AC4770" s="3">
        <v>192</v>
      </c>
      <c r="AD4770" s="7">
        <f t="shared" si="592"/>
        <v>1</v>
      </c>
      <c r="AE4770" s="3">
        <f t="shared" si="599"/>
        <v>100</v>
      </c>
      <c r="AF4770" s="7">
        <f t="shared" si="593"/>
        <v>0</v>
      </c>
      <c r="AG4770" s="3" t="str">
        <f t="shared" si="594"/>
        <v/>
      </c>
      <c r="AH4770" s="7">
        <f t="shared" si="595"/>
        <v>0</v>
      </c>
      <c r="AI4770" s="3" t="str">
        <f t="shared" si="596"/>
        <v/>
      </c>
      <c r="AJ4770" s="7">
        <f t="shared" si="597"/>
        <v>0</v>
      </c>
      <c r="AK4770" s="3" t="str">
        <f t="shared" si="598"/>
        <v/>
      </c>
    </row>
    <row r="4771" spans="1:37" ht="20" x14ac:dyDescent="0.2">
      <c r="A4771" s="3" t="s">
        <v>4775</v>
      </c>
      <c r="B4771" s="3" t="s">
        <v>19806</v>
      </c>
      <c r="C4771" s="3" t="s">
        <v>19807</v>
      </c>
      <c r="D4771" s="3">
        <v>3.6066652403725201</v>
      </c>
      <c r="E4771" s="3">
        <v>4.1755241292461198</v>
      </c>
      <c r="F4771" s="6">
        <v>1.2592629573875099E-13</v>
      </c>
      <c r="G4771" s="6">
        <v>1.7424565522435001E-12</v>
      </c>
      <c r="H4771" s="3">
        <v>2.5710000000000002</v>
      </c>
      <c r="I4771" s="3">
        <v>12.055</v>
      </c>
      <c r="J4771" s="3">
        <v>3.6309999999999998</v>
      </c>
      <c r="K4771" s="3">
        <v>38.51</v>
      </c>
      <c r="L4771" s="3">
        <v>38.838000000000001</v>
      </c>
      <c r="M4771" s="3">
        <v>79.531999999999996</v>
      </c>
      <c r="N4771" s="3">
        <v>9.1950000000000003</v>
      </c>
      <c r="O4771" s="3">
        <v>6.63</v>
      </c>
      <c r="P4771" s="3">
        <v>8.6910000000000007</v>
      </c>
      <c r="Q4771" s="3">
        <v>42.685000000000002</v>
      </c>
      <c r="R4771" s="3">
        <v>32.195</v>
      </c>
      <c r="S4771" s="3">
        <v>39.143999999999998</v>
      </c>
      <c r="T4771" s="3" t="s">
        <v>4775</v>
      </c>
      <c r="U4771" s="3" t="s">
        <v>11489</v>
      </c>
      <c r="V4771" s="3">
        <v>295</v>
      </c>
      <c r="W4771" s="3" t="s">
        <v>17337</v>
      </c>
      <c r="X4771" s="3" t="s">
        <v>17338</v>
      </c>
      <c r="Y4771" s="6">
        <v>1.9400000000000001E-179</v>
      </c>
      <c r="Z4771" s="3">
        <v>97.101449279999997</v>
      </c>
      <c r="AA4771" s="3">
        <v>517.69399999999996</v>
      </c>
      <c r="AB4771" s="3">
        <v>276</v>
      </c>
      <c r="AC4771" s="3">
        <v>268</v>
      </c>
      <c r="AD4771" s="7">
        <f t="shared" si="592"/>
        <v>0</v>
      </c>
      <c r="AE4771" s="3" t="str">
        <f t="shared" si="599"/>
        <v/>
      </c>
      <c r="AF4771" s="7">
        <f t="shared" si="593"/>
        <v>0</v>
      </c>
      <c r="AG4771" s="3" t="str">
        <f t="shared" si="594"/>
        <v/>
      </c>
      <c r="AH4771" s="7">
        <f t="shared" si="595"/>
        <v>0</v>
      </c>
      <c r="AI4771" s="3" t="str">
        <f t="shared" si="596"/>
        <v/>
      </c>
      <c r="AJ4771" s="7">
        <f t="shared" si="597"/>
        <v>1</v>
      </c>
      <c r="AK4771" s="3">
        <f t="shared" si="598"/>
        <v>97.101449279999997</v>
      </c>
    </row>
    <row r="4772" spans="1:37" ht="20" x14ac:dyDescent="0.2">
      <c r="A4772" s="3" t="s">
        <v>4776</v>
      </c>
      <c r="B4772" s="3" t="s">
        <v>19806</v>
      </c>
      <c r="C4772" s="3" t="s">
        <v>19807</v>
      </c>
      <c r="D4772" s="3">
        <v>3.60630832779627</v>
      </c>
      <c r="E4772" s="3">
        <v>1.90512111905821</v>
      </c>
      <c r="F4772" s="6">
        <v>1.38771900110406E-13</v>
      </c>
      <c r="G4772" s="6">
        <v>1.9003711888940499E-12</v>
      </c>
      <c r="H4772" s="3">
        <v>0.876</v>
      </c>
      <c r="I4772" s="3">
        <v>0.90100000000000002</v>
      </c>
      <c r="J4772" s="3">
        <v>0.20399999999999999</v>
      </c>
      <c r="K4772" s="3">
        <v>10.462</v>
      </c>
      <c r="L4772" s="3">
        <v>6.0279999999999996</v>
      </c>
      <c r="M4772" s="3">
        <v>7.6130000000000004</v>
      </c>
      <c r="N4772" s="3">
        <v>1.1020000000000001</v>
      </c>
      <c r="O4772" s="3">
        <v>0.28699999999999998</v>
      </c>
      <c r="P4772" s="3">
        <v>0.69599999999999995</v>
      </c>
      <c r="Q4772" s="3">
        <v>3.6179999999999999</v>
      </c>
      <c r="R4772" s="3">
        <v>3.5089999999999999</v>
      </c>
      <c r="S4772" s="3">
        <v>2.8439999999999999</v>
      </c>
      <c r="T4772" s="3" t="s">
        <v>17339</v>
      </c>
      <c r="U4772" s="3"/>
      <c r="V4772" s="3"/>
      <c r="W4772" s="3"/>
      <c r="X4772" s="3"/>
      <c r="Y4772" s="3"/>
      <c r="Z4772" s="3"/>
      <c r="AA4772" s="3"/>
      <c r="AB4772" s="3"/>
      <c r="AC4772" s="3"/>
      <c r="AD4772" s="7">
        <f t="shared" si="592"/>
        <v>0</v>
      </c>
      <c r="AE4772" s="3" t="str">
        <f t="shared" si="599"/>
        <v/>
      </c>
      <c r="AF4772" s="7">
        <f t="shared" si="593"/>
        <v>0</v>
      </c>
      <c r="AG4772" s="3" t="str">
        <f t="shared" si="594"/>
        <v/>
      </c>
      <c r="AH4772" s="7">
        <f t="shared" si="595"/>
        <v>0</v>
      </c>
      <c r="AI4772" s="3" t="str">
        <f t="shared" si="596"/>
        <v/>
      </c>
      <c r="AJ4772" s="7">
        <f t="shared" si="597"/>
        <v>0</v>
      </c>
      <c r="AK4772" s="3" t="str">
        <f t="shared" si="598"/>
        <v/>
      </c>
    </row>
    <row r="4773" spans="1:37" ht="20" x14ac:dyDescent="0.2">
      <c r="A4773" s="3" t="s">
        <v>4777</v>
      </c>
      <c r="B4773" s="3" t="s">
        <v>19806</v>
      </c>
      <c r="C4773" s="3" t="s">
        <v>19807</v>
      </c>
      <c r="D4773" s="3">
        <v>3.60612533589758</v>
      </c>
      <c r="E4773" s="3">
        <v>0.290425984434595</v>
      </c>
      <c r="F4773" s="6">
        <v>1.6754809171500101E-5</v>
      </c>
      <c r="G4773" s="6">
        <v>7.4366382666749795E-5</v>
      </c>
      <c r="H4773" s="3">
        <v>0</v>
      </c>
      <c r="I4773" s="3">
        <v>1.401</v>
      </c>
      <c r="J4773" s="3">
        <v>0.621</v>
      </c>
      <c r="K4773" s="3">
        <v>4.7460000000000004</v>
      </c>
      <c r="L4773" s="3">
        <v>14.798999999999999</v>
      </c>
      <c r="M4773" s="3">
        <v>4.4779999999999998</v>
      </c>
      <c r="N4773" s="3">
        <v>1.383</v>
      </c>
      <c r="O4773" s="3">
        <v>0.624</v>
      </c>
      <c r="P4773" s="3">
        <v>1.964</v>
      </c>
      <c r="Q4773" s="3">
        <v>3.3929999999999998</v>
      </c>
      <c r="R4773" s="3">
        <v>1.75</v>
      </c>
      <c r="S4773" s="3">
        <v>2.1840000000000002</v>
      </c>
      <c r="T4773" s="3" t="s">
        <v>4777</v>
      </c>
      <c r="U4773" s="3" t="s">
        <v>6703</v>
      </c>
      <c r="V4773" s="3">
        <v>311</v>
      </c>
      <c r="W4773" s="3" t="s">
        <v>17340</v>
      </c>
      <c r="X4773" s="3" t="s">
        <v>17341</v>
      </c>
      <c r="Y4773" s="3">
        <v>0</v>
      </c>
      <c r="Z4773" s="3">
        <v>100</v>
      </c>
      <c r="AA4773" s="3">
        <v>629.78700000000003</v>
      </c>
      <c r="AB4773" s="3">
        <v>311</v>
      </c>
      <c r="AC4773" s="3">
        <v>311</v>
      </c>
      <c r="AD4773" s="7">
        <f t="shared" si="592"/>
        <v>1</v>
      </c>
      <c r="AE4773" s="3">
        <f t="shared" si="599"/>
        <v>100</v>
      </c>
      <c r="AF4773" s="7">
        <f t="shared" si="593"/>
        <v>0</v>
      </c>
      <c r="AG4773" s="3" t="str">
        <f t="shared" si="594"/>
        <v/>
      </c>
      <c r="AH4773" s="7">
        <f t="shared" si="595"/>
        <v>0</v>
      </c>
      <c r="AI4773" s="3" t="str">
        <f t="shared" si="596"/>
        <v/>
      </c>
      <c r="AJ4773" s="7">
        <f t="shared" si="597"/>
        <v>0</v>
      </c>
      <c r="AK4773" s="3" t="str">
        <f t="shared" si="598"/>
        <v/>
      </c>
    </row>
    <row r="4774" spans="1:37" ht="20" x14ac:dyDescent="0.2">
      <c r="A4774" s="3" t="s">
        <v>4778</v>
      </c>
      <c r="B4774" s="3" t="s">
        <v>19806</v>
      </c>
      <c r="C4774" s="3" t="s">
        <v>19807</v>
      </c>
      <c r="D4774" s="3">
        <v>3.60572899139438</v>
      </c>
      <c r="E4774" s="3">
        <v>-0.18848909513859399</v>
      </c>
      <c r="F4774" s="6">
        <v>1.72987855097329E-6</v>
      </c>
      <c r="G4774" s="6">
        <v>8.5587453226853494E-6</v>
      </c>
      <c r="H4774" s="3">
        <v>8.6999999999999994E-2</v>
      </c>
      <c r="I4774" s="3">
        <v>0.28199999999999997</v>
      </c>
      <c r="J4774" s="3">
        <v>0</v>
      </c>
      <c r="K4774" s="3">
        <v>1.21</v>
      </c>
      <c r="L4774" s="3">
        <v>1.72</v>
      </c>
      <c r="M4774" s="3">
        <v>1.7909999999999999</v>
      </c>
      <c r="N4774" s="3">
        <v>0.35799999999999998</v>
      </c>
      <c r="O4774" s="3">
        <v>0.16900000000000001</v>
      </c>
      <c r="P4774" s="3">
        <v>0.315</v>
      </c>
      <c r="Q4774" s="3">
        <v>0.502</v>
      </c>
      <c r="R4774" s="3">
        <v>1.2929999999999999</v>
      </c>
      <c r="S4774" s="3">
        <v>0.58399999999999996</v>
      </c>
      <c r="T4774" s="3" t="s">
        <v>4778</v>
      </c>
      <c r="U4774" s="3" t="s">
        <v>17342</v>
      </c>
      <c r="V4774" s="3">
        <v>226</v>
      </c>
      <c r="W4774" s="3" t="s">
        <v>17343</v>
      </c>
      <c r="X4774" s="3" t="s">
        <v>17344</v>
      </c>
      <c r="Y4774" s="6">
        <v>1.06E-156</v>
      </c>
      <c r="Z4774" s="3">
        <v>99.557522120000002</v>
      </c>
      <c r="AA4774" s="3">
        <v>469.54399999999998</v>
      </c>
      <c r="AB4774" s="3">
        <v>226</v>
      </c>
      <c r="AC4774" s="3">
        <v>225</v>
      </c>
      <c r="AD4774" s="7">
        <f t="shared" si="592"/>
        <v>1</v>
      </c>
      <c r="AE4774" s="3">
        <f t="shared" si="599"/>
        <v>99.557522120000002</v>
      </c>
      <c r="AF4774" s="7">
        <f t="shared" si="593"/>
        <v>0</v>
      </c>
      <c r="AG4774" s="3" t="str">
        <f t="shared" si="594"/>
        <v/>
      </c>
      <c r="AH4774" s="7">
        <f t="shared" si="595"/>
        <v>0</v>
      </c>
      <c r="AI4774" s="3" t="str">
        <f t="shared" si="596"/>
        <v/>
      </c>
      <c r="AJ4774" s="7">
        <f t="shared" si="597"/>
        <v>0</v>
      </c>
      <c r="AK4774" s="3" t="str">
        <f t="shared" si="598"/>
        <v/>
      </c>
    </row>
    <row r="4775" spans="1:37" ht="20" x14ac:dyDescent="0.2">
      <c r="A4775" s="3" t="s">
        <v>4779</v>
      </c>
      <c r="B4775" s="3" t="s">
        <v>19806</v>
      </c>
      <c r="C4775" s="3" t="s">
        <v>19807</v>
      </c>
      <c r="D4775" s="3">
        <v>3.6053715747988901</v>
      </c>
      <c r="E4775" s="3">
        <v>-0.49715815544355701</v>
      </c>
      <c r="F4775" s="6">
        <v>8.1570768917678806E-6</v>
      </c>
      <c r="G4775" s="6">
        <v>3.7459173914808798E-5</v>
      </c>
      <c r="H4775" s="3">
        <v>0.17299999999999999</v>
      </c>
      <c r="I4775" s="3">
        <v>0.19500000000000001</v>
      </c>
      <c r="J4775" s="3">
        <v>0.17599999999999999</v>
      </c>
      <c r="K4775" s="3">
        <v>2.778</v>
      </c>
      <c r="L4775" s="3">
        <v>1.8340000000000001</v>
      </c>
      <c r="M4775" s="3">
        <v>3.1349999999999998</v>
      </c>
      <c r="N4775" s="3">
        <v>0.77400000000000002</v>
      </c>
      <c r="O4775" s="3">
        <v>0.17699999999999999</v>
      </c>
      <c r="P4775" s="3">
        <v>0</v>
      </c>
      <c r="Q4775" s="3">
        <v>1.6970000000000001</v>
      </c>
      <c r="R4775" s="3">
        <v>0.216</v>
      </c>
      <c r="S4775" s="3">
        <v>0.626</v>
      </c>
      <c r="T4775" s="3" t="s">
        <v>17345</v>
      </c>
      <c r="U4775" s="3"/>
      <c r="V4775" s="3"/>
      <c r="W4775" s="3"/>
      <c r="X4775" s="3"/>
      <c r="Y4775" s="3"/>
      <c r="Z4775" s="3"/>
      <c r="AA4775" s="3"/>
      <c r="AB4775" s="3"/>
      <c r="AC4775" s="3"/>
      <c r="AD4775" s="7">
        <f t="shared" si="592"/>
        <v>0</v>
      </c>
      <c r="AE4775" s="3" t="str">
        <f t="shared" si="599"/>
        <v/>
      </c>
      <c r="AF4775" s="7">
        <f t="shared" si="593"/>
        <v>0</v>
      </c>
      <c r="AG4775" s="3" t="str">
        <f t="shared" si="594"/>
        <v/>
      </c>
      <c r="AH4775" s="7">
        <f t="shared" si="595"/>
        <v>0</v>
      </c>
      <c r="AI4775" s="3" t="str">
        <f t="shared" si="596"/>
        <v/>
      </c>
      <c r="AJ4775" s="7">
        <f t="shared" si="597"/>
        <v>0</v>
      </c>
      <c r="AK4775" s="3" t="str">
        <f t="shared" si="598"/>
        <v/>
      </c>
    </row>
    <row r="4776" spans="1:37" ht="20" x14ac:dyDescent="0.2">
      <c r="A4776" s="3" t="s">
        <v>4780</v>
      </c>
      <c r="B4776" s="3" t="s">
        <v>19806</v>
      </c>
      <c r="C4776" s="3" t="s">
        <v>19807</v>
      </c>
      <c r="D4776" s="3">
        <v>3.6051461205478299</v>
      </c>
      <c r="E4776" s="3">
        <v>1.25084387102423</v>
      </c>
      <c r="F4776" s="6">
        <v>1.2592077688690199E-10</v>
      </c>
      <c r="G4776" s="6">
        <v>1.08787703476483E-9</v>
      </c>
      <c r="H4776" s="3">
        <v>0.35599999999999998</v>
      </c>
      <c r="I4776" s="3">
        <v>0.32600000000000001</v>
      </c>
      <c r="J4776" s="3">
        <v>0.12</v>
      </c>
      <c r="K4776" s="3">
        <v>3.9209999999999998</v>
      </c>
      <c r="L4776" s="3">
        <v>1.976</v>
      </c>
      <c r="M4776" s="3">
        <v>4.4139999999999997</v>
      </c>
      <c r="N4776" s="3">
        <v>0.45400000000000001</v>
      </c>
      <c r="O4776" s="3">
        <v>0.17699999999999999</v>
      </c>
      <c r="P4776" s="3">
        <v>0.16600000000000001</v>
      </c>
      <c r="Q4776" s="3">
        <v>0.995</v>
      </c>
      <c r="R4776" s="3">
        <v>0.35399999999999998</v>
      </c>
      <c r="S4776" s="3">
        <v>1.109</v>
      </c>
      <c r="T4776" s="3" t="s">
        <v>4780</v>
      </c>
      <c r="U4776" s="3" t="s">
        <v>17346</v>
      </c>
      <c r="V4776" s="3">
        <v>377</v>
      </c>
      <c r="W4776" s="3" t="s">
        <v>17347</v>
      </c>
      <c r="X4776" s="3" t="s">
        <v>17348</v>
      </c>
      <c r="Y4776" s="3">
        <v>0</v>
      </c>
      <c r="Z4776" s="3">
        <v>100</v>
      </c>
      <c r="AA4776" s="3">
        <v>770.38499999999999</v>
      </c>
      <c r="AB4776" s="3">
        <v>377</v>
      </c>
      <c r="AC4776" s="3">
        <v>377</v>
      </c>
      <c r="AD4776" s="7">
        <f t="shared" si="592"/>
        <v>1</v>
      </c>
      <c r="AE4776" s="3">
        <f t="shared" si="599"/>
        <v>100</v>
      </c>
      <c r="AF4776" s="7">
        <f t="shared" si="593"/>
        <v>0</v>
      </c>
      <c r="AG4776" s="3" t="str">
        <f t="shared" si="594"/>
        <v/>
      </c>
      <c r="AH4776" s="7">
        <f t="shared" si="595"/>
        <v>0</v>
      </c>
      <c r="AI4776" s="3" t="str">
        <f t="shared" si="596"/>
        <v/>
      </c>
      <c r="AJ4776" s="7">
        <f t="shared" si="597"/>
        <v>0</v>
      </c>
      <c r="AK4776" s="3" t="str">
        <f t="shared" si="598"/>
        <v/>
      </c>
    </row>
    <row r="4777" spans="1:37" ht="20" x14ac:dyDescent="0.2">
      <c r="A4777" s="3" t="s">
        <v>4781</v>
      </c>
      <c r="B4777" s="3" t="s">
        <v>19806</v>
      </c>
      <c r="C4777" s="3" t="s">
        <v>19807</v>
      </c>
      <c r="D4777" s="3">
        <v>3.6040944455435699</v>
      </c>
      <c r="E4777" s="3">
        <v>7.2062842476222799E-2</v>
      </c>
      <c r="F4777" s="6">
        <v>4.3399790409714998E-7</v>
      </c>
      <c r="G4777" s="6">
        <v>2.2891100105933601E-6</v>
      </c>
      <c r="H4777" s="3">
        <v>5.8000000000000003E-2</v>
      </c>
      <c r="I4777" s="3">
        <v>0.26100000000000001</v>
      </c>
      <c r="J4777" s="3">
        <v>0</v>
      </c>
      <c r="K4777" s="3">
        <v>1.675</v>
      </c>
      <c r="L4777" s="3">
        <v>1.0660000000000001</v>
      </c>
      <c r="M4777" s="3">
        <v>1.3049999999999999</v>
      </c>
      <c r="N4777" s="3">
        <v>0.184</v>
      </c>
      <c r="O4777" s="3">
        <v>0.16900000000000001</v>
      </c>
      <c r="P4777" s="3">
        <v>0.108</v>
      </c>
      <c r="Q4777" s="3">
        <v>0.20799999999999999</v>
      </c>
      <c r="R4777" s="3">
        <v>0.621</v>
      </c>
      <c r="S4777" s="3">
        <v>0.54200000000000004</v>
      </c>
      <c r="T4777" s="3" t="s">
        <v>4781</v>
      </c>
      <c r="U4777" s="3" t="s">
        <v>11608</v>
      </c>
      <c r="V4777" s="3">
        <v>281</v>
      </c>
      <c r="W4777" s="3" t="s">
        <v>17349</v>
      </c>
      <c r="X4777" s="3" t="s">
        <v>17350</v>
      </c>
      <c r="Y4777" s="3">
        <v>0</v>
      </c>
      <c r="Z4777" s="3">
        <v>100</v>
      </c>
      <c r="AA4777" s="3">
        <v>591.65200000000004</v>
      </c>
      <c r="AB4777" s="3">
        <v>281</v>
      </c>
      <c r="AC4777" s="3">
        <v>281</v>
      </c>
      <c r="AD4777" s="7">
        <f t="shared" si="592"/>
        <v>1</v>
      </c>
      <c r="AE4777" s="3">
        <f t="shared" si="599"/>
        <v>100</v>
      </c>
      <c r="AF4777" s="7">
        <f t="shared" si="593"/>
        <v>0</v>
      </c>
      <c r="AG4777" s="3" t="str">
        <f t="shared" si="594"/>
        <v/>
      </c>
      <c r="AH4777" s="7">
        <f t="shared" si="595"/>
        <v>0</v>
      </c>
      <c r="AI4777" s="3" t="str">
        <f t="shared" si="596"/>
        <v/>
      </c>
      <c r="AJ4777" s="7">
        <f t="shared" si="597"/>
        <v>0</v>
      </c>
      <c r="AK4777" s="3" t="str">
        <f t="shared" si="598"/>
        <v/>
      </c>
    </row>
    <row r="4778" spans="1:37" ht="20" x14ac:dyDescent="0.2">
      <c r="A4778" s="3" t="s">
        <v>4782</v>
      </c>
      <c r="B4778" s="3" t="s">
        <v>19806</v>
      </c>
      <c r="C4778" s="3" t="s">
        <v>19807</v>
      </c>
      <c r="D4778" s="3">
        <v>3.6039114317690299</v>
      </c>
      <c r="E4778" s="3">
        <v>5.4134845337895996</v>
      </c>
      <c r="F4778" s="6">
        <v>7.4141005554605903E-21</v>
      </c>
      <c r="G4778" s="6">
        <v>3.34479030532369E-19</v>
      </c>
      <c r="H4778" s="3">
        <v>14.05</v>
      </c>
      <c r="I4778" s="3">
        <v>25.402000000000001</v>
      </c>
      <c r="J4778" s="3">
        <v>11.199</v>
      </c>
      <c r="K4778" s="3">
        <v>136.57400000000001</v>
      </c>
      <c r="L4778" s="3">
        <v>134.297</v>
      </c>
      <c r="M4778" s="3">
        <v>293.983</v>
      </c>
      <c r="N4778" s="3">
        <v>29.027000000000001</v>
      </c>
      <c r="O4778" s="3">
        <v>29.82</v>
      </c>
      <c r="P4778" s="3">
        <v>21.574999999999999</v>
      </c>
      <c r="Q4778" s="3">
        <v>93.775000000000006</v>
      </c>
      <c r="R4778" s="3">
        <v>84.635000000000005</v>
      </c>
      <c r="S4778" s="3">
        <v>98.820999999999998</v>
      </c>
      <c r="T4778" s="3" t="s">
        <v>4782</v>
      </c>
      <c r="U4778" s="3" t="s">
        <v>17351</v>
      </c>
      <c r="V4778" s="3">
        <v>366</v>
      </c>
      <c r="W4778" s="3" t="s">
        <v>17352</v>
      </c>
      <c r="X4778" s="3" t="s">
        <v>17353</v>
      </c>
      <c r="Y4778" s="3">
        <v>0</v>
      </c>
      <c r="Z4778" s="3">
        <v>100</v>
      </c>
      <c r="AA4778" s="3">
        <v>767.68899999999996</v>
      </c>
      <c r="AB4778" s="3">
        <v>366</v>
      </c>
      <c r="AC4778" s="3">
        <v>366</v>
      </c>
      <c r="AD4778" s="7">
        <f t="shared" si="592"/>
        <v>0</v>
      </c>
      <c r="AE4778" s="3" t="str">
        <f t="shared" si="599"/>
        <v/>
      </c>
      <c r="AF4778" s="7">
        <f t="shared" si="593"/>
        <v>0</v>
      </c>
      <c r="AG4778" s="3" t="str">
        <f t="shared" si="594"/>
        <v/>
      </c>
      <c r="AH4778" s="7">
        <f t="shared" si="595"/>
        <v>0</v>
      </c>
      <c r="AI4778" s="3" t="str">
        <f t="shared" si="596"/>
        <v/>
      </c>
      <c r="AJ4778" s="7">
        <f t="shared" si="597"/>
        <v>1</v>
      </c>
      <c r="AK4778" s="3">
        <f t="shared" si="598"/>
        <v>100</v>
      </c>
    </row>
    <row r="4779" spans="1:37" ht="20" x14ac:dyDescent="0.2">
      <c r="A4779" s="3" t="s">
        <v>4783</v>
      </c>
      <c r="B4779" s="3" t="s">
        <v>19806</v>
      </c>
      <c r="C4779" s="3" t="s">
        <v>19807</v>
      </c>
      <c r="D4779" s="3">
        <v>3.60291476434967</v>
      </c>
      <c r="E4779" s="3">
        <v>3.4961849918787702</v>
      </c>
      <c r="F4779" s="6">
        <v>1.31766417852113E-19</v>
      </c>
      <c r="G4779" s="6">
        <v>4.8473829254956396E-18</v>
      </c>
      <c r="H4779" s="3">
        <v>2.1379999999999999</v>
      </c>
      <c r="I4779" s="3">
        <v>3.2469999999999999</v>
      </c>
      <c r="J4779" s="3">
        <v>0.55600000000000005</v>
      </c>
      <c r="K4779" s="3">
        <v>30.76</v>
      </c>
      <c r="L4779" s="3">
        <v>24.195</v>
      </c>
      <c r="M4779" s="3">
        <v>21.443999999999999</v>
      </c>
      <c r="N4779" s="3">
        <v>2.8620000000000001</v>
      </c>
      <c r="O4779" s="3">
        <v>1.333</v>
      </c>
      <c r="P4779" s="3">
        <v>3.1070000000000002</v>
      </c>
      <c r="Q4779" s="3">
        <v>15.962</v>
      </c>
      <c r="R4779" s="3">
        <v>16.27</v>
      </c>
      <c r="S4779" s="3">
        <v>18.204999999999998</v>
      </c>
      <c r="T4779" s="3" t="s">
        <v>4783</v>
      </c>
      <c r="U4779" s="3" t="s">
        <v>6584</v>
      </c>
      <c r="V4779" s="3">
        <v>547</v>
      </c>
      <c r="W4779" s="3" t="s">
        <v>17354</v>
      </c>
      <c r="X4779" s="3" t="s">
        <v>17355</v>
      </c>
      <c r="Y4779" s="3">
        <v>0</v>
      </c>
      <c r="Z4779" s="3">
        <v>100</v>
      </c>
      <c r="AA4779" s="3">
        <v>1121.3</v>
      </c>
      <c r="AB4779" s="3">
        <v>547</v>
      </c>
      <c r="AC4779" s="3">
        <v>547</v>
      </c>
      <c r="AD4779" s="7">
        <f t="shared" si="592"/>
        <v>1</v>
      </c>
      <c r="AE4779" s="3">
        <f t="shared" si="599"/>
        <v>100</v>
      </c>
      <c r="AF4779" s="7">
        <f t="shared" si="593"/>
        <v>0</v>
      </c>
      <c r="AG4779" s="3" t="str">
        <f t="shared" si="594"/>
        <v/>
      </c>
      <c r="AH4779" s="7">
        <f t="shared" si="595"/>
        <v>0</v>
      </c>
      <c r="AI4779" s="3" t="str">
        <f t="shared" si="596"/>
        <v/>
      </c>
      <c r="AJ4779" s="7">
        <f t="shared" si="597"/>
        <v>0</v>
      </c>
      <c r="AK4779" s="3" t="str">
        <f t="shared" si="598"/>
        <v/>
      </c>
    </row>
    <row r="4780" spans="1:37" ht="20" x14ac:dyDescent="0.2">
      <c r="A4780" s="3" t="s">
        <v>4784</v>
      </c>
      <c r="B4780" s="3" t="s">
        <v>19806</v>
      </c>
      <c r="C4780" s="3" t="s">
        <v>19807</v>
      </c>
      <c r="D4780" s="3">
        <v>3.6026106068038999</v>
      </c>
      <c r="E4780" s="3">
        <v>1.10919327763555</v>
      </c>
      <c r="F4780" s="6">
        <v>1.46617308609798E-7</v>
      </c>
      <c r="G4780" s="6">
        <v>8.1609564896386303E-7</v>
      </c>
      <c r="H4780" s="3">
        <v>0.49099999999999999</v>
      </c>
      <c r="I4780" s="3">
        <v>6.5000000000000002E-2</v>
      </c>
      <c r="J4780" s="3">
        <v>0.111</v>
      </c>
      <c r="K4780" s="3">
        <v>1.8480000000000001</v>
      </c>
      <c r="L4780" s="3">
        <v>1.905</v>
      </c>
      <c r="M4780" s="3">
        <v>4.8620000000000001</v>
      </c>
      <c r="N4780" s="3">
        <v>0.41599999999999998</v>
      </c>
      <c r="O4780" s="3">
        <v>0.219</v>
      </c>
      <c r="P4780" s="3">
        <v>0.25700000000000001</v>
      </c>
      <c r="Q4780" s="3">
        <v>0.78800000000000003</v>
      </c>
      <c r="R4780" s="3">
        <v>0.66400000000000003</v>
      </c>
      <c r="S4780" s="3">
        <v>1.2270000000000001</v>
      </c>
      <c r="T4780" s="3" t="s">
        <v>4784</v>
      </c>
      <c r="U4780" s="3" t="s">
        <v>17356</v>
      </c>
      <c r="V4780" s="3">
        <v>361</v>
      </c>
      <c r="W4780" s="3" t="s">
        <v>17357</v>
      </c>
      <c r="X4780" s="3" t="s">
        <v>17358</v>
      </c>
      <c r="Y4780" s="3">
        <v>0</v>
      </c>
      <c r="Z4780" s="3">
        <v>94.894894890000003</v>
      </c>
      <c r="AA4780" s="3">
        <v>630.17200000000003</v>
      </c>
      <c r="AB4780" s="3">
        <v>333</v>
      </c>
      <c r="AC4780" s="3">
        <v>316</v>
      </c>
      <c r="AD4780" s="7">
        <f t="shared" si="592"/>
        <v>0</v>
      </c>
      <c r="AE4780" s="3" t="str">
        <f t="shared" si="599"/>
        <v/>
      </c>
      <c r="AF4780" s="7">
        <f t="shared" si="593"/>
        <v>0</v>
      </c>
      <c r="AG4780" s="3" t="str">
        <f t="shared" si="594"/>
        <v/>
      </c>
      <c r="AH4780" s="7">
        <f t="shared" si="595"/>
        <v>0</v>
      </c>
      <c r="AI4780" s="3" t="str">
        <f t="shared" si="596"/>
        <v/>
      </c>
      <c r="AJ4780" s="7">
        <f t="shared" si="597"/>
        <v>0</v>
      </c>
      <c r="AK4780" s="3" t="str">
        <f t="shared" si="598"/>
        <v/>
      </c>
    </row>
    <row r="4781" spans="1:37" ht="20" x14ac:dyDescent="0.2">
      <c r="A4781" s="3" t="s">
        <v>4785</v>
      </c>
      <c r="B4781" s="3" t="s">
        <v>19806</v>
      </c>
      <c r="C4781" s="3" t="s">
        <v>19807</v>
      </c>
      <c r="D4781" s="3">
        <v>3.6023985453598102</v>
      </c>
      <c r="E4781" s="3">
        <v>-0.20491246538513599</v>
      </c>
      <c r="F4781" s="6">
        <v>7.7281869171690005E-5</v>
      </c>
      <c r="G4781" s="3">
        <v>3.2123008915483601E-4</v>
      </c>
      <c r="H4781" s="3">
        <v>0.11600000000000001</v>
      </c>
      <c r="I4781" s="3">
        <v>0.26100000000000001</v>
      </c>
      <c r="J4781" s="3">
        <v>0.12</v>
      </c>
      <c r="K4781" s="3">
        <v>1.8740000000000001</v>
      </c>
      <c r="L4781" s="3">
        <v>0.68200000000000005</v>
      </c>
      <c r="M4781" s="3">
        <v>4.2089999999999996</v>
      </c>
      <c r="N4781" s="3">
        <v>0</v>
      </c>
      <c r="O4781" s="3">
        <v>0</v>
      </c>
      <c r="P4781" s="3">
        <v>0</v>
      </c>
      <c r="Q4781" s="3">
        <v>0.28599999999999998</v>
      </c>
      <c r="R4781" s="3">
        <v>0</v>
      </c>
      <c r="S4781" s="3">
        <v>0.55900000000000005</v>
      </c>
      <c r="T4781" s="3" t="s">
        <v>4785</v>
      </c>
      <c r="U4781" s="3" t="s">
        <v>8402</v>
      </c>
      <c r="V4781" s="3">
        <v>534</v>
      </c>
      <c r="W4781" s="3" t="s">
        <v>9756</v>
      </c>
      <c r="X4781" s="3" t="s">
        <v>9757</v>
      </c>
      <c r="Y4781" s="3">
        <v>0</v>
      </c>
      <c r="Z4781" s="3">
        <v>100</v>
      </c>
      <c r="AA4781" s="3">
        <v>1094.3399999999999</v>
      </c>
      <c r="AB4781" s="3">
        <v>534</v>
      </c>
      <c r="AC4781" s="3">
        <v>534</v>
      </c>
      <c r="AD4781" s="7">
        <f t="shared" si="592"/>
        <v>1</v>
      </c>
      <c r="AE4781" s="3">
        <f t="shared" si="599"/>
        <v>100</v>
      </c>
      <c r="AF4781" s="7">
        <f t="shared" si="593"/>
        <v>0</v>
      </c>
      <c r="AG4781" s="3" t="str">
        <f t="shared" si="594"/>
        <v/>
      </c>
      <c r="AH4781" s="7">
        <f t="shared" si="595"/>
        <v>0</v>
      </c>
      <c r="AI4781" s="3" t="str">
        <f t="shared" si="596"/>
        <v/>
      </c>
      <c r="AJ4781" s="7">
        <f t="shared" si="597"/>
        <v>0</v>
      </c>
      <c r="AK4781" s="3" t="str">
        <f t="shared" si="598"/>
        <v/>
      </c>
    </row>
    <row r="4782" spans="1:37" ht="20" x14ac:dyDescent="0.2">
      <c r="A4782" s="3" t="s">
        <v>4786</v>
      </c>
      <c r="B4782" s="3" t="s">
        <v>19806</v>
      </c>
      <c r="C4782" s="3" t="s">
        <v>19807</v>
      </c>
      <c r="D4782" s="3">
        <v>3.6019144677638701</v>
      </c>
      <c r="E4782" s="3">
        <v>0.30231236703443598</v>
      </c>
      <c r="F4782" s="6">
        <v>5.3410729123104998E-6</v>
      </c>
      <c r="G4782" s="6">
        <v>2.50826456123704E-5</v>
      </c>
      <c r="H4782" s="3">
        <v>0</v>
      </c>
      <c r="I4782" s="3">
        <v>0.44500000000000001</v>
      </c>
      <c r="J4782" s="3">
        <v>0</v>
      </c>
      <c r="K4782" s="3">
        <v>1.7150000000000001</v>
      </c>
      <c r="L4782" s="3">
        <v>2.7010000000000001</v>
      </c>
      <c r="M4782" s="3">
        <v>1.19</v>
      </c>
      <c r="N4782" s="3">
        <v>0.222</v>
      </c>
      <c r="O4782" s="3">
        <v>0</v>
      </c>
      <c r="P4782" s="3">
        <v>0.157</v>
      </c>
      <c r="Q4782" s="3">
        <v>0.48499999999999999</v>
      </c>
      <c r="R4782" s="3">
        <v>0.16400000000000001</v>
      </c>
      <c r="S4782" s="3">
        <v>7.5999999999999998E-2</v>
      </c>
      <c r="T4782" s="3" t="s">
        <v>4786</v>
      </c>
      <c r="U4782" s="8">
        <v>37694</v>
      </c>
      <c r="V4782" s="3">
        <v>503</v>
      </c>
      <c r="W4782" s="3" t="s">
        <v>17359</v>
      </c>
      <c r="X4782" s="3" t="s">
        <v>17360</v>
      </c>
      <c r="Y4782" s="3">
        <v>0</v>
      </c>
      <c r="Z4782" s="3">
        <v>100</v>
      </c>
      <c r="AA4782" s="3">
        <v>1014.6</v>
      </c>
      <c r="AB4782" s="3">
        <v>503</v>
      </c>
      <c r="AC4782" s="3">
        <v>503</v>
      </c>
      <c r="AD4782" s="7">
        <f t="shared" si="592"/>
        <v>1</v>
      </c>
      <c r="AE4782" s="3">
        <f t="shared" si="599"/>
        <v>100</v>
      </c>
      <c r="AF4782" s="7">
        <f t="shared" si="593"/>
        <v>0</v>
      </c>
      <c r="AG4782" s="3" t="str">
        <f t="shared" si="594"/>
        <v/>
      </c>
      <c r="AH4782" s="7">
        <f t="shared" si="595"/>
        <v>0</v>
      </c>
      <c r="AI4782" s="3" t="str">
        <f t="shared" si="596"/>
        <v/>
      </c>
      <c r="AJ4782" s="7">
        <f t="shared" si="597"/>
        <v>0</v>
      </c>
      <c r="AK4782" s="3" t="str">
        <f t="shared" si="598"/>
        <v/>
      </c>
    </row>
    <row r="4783" spans="1:37" ht="20" x14ac:dyDescent="0.2">
      <c r="A4783" s="3" t="s">
        <v>4787</v>
      </c>
      <c r="B4783" s="3" t="s">
        <v>19806</v>
      </c>
      <c r="C4783" s="3" t="s">
        <v>19807</v>
      </c>
      <c r="D4783" s="3">
        <v>3.6004630081526101</v>
      </c>
      <c r="E4783" s="3">
        <v>6.7806809921421504E-2</v>
      </c>
      <c r="F4783" s="6">
        <v>8.3084789686447997E-7</v>
      </c>
      <c r="G4783" s="6">
        <v>4.2471284463084204E-6</v>
      </c>
      <c r="H4783" s="3">
        <v>5.8000000000000003E-2</v>
      </c>
      <c r="I4783" s="3">
        <v>0.19500000000000001</v>
      </c>
      <c r="J4783" s="3">
        <v>5.6000000000000001E-2</v>
      </c>
      <c r="K4783" s="3">
        <v>1.9279999999999999</v>
      </c>
      <c r="L4783" s="3">
        <v>0.79600000000000004</v>
      </c>
      <c r="M4783" s="3">
        <v>1.2789999999999999</v>
      </c>
      <c r="N4783" s="3">
        <v>5.8000000000000003E-2</v>
      </c>
      <c r="O4783" s="3">
        <v>0.11</v>
      </c>
      <c r="P4783" s="3">
        <v>0.191</v>
      </c>
      <c r="Q4783" s="3">
        <v>0.54500000000000004</v>
      </c>
      <c r="R4783" s="3">
        <v>0.61199999999999999</v>
      </c>
      <c r="S4783" s="3">
        <v>0.94799999999999995</v>
      </c>
      <c r="T4783" s="3" t="s">
        <v>4787</v>
      </c>
      <c r="U4783" s="3" t="s">
        <v>17361</v>
      </c>
      <c r="V4783" s="3">
        <v>365</v>
      </c>
      <c r="W4783" s="3" t="s">
        <v>17362</v>
      </c>
      <c r="X4783" s="3" t="s">
        <v>17363</v>
      </c>
      <c r="Y4783" s="3">
        <v>0</v>
      </c>
      <c r="Z4783" s="3">
        <v>100</v>
      </c>
      <c r="AA4783" s="3">
        <v>761.52499999999998</v>
      </c>
      <c r="AB4783" s="3">
        <v>365</v>
      </c>
      <c r="AC4783" s="3">
        <v>365</v>
      </c>
      <c r="AD4783" s="7">
        <f t="shared" si="592"/>
        <v>1</v>
      </c>
      <c r="AE4783" s="3">
        <f t="shared" si="599"/>
        <v>100</v>
      </c>
      <c r="AF4783" s="7">
        <f t="shared" si="593"/>
        <v>0</v>
      </c>
      <c r="AG4783" s="3" t="str">
        <f t="shared" si="594"/>
        <v/>
      </c>
      <c r="AH4783" s="7">
        <f t="shared" si="595"/>
        <v>0</v>
      </c>
      <c r="AI4783" s="3" t="str">
        <f t="shared" si="596"/>
        <v/>
      </c>
      <c r="AJ4783" s="7">
        <f t="shared" si="597"/>
        <v>0</v>
      </c>
      <c r="AK4783" s="3" t="str">
        <f t="shared" si="598"/>
        <v/>
      </c>
    </row>
    <row r="4784" spans="1:37" ht="20" x14ac:dyDescent="0.2">
      <c r="A4784" s="3" t="s">
        <v>4788</v>
      </c>
      <c r="B4784" s="3" t="s">
        <v>19806</v>
      </c>
      <c r="C4784" s="3" t="s">
        <v>19807</v>
      </c>
      <c r="D4784" s="3">
        <v>3.5997209267826502</v>
      </c>
      <c r="E4784" s="3">
        <v>1.4332530211549299</v>
      </c>
      <c r="F4784" s="6">
        <v>1.0467940725422E-10</v>
      </c>
      <c r="G4784" s="6">
        <v>9.1577965663567204E-10</v>
      </c>
      <c r="H4784" s="3">
        <v>0.78</v>
      </c>
      <c r="I4784" s="3">
        <v>0.58599999999999997</v>
      </c>
      <c r="J4784" s="3">
        <v>0</v>
      </c>
      <c r="K4784" s="3">
        <v>5.1840000000000002</v>
      </c>
      <c r="L4784" s="3">
        <v>4.819</v>
      </c>
      <c r="M4784" s="3">
        <v>7.2670000000000003</v>
      </c>
      <c r="N4784" s="3">
        <v>0.56999999999999995</v>
      </c>
      <c r="O4784" s="3">
        <v>0</v>
      </c>
      <c r="P4784" s="3">
        <v>0.41399999999999998</v>
      </c>
      <c r="Q4784" s="3">
        <v>1.982</v>
      </c>
      <c r="R4784" s="3">
        <v>1.569</v>
      </c>
      <c r="S4784" s="3">
        <v>1.837</v>
      </c>
      <c r="T4784" s="3" t="s">
        <v>4788</v>
      </c>
      <c r="U4784" s="3" t="s">
        <v>17364</v>
      </c>
      <c r="V4784" s="3">
        <v>563</v>
      </c>
      <c r="W4784" s="3" t="s">
        <v>17365</v>
      </c>
      <c r="X4784" s="3" t="s">
        <v>17366</v>
      </c>
      <c r="Y4784" s="3">
        <v>0</v>
      </c>
      <c r="Z4784" s="3">
        <v>100</v>
      </c>
      <c r="AA4784" s="3">
        <v>1195.6500000000001</v>
      </c>
      <c r="AB4784" s="3">
        <v>560</v>
      </c>
      <c r="AC4784" s="3">
        <v>560</v>
      </c>
      <c r="AD4784" s="7">
        <f t="shared" si="592"/>
        <v>1</v>
      </c>
      <c r="AE4784" s="3">
        <f t="shared" si="599"/>
        <v>100</v>
      </c>
      <c r="AF4784" s="7">
        <f t="shared" si="593"/>
        <v>0</v>
      </c>
      <c r="AG4784" s="3" t="str">
        <f t="shared" si="594"/>
        <v/>
      </c>
      <c r="AH4784" s="7">
        <f t="shared" si="595"/>
        <v>0</v>
      </c>
      <c r="AI4784" s="3" t="str">
        <f t="shared" si="596"/>
        <v/>
      </c>
      <c r="AJ4784" s="7">
        <f t="shared" si="597"/>
        <v>0</v>
      </c>
      <c r="AK4784" s="3" t="str">
        <f t="shared" si="598"/>
        <v/>
      </c>
    </row>
    <row r="4785" spans="1:37" ht="20" x14ac:dyDescent="0.2">
      <c r="A4785" s="3" t="s">
        <v>4789</v>
      </c>
      <c r="B4785" s="3" t="s">
        <v>19806</v>
      </c>
      <c r="C4785" s="3" t="s">
        <v>19807</v>
      </c>
      <c r="D4785" s="3">
        <v>3.5990268395907399</v>
      </c>
      <c r="E4785" s="3">
        <v>1.1265376982522599</v>
      </c>
      <c r="F4785" s="6">
        <v>1.11561301910707E-8</v>
      </c>
      <c r="G4785" s="6">
        <v>7.2158749191321695E-8</v>
      </c>
      <c r="H4785" s="3">
        <v>0.40400000000000003</v>
      </c>
      <c r="I4785" s="3">
        <v>0.26100000000000001</v>
      </c>
      <c r="J4785" s="3">
        <v>5.6000000000000001E-2</v>
      </c>
      <c r="K4785" s="3">
        <v>2.2330000000000001</v>
      </c>
      <c r="L4785" s="3">
        <v>2.0329999999999999</v>
      </c>
      <c r="M4785" s="3">
        <v>5.0410000000000004</v>
      </c>
      <c r="N4785" s="3">
        <v>0.31900000000000001</v>
      </c>
      <c r="O4785" s="3">
        <v>0</v>
      </c>
      <c r="P4785" s="3">
        <v>5.8000000000000003E-2</v>
      </c>
      <c r="Q4785" s="3">
        <v>0.42399999999999999</v>
      </c>
      <c r="R4785" s="3">
        <v>0.77600000000000002</v>
      </c>
      <c r="S4785" s="3">
        <v>0.61799999999999999</v>
      </c>
      <c r="T4785" s="3" t="s">
        <v>4789</v>
      </c>
      <c r="U4785" s="3" t="s">
        <v>13640</v>
      </c>
      <c r="V4785" s="3">
        <v>736</v>
      </c>
      <c r="W4785" s="3" t="s">
        <v>17367</v>
      </c>
      <c r="X4785" s="3" t="s">
        <v>17368</v>
      </c>
      <c r="Y4785" s="3">
        <v>0</v>
      </c>
      <c r="Z4785" s="3">
        <v>99.456521739999999</v>
      </c>
      <c r="AA4785" s="3">
        <v>1508.04</v>
      </c>
      <c r="AB4785" s="3">
        <v>736</v>
      </c>
      <c r="AC4785" s="3">
        <v>732</v>
      </c>
      <c r="AD4785" s="7">
        <f t="shared" si="592"/>
        <v>1</v>
      </c>
      <c r="AE4785" s="3">
        <f t="shared" si="599"/>
        <v>99.456521739999999</v>
      </c>
      <c r="AF4785" s="7">
        <f t="shared" si="593"/>
        <v>0</v>
      </c>
      <c r="AG4785" s="3" t="str">
        <f t="shared" si="594"/>
        <v/>
      </c>
      <c r="AH4785" s="7">
        <f t="shared" si="595"/>
        <v>0</v>
      </c>
      <c r="AI4785" s="3" t="str">
        <f t="shared" si="596"/>
        <v/>
      </c>
      <c r="AJ4785" s="7">
        <f t="shared" si="597"/>
        <v>0</v>
      </c>
      <c r="AK4785" s="3" t="str">
        <f t="shared" si="598"/>
        <v/>
      </c>
    </row>
    <row r="4786" spans="1:37" ht="20" x14ac:dyDescent="0.2">
      <c r="A4786" s="3" t="s">
        <v>4790</v>
      </c>
      <c r="B4786" s="3" t="s">
        <v>19806</v>
      </c>
      <c r="C4786" s="3" t="s">
        <v>19807</v>
      </c>
      <c r="D4786" s="3">
        <v>3.5987826998254602</v>
      </c>
      <c r="E4786" s="3">
        <v>0.260513108666451</v>
      </c>
      <c r="F4786" s="6">
        <v>3.31092492760457E-8</v>
      </c>
      <c r="G4786" s="6">
        <v>2.0050293391016001E-7</v>
      </c>
      <c r="H4786" s="3">
        <v>0.27900000000000003</v>
      </c>
      <c r="I4786" s="3">
        <v>0.217</v>
      </c>
      <c r="J4786" s="3">
        <v>9.2999999999999999E-2</v>
      </c>
      <c r="K4786" s="3">
        <v>2.34</v>
      </c>
      <c r="L4786" s="3">
        <v>1.8620000000000001</v>
      </c>
      <c r="M4786" s="3">
        <v>3.5950000000000002</v>
      </c>
      <c r="N4786" s="3">
        <v>0</v>
      </c>
      <c r="O4786" s="3">
        <v>9.2999999999999999E-2</v>
      </c>
      <c r="P4786" s="3">
        <v>0.44700000000000001</v>
      </c>
      <c r="Q4786" s="3">
        <v>1.143</v>
      </c>
      <c r="R4786" s="3">
        <v>0.80200000000000005</v>
      </c>
      <c r="S4786" s="3">
        <v>0.55900000000000005</v>
      </c>
      <c r="T4786" s="3" t="s">
        <v>4790</v>
      </c>
      <c r="U4786" s="3" t="s">
        <v>17369</v>
      </c>
      <c r="V4786" s="3">
        <v>373</v>
      </c>
      <c r="W4786" s="3" t="s">
        <v>17370</v>
      </c>
      <c r="X4786" s="3" t="s">
        <v>17371</v>
      </c>
      <c r="Y4786" s="3">
        <v>0</v>
      </c>
      <c r="Z4786" s="3">
        <v>100</v>
      </c>
      <c r="AA4786" s="3">
        <v>769.61500000000001</v>
      </c>
      <c r="AB4786" s="3">
        <v>373</v>
      </c>
      <c r="AC4786" s="3">
        <v>373</v>
      </c>
      <c r="AD4786" s="7">
        <f t="shared" si="592"/>
        <v>0</v>
      </c>
      <c r="AE4786" s="3" t="str">
        <f t="shared" si="599"/>
        <v/>
      </c>
      <c r="AF4786" s="7">
        <f t="shared" si="593"/>
        <v>0</v>
      </c>
      <c r="AG4786" s="3" t="str">
        <f t="shared" si="594"/>
        <v/>
      </c>
      <c r="AH4786" s="7">
        <f t="shared" si="595"/>
        <v>0</v>
      </c>
      <c r="AI4786" s="3" t="str">
        <f t="shared" si="596"/>
        <v/>
      </c>
      <c r="AJ4786" s="7">
        <f t="shared" si="597"/>
        <v>1</v>
      </c>
      <c r="AK4786" s="3">
        <f t="shared" si="598"/>
        <v>100</v>
      </c>
    </row>
    <row r="4787" spans="1:37" ht="20" x14ac:dyDescent="0.2">
      <c r="A4787" s="3" t="s">
        <v>4791</v>
      </c>
      <c r="B4787" s="3" t="s">
        <v>19806</v>
      </c>
      <c r="C4787" s="3" t="s">
        <v>19807</v>
      </c>
      <c r="D4787" s="3">
        <v>3.5984980515949201</v>
      </c>
      <c r="E4787" s="3">
        <v>2.0859277685919602</v>
      </c>
      <c r="F4787" s="6">
        <v>9.6682766128994701E-15</v>
      </c>
      <c r="G4787" s="6">
        <v>1.6185787617643101E-13</v>
      </c>
      <c r="H4787" s="3">
        <v>0.55900000000000005</v>
      </c>
      <c r="I4787" s="3">
        <v>0.83599999999999997</v>
      </c>
      <c r="J4787" s="3">
        <v>0.185</v>
      </c>
      <c r="K4787" s="3">
        <v>7.83</v>
      </c>
      <c r="L4787" s="3">
        <v>4.9189999999999996</v>
      </c>
      <c r="M4787" s="3">
        <v>7.2160000000000002</v>
      </c>
      <c r="N4787" s="3">
        <v>0.47399999999999998</v>
      </c>
      <c r="O4787" s="3">
        <v>0.127</v>
      </c>
      <c r="P4787" s="3">
        <v>1.069</v>
      </c>
      <c r="Q4787" s="3">
        <v>2.7869999999999999</v>
      </c>
      <c r="R4787" s="3">
        <v>2.3370000000000002</v>
      </c>
      <c r="S4787" s="3">
        <v>2.9449999999999998</v>
      </c>
      <c r="T4787" s="3" t="s">
        <v>4791</v>
      </c>
      <c r="U4787" s="3" t="s">
        <v>17372</v>
      </c>
      <c r="V4787" s="3">
        <v>327</v>
      </c>
      <c r="W4787" s="3" t="s">
        <v>17373</v>
      </c>
      <c r="X4787" s="3" t="s">
        <v>17374</v>
      </c>
      <c r="Y4787" s="3">
        <v>0</v>
      </c>
      <c r="Z4787" s="3">
        <v>100</v>
      </c>
      <c r="AA4787" s="3">
        <v>669.84799999999996</v>
      </c>
      <c r="AB4787" s="3">
        <v>327</v>
      </c>
      <c r="AC4787" s="3">
        <v>327</v>
      </c>
      <c r="AD4787" s="7">
        <f t="shared" si="592"/>
        <v>1</v>
      </c>
      <c r="AE4787" s="3">
        <f t="shared" si="599"/>
        <v>100</v>
      </c>
      <c r="AF4787" s="7">
        <f t="shared" si="593"/>
        <v>0</v>
      </c>
      <c r="AG4787" s="3" t="str">
        <f t="shared" si="594"/>
        <v/>
      </c>
      <c r="AH4787" s="7">
        <f t="shared" si="595"/>
        <v>0</v>
      </c>
      <c r="AI4787" s="3" t="str">
        <f t="shared" si="596"/>
        <v/>
      </c>
      <c r="AJ4787" s="7">
        <f t="shared" si="597"/>
        <v>0</v>
      </c>
      <c r="AK4787" s="3" t="str">
        <f t="shared" si="598"/>
        <v/>
      </c>
    </row>
    <row r="4788" spans="1:37" ht="20" x14ac:dyDescent="0.2">
      <c r="A4788" s="3" t="s">
        <v>4792</v>
      </c>
      <c r="B4788" s="3" t="s">
        <v>19806</v>
      </c>
      <c r="C4788" s="3" t="s">
        <v>19807</v>
      </c>
      <c r="D4788" s="3">
        <v>3.5981286031811601</v>
      </c>
      <c r="E4788" s="3">
        <v>1.4721323919779199</v>
      </c>
      <c r="F4788" s="6">
        <v>2.87162418841456E-7</v>
      </c>
      <c r="G4788" s="6">
        <v>1.5448213595709799E-6</v>
      </c>
      <c r="H4788" s="3">
        <v>0.106</v>
      </c>
      <c r="I4788" s="3">
        <v>0.79300000000000004</v>
      </c>
      <c r="J4788" s="3">
        <v>0</v>
      </c>
      <c r="K4788" s="3">
        <v>2.5790000000000002</v>
      </c>
      <c r="L4788" s="3">
        <v>4.1079999999999997</v>
      </c>
      <c r="M4788" s="3">
        <v>4.4400000000000004</v>
      </c>
      <c r="N4788" s="3">
        <v>0.59899999999999998</v>
      </c>
      <c r="O4788" s="3">
        <v>0.16</v>
      </c>
      <c r="P4788" s="3">
        <v>0.52200000000000002</v>
      </c>
      <c r="Q4788" s="3">
        <v>4.7960000000000003</v>
      </c>
      <c r="R4788" s="3">
        <v>4.0179999999999998</v>
      </c>
      <c r="S4788" s="3">
        <v>4.4939999999999998</v>
      </c>
      <c r="T4788" s="3" t="s">
        <v>4792</v>
      </c>
      <c r="U4788" s="3" t="s">
        <v>9650</v>
      </c>
      <c r="V4788" s="3">
        <v>360</v>
      </c>
      <c r="W4788" s="3" t="s">
        <v>17375</v>
      </c>
      <c r="X4788" s="3" t="s">
        <v>17376</v>
      </c>
      <c r="Y4788" s="3">
        <v>0</v>
      </c>
      <c r="Z4788" s="3">
        <v>100</v>
      </c>
      <c r="AA4788" s="3">
        <v>736.87300000000005</v>
      </c>
      <c r="AB4788" s="3">
        <v>360</v>
      </c>
      <c r="AC4788" s="3">
        <v>360</v>
      </c>
      <c r="AD4788" s="7">
        <f t="shared" si="592"/>
        <v>1</v>
      </c>
      <c r="AE4788" s="3">
        <f t="shared" si="599"/>
        <v>100</v>
      </c>
      <c r="AF4788" s="7">
        <f t="shared" si="593"/>
        <v>0</v>
      </c>
      <c r="AG4788" s="3" t="str">
        <f t="shared" si="594"/>
        <v/>
      </c>
      <c r="AH4788" s="7">
        <f t="shared" si="595"/>
        <v>0</v>
      </c>
      <c r="AI4788" s="3" t="str">
        <f t="shared" si="596"/>
        <v/>
      </c>
      <c r="AJ4788" s="7">
        <f t="shared" si="597"/>
        <v>0</v>
      </c>
      <c r="AK4788" s="3" t="str">
        <f t="shared" si="598"/>
        <v/>
      </c>
    </row>
    <row r="4789" spans="1:37" ht="20" x14ac:dyDescent="0.2">
      <c r="A4789" s="3" t="s">
        <v>4793</v>
      </c>
      <c r="B4789" s="3" t="s">
        <v>19806</v>
      </c>
      <c r="C4789" s="3" t="s">
        <v>19807</v>
      </c>
      <c r="D4789" s="3">
        <v>3.5971814108635898</v>
      </c>
      <c r="E4789" s="3">
        <v>3.3673997844884598</v>
      </c>
      <c r="F4789" s="6">
        <v>3.64904109913564E-15</v>
      </c>
      <c r="G4789" s="6">
        <v>6.5848997870023398E-14</v>
      </c>
      <c r="H4789" s="3">
        <v>2.1190000000000002</v>
      </c>
      <c r="I4789" s="3">
        <v>2.129</v>
      </c>
      <c r="J4789" s="3">
        <v>0.371</v>
      </c>
      <c r="K4789" s="3">
        <v>26.547000000000001</v>
      </c>
      <c r="L4789" s="3">
        <v>12.709</v>
      </c>
      <c r="M4789" s="3">
        <v>18.757000000000001</v>
      </c>
      <c r="N4789" s="3">
        <v>2.0790000000000002</v>
      </c>
      <c r="O4789" s="3">
        <v>0.95299999999999996</v>
      </c>
      <c r="P4789" s="3">
        <v>2.5680000000000001</v>
      </c>
      <c r="Q4789" s="3">
        <v>10.041</v>
      </c>
      <c r="R4789" s="3">
        <v>7.8550000000000004</v>
      </c>
      <c r="S4789" s="3">
        <v>6.4580000000000002</v>
      </c>
      <c r="T4789" s="3" t="s">
        <v>4793</v>
      </c>
      <c r="U4789" s="3" t="s">
        <v>17377</v>
      </c>
      <c r="V4789" s="3">
        <v>169</v>
      </c>
      <c r="W4789" s="3" t="s">
        <v>17378</v>
      </c>
      <c r="X4789" s="3" t="s">
        <v>17379</v>
      </c>
      <c r="Y4789" s="6">
        <v>3.9800000000000002E-115</v>
      </c>
      <c r="Z4789" s="3">
        <v>100</v>
      </c>
      <c r="AA4789" s="3">
        <v>346.66500000000002</v>
      </c>
      <c r="AB4789" s="3">
        <v>169</v>
      </c>
      <c r="AC4789" s="3">
        <v>169</v>
      </c>
      <c r="AD4789" s="7">
        <f t="shared" si="592"/>
        <v>1</v>
      </c>
      <c r="AE4789" s="3">
        <f t="shared" si="599"/>
        <v>100</v>
      </c>
      <c r="AF4789" s="7">
        <f t="shared" si="593"/>
        <v>0</v>
      </c>
      <c r="AG4789" s="3" t="str">
        <f t="shared" si="594"/>
        <v/>
      </c>
      <c r="AH4789" s="7">
        <f t="shared" si="595"/>
        <v>0</v>
      </c>
      <c r="AI4789" s="3" t="str">
        <f t="shared" si="596"/>
        <v/>
      </c>
      <c r="AJ4789" s="7">
        <f t="shared" si="597"/>
        <v>0</v>
      </c>
      <c r="AK4789" s="3" t="str">
        <f t="shared" si="598"/>
        <v/>
      </c>
    </row>
    <row r="4790" spans="1:37" ht="20" x14ac:dyDescent="0.2">
      <c r="A4790" s="3" t="s">
        <v>4794</v>
      </c>
      <c r="B4790" s="3" t="s">
        <v>19806</v>
      </c>
      <c r="C4790" s="3" t="s">
        <v>19807</v>
      </c>
      <c r="D4790" s="3">
        <v>3.5971590354582301</v>
      </c>
      <c r="E4790" s="3">
        <v>-0.194112509268798</v>
      </c>
      <c r="F4790" s="6">
        <v>4.3715992078426699E-6</v>
      </c>
      <c r="G4790" s="6">
        <v>2.0676281178904799E-5</v>
      </c>
      <c r="H4790" s="3">
        <v>0</v>
      </c>
      <c r="I4790" s="3">
        <v>0.152</v>
      </c>
      <c r="J4790" s="3">
        <v>0.13</v>
      </c>
      <c r="K4790" s="3">
        <v>1.4890000000000001</v>
      </c>
      <c r="L4790" s="3">
        <v>0.68200000000000005</v>
      </c>
      <c r="M4790" s="3">
        <v>1.599</v>
      </c>
      <c r="N4790" s="3">
        <v>0.14499999999999999</v>
      </c>
      <c r="O4790" s="3">
        <v>0</v>
      </c>
      <c r="P4790" s="3">
        <v>0.315</v>
      </c>
      <c r="Q4790" s="3">
        <v>0.47599999999999998</v>
      </c>
      <c r="R4790" s="3">
        <v>0.39700000000000002</v>
      </c>
      <c r="S4790" s="3">
        <v>7.5999999999999998E-2</v>
      </c>
      <c r="T4790" s="3" t="s">
        <v>17380</v>
      </c>
      <c r="U4790" s="3"/>
      <c r="V4790" s="3"/>
      <c r="W4790" s="3"/>
      <c r="X4790" s="3"/>
      <c r="Y4790" s="3"/>
      <c r="Z4790" s="3"/>
      <c r="AA4790" s="3"/>
      <c r="AB4790" s="3"/>
      <c r="AC4790" s="3"/>
      <c r="AD4790" s="7">
        <f t="shared" si="592"/>
        <v>0</v>
      </c>
      <c r="AE4790" s="3" t="str">
        <f t="shared" si="599"/>
        <v/>
      </c>
      <c r="AF4790" s="7">
        <f t="shared" si="593"/>
        <v>0</v>
      </c>
      <c r="AG4790" s="3" t="str">
        <f t="shared" si="594"/>
        <v/>
      </c>
      <c r="AH4790" s="7">
        <f t="shared" si="595"/>
        <v>0</v>
      </c>
      <c r="AI4790" s="3" t="str">
        <f t="shared" si="596"/>
        <v/>
      </c>
      <c r="AJ4790" s="7">
        <f t="shared" si="597"/>
        <v>0</v>
      </c>
      <c r="AK4790" s="3" t="str">
        <f t="shared" si="598"/>
        <v/>
      </c>
    </row>
    <row r="4791" spans="1:37" ht="20" x14ac:dyDescent="0.2">
      <c r="A4791" s="3" t="s">
        <v>4795</v>
      </c>
      <c r="B4791" s="3" t="s">
        <v>19806</v>
      </c>
      <c r="C4791" s="3" t="s">
        <v>19807</v>
      </c>
      <c r="D4791" s="3">
        <v>3.5958403478547201</v>
      </c>
      <c r="E4791" s="3">
        <v>1.53193815092845</v>
      </c>
      <c r="F4791" s="6">
        <v>3.9284292039682898E-10</v>
      </c>
      <c r="G4791" s="6">
        <v>3.14945597879656E-9</v>
      </c>
      <c r="H4791" s="3">
        <v>0.47199999999999998</v>
      </c>
      <c r="I4791" s="3">
        <v>1.0529999999999999</v>
      </c>
      <c r="J4791" s="3">
        <v>9.2999999999999999E-2</v>
      </c>
      <c r="K4791" s="3">
        <v>4.6529999999999996</v>
      </c>
      <c r="L4791" s="3">
        <v>6.3120000000000003</v>
      </c>
      <c r="M4791" s="3">
        <v>9.0589999999999993</v>
      </c>
      <c r="N4791" s="3">
        <v>0.20300000000000001</v>
      </c>
      <c r="O4791" s="3">
        <v>0.371</v>
      </c>
      <c r="P4791" s="3">
        <v>0.97799999999999998</v>
      </c>
      <c r="Q4791" s="3">
        <v>3.1680000000000001</v>
      </c>
      <c r="R4791" s="3">
        <v>2.6040000000000001</v>
      </c>
      <c r="S4791" s="3">
        <v>2.5390000000000001</v>
      </c>
      <c r="T4791" s="3" t="s">
        <v>4795</v>
      </c>
      <c r="U4791" s="3" t="s">
        <v>17381</v>
      </c>
      <c r="V4791" s="3">
        <v>329</v>
      </c>
      <c r="W4791" s="3" t="s">
        <v>17382</v>
      </c>
      <c r="X4791" s="3" t="s">
        <v>17383</v>
      </c>
      <c r="Y4791" s="3">
        <v>0</v>
      </c>
      <c r="Z4791" s="3">
        <v>95.36231884</v>
      </c>
      <c r="AA4791" s="3">
        <v>669.07799999999997</v>
      </c>
      <c r="AB4791" s="3">
        <v>345</v>
      </c>
      <c r="AC4791" s="3">
        <v>329</v>
      </c>
      <c r="AD4791" s="7">
        <f t="shared" si="592"/>
        <v>1</v>
      </c>
      <c r="AE4791" s="3">
        <f t="shared" si="599"/>
        <v>95.36231884</v>
      </c>
      <c r="AF4791" s="7">
        <f t="shared" si="593"/>
        <v>0</v>
      </c>
      <c r="AG4791" s="3" t="str">
        <f t="shared" si="594"/>
        <v/>
      </c>
      <c r="AH4791" s="7">
        <f t="shared" si="595"/>
        <v>0</v>
      </c>
      <c r="AI4791" s="3" t="str">
        <f t="shared" si="596"/>
        <v/>
      </c>
      <c r="AJ4791" s="7">
        <f t="shared" si="597"/>
        <v>0</v>
      </c>
      <c r="AK4791" s="3" t="str">
        <f t="shared" si="598"/>
        <v/>
      </c>
    </row>
    <row r="4792" spans="1:37" ht="20" x14ac:dyDescent="0.2">
      <c r="A4792" s="3" t="s">
        <v>4796</v>
      </c>
      <c r="B4792" s="3" t="s">
        <v>19806</v>
      </c>
      <c r="C4792" s="3" t="s">
        <v>19807</v>
      </c>
      <c r="D4792" s="3">
        <v>3.5949324499212501</v>
      </c>
      <c r="E4792" s="3">
        <v>0.75618488043468901</v>
      </c>
      <c r="F4792" s="6">
        <v>2.73898049475077E-8</v>
      </c>
      <c r="G4792" s="6">
        <v>1.6776599346940001E-7</v>
      </c>
      <c r="H4792" s="3">
        <v>0.51</v>
      </c>
      <c r="I4792" s="3">
        <v>0.57599999999999996</v>
      </c>
      <c r="J4792" s="3">
        <v>0.13</v>
      </c>
      <c r="K4792" s="3">
        <v>2.9510000000000001</v>
      </c>
      <c r="L4792" s="3">
        <v>4.2080000000000002</v>
      </c>
      <c r="M4792" s="3">
        <v>7.9969999999999999</v>
      </c>
      <c r="N4792" s="3">
        <v>0.13500000000000001</v>
      </c>
      <c r="O4792" s="3">
        <v>0.253</v>
      </c>
      <c r="P4792" s="3">
        <v>0.124</v>
      </c>
      <c r="Q4792" s="3">
        <v>1.974</v>
      </c>
      <c r="R4792" s="3">
        <v>2.7250000000000001</v>
      </c>
      <c r="S4792" s="3">
        <v>2.6320000000000001</v>
      </c>
      <c r="T4792" s="3" t="s">
        <v>17384</v>
      </c>
      <c r="U4792" s="3"/>
      <c r="V4792" s="3"/>
      <c r="W4792" s="3"/>
      <c r="X4792" s="3"/>
      <c r="Y4792" s="3"/>
      <c r="Z4792" s="3"/>
      <c r="AA4792" s="3"/>
      <c r="AB4792" s="3"/>
      <c r="AC4792" s="3"/>
      <c r="AD4792" s="7">
        <f t="shared" si="592"/>
        <v>0</v>
      </c>
      <c r="AE4792" s="3" t="str">
        <f t="shared" si="599"/>
        <v/>
      </c>
      <c r="AF4792" s="7">
        <f t="shared" si="593"/>
        <v>0</v>
      </c>
      <c r="AG4792" s="3" t="str">
        <f t="shared" si="594"/>
        <v/>
      </c>
      <c r="AH4792" s="7">
        <f t="shared" si="595"/>
        <v>0</v>
      </c>
      <c r="AI4792" s="3" t="str">
        <f t="shared" si="596"/>
        <v/>
      </c>
      <c r="AJ4792" s="7">
        <f t="shared" si="597"/>
        <v>0</v>
      </c>
      <c r="AK4792" s="3" t="str">
        <f t="shared" si="598"/>
        <v/>
      </c>
    </row>
    <row r="4793" spans="1:37" ht="20" x14ac:dyDescent="0.2">
      <c r="A4793" s="3" t="s">
        <v>4797</v>
      </c>
      <c r="B4793" s="3" t="s">
        <v>19806</v>
      </c>
      <c r="C4793" s="3" t="s">
        <v>19807</v>
      </c>
      <c r="D4793" s="3">
        <v>3.5932350639320298</v>
      </c>
      <c r="E4793" s="3">
        <v>5.1086670620534798E-2</v>
      </c>
      <c r="F4793" s="6">
        <v>1.77882001521136E-7</v>
      </c>
      <c r="G4793" s="6">
        <v>9.8178079390347092E-7</v>
      </c>
      <c r="H4793" s="3">
        <v>0.20200000000000001</v>
      </c>
      <c r="I4793" s="3">
        <v>0.152</v>
      </c>
      <c r="J4793" s="3">
        <v>0</v>
      </c>
      <c r="K4793" s="3">
        <v>1.7949999999999999</v>
      </c>
      <c r="L4793" s="3">
        <v>1.464</v>
      </c>
      <c r="M4793" s="3">
        <v>1.343</v>
      </c>
      <c r="N4793" s="3">
        <v>0.14499999999999999</v>
      </c>
      <c r="O4793" s="3">
        <v>0</v>
      </c>
      <c r="P4793" s="3">
        <v>0.315</v>
      </c>
      <c r="Q4793" s="3">
        <v>1.359</v>
      </c>
      <c r="R4793" s="3">
        <v>1.121</v>
      </c>
      <c r="S4793" s="3">
        <v>0.86299999999999999</v>
      </c>
      <c r="T4793" s="3" t="s">
        <v>4797</v>
      </c>
      <c r="U4793" s="3" t="s">
        <v>17385</v>
      </c>
      <c r="V4793" s="3">
        <v>196</v>
      </c>
      <c r="W4793" s="3" t="s">
        <v>17386</v>
      </c>
      <c r="X4793" s="3" t="s">
        <v>17387</v>
      </c>
      <c r="Y4793" s="6">
        <v>1.3E-136</v>
      </c>
      <c r="Z4793" s="3">
        <v>100</v>
      </c>
      <c r="AA4793" s="3">
        <v>414.07499999999999</v>
      </c>
      <c r="AB4793" s="3">
        <v>196</v>
      </c>
      <c r="AC4793" s="3">
        <v>196</v>
      </c>
      <c r="AD4793" s="7">
        <f t="shared" si="592"/>
        <v>1</v>
      </c>
      <c r="AE4793" s="3">
        <f t="shared" si="599"/>
        <v>100</v>
      </c>
      <c r="AF4793" s="7">
        <f t="shared" si="593"/>
        <v>0</v>
      </c>
      <c r="AG4793" s="3" t="str">
        <f t="shared" si="594"/>
        <v/>
      </c>
      <c r="AH4793" s="7">
        <f t="shared" si="595"/>
        <v>0</v>
      </c>
      <c r="AI4793" s="3" t="str">
        <f t="shared" si="596"/>
        <v/>
      </c>
      <c r="AJ4793" s="7">
        <f t="shared" si="597"/>
        <v>0</v>
      </c>
      <c r="AK4793" s="3" t="str">
        <f t="shared" si="598"/>
        <v/>
      </c>
    </row>
    <row r="4794" spans="1:37" ht="20" x14ac:dyDescent="0.2">
      <c r="A4794" s="3" t="s">
        <v>4798</v>
      </c>
      <c r="B4794" s="3" t="s">
        <v>19806</v>
      </c>
      <c r="C4794" s="3" t="s">
        <v>19807</v>
      </c>
      <c r="D4794" s="3">
        <v>3.5922800635765499</v>
      </c>
      <c r="E4794" s="3">
        <v>4.1403751284756201</v>
      </c>
      <c r="F4794" s="6">
        <v>2.3383759258826001E-12</v>
      </c>
      <c r="G4794" s="6">
        <v>2.63052197018228E-11</v>
      </c>
      <c r="H4794" s="3">
        <v>5.7110000000000003</v>
      </c>
      <c r="I4794" s="3">
        <v>14.108000000000001</v>
      </c>
      <c r="J4794" s="3">
        <v>1.4730000000000001</v>
      </c>
      <c r="K4794" s="3">
        <v>55.591999999999999</v>
      </c>
      <c r="L4794" s="3">
        <v>52.783000000000001</v>
      </c>
      <c r="M4794" s="3">
        <v>98.429000000000002</v>
      </c>
      <c r="N4794" s="3">
        <v>8.4610000000000003</v>
      </c>
      <c r="O4794" s="3">
        <v>7.4989999999999997</v>
      </c>
      <c r="P4794" s="3">
        <v>12.32</v>
      </c>
      <c r="Q4794" s="3">
        <v>48.173000000000002</v>
      </c>
      <c r="R4794" s="3">
        <v>47.465000000000003</v>
      </c>
      <c r="S4794" s="3">
        <v>54.624000000000002</v>
      </c>
      <c r="T4794" s="3" t="s">
        <v>4798</v>
      </c>
      <c r="U4794" s="3" t="s">
        <v>17388</v>
      </c>
      <c r="V4794" s="3">
        <v>289</v>
      </c>
      <c r="W4794" s="3" t="s">
        <v>17389</v>
      </c>
      <c r="X4794" s="3" t="s">
        <v>17390</v>
      </c>
      <c r="Y4794" s="3">
        <v>0</v>
      </c>
      <c r="Z4794" s="3">
        <v>99.633699629999995</v>
      </c>
      <c r="AA4794" s="3">
        <v>549.28</v>
      </c>
      <c r="AB4794" s="3">
        <v>273</v>
      </c>
      <c r="AC4794" s="3">
        <v>272</v>
      </c>
      <c r="AD4794" s="7">
        <f t="shared" si="592"/>
        <v>0</v>
      </c>
      <c r="AE4794" s="3" t="str">
        <f t="shared" si="599"/>
        <v/>
      </c>
      <c r="AF4794" s="7">
        <f t="shared" si="593"/>
        <v>0</v>
      </c>
      <c r="AG4794" s="3" t="str">
        <f t="shared" si="594"/>
        <v/>
      </c>
      <c r="AH4794" s="7">
        <f t="shared" si="595"/>
        <v>0</v>
      </c>
      <c r="AI4794" s="3" t="str">
        <f t="shared" si="596"/>
        <v/>
      </c>
      <c r="AJ4794" s="7">
        <f t="shared" si="597"/>
        <v>1</v>
      </c>
      <c r="AK4794" s="3">
        <f t="shared" si="598"/>
        <v>99.633699629999995</v>
      </c>
    </row>
    <row r="4795" spans="1:37" ht="20" x14ac:dyDescent="0.2">
      <c r="A4795" s="3" t="s">
        <v>4799</v>
      </c>
      <c r="B4795" s="3" t="s">
        <v>19806</v>
      </c>
      <c r="C4795" s="3" t="s">
        <v>19807</v>
      </c>
      <c r="D4795" s="3">
        <v>3.59203743673176</v>
      </c>
      <c r="E4795" s="3">
        <v>0.26213814427885201</v>
      </c>
      <c r="F4795" s="6">
        <v>5.1262768066676501E-8</v>
      </c>
      <c r="G4795" s="6">
        <v>3.0309434620578399E-7</v>
      </c>
      <c r="H4795" s="3">
        <v>0.106</v>
      </c>
      <c r="I4795" s="3">
        <v>0.34799999999999998</v>
      </c>
      <c r="J4795" s="3">
        <v>0.20399999999999999</v>
      </c>
      <c r="K4795" s="3">
        <v>2.1930000000000001</v>
      </c>
      <c r="L4795" s="3">
        <v>2.7290000000000001</v>
      </c>
      <c r="M4795" s="3">
        <v>3.5190000000000001</v>
      </c>
      <c r="N4795" s="3">
        <v>0.44500000000000001</v>
      </c>
      <c r="O4795" s="3">
        <v>0.10100000000000001</v>
      </c>
      <c r="P4795" s="3">
        <v>0.77900000000000003</v>
      </c>
      <c r="Q4795" s="3">
        <v>1.8520000000000001</v>
      </c>
      <c r="R4795" s="3">
        <v>2.3540000000000001</v>
      </c>
      <c r="S4795" s="3">
        <v>1.9379999999999999</v>
      </c>
      <c r="T4795" s="3" t="s">
        <v>17391</v>
      </c>
      <c r="U4795" s="3"/>
      <c r="V4795" s="3"/>
      <c r="W4795" s="3"/>
      <c r="X4795" s="3"/>
      <c r="Y4795" s="3"/>
      <c r="Z4795" s="3"/>
      <c r="AA4795" s="3"/>
      <c r="AB4795" s="3"/>
      <c r="AC4795" s="3"/>
      <c r="AD4795" s="7">
        <f t="shared" si="592"/>
        <v>0</v>
      </c>
      <c r="AE4795" s="3" t="str">
        <f t="shared" si="599"/>
        <v/>
      </c>
      <c r="AF4795" s="7">
        <f t="shared" si="593"/>
        <v>0</v>
      </c>
      <c r="AG4795" s="3" t="str">
        <f t="shared" si="594"/>
        <v/>
      </c>
      <c r="AH4795" s="7">
        <f t="shared" si="595"/>
        <v>0</v>
      </c>
      <c r="AI4795" s="3" t="str">
        <f t="shared" si="596"/>
        <v/>
      </c>
      <c r="AJ4795" s="7">
        <f t="shared" si="597"/>
        <v>0</v>
      </c>
      <c r="AK4795" s="3" t="str">
        <f t="shared" si="598"/>
        <v/>
      </c>
    </row>
    <row r="4796" spans="1:37" ht="20" x14ac:dyDescent="0.2">
      <c r="A4796" s="3" t="s">
        <v>4800</v>
      </c>
      <c r="B4796" s="3" t="s">
        <v>19806</v>
      </c>
      <c r="C4796" s="3" t="s">
        <v>19807</v>
      </c>
      <c r="D4796" s="3">
        <v>3.5916157098893802</v>
      </c>
      <c r="E4796" s="3">
        <v>3.5356116342808299</v>
      </c>
      <c r="F4796" s="6">
        <v>1.52772394564359E-27</v>
      </c>
      <c r="G4796" s="6">
        <v>1.9494141075436199E-25</v>
      </c>
      <c r="H4796" s="3">
        <v>4.0350000000000001</v>
      </c>
      <c r="I4796" s="3">
        <v>4.2249999999999996</v>
      </c>
      <c r="J4796" s="3">
        <v>1.6859999999999999</v>
      </c>
      <c r="K4796" s="3">
        <v>42.777999999999999</v>
      </c>
      <c r="L4796" s="3">
        <v>34.728999999999999</v>
      </c>
      <c r="M4796" s="3">
        <v>46.034999999999997</v>
      </c>
      <c r="N4796" s="3">
        <v>3.6549999999999998</v>
      </c>
      <c r="O4796" s="3">
        <v>1.8140000000000001</v>
      </c>
      <c r="P4796" s="3">
        <v>4.5069999999999997</v>
      </c>
      <c r="Q4796" s="3">
        <v>35.777000000000001</v>
      </c>
      <c r="R4796" s="3">
        <v>35.497</v>
      </c>
      <c r="S4796" s="3">
        <v>34.979999999999997</v>
      </c>
      <c r="T4796" s="3" t="s">
        <v>4800</v>
      </c>
      <c r="U4796" s="3" t="s">
        <v>9745</v>
      </c>
      <c r="V4796" s="3">
        <v>368</v>
      </c>
      <c r="W4796" s="3" t="s">
        <v>14301</v>
      </c>
      <c r="X4796" s="3" t="s">
        <v>14302</v>
      </c>
      <c r="Y4796" s="3">
        <v>0</v>
      </c>
      <c r="Z4796" s="3">
        <v>100</v>
      </c>
      <c r="AA4796" s="3">
        <v>654.82500000000005</v>
      </c>
      <c r="AB4796" s="3">
        <v>324</v>
      </c>
      <c r="AC4796" s="3">
        <v>324</v>
      </c>
      <c r="AD4796" s="7">
        <f t="shared" si="592"/>
        <v>1</v>
      </c>
      <c r="AE4796" s="3">
        <f t="shared" si="599"/>
        <v>100</v>
      </c>
      <c r="AF4796" s="7">
        <f t="shared" si="593"/>
        <v>0</v>
      </c>
      <c r="AG4796" s="3" t="str">
        <f t="shared" si="594"/>
        <v/>
      </c>
      <c r="AH4796" s="7">
        <f t="shared" si="595"/>
        <v>0</v>
      </c>
      <c r="AI4796" s="3" t="str">
        <f t="shared" si="596"/>
        <v/>
      </c>
      <c r="AJ4796" s="7">
        <f t="shared" si="597"/>
        <v>0</v>
      </c>
      <c r="AK4796" s="3" t="str">
        <f t="shared" si="598"/>
        <v/>
      </c>
    </row>
    <row r="4797" spans="1:37" ht="20" x14ac:dyDescent="0.2">
      <c r="A4797" s="3" t="s">
        <v>4801</v>
      </c>
      <c r="B4797" s="3" t="s">
        <v>19806</v>
      </c>
      <c r="C4797" s="3" t="s">
        <v>19807</v>
      </c>
      <c r="D4797" s="3">
        <v>3.58931954256437</v>
      </c>
      <c r="E4797" s="3">
        <v>5.9754438287176104</v>
      </c>
      <c r="F4797" s="6">
        <v>4.4511545738866097E-31</v>
      </c>
      <c r="G4797" s="6">
        <v>9.0497907359879897E-29</v>
      </c>
      <c r="H4797" s="3">
        <v>14.358000000000001</v>
      </c>
      <c r="I4797" s="3">
        <v>31.995000000000001</v>
      </c>
      <c r="J4797" s="3">
        <v>18.100000000000001</v>
      </c>
      <c r="K4797" s="3">
        <v>216.852</v>
      </c>
      <c r="L4797" s="3">
        <v>306.536</v>
      </c>
      <c r="M4797" s="3">
        <v>343.524</v>
      </c>
      <c r="N4797" s="3">
        <v>18.401</v>
      </c>
      <c r="O4797" s="3">
        <v>13.901999999999999</v>
      </c>
      <c r="P4797" s="3">
        <v>21.748999999999999</v>
      </c>
      <c r="Q4797" s="3">
        <v>36.295999999999999</v>
      </c>
      <c r="R4797" s="3">
        <v>43.006999999999998</v>
      </c>
      <c r="S4797" s="3">
        <v>40.658999999999999</v>
      </c>
      <c r="T4797" s="3" t="s">
        <v>17392</v>
      </c>
      <c r="U4797" s="3"/>
      <c r="V4797" s="3"/>
      <c r="W4797" s="3"/>
      <c r="X4797" s="3"/>
      <c r="Y4797" s="3"/>
      <c r="Z4797" s="3"/>
      <c r="AA4797" s="3"/>
      <c r="AB4797" s="3"/>
      <c r="AC4797" s="3"/>
      <c r="AD4797" s="7">
        <f t="shared" si="592"/>
        <v>0</v>
      </c>
      <c r="AE4797" s="3" t="str">
        <f t="shared" si="599"/>
        <v/>
      </c>
      <c r="AF4797" s="7">
        <f t="shared" si="593"/>
        <v>0</v>
      </c>
      <c r="AG4797" s="3" t="str">
        <f t="shared" si="594"/>
        <v/>
      </c>
      <c r="AH4797" s="7">
        <f t="shared" si="595"/>
        <v>0</v>
      </c>
      <c r="AI4797" s="3" t="str">
        <f t="shared" si="596"/>
        <v/>
      </c>
      <c r="AJ4797" s="7">
        <f t="shared" si="597"/>
        <v>0</v>
      </c>
      <c r="AK4797" s="3" t="str">
        <f t="shared" si="598"/>
        <v/>
      </c>
    </row>
    <row r="4798" spans="1:37" ht="20" x14ac:dyDescent="0.2">
      <c r="A4798" s="3" t="s">
        <v>4802</v>
      </c>
      <c r="B4798" s="3" t="s">
        <v>19806</v>
      </c>
      <c r="C4798" s="3" t="s">
        <v>19807</v>
      </c>
      <c r="D4798" s="3">
        <v>3.58775471145983</v>
      </c>
      <c r="E4798" s="3">
        <v>1.23939758118527</v>
      </c>
      <c r="F4798" s="6">
        <v>1.98622058097926E-12</v>
      </c>
      <c r="G4798" s="6">
        <v>2.2593722140292601E-11</v>
      </c>
      <c r="H4798" s="3">
        <v>0.318</v>
      </c>
      <c r="I4798" s="3">
        <v>0.54300000000000004</v>
      </c>
      <c r="J4798" s="3">
        <v>0.24099999999999999</v>
      </c>
      <c r="K4798" s="3">
        <v>4.1340000000000003</v>
      </c>
      <c r="L4798" s="3">
        <v>4.1509999999999998</v>
      </c>
      <c r="M4798" s="3">
        <v>5.4889999999999999</v>
      </c>
      <c r="N4798" s="3">
        <v>0.67700000000000005</v>
      </c>
      <c r="O4798" s="3">
        <v>0.371</v>
      </c>
      <c r="P4798" s="3">
        <v>1.218</v>
      </c>
      <c r="Q4798" s="3">
        <v>0.67500000000000004</v>
      </c>
      <c r="R4798" s="3">
        <v>1.742</v>
      </c>
      <c r="S4798" s="3">
        <v>2.15</v>
      </c>
      <c r="T4798" s="3" t="s">
        <v>4802</v>
      </c>
      <c r="U4798" s="3" t="s">
        <v>17393</v>
      </c>
      <c r="V4798" s="3">
        <v>216</v>
      </c>
      <c r="W4798" s="3" t="s">
        <v>17394</v>
      </c>
      <c r="X4798" s="3" t="s">
        <v>17395</v>
      </c>
      <c r="Y4798" s="6">
        <v>3.9500000000000002E-151</v>
      </c>
      <c r="Z4798" s="3">
        <v>99.532710280000003</v>
      </c>
      <c r="AA4798" s="3">
        <v>442.19499999999999</v>
      </c>
      <c r="AB4798" s="3">
        <v>214</v>
      </c>
      <c r="AC4798" s="3">
        <v>213</v>
      </c>
      <c r="AD4798" s="7">
        <f t="shared" si="592"/>
        <v>1</v>
      </c>
      <c r="AE4798" s="3">
        <f t="shared" si="599"/>
        <v>99.532710280000003</v>
      </c>
      <c r="AF4798" s="7">
        <f t="shared" si="593"/>
        <v>0</v>
      </c>
      <c r="AG4798" s="3" t="str">
        <f t="shared" si="594"/>
        <v/>
      </c>
      <c r="AH4798" s="7">
        <f t="shared" si="595"/>
        <v>0</v>
      </c>
      <c r="AI4798" s="3" t="str">
        <f t="shared" si="596"/>
        <v/>
      </c>
      <c r="AJ4798" s="7">
        <f t="shared" si="597"/>
        <v>0</v>
      </c>
      <c r="AK4798" s="3" t="str">
        <f t="shared" si="598"/>
        <v/>
      </c>
    </row>
    <row r="4799" spans="1:37" ht="20" x14ac:dyDescent="0.2">
      <c r="A4799" s="3" t="s">
        <v>4803</v>
      </c>
      <c r="B4799" s="3" t="s">
        <v>19806</v>
      </c>
      <c r="C4799" s="3" t="s">
        <v>19807</v>
      </c>
      <c r="D4799" s="3">
        <v>3.5873190658351</v>
      </c>
      <c r="E4799" s="3">
        <v>0.88115985625250004</v>
      </c>
      <c r="F4799" s="6">
        <v>1.8202834198587299E-9</v>
      </c>
      <c r="G4799" s="6">
        <v>1.3274314551753101E-8</v>
      </c>
      <c r="H4799" s="3">
        <v>0.89600000000000002</v>
      </c>
      <c r="I4799" s="3">
        <v>0.40200000000000002</v>
      </c>
      <c r="J4799" s="3">
        <v>0.53700000000000003</v>
      </c>
      <c r="K4799" s="3">
        <v>7.67</v>
      </c>
      <c r="L4799" s="3">
        <v>4.7770000000000001</v>
      </c>
      <c r="M4799" s="3">
        <v>11.374000000000001</v>
      </c>
      <c r="N4799" s="3">
        <v>1.17</v>
      </c>
      <c r="O4799" s="3">
        <v>0.17699999999999999</v>
      </c>
      <c r="P4799" s="3">
        <v>0.51400000000000001</v>
      </c>
      <c r="Q4799" s="3">
        <v>2.5880000000000001</v>
      </c>
      <c r="R4799" s="3">
        <v>2.5950000000000002</v>
      </c>
      <c r="S4799" s="3">
        <v>2.5310000000000001</v>
      </c>
      <c r="T4799" s="3" t="s">
        <v>4803</v>
      </c>
      <c r="U4799" s="3" t="s">
        <v>6024</v>
      </c>
      <c r="V4799" s="3">
        <v>114</v>
      </c>
      <c r="W4799" s="3" t="s">
        <v>6025</v>
      </c>
      <c r="X4799" s="3"/>
      <c r="Y4799" s="3"/>
      <c r="Z4799" s="3"/>
      <c r="AA4799" s="3"/>
      <c r="AB4799" s="3"/>
      <c r="AC4799" s="3"/>
      <c r="AD4799" s="7">
        <f t="shared" si="592"/>
        <v>0</v>
      </c>
      <c r="AE4799" s="3" t="str">
        <f t="shared" si="599"/>
        <v/>
      </c>
      <c r="AF4799" s="7">
        <f t="shared" si="593"/>
        <v>0</v>
      </c>
      <c r="AG4799" s="3" t="str">
        <f t="shared" si="594"/>
        <v/>
      </c>
      <c r="AH4799" s="7">
        <f t="shared" si="595"/>
        <v>0</v>
      </c>
      <c r="AI4799" s="3" t="str">
        <f t="shared" si="596"/>
        <v/>
      </c>
      <c r="AJ4799" s="7">
        <f t="shared" si="597"/>
        <v>0</v>
      </c>
      <c r="AK4799" s="3" t="str">
        <f t="shared" si="598"/>
        <v/>
      </c>
    </row>
    <row r="4800" spans="1:37" ht="20" x14ac:dyDescent="0.2">
      <c r="A4800" s="3" t="s">
        <v>4804</v>
      </c>
      <c r="B4800" s="3" t="s">
        <v>19806</v>
      </c>
      <c r="C4800" s="3" t="s">
        <v>19807</v>
      </c>
      <c r="D4800" s="3">
        <v>3.5868624963874298</v>
      </c>
      <c r="E4800" s="3">
        <v>1.8023584561438799</v>
      </c>
      <c r="F4800" s="6">
        <v>3.5873611078707902E-8</v>
      </c>
      <c r="G4800" s="6">
        <v>2.1629844149216199E-7</v>
      </c>
      <c r="H4800" s="3">
        <v>0.63600000000000001</v>
      </c>
      <c r="I4800" s="3">
        <v>0.45600000000000002</v>
      </c>
      <c r="J4800" s="3">
        <v>0.17599999999999999</v>
      </c>
      <c r="K4800" s="3">
        <v>3.6019999999999999</v>
      </c>
      <c r="L4800" s="3">
        <v>4.9470000000000001</v>
      </c>
      <c r="M4800" s="3">
        <v>12.154999999999999</v>
      </c>
      <c r="N4800" s="3">
        <v>1.228</v>
      </c>
      <c r="O4800" s="3">
        <v>0.98699999999999999</v>
      </c>
      <c r="P4800" s="3">
        <v>0.224</v>
      </c>
      <c r="Q4800" s="3">
        <v>0.97799999999999998</v>
      </c>
      <c r="R4800" s="3">
        <v>0.91400000000000003</v>
      </c>
      <c r="S4800" s="3">
        <v>0.92300000000000004</v>
      </c>
      <c r="T4800" s="3" t="s">
        <v>4804</v>
      </c>
      <c r="U4800" s="3" t="s">
        <v>7480</v>
      </c>
      <c r="V4800" s="3">
        <v>108</v>
      </c>
      <c r="W4800" s="3" t="s">
        <v>17167</v>
      </c>
      <c r="X4800" s="3" t="s">
        <v>17168</v>
      </c>
      <c r="Y4800" s="6">
        <v>7.4200000000000002E-69</v>
      </c>
      <c r="Z4800" s="3">
        <v>100</v>
      </c>
      <c r="AA4800" s="3">
        <v>221.476</v>
      </c>
      <c r="AB4800" s="3">
        <v>108</v>
      </c>
      <c r="AC4800" s="3">
        <v>108</v>
      </c>
      <c r="AD4800" s="7">
        <f t="shared" si="592"/>
        <v>0</v>
      </c>
      <c r="AE4800" s="3" t="str">
        <f t="shared" si="599"/>
        <v/>
      </c>
      <c r="AF4800" s="7">
        <f t="shared" si="593"/>
        <v>0</v>
      </c>
      <c r="AG4800" s="3" t="str">
        <f t="shared" si="594"/>
        <v/>
      </c>
      <c r="AH4800" s="7">
        <f t="shared" si="595"/>
        <v>0</v>
      </c>
      <c r="AI4800" s="3" t="str">
        <f t="shared" si="596"/>
        <v/>
      </c>
      <c r="AJ4800" s="7">
        <f t="shared" si="597"/>
        <v>1</v>
      </c>
      <c r="AK4800" s="3">
        <f t="shared" si="598"/>
        <v>100</v>
      </c>
    </row>
    <row r="4801" spans="1:37" ht="20" x14ac:dyDescent="0.2">
      <c r="A4801" s="3" t="s">
        <v>4805</v>
      </c>
      <c r="B4801" s="3" t="s">
        <v>19806</v>
      </c>
      <c r="C4801" s="3" t="s">
        <v>19807</v>
      </c>
      <c r="D4801" s="3">
        <v>3.5867801943386501</v>
      </c>
      <c r="E4801" s="3">
        <v>0.883824992958955</v>
      </c>
      <c r="F4801" s="6">
        <v>9.0882049297187705E-9</v>
      </c>
      <c r="G4801" s="6">
        <v>5.9464274992841302E-8</v>
      </c>
      <c r="H4801" s="3">
        <v>0.221</v>
      </c>
      <c r="I4801" s="3">
        <v>0.25</v>
      </c>
      <c r="J4801" s="3">
        <v>0.111</v>
      </c>
      <c r="K4801" s="3">
        <v>1.3029999999999999</v>
      </c>
      <c r="L4801" s="3">
        <v>2.36</v>
      </c>
      <c r="M4801" s="3">
        <v>3.6459999999999999</v>
      </c>
      <c r="N4801" s="3">
        <v>0.42499999999999999</v>
      </c>
      <c r="O4801" s="3">
        <v>5.8999999999999997E-2</v>
      </c>
      <c r="P4801" s="3">
        <v>0.157</v>
      </c>
      <c r="Q4801" s="3">
        <v>0.72699999999999998</v>
      </c>
      <c r="R4801" s="3">
        <v>0.33600000000000002</v>
      </c>
      <c r="S4801" s="3">
        <v>0.58399999999999996</v>
      </c>
      <c r="T4801" s="3" t="s">
        <v>17396</v>
      </c>
      <c r="U4801" s="3"/>
      <c r="V4801" s="3"/>
      <c r="W4801" s="3"/>
      <c r="X4801" s="3"/>
      <c r="Y4801" s="3"/>
      <c r="Z4801" s="3"/>
      <c r="AA4801" s="3"/>
      <c r="AB4801" s="3"/>
      <c r="AC4801" s="3"/>
      <c r="AD4801" s="7">
        <f t="shared" si="592"/>
        <v>0</v>
      </c>
      <c r="AE4801" s="3" t="str">
        <f t="shared" si="599"/>
        <v/>
      </c>
      <c r="AF4801" s="7">
        <f t="shared" si="593"/>
        <v>0</v>
      </c>
      <c r="AG4801" s="3" t="str">
        <f t="shared" si="594"/>
        <v/>
      </c>
      <c r="AH4801" s="7">
        <f t="shared" si="595"/>
        <v>0</v>
      </c>
      <c r="AI4801" s="3" t="str">
        <f t="shared" si="596"/>
        <v/>
      </c>
      <c r="AJ4801" s="7">
        <f t="shared" si="597"/>
        <v>0</v>
      </c>
      <c r="AK4801" s="3" t="str">
        <f t="shared" si="598"/>
        <v/>
      </c>
    </row>
    <row r="4802" spans="1:37" ht="20" x14ac:dyDescent="0.2">
      <c r="A4802" s="3" t="s">
        <v>4806</v>
      </c>
      <c r="B4802" s="3" t="s">
        <v>19806</v>
      </c>
      <c r="C4802" s="3" t="s">
        <v>19807</v>
      </c>
      <c r="D4802" s="3">
        <v>3.58654058966943</v>
      </c>
      <c r="E4802" s="3">
        <v>3.8620904034489101</v>
      </c>
      <c r="F4802" s="6">
        <v>8.0747288255637693E-15</v>
      </c>
      <c r="G4802" s="6">
        <v>1.3764952766529799E-13</v>
      </c>
      <c r="H4802" s="3">
        <v>1.82</v>
      </c>
      <c r="I4802" s="3">
        <v>4.6050000000000004</v>
      </c>
      <c r="J4802" s="3">
        <v>1.1759999999999999</v>
      </c>
      <c r="K4802" s="3">
        <v>18.876000000000001</v>
      </c>
      <c r="L4802" s="3">
        <v>16.718</v>
      </c>
      <c r="M4802" s="3">
        <v>35.134</v>
      </c>
      <c r="N4802" s="3">
        <v>4.6029999999999998</v>
      </c>
      <c r="O4802" s="3">
        <v>4.5720000000000001</v>
      </c>
      <c r="P4802" s="3">
        <v>1.649</v>
      </c>
      <c r="Q4802" s="3">
        <v>10.933</v>
      </c>
      <c r="R4802" s="3">
        <v>10.045</v>
      </c>
      <c r="S4802" s="3">
        <v>10.199</v>
      </c>
      <c r="T4802" s="3" t="s">
        <v>17397</v>
      </c>
      <c r="U4802" s="3"/>
      <c r="V4802" s="3"/>
      <c r="W4802" s="3"/>
      <c r="X4802" s="3"/>
      <c r="Y4802" s="3"/>
      <c r="Z4802" s="3"/>
      <c r="AA4802" s="3"/>
      <c r="AB4802" s="3"/>
      <c r="AC4802" s="3"/>
      <c r="AD4802" s="7">
        <f t="shared" ref="AD4802:AD4865" si="600">IF(ISNUMBER(SEARCH("alternaria alternata",W4802)) =TRUE, 1,0)</f>
        <v>0</v>
      </c>
      <c r="AE4802" s="3" t="str">
        <f t="shared" si="599"/>
        <v/>
      </c>
      <c r="AF4802" s="7">
        <f t="shared" ref="AF4802:AF4865" si="601">IF(ISNUMBER(SEARCH("mycotymovirus",W4802)) =TRUE, 1,0)</f>
        <v>0</v>
      </c>
      <c r="AG4802" s="3" t="str">
        <f t="shared" ref="AG4802:AG4865" si="602">IF(AF4802 = 1,Z4802,"")</f>
        <v/>
      </c>
      <c r="AH4802" s="7">
        <f t="shared" ref="AH4802:AH4865" si="603">IF(ISNUMBER(SEARCH("Pyrenochaeta sp. DS3sAY3a",W4802)) =TRUE, 1,0)</f>
        <v>0</v>
      </c>
      <c r="AI4802" s="3" t="str">
        <f t="shared" ref="AI4802:AI4865" si="604">IF(AH4802 = 1,Z4802,"")</f>
        <v/>
      </c>
      <c r="AJ4802" s="7">
        <f t="shared" ref="AJ4802:AJ4865" si="605">IF(ISNUMBER(SEARCH("Vitis vinifera",W4802)) =TRUE, 1,0)</f>
        <v>0</v>
      </c>
      <c r="AK4802" s="3" t="str">
        <f t="shared" ref="AK4802:AK4865" si="606">IF(AJ4802 = 1,Z4802,"")</f>
        <v/>
      </c>
    </row>
    <row r="4803" spans="1:37" ht="20" x14ac:dyDescent="0.2">
      <c r="A4803" s="3" t="s">
        <v>4807</v>
      </c>
      <c r="B4803" s="3" t="s">
        <v>19806</v>
      </c>
      <c r="C4803" s="3" t="s">
        <v>19807</v>
      </c>
      <c r="D4803" s="3">
        <v>3.5863004574852799</v>
      </c>
      <c r="E4803" s="3">
        <v>0.61598016364755304</v>
      </c>
      <c r="F4803" s="6">
        <v>6.0631753433126897E-9</v>
      </c>
      <c r="G4803" s="6">
        <v>4.0740654392066699E-8</v>
      </c>
      <c r="H4803" s="3">
        <v>0.27</v>
      </c>
      <c r="I4803" s="3">
        <v>0.76</v>
      </c>
      <c r="J4803" s="3">
        <v>0.13900000000000001</v>
      </c>
      <c r="K4803" s="3">
        <v>4.7320000000000002</v>
      </c>
      <c r="L4803" s="3">
        <v>3.7669999999999999</v>
      </c>
      <c r="M4803" s="3">
        <v>6.18</v>
      </c>
      <c r="N4803" s="3">
        <v>0</v>
      </c>
      <c r="O4803" s="3">
        <v>0</v>
      </c>
      <c r="P4803" s="3">
        <v>0.13300000000000001</v>
      </c>
      <c r="Q4803" s="3">
        <v>1.956</v>
      </c>
      <c r="R4803" s="3">
        <v>2.7759999999999998</v>
      </c>
      <c r="S4803" s="3">
        <v>2.7080000000000002</v>
      </c>
      <c r="T4803" s="3" t="s">
        <v>4807</v>
      </c>
      <c r="U4803" s="3" t="s">
        <v>17398</v>
      </c>
      <c r="V4803" s="3">
        <v>548</v>
      </c>
      <c r="W4803" s="3" t="s">
        <v>17399</v>
      </c>
      <c r="X4803" s="3" t="s">
        <v>17400</v>
      </c>
      <c r="Y4803" s="3">
        <v>0</v>
      </c>
      <c r="Z4803" s="3">
        <v>99.815837939999994</v>
      </c>
      <c r="AA4803" s="3">
        <v>1111.67</v>
      </c>
      <c r="AB4803" s="3">
        <v>543</v>
      </c>
      <c r="AC4803" s="3">
        <v>542</v>
      </c>
      <c r="AD4803" s="7">
        <f t="shared" si="600"/>
        <v>1</v>
      </c>
      <c r="AE4803" s="3">
        <f t="shared" ref="AE4803:AE4866" si="607">IF(AD4803 = 1,Z4803,"")</f>
        <v>99.815837939999994</v>
      </c>
      <c r="AF4803" s="7">
        <f t="shared" si="601"/>
        <v>0</v>
      </c>
      <c r="AG4803" s="3" t="str">
        <f t="shared" si="602"/>
        <v/>
      </c>
      <c r="AH4803" s="7">
        <f t="shared" si="603"/>
        <v>0</v>
      </c>
      <c r="AI4803" s="3" t="str">
        <f t="shared" si="604"/>
        <v/>
      </c>
      <c r="AJ4803" s="7">
        <f t="shared" si="605"/>
        <v>0</v>
      </c>
      <c r="AK4803" s="3" t="str">
        <f t="shared" si="606"/>
        <v/>
      </c>
    </row>
    <row r="4804" spans="1:37" ht="20" x14ac:dyDescent="0.2">
      <c r="A4804" s="3" t="s">
        <v>4808</v>
      </c>
      <c r="B4804" s="3" t="s">
        <v>19806</v>
      </c>
      <c r="C4804" s="3" t="s">
        <v>19807</v>
      </c>
      <c r="D4804" s="3">
        <v>3.58406715280017</v>
      </c>
      <c r="E4804" s="3">
        <v>1.22740927392169</v>
      </c>
      <c r="F4804" s="6">
        <v>1.20401983465687E-10</v>
      </c>
      <c r="G4804" s="6">
        <v>1.0428569411397499E-9</v>
      </c>
      <c r="H4804" s="3">
        <v>0.72199999999999998</v>
      </c>
      <c r="I4804" s="3">
        <v>0.57599999999999996</v>
      </c>
      <c r="J4804" s="3">
        <v>0.10199999999999999</v>
      </c>
      <c r="K4804" s="3">
        <v>4.6529999999999996</v>
      </c>
      <c r="L4804" s="3">
        <v>5.1319999999999997</v>
      </c>
      <c r="M4804" s="3">
        <v>7.8559999999999999</v>
      </c>
      <c r="N4804" s="3">
        <v>0.33800000000000002</v>
      </c>
      <c r="O4804" s="3">
        <v>0.41299999999999998</v>
      </c>
      <c r="P4804" s="3">
        <v>0.38900000000000001</v>
      </c>
      <c r="Q4804" s="3">
        <v>0.995</v>
      </c>
      <c r="R4804" s="3">
        <v>1.371</v>
      </c>
      <c r="S4804" s="3">
        <v>1.0920000000000001</v>
      </c>
      <c r="T4804" s="3" t="s">
        <v>4808</v>
      </c>
      <c r="U4804" s="3" t="s">
        <v>17401</v>
      </c>
      <c r="V4804" s="3">
        <v>221</v>
      </c>
      <c r="W4804" s="3" t="s">
        <v>17402</v>
      </c>
      <c r="X4804" s="3" t="s">
        <v>17403</v>
      </c>
      <c r="Y4804" s="6">
        <v>1.14E-148</v>
      </c>
      <c r="Z4804" s="3">
        <v>100</v>
      </c>
      <c r="AA4804" s="3">
        <v>425.63099999999997</v>
      </c>
      <c r="AB4804" s="3">
        <v>208</v>
      </c>
      <c r="AC4804" s="3">
        <v>208</v>
      </c>
      <c r="AD4804" s="7">
        <f t="shared" si="600"/>
        <v>1</v>
      </c>
      <c r="AE4804" s="3">
        <f t="shared" si="607"/>
        <v>100</v>
      </c>
      <c r="AF4804" s="7">
        <f t="shared" si="601"/>
        <v>0</v>
      </c>
      <c r="AG4804" s="3" t="str">
        <f t="shared" si="602"/>
        <v/>
      </c>
      <c r="AH4804" s="7">
        <f t="shared" si="603"/>
        <v>0</v>
      </c>
      <c r="AI4804" s="3" t="str">
        <f t="shared" si="604"/>
        <v/>
      </c>
      <c r="AJ4804" s="7">
        <f t="shared" si="605"/>
        <v>0</v>
      </c>
      <c r="AK4804" s="3" t="str">
        <f t="shared" si="606"/>
        <v/>
      </c>
    </row>
    <row r="4805" spans="1:37" ht="20" x14ac:dyDescent="0.2">
      <c r="A4805" s="3" t="s">
        <v>4809</v>
      </c>
      <c r="B4805" s="3" t="s">
        <v>19806</v>
      </c>
      <c r="C4805" s="3" t="s">
        <v>19807</v>
      </c>
      <c r="D4805" s="3">
        <v>3.5818942768509099</v>
      </c>
      <c r="E4805" s="3">
        <v>2.7822668151255798</v>
      </c>
      <c r="F4805" s="6">
        <v>1.1040922220912601E-6</v>
      </c>
      <c r="G4805" s="6">
        <v>5.5738289185759299E-6</v>
      </c>
      <c r="H4805" s="3">
        <v>0.29899999999999999</v>
      </c>
      <c r="I4805" s="3">
        <v>1.4339999999999999</v>
      </c>
      <c r="J4805" s="3">
        <v>8.3000000000000004E-2</v>
      </c>
      <c r="K4805" s="3">
        <v>3.363</v>
      </c>
      <c r="L4805" s="3">
        <v>6.1130000000000004</v>
      </c>
      <c r="M4805" s="3">
        <v>12.552</v>
      </c>
      <c r="N4805" s="3">
        <v>1.2569999999999999</v>
      </c>
      <c r="O4805" s="3">
        <v>0.72499999999999998</v>
      </c>
      <c r="P4805" s="3">
        <v>1.657</v>
      </c>
      <c r="Q4805" s="3">
        <v>2.4580000000000002</v>
      </c>
      <c r="R4805" s="3">
        <v>3.0350000000000001</v>
      </c>
      <c r="S4805" s="3">
        <v>2.5390000000000001</v>
      </c>
      <c r="T4805" s="3" t="s">
        <v>4809</v>
      </c>
      <c r="U4805" s="3" t="s">
        <v>17404</v>
      </c>
      <c r="V4805" s="3">
        <v>331</v>
      </c>
      <c r="W4805" s="3" t="s">
        <v>17405</v>
      </c>
      <c r="X4805" s="3" t="s">
        <v>17406</v>
      </c>
      <c r="Y4805" s="3">
        <v>0</v>
      </c>
      <c r="Z4805" s="3">
        <v>100</v>
      </c>
      <c r="AA4805" s="3">
        <v>676.78099999999995</v>
      </c>
      <c r="AB4805" s="3">
        <v>331</v>
      </c>
      <c r="AC4805" s="3">
        <v>331</v>
      </c>
      <c r="AD4805" s="7">
        <f t="shared" si="600"/>
        <v>1</v>
      </c>
      <c r="AE4805" s="3">
        <f t="shared" si="607"/>
        <v>100</v>
      </c>
      <c r="AF4805" s="7">
        <f t="shared" si="601"/>
        <v>0</v>
      </c>
      <c r="AG4805" s="3" t="str">
        <f t="shared" si="602"/>
        <v/>
      </c>
      <c r="AH4805" s="7">
        <f t="shared" si="603"/>
        <v>0</v>
      </c>
      <c r="AI4805" s="3" t="str">
        <f t="shared" si="604"/>
        <v/>
      </c>
      <c r="AJ4805" s="7">
        <f t="shared" si="605"/>
        <v>0</v>
      </c>
      <c r="AK4805" s="3" t="str">
        <f t="shared" si="606"/>
        <v/>
      </c>
    </row>
    <row r="4806" spans="1:37" ht="20" x14ac:dyDescent="0.2">
      <c r="A4806" s="3" t="s">
        <v>4810</v>
      </c>
      <c r="B4806" s="3" t="s">
        <v>19806</v>
      </c>
      <c r="C4806" s="3" t="s">
        <v>19807</v>
      </c>
      <c r="D4806" s="3">
        <v>3.5818940721153498</v>
      </c>
      <c r="E4806" s="3">
        <v>0.74580815307293502</v>
      </c>
      <c r="F4806" s="6">
        <v>1.1209647626393201E-9</v>
      </c>
      <c r="G4806" s="6">
        <v>8.4139951676621302E-9</v>
      </c>
      <c r="H4806" s="3">
        <v>0.26</v>
      </c>
      <c r="I4806" s="3">
        <v>0.17399999999999999</v>
      </c>
      <c r="J4806" s="3">
        <v>5.6000000000000001E-2</v>
      </c>
      <c r="K4806" s="3">
        <v>1.635</v>
      </c>
      <c r="L4806" s="3">
        <v>1.8049999999999999</v>
      </c>
      <c r="M4806" s="3">
        <v>2.7639999999999998</v>
      </c>
      <c r="N4806" s="3">
        <v>0</v>
      </c>
      <c r="O4806" s="3">
        <v>0.10100000000000001</v>
      </c>
      <c r="P4806" s="3">
        <v>0.14899999999999999</v>
      </c>
      <c r="Q4806" s="3">
        <v>0.81399999999999995</v>
      </c>
      <c r="R4806" s="3">
        <v>0.94</v>
      </c>
      <c r="S4806" s="3">
        <v>0.60899999999999999</v>
      </c>
      <c r="T4806" s="3" t="s">
        <v>17407</v>
      </c>
      <c r="U4806" s="3"/>
      <c r="V4806" s="3"/>
      <c r="W4806" s="3"/>
      <c r="X4806" s="3"/>
      <c r="Y4806" s="3"/>
      <c r="Z4806" s="3"/>
      <c r="AA4806" s="3"/>
      <c r="AB4806" s="3"/>
      <c r="AC4806" s="3"/>
      <c r="AD4806" s="7">
        <f t="shared" si="600"/>
        <v>0</v>
      </c>
      <c r="AE4806" s="3" t="str">
        <f t="shared" si="607"/>
        <v/>
      </c>
      <c r="AF4806" s="7">
        <f t="shared" si="601"/>
        <v>0</v>
      </c>
      <c r="AG4806" s="3" t="str">
        <f t="shared" si="602"/>
        <v/>
      </c>
      <c r="AH4806" s="7">
        <f t="shared" si="603"/>
        <v>0</v>
      </c>
      <c r="AI4806" s="3" t="str">
        <f t="shared" si="604"/>
        <v/>
      </c>
      <c r="AJ4806" s="7">
        <f t="shared" si="605"/>
        <v>0</v>
      </c>
      <c r="AK4806" s="3" t="str">
        <f t="shared" si="606"/>
        <v/>
      </c>
    </row>
    <row r="4807" spans="1:37" ht="20" x14ac:dyDescent="0.2">
      <c r="A4807" s="3" t="s">
        <v>4811</v>
      </c>
      <c r="B4807" s="3" t="s">
        <v>19806</v>
      </c>
      <c r="C4807" s="3" t="s">
        <v>19807</v>
      </c>
      <c r="D4807" s="3">
        <v>3.5810381920836298</v>
      </c>
      <c r="E4807" s="3">
        <v>3.3424588929375103E-2</v>
      </c>
      <c r="F4807" s="6">
        <v>1.8717391060817301E-5</v>
      </c>
      <c r="G4807" s="6">
        <v>8.2668251293518399E-5</v>
      </c>
      <c r="H4807" s="3">
        <v>7.6999999999999999E-2</v>
      </c>
      <c r="I4807" s="3">
        <v>0.23899999999999999</v>
      </c>
      <c r="J4807" s="3">
        <v>7.3999999999999996E-2</v>
      </c>
      <c r="K4807" s="3">
        <v>1.2230000000000001</v>
      </c>
      <c r="L4807" s="3">
        <v>0.753</v>
      </c>
      <c r="M4807" s="3">
        <v>3.032</v>
      </c>
      <c r="N4807" s="3">
        <v>7.6999999999999999E-2</v>
      </c>
      <c r="O4807" s="3">
        <v>0.14299999999999999</v>
      </c>
      <c r="P4807" s="3">
        <v>0.14099999999999999</v>
      </c>
      <c r="Q4807" s="3">
        <v>0.52800000000000002</v>
      </c>
      <c r="R4807" s="3">
        <v>0.78500000000000003</v>
      </c>
      <c r="S4807" s="3">
        <v>0.50800000000000001</v>
      </c>
      <c r="T4807" s="3" t="s">
        <v>4811</v>
      </c>
      <c r="U4807" s="3" t="s">
        <v>17408</v>
      </c>
      <c r="V4807" s="3">
        <v>192</v>
      </c>
      <c r="W4807" s="3" t="s">
        <v>17409</v>
      </c>
      <c r="X4807" s="3" t="s">
        <v>17410</v>
      </c>
      <c r="Y4807" s="6">
        <v>2.47E-139</v>
      </c>
      <c r="Z4807" s="3">
        <v>100</v>
      </c>
      <c r="AA4807" s="3">
        <v>400.20800000000003</v>
      </c>
      <c r="AB4807" s="3">
        <v>192</v>
      </c>
      <c r="AC4807" s="3">
        <v>192</v>
      </c>
      <c r="AD4807" s="7">
        <f t="shared" si="600"/>
        <v>0</v>
      </c>
      <c r="AE4807" s="3" t="str">
        <f t="shared" si="607"/>
        <v/>
      </c>
      <c r="AF4807" s="7">
        <f t="shared" si="601"/>
        <v>0</v>
      </c>
      <c r="AG4807" s="3" t="str">
        <f t="shared" si="602"/>
        <v/>
      </c>
      <c r="AH4807" s="7">
        <f t="shared" si="603"/>
        <v>0</v>
      </c>
      <c r="AI4807" s="3" t="str">
        <f t="shared" si="604"/>
        <v/>
      </c>
      <c r="AJ4807" s="7">
        <f t="shared" si="605"/>
        <v>1</v>
      </c>
      <c r="AK4807" s="3">
        <f t="shared" si="606"/>
        <v>100</v>
      </c>
    </row>
    <row r="4808" spans="1:37" ht="20" x14ac:dyDescent="0.2">
      <c r="A4808" s="3" t="s">
        <v>4812</v>
      </c>
      <c r="B4808" s="3" t="s">
        <v>19806</v>
      </c>
      <c r="C4808" s="3" t="s">
        <v>19807</v>
      </c>
      <c r="D4808" s="3">
        <v>3.5800747618620798</v>
      </c>
      <c r="E4808" s="3">
        <v>0.23636484854090101</v>
      </c>
      <c r="F4808" s="6">
        <v>1.04608333815699E-7</v>
      </c>
      <c r="G4808" s="6">
        <v>5.9353308955858104E-7</v>
      </c>
      <c r="H4808" s="3">
        <v>0.27</v>
      </c>
      <c r="I4808" s="3">
        <v>0</v>
      </c>
      <c r="J4808" s="3">
        <v>5.6000000000000001E-2</v>
      </c>
      <c r="K4808" s="3">
        <v>1.5149999999999999</v>
      </c>
      <c r="L4808" s="3">
        <v>1.08</v>
      </c>
      <c r="M4808" s="3">
        <v>1.8420000000000001</v>
      </c>
      <c r="N4808" s="3">
        <v>0.11600000000000001</v>
      </c>
      <c r="O4808" s="3">
        <v>0.11</v>
      </c>
      <c r="P4808" s="3">
        <v>0.157</v>
      </c>
      <c r="Q4808" s="3">
        <v>0.60599999999999998</v>
      </c>
      <c r="R4808" s="3">
        <v>0.59499999999999997</v>
      </c>
      <c r="S4808" s="3">
        <v>0.59199999999999997</v>
      </c>
      <c r="T4808" s="3" t="s">
        <v>4812</v>
      </c>
      <c r="U4808" s="3" t="s">
        <v>17411</v>
      </c>
      <c r="V4808" s="3">
        <v>487</v>
      </c>
      <c r="W4808" s="3" t="s">
        <v>17412</v>
      </c>
      <c r="X4808" s="3" t="s">
        <v>17413</v>
      </c>
      <c r="Y4808" s="3">
        <v>0</v>
      </c>
      <c r="Z4808" s="3">
        <v>100</v>
      </c>
      <c r="AA4808" s="3">
        <v>1005.36</v>
      </c>
      <c r="AB4808" s="3">
        <v>487</v>
      </c>
      <c r="AC4808" s="3">
        <v>487</v>
      </c>
      <c r="AD4808" s="7">
        <f t="shared" si="600"/>
        <v>1</v>
      </c>
      <c r="AE4808" s="3">
        <f t="shared" si="607"/>
        <v>100</v>
      </c>
      <c r="AF4808" s="7">
        <f t="shared" si="601"/>
        <v>0</v>
      </c>
      <c r="AG4808" s="3" t="str">
        <f t="shared" si="602"/>
        <v/>
      </c>
      <c r="AH4808" s="7">
        <f t="shared" si="603"/>
        <v>0</v>
      </c>
      <c r="AI4808" s="3" t="str">
        <f t="shared" si="604"/>
        <v/>
      </c>
      <c r="AJ4808" s="7">
        <f t="shared" si="605"/>
        <v>0</v>
      </c>
      <c r="AK4808" s="3" t="str">
        <f t="shared" si="606"/>
        <v/>
      </c>
    </row>
    <row r="4809" spans="1:37" ht="20" x14ac:dyDescent="0.2">
      <c r="A4809" s="3" t="s">
        <v>4813</v>
      </c>
      <c r="B4809" s="3" t="s">
        <v>19806</v>
      </c>
      <c r="C4809" s="3" t="s">
        <v>19807</v>
      </c>
      <c r="D4809" s="3">
        <v>3.57814504557264</v>
      </c>
      <c r="E4809" s="3">
        <v>2.5366602970271401</v>
      </c>
      <c r="F4809" s="6">
        <v>6.4014465455363096E-12</v>
      </c>
      <c r="G4809" s="6">
        <v>6.7365395203319799E-11</v>
      </c>
      <c r="H4809" s="3">
        <v>0.55900000000000005</v>
      </c>
      <c r="I4809" s="3">
        <v>0.434</v>
      </c>
      <c r="J4809" s="3">
        <v>5.6000000000000001E-2</v>
      </c>
      <c r="K4809" s="3">
        <v>3.137</v>
      </c>
      <c r="L4809" s="3">
        <v>3.71</v>
      </c>
      <c r="M4809" s="3">
        <v>6.1029999999999998</v>
      </c>
      <c r="N4809" s="3">
        <v>1.325</v>
      </c>
      <c r="O4809" s="3">
        <v>0.56499999999999995</v>
      </c>
      <c r="P4809" s="3">
        <v>0.78700000000000003</v>
      </c>
      <c r="Q4809" s="3">
        <v>2</v>
      </c>
      <c r="R4809" s="3">
        <v>2.3279999999999998</v>
      </c>
      <c r="S4809" s="3">
        <v>2.2010000000000001</v>
      </c>
      <c r="T4809" s="3" t="s">
        <v>4813</v>
      </c>
      <c r="U4809" s="3" t="s">
        <v>14026</v>
      </c>
      <c r="V4809" s="3">
        <v>424</v>
      </c>
      <c r="W4809" s="3" t="s">
        <v>17414</v>
      </c>
      <c r="X4809" s="3" t="s">
        <v>17415</v>
      </c>
      <c r="Y4809" s="3">
        <v>0</v>
      </c>
      <c r="Z4809" s="3">
        <v>99.292452830000002</v>
      </c>
      <c r="AA4809" s="3">
        <v>859.36599999999999</v>
      </c>
      <c r="AB4809" s="3">
        <v>424</v>
      </c>
      <c r="AC4809" s="3">
        <v>421</v>
      </c>
      <c r="AD4809" s="7">
        <f t="shared" si="600"/>
        <v>1</v>
      </c>
      <c r="AE4809" s="3">
        <f t="shared" si="607"/>
        <v>99.292452830000002</v>
      </c>
      <c r="AF4809" s="7">
        <f t="shared" si="601"/>
        <v>0</v>
      </c>
      <c r="AG4809" s="3" t="str">
        <f t="shared" si="602"/>
        <v/>
      </c>
      <c r="AH4809" s="7">
        <f t="shared" si="603"/>
        <v>0</v>
      </c>
      <c r="AI4809" s="3" t="str">
        <f t="shared" si="604"/>
        <v/>
      </c>
      <c r="AJ4809" s="7">
        <f t="shared" si="605"/>
        <v>0</v>
      </c>
      <c r="AK4809" s="3" t="str">
        <f t="shared" si="606"/>
        <v/>
      </c>
    </row>
    <row r="4810" spans="1:37" ht="20" x14ac:dyDescent="0.2">
      <c r="A4810" s="3" t="s">
        <v>4814</v>
      </c>
      <c r="B4810" s="3" t="s">
        <v>19806</v>
      </c>
      <c r="C4810" s="3" t="s">
        <v>19807</v>
      </c>
      <c r="D4810" s="3">
        <v>3.57691392494183</v>
      </c>
      <c r="E4810" s="3">
        <v>1.16084898517624</v>
      </c>
      <c r="F4810" s="6">
        <v>1.03323157385778E-7</v>
      </c>
      <c r="G4810" s="6">
        <v>5.87005650296956E-7</v>
      </c>
      <c r="H4810" s="3">
        <v>0</v>
      </c>
      <c r="I4810" s="3">
        <v>0.78200000000000003</v>
      </c>
      <c r="J4810" s="3">
        <v>0.23200000000000001</v>
      </c>
      <c r="K4810" s="3">
        <v>6.7530000000000001</v>
      </c>
      <c r="L4810" s="3">
        <v>2.7010000000000001</v>
      </c>
      <c r="M4810" s="3">
        <v>3.2629999999999999</v>
      </c>
      <c r="N4810" s="3">
        <v>1.0149999999999999</v>
      </c>
      <c r="O4810" s="3">
        <v>0.312</v>
      </c>
      <c r="P4810" s="3">
        <v>0.66300000000000003</v>
      </c>
      <c r="Q4810" s="3">
        <v>0.46700000000000003</v>
      </c>
      <c r="R4810" s="3">
        <v>0.56000000000000005</v>
      </c>
      <c r="S4810" s="3">
        <v>0.45700000000000002</v>
      </c>
      <c r="T4810" s="3" t="s">
        <v>17416</v>
      </c>
      <c r="U4810" s="3"/>
      <c r="V4810" s="3"/>
      <c r="W4810" s="3"/>
      <c r="X4810" s="3"/>
      <c r="Y4810" s="3"/>
      <c r="Z4810" s="3"/>
      <c r="AA4810" s="3"/>
      <c r="AB4810" s="3"/>
      <c r="AC4810" s="3"/>
      <c r="AD4810" s="7">
        <f t="shared" si="600"/>
        <v>0</v>
      </c>
      <c r="AE4810" s="3" t="str">
        <f t="shared" si="607"/>
        <v/>
      </c>
      <c r="AF4810" s="7">
        <f t="shared" si="601"/>
        <v>0</v>
      </c>
      <c r="AG4810" s="3" t="str">
        <f t="shared" si="602"/>
        <v/>
      </c>
      <c r="AH4810" s="7">
        <f t="shared" si="603"/>
        <v>0</v>
      </c>
      <c r="AI4810" s="3" t="str">
        <f t="shared" si="604"/>
        <v/>
      </c>
      <c r="AJ4810" s="7">
        <f t="shared" si="605"/>
        <v>0</v>
      </c>
      <c r="AK4810" s="3" t="str">
        <f t="shared" si="606"/>
        <v/>
      </c>
    </row>
    <row r="4811" spans="1:37" ht="20" x14ac:dyDescent="0.2">
      <c r="A4811" s="3" t="s">
        <v>4815</v>
      </c>
      <c r="B4811" s="3" t="s">
        <v>19806</v>
      </c>
      <c r="C4811" s="3" t="s">
        <v>19807</v>
      </c>
      <c r="D4811" s="3">
        <v>3.57673855270389</v>
      </c>
      <c r="E4811" s="3">
        <v>1.57167549378016</v>
      </c>
      <c r="F4811" s="6">
        <v>4.6203874383320898E-11</v>
      </c>
      <c r="G4811" s="6">
        <v>4.27252746230485E-10</v>
      </c>
      <c r="H4811" s="3">
        <v>0.53</v>
      </c>
      <c r="I4811" s="3">
        <v>0.23899999999999999</v>
      </c>
      <c r="J4811" s="3">
        <v>0.157</v>
      </c>
      <c r="K4811" s="3">
        <v>3.629</v>
      </c>
      <c r="L4811" s="3">
        <v>2.601</v>
      </c>
      <c r="M4811" s="3">
        <v>5.5780000000000003</v>
      </c>
      <c r="N4811" s="3">
        <v>0.17399999999999999</v>
      </c>
      <c r="O4811" s="3">
        <v>5.0999999999999997E-2</v>
      </c>
      <c r="P4811" s="3">
        <v>9.9000000000000005E-2</v>
      </c>
      <c r="Q4811" s="3">
        <v>0.9</v>
      </c>
      <c r="R4811" s="3">
        <v>0.64700000000000002</v>
      </c>
      <c r="S4811" s="3">
        <v>0.50800000000000001</v>
      </c>
      <c r="T4811" s="3" t="s">
        <v>4815</v>
      </c>
      <c r="U4811" s="3" t="s">
        <v>17417</v>
      </c>
      <c r="V4811" s="3">
        <v>130</v>
      </c>
      <c r="W4811" s="3" t="s">
        <v>17418</v>
      </c>
      <c r="X4811" s="3" t="s">
        <v>17419</v>
      </c>
      <c r="Y4811" s="6">
        <v>5.3399999999999998E-74</v>
      </c>
      <c r="Z4811" s="3">
        <v>100</v>
      </c>
      <c r="AA4811" s="3">
        <v>228.79400000000001</v>
      </c>
      <c r="AB4811" s="3">
        <v>119</v>
      </c>
      <c r="AC4811" s="3">
        <v>119</v>
      </c>
      <c r="AD4811" s="7">
        <f t="shared" si="600"/>
        <v>1</v>
      </c>
      <c r="AE4811" s="3">
        <f t="shared" si="607"/>
        <v>100</v>
      </c>
      <c r="AF4811" s="7">
        <f t="shared" si="601"/>
        <v>0</v>
      </c>
      <c r="AG4811" s="3" t="str">
        <f t="shared" si="602"/>
        <v/>
      </c>
      <c r="AH4811" s="7">
        <f t="shared" si="603"/>
        <v>0</v>
      </c>
      <c r="AI4811" s="3" t="str">
        <f t="shared" si="604"/>
        <v/>
      </c>
      <c r="AJ4811" s="7">
        <f t="shared" si="605"/>
        <v>0</v>
      </c>
      <c r="AK4811" s="3" t="str">
        <f t="shared" si="606"/>
        <v/>
      </c>
    </row>
    <row r="4812" spans="1:37" ht="20" x14ac:dyDescent="0.2">
      <c r="A4812" s="3" t="s">
        <v>4816</v>
      </c>
      <c r="B4812" s="3" t="s">
        <v>19806</v>
      </c>
      <c r="C4812" s="3" t="s">
        <v>19807</v>
      </c>
      <c r="D4812" s="3">
        <v>3.5754600664729899</v>
      </c>
      <c r="E4812" s="3">
        <v>0.43226845914379097</v>
      </c>
      <c r="F4812" s="6">
        <v>3.6067537542818001E-9</v>
      </c>
      <c r="G4812" s="6">
        <v>2.5222464857677599E-8</v>
      </c>
      <c r="H4812" s="3">
        <v>7.6999999999999999E-2</v>
      </c>
      <c r="I4812" s="3">
        <v>0.185</v>
      </c>
      <c r="J4812" s="3">
        <v>0.32400000000000001</v>
      </c>
      <c r="K4812" s="3">
        <v>2.1</v>
      </c>
      <c r="L4812" s="3">
        <v>2.7149999999999999</v>
      </c>
      <c r="M4812" s="3">
        <v>2.7759999999999998</v>
      </c>
      <c r="N4812" s="3">
        <v>0.26100000000000001</v>
      </c>
      <c r="O4812" s="3">
        <v>0</v>
      </c>
      <c r="P4812" s="3">
        <v>7.4999999999999997E-2</v>
      </c>
      <c r="Q4812" s="3">
        <v>0.48499999999999999</v>
      </c>
      <c r="R4812" s="3">
        <v>0.68100000000000005</v>
      </c>
      <c r="S4812" s="3">
        <v>0.56699999999999995</v>
      </c>
      <c r="T4812" s="3" t="s">
        <v>4816</v>
      </c>
      <c r="U4812" s="3" t="s">
        <v>14708</v>
      </c>
      <c r="V4812" s="3">
        <v>366</v>
      </c>
      <c r="W4812" s="3" t="s">
        <v>17420</v>
      </c>
      <c r="X4812" s="3" t="s">
        <v>17421</v>
      </c>
      <c r="Y4812" s="3">
        <v>0</v>
      </c>
      <c r="Z4812" s="3">
        <v>100</v>
      </c>
      <c r="AA4812" s="3">
        <v>753.82100000000003</v>
      </c>
      <c r="AB4812" s="3">
        <v>366</v>
      </c>
      <c r="AC4812" s="3">
        <v>366</v>
      </c>
      <c r="AD4812" s="7">
        <f t="shared" si="600"/>
        <v>1</v>
      </c>
      <c r="AE4812" s="3">
        <f t="shared" si="607"/>
        <v>100</v>
      </c>
      <c r="AF4812" s="7">
        <f t="shared" si="601"/>
        <v>0</v>
      </c>
      <c r="AG4812" s="3" t="str">
        <f t="shared" si="602"/>
        <v/>
      </c>
      <c r="AH4812" s="7">
        <f t="shared" si="603"/>
        <v>0</v>
      </c>
      <c r="AI4812" s="3" t="str">
        <f t="shared" si="604"/>
        <v/>
      </c>
      <c r="AJ4812" s="7">
        <f t="shared" si="605"/>
        <v>0</v>
      </c>
      <c r="AK4812" s="3" t="str">
        <f t="shared" si="606"/>
        <v/>
      </c>
    </row>
    <row r="4813" spans="1:37" ht="20" x14ac:dyDescent="0.2">
      <c r="A4813" s="3" t="s">
        <v>4817</v>
      </c>
      <c r="B4813" s="3" t="s">
        <v>19806</v>
      </c>
      <c r="C4813" s="3" t="s">
        <v>19807</v>
      </c>
      <c r="D4813" s="3">
        <v>3.5748596060721098</v>
      </c>
      <c r="E4813" s="3">
        <v>4.7590022635061899</v>
      </c>
      <c r="F4813" s="6">
        <v>2.90976076305475E-17</v>
      </c>
      <c r="G4813" s="6">
        <v>7.3459415555364804E-16</v>
      </c>
      <c r="H4813" s="3">
        <v>9.1869999999999994</v>
      </c>
      <c r="I4813" s="3">
        <v>15.15</v>
      </c>
      <c r="J4813" s="3">
        <v>4.7519999999999998</v>
      </c>
      <c r="K4813" s="3">
        <v>69.337000000000003</v>
      </c>
      <c r="L4813" s="3">
        <v>61.283999999999999</v>
      </c>
      <c r="M4813" s="3">
        <v>132.745</v>
      </c>
      <c r="N4813" s="3">
        <v>13.537000000000001</v>
      </c>
      <c r="O4813" s="3">
        <v>15.968999999999999</v>
      </c>
      <c r="P4813" s="3">
        <v>8.7739999999999991</v>
      </c>
      <c r="Q4813" s="3">
        <v>32.781999999999996</v>
      </c>
      <c r="R4813" s="3">
        <v>31.574000000000002</v>
      </c>
      <c r="S4813" s="3">
        <v>35.996000000000002</v>
      </c>
      <c r="T4813" s="3" t="s">
        <v>17422</v>
      </c>
      <c r="U4813" s="3"/>
      <c r="V4813" s="3"/>
      <c r="W4813" s="3"/>
      <c r="X4813" s="3"/>
      <c r="Y4813" s="3"/>
      <c r="Z4813" s="3"/>
      <c r="AA4813" s="3"/>
      <c r="AB4813" s="3"/>
      <c r="AC4813" s="3"/>
      <c r="AD4813" s="7">
        <f t="shared" si="600"/>
        <v>0</v>
      </c>
      <c r="AE4813" s="3" t="str">
        <f t="shared" si="607"/>
        <v/>
      </c>
      <c r="AF4813" s="7">
        <f t="shared" si="601"/>
        <v>0</v>
      </c>
      <c r="AG4813" s="3" t="str">
        <f t="shared" si="602"/>
        <v/>
      </c>
      <c r="AH4813" s="7">
        <f t="shared" si="603"/>
        <v>0</v>
      </c>
      <c r="AI4813" s="3" t="str">
        <f t="shared" si="604"/>
        <v/>
      </c>
      <c r="AJ4813" s="7">
        <f t="shared" si="605"/>
        <v>0</v>
      </c>
      <c r="AK4813" s="3" t="str">
        <f t="shared" si="606"/>
        <v/>
      </c>
    </row>
    <row r="4814" spans="1:37" ht="20" x14ac:dyDescent="0.2">
      <c r="A4814" s="3" t="s">
        <v>4818</v>
      </c>
      <c r="B4814" s="3" t="s">
        <v>19806</v>
      </c>
      <c r="C4814" s="3" t="s">
        <v>19807</v>
      </c>
      <c r="D4814" s="3">
        <v>3.5747206950994301</v>
      </c>
      <c r="E4814" s="3">
        <v>1.6736336785350401</v>
      </c>
      <c r="F4814" s="6">
        <v>9.0062423527250396E-13</v>
      </c>
      <c r="G4814" s="6">
        <v>1.0839122850475701E-11</v>
      </c>
      <c r="H4814" s="3">
        <v>1.0589999999999999</v>
      </c>
      <c r="I4814" s="3">
        <v>1.694</v>
      </c>
      <c r="J4814" s="3">
        <v>0.14799999999999999</v>
      </c>
      <c r="K4814" s="3">
        <v>13.638999999999999</v>
      </c>
      <c r="L4814" s="3">
        <v>11.202</v>
      </c>
      <c r="M4814" s="3">
        <v>10.939</v>
      </c>
      <c r="N4814" s="3">
        <v>1.3149999999999999</v>
      </c>
      <c r="O4814" s="3">
        <v>0</v>
      </c>
      <c r="P4814" s="3">
        <v>0.43099999999999999</v>
      </c>
      <c r="Q4814" s="3">
        <v>9.0980000000000008</v>
      </c>
      <c r="R4814" s="3">
        <v>8.3889999999999993</v>
      </c>
      <c r="S4814" s="3">
        <v>6.94</v>
      </c>
      <c r="T4814" s="3" t="s">
        <v>17423</v>
      </c>
      <c r="U4814" s="3"/>
      <c r="V4814" s="3"/>
      <c r="W4814" s="3"/>
      <c r="X4814" s="3"/>
      <c r="Y4814" s="3"/>
      <c r="Z4814" s="3"/>
      <c r="AA4814" s="3"/>
      <c r="AB4814" s="3"/>
      <c r="AC4814" s="3"/>
      <c r="AD4814" s="7">
        <f t="shared" si="600"/>
        <v>0</v>
      </c>
      <c r="AE4814" s="3" t="str">
        <f t="shared" si="607"/>
        <v/>
      </c>
      <c r="AF4814" s="7">
        <f t="shared" si="601"/>
        <v>0</v>
      </c>
      <c r="AG4814" s="3" t="str">
        <f t="shared" si="602"/>
        <v/>
      </c>
      <c r="AH4814" s="7">
        <f t="shared" si="603"/>
        <v>0</v>
      </c>
      <c r="AI4814" s="3" t="str">
        <f t="shared" si="604"/>
        <v/>
      </c>
      <c r="AJ4814" s="7">
        <f t="shared" si="605"/>
        <v>0</v>
      </c>
      <c r="AK4814" s="3" t="str">
        <f t="shared" si="606"/>
        <v/>
      </c>
    </row>
    <row r="4815" spans="1:37" ht="20" x14ac:dyDescent="0.2">
      <c r="A4815" s="3" t="s">
        <v>4819</v>
      </c>
      <c r="B4815" s="3" t="s">
        <v>19806</v>
      </c>
      <c r="C4815" s="3" t="s">
        <v>19807</v>
      </c>
      <c r="D4815" s="3">
        <v>3.57350934394595</v>
      </c>
      <c r="E4815" s="3">
        <v>4.6437381808122504</v>
      </c>
      <c r="F4815" s="6">
        <v>3.13956975122261E-6</v>
      </c>
      <c r="G4815" s="6">
        <v>1.5083090532929401E-5</v>
      </c>
      <c r="H4815" s="3">
        <v>2.9279999999999999</v>
      </c>
      <c r="I4815" s="3">
        <v>36.686</v>
      </c>
      <c r="J4815" s="3">
        <v>2.7330000000000001</v>
      </c>
      <c r="K4815" s="3">
        <v>118.881</v>
      </c>
      <c r="L4815" s="3">
        <v>129.52000000000001</v>
      </c>
      <c r="M4815" s="3">
        <v>266.923</v>
      </c>
      <c r="N4815" s="3">
        <v>31.704999999999998</v>
      </c>
      <c r="O4815" s="3">
        <v>7.5579999999999998</v>
      </c>
      <c r="P4815" s="3">
        <v>17.242000000000001</v>
      </c>
      <c r="Q4815" s="3">
        <v>18.109000000000002</v>
      </c>
      <c r="R4815" s="3">
        <v>15.122999999999999</v>
      </c>
      <c r="S4815" s="3">
        <v>11.164</v>
      </c>
      <c r="T4815" s="3" t="s">
        <v>4819</v>
      </c>
      <c r="U4815" s="3" t="s">
        <v>14673</v>
      </c>
      <c r="V4815" s="3">
        <v>433</v>
      </c>
      <c r="W4815" s="3" t="s">
        <v>17424</v>
      </c>
      <c r="X4815" s="3" t="s">
        <v>17425</v>
      </c>
      <c r="Y4815" s="3">
        <v>0</v>
      </c>
      <c r="Z4815" s="3">
        <v>100</v>
      </c>
      <c r="AA4815" s="3">
        <v>873.23299999999995</v>
      </c>
      <c r="AB4815" s="3">
        <v>433</v>
      </c>
      <c r="AC4815" s="3">
        <v>433</v>
      </c>
      <c r="AD4815" s="7">
        <f t="shared" si="600"/>
        <v>1</v>
      </c>
      <c r="AE4815" s="3">
        <f t="shared" si="607"/>
        <v>100</v>
      </c>
      <c r="AF4815" s="7">
        <f t="shared" si="601"/>
        <v>0</v>
      </c>
      <c r="AG4815" s="3" t="str">
        <f t="shared" si="602"/>
        <v/>
      </c>
      <c r="AH4815" s="7">
        <f t="shared" si="603"/>
        <v>0</v>
      </c>
      <c r="AI4815" s="3" t="str">
        <f t="shared" si="604"/>
        <v/>
      </c>
      <c r="AJ4815" s="7">
        <f t="shared" si="605"/>
        <v>0</v>
      </c>
      <c r="AK4815" s="3" t="str">
        <f t="shared" si="606"/>
        <v/>
      </c>
    </row>
    <row r="4816" spans="1:37" ht="20" x14ac:dyDescent="0.2">
      <c r="A4816" s="3" t="s">
        <v>4820</v>
      </c>
      <c r="B4816" s="3" t="s">
        <v>19806</v>
      </c>
      <c r="C4816" s="3" t="s">
        <v>19807</v>
      </c>
      <c r="D4816" s="3">
        <v>3.5730088942214802</v>
      </c>
      <c r="E4816" s="3">
        <v>0.26141872546978301</v>
      </c>
      <c r="F4816" s="6">
        <v>1.4604715705037699E-7</v>
      </c>
      <c r="G4816" s="6">
        <v>8.1307049079323904E-7</v>
      </c>
      <c r="H4816" s="3">
        <v>0.11600000000000001</v>
      </c>
      <c r="I4816" s="3">
        <v>0.26100000000000001</v>
      </c>
      <c r="J4816" s="3">
        <v>0</v>
      </c>
      <c r="K4816" s="3">
        <v>2.06</v>
      </c>
      <c r="L4816" s="3">
        <v>1.635</v>
      </c>
      <c r="M4816" s="3">
        <v>1.1259999999999999</v>
      </c>
      <c r="N4816" s="3">
        <v>0.126</v>
      </c>
      <c r="O4816" s="3">
        <v>0.17699999999999999</v>
      </c>
      <c r="P4816" s="3">
        <v>0.28199999999999997</v>
      </c>
      <c r="Q4816" s="3">
        <v>0.77900000000000003</v>
      </c>
      <c r="R4816" s="3">
        <v>0.63800000000000001</v>
      </c>
      <c r="S4816" s="3">
        <v>1.0409999999999999</v>
      </c>
      <c r="T4816" s="3" t="s">
        <v>4820</v>
      </c>
      <c r="U4816" s="3" t="s">
        <v>17426</v>
      </c>
      <c r="V4816" s="3">
        <v>178</v>
      </c>
      <c r="W4816" s="3" t="s">
        <v>17427</v>
      </c>
      <c r="X4816" s="3" t="s">
        <v>17428</v>
      </c>
      <c r="Y4816" s="6">
        <v>8.8599999999999997E-116</v>
      </c>
      <c r="Z4816" s="3">
        <v>99.401197600000003</v>
      </c>
      <c r="AA4816" s="3">
        <v>347.05099999999999</v>
      </c>
      <c r="AB4816" s="3">
        <v>167</v>
      </c>
      <c r="AC4816" s="3">
        <v>166</v>
      </c>
      <c r="AD4816" s="7">
        <f t="shared" si="600"/>
        <v>0</v>
      </c>
      <c r="AE4816" s="3" t="str">
        <f t="shared" si="607"/>
        <v/>
      </c>
      <c r="AF4816" s="7">
        <f t="shared" si="601"/>
        <v>0</v>
      </c>
      <c r="AG4816" s="3" t="str">
        <f t="shared" si="602"/>
        <v/>
      </c>
      <c r="AH4816" s="7">
        <f t="shared" si="603"/>
        <v>0</v>
      </c>
      <c r="AI4816" s="3" t="str">
        <f t="shared" si="604"/>
        <v/>
      </c>
      <c r="AJ4816" s="7">
        <f t="shared" si="605"/>
        <v>1</v>
      </c>
      <c r="AK4816" s="3">
        <f t="shared" si="606"/>
        <v>99.401197600000003</v>
      </c>
    </row>
    <row r="4817" spans="1:37" ht="20" x14ac:dyDescent="0.2">
      <c r="A4817" s="3" t="s">
        <v>4821</v>
      </c>
      <c r="B4817" s="3" t="s">
        <v>19806</v>
      </c>
      <c r="C4817" s="3" t="s">
        <v>19807</v>
      </c>
      <c r="D4817" s="3">
        <v>3.57270377114228</v>
      </c>
      <c r="E4817" s="3">
        <v>3.0283399044441701</v>
      </c>
      <c r="F4817" s="6">
        <v>2.28911851971577E-19</v>
      </c>
      <c r="G4817" s="6">
        <v>8.0362245449721005E-18</v>
      </c>
      <c r="H4817" s="3">
        <v>1.069</v>
      </c>
      <c r="I4817" s="3">
        <v>1.607</v>
      </c>
      <c r="J4817" s="3">
        <v>0.93600000000000005</v>
      </c>
      <c r="K4817" s="3">
        <v>15.925000000000001</v>
      </c>
      <c r="L4817" s="3">
        <v>9.2119999999999997</v>
      </c>
      <c r="M4817" s="3">
        <v>19.384</v>
      </c>
      <c r="N4817" s="3">
        <v>2.2719999999999998</v>
      </c>
      <c r="O4817" s="3">
        <v>1.071</v>
      </c>
      <c r="P4817" s="3">
        <v>1.6319999999999999</v>
      </c>
      <c r="Q4817" s="3">
        <v>1.8180000000000001</v>
      </c>
      <c r="R4817" s="3">
        <v>3.1989999999999998</v>
      </c>
      <c r="S4817" s="3">
        <v>2.7</v>
      </c>
      <c r="T4817" s="3" t="s">
        <v>4821</v>
      </c>
      <c r="U4817" s="3" t="s">
        <v>12768</v>
      </c>
      <c r="V4817" s="3">
        <v>457</v>
      </c>
      <c r="W4817" s="3" t="s">
        <v>17429</v>
      </c>
      <c r="X4817" s="3" t="s">
        <v>17430</v>
      </c>
      <c r="Y4817" s="3">
        <v>0</v>
      </c>
      <c r="Z4817" s="3">
        <v>100</v>
      </c>
      <c r="AA4817" s="3">
        <v>948.34699999999998</v>
      </c>
      <c r="AB4817" s="3">
        <v>457</v>
      </c>
      <c r="AC4817" s="3">
        <v>457</v>
      </c>
      <c r="AD4817" s="7">
        <f t="shared" si="600"/>
        <v>1</v>
      </c>
      <c r="AE4817" s="3">
        <f t="shared" si="607"/>
        <v>100</v>
      </c>
      <c r="AF4817" s="7">
        <f t="shared" si="601"/>
        <v>0</v>
      </c>
      <c r="AG4817" s="3" t="str">
        <f t="shared" si="602"/>
        <v/>
      </c>
      <c r="AH4817" s="7">
        <f t="shared" si="603"/>
        <v>0</v>
      </c>
      <c r="AI4817" s="3" t="str">
        <f t="shared" si="604"/>
        <v/>
      </c>
      <c r="AJ4817" s="7">
        <f t="shared" si="605"/>
        <v>0</v>
      </c>
      <c r="AK4817" s="3" t="str">
        <f t="shared" si="606"/>
        <v/>
      </c>
    </row>
    <row r="4818" spans="1:37" ht="20" x14ac:dyDescent="0.2">
      <c r="A4818" s="3" t="s">
        <v>4822</v>
      </c>
      <c r="B4818" s="3" t="s">
        <v>19806</v>
      </c>
      <c r="C4818" s="3" t="s">
        <v>19807</v>
      </c>
      <c r="D4818" s="3">
        <v>3.57195168575999</v>
      </c>
      <c r="E4818" s="3">
        <v>3.7090165484104702E-2</v>
      </c>
      <c r="F4818" s="6">
        <v>4.38206771037791E-7</v>
      </c>
      <c r="G4818" s="6">
        <v>2.3098726543897201E-6</v>
      </c>
      <c r="H4818" s="3">
        <v>0.193</v>
      </c>
      <c r="I4818" s="3">
        <v>0.33700000000000002</v>
      </c>
      <c r="J4818" s="3">
        <v>0</v>
      </c>
      <c r="K4818" s="3">
        <v>2.552</v>
      </c>
      <c r="L4818" s="3">
        <v>1.5920000000000001</v>
      </c>
      <c r="M4818" s="3">
        <v>2.6230000000000002</v>
      </c>
      <c r="N4818" s="3">
        <v>0.106</v>
      </c>
      <c r="O4818" s="3">
        <v>0</v>
      </c>
      <c r="P4818" s="3">
        <v>9.0999999999999998E-2</v>
      </c>
      <c r="Q4818" s="3">
        <v>0.83099999999999996</v>
      </c>
      <c r="R4818" s="3">
        <v>0.83599999999999997</v>
      </c>
      <c r="S4818" s="3">
        <v>0.58399999999999996</v>
      </c>
      <c r="T4818" s="3" t="s">
        <v>4822</v>
      </c>
      <c r="U4818" s="3" t="s">
        <v>17431</v>
      </c>
      <c r="V4818" s="3">
        <v>373</v>
      </c>
      <c r="W4818" s="3" t="s">
        <v>17432</v>
      </c>
      <c r="X4818" s="3" t="s">
        <v>17433</v>
      </c>
      <c r="Y4818" s="3">
        <v>0</v>
      </c>
      <c r="Z4818" s="3">
        <v>100</v>
      </c>
      <c r="AA4818" s="3">
        <v>766.53300000000002</v>
      </c>
      <c r="AB4818" s="3">
        <v>370</v>
      </c>
      <c r="AC4818" s="3">
        <v>370</v>
      </c>
      <c r="AD4818" s="7">
        <f t="shared" si="600"/>
        <v>0</v>
      </c>
      <c r="AE4818" s="3" t="str">
        <f t="shared" si="607"/>
        <v/>
      </c>
      <c r="AF4818" s="7">
        <f t="shared" si="601"/>
        <v>0</v>
      </c>
      <c r="AG4818" s="3" t="str">
        <f t="shared" si="602"/>
        <v/>
      </c>
      <c r="AH4818" s="7">
        <f t="shared" si="603"/>
        <v>0</v>
      </c>
      <c r="AI4818" s="3" t="str">
        <f t="shared" si="604"/>
        <v/>
      </c>
      <c r="AJ4818" s="7">
        <f t="shared" si="605"/>
        <v>1</v>
      </c>
      <c r="AK4818" s="3">
        <f t="shared" si="606"/>
        <v>100</v>
      </c>
    </row>
    <row r="4819" spans="1:37" ht="20" x14ac:dyDescent="0.2">
      <c r="A4819" s="3" t="s">
        <v>4823</v>
      </c>
      <c r="B4819" s="3" t="s">
        <v>19806</v>
      </c>
      <c r="C4819" s="3" t="s">
        <v>19807</v>
      </c>
      <c r="D4819" s="3">
        <v>3.5703395521301999</v>
      </c>
      <c r="E4819" s="3">
        <v>0.74456677953981598</v>
      </c>
      <c r="F4819" s="6">
        <v>3.2232544898962698E-9</v>
      </c>
      <c r="G4819" s="6">
        <v>2.27072285004312E-8</v>
      </c>
      <c r="H4819" s="3">
        <v>0.16400000000000001</v>
      </c>
      <c r="I4819" s="3">
        <v>0.35799999999999998</v>
      </c>
      <c r="J4819" s="3">
        <v>0.24099999999999999</v>
      </c>
      <c r="K4819" s="3">
        <v>3.0710000000000002</v>
      </c>
      <c r="L4819" s="3">
        <v>1.948</v>
      </c>
      <c r="M4819" s="3">
        <v>4.58</v>
      </c>
      <c r="N4819" s="3">
        <v>0.60899999999999999</v>
      </c>
      <c r="O4819" s="3">
        <v>0.16</v>
      </c>
      <c r="P4819" s="3">
        <v>0.14899999999999999</v>
      </c>
      <c r="Q4819" s="3">
        <v>1.35</v>
      </c>
      <c r="R4819" s="3">
        <v>1.3540000000000001</v>
      </c>
      <c r="S4819" s="3">
        <v>1.6</v>
      </c>
      <c r="T4819" s="3" t="s">
        <v>4823</v>
      </c>
      <c r="U4819" s="3" t="s">
        <v>10544</v>
      </c>
      <c r="V4819" s="3">
        <v>579</v>
      </c>
      <c r="W4819" s="3" t="s">
        <v>10545</v>
      </c>
      <c r="X4819" s="3" t="s">
        <v>10546</v>
      </c>
      <c r="Y4819" s="3">
        <v>0</v>
      </c>
      <c r="Z4819" s="3">
        <v>99.481865279999994</v>
      </c>
      <c r="AA4819" s="3">
        <v>1191.4100000000001</v>
      </c>
      <c r="AB4819" s="3">
        <v>579</v>
      </c>
      <c r="AC4819" s="3">
        <v>576</v>
      </c>
      <c r="AD4819" s="7">
        <f t="shared" si="600"/>
        <v>0</v>
      </c>
      <c r="AE4819" s="3" t="str">
        <f t="shared" si="607"/>
        <v/>
      </c>
      <c r="AF4819" s="7">
        <f t="shared" si="601"/>
        <v>0</v>
      </c>
      <c r="AG4819" s="3" t="str">
        <f t="shared" si="602"/>
        <v/>
      </c>
      <c r="AH4819" s="7">
        <f t="shared" si="603"/>
        <v>0</v>
      </c>
      <c r="AI4819" s="3" t="str">
        <f t="shared" si="604"/>
        <v/>
      </c>
      <c r="AJ4819" s="7">
        <f t="shared" si="605"/>
        <v>1</v>
      </c>
      <c r="AK4819" s="3">
        <f t="shared" si="606"/>
        <v>99.481865279999994</v>
      </c>
    </row>
    <row r="4820" spans="1:37" ht="20" x14ac:dyDescent="0.2">
      <c r="A4820" s="3" t="s">
        <v>4824</v>
      </c>
      <c r="B4820" s="3" t="s">
        <v>19806</v>
      </c>
      <c r="C4820" s="3" t="s">
        <v>19807</v>
      </c>
      <c r="D4820" s="3">
        <v>3.5698563972321198</v>
      </c>
      <c r="E4820" s="3">
        <v>2.12009647175244</v>
      </c>
      <c r="F4820" s="6">
        <v>2.1505865941452001E-11</v>
      </c>
      <c r="G4820" s="6">
        <v>2.0974237083993E-10</v>
      </c>
      <c r="H4820" s="3">
        <v>0.64500000000000002</v>
      </c>
      <c r="I4820" s="3">
        <v>0.69499999999999995</v>
      </c>
      <c r="J4820" s="3">
        <v>0.111</v>
      </c>
      <c r="K4820" s="3">
        <v>6.1280000000000001</v>
      </c>
      <c r="L4820" s="3">
        <v>4.5350000000000001</v>
      </c>
      <c r="M4820" s="3">
        <v>9.2509999999999994</v>
      </c>
      <c r="N4820" s="3">
        <v>0.71599999999999997</v>
      </c>
      <c r="O4820" s="3">
        <v>0.27</v>
      </c>
      <c r="P4820" s="3">
        <v>0.95299999999999996</v>
      </c>
      <c r="Q4820" s="3">
        <v>1.835</v>
      </c>
      <c r="R4820" s="3">
        <v>1.845</v>
      </c>
      <c r="S4820" s="3">
        <v>1.54</v>
      </c>
      <c r="T4820" s="3" t="s">
        <v>17434</v>
      </c>
      <c r="U4820" s="3"/>
      <c r="V4820" s="3"/>
      <c r="W4820" s="3"/>
      <c r="X4820" s="3"/>
      <c r="Y4820" s="3"/>
      <c r="Z4820" s="3"/>
      <c r="AA4820" s="3"/>
      <c r="AB4820" s="3"/>
      <c r="AC4820" s="3"/>
      <c r="AD4820" s="7">
        <f t="shared" si="600"/>
        <v>0</v>
      </c>
      <c r="AE4820" s="3" t="str">
        <f t="shared" si="607"/>
        <v/>
      </c>
      <c r="AF4820" s="7">
        <f t="shared" si="601"/>
        <v>0</v>
      </c>
      <c r="AG4820" s="3" t="str">
        <f t="shared" si="602"/>
        <v/>
      </c>
      <c r="AH4820" s="7">
        <f t="shared" si="603"/>
        <v>0</v>
      </c>
      <c r="AI4820" s="3" t="str">
        <f t="shared" si="604"/>
        <v/>
      </c>
      <c r="AJ4820" s="7">
        <f t="shared" si="605"/>
        <v>0</v>
      </c>
      <c r="AK4820" s="3" t="str">
        <f t="shared" si="606"/>
        <v/>
      </c>
    </row>
    <row r="4821" spans="1:37" ht="20" x14ac:dyDescent="0.2">
      <c r="A4821" s="3" t="s">
        <v>4825</v>
      </c>
      <c r="B4821" s="3" t="s">
        <v>19806</v>
      </c>
      <c r="C4821" s="3" t="s">
        <v>19807</v>
      </c>
      <c r="D4821" s="3">
        <v>3.5692447890312802</v>
      </c>
      <c r="E4821" s="3">
        <v>3.1094759007539001</v>
      </c>
      <c r="F4821" s="6">
        <v>8.74255187031764E-12</v>
      </c>
      <c r="G4821" s="6">
        <v>9.0295275908604595E-11</v>
      </c>
      <c r="H4821" s="3">
        <v>1.165</v>
      </c>
      <c r="I4821" s="3">
        <v>2.9540000000000002</v>
      </c>
      <c r="J4821" s="3">
        <v>0.23200000000000001</v>
      </c>
      <c r="K4821" s="3">
        <v>14.689</v>
      </c>
      <c r="L4821" s="3">
        <v>18.978000000000002</v>
      </c>
      <c r="M4821" s="3">
        <v>18.373000000000001</v>
      </c>
      <c r="N4821" s="3">
        <v>1.421</v>
      </c>
      <c r="O4821" s="3">
        <v>1.097</v>
      </c>
      <c r="P4821" s="3">
        <v>0.86199999999999999</v>
      </c>
      <c r="Q4821" s="3">
        <v>18.62</v>
      </c>
      <c r="R4821" s="3">
        <v>16.053999999999998</v>
      </c>
      <c r="S4821" s="3">
        <v>16.638999999999999</v>
      </c>
      <c r="T4821" s="3" t="s">
        <v>4825</v>
      </c>
      <c r="U4821" s="3" t="s">
        <v>17435</v>
      </c>
      <c r="V4821" s="3">
        <v>306</v>
      </c>
      <c r="W4821" s="3" t="s">
        <v>17436</v>
      </c>
      <c r="X4821" s="3" t="s">
        <v>17437</v>
      </c>
      <c r="Y4821" s="3">
        <v>0</v>
      </c>
      <c r="Z4821" s="3">
        <v>99.673202610000004</v>
      </c>
      <c r="AA4821" s="3">
        <v>607.05999999999995</v>
      </c>
      <c r="AB4821" s="3">
        <v>306</v>
      </c>
      <c r="AC4821" s="3">
        <v>305</v>
      </c>
      <c r="AD4821" s="7">
        <f t="shared" si="600"/>
        <v>1</v>
      </c>
      <c r="AE4821" s="3">
        <f t="shared" si="607"/>
        <v>99.673202610000004</v>
      </c>
      <c r="AF4821" s="7">
        <f t="shared" si="601"/>
        <v>0</v>
      </c>
      <c r="AG4821" s="3" t="str">
        <f t="shared" si="602"/>
        <v/>
      </c>
      <c r="AH4821" s="7">
        <f t="shared" si="603"/>
        <v>0</v>
      </c>
      <c r="AI4821" s="3" t="str">
        <f t="shared" si="604"/>
        <v/>
      </c>
      <c r="AJ4821" s="7">
        <f t="shared" si="605"/>
        <v>0</v>
      </c>
      <c r="AK4821" s="3" t="str">
        <f t="shared" si="606"/>
        <v/>
      </c>
    </row>
    <row r="4822" spans="1:37" ht="20" x14ac:dyDescent="0.2">
      <c r="A4822" s="3" t="s">
        <v>4826</v>
      </c>
      <c r="B4822" s="3" t="s">
        <v>19806</v>
      </c>
      <c r="C4822" s="3" t="s">
        <v>19807</v>
      </c>
      <c r="D4822" s="3">
        <v>3.5690293678157698</v>
      </c>
      <c r="E4822" s="3">
        <v>1.7882252336339599</v>
      </c>
      <c r="F4822" s="6">
        <v>1.01671030775917E-9</v>
      </c>
      <c r="G4822" s="6">
        <v>7.6920402519800097E-9</v>
      </c>
      <c r="H4822" s="3">
        <v>0.29899999999999999</v>
      </c>
      <c r="I4822" s="3">
        <v>0.23899999999999999</v>
      </c>
      <c r="J4822" s="3">
        <v>9.2999999999999999E-2</v>
      </c>
      <c r="K4822" s="3">
        <v>1.6220000000000001</v>
      </c>
      <c r="L4822" s="3">
        <v>1.734</v>
      </c>
      <c r="M4822" s="3">
        <v>4.3250000000000002</v>
      </c>
      <c r="N4822" s="3">
        <v>0.35799999999999998</v>
      </c>
      <c r="O4822" s="3">
        <v>0.29499999999999998</v>
      </c>
      <c r="P4822" s="3">
        <v>0.28199999999999997</v>
      </c>
      <c r="Q4822" s="3">
        <v>0.9</v>
      </c>
      <c r="R4822" s="3">
        <v>0.89700000000000002</v>
      </c>
      <c r="S4822" s="3">
        <v>1.2270000000000001</v>
      </c>
      <c r="T4822" s="3" t="s">
        <v>17438</v>
      </c>
      <c r="U4822" s="3"/>
      <c r="V4822" s="3"/>
      <c r="W4822" s="3"/>
      <c r="X4822" s="3"/>
      <c r="Y4822" s="3"/>
      <c r="Z4822" s="3"/>
      <c r="AA4822" s="3"/>
      <c r="AB4822" s="3"/>
      <c r="AC4822" s="3"/>
      <c r="AD4822" s="7">
        <f t="shared" si="600"/>
        <v>0</v>
      </c>
      <c r="AE4822" s="3" t="str">
        <f t="shared" si="607"/>
        <v/>
      </c>
      <c r="AF4822" s="7">
        <f t="shared" si="601"/>
        <v>0</v>
      </c>
      <c r="AG4822" s="3" t="str">
        <f t="shared" si="602"/>
        <v/>
      </c>
      <c r="AH4822" s="7">
        <f t="shared" si="603"/>
        <v>0</v>
      </c>
      <c r="AI4822" s="3" t="str">
        <f t="shared" si="604"/>
        <v/>
      </c>
      <c r="AJ4822" s="7">
        <f t="shared" si="605"/>
        <v>0</v>
      </c>
      <c r="AK4822" s="3" t="str">
        <f t="shared" si="606"/>
        <v/>
      </c>
    </row>
    <row r="4823" spans="1:37" ht="20" x14ac:dyDescent="0.2">
      <c r="A4823" s="3" t="s">
        <v>4827</v>
      </c>
      <c r="B4823" s="3" t="s">
        <v>19806</v>
      </c>
      <c r="C4823" s="3" t="s">
        <v>19807</v>
      </c>
      <c r="D4823" s="3">
        <v>3.5673171135618298</v>
      </c>
      <c r="E4823" s="3">
        <v>0.42874898343872297</v>
      </c>
      <c r="F4823" s="6">
        <v>1.236659256607E-9</v>
      </c>
      <c r="G4823" s="6">
        <v>9.2324106116875208E-9</v>
      </c>
      <c r="H4823" s="3">
        <v>0.221</v>
      </c>
      <c r="I4823" s="3">
        <v>0.25</v>
      </c>
      <c r="J4823" s="3">
        <v>7.3999999999999996E-2</v>
      </c>
      <c r="K4823" s="3">
        <v>2.2730000000000001</v>
      </c>
      <c r="L4823" s="3">
        <v>2.2599999999999998</v>
      </c>
      <c r="M4823" s="3">
        <v>2.4689999999999999</v>
      </c>
      <c r="N4823" s="3">
        <v>0.24199999999999999</v>
      </c>
      <c r="O4823" s="3">
        <v>7.5999999999999998E-2</v>
      </c>
      <c r="P4823" s="3">
        <v>7.4999999999999997E-2</v>
      </c>
      <c r="Q4823" s="3">
        <v>1.264</v>
      </c>
      <c r="R4823" s="3">
        <v>0.99199999999999999</v>
      </c>
      <c r="S4823" s="3">
        <v>0.61799999999999999</v>
      </c>
      <c r="T4823" s="3" t="s">
        <v>17439</v>
      </c>
      <c r="U4823" s="3"/>
      <c r="V4823" s="3"/>
      <c r="W4823" s="3"/>
      <c r="X4823" s="3"/>
      <c r="Y4823" s="3"/>
      <c r="Z4823" s="3"/>
      <c r="AA4823" s="3"/>
      <c r="AB4823" s="3"/>
      <c r="AC4823" s="3"/>
      <c r="AD4823" s="7">
        <f t="shared" si="600"/>
        <v>0</v>
      </c>
      <c r="AE4823" s="3" t="str">
        <f t="shared" si="607"/>
        <v/>
      </c>
      <c r="AF4823" s="7">
        <f t="shared" si="601"/>
        <v>0</v>
      </c>
      <c r="AG4823" s="3" t="str">
        <f t="shared" si="602"/>
        <v/>
      </c>
      <c r="AH4823" s="7">
        <f t="shared" si="603"/>
        <v>0</v>
      </c>
      <c r="AI4823" s="3" t="str">
        <f t="shared" si="604"/>
        <v/>
      </c>
      <c r="AJ4823" s="7">
        <f t="shared" si="605"/>
        <v>0</v>
      </c>
      <c r="AK4823" s="3" t="str">
        <f t="shared" si="606"/>
        <v/>
      </c>
    </row>
    <row r="4824" spans="1:37" ht="20" x14ac:dyDescent="0.2">
      <c r="A4824" s="3" t="s">
        <v>4828</v>
      </c>
      <c r="B4824" s="3" t="s">
        <v>19806</v>
      </c>
      <c r="C4824" s="3" t="s">
        <v>19807</v>
      </c>
      <c r="D4824" s="3">
        <v>3.5662940037935602</v>
      </c>
      <c r="E4824" s="3">
        <v>2.2058919398033101</v>
      </c>
      <c r="F4824" s="6">
        <v>1.44886950946544E-10</v>
      </c>
      <c r="G4824" s="6">
        <v>1.2422314711882899E-9</v>
      </c>
      <c r="H4824" s="3">
        <v>2.1469999999999998</v>
      </c>
      <c r="I4824" s="3">
        <v>2.4</v>
      </c>
      <c r="J4824" s="3">
        <v>0.72299999999999998</v>
      </c>
      <c r="K4824" s="3">
        <v>12.535</v>
      </c>
      <c r="L4824" s="3">
        <v>15.509</v>
      </c>
      <c r="M4824" s="3">
        <v>35.301000000000002</v>
      </c>
      <c r="N4824" s="3">
        <v>3.51</v>
      </c>
      <c r="O4824" s="3">
        <v>2.278</v>
      </c>
      <c r="P4824" s="3">
        <v>2.2949999999999999</v>
      </c>
      <c r="Q4824" s="3">
        <v>12.656000000000001</v>
      </c>
      <c r="R4824" s="3">
        <v>3.88</v>
      </c>
      <c r="S4824" s="3">
        <v>10.233000000000001</v>
      </c>
      <c r="T4824" s="3" t="s">
        <v>4828</v>
      </c>
      <c r="U4824" s="3" t="s">
        <v>17440</v>
      </c>
      <c r="V4824" s="3">
        <v>350</v>
      </c>
      <c r="W4824" s="3" t="s">
        <v>17441</v>
      </c>
      <c r="X4824" s="3" t="s">
        <v>17442</v>
      </c>
      <c r="Y4824" s="3">
        <v>0</v>
      </c>
      <c r="Z4824" s="3">
        <v>100</v>
      </c>
      <c r="AA4824" s="3">
        <v>580.86699999999996</v>
      </c>
      <c r="AB4824" s="3">
        <v>274</v>
      </c>
      <c r="AC4824" s="3">
        <v>274</v>
      </c>
      <c r="AD4824" s="7">
        <f t="shared" si="600"/>
        <v>1</v>
      </c>
      <c r="AE4824" s="3">
        <f t="shared" si="607"/>
        <v>100</v>
      </c>
      <c r="AF4824" s="7">
        <f t="shared" si="601"/>
        <v>0</v>
      </c>
      <c r="AG4824" s="3" t="str">
        <f t="shared" si="602"/>
        <v/>
      </c>
      <c r="AH4824" s="7">
        <f t="shared" si="603"/>
        <v>0</v>
      </c>
      <c r="AI4824" s="3" t="str">
        <f t="shared" si="604"/>
        <v/>
      </c>
      <c r="AJ4824" s="7">
        <f t="shared" si="605"/>
        <v>0</v>
      </c>
      <c r="AK4824" s="3" t="str">
        <f t="shared" si="606"/>
        <v/>
      </c>
    </row>
    <row r="4825" spans="1:37" ht="20" x14ac:dyDescent="0.2">
      <c r="A4825" s="3" t="s">
        <v>4829</v>
      </c>
      <c r="B4825" s="3" t="s">
        <v>19806</v>
      </c>
      <c r="C4825" s="3" t="s">
        <v>19807</v>
      </c>
      <c r="D4825" s="3">
        <v>3.5655030651265198</v>
      </c>
      <c r="E4825" s="3">
        <v>0.58577583608461004</v>
      </c>
      <c r="F4825" s="6">
        <v>5.38223769987986E-10</v>
      </c>
      <c r="G4825" s="6">
        <v>4.2348323821784399E-9</v>
      </c>
      <c r="H4825" s="3">
        <v>0.318</v>
      </c>
      <c r="I4825" s="3">
        <v>0.17399999999999999</v>
      </c>
      <c r="J4825" s="3">
        <v>0.157</v>
      </c>
      <c r="K4825" s="3">
        <v>2.6850000000000001</v>
      </c>
      <c r="L4825" s="3">
        <v>2.3879999999999999</v>
      </c>
      <c r="M4825" s="3">
        <v>3.327</v>
      </c>
      <c r="N4825" s="3">
        <v>0.69599999999999995</v>
      </c>
      <c r="O4825" s="3">
        <v>0.32100000000000001</v>
      </c>
      <c r="P4825" s="3">
        <v>0.82899999999999996</v>
      </c>
      <c r="Q4825" s="3">
        <v>1.238</v>
      </c>
      <c r="R4825" s="3">
        <v>1.9139999999999999</v>
      </c>
      <c r="S4825" s="3">
        <v>0.65200000000000002</v>
      </c>
      <c r="T4825" s="3" t="s">
        <v>4829</v>
      </c>
      <c r="U4825" s="3" t="s">
        <v>7560</v>
      </c>
      <c r="V4825" s="3">
        <v>405</v>
      </c>
      <c r="W4825" s="3" t="s">
        <v>17443</v>
      </c>
      <c r="X4825" s="3" t="s">
        <v>17444</v>
      </c>
      <c r="Y4825" s="3">
        <v>0</v>
      </c>
      <c r="Z4825" s="3">
        <v>89.926289929999996</v>
      </c>
      <c r="AA4825" s="3">
        <v>606.29</v>
      </c>
      <c r="AB4825" s="3">
        <v>407</v>
      </c>
      <c r="AC4825" s="3">
        <v>366</v>
      </c>
      <c r="AD4825" s="7">
        <f t="shared" si="600"/>
        <v>0</v>
      </c>
      <c r="AE4825" s="3" t="str">
        <f t="shared" si="607"/>
        <v/>
      </c>
      <c r="AF4825" s="7">
        <f t="shared" si="601"/>
        <v>0</v>
      </c>
      <c r="AG4825" s="3" t="str">
        <f t="shared" si="602"/>
        <v/>
      </c>
      <c r="AH4825" s="7">
        <f t="shared" si="603"/>
        <v>0</v>
      </c>
      <c r="AI4825" s="3" t="str">
        <f t="shared" si="604"/>
        <v/>
      </c>
      <c r="AJ4825" s="7">
        <f t="shared" si="605"/>
        <v>0</v>
      </c>
      <c r="AK4825" s="3" t="str">
        <f t="shared" si="606"/>
        <v/>
      </c>
    </row>
    <row r="4826" spans="1:37" ht="20" x14ac:dyDescent="0.2">
      <c r="A4826" s="3" t="s">
        <v>4830</v>
      </c>
      <c r="B4826" s="3" t="s">
        <v>19806</v>
      </c>
      <c r="C4826" s="3" t="s">
        <v>19807</v>
      </c>
      <c r="D4826" s="3">
        <v>3.5654144343238001</v>
      </c>
      <c r="E4826" s="3">
        <v>2.6456002151420199E-2</v>
      </c>
      <c r="F4826" s="6">
        <v>2.36558650243817E-7</v>
      </c>
      <c r="G4826" s="6">
        <v>1.2877384765095299E-6</v>
      </c>
      <c r="H4826" s="3">
        <v>0.433</v>
      </c>
      <c r="I4826" s="3">
        <v>0.11899999999999999</v>
      </c>
      <c r="J4826" s="3">
        <v>0</v>
      </c>
      <c r="K4826" s="3">
        <v>3.2970000000000002</v>
      </c>
      <c r="L4826" s="3">
        <v>2.1320000000000001</v>
      </c>
      <c r="M4826" s="3">
        <v>1.9319999999999999</v>
      </c>
      <c r="N4826" s="3">
        <v>0.11600000000000001</v>
      </c>
      <c r="O4826" s="3">
        <v>0</v>
      </c>
      <c r="P4826" s="3">
        <v>9.9000000000000005E-2</v>
      </c>
      <c r="Q4826" s="3">
        <v>1.0469999999999999</v>
      </c>
      <c r="R4826" s="3">
        <v>1.0429999999999999</v>
      </c>
      <c r="S4826" s="3">
        <v>0.63500000000000001</v>
      </c>
      <c r="T4826" s="3" t="s">
        <v>4830</v>
      </c>
      <c r="U4826" s="3" t="s">
        <v>17445</v>
      </c>
      <c r="V4826" s="3">
        <v>432</v>
      </c>
      <c r="W4826" s="3" t="s">
        <v>17446</v>
      </c>
      <c r="X4826" s="3" t="s">
        <v>17447</v>
      </c>
      <c r="Y4826" s="6">
        <v>2.4500000000000001E-63</v>
      </c>
      <c r="Z4826" s="3">
        <v>61.31386861</v>
      </c>
      <c r="AA4826" s="3">
        <v>228.40899999999999</v>
      </c>
      <c r="AB4826" s="3">
        <v>274</v>
      </c>
      <c r="AC4826" s="3">
        <v>168</v>
      </c>
      <c r="AD4826" s="7">
        <f t="shared" si="600"/>
        <v>0</v>
      </c>
      <c r="AE4826" s="3" t="str">
        <f t="shared" si="607"/>
        <v/>
      </c>
      <c r="AF4826" s="7">
        <f t="shared" si="601"/>
        <v>0</v>
      </c>
      <c r="AG4826" s="3" t="str">
        <f t="shared" si="602"/>
        <v/>
      </c>
      <c r="AH4826" s="7">
        <f t="shared" si="603"/>
        <v>0</v>
      </c>
      <c r="AI4826" s="3" t="str">
        <f t="shared" si="604"/>
        <v/>
      </c>
      <c r="AJ4826" s="7">
        <f t="shared" si="605"/>
        <v>0</v>
      </c>
      <c r="AK4826" s="3" t="str">
        <f t="shared" si="606"/>
        <v/>
      </c>
    </row>
    <row r="4827" spans="1:37" ht="20" x14ac:dyDescent="0.2">
      <c r="A4827" s="3" t="s">
        <v>4831</v>
      </c>
      <c r="B4827" s="3" t="s">
        <v>19806</v>
      </c>
      <c r="C4827" s="3" t="s">
        <v>19807</v>
      </c>
      <c r="D4827" s="3">
        <v>3.5640451481606998</v>
      </c>
      <c r="E4827" s="3">
        <v>2.21572939944424</v>
      </c>
      <c r="F4827" s="6">
        <v>6.2194018105114094E-14</v>
      </c>
      <c r="G4827" s="6">
        <v>9.0372269870635097E-13</v>
      </c>
      <c r="H4827" s="3">
        <v>1.6950000000000001</v>
      </c>
      <c r="I4827" s="3">
        <v>3.073</v>
      </c>
      <c r="J4827" s="3">
        <v>1.26</v>
      </c>
      <c r="K4827" s="3">
        <v>21.07</v>
      </c>
      <c r="L4827" s="3">
        <v>16.873999999999999</v>
      </c>
      <c r="M4827" s="3">
        <v>33.905999999999999</v>
      </c>
      <c r="N4827" s="3">
        <v>4.3029999999999999</v>
      </c>
      <c r="O4827" s="3">
        <v>2.657</v>
      </c>
      <c r="P4827" s="3">
        <v>3.8109999999999999</v>
      </c>
      <c r="Q4827" s="3">
        <v>14.214</v>
      </c>
      <c r="R4827" s="3">
        <v>14.865</v>
      </c>
      <c r="S4827" s="3">
        <v>18.341000000000001</v>
      </c>
      <c r="T4827" s="3" t="s">
        <v>4831</v>
      </c>
      <c r="U4827" s="3" t="s">
        <v>17448</v>
      </c>
      <c r="V4827" s="3">
        <v>132</v>
      </c>
      <c r="W4827" s="3" t="s">
        <v>17449</v>
      </c>
      <c r="X4827" s="3" t="s">
        <v>17450</v>
      </c>
      <c r="Y4827" s="6">
        <v>1.07E-79</v>
      </c>
      <c r="Z4827" s="3">
        <v>99.193548390000004</v>
      </c>
      <c r="AA4827" s="3">
        <v>255.37299999999999</v>
      </c>
      <c r="AB4827" s="3">
        <v>124</v>
      </c>
      <c r="AC4827" s="3">
        <v>123</v>
      </c>
      <c r="AD4827" s="7">
        <f t="shared" si="600"/>
        <v>0</v>
      </c>
      <c r="AE4827" s="3" t="str">
        <f t="shared" si="607"/>
        <v/>
      </c>
      <c r="AF4827" s="7">
        <f t="shared" si="601"/>
        <v>0</v>
      </c>
      <c r="AG4827" s="3" t="str">
        <f t="shared" si="602"/>
        <v/>
      </c>
      <c r="AH4827" s="7">
        <f t="shared" si="603"/>
        <v>0</v>
      </c>
      <c r="AI4827" s="3" t="str">
        <f t="shared" si="604"/>
        <v/>
      </c>
      <c r="AJ4827" s="7">
        <f t="shared" si="605"/>
        <v>1</v>
      </c>
      <c r="AK4827" s="3">
        <f t="shared" si="606"/>
        <v>99.193548390000004</v>
      </c>
    </row>
    <row r="4828" spans="1:37" ht="20" x14ac:dyDescent="0.2">
      <c r="A4828" s="3" t="s">
        <v>4832</v>
      </c>
      <c r="B4828" s="3" t="s">
        <v>19806</v>
      </c>
      <c r="C4828" s="3" t="s">
        <v>19807</v>
      </c>
      <c r="D4828" s="3">
        <v>3.5634989695006398</v>
      </c>
      <c r="E4828" s="3">
        <v>2.86633227586929</v>
      </c>
      <c r="F4828" s="6">
        <v>5.49553269785549E-10</v>
      </c>
      <c r="G4828" s="6">
        <v>4.3195170280025501E-9</v>
      </c>
      <c r="H4828" s="3">
        <v>2.0699999999999998</v>
      </c>
      <c r="I4828" s="3">
        <v>0.72799999999999998</v>
      </c>
      <c r="J4828" s="3">
        <v>0.13</v>
      </c>
      <c r="K4828" s="3">
        <v>9.7840000000000007</v>
      </c>
      <c r="L4828" s="3">
        <v>10.036</v>
      </c>
      <c r="M4828" s="3">
        <v>15.801</v>
      </c>
      <c r="N4828" s="3">
        <v>0.14499999999999999</v>
      </c>
      <c r="O4828" s="3">
        <v>6.7000000000000004E-2</v>
      </c>
      <c r="P4828" s="3">
        <v>0.86199999999999999</v>
      </c>
      <c r="Q4828" s="3">
        <v>2.7349999999999999</v>
      </c>
      <c r="R4828" s="3">
        <v>3.371</v>
      </c>
      <c r="S4828" s="3">
        <v>1.8029999999999999</v>
      </c>
      <c r="T4828" s="3" t="s">
        <v>17451</v>
      </c>
      <c r="U4828" s="3"/>
      <c r="V4828" s="3"/>
      <c r="W4828" s="3"/>
      <c r="X4828" s="3"/>
      <c r="Y4828" s="3"/>
      <c r="Z4828" s="3"/>
      <c r="AA4828" s="3"/>
      <c r="AB4828" s="3"/>
      <c r="AC4828" s="3"/>
      <c r="AD4828" s="7">
        <f t="shared" si="600"/>
        <v>0</v>
      </c>
      <c r="AE4828" s="3" t="str">
        <f t="shared" si="607"/>
        <v/>
      </c>
      <c r="AF4828" s="7">
        <f t="shared" si="601"/>
        <v>0</v>
      </c>
      <c r="AG4828" s="3" t="str">
        <f t="shared" si="602"/>
        <v/>
      </c>
      <c r="AH4828" s="7">
        <f t="shared" si="603"/>
        <v>0</v>
      </c>
      <c r="AI4828" s="3" t="str">
        <f t="shared" si="604"/>
        <v/>
      </c>
      <c r="AJ4828" s="7">
        <f t="shared" si="605"/>
        <v>0</v>
      </c>
      <c r="AK4828" s="3" t="str">
        <f t="shared" si="606"/>
        <v/>
      </c>
    </row>
    <row r="4829" spans="1:37" ht="20" x14ac:dyDescent="0.2">
      <c r="A4829" s="3" t="s">
        <v>4833</v>
      </c>
      <c r="B4829" s="3" t="s">
        <v>19806</v>
      </c>
      <c r="C4829" s="3" t="s">
        <v>19807</v>
      </c>
      <c r="D4829" s="3">
        <v>3.5634530850934598</v>
      </c>
      <c r="E4829" s="3">
        <v>1.9926384973722</v>
      </c>
      <c r="F4829" s="6">
        <v>3.82698493517288E-11</v>
      </c>
      <c r="G4829" s="6">
        <v>3.5889163458784602E-10</v>
      </c>
      <c r="H4829" s="3">
        <v>0.63600000000000001</v>
      </c>
      <c r="I4829" s="3">
        <v>0.95599999999999996</v>
      </c>
      <c r="J4829" s="3">
        <v>0.13900000000000001</v>
      </c>
      <c r="K4829" s="3">
        <v>5.1050000000000004</v>
      </c>
      <c r="L4829" s="3">
        <v>5.6580000000000004</v>
      </c>
      <c r="M4829" s="3">
        <v>10.236000000000001</v>
      </c>
      <c r="N4829" s="3">
        <v>0.85099999999999998</v>
      </c>
      <c r="O4829" s="3">
        <v>0.56499999999999995</v>
      </c>
      <c r="P4829" s="3">
        <v>0.40600000000000003</v>
      </c>
      <c r="Q4829" s="3">
        <v>4.0940000000000003</v>
      </c>
      <c r="R4829" s="3">
        <v>4.0090000000000003</v>
      </c>
      <c r="S4829" s="3">
        <v>3.665</v>
      </c>
      <c r="T4829" s="3" t="s">
        <v>17452</v>
      </c>
      <c r="U4829" s="3"/>
      <c r="V4829" s="3"/>
      <c r="W4829" s="3"/>
      <c r="X4829" s="3"/>
      <c r="Y4829" s="3"/>
      <c r="Z4829" s="3"/>
      <c r="AA4829" s="3"/>
      <c r="AB4829" s="3"/>
      <c r="AC4829" s="3"/>
      <c r="AD4829" s="7">
        <f t="shared" si="600"/>
        <v>0</v>
      </c>
      <c r="AE4829" s="3" t="str">
        <f t="shared" si="607"/>
        <v/>
      </c>
      <c r="AF4829" s="7">
        <f t="shared" si="601"/>
        <v>0</v>
      </c>
      <c r="AG4829" s="3" t="str">
        <f t="shared" si="602"/>
        <v/>
      </c>
      <c r="AH4829" s="7">
        <f t="shared" si="603"/>
        <v>0</v>
      </c>
      <c r="AI4829" s="3" t="str">
        <f t="shared" si="604"/>
        <v/>
      </c>
      <c r="AJ4829" s="7">
        <f t="shared" si="605"/>
        <v>0</v>
      </c>
      <c r="AK4829" s="3" t="str">
        <f t="shared" si="606"/>
        <v/>
      </c>
    </row>
    <row r="4830" spans="1:37" ht="20" x14ac:dyDescent="0.2">
      <c r="A4830" s="3" t="s">
        <v>4834</v>
      </c>
      <c r="B4830" s="3" t="s">
        <v>19806</v>
      </c>
      <c r="C4830" s="3" t="s">
        <v>19807</v>
      </c>
      <c r="D4830" s="3">
        <v>3.5622217868245998</v>
      </c>
      <c r="E4830" s="3">
        <v>3.3822371453946198</v>
      </c>
      <c r="F4830" s="6">
        <v>1.12806519152666E-12</v>
      </c>
      <c r="G4830" s="6">
        <v>1.3324013999221E-11</v>
      </c>
      <c r="H4830" s="3">
        <v>2.9369999999999998</v>
      </c>
      <c r="I4830" s="3">
        <v>1.3580000000000001</v>
      </c>
      <c r="J4830" s="3">
        <v>0.40799999999999997</v>
      </c>
      <c r="K4830" s="3">
        <v>13.081</v>
      </c>
      <c r="L4830" s="3">
        <v>33.406999999999996</v>
      </c>
      <c r="M4830" s="3">
        <v>14.292</v>
      </c>
      <c r="N4830" s="3">
        <v>0.88</v>
      </c>
      <c r="O4830" s="3">
        <v>0.42199999999999999</v>
      </c>
      <c r="P4830" s="3">
        <v>2.4769999999999999</v>
      </c>
      <c r="Q4830" s="3">
        <v>19.667000000000002</v>
      </c>
      <c r="R4830" s="3">
        <v>18.012</v>
      </c>
      <c r="S4830" s="3">
        <v>15.945</v>
      </c>
      <c r="T4830" s="3" t="s">
        <v>4834</v>
      </c>
      <c r="U4830" s="3" t="s">
        <v>17453</v>
      </c>
      <c r="V4830" s="3">
        <v>438</v>
      </c>
      <c r="W4830" s="3" t="s">
        <v>17454</v>
      </c>
      <c r="X4830" s="3" t="s">
        <v>17455</v>
      </c>
      <c r="Y4830" s="3">
        <v>0</v>
      </c>
      <c r="Z4830" s="3">
        <v>99.315068490000002</v>
      </c>
      <c r="AA4830" s="3">
        <v>892.87800000000004</v>
      </c>
      <c r="AB4830" s="3">
        <v>438</v>
      </c>
      <c r="AC4830" s="3">
        <v>435</v>
      </c>
      <c r="AD4830" s="7">
        <f t="shared" si="600"/>
        <v>1</v>
      </c>
      <c r="AE4830" s="3">
        <f t="shared" si="607"/>
        <v>99.315068490000002</v>
      </c>
      <c r="AF4830" s="7">
        <f t="shared" si="601"/>
        <v>0</v>
      </c>
      <c r="AG4830" s="3" t="str">
        <f t="shared" si="602"/>
        <v/>
      </c>
      <c r="AH4830" s="7">
        <f t="shared" si="603"/>
        <v>0</v>
      </c>
      <c r="AI4830" s="3" t="str">
        <f t="shared" si="604"/>
        <v/>
      </c>
      <c r="AJ4830" s="7">
        <f t="shared" si="605"/>
        <v>0</v>
      </c>
      <c r="AK4830" s="3" t="str">
        <f t="shared" si="606"/>
        <v/>
      </c>
    </row>
    <row r="4831" spans="1:37" ht="20" x14ac:dyDescent="0.2">
      <c r="A4831" s="3" t="s">
        <v>4835</v>
      </c>
      <c r="B4831" s="3" t="s">
        <v>19806</v>
      </c>
      <c r="C4831" s="3" t="s">
        <v>19807</v>
      </c>
      <c r="D4831" s="3">
        <v>3.5591129416160499</v>
      </c>
      <c r="E4831" s="3">
        <v>1.12048529184046</v>
      </c>
      <c r="F4831" s="6">
        <v>6.9398015077628001E-10</v>
      </c>
      <c r="G4831" s="6">
        <v>5.3689276149731702E-9</v>
      </c>
      <c r="H4831" s="3">
        <v>0.24099999999999999</v>
      </c>
      <c r="I4831" s="3">
        <v>0.73899999999999999</v>
      </c>
      <c r="J4831" s="3">
        <v>8.3000000000000004E-2</v>
      </c>
      <c r="K4831" s="3">
        <v>4.5330000000000004</v>
      </c>
      <c r="L4831" s="3">
        <v>3.2269999999999999</v>
      </c>
      <c r="M4831" s="3">
        <v>5.2069999999999999</v>
      </c>
      <c r="N4831" s="3">
        <v>0.184</v>
      </c>
      <c r="O4831" s="3">
        <v>8.4000000000000005E-2</v>
      </c>
      <c r="P4831" s="3">
        <v>0.23200000000000001</v>
      </c>
      <c r="Q4831" s="3">
        <v>3.7570000000000001</v>
      </c>
      <c r="R4831" s="3">
        <v>2.4750000000000001</v>
      </c>
      <c r="S4831" s="3">
        <v>1.93</v>
      </c>
      <c r="T4831" s="3" t="s">
        <v>17456</v>
      </c>
      <c r="U4831" s="3"/>
      <c r="V4831" s="3"/>
      <c r="W4831" s="3"/>
      <c r="X4831" s="3"/>
      <c r="Y4831" s="3"/>
      <c r="Z4831" s="3"/>
      <c r="AA4831" s="3"/>
      <c r="AB4831" s="3"/>
      <c r="AC4831" s="3"/>
      <c r="AD4831" s="7">
        <f t="shared" si="600"/>
        <v>0</v>
      </c>
      <c r="AE4831" s="3" t="str">
        <f t="shared" si="607"/>
        <v/>
      </c>
      <c r="AF4831" s="7">
        <f t="shared" si="601"/>
        <v>0</v>
      </c>
      <c r="AG4831" s="3" t="str">
        <f t="shared" si="602"/>
        <v/>
      </c>
      <c r="AH4831" s="7">
        <f t="shared" si="603"/>
        <v>0</v>
      </c>
      <c r="AI4831" s="3" t="str">
        <f t="shared" si="604"/>
        <v/>
      </c>
      <c r="AJ4831" s="7">
        <f t="shared" si="605"/>
        <v>0</v>
      </c>
      <c r="AK4831" s="3" t="str">
        <f t="shared" si="606"/>
        <v/>
      </c>
    </row>
    <row r="4832" spans="1:37" ht="20" x14ac:dyDescent="0.2">
      <c r="A4832" s="3" t="s">
        <v>4836</v>
      </c>
      <c r="B4832" s="3" t="s">
        <v>19806</v>
      </c>
      <c r="C4832" s="3" t="s">
        <v>19807</v>
      </c>
      <c r="D4832" s="3">
        <v>3.5589349575606199</v>
      </c>
      <c r="E4832" s="3">
        <v>1.9293919917139999E-2</v>
      </c>
      <c r="F4832" s="6">
        <v>2.7198867770553398E-7</v>
      </c>
      <c r="G4832" s="6">
        <v>1.4686329150116301E-6</v>
      </c>
      <c r="H4832" s="3">
        <v>0.308</v>
      </c>
      <c r="I4832" s="3">
        <v>0.22800000000000001</v>
      </c>
      <c r="J4832" s="3">
        <v>0</v>
      </c>
      <c r="K4832" s="3">
        <v>2.0739999999999998</v>
      </c>
      <c r="L4832" s="3">
        <v>2.36</v>
      </c>
      <c r="M4832" s="3">
        <v>2.4689999999999999</v>
      </c>
      <c r="N4832" s="3">
        <v>0</v>
      </c>
      <c r="O4832" s="3">
        <v>0</v>
      </c>
      <c r="P4832" s="3">
        <v>0</v>
      </c>
      <c r="Q4832" s="3">
        <v>0.73599999999999999</v>
      </c>
      <c r="R4832" s="3">
        <v>0.86199999999999999</v>
      </c>
      <c r="S4832" s="3">
        <v>0.36399999999999999</v>
      </c>
      <c r="T4832" s="3" t="s">
        <v>4836</v>
      </c>
      <c r="U4832" s="3" t="s">
        <v>17457</v>
      </c>
      <c r="V4832" s="3">
        <v>145</v>
      </c>
      <c r="W4832" s="3" t="s">
        <v>6463</v>
      </c>
      <c r="X4832" s="3" t="s">
        <v>6464</v>
      </c>
      <c r="Y4832" s="6">
        <v>7.0400000000000003E-66</v>
      </c>
      <c r="Z4832" s="3">
        <v>100</v>
      </c>
      <c r="AA4832" s="3">
        <v>210.30500000000001</v>
      </c>
      <c r="AB4832" s="3">
        <v>107</v>
      </c>
      <c r="AC4832" s="3">
        <v>107</v>
      </c>
      <c r="AD4832" s="7">
        <f t="shared" si="600"/>
        <v>0</v>
      </c>
      <c r="AE4832" s="3" t="str">
        <f t="shared" si="607"/>
        <v/>
      </c>
      <c r="AF4832" s="7">
        <f t="shared" si="601"/>
        <v>0</v>
      </c>
      <c r="AG4832" s="3" t="str">
        <f t="shared" si="602"/>
        <v/>
      </c>
      <c r="AH4832" s="7">
        <f t="shared" si="603"/>
        <v>0</v>
      </c>
      <c r="AI4832" s="3" t="str">
        <f t="shared" si="604"/>
        <v/>
      </c>
      <c r="AJ4832" s="7">
        <f t="shared" si="605"/>
        <v>0</v>
      </c>
      <c r="AK4832" s="3" t="str">
        <f t="shared" si="606"/>
        <v/>
      </c>
    </row>
    <row r="4833" spans="1:37" ht="20" x14ac:dyDescent="0.2">
      <c r="A4833" s="3" t="s">
        <v>4837</v>
      </c>
      <c r="B4833" s="3" t="s">
        <v>19806</v>
      </c>
      <c r="C4833" s="3" t="s">
        <v>19807</v>
      </c>
      <c r="D4833" s="3">
        <v>3.5581482270506202</v>
      </c>
      <c r="E4833" s="3">
        <v>2.16170984006656</v>
      </c>
      <c r="F4833" s="6">
        <v>2.02817143552587E-13</v>
      </c>
      <c r="G4833" s="6">
        <v>2.70810614138496E-12</v>
      </c>
      <c r="H4833" s="3">
        <v>1.339</v>
      </c>
      <c r="I4833" s="3">
        <v>2.335</v>
      </c>
      <c r="J4833" s="3">
        <v>0.44500000000000001</v>
      </c>
      <c r="K4833" s="3">
        <v>15.42</v>
      </c>
      <c r="L4833" s="3">
        <v>12.737</v>
      </c>
      <c r="M4833" s="3">
        <v>21.7</v>
      </c>
      <c r="N4833" s="3">
        <v>2.5910000000000002</v>
      </c>
      <c r="O4833" s="3">
        <v>1.637</v>
      </c>
      <c r="P4833" s="3">
        <v>1.5580000000000001</v>
      </c>
      <c r="Q4833" s="3">
        <v>6.8040000000000003</v>
      </c>
      <c r="R4833" s="3">
        <v>6.9930000000000003</v>
      </c>
      <c r="S4833" s="3">
        <v>6.1280000000000001</v>
      </c>
      <c r="T4833" s="3" t="s">
        <v>4837</v>
      </c>
      <c r="U4833" s="3" t="s">
        <v>13918</v>
      </c>
      <c r="V4833" s="3">
        <v>314</v>
      </c>
      <c r="W4833" s="3" t="s">
        <v>17458</v>
      </c>
      <c r="X4833" s="3" t="s">
        <v>17459</v>
      </c>
      <c r="Y4833" s="3">
        <v>0</v>
      </c>
      <c r="Z4833" s="3">
        <v>90.764331209999995</v>
      </c>
      <c r="AA4833" s="3">
        <v>561.99199999999996</v>
      </c>
      <c r="AB4833" s="3">
        <v>314</v>
      </c>
      <c r="AC4833" s="3">
        <v>285</v>
      </c>
      <c r="AD4833" s="7">
        <f t="shared" si="600"/>
        <v>0</v>
      </c>
      <c r="AE4833" s="3" t="str">
        <f t="shared" si="607"/>
        <v/>
      </c>
      <c r="AF4833" s="7">
        <f t="shared" si="601"/>
        <v>0</v>
      </c>
      <c r="AG4833" s="3" t="str">
        <f t="shared" si="602"/>
        <v/>
      </c>
      <c r="AH4833" s="7">
        <f t="shared" si="603"/>
        <v>0</v>
      </c>
      <c r="AI4833" s="3" t="str">
        <f t="shared" si="604"/>
        <v/>
      </c>
      <c r="AJ4833" s="7">
        <f t="shared" si="605"/>
        <v>0</v>
      </c>
      <c r="AK4833" s="3" t="str">
        <f t="shared" si="606"/>
        <v/>
      </c>
    </row>
    <row r="4834" spans="1:37" ht="20" x14ac:dyDescent="0.2">
      <c r="A4834" s="3" t="s">
        <v>4838</v>
      </c>
      <c r="B4834" s="3" t="s">
        <v>19806</v>
      </c>
      <c r="C4834" s="3" t="s">
        <v>19807</v>
      </c>
      <c r="D4834" s="3">
        <v>3.5578475567715699</v>
      </c>
      <c r="E4834" s="3">
        <v>-0.52577250345792603</v>
      </c>
      <c r="F4834" s="6">
        <v>2.2866262370420601E-5</v>
      </c>
      <c r="G4834" s="3">
        <v>1.00122383849349E-4</v>
      </c>
      <c r="H4834" s="3">
        <v>0.13500000000000001</v>
      </c>
      <c r="I4834" s="3">
        <v>0.315</v>
      </c>
      <c r="J4834" s="3">
        <v>0</v>
      </c>
      <c r="K4834" s="3">
        <v>2.34</v>
      </c>
      <c r="L4834" s="3">
        <v>1.123</v>
      </c>
      <c r="M4834" s="3">
        <v>2.4569999999999999</v>
      </c>
      <c r="N4834" s="3">
        <v>0.155</v>
      </c>
      <c r="O4834" s="3">
        <v>0</v>
      </c>
      <c r="P4834" s="3">
        <v>0</v>
      </c>
      <c r="Q4834" s="3">
        <v>0.66700000000000004</v>
      </c>
      <c r="R4834" s="3">
        <v>0.5</v>
      </c>
      <c r="S4834" s="3">
        <v>0.81299999999999994</v>
      </c>
      <c r="T4834" s="3" t="s">
        <v>4838</v>
      </c>
      <c r="U4834" s="3" t="s">
        <v>17460</v>
      </c>
      <c r="V4834" s="3">
        <v>770</v>
      </c>
      <c r="W4834" s="3" t="s">
        <v>17461</v>
      </c>
      <c r="X4834" s="3" t="s">
        <v>17462</v>
      </c>
      <c r="Y4834" s="3">
        <v>0</v>
      </c>
      <c r="Z4834" s="3">
        <v>99.87012987</v>
      </c>
      <c r="AA4834" s="3">
        <v>1582.77</v>
      </c>
      <c r="AB4834" s="3">
        <v>770</v>
      </c>
      <c r="AC4834" s="3">
        <v>769</v>
      </c>
      <c r="AD4834" s="7">
        <f t="shared" si="600"/>
        <v>0</v>
      </c>
      <c r="AE4834" s="3" t="str">
        <f t="shared" si="607"/>
        <v/>
      </c>
      <c r="AF4834" s="7">
        <f t="shared" si="601"/>
        <v>0</v>
      </c>
      <c r="AG4834" s="3" t="str">
        <f t="shared" si="602"/>
        <v/>
      </c>
      <c r="AH4834" s="7">
        <f t="shared" si="603"/>
        <v>0</v>
      </c>
      <c r="AI4834" s="3" t="str">
        <f t="shared" si="604"/>
        <v/>
      </c>
      <c r="AJ4834" s="7">
        <f t="shared" si="605"/>
        <v>1</v>
      </c>
      <c r="AK4834" s="3">
        <f t="shared" si="606"/>
        <v>99.87012987</v>
      </c>
    </row>
    <row r="4835" spans="1:37" ht="20" x14ac:dyDescent="0.2">
      <c r="A4835" s="3" t="s">
        <v>4839</v>
      </c>
      <c r="B4835" s="3" t="s">
        <v>19806</v>
      </c>
      <c r="C4835" s="3" t="s">
        <v>19807</v>
      </c>
      <c r="D4835" s="3">
        <v>3.5577129671327801</v>
      </c>
      <c r="E4835" s="3">
        <v>3.6420274122060499</v>
      </c>
      <c r="F4835" s="6">
        <v>1.93269594340248E-16</v>
      </c>
      <c r="G4835" s="6">
        <v>4.24344335391975E-15</v>
      </c>
      <c r="H4835" s="3">
        <v>1.772</v>
      </c>
      <c r="I4835" s="3">
        <v>3.8119999999999998</v>
      </c>
      <c r="J4835" s="3">
        <v>0.63</v>
      </c>
      <c r="K4835" s="3">
        <v>16.457000000000001</v>
      </c>
      <c r="L4835" s="3">
        <v>12.737</v>
      </c>
      <c r="M4835" s="3">
        <v>22.199000000000002</v>
      </c>
      <c r="N4835" s="3">
        <v>3.1520000000000001</v>
      </c>
      <c r="O4835" s="3">
        <v>2.37</v>
      </c>
      <c r="P4835" s="3">
        <v>3.5209999999999999</v>
      </c>
      <c r="Q4835" s="3">
        <v>9.8510000000000009</v>
      </c>
      <c r="R4835" s="3">
        <v>12.209</v>
      </c>
      <c r="S4835" s="3">
        <v>9.4710000000000001</v>
      </c>
      <c r="T4835" s="3" t="s">
        <v>4839</v>
      </c>
      <c r="U4835" s="3" t="s">
        <v>17463</v>
      </c>
      <c r="V4835" s="3">
        <v>435</v>
      </c>
      <c r="W4835" s="3" t="s">
        <v>17464</v>
      </c>
      <c r="X4835" s="3" t="s">
        <v>17465</v>
      </c>
      <c r="Y4835" s="3">
        <v>0</v>
      </c>
      <c r="Z4835" s="3">
        <v>99.310344830000005</v>
      </c>
      <c r="AA4835" s="3">
        <v>870.15200000000004</v>
      </c>
      <c r="AB4835" s="3">
        <v>435</v>
      </c>
      <c r="AC4835" s="3">
        <v>432</v>
      </c>
      <c r="AD4835" s="7">
        <f t="shared" si="600"/>
        <v>1</v>
      </c>
      <c r="AE4835" s="3">
        <f t="shared" si="607"/>
        <v>99.310344830000005</v>
      </c>
      <c r="AF4835" s="7">
        <f t="shared" si="601"/>
        <v>0</v>
      </c>
      <c r="AG4835" s="3" t="str">
        <f t="shared" si="602"/>
        <v/>
      </c>
      <c r="AH4835" s="7">
        <f t="shared" si="603"/>
        <v>0</v>
      </c>
      <c r="AI4835" s="3" t="str">
        <f t="shared" si="604"/>
        <v/>
      </c>
      <c r="AJ4835" s="7">
        <f t="shared" si="605"/>
        <v>0</v>
      </c>
      <c r="AK4835" s="3" t="str">
        <f t="shared" si="606"/>
        <v/>
      </c>
    </row>
    <row r="4836" spans="1:37" ht="20" x14ac:dyDescent="0.2">
      <c r="A4836" s="3" t="s">
        <v>4840</v>
      </c>
      <c r="B4836" s="3" t="s">
        <v>19806</v>
      </c>
      <c r="C4836" s="3" t="s">
        <v>19807</v>
      </c>
      <c r="D4836" s="3">
        <v>3.5570870048988201</v>
      </c>
      <c r="E4836" s="3">
        <v>1.1110805785215701</v>
      </c>
      <c r="F4836" s="6">
        <v>1.90185613446136E-10</v>
      </c>
      <c r="G4836" s="6">
        <v>1.6009082675315499E-9</v>
      </c>
      <c r="H4836" s="3">
        <v>0.221</v>
      </c>
      <c r="I4836" s="3">
        <v>0.58599999999999997</v>
      </c>
      <c r="J4836" s="3">
        <v>0.14799999999999999</v>
      </c>
      <c r="K4836" s="3">
        <v>2.9780000000000002</v>
      </c>
      <c r="L4836" s="3">
        <v>3.7530000000000001</v>
      </c>
      <c r="M4836" s="3">
        <v>5.0670000000000002</v>
      </c>
      <c r="N4836" s="3">
        <v>0.40600000000000003</v>
      </c>
      <c r="O4836" s="3">
        <v>0.30399999999999999</v>
      </c>
      <c r="P4836" s="3">
        <v>0.28999999999999998</v>
      </c>
      <c r="Q4836" s="3">
        <v>1.177</v>
      </c>
      <c r="R4836" s="3">
        <v>0.45700000000000002</v>
      </c>
      <c r="S4836" s="3">
        <v>1.6</v>
      </c>
      <c r="T4836" s="3" t="s">
        <v>4840</v>
      </c>
      <c r="U4836" s="3" t="s">
        <v>6024</v>
      </c>
      <c r="V4836" s="3">
        <v>173</v>
      </c>
      <c r="W4836" s="3" t="s">
        <v>6025</v>
      </c>
      <c r="X4836" s="3"/>
      <c r="Y4836" s="3"/>
      <c r="Z4836" s="3"/>
      <c r="AA4836" s="3"/>
      <c r="AB4836" s="3"/>
      <c r="AC4836" s="3"/>
      <c r="AD4836" s="7">
        <f t="shared" si="600"/>
        <v>0</v>
      </c>
      <c r="AE4836" s="3" t="str">
        <f t="shared" si="607"/>
        <v/>
      </c>
      <c r="AF4836" s="7">
        <f t="shared" si="601"/>
        <v>0</v>
      </c>
      <c r="AG4836" s="3" t="str">
        <f t="shared" si="602"/>
        <v/>
      </c>
      <c r="AH4836" s="7">
        <f t="shared" si="603"/>
        <v>0</v>
      </c>
      <c r="AI4836" s="3" t="str">
        <f t="shared" si="604"/>
        <v/>
      </c>
      <c r="AJ4836" s="7">
        <f t="shared" si="605"/>
        <v>0</v>
      </c>
      <c r="AK4836" s="3" t="str">
        <f t="shared" si="606"/>
        <v/>
      </c>
    </row>
    <row r="4837" spans="1:37" ht="20" x14ac:dyDescent="0.2">
      <c r="A4837" s="3" t="s">
        <v>4841</v>
      </c>
      <c r="B4837" s="3" t="s">
        <v>19806</v>
      </c>
      <c r="C4837" s="3" t="s">
        <v>19807</v>
      </c>
      <c r="D4837" s="3">
        <v>3.55668926902946</v>
      </c>
      <c r="E4837" s="3">
        <v>1.88998123131239E-2</v>
      </c>
      <c r="F4837" s="6">
        <v>6.9056021976282497E-7</v>
      </c>
      <c r="G4837" s="6">
        <v>3.5568341533705198E-6</v>
      </c>
      <c r="H4837" s="3">
        <v>0.154</v>
      </c>
      <c r="I4837" s="3">
        <v>0.17399999999999999</v>
      </c>
      <c r="J4837" s="3">
        <v>8.3000000000000004E-2</v>
      </c>
      <c r="K4837" s="3">
        <v>1.9670000000000001</v>
      </c>
      <c r="L4837" s="3">
        <v>1.095</v>
      </c>
      <c r="M4837" s="3">
        <v>2.3159999999999998</v>
      </c>
      <c r="N4837" s="3">
        <v>0.26100000000000001</v>
      </c>
      <c r="O4837" s="3">
        <v>7.5999999999999998E-2</v>
      </c>
      <c r="P4837" s="3">
        <v>0.29799999999999999</v>
      </c>
      <c r="Q4837" s="3">
        <v>1.143</v>
      </c>
      <c r="R4837" s="3">
        <v>0.86199999999999999</v>
      </c>
      <c r="S4837" s="3">
        <v>9.2999999999999999E-2</v>
      </c>
      <c r="T4837" s="3" t="s">
        <v>4841</v>
      </c>
      <c r="U4837" s="3" t="s">
        <v>17466</v>
      </c>
      <c r="V4837" s="3">
        <v>249</v>
      </c>
      <c r="W4837" s="3" t="s">
        <v>17467</v>
      </c>
      <c r="X4837" s="3" t="s">
        <v>17468</v>
      </c>
      <c r="Y4837" s="6">
        <v>3.1400000000000002E-179</v>
      </c>
      <c r="Z4837" s="3">
        <v>99.598393569999999</v>
      </c>
      <c r="AA4837" s="3">
        <v>505.75299999999999</v>
      </c>
      <c r="AB4837" s="3">
        <v>249</v>
      </c>
      <c r="AC4837" s="3">
        <v>248</v>
      </c>
      <c r="AD4837" s="7">
        <f t="shared" si="600"/>
        <v>1</v>
      </c>
      <c r="AE4837" s="3">
        <f t="shared" si="607"/>
        <v>99.598393569999999</v>
      </c>
      <c r="AF4837" s="7">
        <f t="shared" si="601"/>
        <v>0</v>
      </c>
      <c r="AG4837" s="3" t="str">
        <f t="shared" si="602"/>
        <v/>
      </c>
      <c r="AH4837" s="7">
        <f t="shared" si="603"/>
        <v>0</v>
      </c>
      <c r="AI4837" s="3" t="str">
        <f t="shared" si="604"/>
        <v/>
      </c>
      <c r="AJ4837" s="7">
        <f t="shared" si="605"/>
        <v>0</v>
      </c>
      <c r="AK4837" s="3" t="str">
        <f t="shared" si="606"/>
        <v/>
      </c>
    </row>
    <row r="4838" spans="1:37" ht="20" x14ac:dyDescent="0.2">
      <c r="A4838" s="3" t="s">
        <v>4842</v>
      </c>
      <c r="B4838" s="3" t="s">
        <v>19806</v>
      </c>
      <c r="C4838" s="3" t="s">
        <v>19807</v>
      </c>
      <c r="D4838" s="3">
        <v>3.5559924731646002</v>
      </c>
      <c r="E4838" s="3">
        <v>1.3097080013606801</v>
      </c>
      <c r="F4838" s="6">
        <v>4.2330791391162001E-13</v>
      </c>
      <c r="G4838" s="6">
        <v>5.3455989443323696E-12</v>
      </c>
      <c r="H4838" s="3">
        <v>0.59699999999999998</v>
      </c>
      <c r="I4838" s="3">
        <v>0.80400000000000005</v>
      </c>
      <c r="J4838" s="3">
        <v>0.36099999999999999</v>
      </c>
      <c r="K4838" s="3">
        <v>7.0449999999999999</v>
      </c>
      <c r="L4838" s="3">
        <v>6.9089999999999998</v>
      </c>
      <c r="M4838" s="3">
        <v>7.6639999999999997</v>
      </c>
      <c r="N4838" s="3">
        <v>0.38700000000000001</v>
      </c>
      <c r="O4838" s="3">
        <v>1.054</v>
      </c>
      <c r="P4838" s="3">
        <v>0.90300000000000002</v>
      </c>
      <c r="Q4838" s="3">
        <v>7.86</v>
      </c>
      <c r="R4838" s="3">
        <v>5.8979999999999997</v>
      </c>
      <c r="S4838" s="3">
        <v>6.1189999999999998</v>
      </c>
      <c r="T4838" s="3" t="s">
        <v>4842</v>
      </c>
      <c r="U4838" s="3" t="s">
        <v>6410</v>
      </c>
      <c r="V4838" s="3">
        <v>347</v>
      </c>
      <c r="W4838" s="3" t="s">
        <v>13654</v>
      </c>
      <c r="X4838" s="3" t="s">
        <v>13655</v>
      </c>
      <c r="Y4838" s="3">
        <v>0</v>
      </c>
      <c r="Z4838" s="3">
        <v>99.711815560000005</v>
      </c>
      <c r="AA4838" s="3">
        <v>711.06399999999996</v>
      </c>
      <c r="AB4838" s="3">
        <v>347</v>
      </c>
      <c r="AC4838" s="3">
        <v>346</v>
      </c>
      <c r="AD4838" s="7">
        <f t="shared" si="600"/>
        <v>1</v>
      </c>
      <c r="AE4838" s="3">
        <f t="shared" si="607"/>
        <v>99.711815560000005</v>
      </c>
      <c r="AF4838" s="7">
        <f t="shared" si="601"/>
        <v>0</v>
      </c>
      <c r="AG4838" s="3" t="str">
        <f t="shared" si="602"/>
        <v/>
      </c>
      <c r="AH4838" s="7">
        <f t="shared" si="603"/>
        <v>0</v>
      </c>
      <c r="AI4838" s="3" t="str">
        <f t="shared" si="604"/>
        <v/>
      </c>
      <c r="AJ4838" s="7">
        <f t="shared" si="605"/>
        <v>0</v>
      </c>
      <c r="AK4838" s="3" t="str">
        <f t="shared" si="606"/>
        <v/>
      </c>
    </row>
    <row r="4839" spans="1:37" ht="20" x14ac:dyDescent="0.2">
      <c r="A4839" s="3" t="s">
        <v>4843</v>
      </c>
      <c r="B4839" s="3" t="s">
        <v>19806</v>
      </c>
      <c r="C4839" s="3" t="s">
        <v>19807</v>
      </c>
      <c r="D4839" s="3">
        <v>3.5555556063683502</v>
      </c>
      <c r="E4839" s="3">
        <v>-0.234464156186342</v>
      </c>
      <c r="F4839" s="6">
        <v>2.81242572419769E-6</v>
      </c>
      <c r="G4839" s="6">
        <v>1.35863372898554E-5</v>
      </c>
      <c r="H4839" s="3">
        <v>0.26</v>
      </c>
      <c r="I4839" s="3">
        <v>0.29299999999999998</v>
      </c>
      <c r="J4839" s="3">
        <v>0</v>
      </c>
      <c r="K4839" s="3">
        <v>1.702</v>
      </c>
      <c r="L4839" s="3">
        <v>2.2890000000000001</v>
      </c>
      <c r="M4839" s="3">
        <v>2.7509999999999999</v>
      </c>
      <c r="N4839" s="3">
        <v>1.044</v>
      </c>
      <c r="O4839" s="3">
        <v>0.36299999999999999</v>
      </c>
      <c r="P4839" s="3">
        <v>0.72899999999999998</v>
      </c>
      <c r="Q4839" s="3">
        <v>2.3370000000000002</v>
      </c>
      <c r="R4839" s="3">
        <v>2.63</v>
      </c>
      <c r="S4839" s="3">
        <v>3.0219999999999998</v>
      </c>
      <c r="T4839" s="3" t="s">
        <v>17469</v>
      </c>
      <c r="U4839" s="3"/>
      <c r="V4839" s="3"/>
      <c r="W4839" s="3"/>
      <c r="X4839" s="3"/>
      <c r="Y4839" s="3"/>
      <c r="Z4839" s="3"/>
      <c r="AA4839" s="3"/>
      <c r="AB4839" s="3"/>
      <c r="AC4839" s="3"/>
      <c r="AD4839" s="7">
        <f t="shared" si="600"/>
        <v>0</v>
      </c>
      <c r="AE4839" s="3" t="str">
        <f t="shared" si="607"/>
        <v/>
      </c>
      <c r="AF4839" s="7">
        <f t="shared" si="601"/>
        <v>0</v>
      </c>
      <c r="AG4839" s="3" t="str">
        <f t="shared" si="602"/>
        <v/>
      </c>
      <c r="AH4839" s="7">
        <f t="shared" si="603"/>
        <v>0</v>
      </c>
      <c r="AI4839" s="3" t="str">
        <f t="shared" si="604"/>
        <v/>
      </c>
      <c r="AJ4839" s="7">
        <f t="shared" si="605"/>
        <v>0</v>
      </c>
      <c r="AK4839" s="3" t="str">
        <f t="shared" si="606"/>
        <v/>
      </c>
    </row>
    <row r="4840" spans="1:37" ht="20" x14ac:dyDescent="0.2">
      <c r="A4840" s="3" t="s">
        <v>4844</v>
      </c>
      <c r="B4840" s="3" t="s">
        <v>19806</v>
      </c>
      <c r="C4840" s="3" t="s">
        <v>19807</v>
      </c>
      <c r="D4840" s="3">
        <v>3.5548635483670998</v>
      </c>
      <c r="E4840" s="3">
        <v>0.206417990796191</v>
      </c>
      <c r="F4840" s="6">
        <v>2.7064779098551001E-5</v>
      </c>
      <c r="G4840" s="3">
        <v>1.1757757381317801E-4</v>
      </c>
      <c r="H4840" s="3">
        <v>0.29899999999999999</v>
      </c>
      <c r="I4840" s="3">
        <v>0.17399999999999999</v>
      </c>
      <c r="J4840" s="3">
        <v>0</v>
      </c>
      <c r="K4840" s="3">
        <v>0.69099999999999995</v>
      </c>
      <c r="L4840" s="3">
        <v>1.9330000000000001</v>
      </c>
      <c r="M4840" s="3">
        <v>3.3780000000000001</v>
      </c>
      <c r="N4840" s="3">
        <v>0.16400000000000001</v>
      </c>
      <c r="O4840" s="3">
        <v>0</v>
      </c>
      <c r="P4840" s="3">
        <v>0</v>
      </c>
      <c r="Q4840" s="3">
        <v>0.182</v>
      </c>
      <c r="R4840" s="3">
        <v>0.18099999999999999</v>
      </c>
      <c r="S4840" s="3">
        <v>0.53300000000000003</v>
      </c>
      <c r="T4840" s="3" t="s">
        <v>17470</v>
      </c>
      <c r="U4840" s="3"/>
      <c r="V4840" s="3"/>
      <c r="W4840" s="3"/>
      <c r="X4840" s="3"/>
      <c r="Y4840" s="3"/>
      <c r="Z4840" s="3"/>
      <c r="AA4840" s="3"/>
      <c r="AB4840" s="3"/>
      <c r="AC4840" s="3"/>
      <c r="AD4840" s="7">
        <f t="shared" si="600"/>
        <v>0</v>
      </c>
      <c r="AE4840" s="3" t="str">
        <f t="shared" si="607"/>
        <v/>
      </c>
      <c r="AF4840" s="7">
        <f t="shared" si="601"/>
        <v>0</v>
      </c>
      <c r="AG4840" s="3" t="str">
        <f t="shared" si="602"/>
        <v/>
      </c>
      <c r="AH4840" s="7">
        <f t="shared" si="603"/>
        <v>0</v>
      </c>
      <c r="AI4840" s="3" t="str">
        <f t="shared" si="604"/>
        <v/>
      </c>
      <c r="AJ4840" s="7">
        <f t="shared" si="605"/>
        <v>0</v>
      </c>
      <c r="AK4840" s="3" t="str">
        <f t="shared" si="606"/>
        <v/>
      </c>
    </row>
    <row r="4841" spans="1:37" ht="20" x14ac:dyDescent="0.2">
      <c r="A4841" s="3" t="s">
        <v>4845</v>
      </c>
      <c r="B4841" s="3" t="s">
        <v>19806</v>
      </c>
      <c r="C4841" s="3" t="s">
        <v>19807</v>
      </c>
      <c r="D4841" s="3">
        <v>3.5542487750339999</v>
      </c>
      <c r="E4841" s="3">
        <v>1.46933531488539</v>
      </c>
      <c r="F4841" s="6">
        <v>4.5559993581016998E-10</v>
      </c>
      <c r="G4841" s="6">
        <v>3.6249494501442101E-9</v>
      </c>
      <c r="H4841" s="3">
        <v>1.329</v>
      </c>
      <c r="I4841" s="3">
        <v>0.66200000000000003</v>
      </c>
      <c r="J4841" s="3">
        <v>0.44500000000000001</v>
      </c>
      <c r="K4841" s="3">
        <v>8.6539999999999999</v>
      </c>
      <c r="L4841" s="3">
        <v>6.1550000000000002</v>
      </c>
      <c r="M4841" s="3">
        <v>15.366</v>
      </c>
      <c r="N4841" s="3">
        <v>0.64800000000000002</v>
      </c>
      <c r="O4841" s="3">
        <v>0.59099999999999997</v>
      </c>
      <c r="P4841" s="3">
        <v>0.28199999999999997</v>
      </c>
      <c r="Q4841" s="3">
        <v>3.9129999999999998</v>
      </c>
      <c r="R4841" s="3">
        <v>3.0259999999999998</v>
      </c>
      <c r="S4841" s="3">
        <v>4.5199999999999996</v>
      </c>
      <c r="T4841" s="3" t="s">
        <v>4845</v>
      </c>
      <c r="U4841" s="3" t="s">
        <v>17471</v>
      </c>
      <c r="V4841" s="3">
        <v>325</v>
      </c>
      <c r="W4841" s="3" t="s">
        <v>17472</v>
      </c>
      <c r="X4841" s="3" t="s">
        <v>17473</v>
      </c>
      <c r="Y4841" s="3">
        <v>0</v>
      </c>
      <c r="Z4841" s="3">
        <v>100</v>
      </c>
      <c r="AA4841" s="3">
        <v>644.42499999999995</v>
      </c>
      <c r="AB4841" s="3">
        <v>325</v>
      </c>
      <c r="AC4841" s="3">
        <v>325</v>
      </c>
      <c r="AD4841" s="7">
        <f t="shared" si="600"/>
        <v>1</v>
      </c>
      <c r="AE4841" s="3">
        <f t="shared" si="607"/>
        <v>100</v>
      </c>
      <c r="AF4841" s="7">
        <f t="shared" si="601"/>
        <v>0</v>
      </c>
      <c r="AG4841" s="3" t="str">
        <f t="shared" si="602"/>
        <v/>
      </c>
      <c r="AH4841" s="7">
        <f t="shared" si="603"/>
        <v>0</v>
      </c>
      <c r="AI4841" s="3" t="str">
        <f t="shared" si="604"/>
        <v/>
      </c>
      <c r="AJ4841" s="7">
        <f t="shared" si="605"/>
        <v>0</v>
      </c>
      <c r="AK4841" s="3" t="str">
        <f t="shared" si="606"/>
        <v/>
      </c>
    </row>
    <row r="4842" spans="1:37" ht="20" x14ac:dyDescent="0.2">
      <c r="A4842" s="3" t="s">
        <v>4846</v>
      </c>
      <c r="B4842" s="3" t="s">
        <v>19806</v>
      </c>
      <c r="C4842" s="3" t="s">
        <v>19807</v>
      </c>
      <c r="D4842" s="3">
        <v>3.55365842104275</v>
      </c>
      <c r="E4842" s="3">
        <v>0.58625376501920501</v>
      </c>
      <c r="F4842" s="6">
        <v>3.8128664915731398E-8</v>
      </c>
      <c r="G4842" s="6">
        <v>2.2921543345851801E-7</v>
      </c>
      <c r="H4842" s="3">
        <v>0.17299999999999999</v>
      </c>
      <c r="I4842" s="3">
        <v>0.39100000000000001</v>
      </c>
      <c r="J4842" s="3">
        <v>0.17599999999999999</v>
      </c>
      <c r="K4842" s="3">
        <v>3.456</v>
      </c>
      <c r="L4842" s="3">
        <v>1.72</v>
      </c>
      <c r="M4842" s="3">
        <v>4.12</v>
      </c>
      <c r="N4842" s="3">
        <v>0.38700000000000001</v>
      </c>
      <c r="O4842" s="3">
        <v>8.4000000000000005E-2</v>
      </c>
      <c r="P4842" s="3">
        <v>0</v>
      </c>
      <c r="Q4842" s="3">
        <v>2.2160000000000002</v>
      </c>
      <c r="R4842" s="3">
        <v>1.2669999999999999</v>
      </c>
      <c r="S4842" s="3">
        <v>1.337</v>
      </c>
      <c r="T4842" s="3" t="s">
        <v>4846</v>
      </c>
      <c r="U4842" s="3" t="s">
        <v>17474</v>
      </c>
      <c r="V4842" s="3">
        <v>165</v>
      </c>
      <c r="W4842" s="3" t="s">
        <v>17475</v>
      </c>
      <c r="X4842" s="3" t="s">
        <v>17476</v>
      </c>
      <c r="Y4842" s="6">
        <v>4.3600000000000002E-108</v>
      </c>
      <c r="Z4842" s="3">
        <v>100</v>
      </c>
      <c r="AA4842" s="3">
        <v>321.24200000000002</v>
      </c>
      <c r="AB4842" s="3">
        <v>165</v>
      </c>
      <c r="AC4842" s="3">
        <v>165</v>
      </c>
      <c r="AD4842" s="7">
        <f t="shared" si="600"/>
        <v>1</v>
      </c>
      <c r="AE4842" s="3">
        <f t="shared" si="607"/>
        <v>100</v>
      </c>
      <c r="AF4842" s="7">
        <f t="shared" si="601"/>
        <v>0</v>
      </c>
      <c r="AG4842" s="3" t="str">
        <f t="shared" si="602"/>
        <v/>
      </c>
      <c r="AH4842" s="7">
        <f t="shared" si="603"/>
        <v>0</v>
      </c>
      <c r="AI4842" s="3" t="str">
        <f t="shared" si="604"/>
        <v/>
      </c>
      <c r="AJ4842" s="7">
        <f t="shared" si="605"/>
        <v>0</v>
      </c>
      <c r="AK4842" s="3" t="str">
        <f t="shared" si="606"/>
        <v/>
      </c>
    </row>
    <row r="4843" spans="1:37" ht="20" x14ac:dyDescent="0.2">
      <c r="A4843" s="3" t="s">
        <v>4847</v>
      </c>
      <c r="B4843" s="3" t="s">
        <v>19806</v>
      </c>
      <c r="C4843" s="3" t="s">
        <v>19807</v>
      </c>
      <c r="D4843" s="3">
        <v>3.5536415935203198</v>
      </c>
      <c r="E4843" s="3">
        <v>0.23722143022564701</v>
      </c>
      <c r="F4843" s="6">
        <v>4.8134219434376298E-6</v>
      </c>
      <c r="G4843" s="6">
        <v>2.26920588976685E-5</v>
      </c>
      <c r="H4843" s="3">
        <v>0.193</v>
      </c>
      <c r="I4843" s="3">
        <v>1.1080000000000001</v>
      </c>
      <c r="J4843" s="3">
        <v>0</v>
      </c>
      <c r="K4843" s="3">
        <v>2.8980000000000001</v>
      </c>
      <c r="L4843" s="3">
        <v>5.274</v>
      </c>
      <c r="M4843" s="3">
        <v>7.6639999999999997</v>
      </c>
      <c r="N4843" s="3">
        <v>0</v>
      </c>
      <c r="O4843" s="3">
        <v>0.19400000000000001</v>
      </c>
      <c r="P4843" s="3">
        <v>1.3169999999999999</v>
      </c>
      <c r="Q4843" s="3">
        <v>9.8770000000000007</v>
      </c>
      <c r="R4843" s="3">
        <v>9.6649999999999991</v>
      </c>
      <c r="S4843" s="3">
        <v>9.5470000000000006</v>
      </c>
      <c r="T4843" s="3" t="s">
        <v>4847</v>
      </c>
      <c r="U4843" s="3" t="s">
        <v>17477</v>
      </c>
      <c r="V4843" s="3">
        <v>230</v>
      </c>
      <c r="W4843" s="3" t="s">
        <v>17478</v>
      </c>
      <c r="X4843" s="3" t="s">
        <v>17479</v>
      </c>
      <c r="Y4843" s="6">
        <v>1.12E-162</v>
      </c>
      <c r="Z4843" s="3">
        <v>100</v>
      </c>
      <c r="AA4843" s="3">
        <v>476.09300000000002</v>
      </c>
      <c r="AB4843" s="3">
        <v>230</v>
      </c>
      <c r="AC4843" s="3">
        <v>230</v>
      </c>
      <c r="AD4843" s="7">
        <f t="shared" si="600"/>
        <v>0</v>
      </c>
      <c r="AE4843" s="3" t="str">
        <f t="shared" si="607"/>
        <v/>
      </c>
      <c r="AF4843" s="7">
        <f t="shared" si="601"/>
        <v>0</v>
      </c>
      <c r="AG4843" s="3" t="str">
        <f t="shared" si="602"/>
        <v/>
      </c>
      <c r="AH4843" s="7">
        <f t="shared" si="603"/>
        <v>0</v>
      </c>
      <c r="AI4843" s="3" t="str">
        <f t="shared" si="604"/>
        <v/>
      </c>
      <c r="AJ4843" s="7">
        <f t="shared" si="605"/>
        <v>1</v>
      </c>
      <c r="AK4843" s="3">
        <f t="shared" si="606"/>
        <v>100</v>
      </c>
    </row>
    <row r="4844" spans="1:37" ht="20" x14ac:dyDescent="0.2">
      <c r="A4844" s="3" t="s">
        <v>4848</v>
      </c>
      <c r="B4844" s="3" t="s">
        <v>19806</v>
      </c>
      <c r="C4844" s="3" t="s">
        <v>19807</v>
      </c>
      <c r="D4844" s="3">
        <v>3.5532874201729601</v>
      </c>
      <c r="E4844" s="3">
        <v>3.1144200340404899</v>
      </c>
      <c r="F4844" s="6">
        <v>1.1848582921489401E-13</v>
      </c>
      <c r="G4844" s="6">
        <v>1.6477256423012499E-12</v>
      </c>
      <c r="H4844" s="3">
        <v>2.0699999999999998</v>
      </c>
      <c r="I4844" s="3">
        <v>1.6619999999999999</v>
      </c>
      <c r="J4844" s="3">
        <v>0.29599999999999999</v>
      </c>
      <c r="K4844" s="3">
        <v>12.894</v>
      </c>
      <c r="L4844" s="3">
        <v>13.249000000000001</v>
      </c>
      <c r="M4844" s="3">
        <v>22.530999999999999</v>
      </c>
      <c r="N4844" s="3">
        <v>2.7559999999999998</v>
      </c>
      <c r="O4844" s="3">
        <v>1.2649999999999999</v>
      </c>
      <c r="P4844" s="3">
        <v>1.0609999999999999</v>
      </c>
      <c r="Q4844" s="3">
        <v>7.1589999999999998</v>
      </c>
      <c r="R4844" s="3">
        <v>8.3290000000000006</v>
      </c>
      <c r="S4844" s="3">
        <v>7.609</v>
      </c>
      <c r="T4844" s="3" t="s">
        <v>4848</v>
      </c>
      <c r="U4844" s="3" t="s">
        <v>6703</v>
      </c>
      <c r="V4844" s="3">
        <v>196</v>
      </c>
      <c r="W4844" s="3" t="s">
        <v>17480</v>
      </c>
      <c r="X4844" s="3" t="s">
        <v>17481</v>
      </c>
      <c r="Y4844" s="6">
        <v>2.0200000000000001E-142</v>
      </c>
      <c r="Z4844" s="3">
        <v>100</v>
      </c>
      <c r="AA4844" s="3">
        <v>417.15699999999998</v>
      </c>
      <c r="AB4844" s="3">
        <v>196</v>
      </c>
      <c r="AC4844" s="3">
        <v>196</v>
      </c>
      <c r="AD4844" s="7">
        <f t="shared" si="600"/>
        <v>1</v>
      </c>
      <c r="AE4844" s="3">
        <f t="shared" si="607"/>
        <v>100</v>
      </c>
      <c r="AF4844" s="7">
        <f t="shared" si="601"/>
        <v>0</v>
      </c>
      <c r="AG4844" s="3" t="str">
        <f t="shared" si="602"/>
        <v/>
      </c>
      <c r="AH4844" s="7">
        <f t="shared" si="603"/>
        <v>0</v>
      </c>
      <c r="AI4844" s="3" t="str">
        <f t="shared" si="604"/>
        <v/>
      </c>
      <c r="AJ4844" s="7">
        <f t="shared" si="605"/>
        <v>0</v>
      </c>
      <c r="AK4844" s="3" t="str">
        <f t="shared" si="606"/>
        <v/>
      </c>
    </row>
    <row r="4845" spans="1:37" ht="20" x14ac:dyDescent="0.2">
      <c r="A4845" s="3" t="s">
        <v>4849</v>
      </c>
      <c r="B4845" s="3" t="s">
        <v>19806</v>
      </c>
      <c r="C4845" s="3" t="s">
        <v>19807</v>
      </c>
      <c r="D4845" s="3">
        <v>3.55282194729031</v>
      </c>
      <c r="E4845" s="3">
        <v>2.57435439104187</v>
      </c>
      <c r="F4845" s="6">
        <v>1.9709355066222201E-12</v>
      </c>
      <c r="G4845" s="6">
        <v>2.2437328446649301E-11</v>
      </c>
      <c r="H4845" s="3">
        <v>0.85699999999999998</v>
      </c>
      <c r="I4845" s="3">
        <v>1.89</v>
      </c>
      <c r="J4845" s="3">
        <v>0.50900000000000001</v>
      </c>
      <c r="K4845" s="3">
        <v>10.914</v>
      </c>
      <c r="L4845" s="3">
        <v>8.4160000000000004</v>
      </c>
      <c r="M4845" s="3">
        <v>20.459</v>
      </c>
      <c r="N4845" s="3">
        <v>0.96699999999999997</v>
      </c>
      <c r="O4845" s="3">
        <v>0.70899999999999996</v>
      </c>
      <c r="P4845" s="3">
        <v>1.0109999999999999</v>
      </c>
      <c r="Q4845" s="3">
        <v>5.0469999999999997</v>
      </c>
      <c r="R4845" s="3">
        <v>3.794</v>
      </c>
      <c r="S4845" s="3">
        <v>5.391</v>
      </c>
      <c r="T4845" s="3" t="s">
        <v>4849</v>
      </c>
      <c r="U4845" s="3" t="s">
        <v>17482</v>
      </c>
      <c r="V4845" s="3">
        <v>419</v>
      </c>
      <c r="W4845" s="3" t="s">
        <v>17483</v>
      </c>
      <c r="X4845" s="3" t="s">
        <v>17484</v>
      </c>
      <c r="Y4845" s="3">
        <v>0</v>
      </c>
      <c r="Z4845" s="3">
        <v>100</v>
      </c>
      <c r="AA4845" s="3">
        <v>864.75900000000001</v>
      </c>
      <c r="AB4845" s="3">
        <v>419</v>
      </c>
      <c r="AC4845" s="3">
        <v>419</v>
      </c>
      <c r="AD4845" s="7">
        <f t="shared" si="600"/>
        <v>0</v>
      </c>
      <c r="AE4845" s="3" t="str">
        <f t="shared" si="607"/>
        <v/>
      </c>
      <c r="AF4845" s="7">
        <f t="shared" si="601"/>
        <v>0</v>
      </c>
      <c r="AG4845" s="3" t="str">
        <f t="shared" si="602"/>
        <v/>
      </c>
      <c r="AH4845" s="7">
        <f t="shared" si="603"/>
        <v>0</v>
      </c>
      <c r="AI4845" s="3" t="str">
        <f t="shared" si="604"/>
        <v/>
      </c>
      <c r="AJ4845" s="7">
        <f t="shared" si="605"/>
        <v>1</v>
      </c>
      <c r="AK4845" s="3">
        <f t="shared" si="606"/>
        <v>100</v>
      </c>
    </row>
    <row r="4846" spans="1:37" ht="20" x14ac:dyDescent="0.2">
      <c r="A4846" s="3" t="s">
        <v>4850</v>
      </c>
      <c r="B4846" s="3" t="s">
        <v>19806</v>
      </c>
      <c r="C4846" s="3" t="s">
        <v>19807</v>
      </c>
      <c r="D4846" s="3">
        <v>3.5521459145135301</v>
      </c>
      <c r="E4846" s="3">
        <v>0.206118332523546</v>
      </c>
      <c r="F4846" s="6">
        <v>9.4394402749871703E-7</v>
      </c>
      <c r="G4846" s="6">
        <v>4.8011109083769803E-6</v>
      </c>
      <c r="H4846" s="3">
        <v>0.55900000000000005</v>
      </c>
      <c r="I4846" s="3">
        <v>0</v>
      </c>
      <c r="J4846" s="3">
        <v>0</v>
      </c>
      <c r="K4846" s="3">
        <v>1.7809999999999999</v>
      </c>
      <c r="L4846" s="3">
        <v>2.8010000000000002</v>
      </c>
      <c r="M4846" s="3">
        <v>2.7120000000000002</v>
      </c>
      <c r="N4846" s="3">
        <v>0.70599999999999996</v>
      </c>
      <c r="O4846" s="3">
        <v>0.186</v>
      </c>
      <c r="P4846" s="3">
        <v>9.0999999999999998E-2</v>
      </c>
      <c r="Q4846" s="3">
        <v>1.454</v>
      </c>
      <c r="R4846" s="3">
        <v>1.569</v>
      </c>
      <c r="S4846" s="3">
        <v>1.532</v>
      </c>
      <c r="T4846" s="3" t="s">
        <v>4850</v>
      </c>
      <c r="U4846" s="3" t="s">
        <v>17485</v>
      </c>
      <c r="V4846" s="3">
        <v>455</v>
      </c>
      <c r="W4846" s="3" t="s">
        <v>17486</v>
      </c>
      <c r="X4846" s="3" t="s">
        <v>17487</v>
      </c>
      <c r="Y4846" s="3">
        <v>0</v>
      </c>
      <c r="Z4846" s="3">
        <v>100</v>
      </c>
      <c r="AA4846" s="3">
        <v>949.11800000000005</v>
      </c>
      <c r="AB4846" s="3">
        <v>455</v>
      </c>
      <c r="AC4846" s="3">
        <v>455</v>
      </c>
      <c r="AD4846" s="7">
        <f t="shared" si="600"/>
        <v>1</v>
      </c>
      <c r="AE4846" s="3">
        <f t="shared" si="607"/>
        <v>100</v>
      </c>
      <c r="AF4846" s="7">
        <f t="shared" si="601"/>
        <v>0</v>
      </c>
      <c r="AG4846" s="3" t="str">
        <f t="shared" si="602"/>
        <v/>
      </c>
      <c r="AH4846" s="7">
        <f t="shared" si="603"/>
        <v>0</v>
      </c>
      <c r="AI4846" s="3" t="str">
        <f t="shared" si="604"/>
        <v/>
      </c>
      <c r="AJ4846" s="7">
        <f t="shared" si="605"/>
        <v>0</v>
      </c>
      <c r="AK4846" s="3" t="str">
        <f t="shared" si="606"/>
        <v/>
      </c>
    </row>
    <row r="4847" spans="1:37" ht="20" x14ac:dyDescent="0.2">
      <c r="A4847" s="3" t="s">
        <v>4851</v>
      </c>
      <c r="B4847" s="3" t="s">
        <v>19806</v>
      </c>
      <c r="C4847" s="3" t="s">
        <v>19807</v>
      </c>
      <c r="D4847" s="3">
        <v>3.5514942849890199</v>
      </c>
      <c r="E4847" s="3">
        <v>-0.225477977033607</v>
      </c>
      <c r="F4847" s="6">
        <v>3.9192904424229301E-6</v>
      </c>
      <c r="G4847" s="6">
        <v>1.86236523251125E-5</v>
      </c>
      <c r="H4847" s="3">
        <v>0.125</v>
      </c>
      <c r="I4847" s="3">
        <v>0.14099999999999999</v>
      </c>
      <c r="J4847" s="3">
        <v>0</v>
      </c>
      <c r="K4847" s="3">
        <v>1.462</v>
      </c>
      <c r="L4847" s="3">
        <v>1.351</v>
      </c>
      <c r="M4847" s="3">
        <v>0.74199999999999999</v>
      </c>
      <c r="N4847" s="3">
        <v>0.14499999999999999</v>
      </c>
      <c r="O4847" s="3">
        <v>0</v>
      </c>
      <c r="P4847" s="3">
        <v>0.307</v>
      </c>
      <c r="Q4847" s="3">
        <v>0.312</v>
      </c>
      <c r="R4847" s="3">
        <v>0.31</v>
      </c>
      <c r="S4847" s="3">
        <v>0.30499999999999999</v>
      </c>
      <c r="T4847" s="3" t="s">
        <v>17488</v>
      </c>
      <c r="U4847" s="3"/>
      <c r="V4847" s="3"/>
      <c r="W4847" s="3"/>
      <c r="X4847" s="3"/>
      <c r="Y4847" s="3"/>
      <c r="Z4847" s="3"/>
      <c r="AA4847" s="3"/>
      <c r="AB4847" s="3"/>
      <c r="AC4847" s="3"/>
      <c r="AD4847" s="7">
        <f t="shared" si="600"/>
        <v>0</v>
      </c>
      <c r="AE4847" s="3" t="str">
        <f t="shared" si="607"/>
        <v/>
      </c>
      <c r="AF4847" s="7">
        <f t="shared" si="601"/>
        <v>0</v>
      </c>
      <c r="AG4847" s="3" t="str">
        <f t="shared" si="602"/>
        <v/>
      </c>
      <c r="AH4847" s="7">
        <f t="shared" si="603"/>
        <v>0</v>
      </c>
      <c r="AI4847" s="3" t="str">
        <f t="shared" si="604"/>
        <v/>
      </c>
      <c r="AJ4847" s="7">
        <f t="shared" si="605"/>
        <v>0</v>
      </c>
      <c r="AK4847" s="3" t="str">
        <f t="shared" si="606"/>
        <v/>
      </c>
    </row>
    <row r="4848" spans="1:37" ht="20" x14ac:dyDescent="0.2">
      <c r="A4848" s="3" t="s">
        <v>4852</v>
      </c>
      <c r="B4848" s="3" t="s">
        <v>19806</v>
      </c>
      <c r="C4848" s="3" t="s">
        <v>19807</v>
      </c>
      <c r="D4848" s="3">
        <v>3.5513486823131202</v>
      </c>
      <c r="E4848" s="3">
        <v>1.1130501117659399</v>
      </c>
      <c r="F4848" s="6">
        <v>6.6508926145326799E-9</v>
      </c>
      <c r="G4848" s="6">
        <v>4.44223110086297E-8</v>
      </c>
      <c r="H4848" s="3">
        <v>0.27900000000000003</v>
      </c>
      <c r="I4848" s="3">
        <v>0.61899999999999999</v>
      </c>
      <c r="J4848" s="3">
        <v>0</v>
      </c>
      <c r="K4848" s="3">
        <v>3.7490000000000001</v>
      </c>
      <c r="L4848" s="3">
        <v>2.488</v>
      </c>
      <c r="M4848" s="3">
        <v>4.67</v>
      </c>
      <c r="N4848" s="3">
        <v>0.3</v>
      </c>
      <c r="O4848" s="3">
        <v>0.27800000000000002</v>
      </c>
      <c r="P4848" s="3">
        <v>0.13300000000000001</v>
      </c>
      <c r="Q4848" s="3">
        <v>1.333</v>
      </c>
      <c r="R4848" s="3">
        <v>1.173</v>
      </c>
      <c r="S4848" s="3">
        <v>0.89700000000000002</v>
      </c>
      <c r="T4848" s="3" t="s">
        <v>4852</v>
      </c>
      <c r="U4848" s="3" t="s">
        <v>6295</v>
      </c>
      <c r="V4848" s="3">
        <v>344</v>
      </c>
      <c r="W4848" s="3" t="s">
        <v>17489</v>
      </c>
      <c r="X4848" s="3" t="s">
        <v>17490</v>
      </c>
      <c r="Y4848" s="3">
        <v>0</v>
      </c>
      <c r="Z4848" s="3">
        <v>94.968553459999995</v>
      </c>
      <c r="AA4848" s="3">
        <v>587.79999999999995</v>
      </c>
      <c r="AB4848" s="3">
        <v>318</v>
      </c>
      <c r="AC4848" s="3">
        <v>302</v>
      </c>
      <c r="AD4848" s="7">
        <f t="shared" si="600"/>
        <v>0</v>
      </c>
      <c r="AE4848" s="3" t="str">
        <f t="shared" si="607"/>
        <v/>
      </c>
      <c r="AF4848" s="7">
        <f t="shared" si="601"/>
        <v>0</v>
      </c>
      <c r="AG4848" s="3" t="str">
        <f t="shared" si="602"/>
        <v/>
      </c>
      <c r="AH4848" s="7">
        <f t="shared" si="603"/>
        <v>0</v>
      </c>
      <c r="AI4848" s="3" t="str">
        <f t="shared" si="604"/>
        <v/>
      </c>
      <c r="AJ4848" s="7">
        <f t="shared" si="605"/>
        <v>0</v>
      </c>
      <c r="AK4848" s="3" t="str">
        <f t="shared" si="606"/>
        <v/>
      </c>
    </row>
    <row r="4849" spans="1:37" ht="20" x14ac:dyDescent="0.2">
      <c r="A4849" s="3" t="s">
        <v>4853</v>
      </c>
      <c r="B4849" s="3" t="s">
        <v>19806</v>
      </c>
      <c r="C4849" s="3" t="s">
        <v>19807</v>
      </c>
      <c r="D4849" s="3">
        <v>3.5495946375326901</v>
      </c>
      <c r="E4849" s="3">
        <v>-0.23884686834970001</v>
      </c>
      <c r="F4849" s="6">
        <v>2.1289966877982102E-6</v>
      </c>
      <c r="G4849" s="6">
        <v>1.0423504894490599E-5</v>
      </c>
      <c r="H4849" s="3">
        <v>7.6999999999999999E-2</v>
      </c>
      <c r="I4849" s="3">
        <v>8.6999999999999994E-2</v>
      </c>
      <c r="J4849" s="3">
        <v>0.157</v>
      </c>
      <c r="K4849" s="3">
        <v>1.4359999999999999</v>
      </c>
      <c r="L4849" s="3">
        <v>1.109</v>
      </c>
      <c r="M4849" s="3">
        <v>1.8169999999999999</v>
      </c>
      <c r="N4849" s="3">
        <v>8.6999999999999994E-2</v>
      </c>
      <c r="O4849" s="3">
        <v>7.5999999999999998E-2</v>
      </c>
      <c r="P4849" s="3">
        <v>7.4999999999999997E-2</v>
      </c>
      <c r="Q4849" s="3">
        <v>0.95199999999999996</v>
      </c>
      <c r="R4849" s="3">
        <v>0.379</v>
      </c>
      <c r="S4849" s="3">
        <v>0.27900000000000003</v>
      </c>
      <c r="T4849" s="3" t="s">
        <v>4853</v>
      </c>
      <c r="U4849" s="3" t="s">
        <v>6939</v>
      </c>
      <c r="V4849" s="3">
        <v>484</v>
      </c>
      <c r="W4849" s="3" t="s">
        <v>17491</v>
      </c>
      <c r="X4849" s="3" t="s">
        <v>17492</v>
      </c>
      <c r="Y4849" s="3">
        <v>0</v>
      </c>
      <c r="Z4849" s="3">
        <v>100</v>
      </c>
      <c r="AA4849" s="3">
        <v>993.03</v>
      </c>
      <c r="AB4849" s="3">
        <v>484</v>
      </c>
      <c r="AC4849" s="3">
        <v>484</v>
      </c>
      <c r="AD4849" s="7">
        <f t="shared" si="600"/>
        <v>1</v>
      </c>
      <c r="AE4849" s="3">
        <f t="shared" si="607"/>
        <v>100</v>
      </c>
      <c r="AF4849" s="7">
        <f t="shared" si="601"/>
        <v>0</v>
      </c>
      <c r="AG4849" s="3" t="str">
        <f t="shared" si="602"/>
        <v/>
      </c>
      <c r="AH4849" s="7">
        <f t="shared" si="603"/>
        <v>0</v>
      </c>
      <c r="AI4849" s="3" t="str">
        <f t="shared" si="604"/>
        <v/>
      </c>
      <c r="AJ4849" s="7">
        <f t="shared" si="605"/>
        <v>0</v>
      </c>
      <c r="AK4849" s="3" t="str">
        <f t="shared" si="606"/>
        <v/>
      </c>
    </row>
    <row r="4850" spans="1:37" ht="20" x14ac:dyDescent="0.2">
      <c r="A4850" s="3" t="s">
        <v>4854</v>
      </c>
      <c r="B4850" s="3" t="s">
        <v>19806</v>
      </c>
      <c r="C4850" s="3" t="s">
        <v>19807</v>
      </c>
      <c r="D4850" s="3">
        <v>3.5492216524867302</v>
      </c>
      <c r="E4850" s="3">
        <v>1.4148725631079999</v>
      </c>
      <c r="F4850" s="6">
        <v>5.1253304501638602E-9</v>
      </c>
      <c r="G4850" s="6">
        <v>3.4960233222689999E-8</v>
      </c>
      <c r="H4850" s="3">
        <v>0.125</v>
      </c>
      <c r="I4850" s="3">
        <v>0.5</v>
      </c>
      <c r="J4850" s="3">
        <v>3.6999999999999998E-2</v>
      </c>
      <c r="K4850" s="3">
        <v>2.4060000000000001</v>
      </c>
      <c r="L4850" s="3">
        <v>1.962</v>
      </c>
      <c r="M4850" s="3">
        <v>3.5310000000000001</v>
      </c>
      <c r="N4850" s="3">
        <v>0.17399999999999999</v>
      </c>
      <c r="O4850" s="3">
        <v>0</v>
      </c>
      <c r="P4850" s="3">
        <v>4.1000000000000002E-2</v>
      </c>
      <c r="Q4850" s="3">
        <v>0.57999999999999996</v>
      </c>
      <c r="R4850" s="3">
        <v>0.68100000000000005</v>
      </c>
      <c r="S4850" s="3">
        <v>0.42299999999999999</v>
      </c>
      <c r="T4850" s="3" t="s">
        <v>17493</v>
      </c>
      <c r="U4850" s="3"/>
      <c r="V4850" s="3"/>
      <c r="W4850" s="3"/>
      <c r="X4850" s="3"/>
      <c r="Y4850" s="3"/>
      <c r="Z4850" s="3"/>
      <c r="AA4850" s="3"/>
      <c r="AB4850" s="3"/>
      <c r="AC4850" s="3"/>
      <c r="AD4850" s="7">
        <f t="shared" si="600"/>
        <v>0</v>
      </c>
      <c r="AE4850" s="3" t="str">
        <f t="shared" si="607"/>
        <v/>
      </c>
      <c r="AF4850" s="7">
        <f t="shared" si="601"/>
        <v>0</v>
      </c>
      <c r="AG4850" s="3" t="str">
        <f t="shared" si="602"/>
        <v/>
      </c>
      <c r="AH4850" s="7">
        <f t="shared" si="603"/>
        <v>0</v>
      </c>
      <c r="AI4850" s="3" t="str">
        <f t="shared" si="604"/>
        <v/>
      </c>
      <c r="AJ4850" s="7">
        <f t="shared" si="605"/>
        <v>0</v>
      </c>
      <c r="AK4850" s="3" t="str">
        <f t="shared" si="606"/>
        <v/>
      </c>
    </row>
    <row r="4851" spans="1:37" ht="20" x14ac:dyDescent="0.2">
      <c r="A4851" s="3" t="s">
        <v>4855</v>
      </c>
      <c r="B4851" s="3" t="s">
        <v>19806</v>
      </c>
      <c r="C4851" s="3" t="s">
        <v>19807</v>
      </c>
      <c r="D4851" s="3">
        <v>3.5487185734109601</v>
      </c>
      <c r="E4851" s="3">
        <v>4.2924869206863896</v>
      </c>
      <c r="F4851" s="6">
        <v>2.48349498587068E-14</v>
      </c>
      <c r="G4851" s="6">
        <v>3.8820679950844801E-13</v>
      </c>
      <c r="H4851" s="3">
        <v>1.6080000000000001</v>
      </c>
      <c r="I4851" s="3">
        <v>2.7909999999999999</v>
      </c>
      <c r="J4851" s="3">
        <v>0.38900000000000001</v>
      </c>
      <c r="K4851" s="3">
        <v>16.390999999999998</v>
      </c>
      <c r="L4851" s="3">
        <v>16.091999999999999</v>
      </c>
      <c r="M4851" s="3">
        <v>24.783000000000001</v>
      </c>
      <c r="N4851" s="3">
        <v>2.6779999999999999</v>
      </c>
      <c r="O4851" s="3">
        <v>1.5349999999999999</v>
      </c>
      <c r="P4851" s="3">
        <v>3.72</v>
      </c>
      <c r="Q4851" s="3">
        <v>9.9809999999999999</v>
      </c>
      <c r="R4851" s="3">
        <v>9.0269999999999992</v>
      </c>
      <c r="S4851" s="3">
        <v>9.7590000000000003</v>
      </c>
      <c r="T4851" s="3" t="s">
        <v>4855</v>
      </c>
      <c r="U4851" s="3" t="s">
        <v>6721</v>
      </c>
      <c r="V4851" s="3">
        <v>407</v>
      </c>
      <c r="W4851" s="3" t="s">
        <v>17494</v>
      </c>
      <c r="X4851" s="3" t="s">
        <v>17495</v>
      </c>
      <c r="Y4851" s="3">
        <v>0</v>
      </c>
      <c r="Z4851" s="3">
        <v>99.508599509999996</v>
      </c>
      <c r="AA4851" s="3">
        <v>842.03200000000004</v>
      </c>
      <c r="AB4851" s="3">
        <v>407</v>
      </c>
      <c r="AC4851" s="3">
        <v>405</v>
      </c>
      <c r="AD4851" s="7">
        <f t="shared" si="600"/>
        <v>1</v>
      </c>
      <c r="AE4851" s="3">
        <f t="shared" si="607"/>
        <v>99.508599509999996</v>
      </c>
      <c r="AF4851" s="7">
        <f t="shared" si="601"/>
        <v>0</v>
      </c>
      <c r="AG4851" s="3" t="str">
        <f t="shared" si="602"/>
        <v/>
      </c>
      <c r="AH4851" s="7">
        <f t="shared" si="603"/>
        <v>0</v>
      </c>
      <c r="AI4851" s="3" t="str">
        <f t="shared" si="604"/>
        <v/>
      </c>
      <c r="AJ4851" s="7">
        <f t="shared" si="605"/>
        <v>0</v>
      </c>
      <c r="AK4851" s="3" t="str">
        <f t="shared" si="606"/>
        <v/>
      </c>
    </row>
    <row r="4852" spans="1:37" ht="20" x14ac:dyDescent="0.2">
      <c r="A4852" s="3" t="s">
        <v>4856</v>
      </c>
      <c r="B4852" s="3" t="s">
        <v>19806</v>
      </c>
      <c r="C4852" s="3" t="s">
        <v>19807</v>
      </c>
      <c r="D4852" s="3">
        <v>3.5473799822499199</v>
      </c>
      <c r="E4852" s="3">
        <v>1.2915496445608701</v>
      </c>
      <c r="F4852" s="6">
        <v>4.7076639541765303E-9</v>
      </c>
      <c r="G4852" s="6">
        <v>3.2284602565891899E-8</v>
      </c>
      <c r="H4852" s="3">
        <v>0.29899999999999999</v>
      </c>
      <c r="I4852" s="3">
        <v>0.28199999999999997</v>
      </c>
      <c r="J4852" s="3">
        <v>0.14799999999999999</v>
      </c>
      <c r="K4852" s="3">
        <v>2.605</v>
      </c>
      <c r="L4852" s="3">
        <v>1.5069999999999999</v>
      </c>
      <c r="M4852" s="3">
        <v>4.9000000000000004</v>
      </c>
      <c r="N4852" s="3">
        <v>0.16400000000000001</v>
      </c>
      <c r="O4852" s="3">
        <v>0.152</v>
      </c>
      <c r="P4852" s="3">
        <v>0.191</v>
      </c>
      <c r="Q4852" s="3">
        <v>0.66700000000000004</v>
      </c>
      <c r="R4852" s="3">
        <v>0.60399999999999998</v>
      </c>
      <c r="S4852" s="3">
        <v>0.65200000000000002</v>
      </c>
      <c r="T4852" s="3" t="s">
        <v>4856</v>
      </c>
      <c r="U4852" s="3" t="s">
        <v>17496</v>
      </c>
      <c r="V4852" s="3">
        <v>474</v>
      </c>
      <c r="W4852" s="3" t="s">
        <v>17497</v>
      </c>
      <c r="X4852" s="3" t="s">
        <v>17498</v>
      </c>
      <c r="Y4852" s="3">
        <v>0</v>
      </c>
      <c r="Z4852" s="3">
        <v>100</v>
      </c>
      <c r="AA4852" s="3">
        <v>990.33399999999995</v>
      </c>
      <c r="AB4852" s="3">
        <v>474</v>
      </c>
      <c r="AC4852" s="3">
        <v>474</v>
      </c>
      <c r="AD4852" s="7">
        <f t="shared" si="600"/>
        <v>1</v>
      </c>
      <c r="AE4852" s="3">
        <f t="shared" si="607"/>
        <v>100</v>
      </c>
      <c r="AF4852" s="7">
        <f t="shared" si="601"/>
        <v>0</v>
      </c>
      <c r="AG4852" s="3" t="str">
        <f t="shared" si="602"/>
        <v/>
      </c>
      <c r="AH4852" s="7">
        <f t="shared" si="603"/>
        <v>0</v>
      </c>
      <c r="AI4852" s="3" t="str">
        <f t="shared" si="604"/>
        <v/>
      </c>
      <c r="AJ4852" s="7">
        <f t="shared" si="605"/>
        <v>0</v>
      </c>
      <c r="AK4852" s="3" t="str">
        <f t="shared" si="606"/>
        <v/>
      </c>
    </row>
    <row r="4853" spans="1:37" ht="20" x14ac:dyDescent="0.2">
      <c r="A4853" s="3" t="s">
        <v>4857</v>
      </c>
      <c r="B4853" s="3" t="s">
        <v>19806</v>
      </c>
      <c r="C4853" s="3" t="s">
        <v>19807</v>
      </c>
      <c r="D4853" s="3">
        <v>3.54707349110631</v>
      </c>
      <c r="E4853" s="3">
        <v>2.7239089003303601E-2</v>
      </c>
      <c r="F4853" s="6">
        <v>4.8918850737506E-6</v>
      </c>
      <c r="G4853" s="6">
        <v>2.3051269946565501E-5</v>
      </c>
      <c r="H4853" s="3">
        <v>0</v>
      </c>
      <c r="I4853" s="3">
        <v>0.55400000000000005</v>
      </c>
      <c r="J4853" s="3">
        <v>0</v>
      </c>
      <c r="K4853" s="3">
        <v>1.6619999999999999</v>
      </c>
      <c r="L4853" s="3">
        <v>2.2749999999999999</v>
      </c>
      <c r="M4853" s="3">
        <v>2.738</v>
      </c>
      <c r="N4853" s="3">
        <v>0.42499999999999999</v>
      </c>
      <c r="O4853" s="3">
        <v>0</v>
      </c>
      <c r="P4853" s="3">
        <v>0.65500000000000003</v>
      </c>
      <c r="Q4853" s="3">
        <v>1.766</v>
      </c>
      <c r="R4853" s="3">
        <v>2.6040000000000001</v>
      </c>
      <c r="S4853" s="3">
        <v>3.5720000000000001</v>
      </c>
      <c r="T4853" s="3" t="s">
        <v>17499</v>
      </c>
      <c r="U4853" s="3"/>
      <c r="V4853" s="3"/>
      <c r="W4853" s="3"/>
      <c r="X4853" s="3"/>
      <c r="Y4853" s="3"/>
      <c r="Z4853" s="3"/>
      <c r="AA4853" s="3"/>
      <c r="AB4853" s="3"/>
      <c r="AC4853" s="3"/>
      <c r="AD4853" s="7">
        <f t="shared" si="600"/>
        <v>0</v>
      </c>
      <c r="AE4853" s="3" t="str">
        <f t="shared" si="607"/>
        <v/>
      </c>
      <c r="AF4853" s="7">
        <f t="shared" si="601"/>
        <v>0</v>
      </c>
      <c r="AG4853" s="3" t="str">
        <f t="shared" si="602"/>
        <v/>
      </c>
      <c r="AH4853" s="7">
        <f t="shared" si="603"/>
        <v>0</v>
      </c>
      <c r="AI4853" s="3" t="str">
        <f t="shared" si="604"/>
        <v/>
      </c>
      <c r="AJ4853" s="7">
        <f t="shared" si="605"/>
        <v>0</v>
      </c>
      <c r="AK4853" s="3" t="str">
        <f t="shared" si="606"/>
        <v/>
      </c>
    </row>
    <row r="4854" spans="1:37" ht="20" x14ac:dyDescent="0.2">
      <c r="A4854" s="3" t="s">
        <v>4858</v>
      </c>
      <c r="B4854" s="3" t="s">
        <v>19806</v>
      </c>
      <c r="C4854" s="3" t="s">
        <v>19807</v>
      </c>
      <c r="D4854" s="3">
        <v>3.54579989654161</v>
      </c>
      <c r="E4854" s="3">
        <v>1.63929647923781</v>
      </c>
      <c r="F4854" s="6">
        <v>5.0697286737490895E-10</v>
      </c>
      <c r="G4854" s="6">
        <v>4.0085951610921898E-9</v>
      </c>
      <c r="H4854" s="3">
        <v>0.45300000000000001</v>
      </c>
      <c r="I4854" s="3">
        <v>0.65200000000000002</v>
      </c>
      <c r="J4854" s="3">
        <v>0.13</v>
      </c>
      <c r="K4854" s="3">
        <v>4.2670000000000003</v>
      </c>
      <c r="L4854" s="3">
        <v>2.9710000000000001</v>
      </c>
      <c r="M4854" s="3">
        <v>7.5869999999999997</v>
      </c>
      <c r="N4854" s="3">
        <v>0.28000000000000003</v>
      </c>
      <c r="O4854" s="3">
        <v>0.253</v>
      </c>
      <c r="P4854" s="3">
        <v>0.24</v>
      </c>
      <c r="Q4854" s="3">
        <v>1.1599999999999999</v>
      </c>
      <c r="R4854" s="3">
        <v>0.85399999999999998</v>
      </c>
      <c r="S4854" s="3">
        <v>1.0580000000000001</v>
      </c>
      <c r="T4854" s="3" t="s">
        <v>17500</v>
      </c>
      <c r="U4854" s="3"/>
      <c r="V4854" s="3"/>
      <c r="W4854" s="3"/>
      <c r="X4854" s="3"/>
      <c r="Y4854" s="3"/>
      <c r="Z4854" s="3"/>
      <c r="AA4854" s="3"/>
      <c r="AB4854" s="3"/>
      <c r="AC4854" s="3"/>
      <c r="AD4854" s="7">
        <f t="shared" si="600"/>
        <v>0</v>
      </c>
      <c r="AE4854" s="3" t="str">
        <f t="shared" si="607"/>
        <v/>
      </c>
      <c r="AF4854" s="7">
        <f t="shared" si="601"/>
        <v>0</v>
      </c>
      <c r="AG4854" s="3" t="str">
        <f t="shared" si="602"/>
        <v/>
      </c>
      <c r="AH4854" s="7">
        <f t="shared" si="603"/>
        <v>0</v>
      </c>
      <c r="AI4854" s="3" t="str">
        <f t="shared" si="604"/>
        <v/>
      </c>
      <c r="AJ4854" s="7">
        <f t="shared" si="605"/>
        <v>0</v>
      </c>
      <c r="AK4854" s="3" t="str">
        <f t="shared" si="606"/>
        <v/>
      </c>
    </row>
    <row r="4855" spans="1:37" ht="20" x14ac:dyDescent="0.2">
      <c r="A4855" s="3" t="s">
        <v>4859</v>
      </c>
      <c r="B4855" s="3" t="s">
        <v>19806</v>
      </c>
      <c r="C4855" s="3" t="s">
        <v>19807</v>
      </c>
      <c r="D4855" s="3">
        <v>3.5455384869449298</v>
      </c>
      <c r="E4855" s="3">
        <v>0.40157604277193498</v>
      </c>
      <c r="F4855" s="6">
        <v>1.8260634979000898E-8</v>
      </c>
      <c r="G4855" s="6">
        <v>1.14681751432165E-7</v>
      </c>
      <c r="H4855" s="3">
        <v>0.183</v>
      </c>
      <c r="I4855" s="3">
        <v>8.6999999999999994E-2</v>
      </c>
      <c r="J4855" s="3">
        <v>0</v>
      </c>
      <c r="K4855" s="3">
        <v>0.997</v>
      </c>
      <c r="L4855" s="3">
        <v>1.024</v>
      </c>
      <c r="M4855" s="3">
        <v>1.369</v>
      </c>
      <c r="N4855" s="3">
        <v>7.6999999999999999E-2</v>
      </c>
      <c r="O4855" s="3">
        <v>0</v>
      </c>
      <c r="P4855" s="3">
        <v>0.17399999999999999</v>
      </c>
      <c r="Q4855" s="3">
        <v>0.80500000000000005</v>
      </c>
      <c r="R4855" s="3">
        <v>1.1120000000000001</v>
      </c>
      <c r="S4855" s="3">
        <v>0.91400000000000003</v>
      </c>
      <c r="T4855" s="3" t="s">
        <v>17501</v>
      </c>
      <c r="U4855" s="3"/>
      <c r="V4855" s="3"/>
      <c r="W4855" s="3"/>
      <c r="X4855" s="3"/>
      <c r="Y4855" s="3"/>
      <c r="Z4855" s="3"/>
      <c r="AA4855" s="3"/>
      <c r="AB4855" s="3"/>
      <c r="AC4855" s="3"/>
      <c r="AD4855" s="7">
        <f t="shared" si="600"/>
        <v>0</v>
      </c>
      <c r="AE4855" s="3" t="str">
        <f t="shared" si="607"/>
        <v/>
      </c>
      <c r="AF4855" s="7">
        <f t="shared" si="601"/>
        <v>0</v>
      </c>
      <c r="AG4855" s="3" t="str">
        <f t="shared" si="602"/>
        <v/>
      </c>
      <c r="AH4855" s="7">
        <f t="shared" si="603"/>
        <v>0</v>
      </c>
      <c r="AI4855" s="3" t="str">
        <f t="shared" si="604"/>
        <v/>
      </c>
      <c r="AJ4855" s="7">
        <f t="shared" si="605"/>
        <v>0</v>
      </c>
      <c r="AK4855" s="3" t="str">
        <f t="shared" si="606"/>
        <v/>
      </c>
    </row>
    <row r="4856" spans="1:37" ht="20" x14ac:dyDescent="0.2">
      <c r="A4856" s="3" t="s">
        <v>4860</v>
      </c>
      <c r="B4856" s="3" t="s">
        <v>19806</v>
      </c>
      <c r="C4856" s="3" t="s">
        <v>19807</v>
      </c>
      <c r="D4856" s="3">
        <v>3.5450763621997798</v>
      </c>
      <c r="E4856" s="3">
        <v>-0.535973475299934</v>
      </c>
      <c r="F4856" s="6">
        <v>4.7902060405099003E-5</v>
      </c>
      <c r="G4856" s="3">
        <v>2.0320894925223299E-4</v>
      </c>
      <c r="H4856" s="3">
        <v>0.11600000000000001</v>
      </c>
      <c r="I4856" s="3">
        <v>0</v>
      </c>
      <c r="J4856" s="3">
        <v>0.23200000000000001</v>
      </c>
      <c r="K4856" s="3">
        <v>2.1</v>
      </c>
      <c r="L4856" s="3">
        <v>2.0190000000000001</v>
      </c>
      <c r="M4856" s="3">
        <v>0.74199999999999999</v>
      </c>
      <c r="N4856" s="3">
        <v>0</v>
      </c>
      <c r="O4856" s="3">
        <v>0</v>
      </c>
      <c r="P4856" s="3">
        <v>0</v>
      </c>
      <c r="Q4856" s="3">
        <v>0.13900000000000001</v>
      </c>
      <c r="R4856" s="3">
        <v>0.13800000000000001</v>
      </c>
      <c r="S4856" s="3">
        <v>0</v>
      </c>
      <c r="T4856" s="3" t="s">
        <v>17502</v>
      </c>
      <c r="U4856" s="3"/>
      <c r="V4856" s="3"/>
      <c r="W4856" s="3"/>
      <c r="X4856" s="3"/>
      <c r="Y4856" s="3"/>
      <c r="Z4856" s="3"/>
      <c r="AA4856" s="3"/>
      <c r="AB4856" s="3"/>
      <c r="AC4856" s="3"/>
      <c r="AD4856" s="7">
        <f t="shared" si="600"/>
        <v>0</v>
      </c>
      <c r="AE4856" s="3" t="str">
        <f t="shared" si="607"/>
        <v/>
      </c>
      <c r="AF4856" s="7">
        <f t="shared" si="601"/>
        <v>0</v>
      </c>
      <c r="AG4856" s="3" t="str">
        <f t="shared" si="602"/>
        <v/>
      </c>
      <c r="AH4856" s="7">
        <f t="shared" si="603"/>
        <v>0</v>
      </c>
      <c r="AI4856" s="3" t="str">
        <f t="shared" si="604"/>
        <v/>
      </c>
      <c r="AJ4856" s="7">
        <f t="shared" si="605"/>
        <v>0</v>
      </c>
      <c r="AK4856" s="3" t="str">
        <f t="shared" si="606"/>
        <v/>
      </c>
    </row>
    <row r="4857" spans="1:37" ht="20" x14ac:dyDescent="0.2">
      <c r="A4857" s="3" t="s">
        <v>4861</v>
      </c>
      <c r="B4857" s="3" t="s">
        <v>19806</v>
      </c>
      <c r="C4857" s="3" t="s">
        <v>19807</v>
      </c>
      <c r="D4857" s="3">
        <v>3.5448925245051202</v>
      </c>
      <c r="E4857" s="3">
        <v>0.72184197278630402</v>
      </c>
      <c r="F4857" s="6">
        <v>5.1191307289722903E-11</v>
      </c>
      <c r="G4857" s="6">
        <v>4.7051877589351395E-10</v>
      </c>
      <c r="H4857" s="3">
        <v>0.26</v>
      </c>
      <c r="I4857" s="3">
        <v>0.217</v>
      </c>
      <c r="J4857" s="3">
        <v>0.13</v>
      </c>
      <c r="K4857" s="3">
        <v>2.5390000000000001</v>
      </c>
      <c r="L4857" s="3">
        <v>2.5299999999999998</v>
      </c>
      <c r="M4857" s="3">
        <v>2.444</v>
      </c>
      <c r="N4857" s="3">
        <v>6.8000000000000005E-2</v>
      </c>
      <c r="O4857" s="3">
        <v>0</v>
      </c>
      <c r="P4857" s="3">
        <v>0.124</v>
      </c>
      <c r="Q4857" s="3">
        <v>2.1640000000000001</v>
      </c>
      <c r="R4857" s="3">
        <v>2.5609999999999999</v>
      </c>
      <c r="S4857" s="3">
        <v>2.4209999999999998</v>
      </c>
      <c r="T4857" s="3" t="s">
        <v>4861</v>
      </c>
      <c r="U4857" s="3" t="s">
        <v>17503</v>
      </c>
      <c r="V4857" s="3">
        <v>505</v>
      </c>
      <c r="W4857" s="3" t="s">
        <v>17504</v>
      </c>
      <c r="X4857" s="3" t="s">
        <v>17505</v>
      </c>
      <c r="Y4857" s="3">
        <v>0</v>
      </c>
      <c r="Z4857" s="3">
        <v>100</v>
      </c>
      <c r="AA4857" s="3">
        <v>1056.2</v>
      </c>
      <c r="AB4857" s="3">
        <v>505</v>
      </c>
      <c r="AC4857" s="3">
        <v>505</v>
      </c>
      <c r="AD4857" s="7">
        <f t="shared" si="600"/>
        <v>0</v>
      </c>
      <c r="AE4857" s="3" t="str">
        <f t="shared" si="607"/>
        <v/>
      </c>
      <c r="AF4857" s="7">
        <f t="shared" si="601"/>
        <v>0</v>
      </c>
      <c r="AG4857" s="3" t="str">
        <f t="shared" si="602"/>
        <v/>
      </c>
      <c r="AH4857" s="7">
        <f t="shared" si="603"/>
        <v>0</v>
      </c>
      <c r="AI4857" s="3" t="str">
        <f t="shared" si="604"/>
        <v/>
      </c>
      <c r="AJ4857" s="7">
        <f t="shared" si="605"/>
        <v>1</v>
      </c>
      <c r="AK4857" s="3">
        <f t="shared" si="606"/>
        <v>100</v>
      </c>
    </row>
    <row r="4858" spans="1:37" ht="20" x14ac:dyDescent="0.2">
      <c r="A4858" s="3" t="s">
        <v>4862</v>
      </c>
      <c r="B4858" s="3" t="s">
        <v>19806</v>
      </c>
      <c r="C4858" s="3" t="s">
        <v>19807</v>
      </c>
      <c r="D4858" s="3">
        <v>3.5434298958189001</v>
      </c>
      <c r="E4858" s="3">
        <v>3.55328880616231</v>
      </c>
      <c r="F4858" s="6">
        <v>3.14666916099552E-18</v>
      </c>
      <c r="G4858" s="6">
        <v>9.3259091518583597E-17</v>
      </c>
      <c r="H4858" s="3">
        <v>1.5309999999999999</v>
      </c>
      <c r="I4858" s="3">
        <v>3.03</v>
      </c>
      <c r="J4858" s="3">
        <v>0.621</v>
      </c>
      <c r="K4858" s="3">
        <v>26.001999999999999</v>
      </c>
      <c r="L4858" s="3">
        <v>19.405000000000001</v>
      </c>
      <c r="M4858" s="3">
        <v>16.338999999999999</v>
      </c>
      <c r="N4858" s="3">
        <v>1.7310000000000001</v>
      </c>
      <c r="O4858" s="3">
        <v>1.3240000000000001</v>
      </c>
      <c r="P4858" s="3">
        <v>2.6680000000000001</v>
      </c>
      <c r="Q4858" s="3">
        <v>17.564</v>
      </c>
      <c r="R4858" s="3">
        <v>17.356000000000002</v>
      </c>
      <c r="S4858" s="3">
        <v>21.201000000000001</v>
      </c>
      <c r="T4858" s="3" t="s">
        <v>4862</v>
      </c>
      <c r="U4858" s="3" t="s">
        <v>14154</v>
      </c>
      <c r="V4858" s="3">
        <v>306</v>
      </c>
      <c r="W4858" s="3" t="s">
        <v>17506</v>
      </c>
      <c r="X4858" s="3" t="s">
        <v>17507</v>
      </c>
      <c r="Y4858" s="3">
        <v>0</v>
      </c>
      <c r="Z4858" s="3">
        <v>100</v>
      </c>
      <c r="AA4858" s="3">
        <v>603.59400000000005</v>
      </c>
      <c r="AB4858" s="3">
        <v>287</v>
      </c>
      <c r="AC4858" s="3">
        <v>287</v>
      </c>
      <c r="AD4858" s="7">
        <f t="shared" si="600"/>
        <v>1</v>
      </c>
      <c r="AE4858" s="3">
        <f t="shared" si="607"/>
        <v>100</v>
      </c>
      <c r="AF4858" s="7">
        <f t="shared" si="601"/>
        <v>0</v>
      </c>
      <c r="AG4858" s="3" t="str">
        <f t="shared" si="602"/>
        <v/>
      </c>
      <c r="AH4858" s="7">
        <f t="shared" si="603"/>
        <v>0</v>
      </c>
      <c r="AI4858" s="3" t="str">
        <f t="shared" si="604"/>
        <v/>
      </c>
      <c r="AJ4858" s="7">
        <f t="shared" si="605"/>
        <v>0</v>
      </c>
      <c r="AK4858" s="3" t="str">
        <f t="shared" si="606"/>
        <v/>
      </c>
    </row>
    <row r="4859" spans="1:37" ht="20" x14ac:dyDescent="0.2">
      <c r="A4859" s="3" t="s">
        <v>4863</v>
      </c>
      <c r="B4859" s="3" t="s">
        <v>19806</v>
      </c>
      <c r="C4859" s="3" t="s">
        <v>19807</v>
      </c>
      <c r="D4859" s="3">
        <v>3.5433152218920099</v>
      </c>
      <c r="E4859" s="3">
        <v>-0.230411673820234</v>
      </c>
      <c r="F4859" s="6">
        <v>7.7751946519773294E-6</v>
      </c>
      <c r="G4859" s="6">
        <v>3.5791714913411697E-5</v>
      </c>
      <c r="H4859" s="3">
        <v>9.6000000000000002E-2</v>
      </c>
      <c r="I4859" s="3">
        <v>0.109</v>
      </c>
      <c r="J4859" s="3">
        <v>0.20399999999999999</v>
      </c>
      <c r="K4859" s="3">
        <v>2.5659999999999998</v>
      </c>
      <c r="L4859" s="3">
        <v>1.948</v>
      </c>
      <c r="M4859" s="3">
        <v>0.88300000000000001</v>
      </c>
      <c r="N4859" s="3">
        <v>0.32900000000000001</v>
      </c>
      <c r="O4859" s="3">
        <v>0.19400000000000001</v>
      </c>
      <c r="P4859" s="3">
        <v>9.0999999999999998E-2</v>
      </c>
      <c r="Q4859" s="3">
        <v>1.792</v>
      </c>
      <c r="R4859" s="3">
        <v>0.24099999999999999</v>
      </c>
      <c r="S4859" s="3">
        <v>1.286</v>
      </c>
      <c r="T4859" s="3" t="s">
        <v>4863</v>
      </c>
      <c r="U4859" s="3" t="s">
        <v>6680</v>
      </c>
      <c r="V4859" s="3">
        <v>436</v>
      </c>
      <c r="W4859" s="3" t="s">
        <v>17508</v>
      </c>
      <c r="X4859" s="3" t="s">
        <v>17509</v>
      </c>
      <c r="Y4859" s="3">
        <v>0</v>
      </c>
      <c r="Z4859" s="3">
        <v>100</v>
      </c>
      <c r="AA4859" s="3">
        <v>863.21799999999996</v>
      </c>
      <c r="AB4859" s="3">
        <v>428</v>
      </c>
      <c r="AC4859" s="3">
        <v>428</v>
      </c>
      <c r="AD4859" s="7">
        <f t="shared" si="600"/>
        <v>1</v>
      </c>
      <c r="AE4859" s="3">
        <f t="shared" si="607"/>
        <v>100</v>
      </c>
      <c r="AF4859" s="7">
        <f t="shared" si="601"/>
        <v>0</v>
      </c>
      <c r="AG4859" s="3" t="str">
        <f t="shared" si="602"/>
        <v/>
      </c>
      <c r="AH4859" s="7">
        <f t="shared" si="603"/>
        <v>0</v>
      </c>
      <c r="AI4859" s="3" t="str">
        <f t="shared" si="604"/>
        <v/>
      </c>
      <c r="AJ4859" s="7">
        <f t="shared" si="605"/>
        <v>0</v>
      </c>
      <c r="AK4859" s="3" t="str">
        <f t="shared" si="606"/>
        <v/>
      </c>
    </row>
    <row r="4860" spans="1:37" ht="20" x14ac:dyDescent="0.2">
      <c r="A4860" s="3" t="s">
        <v>4864</v>
      </c>
      <c r="B4860" s="3" t="s">
        <v>19806</v>
      </c>
      <c r="C4860" s="3" t="s">
        <v>19807</v>
      </c>
      <c r="D4860" s="3">
        <v>3.5415398116417198</v>
      </c>
      <c r="E4860" s="3">
        <v>1.4737019208633899</v>
      </c>
      <c r="F4860" s="6">
        <v>5.9453300247043E-11</v>
      </c>
      <c r="G4860" s="6">
        <v>5.40431385285863E-10</v>
      </c>
      <c r="H4860" s="3">
        <v>0.47199999999999998</v>
      </c>
      <c r="I4860" s="3">
        <v>0.61899999999999999</v>
      </c>
      <c r="J4860" s="3">
        <v>0.23200000000000001</v>
      </c>
      <c r="K4860" s="3">
        <v>5.0250000000000004</v>
      </c>
      <c r="L4860" s="3">
        <v>3.355</v>
      </c>
      <c r="M4860" s="3">
        <v>7.6509999999999998</v>
      </c>
      <c r="N4860" s="3">
        <v>0.42499999999999999</v>
      </c>
      <c r="O4860" s="3">
        <v>0.23599999999999999</v>
      </c>
      <c r="P4860" s="3">
        <v>0.373</v>
      </c>
      <c r="Q4860" s="3">
        <v>7.6349999999999998</v>
      </c>
      <c r="R4860" s="3">
        <v>5.57</v>
      </c>
      <c r="S4860" s="3">
        <v>5.899</v>
      </c>
      <c r="T4860" s="3" t="s">
        <v>17510</v>
      </c>
      <c r="U4860" s="3"/>
      <c r="V4860" s="3"/>
      <c r="W4860" s="3"/>
      <c r="X4860" s="3"/>
      <c r="Y4860" s="3"/>
      <c r="Z4860" s="3"/>
      <c r="AA4860" s="3"/>
      <c r="AB4860" s="3"/>
      <c r="AC4860" s="3"/>
      <c r="AD4860" s="7">
        <f t="shared" si="600"/>
        <v>0</v>
      </c>
      <c r="AE4860" s="3" t="str">
        <f t="shared" si="607"/>
        <v/>
      </c>
      <c r="AF4860" s="7">
        <f t="shared" si="601"/>
        <v>0</v>
      </c>
      <c r="AG4860" s="3" t="str">
        <f t="shared" si="602"/>
        <v/>
      </c>
      <c r="AH4860" s="7">
        <f t="shared" si="603"/>
        <v>0</v>
      </c>
      <c r="AI4860" s="3" t="str">
        <f t="shared" si="604"/>
        <v/>
      </c>
      <c r="AJ4860" s="7">
        <f t="shared" si="605"/>
        <v>0</v>
      </c>
      <c r="AK4860" s="3" t="str">
        <f t="shared" si="606"/>
        <v/>
      </c>
    </row>
    <row r="4861" spans="1:37" ht="20" x14ac:dyDescent="0.2">
      <c r="A4861" s="3" t="s">
        <v>4865</v>
      </c>
      <c r="B4861" s="3" t="s">
        <v>19806</v>
      </c>
      <c r="C4861" s="3" t="s">
        <v>19807</v>
      </c>
      <c r="D4861" s="3">
        <v>3.5412266192808799</v>
      </c>
      <c r="E4861" s="3">
        <v>0.72106806020720904</v>
      </c>
      <c r="F4861" s="6">
        <v>7.56516674314674E-10</v>
      </c>
      <c r="G4861" s="6">
        <v>5.8187866372193197E-9</v>
      </c>
      <c r="H4861" s="3">
        <v>4.8000000000000001E-2</v>
      </c>
      <c r="I4861" s="3">
        <v>0.22800000000000001</v>
      </c>
      <c r="J4861" s="3">
        <v>0.20399999999999999</v>
      </c>
      <c r="K4861" s="3">
        <v>1.5549999999999999</v>
      </c>
      <c r="L4861" s="3">
        <v>1.948</v>
      </c>
      <c r="M4861" s="3">
        <v>2.4569999999999999</v>
      </c>
      <c r="N4861" s="3">
        <v>0.16400000000000001</v>
      </c>
      <c r="O4861" s="3">
        <v>0.50600000000000001</v>
      </c>
      <c r="P4861" s="3">
        <v>0.48099999999999998</v>
      </c>
      <c r="Q4861" s="3">
        <v>1.0469999999999999</v>
      </c>
      <c r="R4861" s="3">
        <v>1.4139999999999999</v>
      </c>
      <c r="S4861" s="3">
        <v>0.60099999999999998</v>
      </c>
      <c r="T4861" s="3" t="s">
        <v>17511</v>
      </c>
      <c r="U4861" s="3"/>
      <c r="V4861" s="3"/>
      <c r="W4861" s="3"/>
      <c r="X4861" s="3"/>
      <c r="Y4861" s="3"/>
      <c r="Z4861" s="3"/>
      <c r="AA4861" s="3"/>
      <c r="AB4861" s="3"/>
      <c r="AC4861" s="3"/>
      <c r="AD4861" s="7">
        <f t="shared" si="600"/>
        <v>0</v>
      </c>
      <c r="AE4861" s="3" t="str">
        <f t="shared" si="607"/>
        <v/>
      </c>
      <c r="AF4861" s="7">
        <f t="shared" si="601"/>
        <v>0</v>
      </c>
      <c r="AG4861" s="3" t="str">
        <f t="shared" si="602"/>
        <v/>
      </c>
      <c r="AH4861" s="7">
        <f t="shared" si="603"/>
        <v>0</v>
      </c>
      <c r="AI4861" s="3" t="str">
        <f t="shared" si="604"/>
        <v/>
      </c>
      <c r="AJ4861" s="7">
        <f t="shared" si="605"/>
        <v>0</v>
      </c>
      <c r="AK4861" s="3" t="str">
        <f t="shared" si="606"/>
        <v/>
      </c>
    </row>
    <row r="4862" spans="1:37" ht="20" x14ac:dyDescent="0.2">
      <c r="A4862" s="3" t="s">
        <v>4866</v>
      </c>
      <c r="B4862" s="3" t="s">
        <v>19806</v>
      </c>
      <c r="C4862" s="3" t="s">
        <v>19807</v>
      </c>
      <c r="D4862" s="3">
        <v>3.5412060831598899</v>
      </c>
      <c r="E4862" s="3">
        <v>2.4713599738926399</v>
      </c>
      <c r="F4862" s="6">
        <v>4.6402430429981898E-15</v>
      </c>
      <c r="G4862" s="6">
        <v>8.2467069978039398E-14</v>
      </c>
      <c r="H4862" s="3">
        <v>2.0419999999999998</v>
      </c>
      <c r="I4862" s="3">
        <v>2.2919999999999998</v>
      </c>
      <c r="J4862" s="3">
        <v>0.40799999999999997</v>
      </c>
      <c r="K4862" s="3">
        <v>17.201000000000001</v>
      </c>
      <c r="L4862" s="3">
        <v>15.936</v>
      </c>
      <c r="M4862" s="3">
        <v>23.683</v>
      </c>
      <c r="N4862" s="3">
        <v>2.234</v>
      </c>
      <c r="O4862" s="3">
        <v>1.2230000000000001</v>
      </c>
      <c r="P4862" s="3">
        <v>1.6819999999999999</v>
      </c>
      <c r="Q4862" s="3">
        <v>5.41</v>
      </c>
      <c r="R4862" s="3">
        <v>7.7249999999999996</v>
      </c>
      <c r="S4862" s="3">
        <v>6.8979999999999997</v>
      </c>
      <c r="T4862" s="3" t="s">
        <v>4866</v>
      </c>
      <c r="U4862" s="3" t="s">
        <v>17512</v>
      </c>
      <c r="V4862" s="3">
        <v>359</v>
      </c>
      <c r="W4862" s="3" t="s">
        <v>17513</v>
      </c>
      <c r="X4862" s="3" t="s">
        <v>17514</v>
      </c>
      <c r="Y4862" s="3">
        <v>0</v>
      </c>
      <c r="Z4862" s="3">
        <v>100</v>
      </c>
      <c r="AA4862" s="3">
        <v>746.11699999999996</v>
      </c>
      <c r="AB4862" s="3">
        <v>359</v>
      </c>
      <c r="AC4862" s="3">
        <v>359</v>
      </c>
      <c r="AD4862" s="7">
        <f t="shared" si="600"/>
        <v>1</v>
      </c>
      <c r="AE4862" s="3">
        <f t="shared" si="607"/>
        <v>100</v>
      </c>
      <c r="AF4862" s="7">
        <f t="shared" si="601"/>
        <v>0</v>
      </c>
      <c r="AG4862" s="3" t="str">
        <f t="shared" si="602"/>
        <v/>
      </c>
      <c r="AH4862" s="7">
        <f t="shared" si="603"/>
        <v>0</v>
      </c>
      <c r="AI4862" s="3" t="str">
        <f t="shared" si="604"/>
        <v/>
      </c>
      <c r="AJ4862" s="7">
        <f t="shared" si="605"/>
        <v>0</v>
      </c>
      <c r="AK4862" s="3" t="str">
        <f t="shared" si="606"/>
        <v/>
      </c>
    </row>
    <row r="4863" spans="1:37" ht="20" x14ac:dyDescent="0.2">
      <c r="A4863" s="3" t="s">
        <v>4867</v>
      </c>
      <c r="B4863" s="3" t="s">
        <v>19806</v>
      </c>
      <c r="C4863" s="3" t="s">
        <v>19807</v>
      </c>
      <c r="D4863" s="3">
        <v>3.5409227395552798</v>
      </c>
      <c r="E4863" s="3">
        <v>6.17248310467426E-3</v>
      </c>
      <c r="F4863" s="6">
        <v>4.8809445795848603E-6</v>
      </c>
      <c r="G4863" s="6">
        <v>2.30032710313089E-5</v>
      </c>
      <c r="H4863" s="3">
        <v>0.24099999999999999</v>
      </c>
      <c r="I4863" s="3">
        <v>0.41299999999999998</v>
      </c>
      <c r="J4863" s="3">
        <v>0</v>
      </c>
      <c r="K4863" s="3">
        <v>2.4729999999999999</v>
      </c>
      <c r="L4863" s="3">
        <v>1.55</v>
      </c>
      <c r="M4863" s="3">
        <v>4.1840000000000002</v>
      </c>
      <c r="N4863" s="3">
        <v>0</v>
      </c>
      <c r="O4863" s="3">
        <v>0</v>
      </c>
      <c r="P4863" s="3">
        <v>0</v>
      </c>
      <c r="Q4863" s="3">
        <v>0.441</v>
      </c>
      <c r="R4863" s="3">
        <v>1.173</v>
      </c>
      <c r="S4863" s="3">
        <v>0.432</v>
      </c>
      <c r="T4863" s="3" t="s">
        <v>4867</v>
      </c>
      <c r="U4863" s="3" t="s">
        <v>17515</v>
      </c>
      <c r="V4863" s="3">
        <v>297</v>
      </c>
      <c r="W4863" s="3" t="s">
        <v>17516</v>
      </c>
      <c r="X4863" s="3" t="s">
        <v>17517</v>
      </c>
      <c r="Y4863" s="3">
        <v>0</v>
      </c>
      <c r="Z4863" s="3">
        <v>100</v>
      </c>
      <c r="AA4863" s="3">
        <v>533.48699999999997</v>
      </c>
      <c r="AB4863" s="3">
        <v>256</v>
      </c>
      <c r="AC4863" s="3">
        <v>256</v>
      </c>
      <c r="AD4863" s="7">
        <f t="shared" si="600"/>
        <v>1</v>
      </c>
      <c r="AE4863" s="3">
        <f t="shared" si="607"/>
        <v>100</v>
      </c>
      <c r="AF4863" s="7">
        <f t="shared" si="601"/>
        <v>0</v>
      </c>
      <c r="AG4863" s="3" t="str">
        <f t="shared" si="602"/>
        <v/>
      </c>
      <c r="AH4863" s="7">
        <f t="shared" si="603"/>
        <v>0</v>
      </c>
      <c r="AI4863" s="3" t="str">
        <f t="shared" si="604"/>
        <v/>
      </c>
      <c r="AJ4863" s="7">
        <f t="shared" si="605"/>
        <v>0</v>
      </c>
      <c r="AK4863" s="3" t="str">
        <f t="shared" si="606"/>
        <v/>
      </c>
    </row>
    <row r="4864" spans="1:37" ht="20" x14ac:dyDescent="0.2">
      <c r="A4864" s="3" t="s">
        <v>4868</v>
      </c>
      <c r="B4864" s="3" t="s">
        <v>19806</v>
      </c>
      <c r="C4864" s="3" t="s">
        <v>19807</v>
      </c>
      <c r="D4864" s="3">
        <v>3.5381854461542899</v>
      </c>
      <c r="E4864" s="3">
        <v>1.4747220848359299</v>
      </c>
      <c r="F4864" s="6">
        <v>6.4985824852834902E-12</v>
      </c>
      <c r="G4864" s="6">
        <v>6.8316880404581403E-11</v>
      </c>
      <c r="H4864" s="3">
        <v>0.26</v>
      </c>
      <c r="I4864" s="3">
        <v>0.46700000000000003</v>
      </c>
      <c r="J4864" s="3">
        <v>0.157</v>
      </c>
      <c r="K4864" s="3">
        <v>2.9910000000000001</v>
      </c>
      <c r="L4864" s="3">
        <v>2.9430000000000001</v>
      </c>
      <c r="M4864" s="3">
        <v>4.6829999999999998</v>
      </c>
      <c r="N4864" s="3">
        <v>0.11600000000000001</v>
      </c>
      <c r="O4864" s="3">
        <v>0</v>
      </c>
      <c r="P4864" s="3">
        <v>0.34799999999999998</v>
      </c>
      <c r="Q4864" s="3">
        <v>1.8089999999999999</v>
      </c>
      <c r="R4864" s="3">
        <v>1.44</v>
      </c>
      <c r="S4864" s="3">
        <v>1.5229999999999999</v>
      </c>
      <c r="T4864" s="3" t="s">
        <v>4868</v>
      </c>
      <c r="U4864" s="3" t="s">
        <v>17518</v>
      </c>
      <c r="V4864" s="3">
        <v>152</v>
      </c>
      <c r="W4864" s="3" t="s">
        <v>17519</v>
      </c>
      <c r="X4864" s="3" t="s">
        <v>17520</v>
      </c>
      <c r="Y4864" s="6">
        <v>4.4800000000000002E-36</v>
      </c>
      <c r="Z4864" s="3">
        <v>66.917293229999999</v>
      </c>
      <c r="AA4864" s="3">
        <v>137.11699999999999</v>
      </c>
      <c r="AB4864" s="3">
        <v>133</v>
      </c>
      <c r="AC4864" s="3">
        <v>89</v>
      </c>
      <c r="AD4864" s="7">
        <f t="shared" si="600"/>
        <v>0</v>
      </c>
      <c r="AE4864" s="3" t="str">
        <f t="shared" si="607"/>
        <v/>
      </c>
      <c r="AF4864" s="7">
        <f t="shared" si="601"/>
        <v>0</v>
      </c>
      <c r="AG4864" s="3" t="str">
        <f t="shared" si="602"/>
        <v/>
      </c>
      <c r="AH4864" s="7">
        <f t="shared" si="603"/>
        <v>0</v>
      </c>
      <c r="AI4864" s="3" t="str">
        <f t="shared" si="604"/>
        <v/>
      </c>
      <c r="AJ4864" s="7">
        <f t="shared" si="605"/>
        <v>0</v>
      </c>
      <c r="AK4864" s="3" t="str">
        <f t="shared" si="606"/>
        <v/>
      </c>
    </row>
    <row r="4865" spans="1:37" ht="20" x14ac:dyDescent="0.2">
      <c r="A4865" s="3" t="s">
        <v>4869</v>
      </c>
      <c r="B4865" s="3" t="s">
        <v>19806</v>
      </c>
      <c r="C4865" s="3" t="s">
        <v>19807</v>
      </c>
      <c r="D4865" s="3">
        <v>3.5377835529926198</v>
      </c>
      <c r="E4865" s="3">
        <v>1.62270392002106</v>
      </c>
      <c r="F4865" s="6">
        <v>5.2538063914280999E-11</v>
      </c>
      <c r="G4865" s="6">
        <v>4.8202567244098298E-10</v>
      </c>
      <c r="H4865" s="3">
        <v>0.42399999999999999</v>
      </c>
      <c r="I4865" s="3">
        <v>0.315</v>
      </c>
      <c r="J4865" s="3">
        <v>0.13900000000000001</v>
      </c>
      <c r="K4865" s="3">
        <v>3.7090000000000001</v>
      </c>
      <c r="L4865" s="3">
        <v>2.09</v>
      </c>
      <c r="M4865" s="3">
        <v>5.0789999999999997</v>
      </c>
      <c r="N4865" s="3">
        <v>0.93799999999999994</v>
      </c>
      <c r="O4865" s="3">
        <v>0.47199999999999998</v>
      </c>
      <c r="P4865" s="3">
        <v>0.315</v>
      </c>
      <c r="Q4865" s="3">
        <v>0.63200000000000001</v>
      </c>
      <c r="R4865" s="3">
        <v>0.57799999999999996</v>
      </c>
      <c r="S4865" s="3">
        <v>0.72799999999999998</v>
      </c>
      <c r="T4865" s="3" t="s">
        <v>17521</v>
      </c>
      <c r="U4865" s="3"/>
      <c r="V4865" s="3"/>
      <c r="W4865" s="3"/>
      <c r="X4865" s="3"/>
      <c r="Y4865" s="3"/>
      <c r="Z4865" s="3"/>
      <c r="AA4865" s="3"/>
      <c r="AB4865" s="3"/>
      <c r="AC4865" s="3"/>
      <c r="AD4865" s="7">
        <f t="shared" si="600"/>
        <v>0</v>
      </c>
      <c r="AE4865" s="3" t="str">
        <f t="shared" si="607"/>
        <v/>
      </c>
      <c r="AF4865" s="7">
        <f t="shared" si="601"/>
        <v>0</v>
      </c>
      <c r="AG4865" s="3" t="str">
        <f t="shared" si="602"/>
        <v/>
      </c>
      <c r="AH4865" s="7">
        <f t="shared" si="603"/>
        <v>0</v>
      </c>
      <c r="AI4865" s="3" t="str">
        <f t="shared" si="604"/>
        <v/>
      </c>
      <c r="AJ4865" s="7">
        <f t="shared" si="605"/>
        <v>0</v>
      </c>
      <c r="AK4865" s="3" t="str">
        <f t="shared" si="606"/>
        <v/>
      </c>
    </row>
    <row r="4866" spans="1:37" ht="20" x14ac:dyDescent="0.2">
      <c r="A4866" s="3" t="s">
        <v>4870</v>
      </c>
      <c r="B4866" s="3" t="s">
        <v>19806</v>
      </c>
      <c r="C4866" s="3" t="s">
        <v>19807</v>
      </c>
      <c r="D4866" s="3">
        <v>3.5370476700157001</v>
      </c>
      <c r="E4866" s="3">
        <v>0.39953862012234098</v>
      </c>
      <c r="F4866" s="6">
        <v>2.75593386141777E-9</v>
      </c>
      <c r="G4866" s="6">
        <v>1.9641905812492999E-8</v>
      </c>
      <c r="H4866" s="3">
        <v>0.183</v>
      </c>
      <c r="I4866" s="3">
        <v>0.14099999999999999</v>
      </c>
      <c r="J4866" s="3">
        <v>0.12</v>
      </c>
      <c r="K4866" s="3">
        <v>1.6080000000000001</v>
      </c>
      <c r="L4866" s="3">
        <v>2.161</v>
      </c>
      <c r="M4866" s="3">
        <v>1.8939999999999999</v>
      </c>
      <c r="N4866" s="3">
        <v>0.13500000000000001</v>
      </c>
      <c r="O4866" s="3">
        <v>0.245</v>
      </c>
      <c r="P4866" s="3">
        <v>0.47199999999999998</v>
      </c>
      <c r="Q4866" s="3">
        <v>0.74399999999999999</v>
      </c>
      <c r="R4866" s="3">
        <v>0.89700000000000002</v>
      </c>
      <c r="S4866" s="3">
        <v>0.58399999999999996</v>
      </c>
      <c r="T4866" s="3" t="s">
        <v>17522</v>
      </c>
      <c r="U4866" s="3"/>
      <c r="V4866" s="3"/>
      <c r="W4866" s="3"/>
      <c r="X4866" s="3"/>
      <c r="Y4866" s="3"/>
      <c r="Z4866" s="3"/>
      <c r="AA4866" s="3"/>
      <c r="AB4866" s="3"/>
      <c r="AC4866" s="3"/>
      <c r="AD4866" s="7">
        <f t="shared" ref="AD4866:AD4929" si="608">IF(ISNUMBER(SEARCH("alternaria alternata",W4866)) =TRUE, 1,0)</f>
        <v>0</v>
      </c>
      <c r="AE4866" s="3" t="str">
        <f t="shared" si="607"/>
        <v/>
      </c>
      <c r="AF4866" s="7">
        <f t="shared" ref="AF4866:AF4929" si="609">IF(ISNUMBER(SEARCH("mycotymovirus",W4866)) =TRUE, 1,0)</f>
        <v>0</v>
      </c>
      <c r="AG4866" s="3" t="str">
        <f t="shared" ref="AG4866:AG4929" si="610">IF(AF4866 = 1,Z4866,"")</f>
        <v/>
      </c>
      <c r="AH4866" s="7">
        <f t="shared" ref="AH4866:AH4929" si="611">IF(ISNUMBER(SEARCH("Pyrenochaeta sp. DS3sAY3a",W4866)) =TRUE, 1,0)</f>
        <v>0</v>
      </c>
      <c r="AI4866" s="3" t="str">
        <f t="shared" ref="AI4866:AI4929" si="612">IF(AH4866 = 1,Z4866,"")</f>
        <v/>
      </c>
      <c r="AJ4866" s="7">
        <f t="shared" ref="AJ4866:AJ4929" si="613">IF(ISNUMBER(SEARCH("Vitis vinifera",W4866)) =TRUE, 1,0)</f>
        <v>0</v>
      </c>
      <c r="AK4866" s="3" t="str">
        <f t="shared" ref="AK4866:AK4929" si="614">IF(AJ4866 = 1,Z4866,"")</f>
        <v/>
      </c>
    </row>
    <row r="4867" spans="1:37" ht="20" x14ac:dyDescent="0.2">
      <c r="A4867" s="3" t="s">
        <v>4871</v>
      </c>
      <c r="B4867" s="3" t="s">
        <v>19806</v>
      </c>
      <c r="C4867" s="3" t="s">
        <v>19807</v>
      </c>
      <c r="D4867" s="3">
        <v>3.53584890927673</v>
      </c>
      <c r="E4867" s="3">
        <v>2.7546670625157801</v>
      </c>
      <c r="F4867" s="6">
        <v>2.2083226982415501E-5</v>
      </c>
      <c r="G4867" s="6">
        <v>9.68188863258664E-5</v>
      </c>
      <c r="H4867" s="3">
        <v>0.35599999999999998</v>
      </c>
      <c r="I4867" s="3">
        <v>6.19</v>
      </c>
      <c r="J4867" s="3">
        <v>1.0649999999999999</v>
      </c>
      <c r="K4867" s="3">
        <v>7.9359999999999999</v>
      </c>
      <c r="L4867" s="3">
        <v>53.564999999999998</v>
      </c>
      <c r="M4867" s="3">
        <v>22.212</v>
      </c>
      <c r="N4867" s="3">
        <v>0.193</v>
      </c>
      <c r="O4867" s="3">
        <v>0.35399999999999998</v>
      </c>
      <c r="P4867" s="3">
        <v>0.83699999999999997</v>
      </c>
      <c r="Q4867" s="3">
        <v>3.4279999999999999</v>
      </c>
      <c r="R4867" s="3">
        <v>4.915</v>
      </c>
      <c r="S4867" s="3">
        <v>3.758</v>
      </c>
      <c r="T4867" s="3" t="s">
        <v>17523</v>
      </c>
      <c r="U4867" s="3"/>
      <c r="V4867" s="3"/>
      <c r="W4867" s="3"/>
      <c r="X4867" s="3"/>
      <c r="Y4867" s="3"/>
      <c r="Z4867" s="3"/>
      <c r="AA4867" s="3"/>
      <c r="AB4867" s="3"/>
      <c r="AC4867" s="3"/>
      <c r="AD4867" s="7">
        <f t="shared" si="608"/>
        <v>0</v>
      </c>
      <c r="AE4867" s="3" t="str">
        <f t="shared" ref="AE4867:AE4930" si="615">IF(AD4867 = 1,Z4867,"")</f>
        <v/>
      </c>
      <c r="AF4867" s="7">
        <f t="shared" si="609"/>
        <v>0</v>
      </c>
      <c r="AG4867" s="3" t="str">
        <f t="shared" si="610"/>
        <v/>
      </c>
      <c r="AH4867" s="7">
        <f t="shared" si="611"/>
        <v>0</v>
      </c>
      <c r="AI4867" s="3" t="str">
        <f t="shared" si="612"/>
        <v/>
      </c>
      <c r="AJ4867" s="7">
        <f t="shared" si="613"/>
        <v>0</v>
      </c>
      <c r="AK4867" s="3" t="str">
        <f t="shared" si="614"/>
        <v/>
      </c>
    </row>
    <row r="4868" spans="1:37" ht="20" x14ac:dyDescent="0.2">
      <c r="A4868" s="3" t="s">
        <v>4872</v>
      </c>
      <c r="B4868" s="3" t="s">
        <v>19806</v>
      </c>
      <c r="C4868" s="3" t="s">
        <v>19807</v>
      </c>
      <c r="D4868" s="3">
        <v>3.5326078074368001</v>
      </c>
      <c r="E4868" s="3">
        <v>1.6968057838169901</v>
      </c>
      <c r="F4868" s="6">
        <v>5.3356850211100303E-12</v>
      </c>
      <c r="G4868" s="6">
        <v>5.6876052460256098E-11</v>
      </c>
      <c r="H4868" s="3">
        <v>0.94399999999999995</v>
      </c>
      <c r="I4868" s="3">
        <v>0.67300000000000004</v>
      </c>
      <c r="J4868" s="3">
        <v>8.3000000000000004E-2</v>
      </c>
      <c r="K4868" s="3">
        <v>8.3219999999999992</v>
      </c>
      <c r="L4868" s="3">
        <v>5.3739999999999997</v>
      </c>
      <c r="M4868" s="3">
        <v>6.9729999999999999</v>
      </c>
      <c r="N4868" s="3">
        <v>0.377</v>
      </c>
      <c r="O4868" s="3">
        <v>0.51500000000000001</v>
      </c>
      <c r="P4868" s="3">
        <v>0.57199999999999995</v>
      </c>
      <c r="Q4868" s="3">
        <v>3.2029999999999998</v>
      </c>
      <c r="R4868" s="3">
        <v>2.2759999999999998</v>
      </c>
      <c r="S4868" s="3">
        <v>3.6389999999999998</v>
      </c>
      <c r="T4868" s="3" t="s">
        <v>4872</v>
      </c>
      <c r="U4868" s="3" t="s">
        <v>17524</v>
      </c>
      <c r="V4868" s="3">
        <v>347</v>
      </c>
      <c r="W4868" s="3" t="s">
        <v>17525</v>
      </c>
      <c r="X4868" s="3" t="s">
        <v>17526</v>
      </c>
      <c r="Y4868" s="3">
        <v>0</v>
      </c>
      <c r="Z4868" s="3">
        <v>100</v>
      </c>
      <c r="AA4868" s="3">
        <v>719.92399999999998</v>
      </c>
      <c r="AB4868" s="3">
        <v>347</v>
      </c>
      <c r="AC4868" s="3">
        <v>347</v>
      </c>
      <c r="AD4868" s="7">
        <f t="shared" si="608"/>
        <v>1</v>
      </c>
      <c r="AE4868" s="3">
        <f t="shared" si="615"/>
        <v>100</v>
      </c>
      <c r="AF4868" s="7">
        <f t="shared" si="609"/>
        <v>0</v>
      </c>
      <c r="AG4868" s="3" t="str">
        <f t="shared" si="610"/>
        <v/>
      </c>
      <c r="AH4868" s="7">
        <f t="shared" si="611"/>
        <v>0</v>
      </c>
      <c r="AI4868" s="3" t="str">
        <f t="shared" si="612"/>
        <v/>
      </c>
      <c r="AJ4868" s="7">
        <f t="shared" si="613"/>
        <v>0</v>
      </c>
      <c r="AK4868" s="3" t="str">
        <f t="shared" si="614"/>
        <v/>
      </c>
    </row>
    <row r="4869" spans="1:37" ht="20" x14ac:dyDescent="0.2">
      <c r="A4869" s="3" t="s">
        <v>4873</v>
      </c>
      <c r="B4869" s="3" t="s">
        <v>19806</v>
      </c>
      <c r="C4869" s="3" t="s">
        <v>19807</v>
      </c>
      <c r="D4869" s="3">
        <v>3.53255230719784</v>
      </c>
      <c r="E4869" s="3">
        <v>1.6295832528301799</v>
      </c>
      <c r="F4869" s="6">
        <v>1.5586009386670599E-12</v>
      </c>
      <c r="G4869" s="6">
        <v>1.8038957429422901E-11</v>
      </c>
      <c r="H4869" s="3">
        <v>0.32700000000000001</v>
      </c>
      <c r="I4869" s="3">
        <v>0.46700000000000003</v>
      </c>
      <c r="J4869" s="3">
        <v>9.2999999999999999E-2</v>
      </c>
      <c r="K4869" s="3">
        <v>3.323</v>
      </c>
      <c r="L4869" s="3">
        <v>2.9710000000000001</v>
      </c>
      <c r="M4869" s="3">
        <v>4.3890000000000002</v>
      </c>
      <c r="N4869" s="3">
        <v>0.40600000000000003</v>
      </c>
      <c r="O4869" s="3">
        <v>0.23599999999999999</v>
      </c>
      <c r="P4869" s="3">
        <v>0.17399999999999999</v>
      </c>
      <c r="Q4869" s="3">
        <v>0.9</v>
      </c>
      <c r="R4869" s="3">
        <v>0.73299999999999998</v>
      </c>
      <c r="S4869" s="3">
        <v>0.88</v>
      </c>
      <c r="T4869" s="3" t="s">
        <v>17527</v>
      </c>
      <c r="U4869" s="3"/>
      <c r="V4869" s="3"/>
      <c r="W4869" s="3"/>
      <c r="X4869" s="3"/>
      <c r="Y4869" s="3"/>
      <c r="Z4869" s="3"/>
      <c r="AA4869" s="3"/>
      <c r="AB4869" s="3"/>
      <c r="AC4869" s="3"/>
      <c r="AD4869" s="7">
        <f t="shared" si="608"/>
        <v>0</v>
      </c>
      <c r="AE4869" s="3" t="str">
        <f t="shared" si="615"/>
        <v/>
      </c>
      <c r="AF4869" s="7">
        <f t="shared" si="609"/>
        <v>0</v>
      </c>
      <c r="AG4869" s="3" t="str">
        <f t="shared" si="610"/>
        <v/>
      </c>
      <c r="AH4869" s="7">
        <f t="shared" si="611"/>
        <v>0</v>
      </c>
      <c r="AI4869" s="3" t="str">
        <f t="shared" si="612"/>
        <v/>
      </c>
      <c r="AJ4869" s="7">
        <f t="shared" si="613"/>
        <v>0</v>
      </c>
      <c r="AK4869" s="3" t="str">
        <f t="shared" si="614"/>
        <v/>
      </c>
    </row>
    <row r="4870" spans="1:37" ht="20" x14ac:dyDescent="0.2">
      <c r="A4870" s="3" t="s">
        <v>4874</v>
      </c>
      <c r="B4870" s="3" t="s">
        <v>19806</v>
      </c>
      <c r="C4870" s="3" t="s">
        <v>19807</v>
      </c>
      <c r="D4870" s="3">
        <v>3.5310815914257199</v>
      </c>
      <c r="E4870" s="3">
        <v>3.9453692322493801</v>
      </c>
      <c r="F4870" s="6">
        <v>1.4331749018304599E-16</v>
      </c>
      <c r="G4870" s="6">
        <v>3.19499524715815E-15</v>
      </c>
      <c r="H4870" s="3">
        <v>7.3</v>
      </c>
      <c r="I4870" s="3">
        <v>9.3290000000000006</v>
      </c>
      <c r="J4870" s="3">
        <v>4.0110000000000001</v>
      </c>
      <c r="K4870" s="3">
        <v>59.195</v>
      </c>
      <c r="L4870" s="3">
        <v>51.603000000000002</v>
      </c>
      <c r="M4870" s="3">
        <v>128.625</v>
      </c>
      <c r="N4870" s="3">
        <v>12.86</v>
      </c>
      <c r="O4870" s="3">
        <v>8.6300000000000008</v>
      </c>
      <c r="P4870" s="3">
        <v>11.391999999999999</v>
      </c>
      <c r="Q4870" s="3">
        <v>35.31</v>
      </c>
      <c r="R4870" s="3">
        <v>37.031999999999996</v>
      </c>
      <c r="S4870" s="3">
        <v>39.898000000000003</v>
      </c>
      <c r="T4870" s="3" t="s">
        <v>17528</v>
      </c>
      <c r="U4870" s="3"/>
      <c r="V4870" s="3"/>
      <c r="W4870" s="3"/>
      <c r="X4870" s="3"/>
      <c r="Y4870" s="3"/>
      <c r="Z4870" s="3"/>
      <c r="AA4870" s="3"/>
      <c r="AB4870" s="3"/>
      <c r="AC4870" s="3"/>
      <c r="AD4870" s="7">
        <f t="shared" si="608"/>
        <v>0</v>
      </c>
      <c r="AE4870" s="3" t="str">
        <f t="shared" si="615"/>
        <v/>
      </c>
      <c r="AF4870" s="7">
        <f t="shared" si="609"/>
        <v>0</v>
      </c>
      <c r="AG4870" s="3" t="str">
        <f t="shared" si="610"/>
        <v/>
      </c>
      <c r="AH4870" s="7">
        <f t="shared" si="611"/>
        <v>0</v>
      </c>
      <c r="AI4870" s="3" t="str">
        <f t="shared" si="612"/>
        <v/>
      </c>
      <c r="AJ4870" s="7">
        <f t="shared" si="613"/>
        <v>0</v>
      </c>
      <c r="AK4870" s="3" t="str">
        <f t="shared" si="614"/>
        <v/>
      </c>
    </row>
    <row r="4871" spans="1:37" ht="20" x14ac:dyDescent="0.2">
      <c r="A4871" s="3" t="s">
        <v>4875</v>
      </c>
      <c r="B4871" s="3" t="s">
        <v>19806</v>
      </c>
      <c r="C4871" s="3" t="s">
        <v>19807</v>
      </c>
      <c r="D4871" s="3">
        <v>3.5309163308085099</v>
      </c>
      <c r="E4871" s="3">
        <v>0.39330573988698098</v>
      </c>
      <c r="F4871" s="6">
        <v>1.15534413097797E-6</v>
      </c>
      <c r="G4871" s="6">
        <v>5.8219646335815104E-6</v>
      </c>
      <c r="H4871" s="3">
        <v>0.13500000000000001</v>
      </c>
      <c r="I4871" s="3">
        <v>0.22800000000000001</v>
      </c>
      <c r="J4871" s="3">
        <v>0.13900000000000001</v>
      </c>
      <c r="K4871" s="3">
        <v>1.901</v>
      </c>
      <c r="L4871" s="3">
        <v>0.93799999999999994</v>
      </c>
      <c r="M4871" s="3">
        <v>3.3519999999999999</v>
      </c>
      <c r="N4871" s="3">
        <v>0.44500000000000001</v>
      </c>
      <c r="O4871" s="3">
        <v>6.7000000000000004E-2</v>
      </c>
      <c r="P4871" s="3">
        <v>0.191</v>
      </c>
      <c r="Q4871" s="3">
        <v>0.48499999999999999</v>
      </c>
      <c r="R4871" s="3">
        <v>0.40500000000000003</v>
      </c>
      <c r="S4871" s="3">
        <v>0.39800000000000002</v>
      </c>
      <c r="T4871" s="3" t="s">
        <v>4875</v>
      </c>
      <c r="U4871" s="3" t="s">
        <v>17529</v>
      </c>
      <c r="V4871" s="3">
        <v>266</v>
      </c>
      <c r="W4871" s="3" t="s">
        <v>17530</v>
      </c>
      <c r="X4871" s="3" t="s">
        <v>17531</v>
      </c>
      <c r="Y4871" s="3">
        <v>0</v>
      </c>
      <c r="Z4871" s="3">
        <v>100</v>
      </c>
      <c r="AA4871" s="3">
        <v>511.916</v>
      </c>
      <c r="AB4871" s="3">
        <v>248</v>
      </c>
      <c r="AC4871" s="3">
        <v>248</v>
      </c>
      <c r="AD4871" s="7">
        <f t="shared" si="608"/>
        <v>1</v>
      </c>
      <c r="AE4871" s="3">
        <f t="shared" si="615"/>
        <v>100</v>
      </c>
      <c r="AF4871" s="7">
        <f t="shared" si="609"/>
        <v>0</v>
      </c>
      <c r="AG4871" s="3" t="str">
        <f t="shared" si="610"/>
        <v/>
      </c>
      <c r="AH4871" s="7">
        <f t="shared" si="611"/>
        <v>0</v>
      </c>
      <c r="AI4871" s="3" t="str">
        <f t="shared" si="612"/>
        <v/>
      </c>
      <c r="AJ4871" s="7">
        <f t="shared" si="613"/>
        <v>0</v>
      </c>
      <c r="AK4871" s="3" t="str">
        <f t="shared" si="614"/>
        <v/>
      </c>
    </row>
    <row r="4872" spans="1:37" ht="20" x14ac:dyDescent="0.2">
      <c r="A4872" s="3" t="s">
        <v>4876</v>
      </c>
      <c r="B4872" s="3" t="s">
        <v>19806</v>
      </c>
      <c r="C4872" s="3" t="s">
        <v>19807</v>
      </c>
      <c r="D4872" s="3">
        <v>3.5306183376562501</v>
      </c>
      <c r="E4872" s="3">
        <v>6.7488900910411598</v>
      </c>
      <c r="F4872" s="6">
        <v>1.67369227824252E-31</v>
      </c>
      <c r="G4872" s="6">
        <v>3.54462454233071E-29</v>
      </c>
      <c r="H4872" s="3">
        <v>25.577000000000002</v>
      </c>
      <c r="I4872" s="3">
        <v>20.917000000000002</v>
      </c>
      <c r="J4872" s="3">
        <v>25.02</v>
      </c>
      <c r="K4872" s="3">
        <v>357.50799999999998</v>
      </c>
      <c r="L4872" s="3">
        <v>197.102</v>
      </c>
      <c r="M4872" s="3">
        <v>369.20299999999997</v>
      </c>
      <c r="N4872" s="3">
        <v>17.279</v>
      </c>
      <c r="O4872" s="3">
        <v>10.739000000000001</v>
      </c>
      <c r="P4872" s="3">
        <v>22.279</v>
      </c>
      <c r="Q4872" s="3">
        <v>66.195999999999998</v>
      </c>
      <c r="R4872" s="3">
        <v>82.522000000000006</v>
      </c>
      <c r="S4872" s="3">
        <v>65.998999999999995</v>
      </c>
      <c r="T4872" s="3" t="s">
        <v>4876</v>
      </c>
      <c r="U4872" s="3" t="s">
        <v>6024</v>
      </c>
      <c r="V4872" s="3">
        <v>362</v>
      </c>
      <c r="W4872" s="3" t="s">
        <v>6025</v>
      </c>
      <c r="X4872" s="3"/>
      <c r="Y4872" s="3"/>
      <c r="Z4872" s="3"/>
      <c r="AA4872" s="3"/>
      <c r="AB4872" s="3"/>
      <c r="AC4872" s="3"/>
      <c r="AD4872" s="7">
        <f t="shared" si="608"/>
        <v>0</v>
      </c>
      <c r="AE4872" s="3" t="str">
        <f t="shared" si="615"/>
        <v/>
      </c>
      <c r="AF4872" s="7">
        <f t="shared" si="609"/>
        <v>0</v>
      </c>
      <c r="AG4872" s="3" t="str">
        <f t="shared" si="610"/>
        <v/>
      </c>
      <c r="AH4872" s="7">
        <f t="shared" si="611"/>
        <v>0</v>
      </c>
      <c r="AI4872" s="3" t="str">
        <f t="shared" si="612"/>
        <v/>
      </c>
      <c r="AJ4872" s="7">
        <f t="shared" si="613"/>
        <v>0</v>
      </c>
      <c r="AK4872" s="3" t="str">
        <f t="shared" si="614"/>
        <v/>
      </c>
    </row>
    <row r="4873" spans="1:37" ht="20" x14ac:dyDescent="0.2">
      <c r="A4873" s="3" t="s">
        <v>4877</v>
      </c>
      <c r="B4873" s="3" t="s">
        <v>19806</v>
      </c>
      <c r="C4873" s="3" t="s">
        <v>19807</v>
      </c>
      <c r="D4873" s="3">
        <v>3.52835537442563</v>
      </c>
      <c r="E4873" s="3">
        <v>3.1536644460980701</v>
      </c>
      <c r="F4873" s="6">
        <v>2.6410616872094101E-15</v>
      </c>
      <c r="G4873" s="6">
        <v>4.8726230051316097E-14</v>
      </c>
      <c r="H4873" s="3">
        <v>3.4569999999999999</v>
      </c>
      <c r="I4873" s="3">
        <v>3.7250000000000001</v>
      </c>
      <c r="J4873" s="3">
        <v>0.69499999999999995</v>
      </c>
      <c r="K4873" s="3">
        <v>29.364999999999998</v>
      </c>
      <c r="L4873" s="3">
        <v>22.943999999999999</v>
      </c>
      <c r="M4873" s="3">
        <v>41.148000000000003</v>
      </c>
      <c r="N4873" s="3">
        <v>4.2350000000000003</v>
      </c>
      <c r="O4873" s="3">
        <v>1.6619999999999999</v>
      </c>
      <c r="P4873" s="3">
        <v>5.0039999999999996</v>
      </c>
      <c r="Q4873" s="3">
        <v>10.509</v>
      </c>
      <c r="R4873" s="3">
        <v>10.191000000000001</v>
      </c>
      <c r="S4873" s="3">
        <v>9.7840000000000007</v>
      </c>
      <c r="T4873" s="3" t="s">
        <v>4877</v>
      </c>
      <c r="U4873" s="3" t="s">
        <v>17532</v>
      </c>
      <c r="V4873" s="3">
        <v>171</v>
      </c>
      <c r="W4873" s="3" t="s">
        <v>17533</v>
      </c>
      <c r="X4873" s="3" t="s">
        <v>17534</v>
      </c>
      <c r="Y4873" s="6">
        <v>1.4200000000000001E-123</v>
      </c>
      <c r="Z4873" s="3">
        <v>99.415204680000002</v>
      </c>
      <c r="AA4873" s="3">
        <v>361.303</v>
      </c>
      <c r="AB4873" s="3">
        <v>171</v>
      </c>
      <c r="AC4873" s="3">
        <v>170</v>
      </c>
      <c r="AD4873" s="7">
        <f t="shared" si="608"/>
        <v>0</v>
      </c>
      <c r="AE4873" s="3" t="str">
        <f t="shared" si="615"/>
        <v/>
      </c>
      <c r="AF4873" s="7">
        <f t="shared" si="609"/>
        <v>0</v>
      </c>
      <c r="AG4873" s="3" t="str">
        <f t="shared" si="610"/>
        <v/>
      </c>
      <c r="AH4873" s="7">
        <f t="shared" si="611"/>
        <v>0</v>
      </c>
      <c r="AI4873" s="3" t="str">
        <f t="shared" si="612"/>
        <v/>
      </c>
      <c r="AJ4873" s="7">
        <f t="shared" si="613"/>
        <v>1</v>
      </c>
      <c r="AK4873" s="3">
        <f t="shared" si="614"/>
        <v>99.415204680000002</v>
      </c>
    </row>
    <row r="4874" spans="1:37" ht="20" x14ac:dyDescent="0.2">
      <c r="A4874" s="3" t="s">
        <v>4878</v>
      </c>
      <c r="B4874" s="3" t="s">
        <v>19806</v>
      </c>
      <c r="C4874" s="3" t="s">
        <v>19807</v>
      </c>
      <c r="D4874" s="3">
        <v>3.5275257468795198</v>
      </c>
      <c r="E4874" s="3">
        <v>1.1768911635116801</v>
      </c>
      <c r="F4874" s="6">
        <v>1.6221356014529899E-10</v>
      </c>
      <c r="G4874" s="6">
        <v>1.3783858856927199E-9</v>
      </c>
      <c r="H4874" s="3">
        <v>0.46200000000000002</v>
      </c>
      <c r="I4874" s="3">
        <v>0.29299999999999998</v>
      </c>
      <c r="J4874" s="3">
        <v>0.13</v>
      </c>
      <c r="K4874" s="3">
        <v>3.5630000000000002</v>
      </c>
      <c r="L4874" s="3">
        <v>2.4449999999999998</v>
      </c>
      <c r="M4874" s="3">
        <v>4.8490000000000002</v>
      </c>
      <c r="N4874" s="3">
        <v>0.28999999999999998</v>
      </c>
      <c r="O4874" s="3">
        <v>0</v>
      </c>
      <c r="P4874" s="3">
        <v>0.373</v>
      </c>
      <c r="Q4874" s="3">
        <v>1.6619999999999999</v>
      </c>
      <c r="R4874" s="3">
        <v>0.95699999999999996</v>
      </c>
      <c r="S4874" s="3">
        <v>1.4730000000000001</v>
      </c>
      <c r="T4874" s="3" t="s">
        <v>4878</v>
      </c>
      <c r="U4874" s="3" t="s">
        <v>10873</v>
      </c>
      <c r="V4874" s="3">
        <v>120</v>
      </c>
      <c r="W4874" s="3" t="s">
        <v>17535</v>
      </c>
      <c r="X4874" s="3" t="s">
        <v>17536</v>
      </c>
      <c r="Y4874" s="6">
        <v>6.3899999999999995E-85</v>
      </c>
      <c r="Z4874" s="3">
        <v>100</v>
      </c>
      <c r="AA4874" s="3">
        <v>270.39600000000002</v>
      </c>
      <c r="AB4874" s="3">
        <v>120</v>
      </c>
      <c r="AC4874" s="3">
        <v>120</v>
      </c>
      <c r="AD4874" s="7">
        <f t="shared" si="608"/>
        <v>0</v>
      </c>
      <c r="AE4874" s="3" t="str">
        <f t="shared" si="615"/>
        <v/>
      </c>
      <c r="AF4874" s="7">
        <f t="shared" si="609"/>
        <v>0</v>
      </c>
      <c r="AG4874" s="3" t="str">
        <f t="shared" si="610"/>
        <v/>
      </c>
      <c r="AH4874" s="7">
        <f t="shared" si="611"/>
        <v>0</v>
      </c>
      <c r="AI4874" s="3" t="str">
        <f t="shared" si="612"/>
        <v/>
      </c>
      <c r="AJ4874" s="7">
        <f t="shared" si="613"/>
        <v>1</v>
      </c>
      <c r="AK4874" s="3">
        <f t="shared" si="614"/>
        <v>100</v>
      </c>
    </row>
    <row r="4875" spans="1:37" ht="20" x14ac:dyDescent="0.2">
      <c r="A4875" s="3" t="s">
        <v>4879</v>
      </c>
      <c r="B4875" s="3" t="s">
        <v>19806</v>
      </c>
      <c r="C4875" s="3" t="s">
        <v>19807</v>
      </c>
      <c r="D4875" s="3">
        <v>3.5272012567765301</v>
      </c>
      <c r="E4875" s="3">
        <v>-4.0397529645418602E-3</v>
      </c>
      <c r="F4875" s="6">
        <v>9.3705690880445906E-6</v>
      </c>
      <c r="G4875" s="6">
        <v>4.27102444295466E-5</v>
      </c>
      <c r="H4875" s="3">
        <v>0.36599999999999999</v>
      </c>
      <c r="I4875" s="3">
        <v>0.28199999999999997</v>
      </c>
      <c r="J4875" s="3">
        <v>0</v>
      </c>
      <c r="K4875" s="3">
        <v>3.4830000000000001</v>
      </c>
      <c r="L4875" s="3">
        <v>1.151</v>
      </c>
      <c r="M4875" s="3">
        <v>3.6080000000000001</v>
      </c>
      <c r="N4875" s="3">
        <v>0.40600000000000003</v>
      </c>
      <c r="O4875" s="3">
        <v>0.245</v>
      </c>
      <c r="P4875" s="3">
        <v>0.23200000000000001</v>
      </c>
      <c r="Q4875" s="3">
        <v>0.74399999999999999</v>
      </c>
      <c r="R4875" s="3">
        <v>1.0429999999999999</v>
      </c>
      <c r="S4875" s="3">
        <v>0.72799999999999998</v>
      </c>
      <c r="T4875" s="3" t="s">
        <v>4879</v>
      </c>
      <c r="U4875" s="3" t="s">
        <v>17537</v>
      </c>
      <c r="V4875" s="3">
        <v>116</v>
      </c>
      <c r="W4875" s="3" t="s">
        <v>17538</v>
      </c>
      <c r="X4875" s="3" t="s">
        <v>17539</v>
      </c>
      <c r="Y4875" s="6">
        <v>6.4100000000000001E-74</v>
      </c>
      <c r="Z4875" s="3">
        <v>100</v>
      </c>
      <c r="AA4875" s="3">
        <v>227.63900000000001</v>
      </c>
      <c r="AB4875" s="3">
        <v>115</v>
      </c>
      <c r="AC4875" s="3">
        <v>115</v>
      </c>
      <c r="AD4875" s="7">
        <f t="shared" si="608"/>
        <v>1</v>
      </c>
      <c r="AE4875" s="3">
        <f t="shared" si="615"/>
        <v>100</v>
      </c>
      <c r="AF4875" s="7">
        <f t="shared" si="609"/>
        <v>0</v>
      </c>
      <c r="AG4875" s="3" t="str">
        <f t="shared" si="610"/>
        <v/>
      </c>
      <c r="AH4875" s="7">
        <f t="shared" si="611"/>
        <v>0</v>
      </c>
      <c r="AI4875" s="3" t="str">
        <f t="shared" si="612"/>
        <v/>
      </c>
      <c r="AJ4875" s="7">
        <f t="shared" si="613"/>
        <v>0</v>
      </c>
      <c r="AK4875" s="3" t="str">
        <f t="shared" si="614"/>
        <v/>
      </c>
    </row>
    <row r="4876" spans="1:37" ht="20" x14ac:dyDescent="0.2">
      <c r="A4876" s="3" t="s">
        <v>4880</v>
      </c>
      <c r="B4876" s="3" t="s">
        <v>19806</v>
      </c>
      <c r="C4876" s="3" t="s">
        <v>19807</v>
      </c>
      <c r="D4876" s="3">
        <v>3.5260332586348802</v>
      </c>
      <c r="E4876" s="3">
        <v>0.68960596649900396</v>
      </c>
      <c r="F4876" s="6">
        <v>1.2496124121371899E-6</v>
      </c>
      <c r="G4876" s="6">
        <v>6.2710926004521896E-6</v>
      </c>
      <c r="H4876" s="3">
        <v>0.40400000000000003</v>
      </c>
      <c r="I4876" s="3">
        <v>0.22800000000000001</v>
      </c>
      <c r="J4876" s="3">
        <v>0</v>
      </c>
      <c r="K4876" s="3">
        <v>2.14</v>
      </c>
      <c r="L4876" s="3">
        <v>1.18</v>
      </c>
      <c r="M4876" s="3">
        <v>4.4779999999999998</v>
      </c>
      <c r="N4876" s="3">
        <v>0.36699999999999999</v>
      </c>
      <c r="O4876" s="3">
        <v>0.20200000000000001</v>
      </c>
      <c r="P4876" s="3">
        <v>0.32300000000000001</v>
      </c>
      <c r="Q4876" s="3">
        <v>0.16400000000000001</v>
      </c>
      <c r="R4876" s="3">
        <v>0.49099999999999999</v>
      </c>
      <c r="S4876" s="3">
        <v>0.161</v>
      </c>
      <c r="T4876" s="3" t="s">
        <v>4880</v>
      </c>
      <c r="U4876" s="3" t="s">
        <v>17540</v>
      </c>
      <c r="V4876" s="3">
        <v>140</v>
      </c>
      <c r="W4876" s="3" t="s">
        <v>17541</v>
      </c>
      <c r="X4876" s="3" t="s">
        <v>17542</v>
      </c>
      <c r="Y4876" s="6">
        <v>6.5700000000000001E-90</v>
      </c>
      <c r="Z4876" s="3">
        <v>100</v>
      </c>
      <c r="AA4876" s="3">
        <v>290.81200000000001</v>
      </c>
      <c r="AB4876" s="3">
        <v>140</v>
      </c>
      <c r="AC4876" s="3">
        <v>140</v>
      </c>
      <c r="AD4876" s="7">
        <f t="shared" si="608"/>
        <v>1</v>
      </c>
      <c r="AE4876" s="3">
        <f t="shared" si="615"/>
        <v>100</v>
      </c>
      <c r="AF4876" s="7">
        <f t="shared" si="609"/>
        <v>0</v>
      </c>
      <c r="AG4876" s="3" t="str">
        <f t="shared" si="610"/>
        <v/>
      </c>
      <c r="AH4876" s="7">
        <f t="shared" si="611"/>
        <v>0</v>
      </c>
      <c r="AI4876" s="3" t="str">
        <f t="shared" si="612"/>
        <v/>
      </c>
      <c r="AJ4876" s="7">
        <f t="shared" si="613"/>
        <v>0</v>
      </c>
      <c r="AK4876" s="3" t="str">
        <f t="shared" si="614"/>
        <v/>
      </c>
    </row>
    <row r="4877" spans="1:37" ht="20" x14ac:dyDescent="0.2">
      <c r="A4877" s="3" t="s">
        <v>4881</v>
      </c>
      <c r="B4877" s="3" t="s">
        <v>19806</v>
      </c>
      <c r="C4877" s="3" t="s">
        <v>19807</v>
      </c>
      <c r="D4877" s="3">
        <v>3.5259346041610198</v>
      </c>
      <c r="E4877" s="3">
        <v>1.9527706039416399</v>
      </c>
      <c r="F4877" s="6">
        <v>1.53226393573483E-14</v>
      </c>
      <c r="G4877" s="6">
        <v>2.4763886194014301E-13</v>
      </c>
      <c r="H4877" s="3">
        <v>0.86699999999999999</v>
      </c>
      <c r="I4877" s="3">
        <v>0.80400000000000005</v>
      </c>
      <c r="J4877" s="3">
        <v>0.24099999999999999</v>
      </c>
      <c r="K4877" s="3">
        <v>6.5140000000000002</v>
      </c>
      <c r="L4877" s="3">
        <v>8.5289999999999999</v>
      </c>
      <c r="M4877" s="3">
        <v>7.4720000000000004</v>
      </c>
      <c r="N4877" s="3">
        <v>0.78300000000000003</v>
      </c>
      <c r="O4877" s="3">
        <v>0.32100000000000001</v>
      </c>
      <c r="P4877" s="3">
        <v>1.284</v>
      </c>
      <c r="Q4877" s="3">
        <v>4.7699999999999996</v>
      </c>
      <c r="R4877" s="3">
        <v>5.9489999999999998</v>
      </c>
      <c r="S4877" s="3">
        <v>6.0430000000000001</v>
      </c>
      <c r="T4877" s="3" t="s">
        <v>4881</v>
      </c>
      <c r="U4877" s="3" t="s">
        <v>7308</v>
      </c>
      <c r="V4877" s="3">
        <v>124</v>
      </c>
      <c r="W4877" s="3" t="s">
        <v>17543</v>
      </c>
      <c r="X4877" s="3" t="s">
        <v>17544</v>
      </c>
      <c r="Y4877" s="6">
        <v>5.4300000000000004E-82</v>
      </c>
      <c r="Z4877" s="3">
        <v>100</v>
      </c>
      <c r="AA4877" s="3">
        <v>259.99599999999998</v>
      </c>
      <c r="AB4877" s="3">
        <v>124</v>
      </c>
      <c r="AC4877" s="3">
        <v>124</v>
      </c>
      <c r="AD4877" s="7">
        <f t="shared" si="608"/>
        <v>0</v>
      </c>
      <c r="AE4877" s="3" t="str">
        <f t="shared" si="615"/>
        <v/>
      </c>
      <c r="AF4877" s="7">
        <f t="shared" si="609"/>
        <v>0</v>
      </c>
      <c r="AG4877" s="3" t="str">
        <f t="shared" si="610"/>
        <v/>
      </c>
      <c r="AH4877" s="7">
        <f t="shared" si="611"/>
        <v>0</v>
      </c>
      <c r="AI4877" s="3" t="str">
        <f t="shared" si="612"/>
        <v/>
      </c>
      <c r="AJ4877" s="7">
        <f t="shared" si="613"/>
        <v>1</v>
      </c>
      <c r="AK4877" s="3">
        <f t="shared" si="614"/>
        <v>100</v>
      </c>
    </row>
    <row r="4878" spans="1:37" ht="20" x14ac:dyDescent="0.2">
      <c r="A4878" s="3" t="s">
        <v>4882</v>
      </c>
      <c r="B4878" s="3" t="s">
        <v>19806</v>
      </c>
      <c r="C4878" s="3" t="s">
        <v>19807</v>
      </c>
      <c r="D4878" s="3">
        <v>3.52469184974409</v>
      </c>
      <c r="E4878" s="3">
        <v>-0.25985318136936297</v>
      </c>
      <c r="F4878" s="6">
        <v>2.9888607053554298E-6</v>
      </c>
      <c r="G4878" s="6">
        <v>1.43953387446659E-5</v>
      </c>
      <c r="H4878" s="3">
        <v>8.6999999999999994E-2</v>
      </c>
      <c r="I4878" s="3">
        <v>9.8000000000000004E-2</v>
      </c>
      <c r="J4878" s="3">
        <v>0.17599999999999999</v>
      </c>
      <c r="K4878" s="3">
        <v>1.2889999999999999</v>
      </c>
      <c r="L4878" s="3">
        <v>1.4219999999999999</v>
      </c>
      <c r="M4878" s="3">
        <v>1.996</v>
      </c>
      <c r="N4878" s="3">
        <v>9.7000000000000003E-2</v>
      </c>
      <c r="O4878" s="3">
        <v>0</v>
      </c>
      <c r="P4878" s="3">
        <v>8.3000000000000004E-2</v>
      </c>
      <c r="Q4878" s="3">
        <v>0.32</v>
      </c>
      <c r="R4878" s="3">
        <v>0.31900000000000001</v>
      </c>
      <c r="S4878" s="3">
        <v>0.313</v>
      </c>
      <c r="T4878" s="3" t="s">
        <v>4882</v>
      </c>
      <c r="U4878" s="3" t="s">
        <v>8163</v>
      </c>
      <c r="V4878" s="3">
        <v>338</v>
      </c>
      <c r="W4878" s="3" t="s">
        <v>17545</v>
      </c>
      <c r="X4878" s="3" t="s">
        <v>17546</v>
      </c>
      <c r="Y4878" s="3">
        <v>0</v>
      </c>
      <c r="Z4878" s="3">
        <v>100</v>
      </c>
      <c r="AA4878" s="3">
        <v>700.66399999999999</v>
      </c>
      <c r="AB4878" s="3">
        <v>338</v>
      </c>
      <c r="AC4878" s="3">
        <v>338</v>
      </c>
      <c r="AD4878" s="7">
        <f t="shared" si="608"/>
        <v>1</v>
      </c>
      <c r="AE4878" s="3">
        <f t="shared" si="615"/>
        <v>100</v>
      </c>
      <c r="AF4878" s="7">
        <f t="shared" si="609"/>
        <v>0</v>
      </c>
      <c r="AG4878" s="3" t="str">
        <f t="shared" si="610"/>
        <v/>
      </c>
      <c r="AH4878" s="7">
        <f t="shared" si="611"/>
        <v>0</v>
      </c>
      <c r="AI4878" s="3" t="str">
        <f t="shared" si="612"/>
        <v/>
      </c>
      <c r="AJ4878" s="7">
        <f t="shared" si="613"/>
        <v>0</v>
      </c>
      <c r="AK4878" s="3" t="str">
        <f t="shared" si="614"/>
        <v/>
      </c>
    </row>
    <row r="4879" spans="1:37" ht="20" x14ac:dyDescent="0.2">
      <c r="A4879" s="3" t="s">
        <v>4883</v>
      </c>
      <c r="B4879" s="3" t="s">
        <v>19806</v>
      </c>
      <c r="C4879" s="3" t="s">
        <v>19807</v>
      </c>
      <c r="D4879" s="3">
        <v>3.52450603263831</v>
      </c>
      <c r="E4879" s="3">
        <v>4.2326464311411396</v>
      </c>
      <c r="F4879" s="6">
        <v>1.31224437091364E-17</v>
      </c>
      <c r="G4879" s="6">
        <v>3.5321726901812302E-16</v>
      </c>
      <c r="H4879" s="3">
        <v>7.6559999999999997</v>
      </c>
      <c r="I4879" s="3">
        <v>10.273999999999999</v>
      </c>
      <c r="J4879" s="3">
        <v>3.1030000000000002</v>
      </c>
      <c r="K4879" s="3">
        <v>64.977000000000004</v>
      </c>
      <c r="L4879" s="3">
        <v>49.798000000000002</v>
      </c>
      <c r="M4879" s="3">
        <v>112.376</v>
      </c>
      <c r="N4879" s="3">
        <v>8.4510000000000005</v>
      </c>
      <c r="O4879" s="3">
        <v>9.9290000000000003</v>
      </c>
      <c r="P4879" s="3">
        <v>8.2439999999999998</v>
      </c>
      <c r="Q4879" s="3">
        <v>28.591999999999999</v>
      </c>
      <c r="R4879" s="3">
        <v>26.891999999999999</v>
      </c>
      <c r="S4879" s="3">
        <v>26.28</v>
      </c>
      <c r="T4879" s="3" t="s">
        <v>17547</v>
      </c>
      <c r="U4879" s="3"/>
      <c r="V4879" s="3"/>
      <c r="W4879" s="3"/>
      <c r="X4879" s="3"/>
      <c r="Y4879" s="3"/>
      <c r="Z4879" s="3"/>
      <c r="AA4879" s="3"/>
      <c r="AB4879" s="3"/>
      <c r="AC4879" s="3"/>
      <c r="AD4879" s="7">
        <f t="shared" si="608"/>
        <v>0</v>
      </c>
      <c r="AE4879" s="3" t="str">
        <f t="shared" si="615"/>
        <v/>
      </c>
      <c r="AF4879" s="7">
        <f t="shared" si="609"/>
        <v>0</v>
      </c>
      <c r="AG4879" s="3" t="str">
        <f t="shared" si="610"/>
        <v/>
      </c>
      <c r="AH4879" s="7">
        <f t="shared" si="611"/>
        <v>0</v>
      </c>
      <c r="AI4879" s="3" t="str">
        <f t="shared" si="612"/>
        <v/>
      </c>
      <c r="AJ4879" s="7">
        <f t="shared" si="613"/>
        <v>0</v>
      </c>
      <c r="AK4879" s="3" t="str">
        <f t="shared" si="614"/>
        <v/>
      </c>
    </row>
    <row r="4880" spans="1:37" ht="20" x14ac:dyDescent="0.2">
      <c r="A4880" s="3" t="s">
        <v>4884</v>
      </c>
      <c r="B4880" s="3" t="s">
        <v>19806</v>
      </c>
      <c r="C4880" s="3" t="s">
        <v>19807</v>
      </c>
      <c r="D4880" s="3">
        <v>3.5239891134471302</v>
      </c>
      <c r="E4880" s="3">
        <v>2.7947530361819601</v>
      </c>
      <c r="F4880" s="6">
        <v>2.86768374523525E-9</v>
      </c>
      <c r="G4880" s="6">
        <v>2.03527463761786E-8</v>
      </c>
      <c r="H4880" s="3">
        <v>1.1839999999999999</v>
      </c>
      <c r="I4880" s="3">
        <v>1.4550000000000001</v>
      </c>
      <c r="J4880" s="3">
        <v>0.28699999999999998</v>
      </c>
      <c r="K4880" s="3">
        <v>5.9420000000000002</v>
      </c>
      <c r="L4880" s="3">
        <v>6.298</v>
      </c>
      <c r="M4880" s="3">
        <v>21.367000000000001</v>
      </c>
      <c r="N4880" s="3">
        <v>0.84099999999999997</v>
      </c>
      <c r="O4880" s="3">
        <v>0.59899999999999998</v>
      </c>
      <c r="P4880" s="3">
        <v>1.2350000000000001</v>
      </c>
      <c r="Q4880" s="3">
        <v>4.2240000000000002</v>
      </c>
      <c r="R4880" s="3">
        <v>2.6469999999999998</v>
      </c>
      <c r="S4880" s="3">
        <v>3.6059999999999999</v>
      </c>
      <c r="T4880" s="3" t="s">
        <v>17548</v>
      </c>
      <c r="U4880" s="3"/>
      <c r="V4880" s="3"/>
      <c r="W4880" s="3"/>
      <c r="X4880" s="3"/>
      <c r="Y4880" s="3"/>
      <c r="Z4880" s="3"/>
      <c r="AA4880" s="3"/>
      <c r="AB4880" s="3"/>
      <c r="AC4880" s="3"/>
      <c r="AD4880" s="7">
        <f t="shared" si="608"/>
        <v>0</v>
      </c>
      <c r="AE4880" s="3" t="str">
        <f t="shared" si="615"/>
        <v/>
      </c>
      <c r="AF4880" s="7">
        <f t="shared" si="609"/>
        <v>0</v>
      </c>
      <c r="AG4880" s="3" t="str">
        <f t="shared" si="610"/>
        <v/>
      </c>
      <c r="AH4880" s="7">
        <f t="shared" si="611"/>
        <v>0</v>
      </c>
      <c r="AI4880" s="3" t="str">
        <f t="shared" si="612"/>
        <v/>
      </c>
      <c r="AJ4880" s="7">
        <f t="shared" si="613"/>
        <v>0</v>
      </c>
      <c r="AK4880" s="3" t="str">
        <f t="shared" si="614"/>
        <v/>
      </c>
    </row>
    <row r="4881" spans="1:37" ht="20" x14ac:dyDescent="0.2">
      <c r="A4881" s="3" t="s">
        <v>4885</v>
      </c>
      <c r="B4881" s="3" t="s">
        <v>19806</v>
      </c>
      <c r="C4881" s="3" t="s">
        <v>19807</v>
      </c>
      <c r="D4881" s="3">
        <v>3.5222499204063702</v>
      </c>
      <c r="E4881" s="3">
        <v>1.5980879036020501</v>
      </c>
      <c r="F4881" s="6">
        <v>1.2151477572686101E-7</v>
      </c>
      <c r="G4881" s="6">
        <v>6.8373360061662001E-7</v>
      </c>
      <c r="H4881" s="3">
        <v>0.70299999999999996</v>
      </c>
      <c r="I4881" s="3">
        <v>0.39100000000000001</v>
      </c>
      <c r="J4881" s="3">
        <v>0</v>
      </c>
      <c r="K4881" s="3">
        <v>3.0569999999999999</v>
      </c>
      <c r="L4881" s="3">
        <v>2.9279999999999999</v>
      </c>
      <c r="M4881" s="3">
        <v>7.165</v>
      </c>
      <c r="N4881" s="3">
        <v>0.38700000000000001</v>
      </c>
      <c r="O4881" s="3">
        <v>0.17699999999999999</v>
      </c>
      <c r="P4881" s="3">
        <v>0.33100000000000002</v>
      </c>
      <c r="Q4881" s="3">
        <v>0.71</v>
      </c>
      <c r="R4881" s="3">
        <v>0.70699999999999996</v>
      </c>
      <c r="S4881" s="3">
        <v>1.659</v>
      </c>
      <c r="T4881" s="3" t="s">
        <v>4885</v>
      </c>
      <c r="U4881" s="3" t="s">
        <v>11479</v>
      </c>
      <c r="V4881" s="3">
        <v>283</v>
      </c>
      <c r="W4881" s="3" t="s">
        <v>17549</v>
      </c>
      <c r="X4881" s="3" t="s">
        <v>17550</v>
      </c>
      <c r="Y4881" s="3">
        <v>0</v>
      </c>
      <c r="Z4881" s="3">
        <v>99.646643109999999</v>
      </c>
      <c r="AA4881" s="3">
        <v>577.01499999999999</v>
      </c>
      <c r="AB4881" s="3">
        <v>283</v>
      </c>
      <c r="AC4881" s="3">
        <v>282</v>
      </c>
      <c r="AD4881" s="7">
        <f t="shared" si="608"/>
        <v>1</v>
      </c>
      <c r="AE4881" s="3">
        <f t="shared" si="615"/>
        <v>99.646643109999999</v>
      </c>
      <c r="AF4881" s="7">
        <f t="shared" si="609"/>
        <v>0</v>
      </c>
      <c r="AG4881" s="3" t="str">
        <f t="shared" si="610"/>
        <v/>
      </c>
      <c r="AH4881" s="7">
        <f t="shared" si="611"/>
        <v>0</v>
      </c>
      <c r="AI4881" s="3" t="str">
        <f t="shared" si="612"/>
        <v/>
      </c>
      <c r="AJ4881" s="7">
        <f t="shared" si="613"/>
        <v>0</v>
      </c>
      <c r="AK4881" s="3" t="str">
        <f t="shared" si="614"/>
        <v/>
      </c>
    </row>
    <row r="4882" spans="1:37" ht="20" x14ac:dyDescent="0.2">
      <c r="A4882" s="3" t="s">
        <v>4886</v>
      </c>
      <c r="B4882" s="3" t="s">
        <v>19806</v>
      </c>
      <c r="C4882" s="3" t="s">
        <v>19807</v>
      </c>
      <c r="D4882" s="3">
        <v>3.5219087172871699</v>
      </c>
      <c r="E4882" s="3">
        <v>0.39305208221659699</v>
      </c>
      <c r="F4882" s="6">
        <v>6.6417652030033899E-9</v>
      </c>
      <c r="G4882" s="6">
        <v>4.4380787334792797E-8</v>
      </c>
      <c r="H4882" s="3">
        <v>0.38500000000000001</v>
      </c>
      <c r="I4882" s="3">
        <v>0.32600000000000001</v>
      </c>
      <c r="J4882" s="3">
        <v>0</v>
      </c>
      <c r="K4882" s="3">
        <v>3.3759999999999999</v>
      </c>
      <c r="L4882" s="3">
        <v>2.573</v>
      </c>
      <c r="M4882" s="3">
        <v>2.8149999999999999</v>
      </c>
      <c r="N4882" s="3">
        <v>0</v>
      </c>
      <c r="O4882" s="3">
        <v>0.19400000000000001</v>
      </c>
      <c r="P4882" s="3">
        <v>0</v>
      </c>
      <c r="Q4882" s="3">
        <v>0.81399999999999995</v>
      </c>
      <c r="R4882" s="3">
        <v>0.81899999999999995</v>
      </c>
      <c r="S4882" s="3">
        <v>0.56699999999999995</v>
      </c>
      <c r="T4882" s="3" t="s">
        <v>17551</v>
      </c>
      <c r="U4882" s="3"/>
      <c r="V4882" s="3"/>
      <c r="W4882" s="3"/>
      <c r="X4882" s="3"/>
      <c r="Y4882" s="3"/>
      <c r="Z4882" s="3"/>
      <c r="AA4882" s="3"/>
      <c r="AB4882" s="3"/>
      <c r="AC4882" s="3"/>
      <c r="AD4882" s="7">
        <f t="shared" si="608"/>
        <v>0</v>
      </c>
      <c r="AE4882" s="3" t="str">
        <f t="shared" si="615"/>
        <v/>
      </c>
      <c r="AF4882" s="7">
        <f t="shared" si="609"/>
        <v>0</v>
      </c>
      <c r="AG4882" s="3" t="str">
        <f t="shared" si="610"/>
        <v/>
      </c>
      <c r="AH4882" s="7">
        <f t="shared" si="611"/>
        <v>0</v>
      </c>
      <c r="AI4882" s="3" t="str">
        <f t="shared" si="612"/>
        <v/>
      </c>
      <c r="AJ4882" s="7">
        <f t="shared" si="613"/>
        <v>0</v>
      </c>
      <c r="AK4882" s="3" t="str">
        <f t="shared" si="614"/>
        <v/>
      </c>
    </row>
    <row r="4883" spans="1:37" ht="20" x14ac:dyDescent="0.2">
      <c r="A4883" s="3" t="s">
        <v>4887</v>
      </c>
      <c r="B4883" s="3" t="s">
        <v>19806</v>
      </c>
      <c r="C4883" s="3" t="s">
        <v>19807</v>
      </c>
      <c r="D4883" s="3">
        <v>3.5215716265962098</v>
      </c>
      <c r="E4883" s="3">
        <v>1.7730563928784499E-3</v>
      </c>
      <c r="F4883" s="6">
        <v>1.45314874658393E-6</v>
      </c>
      <c r="G4883" s="6">
        <v>7.2448385359768299E-6</v>
      </c>
      <c r="H4883" s="3">
        <v>6.7000000000000004E-2</v>
      </c>
      <c r="I4883" s="3">
        <v>0.315</v>
      </c>
      <c r="J4883" s="3">
        <v>0</v>
      </c>
      <c r="K4883" s="3">
        <v>1.595</v>
      </c>
      <c r="L4883" s="3">
        <v>1.151</v>
      </c>
      <c r="M4883" s="3">
        <v>1.97</v>
      </c>
      <c r="N4883" s="3">
        <v>0.155</v>
      </c>
      <c r="O4883" s="3">
        <v>6.7000000000000004E-2</v>
      </c>
      <c r="P4883" s="3">
        <v>6.6000000000000003E-2</v>
      </c>
      <c r="Q4883" s="3">
        <v>0.251</v>
      </c>
      <c r="R4883" s="3">
        <v>0.94</v>
      </c>
      <c r="S4883" s="3">
        <v>0.41499999999999998</v>
      </c>
      <c r="T4883" s="3" t="s">
        <v>4887</v>
      </c>
      <c r="U4883" s="3" t="s">
        <v>17552</v>
      </c>
      <c r="V4883" s="3">
        <v>137</v>
      </c>
      <c r="W4883" s="3" t="s">
        <v>17553</v>
      </c>
      <c r="X4883" s="3" t="s">
        <v>17554</v>
      </c>
      <c r="Y4883" s="6">
        <v>2.1999999999999999E-92</v>
      </c>
      <c r="Z4883" s="3">
        <v>100</v>
      </c>
      <c r="AA4883" s="3">
        <v>278.10000000000002</v>
      </c>
      <c r="AB4883" s="3">
        <v>137</v>
      </c>
      <c r="AC4883" s="3">
        <v>137</v>
      </c>
      <c r="AD4883" s="7">
        <f t="shared" si="608"/>
        <v>1</v>
      </c>
      <c r="AE4883" s="3">
        <f t="shared" si="615"/>
        <v>100</v>
      </c>
      <c r="AF4883" s="7">
        <f t="shared" si="609"/>
        <v>0</v>
      </c>
      <c r="AG4883" s="3" t="str">
        <f t="shared" si="610"/>
        <v/>
      </c>
      <c r="AH4883" s="7">
        <f t="shared" si="611"/>
        <v>0</v>
      </c>
      <c r="AI4883" s="3" t="str">
        <f t="shared" si="612"/>
        <v/>
      </c>
      <c r="AJ4883" s="7">
        <f t="shared" si="613"/>
        <v>0</v>
      </c>
      <c r="AK4883" s="3" t="str">
        <f t="shared" si="614"/>
        <v/>
      </c>
    </row>
    <row r="4884" spans="1:37" ht="20" x14ac:dyDescent="0.2">
      <c r="A4884" s="3" t="s">
        <v>4888</v>
      </c>
      <c r="B4884" s="3" t="s">
        <v>19806</v>
      </c>
      <c r="C4884" s="3" t="s">
        <v>19807</v>
      </c>
      <c r="D4884" s="3">
        <v>3.5201813384823901</v>
      </c>
      <c r="E4884" s="3">
        <v>4.5114044209437196</v>
      </c>
      <c r="F4884" s="6">
        <v>1.22156291987602E-12</v>
      </c>
      <c r="G4884" s="6">
        <v>1.43450151588213E-11</v>
      </c>
      <c r="H4884" s="3">
        <v>6.0190000000000001</v>
      </c>
      <c r="I4884" s="3">
        <v>23.187000000000001</v>
      </c>
      <c r="J4884" s="3">
        <v>4.5579999999999998</v>
      </c>
      <c r="K4884" s="3">
        <v>104.631</v>
      </c>
      <c r="L4884" s="3">
        <v>92.814999999999998</v>
      </c>
      <c r="M4884" s="3">
        <v>177.53899999999999</v>
      </c>
      <c r="N4884" s="3">
        <v>19.367999999999999</v>
      </c>
      <c r="O4884" s="3">
        <v>16.863</v>
      </c>
      <c r="P4884" s="3">
        <v>20.140999999999998</v>
      </c>
      <c r="Q4884" s="3">
        <v>63.192</v>
      </c>
      <c r="R4884" s="3">
        <v>61.64</v>
      </c>
      <c r="S4884" s="3">
        <v>64.772000000000006</v>
      </c>
      <c r="T4884" s="3" t="s">
        <v>4888</v>
      </c>
      <c r="U4884" s="3" t="s">
        <v>17555</v>
      </c>
      <c r="V4884" s="3">
        <v>157</v>
      </c>
      <c r="W4884" s="3" t="s">
        <v>17556</v>
      </c>
      <c r="X4884" s="3" t="s">
        <v>17557</v>
      </c>
      <c r="Y4884" s="6">
        <v>2.0200000000000001E-85</v>
      </c>
      <c r="Z4884" s="3">
        <v>100</v>
      </c>
      <c r="AA4884" s="3">
        <v>259.22500000000002</v>
      </c>
      <c r="AB4884" s="3">
        <v>127</v>
      </c>
      <c r="AC4884" s="3">
        <v>127</v>
      </c>
      <c r="AD4884" s="7">
        <f t="shared" si="608"/>
        <v>1</v>
      </c>
      <c r="AE4884" s="3">
        <f t="shared" si="615"/>
        <v>100</v>
      </c>
      <c r="AF4884" s="7">
        <f t="shared" si="609"/>
        <v>0</v>
      </c>
      <c r="AG4884" s="3" t="str">
        <f t="shared" si="610"/>
        <v/>
      </c>
      <c r="AH4884" s="7">
        <f t="shared" si="611"/>
        <v>0</v>
      </c>
      <c r="AI4884" s="3" t="str">
        <f t="shared" si="612"/>
        <v/>
      </c>
      <c r="AJ4884" s="7">
        <f t="shared" si="613"/>
        <v>0</v>
      </c>
      <c r="AK4884" s="3" t="str">
        <f t="shared" si="614"/>
        <v/>
      </c>
    </row>
    <row r="4885" spans="1:37" ht="20" x14ac:dyDescent="0.2">
      <c r="A4885" s="3" t="s">
        <v>4889</v>
      </c>
      <c r="B4885" s="3" t="s">
        <v>19806</v>
      </c>
      <c r="C4885" s="3" t="s">
        <v>19807</v>
      </c>
      <c r="D4885" s="3">
        <v>3.5199231099210202</v>
      </c>
      <c r="E4885" s="3">
        <v>1.6131574725190101</v>
      </c>
      <c r="F4885" s="6">
        <v>2.1775199662303E-12</v>
      </c>
      <c r="G4885" s="6">
        <v>2.4597511118262699E-11</v>
      </c>
      <c r="H4885" s="3">
        <v>1.0109999999999999</v>
      </c>
      <c r="I4885" s="3">
        <v>0.88</v>
      </c>
      <c r="J4885" s="3">
        <v>0.222</v>
      </c>
      <c r="K4885" s="3">
        <v>9.6110000000000007</v>
      </c>
      <c r="L4885" s="3">
        <v>6.0990000000000002</v>
      </c>
      <c r="M4885" s="3">
        <v>9.6859999999999999</v>
      </c>
      <c r="N4885" s="3">
        <v>1.3440000000000001</v>
      </c>
      <c r="O4885" s="3">
        <v>0.67500000000000004</v>
      </c>
      <c r="P4885" s="3">
        <v>0.96099999999999997</v>
      </c>
      <c r="Q4885" s="3">
        <v>1.7569999999999999</v>
      </c>
      <c r="R4885" s="3">
        <v>2.569</v>
      </c>
      <c r="S4885" s="3">
        <v>3.4359999999999999</v>
      </c>
      <c r="T4885" s="3" t="s">
        <v>4889</v>
      </c>
      <c r="U4885" s="3" t="s">
        <v>13337</v>
      </c>
      <c r="V4885" s="3">
        <v>615</v>
      </c>
      <c r="W4885" s="3" t="s">
        <v>13338</v>
      </c>
      <c r="X4885" s="3" t="s">
        <v>13339</v>
      </c>
      <c r="Y4885" s="3">
        <v>0</v>
      </c>
      <c r="Z4885" s="3">
        <v>100</v>
      </c>
      <c r="AA4885" s="3">
        <v>1268.06</v>
      </c>
      <c r="AB4885" s="3">
        <v>615</v>
      </c>
      <c r="AC4885" s="3">
        <v>615</v>
      </c>
      <c r="AD4885" s="7">
        <f t="shared" si="608"/>
        <v>1</v>
      </c>
      <c r="AE4885" s="3">
        <f t="shared" si="615"/>
        <v>100</v>
      </c>
      <c r="AF4885" s="7">
        <f t="shared" si="609"/>
        <v>0</v>
      </c>
      <c r="AG4885" s="3" t="str">
        <f t="shared" si="610"/>
        <v/>
      </c>
      <c r="AH4885" s="7">
        <f t="shared" si="611"/>
        <v>0</v>
      </c>
      <c r="AI4885" s="3" t="str">
        <f t="shared" si="612"/>
        <v/>
      </c>
      <c r="AJ4885" s="7">
        <f t="shared" si="613"/>
        <v>0</v>
      </c>
      <c r="AK4885" s="3" t="str">
        <f t="shared" si="614"/>
        <v/>
      </c>
    </row>
    <row r="4886" spans="1:37" ht="20" x14ac:dyDescent="0.2">
      <c r="A4886" s="3" t="s">
        <v>4890</v>
      </c>
      <c r="B4886" s="3" t="s">
        <v>19806</v>
      </c>
      <c r="C4886" s="3" t="s">
        <v>19807</v>
      </c>
      <c r="D4886" s="3">
        <v>3.5196663008684101</v>
      </c>
      <c r="E4886" s="3">
        <v>-1.9835319462794699E-2</v>
      </c>
      <c r="F4886" s="6">
        <v>4.1737843518372E-7</v>
      </c>
      <c r="G4886" s="6">
        <v>2.2079427819250499E-6</v>
      </c>
      <c r="H4886" s="3">
        <v>0.27</v>
      </c>
      <c r="I4886" s="3">
        <v>7.5999999999999998E-2</v>
      </c>
      <c r="J4886" s="3">
        <v>0</v>
      </c>
      <c r="K4886" s="3">
        <v>1.3560000000000001</v>
      </c>
      <c r="L4886" s="3">
        <v>1.1659999999999999</v>
      </c>
      <c r="M4886" s="3">
        <v>1.8680000000000001</v>
      </c>
      <c r="N4886" s="3">
        <v>7.6999999999999999E-2</v>
      </c>
      <c r="O4886" s="3">
        <v>6.7000000000000004E-2</v>
      </c>
      <c r="P4886" s="3">
        <v>6.6000000000000003E-2</v>
      </c>
      <c r="Q4886" s="3">
        <v>0.64900000000000002</v>
      </c>
      <c r="R4886" s="3">
        <v>0.72399999999999998</v>
      </c>
      <c r="S4886" s="3">
        <v>0.23699999999999999</v>
      </c>
      <c r="T4886" s="3" t="s">
        <v>4890</v>
      </c>
      <c r="U4886" s="3" t="s">
        <v>12510</v>
      </c>
      <c r="V4886" s="3">
        <v>291</v>
      </c>
      <c r="W4886" s="3" t="s">
        <v>17558</v>
      </c>
      <c r="X4886" s="3" t="s">
        <v>17559</v>
      </c>
      <c r="Y4886" s="3">
        <v>0</v>
      </c>
      <c r="Z4886" s="3">
        <v>100</v>
      </c>
      <c r="AA4886" s="3">
        <v>578.94100000000003</v>
      </c>
      <c r="AB4886" s="3">
        <v>291</v>
      </c>
      <c r="AC4886" s="3">
        <v>291</v>
      </c>
      <c r="AD4886" s="7">
        <f t="shared" si="608"/>
        <v>1</v>
      </c>
      <c r="AE4886" s="3">
        <f t="shared" si="615"/>
        <v>100</v>
      </c>
      <c r="AF4886" s="7">
        <f t="shared" si="609"/>
        <v>0</v>
      </c>
      <c r="AG4886" s="3" t="str">
        <f t="shared" si="610"/>
        <v/>
      </c>
      <c r="AH4886" s="7">
        <f t="shared" si="611"/>
        <v>0</v>
      </c>
      <c r="AI4886" s="3" t="str">
        <f t="shared" si="612"/>
        <v/>
      </c>
      <c r="AJ4886" s="7">
        <f t="shared" si="613"/>
        <v>0</v>
      </c>
      <c r="AK4886" s="3" t="str">
        <f t="shared" si="614"/>
        <v/>
      </c>
    </row>
    <row r="4887" spans="1:37" ht="20" x14ac:dyDescent="0.2">
      <c r="A4887" s="3" t="s">
        <v>4891</v>
      </c>
      <c r="B4887" s="3" t="s">
        <v>19806</v>
      </c>
      <c r="C4887" s="3" t="s">
        <v>19807</v>
      </c>
      <c r="D4887" s="3">
        <v>3.51953782603989</v>
      </c>
      <c r="E4887" s="3">
        <v>1.1855077577017501</v>
      </c>
      <c r="F4887" s="6">
        <v>9.1099100838806298E-11</v>
      </c>
      <c r="G4887" s="6">
        <v>8.0575675124161104E-10</v>
      </c>
      <c r="H4887" s="3">
        <v>0.54900000000000004</v>
      </c>
      <c r="I4887" s="3">
        <v>0.72799999999999998</v>
      </c>
      <c r="J4887" s="3">
        <v>0</v>
      </c>
      <c r="K4887" s="3">
        <v>5.7430000000000003</v>
      </c>
      <c r="L4887" s="3">
        <v>4.7050000000000001</v>
      </c>
      <c r="M4887" s="3">
        <v>6.3719999999999999</v>
      </c>
      <c r="N4887" s="3">
        <v>0.28000000000000003</v>
      </c>
      <c r="O4887" s="3">
        <v>0.75900000000000001</v>
      </c>
      <c r="P4887" s="3">
        <v>0.34799999999999998</v>
      </c>
      <c r="Q4887" s="3">
        <v>1.004</v>
      </c>
      <c r="R4887" s="3">
        <v>1.4490000000000001</v>
      </c>
      <c r="S4887" s="3">
        <v>2.0739999999999998</v>
      </c>
      <c r="T4887" s="3" t="s">
        <v>4891</v>
      </c>
      <c r="U4887" s="3" t="s">
        <v>17560</v>
      </c>
      <c r="V4887" s="3">
        <v>423</v>
      </c>
      <c r="W4887" s="3" t="s">
        <v>17561</v>
      </c>
      <c r="X4887" s="3" t="s">
        <v>17562</v>
      </c>
      <c r="Y4887" s="3">
        <v>0</v>
      </c>
      <c r="Z4887" s="3">
        <v>100</v>
      </c>
      <c r="AA4887" s="3">
        <v>865.529</v>
      </c>
      <c r="AB4887" s="3">
        <v>423</v>
      </c>
      <c r="AC4887" s="3">
        <v>423</v>
      </c>
      <c r="AD4887" s="7">
        <f t="shared" si="608"/>
        <v>1</v>
      </c>
      <c r="AE4887" s="3">
        <f t="shared" si="615"/>
        <v>100</v>
      </c>
      <c r="AF4887" s="7">
        <f t="shared" si="609"/>
        <v>0</v>
      </c>
      <c r="AG4887" s="3" t="str">
        <f t="shared" si="610"/>
        <v/>
      </c>
      <c r="AH4887" s="7">
        <f t="shared" si="611"/>
        <v>0</v>
      </c>
      <c r="AI4887" s="3" t="str">
        <f t="shared" si="612"/>
        <v/>
      </c>
      <c r="AJ4887" s="7">
        <f t="shared" si="613"/>
        <v>0</v>
      </c>
      <c r="AK4887" s="3" t="str">
        <f t="shared" si="614"/>
        <v/>
      </c>
    </row>
    <row r="4888" spans="1:37" ht="20" x14ac:dyDescent="0.2">
      <c r="A4888" s="3" t="s">
        <v>4892</v>
      </c>
      <c r="B4888" s="3" t="s">
        <v>19806</v>
      </c>
      <c r="C4888" s="3" t="s">
        <v>19807</v>
      </c>
      <c r="D4888" s="3">
        <v>3.5189998732784602</v>
      </c>
      <c r="E4888" s="3">
        <v>1.8925265948016601</v>
      </c>
      <c r="F4888" s="6">
        <v>1.16056657908671E-14</v>
      </c>
      <c r="G4888" s="6">
        <v>1.9235760305656199E-13</v>
      </c>
      <c r="H4888" s="3">
        <v>0.376</v>
      </c>
      <c r="I4888" s="3">
        <v>0.47799999999999998</v>
      </c>
      <c r="J4888" s="3">
        <v>0.13</v>
      </c>
      <c r="K4888" s="3">
        <v>4.6790000000000003</v>
      </c>
      <c r="L4888" s="3">
        <v>3.4260000000000002</v>
      </c>
      <c r="M4888" s="3">
        <v>3.5950000000000002</v>
      </c>
      <c r="N4888" s="3">
        <v>9.7000000000000003E-2</v>
      </c>
      <c r="O4888" s="3">
        <v>8.4000000000000005E-2</v>
      </c>
      <c r="P4888" s="3">
        <v>0.48099999999999998</v>
      </c>
      <c r="Q4888" s="3">
        <v>2.0859999999999999</v>
      </c>
      <c r="R4888" s="3">
        <v>1.5860000000000001</v>
      </c>
      <c r="S4888" s="3">
        <v>1.591</v>
      </c>
      <c r="T4888" s="3" t="s">
        <v>4892</v>
      </c>
      <c r="U4888" s="3" t="s">
        <v>17563</v>
      </c>
      <c r="V4888" s="3">
        <v>285</v>
      </c>
      <c r="W4888" s="3" t="s">
        <v>17564</v>
      </c>
      <c r="X4888" s="3" t="s">
        <v>17565</v>
      </c>
      <c r="Y4888" s="3">
        <v>0</v>
      </c>
      <c r="Z4888" s="3">
        <v>100</v>
      </c>
      <c r="AA4888" s="3">
        <v>595.11900000000003</v>
      </c>
      <c r="AB4888" s="3">
        <v>285</v>
      </c>
      <c r="AC4888" s="3">
        <v>285</v>
      </c>
      <c r="AD4888" s="7">
        <f t="shared" si="608"/>
        <v>1</v>
      </c>
      <c r="AE4888" s="3">
        <f t="shared" si="615"/>
        <v>100</v>
      </c>
      <c r="AF4888" s="7">
        <f t="shared" si="609"/>
        <v>0</v>
      </c>
      <c r="AG4888" s="3" t="str">
        <f t="shared" si="610"/>
        <v/>
      </c>
      <c r="AH4888" s="7">
        <f t="shared" si="611"/>
        <v>0</v>
      </c>
      <c r="AI4888" s="3" t="str">
        <f t="shared" si="612"/>
        <v/>
      </c>
      <c r="AJ4888" s="7">
        <f t="shared" si="613"/>
        <v>0</v>
      </c>
      <c r="AK4888" s="3" t="str">
        <f t="shared" si="614"/>
        <v/>
      </c>
    </row>
    <row r="4889" spans="1:37" ht="20" x14ac:dyDescent="0.2">
      <c r="A4889" s="3" t="s">
        <v>4893</v>
      </c>
      <c r="B4889" s="3" t="s">
        <v>19806</v>
      </c>
      <c r="C4889" s="3" t="s">
        <v>19807</v>
      </c>
      <c r="D4889" s="3">
        <v>3.5178619571091798</v>
      </c>
      <c r="E4889" s="3">
        <v>0.22678635895734101</v>
      </c>
      <c r="F4889" s="6">
        <v>1.1141592888529E-5</v>
      </c>
      <c r="G4889" s="6">
        <v>5.0338541973550997E-5</v>
      </c>
      <c r="H4889" s="3">
        <v>0</v>
      </c>
      <c r="I4889" s="3">
        <v>0.749</v>
      </c>
      <c r="J4889" s="3">
        <v>0</v>
      </c>
      <c r="K4889" s="3">
        <v>3.456</v>
      </c>
      <c r="L4889" s="3">
        <v>1.663</v>
      </c>
      <c r="M4889" s="3">
        <v>4.6959999999999997</v>
      </c>
      <c r="N4889" s="3">
        <v>0.11600000000000001</v>
      </c>
      <c r="O4889" s="3">
        <v>0.11</v>
      </c>
      <c r="P4889" s="3">
        <v>0.27300000000000002</v>
      </c>
      <c r="Q4889" s="3">
        <v>1.9390000000000001</v>
      </c>
      <c r="R4889" s="3">
        <v>1.026</v>
      </c>
      <c r="S4889" s="3">
        <v>1.6419999999999999</v>
      </c>
      <c r="T4889" s="3" t="s">
        <v>4893</v>
      </c>
      <c r="U4889" s="3" t="s">
        <v>17566</v>
      </c>
      <c r="V4889" s="3">
        <v>99</v>
      </c>
      <c r="W4889" s="3" t="s">
        <v>17567</v>
      </c>
      <c r="X4889" s="3" t="s">
        <v>17568</v>
      </c>
      <c r="Y4889" s="6">
        <v>1.03E-64</v>
      </c>
      <c r="Z4889" s="3">
        <v>100</v>
      </c>
      <c r="AA4889" s="3">
        <v>211.846</v>
      </c>
      <c r="AB4889" s="3">
        <v>99</v>
      </c>
      <c r="AC4889" s="3">
        <v>99</v>
      </c>
      <c r="AD4889" s="7">
        <f t="shared" si="608"/>
        <v>0</v>
      </c>
      <c r="AE4889" s="3" t="str">
        <f t="shared" si="615"/>
        <v/>
      </c>
      <c r="AF4889" s="7">
        <f t="shared" si="609"/>
        <v>0</v>
      </c>
      <c r="AG4889" s="3" t="str">
        <f t="shared" si="610"/>
        <v/>
      </c>
      <c r="AH4889" s="7">
        <f t="shared" si="611"/>
        <v>0</v>
      </c>
      <c r="AI4889" s="3" t="str">
        <f t="shared" si="612"/>
        <v/>
      </c>
      <c r="AJ4889" s="7">
        <f t="shared" si="613"/>
        <v>1</v>
      </c>
      <c r="AK4889" s="3">
        <f t="shared" si="614"/>
        <v>100</v>
      </c>
    </row>
    <row r="4890" spans="1:37" ht="20" x14ac:dyDescent="0.2">
      <c r="A4890" s="3" t="s">
        <v>4894</v>
      </c>
      <c r="B4890" s="3" t="s">
        <v>19806</v>
      </c>
      <c r="C4890" s="3" t="s">
        <v>19807</v>
      </c>
      <c r="D4890" s="3">
        <v>3.51547453302241</v>
      </c>
      <c r="E4890" s="3">
        <v>2.7107422464301201</v>
      </c>
      <c r="F4890" s="6">
        <v>1.09451915117184E-16</v>
      </c>
      <c r="G4890" s="6">
        <v>2.5040923145752098E-15</v>
      </c>
      <c r="H4890" s="3">
        <v>0.90500000000000003</v>
      </c>
      <c r="I4890" s="3">
        <v>0.749</v>
      </c>
      <c r="J4890" s="3">
        <v>0.33300000000000002</v>
      </c>
      <c r="K4890" s="3">
        <v>8.5210000000000008</v>
      </c>
      <c r="L4890" s="3">
        <v>5.0609999999999999</v>
      </c>
      <c r="M4890" s="3">
        <v>9.9540000000000006</v>
      </c>
      <c r="N4890" s="3">
        <v>0.72499999999999998</v>
      </c>
      <c r="O4890" s="3">
        <v>0.57399999999999995</v>
      </c>
      <c r="P4890" s="3">
        <v>0.58799999999999997</v>
      </c>
      <c r="Q4890" s="3">
        <v>1.887</v>
      </c>
      <c r="R4890" s="3">
        <v>1.6040000000000001</v>
      </c>
      <c r="S4890" s="3">
        <v>2.0739999999999998</v>
      </c>
      <c r="T4890" s="3" t="s">
        <v>4894</v>
      </c>
      <c r="U4890" s="3" t="s">
        <v>13383</v>
      </c>
      <c r="V4890" s="3">
        <v>432</v>
      </c>
      <c r="W4890" s="3" t="s">
        <v>17569</v>
      </c>
      <c r="X4890" s="3" t="s">
        <v>17570</v>
      </c>
      <c r="Y4890" s="3">
        <v>0</v>
      </c>
      <c r="Z4890" s="3">
        <v>100</v>
      </c>
      <c r="AA4890" s="3">
        <v>825.08299999999997</v>
      </c>
      <c r="AB4890" s="3">
        <v>404</v>
      </c>
      <c r="AC4890" s="3">
        <v>404</v>
      </c>
      <c r="AD4890" s="7">
        <f t="shared" si="608"/>
        <v>1</v>
      </c>
      <c r="AE4890" s="3">
        <f t="shared" si="615"/>
        <v>100</v>
      </c>
      <c r="AF4890" s="7">
        <f t="shared" si="609"/>
        <v>0</v>
      </c>
      <c r="AG4890" s="3" t="str">
        <f t="shared" si="610"/>
        <v/>
      </c>
      <c r="AH4890" s="7">
        <f t="shared" si="611"/>
        <v>0</v>
      </c>
      <c r="AI4890" s="3" t="str">
        <f t="shared" si="612"/>
        <v/>
      </c>
      <c r="AJ4890" s="7">
        <f t="shared" si="613"/>
        <v>0</v>
      </c>
      <c r="AK4890" s="3" t="str">
        <f t="shared" si="614"/>
        <v/>
      </c>
    </row>
    <row r="4891" spans="1:37" ht="20" x14ac:dyDescent="0.2">
      <c r="A4891" s="3" t="s">
        <v>4895</v>
      </c>
      <c r="B4891" s="3" t="s">
        <v>19806</v>
      </c>
      <c r="C4891" s="3" t="s">
        <v>19807</v>
      </c>
      <c r="D4891" s="3">
        <v>3.5149426411243501</v>
      </c>
      <c r="E4891" s="3">
        <v>0.71721950236787801</v>
      </c>
      <c r="F4891" s="6">
        <v>1.0711753680912901E-6</v>
      </c>
      <c r="G4891" s="6">
        <v>5.4157220160278698E-6</v>
      </c>
      <c r="H4891" s="3">
        <v>0.23100000000000001</v>
      </c>
      <c r="I4891" s="3">
        <v>0.92300000000000004</v>
      </c>
      <c r="J4891" s="3">
        <v>0</v>
      </c>
      <c r="K4891" s="3">
        <v>5.1980000000000004</v>
      </c>
      <c r="L4891" s="3">
        <v>2.1890000000000001</v>
      </c>
      <c r="M4891" s="3">
        <v>6.4489999999999998</v>
      </c>
      <c r="N4891" s="3">
        <v>0.64800000000000002</v>
      </c>
      <c r="O4891" s="3">
        <v>0.11799999999999999</v>
      </c>
      <c r="P4891" s="3">
        <v>0.34</v>
      </c>
      <c r="Q4891" s="3">
        <v>1.5669999999999999</v>
      </c>
      <c r="R4891" s="3">
        <v>2.992</v>
      </c>
      <c r="S4891" s="3">
        <v>1.8109999999999999</v>
      </c>
      <c r="T4891" s="3" t="s">
        <v>17571</v>
      </c>
      <c r="U4891" s="3"/>
      <c r="V4891" s="3"/>
      <c r="W4891" s="3"/>
      <c r="X4891" s="3"/>
      <c r="Y4891" s="3"/>
      <c r="Z4891" s="3"/>
      <c r="AA4891" s="3"/>
      <c r="AB4891" s="3"/>
      <c r="AC4891" s="3"/>
      <c r="AD4891" s="7">
        <f t="shared" si="608"/>
        <v>0</v>
      </c>
      <c r="AE4891" s="3" t="str">
        <f t="shared" si="615"/>
        <v/>
      </c>
      <c r="AF4891" s="7">
        <f t="shared" si="609"/>
        <v>0</v>
      </c>
      <c r="AG4891" s="3" t="str">
        <f t="shared" si="610"/>
        <v/>
      </c>
      <c r="AH4891" s="7">
        <f t="shared" si="611"/>
        <v>0</v>
      </c>
      <c r="AI4891" s="3" t="str">
        <f t="shared" si="612"/>
        <v/>
      </c>
      <c r="AJ4891" s="7">
        <f t="shared" si="613"/>
        <v>0</v>
      </c>
      <c r="AK4891" s="3" t="str">
        <f t="shared" si="614"/>
        <v/>
      </c>
    </row>
    <row r="4892" spans="1:37" ht="20" x14ac:dyDescent="0.2">
      <c r="A4892" s="3" t="s">
        <v>4896</v>
      </c>
      <c r="B4892" s="3" t="s">
        <v>19806</v>
      </c>
      <c r="C4892" s="3" t="s">
        <v>19807</v>
      </c>
      <c r="D4892" s="3">
        <v>3.51175614614746</v>
      </c>
      <c r="E4892" s="3">
        <v>0.82104155333639295</v>
      </c>
      <c r="F4892" s="6">
        <v>2.10638813543994E-8</v>
      </c>
      <c r="G4892" s="6">
        <v>1.3131340753579699E-7</v>
      </c>
      <c r="H4892" s="3">
        <v>1.0209999999999999</v>
      </c>
      <c r="I4892" s="3">
        <v>0.91200000000000003</v>
      </c>
      <c r="J4892" s="3">
        <v>0.20399999999999999</v>
      </c>
      <c r="K4892" s="3">
        <v>6.899</v>
      </c>
      <c r="L4892" s="3">
        <v>5.43</v>
      </c>
      <c r="M4892" s="3">
        <v>13.446999999999999</v>
      </c>
      <c r="N4892" s="3">
        <v>1.1120000000000001</v>
      </c>
      <c r="O4892" s="3">
        <v>0.81799999999999995</v>
      </c>
      <c r="P4892" s="3">
        <v>0</v>
      </c>
      <c r="Q4892" s="3">
        <v>2.2069999999999999</v>
      </c>
      <c r="R4892" s="3">
        <v>1.474</v>
      </c>
      <c r="S4892" s="3">
        <v>1.921</v>
      </c>
      <c r="T4892" s="3" t="s">
        <v>17572</v>
      </c>
      <c r="U4892" s="3"/>
      <c r="V4892" s="3"/>
      <c r="W4892" s="3"/>
      <c r="X4892" s="3"/>
      <c r="Y4892" s="3"/>
      <c r="Z4892" s="3"/>
      <c r="AA4892" s="3"/>
      <c r="AB4892" s="3"/>
      <c r="AC4892" s="3"/>
      <c r="AD4892" s="7">
        <f t="shared" si="608"/>
        <v>0</v>
      </c>
      <c r="AE4892" s="3" t="str">
        <f t="shared" si="615"/>
        <v/>
      </c>
      <c r="AF4892" s="7">
        <f t="shared" si="609"/>
        <v>0</v>
      </c>
      <c r="AG4892" s="3" t="str">
        <f t="shared" si="610"/>
        <v/>
      </c>
      <c r="AH4892" s="7">
        <f t="shared" si="611"/>
        <v>0</v>
      </c>
      <c r="AI4892" s="3" t="str">
        <f t="shared" si="612"/>
        <v/>
      </c>
      <c r="AJ4892" s="7">
        <f t="shared" si="613"/>
        <v>0</v>
      </c>
      <c r="AK4892" s="3" t="str">
        <f t="shared" si="614"/>
        <v/>
      </c>
    </row>
    <row r="4893" spans="1:37" ht="20" x14ac:dyDescent="0.2">
      <c r="A4893" s="3" t="s">
        <v>4897</v>
      </c>
      <c r="B4893" s="3" t="s">
        <v>19806</v>
      </c>
      <c r="C4893" s="3" t="s">
        <v>19807</v>
      </c>
      <c r="D4893" s="3">
        <v>3.5116475241150602</v>
      </c>
      <c r="E4893" s="3">
        <v>8.4758169069194995</v>
      </c>
      <c r="F4893" s="6">
        <v>4.9649851347615603E-35</v>
      </c>
      <c r="G4893" s="6">
        <v>1.6824127961646999E-32</v>
      </c>
      <c r="H4893" s="3">
        <v>81.768000000000001</v>
      </c>
      <c r="I4893" s="3">
        <v>71.037999999999997</v>
      </c>
      <c r="J4893" s="3">
        <v>87.936000000000007</v>
      </c>
      <c r="K4893" s="3">
        <v>1196.1500000000001</v>
      </c>
      <c r="L4893" s="3">
        <v>420.589</v>
      </c>
      <c r="M4893" s="3">
        <v>1125.3050000000001</v>
      </c>
      <c r="N4893" s="3">
        <v>49.951000000000001</v>
      </c>
      <c r="O4893" s="3">
        <v>39.445999999999998</v>
      </c>
      <c r="P4893" s="3">
        <v>71.75</v>
      </c>
      <c r="Q4893" s="3">
        <v>296.137</v>
      </c>
      <c r="R4893" s="3">
        <v>303.43</v>
      </c>
      <c r="S4893" s="3">
        <v>282.363</v>
      </c>
      <c r="T4893" s="3" t="s">
        <v>17573</v>
      </c>
      <c r="U4893" s="3"/>
      <c r="V4893" s="3"/>
      <c r="W4893" s="3"/>
      <c r="X4893" s="3"/>
      <c r="Y4893" s="3"/>
      <c r="Z4893" s="3"/>
      <c r="AA4893" s="3"/>
      <c r="AB4893" s="3"/>
      <c r="AC4893" s="3"/>
      <c r="AD4893" s="7">
        <f t="shared" si="608"/>
        <v>0</v>
      </c>
      <c r="AE4893" s="3" t="str">
        <f t="shared" si="615"/>
        <v/>
      </c>
      <c r="AF4893" s="7">
        <f t="shared" si="609"/>
        <v>0</v>
      </c>
      <c r="AG4893" s="3" t="str">
        <f t="shared" si="610"/>
        <v/>
      </c>
      <c r="AH4893" s="7">
        <f t="shared" si="611"/>
        <v>0</v>
      </c>
      <c r="AI4893" s="3" t="str">
        <f t="shared" si="612"/>
        <v/>
      </c>
      <c r="AJ4893" s="7">
        <f t="shared" si="613"/>
        <v>0</v>
      </c>
      <c r="AK4893" s="3" t="str">
        <f t="shared" si="614"/>
        <v/>
      </c>
    </row>
    <row r="4894" spans="1:37" ht="20" x14ac:dyDescent="0.2">
      <c r="A4894" s="3" t="s">
        <v>4898</v>
      </c>
      <c r="B4894" s="3" t="s">
        <v>19806</v>
      </c>
      <c r="C4894" s="3" t="s">
        <v>19807</v>
      </c>
      <c r="D4894" s="3">
        <v>3.5100647815214101</v>
      </c>
      <c r="E4894" s="3">
        <v>2.3247097877784002</v>
      </c>
      <c r="F4894" s="6">
        <v>4.1299129821609302E-11</v>
      </c>
      <c r="G4894" s="6">
        <v>3.8540378279364098E-10</v>
      </c>
      <c r="H4894" s="3">
        <v>1.887</v>
      </c>
      <c r="I4894" s="3">
        <v>5.484</v>
      </c>
      <c r="J4894" s="3">
        <v>1.3340000000000001</v>
      </c>
      <c r="K4894" s="3">
        <v>23.940999999999999</v>
      </c>
      <c r="L4894" s="3">
        <v>26.257000000000001</v>
      </c>
      <c r="M4894" s="3">
        <v>51.639000000000003</v>
      </c>
      <c r="N4894" s="3">
        <v>5.5789999999999997</v>
      </c>
      <c r="O4894" s="3">
        <v>2.9950000000000001</v>
      </c>
      <c r="P4894" s="3">
        <v>6.048</v>
      </c>
      <c r="Q4894" s="3">
        <v>12.206</v>
      </c>
      <c r="R4894" s="3">
        <v>11.64</v>
      </c>
      <c r="S4894" s="3">
        <v>11.477</v>
      </c>
      <c r="T4894" s="3" t="s">
        <v>4898</v>
      </c>
      <c r="U4894" s="3" t="s">
        <v>7245</v>
      </c>
      <c r="V4894" s="3">
        <v>308</v>
      </c>
      <c r="W4894" s="3" t="s">
        <v>17574</v>
      </c>
      <c r="X4894" s="3" t="s">
        <v>17575</v>
      </c>
      <c r="Y4894" s="3">
        <v>0</v>
      </c>
      <c r="Z4894" s="3">
        <v>99.653979239999998</v>
      </c>
      <c r="AA4894" s="3">
        <v>588.95600000000002</v>
      </c>
      <c r="AB4894" s="3">
        <v>289</v>
      </c>
      <c r="AC4894" s="3">
        <v>288</v>
      </c>
      <c r="AD4894" s="7">
        <f t="shared" si="608"/>
        <v>1</v>
      </c>
      <c r="AE4894" s="3">
        <f t="shared" si="615"/>
        <v>99.653979239999998</v>
      </c>
      <c r="AF4894" s="7">
        <f t="shared" si="609"/>
        <v>0</v>
      </c>
      <c r="AG4894" s="3" t="str">
        <f t="shared" si="610"/>
        <v/>
      </c>
      <c r="AH4894" s="7">
        <f t="shared" si="611"/>
        <v>0</v>
      </c>
      <c r="AI4894" s="3" t="str">
        <f t="shared" si="612"/>
        <v/>
      </c>
      <c r="AJ4894" s="7">
        <f t="shared" si="613"/>
        <v>0</v>
      </c>
      <c r="AK4894" s="3" t="str">
        <f t="shared" si="614"/>
        <v/>
      </c>
    </row>
    <row r="4895" spans="1:37" ht="20" x14ac:dyDescent="0.2">
      <c r="A4895" s="3" t="s">
        <v>4899</v>
      </c>
      <c r="B4895" s="3" t="s">
        <v>19806</v>
      </c>
      <c r="C4895" s="3" t="s">
        <v>19807</v>
      </c>
      <c r="D4895" s="3">
        <v>3.50903134487343</v>
      </c>
      <c r="E4895" s="3">
        <v>-3.4564870708736997E-2</v>
      </c>
      <c r="F4895" s="6">
        <v>1.83318465565513E-6</v>
      </c>
      <c r="G4895" s="6">
        <v>9.04345397015764E-6</v>
      </c>
      <c r="H4895" s="3">
        <v>0.63600000000000001</v>
      </c>
      <c r="I4895" s="3">
        <v>0.17399999999999999</v>
      </c>
      <c r="J4895" s="3">
        <v>0</v>
      </c>
      <c r="K4895" s="3">
        <v>2.4990000000000001</v>
      </c>
      <c r="L4895" s="3">
        <v>2.7440000000000002</v>
      </c>
      <c r="M4895" s="3">
        <v>5.016</v>
      </c>
      <c r="N4895" s="3">
        <v>0</v>
      </c>
      <c r="O4895" s="3">
        <v>0</v>
      </c>
      <c r="P4895" s="3">
        <v>0.14899999999999999</v>
      </c>
      <c r="Q4895" s="3">
        <v>0.57099999999999995</v>
      </c>
      <c r="R4895" s="3">
        <v>0</v>
      </c>
      <c r="S4895" s="3">
        <v>0.745</v>
      </c>
      <c r="T4895" s="3" t="s">
        <v>4899</v>
      </c>
      <c r="U4895" s="3" t="s">
        <v>7350</v>
      </c>
      <c r="V4895" s="3">
        <v>305</v>
      </c>
      <c r="W4895" s="3" t="s">
        <v>17576</v>
      </c>
      <c r="X4895" s="3" t="s">
        <v>17577</v>
      </c>
      <c r="Y4895" s="3">
        <v>0</v>
      </c>
      <c r="Z4895" s="3">
        <v>100</v>
      </c>
      <c r="AA4895" s="3">
        <v>631.71299999999997</v>
      </c>
      <c r="AB4895" s="3">
        <v>305</v>
      </c>
      <c r="AC4895" s="3">
        <v>305</v>
      </c>
      <c r="AD4895" s="7">
        <f t="shared" si="608"/>
        <v>1</v>
      </c>
      <c r="AE4895" s="3">
        <f t="shared" si="615"/>
        <v>100</v>
      </c>
      <c r="AF4895" s="7">
        <f t="shared" si="609"/>
        <v>0</v>
      </c>
      <c r="AG4895" s="3" t="str">
        <f t="shared" si="610"/>
        <v/>
      </c>
      <c r="AH4895" s="7">
        <f t="shared" si="611"/>
        <v>0</v>
      </c>
      <c r="AI4895" s="3" t="str">
        <f t="shared" si="612"/>
        <v/>
      </c>
      <c r="AJ4895" s="7">
        <f t="shared" si="613"/>
        <v>0</v>
      </c>
      <c r="AK4895" s="3" t="str">
        <f t="shared" si="614"/>
        <v/>
      </c>
    </row>
    <row r="4896" spans="1:37" ht="20" x14ac:dyDescent="0.2">
      <c r="A4896" s="3" t="s">
        <v>4900</v>
      </c>
      <c r="B4896" s="3" t="s">
        <v>19806</v>
      </c>
      <c r="C4896" s="3" t="s">
        <v>19807</v>
      </c>
      <c r="D4896" s="3">
        <v>3.5082361149116101</v>
      </c>
      <c r="E4896" s="3">
        <v>1.42635465511577</v>
      </c>
      <c r="F4896" s="6">
        <v>2.66883432687153E-9</v>
      </c>
      <c r="G4896" s="6">
        <v>1.9043388036172402E-8</v>
      </c>
      <c r="H4896" s="3">
        <v>0.41399999999999998</v>
      </c>
      <c r="I4896" s="3">
        <v>0.185</v>
      </c>
      <c r="J4896" s="3">
        <v>8.3000000000000004E-2</v>
      </c>
      <c r="K4896" s="3">
        <v>2.1139999999999999</v>
      </c>
      <c r="L4896" s="3">
        <v>1.7769999999999999</v>
      </c>
      <c r="M4896" s="3">
        <v>4.1710000000000003</v>
      </c>
      <c r="N4896" s="3">
        <v>0.39600000000000002</v>
      </c>
      <c r="O4896" s="3">
        <v>0.21099999999999999</v>
      </c>
      <c r="P4896" s="3">
        <v>0.47199999999999998</v>
      </c>
      <c r="Q4896" s="3">
        <v>0.45</v>
      </c>
      <c r="R4896" s="3">
        <v>0.91400000000000003</v>
      </c>
      <c r="S4896" s="3">
        <v>1.1259999999999999</v>
      </c>
      <c r="T4896" s="3" t="s">
        <v>4900</v>
      </c>
      <c r="U4896" s="3" t="s">
        <v>17578</v>
      </c>
      <c r="V4896" s="3">
        <v>202</v>
      </c>
      <c r="W4896" s="3" t="s">
        <v>17579</v>
      </c>
      <c r="X4896" s="3" t="s">
        <v>17580</v>
      </c>
      <c r="Y4896" s="6">
        <v>5.7700000000000002E-146</v>
      </c>
      <c r="Z4896" s="3">
        <v>100</v>
      </c>
      <c r="AA4896" s="3">
        <v>417.54199999999997</v>
      </c>
      <c r="AB4896" s="3">
        <v>202</v>
      </c>
      <c r="AC4896" s="3">
        <v>202</v>
      </c>
      <c r="AD4896" s="7">
        <f t="shared" si="608"/>
        <v>1</v>
      </c>
      <c r="AE4896" s="3">
        <f t="shared" si="615"/>
        <v>100</v>
      </c>
      <c r="AF4896" s="7">
        <f t="shared" si="609"/>
        <v>0</v>
      </c>
      <c r="AG4896" s="3" t="str">
        <f t="shared" si="610"/>
        <v/>
      </c>
      <c r="AH4896" s="7">
        <f t="shared" si="611"/>
        <v>0</v>
      </c>
      <c r="AI4896" s="3" t="str">
        <f t="shared" si="612"/>
        <v/>
      </c>
      <c r="AJ4896" s="7">
        <f t="shared" si="613"/>
        <v>0</v>
      </c>
      <c r="AK4896" s="3" t="str">
        <f t="shared" si="614"/>
        <v/>
      </c>
    </row>
    <row r="4897" spans="1:37" ht="20" x14ac:dyDescent="0.2">
      <c r="A4897" s="3" t="s">
        <v>4901</v>
      </c>
      <c r="B4897" s="3" t="s">
        <v>19806</v>
      </c>
      <c r="C4897" s="3" t="s">
        <v>19807</v>
      </c>
      <c r="D4897" s="3">
        <v>3.5070536869737601</v>
      </c>
      <c r="E4897" s="3">
        <v>1.2754088882625401</v>
      </c>
      <c r="F4897" s="6">
        <v>4.6261456156621599E-9</v>
      </c>
      <c r="G4897" s="6">
        <v>3.1768422166369903E-8</v>
      </c>
      <c r="H4897" s="3">
        <v>0.91500000000000004</v>
      </c>
      <c r="I4897" s="3">
        <v>1.075</v>
      </c>
      <c r="J4897" s="3">
        <v>0.23200000000000001</v>
      </c>
      <c r="K4897" s="3">
        <v>4.32</v>
      </c>
      <c r="L4897" s="3">
        <v>6.0419999999999998</v>
      </c>
      <c r="M4897" s="3">
        <v>8.3810000000000002</v>
      </c>
      <c r="N4897" s="3">
        <v>1.3919999999999999</v>
      </c>
      <c r="O4897" s="3">
        <v>0.32100000000000001</v>
      </c>
      <c r="P4897" s="3">
        <v>0.439</v>
      </c>
      <c r="Q4897" s="3">
        <v>2.7610000000000001</v>
      </c>
      <c r="R4897" s="3">
        <v>2.7679999999999998</v>
      </c>
      <c r="S4897" s="3">
        <v>3.5459999999999998</v>
      </c>
      <c r="T4897" s="3" t="s">
        <v>4901</v>
      </c>
      <c r="U4897" s="3" t="s">
        <v>15623</v>
      </c>
      <c r="V4897" s="3">
        <v>229</v>
      </c>
      <c r="W4897" s="3" t="s">
        <v>15624</v>
      </c>
      <c r="X4897" s="3" t="s">
        <v>15625</v>
      </c>
      <c r="Y4897" s="6">
        <v>3.7700000000000001E-168</v>
      </c>
      <c r="Z4897" s="3">
        <v>100</v>
      </c>
      <c r="AA4897" s="3">
        <v>481.48500000000001</v>
      </c>
      <c r="AB4897" s="3">
        <v>229</v>
      </c>
      <c r="AC4897" s="3">
        <v>229</v>
      </c>
      <c r="AD4897" s="7">
        <f t="shared" si="608"/>
        <v>1</v>
      </c>
      <c r="AE4897" s="3">
        <f t="shared" si="615"/>
        <v>100</v>
      </c>
      <c r="AF4897" s="7">
        <f t="shared" si="609"/>
        <v>0</v>
      </c>
      <c r="AG4897" s="3" t="str">
        <f t="shared" si="610"/>
        <v/>
      </c>
      <c r="AH4897" s="7">
        <f t="shared" si="611"/>
        <v>0</v>
      </c>
      <c r="AI4897" s="3" t="str">
        <f t="shared" si="612"/>
        <v/>
      </c>
      <c r="AJ4897" s="7">
        <f t="shared" si="613"/>
        <v>0</v>
      </c>
      <c r="AK4897" s="3" t="str">
        <f t="shared" si="614"/>
        <v/>
      </c>
    </row>
    <row r="4898" spans="1:37" ht="20" x14ac:dyDescent="0.2">
      <c r="A4898" s="3" t="s">
        <v>4902</v>
      </c>
      <c r="B4898" s="3" t="s">
        <v>19806</v>
      </c>
      <c r="C4898" s="3" t="s">
        <v>19807</v>
      </c>
      <c r="D4898" s="3">
        <v>3.5050341866183801</v>
      </c>
      <c r="E4898" s="3">
        <v>0.81376228356186997</v>
      </c>
      <c r="F4898" s="6">
        <v>1.6027537463009699E-7</v>
      </c>
      <c r="G4898" s="6">
        <v>8.8822789389315896E-7</v>
      </c>
      <c r="H4898" s="3">
        <v>0.26</v>
      </c>
      <c r="I4898" s="3">
        <v>0.29299999999999998</v>
      </c>
      <c r="J4898" s="3">
        <v>0.13</v>
      </c>
      <c r="K4898" s="3">
        <v>2.1669999999999998</v>
      </c>
      <c r="L4898" s="3">
        <v>1.3080000000000001</v>
      </c>
      <c r="M4898" s="3">
        <v>4.875</v>
      </c>
      <c r="N4898" s="3">
        <v>0.14499999999999999</v>
      </c>
      <c r="O4898" s="3">
        <v>0</v>
      </c>
      <c r="P4898" s="3">
        <v>0.191</v>
      </c>
      <c r="Q4898" s="3">
        <v>1.0389999999999999</v>
      </c>
      <c r="R4898" s="3">
        <v>1.0349999999999999</v>
      </c>
      <c r="S4898" s="3">
        <v>1.0920000000000001</v>
      </c>
      <c r="T4898" s="3" t="s">
        <v>17581</v>
      </c>
      <c r="U4898" s="3"/>
      <c r="V4898" s="3"/>
      <c r="W4898" s="3"/>
      <c r="X4898" s="3"/>
      <c r="Y4898" s="3"/>
      <c r="Z4898" s="3"/>
      <c r="AA4898" s="3"/>
      <c r="AB4898" s="3"/>
      <c r="AC4898" s="3"/>
      <c r="AD4898" s="7">
        <f t="shared" si="608"/>
        <v>0</v>
      </c>
      <c r="AE4898" s="3" t="str">
        <f t="shared" si="615"/>
        <v/>
      </c>
      <c r="AF4898" s="7">
        <f t="shared" si="609"/>
        <v>0</v>
      </c>
      <c r="AG4898" s="3" t="str">
        <f t="shared" si="610"/>
        <v/>
      </c>
      <c r="AH4898" s="7">
        <f t="shared" si="611"/>
        <v>0</v>
      </c>
      <c r="AI4898" s="3" t="str">
        <f t="shared" si="612"/>
        <v/>
      </c>
      <c r="AJ4898" s="7">
        <f t="shared" si="613"/>
        <v>0</v>
      </c>
      <c r="AK4898" s="3" t="str">
        <f t="shared" si="614"/>
        <v/>
      </c>
    </row>
    <row r="4899" spans="1:37" ht="20" x14ac:dyDescent="0.2">
      <c r="A4899" s="3" t="s">
        <v>4903</v>
      </c>
      <c r="B4899" s="3" t="s">
        <v>19806</v>
      </c>
      <c r="C4899" s="3" t="s">
        <v>19807</v>
      </c>
      <c r="D4899" s="3">
        <v>3.5038149515300101</v>
      </c>
      <c r="E4899" s="3">
        <v>-0.28346552798046398</v>
      </c>
      <c r="F4899" s="6">
        <v>3.5817399622258298E-5</v>
      </c>
      <c r="G4899" s="3">
        <v>1.5376171681869501E-4</v>
      </c>
      <c r="H4899" s="3">
        <v>0.28899999999999998</v>
      </c>
      <c r="I4899" s="3">
        <v>0.109</v>
      </c>
      <c r="J4899" s="3">
        <v>0</v>
      </c>
      <c r="K4899" s="3">
        <v>1.6479999999999999</v>
      </c>
      <c r="L4899" s="3">
        <v>0.78200000000000003</v>
      </c>
      <c r="M4899" s="3">
        <v>2.7120000000000002</v>
      </c>
      <c r="N4899" s="3">
        <v>0.31900000000000001</v>
      </c>
      <c r="O4899" s="3">
        <v>0.38800000000000001</v>
      </c>
      <c r="P4899" s="3">
        <v>0.182</v>
      </c>
      <c r="Q4899" s="3">
        <v>0.46700000000000003</v>
      </c>
      <c r="R4899" s="3">
        <v>0.23300000000000001</v>
      </c>
      <c r="S4899" s="3">
        <v>0.34699999999999998</v>
      </c>
      <c r="T4899" s="3" t="s">
        <v>4903</v>
      </c>
      <c r="U4899" s="3" t="s">
        <v>7185</v>
      </c>
      <c r="V4899" s="3">
        <v>407</v>
      </c>
      <c r="W4899" s="3" t="s">
        <v>16705</v>
      </c>
      <c r="X4899" s="3" t="s">
        <v>16706</v>
      </c>
      <c r="Y4899" s="3">
        <v>0</v>
      </c>
      <c r="Z4899" s="3">
        <v>99.507389160000002</v>
      </c>
      <c r="AA4899" s="3">
        <v>811.98699999999997</v>
      </c>
      <c r="AB4899" s="3">
        <v>406</v>
      </c>
      <c r="AC4899" s="3">
        <v>404</v>
      </c>
      <c r="AD4899" s="7">
        <f t="shared" si="608"/>
        <v>1</v>
      </c>
      <c r="AE4899" s="3">
        <f t="shared" si="615"/>
        <v>99.507389160000002</v>
      </c>
      <c r="AF4899" s="7">
        <f t="shared" si="609"/>
        <v>0</v>
      </c>
      <c r="AG4899" s="3" t="str">
        <f t="shared" si="610"/>
        <v/>
      </c>
      <c r="AH4899" s="7">
        <f t="shared" si="611"/>
        <v>0</v>
      </c>
      <c r="AI4899" s="3" t="str">
        <f t="shared" si="612"/>
        <v/>
      </c>
      <c r="AJ4899" s="7">
        <f t="shared" si="613"/>
        <v>0</v>
      </c>
      <c r="AK4899" s="3" t="str">
        <f t="shared" si="614"/>
        <v/>
      </c>
    </row>
    <row r="4900" spans="1:37" ht="20" x14ac:dyDescent="0.2">
      <c r="A4900" s="3" t="s">
        <v>4904</v>
      </c>
      <c r="B4900" s="3" t="s">
        <v>19806</v>
      </c>
      <c r="C4900" s="3" t="s">
        <v>19807</v>
      </c>
      <c r="D4900" s="3">
        <v>3.5030942424238898</v>
      </c>
      <c r="E4900" s="3">
        <v>1.6093681695266899</v>
      </c>
      <c r="F4900" s="6">
        <v>3.3902947547245E-8</v>
      </c>
      <c r="G4900" s="6">
        <v>2.04943149920383E-7</v>
      </c>
      <c r="H4900" s="3">
        <v>1.55</v>
      </c>
      <c r="I4900" s="3">
        <v>2.7370000000000001</v>
      </c>
      <c r="J4900" s="3">
        <v>0</v>
      </c>
      <c r="K4900" s="3">
        <v>13.026999999999999</v>
      </c>
      <c r="L4900" s="3">
        <v>11.316000000000001</v>
      </c>
      <c r="M4900" s="3">
        <v>25.666</v>
      </c>
      <c r="N4900" s="3">
        <v>1.45</v>
      </c>
      <c r="O4900" s="3">
        <v>1.1140000000000001</v>
      </c>
      <c r="P4900" s="3">
        <v>1.4750000000000001</v>
      </c>
      <c r="Q4900" s="3">
        <v>9.0980000000000008</v>
      </c>
      <c r="R4900" s="3">
        <v>11.252000000000001</v>
      </c>
      <c r="S4900" s="3">
        <v>7.3209999999999997</v>
      </c>
      <c r="T4900" s="3" t="s">
        <v>17582</v>
      </c>
      <c r="U4900" s="3"/>
      <c r="V4900" s="3"/>
      <c r="W4900" s="3"/>
      <c r="X4900" s="3"/>
      <c r="Y4900" s="3"/>
      <c r="Z4900" s="3"/>
      <c r="AA4900" s="3"/>
      <c r="AB4900" s="3"/>
      <c r="AC4900" s="3"/>
      <c r="AD4900" s="7">
        <f t="shared" si="608"/>
        <v>0</v>
      </c>
      <c r="AE4900" s="3" t="str">
        <f t="shared" si="615"/>
        <v/>
      </c>
      <c r="AF4900" s="7">
        <f t="shared" si="609"/>
        <v>0</v>
      </c>
      <c r="AG4900" s="3" t="str">
        <f t="shared" si="610"/>
        <v/>
      </c>
      <c r="AH4900" s="7">
        <f t="shared" si="611"/>
        <v>0</v>
      </c>
      <c r="AI4900" s="3" t="str">
        <f t="shared" si="612"/>
        <v/>
      </c>
      <c r="AJ4900" s="7">
        <f t="shared" si="613"/>
        <v>0</v>
      </c>
      <c r="AK4900" s="3" t="str">
        <f t="shared" si="614"/>
        <v/>
      </c>
    </row>
    <row r="4901" spans="1:37" ht="20" x14ac:dyDescent="0.2">
      <c r="A4901" s="3" t="s">
        <v>4905</v>
      </c>
      <c r="B4901" s="3" t="s">
        <v>19806</v>
      </c>
      <c r="C4901" s="3" t="s">
        <v>19807</v>
      </c>
      <c r="D4901" s="3">
        <v>3.4990354695622798</v>
      </c>
      <c r="E4901" s="3">
        <v>-8.3638895396614295E-3</v>
      </c>
      <c r="F4901" s="6">
        <v>1.20895851217425E-6</v>
      </c>
      <c r="G4901" s="6">
        <v>6.0760724696404104E-6</v>
      </c>
      <c r="H4901" s="3">
        <v>8.6999999999999994E-2</v>
      </c>
      <c r="I4901" s="3">
        <v>0.64100000000000001</v>
      </c>
      <c r="J4901" s="3">
        <v>0</v>
      </c>
      <c r="K4901" s="3">
        <v>3.496</v>
      </c>
      <c r="L4901" s="3">
        <v>1.962</v>
      </c>
      <c r="M4901" s="3">
        <v>2.0859999999999999</v>
      </c>
      <c r="N4901" s="3">
        <v>0.193</v>
      </c>
      <c r="O4901" s="3">
        <v>9.2999999999999999E-2</v>
      </c>
      <c r="P4901" s="3">
        <v>0.67900000000000005</v>
      </c>
      <c r="Q4901" s="3">
        <v>5.8520000000000003</v>
      </c>
      <c r="R4901" s="3">
        <v>8.1649999999999991</v>
      </c>
      <c r="S4901" s="3">
        <v>5.3239999999999998</v>
      </c>
      <c r="T4901" s="3" t="s">
        <v>17583</v>
      </c>
      <c r="U4901" s="3"/>
      <c r="V4901" s="3"/>
      <c r="W4901" s="3"/>
      <c r="X4901" s="3"/>
      <c r="Y4901" s="3"/>
      <c r="Z4901" s="3"/>
      <c r="AA4901" s="3"/>
      <c r="AB4901" s="3"/>
      <c r="AC4901" s="3"/>
      <c r="AD4901" s="7">
        <f t="shared" si="608"/>
        <v>0</v>
      </c>
      <c r="AE4901" s="3" t="str">
        <f t="shared" si="615"/>
        <v/>
      </c>
      <c r="AF4901" s="7">
        <f t="shared" si="609"/>
        <v>0</v>
      </c>
      <c r="AG4901" s="3" t="str">
        <f t="shared" si="610"/>
        <v/>
      </c>
      <c r="AH4901" s="7">
        <f t="shared" si="611"/>
        <v>0</v>
      </c>
      <c r="AI4901" s="3" t="str">
        <f t="shared" si="612"/>
        <v/>
      </c>
      <c r="AJ4901" s="7">
        <f t="shared" si="613"/>
        <v>0</v>
      </c>
      <c r="AK4901" s="3" t="str">
        <f t="shared" si="614"/>
        <v/>
      </c>
    </row>
    <row r="4902" spans="1:37" ht="20" x14ac:dyDescent="0.2">
      <c r="A4902" s="3" t="s">
        <v>4906</v>
      </c>
      <c r="B4902" s="3" t="s">
        <v>19806</v>
      </c>
      <c r="C4902" s="3" t="s">
        <v>19807</v>
      </c>
      <c r="D4902" s="3">
        <v>3.4979057789722399</v>
      </c>
      <c r="E4902" s="3">
        <v>0.17791416524649101</v>
      </c>
      <c r="F4902" s="6">
        <v>4.2874172822447299E-8</v>
      </c>
      <c r="G4902" s="6">
        <v>2.5579962736278101E-7</v>
      </c>
      <c r="H4902" s="3">
        <v>0.24099999999999999</v>
      </c>
      <c r="I4902" s="3">
        <v>0</v>
      </c>
      <c r="J4902" s="3">
        <v>0.12</v>
      </c>
      <c r="K4902" s="3">
        <v>1.7410000000000001</v>
      </c>
      <c r="L4902" s="3">
        <v>1.45</v>
      </c>
      <c r="M4902" s="3">
        <v>1.3560000000000001</v>
      </c>
      <c r="N4902" s="3">
        <v>0</v>
      </c>
      <c r="O4902" s="3">
        <v>5.8999999999999997E-2</v>
      </c>
      <c r="P4902" s="3">
        <v>5.8000000000000003E-2</v>
      </c>
      <c r="Q4902" s="3">
        <v>1.004</v>
      </c>
      <c r="R4902" s="3">
        <v>1</v>
      </c>
      <c r="S4902" s="3">
        <v>0.98199999999999998</v>
      </c>
      <c r="T4902" s="3" t="s">
        <v>4906</v>
      </c>
      <c r="U4902" s="3" t="s">
        <v>17584</v>
      </c>
      <c r="V4902" s="3">
        <v>351</v>
      </c>
      <c r="W4902" s="3" t="s">
        <v>17585</v>
      </c>
      <c r="X4902" s="3" t="s">
        <v>17586</v>
      </c>
      <c r="Y4902" s="3">
        <v>0</v>
      </c>
      <c r="Z4902" s="3">
        <v>99.715099719999998</v>
      </c>
      <c r="AA4902" s="3">
        <v>722.62</v>
      </c>
      <c r="AB4902" s="3">
        <v>351</v>
      </c>
      <c r="AC4902" s="3">
        <v>350</v>
      </c>
      <c r="AD4902" s="7">
        <f t="shared" si="608"/>
        <v>1</v>
      </c>
      <c r="AE4902" s="3">
        <f t="shared" si="615"/>
        <v>99.715099719999998</v>
      </c>
      <c r="AF4902" s="7">
        <f t="shared" si="609"/>
        <v>0</v>
      </c>
      <c r="AG4902" s="3" t="str">
        <f t="shared" si="610"/>
        <v/>
      </c>
      <c r="AH4902" s="7">
        <f t="shared" si="611"/>
        <v>0</v>
      </c>
      <c r="AI4902" s="3" t="str">
        <f t="shared" si="612"/>
        <v/>
      </c>
      <c r="AJ4902" s="7">
        <f t="shared" si="613"/>
        <v>0</v>
      </c>
      <c r="AK4902" s="3" t="str">
        <f t="shared" si="614"/>
        <v/>
      </c>
    </row>
    <row r="4903" spans="1:37" ht="20" x14ac:dyDescent="0.2">
      <c r="A4903" s="3" t="s">
        <v>4907</v>
      </c>
      <c r="B4903" s="3" t="s">
        <v>19806</v>
      </c>
      <c r="C4903" s="3" t="s">
        <v>19807</v>
      </c>
      <c r="D4903" s="3">
        <v>3.4954389548076801</v>
      </c>
      <c r="E4903" s="3">
        <v>-2.28028861962907E-2</v>
      </c>
      <c r="F4903" s="6">
        <v>1.2132836586184801E-6</v>
      </c>
      <c r="G4903" s="6">
        <v>6.0947968599716503E-6</v>
      </c>
      <c r="H4903" s="3">
        <v>0.125</v>
      </c>
      <c r="I4903" s="3">
        <v>0.20599999999999999</v>
      </c>
      <c r="J4903" s="3">
        <v>0</v>
      </c>
      <c r="K4903" s="3">
        <v>1.5549999999999999</v>
      </c>
      <c r="L4903" s="3">
        <v>0.93799999999999994</v>
      </c>
      <c r="M4903" s="3">
        <v>1.587</v>
      </c>
      <c r="N4903" s="3">
        <v>0</v>
      </c>
      <c r="O4903" s="3">
        <v>5.8999999999999997E-2</v>
      </c>
      <c r="P4903" s="3">
        <v>0</v>
      </c>
      <c r="Q4903" s="3">
        <v>1.2030000000000001</v>
      </c>
      <c r="R4903" s="3">
        <v>0.90500000000000003</v>
      </c>
      <c r="S4903" s="3">
        <v>0.88</v>
      </c>
      <c r="T4903" s="3" t="s">
        <v>4907</v>
      </c>
      <c r="U4903" s="3" t="s">
        <v>17587</v>
      </c>
      <c r="V4903" s="3">
        <v>332</v>
      </c>
      <c r="W4903" s="3" t="s">
        <v>17588</v>
      </c>
      <c r="X4903" s="3" t="s">
        <v>17589</v>
      </c>
      <c r="Y4903" s="3">
        <v>0</v>
      </c>
      <c r="Z4903" s="3">
        <v>100</v>
      </c>
      <c r="AA4903" s="3">
        <v>565.07399999999996</v>
      </c>
      <c r="AB4903" s="3">
        <v>283</v>
      </c>
      <c r="AC4903" s="3">
        <v>283</v>
      </c>
      <c r="AD4903" s="7">
        <f t="shared" si="608"/>
        <v>1</v>
      </c>
      <c r="AE4903" s="3">
        <f t="shared" si="615"/>
        <v>100</v>
      </c>
      <c r="AF4903" s="7">
        <f t="shared" si="609"/>
        <v>0</v>
      </c>
      <c r="AG4903" s="3" t="str">
        <f t="shared" si="610"/>
        <v/>
      </c>
      <c r="AH4903" s="7">
        <f t="shared" si="611"/>
        <v>0</v>
      </c>
      <c r="AI4903" s="3" t="str">
        <f t="shared" si="612"/>
        <v/>
      </c>
      <c r="AJ4903" s="7">
        <f t="shared" si="613"/>
        <v>0</v>
      </c>
      <c r="AK4903" s="3" t="str">
        <f t="shared" si="614"/>
        <v/>
      </c>
    </row>
    <row r="4904" spans="1:37" ht="20" x14ac:dyDescent="0.2">
      <c r="A4904" s="3" t="s">
        <v>4908</v>
      </c>
      <c r="B4904" s="3" t="s">
        <v>19806</v>
      </c>
      <c r="C4904" s="3" t="s">
        <v>19807</v>
      </c>
      <c r="D4904" s="3">
        <v>3.4953978829693599</v>
      </c>
      <c r="E4904" s="3">
        <v>2.2634041820155502</v>
      </c>
      <c r="F4904" s="6">
        <v>2.0170715649150698E-9</v>
      </c>
      <c r="G4904" s="6">
        <v>1.4628925449516E-8</v>
      </c>
      <c r="H4904" s="3">
        <v>2.6480000000000001</v>
      </c>
      <c r="I4904" s="3">
        <v>0.40200000000000002</v>
      </c>
      <c r="J4904" s="3">
        <v>0.61099999999999999</v>
      </c>
      <c r="K4904" s="3">
        <v>18.664000000000001</v>
      </c>
      <c r="L4904" s="3">
        <v>7.4210000000000003</v>
      </c>
      <c r="M4904" s="3">
        <v>17.643999999999998</v>
      </c>
      <c r="N4904" s="3">
        <v>0.39600000000000002</v>
      </c>
      <c r="O4904" s="3">
        <v>0.11799999999999999</v>
      </c>
      <c r="P4904" s="3">
        <v>0.34799999999999998</v>
      </c>
      <c r="Q4904" s="3">
        <v>5.6790000000000003</v>
      </c>
      <c r="R4904" s="3">
        <v>5.1040000000000001</v>
      </c>
      <c r="S4904" s="3">
        <v>3.9860000000000002</v>
      </c>
      <c r="T4904" s="3" t="s">
        <v>4908</v>
      </c>
      <c r="U4904" s="3" t="s">
        <v>17590</v>
      </c>
      <c r="V4904" s="3">
        <v>337</v>
      </c>
      <c r="W4904" s="3" t="s">
        <v>17591</v>
      </c>
      <c r="X4904" s="3" t="s">
        <v>17592</v>
      </c>
      <c r="Y4904" s="3">
        <v>0</v>
      </c>
      <c r="Z4904" s="3">
        <v>99.703264090000005</v>
      </c>
      <c r="AA4904" s="3">
        <v>674.08500000000004</v>
      </c>
      <c r="AB4904" s="3">
        <v>337</v>
      </c>
      <c r="AC4904" s="3">
        <v>336</v>
      </c>
      <c r="AD4904" s="7">
        <f t="shared" si="608"/>
        <v>1</v>
      </c>
      <c r="AE4904" s="3">
        <f t="shared" si="615"/>
        <v>99.703264090000005</v>
      </c>
      <c r="AF4904" s="7">
        <f t="shared" si="609"/>
        <v>0</v>
      </c>
      <c r="AG4904" s="3" t="str">
        <f t="shared" si="610"/>
        <v/>
      </c>
      <c r="AH4904" s="7">
        <f t="shared" si="611"/>
        <v>0</v>
      </c>
      <c r="AI4904" s="3" t="str">
        <f t="shared" si="612"/>
        <v/>
      </c>
      <c r="AJ4904" s="7">
        <f t="shared" si="613"/>
        <v>0</v>
      </c>
      <c r="AK4904" s="3" t="str">
        <f t="shared" si="614"/>
        <v/>
      </c>
    </row>
    <row r="4905" spans="1:37" ht="20" x14ac:dyDescent="0.2">
      <c r="A4905" s="3" t="s">
        <v>4909</v>
      </c>
      <c r="B4905" s="3" t="s">
        <v>19806</v>
      </c>
      <c r="C4905" s="3" t="s">
        <v>19807</v>
      </c>
      <c r="D4905" s="3">
        <v>3.4952309815614502</v>
      </c>
      <c r="E4905" s="3">
        <v>0.82265713756356795</v>
      </c>
      <c r="F4905" s="6">
        <v>5.0933001303401998E-7</v>
      </c>
      <c r="G4905" s="6">
        <v>2.6647859680045501E-6</v>
      </c>
      <c r="H4905" s="3">
        <v>5.8000000000000003E-2</v>
      </c>
      <c r="I4905" s="3">
        <v>0.40200000000000002</v>
      </c>
      <c r="J4905" s="3">
        <v>0.185</v>
      </c>
      <c r="K4905" s="3">
        <v>2.2469999999999999</v>
      </c>
      <c r="L4905" s="3">
        <v>1.194</v>
      </c>
      <c r="M4905" s="3">
        <v>4.2089999999999996</v>
      </c>
      <c r="N4905" s="3">
        <v>6.8000000000000005E-2</v>
      </c>
      <c r="O4905" s="3">
        <v>0.11799999999999999</v>
      </c>
      <c r="P4905" s="3">
        <v>0.11600000000000001</v>
      </c>
      <c r="Q4905" s="3">
        <v>1.9650000000000001</v>
      </c>
      <c r="R4905" s="3">
        <v>2.0350000000000001</v>
      </c>
      <c r="S4905" s="3">
        <v>1.1339999999999999</v>
      </c>
      <c r="T4905" s="3" t="s">
        <v>4909</v>
      </c>
      <c r="U4905" s="3" t="s">
        <v>17207</v>
      </c>
      <c r="V4905" s="3">
        <v>136</v>
      </c>
      <c r="W4905" s="3" t="s">
        <v>17593</v>
      </c>
      <c r="X4905" s="3" t="s">
        <v>17594</v>
      </c>
      <c r="Y4905" s="6">
        <v>3.2499999999999998E-45</v>
      </c>
      <c r="Z4905" s="3">
        <v>90.47619048</v>
      </c>
      <c r="AA4905" s="3">
        <v>154.45099999999999</v>
      </c>
      <c r="AB4905" s="3">
        <v>84</v>
      </c>
      <c r="AC4905" s="3">
        <v>76</v>
      </c>
      <c r="AD4905" s="7">
        <f t="shared" si="608"/>
        <v>0</v>
      </c>
      <c r="AE4905" s="3" t="str">
        <f t="shared" si="615"/>
        <v/>
      </c>
      <c r="AF4905" s="7">
        <f t="shared" si="609"/>
        <v>0</v>
      </c>
      <c r="AG4905" s="3" t="str">
        <f t="shared" si="610"/>
        <v/>
      </c>
      <c r="AH4905" s="7">
        <f t="shared" si="611"/>
        <v>0</v>
      </c>
      <c r="AI4905" s="3" t="str">
        <f t="shared" si="612"/>
        <v/>
      </c>
      <c r="AJ4905" s="7">
        <f t="shared" si="613"/>
        <v>0</v>
      </c>
      <c r="AK4905" s="3" t="str">
        <f t="shared" si="614"/>
        <v/>
      </c>
    </row>
    <row r="4906" spans="1:37" ht="20" x14ac:dyDescent="0.2">
      <c r="A4906" s="3" t="s">
        <v>4910</v>
      </c>
      <c r="B4906" s="3" t="s">
        <v>19806</v>
      </c>
      <c r="C4906" s="3" t="s">
        <v>19807</v>
      </c>
      <c r="D4906" s="3">
        <v>3.4951153533336101</v>
      </c>
      <c r="E4906" s="3">
        <v>2.9196473178376001</v>
      </c>
      <c r="F4906" s="6">
        <v>3.69141295263184E-11</v>
      </c>
      <c r="G4906" s="6">
        <v>3.4692456337877702E-10</v>
      </c>
      <c r="H4906" s="3">
        <v>1.444</v>
      </c>
      <c r="I4906" s="3">
        <v>1.3360000000000001</v>
      </c>
      <c r="J4906" s="3">
        <v>0.315</v>
      </c>
      <c r="K4906" s="3">
        <v>7.431</v>
      </c>
      <c r="L4906" s="3">
        <v>8.657</v>
      </c>
      <c r="M4906" s="3">
        <v>19.614000000000001</v>
      </c>
      <c r="N4906" s="3">
        <v>2.1949999999999998</v>
      </c>
      <c r="O4906" s="3">
        <v>0.81799999999999995</v>
      </c>
      <c r="P4906" s="3">
        <v>0.95299999999999996</v>
      </c>
      <c r="Q4906" s="3">
        <v>3.93</v>
      </c>
      <c r="R4906" s="3">
        <v>3.6389999999999998</v>
      </c>
      <c r="S4906" s="3">
        <v>4.2910000000000004</v>
      </c>
      <c r="T4906" s="3" t="s">
        <v>4910</v>
      </c>
      <c r="U4906" s="3" t="s">
        <v>17595</v>
      </c>
      <c r="V4906" s="3">
        <v>302</v>
      </c>
      <c r="W4906" s="3" t="s">
        <v>17596</v>
      </c>
      <c r="X4906" s="3" t="s">
        <v>17597</v>
      </c>
      <c r="Y4906" s="3">
        <v>0</v>
      </c>
      <c r="Z4906" s="3">
        <v>100</v>
      </c>
      <c r="AA4906" s="3">
        <v>610.14200000000005</v>
      </c>
      <c r="AB4906" s="3">
        <v>302</v>
      </c>
      <c r="AC4906" s="3">
        <v>302</v>
      </c>
      <c r="AD4906" s="7">
        <f t="shared" si="608"/>
        <v>1</v>
      </c>
      <c r="AE4906" s="3">
        <f t="shared" si="615"/>
        <v>100</v>
      </c>
      <c r="AF4906" s="7">
        <f t="shared" si="609"/>
        <v>0</v>
      </c>
      <c r="AG4906" s="3" t="str">
        <f t="shared" si="610"/>
        <v/>
      </c>
      <c r="AH4906" s="7">
        <f t="shared" si="611"/>
        <v>0</v>
      </c>
      <c r="AI4906" s="3" t="str">
        <f t="shared" si="612"/>
        <v/>
      </c>
      <c r="AJ4906" s="7">
        <f t="shared" si="613"/>
        <v>0</v>
      </c>
      <c r="AK4906" s="3" t="str">
        <f t="shared" si="614"/>
        <v/>
      </c>
    </row>
    <row r="4907" spans="1:37" ht="20" x14ac:dyDescent="0.2">
      <c r="A4907" s="3" t="s">
        <v>4911</v>
      </c>
      <c r="B4907" s="3" t="s">
        <v>19806</v>
      </c>
      <c r="C4907" s="3" t="s">
        <v>19807</v>
      </c>
      <c r="D4907" s="3">
        <v>3.4940956057788699</v>
      </c>
      <c r="E4907" s="3">
        <v>0.193656161176682</v>
      </c>
      <c r="F4907" s="6">
        <v>1.0167119777613E-6</v>
      </c>
      <c r="G4907" s="6">
        <v>5.1540334417863199E-6</v>
      </c>
      <c r="H4907" s="3">
        <v>8.6999999999999994E-2</v>
      </c>
      <c r="I4907" s="3">
        <v>0.47799999999999998</v>
      </c>
      <c r="J4907" s="3">
        <v>0</v>
      </c>
      <c r="K4907" s="3">
        <v>1.9139999999999999</v>
      </c>
      <c r="L4907" s="3">
        <v>1.7629999999999999</v>
      </c>
      <c r="M4907" s="3">
        <v>2.9039999999999999</v>
      </c>
      <c r="N4907" s="3">
        <v>9.7000000000000003E-2</v>
      </c>
      <c r="O4907" s="3">
        <v>0</v>
      </c>
      <c r="P4907" s="3">
        <v>0</v>
      </c>
      <c r="Q4907" s="3">
        <v>0.40699999999999997</v>
      </c>
      <c r="R4907" s="3">
        <v>0.92300000000000004</v>
      </c>
      <c r="S4907" s="3">
        <v>0.70199999999999996</v>
      </c>
      <c r="T4907" s="3" t="s">
        <v>4911</v>
      </c>
      <c r="U4907" s="3" t="s">
        <v>9644</v>
      </c>
      <c r="V4907" s="3">
        <v>302</v>
      </c>
      <c r="W4907" s="3" t="s">
        <v>17598</v>
      </c>
      <c r="X4907" s="3" t="s">
        <v>17599</v>
      </c>
      <c r="Y4907" s="3">
        <v>0</v>
      </c>
      <c r="Z4907" s="3">
        <v>99.668874169999995</v>
      </c>
      <c r="AA4907" s="3">
        <v>622.85400000000004</v>
      </c>
      <c r="AB4907" s="3">
        <v>302</v>
      </c>
      <c r="AC4907" s="3">
        <v>301</v>
      </c>
      <c r="AD4907" s="7">
        <f t="shared" si="608"/>
        <v>1</v>
      </c>
      <c r="AE4907" s="3">
        <f t="shared" si="615"/>
        <v>99.668874169999995</v>
      </c>
      <c r="AF4907" s="7">
        <f t="shared" si="609"/>
        <v>0</v>
      </c>
      <c r="AG4907" s="3" t="str">
        <f t="shared" si="610"/>
        <v/>
      </c>
      <c r="AH4907" s="7">
        <f t="shared" si="611"/>
        <v>0</v>
      </c>
      <c r="AI4907" s="3" t="str">
        <f t="shared" si="612"/>
        <v/>
      </c>
      <c r="AJ4907" s="7">
        <f t="shared" si="613"/>
        <v>0</v>
      </c>
      <c r="AK4907" s="3" t="str">
        <f t="shared" si="614"/>
        <v/>
      </c>
    </row>
    <row r="4908" spans="1:37" ht="20" x14ac:dyDescent="0.2">
      <c r="A4908" s="3" t="s">
        <v>4912</v>
      </c>
      <c r="B4908" s="3" t="s">
        <v>19806</v>
      </c>
      <c r="C4908" s="3" t="s">
        <v>19807</v>
      </c>
      <c r="D4908" s="3">
        <v>3.4876668369633199</v>
      </c>
      <c r="E4908" s="3">
        <v>1.49603571614745</v>
      </c>
      <c r="F4908" s="6">
        <v>4.25211923064432E-9</v>
      </c>
      <c r="G4908" s="6">
        <v>2.9325391265707799E-8</v>
      </c>
      <c r="H4908" s="3">
        <v>0.47199999999999998</v>
      </c>
      <c r="I4908" s="3">
        <v>0.315</v>
      </c>
      <c r="J4908" s="3">
        <v>4.5999999999999999E-2</v>
      </c>
      <c r="K4908" s="3">
        <v>2.34</v>
      </c>
      <c r="L4908" s="3">
        <v>2.4449999999999998</v>
      </c>
      <c r="M4908" s="3">
        <v>4.952</v>
      </c>
      <c r="N4908" s="3">
        <v>0.309</v>
      </c>
      <c r="O4908" s="3">
        <v>0.14299999999999999</v>
      </c>
      <c r="P4908" s="3">
        <v>0.182</v>
      </c>
      <c r="Q4908" s="3">
        <v>0.84799999999999998</v>
      </c>
      <c r="R4908" s="3">
        <v>0.68100000000000005</v>
      </c>
      <c r="S4908" s="3">
        <v>0.71899999999999997</v>
      </c>
      <c r="T4908" s="3" t="s">
        <v>4912</v>
      </c>
      <c r="U4908" s="3" t="s">
        <v>17600</v>
      </c>
      <c r="V4908" s="3">
        <v>349</v>
      </c>
      <c r="W4908" s="3" t="s">
        <v>17601</v>
      </c>
      <c r="X4908" s="3" t="s">
        <v>17602</v>
      </c>
      <c r="Y4908" s="3">
        <v>0</v>
      </c>
      <c r="Z4908" s="3">
        <v>100</v>
      </c>
      <c r="AA4908" s="3">
        <v>728.01300000000003</v>
      </c>
      <c r="AB4908" s="3">
        <v>349</v>
      </c>
      <c r="AC4908" s="3">
        <v>349</v>
      </c>
      <c r="AD4908" s="7">
        <f t="shared" si="608"/>
        <v>1</v>
      </c>
      <c r="AE4908" s="3">
        <f t="shared" si="615"/>
        <v>100</v>
      </c>
      <c r="AF4908" s="7">
        <f t="shared" si="609"/>
        <v>0</v>
      </c>
      <c r="AG4908" s="3" t="str">
        <f t="shared" si="610"/>
        <v/>
      </c>
      <c r="AH4908" s="7">
        <f t="shared" si="611"/>
        <v>0</v>
      </c>
      <c r="AI4908" s="3" t="str">
        <f t="shared" si="612"/>
        <v/>
      </c>
      <c r="AJ4908" s="7">
        <f t="shared" si="613"/>
        <v>0</v>
      </c>
      <c r="AK4908" s="3" t="str">
        <f t="shared" si="614"/>
        <v/>
      </c>
    </row>
    <row r="4909" spans="1:37" ht="20" x14ac:dyDescent="0.2">
      <c r="A4909" s="3" t="s">
        <v>4913</v>
      </c>
      <c r="B4909" s="3" t="s">
        <v>19806</v>
      </c>
      <c r="C4909" s="3" t="s">
        <v>19807</v>
      </c>
      <c r="D4909" s="3">
        <v>3.48755261227415</v>
      </c>
      <c r="E4909" s="3">
        <v>0.37822430782177602</v>
      </c>
      <c r="F4909" s="6">
        <v>7.7334839356083795E-7</v>
      </c>
      <c r="G4909" s="6">
        <v>3.9678341114442901E-6</v>
      </c>
      <c r="H4909" s="3">
        <v>0</v>
      </c>
      <c r="I4909" s="3">
        <v>0.38</v>
      </c>
      <c r="J4909" s="3">
        <v>5.6000000000000001E-2</v>
      </c>
      <c r="K4909" s="3">
        <v>1.329</v>
      </c>
      <c r="L4909" s="3">
        <v>1.4930000000000001</v>
      </c>
      <c r="M4909" s="3">
        <v>2.2010000000000001</v>
      </c>
      <c r="N4909" s="3">
        <v>5.8000000000000003E-2</v>
      </c>
      <c r="O4909" s="3">
        <v>5.8999999999999997E-2</v>
      </c>
      <c r="P4909" s="3">
        <v>0</v>
      </c>
      <c r="Q4909" s="3">
        <v>0.46700000000000003</v>
      </c>
      <c r="R4909" s="3">
        <v>0.60399999999999998</v>
      </c>
      <c r="S4909" s="3">
        <v>0.26200000000000001</v>
      </c>
      <c r="T4909" s="3" t="s">
        <v>4913</v>
      </c>
      <c r="U4909" s="3" t="s">
        <v>9840</v>
      </c>
      <c r="V4909" s="3">
        <v>595</v>
      </c>
      <c r="W4909" s="3" t="s">
        <v>9841</v>
      </c>
      <c r="X4909" s="3" t="s">
        <v>9842</v>
      </c>
      <c r="Y4909" s="3">
        <v>0</v>
      </c>
      <c r="Z4909" s="3">
        <v>100</v>
      </c>
      <c r="AA4909" s="3">
        <v>1231.08</v>
      </c>
      <c r="AB4909" s="3">
        <v>595</v>
      </c>
      <c r="AC4909" s="3">
        <v>595</v>
      </c>
      <c r="AD4909" s="7">
        <f t="shared" si="608"/>
        <v>1</v>
      </c>
      <c r="AE4909" s="3">
        <f t="shared" si="615"/>
        <v>100</v>
      </c>
      <c r="AF4909" s="7">
        <f t="shared" si="609"/>
        <v>0</v>
      </c>
      <c r="AG4909" s="3" t="str">
        <f t="shared" si="610"/>
        <v/>
      </c>
      <c r="AH4909" s="7">
        <f t="shared" si="611"/>
        <v>0</v>
      </c>
      <c r="AI4909" s="3" t="str">
        <f t="shared" si="612"/>
        <v/>
      </c>
      <c r="AJ4909" s="7">
        <f t="shared" si="613"/>
        <v>0</v>
      </c>
      <c r="AK4909" s="3" t="str">
        <f t="shared" si="614"/>
        <v/>
      </c>
    </row>
    <row r="4910" spans="1:37" ht="20" x14ac:dyDescent="0.2">
      <c r="A4910" s="3" t="s">
        <v>4914</v>
      </c>
      <c r="B4910" s="3" t="s">
        <v>19806</v>
      </c>
      <c r="C4910" s="3" t="s">
        <v>19807</v>
      </c>
      <c r="D4910" s="3">
        <v>3.48692788167032</v>
      </c>
      <c r="E4910" s="3">
        <v>0.90323736325303605</v>
      </c>
      <c r="F4910" s="6">
        <v>1.0010356067444399E-6</v>
      </c>
      <c r="G4910" s="6">
        <v>5.0766292747440802E-6</v>
      </c>
      <c r="H4910" s="3">
        <v>1.367</v>
      </c>
      <c r="I4910" s="3">
        <v>0.38</v>
      </c>
      <c r="J4910" s="3">
        <v>0.17599999999999999</v>
      </c>
      <c r="K4910" s="3">
        <v>2.911</v>
      </c>
      <c r="L4910" s="3">
        <v>10.15</v>
      </c>
      <c r="M4910" s="3">
        <v>9.8260000000000005</v>
      </c>
      <c r="N4910" s="3">
        <v>0</v>
      </c>
      <c r="O4910" s="3">
        <v>0.34599999999999997</v>
      </c>
      <c r="P4910" s="3">
        <v>3.5960000000000001</v>
      </c>
      <c r="Q4910" s="3">
        <v>16.352</v>
      </c>
      <c r="R4910" s="3">
        <v>20.529</v>
      </c>
      <c r="S4910" s="3">
        <v>15.378</v>
      </c>
      <c r="T4910" s="3" t="s">
        <v>4914</v>
      </c>
      <c r="U4910" s="3" t="s">
        <v>17603</v>
      </c>
      <c r="V4910" s="3">
        <v>127</v>
      </c>
      <c r="W4910" s="3" t="s">
        <v>17604</v>
      </c>
      <c r="X4910" s="3" t="s">
        <v>17605</v>
      </c>
      <c r="Y4910" s="6">
        <v>2.1E-84</v>
      </c>
      <c r="Z4910" s="3">
        <v>100</v>
      </c>
      <c r="AA4910" s="3">
        <v>255.37299999999999</v>
      </c>
      <c r="AB4910" s="3">
        <v>127</v>
      </c>
      <c r="AC4910" s="3">
        <v>127</v>
      </c>
      <c r="AD4910" s="7">
        <f t="shared" si="608"/>
        <v>1</v>
      </c>
      <c r="AE4910" s="3">
        <f t="shared" si="615"/>
        <v>100</v>
      </c>
      <c r="AF4910" s="7">
        <f t="shared" si="609"/>
        <v>0</v>
      </c>
      <c r="AG4910" s="3" t="str">
        <f t="shared" si="610"/>
        <v/>
      </c>
      <c r="AH4910" s="7">
        <f t="shared" si="611"/>
        <v>0</v>
      </c>
      <c r="AI4910" s="3" t="str">
        <f t="shared" si="612"/>
        <v/>
      </c>
      <c r="AJ4910" s="7">
        <f t="shared" si="613"/>
        <v>0</v>
      </c>
      <c r="AK4910" s="3" t="str">
        <f t="shared" si="614"/>
        <v/>
      </c>
    </row>
    <row r="4911" spans="1:37" ht="20" x14ac:dyDescent="0.2">
      <c r="A4911" s="3" t="s">
        <v>4915</v>
      </c>
      <c r="B4911" s="3" t="s">
        <v>19806</v>
      </c>
      <c r="C4911" s="3" t="s">
        <v>19807</v>
      </c>
      <c r="D4911" s="3">
        <v>3.4857021208466699</v>
      </c>
      <c r="E4911" s="3">
        <v>0.80659628978267395</v>
      </c>
      <c r="F4911" s="6">
        <v>2.77985681720489E-9</v>
      </c>
      <c r="G4911" s="6">
        <v>1.9780049779350801E-8</v>
      </c>
      <c r="H4911" s="3">
        <v>0.21199999999999999</v>
      </c>
      <c r="I4911" s="3">
        <v>0.19500000000000001</v>
      </c>
      <c r="J4911" s="3">
        <v>4.5999999999999999E-2</v>
      </c>
      <c r="K4911" s="3">
        <v>2.06</v>
      </c>
      <c r="L4911" s="3">
        <v>1.109</v>
      </c>
      <c r="M4911" s="3">
        <v>2.2650000000000001</v>
      </c>
      <c r="N4911" s="3">
        <v>0.24199999999999999</v>
      </c>
      <c r="O4911" s="3">
        <v>0.219</v>
      </c>
      <c r="P4911" s="3">
        <v>0.28999999999999998</v>
      </c>
      <c r="Q4911" s="3">
        <v>0.36399999999999999</v>
      </c>
      <c r="R4911" s="3">
        <v>0.371</v>
      </c>
      <c r="S4911" s="3">
        <v>0.50800000000000001</v>
      </c>
      <c r="T4911" s="3" t="s">
        <v>17606</v>
      </c>
      <c r="U4911" s="3"/>
      <c r="V4911" s="3"/>
      <c r="W4911" s="3"/>
      <c r="X4911" s="3"/>
      <c r="Y4911" s="3"/>
      <c r="Z4911" s="3"/>
      <c r="AA4911" s="3"/>
      <c r="AB4911" s="3"/>
      <c r="AC4911" s="3"/>
      <c r="AD4911" s="7">
        <f t="shared" si="608"/>
        <v>0</v>
      </c>
      <c r="AE4911" s="3" t="str">
        <f t="shared" si="615"/>
        <v/>
      </c>
      <c r="AF4911" s="7">
        <f t="shared" si="609"/>
        <v>0</v>
      </c>
      <c r="AG4911" s="3" t="str">
        <f t="shared" si="610"/>
        <v/>
      </c>
      <c r="AH4911" s="7">
        <f t="shared" si="611"/>
        <v>0</v>
      </c>
      <c r="AI4911" s="3" t="str">
        <f t="shared" si="612"/>
        <v/>
      </c>
      <c r="AJ4911" s="7">
        <f t="shared" si="613"/>
        <v>0</v>
      </c>
      <c r="AK4911" s="3" t="str">
        <f t="shared" si="614"/>
        <v/>
      </c>
    </row>
    <row r="4912" spans="1:37" ht="20" x14ac:dyDescent="0.2">
      <c r="A4912" s="3" t="s">
        <v>4916</v>
      </c>
      <c r="B4912" s="3" t="s">
        <v>19806</v>
      </c>
      <c r="C4912" s="3" t="s">
        <v>19807</v>
      </c>
      <c r="D4912" s="3">
        <v>3.4856930517646001</v>
      </c>
      <c r="E4912" s="3">
        <v>8.1053522208816098</v>
      </c>
      <c r="F4912" s="6">
        <v>1.8357006173714901E-6</v>
      </c>
      <c r="G4912" s="6">
        <v>9.0544010557946501E-6</v>
      </c>
      <c r="H4912" s="3">
        <v>16.323</v>
      </c>
      <c r="I4912" s="3">
        <v>170.97499999999999</v>
      </c>
      <c r="J4912" s="3">
        <v>16.526</v>
      </c>
      <c r="K4912" s="3">
        <v>419.17500000000001</v>
      </c>
      <c r="L4912" s="3">
        <v>963.19299999999998</v>
      </c>
      <c r="M4912" s="3">
        <v>945.29700000000003</v>
      </c>
      <c r="N4912" s="3">
        <v>242.33099999999999</v>
      </c>
      <c r="O4912" s="3">
        <v>144.86699999999999</v>
      </c>
      <c r="P4912" s="3">
        <v>213.52</v>
      </c>
      <c r="Q4912" s="3">
        <v>1284.71</v>
      </c>
      <c r="R4912" s="3">
        <v>1312.048</v>
      </c>
      <c r="S4912" s="3">
        <v>1367.4680000000001</v>
      </c>
      <c r="T4912" s="3" t="s">
        <v>4916</v>
      </c>
      <c r="U4912" s="3" t="s">
        <v>17607</v>
      </c>
      <c r="V4912" s="3">
        <v>326</v>
      </c>
      <c r="W4912" s="3" t="s">
        <v>17608</v>
      </c>
      <c r="X4912" s="3" t="s">
        <v>17609</v>
      </c>
      <c r="Y4912" s="3">
        <v>0</v>
      </c>
      <c r="Z4912" s="3">
        <v>100</v>
      </c>
      <c r="AA4912" s="3">
        <v>672.54399999999998</v>
      </c>
      <c r="AB4912" s="3">
        <v>326</v>
      </c>
      <c r="AC4912" s="3">
        <v>326</v>
      </c>
      <c r="AD4912" s="7">
        <f t="shared" si="608"/>
        <v>1</v>
      </c>
      <c r="AE4912" s="3">
        <f t="shared" si="615"/>
        <v>100</v>
      </c>
      <c r="AF4912" s="7">
        <f t="shared" si="609"/>
        <v>0</v>
      </c>
      <c r="AG4912" s="3" t="str">
        <f t="shared" si="610"/>
        <v/>
      </c>
      <c r="AH4912" s="7">
        <f t="shared" si="611"/>
        <v>0</v>
      </c>
      <c r="AI4912" s="3" t="str">
        <f t="shared" si="612"/>
        <v/>
      </c>
      <c r="AJ4912" s="7">
        <f t="shared" si="613"/>
        <v>0</v>
      </c>
      <c r="AK4912" s="3" t="str">
        <f t="shared" si="614"/>
        <v/>
      </c>
    </row>
    <row r="4913" spans="1:37" ht="20" x14ac:dyDescent="0.2">
      <c r="A4913" s="3" t="s">
        <v>4917</v>
      </c>
      <c r="B4913" s="3" t="s">
        <v>19806</v>
      </c>
      <c r="C4913" s="3" t="s">
        <v>19807</v>
      </c>
      <c r="D4913" s="3">
        <v>3.4854527932808899</v>
      </c>
      <c r="E4913" s="3">
        <v>-0.28930320677632698</v>
      </c>
      <c r="F4913" s="6">
        <v>7.4440948749698098E-6</v>
      </c>
      <c r="G4913" s="6">
        <v>3.4345319425409101E-5</v>
      </c>
      <c r="H4913" s="3">
        <v>0.33700000000000002</v>
      </c>
      <c r="I4913" s="3">
        <v>0.11899999999999999</v>
      </c>
      <c r="J4913" s="3">
        <v>0</v>
      </c>
      <c r="K4913" s="3">
        <v>2.1269999999999998</v>
      </c>
      <c r="L4913" s="3">
        <v>1.2789999999999999</v>
      </c>
      <c r="M4913" s="3">
        <v>2.3929999999999998</v>
      </c>
      <c r="N4913" s="3">
        <v>0</v>
      </c>
      <c r="O4913" s="3">
        <v>0</v>
      </c>
      <c r="P4913" s="3">
        <v>0.20699999999999999</v>
      </c>
      <c r="Q4913" s="3">
        <v>0</v>
      </c>
      <c r="R4913" s="3">
        <v>0.53500000000000003</v>
      </c>
      <c r="S4913" s="3">
        <v>0.26200000000000001</v>
      </c>
      <c r="T4913" s="3" t="s">
        <v>4917</v>
      </c>
      <c r="U4913" s="3" t="s">
        <v>17610</v>
      </c>
      <c r="V4913" s="3">
        <v>155</v>
      </c>
      <c r="W4913" s="3" t="s">
        <v>17611</v>
      </c>
      <c r="X4913" s="3" t="s">
        <v>17612</v>
      </c>
      <c r="Y4913" s="6">
        <v>2.8E-104</v>
      </c>
      <c r="Z4913" s="3">
        <v>96.129032260000002</v>
      </c>
      <c r="AA4913" s="3">
        <v>308.14499999999998</v>
      </c>
      <c r="AB4913" s="3">
        <v>155</v>
      </c>
      <c r="AC4913" s="3">
        <v>149</v>
      </c>
      <c r="AD4913" s="7">
        <f t="shared" si="608"/>
        <v>1</v>
      </c>
      <c r="AE4913" s="3">
        <f t="shared" si="615"/>
        <v>96.129032260000002</v>
      </c>
      <c r="AF4913" s="7">
        <f t="shared" si="609"/>
        <v>0</v>
      </c>
      <c r="AG4913" s="3" t="str">
        <f t="shared" si="610"/>
        <v/>
      </c>
      <c r="AH4913" s="7">
        <f t="shared" si="611"/>
        <v>0</v>
      </c>
      <c r="AI4913" s="3" t="str">
        <f t="shared" si="612"/>
        <v/>
      </c>
      <c r="AJ4913" s="7">
        <f t="shared" si="613"/>
        <v>0</v>
      </c>
      <c r="AK4913" s="3" t="str">
        <f t="shared" si="614"/>
        <v/>
      </c>
    </row>
    <row r="4914" spans="1:37" ht="20" x14ac:dyDescent="0.2">
      <c r="A4914" s="3" t="s">
        <v>4918</v>
      </c>
      <c r="B4914" s="3" t="s">
        <v>19806</v>
      </c>
      <c r="C4914" s="3" t="s">
        <v>19807</v>
      </c>
      <c r="D4914" s="3">
        <v>3.4850780524294001</v>
      </c>
      <c r="E4914" s="3">
        <v>4.2208560709851302</v>
      </c>
      <c r="F4914" s="6">
        <v>4.09161398989873E-14</v>
      </c>
      <c r="G4914" s="6">
        <v>6.1681637098339797E-13</v>
      </c>
      <c r="H4914" s="3">
        <v>4.7279999999999998</v>
      </c>
      <c r="I4914" s="3">
        <v>8.4930000000000003</v>
      </c>
      <c r="J4914" s="3">
        <v>2.0379999999999998</v>
      </c>
      <c r="K4914" s="3">
        <v>38.244999999999997</v>
      </c>
      <c r="L4914" s="3">
        <v>34.131999999999998</v>
      </c>
      <c r="M4914" s="3">
        <v>74.132000000000005</v>
      </c>
      <c r="N4914" s="3">
        <v>12.231999999999999</v>
      </c>
      <c r="O4914" s="3">
        <v>10.215999999999999</v>
      </c>
      <c r="P4914" s="3">
        <v>8.5340000000000007</v>
      </c>
      <c r="Q4914" s="3">
        <v>22.55</v>
      </c>
      <c r="R4914" s="3">
        <v>25.849</v>
      </c>
      <c r="S4914" s="3">
        <v>24.731000000000002</v>
      </c>
      <c r="T4914" s="3" t="s">
        <v>4918</v>
      </c>
      <c r="U4914" s="3" t="s">
        <v>17613</v>
      </c>
      <c r="V4914" s="3">
        <v>421</v>
      </c>
      <c r="W4914" s="3" t="s">
        <v>17614</v>
      </c>
      <c r="X4914" s="3" t="s">
        <v>17615</v>
      </c>
      <c r="Y4914" s="3">
        <v>0</v>
      </c>
      <c r="Z4914" s="3">
        <v>99.273607749999996</v>
      </c>
      <c r="AA4914" s="3">
        <v>835.86900000000003</v>
      </c>
      <c r="AB4914" s="3">
        <v>413</v>
      </c>
      <c r="AC4914" s="3">
        <v>410</v>
      </c>
      <c r="AD4914" s="7">
        <f t="shared" si="608"/>
        <v>1</v>
      </c>
      <c r="AE4914" s="3">
        <f t="shared" si="615"/>
        <v>99.273607749999996</v>
      </c>
      <c r="AF4914" s="7">
        <f t="shared" si="609"/>
        <v>0</v>
      </c>
      <c r="AG4914" s="3" t="str">
        <f t="shared" si="610"/>
        <v/>
      </c>
      <c r="AH4914" s="7">
        <f t="shared" si="611"/>
        <v>0</v>
      </c>
      <c r="AI4914" s="3" t="str">
        <f t="shared" si="612"/>
        <v/>
      </c>
      <c r="AJ4914" s="7">
        <f t="shared" si="613"/>
        <v>0</v>
      </c>
      <c r="AK4914" s="3" t="str">
        <f t="shared" si="614"/>
        <v/>
      </c>
    </row>
    <row r="4915" spans="1:37" ht="20" x14ac:dyDescent="0.2">
      <c r="A4915" s="3" t="s">
        <v>4919</v>
      </c>
      <c r="B4915" s="3" t="s">
        <v>19806</v>
      </c>
      <c r="C4915" s="3" t="s">
        <v>19807</v>
      </c>
      <c r="D4915" s="3">
        <v>3.4828698795141202</v>
      </c>
      <c r="E4915" s="3">
        <v>0.93686313821943701</v>
      </c>
      <c r="F4915" s="6">
        <v>4.1948208819683002E-9</v>
      </c>
      <c r="G4915" s="6">
        <v>2.8976093417301701E-8</v>
      </c>
      <c r="H4915" s="3">
        <v>0.34699999999999998</v>
      </c>
      <c r="I4915" s="3">
        <v>0.91200000000000003</v>
      </c>
      <c r="J4915" s="3">
        <v>0.12</v>
      </c>
      <c r="K4915" s="3">
        <v>4.8650000000000002</v>
      </c>
      <c r="L4915" s="3">
        <v>4.194</v>
      </c>
      <c r="M4915" s="3">
        <v>6.96</v>
      </c>
      <c r="N4915" s="3">
        <v>0.51200000000000001</v>
      </c>
      <c r="O4915" s="3">
        <v>0.11799999999999999</v>
      </c>
      <c r="P4915" s="3">
        <v>0.44700000000000001</v>
      </c>
      <c r="Q4915" s="3">
        <v>1.264</v>
      </c>
      <c r="R4915" s="3">
        <v>2.3879999999999999</v>
      </c>
      <c r="S4915" s="3">
        <v>1.786</v>
      </c>
      <c r="T4915" s="3" t="s">
        <v>4919</v>
      </c>
      <c r="U4915" s="3" t="s">
        <v>7084</v>
      </c>
      <c r="V4915" s="3">
        <v>350</v>
      </c>
      <c r="W4915" s="3" t="s">
        <v>17616</v>
      </c>
      <c r="X4915" s="3" t="s">
        <v>17617</v>
      </c>
      <c r="Y4915" s="3">
        <v>0</v>
      </c>
      <c r="Z4915" s="3">
        <v>100</v>
      </c>
      <c r="AA4915" s="3">
        <v>684.48500000000001</v>
      </c>
      <c r="AB4915" s="3">
        <v>334</v>
      </c>
      <c r="AC4915" s="3">
        <v>334</v>
      </c>
      <c r="AD4915" s="7">
        <f t="shared" si="608"/>
        <v>1</v>
      </c>
      <c r="AE4915" s="3">
        <f t="shared" si="615"/>
        <v>100</v>
      </c>
      <c r="AF4915" s="7">
        <f t="shared" si="609"/>
        <v>0</v>
      </c>
      <c r="AG4915" s="3" t="str">
        <f t="shared" si="610"/>
        <v/>
      </c>
      <c r="AH4915" s="7">
        <f t="shared" si="611"/>
        <v>0</v>
      </c>
      <c r="AI4915" s="3" t="str">
        <f t="shared" si="612"/>
        <v/>
      </c>
      <c r="AJ4915" s="7">
        <f t="shared" si="613"/>
        <v>0</v>
      </c>
      <c r="AK4915" s="3" t="str">
        <f t="shared" si="614"/>
        <v/>
      </c>
    </row>
    <row r="4916" spans="1:37" ht="20" x14ac:dyDescent="0.2">
      <c r="A4916" s="3" t="s">
        <v>4920</v>
      </c>
      <c r="B4916" s="3" t="s">
        <v>19806</v>
      </c>
      <c r="C4916" s="3" t="s">
        <v>19807</v>
      </c>
      <c r="D4916" s="3">
        <v>3.4822140506459398</v>
      </c>
      <c r="E4916" s="3">
        <v>3.1700141319268198</v>
      </c>
      <c r="F4916" s="6">
        <v>2.50820950914934E-6</v>
      </c>
      <c r="G4916" s="6">
        <v>1.21842729213966E-5</v>
      </c>
      <c r="H4916" s="3">
        <v>0.64500000000000002</v>
      </c>
      <c r="I4916" s="3">
        <v>2.911</v>
      </c>
      <c r="J4916" s="3">
        <v>0.13</v>
      </c>
      <c r="K4916" s="3">
        <v>25.762</v>
      </c>
      <c r="L4916" s="3">
        <v>8.8989999999999991</v>
      </c>
      <c r="M4916" s="3">
        <v>8.1630000000000003</v>
      </c>
      <c r="N4916" s="3">
        <v>3.4910000000000001</v>
      </c>
      <c r="O4916" s="3">
        <v>1.873</v>
      </c>
      <c r="P4916" s="3">
        <v>1.7649999999999999</v>
      </c>
      <c r="Q4916" s="3">
        <v>7.4189999999999996</v>
      </c>
      <c r="R4916" s="3">
        <v>5.1909999999999998</v>
      </c>
      <c r="S4916" s="3">
        <v>6.3979999999999997</v>
      </c>
      <c r="T4916" s="3" t="s">
        <v>4920</v>
      </c>
      <c r="U4916" s="3" t="s">
        <v>11260</v>
      </c>
      <c r="V4916" s="3">
        <v>253</v>
      </c>
      <c r="W4916" s="3" t="s">
        <v>15236</v>
      </c>
      <c r="X4916" s="3" t="s">
        <v>15237</v>
      </c>
      <c r="Y4916" s="3">
        <v>0</v>
      </c>
      <c r="Z4916" s="3">
        <v>100</v>
      </c>
      <c r="AA4916" s="3">
        <v>523.08699999999999</v>
      </c>
      <c r="AB4916" s="3">
        <v>253</v>
      </c>
      <c r="AC4916" s="3">
        <v>253</v>
      </c>
      <c r="AD4916" s="7">
        <f t="shared" si="608"/>
        <v>0</v>
      </c>
      <c r="AE4916" s="3" t="str">
        <f t="shared" si="615"/>
        <v/>
      </c>
      <c r="AF4916" s="7">
        <f t="shared" si="609"/>
        <v>0</v>
      </c>
      <c r="AG4916" s="3" t="str">
        <f t="shared" si="610"/>
        <v/>
      </c>
      <c r="AH4916" s="7">
        <f t="shared" si="611"/>
        <v>0</v>
      </c>
      <c r="AI4916" s="3" t="str">
        <f t="shared" si="612"/>
        <v/>
      </c>
      <c r="AJ4916" s="7">
        <f t="shared" si="613"/>
        <v>1</v>
      </c>
      <c r="AK4916" s="3">
        <f t="shared" si="614"/>
        <v>100</v>
      </c>
    </row>
    <row r="4917" spans="1:37" ht="20" x14ac:dyDescent="0.2">
      <c r="A4917" s="3" t="s">
        <v>4921</v>
      </c>
      <c r="B4917" s="3" t="s">
        <v>19806</v>
      </c>
      <c r="C4917" s="3" t="s">
        <v>19807</v>
      </c>
      <c r="D4917" s="3">
        <v>3.4770569333186301</v>
      </c>
      <c r="E4917" s="3">
        <v>1.6471453622163701</v>
      </c>
      <c r="F4917" s="6">
        <v>2.1428711265128901E-10</v>
      </c>
      <c r="G4917" s="6">
        <v>1.7865265375960499E-9</v>
      </c>
      <c r="H4917" s="3">
        <v>0.29899999999999999</v>
      </c>
      <c r="I4917" s="3">
        <v>0.95599999999999996</v>
      </c>
      <c r="J4917" s="3">
        <v>0.17599999999999999</v>
      </c>
      <c r="K4917" s="3">
        <v>4.3869999999999996</v>
      </c>
      <c r="L4917" s="3">
        <v>2.7719999999999998</v>
      </c>
      <c r="M4917" s="3">
        <v>6.8070000000000004</v>
      </c>
      <c r="N4917" s="3">
        <v>0.23200000000000001</v>
      </c>
      <c r="O4917" s="3">
        <v>0.17699999999999999</v>
      </c>
      <c r="P4917" s="3">
        <v>0.249</v>
      </c>
      <c r="Q4917" s="3">
        <v>0.88300000000000001</v>
      </c>
      <c r="R4917" s="3">
        <v>1.181</v>
      </c>
      <c r="S4917" s="3">
        <v>0.872</v>
      </c>
      <c r="T4917" s="3" t="s">
        <v>4921</v>
      </c>
      <c r="U4917" s="3" t="s">
        <v>6024</v>
      </c>
      <c r="V4917" s="3">
        <v>102</v>
      </c>
      <c r="W4917" s="3" t="s">
        <v>6025</v>
      </c>
      <c r="X4917" s="3"/>
      <c r="Y4917" s="3"/>
      <c r="Z4917" s="3"/>
      <c r="AA4917" s="3"/>
      <c r="AB4917" s="3"/>
      <c r="AC4917" s="3"/>
      <c r="AD4917" s="7">
        <f t="shared" si="608"/>
        <v>0</v>
      </c>
      <c r="AE4917" s="3" t="str">
        <f t="shared" si="615"/>
        <v/>
      </c>
      <c r="AF4917" s="7">
        <f t="shared" si="609"/>
        <v>0</v>
      </c>
      <c r="AG4917" s="3" t="str">
        <f t="shared" si="610"/>
        <v/>
      </c>
      <c r="AH4917" s="7">
        <f t="shared" si="611"/>
        <v>0</v>
      </c>
      <c r="AI4917" s="3" t="str">
        <f t="shared" si="612"/>
        <v/>
      </c>
      <c r="AJ4917" s="7">
        <f t="shared" si="613"/>
        <v>0</v>
      </c>
      <c r="AK4917" s="3" t="str">
        <f t="shared" si="614"/>
        <v/>
      </c>
    </row>
    <row r="4918" spans="1:37" ht="20" x14ac:dyDescent="0.2">
      <c r="A4918" s="3" t="s">
        <v>4922</v>
      </c>
      <c r="B4918" s="3" t="s">
        <v>19806</v>
      </c>
      <c r="C4918" s="3" t="s">
        <v>19807</v>
      </c>
      <c r="D4918" s="3">
        <v>3.4768682189061999</v>
      </c>
      <c r="E4918" s="3">
        <v>-5.1578490938704299E-2</v>
      </c>
      <c r="F4918" s="6">
        <v>7.9562113494873003E-6</v>
      </c>
      <c r="G4918" s="6">
        <v>3.6569793146241801E-5</v>
      </c>
      <c r="H4918" s="3">
        <v>0.183</v>
      </c>
      <c r="I4918" s="3">
        <v>0.41299999999999998</v>
      </c>
      <c r="J4918" s="3">
        <v>0.371</v>
      </c>
      <c r="K4918" s="3">
        <v>2.9380000000000002</v>
      </c>
      <c r="L4918" s="3">
        <v>2.3740000000000001</v>
      </c>
      <c r="M4918" s="3">
        <v>6.6150000000000002</v>
      </c>
      <c r="N4918" s="3">
        <v>0.60899999999999999</v>
      </c>
      <c r="O4918" s="3">
        <v>0</v>
      </c>
      <c r="P4918" s="3">
        <v>0.35599999999999998</v>
      </c>
      <c r="Q4918" s="3">
        <v>1.3420000000000001</v>
      </c>
      <c r="R4918" s="3">
        <v>0.44800000000000001</v>
      </c>
      <c r="S4918" s="3">
        <v>0.66</v>
      </c>
      <c r="T4918" s="3" t="s">
        <v>4922</v>
      </c>
      <c r="U4918" s="3" t="s">
        <v>17618</v>
      </c>
      <c r="V4918" s="3">
        <v>202</v>
      </c>
      <c r="W4918" s="3" t="s">
        <v>17619</v>
      </c>
      <c r="X4918" s="3" t="s">
        <v>17620</v>
      </c>
      <c r="Y4918" s="6">
        <v>1.73E-143</v>
      </c>
      <c r="Z4918" s="3">
        <v>100</v>
      </c>
      <c r="AA4918" s="3">
        <v>411.76400000000001</v>
      </c>
      <c r="AB4918" s="3">
        <v>202</v>
      </c>
      <c r="AC4918" s="3">
        <v>202</v>
      </c>
      <c r="AD4918" s="7">
        <f t="shared" si="608"/>
        <v>1</v>
      </c>
      <c r="AE4918" s="3">
        <f t="shared" si="615"/>
        <v>100</v>
      </c>
      <c r="AF4918" s="7">
        <f t="shared" si="609"/>
        <v>0</v>
      </c>
      <c r="AG4918" s="3" t="str">
        <f t="shared" si="610"/>
        <v/>
      </c>
      <c r="AH4918" s="7">
        <f t="shared" si="611"/>
        <v>0</v>
      </c>
      <c r="AI4918" s="3" t="str">
        <f t="shared" si="612"/>
        <v/>
      </c>
      <c r="AJ4918" s="7">
        <f t="shared" si="613"/>
        <v>0</v>
      </c>
      <c r="AK4918" s="3" t="str">
        <f t="shared" si="614"/>
        <v/>
      </c>
    </row>
    <row r="4919" spans="1:37" ht="20" x14ac:dyDescent="0.2">
      <c r="A4919" s="3" t="s">
        <v>4923</v>
      </c>
      <c r="B4919" s="3" t="s">
        <v>19806</v>
      </c>
      <c r="C4919" s="3" t="s">
        <v>19807</v>
      </c>
      <c r="D4919" s="3">
        <v>3.4765516934020599</v>
      </c>
      <c r="E4919" s="3">
        <v>2.6256681636751602</v>
      </c>
      <c r="F4919" s="6">
        <v>2.63734426881717E-12</v>
      </c>
      <c r="G4919" s="6">
        <v>2.9494348429085902E-11</v>
      </c>
      <c r="H4919" s="3">
        <v>1.637</v>
      </c>
      <c r="I4919" s="3">
        <v>3.15</v>
      </c>
      <c r="J4919" s="3">
        <v>1.278</v>
      </c>
      <c r="K4919" s="3">
        <v>16.603000000000002</v>
      </c>
      <c r="L4919" s="3">
        <v>12.680999999999999</v>
      </c>
      <c r="M4919" s="3">
        <v>25.346</v>
      </c>
      <c r="N4919" s="3">
        <v>3.6840000000000002</v>
      </c>
      <c r="O4919" s="3">
        <v>4.8929999999999998</v>
      </c>
      <c r="P4919" s="3">
        <v>2.718</v>
      </c>
      <c r="Q4919" s="3">
        <v>4.5010000000000003</v>
      </c>
      <c r="R4919" s="3">
        <v>7.0789999999999997</v>
      </c>
      <c r="S4919" s="3">
        <v>7.702</v>
      </c>
      <c r="T4919" s="3" t="s">
        <v>4923</v>
      </c>
      <c r="U4919" s="3" t="s">
        <v>17621</v>
      </c>
      <c r="V4919" s="3">
        <v>303</v>
      </c>
      <c r="W4919" s="3" t="s">
        <v>6993</v>
      </c>
      <c r="X4919" s="3" t="s">
        <v>6994</v>
      </c>
      <c r="Y4919" s="3">
        <v>0</v>
      </c>
      <c r="Z4919" s="3">
        <v>100</v>
      </c>
      <c r="AA4919" s="3">
        <v>613.99400000000003</v>
      </c>
      <c r="AB4919" s="3">
        <v>303</v>
      </c>
      <c r="AC4919" s="3">
        <v>303</v>
      </c>
      <c r="AD4919" s="7">
        <f t="shared" si="608"/>
        <v>1</v>
      </c>
      <c r="AE4919" s="3">
        <f t="shared" si="615"/>
        <v>100</v>
      </c>
      <c r="AF4919" s="7">
        <f t="shared" si="609"/>
        <v>0</v>
      </c>
      <c r="AG4919" s="3" t="str">
        <f t="shared" si="610"/>
        <v/>
      </c>
      <c r="AH4919" s="7">
        <f t="shared" si="611"/>
        <v>0</v>
      </c>
      <c r="AI4919" s="3" t="str">
        <f t="shared" si="612"/>
        <v/>
      </c>
      <c r="AJ4919" s="7">
        <f t="shared" si="613"/>
        <v>0</v>
      </c>
      <c r="AK4919" s="3" t="str">
        <f t="shared" si="614"/>
        <v/>
      </c>
    </row>
    <row r="4920" spans="1:37" ht="20" x14ac:dyDescent="0.2">
      <c r="A4920" s="3" t="s">
        <v>4924</v>
      </c>
      <c r="B4920" s="3" t="s">
        <v>19806</v>
      </c>
      <c r="C4920" s="3" t="s">
        <v>19807</v>
      </c>
      <c r="D4920" s="3">
        <v>3.4764173809589001</v>
      </c>
      <c r="E4920" s="3">
        <v>0.18574632935813101</v>
      </c>
      <c r="F4920" s="6">
        <v>6.8312479684441301E-6</v>
      </c>
      <c r="G4920" s="6">
        <v>3.1642249285182401E-5</v>
      </c>
      <c r="H4920" s="3">
        <v>0.183</v>
      </c>
      <c r="I4920" s="3">
        <v>0.20599999999999999</v>
      </c>
      <c r="J4920" s="3">
        <v>0</v>
      </c>
      <c r="K4920" s="3">
        <v>2.738</v>
      </c>
      <c r="L4920" s="3">
        <v>0.79600000000000004</v>
      </c>
      <c r="M4920" s="3">
        <v>1.2669999999999999</v>
      </c>
      <c r="N4920" s="3">
        <v>6.8000000000000005E-2</v>
      </c>
      <c r="O4920" s="3">
        <v>0.127</v>
      </c>
      <c r="P4920" s="3">
        <v>0.17399999999999999</v>
      </c>
      <c r="Q4920" s="3">
        <v>1.575</v>
      </c>
      <c r="R4920" s="3">
        <v>0.75</v>
      </c>
      <c r="S4920" s="3">
        <v>0.94799999999999995</v>
      </c>
      <c r="T4920" s="3" t="s">
        <v>17622</v>
      </c>
      <c r="U4920" s="3"/>
      <c r="V4920" s="3"/>
      <c r="W4920" s="3"/>
      <c r="X4920" s="3"/>
      <c r="Y4920" s="3"/>
      <c r="Z4920" s="3"/>
      <c r="AA4920" s="3"/>
      <c r="AB4920" s="3"/>
      <c r="AC4920" s="3"/>
      <c r="AD4920" s="7">
        <f t="shared" si="608"/>
        <v>0</v>
      </c>
      <c r="AE4920" s="3" t="str">
        <f t="shared" si="615"/>
        <v/>
      </c>
      <c r="AF4920" s="7">
        <f t="shared" si="609"/>
        <v>0</v>
      </c>
      <c r="AG4920" s="3" t="str">
        <f t="shared" si="610"/>
        <v/>
      </c>
      <c r="AH4920" s="7">
        <f t="shared" si="611"/>
        <v>0</v>
      </c>
      <c r="AI4920" s="3" t="str">
        <f t="shared" si="612"/>
        <v/>
      </c>
      <c r="AJ4920" s="7">
        <f t="shared" si="613"/>
        <v>0</v>
      </c>
      <c r="AK4920" s="3" t="str">
        <f t="shared" si="614"/>
        <v/>
      </c>
    </row>
    <row r="4921" spans="1:37" ht="20" x14ac:dyDescent="0.2">
      <c r="A4921" s="3" t="s">
        <v>4925</v>
      </c>
      <c r="B4921" s="3" t="s">
        <v>19806</v>
      </c>
      <c r="C4921" s="3" t="s">
        <v>19807</v>
      </c>
      <c r="D4921" s="3">
        <v>3.4755406417618802</v>
      </c>
      <c r="E4921" s="3">
        <v>4.7581100980910298</v>
      </c>
      <c r="F4921" s="6">
        <v>6.5396745178221996E-10</v>
      </c>
      <c r="G4921" s="6">
        <v>5.0812854463700297E-9</v>
      </c>
      <c r="H4921" s="3">
        <v>6.2110000000000003</v>
      </c>
      <c r="I4921" s="3">
        <v>12.978</v>
      </c>
      <c r="J4921" s="3">
        <v>1.76</v>
      </c>
      <c r="K4921" s="3">
        <v>50.036000000000001</v>
      </c>
      <c r="L4921" s="3">
        <v>48.447000000000003</v>
      </c>
      <c r="M4921" s="3">
        <v>124.96599999999999</v>
      </c>
      <c r="N4921" s="3">
        <v>10.878</v>
      </c>
      <c r="O4921" s="3">
        <v>9.9120000000000008</v>
      </c>
      <c r="P4921" s="3">
        <v>7.9459999999999997</v>
      </c>
      <c r="Q4921" s="3">
        <v>29.821000000000002</v>
      </c>
      <c r="R4921" s="3">
        <v>27.858000000000001</v>
      </c>
      <c r="S4921" s="3">
        <v>31.349</v>
      </c>
      <c r="T4921" s="3" t="s">
        <v>4925</v>
      </c>
      <c r="U4921" s="3" t="s">
        <v>6397</v>
      </c>
      <c r="V4921" s="3">
        <v>371</v>
      </c>
      <c r="W4921" s="3" t="s">
        <v>17623</v>
      </c>
      <c r="X4921" s="3" t="s">
        <v>17624</v>
      </c>
      <c r="Y4921" s="3">
        <v>0</v>
      </c>
      <c r="Z4921" s="3">
        <v>98.382749329999996</v>
      </c>
      <c r="AA4921" s="3">
        <v>731.09500000000003</v>
      </c>
      <c r="AB4921" s="3">
        <v>371</v>
      </c>
      <c r="AC4921" s="3">
        <v>365</v>
      </c>
      <c r="AD4921" s="7">
        <f t="shared" si="608"/>
        <v>1</v>
      </c>
      <c r="AE4921" s="3">
        <f t="shared" si="615"/>
        <v>98.382749329999996</v>
      </c>
      <c r="AF4921" s="7">
        <f t="shared" si="609"/>
        <v>0</v>
      </c>
      <c r="AG4921" s="3" t="str">
        <f t="shared" si="610"/>
        <v/>
      </c>
      <c r="AH4921" s="7">
        <f t="shared" si="611"/>
        <v>0</v>
      </c>
      <c r="AI4921" s="3" t="str">
        <f t="shared" si="612"/>
        <v/>
      </c>
      <c r="AJ4921" s="7">
        <f t="shared" si="613"/>
        <v>0</v>
      </c>
      <c r="AK4921" s="3" t="str">
        <f t="shared" si="614"/>
        <v/>
      </c>
    </row>
    <row r="4922" spans="1:37" ht="20" x14ac:dyDescent="0.2">
      <c r="A4922" s="3" t="s">
        <v>4926</v>
      </c>
      <c r="B4922" s="3" t="s">
        <v>19806</v>
      </c>
      <c r="C4922" s="3" t="s">
        <v>19807</v>
      </c>
      <c r="D4922" s="3">
        <v>3.4753087851458</v>
      </c>
      <c r="E4922" s="3">
        <v>-4.9957623976821901E-2</v>
      </c>
      <c r="F4922" s="6">
        <v>1.0258208774780999E-5</v>
      </c>
      <c r="G4922" s="6">
        <v>4.6563512429316103E-5</v>
      </c>
      <c r="H4922" s="3">
        <v>0.53900000000000003</v>
      </c>
      <c r="I4922" s="3">
        <v>0.91200000000000003</v>
      </c>
      <c r="J4922" s="3">
        <v>0</v>
      </c>
      <c r="K4922" s="3">
        <v>3.6819999999999999</v>
      </c>
      <c r="L4922" s="3">
        <v>4.407</v>
      </c>
      <c r="M4922" s="3">
        <v>9.4809999999999999</v>
      </c>
      <c r="N4922" s="3">
        <v>0.89</v>
      </c>
      <c r="O4922" s="3">
        <v>0</v>
      </c>
      <c r="P4922" s="3">
        <v>0.77900000000000003</v>
      </c>
      <c r="Q4922" s="3">
        <v>2.173</v>
      </c>
      <c r="R4922" s="3">
        <v>2.2930000000000001</v>
      </c>
      <c r="S4922" s="3">
        <v>1.278</v>
      </c>
      <c r="T4922" s="3" t="s">
        <v>4926</v>
      </c>
      <c r="U4922" s="3" t="s">
        <v>16716</v>
      </c>
      <c r="V4922" s="3">
        <v>174</v>
      </c>
      <c r="W4922" s="3" t="s">
        <v>16717</v>
      </c>
      <c r="X4922" s="3" t="s">
        <v>16718</v>
      </c>
      <c r="Y4922" s="6">
        <v>4.47E-123</v>
      </c>
      <c r="Z4922" s="3">
        <v>99.425287359999999</v>
      </c>
      <c r="AA4922" s="3">
        <v>382.87400000000002</v>
      </c>
      <c r="AB4922" s="3">
        <v>174</v>
      </c>
      <c r="AC4922" s="3">
        <v>173</v>
      </c>
      <c r="AD4922" s="7">
        <f t="shared" si="608"/>
        <v>1</v>
      </c>
      <c r="AE4922" s="3">
        <f t="shared" si="615"/>
        <v>99.425287359999999</v>
      </c>
      <c r="AF4922" s="7">
        <f t="shared" si="609"/>
        <v>0</v>
      </c>
      <c r="AG4922" s="3" t="str">
        <f t="shared" si="610"/>
        <v/>
      </c>
      <c r="AH4922" s="7">
        <f t="shared" si="611"/>
        <v>0</v>
      </c>
      <c r="AI4922" s="3" t="str">
        <f t="shared" si="612"/>
        <v/>
      </c>
      <c r="AJ4922" s="7">
        <f t="shared" si="613"/>
        <v>0</v>
      </c>
      <c r="AK4922" s="3" t="str">
        <f t="shared" si="614"/>
        <v/>
      </c>
    </row>
    <row r="4923" spans="1:37" ht="20" x14ac:dyDescent="0.2">
      <c r="A4923" s="3" t="s">
        <v>4927</v>
      </c>
      <c r="B4923" s="3" t="s">
        <v>19806</v>
      </c>
      <c r="C4923" s="3" t="s">
        <v>19807</v>
      </c>
      <c r="D4923" s="3">
        <v>3.4746066022901898</v>
      </c>
      <c r="E4923" s="3">
        <v>3.8316564263575201</v>
      </c>
      <c r="F4923" s="6">
        <v>2.81073307483152E-14</v>
      </c>
      <c r="G4923" s="6">
        <v>4.3578508684868801E-13</v>
      </c>
      <c r="H4923" s="3">
        <v>3.9870000000000001</v>
      </c>
      <c r="I4923" s="3">
        <v>7.0380000000000003</v>
      </c>
      <c r="J4923" s="3">
        <v>1.1579999999999999</v>
      </c>
      <c r="K4923" s="3">
        <v>39.255000000000003</v>
      </c>
      <c r="L4923" s="3">
        <v>35.994</v>
      </c>
      <c r="M4923" s="3">
        <v>62.886000000000003</v>
      </c>
      <c r="N4923" s="3">
        <v>6.8460000000000001</v>
      </c>
      <c r="O4923" s="3">
        <v>4.657</v>
      </c>
      <c r="P4923" s="3">
        <v>7.274</v>
      </c>
      <c r="Q4923" s="3">
        <v>35.664999999999999</v>
      </c>
      <c r="R4923" s="3">
        <v>34.979999999999997</v>
      </c>
      <c r="S4923" s="3">
        <v>38.280999999999999</v>
      </c>
      <c r="T4923" s="3" t="s">
        <v>4927</v>
      </c>
      <c r="U4923" s="3" t="s">
        <v>17625</v>
      </c>
      <c r="V4923" s="3">
        <v>280</v>
      </c>
      <c r="W4923" s="3" t="s">
        <v>17626</v>
      </c>
      <c r="X4923" s="3" t="s">
        <v>17627</v>
      </c>
      <c r="Y4923" s="3">
        <v>0</v>
      </c>
      <c r="Z4923" s="3">
        <v>100</v>
      </c>
      <c r="AA4923" s="3">
        <v>585.48900000000003</v>
      </c>
      <c r="AB4923" s="3">
        <v>280</v>
      </c>
      <c r="AC4923" s="3">
        <v>280</v>
      </c>
      <c r="AD4923" s="7">
        <f t="shared" si="608"/>
        <v>0</v>
      </c>
      <c r="AE4923" s="3" t="str">
        <f t="shared" si="615"/>
        <v/>
      </c>
      <c r="AF4923" s="7">
        <f t="shared" si="609"/>
        <v>0</v>
      </c>
      <c r="AG4923" s="3" t="str">
        <f t="shared" si="610"/>
        <v/>
      </c>
      <c r="AH4923" s="7">
        <f t="shared" si="611"/>
        <v>0</v>
      </c>
      <c r="AI4923" s="3" t="str">
        <f t="shared" si="612"/>
        <v/>
      </c>
      <c r="AJ4923" s="7">
        <f t="shared" si="613"/>
        <v>1</v>
      </c>
      <c r="AK4923" s="3">
        <f t="shared" si="614"/>
        <v>100</v>
      </c>
    </row>
    <row r="4924" spans="1:37" ht="20" x14ac:dyDescent="0.2">
      <c r="A4924" s="3" t="s">
        <v>4928</v>
      </c>
      <c r="B4924" s="3" t="s">
        <v>19806</v>
      </c>
      <c r="C4924" s="3" t="s">
        <v>19807</v>
      </c>
      <c r="D4924" s="3">
        <v>3.4743508622157102</v>
      </c>
      <c r="E4924" s="3">
        <v>1.7424978507528699</v>
      </c>
      <c r="F4924" s="6">
        <v>4.3471028285080798E-7</v>
      </c>
      <c r="G4924" s="6">
        <v>2.2924709486600599E-6</v>
      </c>
      <c r="H4924" s="3">
        <v>0.89600000000000002</v>
      </c>
      <c r="I4924" s="3">
        <v>0.13</v>
      </c>
      <c r="J4924" s="3">
        <v>0.24099999999999999</v>
      </c>
      <c r="K4924" s="3">
        <v>3.5630000000000002</v>
      </c>
      <c r="L4924" s="3">
        <v>2.2029999999999998</v>
      </c>
      <c r="M4924" s="3">
        <v>8.9949999999999992</v>
      </c>
      <c r="N4924" s="3">
        <v>0.64800000000000002</v>
      </c>
      <c r="O4924" s="3">
        <v>0.29499999999999998</v>
      </c>
      <c r="P4924" s="3">
        <v>0.16600000000000001</v>
      </c>
      <c r="Q4924" s="3">
        <v>0.57099999999999995</v>
      </c>
      <c r="R4924" s="3">
        <v>0.64700000000000002</v>
      </c>
      <c r="S4924" s="3">
        <v>0.21199999999999999</v>
      </c>
      <c r="T4924" s="3" t="s">
        <v>4928</v>
      </c>
      <c r="U4924" s="3" t="s">
        <v>7461</v>
      </c>
      <c r="V4924" s="3">
        <v>307</v>
      </c>
      <c r="W4924" s="3" t="s">
        <v>17628</v>
      </c>
      <c r="X4924" s="3" t="s">
        <v>17629</v>
      </c>
      <c r="Y4924" s="3">
        <v>0</v>
      </c>
      <c r="Z4924" s="3">
        <v>100</v>
      </c>
      <c r="AA4924" s="3">
        <v>623.62400000000002</v>
      </c>
      <c r="AB4924" s="3">
        <v>307</v>
      </c>
      <c r="AC4924" s="3">
        <v>307</v>
      </c>
      <c r="AD4924" s="7">
        <f t="shared" si="608"/>
        <v>1</v>
      </c>
      <c r="AE4924" s="3">
        <f t="shared" si="615"/>
        <v>100</v>
      </c>
      <c r="AF4924" s="7">
        <f t="shared" si="609"/>
        <v>0</v>
      </c>
      <c r="AG4924" s="3" t="str">
        <f t="shared" si="610"/>
        <v/>
      </c>
      <c r="AH4924" s="7">
        <f t="shared" si="611"/>
        <v>0</v>
      </c>
      <c r="AI4924" s="3" t="str">
        <f t="shared" si="612"/>
        <v/>
      </c>
      <c r="AJ4924" s="7">
        <f t="shared" si="613"/>
        <v>0</v>
      </c>
      <c r="AK4924" s="3" t="str">
        <f t="shared" si="614"/>
        <v/>
      </c>
    </row>
    <row r="4925" spans="1:37" ht="20" x14ac:dyDescent="0.2">
      <c r="A4925" s="3" t="s">
        <v>4929</v>
      </c>
      <c r="B4925" s="3" t="s">
        <v>19806</v>
      </c>
      <c r="C4925" s="3" t="s">
        <v>19807</v>
      </c>
      <c r="D4925" s="3">
        <v>3.4743417678632098</v>
      </c>
      <c r="E4925" s="3">
        <v>6.8334784923110004</v>
      </c>
      <c r="F4925" s="6">
        <v>5.73285878986125E-29</v>
      </c>
      <c r="G4925" s="6">
        <v>8.69825843355216E-27</v>
      </c>
      <c r="H4925" s="3">
        <v>15.388999999999999</v>
      </c>
      <c r="I4925" s="3">
        <v>10.773</v>
      </c>
      <c r="J4925" s="3">
        <v>16.562999999999999</v>
      </c>
      <c r="K4925" s="3">
        <v>213.63499999999999</v>
      </c>
      <c r="L4925" s="3">
        <v>82.692999999999998</v>
      </c>
      <c r="M4925" s="3">
        <v>189.643</v>
      </c>
      <c r="N4925" s="3">
        <v>9.2149999999999999</v>
      </c>
      <c r="O4925" s="3">
        <v>7.0270000000000001</v>
      </c>
      <c r="P4925" s="3">
        <v>13.406000000000001</v>
      </c>
      <c r="Q4925" s="3">
        <v>39.768000000000001</v>
      </c>
      <c r="R4925" s="3">
        <v>48.076999999999998</v>
      </c>
      <c r="S4925" s="3">
        <v>42.918999999999997</v>
      </c>
      <c r="T4925" s="3" t="s">
        <v>4929</v>
      </c>
      <c r="U4925" s="3" t="s">
        <v>16615</v>
      </c>
      <c r="V4925" s="3">
        <v>259</v>
      </c>
      <c r="W4925" s="3" t="s">
        <v>16616</v>
      </c>
      <c r="X4925" s="3" t="s">
        <v>16617</v>
      </c>
      <c r="Y4925" s="3">
        <v>0</v>
      </c>
      <c r="Z4925" s="3">
        <v>100</v>
      </c>
      <c r="AA4925" s="3">
        <v>545.428</v>
      </c>
      <c r="AB4925" s="3">
        <v>259</v>
      </c>
      <c r="AC4925" s="3">
        <v>259</v>
      </c>
      <c r="AD4925" s="7">
        <f t="shared" si="608"/>
        <v>1</v>
      </c>
      <c r="AE4925" s="3">
        <f t="shared" si="615"/>
        <v>100</v>
      </c>
      <c r="AF4925" s="7">
        <f t="shared" si="609"/>
        <v>0</v>
      </c>
      <c r="AG4925" s="3" t="str">
        <f t="shared" si="610"/>
        <v/>
      </c>
      <c r="AH4925" s="7">
        <f t="shared" si="611"/>
        <v>0</v>
      </c>
      <c r="AI4925" s="3" t="str">
        <f t="shared" si="612"/>
        <v/>
      </c>
      <c r="AJ4925" s="7">
        <f t="shared" si="613"/>
        <v>0</v>
      </c>
      <c r="AK4925" s="3" t="str">
        <f t="shared" si="614"/>
        <v/>
      </c>
    </row>
    <row r="4926" spans="1:37" ht="20" x14ac:dyDescent="0.2">
      <c r="A4926" s="3" t="s">
        <v>4930</v>
      </c>
      <c r="B4926" s="3" t="s">
        <v>19806</v>
      </c>
      <c r="C4926" s="3" t="s">
        <v>19807</v>
      </c>
      <c r="D4926" s="3">
        <v>3.4720493088928301</v>
      </c>
      <c r="E4926" s="3">
        <v>3.0451599014565001</v>
      </c>
      <c r="F4926" s="6">
        <v>1.03292069830116E-20</v>
      </c>
      <c r="G4926" s="6">
        <v>4.5919799615292397E-19</v>
      </c>
      <c r="H4926" s="3">
        <v>7.54</v>
      </c>
      <c r="I4926" s="3">
        <v>7.2</v>
      </c>
      <c r="J4926" s="3">
        <v>2.5379999999999998</v>
      </c>
      <c r="K4926" s="3">
        <v>76.144000000000005</v>
      </c>
      <c r="L4926" s="3">
        <v>51.646000000000001</v>
      </c>
      <c r="M4926" s="3">
        <v>69.308999999999997</v>
      </c>
      <c r="N4926" s="3">
        <v>9.5630000000000006</v>
      </c>
      <c r="O4926" s="3">
        <v>2.1680000000000001</v>
      </c>
      <c r="P4926" s="3">
        <v>8.2850000000000001</v>
      </c>
      <c r="Q4926" s="3">
        <v>21.477</v>
      </c>
      <c r="R4926" s="3">
        <v>16.158000000000001</v>
      </c>
      <c r="S4926" s="3">
        <v>10.58</v>
      </c>
      <c r="T4926" s="3" t="s">
        <v>4930</v>
      </c>
      <c r="U4926" s="3" t="s">
        <v>16748</v>
      </c>
      <c r="V4926" s="3">
        <v>296</v>
      </c>
      <c r="W4926" s="3" t="s">
        <v>17630</v>
      </c>
      <c r="X4926" s="3" t="s">
        <v>17631</v>
      </c>
      <c r="Y4926" s="3">
        <v>0</v>
      </c>
      <c r="Z4926" s="3">
        <v>100</v>
      </c>
      <c r="AA4926" s="3">
        <v>616.69000000000005</v>
      </c>
      <c r="AB4926" s="3">
        <v>296</v>
      </c>
      <c r="AC4926" s="3">
        <v>296</v>
      </c>
      <c r="AD4926" s="7">
        <f t="shared" si="608"/>
        <v>0</v>
      </c>
      <c r="AE4926" s="3" t="str">
        <f t="shared" si="615"/>
        <v/>
      </c>
      <c r="AF4926" s="7">
        <f t="shared" si="609"/>
        <v>0</v>
      </c>
      <c r="AG4926" s="3" t="str">
        <f t="shared" si="610"/>
        <v/>
      </c>
      <c r="AH4926" s="7">
        <f t="shared" si="611"/>
        <v>0</v>
      </c>
      <c r="AI4926" s="3" t="str">
        <f t="shared" si="612"/>
        <v/>
      </c>
      <c r="AJ4926" s="7">
        <f t="shared" si="613"/>
        <v>1</v>
      </c>
      <c r="AK4926" s="3">
        <f t="shared" si="614"/>
        <v>100</v>
      </c>
    </row>
    <row r="4927" spans="1:37" ht="20" x14ac:dyDescent="0.2">
      <c r="A4927" s="3" t="s">
        <v>4931</v>
      </c>
      <c r="B4927" s="3" t="s">
        <v>19806</v>
      </c>
      <c r="C4927" s="3" t="s">
        <v>19807</v>
      </c>
      <c r="D4927" s="3">
        <v>3.4715383616208402</v>
      </c>
      <c r="E4927" s="3">
        <v>0.52056223688908199</v>
      </c>
      <c r="F4927" s="6">
        <v>2.7664146519591201E-8</v>
      </c>
      <c r="G4927" s="6">
        <v>1.69344334887188E-7</v>
      </c>
      <c r="H4927" s="3">
        <v>7.6999999999999999E-2</v>
      </c>
      <c r="I4927" s="3">
        <v>0.22800000000000001</v>
      </c>
      <c r="J4927" s="3">
        <v>3.6999999999999998E-2</v>
      </c>
      <c r="K4927" s="3">
        <v>1.2889999999999999</v>
      </c>
      <c r="L4927" s="3">
        <v>1.08</v>
      </c>
      <c r="M4927" s="3">
        <v>1.714</v>
      </c>
      <c r="N4927" s="3">
        <v>8.6999999999999994E-2</v>
      </c>
      <c r="O4927" s="3">
        <v>8.4000000000000005E-2</v>
      </c>
      <c r="P4927" s="3">
        <v>7.4999999999999997E-2</v>
      </c>
      <c r="Q4927" s="3">
        <v>0.64100000000000001</v>
      </c>
      <c r="R4927" s="3">
        <v>0.54300000000000004</v>
      </c>
      <c r="S4927" s="3">
        <v>0.432</v>
      </c>
      <c r="T4927" s="3" t="s">
        <v>4931</v>
      </c>
      <c r="U4927" s="3" t="s">
        <v>17632</v>
      </c>
      <c r="V4927" s="3">
        <v>382</v>
      </c>
      <c r="W4927" s="3" t="s">
        <v>10227</v>
      </c>
      <c r="X4927" s="3" t="s">
        <v>10228</v>
      </c>
      <c r="Y4927" s="3">
        <v>0</v>
      </c>
      <c r="Z4927" s="3">
        <v>96.335078530000004</v>
      </c>
      <c r="AA4927" s="3">
        <v>741.88</v>
      </c>
      <c r="AB4927" s="3">
        <v>382</v>
      </c>
      <c r="AC4927" s="3">
        <v>368</v>
      </c>
      <c r="AD4927" s="7">
        <f t="shared" si="608"/>
        <v>1</v>
      </c>
      <c r="AE4927" s="3">
        <f t="shared" si="615"/>
        <v>96.335078530000004</v>
      </c>
      <c r="AF4927" s="7">
        <f t="shared" si="609"/>
        <v>0</v>
      </c>
      <c r="AG4927" s="3" t="str">
        <f t="shared" si="610"/>
        <v/>
      </c>
      <c r="AH4927" s="7">
        <f t="shared" si="611"/>
        <v>0</v>
      </c>
      <c r="AI4927" s="3" t="str">
        <f t="shared" si="612"/>
        <v/>
      </c>
      <c r="AJ4927" s="7">
        <f t="shared" si="613"/>
        <v>0</v>
      </c>
      <c r="AK4927" s="3" t="str">
        <f t="shared" si="614"/>
        <v/>
      </c>
    </row>
    <row r="4928" spans="1:37" ht="20" x14ac:dyDescent="0.2">
      <c r="A4928" s="3" t="s">
        <v>4932</v>
      </c>
      <c r="B4928" s="3" t="s">
        <v>19806</v>
      </c>
      <c r="C4928" s="3" t="s">
        <v>19807</v>
      </c>
      <c r="D4928" s="3">
        <v>3.46757214626476</v>
      </c>
      <c r="E4928" s="3">
        <v>2.5276643508927101</v>
      </c>
      <c r="F4928" s="6">
        <v>1.8942777408459899E-15</v>
      </c>
      <c r="G4928" s="6">
        <v>3.5881856063714397E-14</v>
      </c>
      <c r="H4928" s="3">
        <v>0.77</v>
      </c>
      <c r="I4928" s="3">
        <v>0.749</v>
      </c>
      <c r="J4928" s="3">
        <v>0.29599999999999999</v>
      </c>
      <c r="K4928" s="3">
        <v>10.209</v>
      </c>
      <c r="L4928" s="3">
        <v>5.5730000000000004</v>
      </c>
      <c r="M4928" s="3">
        <v>5.2460000000000004</v>
      </c>
      <c r="N4928" s="3">
        <v>0.57999999999999996</v>
      </c>
      <c r="O4928" s="3">
        <v>0.28699999999999998</v>
      </c>
      <c r="P4928" s="3">
        <v>0.63</v>
      </c>
      <c r="Q4928" s="3">
        <v>5.7569999999999997</v>
      </c>
      <c r="R4928" s="3">
        <v>5.923</v>
      </c>
      <c r="S4928" s="3">
        <v>4.9429999999999996</v>
      </c>
      <c r="T4928" s="3" t="s">
        <v>4932</v>
      </c>
      <c r="U4928" s="3" t="s">
        <v>12900</v>
      </c>
      <c r="V4928" s="3">
        <v>440</v>
      </c>
      <c r="W4928" s="3" t="s">
        <v>17633</v>
      </c>
      <c r="X4928" s="3" t="s">
        <v>17634</v>
      </c>
      <c r="Y4928" s="3">
        <v>0</v>
      </c>
      <c r="Z4928" s="3">
        <v>100</v>
      </c>
      <c r="AA4928" s="3">
        <v>916.37599999999998</v>
      </c>
      <c r="AB4928" s="3">
        <v>440</v>
      </c>
      <c r="AC4928" s="3">
        <v>440</v>
      </c>
      <c r="AD4928" s="7">
        <f t="shared" si="608"/>
        <v>1</v>
      </c>
      <c r="AE4928" s="3">
        <f t="shared" si="615"/>
        <v>100</v>
      </c>
      <c r="AF4928" s="7">
        <f t="shared" si="609"/>
        <v>0</v>
      </c>
      <c r="AG4928" s="3" t="str">
        <f t="shared" si="610"/>
        <v/>
      </c>
      <c r="AH4928" s="7">
        <f t="shared" si="611"/>
        <v>0</v>
      </c>
      <c r="AI4928" s="3" t="str">
        <f t="shared" si="612"/>
        <v/>
      </c>
      <c r="AJ4928" s="7">
        <f t="shared" si="613"/>
        <v>0</v>
      </c>
      <c r="AK4928" s="3" t="str">
        <f t="shared" si="614"/>
        <v/>
      </c>
    </row>
    <row r="4929" spans="1:37" ht="20" x14ac:dyDescent="0.2">
      <c r="A4929" s="3" t="s">
        <v>4933</v>
      </c>
      <c r="B4929" s="3" t="s">
        <v>19806</v>
      </c>
      <c r="C4929" s="3" t="s">
        <v>19807</v>
      </c>
      <c r="D4929" s="3">
        <v>3.4653857284774801</v>
      </c>
      <c r="E4929" s="3">
        <v>2.36768897806652</v>
      </c>
      <c r="F4929" s="6">
        <v>3.1642512559114997E-5</v>
      </c>
      <c r="G4929" s="3">
        <v>1.36453861074E-4</v>
      </c>
      <c r="H4929" s="3">
        <v>0.56799999999999995</v>
      </c>
      <c r="I4929" s="3">
        <v>8.3840000000000003</v>
      </c>
      <c r="J4929" s="3">
        <v>0.56499999999999995</v>
      </c>
      <c r="K4929" s="3">
        <v>17.574000000000002</v>
      </c>
      <c r="L4929" s="3">
        <v>25.731000000000002</v>
      </c>
      <c r="M4929" s="3">
        <v>63.654000000000003</v>
      </c>
      <c r="N4929" s="3">
        <v>1.8180000000000001</v>
      </c>
      <c r="O4929" s="3">
        <v>2.5049999999999999</v>
      </c>
      <c r="P4929" s="3">
        <v>13.032999999999999</v>
      </c>
      <c r="Q4929" s="3">
        <v>42.295000000000002</v>
      </c>
      <c r="R4929" s="3">
        <v>41.688000000000002</v>
      </c>
      <c r="S4929" s="3">
        <v>42.326999999999998</v>
      </c>
      <c r="T4929" s="3" t="s">
        <v>4933</v>
      </c>
      <c r="U4929" s="3" t="s">
        <v>17635</v>
      </c>
      <c r="V4929" s="3">
        <v>434</v>
      </c>
      <c r="W4929" s="3" t="s">
        <v>17636</v>
      </c>
      <c r="X4929" s="3" t="s">
        <v>17637</v>
      </c>
      <c r="Y4929" s="3">
        <v>0</v>
      </c>
      <c r="Z4929" s="3">
        <v>95.823665890000001</v>
      </c>
      <c r="AA4929" s="3">
        <v>844.34299999999996</v>
      </c>
      <c r="AB4929" s="3">
        <v>431</v>
      </c>
      <c r="AC4929" s="3">
        <v>413</v>
      </c>
      <c r="AD4929" s="7">
        <f t="shared" si="608"/>
        <v>0</v>
      </c>
      <c r="AE4929" s="3" t="str">
        <f t="shared" si="615"/>
        <v/>
      </c>
      <c r="AF4929" s="7">
        <f t="shared" si="609"/>
        <v>0</v>
      </c>
      <c r="AG4929" s="3" t="str">
        <f t="shared" si="610"/>
        <v/>
      </c>
      <c r="AH4929" s="7">
        <f t="shared" si="611"/>
        <v>0</v>
      </c>
      <c r="AI4929" s="3" t="str">
        <f t="shared" si="612"/>
        <v/>
      </c>
      <c r="AJ4929" s="7">
        <f t="shared" si="613"/>
        <v>0</v>
      </c>
      <c r="AK4929" s="3" t="str">
        <f t="shared" si="614"/>
        <v/>
      </c>
    </row>
    <row r="4930" spans="1:37" ht="20" x14ac:dyDescent="0.2">
      <c r="A4930" s="3" t="s">
        <v>4934</v>
      </c>
      <c r="B4930" s="3" t="s">
        <v>19806</v>
      </c>
      <c r="C4930" s="3" t="s">
        <v>19807</v>
      </c>
      <c r="D4930" s="3">
        <v>3.4649763541927201</v>
      </c>
      <c r="E4930" s="3">
        <v>-5.29379971494447E-2</v>
      </c>
      <c r="F4930" s="6">
        <v>1.7410321970199101E-6</v>
      </c>
      <c r="G4930" s="6">
        <v>8.6097387566914596E-6</v>
      </c>
      <c r="H4930" s="3">
        <v>0.308</v>
      </c>
      <c r="I4930" s="3">
        <v>8.6999999999999994E-2</v>
      </c>
      <c r="J4930" s="3">
        <v>0</v>
      </c>
      <c r="K4930" s="3">
        <v>2.3929999999999998</v>
      </c>
      <c r="L4930" s="3">
        <v>0.98099999999999998</v>
      </c>
      <c r="M4930" s="3">
        <v>1.5740000000000001</v>
      </c>
      <c r="N4930" s="3">
        <v>0</v>
      </c>
      <c r="O4930" s="3">
        <v>7.5999999999999998E-2</v>
      </c>
      <c r="P4930" s="3">
        <v>0.29799999999999999</v>
      </c>
      <c r="Q4930" s="3">
        <v>0.64900000000000002</v>
      </c>
      <c r="R4930" s="3">
        <v>0.84499999999999997</v>
      </c>
      <c r="S4930" s="3">
        <v>0.36399999999999999</v>
      </c>
      <c r="T4930" s="3" t="s">
        <v>17638</v>
      </c>
      <c r="U4930" s="3"/>
      <c r="V4930" s="3"/>
      <c r="W4930" s="3"/>
      <c r="X4930" s="3"/>
      <c r="Y4930" s="3"/>
      <c r="Z4930" s="3"/>
      <c r="AA4930" s="3"/>
      <c r="AB4930" s="3"/>
      <c r="AC4930" s="3"/>
      <c r="AD4930" s="7">
        <f t="shared" ref="AD4930:AD4993" si="616">IF(ISNUMBER(SEARCH("alternaria alternata",W4930)) =TRUE, 1,0)</f>
        <v>0</v>
      </c>
      <c r="AE4930" s="3" t="str">
        <f t="shared" si="615"/>
        <v/>
      </c>
      <c r="AF4930" s="7">
        <f t="shared" ref="AF4930:AF4993" si="617">IF(ISNUMBER(SEARCH("mycotymovirus",W4930)) =TRUE, 1,0)</f>
        <v>0</v>
      </c>
      <c r="AG4930" s="3" t="str">
        <f t="shared" ref="AG4930:AG4993" si="618">IF(AF4930 = 1,Z4930,"")</f>
        <v/>
      </c>
      <c r="AH4930" s="7">
        <f t="shared" ref="AH4930:AH4993" si="619">IF(ISNUMBER(SEARCH("Pyrenochaeta sp. DS3sAY3a",W4930)) =TRUE, 1,0)</f>
        <v>0</v>
      </c>
      <c r="AI4930" s="3" t="str">
        <f t="shared" ref="AI4930:AI4993" si="620">IF(AH4930 = 1,Z4930,"")</f>
        <v/>
      </c>
      <c r="AJ4930" s="7">
        <f t="shared" ref="AJ4930:AJ4993" si="621">IF(ISNUMBER(SEARCH("Vitis vinifera",W4930)) =TRUE, 1,0)</f>
        <v>0</v>
      </c>
      <c r="AK4930" s="3" t="str">
        <f t="shared" ref="AK4930:AK4993" si="622">IF(AJ4930 = 1,Z4930,"")</f>
        <v/>
      </c>
    </row>
    <row r="4931" spans="1:37" ht="20" x14ac:dyDescent="0.2">
      <c r="A4931" s="3" t="s">
        <v>4935</v>
      </c>
      <c r="B4931" s="3" t="s">
        <v>19806</v>
      </c>
      <c r="C4931" s="3" t="s">
        <v>19807</v>
      </c>
      <c r="D4931" s="3">
        <v>3.4633801327599398</v>
      </c>
      <c r="E4931" s="3">
        <v>1.15634569493913</v>
      </c>
      <c r="F4931" s="6">
        <v>2.01536341570234E-6</v>
      </c>
      <c r="G4931" s="6">
        <v>9.8909781282063297E-6</v>
      </c>
      <c r="H4931" s="3">
        <v>0.14399999999999999</v>
      </c>
      <c r="I4931" s="3">
        <v>0.72799999999999998</v>
      </c>
      <c r="J4931" s="3">
        <v>0.14799999999999999</v>
      </c>
      <c r="K4931" s="3">
        <v>2.2730000000000001</v>
      </c>
      <c r="L4931" s="3">
        <v>7.0940000000000003</v>
      </c>
      <c r="M4931" s="3">
        <v>2.1110000000000002</v>
      </c>
      <c r="N4931" s="3">
        <v>0.23200000000000001</v>
      </c>
      <c r="O4931" s="3">
        <v>0.219</v>
      </c>
      <c r="P4931" s="3">
        <v>0.61299999999999999</v>
      </c>
      <c r="Q4931" s="3">
        <v>5.2110000000000003</v>
      </c>
      <c r="R4931" s="3">
        <v>5.13</v>
      </c>
      <c r="S4931" s="3">
        <v>4.8410000000000002</v>
      </c>
      <c r="T4931" s="3" t="s">
        <v>4935</v>
      </c>
      <c r="U4931" s="3" t="s">
        <v>16550</v>
      </c>
      <c r="V4931" s="3">
        <v>298</v>
      </c>
      <c r="W4931" s="3" t="s">
        <v>17639</v>
      </c>
      <c r="X4931" s="3" t="s">
        <v>17640</v>
      </c>
      <c r="Y4931" s="3">
        <v>0</v>
      </c>
      <c r="Z4931" s="3">
        <v>100</v>
      </c>
      <c r="AA4931" s="3">
        <v>585.87400000000002</v>
      </c>
      <c r="AB4931" s="3">
        <v>280</v>
      </c>
      <c r="AC4931" s="3">
        <v>280</v>
      </c>
      <c r="AD4931" s="7">
        <f t="shared" si="616"/>
        <v>1</v>
      </c>
      <c r="AE4931" s="3">
        <f t="shared" ref="AE4931:AE4994" si="623">IF(AD4931 = 1,Z4931,"")</f>
        <v>100</v>
      </c>
      <c r="AF4931" s="7">
        <f t="shared" si="617"/>
        <v>0</v>
      </c>
      <c r="AG4931" s="3" t="str">
        <f t="shared" si="618"/>
        <v/>
      </c>
      <c r="AH4931" s="7">
        <f t="shared" si="619"/>
        <v>0</v>
      </c>
      <c r="AI4931" s="3" t="str">
        <f t="shared" si="620"/>
        <v/>
      </c>
      <c r="AJ4931" s="7">
        <f t="shared" si="621"/>
        <v>0</v>
      </c>
      <c r="AK4931" s="3" t="str">
        <f t="shared" si="622"/>
        <v/>
      </c>
    </row>
    <row r="4932" spans="1:37" ht="20" x14ac:dyDescent="0.2">
      <c r="A4932" s="3" t="s">
        <v>4936</v>
      </c>
      <c r="B4932" s="3" t="s">
        <v>19806</v>
      </c>
      <c r="C4932" s="3" t="s">
        <v>19807</v>
      </c>
      <c r="D4932" s="3">
        <v>3.4601061774574702</v>
      </c>
      <c r="E4932" s="3">
        <v>-0.29520159365384602</v>
      </c>
      <c r="F4932" s="6">
        <v>1.14192738828336E-5</v>
      </c>
      <c r="G4932" s="6">
        <v>5.1516804083546802E-5</v>
      </c>
      <c r="H4932" s="3">
        <v>0.154</v>
      </c>
      <c r="I4932" s="3">
        <v>0.17399999999999999</v>
      </c>
      <c r="J4932" s="3">
        <v>0</v>
      </c>
      <c r="K4932" s="3">
        <v>1.5149999999999999</v>
      </c>
      <c r="L4932" s="3">
        <v>1.7490000000000001</v>
      </c>
      <c r="M4932" s="3">
        <v>0.80600000000000005</v>
      </c>
      <c r="N4932" s="3">
        <v>0.17399999999999999</v>
      </c>
      <c r="O4932" s="3">
        <v>0.16</v>
      </c>
      <c r="P4932" s="3">
        <v>0.224</v>
      </c>
      <c r="Q4932" s="3">
        <v>0.76200000000000001</v>
      </c>
      <c r="R4932" s="3">
        <v>1.431</v>
      </c>
      <c r="S4932" s="3">
        <v>0.65200000000000002</v>
      </c>
      <c r="T4932" s="3" t="s">
        <v>4936</v>
      </c>
      <c r="U4932" s="3" t="s">
        <v>17641</v>
      </c>
      <c r="V4932" s="3">
        <v>277</v>
      </c>
      <c r="W4932" s="3" t="s">
        <v>17642</v>
      </c>
      <c r="X4932" s="3" t="s">
        <v>17643</v>
      </c>
      <c r="Y4932" s="3">
        <v>0</v>
      </c>
      <c r="Z4932" s="3">
        <v>100</v>
      </c>
      <c r="AA4932" s="3">
        <v>573.16300000000001</v>
      </c>
      <c r="AB4932" s="3">
        <v>277</v>
      </c>
      <c r="AC4932" s="3">
        <v>277</v>
      </c>
      <c r="AD4932" s="7">
        <f t="shared" si="616"/>
        <v>1</v>
      </c>
      <c r="AE4932" s="3">
        <f t="shared" si="623"/>
        <v>100</v>
      </c>
      <c r="AF4932" s="7">
        <f t="shared" si="617"/>
        <v>0</v>
      </c>
      <c r="AG4932" s="3" t="str">
        <f t="shared" si="618"/>
        <v/>
      </c>
      <c r="AH4932" s="7">
        <f t="shared" si="619"/>
        <v>0</v>
      </c>
      <c r="AI4932" s="3" t="str">
        <f t="shared" si="620"/>
        <v/>
      </c>
      <c r="AJ4932" s="7">
        <f t="shared" si="621"/>
        <v>0</v>
      </c>
      <c r="AK4932" s="3" t="str">
        <f t="shared" si="622"/>
        <v/>
      </c>
    </row>
    <row r="4933" spans="1:37" ht="20" x14ac:dyDescent="0.2">
      <c r="A4933" s="3" t="s">
        <v>4937</v>
      </c>
      <c r="B4933" s="3" t="s">
        <v>19806</v>
      </c>
      <c r="C4933" s="3" t="s">
        <v>19807</v>
      </c>
      <c r="D4933" s="3">
        <v>3.4591583077361401</v>
      </c>
      <c r="E4933" s="3">
        <v>-5.1034822469026103E-2</v>
      </c>
      <c r="F4933" s="6">
        <v>8.5043213593539803E-6</v>
      </c>
      <c r="G4933" s="6">
        <v>3.89540835830908E-5</v>
      </c>
      <c r="H4933" s="3">
        <v>0</v>
      </c>
      <c r="I4933" s="3">
        <v>0.434</v>
      </c>
      <c r="J4933" s="3">
        <v>9.2999999999999999E-2</v>
      </c>
      <c r="K4933" s="3">
        <v>1.4219999999999999</v>
      </c>
      <c r="L4933" s="3">
        <v>1.677</v>
      </c>
      <c r="M4933" s="3">
        <v>3.0710000000000002</v>
      </c>
      <c r="N4933" s="3">
        <v>0.21299999999999999</v>
      </c>
      <c r="O4933" s="3">
        <v>0</v>
      </c>
      <c r="P4933" s="3">
        <v>9.0999999999999998E-2</v>
      </c>
      <c r="Q4933" s="3">
        <v>0.23400000000000001</v>
      </c>
      <c r="R4933" s="3">
        <v>0.121</v>
      </c>
      <c r="S4933" s="3">
        <v>0.22900000000000001</v>
      </c>
      <c r="T4933" s="3" t="s">
        <v>17644</v>
      </c>
      <c r="U4933" s="3"/>
      <c r="V4933" s="3"/>
      <c r="W4933" s="3"/>
      <c r="X4933" s="3"/>
      <c r="Y4933" s="3"/>
      <c r="Z4933" s="3"/>
      <c r="AA4933" s="3"/>
      <c r="AB4933" s="3"/>
      <c r="AC4933" s="3"/>
      <c r="AD4933" s="7">
        <f t="shared" si="616"/>
        <v>0</v>
      </c>
      <c r="AE4933" s="3" t="str">
        <f t="shared" si="623"/>
        <v/>
      </c>
      <c r="AF4933" s="7">
        <f t="shared" si="617"/>
        <v>0</v>
      </c>
      <c r="AG4933" s="3" t="str">
        <f t="shared" si="618"/>
        <v/>
      </c>
      <c r="AH4933" s="7">
        <f t="shared" si="619"/>
        <v>0</v>
      </c>
      <c r="AI4933" s="3" t="str">
        <f t="shared" si="620"/>
        <v/>
      </c>
      <c r="AJ4933" s="7">
        <f t="shared" si="621"/>
        <v>0</v>
      </c>
      <c r="AK4933" s="3" t="str">
        <f t="shared" si="622"/>
        <v/>
      </c>
    </row>
    <row r="4934" spans="1:37" ht="20" x14ac:dyDescent="0.2">
      <c r="A4934" s="3" t="s">
        <v>4938</v>
      </c>
      <c r="B4934" s="3" t="s">
        <v>19806</v>
      </c>
      <c r="C4934" s="3" t="s">
        <v>19807</v>
      </c>
      <c r="D4934" s="3">
        <v>3.4589276460674201</v>
      </c>
      <c r="E4934" s="3">
        <v>-5.6732344028290499E-2</v>
      </c>
      <c r="F4934" s="6">
        <v>4.2402295078996202E-6</v>
      </c>
      <c r="G4934" s="6">
        <v>2.00860949522235E-5</v>
      </c>
      <c r="H4934" s="3">
        <v>0.24099999999999999</v>
      </c>
      <c r="I4934" s="3">
        <v>0.40200000000000002</v>
      </c>
      <c r="J4934" s="3">
        <v>0</v>
      </c>
      <c r="K4934" s="3">
        <v>2.3130000000000002</v>
      </c>
      <c r="L4934" s="3">
        <v>1.677</v>
      </c>
      <c r="M4934" s="3">
        <v>3.6720000000000002</v>
      </c>
      <c r="N4934" s="3">
        <v>0.13500000000000001</v>
      </c>
      <c r="O4934" s="3">
        <v>0.245</v>
      </c>
      <c r="P4934" s="3">
        <v>0.23200000000000001</v>
      </c>
      <c r="Q4934" s="3">
        <v>0</v>
      </c>
      <c r="R4934" s="3">
        <v>0</v>
      </c>
      <c r="S4934" s="3">
        <v>0.42299999999999999</v>
      </c>
      <c r="T4934" s="3" t="s">
        <v>17645</v>
      </c>
      <c r="U4934" s="3"/>
      <c r="V4934" s="3"/>
      <c r="W4934" s="3"/>
      <c r="X4934" s="3"/>
      <c r="Y4934" s="3"/>
      <c r="Z4934" s="3"/>
      <c r="AA4934" s="3"/>
      <c r="AB4934" s="3"/>
      <c r="AC4934" s="3"/>
      <c r="AD4934" s="7">
        <f t="shared" si="616"/>
        <v>0</v>
      </c>
      <c r="AE4934" s="3" t="str">
        <f t="shared" si="623"/>
        <v/>
      </c>
      <c r="AF4934" s="7">
        <f t="shared" si="617"/>
        <v>0</v>
      </c>
      <c r="AG4934" s="3" t="str">
        <f t="shared" si="618"/>
        <v/>
      </c>
      <c r="AH4934" s="7">
        <f t="shared" si="619"/>
        <v>0</v>
      </c>
      <c r="AI4934" s="3" t="str">
        <f t="shared" si="620"/>
        <v/>
      </c>
      <c r="AJ4934" s="7">
        <f t="shared" si="621"/>
        <v>0</v>
      </c>
      <c r="AK4934" s="3" t="str">
        <f t="shared" si="622"/>
        <v/>
      </c>
    </row>
    <row r="4935" spans="1:37" ht="20" x14ac:dyDescent="0.2">
      <c r="A4935" s="3" t="s">
        <v>4939</v>
      </c>
      <c r="B4935" s="3" t="s">
        <v>19806</v>
      </c>
      <c r="C4935" s="3" t="s">
        <v>19807</v>
      </c>
      <c r="D4935" s="3">
        <v>3.4587777334602001</v>
      </c>
      <c r="E4935" s="3">
        <v>0.50560516980927395</v>
      </c>
      <c r="F4935" s="6">
        <v>2.1394181730788199E-7</v>
      </c>
      <c r="G4935" s="6">
        <v>1.1709590097700101E-6</v>
      </c>
      <c r="H4935" s="3">
        <v>0.27</v>
      </c>
      <c r="I4935" s="3">
        <v>0.17399999999999999</v>
      </c>
      <c r="J4935" s="3">
        <v>0</v>
      </c>
      <c r="K4935" s="3">
        <v>2.4590000000000001</v>
      </c>
      <c r="L4935" s="3">
        <v>0.92400000000000004</v>
      </c>
      <c r="M4935" s="3">
        <v>1.8939999999999999</v>
      </c>
      <c r="N4935" s="3">
        <v>0.17399999999999999</v>
      </c>
      <c r="O4935" s="3">
        <v>0.16</v>
      </c>
      <c r="P4935" s="3">
        <v>0.14899999999999999</v>
      </c>
      <c r="Q4935" s="3">
        <v>0.38100000000000001</v>
      </c>
      <c r="R4935" s="3">
        <v>0.63800000000000001</v>
      </c>
      <c r="S4935" s="3">
        <v>0.872</v>
      </c>
      <c r="T4935" s="3" t="s">
        <v>4939</v>
      </c>
      <c r="U4935" s="3" t="s">
        <v>6721</v>
      </c>
      <c r="V4935" s="3">
        <v>480</v>
      </c>
      <c r="W4935" s="3" t="s">
        <v>17646</v>
      </c>
      <c r="X4935" s="3" t="s">
        <v>17647</v>
      </c>
      <c r="Y4935" s="3">
        <v>0</v>
      </c>
      <c r="Z4935" s="3">
        <v>100</v>
      </c>
      <c r="AA4935" s="3">
        <v>968.76300000000003</v>
      </c>
      <c r="AB4935" s="3">
        <v>480</v>
      </c>
      <c r="AC4935" s="3">
        <v>480</v>
      </c>
      <c r="AD4935" s="7">
        <f t="shared" si="616"/>
        <v>1</v>
      </c>
      <c r="AE4935" s="3">
        <f t="shared" si="623"/>
        <v>100</v>
      </c>
      <c r="AF4935" s="7">
        <f t="shared" si="617"/>
        <v>0</v>
      </c>
      <c r="AG4935" s="3" t="str">
        <f t="shared" si="618"/>
        <v/>
      </c>
      <c r="AH4935" s="7">
        <f t="shared" si="619"/>
        <v>0</v>
      </c>
      <c r="AI4935" s="3" t="str">
        <f t="shared" si="620"/>
        <v/>
      </c>
      <c r="AJ4935" s="7">
        <f t="shared" si="621"/>
        <v>0</v>
      </c>
      <c r="AK4935" s="3" t="str">
        <f t="shared" si="622"/>
        <v/>
      </c>
    </row>
    <row r="4936" spans="1:37" ht="20" x14ac:dyDescent="0.2">
      <c r="A4936" s="3" t="s">
        <v>4940</v>
      </c>
      <c r="B4936" s="3" t="s">
        <v>19806</v>
      </c>
      <c r="C4936" s="3" t="s">
        <v>19807</v>
      </c>
      <c r="D4936" s="3">
        <v>3.4574039161057901</v>
      </c>
      <c r="E4936" s="3">
        <v>0.11508034828120001</v>
      </c>
      <c r="F4936" s="6">
        <v>6.3628234529631103E-5</v>
      </c>
      <c r="G4936" s="3">
        <v>2.6643831778802102E-4</v>
      </c>
      <c r="H4936" s="3">
        <v>0.35599999999999998</v>
      </c>
      <c r="I4936" s="3">
        <v>7.5999999999999998E-2</v>
      </c>
      <c r="J4936" s="3">
        <v>0</v>
      </c>
      <c r="K4936" s="3">
        <v>0.73099999999999998</v>
      </c>
      <c r="L4936" s="3">
        <v>1.1659999999999999</v>
      </c>
      <c r="M4936" s="3">
        <v>3.3650000000000002</v>
      </c>
      <c r="N4936" s="3">
        <v>0</v>
      </c>
      <c r="O4936" s="3">
        <v>0</v>
      </c>
      <c r="P4936" s="3">
        <v>0</v>
      </c>
      <c r="Q4936" s="3">
        <v>0.34599999999999997</v>
      </c>
      <c r="R4936" s="3">
        <v>0.34499999999999997</v>
      </c>
      <c r="S4936" s="3">
        <v>0.50800000000000001</v>
      </c>
      <c r="T4936" s="3" t="s">
        <v>4940</v>
      </c>
      <c r="U4936" s="3" t="s">
        <v>6992</v>
      </c>
      <c r="V4936" s="3">
        <v>682</v>
      </c>
      <c r="W4936" s="3" t="s">
        <v>17648</v>
      </c>
      <c r="X4936" s="3" t="s">
        <v>17649</v>
      </c>
      <c r="Y4936" s="3">
        <v>0</v>
      </c>
      <c r="Z4936" s="3">
        <v>99.853372429999993</v>
      </c>
      <c r="AA4936" s="3">
        <v>1395.18</v>
      </c>
      <c r="AB4936" s="3">
        <v>682</v>
      </c>
      <c r="AC4936" s="3">
        <v>681</v>
      </c>
      <c r="AD4936" s="7">
        <f t="shared" si="616"/>
        <v>1</v>
      </c>
      <c r="AE4936" s="3">
        <f t="shared" si="623"/>
        <v>99.853372429999993</v>
      </c>
      <c r="AF4936" s="7">
        <f t="shared" si="617"/>
        <v>0</v>
      </c>
      <c r="AG4936" s="3" t="str">
        <f t="shared" si="618"/>
        <v/>
      </c>
      <c r="AH4936" s="7">
        <f t="shared" si="619"/>
        <v>0</v>
      </c>
      <c r="AI4936" s="3" t="str">
        <f t="shared" si="620"/>
        <v/>
      </c>
      <c r="AJ4936" s="7">
        <f t="shared" si="621"/>
        <v>0</v>
      </c>
      <c r="AK4936" s="3" t="str">
        <f t="shared" si="622"/>
        <v/>
      </c>
    </row>
    <row r="4937" spans="1:37" ht="20" x14ac:dyDescent="0.2">
      <c r="A4937" s="3" t="s">
        <v>4941</v>
      </c>
      <c r="B4937" s="3" t="s">
        <v>19806</v>
      </c>
      <c r="C4937" s="3" t="s">
        <v>19807</v>
      </c>
      <c r="D4937" s="3">
        <v>3.4560672582595098</v>
      </c>
      <c r="E4937" s="3">
        <v>9.0177296915703593</v>
      </c>
      <c r="F4937" s="6">
        <v>4.7044595770861198E-54</v>
      </c>
      <c r="G4937" s="6">
        <v>6.2379088574954497E-51</v>
      </c>
      <c r="H4937" s="3">
        <v>208.971</v>
      </c>
      <c r="I4937" s="3">
        <v>187.798</v>
      </c>
      <c r="J4937" s="3">
        <v>171.834</v>
      </c>
      <c r="K4937" s="3">
        <v>2213.3330000000001</v>
      </c>
      <c r="L4937" s="3">
        <v>1619.0820000000001</v>
      </c>
      <c r="M4937" s="3">
        <v>2361.7829999999999</v>
      </c>
      <c r="N4937" s="3">
        <v>74.453000000000003</v>
      </c>
      <c r="O4937" s="3">
        <v>208.84399999999999</v>
      </c>
      <c r="P4937" s="3">
        <v>259.84300000000002</v>
      </c>
      <c r="Q4937" s="3">
        <v>863.55700000000002</v>
      </c>
      <c r="R4937" s="3">
        <v>820.25800000000004</v>
      </c>
      <c r="S4937" s="3">
        <v>795.48699999999997</v>
      </c>
      <c r="T4937" s="3" t="s">
        <v>4941</v>
      </c>
      <c r="U4937" s="3" t="s">
        <v>17650</v>
      </c>
      <c r="V4937" s="3">
        <v>377</v>
      </c>
      <c r="W4937" s="3" t="s">
        <v>17651</v>
      </c>
      <c r="X4937" s="3" t="s">
        <v>17652</v>
      </c>
      <c r="Y4937" s="3">
        <v>0</v>
      </c>
      <c r="Z4937" s="3">
        <v>100</v>
      </c>
      <c r="AA4937" s="3">
        <v>781.94100000000003</v>
      </c>
      <c r="AB4937" s="3">
        <v>377</v>
      </c>
      <c r="AC4937" s="3">
        <v>377</v>
      </c>
      <c r="AD4937" s="7">
        <f t="shared" si="616"/>
        <v>0</v>
      </c>
      <c r="AE4937" s="3" t="str">
        <f t="shared" si="623"/>
        <v/>
      </c>
      <c r="AF4937" s="7">
        <f t="shared" si="617"/>
        <v>0</v>
      </c>
      <c r="AG4937" s="3" t="str">
        <f t="shared" si="618"/>
        <v/>
      </c>
      <c r="AH4937" s="7">
        <f t="shared" si="619"/>
        <v>0</v>
      </c>
      <c r="AI4937" s="3" t="str">
        <f t="shared" si="620"/>
        <v/>
      </c>
      <c r="AJ4937" s="7">
        <f t="shared" si="621"/>
        <v>1</v>
      </c>
      <c r="AK4937" s="3">
        <f t="shared" si="622"/>
        <v>100</v>
      </c>
    </row>
    <row r="4938" spans="1:37" ht="20" x14ac:dyDescent="0.2">
      <c r="A4938" s="3" t="s">
        <v>4942</v>
      </c>
      <c r="B4938" s="3" t="s">
        <v>19806</v>
      </c>
      <c r="C4938" s="3" t="s">
        <v>19807</v>
      </c>
      <c r="D4938" s="3">
        <v>3.4535556383036301</v>
      </c>
      <c r="E4938" s="3">
        <v>0.46892636690884598</v>
      </c>
      <c r="F4938" s="6">
        <v>6.6265163657660796E-7</v>
      </c>
      <c r="G4938" s="6">
        <v>3.4188609305831199E-6</v>
      </c>
      <c r="H4938" s="3">
        <v>0.308</v>
      </c>
      <c r="I4938" s="3">
        <v>0</v>
      </c>
      <c r="J4938" s="3">
        <v>0.10199999999999999</v>
      </c>
      <c r="K4938" s="3">
        <v>1.05</v>
      </c>
      <c r="L4938" s="3">
        <v>1.5069999999999999</v>
      </c>
      <c r="M4938" s="3">
        <v>2.444</v>
      </c>
      <c r="N4938" s="3">
        <v>0.33800000000000002</v>
      </c>
      <c r="O4938" s="3">
        <v>0.16</v>
      </c>
      <c r="P4938" s="3">
        <v>0.29799999999999999</v>
      </c>
      <c r="Q4938" s="3">
        <v>0.441</v>
      </c>
      <c r="R4938" s="3">
        <v>0.25</v>
      </c>
      <c r="S4938" s="3">
        <v>0.49099999999999999</v>
      </c>
      <c r="T4938" s="3" t="s">
        <v>17653</v>
      </c>
      <c r="U4938" s="3"/>
      <c r="V4938" s="3"/>
      <c r="W4938" s="3"/>
      <c r="X4938" s="3"/>
      <c r="Y4938" s="3"/>
      <c r="Z4938" s="3"/>
      <c r="AA4938" s="3"/>
      <c r="AB4938" s="3"/>
      <c r="AC4938" s="3"/>
      <c r="AD4938" s="7">
        <f t="shared" si="616"/>
        <v>0</v>
      </c>
      <c r="AE4938" s="3" t="str">
        <f t="shared" si="623"/>
        <v/>
      </c>
      <c r="AF4938" s="7">
        <f t="shared" si="617"/>
        <v>0</v>
      </c>
      <c r="AG4938" s="3" t="str">
        <f t="shared" si="618"/>
        <v/>
      </c>
      <c r="AH4938" s="7">
        <f t="shared" si="619"/>
        <v>0</v>
      </c>
      <c r="AI4938" s="3" t="str">
        <f t="shared" si="620"/>
        <v/>
      </c>
      <c r="AJ4938" s="7">
        <f t="shared" si="621"/>
        <v>0</v>
      </c>
      <c r="AK4938" s="3" t="str">
        <f t="shared" si="622"/>
        <v/>
      </c>
    </row>
    <row r="4939" spans="1:37" ht="20" x14ac:dyDescent="0.2">
      <c r="A4939" s="3" t="s">
        <v>4943</v>
      </c>
      <c r="B4939" s="3" t="s">
        <v>19806</v>
      </c>
      <c r="C4939" s="3" t="s">
        <v>19807</v>
      </c>
      <c r="D4939" s="3">
        <v>3.4524238106137601</v>
      </c>
      <c r="E4939" s="3">
        <v>1.20757239388556</v>
      </c>
      <c r="F4939" s="6">
        <v>4.1815377846072201E-11</v>
      </c>
      <c r="G4939" s="6">
        <v>3.8986352129980499E-10</v>
      </c>
      <c r="H4939" s="3">
        <v>0.32700000000000001</v>
      </c>
      <c r="I4939" s="3">
        <v>0.217</v>
      </c>
      <c r="J4939" s="3">
        <v>0.38900000000000001</v>
      </c>
      <c r="K4939" s="3">
        <v>2.871</v>
      </c>
      <c r="L4939" s="3">
        <v>3.298</v>
      </c>
      <c r="M4939" s="3">
        <v>4.7080000000000002</v>
      </c>
      <c r="N4939" s="3">
        <v>0.53200000000000003</v>
      </c>
      <c r="O4939" s="3">
        <v>0.186</v>
      </c>
      <c r="P4939" s="3">
        <v>0.46400000000000002</v>
      </c>
      <c r="Q4939" s="3">
        <v>2.7440000000000002</v>
      </c>
      <c r="R4939" s="3">
        <v>3.1560000000000001</v>
      </c>
      <c r="S4939" s="3">
        <v>4.6040000000000001</v>
      </c>
      <c r="T4939" s="3" t="s">
        <v>4943</v>
      </c>
      <c r="U4939" s="3" t="s">
        <v>17654</v>
      </c>
      <c r="V4939" s="3">
        <v>413</v>
      </c>
      <c r="W4939" s="3" t="s">
        <v>17655</v>
      </c>
      <c r="X4939" s="3" t="s">
        <v>17656</v>
      </c>
      <c r="Y4939" s="3">
        <v>0</v>
      </c>
      <c r="Z4939" s="3">
        <v>100</v>
      </c>
      <c r="AA4939" s="3">
        <v>855.51400000000001</v>
      </c>
      <c r="AB4939" s="3">
        <v>413</v>
      </c>
      <c r="AC4939" s="3">
        <v>413</v>
      </c>
      <c r="AD4939" s="7">
        <f t="shared" si="616"/>
        <v>1</v>
      </c>
      <c r="AE4939" s="3">
        <f t="shared" si="623"/>
        <v>100</v>
      </c>
      <c r="AF4939" s="7">
        <f t="shared" si="617"/>
        <v>0</v>
      </c>
      <c r="AG4939" s="3" t="str">
        <f t="shared" si="618"/>
        <v/>
      </c>
      <c r="AH4939" s="7">
        <f t="shared" si="619"/>
        <v>0</v>
      </c>
      <c r="AI4939" s="3" t="str">
        <f t="shared" si="620"/>
        <v/>
      </c>
      <c r="AJ4939" s="7">
        <f t="shared" si="621"/>
        <v>0</v>
      </c>
      <c r="AK4939" s="3" t="str">
        <f t="shared" si="622"/>
        <v/>
      </c>
    </row>
    <row r="4940" spans="1:37" ht="20" x14ac:dyDescent="0.2">
      <c r="A4940" s="3" t="s">
        <v>4944</v>
      </c>
      <c r="B4940" s="3" t="s">
        <v>19806</v>
      </c>
      <c r="C4940" s="3" t="s">
        <v>19807</v>
      </c>
      <c r="D4940" s="3">
        <v>3.4485427466168601</v>
      </c>
      <c r="E4940" s="3">
        <v>0.49879741568752001</v>
      </c>
      <c r="F4940" s="6">
        <v>7.5021711782174594E-8</v>
      </c>
      <c r="G4940" s="6">
        <v>4.3430849358788498E-7</v>
      </c>
      <c r="H4940" s="3">
        <v>0.308</v>
      </c>
      <c r="I4940" s="3">
        <v>0.34799999999999998</v>
      </c>
      <c r="J4940" s="3">
        <v>0</v>
      </c>
      <c r="K4940" s="3">
        <v>2.9380000000000002</v>
      </c>
      <c r="L4940" s="3">
        <v>1.6919999999999999</v>
      </c>
      <c r="M4940" s="3">
        <v>2.9169999999999998</v>
      </c>
      <c r="N4940" s="3">
        <v>8.6999999999999994E-2</v>
      </c>
      <c r="O4940" s="3">
        <v>0</v>
      </c>
      <c r="P4940" s="3">
        <v>0.215</v>
      </c>
      <c r="Q4940" s="3">
        <v>1.6619999999999999</v>
      </c>
      <c r="R4940" s="3">
        <v>1.0169999999999999</v>
      </c>
      <c r="S4940" s="3">
        <v>0.54200000000000004</v>
      </c>
      <c r="T4940" s="3" t="s">
        <v>4944</v>
      </c>
      <c r="U4940" s="3" t="s">
        <v>17657</v>
      </c>
      <c r="V4940" s="3">
        <v>189</v>
      </c>
      <c r="W4940" s="3" t="s">
        <v>17658</v>
      </c>
      <c r="X4940" s="3" t="s">
        <v>17659</v>
      </c>
      <c r="Y4940" s="6">
        <v>2.3799999999999998E-128</v>
      </c>
      <c r="Z4940" s="3">
        <v>100</v>
      </c>
      <c r="AA4940" s="3">
        <v>371.70299999999997</v>
      </c>
      <c r="AB4940" s="3">
        <v>185</v>
      </c>
      <c r="AC4940" s="3">
        <v>185</v>
      </c>
      <c r="AD4940" s="7">
        <f t="shared" si="616"/>
        <v>1</v>
      </c>
      <c r="AE4940" s="3">
        <f t="shared" si="623"/>
        <v>100</v>
      </c>
      <c r="AF4940" s="7">
        <f t="shared" si="617"/>
        <v>0</v>
      </c>
      <c r="AG4940" s="3" t="str">
        <f t="shared" si="618"/>
        <v/>
      </c>
      <c r="AH4940" s="7">
        <f t="shared" si="619"/>
        <v>0</v>
      </c>
      <c r="AI4940" s="3" t="str">
        <f t="shared" si="620"/>
        <v/>
      </c>
      <c r="AJ4940" s="7">
        <f t="shared" si="621"/>
        <v>0</v>
      </c>
      <c r="AK4940" s="3" t="str">
        <f t="shared" si="622"/>
        <v/>
      </c>
    </row>
    <row r="4941" spans="1:37" ht="20" x14ac:dyDescent="0.2">
      <c r="A4941" s="3" t="s">
        <v>4945</v>
      </c>
      <c r="B4941" s="3" t="s">
        <v>19806</v>
      </c>
      <c r="C4941" s="3" t="s">
        <v>19807</v>
      </c>
      <c r="D4941" s="3">
        <v>3.4477904805080901</v>
      </c>
      <c r="E4941" s="3">
        <v>-7.5599482673045795E-2</v>
      </c>
      <c r="F4941" s="6">
        <v>1.11341057608577E-5</v>
      </c>
      <c r="G4941" s="6">
        <v>5.0312168230682601E-5</v>
      </c>
      <c r="H4941" s="3">
        <v>0.20200000000000001</v>
      </c>
      <c r="I4941" s="3">
        <v>0.152</v>
      </c>
      <c r="J4941" s="3">
        <v>0</v>
      </c>
      <c r="K4941" s="3">
        <v>1.17</v>
      </c>
      <c r="L4941" s="3">
        <v>0.88100000000000001</v>
      </c>
      <c r="M4941" s="3">
        <v>2.2770000000000001</v>
      </c>
      <c r="N4941" s="3">
        <v>0.155</v>
      </c>
      <c r="O4941" s="3">
        <v>0.13500000000000001</v>
      </c>
      <c r="P4941" s="3">
        <v>0</v>
      </c>
      <c r="Q4941" s="3">
        <v>0.41599999999999998</v>
      </c>
      <c r="R4941" s="3">
        <v>0.25</v>
      </c>
      <c r="S4941" s="3">
        <v>0.49099999999999999</v>
      </c>
      <c r="T4941" s="3" t="s">
        <v>4945</v>
      </c>
      <c r="U4941" s="3" t="s">
        <v>17660</v>
      </c>
      <c r="V4941" s="3">
        <v>378</v>
      </c>
      <c r="W4941" s="3" t="s">
        <v>17661</v>
      </c>
      <c r="X4941" s="3" t="s">
        <v>17662</v>
      </c>
      <c r="Y4941" s="3">
        <v>0</v>
      </c>
      <c r="Z4941" s="3">
        <v>100</v>
      </c>
      <c r="AA4941" s="3">
        <v>769.22900000000004</v>
      </c>
      <c r="AB4941" s="3">
        <v>378</v>
      </c>
      <c r="AC4941" s="3">
        <v>378</v>
      </c>
      <c r="AD4941" s="7">
        <f t="shared" si="616"/>
        <v>1</v>
      </c>
      <c r="AE4941" s="3">
        <f t="shared" si="623"/>
        <v>100</v>
      </c>
      <c r="AF4941" s="7">
        <f t="shared" si="617"/>
        <v>0</v>
      </c>
      <c r="AG4941" s="3" t="str">
        <f t="shared" si="618"/>
        <v/>
      </c>
      <c r="AH4941" s="7">
        <f t="shared" si="619"/>
        <v>0</v>
      </c>
      <c r="AI4941" s="3" t="str">
        <f t="shared" si="620"/>
        <v/>
      </c>
      <c r="AJ4941" s="7">
        <f t="shared" si="621"/>
        <v>0</v>
      </c>
      <c r="AK4941" s="3" t="str">
        <f t="shared" si="622"/>
        <v/>
      </c>
    </row>
    <row r="4942" spans="1:37" ht="20" x14ac:dyDescent="0.2">
      <c r="A4942" s="3" t="s">
        <v>4946</v>
      </c>
      <c r="B4942" s="3" t="s">
        <v>19806</v>
      </c>
      <c r="C4942" s="3" t="s">
        <v>19807</v>
      </c>
      <c r="D4942" s="3">
        <v>3.44765286126992</v>
      </c>
      <c r="E4942" s="3">
        <v>0.64421126395703898</v>
      </c>
      <c r="F4942" s="6">
        <v>1.18589662409817E-8</v>
      </c>
      <c r="G4942" s="6">
        <v>7.6429182893325999E-8</v>
      </c>
      <c r="H4942" s="3">
        <v>0.26</v>
      </c>
      <c r="I4942" s="3">
        <v>0.23899999999999999</v>
      </c>
      <c r="J4942" s="3">
        <v>0</v>
      </c>
      <c r="K4942" s="3">
        <v>2.379</v>
      </c>
      <c r="L4942" s="3">
        <v>1.2789999999999999</v>
      </c>
      <c r="M4942" s="3">
        <v>2.137</v>
      </c>
      <c r="N4942" s="3">
        <v>0</v>
      </c>
      <c r="O4942" s="3">
        <v>5.0999999999999997E-2</v>
      </c>
      <c r="P4942" s="3">
        <v>0</v>
      </c>
      <c r="Q4942" s="3">
        <v>1.0820000000000001</v>
      </c>
      <c r="R4942" s="3">
        <v>0.50900000000000001</v>
      </c>
      <c r="S4942" s="3">
        <v>0.80400000000000005</v>
      </c>
      <c r="T4942" s="3" t="s">
        <v>4946</v>
      </c>
      <c r="U4942" s="3" t="s">
        <v>17663</v>
      </c>
      <c r="V4942" s="3">
        <v>358</v>
      </c>
      <c r="W4942" s="3" t="s">
        <v>17412</v>
      </c>
      <c r="X4942" s="3" t="s">
        <v>17413</v>
      </c>
      <c r="Y4942" s="3">
        <v>0</v>
      </c>
      <c r="Z4942" s="3">
        <v>100</v>
      </c>
      <c r="AA4942" s="3">
        <v>638.26199999999994</v>
      </c>
      <c r="AB4942" s="3">
        <v>316</v>
      </c>
      <c r="AC4942" s="3">
        <v>316</v>
      </c>
      <c r="AD4942" s="7">
        <f t="shared" si="616"/>
        <v>1</v>
      </c>
      <c r="AE4942" s="3">
        <f t="shared" si="623"/>
        <v>100</v>
      </c>
      <c r="AF4942" s="7">
        <f t="shared" si="617"/>
        <v>0</v>
      </c>
      <c r="AG4942" s="3" t="str">
        <f t="shared" si="618"/>
        <v/>
      </c>
      <c r="AH4942" s="7">
        <f t="shared" si="619"/>
        <v>0</v>
      </c>
      <c r="AI4942" s="3" t="str">
        <f t="shared" si="620"/>
        <v/>
      </c>
      <c r="AJ4942" s="7">
        <f t="shared" si="621"/>
        <v>0</v>
      </c>
      <c r="AK4942" s="3" t="str">
        <f t="shared" si="622"/>
        <v/>
      </c>
    </row>
    <row r="4943" spans="1:37" ht="20" x14ac:dyDescent="0.2">
      <c r="A4943" s="3" t="s">
        <v>4947</v>
      </c>
      <c r="B4943" s="3" t="s">
        <v>19806</v>
      </c>
      <c r="C4943" s="3" t="s">
        <v>19807</v>
      </c>
      <c r="D4943" s="3">
        <v>3.44757332053657</v>
      </c>
      <c r="E4943" s="3">
        <v>6.0117426524003603</v>
      </c>
      <c r="F4943" s="6">
        <v>2.03976690163715E-17</v>
      </c>
      <c r="G4943" s="6">
        <v>5.3032200510850904E-16</v>
      </c>
      <c r="H4943" s="3">
        <v>14.474</v>
      </c>
      <c r="I4943" s="3">
        <v>43.018000000000001</v>
      </c>
      <c r="J4943" s="3">
        <v>15.618</v>
      </c>
      <c r="K4943" s="3">
        <v>422.24599999999998</v>
      </c>
      <c r="L4943" s="3">
        <v>222.733</v>
      </c>
      <c r="M4943" s="3">
        <v>185.804</v>
      </c>
      <c r="N4943" s="3">
        <v>88.387</v>
      </c>
      <c r="O4943" s="3">
        <v>43.097999999999999</v>
      </c>
      <c r="P4943" s="3">
        <v>81.328000000000003</v>
      </c>
      <c r="Q4943" s="3">
        <v>185.767</v>
      </c>
      <c r="R4943" s="3">
        <v>183.09100000000001</v>
      </c>
      <c r="S4943" s="3">
        <v>190.626</v>
      </c>
      <c r="T4943" s="3" t="s">
        <v>4947</v>
      </c>
      <c r="U4943" s="3" t="s">
        <v>17664</v>
      </c>
      <c r="V4943" s="3">
        <v>235</v>
      </c>
      <c r="W4943" s="3" t="s">
        <v>17665</v>
      </c>
      <c r="X4943" s="3" t="s">
        <v>17666</v>
      </c>
      <c r="Y4943" s="6">
        <v>1.51E-158</v>
      </c>
      <c r="Z4943" s="3">
        <v>99.567099569999996</v>
      </c>
      <c r="AA4943" s="3">
        <v>475.322</v>
      </c>
      <c r="AB4943" s="3">
        <v>231</v>
      </c>
      <c r="AC4943" s="3">
        <v>230</v>
      </c>
      <c r="AD4943" s="7">
        <f t="shared" si="616"/>
        <v>1</v>
      </c>
      <c r="AE4943" s="3">
        <f t="shared" si="623"/>
        <v>99.567099569999996</v>
      </c>
      <c r="AF4943" s="7">
        <f t="shared" si="617"/>
        <v>0</v>
      </c>
      <c r="AG4943" s="3" t="str">
        <f t="shared" si="618"/>
        <v/>
      </c>
      <c r="AH4943" s="7">
        <f t="shared" si="619"/>
        <v>0</v>
      </c>
      <c r="AI4943" s="3" t="str">
        <f t="shared" si="620"/>
        <v/>
      </c>
      <c r="AJ4943" s="7">
        <f t="shared" si="621"/>
        <v>0</v>
      </c>
      <c r="AK4943" s="3" t="str">
        <f t="shared" si="622"/>
        <v/>
      </c>
    </row>
    <row r="4944" spans="1:37" ht="20" x14ac:dyDescent="0.2">
      <c r="A4944" s="3" t="s">
        <v>4948</v>
      </c>
      <c r="B4944" s="3" t="s">
        <v>19806</v>
      </c>
      <c r="C4944" s="3" t="s">
        <v>19807</v>
      </c>
      <c r="D4944" s="3">
        <v>3.4439322864869499</v>
      </c>
      <c r="E4944" s="3">
        <v>3.9076690790594899</v>
      </c>
      <c r="F4944" s="6">
        <v>1.56946665764101E-11</v>
      </c>
      <c r="G4944" s="6">
        <v>1.5641838123554899E-10</v>
      </c>
      <c r="H4944" s="3">
        <v>10.651</v>
      </c>
      <c r="I4944" s="3">
        <v>3.91</v>
      </c>
      <c r="J4944" s="3">
        <v>2.3620000000000001</v>
      </c>
      <c r="K4944" s="3">
        <v>60.83</v>
      </c>
      <c r="L4944" s="3">
        <v>32.070999999999998</v>
      </c>
      <c r="M4944" s="3">
        <v>99.081999999999994</v>
      </c>
      <c r="N4944" s="3">
        <v>4.6509999999999998</v>
      </c>
      <c r="O4944" s="3">
        <v>1.341</v>
      </c>
      <c r="P4944" s="3">
        <v>1.425</v>
      </c>
      <c r="Q4944" s="3">
        <v>15.504</v>
      </c>
      <c r="R4944" s="3">
        <v>13.14</v>
      </c>
      <c r="S4944" s="3">
        <v>14.236000000000001</v>
      </c>
      <c r="T4944" s="3" t="s">
        <v>4948</v>
      </c>
      <c r="U4944" s="3" t="s">
        <v>17667</v>
      </c>
      <c r="V4944" s="3">
        <v>383</v>
      </c>
      <c r="W4944" s="3" t="s">
        <v>17668</v>
      </c>
      <c r="X4944" s="3" t="s">
        <v>17669</v>
      </c>
      <c r="Y4944" s="3">
        <v>0</v>
      </c>
      <c r="Z4944" s="3">
        <v>100</v>
      </c>
      <c r="AA4944" s="3">
        <v>798.89</v>
      </c>
      <c r="AB4944" s="3">
        <v>383</v>
      </c>
      <c r="AC4944" s="3">
        <v>383</v>
      </c>
      <c r="AD4944" s="7">
        <f t="shared" si="616"/>
        <v>1</v>
      </c>
      <c r="AE4944" s="3">
        <f t="shared" si="623"/>
        <v>100</v>
      </c>
      <c r="AF4944" s="7">
        <f t="shared" si="617"/>
        <v>0</v>
      </c>
      <c r="AG4944" s="3" t="str">
        <f t="shared" si="618"/>
        <v/>
      </c>
      <c r="AH4944" s="7">
        <f t="shared" si="619"/>
        <v>0</v>
      </c>
      <c r="AI4944" s="3" t="str">
        <f t="shared" si="620"/>
        <v/>
      </c>
      <c r="AJ4944" s="7">
        <f t="shared" si="621"/>
        <v>0</v>
      </c>
      <c r="AK4944" s="3" t="str">
        <f t="shared" si="622"/>
        <v/>
      </c>
    </row>
    <row r="4945" spans="1:37" ht="20" x14ac:dyDescent="0.2">
      <c r="A4945" s="3" t="s">
        <v>4949</v>
      </c>
      <c r="B4945" s="3" t="s">
        <v>19806</v>
      </c>
      <c r="C4945" s="3" t="s">
        <v>19807</v>
      </c>
      <c r="D4945" s="3">
        <v>3.4438832357526401</v>
      </c>
      <c r="E4945" s="3">
        <v>0.77944198091658001</v>
      </c>
      <c r="F4945" s="6">
        <v>2.8220379208240201E-9</v>
      </c>
      <c r="G4945" s="6">
        <v>2.0061466310342701E-8</v>
      </c>
      <c r="H4945" s="3">
        <v>0.13500000000000001</v>
      </c>
      <c r="I4945" s="3">
        <v>0.44500000000000001</v>
      </c>
      <c r="J4945" s="3">
        <v>0.13</v>
      </c>
      <c r="K4945" s="3">
        <v>2.4060000000000001</v>
      </c>
      <c r="L4945" s="3">
        <v>2.3170000000000002</v>
      </c>
      <c r="M4945" s="3">
        <v>3.391</v>
      </c>
      <c r="N4945" s="3">
        <v>0.51200000000000001</v>
      </c>
      <c r="O4945" s="3">
        <v>0.20200000000000001</v>
      </c>
      <c r="P4945" s="3">
        <v>6.6000000000000003E-2</v>
      </c>
      <c r="Q4945" s="3">
        <v>0.88300000000000001</v>
      </c>
      <c r="R4945" s="3">
        <v>0.96599999999999997</v>
      </c>
      <c r="S4945" s="3">
        <v>0.93899999999999995</v>
      </c>
      <c r="T4945" s="3" t="s">
        <v>17670</v>
      </c>
      <c r="U4945" s="3"/>
      <c r="V4945" s="3"/>
      <c r="W4945" s="3"/>
      <c r="X4945" s="3"/>
      <c r="Y4945" s="3"/>
      <c r="Z4945" s="3"/>
      <c r="AA4945" s="3"/>
      <c r="AB4945" s="3"/>
      <c r="AC4945" s="3"/>
      <c r="AD4945" s="7">
        <f t="shared" si="616"/>
        <v>0</v>
      </c>
      <c r="AE4945" s="3" t="str">
        <f t="shared" si="623"/>
        <v/>
      </c>
      <c r="AF4945" s="7">
        <f t="shared" si="617"/>
        <v>0</v>
      </c>
      <c r="AG4945" s="3" t="str">
        <f t="shared" si="618"/>
        <v/>
      </c>
      <c r="AH4945" s="7">
        <f t="shared" si="619"/>
        <v>0</v>
      </c>
      <c r="AI4945" s="3" t="str">
        <f t="shared" si="620"/>
        <v/>
      </c>
      <c r="AJ4945" s="7">
        <f t="shared" si="621"/>
        <v>0</v>
      </c>
      <c r="AK4945" s="3" t="str">
        <f t="shared" si="622"/>
        <v/>
      </c>
    </row>
    <row r="4946" spans="1:37" ht="20" x14ac:dyDescent="0.2">
      <c r="A4946" s="3" t="s">
        <v>4950</v>
      </c>
      <c r="B4946" s="3" t="s">
        <v>19806</v>
      </c>
      <c r="C4946" s="3" t="s">
        <v>19807</v>
      </c>
      <c r="D4946" s="3">
        <v>3.4412053129190401</v>
      </c>
      <c r="E4946" s="3">
        <v>2.11673489770609</v>
      </c>
      <c r="F4946" s="6">
        <v>2.3376777334644801E-11</v>
      </c>
      <c r="G4946" s="6">
        <v>2.26900566000847E-10</v>
      </c>
      <c r="H4946" s="3">
        <v>0.52</v>
      </c>
      <c r="I4946" s="3">
        <v>1.0429999999999999</v>
      </c>
      <c r="J4946" s="3">
        <v>0.12</v>
      </c>
      <c r="K4946" s="3">
        <v>6.766</v>
      </c>
      <c r="L4946" s="3">
        <v>4.45</v>
      </c>
      <c r="M4946" s="3">
        <v>7.6260000000000003</v>
      </c>
      <c r="N4946" s="3">
        <v>0.44500000000000001</v>
      </c>
      <c r="O4946" s="3">
        <v>0.29499999999999998</v>
      </c>
      <c r="P4946" s="3">
        <v>0.72099999999999997</v>
      </c>
      <c r="Q4946" s="3">
        <v>1.8959999999999999</v>
      </c>
      <c r="R4946" s="3">
        <v>1.405</v>
      </c>
      <c r="S4946" s="3">
        <v>1.371</v>
      </c>
      <c r="T4946" s="3" t="s">
        <v>4950</v>
      </c>
      <c r="U4946" s="3" t="s">
        <v>17671</v>
      </c>
      <c r="V4946" s="3">
        <v>267</v>
      </c>
      <c r="W4946" s="3" t="s">
        <v>17672</v>
      </c>
      <c r="X4946" s="3" t="s">
        <v>17673</v>
      </c>
      <c r="Y4946" s="6">
        <v>2.1200000000000001E-176</v>
      </c>
      <c r="Z4946" s="3">
        <v>95.131086139999994</v>
      </c>
      <c r="AA4946" s="3">
        <v>506.13799999999998</v>
      </c>
      <c r="AB4946" s="3">
        <v>267</v>
      </c>
      <c r="AC4946" s="3">
        <v>254</v>
      </c>
      <c r="AD4946" s="7">
        <f t="shared" si="616"/>
        <v>0</v>
      </c>
      <c r="AE4946" s="3" t="str">
        <f t="shared" si="623"/>
        <v/>
      </c>
      <c r="AF4946" s="7">
        <f t="shared" si="617"/>
        <v>0</v>
      </c>
      <c r="AG4946" s="3" t="str">
        <f t="shared" si="618"/>
        <v/>
      </c>
      <c r="AH4946" s="7">
        <f t="shared" si="619"/>
        <v>0</v>
      </c>
      <c r="AI4946" s="3" t="str">
        <f t="shared" si="620"/>
        <v/>
      </c>
      <c r="AJ4946" s="7">
        <f t="shared" si="621"/>
        <v>0</v>
      </c>
      <c r="AK4946" s="3" t="str">
        <f t="shared" si="622"/>
        <v/>
      </c>
    </row>
    <row r="4947" spans="1:37" ht="20" x14ac:dyDescent="0.2">
      <c r="A4947" s="3" t="s">
        <v>4951</v>
      </c>
      <c r="B4947" s="3" t="s">
        <v>19806</v>
      </c>
      <c r="C4947" s="3" t="s">
        <v>19807</v>
      </c>
      <c r="D4947" s="3">
        <v>3.44041211568954</v>
      </c>
      <c r="E4947" s="3">
        <v>6.2240989832973703</v>
      </c>
      <c r="F4947" s="6">
        <v>6.6456513882229401E-5</v>
      </c>
      <c r="G4947" s="3">
        <v>2.7786184588241702E-4</v>
      </c>
      <c r="H4947" s="3">
        <v>37.904000000000003</v>
      </c>
      <c r="I4947" s="3">
        <v>5.18</v>
      </c>
      <c r="J4947" s="3">
        <v>0.86099999999999999</v>
      </c>
      <c r="K4947" s="3">
        <v>81.168000000000006</v>
      </c>
      <c r="L4947" s="3">
        <v>241.072</v>
      </c>
      <c r="M4947" s="3">
        <v>159.191</v>
      </c>
      <c r="N4947" s="3">
        <v>0.745</v>
      </c>
      <c r="O4947" s="3">
        <v>4.7069999999999999</v>
      </c>
      <c r="P4947" s="3">
        <v>60.183999999999997</v>
      </c>
      <c r="Q4947" s="3">
        <v>477.84399999999999</v>
      </c>
      <c r="R4947" s="3">
        <v>484.25400000000002</v>
      </c>
      <c r="S4947" s="3">
        <v>487.065</v>
      </c>
      <c r="T4947" s="3" t="s">
        <v>4951</v>
      </c>
      <c r="U4947" s="3" t="s">
        <v>8154</v>
      </c>
      <c r="V4947" s="3">
        <v>361</v>
      </c>
      <c r="W4947" s="3" t="s">
        <v>17674</v>
      </c>
      <c r="X4947" s="3" t="s">
        <v>17675</v>
      </c>
      <c r="Y4947" s="3">
        <v>0</v>
      </c>
      <c r="Z4947" s="3">
        <v>100</v>
      </c>
      <c r="AA4947" s="3">
        <v>754.97699999999998</v>
      </c>
      <c r="AB4947" s="3">
        <v>361</v>
      </c>
      <c r="AC4947" s="3">
        <v>361</v>
      </c>
      <c r="AD4947" s="7">
        <f t="shared" si="616"/>
        <v>1</v>
      </c>
      <c r="AE4947" s="3">
        <f t="shared" si="623"/>
        <v>100</v>
      </c>
      <c r="AF4947" s="7">
        <f t="shared" si="617"/>
        <v>0</v>
      </c>
      <c r="AG4947" s="3" t="str">
        <f t="shared" si="618"/>
        <v/>
      </c>
      <c r="AH4947" s="7">
        <f t="shared" si="619"/>
        <v>0</v>
      </c>
      <c r="AI4947" s="3" t="str">
        <f t="shared" si="620"/>
        <v/>
      </c>
      <c r="AJ4947" s="7">
        <f t="shared" si="621"/>
        <v>0</v>
      </c>
      <c r="AK4947" s="3" t="str">
        <f t="shared" si="622"/>
        <v/>
      </c>
    </row>
    <row r="4948" spans="1:37" ht="20" x14ac:dyDescent="0.2">
      <c r="A4948" s="3" t="s">
        <v>4952</v>
      </c>
      <c r="B4948" s="3" t="s">
        <v>19806</v>
      </c>
      <c r="C4948" s="3" t="s">
        <v>19807</v>
      </c>
      <c r="D4948" s="3">
        <v>3.4396047357553798</v>
      </c>
      <c r="E4948" s="3">
        <v>1.75238622976909</v>
      </c>
      <c r="F4948" s="6">
        <v>1.00941965522272E-8</v>
      </c>
      <c r="G4948" s="6">
        <v>6.5708156297390203E-8</v>
      </c>
      <c r="H4948" s="3">
        <v>0.751</v>
      </c>
      <c r="I4948" s="3">
        <v>0.77100000000000002</v>
      </c>
      <c r="J4948" s="3">
        <v>0</v>
      </c>
      <c r="K4948" s="3">
        <v>4.5599999999999996</v>
      </c>
      <c r="L4948" s="3">
        <v>4.2080000000000002</v>
      </c>
      <c r="M4948" s="3">
        <v>8.2530000000000001</v>
      </c>
      <c r="N4948" s="3">
        <v>0.377</v>
      </c>
      <c r="O4948" s="3">
        <v>0.20200000000000001</v>
      </c>
      <c r="P4948" s="3">
        <v>0.52200000000000002</v>
      </c>
      <c r="Q4948" s="3">
        <v>1.4019999999999999</v>
      </c>
      <c r="R4948" s="3">
        <v>0.90500000000000003</v>
      </c>
      <c r="S4948" s="3">
        <v>1.4470000000000001</v>
      </c>
      <c r="T4948" s="3" t="s">
        <v>4952</v>
      </c>
      <c r="U4948" s="3" t="s">
        <v>17676</v>
      </c>
      <c r="V4948" s="3">
        <v>366</v>
      </c>
      <c r="W4948" s="3" t="s">
        <v>17677</v>
      </c>
      <c r="X4948" s="3" t="s">
        <v>17678</v>
      </c>
      <c r="Y4948" s="3">
        <v>0</v>
      </c>
      <c r="Z4948" s="3">
        <v>100</v>
      </c>
      <c r="AA4948" s="3">
        <v>752.28099999999995</v>
      </c>
      <c r="AB4948" s="3">
        <v>366</v>
      </c>
      <c r="AC4948" s="3">
        <v>366</v>
      </c>
      <c r="AD4948" s="7">
        <f t="shared" si="616"/>
        <v>1</v>
      </c>
      <c r="AE4948" s="3">
        <f t="shared" si="623"/>
        <v>100</v>
      </c>
      <c r="AF4948" s="7">
        <f t="shared" si="617"/>
        <v>0</v>
      </c>
      <c r="AG4948" s="3" t="str">
        <f t="shared" si="618"/>
        <v/>
      </c>
      <c r="AH4948" s="7">
        <f t="shared" si="619"/>
        <v>0</v>
      </c>
      <c r="AI4948" s="3" t="str">
        <f t="shared" si="620"/>
        <v/>
      </c>
      <c r="AJ4948" s="7">
        <f t="shared" si="621"/>
        <v>0</v>
      </c>
      <c r="AK4948" s="3" t="str">
        <f t="shared" si="622"/>
        <v/>
      </c>
    </row>
    <row r="4949" spans="1:37" ht="20" x14ac:dyDescent="0.2">
      <c r="A4949" s="3" t="s">
        <v>4953</v>
      </c>
      <c r="B4949" s="3" t="s">
        <v>19806</v>
      </c>
      <c r="C4949" s="3" t="s">
        <v>19807</v>
      </c>
      <c r="D4949" s="3">
        <v>3.4391269963937998</v>
      </c>
      <c r="E4949" s="3">
        <v>2.2207744895855401</v>
      </c>
      <c r="F4949" s="6">
        <v>5.5336291422085904E-10</v>
      </c>
      <c r="G4949" s="6">
        <v>4.3472201944857103E-9</v>
      </c>
      <c r="H4949" s="3">
        <v>1.3</v>
      </c>
      <c r="I4949" s="3">
        <v>0.109</v>
      </c>
      <c r="J4949" s="3">
        <v>1.4079999999999999</v>
      </c>
      <c r="K4949" s="3">
        <v>16.989000000000001</v>
      </c>
      <c r="L4949" s="3">
        <v>6.7949999999999999</v>
      </c>
      <c r="M4949" s="3">
        <v>8.5210000000000008</v>
      </c>
      <c r="N4949" s="3">
        <v>0.60899999999999999</v>
      </c>
      <c r="O4949" s="3">
        <v>0.84399999999999997</v>
      </c>
      <c r="P4949" s="3">
        <v>0.44700000000000001</v>
      </c>
      <c r="Q4949" s="3">
        <v>4.5010000000000003</v>
      </c>
      <c r="R4949" s="3">
        <v>5.8890000000000002</v>
      </c>
      <c r="S4949" s="3">
        <v>5.0949999999999998</v>
      </c>
      <c r="T4949" s="3" t="s">
        <v>4953</v>
      </c>
      <c r="U4949" s="3" t="s">
        <v>16583</v>
      </c>
      <c r="V4949" s="3">
        <v>235</v>
      </c>
      <c r="W4949" s="3" t="s">
        <v>16584</v>
      </c>
      <c r="X4949" s="3" t="s">
        <v>16585</v>
      </c>
      <c r="Y4949" s="6">
        <v>3.2500000000000001E-81</v>
      </c>
      <c r="Z4949" s="3">
        <v>92</v>
      </c>
      <c r="AA4949" s="3">
        <v>275.01799999999997</v>
      </c>
      <c r="AB4949" s="3">
        <v>175</v>
      </c>
      <c r="AC4949" s="3">
        <v>161</v>
      </c>
      <c r="AD4949" s="7">
        <f t="shared" si="616"/>
        <v>1</v>
      </c>
      <c r="AE4949" s="3">
        <f t="shared" si="623"/>
        <v>92</v>
      </c>
      <c r="AF4949" s="7">
        <f t="shared" si="617"/>
        <v>0</v>
      </c>
      <c r="AG4949" s="3" t="str">
        <f t="shared" si="618"/>
        <v/>
      </c>
      <c r="AH4949" s="7">
        <f t="shared" si="619"/>
        <v>0</v>
      </c>
      <c r="AI4949" s="3" t="str">
        <f t="shared" si="620"/>
        <v/>
      </c>
      <c r="AJ4949" s="7">
        <f t="shared" si="621"/>
        <v>0</v>
      </c>
      <c r="AK4949" s="3" t="str">
        <f t="shared" si="622"/>
        <v/>
      </c>
    </row>
    <row r="4950" spans="1:37" ht="20" x14ac:dyDescent="0.2">
      <c r="A4950" s="3" t="s">
        <v>4954</v>
      </c>
      <c r="B4950" s="3" t="s">
        <v>19806</v>
      </c>
      <c r="C4950" s="3" t="s">
        <v>19807</v>
      </c>
      <c r="D4950" s="3">
        <v>3.4390187499898301</v>
      </c>
      <c r="E4950" s="3">
        <v>-5.5013768816665101E-2</v>
      </c>
      <c r="F4950" s="6">
        <v>1.06268064909415E-5</v>
      </c>
      <c r="G4950" s="6">
        <v>4.8135923695189102E-5</v>
      </c>
      <c r="H4950" s="3">
        <v>0.154</v>
      </c>
      <c r="I4950" s="3">
        <v>0.27200000000000002</v>
      </c>
      <c r="J4950" s="3">
        <v>0</v>
      </c>
      <c r="K4950" s="3">
        <v>2.6850000000000001</v>
      </c>
      <c r="L4950" s="3">
        <v>0.92400000000000004</v>
      </c>
      <c r="M4950" s="3">
        <v>1.407</v>
      </c>
      <c r="N4950" s="3">
        <v>8.6999999999999994E-2</v>
      </c>
      <c r="O4950" s="3">
        <v>0.16</v>
      </c>
      <c r="P4950" s="3">
        <v>0.45600000000000002</v>
      </c>
      <c r="Q4950" s="3">
        <v>1.913</v>
      </c>
      <c r="R4950" s="3">
        <v>1.724</v>
      </c>
      <c r="S4950" s="3">
        <v>1.117</v>
      </c>
      <c r="T4950" s="3" t="s">
        <v>17679</v>
      </c>
      <c r="U4950" s="3"/>
      <c r="V4950" s="3"/>
      <c r="W4950" s="3"/>
      <c r="X4950" s="3"/>
      <c r="Y4950" s="3"/>
      <c r="Z4950" s="3"/>
      <c r="AA4950" s="3"/>
      <c r="AB4950" s="3"/>
      <c r="AC4950" s="3"/>
      <c r="AD4950" s="7">
        <f t="shared" si="616"/>
        <v>0</v>
      </c>
      <c r="AE4950" s="3" t="str">
        <f t="shared" si="623"/>
        <v/>
      </c>
      <c r="AF4950" s="7">
        <f t="shared" si="617"/>
        <v>0</v>
      </c>
      <c r="AG4950" s="3" t="str">
        <f t="shared" si="618"/>
        <v/>
      </c>
      <c r="AH4950" s="7">
        <f t="shared" si="619"/>
        <v>0</v>
      </c>
      <c r="AI4950" s="3" t="str">
        <f t="shared" si="620"/>
        <v/>
      </c>
      <c r="AJ4950" s="7">
        <f t="shared" si="621"/>
        <v>0</v>
      </c>
      <c r="AK4950" s="3" t="str">
        <f t="shared" si="622"/>
        <v/>
      </c>
    </row>
    <row r="4951" spans="1:37" ht="20" x14ac:dyDescent="0.2">
      <c r="A4951" s="3" t="s">
        <v>4955</v>
      </c>
      <c r="B4951" s="3" t="s">
        <v>19806</v>
      </c>
      <c r="C4951" s="3" t="s">
        <v>19807</v>
      </c>
      <c r="D4951" s="3">
        <v>3.4376341744907601</v>
      </c>
      <c r="E4951" s="3">
        <v>3.04101688579465</v>
      </c>
      <c r="F4951" s="6">
        <v>1.25243322238289E-11</v>
      </c>
      <c r="G4951" s="6">
        <v>1.26349507055941E-10</v>
      </c>
      <c r="H4951" s="3">
        <v>2.0699999999999998</v>
      </c>
      <c r="I4951" s="3">
        <v>1.7589999999999999</v>
      </c>
      <c r="J4951" s="3">
        <v>0.14799999999999999</v>
      </c>
      <c r="K4951" s="3">
        <v>14.755000000000001</v>
      </c>
      <c r="L4951" s="3">
        <v>12.012</v>
      </c>
      <c r="M4951" s="3">
        <v>17.617999999999999</v>
      </c>
      <c r="N4951" s="3">
        <v>1.5569999999999999</v>
      </c>
      <c r="O4951" s="3">
        <v>1.071</v>
      </c>
      <c r="P4951" s="3">
        <v>1.226</v>
      </c>
      <c r="Q4951" s="3">
        <v>8.3529999999999998</v>
      </c>
      <c r="R4951" s="3">
        <v>9.1479999999999997</v>
      </c>
      <c r="S4951" s="3">
        <v>8.5060000000000002</v>
      </c>
      <c r="T4951" s="3" t="s">
        <v>4955</v>
      </c>
      <c r="U4951" s="3" t="s">
        <v>17680</v>
      </c>
      <c r="V4951" s="3">
        <v>396</v>
      </c>
      <c r="W4951" s="3" t="s">
        <v>17681</v>
      </c>
      <c r="X4951" s="3" t="s">
        <v>17682</v>
      </c>
      <c r="Y4951" s="3">
        <v>0</v>
      </c>
      <c r="Z4951" s="3">
        <v>100</v>
      </c>
      <c r="AA4951" s="3">
        <v>806.59400000000005</v>
      </c>
      <c r="AB4951" s="3">
        <v>393</v>
      </c>
      <c r="AC4951" s="3">
        <v>393</v>
      </c>
      <c r="AD4951" s="7">
        <f t="shared" si="616"/>
        <v>1</v>
      </c>
      <c r="AE4951" s="3">
        <f t="shared" si="623"/>
        <v>100</v>
      </c>
      <c r="AF4951" s="7">
        <f t="shared" si="617"/>
        <v>0</v>
      </c>
      <c r="AG4951" s="3" t="str">
        <f t="shared" si="618"/>
        <v/>
      </c>
      <c r="AH4951" s="7">
        <f t="shared" si="619"/>
        <v>0</v>
      </c>
      <c r="AI4951" s="3" t="str">
        <f t="shared" si="620"/>
        <v/>
      </c>
      <c r="AJ4951" s="7">
        <f t="shared" si="621"/>
        <v>0</v>
      </c>
      <c r="AK4951" s="3" t="str">
        <f t="shared" si="622"/>
        <v/>
      </c>
    </row>
    <row r="4952" spans="1:37" ht="20" x14ac:dyDescent="0.2">
      <c r="A4952" s="3" t="s">
        <v>4956</v>
      </c>
      <c r="B4952" s="3" t="s">
        <v>19806</v>
      </c>
      <c r="C4952" s="3" t="s">
        <v>19807</v>
      </c>
      <c r="D4952" s="3">
        <v>3.4367801278082402</v>
      </c>
      <c r="E4952" s="3">
        <v>0.89972874522086599</v>
      </c>
      <c r="F4952" s="6">
        <v>4.87348115933734E-9</v>
      </c>
      <c r="G4952" s="6">
        <v>3.3361740721955299E-8</v>
      </c>
      <c r="H4952" s="3">
        <v>0.27</v>
      </c>
      <c r="I4952" s="3">
        <v>0.71699999999999997</v>
      </c>
      <c r="J4952" s="3">
        <v>9.2999999999999999E-2</v>
      </c>
      <c r="K4952" s="3">
        <v>5.6360000000000001</v>
      </c>
      <c r="L4952" s="3">
        <v>3.54</v>
      </c>
      <c r="M4952" s="3">
        <v>5.8220000000000001</v>
      </c>
      <c r="N4952" s="3">
        <v>0.3</v>
      </c>
      <c r="O4952" s="3">
        <v>0.52300000000000002</v>
      </c>
      <c r="P4952" s="3">
        <v>0.17399999999999999</v>
      </c>
      <c r="Q4952" s="3">
        <v>5.0469999999999997</v>
      </c>
      <c r="R4952" s="3">
        <v>2.69</v>
      </c>
      <c r="S4952" s="3">
        <v>3.6560000000000001</v>
      </c>
      <c r="T4952" s="3" t="s">
        <v>4956</v>
      </c>
      <c r="U4952" s="3" t="s">
        <v>10165</v>
      </c>
      <c r="V4952" s="3">
        <v>134</v>
      </c>
      <c r="W4952" s="3" t="s">
        <v>17683</v>
      </c>
      <c r="X4952" s="3" t="s">
        <v>17684</v>
      </c>
      <c r="Y4952" s="6">
        <v>6.2800000000000006E-8</v>
      </c>
      <c r="Z4952" s="3">
        <v>59.770114939999999</v>
      </c>
      <c r="AA4952" s="3">
        <v>58.151000000000003</v>
      </c>
      <c r="AB4952" s="3">
        <v>87</v>
      </c>
      <c r="AC4952" s="3">
        <v>52</v>
      </c>
      <c r="AD4952" s="7">
        <f t="shared" si="616"/>
        <v>0</v>
      </c>
      <c r="AE4952" s="3" t="str">
        <f t="shared" si="623"/>
        <v/>
      </c>
      <c r="AF4952" s="7">
        <f t="shared" si="617"/>
        <v>0</v>
      </c>
      <c r="AG4952" s="3" t="str">
        <f t="shared" si="618"/>
        <v/>
      </c>
      <c r="AH4952" s="7">
        <f t="shared" si="619"/>
        <v>0</v>
      </c>
      <c r="AI4952" s="3" t="str">
        <f t="shared" si="620"/>
        <v/>
      </c>
      <c r="AJ4952" s="7">
        <f t="shared" si="621"/>
        <v>0</v>
      </c>
      <c r="AK4952" s="3" t="str">
        <f t="shared" si="622"/>
        <v/>
      </c>
    </row>
    <row r="4953" spans="1:37" ht="20" x14ac:dyDescent="0.2">
      <c r="A4953" s="3" t="s">
        <v>4957</v>
      </c>
      <c r="B4953" s="3" t="s">
        <v>19806</v>
      </c>
      <c r="C4953" s="3" t="s">
        <v>19807</v>
      </c>
      <c r="D4953" s="3">
        <v>3.4367164625904598</v>
      </c>
      <c r="E4953" s="3">
        <v>-8.4218717461069306E-2</v>
      </c>
      <c r="F4953" s="6">
        <v>2.7585193507788701E-6</v>
      </c>
      <c r="G4953" s="6">
        <v>1.33407175135907E-5</v>
      </c>
      <c r="H4953" s="3">
        <v>0.59699999999999998</v>
      </c>
      <c r="I4953" s="3">
        <v>0.17399999999999999</v>
      </c>
      <c r="J4953" s="3">
        <v>0</v>
      </c>
      <c r="K4953" s="3">
        <v>3.403</v>
      </c>
      <c r="L4953" s="3">
        <v>1.7629999999999999</v>
      </c>
      <c r="M4953" s="3">
        <v>4.2610000000000001</v>
      </c>
      <c r="N4953" s="3">
        <v>0.16400000000000001</v>
      </c>
      <c r="O4953" s="3">
        <v>0.152</v>
      </c>
      <c r="P4953" s="3">
        <v>0.14099999999999999</v>
      </c>
      <c r="Q4953" s="3">
        <v>1.099</v>
      </c>
      <c r="R4953" s="3">
        <v>2.2069999999999999</v>
      </c>
      <c r="S4953" s="3">
        <v>0.89700000000000002</v>
      </c>
      <c r="T4953" s="3" t="s">
        <v>4957</v>
      </c>
      <c r="U4953" s="3" t="s">
        <v>17685</v>
      </c>
      <c r="V4953" s="3">
        <v>457</v>
      </c>
      <c r="W4953" s="3" t="s">
        <v>17686</v>
      </c>
      <c r="X4953" s="3" t="s">
        <v>17687</v>
      </c>
      <c r="Y4953" s="3">
        <v>0</v>
      </c>
      <c r="Z4953" s="3">
        <v>100</v>
      </c>
      <c r="AA4953" s="3">
        <v>955.28099999999995</v>
      </c>
      <c r="AB4953" s="3">
        <v>457</v>
      </c>
      <c r="AC4953" s="3">
        <v>457</v>
      </c>
      <c r="AD4953" s="7">
        <f t="shared" si="616"/>
        <v>1</v>
      </c>
      <c r="AE4953" s="3">
        <f t="shared" si="623"/>
        <v>100</v>
      </c>
      <c r="AF4953" s="7">
        <f t="shared" si="617"/>
        <v>0</v>
      </c>
      <c r="AG4953" s="3" t="str">
        <f t="shared" si="618"/>
        <v/>
      </c>
      <c r="AH4953" s="7">
        <f t="shared" si="619"/>
        <v>0</v>
      </c>
      <c r="AI4953" s="3" t="str">
        <f t="shared" si="620"/>
        <v/>
      </c>
      <c r="AJ4953" s="7">
        <f t="shared" si="621"/>
        <v>0</v>
      </c>
      <c r="AK4953" s="3" t="str">
        <f t="shared" si="622"/>
        <v/>
      </c>
    </row>
    <row r="4954" spans="1:37" ht="20" x14ac:dyDescent="0.2">
      <c r="A4954" s="3" t="s">
        <v>4958</v>
      </c>
      <c r="B4954" s="3" t="s">
        <v>19806</v>
      </c>
      <c r="C4954" s="3" t="s">
        <v>19807</v>
      </c>
      <c r="D4954" s="3">
        <v>3.4358494592142499</v>
      </c>
      <c r="E4954" s="3">
        <v>2.0292839216331502</v>
      </c>
      <c r="F4954" s="6">
        <v>2.9646471673425099E-12</v>
      </c>
      <c r="G4954" s="6">
        <v>3.2865446987438901E-11</v>
      </c>
      <c r="H4954" s="3">
        <v>2.706</v>
      </c>
      <c r="I4954" s="3">
        <v>1.64</v>
      </c>
      <c r="J4954" s="3">
        <v>1.26</v>
      </c>
      <c r="K4954" s="3">
        <v>16.497</v>
      </c>
      <c r="L4954" s="3">
        <v>15.254</v>
      </c>
      <c r="M4954" s="3">
        <v>31.577000000000002</v>
      </c>
      <c r="N4954" s="3">
        <v>2.282</v>
      </c>
      <c r="O4954" s="3">
        <v>1.046</v>
      </c>
      <c r="P4954" s="3">
        <v>0.59699999999999998</v>
      </c>
      <c r="Q4954" s="3">
        <v>7.0460000000000003</v>
      </c>
      <c r="R4954" s="3">
        <v>8.57</v>
      </c>
      <c r="S4954" s="3">
        <v>8.8610000000000007</v>
      </c>
      <c r="T4954" s="3" t="s">
        <v>4958</v>
      </c>
      <c r="U4954" s="3" t="s">
        <v>9644</v>
      </c>
      <c r="V4954" s="3">
        <v>273</v>
      </c>
      <c r="W4954" s="3" t="s">
        <v>17688</v>
      </c>
      <c r="X4954" s="3" t="s">
        <v>17689</v>
      </c>
      <c r="Y4954" s="3">
        <v>0</v>
      </c>
      <c r="Z4954" s="3">
        <v>100</v>
      </c>
      <c r="AA4954" s="3">
        <v>572.00699999999995</v>
      </c>
      <c r="AB4954" s="3">
        <v>273</v>
      </c>
      <c r="AC4954" s="3">
        <v>273</v>
      </c>
      <c r="AD4954" s="7">
        <f t="shared" si="616"/>
        <v>1</v>
      </c>
      <c r="AE4954" s="3">
        <f t="shared" si="623"/>
        <v>100</v>
      </c>
      <c r="AF4954" s="7">
        <f t="shared" si="617"/>
        <v>0</v>
      </c>
      <c r="AG4954" s="3" t="str">
        <f t="shared" si="618"/>
        <v/>
      </c>
      <c r="AH4954" s="7">
        <f t="shared" si="619"/>
        <v>0</v>
      </c>
      <c r="AI4954" s="3" t="str">
        <f t="shared" si="620"/>
        <v/>
      </c>
      <c r="AJ4954" s="7">
        <f t="shared" si="621"/>
        <v>0</v>
      </c>
      <c r="AK4954" s="3" t="str">
        <f t="shared" si="622"/>
        <v/>
      </c>
    </row>
    <row r="4955" spans="1:37" ht="20" x14ac:dyDescent="0.2">
      <c r="A4955" s="3" t="s">
        <v>4959</v>
      </c>
      <c r="B4955" s="3" t="s">
        <v>19806</v>
      </c>
      <c r="C4955" s="3" t="s">
        <v>19807</v>
      </c>
      <c r="D4955" s="3">
        <v>3.43319947150728</v>
      </c>
      <c r="E4955" s="3">
        <v>0.33597264915165398</v>
      </c>
      <c r="F4955" s="6">
        <v>9.4243495456084595E-7</v>
      </c>
      <c r="G4955" s="6">
        <v>4.7942349973714997E-6</v>
      </c>
      <c r="H4955" s="3">
        <v>0.21199999999999999</v>
      </c>
      <c r="I4955" s="3">
        <v>0.315</v>
      </c>
      <c r="J4955" s="3">
        <v>0</v>
      </c>
      <c r="K4955" s="3">
        <v>3.177</v>
      </c>
      <c r="L4955" s="3">
        <v>1.393</v>
      </c>
      <c r="M4955" s="3">
        <v>1.5229999999999999</v>
      </c>
      <c r="N4955" s="3">
        <v>0.46400000000000002</v>
      </c>
      <c r="O4955" s="3">
        <v>6.7000000000000004E-2</v>
      </c>
      <c r="P4955" s="3">
        <v>0.13300000000000001</v>
      </c>
      <c r="Q4955" s="3">
        <v>1.7829999999999999</v>
      </c>
      <c r="R4955" s="3">
        <v>1.526</v>
      </c>
      <c r="S4955" s="3">
        <v>0.58399999999999996</v>
      </c>
      <c r="T4955" s="3" t="s">
        <v>17690</v>
      </c>
      <c r="U4955" s="3"/>
      <c r="V4955" s="3"/>
      <c r="W4955" s="3"/>
      <c r="X4955" s="3"/>
      <c r="Y4955" s="3"/>
      <c r="Z4955" s="3"/>
      <c r="AA4955" s="3"/>
      <c r="AB4955" s="3"/>
      <c r="AC4955" s="3"/>
      <c r="AD4955" s="7">
        <f t="shared" si="616"/>
        <v>0</v>
      </c>
      <c r="AE4955" s="3" t="str">
        <f t="shared" si="623"/>
        <v/>
      </c>
      <c r="AF4955" s="7">
        <f t="shared" si="617"/>
        <v>0</v>
      </c>
      <c r="AG4955" s="3" t="str">
        <f t="shared" si="618"/>
        <v/>
      </c>
      <c r="AH4955" s="7">
        <f t="shared" si="619"/>
        <v>0</v>
      </c>
      <c r="AI4955" s="3" t="str">
        <f t="shared" si="620"/>
        <v/>
      </c>
      <c r="AJ4955" s="7">
        <f t="shared" si="621"/>
        <v>0</v>
      </c>
      <c r="AK4955" s="3" t="str">
        <f t="shared" si="622"/>
        <v/>
      </c>
    </row>
    <row r="4956" spans="1:37" ht="20" x14ac:dyDescent="0.2">
      <c r="A4956" s="3" t="s">
        <v>4960</v>
      </c>
      <c r="B4956" s="3" t="s">
        <v>19806</v>
      </c>
      <c r="C4956" s="3" t="s">
        <v>19807</v>
      </c>
      <c r="D4956" s="3">
        <v>3.43265892225907</v>
      </c>
      <c r="E4956" s="3">
        <v>0.319366519721482</v>
      </c>
      <c r="F4956" s="6">
        <v>8.7184636762062006E-9</v>
      </c>
      <c r="G4956" s="6">
        <v>5.7241547197688002E-8</v>
      </c>
      <c r="H4956" s="3">
        <v>0.32700000000000001</v>
      </c>
      <c r="I4956" s="3">
        <v>0.35799999999999998</v>
      </c>
      <c r="J4956" s="3">
        <v>0.111</v>
      </c>
      <c r="K4956" s="3">
        <v>2.9249999999999998</v>
      </c>
      <c r="L4956" s="3">
        <v>3.2410000000000001</v>
      </c>
      <c r="M4956" s="3">
        <v>3.0070000000000001</v>
      </c>
      <c r="N4956" s="3">
        <v>0.23200000000000001</v>
      </c>
      <c r="O4956" s="3">
        <v>0.11</v>
      </c>
      <c r="P4956" s="3">
        <v>0.307</v>
      </c>
      <c r="Q4956" s="3">
        <v>2.0779999999999998</v>
      </c>
      <c r="R4956" s="3">
        <v>1.173</v>
      </c>
      <c r="S4956" s="3">
        <v>1.27</v>
      </c>
      <c r="T4956" s="3" t="s">
        <v>4960</v>
      </c>
      <c r="U4956" s="3" t="s">
        <v>17691</v>
      </c>
      <c r="V4956" s="3">
        <v>436</v>
      </c>
      <c r="W4956" s="3" t="s">
        <v>17692</v>
      </c>
      <c r="X4956" s="3" t="s">
        <v>17693</v>
      </c>
      <c r="Y4956" s="3">
        <v>0</v>
      </c>
      <c r="Z4956" s="3">
        <v>83.157894740000003</v>
      </c>
      <c r="AA4956" s="3">
        <v>672.15899999999999</v>
      </c>
      <c r="AB4956" s="3">
        <v>475</v>
      </c>
      <c r="AC4956" s="3">
        <v>395</v>
      </c>
      <c r="AD4956" s="7">
        <f t="shared" si="616"/>
        <v>0</v>
      </c>
      <c r="AE4956" s="3" t="str">
        <f t="shared" si="623"/>
        <v/>
      </c>
      <c r="AF4956" s="7">
        <f t="shared" si="617"/>
        <v>0</v>
      </c>
      <c r="AG4956" s="3" t="str">
        <f t="shared" si="618"/>
        <v/>
      </c>
      <c r="AH4956" s="7">
        <f t="shared" si="619"/>
        <v>0</v>
      </c>
      <c r="AI4956" s="3" t="str">
        <f t="shared" si="620"/>
        <v/>
      </c>
      <c r="AJ4956" s="7">
        <f t="shared" si="621"/>
        <v>0</v>
      </c>
      <c r="AK4956" s="3" t="str">
        <f t="shared" si="622"/>
        <v/>
      </c>
    </row>
    <row r="4957" spans="1:37" ht="20" x14ac:dyDescent="0.2">
      <c r="A4957" s="3" t="s">
        <v>4961</v>
      </c>
      <c r="B4957" s="3" t="s">
        <v>19806</v>
      </c>
      <c r="C4957" s="3" t="s">
        <v>19807</v>
      </c>
      <c r="D4957" s="3">
        <v>3.43237065201013</v>
      </c>
      <c r="E4957" s="3">
        <v>1.0962368791280199</v>
      </c>
      <c r="F4957" s="6">
        <v>2.1210605395239001E-9</v>
      </c>
      <c r="G4957" s="6">
        <v>1.53429751598341E-8</v>
      </c>
      <c r="H4957" s="3">
        <v>0.39500000000000002</v>
      </c>
      <c r="I4957" s="3">
        <v>0.28199999999999997</v>
      </c>
      <c r="J4957" s="3">
        <v>0</v>
      </c>
      <c r="K4957" s="3">
        <v>2.0739999999999998</v>
      </c>
      <c r="L4957" s="3">
        <v>2.4169999999999998</v>
      </c>
      <c r="M4957" s="3">
        <v>3.1469999999999998</v>
      </c>
      <c r="N4957" s="3">
        <v>0.54100000000000004</v>
      </c>
      <c r="O4957" s="3">
        <v>0.10100000000000001</v>
      </c>
      <c r="P4957" s="3">
        <v>9.0999999999999998E-2</v>
      </c>
      <c r="Q4957" s="3">
        <v>0.24199999999999999</v>
      </c>
      <c r="R4957" s="3">
        <v>0.36199999999999999</v>
      </c>
      <c r="S4957" s="3">
        <v>0.58399999999999996</v>
      </c>
      <c r="T4957" s="3" t="s">
        <v>4961</v>
      </c>
      <c r="U4957" s="3" t="s">
        <v>7372</v>
      </c>
      <c r="V4957" s="3">
        <v>325</v>
      </c>
      <c r="W4957" s="3" t="s">
        <v>17694</v>
      </c>
      <c r="X4957" s="3" t="s">
        <v>17695</v>
      </c>
      <c r="Y4957" s="3">
        <v>0</v>
      </c>
      <c r="Z4957" s="3">
        <v>100</v>
      </c>
      <c r="AA4957" s="3">
        <v>674.08500000000004</v>
      </c>
      <c r="AB4957" s="3">
        <v>325</v>
      </c>
      <c r="AC4957" s="3">
        <v>325</v>
      </c>
      <c r="AD4957" s="7">
        <f t="shared" si="616"/>
        <v>1</v>
      </c>
      <c r="AE4957" s="3">
        <f t="shared" si="623"/>
        <v>100</v>
      </c>
      <c r="AF4957" s="7">
        <f t="shared" si="617"/>
        <v>0</v>
      </c>
      <c r="AG4957" s="3" t="str">
        <f t="shared" si="618"/>
        <v/>
      </c>
      <c r="AH4957" s="7">
        <f t="shared" si="619"/>
        <v>0</v>
      </c>
      <c r="AI4957" s="3" t="str">
        <f t="shared" si="620"/>
        <v/>
      </c>
      <c r="AJ4957" s="7">
        <f t="shared" si="621"/>
        <v>0</v>
      </c>
      <c r="AK4957" s="3" t="str">
        <f t="shared" si="622"/>
        <v/>
      </c>
    </row>
    <row r="4958" spans="1:37" ht="20" x14ac:dyDescent="0.2">
      <c r="A4958" s="3" t="s">
        <v>4962</v>
      </c>
      <c r="B4958" s="3" t="s">
        <v>19806</v>
      </c>
      <c r="C4958" s="3" t="s">
        <v>19807</v>
      </c>
      <c r="D4958" s="3">
        <v>3.43181145262621</v>
      </c>
      <c r="E4958" s="3">
        <v>1.17808602068298</v>
      </c>
      <c r="F4958" s="6">
        <v>2.9270157276734102E-8</v>
      </c>
      <c r="G4958" s="6">
        <v>1.7853039729371199E-7</v>
      </c>
      <c r="H4958" s="3">
        <v>0.96299999999999997</v>
      </c>
      <c r="I4958" s="3">
        <v>0.14099999999999999</v>
      </c>
      <c r="J4958" s="3">
        <v>8.3000000000000004E-2</v>
      </c>
      <c r="K4958" s="3">
        <v>5.2770000000000001</v>
      </c>
      <c r="L4958" s="3">
        <v>3.625</v>
      </c>
      <c r="M4958" s="3">
        <v>4.2859999999999996</v>
      </c>
      <c r="N4958" s="3">
        <v>0.88</v>
      </c>
      <c r="O4958" s="3">
        <v>0</v>
      </c>
      <c r="P4958" s="3">
        <v>0.16600000000000001</v>
      </c>
      <c r="Q4958" s="3">
        <v>2.415</v>
      </c>
      <c r="R4958" s="3">
        <v>2.423</v>
      </c>
      <c r="S4958" s="3">
        <v>1.5740000000000001</v>
      </c>
      <c r="T4958" s="3" t="s">
        <v>4962</v>
      </c>
      <c r="U4958" s="3" t="s">
        <v>17696</v>
      </c>
      <c r="V4958" s="3">
        <v>260</v>
      </c>
      <c r="W4958" s="3" t="s">
        <v>17697</v>
      </c>
      <c r="X4958" s="3" t="s">
        <v>17698</v>
      </c>
      <c r="Y4958" s="3">
        <v>0</v>
      </c>
      <c r="Z4958" s="3">
        <v>100</v>
      </c>
      <c r="AA4958" s="3">
        <v>522.31600000000003</v>
      </c>
      <c r="AB4958" s="3">
        <v>260</v>
      </c>
      <c r="AC4958" s="3">
        <v>260</v>
      </c>
      <c r="AD4958" s="7">
        <f t="shared" si="616"/>
        <v>1</v>
      </c>
      <c r="AE4958" s="3">
        <f t="shared" si="623"/>
        <v>100</v>
      </c>
      <c r="AF4958" s="7">
        <f t="shared" si="617"/>
        <v>0</v>
      </c>
      <c r="AG4958" s="3" t="str">
        <f t="shared" si="618"/>
        <v/>
      </c>
      <c r="AH4958" s="7">
        <f t="shared" si="619"/>
        <v>0</v>
      </c>
      <c r="AI4958" s="3" t="str">
        <f t="shared" si="620"/>
        <v/>
      </c>
      <c r="AJ4958" s="7">
        <f t="shared" si="621"/>
        <v>0</v>
      </c>
      <c r="AK4958" s="3" t="str">
        <f t="shared" si="622"/>
        <v/>
      </c>
    </row>
    <row r="4959" spans="1:37" ht="20" x14ac:dyDescent="0.2">
      <c r="A4959" s="3" t="s">
        <v>4963</v>
      </c>
      <c r="B4959" s="3" t="s">
        <v>19806</v>
      </c>
      <c r="C4959" s="3" t="s">
        <v>19807</v>
      </c>
      <c r="D4959" s="3">
        <v>3.43115521230105</v>
      </c>
      <c r="E4959" s="3">
        <v>0.148584922419359</v>
      </c>
      <c r="F4959" s="6">
        <v>4.2150131691185796E-6</v>
      </c>
      <c r="G4959" s="6">
        <v>1.9975952854484701E-5</v>
      </c>
      <c r="H4959" s="3">
        <v>5.8000000000000003E-2</v>
      </c>
      <c r="I4959" s="3">
        <v>0.14099999999999999</v>
      </c>
      <c r="J4959" s="3">
        <v>0.185</v>
      </c>
      <c r="K4959" s="3">
        <v>2.6589999999999998</v>
      </c>
      <c r="L4959" s="3">
        <v>0.93799999999999994</v>
      </c>
      <c r="M4959" s="3">
        <v>1.024</v>
      </c>
      <c r="N4959" s="3">
        <v>0.40600000000000003</v>
      </c>
      <c r="O4959" s="3">
        <v>0</v>
      </c>
      <c r="P4959" s="3">
        <v>5.8000000000000003E-2</v>
      </c>
      <c r="Q4959" s="3">
        <v>1.125</v>
      </c>
      <c r="R4959" s="3">
        <v>1.276</v>
      </c>
      <c r="S4959" s="3">
        <v>0.66</v>
      </c>
      <c r="T4959" s="3" t="s">
        <v>4963</v>
      </c>
      <c r="U4959" s="3" t="s">
        <v>17699</v>
      </c>
      <c r="V4959" s="3">
        <v>524</v>
      </c>
      <c r="W4959" s="3" t="s">
        <v>17700</v>
      </c>
      <c r="X4959" s="3" t="s">
        <v>17701</v>
      </c>
      <c r="Y4959" s="3">
        <v>0</v>
      </c>
      <c r="Z4959" s="3">
        <v>100</v>
      </c>
      <c r="AA4959" s="3">
        <v>1087.02</v>
      </c>
      <c r="AB4959" s="3">
        <v>524</v>
      </c>
      <c r="AC4959" s="3">
        <v>524</v>
      </c>
      <c r="AD4959" s="7">
        <f t="shared" si="616"/>
        <v>1</v>
      </c>
      <c r="AE4959" s="3">
        <f t="shared" si="623"/>
        <v>100</v>
      </c>
      <c r="AF4959" s="7">
        <f t="shared" si="617"/>
        <v>0</v>
      </c>
      <c r="AG4959" s="3" t="str">
        <f t="shared" si="618"/>
        <v/>
      </c>
      <c r="AH4959" s="7">
        <f t="shared" si="619"/>
        <v>0</v>
      </c>
      <c r="AI4959" s="3" t="str">
        <f t="shared" si="620"/>
        <v/>
      </c>
      <c r="AJ4959" s="7">
        <f t="shared" si="621"/>
        <v>0</v>
      </c>
      <c r="AK4959" s="3" t="str">
        <f t="shared" si="622"/>
        <v/>
      </c>
    </row>
    <row r="4960" spans="1:37" ht="20" x14ac:dyDescent="0.2">
      <c r="A4960" s="3" t="s">
        <v>4964</v>
      </c>
      <c r="B4960" s="3" t="s">
        <v>19806</v>
      </c>
      <c r="C4960" s="3" t="s">
        <v>19807</v>
      </c>
      <c r="D4960" s="3">
        <v>3.4304562363639501</v>
      </c>
      <c r="E4960" s="3">
        <v>0.13401752083434401</v>
      </c>
      <c r="F4960" s="6">
        <v>2.8447830486793698E-7</v>
      </c>
      <c r="G4960" s="6">
        <v>1.5317328502043601E-6</v>
      </c>
      <c r="H4960" s="3">
        <v>0.17299999999999999</v>
      </c>
      <c r="I4960" s="3">
        <v>0.29299999999999998</v>
      </c>
      <c r="J4960" s="3">
        <v>8.3000000000000004E-2</v>
      </c>
      <c r="K4960" s="3">
        <v>2.1269999999999998</v>
      </c>
      <c r="L4960" s="3">
        <v>1.5920000000000001</v>
      </c>
      <c r="M4960" s="3">
        <v>2.61</v>
      </c>
      <c r="N4960" s="3">
        <v>0.28000000000000003</v>
      </c>
      <c r="O4960" s="3">
        <v>8.4000000000000005E-2</v>
      </c>
      <c r="P4960" s="3">
        <v>0.24</v>
      </c>
      <c r="Q4960" s="3">
        <v>0.51900000000000002</v>
      </c>
      <c r="R4960" s="3">
        <v>0.93100000000000005</v>
      </c>
      <c r="S4960" s="3">
        <v>0.40600000000000003</v>
      </c>
      <c r="T4960" s="3" t="s">
        <v>4964</v>
      </c>
      <c r="U4960" s="3" t="s">
        <v>17702</v>
      </c>
      <c r="V4960" s="3">
        <v>139</v>
      </c>
      <c r="W4960" s="3" t="s">
        <v>17703</v>
      </c>
      <c r="X4960" s="3" t="s">
        <v>17704</v>
      </c>
      <c r="Y4960" s="6">
        <v>1.0700000000000001E-32</v>
      </c>
      <c r="Z4960" s="3">
        <v>65</v>
      </c>
      <c r="AA4960" s="3">
        <v>124.02</v>
      </c>
      <c r="AB4960" s="3">
        <v>140</v>
      </c>
      <c r="AC4960" s="3">
        <v>91</v>
      </c>
      <c r="AD4960" s="7">
        <f t="shared" si="616"/>
        <v>0</v>
      </c>
      <c r="AE4960" s="3" t="str">
        <f t="shared" si="623"/>
        <v/>
      </c>
      <c r="AF4960" s="7">
        <f t="shared" si="617"/>
        <v>0</v>
      </c>
      <c r="AG4960" s="3" t="str">
        <f t="shared" si="618"/>
        <v/>
      </c>
      <c r="AH4960" s="7">
        <f t="shared" si="619"/>
        <v>0</v>
      </c>
      <c r="AI4960" s="3" t="str">
        <f t="shared" si="620"/>
        <v/>
      </c>
      <c r="AJ4960" s="7">
        <f t="shared" si="621"/>
        <v>0</v>
      </c>
      <c r="AK4960" s="3" t="str">
        <f t="shared" si="622"/>
        <v/>
      </c>
    </row>
    <row r="4961" spans="1:37" ht="20" x14ac:dyDescent="0.2">
      <c r="A4961" s="3" t="s">
        <v>4965</v>
      </c>
      <c r="B4961" s="3" t="s">
        <v>19806</v>
      </c>
      <c r="C4961" s="3" t="s">
        <v>19807</v>
      </c>
      <c r="D4961" s="3">
        <v>3.4298649260156902</v>
      </c>
      <c r="E4961" s="3">
        <v>-8.5617907771037199E-2</v>
      </c>
      <c r="F4961" s="6">
        <v>1.36498622852053E-6</v>
      </c>
      <c r="G4961" s="6">
        <v>6.82985808222981E-6</v>
      </c>
      <c r="H4961" s="3">
        <v>0.318</v>
      </c>
      <c r="I4961" s="3">
        <v>0.11899999999999999</v>
      </c>
      <c r="J4961" s="3">
        <v>0.111</v>
      </c>
      <c r="K4961" s="3">
        <v>2.5259999999999998</v>
      </c>
      <c r="L4961" s="3">
        <v>1.2370000000000001</v>
      </c>
      <c r="M4961" s="3">
        <v>2.84</v>
      </c>
      <c r="N4961" s="3">
        <v>0.11600000000000001</v>
      </c>
      <c r="O4961" s="3">
        <v>0.11</v>
      </c>
      <c r="P4961" s="3">
        <v>0.19900000000000001</v>
      </c>
      <c r="Q4961" s="3">
        <v>0.77</v>
      </c>
      <c r="R4961" s="3">
        <v>0</v>
      </c>
      <c r="S4961" s="3">
        <v>0.127</v>
      </c>
      <c r="T4961" s="3" t="s">
        <v>17705</v>
      </c>
      <c r="U4961" s="3"/>
      <c r="V4961" s="3"/>
      <c r="W4961" s="3"/>
      <c r="X4961" s="3"/>
      <c r="Y4961" s="3"/>
      <c r="Z4961" s="3"/>
      <c r="AA4961" s="3"/>
      <c r="AB4961" s="3"/>
      <c r="AC4961" s="3"/>
      <c r="AD4961" s="7">
        <f t="shared" si="616"/>
        <v>0</v>
      </c>
      <c r="AE4961" s="3" t="str">
        <f t="shared" si="623"/>
        <v/>
      </c>
      <c r="AF4961" s="7">
        <f t="shared" si="617"/>
        <v>0</v>
      </c>
      <c r="AG4961" s="3" t="str">
        <f t="shared" si="618"/>
        <v/>
      </c>
      <c r="AH4961" s="7">
        <f t="shared" si="619"/>
        <v>0</v>
      </c>
      <c r="AI4961" s="3" t="str">
        <f t="shared" si="620"/>
        <v/>
      </c>
      <c r="AJ4961" s="7">
        <f t="shared" si="621"/>
        <v>0</v>
      </c>
      <c r="AK4961" s="3" t="str">
        <f t="shared" si="622"/>
        <v/>
      </c>
    </row>
    <row r="4962" spans="1:37" ht="20" x14ac:dyDescent="0.2">
      <c r="A4962" s="3" t="s">
        <v>4966</v>
      </c>
      <c r="B4962" s="3" t="s">
        <v>19806</v>
      </c>
      <c r="C4962" s="3" t="s">
        <v>19807</v>
      </c>
      <c r="D4962" s="3">
        <v>3.4292169349668802</v>
      </c>
      <c r="E4962" s="3">
        <v>1.8943425401488401</v>
      </c>
      <c r="F4962" s="6">
        <v>1.9897536207825799E-8</v>
      </c>
      <c r="G4962" s="6">
        <v>1.2434736920698E-7</v>
      </c>
      <c r="H4962" s="3">
        <v>0.65500000000000003</v>
      </c>
      <c r="I4962" s="3">
        <v>8.6999999999999994E-2</v>
      </c>
      <c r="J4962" s="3">
        <v>0.14799999999999999</v>
      </c>
      <c r="K4962" s="3">
        <v>3.895</v>
      </c>
      <c r="L4962" s="3">
        <v>1.7909999999999999</v>
      </c>
      <c r="M4962" s="3">
        <v>4.4779999999999998</v>
      </c>
      <c r="N4962" s="3">
        <v>0.76400000000000001</v>
      </c>
      <c r="O4962" s="3">
        <v>0.40500000000000003</v>
      </c>
      <c r="P4962" s="3">
        <v>0.24</v>
      </c>
      <c r="Q4962" s="3">
        <v>1.593</v>
      </c>
      <c r="R4962" s="3">
        <v>1.5089999999999999</v>
      </c>
      <c r="S4962" s="3">
        <v>1.9470000000000001</v>
      </c>
      <c r="T4962" s="3" t="s">
        <v>4966</v>
      </c>
      <c r="U4962" s="3" t="s">
        <v>17706</v>
      </c>
      <c r="V4962" s="3">
        <v>360</v>
      </c>
      <c r="W4962" s="3" t="s">
        <v>9849</v>
      </c>
      <c r="X4962" s="3" t="s">
        <v>9850</v>
      </c>
      <c r="Y4962" s="3">
        <v>0</v>
      </c>
      <c r="Z4962" s="3">
        <v>100</v>
      </c>
      <c r="AA4962" s="3">
        <v>758.44399999999996</v>
      </c>
      <c r="AB4962" s="3">
        <v>360</v>
      </c>
      <c r="AC4962" s="3">
        <v>360</v>
      </c>
      <c r="AD4962" s="7">
        <f t="shared" si="616"/>
        <v>1</v>
      </c>
      <c r="AE4962" s="3">
        <f t="shared" si="623"/>
        <v>100</v>
      </c>
      <c r="AF4962" s="7">
        <f t="shared" si="617"/>
        <v>0</v>
      </c>
      <c r="AG4962" s="3" t="str">
        <f t="shared" si="618"/>
        <v/>
      </c>
      <c r="AH4962" s="7">
        <f t="shared" si="619"/>
        <v>0</v>
      </c>
      <c r="AI4962" s="3" t="str">
        <f t="shared" si="620"/>
        <v/>
      </c>
      <c r="AJ4962" s="7">
        <f t="shared" si="621"/>
        <v>0</v>
      </c>
      <c r="AK4962" s="3" t="str">
        <f t="shared" si="622"/>
        <v/>
      </c>
    </row>
    <row r="4963" spans="1:37" ht="20" x14ac:dyDescent="0.2">
      <c r="A4963" s="3" t="s">
        <v>4967</v>
      </c>
      <c r="B4963" s="3" t="s">
        <v>19806</v>
      </c>
      <c r="C4963" s="3" t="s">
        <v>19807</v>
      </c>
      <c r="D4963" s="3">
        <v>3.4266950741873798</v>
      </c>
      <c r="E4963" s="3">
        <v>1.24156391569895</v>
      </c>
      <c r="F4963" s="6">
        <v>6.7073773246409895E-5</v>
      </c>
      <c r="G4963" s="3">
        <v>2.8032737600325699E-4</v>
      </c>
      <c r="H4963" s="3">
        <v>9.6000000000000002E-2</v>
      </c>
      <c r="I4963" s="3">
        <v>2.0419999999999998</v>
      </c>
      <c r="J4963" s="3">
        <v>0</v>
      </c>
      <c r="K4963" s="3">
        <v>6.0090000000000003</v>
      </c>
      <c r="L4963" s="3">
        <v>2.5870000000000002</v>
      </c>
      <c r="M4963" s="3">
        <v>9.1989999999999998</v>
      </c>
      <c r="N4963" s="3">
        <v>1.3340000000000001</v>
      </c>
      <c r="O4963" s="3">
        <v>0.60699999999999998</v>
      </c>
      <c r="P4963" s="3">
        <v>1.218</v>
      </c>
      <c r="Q4963" s="3">
        <v>2.7530000000000001</v>
      </c>
      <c r="R4963" s="3">
        <v>2.319</v>
      </c>
      <c r="S4963" s="3">
        <v>2.4969999999999999</v>
      </c>
      <c r="T4963" s="3" t="s">
        <v>4967</v>
      </c>
      <c r="U4963" s="3" t="s">
        <v>17707</v>
      </c>
      <c r="V4963" s="3">
        <v>408</v>
      </c>
      <c r="W4963" s="3" t="s">
        <v>17708</v>
      </c>
      <c r="X4963" s="3" t="s">
        <v>17709</v>
      </c>
      <c r="Y4963" s="3">
        <v>0</v>
      </c>
      <c r="Z4963" s="3">
        <v>100</v>
      </c>
      <c r="AA4963" s="3">
        <v>840.10599999999999</v>
      </c>
      <c r="AB4963" s="3">
        <v>404</v>
      </c>
      <c r="AC4963" s="3">
        <v>404</v>
      </c>
      <c r="AD4963" s="7">
        <f t="shared" si="616"/>
        <v>1</v>
      </c>
      <c r="AE4963" s="3">
        <f t="shared" si="623"/>
        <v>100</v>
      </c>
      <c r="AF4963" s="7">
        <f t="shared" si="617"/>
        <v>0</v>
      </c>
      <c r="AG4963" s="3" t="str">
        <f t="shared" si="618"/>
        <v/>
      </c>
      <c r="AH4963" s="7">
        <f t="shared" si="619"/>
        <v>0</v>
      </c>
      <c r="AI4963" s="3" t="str">
        <f t="shared" si="620"/>
        <v/>
      </c>
      <c r="AJ4963" s="7">
        <f t="shared" si="621"/>
        <v>0</v>
      </c>
      <c r="AK4963" s="3" t="str">
        <f t="shared" si="622"/>
        <v/>
      </c>
    </row>
    <row r="4964" spans="1:37" ht="20" x14ac:dyDescent="0.2">
      <c r="A4964" s="3" t="s">
        <v>4968</v>
      </c>
      <c r="B4964" s="3" t="s">
        <v>19806</v>
      </c>
      <c r="C4964" s="3" t="s">
        <v>19807</v>
      </c>
      <c r="D4964" s="3">
        <v>3.4259801014741602</v>
      </c>
      <c r="E4964" s="3">
        <v>5.5773938143055197</v>
      </c>
      <c r="F4964" s="6">
        <v>3.38937564967946E-37</v>
      </c>
      <c r="G4964" s="6">
        <v>1.54277297295932E-34</v>
      </c>
      <c r="H4964" s="3">
        <v>4.8630000000000004</v>
      </c>
      <c r="I4964" s="3">
        <v>5.3760000000000003</v>
      </c>
      <c r="J4964" s="3">
        <v>4.4000000000000004</v>
      </c>
      <c r="K4964" s="3">
        <v>45.197000000000003</v>
      </c>
      <c r="L4964" s="3">
        <v>42.448</v>
      </c>
      <c r="M4964" s="3">
        <v>71.572999999999993</v>
      </c>
      <c r="N4964" s="3">
        <v>1.9339999999999999</v>
      </c>
      <c r="O4964" s="3">
        <v>5.306</v>
      </c>
      <c r="P4964" s="3">
        <v>9.1470000000000002</v>
      </c>
      <c r="Q4964" s="3">
        <v>9.375</v>
      </c>
      <c r="R4964" s="3">
        <v>9.3810000000000002</v>
      </c>
      <c r="S4964" s="3">
        <v>8.734</v>
      </c>
      <c r="T4964" s="3" t="s">
        <v>4968</v>
      </c>
      <c r="U4964" s="3" t="s">
        <v>9606</v>
      </c>
      <c r="V4964" s="3">
        <v>248</v>
      </c>
      <c r="W4964" s="3" t="s">
        <v>17710</v>
      </c>
      <c r="X4964" s="3" t="s">
        <v>17711</v>
      </c>
      <c r="Y4964" s="6">
        <v>3.4300000000000002E-158</v>
      </c>
      <c r="Z4964" s="3">
        <v>97.457627119999998</v>
      </c>
      <c r="AA4964" s="3">
        <v>451.82499999999999</v>
      </c>
      <c r="AB4964" s="3">
        <v>236</v>
      </c>
      <c r="AC4964" s="3">
        <v>230</v>
      </c>
      <c r="AD4964" s="7">
        <f t="shared" si="616"/>
        <v>0</v>
      </c>
      <c r="AE4964" s="3" t="str">
        <f t="shared" si="623"/>
        <v/>
      </c>
      <c r="AF4964" s="7">
        <f t="shared" si="617"/>
        <v>0</v>
      </c>
      <c r="AG4964" s="3" t="str">
        <f t="shared" si="618"/>
        <v/>
      </c>
      <c r="AH4964" s="7">
        <f t="shared" si="619"/>
        <v>0</v>
      </c>
      <c r="AI4964" s="3" t="str">
        <f t="shared" si="620"/>
        <v/>
      </c>
      <c r="AJ4964" s="7">
        <f t="shared" si="621"/>
        <v>0</v>
      </c>
      <c r="AK4964" s="3" t="str">
        <f t="shared" si="622"/>
        <v/>
      </c>
    </row>
    <row r="4965" spans="1:37" ht="20" x14ac:dyDescent="0.2">
      <c r="A4965" s="3" t="s">
        <v>4969</v>
      </c>
      <c r="B4965" s="3" t="s">
        <v>19806</v>
      </c>
      <c r="C4965" s="3" t="s">
        <v>19807</v>
      </c>
      <c r="D4965" s="3">
        <v>3.4253104610499898</v>
      </c>
      <c r="E4965" s="3">
        <v>0.49460560566647799</v>
      </c>
      <c r="F4965" s="6">
        <v>1.07140031638692E-7</v>
      </c>
      <c r="G4965" s="6">
        <v>6.07106938848978E-7</v>
      </c>
      <c r="H4965" s="3">
        <v>0.11600000000000001</v>
      </c>
      <c r="I4965" s="3">
        <v>0.40200000000000002</v>
      </c>
      <c r="J4965" s="3">
        <v>0</v>
      </c>
      <c r="K4965" s="3">
        <v>2.4460000000000002</v>
      </c>
      <c r="L4965" s="3">
        <v>1.677</v>
      </c>
      <c r="M4965" s="3">
        <v>1.7529999999999999</v>
      </c>
      <c r="N4965" s="3">
        <v>0.13500000000000001</v>
      </c>
      <c r="O4965" s="3">
        <v>5.8999999999999997E-2</v>
      </c>
      <c r="P4965" s="3">
        <v>0.34</v>
      </c>
      <c r="Q4965" s="3">
        <v>1.1599999999999999</v>
      </c>
      <c r="R4965" s="3">
        <v>1.4490000000000001</v>
      </c>
      <c r="S4965" s="3">
        <v>0.77900000000000003</v>
      </c>
      <c r="T4965" s="3" t="s">
        <v>4969</v>
      </c>
      <c r="U4965" s="3" t="s">
        <v>17712</v>
      </c>
      <c r="V4965" s="3">
        <v>185</v>
      </c>
      <c r="W4965" s="3" t="s">
        <v>17713</v>
      </c>
      <c r="X4965" s="3" t="s">
        <v>17714</v>
      </c>
      <c r="Y4965" s="6">
        <v>7.0800000000000001E-110</v>
      </c>
      <c r="Z4965" s="3">
        <v>100</v>
      </c>
      <c r="AA4965" s="3">
        <v>323.553</v>
      </c>
      <c r="AB4965" s="3">
        <v>158</v>
      </c>
      <c r="AC4965" s="3">
        <v>158</v>
      </c>
      <c r="AD4965" s="7">
        <f t="shared" si="616"/>
        <v>0</v>
      </c>
      <c r="AE4965" s="3" t="str">
        <f t="shared" si="623"/>
        <v/>
      </c>
      <c r="AF4965" s="7">
        <f t="shared" si="617"/>
        <v>0</v>
      </c>
      <c r="AG4965" s="3" t="str">
        <f t="shared" si="618"/>
        <v/>
      </c>
      <c r="AH4965" s="7">
        <f t="shared" si="619"/>
        <v>0</v>
      </c>
      <c r="AI4965" s="3" t="str">
        <f t="shared" si="620"/>
        <v/>
      </c>
      <c r="AJ4965" s="7">
        <f t="shared" si="621"/>
        <v>1</v>
      </c>
      <c r="AK4965" s="3">
        <f t="shared" si="622"/>
        <v>100</v>
      </c>
    </row>
    <row r="4966" spans="1:37" ht="20" x14ac:dyDescent="0.2">
      <c r="A4966" s="3" t="s">
        <v>4970</v>
      </c>
      <c r="B4966" s="3" t="s">
        <v>19806</v>
      </c>
      <c r="C4966" s="3" t="s">
        <v>19807</v>
      </c>
      <c r="D4966" s="3">
        <v>3.4242215104123699</v>
      </c>
      <c r="E4966" s="3">
        <v>0.88629101437873903</v>
      </c>
      <c r="F4966" s="6">
        <v>8.6981220739220205E-8</v>
      </c>
      <c r="G4966" s="6">
        <v>4.98715226336529E-7</v>
      </c>
      <c r="H4966" s="3">
        <v>0.221</v>
      </c>
      <c r="I4966" s="3">
        <v>0.36899999999999999</v>
      </c>
      <c r="J4966" s="3">
        <v>5.6000000000000001E-2</v>
      </c>
      <c r="K4966" s="3">
        <v>2.9249999999999998</v>
      </c>
      <c r="L4966" s="3">
        <v>1.08</v>
      </c>
      <c r="M4966" s="3">
        <v>3.2879999999999998</v>
      </c>
      <c r="N4966" s="3">
        <v>0</v>
      </c>
      <c r="O4966" s="3">
        <v>0.11</v>
      </c>
      <c r="P4966" s="3">
        <v>0.20699999999999999</v>
      </c>
      <c r="Q4966" s="3">
        <v>0.72699999999999998</v>
      </c>
      <c r="R4966" s="3">
        <v>0.59499999999999997</v>
      </c>
      <c r="S4966" s="3">
        <v>0.77900000000000003</v>
      </c>
      <c r="T4966" s="3" t="s">
        <v>4970</v>
      </c>
      <c r="U4966" s="3" t="s">
        <v>17715</v>
      </c>
      <c r="V4966" s="3">
        <v>320</v>
      </c>
      <c r="W4966" s="3" t="s">
        <v>17716</v>
      </c>
      <c r="X4966" s="3" t="s">
        <v>17717</v>
      </c>
      <c r="Y4966" s="3">
        <v>0</v>
      </c>
      <c r="Z4966" s="3">
        <v>100</v>
      </c>
      <c r="AA4966" s="3">
        <v>668.69200000000001</v>
      </c>
      <c r="AB4966" s="3">
        <v>320</v>
      </c>
      <c r="AC4966" s="3">
        <v>320</v>
      </c>
      <c r="AD4966" s="7">
        <f t="shared" si="616"/>
        <v>1</v>
      </c>
      <c r="AE4966" s="3">
        <f t="shared" si="623"/>
        <v>100</v>
      </c>
      <c r="AF4966" s="7">
        <f t="shared" si="617"/>
        <v>0</v>
      </c>
      <c r="AG4966" s="3" t="str">
        <f t="shared" si="618"/>
        <v/>
      </c>
      <c r="AH4966" s="7">
        <f t="shared" si="619"/>
        <v>0</v>
      </c>
      <c r="AI4966" s="3" t="str">
        <f t="shared" si="620"/>
        <v/>
      </c>
      <c r="AJ4966" s="7">
        <f t="shared" si="621"/>
        <v>0</v>
      </c>
      <c r="AK4966" s="3" t="str">
        <f t="shared" si="622"/>
        <v/>
      </c>
    </row>
    <row r="4967" spans="1:37" ht="20" x14ac:dyDescent="0.2">
      <c r="A4967" s="3" t="s">
        <v>4971</v>
      </c>
      <c r="B4967" s="3" t="s">
        <v>19806</v>
      </c>
      <c r="C4967" s="3" t="s">
        <v>19807</v>
      </c>
      <c r="D4967" s="3">
        <v>3.4227245634691501</v>
      </c>
      <c r="E4967" s="3">
        <v>1.81776812667786</v>
      </c>
      <c r="F4967" s="6">
        <v>7.8009786401768296E-11</v>
      </c>
      <c r="G4967" s="6">
        <v>6.9685543523571395E-10</v>
      </c>
      <c r="H4967" s="3">
        <v>0.318</v>
      </c>
      <c r="I4967" s="3">
        <v>0.60799999999999998</v>
      </c>
      <c r="J4967" s="3">
        <v>0.13900000000000001</v>
      </c>
      <c r="K4967" s="3">
        <v>5.45</v>
      </c>
      <c r="L4967" s="3">
        <v>2.3029999999999999</v>
      </c>
      <c r="M4967" s="3">
        <v>4.069</v>
      </c>
      <c r="N4967" s="3">
        <v>0.84099999999999997</v>
      </c>
      <c r="O4967" s="3">
        <v>0.76800000000000002</v>
      </c>
      <c r="P4967" s="3">
        <v>0.38900000000000001</v>
      </c>
      <c r="Q4967" s="3">
        <v>0.97799999999999998</v>
      </c>
      <c r="R4967" s="3">
        <v>0.871</v>
      </c>
      <c r="S4967" s="3">
        <v>0.84599999999999997</v>
      </c>
      <c r="T4967" s="3" t="s">
        <v>4971</v>
      </c>
      <c r="U4967" s="3" t="s">
        <v>6671</v>
      </c>
      <c r="V4967" s="3">
        <v>126</v>
      </c>
      <c r="W4967" s="3" t="s">
        <v>17718</v>
      </c>
      <c r="X4967" s="3" t="s">
        <v>17719</v>
      </c>
      <c r="Y4967" s="6">
        <v>1.3200000000000001E-32</v>
      </c>
      <c r="Z4967" s="3">
        <v>73</v>
      </c>
      <c r="AA4967" s="3">
        <v>127.872</v>
      </c>
      <c r="AB4967" s="3">
        <v>100</v>
      </c>
      <c r="AC4967" s="3">
        <v>73</v>
      </c>
      <c r="AD4967" s="7">
        <f t="shared" si="616"/>
        <v>0</v>
      </c>
      <c r="AE4967" s="3" t="str">
        <f t="shared" si="623"/>
        <v/>
      </c>
      <c r="AF4967" s="7">
        <f t="shared" si="617"/>
        <v>0</v>
      </c>
      <c r="AG4967" s="3" t="str">
        <f t="shared" si="618"/>
        <v/>
      </c>
      <c r="AH4967" s="7">
        <f t="shared" si="619"/>
        <v>0</v>
      </c>
      <c r="AI4967" s="3" t="str">
        <f t="shared" si="620"/>
        <v/>
      </c>
      <c r="AJ4967" s="7">
        <f t="shared" si="621"/>
        <v>0</v>
      </c>
      <c r="AK4967" s="3" t="str">
        <f t="shared" si="622"/>
        <v/>
      </c>
    </row>
    <row r="4968" spans="1:37" ht="20" x14ac:dyDescent="0.2">
      <c r="A4968" s="3" t="s">
        <v>4972</v>
      </c>
      <c r="B4968" s="3" t="s">
        <v>19806</v>
      </c>
      <c r="C4968" s="3" t="s">
        <v>19807</v>
      </c>
      <c r="D4968" s="3">
        <v>3.4214494243212101</v>
      </c>
      <c r="E4968" s="3">
        <v>0.91707658805153502</v>
      </c>
      <c r="F4968" s="6">
        <v>5.3848503711199701E-5</v>
      </c>
      <c r="G4968" s="3">
        <v>2.2695105274743701E-4</v>
      </c>
      <c r="H4968" s="3">
        <v>0</v>
      </c>
      <c r="I4968" s="3">
        <v>1.488</v>
      </c>
      <c r="J4968" s="3">
        <v>0</v>
      </c>
      <c r="K4968" s="3">
        <v>4.0679999999999996</v>
      </c>
      <c r="L4968" s="3">
        <v>3.71</v>
      </c>
      <c r="M4968" s="3">
        <v>8.3420000000000005</v>
      </c>
      <c r="N4968" s="3">
        <v>0.42499999999999999</v>
      </c>
      <c r="O4968" s="3">
        <v>0.26200000000000001</v>
      </c>
      <c r="P4968" s="3">
        <v>0.94499999999999995</v>
      </c>
      <c r="Q4968" s="3">
        <v>1.359</v>
      </c>
      <c r="R4968" s="3">
        <v>1.5780000000000001</v>
      </c>
      <c r="S4968" s="3">
        <v>2.7509999999999999</v>
      </c>
      <c r="T4968" s="3" t="s">
        <v>4972</v>
      </c>
      <c r="U4968" s="3" t="s">
        <v>17720</v>
      </c>
      <c r="V4968" s="3">
        <v>231</v>
      </c>
      <c r="W4968" s="3" t="s">
        <v>17721</v>
      </c>
      <c r="X4968" s="3" t="s">
        <v>17722</v>
      </c>
      <c r="Y4968" s="6">
        <v>3.4500000000000002E-156</v>
      </c>
      <c r="Z4968" s="3">
        <v>100</v>
      </c>
      <c r="AA4968" s="3">
        <v>473.01100000000002</v>
      </c>
      <c r="AB4968" s="3">
        <v>231</v>
      </c>
      <c r="AC4968" s="3">
        <v>231</v>
      </c>
      <c r="AD4968" s="7">
        <f t="shared" si="616"/>
        <v>1</v>
      </c>
      <c r="AE4968" s="3">
        <f t="shared" si="623"/>
        <v>100</v>
      </c>
      <c r="AF4968" s="7">
        <f t="shared" si="617"/>
        <v>0</v>
      </c>
      <c r="AG4968" s="3" t="str">
        <f t="shared" si="618"/>
        <v/>
      </c>
      <c r="AH4968" s="7">
        <f t="shared" si="619"/>
        <v>0</v>
      </c>
      <c r="AI4968" s="3" t="str">
        <f t="shared" si="620"/>
        <v/>
      </c>
      <c r="AJ4968" s="7">
        <f t="shared" si="621"/>
        <v>0</v>
      </c>
      <c r="AK4968" s="3" t="str">
        <f t="shared" si="622"/>
        <v/>
      </c>
    </row>
    <row r="4969" spans="1:37" ht="20" x14ac:dyDescent="0.2">
      <c r="A4969" s="3" t="s">
        <v>4973</v>
      </c>
      <c r="B4969" s="3" t="s">
        <v>19806</v>
      </c>
      <c r="C4969" s="3" t="s">
        <v>19807</v>
      </c>
      <c r="D4969" s="3">
        <v>3.4208205212669598</v>
      </c>
      <c r="E4969" s="3">
        <v>1.11964319650533</v>
      </c>
      <c r="F4969" s="6">
        <v>1.5909045492343299E-8</v>
      </c>
      <c r="G4969" s="6">
        <v>1.0074297350083E-7</v>
      </c>
      <c r="H4969" s="3">
        <v>0.14399999999999999</v>
      </c>
      <c r="I4969" s="3">
        <v>0.47799999999999998</v>
      </c>
      <c r="J4969" s="3">
        <v>4.5999999999999999E-2</v>
      </c>
      <c r="K4969" s="3">
        <v>3.2570000000000001</v>
      </c>
      <c r="L4969" s="3">
        <v>2.573</v>
      </c>
      <c r="M4969" s="3">
        <v>1.5609999999999999</v>
      </c>
      <c r="N4969" s="3">
        <v>0.26100000000000001</v>
      </c>
      <c r="O4969" s="3">
        <v>0.14299999999999999</v>
      </c>
      <c r="P4969" s="3">
        <v>0.40600000000000003</v>
      </c>
      <c r="Q4969" s="3">
        <v>0.74399999999999999</v>
      </c>
      <c r="R4969" s="3">
        <v>0.68100000000000005</v>
      </c>
      <c r="S4969" s="3">
        <v>0.55900000000000005</v>
      </c>
      <c r="T4969" s="3" t="s">
        <v>4973</v>
      </c>
      <c r="U4969" s="3" t="s">
        <v>17723</v>
      </c>
      <c r="V4969" s="3">
        <v>397</v>
      </c>
      <c r="W4969" s="3" t="s">
        <v>17724</v>
      </c>
      <c r="X4969" s="3" t="s">
        <v>17725</v>
      </c>
      <c r="Y4969" s="3">
        <v>0</v>
      </c>
      <c r="Z4969" s="3">
        <v>100</v>
      </c>
      <c r="AA4969" s="3">
        <v>746.11699999999996</v>
      </c>
      <c r="AB4969" s="3">
        <v>370</v>
      </c>
      <c r="AC4969" s="3">
        <v>370</v>
      </c>
      <c r="AD4969" s="7">
        <f t="shared" si="616"/>
        <v>1</v>
      </c>
      <c r="AE4969" s="3">
        <f t="shared" si="623"/>
        <v>100</v>
      </c>
      <c r="AF4969" s="7">
        <f t="shared" si="617"/>
        <v>0</v>
      </c>
      <c r="AG4969" s="3" t="str">
        <f t="shared" si="618"/>
        <v/>
      </c>
      <c r="AH4969" s="7">
        <f t="shared" si="619"/>
        <v>0</v>
      </c>
      <c r="AI4969" s="3" t="str">
        <f t="shared" si="620"/>
        <v/>
      </c>
      <c r="AJ4969" s="7">
        <f t="shared" si="621"/>
        <v>0</v>
      </c>
      <c r="AK4969" s="3" t="str">
        <f t="shared" si="622"/>
        <v/>
      </c>
    </row>
    <row r="4970" spans="1:37" ht="20" x14ac:dyDescent="0.2">
      <c r="A4970" s="3" t="s">
        <v>4974</v>
      </c>
      <c r="B4970" s="3" t="s">
        <v>19806</v>
      </c>
      <c r="C4970" s="3" t="s">
        <v>19807</v>
      </c>
      <c r="D4970" s="3">
        <v>3.4205727360929701</v>
      </c>
      <c r="E4970" s="3">
        <v>1.4449112041841099</v>
      </c>
      <c r="F4970" s="6">
        <v>4.9463151959345203E-9</v>
      </c>
      <c r="G4970" s="6">
        <v>3.3810708021147101E-8</v>
      </c>
      <c r="H4970" s="3">
        <v>3.0529999999999999</v>
      </c>
      <c r="I4970" s="3">
        <v>1.4339999999999999</v>
      </c>
      <c r="J4970" s="3">
        <v>0</v>
      </c>
      <c r="K4970" s="3">
        <v>21.242999999999999</v>
      </c>
      <c r="L4970" s="3">
        <v>17.414000000000001</v>
      </c>
      <c r="M4970" s="3">
        <v>12.053000000000001</v>
      </c>
      <c r="N4970" s="3">
        <v>0.84099999999999997</v>
      </c>
      <c r="O4970" s="3">
        <v>0</v>
      </c>
      <c r="P4970" s="3">
        <v>1.143</v>
      </c>
      <c r="Q4970" s="3">
        <v>13.643000000000001</v>
      </c>
      <c r="R4970" s="3">
        <v>14.83</v>
      </c>
      <c r="S4970" s="3">
        <v>15.742000000000001</v>
      </c>
      <c r="T4970" s="3" t="s">
        <v>17726</v>
      </c>
      <c r="U4970" s="3"/>
      <c r="V4970" s="3"/>
      <c r="W4970" s="3"/>
      <c r="X4970" s="3"/>
      <c r="Y4970" s="3"/>
      <c r="Z4970" s="3"/>
      <c r="AA4970" s="3"/>
      <c r="AB4970" s="3"/>
      <c r="AC4970" s="3"/>
      <c r="AD4970" s="7">
        <f t="shared" si="616"/>
        <v>0</v>
      </c>
      <c r="AE4970" s="3" t="str">
        <f t="shared" si="623"/>
        <v/>
      </c>
      <c r="AF4970" s="7">
        <f t="shared" si="617"/>
        <v>0</v>
      </c>
      <c r="AG4970" s="3" t="str">
        <f t="shared" si="618"/>
        <v/>
      </c>
      <c r="AH4970" s="7">
        <f t="shared" si="619"/>
        <v>0</v>
      </c>
      <c r="AI4970" s="3" t="str">
        <f t="shared" si="620"/>
        <v/>
      </c>
      <c r="AJ4970" s="7">
        <f t="shared" si="621"/>
        <v>0</v>
      </c>
      <c r="AK4970" s="3" t="str">
        <f t="shared" si="622"/>
        <v/>
      </c>
    </row>
    <row r="4971" spans="1:37" ht="20" x14ac:dyDescent="0.2">
      <c r="A4971" s="3" t="s">
        <v>4975</v>
      </c>
      <c r="B4971" s="3" t="s">
        <v>19806</v>
      </c>
      <c r="C4971" s="3" t="s">
        <v>19807</v>
      </c>
      <c r="D4971" s="3">
        <v>3.4193702113311799</v>
      </c>
      <c r="E4971" s="3">
        <v>-7.9026232700100202E-2</v>
      </c>
      <c r="F4971" s="6">
        <v>3.5526342512312001E-6</v>
      </c>
      <c r="G4971" s="6">
        <v>1.69500448622963E-5</v>
      </c>
      <c r="H4971" s="3">
        <v>6.7000000000000004E-2</v>
      </c>
      <c r="I4971" s="3">
        <v>0.315</v>
      </c>
      <c r="J4971" s="3">
        <v>0</v>
      </c>
      <c r="K4971" s="3">
        <v>1.3560000000000001</v>
      </c>
      <c r="L4971" s="3">
        <v>1.151</v>
      </c>
      <c r="M4971" s="3">
        <v>1.8939999999999999</v>
      </c>
      <c r="N4971" s="3">
        <v>0.309</v>
      </c>
      <c r="O4971" s="3">
        <v>6.7000000000000004E-2</v>
      </c>
      <c r="P4971" s="3">
        <v>6.6000000000000003E-2</v>
      </c>
      <c r="Q4971" s="3">
        <v>0</v>
      </c>
      <c r="R4971" s="3">
        <v>0.25900000000000001</v>
      </c>
      <c r="S4971" s="3">
        <v>0.38100000000000001</v>
      </c>
      <c r="T4971" s="3" t="s">
        <v>4975</v>
      </c>
      <c r="U4971" s="3" t="s">
        <v>17727</v>
      </c>
      <c r="V4971" s="3">
        <v>427</v>
      </c>
      <c r="W4971" s="3" t="s">
        <v>17728</v>
      </c>
      <c r="X4971" s="3" t="s">
        <v>17729</v>
      </c>
      <c r="Y4971" s="3">
        <v>0</v>
      </c>
      <c r="Z4971" s="3">
        <v>100</v>
      </c>
      <c r="AA4971" s="3">
        <v>881.70799999999997</v>
      </c>
      <c r="AB4971" s="3">
        <v>427</v>
      </c>
      <c r="AC4971" s="3">
        <v>427</v>
      </c>
      <c r="AD4971" s="7">
        <f t="shared" si="616"/>
        <v>1</v>
      </c>
      <c r="AE4971" s="3">
        <f t="shared" si="623"/>
        <v>100</v>
      </c>
      <c r="AF4971" s="7">
        <f t="shared" si="617"/>
        <v>0</v>
      </c>
      <c r="AG4971" s="3" t="str">
        <f t="shared" si="618"/>
        <v/>
      </c>
      <c r="AH4971" s="7">
        <f t="shared" si="619"/>
        <v>0</v>
      </c>
      <c r="AI4971" s="3" t="str">
        <f t="shared" si="620"/>
        <v/>
      </c>
      <c r="AJ4971" s="7">
        <f t="shared" si="621"/>
        <v>0</v>
      </c>
      <c r="AK4971" s="3" t="str">
        <f t="shared" si="622"/>
        <v/>
      </c>
    </row>
    <row r="4972" spans="1:37" ht="20" x14ac:dyDescent="0.2">
      <c r="A4972" s="3" t="s">
        <v>4976</v>
      </c>
      <c r="B4972" s="3" t="s">
        <v>19806</v>
      </c>
      <c r="C4972" s="3" t="s">
        <v>19807</v>
      </c>
      <c r="D4972" s="3">
        <v>3.4175627497822099</v>
      </c>
      <c r="E4972" s="3">
        <v>1.7447991463357899</v>
      </c>
      <c r="F4972" s="6">
        <v>6.8292015638656894E-11</v>
      </c>
      <c r="G4972" s="6">
        <v>6.1611940812665098E-10</v>
      </c>
      <c r="H4972" s="3">
        <v>0.39500000000000002</v>
      </c>
      <c r="I4972" s="3">
        <v>0.76</v>
      </c>
      <c r="J4972" s="3">
        <v>0.111</v>
      </c>
      <c r="K4972" s="3">
        <v>4.4669999999999996</v>
      </c>
      <c r="L4972" s="3">
        <v>3.4119999999999999</v>
      </c>
      <c r="M4972" s="3">
        <v>6.1029999999999998</v>
      </c>
      <c r="N4972" s="3">
        <v>0.55100000000000005</v>
      </c>
      <c r="O4972" s="3">
        <v>0.16900000000000001</v>
      </c>
      <c r="P4972" s="3">
        <v>0.64600000000000002</v>
      </c>
      <c r="Q4972" s="3">
        <v>7.7729999999999997</v>
      </c>
      <c r="R4972" s="3">
        <v>6.9669999999999996</v>
      </c>
      <c r="S4972" s="3">
        <v>7.1260000000000003</v>
      </c>
      <c r="T4972" s="3" t="s">
        <v>4976</v>
      </c>
      <c r="U4972" s="3" t="s">
        <v>17730</v>
      </c>
      <c r="V4972" s="3">
        <v>268</v>
      </c>
      <c r="W4972" s="3" t="s">
        <v>17731</v>
      </c>
      <c r="X4972" s="3" t="s">
        <v>17732</v>
      </c>
      <c r="Y4972" s="3">
        <v>0</v>
      </c>
      <c r="Z4972" s="3">
        <v>100</v>
      </c>
      <c r="AA4972" s="3">
        <v>560.45100000000002</v>
      </c>
      <c r="AB4972" s="3">
        <v>268</v>
      </c>
      <c r="AC4972" s="3">
        <v>268</v>
      </c>
      <c r="AD4972" s="7">
        <f t="shared" si="616"/>
        <v>1</v>
      </c>
      <c r="AE4972" s="3">
        <f t="shared" si="623"/>
        <v>100</v>
      </c>
      <c r="AF4972" s="7">
        <f t="shared" si="617"/>
        <v>0</v>
      </c>
      <c r="AG4972" s="3" t="str">
        <f t="shared" si="618"/>
        <v/>
      </c>
      <c r="AH4972" s="7">
        <f t="shared" si="619"/>
        <v>0</v>
      </c>
      <c r="AI4972" s="3" t="str">
        <f t="shared" si="620"/>
        <v/>
      </c>
      <c r="AJ4972" s="7">
        <f t="shared" si="621"/>
        <v>0</v>
      </c>
      <c r="AK4972" s="3" t="str">
        <f t="shared" si="622"/>
        <v/>
      </c>
    </row>
    <row r="4973" spans="1:37" ht="20" x14ac:dyDescent="0.2">
      <c r="A4973" s="3" t="s">
        <v>4977</v>
      </c>
      <c r="B4973" s="3" t="s">
        <v>19806</v>
      </c>
      <c r="C4973" s="3" t="s">
        <v>19807</v>
      </c>
      <c r="D4973" s="3">
        <v>3.41547148544928</v>
      </c>
      <c r="E4973" s="3">
        <v>0.63554474717912401</v>
      </c>
      <c r="F4973" s="6">
        <v>3.8290578792275001E-7</v>
      </c>
      <c r="G4973" s="6">
        <v>2.0319258420532601E-6</v>
      </c>
      <c r="H4973" s="3">
        <v>0.13500000000000001</v>
      </c>
      <c r="I4973" s="3">
        <v>0.20599999999999999</v>
      </c>
      <c r="J4973" s="3">
        <v>9.2999999999999999E-2</v>
      </c>
      <c r="K4973" s="3">
        <v>2.7120000000000002</v>
      </c>
      <c r="L4973" s="3">
        <v>1.5780000000000001</v>
      </c>
      <c r="M4973" s="3">
        <v>0.627</v>
      </c>
      <c r="N4973" s="3">
        <v>4.8000000000000001E-2</v>
      </c>
      <c r="O4973" s="3">
        <v>9.2999999999999999E-2</v>
      </c>
      <c r="P4973" s="3">
        <v>0.215</v>
      </c>
      <c r="Q4973" s="3">
        <v>1.2549999999999999</v>
      </c>
      <c r="R4973" s="3">
        <v>0.65500000000000003</v>
      </c>
      <c r="S4973" s="3">
        <v>0.90600000000000003</v>
      </c>
      <c r="T4973" s="3" t="s">
        <v>4977</v>
      </c>
      <c r="U4973" s="3" t="s">
        <v>17733</v>
      </c>
      <c r="V4973" s="3">
        <v>428</v>
      </c>
      <c r="W4973" s="3" t="s">
        <v>17734</v>
      </c>
      <c r="X4973" s="3" t="s">
        <v>17735</v>
      </c>
      <c r="Y4973" s="3">
        <v>0</v>
      </c>
      <c r="Z4973" s="3">
        <v>100</v>
      </c>
      <c r="AA4973" s="3">
        <v>877.85599999999999</v>
      </c>
      <c r="AB4973" s="3">
        <v>424</v>
      </c>
      <c r="AC4973" s="3">
        <v>424</v>
      </c>
      <c r="AD4973" s="7">
        <f t="shared" si="616"/>
        <v>1</v>
      </c>
      <c r="AE4973" s="3">
        <f t="shared" si="623"/>
        <v>100</v>
      </c>
      <c r="AF4973" s="7">
        <f t="shared" si="617"/>
        <v>0</v>
      </c>
      <c r="AG4973" s="3" t="str">
        <f t="shared" si="618"/>
        <v/>
      </c>
      <c r="AH4973" s="7">
        <f t="shared" si="619"/>
        <v>0</v>
      </c>
      <c r="AI4973" s="3" t="str">
        <f t="shared" si="620"/>
        <v/>
      </c>
      <c r="AJ4973" s="7">
        <f t="shared" si="621"/>
        <v>0</v>
      </c>
      <c r="AK4973" s="3" t="str">
        <f t="shared" si="622"/>
        <v/>
      </c>
    </row>
    <row r="4974" spans="1:37" ht="20" x14ac:dyDescent="0.2">
      <c r="A4974" s="3" t="s">
        <v>4978</v>
      </c>
      <c r="B4974" s="3" t="s">
        <v>19806</v>
      </c>
      <c r="C4974" s="3" t="s">
        <v>19807</v>
      </c>
      <c r="D4974" s="3">
        <v>3.4135614352866801</v>
      </c>
      <c r="E4974" s="3">
        <v>0.88471949180707798</v>
      </c>
      <c r="F4974" s="6">
        <v>3.8408240568900103E-5</v>
      </c>
      <c r="G4974" s="3">
        <v>1.6414463461739701E-4</v>
      </c>
      <c r="H4974" s="3">
        <v>0.34699999999999998</v>
      </c>
      <c r="I4974" s="3">
        <v>1.542</v>
      </c>
      <c r="J4974" s="3">
        <v>0</v>
      </c>
      <c r="K4974" s="3">
        <v>3.2570000000000001</v>
      </c>
      <c r="L4974" s="3">
        <v>6.0129999999999999</v>
      </c>
      <c r="M4974" s="3">
        <v>16.082999999999998</v>
      </c>
      <c r="N4974" s="3">
        <v>1.5860000000000001</v>
      </c>
      <c r="O4974" s="3">
        <v>0.35399999999999998</v>
      </c>
      <c r="P4974" s="3">
        <v>2.9409999999999998</v>
      </c>
      <c r="Q4974" s="3">
        <v>3.6440000000000001</v>
      </c>
      <c r="R4974" s="3">
        <v>2.1379999999999999</v>
      </c>
      <c r="S4974" s="3">
        <v>3.3690000000000002</v>
      </c>
      <c r="T4974" s="3" t="s">
        <v>17736</v>
      </c>
      <c r="U4974" s="3"/>
      <c r="V4974" s="3"/>
      <c r="W4974" s="3"/>
      <c r="X4974" s="3"/>
      <c r="Y4974" s="3"/>
      <c r="Z4974" s="3"/>
      <c r="AA4974" s="3"/>
      <c r="AB4974" s="3"/>
      <c r="AC4974" s="3"/>
      <c r="AD4974" s="7">
        <f t="shared" si="616"/>
        <v>0</v>
      </c>
      <c r="AE4974" s="3" t="str">
        <f t="shared" si="623"/>
        <v/>
      </c>
      <c r="AF4974" s="7">
        <f t="shared" si="617"/>
        <v>0</v>
      </c>
      <c r="AG4974" s="3" t="str">
        <f t="shared" si="618"/>
        <v/>
      </c>
      <c r="AH4974" s="7">
        <f t="shared" si="619"/>
        <v>0</v>
      </c>
      <c r="AI4974" s="3" t="str">
        <f t="shared" si="620"/>
        <v/>
      </c>
      <c r="AJ4974" s="7">
        <f t="shared" si="621"/>
        <v>0</v>
      </c>
      <c r="AK4974" s="3" t="str">
        <f t="shared" si="622"/>
        <v/>
      </c>
    </row>
    <row r="4975" spans="1:37" ht="20" x14ac:dyDescent="0.2">
      <c r="A4975" s="3" t="s">
        <v>4979</v>
      </c>
      <c r="B4975" s="3" t="s">
        <v>19806</v>
      </c>
      <c r="C4975" s="3" t="s">
        <v>19807</v>
      </c>
      <c r="D4975" s="3">
        <v>3.4121290404584701</v>
      </c>
      <c r="E4975" s="3">
        <v>1.08444983011729</v>
      </c>
      <c r="F4975" s="6">
        <v>5.3246622308951698E-9</v>
      </c>
      <c r="G4975" s="6">
        <v>3.6238835986523102E-8</v>
      </c>
      <c r="H4975" s="3">
        <v>0.36599999999999999</v>
      </c>
      <c r="I4975" s="3">
        <v>0.61899999999999999</v>
      </c>
      <c r="J4975" s="3">
        <v>0.30599999999999999</v>
      </c>
      <c r="K4975" s="3">
        <v>3.9209999999999998</v>
      </c>
      <c r="L4975" s="3">
        <v>3.056</v>
      </c>
      <c r="M4975" s="3">
        <v>7.306</v>
      </c>
      <c r="N4975" s="3">
        <v>0.222</v>
      </c>
      <c r="O4975" s="3">
        <v>0.10100000000000001</v>
      </c>
      <c r="P4975" s="3">
        <v>0.48099999999999998</v>
      </c>
      <c r="Q4975" s="3">
        <v>1.8959999999999999</v>
      </c>
      <c r="R4975" s="3">
        <v>1.345</v>
      </c>
      <c r="S4975" s="3">
        <v>1.6839999999999999</v>
      </c>
      <c r="T4975" s="3" t="s">
        <v>4979</v>
      </c>
      <c r="U4975" s="3" t="s">
        <v>7198</v>
      </c>
      <c r="V4975" s="3">
        <v>400</v>
      </c>
      <c r="W4975" s="3" t="s">
        <v>17737</v>
      </c>
      <c r="X4975" s="3" t="s">
        <v>17738</v>
      </c>
      <c r="Y4975" s="3">
        <v>0</v>
      </c>
      <c r="Z4975" s="3">
        <v>100</v>
      </c>
      <c r="AA4975" s="3">
        <v>858.21</v>
      </c>
      <c r="AB4975" s="3">
        <v>399</v>
      </c>
      <c r="AC4975" s="3">
        <v>399</v>
      </c>
      <c r="AD4975" s="7">
        <f t="shared" si="616"/>
        <v>1</v>
      </c>
      <c r="AE4975" s="3">
        <f t="shared" si="623"/>
        <v>100</v>
      </c>
      <c r="AF4975" s="7">
        <f t="shared" si="617"/>
        <v>0</v>
      </c>
      <c r="AG4975" s="3" t="str">
        <f t="shared" si="618"/>
        <v/>
      </c>
      <c r="AH4975" s="7">
        <f t="shared" si="619"/>
        <v>0</v>
      </c>
      <c r="AI4975" s="3" t="str">
        <f t="shared" si="620"/>
        <v/>
      </c>
      <c r="AJ4975" s="7">
        <f t="shared" si="621"/>
        <v>0</v>
      </c>
      <c r="AK4975" s="3" t="str">
        <f t="shared" si="622"/>
        <v/>
      </c>
    </row>
    <row r="4976" spans="1:37" ht="20" x14ac:dyDescent="0.2">
      <c r="A4976" s="3" t="s">
        <v>4980</v>
      </c>
      <c r="B4976" s="3" t="s">
        <v>19806</v>
      </c>
      <c r="C4976" s="3" t="s">
        <v>19807</v>
      </c>
      <c r="D4976" s="3">
        <v>3.4114074115758801</v>
      </c>
      <c r="E4976" s="3">
        <v>0.97627913126136801</v>
      </c>
      <c r="F4976" s="6">
        <v>1.1164655140233801E-8</v>
      </c>
      <c r="G4976" s="6">
        <v>7.2198576720040097E-8</v>
      </c>
      <c r="H4976" s="3">
        <v>0.17299999999999999</v>
      </c>
      <c r="I4976" s="3">
        <v>0.32600000000000001</v>
      </c>
      <c r="J4976" s="3">
        <v>0.23200000000000001</v>
      </c>
      <c r="K4976" s="3">
        <v>2.0870000000000002</v>
      </c>
      <c r="L4976" s="3">
        <v>1.7490000000000001</v>
      </c>
      <c r="M4976" s="3">
        <v>4.3369999999999997</v>
      </c>
      <c r="N4976" s="3">
        <v>0.251</v>
      </c>
      <c r="O4976" s="3">
        <v>0.28699999999999998</v>
      </c>
      <c r="P4976" s="3">
        <v>0.224</v>
      </c>
      <c r="Q4976" s="3">
        <v>1.0469999999999999</v>
      </c>
      <c r="R4976" s="3">
        <v>0.83599999999999997</v>
      </c>
      <c r="S4976" s="3">
        <v>1.0920000000000001</v>
      </c>
      <c r="T4976" s="3" t="s">
        <v>4980</v>
      </c>
      <c r="U4976" s="3" t="s">
        <v>6024</v>
      </c>
      <c r="V4976" s="3">
        <v>302</v>
      </c>
      <c r="W4976" s="3" t="s">
        <v>6025</v>
      </c>
      <c r="X4976" s="3"/>
      <c r="Y4976" s="3"/>
      <c r="Z4976" s="3"/>
      <c r="AA4976" s="3"/>
      <c r="AB4976" s="3"/>
      <c r="AC4976" s="3"/>
      <c r="AD4976" s="7">
        <f t="shared" si="616"/>
        <v>0</v>
      </c>
      <c r="AE4976" s="3" t="str">
        <f t="shared" si="623"/>
        <v/>
      </c>
      <c r="AF4976" s="7">
        <f t="shared" si="617"/>
        <v>0</v>
      </c>
      <c r="AG4976" s="3" t="str">
        <f t="shared" si="618"/>
        <v/>
      </c>
      <c r="AH4976" s="7">
        <f t="shared" si="619"/>
        <v>0</v>
      </c>
      <c r="AI4976" s="3" t="str">
        <f t="shared" si="620"/>
        <v/>
      </c>
      <c r="AJ4976" s="7">
        <f t="shared" si="621"/>
        <v>0</v>
      </c>
      <c r="AK4976" s="3" t="str">
        <f t="shared" si="622"/>
        <v/>
      </c>
    </row>
    <row r="4977" spans="1:37" ht="20" x14ac:dyDescent="0.2">
      <c r="A4977" s="3" t="s">
        <v>4981</v>
      </c>
      <c r="B4977" s="3" t="s">
        <v>19806</v>
      </c>
      <c r="C4977" s="3" t="s">
        <v>19807</v>
      </c>
      <c r="D4977" s="3">
        <v>3.4076433577935998</v>
      </c>
      <c r="E4977" s="3">
        <v>1.30676201058221</v>
      </c>
      <c r="F4977" s="6">
        <v>6.2141735205441596E-6</v>
      </c>
      <c r="G4977" s="6">
        <v>2.8973192150441099E-5</v>
      </c>
      <c r="H4977" s="3">
        <v>8.6999999999999994E-2</v>
      </c>
      <c r="I4977" s="3">
        <v>1.2270000000000001</v>
      </c>
      <c r="J4977" s="3">
        <v>8.3000000000000004E-2</v>
      </c>
      <c r="K4977" s="3">
        <v>2.6589999999999998</v>
      </c>
      <c r="L4977" s="3">
        <v>5.7430000000000003</v>
      </c>
      <c r="M4977" s="3">
        <v>6.6150000000000002</v>
      </c>
      <c r="N4977" s="3">
        <v>1.837</v>
      </c>
      <c r="O4977" s="3">
        <v>0.84399999999999997</v>
      </c>
      <c r="P4977" s="3">
        <v>1.516</v>
      </c>
      <c r="Q4977" s="3">
        <v>11.244999999999999</v>
      </c>
      <c r="R4977" s="3">
        <v>11.459</v>
      </c>
      <c r="S4977" s="3">
        <v>13.068</v>
      </c>
      <c r="T4977" s="3" t="s">
        <v>17739</v>
      </c>
      <c r="U4977" s="3"/>
      <c r="V4977" s="3"/>
      <c r="W4977" s="3"/>
      <c r="X4977" s="3"/>
      <c r="Y4977" s="3"/>
      <c r="Z4977" s="3"/>
      <c r="AA4977" s="3"/>
      <c r="AB4977" s="3"/>
      <c r="AC4977" s="3"/>
      <c r="AD4977" s="7">
        <f t="shared" si="616"/>
        <v>0</v>
      </c>
      <c r="AE4977" s="3" t="str">
        <f t="shared" si="623"/>
        <v/>
      </c>
      <c r="AF4977" s="7">
        <f t="shared" si="617"/>
        <v>0</v>
      </c>
      <c r="AG4977" s="3" t="str">
        <f t="shared" si="618"/>
        <v/>
      </c>
      <c r="AH4977" s="7">
        <f t="shared" si="619"/>
        <v>0</v>
      </c>
      <c r="AI4977" s="3" t="str">
        <f t="shared" si="620"/>
        <v/>
      </c>
      <c r="AJ4977" s="7">
        <f t="shared" si="621"/>
        <v>0</v>
      </c>
      <c r="AK4977" s="3" t="str">
        <f t="shared" si="622"/>
        <v/>
      </c>
    </row>
    <row r="4978" spans="1:37" ht="20" x14ac:dyDescent="0.2">
      <c r="A4978" s="3" t="s">
        <v>4982</v>
      </c>
      <c r="B4978" s="3" t="s">
        <v>19806</v>
      </c>
      <c r="C4978" s="3" t="s">
        <v>19807</v>
      </c>
      <c r="D4978" s="3">
        <v>3.4073072178289401</v>
      </c>
      <c r="E4978" s="3">
        <v>6.7938290106397003</v>
      </c>
      <c r="F4978" s="6">
        <v>1.36723543450725E-31</v>
      </c>
      <c r="G4978" s="6">
        <v>2.9158446885432E-29</v>
      </c>
      <c r="H4978" s="3">
        <v>25.952999999999999</v>
      </c>
      <c r="I4978" s="3">
        <v>19.917999999999999</v>
      </c>
      <c r="J4978" s="3">
        <v>27.687999999999999</v>
      </c>
      <c r="K4978" s="3">
        <v>347.25900000000001</v>
      </c>
      <c r="L4978" s="3">
        <v>151.98099999999999</v>
      </c>
      <c r="M4978" s="3">
        <v>311.90899999999999</v>
      </c>
      <c r="N4978" s="3">
        <v>15.393000000000001</v>
      </c>
      <c r="O4978" s="3">
        <v>11.717000000000001</v>
      </c>
      <c r="P4978" s="3">
        <v>20.291</v>
      </c>
      <c r="Q4978" s="3">
        <v>68.662999999999997</v>
      </c>
      <c r="R4978" s="3">
        <v>78.375</v>
      </c>
      <c r="S4978" s="3">
        <v>76.647000000000006</v>
      </c>
      <c r="T4978" s="3" t="s">
        <v>17740</v>
      </c>
      <c r="U4978" s="3"/>
      <c r="V4978" s="3"/>
      <c r="W4978" s="3"/>
      <c r="X4978" s="3"/>
      <c r="Y4978" s="3"/>
      <c r="Z4978" s="3"/>
      <c r="AA4978" s="3"/>
      <c r="AB4978" s="3"/>
      <c r="AC4978" s="3"/>
      <c r="AD4978" s="7">
        <f t="shared" si="616"/>
        <v>0</v>
      </c>
      <c r="AE4978" s="3" t="str">
        <f t="shared" si="623"/>
        <v/>
      </c>
      <c r="AF4978" s="7">
        <f t="shared" si="617"/>
        <v>0</v>
      </c>
      <c r="AG4978" s="3" t="str">
        <f t="shared" si="618"/>
        <v/>
      </c>
      <c r="AH4978" s="7">
        <f t="shared" si="619"/>
        <v>0</v>
      </c>
      <c r="AI4978" s="3" t="str">
        <f t="shared" si="620"/>
        <v/>
      </c>
      <c r="AJ4978" s="7">
        <f t="shared" si="621"/>
        <v>0</v>
      </c>
      <c r="AK4978" s="3" t="str">
        <f t="shared" si="622"/>
        <v/>
      </c>
    </row>
    <row r="4979" spans="1:37" ht="20" x14ac:dyDescent="0.2">
      <c r="A4979" s="3" t="s">
        <v>4983</v>
      </c>
      <c r="B4979" s="3" t="s">
        <v>19806</v>
      </c>
      <c r="C4979" s="3" t="s">
        <v>19807</v>
      </c>
      <c r="D4979" s="3">
        <v>3.4060463329948298</v>
      </c>
      <c r="E4979" s="3">
        <v>0.112170105170091</v>
      </c>
      <c r="F4979" s="6">
        <v>8.6134938906636199E-7</v>
      </c>
      <c r="G4979" s="6">
        <v>4.3949426666148303E-6</v>
      </c>
      <c r="H4979" s="3">
        <v>0.17299999999999999</v>
      </c>
      <c r="I4979" s="3">
        <v>0.19500000000000001</v>
      </c>
      <c r="J4979" s="3">
        <v>0.17599999999999999</v>
      </c>
      <c r="K4979" s="3">
        <v>2.4729999999999999</v>
      </c>
      <c r="L4979" s="3">
        <v>1.2230000000000001</v>
      </c>
      <c r="M4979" s="3">
        <v>2.661</v>
      </c>
      <c r="N4979" s="3">
        <v>0.28999999999999998</v>
      </c>
      <c r="O4979" s="3">
        <v>0</v>
      </c>
      <c r="P4979" s="3">
        <v>0.16600000000000001</v>
      </c>
      <c r="Q4979" s="3">
        <v>0.84</v>
      </c>
      <c r="R4979" s="3">
        <v>0.20699999999999999</v>
      </c>
      <c r="S4979" s="3">
        <v>0.61799999999999999</v>
      </c>
      <c r="T4979" s="3" t="s">
        <v>4983</v>
      </c>
      <c r="U4979" s="3" t="s">
        <v>13146</v>
      </c>
      <c r="V4979" s="3">
        <v>181</v>
      </c>
      <c r="W4979" s="3" t="s">
        <v>13147</v>
      </c>
      <c r="X4979" s="3" t="s">
        <v>13148</v>
      </c>
      <c r="Y4979" s="6">
        <v>8.0699999999999995E-127</v>
      </c>
      <c r="Z4979" s="3">
        <v>100</v>
      </c>
      <c r="AA4979" s="3">
        <v>375.17</v>
      </c>
      <c r="AB4979" s="3">
        <v>181</v>
      </c>
      <c r="AC4979" s="3">
        <v>181</v>
      </c>
      <c r="AD4979" s="7">
        <f t="shared" si="616"/>
        <v>1</v>
      </c>
      <c r="AE4979" s="3">
        <f t="shared" si="623"/>
        <v>100</v>
      </c>
      <c r="AF4979" s="7">
        <f t="shared" si="617"/>
        <v>0</v>
      </c>
      <c r="AG4979" s="3" t="str">
        <f t="shared" si="618"/>
        <v/>
      </c>
      <c r="AH4979" s="7">
        <f t="shared" si="619"/>
        <v>0</v>
      </c>
      <c r="AI4979" s="3" t="str">
        <f t="shared" si="620"/>
        <v/>
      </c>
      <c r="AJ4979" s="7">
        <f t="shared" si="621"/>
        <v>0</v>
      </c>
      <c r="AK4979" s="3" t="str">
        <f t="shared" si="622"/>
        <v/>
      </c>
    </row>
    <row r="4980" spans="1:37" ht="20" x14ac:dyDescent="0.2">
      <c r="A4980" s="3" t="s">
        <v>4984</v>
      </c>
      <c r="B4980" s="3" t="s">
        <v>19806</v>
      </c>
      <c r="C4980" s="3" t="s">
        <v>19807</v>
      </c>
      <c r="D4980" s="3">
        <v>3.4060406308424001</v>
      </c>
      <c r="E4980" s="3">
        <v>3.8411689398514</v>
      </c>
      <c r="F4980" s="6">
        <v>2.4984550195849499E-14</v>
      </c>
      <c r="G4980" s="6">
        <v>3.9014532889033401E-13</v>
      </c>
      <c r="H4980" s="3">
        <v>6.202</v>
      </c>
      <c r="I4980" s="3">
        <v>14.455</v>
      </c>
      <c r="J4980" s="3">
        <v>2.3159999999999998</v>
      </c>
      <c r="K4980" s="3">
        <v>96.867999999999995</v>
      </c>
      <c r="L4980" s="3">
        <v>65.08</v>
      </c>
      <c r="M4980" s="3">
        <v>88.602999999999994</v>
      </c>
      <c r="N4980" s="3">
        <v>11.816000000000001</v>
      </c>
      <c r="O4980" s="3">
        <v>5.7530000000000001</v>
      </c>
      <c r="P4980" s="3">
        <v>15.759</v>
      </c>
      <c r="Q4980" s="3">
        <v>155.34800000000001</v>
      </c>
      <c r="R4980" s="3">
        <v>146.67099999999999</v>
      </c>
      <c r="S4980" s="3">
        <v>147.25</v>
      </c>
      <c r="T4980" s="3" t="s">
        <v>17741</v>
      </c>
      <c r="U4980" s="3"/>
      <c r="V4980" s="3"/>
      <c r="W4980" s="3"/>
      <c r="X4980" s="3"/>
      <c r="Y4980" s="3"/>
      <c r="Z4980" s="3"/>
      <c r="AA4980" s="3"/>
      <c r="AB4980" s="3"/>
      <c r="AC4980" s="3"/>
      <c r="AD4980" s="7">
        <f t="shared" si="616"/>
        <v>0</v>
      </c>
      <c r="AE4980" s="3" t="str">
        <f t="shared" si="623"/>
        <v/>
      </c>
      <c r="AF4980" s="7">
        <f t="shared" si="617"/>
        <v>0</v>
      </c>
      <c r="AG4980" s="3" t="str">
        <f t="shared" si="618"/>
        <v/>
      </c>
      <c r="AH4980" s="7">
        <f t="shared" si="619"/>
        <v>0</v>
      </c>
      <c r="AI4980" s="3" t="str">
        <f t="shared" si="620"/>
        <v/>
      </c>
      <c r="AJ4980" s="7">
        <f t="shared" si="621"/>
        <v>0</v>
      </c>
      <c r="AK4980" s="3" t="str">
        <f t="shared" si="622"/>
        <v/>
      </c>
    </row>
    <row r="4981" spans="1:37" ht="20" x14ac:dyDescent="0.2">
      <c r="A4981" s="3" t="s">
        <v>4985</v>
      </c>
      <c r="B4981" s="3" t="s">
        <v>19806</v>
      </c>
      <c r="C4981" s="3" t="s">
        <v>19807</v>
      </c>
      <c r="D4981" s="3">
        <v>3.4039542280598099</v>
      </c>
      <c r="E4981" s="3">
        <v>0.59811226405173101</v>
      </c>
      <c r="F4981" s="6">
        <v>1.1591962187556899E-7</v>
      </c>
      <c r="G4981" s="6">
        <v>6.5442441842636398E-7</v>
      </c>
      <c r="H4981" s="3">
        <v>0.49099999999999999</v>
      </c>
      <c r="I4981" s="3">
        <v>0.27200000000000002</v>
      </c>
      <c r="J4981" s="3">
        <v>0</v>
      </c>
      <c r="K4981" s="3">
        <v>3.15</v>
      </c>
      <c r="L4981" s="3">
        <v>1.72</v>
      </c>
      <c r="M4981" s="3">
        <v>3.8639999999999999</v>
      </c>
      <c r="N4981" s="3">
        <v>0.184</v>
      </c>
      <c r="O4981" s="3">
        <v>8.4000000000000005E-2</v>
      </c>
      <c r="P4981" s="3">
        <v>0</v>
      </c>
      <c r="Q4981" s="3">
        <v>0.59699999999999998</v>
      </c>
      <c r="R4981" s="3">
        <v>0.30199999999999999</v>
      </c>
      <c r="S4981" s="3">
        <v>0.28799999999999998</v>
      </c>
      <c r="T4981" s="3" t="s">
        <v>17742</v>
      </c>
      <c r="U4981" s="3"/>
      <c r="V4981" s="3"/>
      <c r="W4981" s="3"/>
      <c r="X4981" s="3"/>
      <c r="Y4981" s="3"/>
      <c r="Z4981" s="3"/>
      <c r="AA4981" s="3"/>
      <c r="AB4981" s="3"/>
      <c r="AC4981" s="3"/>
      <c r="AD4981" s="7">
        <f t="shared" si="616"/>
        <v>0</v>
      </c>
      <c r="AE4981" s="3" t="str">
        <f t="shared" si="623"/>
        <v/>
      </c>
      <c r="AF4981" s="7">
        <f t="shared" si="617"/>
        <v>0</v>
      </c>
      <c r="AG4981" s="3" t="str">
        <f t="shared" si="618"/>
        <v/>
      </c>
      <c r="AH4981" s="7">
        <f t="shared" si="619"/>
        <v>0</v>
      </c>
      <c r="AI4981" s="3" t="str">
        <f t="shared" si="620"/>
        <v/>
      </c>
      <c r="AJ4981" s="7">
        <f t="shared" si="621"/>
        <v>0</v>
      </c>
      <c r="AK4981" s="3" t="str">
        <f t="shared" si="622"/>
        <v/>
      </c>
    </row>
    <row r="4982" spans="1:37" ht="20" x14ac:dyDescent="0.2">
      <c r="A4982" s="3" t="s">
        <v>4986</v>
      </c>
      <c r="B4982" s="3" t="s">
        <v>19806</v>
      </c>
      <c r="C4982" s="3" t="s">
        <v>19807</v>
      </c>
      <c r="D4982" s="3">
        <v>3.4021796933482902</v>
      </c>
      <c r="E4982" s="3">
        <v>5.1956581347250097</v>
      </c>
      <c r="F4982" s="6">
        <v>4.1593601608840901E-18</v>
      </c>
      <c r="G4982" s="6">
        <v>1.21385652465533E-16</v>
      </c>
      <c r="H4982" s="3">
        <v>18.315999999999999</v>
      </c>
      <c r="I4982" s="3">
        <v>36.154000000000003</v>
      </c>
      <c r="J4982" s="3">
        <v>10.763999999999999</v>
      </c>
      <c r="K4982" s="3">
        <v>192.273</v>
      </c>
      <c r="L4982" s="3">
        <v>179.375</v>
      </c>
      <c r="M4982" s="3">
        <v>344.06200000000001</v>
      </c>
      <c r="N4982" s="3">
        <v>40.320999999999998</v>
      </c>
      <c r="O4982" s="3">
        <v>38.256</v>
      </c>
      <c r="P4982" s="3">
        <v>30.928999999999998</v>
      </c>
      <c r="Q4982" s="3">
        <v>141.03100000000001</v>
      </c>
      <c r="R4982" s="3">
        <v>159.02699999999999</v>
      </c>
      <c r="S4982" s="3">
        <v>153.83500000000001</v>
      </c>
      <c r="T4982" s="3" t="s">
        <v>4986</v>
      </c>
      <c r="U4982" s="3" t="s">
        <v>17743</v>
      </c>
      <c r="V4982" s="3">
        <v>137</v>
      </c>
      <c r="W4982" s="3" t="s">
        <v>17744</v>
      </c>
      <c r="X4982" s="3" t="s">
        <v>17745</v>
      </c>
      <c r="Y4982" s="6">
        <v>1.6099999999999999E-94</v>
      </c>
      <c r="Z4982" s="3">
        <v>100</v>
      </c>
      <c r="AA4982" s="3">
        <v>285.03399999999999</v>
      </c>
      <c r="AB4982" s="3">
        <v>137</v>
      </c>
      <c r="AC4982" s="3">
        <v>137</v>
      </c>
      <c r="AD4982" s="7">
        <f t="shared" si="616"/>
        <v>0</v>
      </c>
      <c r="AE4982" s="3" t="str">
        <f t="shared" si="623"/>
        <v/>
      </c>
      <c r="AF4982" s="7">
        <f t="shared" si="617"/>
        <v>0</v>
      </c>
      <c r="AG4982" s="3" t="str">
        <f t="shared" si="618"/>
        <v/>
      </c>
      <c r="AH4982" s="7">
        <f t="shared" si="619"/>
        <v>0</v>
      </c>
      <c r="AI4982" s="3" t="str">
        <f t="shared" si="620"/>
        <v/>
      </c>
      <c r="AJ4982" s="7">
        <f t="shared" si="621"/>
        <v>1</v>
      </c>
      <c r="AK4982" s="3">
        <f t="shared" si="622"/>
        <v>100</v>
      </c>
    </row>
    <row r="4983" spans="1:37" ht="20" x14ac:dyDescent="0.2">
      <c r="A4983" s="3" t="s">
        <v>4987</v>
      </c>
      <c r="B4983" s="3" t="s">
        <v>19806</v>
      </c>
      <c r="C4983" s="3" t="s">
        <v>19807</v>
      </c>
      <c r="D4983" s="3">
        <v>3.3996583273063798</v>
      </c>
      <c r="E4983" s="3">
        <v>0.44928411786887001</v>
      </c>
      <c r="F4983" s="6">
        <v>4.7074384308420603E-8</v>
      </c>
      <c r="G4983" s="6">
        <v>2.7935931081025601E-7</v>
      </c>
      <c r="H4983" s="3">
        <v>0.376</v>
      </c>
      <c r="I4983" s="3">
        <v>0.315</v>
      </c>
      <c r="J4983" s="3">
        <v>9.2999999999999999E-2</v>
      </c>
      <c r="K4983" s="3">
        <v>2.6720000000000002</v>
      </c>
      <c r="L4983" s="3">
        <v>2.1890000000000001</v>
      </c>
      <c r="M4983" s="3">
        <v>4.0819999999999999</v>
      </c>
      <c r="N4983" s="3">
        <v>0.106</v>
      </c>
      <c r="O4983" s="3">
        <v>0</v>
      </c>
      <c r="P4983" s="3">
        <v>9.0999999999999998E-2</v>
      </c>
      <c r="Q4983" s="3">
        <v>0.45900000000000002</v>
      </c>
      <c r="R4983" s="3">
        <v>0.68100000000000005</v>
      </c>
      <c r="S4983" s="3">
        <v>0.88900000000000001</v>
      </c>
      <c r="T4983" s="3" t="s">
        <v>4987</v>
      </c>
      <c r="U4983" s="3" t="s">
        <v>17746</v>
      </c>
      <c r="V4983" s="3">
        <v>182</v>
      </c>
      <c r="W4983" s="3" t="s">
        <v>17747</v>
      </c>
      <c r="X4983" s="3" t="s">
        <v>17748</v>
      </c>
      <c r="Y4983" s="6">
        <v>8.2800000000000004E-10</v>
      </c>
      <c r="Z4983" s="3">
        <v>51.048951049999999</v>
      </c>
      <c r="AA4983" s="3">
        <v>66.240200000000002</v>
      </c>
      <c r="AB4983" s="3">
        <v>143</v>
      </c>
      <c r="AC4983" s="3">
        <v>73</v>
      </c>
      <c r="AD4983" s="7">
        <f t="shared" si="616"/>
        <v>0</v>
      </c>
      <c r="AE4983" s="3" t="str">
        <f t="shared" si="623"/>
        <v/>
      </c>
      <c r="AF4983" s="7">
        <f t="shared" si="617"/>
        <v>0</v>
      </c>
      <c r="AG4983" s="3" t="str">
        <f t="shared" si="618"/>
        <v/>
      </c>
      <c r="AH4983" s="7">
        <f t="shared" si="619"/>
        <v>0</v>
      </c>
      <c r="AI4983" s="3" t="str">
        <f t="shared" si="620"/>
        <v/>
      </c>
      <c r="AJ4983" s="7">
        <f t="shared" si="621"/>
        <v>0</v>
      </c>
      <c r="AK4983" s="3" t="str">
        <f t="shared" si="622"/>
        <v/>
      </c>
    </row>
    <row r="4984" spans="1:37" ht="20" x14ac:dyDescent="0.2">
      <c r="A4984" s="3" t="s">
        <v>4988</v>
      </c>
      <c r="B4984" s="3" t="s">
        <v>19806</v>
      </c>
      <c r="C4984" s="3" t="s">
        <v>19807</v>
      </c>
      <c r="D4984" s="3">
        <v>3.3976539007953899</v>
      </c>
      <c r="E4984" s="3">
        <v>1.42860048654326</v>
      </c>
      <c r="F4984" s="6">
        <v>2.4682908228848299E-9</v>
      </c>
      <c r="G4984" s="6">
        <v>1.76849635931785E-8</v>
      </c>
      <c r="H4984" s="3">
        <v>1.0109999999999999</v>
      </c>
      <c r="I4984" s="3">
        <v>1.292</v>
      </c>
      <c r="J4984" s="3">
        <v>0.28699999999999998</v>
      </c>
      <c r="K4984" s="3">
        <v>7.165</v>
      </c>
      <c r="L4984" s="3">
        <v>6.6959999999999997</v>
      </c>
      <c r="M4984" s="3">
        <v>14.484</v>
      </c>
      <c r="N4984" s="3">
        <v>0.629</v>
      </c>
      <c r="O4984" s="3">
        <v>0.57399999999999995</v>
      </c>
      <c r="P4984" s="3">
        <v>0.96099999999999997</v>
      </c>
      <c r="Q4984" s="3">
        <v>1.913</v>
      </c>
      <c r="R4984" s="3">
        <v>1.9139999999999999</v>
      </c>
      <c r="S4984" s="3">
        <v>2.2090000000000001</v>
      </c>
      <c r="T4984" s="3" t="s">
        <v>4988</v>
      </c>
      <c r="U4984" s="3" t="s">
        <v>17749</v>
      </c>
      <c r="V4984" s="3">
        <v>258</v>
      </c>
      <c r="W4984" s="3" t="s">
        <v>17750</v>
      </c>
      <c r="X4984" s="3" t="s">
        <v>17751</v>
      </c>
      <c r="Y4984" s="3">
        <v>0</v>
      </c>
      <c r="Z4984" s="3">
        <v>100</v>
      </c>
      <c r="AA4984" s="3">
        <v>540.03599999999994</v>
      </c>
      <c r="AB4984" s="3">
        <v>258</v>
      </c>
      <c r="AC4984" s="3">
        <v>258</v>
      </c>
      <c r="AD4984" s="7">
        <f t="shared" si="616"/>
        <v>1</v>
      </c>
      <c r="AE4984" s="3">
        <f t="shared" si="623"/>
        <v>100</v>
      </c>
      <c r="AF4984" s="7">
        <f t="shared" si="617"/>
        <v>0</v>
      </c>
      <c r="AG4984" s="3" t="str">
        <f t="shared" si="618"/>
        <v/>
      </c>
      <c r="AH4984" s="7">
        <f t="shared" si="619"/>
        <v>0</v>
      </c>
      <c r="AI4984" s="3" t="str">
        <f t="shared" si="620"/>
        <v/>
      </c>
      <c r="AJ4984" s="7">
        <f t="shared" si="621"/>
        <v>0</v>
      </c>
      <c r="AK4984" s="3" t="str">
        <f t="shared" si="622"/>
        <v/>
      </c>
    </row>
    <row r="4985" spans="1:37" ht="20" x14ac:dyDescent="0.2">
      <c r="A4985" s="3" t="s">
        <v>4989</v>
      </c>
      <c r="B4985" s="3" t="s">
        <v>19806</v>
      </c>
      <c r="C4985" s="3" t="s">
        <v>19807</v>
      </c>
      <c r="D4985" s="3">
        <v>3.39711426709037</v>
      </c>
      <c r="E4985" s="3">
        <v>0.953313318228457</v>
      </c>
      <c r="F4985" s="6">
        <v>7.6343185054446596E-8</v>
      </c>
      <c r="G4985" s="6">
        <v>4.41372154427575E-7</v>
      </c>
      <c r="H4985" s="3">
        <v>0.29899999999999999</v>
      </c>
      <c r="I4985" s="3">
        <v>0.17399999999999999</v>
      </c>
      <c r="J4985" s="3">
        <v>0</v>
      </c>
      <c r="K4985" s="3">
        <v>1.157</v>
      </c>
      <c r="L4985" s="3">
        <v>1.5780000000000001</v>
      </c>
      <c r="M4985" s="3">
        <v>2.508</v>
      </c>
      <c r="N4985" s="3">
        <v>0.16400000000000001</v>
      </c>
      <c r="O4985" s="3">
        <v>0.152</v>
      </c>
      <c r="P4985" s="3">
        <v>0.215</v>
      </c>
      <c r="Q4985" s="3">
        <v>0.22500000000000001</v>
      </c>
      <c r="R4985" s="3">
        <v>0.5</v>
      </c>
      <c r="S4985" s="3">
        <v>0.313</v>
      </c>
      <c r="T4985" s="3" t="s">
        <v>17752</v>
      </c>
      <c r="U4985" s="3"/>
      <c r="V4985" s="3"/>
      <c r="W4985" s="3"/>
      <c r="X4985" s="3"/>
      <c r="Y4985" s="3"/>
      <c r="Z4985" s="3"/>
      <c r="AA4985" s="3"/>
      <c r="AB4985" s="3"/>
      <c r="AC4985" s="3"/>
      <c r="AD4985" s="7">
        <f t="shared" si="616"/>
        <v>0</v>
      </c>
      <c r="AE4985" s="3" t="str">
        <f t="shared" si="623"/>
        <v/>
      </c>
      <c r="AF4985" s="7">
        <f t="shared" si="617"/>
        <v>0</v>
      </c>
      <c r="AG4985" s="3" t="str">
        <f t="shared" si="618"/>
        <v/>
      </c>
      <c r="AH4985" s="7">
        <f t="shared" si="619"/>
        <v>0</v>
      </c>
      <c r="AI4985" s="3" t="str">
        <f t="shared" si="620"/>
        <v/>
      </c>
      <c r="AJ4985" s="7">
        <f t="shared" si="621"/>
        <v>0</v>
      </c>
      <c r="AK4985" s="3" t="str">
        <f t="shared" si="622"/>
        <v/>
      </c>
    </row>
    <row r="4986" spans="1:37" ht="20" x14ac:dyDescent="0.2">
      <c r="A4986" s="3" t="s">
        <v>4990</v>
      </c>
      <c r="B4986" s="3" t="s">
        <v>19806</v>
      </c>
      <c r="C4986" s="3" t="s">
        <v>19807</v>
      </c>
      <c r="D4986" s="3">
        <v>3.3970784149484898</v>
      </c>
      <c r="E4986" s="3">
        <v>0.73412531740577203</v>
      </c>
      <c r="F4986" s="6">
        <v>3.7010199914147401E-10</v>
      </c>
      <c r="G4986" s="6">
        <v>2.9741767240625901E-9</v>
      </c>
      <c r="H4986" s="3">
        <v>0.21199999999999999</v>
      </c>
      <c r="I4986" s="3">
        <v>0.23899999999999999</v>
      </c>
      <c r="J4986" s="3">
        <v>0.111</v>
      </c>
      <c r="K4986" s="3">
        <v>2.2999999999999998</v>
      </c>
      <c r="L4986" s="3">
        <v>1.677</v>
      </c>
      <c r="M4986" s="3">
        <v>2.3159999999999998</v>
      </c>
      <c r="N4986" s="3">
        <v>0.23200000000000001</v>
      </c>
      <c r="O4986" s="3">
        <v>0.21099999999999999</v>
      </c>
      <c r="P4986" s="3">
        <v>0.307</v>
      </c>
      <c r="Q4986" s="3">
        <v>0.97</v>
      </c>
      <c r="R4986" s="3">
        <v>0.77600000000000002</v>
      </c>
      <c r="S4986" s="3">
        <v>0.254</v>
      </c>
      <c r="T4986" s="3" t="s">
        <v>4990</v>
      </c>
      <c r="U4986" s="3" t="s">
        <v>13019</v>
      </c>
      <c r="V4986" s="3">
        <v>373</v>
      </c>
      <c r="W4986" s="3" t="s">
        <v>17753</v>
      </c>
      <c r="X4986" s="3" t="s">
        <v>17754</v>
      </c>
      <c r="Y4986" s="3">
        <v>0</v>
      </c>
      <c r="Z4986" s="3">
        <v>99.463806969999993</v>
      </c>
      <c r="AA4986" s="3">
        <v>773.85199999999998</v>
      </c>
      <c r="AB4986" s="3">
        <v>373</v>
      </c>
      <c r="AC4986" s="3">
        <v>371</v>
      </c>
      <c r="AD4986" s="7">
        <f t="shared" si="616"/>
        <v>1</v>
      </c>
      <c r="AE4986" s="3">
        <f t="shared" si="623"/>
        <v>99.463806969999993</v>
      </c>
      <c r="AF4986" s="7">
        <f t="shared" si="617"/>
        <v>0</v>
      </c>
      <c r="AG4986" s="3" t="str">
        <f t="shared" si="618"/>
        <v/>
      </c>
      <c r="AH4986" s="7">
        <f t="shared" si="619"/>
        <v>0</v>
      </c>
      <c r="AI4986" s="3" t="str">
        <f t="shared" si="620"/>
        <v/>
      </c>
      <c r="AJ4986" s="7">
        <f t="shared" si="621"/>
        <v>0</v>
      </c>
      <c r="AK4986" s="3" t="str">
        <f t="shared" si="622"/>
        <v/>
      </c>
    </row>
    <row r="4987" spans="1:37" ht="20" x14ac:dyDescent="0.2">
      <c r="A4987" s="3" t="s">
        <v>4991</v>
      </c>
      <c r="B4987" s="3" t="s">
        <v>19806</v>
      </c>
      <c r="C4987" s="3" t="s">
        <v>19807</v>
      </c>
      <c r="D4987" s="3">
        <v>3.3962560039985998</v>
      </c>
      <c r="E4987" s="3">
        <v>0.28971121788108101</v>
      </c>
      <c r="F4987" s="6">
        <v>1.41972036003783E-8</v>
      </c>
      <c r="G4987" s="6">
        <v>9.0542057340179495E-8</v>
      </c>
      <c r="H4987" s="3">
        <v>0.25</v>
      </c>
      <c r="I4987" s="3">
        <v>0.42399999999999999</v>
      </c>
      <c r="J4987" s="3">
        <v>0.25900000000000001</v>
      </c>
      <c r="K4987" s="3">
        <v>3.2970000000000002</v>
      </c>
      <c r="L4987" s="3">
        <v>3.2410000000000001</v>
      </c>
      <c r="M4987" s="3">
        <v>4.03</v>
      </c>
      <c r="N4987" s="3">
        <v>0.41599999999999998</v>
      </c>
      <c r="O4987" s="3">
        <v>0</v>
      </c>
      <c r="P4987" s="3">
        <v>0.124</v>
      </c>
      <c r="Q4987" s="3">
        <v>0.45900000000000002</v>
      </c>
      <c r="R4987" s="3">
        <v>1.38</v>
      </c>
      <c r="S4987" s="3">
        <v>0.89700000000000002</v>
      </c>
      <c r="T4987" s="3" t="s">
        <v>4991</v>
      </c>
      <c r="U4987" s="3" t="s">
        <v>9315</v>
      </c>
      <c r="V4987" s="3">
        <v>118</v>
      </c>
      <c r="W4987" s="3" t="s">
        <v>17755</v>
      </c>
      <c r="X4987" s="3" t="s">
        <v>17756</v>
      </c>
      <c r="Y4987" s="6">
        <v>6.0100000000000003E-33</v>
      </c>
      <c r="Z4987" s="3">
        <v>82.203389830000006</v>
      </c>
      <c r="AA4987" s="3">
        <v>133.26499999999999</v>
      </c>
      <c r="AB4987" s="3">
        <v>118</v>
      </c>
      <c r="AC4987" s="3">
        <v>97</v>
      </c>
      <c r="AD4987" s="7">
        <f t="shared" si="616"/>
        <v>0</v>
      </c>
      <c r="AE4987" s="3" t="str">
        <f t="shared" si="623"/>
        <v/>
      </c>
      <c r="AF4987" s="7">
        <f t="shared" si="617"/>
        <v>0</v>
      </c>
      <c r="AG4987" s="3" t="str">
        <f t="shared" si="618"/>
        <v/>
      </c>
      <c r="AH4987" s="7">
        <f t="shared" si="619"/>
        <v>0</v>
      </c>
      <c r="AI4987" s="3" t="str">
        <f t="shared" si="620"/>
        <v/>
      </c>
      <c r="AJ4987" s="7">
        <f t="shared" si="621"/>
        <v>0</v>
      </c>
      <c r="AK4987" s="3" t="str">
        <f t="shared" si="622"/>
        <v/>
      </c>
    </row>
    <row r="4988" spans="1:37" ht="20" x14ac:dyDescent="0.2">
      <c r="A4988" s="3" t="s">
        <v>4992</v>
      </c>
      <c r="B4988" s="3" t="s">
        <v>19806</v>
      </c>
      <c r="C4988" s="3" t="s">
        <v>19807</v>
      </c>
      <c r="D4988" s="3">
        <v>3.3960852194633202</v>
      </c>
      <c r="E4988" s="3">
        <v>-0.335921550203238</v>
      </c>
      <c r="F4988" s="6">
        <v>1.4667768002707999E-5</v>
      </c>
      <c r="G4988" s="6">
        <v>6.5484251321707706E-5</v>
      </c>
      <c r="H4988" s="3">
        <v>0</v>
      </c>
      <c r="I4988" s="3">
        <v>0.434</v>
      </c>
      <c r="J4988" s="3">
        <v>0</v>
      </c>
      <c r="K4988" s="3">
        <v>1.5149999999999999</v>
      </c>
      <c r="L4988" s="3">
        <v>1.663</v>
      </c>
      <c r="M4988" s="3">
        <v>1.587</v>
      </c>
      <c r="N4988" s="3">
        <v>0.21299999999999999</v>
      </c>
      <c r="O4988" s="3">
        <v>9.2999999999999999E-2</v>
      </c>
      <c r="P4988" s="3">
        <v>0.36499999999999999</v>
      </c>
      <c r="Q4988" s="3">
        <v>1.385</v>
      </c>
      <c r="R4988" s="3">
        <v>0.93100000000000005</v>
      </c>
      <c r="S4988" s="3">
        <v>2.3780000000000001</v>
      </c>
      <c r="T4988" s="3" t="s">
        <v>4992</v>
      </c>
      <c r="U4988" s="3" t="s">
        <v>12879</v>
      </c>
      <c r="V4988" s="3">
        <v>185</v>
      </c>
      <c r="W4988" s="3" t="s">
        <v>17757</v>
      </c>
      <c r="X4988" s="3" t="s">
        <v>17758</v>
      </c>
      <c r="Y4988" s="6">
        <v>7.3900000000000003E-122</v>
      </c>
      <c r="Z4988" s="3">
        <v>97.297297299999997</v>
      </c>
      <c r="AA4988" s="3">
        <v>368.62200000000001</v>
      </c>
      <c r="AB4988" s="3">
        <v>185</v>
      </c>
      <c r="AC4988" s="3">
        <v>180</v>
      </c>
      <c r="AD4988" s="7">
        <f t="shared" si="616"/>
        <v>0</v>
      </c>
      <c r="AE4988" s="3" t="str">
        <f t="shared" si="623"/>
        <v/>
      </c>
      <c r="AF4988" s="7">
        <f t="shared" si="617"/>
        <v>0</v>
      </c>
      <c r="AG4988" s="3" t="str">
        <f t="shared" si="618"/>
        <v/>
      </c>
      <c r="AH4988" s="7">
        <f t="shared" si="619"/>
        <v>0</v>
      </c>
      <c r="AI4988" s="3" t="str">
        <f t="shared" si="620"/>
        <v/>
      </c>
      <c r="AJ4988" s="7">
        <f t="shared" si="621"/>
        <v>1</v>
      </c>
      <c r="AK4988" s="3">
        <f t="shared" si="622"/>
        <v>97.297297299999997</v>
      </c>
    </row>
    <row r="4989" spans="1:37" ht="20" x14ac:dyDescent="0.2">
      <c r="A4989" s="3" t="s">
        <v>4993</v>
      </c>
      <c r="B4989" s="3" t="s">
        <v>19806</v>
      </c>
      <c r="C4989" s="3" t="s">
        <v>19807</v>
      </c>
      <c r="D4989" s="3">
        <v>3.3959906213717201</v>
      </c>
      <c r="E4989" s="3">
        <v>1.51274176418791</v>
      </c>
      <c r="F4989" s="6">
        <v>3.6581087737103799E-12</v>
      </c>
      <c r="G4989" s="6">
        <v>3.9857571729848298E-11</v>
      </c>
      <c r="H4989" s="3">
        <v>0.433</v>
      </c>
      <c r="I4989" s="3">
        <v>0.55400000000000005</v>
      </c>
      <c r="J4989" s="3">
        <v>0.185</v>
      </c>
      <c r="K4989" s="3">
        <v>5.3440000000000003</v>
      </c>
      <c r="L4989" s="3">
        <v>4.407</v>
      </c>
      <c r="M4989" s="3">
        <v>3.25</v>
      </c>
      <c r="N4989" s="3">
        <v>0.54100000000000004</v>
      </c>
      <c r="O4989" s="3">
        <v>0.253</v>
      </c>
      <c r="P4989" s="3">
        <v>0.77100000000000002</v>
      </c>
      <c r="Q4989" s="3">
        <v>1.8009999999999999</v>
      </c>
      <c r="R4989" s="3">
        <v>1.7330000000000001</v>
      </c>
      <c r="S4989" s="3">
        <v>2.4969999999999999</v>
      </c>
      <c r="T4989" s="3" t="s">
        <v>4993</v>
      </c>
      <c r="U4989" s="3" t="s">
        <v>11328</v>
      </c>
      <c r="V4989" s="3">
        <v>433</v>
      </c>
      <c r="W4989" s="3" t="s">
        <v>17759</v>
      </c>
      <c r="X4989" s="3" t="s">
        <v>17760</v>
      </c>
      <c r="Y4989" s="3">
        <v>0</v>
      </c>
      <c r="Z4989" s="3">
        <v>100</v>
      </c>
      <c r="AA4989" s="3">
        <v>905.20500000000004</v>
      </c>
      <c r="AB4989" s="3">
        <v>433</v>
      </c>
      <c r="AC4989" s="3">
        <v>433</v>
      </c>
      <c r="AD4989" s="7">
        <f t="shared" si="616"/>
        <v>1</v>
      </c>
      <c r="AE4989" s="3">
        <f t="shared" si="623"/>
        <v>100</v>
      </c>
      <c r="AF4989" s="7">
        <f t="shared" si="617"/>
        <v>0</v>
      </c>
      <c r="AG4989" s="3" t="str">
        <f t="shared" si="618"/>
        <v/>
      </c>
      <c r="AH4989" s="7">
        <f t="shared" si="619"/>
        <v>0</v>
      </c>
      <c r="AI4989" s="3" t="str">
        <f t="shared" si="620"/>
        <v/>
      </c>
      <c r="AJ4989" s="7">
        <f t="shared" si="621"/>
        <v>0</v>
      </c>
      <c r="AK4989" s="3" t="str">
        <f t="shared" si="622"/>
        <v/>
      </c>
    </row>
    <row r="4990" spans="1:37" ht="20" x14ac:dyDescent="0.2">
      <c r="A4990" s="3" t="s">
        <v>4994</v>
      </c>
      <c r="B4990" s="3" t="s">
        <v>19806</v>
      </c>
      <c r="C4990" s="3" t="s">
        <v>19807</v>
      </c>
      <c r="D4990" s="3">
        <v>3.3898173679131598</v>
      </c>
      <c r="E4990" s="3">
        <v>1.9854149830066601</v>
      </c>
      <c r="F4990" s="6">
        <v>4.1110465351872199E-10</v>
      </c>
      <c r="G4990" s="6">
        <v>3.2863587466213599E-9</v>
      </c>
      <c r="H4990" s="3">
        <v>3.5249999999999999</v>
      </c>
      <c r="I4990" s="3">
        <v>1.6180000000000001</v>
      </c>
      <c r="J4990" s="3">
        <v>0.41699999999999998</v>
      </c>
      <c r="K4990" s="3">
        <v>18.478000000000002</v>
      </c>
      <c r="L4990" s="3">
        <v>14.173</v>
      </c>
      <c r="M4990" s="3">
        <v>28.161000000000001</v>
      </c>
      <c r="N4990" s="3">
        <v>2.282</v>
      </c>
      <c r="O4990" s="3">
        <v>1.4430000000000001</v>
      </c>
      <c r="P4990" s="3">
        <v>1.375</v>
      </c>
      <c r="Q4990" s="3">
        <v>7.7560000000000002</v>
      </c>
      <c r="R4990" s="3">
        <v>7.5270000000000001</v>
      </c>
      <c r="S4990" s="3">
        <v>8.6839999999999993</v>
      </c>
      <c r="T4990" s="3" t="s">
        <v>17761</v>
      </c>
      <c r="U4990" s="3"/>
      <c r="V4990" s="3"/>
      <c r="W4990" s="3"/>
      <c r="X4990" s="3"/>
      <c r="Y4990" s="3"/>
      <c r="Z4990" s="3"/>
      <c r="AA4990" s="3"/>
      <c r="AB4990" s="3"/>
      <c r="AC4990" s="3"/>
      <c r="AD4990" s="7">
        <f t="shared" si="616"/>
        <v>0</v>
      </c>
      <c r="AE4990" s="3" t="str">
        <f t="shared" si="623"/>
        <v/>
      </c>
      <c r="AF4990" s="7">
        <f t="shared" si="617"/>
        <v>0</v>
      </c>
      <c r="AG4990" s="3" t="str">
        <f t="shared" si="618"/>
        <v/>
      </c>
      <c r="AH4990" s="7">
        <f t="shared" si="619"/>
        <v>0</v>
      </c>
      <c r="AI4990" s="3" t="str">
        <f t="shared" si="620"/>
        <v/>
      </c>
      <c r="AJ4990" s="7">
        <f t="shared" si="621"/>
        <v>0</v>
      </c>
      <c r="AK4990" s="3" t="str">
        <f t="shared" si="622"/>
        <v/>
      </c>
    </row>
    <row r="4991" spans="1:37" ht="20" x14ac:dyDescent="0.2">
      <c r="A4991" s="3" t="s">
        <v>4995</v>
      </c>
      <c r="B4991" s="3" t="s">
        <v>19806</v>
      </c>
      <c r="C4991" s="3" t="s">
        <v>19807</v>
      </c>
      <c r="D4991" s="3">
        <v>3.3854365375215898</v>
      </c>
      <c r="E4991" s="3">
        <v>2.5182411223829702</v>
      </c>
      <c r="F4991" s="6">
        <v>2.9899120638314701E-13</v>
      </c>
      <c r="G4991" s="6">
        <v>3.8817943044132903E-12</v>
      </c>
      <c r="H4991" s="3">
        <v>3.0049999999999999</v>
      </c>
      <c r="I4991" s="3">
        <v>2.0739999999999998</v>
      </c>
      <c r="J4991" s="3">
        <v>0.82399999999999995</v>
      </c>
      <c r="K4991" s="3">
        <v>17.321000000000002</v>
      </c>
      <c r="L4991" s="3">
        <v>14.186999999999999</v>
      </c>
      <c r="M4991" s="3">
        <v>30.617999999999999</v>
      </c>
      <c r="N4991" s="3">
        <v>2.7170000000000001</v>
      </c>
      <c r="O4991" s="3">
        <v>2.8769999999999998</v>
      </c>
      <c r="P4991" s="3">
        <v>2.9740000000000002</v>
      </c>
      <c r="Q4991" s="3">
        <v>8.5009999999999994</v>
      </c>
      <c r="R4991" s="3">
        <v>8.1910000000000007</v>
      </c>
      <c r="S4991" s="3">
        <v>7.3209999999999997</v>
      </c>
      <c r="T4991" s="3" t="s">
        <v>4995</v>
      </c>
      <c r="U4991" s="3" t="s">
        <v>17762</v>
      </c>
      <c r="V4991" s="3">
        <v>258</v>
      </c>
      <c r="W4991" s="3" t="s">
        <v>17763</v>
      </c>
      <c r="X4991" s="3" t="s">
        <v>17764</v>
      </c>
      <c r="Y4991" s="3">
        <v>0</v>
      </c>
      <c r="Z4991" s="3">
        <v>100</v>
      </c>
      <c r="AA4991" s="3">
        <v>527.32399999999996</v>
      </c>
      <c r="AB4991" s="3">
        <v>258</v>
      </c>
      <c r="AC4991" s="3">
        <v>258</v>
      </c>
      <c r="AD4991" s="7">
        <f t="shared" si="616"/>
        <v>0</v>
      </c>
      <c r="AE4991" s="3" t="str">
        <f t="shared" si="623"/>
        <v/>
      </c>
      <c r="AF4991" s="7">
        <f t="shared" si="617"/>
        <v>0</v>
      </c>
      <c r="AG4991" s="3" t="str">
        <f t="shared" si="618"/>
        <v/>
      </c>
      <c r="AH4991" s="7">
        <f t="shared" si="619"/>
        <v>0</v>
      </c>
      <c r="AI4991" s="3" t="str">
        <f t="shared" si="620"/>
        <v/>
      </c>
      <c r="AJ4991" s="7">
        <f t="shared" si="621"/>
        <v>1</v>
      </c>
      <c r="AK4991" s="3">
        <f t="shared" si="622"/>
        <v>100</v>
      </c>
    </row>
    <row r="4992" spans="1:37" ht="20" x14ac:dyDescent="0.2">
      <c r="A4992" s="3" t="s">
        <v>4996</v>
      </c>
      <c r="B4992" s="3" t="s">
        <v>19806</v>
      </c>
      <c r="C4992" s="3" t="s">
        <v>19807</v>
      </c>
      <c r="D4992" s="3">
        <v>3.3853421758131401</v>
      </c>
      <c r="E4992" s="3">
        <v>0.102936249019088</v>
      </c>
      <c r="F4992" s="6">
        <v>2.25009642921723E-6</v>
      </c>
      <c r="G4992" s="6">
        <v>1.09758782472549E-5</v>
      </c>
      <c r="H4992" s="3">
        <v>0</v>
      </c>
      <c r="I4992" s="3">
        <v>0.40200000000000002</v>
      </c>
      <c r="J4992" s="3">
        <v>0.185</v>
      </c>
      <c r="K4992" s="3">
        <v>1.8340000000000001</v>
      </c>
      <c r="L4992" s="3">
        <v>1.677</v>
      </c>
      <c r="M4992" s="3">
        <v>2.9809999999999999</v>
      </c>
      <c r="N4992" s="3">
        <v>0.3</v>
      </c>
      <c r="O4992" s="3">
        <v>0.27</v>
      </c>
      <c r="P4992" s="3">
        <v>0.17399999999999999</v>
      </c>
      <c r="Q4992" s="3">
        <v>0.54500000000000004</v>
      </c>
      <c r="R4992" s="3">
        <v>0.216</v>
      </c>
      <c r="S4992" s="3">
        <v>0.85499999999999998</v>
      </c>
      <c r="T4992" s="3" t="s">
        <v>4996</v>
      </c>
      <c r="U4992" s="3" t="s">
        <v>12879</v>
      </c>
      <c r="V4992" s="3">
        <v>144</v>
      </c>
      <c r="W4992" s="3" t="s">
        <v>17765</v>
      </c>
      <c r="X4992" s="3" t="s">
        <v>17766</v>
      </c>
      <c r="Y4992" s="6">
        <v>3.32E-92</v>
      </c>
      <c r="Z4992" s="3">
        <v>95.774647889999997</v>
      </c>
      <c r="AA4992" s="3">
        <v>284.64800000000002</v>
      </c>
      <c r="AB4992" s="3">
        <v>142</v>
      </c>
      <c r="AC4992" s="3">
        <v>136</v>
      </c>
      <c r="AD4992" s="7">
        <f t="shared" si="616"/>
        <v>0</v>
      </c>
      <c r="AE4992" s="3" t="str">
        <f t="shared" si="623"/>
        <v/>
      </c>
      <c r="AF4992" s="7">
        <f t="shared" si="617"/>
        <v>0</v>
      </c>
      <c r="AG4992" s="3" t="str">
        <f t="shared" si="618"/>
        <v/>
      </c>
      <c r="AH4992" s="7">
        <f t="shared" si="619"/>
        <v>0</v>
      </c>
      <c r="AI4992" s="3" t="str">
        <f t="shared" si="620"/>
        <v/>
      </c>
      <c r="AJ4992" s="7">
        <f t="shared" si="621"/>
        <v>1</v>
      </c>
      <c r="AK4992" s="3">
        <f t="shared" si="622"/>
        <v>95.774647889999997</v>
      </c>
    </row>
    <row r="4993" spans="1:37" ht="20" x14ac:dyDescent="0.2">
      <c r="A4993" s="3" t="s">
        <v>4997</v>
      </c>
      <c r="B4993" s="3" t="s">
        <v>19806</v>
      </c>
      <c r="C4993" s="3" t="s">
        <v>19807</v>
      </c>
      <c r="D4993" s="3">
        <v>3.3851805812695801</v>
      </c>
      <c r="E4993" s="3">
        <v>1.7870808996985099</v>
      </c>
      <c r="F4993" s="6">
        <v>2.0333049169138601E-10</v>
      </c>
      <c r="G4993" s="6">
        <v>1.70356318821764E-9</v>
      </c>
      <c r="H4993" s="3">
        <v>0.53</v>
      </c>
      <c r="I4993" s="3">
        <v>1.1839999999999999</v>
      </c>
      <c r="J4993" s="3">
        <v>7.3999999999999996E-2</v>
      </c>
      <c r="K4993" s="3">
        <v>6.5</v>
      </c>
      <c r="L4993" s="3">
        <v>5.4450000000000003</v>
      </c>
      <c r="M4993" s="3">
        <v>7.306</v>
      </c>
      <c r="N4993" s="3">
        <v>0.41599999999999998</v>
      </c>
      <c r="O4993" s="3">
        <v>0.45600000000000002</v>
      </c>
      <c r="P4993" s="3">
        <v>0.505</v>
      </c>
      <c r="Q4993" s="3">
        <v>2.3719999999999999</v>
      </c>
      <c r="R4993" s="3">
        <v>1.552</v>
      </c>
      <c r="S4993" s="3">
        <v>1.6930000000000001</v>
      </c>
      <c r="T4993" s="3" t="s">
        <v>4997</v>
      </c>
      <c r="U4993" s="3" t="s">
        <v>17767</v>
      </c>
      <c r="V4993" s="3">
        <v>377</v>
      </c>
      <c r="W4993" s="3" t="s">
        <v>17768</v>
      </c>
      <c r="X4993" s="3" t="s">
        <v>17769</v>
      </c>
      <c r="Y4993" s="3">
        <v>0</v>
      </c>
      <c r="Z4993" s="3">
        <v>99.730458220000003</v>
      </c>
      <c r="AA4993" s="3">
        <v>734.17600000000004</v>
      </c>
      <c r="AB4993" s="3">
        <v>371</v>
      </c>
      <c r="AC4993" s="3">
        <v>370</v>
      </c>
      <c r="AD4993" s="7">
        <f t="shared" si="616"/>
        <v>1</v>
      </c>
      <c r="AE4993" s="3">
        <f t="shared" si="623"/>
        <v>99.730458220000003</v>
      </c>
      <c r="AF4993" s="7">
        <f t="shared" si="617"/>
        <v>0</v>
      </c>
      <c r="AG4993" s="3" t="str">
        <f t="shared" si="618"/>
        <v/>
      </c>
      <c r="AH4993" s="7">
        <f t="shared" si="619"/>
        <v>0</v>
      </c>
      <c r="AI4993" s="3" t="str">
        <f t="shared" si="620"/>
        <v/>
      </c>
      <c r="AJ4993" s="7">
        <f t="shared" si="621"/>
        <v>0</v>
      </c>
      <c r="AK4993" s="3" t="str">
        <f t="shared" si="622"/>
        <v/>
      </c>
    </row>
    <row r="4994" spans="1:37" ht="20" x14ac:dyDescent="0.2">
      <c r="A4994" s="3" t="s">
        <v>4998</v>
      </c>
      <c r="B4994" s="3" t="s">
        <v>19806</v>
      </c>
      <c r="C4994" s="3" t="s">
        <v>19807</v>
      </c>
      <c r="D4994" s="3">
        <v>3.3840770003085399</v>
      </c>
      <c r="E4994" s="3">
        <v>-0.35157175362901999</v>
      </c>
      <c r="F4994" s="6">
        <v>8.5469815608298704E-5</v>
      </c>
      <c r="G4994" s="3">
        <v>3.52955039486295E-4</v>
      </c>
      <c r="H4994" s="3">
        <v>0</v>
      </c>
      <c r="I4994" s="3">
        <v>1.3680000000000001</v>
      </c>
      <c r="J4994" s="3">
        <v>0</v>
      </c>
      <c r="K4994" s="3">
        <v>2.645</v>
      </c>
      <c r="L4994" s="3">
        <v>5.1029999999999998</v>
      </c>
      <c r="M4994" s="3">
        <v>6.7039999999999997</v>
      </c>
      <c r="N4994" s="3">
        <v>0.63800000000000001</v>
      </c>
      <c r="O4994" s="3">
        <v>0.59099999999999997</v>
      </c>
      <c r="P4994" s="3">
        <v>1.119</v>
      </c>
      <c r="Q4994" s="3">
        <v>3.5750000000000002</v>
      </c>
      <c r="R4994" s="3">
        <v>5.3890000000000002</v>
      </c>
      <c r="S4994" s="3">
        <v>7.27</v>
      </c>
      <c r="T4994" s="3" t="s">
        <v>4998</v>
      </c>
      <c r="U4994" s="3" t="s">
        <v>11184</v>
      </c>
      <c r="V4994" s="3">
        <v>496</v>
      </c>
      <c r="W4994" s="3" t="s">
        <v>11185</v>
      </c>
      <c r="X4994" s="3" t="s">
        <v>11186</v>
      </c>
      <c r="Y4994" s="3">
        <v>0</v>
      </c>
      <c r="Z4994" s="3">
        <v>99.469496019999994</v>
      </c>
      <c r="AA4994" s="3">
        <v>690.26300000000003</v>
      </c>
      <c r="AB4994" s="3">
        <v>377</v>
      </c>
      <c r="AC4994" s="3">
        <v>375</v>
      </c>
      <c r="AD4994" s="7">
        <f t="shared" ref="AD4994:AD5057" si="624">IF(ISNUMBER(SEARCH("alternaria alternata",W4994)) =TRUE, 1,0)</f>
        <v>1</v>
      </c>
      <c r="AE4994" s="3">
        <f t="shared" si="623"/>
        <v>99.469496019999994</v>
      </c>
      <c r="AF4994" s="7">
        <f t="shared" ref="AF4994:AF5057" si="625">IF(ISNUMBER(SEARCH("mycotymovirus",W4994)) =TRUE, 1,0)</f>
        <v>0</v>
      </c>
      <c r="AG4994" s="3" t="str">
        <f t="shared" ref="AG4994:AG5057" si="626">IF(AF4994 = 1,Z4994,"")</f>
        <v/>
      </c>
      <c r="AH4994" s="7">
        <f t="shared" ref="AH4994:AH5057" si="627">IF(ISNUMBER(SEARCH("Pyrenochaeta sp. DS3sAY3a",W4994)) =TRUE, 1,0)</f>
        <v>0</v>
      </c>
      <c r="AI4994" s="3" t="str">
        <f t="shared" ref="AI4994:AI5057" si="628">IF(AH4994 = 1,Z4994,"")</f>
        <v/>
      </c>
      <c r="AJ4994" s="7">
        <f t="shared" ref="AJ4994:AJ5057" si="629">IF(ISNUMBER(SEARCH("Vitis vinifera",W4994)) =TRUE, 1,0)</f>
        <v>0</v>
      </c>
      <c r="AK4994" s="3" t="str">
        <f t="shared" ref="AK4994:AK5057" si="630">IF(AJ4994 = 1,Z4994,"")</f>
        <v/>
      </c>
    </row>
    <row r="4995" spans="1:37" ht="20" x14ac:dyDescent="0.2">
      <c r="A4995" s="3" t="s">
        <v>4999</v>
      </c>
      <c r="B4995" s="3" t="s">
        <v>19806</v>
      </c>
      <c r="C4995" s="3" t="s">
        <v>19807</v>
      </c>
      <c r="D4995" s="3">
        <v>3.3839119912403999</v>
      </c>
      <c r="E4995" s="3">
        <v>0.25880532344322199</v>
      </c>
      <c r="F4995" s="6">
        <v>2.1019307888176401E-6</v>
      </c>
      <c r="G4995" s="6">
        <v>1.02959497697674E-5</v>
      </c>
      <c r="H4995" s="3">
        <v>0.70299999999999996</v>
      </c>
      <c r="I4995" s="3">
        <v>0.13</v>
      </c>
      <c r="J4995" s="3">
        <v>0</v>
      </c>
      <c r="K4995" s="3">
        <v>2.8980000000000001</v>
      </c>
      <c r="L4995" s="3">
        <v>2.0329999999999999</v>
      </c>
      <c r="M4995" s="3">
        <v>4.6059999999999999</v>
      </c>
      <c r="N4995" s="3">
        <v>0.251</v>
      </c>
      <c r="O4995" s="3">
        <v>0.35399999999999998</v>
      </c>
      <c r="P4995" s="3">
        <v>0.44700000000000001</v>
      </c>
      <c r="Q4995" s="3">
        <v>0.28599999999999998</v>
      </c>
      <c r="R4995" s="3">
        <v>0.84499999999999997</v>
      </c>
      <c r="S4995" s="3">
        <v>0.55000000000000004</v>
      </c>
      <c r="T4995" s="3" t="s">
        <v>4999</v>
      </c>
      <c r="U4995" s="3" t="s">
        <v>17770</v>
      </c>
      <c r="V4995" s="3">
        <v>339</v>
      </c>
      <c r="W4995" s="3" t="s">
        <v>17771</v>
      </c>
      <c r="X4995" s="3" t="s">
        <v>17772</v>
      </c>
      <c r="Y4995" s="3">
        <v>0</v>
      </c>
      <c r="Z4995" s="3">
        <v>100</v>
      </c>
      <c r="AA4995" s="3">
        <v>684.48500000000001</v>
      </c>
      <c r="AB4995" s="3">
        <v>336</v>
      </c>
      <c r="AC4995" s="3">
        <v>336</v>
      </c>
      <c r="AD4995" s="7">
        <f t="shared" si="624"/>
        <v>1</v>
      </c>
      <c r="AE4995" s="3">
        <f t="shared" ref="AE4995:AE5058" si="631">IF(AD4995 = 1,Z4995,"")</f>
        <v>100</v>
      </c>
      <c r="AF4995" s="7">
        <f t="shared" si="625"/>
        <v>0</v>
      </c>
      <c r="AG4995" s="3" t="str">
        <f t="shared" si="626"/>
        <v/>
      </c>
      <c r="AH4995" s="7">
        <f t="shared" si="627"/>
        <v>0</v>
      </c>
      <c r="AI4995" s="3" t="str">
        <f t="shared" si="628"/>
        <v/>
      </c>
      <c r="AJ4995" s="7">
        <f t="shared" si="629"/>
        <v>0</v>
      </c>
      <c r="AK4995" s="3" t="str">
        <f t="shared" si="630"/>
        <v/>
      </c>
    </row>
    <row r="4996" spans="1:37" ht="20" x14ac:dyDescent="0.2">
      <c r="A4996" s="3" t="s">
        <v>5000</v>
      </c>
      <c r="B4996" s="3" t="s">
        <v>19806</v>
      </c>
      <c r="C4996" s="3" t="s">
        <v>19807</v>
      </c>
      <c r="D4996" s="3">
        <v>3.3826818535768899</v>
      </c>
      <c r="E4996" s="3">
        <v>-0.64728808319995801</v>
      </c>
      <c r="F4996" s="3">
        <v>1.3544432585617399E-4</v>
      </c>
      <c r="G4996" s="3">
        <v>5.4623718667492105E-4</v>
      </c>
      <c r="H4996" s="3">
        <v>0.125</v>
      </c>
      <c r="I4996" s="3">
        <v>0.29299999999999998</v>
      </c>
      <c r="J4996" s="3">
        <v>0</v>
      </c>
      <c r="K4996" s="3">
        <v>2.1930000000000001</v>
      </c>
      <c r="L4996" s="3">
        <v>0.753</v>
      </c>
      <c r="M4996" s="3">
        <v>1.9830000000000001</v>
      </c>
      <c r="N4996" s="3">
        <v>0.14499999999999999</v>
      </c>
      <c r="O4996" s="3">
        <v>0.127</v>
      </c>
      <c r="P4996" s="3">
        <v>0</v>
      </c>
      <c r="Q4996" s="3">
        <v>0.312</v>
      </c>
      <c r="R4996" s="3">
        <v>0.629</v>
      </c>
      <c r="S4996" s="3">
        <v>0.76200000000000001</v>
      </c>
      <c r="T4996" s="3" t="s">
        <v>5000</v>
      </c>
      <c r="U4996" s="3" t="s">
        <v>17773</v>
      </c>
      <c r="V4996" s="3">
        <v>144</v>
      </c>
      <c r="W4996" s="3" t="s">
        <v>17774</v>
      </c>
      <c r="X4996" s="3" t="s">
        <v>17775</v>
      </c>
      <c r="Y4996" s="6">
        <v>1.8999999999999999E-91</v>
      </c>
      <c r="Z4996" s="3">
        <v>98.611111109999996</v>
      </c>
      <c r="AA4996" s="3">
        <v>288.5</v>
      </c>
      <c r="AB4996" s="3">
        <v>144</v>
      </c>
      <c r="AC4996" s="3">
        <v>142</v>
      </c>
      <c r="AD4996" s="7">
        <f t="shared" si="624"/>
        <v>0</v>
      </c>
      <c r="AE4996" s="3" t="str">
        <f t="shared" si="631"/>
        <v/>
      </c>
      <c r="AF4996" s="7">
        <f t="shared" si="625"/>
        <v>0</v>
      </c>
      <c r="AG4996" s="3" t="str">
        <f t="shared" si="626"/>
        <v/>
      </c>
      <c r="AH4996" s="7">
        <f t="shared" si="627"/>
        <v>0</v>
      </c>
      <c r="AI4996" s="3" t="str">
        <f t="shared" si="628"/>
        <v/>
      </c>
      <c r="AJ4996" s="7">
        <f t="shared" si="629"/>
        <v>1</v>
      </c>
      <c r="AK4996" s="3">
        <f t="shared" si="630"/>
        <v>98.611111109999996</v>
      </c>
    </row>
    <row r="4997" spans="1:37" ht="20" x14ac:dyDescent="0.2">
      <c r="A4997" s="3" t="s">
        <v>5001</v>
      </c>
      <c r="B4997" s="3" t="s">
        <v>19806</v>
      </c>
      <c r="C4997" s="3" t="s">
        <v>19807</v>
      </c>
      <c r="D4997" s="3">
        <v>3.3818692583656298</v>
      </c>
      <c r="E4997" s="3">
        <v>-0.36155538410996702</v>
      </c>
      <c r="F4997" s="6">
        <v>1.70944130331097E-5</v>
      </c>
      <c r="G4997" s="6">
        <v>7.5807519888140894E-5</v>
      </c>
      <c r="H4997" s="3">
        <v>0.21199999999999999</v>
      </c>
      <c r="I4997" s="3">
        <v>0.23899999999999999</v>
      </c>
      <c r="J4997" s="3">
        <v>0</v>
      </c>
      <c r="K4997" s="3">
        <v>1.768</v>
      </c>
      <c r="L4997" s="3">
        <v>1.095</v>
      </c>
      <c r="M4997" s="3">
        <v>2.2650000000000001</v>
      </c>
      <c r="N4997" s="3">
        <v>0.23200000000000001</v>
      </c>
      <c r="O4997" s="3">
        <v>0.10100000000000001</v>
      </c>
      <c r="P4997" s="3">
        <v>9.9000000000000005E-2</v>
      </c>
      <c r="Q4997" s="3">
        <v>0.13</v>
      </c>
      <c r="R4997" s="3">
        <v>0.25</v>
      </c>
      <c r="S4997" s="3">
        <v>0.245</v>
      </c>
      <c r="T4997" s="3" t="s">
        <v>5001</v>
      </c>
      <c r="U4997" s="3" t="s">
        <v>17776</v>
      </c>
      <c r="V4997" s="3">
        <v>380</v>
      </c>
      <c r="W4997" s="3" t="s">
        <v>17777</v>
      </c>
      <c r="X4997" s="3" t="s">
        <v>17778</v>
      </c>
      <c r="Y4997" s="3">
        <v>0</v>
      </c>
      <c r="Z4997" s="3">
        <v>99.736842109999998</v>
      </c>
      <c r="AA4997" s="3">
        <v>771.92600000000004</v>
      </c>
      <c r="AB4997" s="3">
        <v>380</v>
      </c>
      <c r="AC4997" s="3">
        <v>379</v>
      </c>
      <c r="AD4997" s="7">
        <f t="shared" si="624"/>
        <v>1</v>
      </c>
      <c r="AE4997" s="3">
        <f t="shared" si="631"/>
        <v>99.736842109999998</v>
      </c>
      <c r="AF4997" s="7">
        <f t="shared" si="625"/>
        <v>0</v>
      </c>
      <c r="AG4997" s="3" t="str">
        <f t="shared" si="626"/>
        <v/>
      </c>
      <c r="AH4997" s="7">
        <f t="shared" si="627"/>
        <v>0</v>
      </c>
      <c r="AI4997" s="3" t="str">
        <f t="shared" si="628"/>
        <v/>
      </c>
      <c r="AJ4997" s="7">
        <f t="shared" si="629"/>
        <v>0</v>
      </c>
      <c r="AK4997" s="3" t="str">
        <f t="shared" si="630"/>
        <v/>
      </c>
    </row>
    <row r="4998" spans="1:37" ht="20" x14ac:dyDescent="0.2">
      <c r="A4998" s="3" t="s">
        <v>5002</v>
      </c>
      <c r="B4998" s="3" t="s">
        <v>19806</v>
      </c>
      <c r="C4998" s="3" t="s">
        <v>19807</v>
      </c>
      <c r="D4998" s="3">
        <v>3.3818686904037398</v>
      </c>
      <c r="E4998" s="3">
        <v>4.2051662530277696</v>
      </c>
      <c r="F4998" s="6">
        <v>3.8496536225118797E-15</v>
      </c>
      <c r="G4998" s="6">
        <v>6.9060521485732304E-14</v>
      </c>
      <c r="H4998" s="3">
        <v>5.1619999999999999</v>
      </c>
      <c r="I4998" s="3">
        <v>8.7430000000000003</v>
      </c>
      <c r="J4998" s="3">
        <v>2.0190000000000001</v>
      </c>
      <c r="K4998" s="3">
        <v>45.13</v>
      </c>
      <c r="L4998" s="3">
        <v>42.732999999999997</v>
      </c>
      <c r="M4998" s="3">
        <v>81.745000000000005</v>
      </c>
      <c r="N4998" s="3">
        <v>8.5960000000000001</v>
      </c>
      <c r="O4998" s="3">
        <v>5.7030000000000003</v>
      </c>
      <c r="P4998" s="3">
        <v>5.7830000000000004</v>
      </c>
      <c r="Q4998" s="3">
        <v>19.78</v>
      </c>
      <c r="R4998" s="3">
        <v>19.632999999999999</v>
      </c>
      <c r="S4998" s="3">
        <v>22.192</v>
      </c>
      <c r="T4998" s="3" t="s">
        <v>5002</v>
      </c>
      <c r="U4998" s="3" t="s">
        <v>17779</v>
      </c>
      <c r="V4998" s="3">
        <v>126</v>
      </c>
      <c r="W4998" s="3" t="s">
        <v>17780</v>
      </c>
      <c r="X4998" s="3" t="s">
        <v>17781</v>
      </c>
      <c r="Y4998" s="6">
        <v>9.2999999999999995E-67</v>
      </c>
      <c r="Z4998" s="3">
        <v>86.507936509999993</v>
      </c>
      <c r="AA4998" s="3">
        <v>213.77199999999999</v>
      </c>
      <c r="AB4998" s="3">
        <v>126</v>
      </c>
      <c r="AC4998" s="3">
        <v>109</v>
      </c>
      <c r="AD4998" s="7">
        <f t="shared" si="624"/>
        <v>0</v>
      </c>
      <c r="AE4998" s="3" t="str">
        <f t="shared" si="631"/>
        <v/>
      </c>
      <c r="AF4998" s="7">
        <f t="shared" si="625"/>
        <v>0</v>
      </c>
      <c r="AG4998" s="3" t="str">
        <f t="shared" si="626"/>
        <v/>
      </c>
      <c r="AH4998" s="7">
        <f t="shared" si="627"/>
        <v>0</v>
      </c>
      <c r="AI4998" s="3" t="str">
        <f t="shared" si="628"/>
        <v/>
      </c>
      <c r="AJ4998" s="7">
        <f t="shared" si="629"/>
        <v>1</v>
      </c>
      <c r="AK4998" s="3">
        <f t="shared" si="630"/>
        <v>86.507936509999993</v>
      </c>
    </row>
    <row r="4999" spans="1:37" ht="20" x14ac:dyDescent="0.2">
      <c r="A4999" s="3" t="s">
        <v>5003</v>
      </c>
      <c r="B4999" s="3" t="s">
        <v>19806</v>
      </c>
      <c r="C4999" s="3" t="s">
        <v>19807</v>
      </c>
      <c r="D4999" s="3">
        <v>3.3795865365114901</v>
      </c>
      <c r="E4999" s="3">
        <v>0.71410722174005903</v>
      </c>
      <c r="F4999" s="6">
        <v>9.7223893242209809E-10</v>
      </c>
      <c r="G4999" s="6">
        <v>7.3757141099693297E-9</v>
      </c>
      <c r="H4999" s="3">
        <v>0.73199999999999998</v>
      </c>
      <c r="I4999" s="3">
        <v>0.61899999999999999</v>
      </c>
      <c r="J4999" s="3">
        <v>0.55600000000000005</v>
      </c>
      <c r="K4999" s="3">
        <v>7.0190000000000001</v>
      </c>
      <c r="L4999" s="3">
        <v>5.3019999999999996</v>
      </c>
      <c r="M4999" s="3">
        <v>8.8279999999999994</v>
      </c>
      <c r="N4999" s="3">
        <v>0.996</v>
      </c>
      <c r="O4999" s="3">
        <v>0.36299999999999999</v>
      </c>
      <c r="P4999" s="3">
        <v>0.87</v>
      </c>
      <c r="Q4999" s="3">
        <v>2.2069999999999999</v>
      </c>
      <c r="R4999" s="3">
        <v>2.431</v>
      </c>
      <c r="S4999" s="3">
        <v>3.4529999999999998</v>
      </c>
      <c r="T4999" s="3" t="s">
        <v>5003</v>
      </c>
      <c r="U4999" s="3" t="s">
        <v>17782</v>
      </c>
      <c r="V4999" s="3">
        <v>456</v>
      </c>
      <c r="W4999" s="3" t="s">
        <v>17783</v>
      </c>
      <c r="X4999" s="3" t="s">
        <v>17784</v>
      </c>
      <c r="Y4999" s="3">
        <v>0</v>
      </c>
      <c r="Z4999" s="3">
        <v>100</v>
      </c>
      <c r="AA4999" s="3">
        <v>910.59799999999996</v>
      </c>
      <c r="AB4999" s="3">
        <v>447</v>
      </c>
      <c r="AC4999" s="3">
        <v>447</v>
      </c>
      <c r="AD4999" s="7">
        <f t="shared" si="624"/>
        <v>1</v>
      </c>
      <c r="AE4999" s="3">
        <f t="shared" si="631"/>
        <v>100</v>
      </c>
      <c r="AF4999" s="7">
        <f t="shared" si="625"/>
        <v>0</v>
      </c>
      <c r="AG4999" s="3" t="str">
        <f t="shared" si="626"/>
        <v/>
      </c>
      <c r="AH4999" s="7">
        <f t="shared" si="627"/>
        <v>0</v>
      </c>
      <c r="AI4999" s="3" t="str">
        <f t="shared" si="628"/>
        <v/>
      </c>
      <c r="AJ4999" s="7">
        <f t="shared" si="629"/>
        <v>0</v>
      </c>
      <c r="AK4999" s="3" t="str">
        <f t="shared" si="630"/>
        <v/>
      </c>
    </row>
    <row r="5000" spans="1:37" ht="20" x14ac:dyDescent="0.2">
      <c r="A5000" s="3" t="s">
        <v>5004</v>
      </c>
      <c r="B5000" s="3" t="s">
        <v>19806</v>
      </c>
      <c r="C5000" s="3" t="s">
        <v>19807</v>
      </c>
      <c r="D5000" s="3">
        <v>3.3784213321630401</v>
      </c>
      <c r="E5000" s="3">
        <v>-0.35885675744659401</v>
      </c>
      <c r="F5000" s="6">
        <v>1.46699891954065E-5</v>
      </c>
      <c r="G5000" s="6">
        <v>6.54845814537928E-5</v>
      </c>
      <c r="H5000" s="3">
        <v>7.6999999999999999E-2</v>
      </c>
      <c r="I5000" s="3">
        <v>0.25</v>
      </c>
      <c r="J5000" s="3">
        <v>0</v>
      </c>
      <c r="K5000" s="3">
        <v>0.90400000000000003</v>
      </c>
      <c r="L5000" s="3">
        <v>1.365</v>
      </c>
      <c r="M5000" s="3">
        <v>1.3049999999999999</v>
      </c>
      <c r="N5000" s="3">
        <v>0.56100000000000005</v>
      </c>
      <c r="O5000" s="3">
        <v>0.29499999999999998</v>
      </c>
      <c r="P5000" s="3">
        <v>6.6000000000000003E-2</v>
      </c>
      <c r="Q5000" s="3">
        <v>0.88300000000000001</v>
      </c>
      <c r="R5000" s="3">
        <v>1.681</v>
      </c>
      <c r="S5000" s="3">
        <v>1.2949999999999999</v>
      </c>
      <c r="T5000" s="3" t="s">
        <v>5004</v>
      </c>
      <c r="U5000" s="3" t="s">
        <v>12125</v>
      </c>
      <c r="V5000" s="3">
        <v>285</v>
      </c>
      <c r="W5000" s="3" t="s">
        <v>17785</v>
      </c>
      <c r="X5000" s="3" t="s">
        <v>17786</v>
      </c>
      <c r="Y5000" s="3">
        <v>0</v>
      </c>
      <c r="Z5000" s="3">
        <v>100</v>
      </c>
      <c r="AA5000" s="3">
        <v>573.16300000000001</v>
      </c>
      <c r="AB5000" s="3">
        <v>285</v>
      </c>
      <c r="AC5000" s="3">
        <v>285</v>
      </c>
      <c r="AD5000" s="7">
        <f t="shared" si="624"/>
        <v>1</v>
      </c>
      <c r="AE5000" s="3">
        <f t="shared" si="631"/>
        <v>100</v>
      </c>
      <c r="AF5000" s="7">
        <f t="shared" si="625"/>
        <v>0</v>
      </c>
      <c r="AG5000" s="3" t="str">
        <f t="shared" si="626"/>
        <v/>
      </c>
      <c r="AH5000" s="7">
        <f t="shared" si="627"/>
        <v>0</v>
      </c>
      <c r="AI5000" s="3" t="str">
        <f t="shared" si="628"/>
        <v/>
      </c>
      <c r="AJ5000" s="7">
        <f t="shared" si="629"/>
        <v>0</v>
      </c>
      <c r="AK5000" s="3" t="str">
        <f t="shared" si="630"/>
        <v/>
      </c>
    </row>
    <row r="5001" spans="1:37" ht="20" x14ac:dyDescent="0.2">
      <c r="A5001" s="3" t="s">
        <v>5005</v>
      </c>
      <c r="B5001" s="3" t="s">
        <v>19806</v>
      </c>
      <c r="C5001" s="3" t="s">
        <v>19807</v>
      </c>
      <c r="D5001" s="3">
        <v>3.3763726958372802</v>
      </c>
      <c r="E5001" s="3">
        <v>0.72064550402874095</v>
      </c>
      <c r="F5001" s="6">
        <v>6.3706965969351699E-8</v>
      </c>
      <c r="G5001" s="6">
        <v>3.72268890815734E-7</v>
      </c>
      <c r="H5001" s="3">
        <v>0.20200000000000001</v>
      </c>
      <c r="I5001" s="3">
        <v>0.33700000000000002</v>
      </c>
      <c r="J5001" s="3">
        <v>0</v>
      </c>
      <c r="K5001" s="3">
        <v>1.343</v>
      </c>
      <c r="L5001" s="3">
        <v>2.246</v>
      </c>
      <c r="M5001" s="3">
        <v>2.137</v>
      </c>
      <c r="N5001" s="3">
        <v>0.435</v>
      </c>
      <c r="O5001" s="3">
        <v>0.29499999999999998</v>
      </c>
      <c r="P5001" s="3">
        <v>0.191</v>
      </c>
      <c r="Q5001" s="3">
        <v>1.55</v>
      </c>
      <c r="R5001" s="3">
        <v>1.1379999999999999</v>
      </c>
      <c r="S5001" s="3">
        <v>1.1679999999999999</v>
      </c>
      <c r="T5001" s="3" t="s">
        <v>5005</v>
      </c>
      <c r="U5001" s="3" t="s">
        <v>17787</v>
      </c>
      <c r="V5001" s="3">
        <v>360</v>
      </c>
      <c r="W5001" s="3" t="s">
        <v>17788</v>
      </c>
      <c r="X5001" s="3" t="s">
        <v>17789</v>
      </c>
      <c r="Y5001" s="3">
        <v>0</v>
      </c>
      <c r="Z5001" s="3">
        <v>100</v>
      </c>
      <c r="AA5001" s="3">
        <v>696.42700000000002</v>
      </c>
      <c r="AB5001" s="3">
        <v>353</v>
      </c>
      <c r="AC5001" s="3">
        <v>353</v>
      </c>
      <c r="AD5001" s="7">
        <f t="shared" si="624"/>
        <v>1</v>
      </c>
      <c r="AE5001" s="3">
        <f t="shared" si="631"/>
        <v>100</v>
      </c>
      <c r="AF5001" s="7">
        <f t="shared" si="625"/>
        <v>0</v>
      </c>
      <c r="AG5001" s="3" t="str">
        <f t="shared" si="626"/>
        <v/>
      </c>
      <c r="AH5001" s="7">
        <f t="shared" si="627"/>
        <v>0</v>
      </c>
      <c r="AI5001" s="3" t="str">
        <f t="shared" si="628"/>
        <v/>
      </c>
      <c r="AJ5001" s="7">
        <f t="shared" si="629"/>
        <v>0</v>
      </c>
      <c r="AK5001" s="3" t="str">
        <f t="shared" si="630"/>
        <v/>
      </c>
    </row>
    <row r="5002" spans="1:37" ht="20" x14ac:dyDescent="0.2">
      <c r="A5002" s="3" t="s">
        <v>5006</v>
      </c>
      <c r="B5002" s="3" t="s">
        <v>19806</v>
      </c>
      <c r="C5002" s="3" t="s">
        <v>19807</v>
      </c>
      <c r="D5002" s="3">
        <v>3.3720841681541902</v>
      </c>
      <c r="E5002" s="3">
        <v>-0.36529691339350301</v>
      </c>
      <c r="F5002" s="6">
        <v>2.97380252706874E-5</v>
      </c>
      <c r="G5002" s="3">
        <v>1.2864121371349699E-4</v>
      </c>
      <c r="H5002" s="3">
        <v>0.23100000000000001</v>
      </c>
      <c r="I5002" s="3">
        <v>0.26100000000000001</v>
      </c>
      <c r="J5002" s="3">
        <v>0</v>
      </c>
      <c r="K5002" s="3">
        <v>2.379</v>
      </c>
      <c r="L5002" s="3">
        <v>0.95199999999999996</v>
      </c>
      <c r="M5002" s="3">
        <v>2.38</v>
      </c>
      <c r="N5002" s="3">
        <v>0.251</v>
      </c>
      <c r="O5002" s="3">
        <v>0.11799999999999999</v>
      </c>
      <c r="P5002" s="3">
        <v>0</v>
      </c>
      <c r="Q5002" s="3">
        <v>0.13900000000000001</v>
      </c>
      <c r="R5002" s="3">
        <v>0.70699999999999996</v>
      </c>
      <c r="S5002" s="3">
        <v>0.27900000000000003</v>
      </c>
      <c r="T5002" s="3" t="s">
        <v>5006</v>
      </c>
      <c r="U5002" s="3" t="s">
        <v>17790</v>
      </c>
      <c r="V5002" s="3">
        <v>380</v>
      </c>
      <c r="W5002" s="3" t="s">
        <v>17791</v>
      </c>
      <c r="X5002" s="3" t="s">
        <v>17792</v>
      </c>
      <c r="Y5002" s="3">
        <v>0</v>
      </c>
      <c r="Z5002" s="3">
        <v>100</v>
      </c>
      <c r="AA5002" s="3">
        <v>753.43600000000004</v>
      </c>
      <c r="AB5002" s="3">
        <v>380</v>
      </c>
      <c r="AC5002" s="3">
        <v>380</v>
      </c>
      <c r="AD5002" s="7">
        <f t="shared" si="624"/>
        <v>1</v>
      </c>
      <c r="AE5002" s="3">
        <f t="shared" si="631"/>
        <v>100</v>
      </c>
      <c r="AF5002" s="7">
        <f t="shared" si="625"/>
        <v>0</v>
      </c>
      <c r="AG5002" s="3" t="str">
        <f t="shared" si="626"/>
        <v/>
      </c>
      <c r="AH5002" s="7">
        <f t="shared" si="627"/>
        <v>0</v>
      </c>
      <c r="AI5002" s="3" t="str">
        <f t="shared" si="628"/>
        <v/>
      </c>
      <c r="AJ5002" s="7">
        <f t="shared" si="629"/>
        <v>0</v>
      </c>
      <c r="AK5002" s="3" t="str">
        <f t="shared" si="630"/>
        <v/>
      </c>
    </row>
    <row r="5003" spans="1:37" ht="20" x14ac:dyDescent="0.2">
      <c r="A5003" s="3" t="s">
        <v>5007</v>
      </c>
      <c r="B5003" s="3" t="s">
        <v>19806</v>
      </c>
      <c r="C5003" s="3" t="s">
        <v>19807</v>
      </c>
      <c r="D5003" s="3">
        <v>3.3718014554772</v>
      </c>
      <c r="E5003" s="3">
        <v>3.3874745740628498</v>
      </c>
      <c r="F5003" s="6">
        <v>1.39602831636645E-18</v>
      </c>
      <c r="G5003" s="6">
        <v>4.3399261533361602E-17</v>
      </c>
      <c r="H5003" s="3">
        <v>3.3420000000000001</v>
      </c>
      <c r="I5003" s="3">
        <v>4.6269999999999998</v>
      </c>
      <c r="J5003" s="3">
        <v>1.139</v>
      </c>
      <c r="K5003" s="3">
        <v>36.317</v>
      </c>
      <c r="L5003" s="3">
        <v>25.134</v>
      </c>
      <c r="M5003" s="3">
        <v>33.151000000000003</v>
      </c>
      <c r="N5003" s="3">
        <v>4.2350000000000003</v>
      </c>
      <c r="O5003" s="3">
        <v>2.573</v>
      </c>
      <c r="P5003" s="3">
        <v>3.5129999999999999</v>
      </c>
      <c r="Q5003" s="3">
        <v>20.879000000000001</v>
      </c>
      <c r="R5003" s="3">
        <v>16.899000000000001</v>
      </c>
      <c r="S5003" s="3">
        <v>15.116</v>
      </c>
      <c r="T5003" s="3" t="s">
        <v>5007</v>
      </c>
      <c r="U5003" s="3" t="s">
        <v>17793</v>
      </c>
      <c r="V5003" s="3">
        <v>366</v>
      </c>
      <c r="W5003" s="3" t="s">
        <v>17794</v>
      </c>
      <c r="X5003" s="3" t="s">
        <v>17795</v>
      </c>
      <c r="Y5003" s="3">
        <v>0</v>
      </c>
      <c r="Z5003" s="3">
        <v>99.453551910000002</v>
      </c>
      <c r="AA5003" s="3">
        <v>738.79899999999998</v>
      </c>
      <c r="AB5003" s="3">
        <v>366</v>
      </c>
      <c r="AC5003" s="3">
        <v>364</v>
      </c>
      <c r="AD5003" s="7">
        <f t="shared" si="624"/>
        <v>1</v>
      </c>
      <c r="AE5003" s="3">
        <f t="shared" si="631"/>
        <v>99.453551910000002</v>
      </c>
      <c r="AF5003" s="7">
        <f t="shared" si="625"/>
        <v>0</v>
      </c>
      <c r="AG5003" s="3" t="str">
        <f t="shared" si="626"/>
        <v/>
      </c>
      <c r="AH5003" s="7">
        <f t="shared" si="627"/>
        <v>0</v>
      </c>
      <c r="AI5003" s="3" t="str">
        <f t="shared" si="628"/>
        <v/>
      </c>
      <c r="AJ5003" s="7">
        <f t="shared" si="629"/>
        <v>0</v>
      </c>
      <c r="AK5003" s="3" t="str">
        <f t="shared" si="630"/>
        <v/>
      </c>
    </row>
    <row r="5004" spans="1:37" ht="20" x14ac:dyDescent="0.2">
      <c r="A5004" s="3" t="s">
        <v>5008</v>
      </c>
      <c r="B5004" s="3" t="s">
        <v>19806</v>
      </c>
      <c r="C5004" s="3" t="s">
        <v>19807</v>
      </c>
      <c r="D5004" s="3">
        <v>3.37084848696932</v>
      </c>
      <c r="E5004" s="3">
        <v>-0.109549843691786</v>
      </c>
      <c r="F5004" s="6">
        <v>3.5249814089797601E-6</v>
      </c>
      <c r="G5004" s="6">
        <v>1.6828640893809599E-5</v>
      </c>
      <c r="H5004" s="3">
        <v>7.6999999999999999E-2</v>
      </c>
      <c r="I5004" s="3">
        <v>0.33700000000000002</v>
      </c>
      <c r="J5004" s="3">
        <v>0</v>
      </c>
      <c r="K5004" s="3">
        <v>1.9139999999999999</v>
      </c>
      <c r="L5004" s="3">
        <v>1.2230000000000001</v>
      </c>
      <c r="M5004" s="3">
        <v>1.42</v>
      </c>
      <c r="N5004" s="3">
        <v>0.16400000000000001</v>
      </c>
      <c r="O5004" s="3">
        <v>0.13500000000000001</v>
      </c>
      <c r="P5004" s="3">
        <v>9.0999999999999998E-2</v>
      </c>
      <c r="Q5004" s="3">
        <v>0.72699999999999998</v>
      </c>
      <c r="R5004" s="3">
        <v>0.31900000000000001</v>
      </c>
      <c r="S5004" s="3">
        <v>0.35499999999999998</v>
      </c>
      <c r="T5004" s="3" t="s">
        <v>5008</v>
      </c>
      <c r="U5004" s="3" t="s">
        <v>14597</v>
      </c>
      <c r="V5004" s="3">
        <v>171</v>
      </c>
      <c r="W5004" s="3" t="s">
        <v>14598</v>
      </c>
      <c r="X5004" s="3" t="s">
        <v>14599</v>
      </c>
      <c r="Y5004" s="6">
        <v>4.1799999999999996E-115</v>
      </c>
      <c r="Z5004" s="3">
        <v>100</v>
      </c>
      <c r="AA5004" s="3">
        <v>344.35399999999998</v>
      </c>
      <c r="AB5004" s="3">
        <v>171</v>
      </c>
      <c r="AC5004" s="3">
        <v>171</v>
      </c>
      <c r="AD5004" s="7">
        <f t="shared" si="624"/>
        <v>1</v>
      </c>
      <c r="AE5004" s="3">
        <f t="shared" si="631"/>
        <v>100</v>
      </c>
      <c r="AF5004" s="7">
        <f t="shared" si="625"/>
        <v>0</v>
      </c>
      <c r="AG5004" s="3" t="str">
        <f t="shared" si="626"/>
        <v/>
      </c>
      <c r="AH5004" s="7">
        <f t="shared" si="627"/>
        <v>0</v>
      </c>
      <c r="AI5004" s="3" t="str">
        <f t="shared" si="628"/>
        <v/>
      </c>
      <c r="AJ5004" s="7">
        <f t="shared" si="629"/>
        <v>0</v>
      </c>
      <c r="AK5004" s="3" t="str">
        <f t="shared" si="630"/>
        <v/>
      </c>
    </row>
    <row r="5005" spans="1:37" ht="20" x14ac:dyDescent="0.2">
      <c r="A5005" s="3" t="s">
        <v>5009</v>
      </c>
      <c r="B5005" s="3" t="s">
        <v>19806</v>
      </c>
      <c r="C5005" s="3" t="s">
        <v>19807</v>
      </c>
      <c r="D5005" s="3">
        <v>3.3702660731933398</v>
      </c>
      <c r="E5005" s="3">
        <v>3.0029676206860598</v>
      </c>
      <c r="F5005" s="6">
        <v>9.3527148636235691E-16</v>
      </c>
      <c r="G5005" s="6">
        <v>1.8509392939385301E-14</v>
      </c>
      <c r="H5005" s="3">
        <v>1.522</v>
      </c>
      <c r="I5005" s="3">
        <v>1.3140000000000001</v>
      </c>
      <c r="J5005" s="3">
        <v>0.47199999999999998</v>
      </c>
      <c r="K5005" s="3">
        <v>9.6379999999999999</v>
      </c>
      <c r="L5005" s="3">
        <v>9.2829999999999995</v>
      </c>
      <c r="M5005" s="3">
        <v>16.184999999999999</v>
      </c>
      <c r="N5005" s="3">
        <v>1.8560000000000001</v>
      </c>
      <c r="O5005" s="3">
        <v>1.232</v>
      </c>
      <c r="P5005" s="3">
        <v>0.497</v>
      </c>
      <c r="Q5005" s="3">
        <v>4.1550000000000002</v>
      </c>
      <c r="R5005" s="3">
        <v>4.0960000000000001</v>
      </c>
      <c r="S5005" s="3">
        <v>3.3769999999999998</v>
      </c>
      <c r="T5005" s="3" t="s">
        <v>5009</v>
      </c>
      <c r="U5005" s="3" t="s">
        <v>9644</v>
      </c>
      <c r="V5005" s="3">
        <v>350</v>
      </c>
      <c r="W5005" s="3" t="s">
        <v>17796</v>
      </c>
      <c r="X5005" s="3" t="s">
        <v>17797</v>
      </c>
      <c r="Y5005" s="3">
        <v>0</v>
      </c>
      <c r="Z5005" s="3">
        <v>99.697885200000002</v>
      </c>
      <c r="AA5005" s="3">
        <v>682.55899999999997</v>
      </c>
      <c r="AB5005" s="3">
        <v>331</v>
      </c>
      <c r="AC5005" s="3">
        <v>330</v>
      </c>
      <c r="AD5005" s="7">
        <f t="shared" si="624"/>
        <v>1</v>
      </c>
      <c r="AE5005" s="3">
        <f t="shared" si="631"/>
        <v>99.697885200000002</v>
      </c>
      <c r="AF5005" s="7">
        <f t="shared" si="625"/>
        <v>0</v>
      </c>
      <c r="AG5005" s="3" t="str">
        <f t="shared" si="626"/>
        <v/>
      </c>
      <c r="AH5005" s="7">
        <f t="shared" si="627"/>
        <v>0</v>
      </c>
      <c r="AI5005" s="3" t="str">
        <f t="shared" si="628"/>
        <v/>
      </c>
      <c r="AJ5005" s="7">
        <f t="shared" si="629"/>
        <v>0</v>
      </c>
      <c r="AK5005" s="3" t="str">
        <f t="shared" si="630"/>
        <v/>
      </c>
    </row>
    <row r="5006" spans="1:37" ht="20" x14ac:dyDescent="0.2">
      <c r="A5006" s="3" t="s">
        <v>5010</v>
      </c>
      <c r="B5006" s="3" t="s">
        <v>19806</v>
      </c>
      <c r="C5006" s="3" t="s">
        <v>19807</v>
      </c>
      <c r="D5006" s="3">
        <v>3.3669270453960101</v>
      </c>
      <c r="E5006" s="3">
        <v>6.4688782501956796E-2</v>
      </c>
      <c r="F5006" s="6">
        <v>1.69190347624795E-6</v>
      </c>
      <c r="G5006" s="6">
        <v>8.3790159654325593E-6</v>
      </c>
      <c r="H5006" s="3">
        <v>1.0589999999999999</v>
      </c>
      <c r="I5006" s="3">
        <v>0.29299999999999998</v>
      </c>
      <c r="J5006" s="3">
        <v>0.26900000000000002</v>
      </c>
      <c r="K5006" s="3">
        <v>4.7720000000000002</v>
      </c>
      <c r="L5006" s="3">
        <v>4.2930000000000001</v>
      </c>
      <c r="M5006" s="3">
        <v>9.4169999999999998</v>
      </c>
      <c r="N5006" s="3">
        <v>0.28999999999999998</v>
      </c>
      <c r="O5006" s="3">
        <v>0</v>
      </c>
      <c r="P5006" s="3">
        <v>0.505</v>
      </c>
      <c r="Q5006" s="3">
        <v>2.8740000000000001</v>
      </c>
      <c r="R5006" s="3">
        <v>1.9139999999999999</v>
      </c>
      <c r="S5006" s="3">
        <v>1.244</v>
      </c>
      <c r="T5006" s="3" t="s">
        <v>5010</v>
      </c>
      <c r="U5006" s="3" t="s">
        <v>17798</v>
      </c>
      <c r="V5006" s="3">
        <v>340</v>
      </c>
      <c r="W5006" s="3" t="s">
        <v>13344</v>
      </c>
      <c r="X5006" s="3" t="s">
        <v>13345</v>
      </c>
      <c r="Y5006" s="3">
        <v>0</v>
      </c>
      <c r="Z5006" s="3">
        <v>100</v>
      </c>
      <c r="AA5006" s="3">
        <v>710.29399999999998</v>
      </c>
      <c r="AB5006" s="3">
        <v>340</v>
      </c>
      <c r="AC5006" s="3">
        <v>340</v>
      </c>
      <c r="AD5006" s="7">
        <f t="shared" si="624"/>
        <v>1</v>
      </c>
      <c r="AE5006" s="3">
        <f t="shared" si="631"/>
        <v>100</v>
      </c>
      <c r="AF5006" s="7">
        <f t="shared" si="625"/>
        <v>0</v>
      </c>
      <c r="AG5006" s="3" t="str">
        <f t="shared" si="626"/>
        <v/>
      </c>
      <c r="AH5006" s="7">
        <f t="shared" si="627"/>
        <v>0</v>
      </c>
      <c r="AI5006" s="3" t="str">
        <f t="shared" si="628"/>
        <v/>
      </c>
      <c r="AJ5006" s="7">
        <f t="shared" si="629"/>
        <v>0</v>
      </c>
      <c r="AK5006" s="3" t="str">
        <f t="shared" si="630"/>
        <v/>
      </c>
    </row>
    <row r="5007" spans="1:37" ht="20" x14ac:dyDescent="0.2">
      <c r="A5007" s="3" t="s">
        <v>5011</v>
      </c>
      <c r="B5007" s="3" t="s">
        <v>19806</v>
      </c>
      <c r="C5007" s="3" t="s">
        <v>19807</v>
      </c>
      <c r="D5007" s="3">
        <v>3.3634032402983798</v>
      </c>
      <c r="E5007" s="3">
        <v>1.4039858594077299</v>
      </c>
      <c r="F5007" s="6">
        <v>2.2371328734507401E-11</v>
      </c>
      <c r="G5007" s="6">
        <v>2.1755689171437201E-10</v>
      </c>
      <c r="H5007" s="3">
        <v>0.751</v>
      </c>
      <c r="I5007" s="3">
        <v>0.96699999999999997</v>
      </c>
      <c r="J5007" s="3">
        <v>0.21299999999999999</v>
      </c>
      <c r="K5007" s="3">
        <v>7.1779999999999999</v>
      </c>
      <c r="L5007" s="3">
        <v>5.5019999999999998</v>
      </c>
      <c r="M5007" s="3">
        <v>8.0860000000000003</v>
      </c>
      <c r="N5007" s="3">
        <v>0.47399999999999998</v>
      </c>
      <c r="O5007" s="3">
        <v>0.32100000000000001</v>
      </c>
      <c r="P5007" s="3">
        <v>0.61299999999999999</v>
      </c>
      <c r="Q5007" s="3">
        <v>1.5580000000000001</v>
      </c>
      <c r="R5007" s="3">
        <v>2.2160000000000002</v>
      </c>
      <c r="S5007" s="3">
        <v>1.3959999999999999</v>
      </c>
      <c r="T5007" s="3" t="s">
        <v>17799</v>
      </c>
      <c r="U5007" s="3"/>
      <c r="V5007" s="3"/>
      <c r="W5007" s="3"/>
      <c r="X5007" s="3"/>
      <c r="Y5007" s="3"/>
      <c r="Z5007" s="3"/>
      <c r="AA5007" s="3"/>
      <c r="AB5007" s="3"/>
      <c r="AC5007" s="3"/>
      <c r="AD5007" s="7">
        <f t="shared" si="624"/>
        <v>0</v>
      </c>
      <c r="AE5007" s="3" t="str">
        <f t="shared" si="631"/>
        <v/>
      </c>
      <c r="AF5007" s="7">
        <f t="shared" si="625"/>
        <v>0</v>
      </c>
      <c r="AG5007" s="3" t="str">
        <f t="shared" si="626"/>
        <v/>
      </c>
      <c r="AH5007" s="7">
        <f t="shared" si="627"/>
        <v>0</v>
      </c>
      <c r="AI5007" s="3" t="str">
        <f t="shared" si="628"/>
        <v/>
      </c>
      <c r="AJ5007" s="7">
        <f t="shared" si="629"/>
        <v>0</v>
      </c>
      <c r="AK5007" s="3" t="str">
        <f t="shared" si="630"/>
        <v/>
      </c>
    </row>
    <row r="5008" spans="1:37" ht="20" x14ac:dyDescent="0.2">
      <c r="A5008" s="3" t="s">
        <v>5012</v>
      </c>
      <c r="B5008" s="3" t="s">
        <v>19806</v>
      </c>
      <c r="C5008" s="3" t="s">
        <v>19807</v>
      </c>
      <c r="D5008" s="3">
        <v>3.36056146347115</v>
      </c>
      <c r="E5008" s="3">
        <v>0.246867864717078</v>
      </c>
      <c r="F5008" s="6">
        <v>7.8993230841490695E-7</v>
      </c>
      <c r="G5008" s="6">
        <v>4.0467941558423302E-6</v>
      </c>
      <c r="H5008" s="3">
        <v>0.27900000000000003</v>
      </c>
      <c r="I5008" s="3">
        <v>0.16300000000000001</v>
      </c>
      <c r="J5008" s="3">
        <v>7.3999999999999996E-2</v>
      </c>
      <c r="K5008" s="3">
        <v>1.5149999999999999</v>
      </c>
      <c r="L5008" s="3">
        <v>1.2230000000000001</v>
      </c>
      <c r="M5008" s="3">
        <v>2.956</v>
      </c>
      <c r="N5008" s="3">
        <v>0.155</v>
      </c>
      <c r="O5008" s="3">
        <v>0.14299999999999999</v>
      </c>
      <c r="P5008" s="3">
        <v>0</v>
      </c>
      <c r="Q5008" s="3">
        <v>0.42399999999999999</v>
      </c>
      <c r="R5008" s="3">
        <v>0.50900000000000001</v>
      </c>
      <c r="S5008" s="3">
        <v>0.58399999999999996</v>
      </c>
      <c r="T5008" s="3" t="s">
        <v>5012</v>
      </c>
      <c r="U5008" s="3" t="s">
        <v>17800</v>
      </c>
      <c r="V5008" s="3">
        <v>303</v>
      </c>
      <c r="W5008" s="3" t="s">
        <v>17801</v>
      </c>
      <c r="X5008" s="3" t="s">
        <v>17802</v>
      </c>
      <c r="Y5008" s="3">
        <v>0</v>
      </c>
      <c r="Z5008" s="3">
        <v>100</v>
      </c>
      <c r="AA5008" s="3">
        <v>612.83799999999997</v>
      </c>
      <c r="AB5008" s="3">
        <v>302</v>
      </c>
      <c r="AC5008" s="3">
        <v>302</v>
      </c>
      <c r="AD5008" s="7">
        <f t="shared" si="624"/>
        <v>1</v>
      </c>
      <c r="AE5008" s="3">
        <f t="shared" si="631"/>
        <v>100</v>
      </c>
      <c r="AF5008" s="7">
        <f t="shared" si="625"/>
        <v>0</v>
      </c>
      <c r="AG5008" s="3" t="str">
        <f t="shared" si="626"/>
        <v/>
      </c>
      <c r="AH5008" s="7">
        <f t="shared" si="627"/>
        <v>0</v>
      </c>
      <c r="AI5008" s="3" t="str">
        <f t="shared" si="628"/>
        <v/>
      </c>
      <c r="AJ5008" s="7">
        <f t="shared" si="629"/>
        <v>0</v>
      </c>
      <c r="AK5008" s="3" t="str">
        <f t="shared" si="630"/>
        <v/>
      </c>
    </row>
    <row r="5009" spans="1:37" ht="20" x14ac:dyDescent="0.2">
      <c r="A5009" s="3" t="s">
        <v>5013</v>
      </c>
      <c r="B5009" s="3" t="s">
        <v>19806</v>
      </c>
      <c r="C5009" s="3" t="s">
        <v>19807</v>
      </c>
      <c r="D5009" s="3">
        <v>3.3600622112471101</v>
      </c>
      <c r="E5009" s="3">
        <v>-0.15938669340414899</v>
      </c>
      <c r="F5009" s="6">
        <v>2.1844547133068299E-5</v>
      </c>
      <c r="G5009" s="6">
        <v>9.5813771597466393E-5</v>
      </c>
      <c r="H5009" s="3">
        <v>0.17299999999999999</v>
      </c>
      <c r="I5009" s="3">
        <v>0</v>
      </c>
      <c r="J5009" s="3">
        <v>0.26900000000000002</v>
      </c>
      <c r="K5009" s="3">
        <v>0.67800000000000005</v>
      </c>
      <c r="L5009" s="3">
        <v>1.8620000000000001</v>
      </c>
      <c r="M5009" s="3">
        <v>2.61</v>
      </c>
      <c r="N5009" s="3">
        <v>9.7000000000000003E-2</v>
      </c>
      <c r="O5009" s="3">
        <v>0</v>
      </c>
      <c r="P5009" s="3">
        <v>0.16600000000000001</v>
      </c>
      <c r="Q5009" s="3">
        <v>0.753</v>
      </c>
      <c r="R5009" s="3">
        <v>0.97399999999999998</v>
      </c>
      <c r="S5009" s="3">
        <v>0.372</v>
      </c>
      <c r="T5009" s="3" t="s">
        <v>17803</v>
      </c>
      <c r="U5009" s="3"/>
      <c r="V5009" s="3"/>
      <c r="W5009" s="3"/>
      <c r="X5009" s="3"/>
      <c r="Y5009" s="3"/>
      <c r="Z5009" s="3"/>
      <c r="AA5009" s="3"/>
      <c r="AB5009" s="3"/>
      <c r="AC5009" s="3"/>
      <c r="AD5009" s="7">
        <f t="shared" si="624"/>
        <v>0</v>
      </c>
      <c r="AE5009" s="3" t="str">
        <f t="shared" si="631"/>
        <v/>
      </c>
      <c r="AF5009" s="7">
        <f t="shared" si="625"/>
        <v>0</v>
      </c>
      <c r="AG5009" s="3" t="str">
        <f t="shared" si="626"/>
        <v/>
      </c>
      <c r="AH5009" s="7">
        <f t="shared" si="627"/>
        <v>0</v>
      </c>
      <c r="AI5009" s="3" t="str">
        <f t="shared" si="628"/>
        <v/>
      </c>
      <c r="AJ5009" s="7">
        <f t="shared" si="629"/>
        <v>0</v>
      </c>
      <c r="AK5009" s="3" t="str">
        <f t="shared" si="630"/>
        <v/>
      </c>
    </row>
    <row r="5010" spans="1:37" ht="20" x14ac:dyDescent="0.2">
      <c r="A5010" s="3" t="s">
        <v>5014</v>
      </c>
      <c r="B5010" s="3" t="s">
        <v>19806</v>
      </c>
      <c r="C5010" s="3" t="s">
        <v>19807</v>
      </c>
      <c r="D5010" s="3">
        <v>3.3589568925787598</v>
      </c>
      <c r="E5010" s="3">
        <v>0.81054760538487103</v>
      </c>
      <c r="F5010" s="6">
        <v>4.0815856638958602E-8</v>
      </c>
      <c r="G5010" s="6">
        <v>2.4416657118837203E-7</v>
      </c>
      <c r="H5010" s="3">
        <v>0.45300000000000001</v>
      </c>
      <c r="I5010" s="3">
        <v>0.19500000000000001</v>
      </c>
      <c r="J5010" s="3">
        <v>0</v>
      </c>
      <c r="K5010" s="3">
        <v>2.2599999999999998</v>
      </c>
      <c r="L5010" s="3">
        <v>1.72</v>
      </c>
      <c r="M5010" s="3">
        <v>3.1219999999999999</v>
      </c>
      <c r="N5010" s="3">
        <v>5.8000000000000003E-2</v>
      </c>
      <c r="O5010" s="3">
        <v>0.16900000000000001</v>
      </c>
      <c r="P5010" s="3">
        <v>0.16600000000000001</v>
      </c>
      <c r="Q5010" s="3">
        <v>0.69299999999999995</v>
      </c>
      <c r="R5010" s="3">
        <v>0.55200000000000005</v>
      </c>
      <c r="S5010" s="3">
        <v>0.47399999999999998</v>
      </c>
      <c r="T5010" s="3" t="s">
        <v>5014</v>
      </c>
      <c r="U5010" s="3" t="s">
        <v>17804</v>
      </c>
      <c r="V5010" s="3">
        <v>344</v>
      </c>
      <c r="W5010" s="3" t="s">
        <v>17805</v>
      </c>
      <c r="X5010" s="3" t="s">
        <v>17806</v>
      </c>
      <c r="Y5010" s="3">
        <v>0</v>
      </c>
      <c r="Z5010" s="3">
        <v>100</v>
      </c>
      <c r="AA5010" s="3">
        <v>702.20500000000004</v>
      </c>
      <c r="AB5010" s="3">
        <v>344</v>
      </c>
      <c r="AC5010" s="3">
        <v>344</v>
      </c>
      <c r="AD5010" s="7">
        <f t="shared" si="624"/>
        <v>1</v>
      </c>
      <c r="AE5010" s="3">
        <f t="shared" si="631"/>
        <v>100</v>
      </c>
      <c r="AF5010" s="7">
        <f t="shared" si="625"/>
        <v>0</v>
      </c>
      <c r="AG5010" s="3" t="str">
        <f t="shared" si="626"/>
        <v/>
      </c>
      <c r="AH5010" s="7">
        <f t="shared" si="627"/>
        <v>0</v>
      </c>
      <c r="AI5010" s="3" t="str">
        <f t="shared" si="628"/>
        <v/>
      </c>
      <c r="AJ5010" s="7">
        <f t="shared" si="629"/>
        <v>0</v>
      </c>
      <c r="AK5010" s="3" t="str">
        <f t="shared" si="630"/>
        <v/>
      </c>
    </row>
    <row r="5011" spans="1:37" ht="20" x14ac:dyDescent="0.2">
      <c r="A5011" s="3" t="s">
        <v>5015</v>
      </c>
      <c r="B5011" s="3" t="s">
        <v>19806</v>
      </c>
      <c r="C5011" s="3" t="s">
        <v>19807</v>
      </c>
      <c r="D5011" s="3">
        <v>3.3584043001739801</v>
      </c>
      <c r="E5011" s="3">
        <v>1.86773780501492</v>
      </c>
      <c r="F5011" s="6">
        <v>3.27700654282163E-13</v>
      </c>
      <c r="G5011" s="6">
        <v>4.2257449698279504E-12</v>
      </c>
      <c r="H5011" s="3">
        <v>1.2230000000000001</v>
      </c>
      <c r="I5011" s="3">
        <v>1.51</v>
      </c>
      <c r="J5011" s="3">
        <v>0.371</v>
      </c>
      <c r="K5011" s="3">
        <v>10.222</v>
      </c>
      <c r="L5011" s="3">
        <v>10.207000000000001</v>
      </c>
      <c r="M5011" s="3">
        <v>12.436</v>
      </c>
      <c r="N5011" s="3">
        <v>1.073</v>
      </c>
      <c r="O5011" s="3">
        <v>0.48899999999999999</v>
      </c>
      <c r="P5011" s="3">
        <v>1.1599999999999999</v>
      </c>
      <c r="Q5011" s="3">
        <v>6.6390000000000002</v>
      </c>
      <c r="R5011" s="3">
        <v>7.0869999999999997</v>
      </c>
      <c r="S5011" s="3">
        <v>5.476</v>
      </c>
      <c r="T5011" s="3" t="s">
        <v>5015</v>
      </c>
      <c r="U5011" s="3" t="s">
        <v>17807</v>
      </c>
      <c r="V5011" s="3">
        <v>458</v>
      </c>
      <c r="W5011" s="3" t="s">
        <v>17808</v>
      </c>
      <c r="X5011" s="3" t="s">
        <v>17809</v>
      </c>
      <c r="Y5011" s="3">
        <v>0</v>
      </c>
      <c r="Z5011" s="3">
        <v>100</v>
      </c>
      <c r="AA5011" s="3">
        <v>943.72500000000002</v>
      </c>
      <c r="AB5011" s="3">
        <v>458</v>
      </c>
      <c r="AC5011" s="3">
        <v>458</v>
      </c>
      <c r="AD5011" s="7">
        <f t="shared" si="624"/>
        <v>0</v>
      </c>
      <c r="AE5011" s="3" t="str">
        <f t="shared" si="631"/>
        <v/>
      </c>
      <c r="AF5011" s="7">
        <f t="shared" si="625"/>
        <v>0</v>
      </c>
      <c r="AG5011" s="3" t="str">
        <f t="shared" si="626"/>
        <v/>
      </c>
      <c r="AH5011" s="7">
        <f t="shared" si="627"/>
        <v>0</v>
      </c>
      <c r="AI5011" s="3" t="str">
        <f t="shared" si="628"/>
        <v/>
      </c>
      <c r="AJ5011" s="7">
        <f t="shared" si="629"/>
        <v>1</v>
      </c>
      <c r="AK5011" s="3">
        <f t="shared" si="630"/>
        <v>100</v>
      </c>
    </row>
    <row r="5012" spans="1:37" ht="20" x14ac:dyDescent="0.2">
      <c r="A5012" s="3" t="s">
        <v>5016</v>
      </c>
      <c r="B5012" s="3" t="s">
        <v>19806</v>
      </c>
      <c r="C5012" s="3" t="s">
        <v>19807</v>
      </c>
      <c r="D5012" s="3">
        <v>3.35749962009807</v>
      </c>
      <c r="E5012" s="3">
        <v>-0.13660242205265999</v>
      </c>
      <c r="F5012" s="6">
        <v>1.77008598365022E-5</v>
      </c>
      <c r="G5012" s="6">
        <v>7.83715334543854E-5</v>
      </c>
      <c r="H5012" s="3">
        <v>0.27</v>
      </c>
      <c r="I5012" s="3">
        <v>7.5999999999999998E-2</v>
      </c>
      <c r="J5012" s="3">
        <v>0</v>
      </c>
      <c r="K5012" s="3">
        <v>1.8879999999999999</v>
      </c>
      <c r="L5012" s="3">
        <v>0.69699999999999995</v>
      </c>
      <c r="M5012" s="3">
        <v>1.3560000000000001</v>
      </c>
      <c r="N5012" s="3">
        <v>0</v>
      </c>
      <c r="O5012" s="3">
        <v>0.13500000000000001</v>
      </c>
      <c r="P5012" s="3">
        <v>0</v>
      </c>
      <c r="Q5012" s="3">
        <v>1.1339999999999999</v>
      </c>
      <c r="R5012" s="3">
        <v>0.97399999999999998</v>
      </c>
      <c r="S5012" s="3">
        <v>1.1850000000000001</v>
      </c>
      <c r="T5012" s="3" t="s">
        <v>5016</v>
      </c>
      <c r="U5012" s="3" t="s">
        <v>17810</v>
      </c>
      <c r="V5012" s="3">
        <v>362</v>
      </c>
      <c r="W5012" s="3" t="s">
        <v>17811</v>
      </c>
      <c r="X5012" s="3" t="s">
        <v>17812</v>
      </c>
      <c r="Y5012" s="3">
        <v>0</v>
      </c>
      <c r="Z5012" s="3">
        <v>99.693251529999998</v>
      </c>
      <c r="AA5012" s="3">
        <v>680.63300000000004</v>
      </c>
      <c r="AB5012" s="3">
        <v>326</v>
      </c>
      <c r="AC5012" s="3">
        <v>325</v>
      </c>
      <c r="AD5012" s="7">
        <f t="shared" si="624"/>
        <v>1</v>
      </c>
      <c r="AE5012" s="3">
        <f t="shared" si="631"/>
        <v>99.693251529999998</v>
      </c>
      <c r="AF5012" s="7">
        <f t="shared" si="625"/>
        <v>0</v>
      </c>
      <c r="AG5012" s="3" t="str">
        <f t="shared" si="626"/>
        <v/>
      </c>
      <c r="AH5012" s="7">
        <f t="shared" si="627"/>
        <v>0</v>
      </c>
      <c r="AI5012" s="3" t="str">
        <f t="shared" si="628"/>
        <v/>
      </c>
      <c r="AJ5012" s="7">
        <f t="shared" si="629"/>
        <v>0</v>
      </c>
      <c r="AK5012" s="3" t="str">
        <f t="shared" si="630"/>
        <v/>
      </c>
    </row>
    <row r="5013" spans="1:37" ht="20" x14ac:dyDescent="0.2">
      <c r="A5013" s="3" t="s">
        <v>5017</v>
      </c>
      <c r="B5013" s="3" t="s">
        <v>19806</v>
      </c>
      <c r="C5013" s="3" t="s">
        <v>19807</v>
      </c>
      <c r="D5013" s="3">
        <v>3.3515114665408499</v>
      </c>
      <c r="E5013" s="3">
        <v>6.3967667711168996</v>
      </c>
      <c r="F5013" s="6">
        <v>1.6492664535379699E-27</v>
      </c>
      <c r="G5013" s="6">
        <v>2.0957366263978198E-25</v>
      </c>
      <c r="H5013" s="3">
        <v>47.591000000000001</v>
      </c>
      <c r="I5013" s="3">
        <v>46.558</v>
      </c>
      <c r="J5013" s="3">
        <v>62.027000000000001</v>
      </c>
      <c r="K5013" s="3">
        <v>687.00599999999997</v>
      </c>
      <c r="L5013" s="3">
        <v>287.67099999999999</v>
      </c>
      <c r="M5013" s="3">
        <v>680.43399999999997</v>
      </c>
      <c r="N5013" s="3">
        <v>27.238</v>
      </c>
      <c r="O5013" s="3">
        <v>28.562999999999999</v>
      </c>
      <c r="P5013" s="3">
        <v>47.259</v>
      </c>
      <c r="Q5013" s="3">
        <v>144.727</v>
      </c>
      <c r="R5013" s="3">
        <v>147.904</v>
      </c>
      <c r="S5013" s="3">
        <v>132.083</v>
      </c>
      <c r="T5013" s="3" t="s">
        <v>5017</v>
      </c>
      <c r="U5013" s="3" t="s">
        <v>17813</v>
      </c>
      <c r="V5013" s="3">
        <v>211</v>
      </c>
      <c r="W5013" s="3" t="s">
        <v>17814</v>
      </c>
      <c r="X5013" s="3" t="s">
        <v>17815</v>
      </c>
      <c r="Y5013" s="6">
        <v>2.0100000000000001E-151</v>
      </c>
      <c r="Z5013" s="3">
        <v>99.526066349999994</v>
      </c>
      <c r="AA5013" s="3">
        <v>432.18</v>
      </c>
      <c r="AB5013" s="3">
        <v>211</v>
      </c>
      <c r="AC5013" s="3">
        <v>210</v>
      </c>
      <c r="AD5013" s="7">
        <f t="shared" si="624"/>
        <v>0</v>
      </c>
      <c r="AE5013" s="3" t="str">
        <f t="shared" si="631"/>
        <v/>
      </c>
      <c r="AF5013" s="7">
        <f t="shared" si="625"/>
        <v>0</v>
      </c>
      <c r="AG5013" s="3" t="str">
        <f t="shared" si="626"/>
        <v/>
      </c>
      <c r="AH5013" s="7">
        <f t="shared" si="627"/>
        <v>0</v>
      </c>
      <c r="AI5013" s="3" t="str">
        <f t="shared" si="628"/>
        <v/>
      </c>
      <c r="AJ5013" s="7">
        <f t="shared" si="629"/>
        <v>1</v>
      </c>
      <c r="AK5013" s="3">
        <f t="shared" si="630"/>
        <v>99.526066349999994</v>
      </c>
    </row>
    <row r="5014" spans="1:37" ht="20" x14ac:dyDescent="0.2">
      <c r="A5014" s="3" t="s">
        <v>5018</v>
      </c>
      <c r="B5014" s="3" t="s">
        <v>19806</v>
      </c>
      <c r="C5014" s="3" t="s">
        <v>19807</v>
      </c>
      <c r="D5014" s="3">
        <v>3.35135641964259</v>
      </c>
      <c r="E5014" s="3">
        <v>-0.38575001322473201</v>
      </c>
      <c r="F5014" s="6">
        <v>3.3920166680050798E-5</v>
      </c>
      <c r="G5014" s="3">
        <v>1.4588398297017501E-4</v>
      </c>
      <c r="H5014" s="3">
        <v>0.38500000000000001</v>
      </c>
      <c r="I5014" s="3">
        <v>0.434</v>
      </c>
      <c r="J5014" s="3">
        <v>0</v>
      </c>
      <c r="K5014" s="3">
        <v>3.0569999999999999</v>
      </c>
      <c r="L5014" s="3">
        <v>1.7909999999999999</v>
      </c>
      <c r="M5014" s="3">
        <v>4.4400000000000004</v>
      </c>
      <c r="N5014" s="3">
        <v>0.42499999999999999</v>
      </c>
      <c r="O5014" s="3">
        <v>0</v>
      </c>
      <c r="P5014" s="3">
        <v>0</v>
      </c>
      <c r="Q5014" s="3">
        <v>0.46700000000000003</v>
      </c>
      <c r="R5014" s="3">
        <v>0.94</v>
      </c>
      <c r="S5014" s="3">
        <v>0.45700000000000002</v>
      </c>
      <c r="T5014" s="3" t="s">
        <v>5018</v>
      </c>
      <c r="U5014" s="3" t="s">
        <v>17816</v>
      </c>
      <c r="V5014" s="3">
        <v>450</v>
      </c>
      <c r="W5014" s="3" t="s">
        <v>17817</v>
      </c>
      <c r="X5014" s="3" t="s">
        <v>17818</v>
      </c>
      <c r="Y5014" s="3">
        <v>0</v>
      </c>
      <c r="Z5014" s="3">
        <v>99.777777779999994</v>
      </c>
      <c r="AA5014" s="3">
        <v>928.702</v>
      </c>
      <c r="AB5014" s="3">
        <v>450</v>
      </c>
      <c r="AC5014" s="3">
        <v>449</v>
      </c>
      <c r="AD5014" s="7">
        <f t="shared" si="624"/>
        <v>1</v>
      </c>
      <c r="AE5014" s="3">
        <f t="shared" si="631"/>
        <v>99.777777779999994</v>
      </c>
      <c r="AF5014" s="7">
        <f t="shared" si="625"/>
        <v>0</v>
      </c>
      <c r="AG5014" s="3" t="str">
        <f t="shared" si="626"/>
        <v/>
      </c>
      <c r="AH5014" s="7">
        <f t="shared" si="627"/>
        <v>0</v>
      </c>
      <c r="AI5014" s="3" t="str">
        <f t="shared" si="628"/>
        <v/>
      </c>
      <c r="AJ5014" s="7">
        <f t="shared" si="629"/>
        <v>0</v>
      </c>
      <c r="AK5014" s="3" t="str">
        <f t="shared" si="630"/>
        <v/>
      </c>
    </row>
    <row r="5015" spans="1:37" ht="20" x14ac:dyDescent="0.2">
      <c r="A5015" s="3" t="s">
        <v>5019</v>
      </c>
      <c r="B5015" s="3" t="s">
        <v>19806</v>
      </c>
      <c r="C5015" s="3" t="s">
        <v>19807</v>
      </c>
      <c r="D5015" s="3">
        <v>3.3512510490534999</v>
      </c>
      <c r="E5015" s="3">
        <v>0.69604942623385202</v>
      </c>
      <c r="F5015" s="6">
        <v>4.7641055431570998E-9</v>
      </c>
      <c r="G5015" s="6">
        <v>3.2649646460598303E-8</v>
      </c>
      <c r="H5015" s="3">
        <v>0.125</v>
      </c>
      <c r="I5015" s="3">
        <v>0.23899999999999999</v>
      </c>
      <c r="J5015" s="3">
        <v>8.3000000000000004E-2</v>
      </c>
      <c r="K5015" s="3">
        <v>1.369</v>
      </c>
      <c r="L5015" s="3">
        <v>1.351</v>
      </c>
      <c r="M5015" s="3">
        <v>2.2010000000000001</v>
      </c>
      <c r="N5015" s="3">
        <v>0.28000000000000003</v>
      </c>
      <c r="O5015" s="3">
        <v>0.17699999999999999</v>
      </c>
      <c r="P5015" s="3">
        <v>0.124</v>
      </c>
      <c r="Q5015" s="3">
        <v>0.77900000000000003</v>
      </c>
      <c r="R5015" s="3">
        <v>0.83599999999999997</v>
      </c>
      <c r="S5015" s="3">
        <v>0.55900000000000005</v>
      </c>
      <c r="T5015" s="3" t="s">
        <v>5019</v>
      </c>
      <c r="U5015" s="3" t="s">
        <v>12854</v>
      </c>
      <c r="V5015" s="3">
        <v>375</v>
      </c>
      <c r="W5015" s="3" t="s">
        <v>12855</v>
      </c>
      <c r="X5015" s="3" t="s">
        <v>12856</v>
      </c>
      <c r="Y5015" s="3">
        <v>0</v>
      </c>
      <c r="Z5015" s="3">
        <v>98.933333329999996</v>
      </c>
      <c r="AA5015" s="3">
        <v>738.02800000000002</v>
      </c>
      <c r="AB5015" s="3">
        <v>375</v>
      </c>
      <c r="AC5015" s="3">
        <v>371</v>
      </c>
      <c r="AD5015" s="7">
        <f t="shared" si="624"/>
        <v>1</v>
      </c>
      <c r="AE5015" s="3">
        <f t="shared" si="631"/>
        <v>98.933333329999996</v>
      </c>
      <c r="AF5015" s="7">
        <f t="shared" si="625"/>
        <v>0</v>
      </c>
      <c r="AG5015" s="3" t="str">
        <f t="shared" si="626"/>
        <v/>
      </c>
      <c r="AH5015" s="7">
        <f t="shared" si="627"/>
        <v>0</v>
      </c>
      <c r="AI5015" s="3" t="str">
        <f t="shared" si="628"/>
        <v/>
      </c>
      <c r="AJ5015" s="7">
        <f t="shared" si="629"/>
        <v>0</v>
      </c>
      <c r="AK5015" s="3" t="str">
        <f t="shared" si="630"/>
        <v/>
      </c>
    </row>
    <row r="5016" spans="1:37" ht="20" x14ac:dyDescent="0.2">
      <c r="A5016" s="3" t="s">
        <v>5020</v>
      </c>
      <c r="B5016" s="3" t="s">
        <v>19806</v>
      </c>
      <c r="C5016" s="3" t="s">
        <v>19807</v>
      </c>
      <c r="D5016" s="3">
        <v>3.3508266908348898</v>
      </c>
      <c r="E5016" s="3">
        <v>3.69365676620292</v>
      </c>
      <c r="F5016" s="6">
        <v>7.2260546034026606E-8</v>
      </c>
      <c r="G5016" s="6">
        <v>4.1927889505321701E-7</v>
      </c>
      <c r="H5016" s="3">
        <v>8.8789999999999996</v>
      </c>
      <c r="I5016" s="3">
        <v>0.29299999999999998</v>
      </c>
      <c r="J5016" s="3">
        <v>3.0750000000000002</v>
      </c>
      <c r="K5016" s="3">
        <v>50.634</v>
      </c>
      <c r="L5016" s="3">
        <v>37.856999999999999</v>
      </c>
      <c r="M5016" s="3">
        <v>41.493000000000002</v>
      </c>
      <c r="N5016" s="3">
        <v>0.14499999999999999</v>
      </c>
      <c r="O5016" s="3">
        <v>0.53100000000000003</v>
      </c>
      <c r="P5016" s="3">
        <v>0.505</v>
      </c>
      <c r="Q5016" s="3">
        <v>0.32</v>
      </c>
      <c r="R5016" s="3">
        <v>0.31900000000000001</v>
      </c>
      <c r="S5016" s="3">
        <v>0.313</v>
      </c>
      <c r="T5016" s="3" t="s">
        <v>17819</v>
      </c>
      <c r="U5016" s="3"/>
      <c r="V5016" s="3"/>
      <c r="W5016" s="3"/>
      <c r="X5016" s="3"/>
      <c r="Y5016" s="3"/>
      <c r="Z5016" s="3"/>
      <c r="AA5016" s="3"/>
      <c r="AB5016" s="3"/>
      <c r="AC5016" s="3"/>
      <c r="AD5016" s="7">
        <f t="shared" si="624"/>
        <v>0</v>
      </c>
      <c r="AE5016" s="3" t="str">
        <f t="shared" si="631"/>
        <v/>
      </c>
      <c r="AF5016" s="7">
        <f t="shared" si="625"/>
        <v>0</v>
      </c>
      <c r="AG5016" s="3" t="str">
        <f t="shared" si="626"/>
        <v/>
      </c>
      <c r="AH5016" s="7">
        <f t="shared" si="627"/>
        <v>0</v>
      </c>
      <c r="AI5016" s="3" t="str">
        <f t="shared" si="628"/>
        <v/>
      </c>
      <c r="AJ5016" s="7">
        <f t="shared" si="629"/>
        <v>0</v>
      </c>
      <c r="AK5016" s="3" t="str">
        <f t="shared" si="630"/>
        <v/>
      </c>
    </row>
    <row r="5017" spans="1:37" ht="20" x14ac:dyDescent="0.2">
      <c r="A5017" s="3" t="s">
        <v>5021</v>
      </c>
      <c r="B5017" s="3" t="s">
        <v>19806</v>
      </c>
      <c r="C5017" s="3" t="s">
        <v>19807</v>
      </c>
      <c r="D5017" s="3">
        <v>3.3501711868502402</v>
      </c>
      <c r="E5017" s="3">
        <v>0.93121092280569895</v>
      </c>
      <c r="F5017" s="6">
        <v>1.30418075279548E-9</v>
      </c>
      <c r="G5017" s="6">
        <v>9.7103516645516995E-9</v>
      </c>
      <c r="H5017" s="3">
        <v>0.501</v>
      </c>
      <c r="I5017" s="3">
        <v>0.47799999999999998</v>
      </c>
      <c r="J5017" s="3">
        <v>8.3000000000000004E-2</v>
      </c>
      <c r="K5017" s="3">
        <v>4.7590000000000003</v>
      </c>
      <c r="L5017" s="3">
        <v>2.7290000000000001</v>
      </c>
      <c r="M5017" s="3">
        <v>3.9660000000000002</v>
      </c>
      <c r="N5017" s="3">
        <v>0.73499999999999999</v>
      </c>
      <c r="O5017" s="3">
        <v>0.50600000000000001</v>
      </c>
      <c r="P5017" s="3">
        <v>0.56299999999999994</v>
      </c>
      <c r="Q5017" s="3">
        <v>1.117</v>
      </c>
      <c r="R5017" s="3">
        <v>1.0169999999999999</v>
      </c>
      <c r="S5017" s="3">
        <v>1.2949999999999999</v>
      </c>
      <c r="T5017" s="3" t="s">
        <v>5021</v>
      </c>
      <c r="U5017" s="3" t="s">
        <v>17820</v>
      </c>
      <c r="V5017" s="3">
        <v>272</v>
      </c>
      <c r="W5017" s="3" t="s">
        <v>17821</v>
      </c>
      <c r="X5017" s="3" t="s">
        <v>17822</v>
      </c>
      <c r="Y5017" s="3">
        <v>0</v>
      </c>
      <c r="Z5017" s="3">
        <v>100</v>
      </c>
      <c r="AA5017" s="3">
        <v>549.66600000000005</v>
      </c>
      <c r="AB5017" s="3">
        <v>265</v>
      </c>
      <c r="AC5017" s="3">
        <v>265</v>
      </c>
      <c r="AD5017" s="7">
        <f t="shared" si="624"/>
        <v>1</v>
      </c>
      <c r="AE5017" s="3">
        <f t="shared" si="631"/>
        <v>100</v>
      </c>
      <c r="AF5017" s="7">
        <f t="shared" si="625"/>
        <v>0</v>
      </c>
      <c r="AG5017" s="3" t="str">
        <f t="shared" si="626"/>
        <v/>
      </c>
      <c r="AH5017" s="7">
        <f t="shared" si="627"/>
        <v>0</v>
      </c>
      <c r="AI5017" s="3" t="str">
        <f t="shared" si="628"/>
        <v/>
      </c>
      <c r="AJ5017" s="7">
        <f t="shared" si="629"/>
        <v>0</v>
      </c>
      <c r="AK5017" s="3" t="str">
        <f t="shared" si="630"/>
        <v/>
      </c>
    </row>
    <row r="5018" spans="1:37" ht="20" x14ac:dyDescent="0.2">
      <c r="A5018" s="3" t="s">
        <v>5022</v>
      </c>
      <c r="B5018" s="3" t="s">
        <v>19806</v>
      </c>
      <c r="C5018" s="3" t="s">
        <v>19807</v>
      </c>
      <c r="D5018" s="3">
        <v>3.34925700505454</v>
      </c>
      <c r="E5018" s="3">
        <v>0.96509385460805197</v>
      </c>
      <c r="F5018" s="6">
        <v>2.2248624343378098E-6</v>
      </c>
      <c r="G5018" s="6">
        <v>1.08701745690484E-5</v>
      </c>
      <c r="H5018" s="3">
        <v>6.7000000000000004E-2</v>
      </c>
      <c r="I5018" s="3">
        <v>0.84699999999999998</v>
      </c>
      <c r="J5018" s="3">
        <v>0</v>
      </c>
      <c r="K5018" s="3">
        <v>2.7250000000000001</v>
      </c>
      <c r="L5018" s="3">
        <v>3.7669999999999999</v>
      </c>
      <c r="M5018" s="3">
        <v>3.0710000000000002</v>
      </c>
      <c r="N5018" s="3">
        <v>0.97699999999999998</v>
      </c>
      <c r="O5018" s="3">
        <v>0.21099999999999999</v>
      </c>
      <c r="P5018" s="3">
        <v>0.33100000000000002</v>
      </c>
      <c r="Q5018" s="3">
        <v>0.91800000000000004</v>
      </c>
      <c r="R5018" s="3">
        <v>0.66400000000000003</v>
      </c>
      <c r="S5018" s="3">
        <v>0.81299999999999994</v>
      </c>
      <c r="T5018" s="3" t="s">
        <v>5022</v>
      </c>
      <c r="U5018" s="3" t="s">
        <v>17823</v>
      </c>
      <c r="V5018" s="3">
        <v>100</v>
      </c>
      <c r="W5018" s="3" t="s">
        <v>17824</v>
      </c>
      <c r="X5018" s="3" t="s">
        <v>17825</v>
      </c>
      <c r="Y5018" s="6">
        <v>8.5300000000000001E-55</v>
      </c>
      <c r="Z5018" s="3">
        <v>97.916666669999998</v>
      </c>
      <c r="AA5018" s="3">
        <v>187.19300000000001</v>
      </c>
      <c r="AB5018" s="3">
        <v>96</v>
      </c>
      <c r="AC5018" s="3">
        <v>94</v>
      </c>
      <c r="AD5018" s="7">
        <f t="shared" si="624"/>
        <v>1</v>
      </c>
      <c r="AE5018" s="3">
        <f t="shared" si="631"/>
        <v>97.916666669999998</v>
      </c>
      <c r="AF5018" s="7">
        <f t="shared" si="625"/>
        <v>0</v>
      </c>
      <c r="AG5018" s="3" t="str">
        <f t="shared" si="626"/>
        <v/>
      </c>
      <c r="AH5018" s="7">
        <f t="shared" si="627"/>
        <v>0</v>
      </c>
      <c r="AI5018" s="3" t="str">
        <f t="shared" si="628"/>
        <v/>
      </c>
      <c r="AJ5018" s="7">
        <f t="shared" si="629"/>
        <v>0</v>
      </c>
      <c r="AK5018" s="3" t="str">
        <f t="shared" si="630"/>
        <v/>
      </c>
    </row>
    <row r="5019" spans="1:37" ht="20" x14ac:dyDescent="0.2">
      <c r="A5019" s="3" t="s">
        <v>5023</v>
      </c>
      <c r="B5019" s="3" t="s">
        <v>19806</v>
      </c>
      <c r="C5019" s="3" t="s">
        <v>19807</v>
      </c>
      <c r="D5019" s="3">
        <v>3.3477995354215202</v>
      </c>
      <c r="E5019" s="3">
        <v>0.37477135808615097</v>
      </c>
      <c r="F5019" s="6">
        <v>2.9126904553412301E-5</v>
      </c>
      <c r="G5019" s="3">
        <v>1.2612284653775599E-4</v>
      </c>
      <c r="H5019" s="3">
        <v>0.42399999999999999</v>
      </c>
      <c r="I5019" s="3">
        <v>0</v>
      </c>
      <c r="J5019" s="3">
        <v>0</v>
      </c>
      <c r="K5019" s="3">
        <v>0.89100000000000001</v>
      </c>
      <c r="L5019" s="3">
        <v>1.8340000000000001</v>
      </c>
      <c r="M5019" s="3">
        <v>1.9450000000000001</v>
      </c>
      <c r="N5019" s="3">
        <v>0.23200000000000001</v>
      </c>
      <c r="O5019" s="3">
        <v>0.16</v>
      </c>
      <c r="P5019" s="3">
        <v>0.39800000000000002</v>
      </c>
      <c r="Q5019" s="3">
        <v>1.212</v>
      </c>
      <c r="R5019" s="3">
        <v>1.276</v>
      </c>
      <c r="S5019" s="3">
        <v>1.3029999999999999</v>
      </c>
      <c r="T5019" s="3" t="s">
        <v>5023</v>
      </c>
      <c r="U5019" s="3" t="s">
        <v>8281</v>
      </c>
      <c r="V5019" s="3">
        <v>349</v>
      </c>
      <c r="W5019" s="3" t="s">
        <v>17826</v>
      </c>
      <c r="X5019" s="3" t="s">
        <v>17827</v>
      </c>
      <c r="Y5019" s="3">
        <v>0</v>
      </c>
      <c r="Z5019" s="3">
        <v>93.409742120000004</v>
      </c>
      <c r="AA5019" s="3">
        <v>662.14400000000001</v>
      </c>
      <c r="AB5019" s="3">
        <v>349</v>
      </c>
      <c r="AC5019" s="3">
        <v>326</v>
      </c>
      <c r="AD5019" s="7">
        <f t="shared" si="624"/>
        <v>1</v>
      </c>
      <c r="AE5019" s="3">
        <f t="shared" si="631"/>
        <v>93.409742120000004</v>
      </c>
      <c r="AF5019" s="7">
        <f t="shared" si="625"/>
        <v>0</v>
      </c>
      <c r="AG5019" s="3" t="str">
        <f t="shared" si="626"/>
        <v/>
      </c>
      <c r="AH5019" s="7">
        <f t="shared" si="627"/>
        <v>0</v>
      </c>
      <c r="AI5019" s="3" t="str">
        <f t="shared" si="628"/>
        <v/>
      </c>
      <c r="AJ5019" s="7">
        <f t="shared" si="629"/>
        <v>0</v>
      </c>
      <c r="AK5019" s="3" t="str">
        <f t="shared" si="630"/>
        <v/>
      </c>
    </row>
    <row r="5020" spans="1:37" ht="20" x14ac:dyDescent="0.2">
      <c r="A5020" s="3" t="s">
        <v>5024</v>
      </c>
      <c r="B5020" s="3" t="s">
        <v>19806</v>
      </c>
      <c r="C5020" s="3" t="s">
        <v>19807</v>
      </c>
      <c r="D5020" s="3">
        <v>3.3477344347729199</v>
      </c>
      <c r="E5020" s="3">
        <v>6.9678259002685801</v>
      </c>
      <c r="F5020" s="6">
        <v>8.4981553257155806E-5</v>
      </c>
      <c r="G5020" s="3">
        <v>3.5112890254484201E-4</v>
      </c>
      <c r="H5020" s="3">
        <v>18.788</v>
      </c>
      <c r="I5020" s="3">
        <v>238.505</v>
      </c>
      <c r="J5020" s="3">
        <v>8.0030000000000001</v>
      </c>
      <c r="K5020" s="3">
        <v>669.12699999999995</v>
      </c>
      <c r="L5020" s="3">
        <v>862.68700000000001</v>
      </c>
      <c r="M5020" s="3">
        <v>1254.0709999999999</v>
      </c>
      <c r="N5020" s="3">
        <v>179.58699999999999</v>
      </c>
      <c r="O5020" s="3">
        <v>195.69200000000001</v>
      </c>
      <c r="P5020" s="3">
        <v>88.387</v>
      </c>
      <c r="Q5020" s="3">
        <v>158.62</v>
      </c>
      <c r="R5020" s="3">
        <v>142.929</v>
      </c>
      <c r="S5020" s="3">
        <v>145.89599999999999</v>
      </c>
      <c r="T5020" s="3" t="s">
        <v>17828</v>
      </c>
      <c r="U5020" s="3"/>
      <c r="V5020" s="3"/>
      <c r="W5020" s="3"/>
      <c r="X5020" s="3"/>
      <c r="Y5020" s="3"/>
      <c r="Z5020" s="3"/>
      <c r="AA5020" s="3"/>
      <c r="AB5020" s="3"/>
      <c r="AC5020" s="3"/>
      <c r="AD5020" s="7">
        <f t="shared" si="624"/>
        <v>0</v>
      </c>
      <c r="AE5020" s="3" t="str">
        <f t="shared" si="631"/>
        <v/>
      </c>
      <c r="AF5020" s="7">
        <f t="shared" si="625"/>
        <v>0</v>
      </c>
      <c r="AG5020" s="3" t="str">
        <f t="shared" si="626"/>
        <v/>
      </c>
      <c r="AH5020" s="7">
        <f t="shared" si="627"/>
        <v>0</v>
      </c>
      <c r="AI5020" s="3" t="str">
        <f t="shared" si="628"/>
        <v/>
      </c>
      <c r="AJ5020" s="7">
        <f t="shared" si="629"/>
        <v>0</v>
      </c>
      <c r="AK5020" s="3" t="str">
        <f t="shared" si="630"/>
        <v/>
      </c>
    </row>
    <row r="5021" spans="1:37" ht="20" x14ac:dyDescent="0.2">
      <c r="A5021" s="3" t="s">
        <v>5025</v>
      </c>
      <c r="B5021" s="3" t="s">
        <v>19806</v>
      </c>
      <c r="C5021" s="3" t="s">
        <v>19807</v>
      </c>
      <c r="D5021" s="3">
        <v>3.34726742500346</v>
      </c>
      <c r="E5021" s="3">
        <v>0.41597028596195701</v>
      </c>
      <c r="F5021" s="6">
        <v>2.34270900411506E-7</v>
      </c>
      <c r="G5021" s="6">
        <v>1.27649806143464E-6</v>
      </c>
      <c r="H5021" s="3">
        <v>0.106</v>
      </c>
      <c r="I5021" s="3">
        <v>0.25</v>
      </c>
      <c r="J5021" s="3">
        <v>0.111</v>
      </c>
      <c r="K5021" s="3">
        <v>1.8080000000000001</v>
      </c>
      <c r="L5021" s="3">
        <v>1.024</v>
      </c>
      <c r="M5021" s="3">
        <v>2.2519999999999998</v>
      </c>
      <c r="N5021" s="3">
        <v>0.11600000000000001</v>
      </c>
      <c r="O5021" s="3">
        <v>0</v>
      </c>
      <c r="P5021" s="3">
        <v>0.20699999999999999</v>
      </c>
      <c r="Q5021" s="3">
        <v>0.33800000000000002</v>
      </c>
      <c r="R5021" s="3">
        <v>0.66400000000000003</v>
      </c>
      <c r="S5021" s="3">
        <v>0.45700000000000002</v>
      </c>
      <c r="T5021" s="3" t="s">
        <v>5025</v>
      </c>
      <c r="U5021" s="3" t="s">
        <v>17829</v>
      </c>
      <c r="V5021" s="3">
        <v>350</v>
      </c>
      <c r="W5021" s="3" t="s">
        <v>17830</v>
      </c>
      <c r="X5021" s="3" t="s">
        <v>17831</v>
      </c>
      <c r="Y5021" s="3">
        <v>0</v>
      </c>
      <c r="Z5021" s="3">
        <v>100</v>
      </c>
      <c r="AA5021" s="3">
        <v>711.83500000000004</v>
      </c>
      <c r="AB5021" s="3">
        <v>350</v>
      </c>
      <c r="AC5021" s="3">
        <v>350</v>
      </c>
      <c r="AD5021" s="7">
        <f t="shared" si="624"/>
        <v>1</v>
      </c>
      <c r="AE5021" s="3">
        <f t="shared" si="631"/>
        <v>100</v>
      </c>
      <c r="AF5021" s="7">
        <f t="shared" si="625"/>
        <v>0</v>
      </c>
      <c r="AG5021" s="3" t="str">
        <f t="shared" si="626"/>
        <v/>
      </c>
      <c r="AH5021" s="7">
        <f t="shared" si="627"/>
        <v>0</v>
      </c>
      <c r="AI5021" s="3" t="str">
        <f t="shared" si="628"/>
        <v/>
      </c>
      <c r="AJ5021" s="7">
        <f t="shared" si="629"/>
        <v>0</v>
      </c>
      <c r="AK5021" s="3" t="str">
        <f t="shared" si="630"/>
        <v/>
      </c>
    </row>
    <row r="5022" spans="1:37" ht="20" x14ac:dyDescent="0.2">
      <c r="A5022" s="3" t="s">
        <v>5026</v>
      </c>
      <c r="B5022" s="3" t="s">
        <v>19806</v>
      </c>
      <c r="C5022" s="3" t="s">
        <v>19807</v>
      </c>
      <c r="D5022" s="3">
        <v>3.3470272790083402</v>
      </c>
      <c r="E5022" s="3">
        <v>2.88287022615259</v>
      </c>
      <c r="F5022" s="6">
        <v>6.2267285521499802E-6</v>
      </c>
      <c r="G5022" s="6">
        <v>2.9022855059593101E-5</v>
      </c>
      <c r="H5022" s="3">
        <v>0.56799999999999995</v>
      </c>
      <c r="I5022" s="3">
        <v>4.4960000000000004</v>
      </c>
      <c r="J5022" s="3">
        <v>0.73199999999999998</v>
      </c>
      <c r="K5022" s="3">
        <v>33.113</v>
      </c>
      <c r="L5022" s="3">
        <v>19.859000000000002</v>
      </c>
      <c r="M5022" s="3">
        <v>5.2590000000000003</v>
      </c>
      <c r="N5022" s="3">
        <v>1.6919999999999999</v>
      </c>
      <c r="O5022" s="3">
        <v>1.0289999999999999</v>
      </c>
      <c r="P5022" s="3">
        <v>3.306</v>
      </c>
      <c r="Q5022" s="3">
        <v>57.305999999999997</v>
      </c>
      <c r="R5022" s="3">
        <v>57.173000000000002</v>
      </c>
      <c r="S5022" s="3">
        <v>53.091999999999999</v>
      </c>
      <c r="T5022" s="3" t="s">
        <v>17832</v>
      </c>
      <c r="U5022" s="3"/>
      <c r="V5022" s="3"/>
      <c r="W5022" s="3"/>
      <c r="X5022" s="3"/>
      <c r="Y5022" s="3"/>
      <c r="Z5022" s="3"/>
      <c r="AA5022" s="3"/>
      <c r="AB5022" s="3"/>
      <c r="AC5022" s="3"/>
      <c r="AD5022" s="7">
        <f t="shared" si="624"/>
        <v>0</v>
      </c>
      <c r="AE5022" s="3" t="str">
        <f t="shared" si="631"/>
        <v/>
      </c>
      <c r="AF5022" s="7">
        <f t="shared" si="625"/>
        <v>0</v>
      </c>
      <c r="AG5022" s="3" t="str">
        <f t="shared" si="626"/>
        <v/>
      </c>
      <c r="AH5022" s="7">
        <f t="shared" si="627"/>
        <v>0</v>
      </c>
      <c r="AI5022" s="3" t="str">
        <f t="shared" si="628"/>
        <v/>
      </c>
      <c r="AJ5022" s="7">
        <f t="shared" si="629"/>
        <v>0</v>
      </c>
      <c r="AK5022" s="3" t="str">
        <f t="shared" si="630"/>
        <v/>
      </c>
    </row>
    <row r="5023" spans="1:37" ht="20" x14ac:dyDescent="0.2">
      <c r="A5023" s="3" t="s">
        <v>5027</v>
      </c>
      <c r="B5023" s="3" t="s">
        <v>19806</v>
      </c>
      <c r="C5023" s="3" t="s">
        <v>19807</v>
      </c>
      <c r="D5023" s="3">
        <v>3.3429401471840499</v>
      </c>
      <c r="E5023" s="3">
        <v>0.81723210224793796</v>
      </c>
      <c r="F5023" s="6">
        <v>2.86105015100829E-9</v>
      </c>
      <c r="G5023" s="6">
        <v>2.03151214098486E-8</v>
      </c>
      <c r="H5023" s="3">
        <v>0.27</v>
      </c>
      <c r="I5023" s="3">
        <v>0.30399999999999999</v>
      </c>
      <c r="J5023" s="3">
        <v>5.6000000000000001E-2</v>
      </c>
      <c r="K5023" s="3">
        <v>3.044</v>
      </c>
      <c r="L5023" s="3">
        <v>1.6919999999999999</v>
      </c>
      <c r="M5023" s="3">
        <v>1.9830000000000001</v>
      </c>
      <c r="N5023" s="3">
        <v>0.17399999999999999</v>
      </c>
      <c r="O5023" s="3">
        <v>0.219</v>
      </c>
      <c r="P5023" s="3">
        <v>0.20699999999999999</v>
      </c>
      <c r="Q5023" s="3">
        <v>2.3370000000000002</v>
      </c>
      <c r="R5023" s="3">
        <v>1.5</v>
      </c>
      <c r="S5023" s="3">
        <v>1.21</v>
      </c>
      <c r="T5023" s="3" t="s">
        <v>5027</v>
      </c>
      <c r="U5023" s="3" t="s">
        <v>12798</v>
      </c>
      <c r="V5023" s="3">
        <v>309</v>
      </c>
      <c r="W5023" s="3" t="s">
        <v>17833</v>
      </c>
      <c r="X5023" s="3" t="s">
        <v>17834</v>
      </c>
      <c r="Y5023" s="3">
        <v>0</v>
      </c>
      <c r="Z5023" s="3">
        <v>100</v>
      </c>
      <c r="AA5023" s="3">
        <v>655.596</v>
      </c>
      <c r="AB5023" s="3">
        <v>309</v>
      </c>
      <c r="AC5023" s="3">
        <v>309</v>
      </c>
      <c r="AD5023" s="7">
        <f t="shared" si="624"/>
        <v>1</v>
      </c>
      <c r="AE5023" s="3">
        <f t="shared" si="631"/>
        <v>100</v>
      </c>
      <c r="AF5023" s="7">
        <f t="shared" si="625"/>
        <v>0</v>
      </c>
      <c r="AG5023" s="3" t="str">
        <f t="shared" si="626"/>
        <v/>
      </c>
      <c r="AH5023" s="7">
        <f t="shared" si="627"/>
        <v>0</v>
      </c>
      <c r="AI5023" s="3" t="str">
        <f t="shared" si="628"/>
        <v/>
      </c>
      <c r="AJ5023" s="7">
        <f t="shared" si="629"/>
        <v>0</v>
      </c>
      <c r="AK5023" s="3" t="str">
        <f t="shared" si="630"/>
        <v/>
      </c>
    </row>
    <row r="5024" spans="1:37" ht="20" x14ac:dyDescent="0.2">
      <c r="A5024" s="3" t="s">
        <v>5028</v>
      </c>
      <c r="B5024" s="3" t="s">
        <v>19806</v>
      </c>
      <c r="C5024" s="3" t="s">
        <v>19807</v>
      </c>
      <c r="D5024" s="3">
        <v>3.3385411269507599</v>
      </c>
      <c r="E5024" s="3">
        <v>3.9214318037878702</v>
      </c>
      <c r="F5024" s="6">
        <v>2.55790599448678E-18</v>
      </c>
      <c r="G5024" s="6">
        <v>7.7007363389795904E-17</v>
      </c>
      <c r="H5024" s="3">
        <v>9.9190000000000005</v>
      </c>
      <c r="I5024" s="3">
        <v>14.846</v>
      </c>
      <c r="J5024" s="3">
        <v>4.8170000000000002</v>
      </c>
      <c r="K5024" s="3">
        <v>92.706999999999994</v>
      </c>
      <c r="L5024" s="3">
        <v>72.899000000000001</v>
      </c>
      <c r="M5024" s="3">
        <v>144.452</v>
      </c>
      <c r="N5024" s="3">
        <v>18.507000000000001</v>
      </c>
      <c r="O5024" s="3">
        <v>17.783000000000001</v>
      </c>
      <c r="P5024" s="3">
        <v>13.77</v>
      </c>
      <c r="Q5024" s="3">
        <v>64.006</v>
      </c>
      <c r="R5024" s="3">
        <v>54.732999999999997</v>
      </c>
      <c r="S5024" s="3">
        <v>64.366</v>
      </c>
      <c r="T5024" s="3" t="s">
        <v>5028</v>
      </c>
      <c r="U5024" s="3" t="s">
        <v>17835</v>
      </c>
      <c r="V5024" s="3">
        <v>340</v>
      </c>
      <c r="W5024" s="3" t="s">
        <v>17836</v>
      </c>
      <c r="X5024" s="3" t="s">
        <v>17837</v>
      </c>
      <c r="Y5024" s="3">
        <v>0</v>
      </c>
      <c r="Z5024" s="3">
        <v>100</v>
      </c>
      <c r="AA5024" s="3">
        <v>703.745</v>
      </c>
      <c r="AB5024" s="3">
        <v>340</v>
      </c>
      <c r="AC5024" s="3">
        <v>340</v>
      </c>
      <c r="AD5024" s="7">
        <f t="shared" si="624"/>
        <v>1</v>
      </c>
      <c r="AE5024" s="3">
        <f t="shared" si="631"/>
        <v>100</v>
      </c>
      <c r="AF5024" s="7">
        <f t="shared" si="625"/>
        <v>0</v>
      </c>
      <c r="AG5024" s="3" t="str">
        <f t="shared" si="626"/>
        <v/>
      </c>
      <c r="AH5024" s="7">
        <f t="shared" si="627"/>
        <v>0</v>
      </c>
      <c r="AI5024" s="3" t="str">
        <f t="shared" si="628"/>
        <v/>
      </c>
      <c r="AJ5024" s="7">
        <f t="shared" si="629"/>
        <v>0</v>
      </c>
      <c r="AK5024" s="3" t="str">
        <f t="shared" si="630"/>
        <v/>
      </c>
    </row>
    <row r="5025" spans="1:37" ht="20" x14ac:dyDescent="0.2">
      <c r="A5025" s="3" t="s">
        <v>5029</v>
      </c>
      <c r="B5025" s="3" t="s">
        <v>19806</v>
      </c>
      <c r="C5025" s="3" t="s">
        <v>19807</v>
      </c>
      <c r="D5025" s="3">
        <v>3.33605878139532</v>
      </c>
      <c r="E5025" s="3">
        <v>0.52639244751303604</v>
      </c>
      <c r="F5025" s="6">
        <v>7.7842086864913006E-6</v>
      </c>
      <c r="G5025" s="6">
        <v>3.5827801435545601E-5</v>
      </c>
      <c r="H5025" s="3">
        <v>0.56799999999999995</v>
      </c>
      <c r="I5025" s="3">
        <v>0.39100000000000001</v>
      </c>
      <c r="J5025" s="3">
        <v>0.28699999999999998</v>
      </c>
      <c r="K5025" s="3">
        <v>2.1</v>
      </c>
      <c r="L5025" s="3">
        <v>2.331</v>
      </c>
      <c r="M5025" s="3">
        <v>8.8800000000000008</v>
      </c>
      <c r="N5025" s="3">
        <v>0.126</v>
      </c>
      <c r="O5025" s="3">
        <v>0.28699999999999998</v>
      </c>
      <c r="P5025" s="3">
        <v>0.27300000000000002</v>
      </c>
      <c r="Q5025" s="3">
        <v>1.524</v>
      </c>
      <c r="R5025" s="3">
        <v>1.1120000000000001</v>
      </c>
      <c r="S5025" s="3">
        <v>1.016</v>
      </c>
      <c r="T5025" s="3" t="s">
        <v>5029</v>
      </c>
      <c r="U5025" s="3" t="s">
        <v>6024</v>
      </c>
      <c r="V5025" s="3">
        <v>104</v>
      </c>
      <c r="W5025" s="3" t="s">
        <v>6025</v>
      </c>
      <c r="X5025" s="3"/>
      <c r="Y5025" s="3"/>
      <c r="Z5025" s="3"/>
      <c r="AA5025" s="3"/>
      <c r="AB5025" s="3"/>
      <c r="AC5025" s="3"/>
      <c r="AD5025" s="7">
        <f t="shared" si="624"/>
        <v>0</v>
      </c>
      <c r="AE5025" s="3" t="str">
        <f t="shared" si="631"/>
        <v/>
      </c>
      <c r="AF5025" s="7">
        <f t="shared" si="625"/>
        <v>0</v>
      </c>
      <c r="AG5025" s="3" t="str">
        <f t="shared" si="626"/>
        <v/>
      </c>
      <c r="AH5025" s="7">
        <f t="shared" si="627"/>
        <v>0</v>
      </c>
      <c r="AI5025" s="3" t="str">
        <f t="shared" si="628"/>
        <v/>
      </c>
      <c r="AJ5025" s="7">
        <f t="shared" si="629"/>
        <v>0</v>
      </c>
      <c r="AK5025" s="3" t="str">
        <f t="shared" si="630"/>
        <v/>
      </c>
    </row>
    <row r="5026" spans="1:37" ht="20" x14ac:dyDescent="0.2">
      <c r="A5026" s="3" t="s">
        <v>5030</v>
      </c>
      <c r="B5026" s="3" t="s">
        <v>19806</v>
      </c>
      <c r="C5026" s="3" t="s">
        <v>19807</v>
      </c>
      <c r="D5026" s="3">
        <v>3.3324153791114899</v>
      </c>
      <c r="E5026" s="3">
        <v>1.4595223147599501</v>
      </c>
      <c r="F5026" s="6">
        <v>8.2572665099920406E-11</v>
      </c>
      <c r="G5026" s="6">
        <v>7.3589087304274498E-10</v>
      </c>
      <c r="H5026" s="3">
        <v>0.17299999999999999</v>
      </c>
      <c r="I5026" s="3">
        <v>0.48899999999999999</v>
      </c>
      <c r="J5026" s="3">
        <v>0.17599999999999999</v>
      </c>
      <c r="K5026" s="3">
        <v>2.3530000000000002</v>
      </c>
      <c r="L5026" s="3">
        <v>2.63</v>
      </c>
      <c r="M5026" s="3">
        <v>3.71</v>
      </c>
      <c r="N5026" s="3">
        <v>0.193</v>
      </c>
      <c r="O5026" s="3">
        <v>0.17699999999999999</v>
      </c>
      <c r="P5026" s="3">
        <v>8.3000000000000004E-2</v>
      </c>
      <c r="Q5026" s="3">
        <v>1.099</v>
      </c>
      <c r="R5026" s="3">
        <v>0.84499999999999997</v>
      </c>
      <c r="S5026" s="3">
        <v>0.77</v>
      </c>
      <c r="T5026" s="3" t="s">
        <v>17838</v>
      </c>
      <c r="U5026" s="3"/>
      <c r="V5026" s="3"/>
      <c r="W5026" s="3"/>
      <c r="X5026" s="3"/>
      <c r="Y5026" s="3"/>
      <c r="Z5026" s="3"/>
      <c r="AA5026" s="3"/>
      <c r="AB5026" s="3"/>
      <c r="AC5026" s="3"/>
      <c r="AD5026" s="7">
        <f t="shared" si="624"/>
        <v>0</v>
      </c>
      <c r="AE5026" s="3" t="str">
        <f t="shared" si="631"/>
        <v/>
      </c>
      <c r="AF5026" s="7">
        <f t="shared" si="625"/>
        <v>0</v>
      </c>
      <c r="AG5026" s="3" t="str">
        <f t="shared" si="626"/>
        <v/>
      </c>
      <c r="AH5026" s="7">
        <f t="shared" si="627"/>
        <v>0</v>
      </c>
      <c r="AI5026" s="3" t="str">
        <f t="shared" si="628"/>
        <v/>
      </c>
      <c r="AJ5026" s="7">
        <f t="shared" si="629"/>
        <v>0</v>
      </c>
      <c r="AK5026" s="3" t="str">
        <f t="shared" si="630"/>
        <v/>
      </c>
    </row>
    <row r="5027" spans="1:37" ht="20" x14ac:dyDescent="0.2">
      <c r="A5027" s="3" t="s">
        <v>5031</v>
      </c>
      <c r="B5027" s="3" t="s">
        <v>19806</v>
      </c>
      <c r="C5027" s="3" t="s">
        <v>19807</v>
      </c>
      <c r="D5027" s="3">
        <v>3.3309170821870402</v>
      </c>
      <c r="E5027" s="3">
        <v>0.66849757291650602</v>
      </c>
      <c r="F5027" s="6">
        <v>1.12849216426405E-8</v>
      </c>
      <c r="G5027" s="6">
        <v>7.2929912128757495E-8</v>
      </c>
      <c r="H5027" s="3">
        <v>1.4350000000000001</v>
      </c>
      <c r="I5027" s="3">
        <v>0.80400000000000005</v>
      </c>
      <c r="J5027" s="3">
        <v>0.24099999999999999</v>
      </c>
      <c r="K5027" s="3">
        <v>7.0590000000000002</v>
      </c>
      <c r="L5027" s="3">
        <v>8.4019999999999992</v>
      </c>
      <c r="M5027" s="3">
        <v>11.298</v>
      </c>
      <c r="N5027" s="3">
        <v>0.26100000000000001</v>
      </c>
      <c r="O5027" s="3">
        <v>0.71699999999999997</v>
      </c>
      <c r="P5027" s="3">
        <v>0</v>
      </c>
      <c r="Q5027" s="3">
        <v>0.57999999999999996</v>
      </c>
      <c r="R5027" s="3">
        <v>0</v>
      </c>
      <c r="S5027" s="3">
        <v>0.56699999999999995</v>
      </c>
      <c r="T5027" s="3" t="s">
        <v>17839</v>
      </c>
      <c r="U5027" s="3"/>
      <c r="V5027" s="3"/>
      <c r="W5027" s="3"/>
      <c r="X5027" s="3"/>
      <c r="Y5027" s="3"/>
      <c r="Z5027" s="3"/>
      <c r="AA5027" s="3"/>
      <c r="AB5027" s="3"/>
      <c r="AC5027" s="3"/>
      <c r="AD5027" s="7">
        <f t="shared" si="624"/>
        <v>0</v>
      </c>
      <c r="AE5027" s="3" t="str">
        <f t="shared" si="631"/>
        <v/>
      </c>
      <c r="AF5027" s="7">
        <f t="shared" si="625"/>
        <v>0</v>
      </c>
      <c r="AG5027" s="3" t="str">
        <f t="shared" si="626"/>
        <v/>
      </c>
      <c r="AH5027" s="7">
        <f t="shared" si="627"/>
        <v>0</v>
      </c>
      <c r="AI5027" s="3" t="str">
        <f t="shared" si="628"/>
        <v/>
      </c>
      <c r="AJ5027" s="7">
        <f t="shared" si="629"/>
        <v>0</v>
      </c>
      <c r="AK5027" s="3" t="str">
        <f t="shared" si="630"/>
        <v/>
      </c>
    </row>
    <row r="5028" spans="1:37" ht="20" x14ac:dyDescent="0.2">
      <c r="A5028" s="3" t="s">
        <v>5032</v>
      </c>
      <c r="B5028" s="3" t="s">
        <v>19806</v>
      </c>
      <c r="C5028" s="3" t="s">
        <v>19807</v>
      </c>
      <c r="D5028" s="3">
        <v>3.3271796473492699</v>
      </c>
      <c r="E5028" s="3">
        <v>1.68332865716159</v>
      </c>
      <c r="F5028" s="6">
        <v>1.9735740153359899E-6</v>
      </c>
      <c r="G5028" s="6">
        <v>9.6952459319751405E-6</v>
      </c>
      <c r="H5028" s="3">
        <v>0.21199999999999999</v>
      </c>
      <c r="I5028" s="3">
        <v>0.94499999999999995</v>
      </c>
      <c r="J5028" s="3">
        <v>5.6000000000000001E-2</v>
      </c>
      <c r="K5028" s="3">
        <v>2.1930000000000001</v>
      </c>
      <c r="L5028" s="3">
        <v>3.952</v>
      </c>
      <c r="M5028" s="3">
        <v>6.1289999999999996</v>
      </c>
      <c r="N5028" s="3">
        <v>0.80300000000000005</v>
      </c>
      <c r="O5028" s="3">
        <v>0.312</v>
      </c>
      <c r="P5028" s="3">
        <v>0.44700000000000001</v>
      </c>
      <c r="Q5028" s="3">
        <v>1.7050000000000001</v>
      </c>
      <c r="R5028" s="3">
        <v>1.397</v>
      </c>
      <c r="S5028" s="3">
        <v>1.794</v>
      </c>
      <c r="T5028" s="3" t="s">
        <v>5032</v>
      </c>
      <c r="U5028" s="3" t="s">
        <v>17840</v>
      </c>
      <c r="V5028" s="3">
        <v>538</v>
      </c>
      <c r="W5028" s="3" t="s">
        <v>17841</v>
      </c>
      <c r="X5028" s="3" t="s">
        <v>17842</v>
      </c>
      <c r="Y5028" s="3">
        <v>0</v>
      </c>
      <c r="Z5028" s="3">
        <v>100</v>
      </c>
      <c r="AA5028" s="3">
        <v>1109.3599999999999</v>
      </c>
      <c r="AB5028" s="3">
        <v>538</v>
      </c>
      <c r="AC5028" s="3">
        <v>538</v>
      </c>
      <c r="AD5028" s="7">
        <f t="shared" si="624"/>
        <v>1</v>
      </c>
      <c r="AE5028" s="3">
        <f t="shared" si="631"/>
        <v>100</v>
      </c>
      <c r="AF5028" s="7">
        <f t="shared" si="625"/>
        <v>0</v>
      </c>
      <c r="AG5028" s="3" t="str">
        <f t="shared" si="626"/>
        <v/>
      </c>
      <c r="AH5028" s="7">
        <f t="shared" si="627"/>
        <v>0</v>
      </c>
      <c r="AI5028" s="3" t="str">
        <f t="shared" si="628"/>
        <v/>
      </c>
      <c r="AJ5028" s="7">
        <f t="shared" si="629"/>
        <v>0</v>
      </c>
      <c r="AK5028" s="3" t="str">
        <f t="shared" si="630"/>
        <v/>
      </c>
    </row>
    <row r="5029" spans="1:37" ht="20" x14ac:dyDescent="0.2">
      <c r="A5029" s="3" t="s">
        <v>5033</v>
      </c>
      <c r="B5029" s="3" t="s">
        <v>19806</v>
      </c>
      <c r="C5029" s="3" t="s">
        <v>19807</v>
      </c>
      <c r="D5029" s="3">
        <v>3.3257992004061201</v>
      </c>
      <c r="E5029" s="3">
        <v>0.39561727874758301</v>
      </c>
      <c r="F5029" s="6">
        <v>3.8346103834679999E-8</v>
      </c>
      <c r="G5029" s="6">
        <v>2.3047716370639299E-7</v>
      </c>
      <c r="H5029" s="3">
        <v>0.25</v>
      </c>
      <c r="I5029" s="3">
        <v>0.28199999999999997</v>
      </c>
      <c r="J5029" s="3">
        <v>0.16700000000000001</v>
      </c>
      <c r="K5029" s="3">
        <v>2.9380000000000002</v>
      </c>
      <c r="L5029" s="3">
        <v>1.663</v>
      </c>
      <c r="M5029" s="3">
        <v>2.956</v>
      </c>
      <c r="N5029" s="3">
        <v>0.36699999999999999</v>
      </c>
      <c r="O5029" s="3">
        <v>8.4000000000000005E-2</v>
      </c>
      <c r="P5029" s="3">
        <v>0</v>
      </c>
      <c r="Q5029" s="3">
        <v>0.60599999999999998</v>
      </c>
      <c r="R5029" s="3">
        <v>0.81</v>
      </c>
      <c r="S5029" s="3">
        <v>1.49</v>
      </c>
      <c r="T5029" s="3" t="s">
        <v>5033</v>
      </c>
      <c r="U5029" s="3" t="s">
        <v>6079</v>
      </c>
      <c r="V5029" s="3">
        <v>141</v>
      </c>
      <c r="W5029" s="3" t="s">
        <v>6323</v>
      </c>
      <c r="X5029" s="3" t="s">
        <v>6324</v>
      </c>
      <c r="Y5029" s="6">
        <v>8.3799999999999999E-79</v>
      </c>
      <c r="Z5029" s="3">
        <v>93.617021280000003</v>
      </c>
      <c r="AA5029" s="3">
        <v>266.92899999999997</v>
      </c>
      <c r="AB5029" s="3">
        <v>141</v>
      </c>
      <c r="AC5029" s="3">
        <v>132</v>
      </c>
      <c r="AD5029" s="7">
        <f t="shared" si="624"/>
        <v>0</v>
      </c>
      <c r="AE5029" s="3" t="str">
        <f t="shared" si="631"/>
        <v/>
      </c>
      <c r="AF5029" s="7">
        <f t="shared" si="625"/>
        <v>0</v>
      </c>
      <c r="AG5029" s="3" t="str">
        <f t="shared" si="626"/>
        <v/>
      </c>
      <c r="AH5029" s="7">
        <f t="shared" si="627"/>
        <v>0</v>
      </c>
      <c r="AI5029" s="3" t="str">
        <f t="shared" si="628"/>
        <v/>
      </c>
      <c r="AJ5029" s="7">
        <f t="shared" si="629"/>
        <v>0</v>
      </c>
      <c r="AK5029" s="3" t="str">
        <f t="shared" si="630"/>
        <v/>
      </c>
    </row>
    <row r="5030" spans="1:37" ht="20" x14ac:dyDescent="0.2">
      <c r="A5030" s="3" t="s">
        <v>5034</v>
      </c>
      <c r="B5030" s="3" t="s">
        <v>19806</v>
      </c>
      <c r="C5030" s="3" t="s">
        <v>19807</v>
      </c>
      <c r="D5030" s="3">
        <v>3.3250916402098198</v>
      </c>
      <c r="E5030" s="3">
        <v>5.4113597478175401E-2</v>
      </c>
      <c r="F5030" s="6">
        <v>5.5301755003774502E-7</v>
      </c>
      <c r="G5030" s="6">
        <v>2.8795247094931001E-6</v>
      </c>
      <c r="H5030" s="3">
        <v>0.125</v>
      </c>
      <c r="I5030" s="3">
        <v>0.20599999999999999</v>
      </c>
      <c r="J5030" s="3">
        <v>6.5000000000000002E-2</v>
      </c>
      <c r="K5030" s="3">
        <v>1.5820000000000001</v>
      </c>
      <c r="L5030" s="3">
        <v>1.137</v>
      </c>
      <c r="M5030" s="3">
        <v>1.4710000000000001</v>
      </c>
      <c r="N5030" s="3">
        <v>0.13500000000000001</v>
      </c>
      <c r="O5030" s="3">
        <v>5.8999999999999997E-2</v>
      </c>
      <c r="P5030" s="3">
        <v>0.11600000000000001</v>
      </c>
      <c r="Q5030" s="3">
        <v>0.66700000000000004</v>
      </c>
      <c r="R5030" s="3">
        <v>0.95699999999999996</v>
      </c>
      <c r="S5030" s="3">
        <v>0.57599999999999996</v>
      </c>
      <c r="T5030" s="3" t="s">
        <v>5034</v>
      </c>
      <c r="U5030" s="3" t="s">
        <v>10912</v>
      </c>
      <c r="V5030" s="3">
        <v>369</v>
      </c>
      <c r="W5030" s="3" t="s">
        <v>17843</v>
      </c>
      <c r="X5030" s="3" t="s">
        <v>17844</v>
      </c>
      <c r="Y5030" s="3">
        <v>0</v>
      </c>
      <c r="Z5030" s="3">
        <v>99.722222220000006</v>
      </c>
      <c r="AA5030" s="3">
        <v>685.64099999999996</v>
      </c>
      <c r="AB5030" s="3">
        <v>360</v>
      </c>
      <c r="AC5030" s="3">
        <v>359</v>
      </c>
      <c r="AD5030" s="7">
        <f t="shared" si="624"/>
        <v>1</v>
      </c>
      <c r="AE5030" s="3">
        <f t="shared" si="631"/>
        <v>99.722222220000006</v>
      </c>
      <c r="AF5030" s="7">
        <f t="shared" si="625"/>
        <v>0</v>
      </c>
      <c r="AG5030" s="3" t="str">
        <f t="shared" si="626"/>
        <v/>
      </c>
      <c r="AH5030" s="7">
        <f t="shared" si="627"/>
        <v>0</v>
      </c>
      <c r="AI5030" s="3" t="str">
        <f t="shared" si="628"/>
        <v/>
      </c>
      <c r="AJ5030" s="7">
        <f t="shared" si="629"/>
        <v>0</v>
      </c>
      <c r="AK5030" s="3" t="str">
        <f t="shared" si="630"/>
        <v/>
      </c>
    </row>
    <row r="5031" spans="1:37" ht="20" x14ac:dyDescent="0.2">
      <c r="A5031" s="3" t="s">
        <v>5035</v>
      </c>
      <c r="B5031" s="3" t="s">
        <v>19806</v>
      </c>
      <c r="C5031" s="3" t="s">
        <v>19807</v>
      </c>
      <c r="D5031" s="3">
        <v>3.3233687599554398</v>
      </c>
      <c r="E5031" s="3">
        <v>1.1130749379008</v>
      </c>
      <c r="F5031" s="6">
        <v>1.26904226198956E-8</v>
      </c>
      <c r="G5031" s="6">
        <v>8.1375066997257695E-8</v>
      </c>
      <c r="H5031" s="3">
        <v>0.20200000000000001</v>
      </c>
      <c r="I5031" s="3">
        <v>0.40200000000000002</v>
      </c>
      <c r="J5031" s="3">
        <v>0.14799999999999999</v>
      </c>
      <c r="K5031" s="3">
        <v>2.8050000000000002</v>
      </c>
      <c r="L5031" s="3">
        <v>1.351</v>
      </c>
      <c r="M5031" s="3">
        <v>3.71</v>
      </c>
      <c r="N5031" s="3">
        <v>0.32900000000000001</v>
      </c>
      <c r="O5031" s="3">
        <v>0.20200000000000001</v>
      </c>
      <c r="P5031" s="3">
        <v>0.24</v>
      </c>
      <c r="Q5031" s="3">
        <v>1.1599999999999999</v>
      </c>
      <c r="R5031" s="3">
        <v>0.79300000000000004</v>
      </c>
      <c r="S5031" s="3">
        <v>0.71899999999999997</v>
      </c>
      <c r="T5031" s="3" t="s">
        <v>5035</v>
      </c>
      <c r="U5031" s="3" t="s">
        <v>17845</v>
      </c>
      <c r="V5031" s="3">
        <v>393</v>
      </c>
      <c r="W5031" s="3" t="s">
        <v>17846</v>
      </c>
      <c r="X5031" s="3" t="s">
        <v>17847</v>
      </c>
      <c r="Y5031" s="3">
        <v>0</v>
      </c>
      <c r="Z5031" s="3">
        <v>99.745547070000001</v>
      </c>
      <c r="AA5031" s="3">
        <v>820.07600000000002</v>
      </c>
      <c r="AB5031" s="3">
        <v>393</v>
      </c>
      <c r="AC5031" s="3">
        <v>392</v>
      </c>
      <c r="AD5031" s="7">
        <f t="shared" si="624"/>
        <v>1</v>
      </c>
      <c r="AE5031" s="3">
        <f t="shared" si="631"/>
        <v>99.745547070000001</v>
      </c>
      <c r="AF5031" s="7">
        <f t="shared" si="625"/>
        <v>0</v>
      </c>
      <c r="AG5031" s="3" t="str">
        <f t="shared" si="626"/>
        <v/>
      </c>
      <c r="AH5031" s="7">
        <f t="shared" si="627"/>
        <v>0</v>
      </c>
      <c r="AI5031" s="3" t="str">
        <f t="shared" si="628"/>
        <v/>
      </c>
      <c r="AJ5031" s="7">
        <f t="shared" si="629"/>
        <v>0</v>
      </c>
      <c r="AK5031" s="3" t="str">
        <f t="shared" si="630"/>
        <v/>
      </c>
    </row>
    <row r="5032" spans="1:37" ht="20" x14ac:dyDescent="0.2">
      <c r="A5032" s="3" t="s">
        <v>5036</v>
      </c>
      <c r="B5032" s="3" t="s">
        <v>19806</v>
      </c>
      <c r="C5032" s="3" t="s">
        <v>19807</v>
      </c>
      <c r="D5032" s="3">
        <v>3.3202362523759401</v>
      </c>
      <c r="E5032" s="3">
        <v>1.0955265306548601</v>
      </c>
      <c r="F5032" s="6">
        <v>2.9266745771331301E-9</v>
      </c>
      <c r="G5032" s="6">
        <v>2.07376381456387E-8</v>
      </c>
      <c r="H5032" s="3">
        <v>0.74199999999999999</v>
      </c>
      <c r="I5032" s="3">
        <v>0.25</v>
      </c>
      <c r="J5032" s="3">
        <v>7.3999999999999996E-2</v>
      </c>
      <c r="K5032" s="3">
        <v>4.6929999999999996</v>
      </c>
      <c r="L5032" s="3">
        <v>3.0990000000000002</v>
      </c>
      <c r="M5032" s="3">
        <v>3.5950000000000002</v>
      </c>
      <c r="N5032" s="3">
        <v>0.81200000000000006</v>
      </c>
      <c r="O5032" s="3">
        <v>0.59899999999999998</v>
      </c>
      <c r="P5032" s="3">
        <v>0.215</v>
      </c>
      <c r="Q5032" s="3">
        <v>1.2549999999999999</v>
      </c>
      <c r="R5032" s="3">
        <v>0.89700000000000002</v>
      </c>
      <c r="S5032" s="3">
        <v>0.96499999999999997</v>
      </c>
      <c r="T5032" s="3" t="s">
        <v>5036</v>
      </c>
      <c r="U5032" s="3" t="s">
        <v>15705</v>
      </c>
      <c r="V5032" s="3">
        <v>333</v>
      </c>
      <c r="W5032" s="3" t="s">
        <v>17848</v>
      </c>
      <c r="X5032" s="3" t="s">
        <v>17849</v>
      </c>
      <c r="Y5032" s="3">
        <v>0</v>
      </c>
      <c r="Z5032" s="3">
        <v>99.699699699999996</v>
      </c>
      <c r="AA5032" s="3">
        <v>684.48500000000001</v>
      </c>
      <c r="AB5032" s="3">
        <v>333</v>
      </c>
      <c r="AC5032" s="3">
        <v>332</v>
      </c>
      <c r="AD5032" s="7">
        <f t="shared" si="624"/>
        <v>1</v>
      </c>
      <c r="AE5032" s="3">
        <f t="shared" si="631"/>
        <v>99.699699699999996</v>
      </c>
      <c r="AF5032" s="7">
        <f t="shared" si="625"/>
        <v>0</v>
      </c>
      <c r="AG5032" s="3" t="str">
        <f t="shared" si="626"/>
        <v/>
      </c>
      <c r="AH5032" s="7">
        <f t="shared" si="627"/>
        <v>0</v>
      </c>
      <c r="AI5032" s="3" t="str">
        <f t="shared" si="628"/>
        <v/>
      </c>
      <c r="AJ5032" s="7">
        <f t="shared" si="629"/>
        <v>0</v>
      </c>
      <c r="AK5032" s="3" t="str">
        <f t="shared" si="630"/>
        <v/>
      </c>
    </row>
    <row r="5033" spans="1:37" ht="20" x14ac:dyDescent="0.2">
      <c r="A5033" s="3" t="s">
        <v>5037</v>
      </c>
      <c r="B5033" s="3" t="s">
        <v>19806</v>
      </c>
      <c r="C5033" s="3" t="s">
        <v>19807</v>
      </c>
      <c r="D5033" s="3">
        <v>3.3199854686549499</v>
      </c>
      <c r="E5033" s="3">
        <v>0.77267596390119997</v>
      </c>
      <c r="F5033" s="6">
        <v>2.3471157025826801E-8</v>
      </c>
      <c r="G5033" s="6">
        <v>1.4510437377187101E-7</v>
      </c>
      <c r="H5033" s="3">
        <v>1.599</v>
      </c>
      <c r="I5033" s="3">
        <v>0.61899999999999999</v>
      </c>
      <c r="J5033" s="3">
        <v>0.84299999999999997</v>
      </c>
      <c r="K5033" s="3">
        <v>7.218</v>
      </c>
      <c r="L5033" s="3">
        <v>10.221</v>
      </c>
      <c r="M5033" s="3">
        <v>15.904</v>
      </c>
      <c r="N5033" s="3">
        <v>0.60899999999999999</v>
      </c>
      <c r="O5033" s="3">
        <v>0</v>
      </c>
      <c r="P5033" s="3">
        <v>0</v>
      </c>
      <c r="Q5033" s="3">
        <v>0.33800000000000002</v>
      </c>
      <c r="R5033" s="3">
        <v>0.67300000000000004</v>
      </c>
      <c r="S5033" s="3">
        <v>0.98199999999999998</v>
      </c>
      <c r="T5033" s="3" t="s">
        <v>5037</v>
      </c>
      <c r="U5033" s="3" t="s">
        <v>16697</v>
      </c>
      <c r="V5033" s="3">
        <v>401</v>
      </c>
      <c r="W5033" s="3" t="s">
        <v>17850</v>
      </c>
      <c r="X5033" s="3" t="s">
        <v>17851</v>
      </c>
      <c r="Y5033" s="3">
        <v>0</v>
      </c>
      <c r="Z5033" s="3">
        <v>100</v>
      </c>
      <c r="AA5033" s="3">
        <v>818.15</v>
      </c>
      <c r="AB5033" s="3">
        <v>391</v>
      </c>
      <c r="AC5033" s="3">
        <v>391</v>
      </c>
      <c r="AD5033" s="7">
        <f t="shared" si="624"/>
        <v>1</v>
      </c>
      <c r="AE5033" s="3">
        <f t="shared" si="631"/>
        <v>100</v>
      </c>
      <c r="AF5033" s="7">
        <f t="shared" si="625"/>
        <v>0</v>
      </c>
      <c r="AG5033" s="3" t="str">
        <f t="shared" si="626"/>
        <v/>
      </c>
      <c r="AH5033" s="7">
        <f t="shared" si="627"/>
        <v>0</v>
      </c>
      <c r="AI5033" s="3" t="str">
        <f t="shared" si="628"/>
        <v/>
      </c>
      <c r="AJ5033" s="7">
        <f t="shared" si="629"/>
        <v>0</v>
      </c>
      <c r="AK5033" s="3" t="str">
        <f t="shared" si="630"/>
        <v/>
      </c>
    </row>
    <row r="5034" spans="1:37" ht="20" x14ac:dyDescent="0.2">
      <c r="A5034" s="3" t="s">
        <v>5038</v>
      </c>
      <c r="B5034" s="3" t="s">
        <v>19806</v>
      </c>
      <c r="C5034" s="3" t="s">
        <v>19807</v>
      </c>
      <c r="D5034" s="3">
        <v>3.3192885493881898</v>
      </c>
      <c r="E5034" s="3">
        <v>3.5867467078065101</v>
      </c>
      <c r="F5034" s="6">
        <v>1.05087769956147E-8</v>
      </c>
      <c r="G5034" s="6">
        <v>6.8261165502718297E-8</v>
      </c>
      <c r="H5034" s="3">
        <v>4.141</v>
      </c>
      <c r="I5034" s="3">
        <v>21.08</v>
      </c>
      <c r="J5034" s="3">
        <v>2.4830000000000001</v>
      </c>
      <c r="K5034" s="3">
        <v>67.715999999999994</v>
      </c>
      <c r="L5034" s="3">
        <v>100.29300000000001</v>
      </c>
      <c r="M5034" s="3">
        <v>109.458</v>
      </c>
      <c r="N5034" s="3">
        <v>10.907</v>
      </c>
      <c r="O5034" s="3">
        <v>10.789</v>
      </c>
      <c r="P5034" s="3">
        <v>24.466000000000001</v>
      </c>
      <c r="Q5034" s="3">
        <v>128.79900000000001</v>
      </c>
      <c r="R5034" s="3">
        <v>118.44199999999999</v>
      </c>
      <c r="S5034" s="3">
        <v>111.61799999999999</v>
      </c>
      <c r="T5034" s="3" t="s">
        <v>5038</v>
      </c>
      <c r="U5034" s="3" t="s">
        <v>17852</v>
      </c>
      <c r="V5034" s="3">
        <v>558</v>
      </c>
      <c r="W5034" s="3" t="s">
        <v>17853</v>
      </c>
      <c r="X5034" s="3" t="s">
        <v>17854</v>
      </c>
      <c r="Y5034" s="3">
        <v>0</v>
      </c>
      <c r="Z5034" s="3">
        <v>100</v>
      </c>
      <c r="AA5034" s="3">
        <v>1125.54</v>
      </c>
      <c r="AB5034" s="3">
        <v>550</v>
      </c>
      <c r="AC5034" s="3">
        <v>550</v>
      </c>
      <c r="AD5034" s="7">
        <f t="shared" si="624"/>
        <v>0</v>
      </c>
      <c r="AE5034" s="3" t="str">
        <f t="shared" si="631"/>
        <v/>
      </c>
      <c r="AF5034" s="7">
        <f t="shared" si="625"/>
        <v>0</v>
      </c>
      <c r="AG5034" s="3" t="str">
        <f t="shared" si="626"/>
        <v/>
      </c>
      <c r="AH5034" s="7">
        <f t="shared" si="627"/>
        <v>0</v>
      </c>
      <c r="AI5034" s="3" t="str">
        <f t="shared" si="628"/>
        <v/>
      </c>
      <c r="AJ5034" s="7">
        <f t="shared" si="629"/>
        <v>1</v>
      </c>
      <c r="AK5034" s="3">
        <f t="shared" si="630"/>
        <v>100</v>
      </c>
    </row>
    <row r="5035" spans="1:37" ht="20" x14ac:dyDescent="0.2">
      <c r="A5035" s="3" t="s">
        <v>5039</v>
      </c>
      <c r="B5035" s="3" t="s">
        <v>19806</v>
      </c>
      <c r="C5035" s="3" t="s">
        <v>19807</v>
      </c>
      <c r="D5035" s="3">
        <v>3.3175801588602001</v>
      </c>
      <c r="E5035" s="3">
        <v>1.0262087465726</v>
      </c>
      <c r="F5035" s="6">
        <v>2.66211524964128E-8</v>
      </c>
      <c r="G5035" s="6">
        <v>1.63287467353801E-7</v>
      </c>
      <c r="H5035" s="3">
        <v>0.221</v>
      </c>
      <c r="I5035" s="3">
        <v>0.66200000000000003</v>
      </c>
      <c r="J5035" s="3">
        <v>0.14799999999999999</v>
      </c>
      <c r="K5035" s="3">
        <v>5.2640000000000002</v>
      </c>
      <c r="L5035" s="3">
        <v>2.2320000000000002</v>
      </c>
      <c r="M5035" s="3">
        <v>3.3010000000000002</v>
      </c>
      <c r="N5035" s="3">
        <v>0.16400000000000001</v>
      </c>
      <c r="O5035" s="3">
        <v>0.152</v>
      </c>
      <c r="P5035" s="3">
        <v>0.215</v>
      </c>
      <c r="Q5035" s="3">
        <v>3.6619999999999999</v>
      </c>
      <c r="R5035" s="3">
        <v>4.2080000000000002</v>
      </c>
      <c r="S5035" s="3">
        <v>2.8860000000000001</v>
      </c>
      <c r="T5035" s="3" t="s">
        <v>5039</v>
      </c>
      <c r="U5035" s="3" t="s">
        <v>17855</v>
      </c>
      <c r="V5035" s="3">
        <v>356</v>
      </c>
      <c r="W5035" s="3" t="s">
        <v>17856</v>
      </c>
      <c r="X5035" s="3" t="s">
        <v>17857</v>
      </c>
      <c r="Y5035" s="3">
        <v>0</v>
      </c>
      <c r="Z5035" s="3">
        <v>100</v>
      </c>
      <c r="AA5035" s="3">
        <v>737.25800000000004</v>
      </c>
      <c r="AB5035" s="3">
        <v>356</v>
      </c>
      <c r="AC5035" s="3">
        <v>356</v>
      </c>
      <c r="AD5035" s="7">
        <f t="shared" si="624"/>
        <v>0</v>
      </c>
      <c r="AE5035" s="3" t="str">
        <f t="shared" si="631"/>
        <v/>
      </c>
      <c r="AF5035" s="7">
        <f t="shared" si="625"/>
        <v>0</v>
      </c>
      <c r="AG5035" s="3" t="str">
        <f t="shared" si="626"/>
        <v/>
      </c>
      <c r="AH5035" s="7">
        <f t="shared" si="627"/>
        <v>0</v>
      </c>
      <c r="AI5035" s="3" t="str">
        <f t="shared" si="628"/>
        <v/>
      </c>
      <c r="AJ5035" s="7">
        <f t="shared" si="629"/>
        <v>1</v>
      </c>
      <c r="AK5035" s="3">
        <f t="shared" si="630"/>
        <v>100</v>
      </c>
    </row>
    <row r="5036" spans="1:37" ht="20" x14ac:dyDescent="0.2">
      <c r="A5036" s="3" t="s">
        <v>5040</v>
      </c>
      <c r="B5036" s="3" t="s">
        <v>19806</v>
      </c>
      <c r="C5036" s="3" t="s">
        <v>19807</v>
      </c>
      <c r="D5036" s="3">
        <v>3.3164526910501699</v>
      </c>
      <c r="E5036" s="3">
        <v>1.44450568617402</v>
      </c>
      <c r="F5036" s="6">
        <v>1.8900303194328399E-11</v>
      </c>
      <c r="G5036" s="6">
        <v>1.8569669668731701E-10</v>
      </c>
      <c r="H5036" s="3">
        <v>0.27</v>
      </c>
      <c r="I5036" s="3">
        <v>0.44500000000000001</v>
      </c>
      <c r="J5036" s="3">
        <v>0.13</v>
      </c>
      <c r="K5036" s="3">
        <v>3.35</v>
      </c>
      <c r="L5036" s="3">
        <v>2.2029999999999998</v>
      </c>
      <c r="M5036" s="3">
        <v>3.2109999999999999</v>
      </c>
      <c r="N5036" s="3">
        <v>0.435</v>
      </c>
      <c r="O5036" s="3">
        <v>0.13500000000000001</v>
      </c>
      <c r="P5036" s="3">
        <v>0.34</v>
      </c>
      <c r="Q5036" s="3">
        <v>0.90900000000000003</v>
      </c>
      <c r="R5036" s="3">
        <v>1.2330000000000001</v>
      </c>
      <c r="S5036" s="3">
        <v>1.2529999999999999</v>
      </c>
      <c r="T5036" s="3" t="s">
        <v>5040</v>
      </c>
      <c r="U5036" s="3" t="s">
        <v>17858</v>
      </c>
      <c r="V5036" s="3">
        <v>405</v>
      </c>
      <c r="W5036" s="3" t="s">
        <v>17859</v>
      </c>
      <c r="X5036" s="3" t="s">
        <v>17860</v>
      </c>
      <c r="Y5036" s="3">
        <v>0</v>
      </c>
      <c r="Z5036" s="3">
        <v>100</v>
      </c>
      <c r="AA5036" s="3">
        <v>844.34299999999996</v>
      </c>
      <c r="AB5036" s="3">
        <v>405</v>
      </c>
      <c r="AC5036" s="3">
        <v>405</v>
      </c>
      <c r="AD5036" s="7">
        <f t="shared" si="624"/>
        <v>1</v>
      </c>
      <c r="AE5036" s="3">
        <f t="shared" si="631"/>
        <v>100</v>
      </c>
      <c r="AF5036" s="7">
        <f t="shared" si="625"/>
        <v>0</v>
      </c>
      <c r="AG5036" s="3" t="str">
        <f t="shared" si="626"/>
        <v/>
      </c>
      <c r="AH5036" s="7">
        <f t="shared" si="627"/>
        <v>0</v>
      </c>
      <c r="AI5036" s="3" t="str">
        <f t="shared" si="628"/>
        <v/>
      </c>
      <c r="AJ5036" s="7">
        <f t="shared" si="629"/>
        <v>0</v>
      </c>
      <c r="AK5036" s="3" t="str">
        <f t="shared" si="630"/>
        <v/>
      </c>
    </row>
    <row r="5037" spans="1:37" ht="20" x14ac:dyDescent="0.2">
      <c r="A5037" s="3" t="s">
        <v>5041</v>
      </c>
      <c r="B5037" s="3" t="s">
        <v>19806</v>
      </c>
      <c r="C5037" s="3" t="s">
        <v>19807</v>
      </c>
      <c r="D5037" s="3">
        <v>3.31628194788905</v>
      </c>
      <c r="E5037" s="3">
        <v>0.38697114339747801</v>
      </c>
      <c r="F5037" s="6">
        <v>3.4452491680597401E-6</v>
      </c>
      <c r="G5037" s="6">
        <v>1.64686150279495E-5</v>
      </c>
      <c r="H5037" s="3">
        <v>0.27</v>
      </c>
      <c r="I5037" s="3">
        <v>0.30399999999999999</v>
      </c>
      <c r="J5037" s="3">
        <v>0</v>
      </c>
      <c r="K5037" s="3">
        <v>2.14</v>
      </c>
      <c r="L5037" s="3">
        <v>1.024</v>
      </c>
      <c r="M5037" s="3">
        <v>2.93</v>
      </c>
      <c r="N5037" s="3">
        <v>0</v>
      </c>
      <c r="O5037" s="3">
        <v>6.7000000000000004E-2</v>
      </c>
      <c r="P5037" s="3">
        <v>6.6000000000000003E-2</v>
      </c>
      <c r="Q5037" s="3">
        <v>1.0649999999999999</v>
      </c>
      <c r="R5037" s="3">
        <v>0.81899999999999995</v>
      </c>
      <c r="S5037" s="3">
        <v>0.48199999999999998</v>
      </c>
      <c r="T5037" s="3" t="s">
        <v>5041</v>
      </c>
      <c r="U5037" s="3" t="s">
        <v>17861</v>
      </c>
      <c r="V5037" s="3">
        <v>300</v>
      </c>
      <c r="W5037" s="3" t="s">
        <v>17862</v>
      </c>
      <c r="X5037" s="3" t="s">
        <v>17863</v>
      </c>
      <c r="Y5037" s="3">
        <v>0</v>
      </c>
      <c r="Z5037" s="3">
        <v>100</v>
      </c>
      <c r="AA5037" s="3">
        <v>609.37199999999996</v>
      </c>
      <c r="AB5037" s="3">
        <v>300</v>
      </c>
      <c r="AC5037" s="3">
        <v>300</v>
      </c>
      <c r="AD5037" s="7">
        <f t="shared" si="624"/>
        <v>1</v>
      </c>
      <c r="AE5037" s="3">
        <f t="shared" si="631"/>
        <v>100</v>
      </c>
      <c r="AF5037" s="7">
        <f t="shared" si="625"/>
        <v>0</v>
      </c>
      <c r="AG5037" s="3" t="str">
        <f t="shared" si="626"/>
        <v/>
      </c>
      <c r="AH5037" s="7">
        <f t="shared" si="627"/>
        <v>0</v>
      </c>
      <c r="AI5037" s="3" t="str">
        <f t="shared" si="628"/>
        <v/>
      </c>
      <c r="AJ5037" s="7">
        <f t="shared" si="629"/>
        <v>0</v>
      </c>
      <c r="AK5037" s="3" t="str">
        <f t="shared" si="630"/>
        <v/>
      </c>
    </row>
    <row r="5038" spans="1:37" ht="20" x14ac:dyDescent="0.2">
      <c r="A5038" s="3" t="s">
        <v>5042</v>
      </c>
      <c r="B5038" s="3" t="s">
        <v>19806</v>
      </c>
      <c r="C5038" s="3" t="s">
        <v>19807</v>
      </c>
      <c r="D5038" s="3">
        <v>3.3145555285425798</v>
      </c>
      <c r="E5038" s="3">
        <v>2.3761114778798401E-2</v>
      </c>
      <c r="F5038" s="6">
        <v>6.7308559963539499E-6</v>
      </c>
      <c r="G5038" s="6">
        <v>3.1215163522020399E-5</v>
      </c>
      <c r="H5038" s="3">
        <v>0.38500000000000001</v>
      </c>
      <c r="I5038" s="3">
        <v>0.109</v>
      </c>
      <c r="J5038" s="3">
        <v>9.2999999999999999E-2</v>
      </c>
      <c r="K5038" s="3">
        <v>1.954</v>
      </c>
      <c r="L5038" s="3">
        <v>1.109</v>
      </c>
      <c r="M5038" s="3">
        <v>3.4289999999999998</v>
      </c>
      <c r="N5038" s="3">
        <v>0.21299999999999999</v>
      </c>
      <c r="O5038" s="3">
        <v>0</v>
      </c>
      <c r="P5038" s="3">
        <v>0</v>
      </c>
      <c r="Q5038" s="3">
        <v>0.34599999999999997</v>
      </c>
      <c r="R5038" s="3">
        <v>0.34499999999999997</v>
      </c>
      <c r="S5038" s="3">
        <v>0.22900000000000001</v>
      </c>
      <c r="T5038" s="3" t="s">
        <v>17864</v>
      </c>
      <c r="U5038" s="3"/>
      <c r="V5038" s="3"/>
      <c r="W5038" s="3"/>
      <c r="X5038" s="3"/>
      <c r="Y5038" s="3"/>
      <c r="Z5038" s="3"/>
      <c r="AA5038" s="3"/>
      <c r="AB5038" s="3"/>
      <c r="AC5038" s="3"/>
      <c r="AD5038" s="7">
        <f t="shared" si="624"/>
        <v>0</v>
      </c>
      <c r="AE5038" s="3" t="str">
        <f t="shared" si="631"/>
        <v/>
      </c>
      <c r="AF5038" s="7">
        <f t="shared" si="625"/>
        <v>0</v>
      </c>
      <c r="AG5038" s="3" t="str">
        <f t="shared" si="626"/>
        <v/>
      </c>
      <c r="AH5038" s="7">
        <f t="shared" si="627"/>
        <v>0</v>
      </c>
      <c r="AI5038" s="3" t="str">
        <f t="shared" si="628"/>
        <v/>
      </c>
      <c r="AJ5038" s="7">
        <f t="shared" si="629"/>
        <v>0</v>
      </c>
      <c r="AK5038" s="3" t="str">
        <f t="shared" si="630"/>
        <v/>
      </c>
    </row>
    <row r="5039" spans="1:37" ht="20" x14ac:dyDescent="0.2">
      <c r="A5039" s="3" t="s">
        <v>5043</v>
      </c>
      <c r="B5039" s="3" t="s">
        <v>19806</v>
      </c>
      <c r="C5039" s="3" t="s">
        <v>19807</v>
      </c>
      <c r="D5039" s="3">
        <v>3.3122390979713199</v>
      </c>
      <c r="E5039" s="3">
        <v>1.58660484587021</v>
      </c>
      <c r="F5039" s="6">
        <v>4.9985614338571202E-10</v>
      </c>
      <c r="G5039" s="6">
        <v>3.95540031261911E-9</v>
      </c>
      <c r="H5039" s="3">
        <v>0.59699999999999998</v>
      </c>
      <c r="I5039" s="3">
        <v>0.92300000000000004</v>
      </c>
      <c r="J5039" s="3">
        <v>7.3999999999999996E-2</v>
      </c>
      <c r="K5039" s="3">
        <v>6.2350000000000003</v>
      </c>
      <c r="L5039" s="3">
        <v>3.98</v>
      </c>
      <c r="M5039" s="3">
        <v>6.1669999999999998</v>
      </c>
      <c r="N5039" s="3">
        <v>1.141</v>
      </c>
      <c r="O5039" s="3">
        <v>0.59899999999999998</v>
      </c>
      <c r="P5039" s="3">
        <v>0.57199999999999995</v>
      </c>
      <c r="Q5039" s="3">
        <v>1.887</v>
      </c>
      <c r="R5039" s="3">
        <v>1.9830000000000001</v>
      </c>
      <c r="S5039" s="3">
        <v>2.2010000000000001</v>
      </c>
      <c r="T5039" s="3" t="s">
        <v>5043</v>
      </c>
      <c r="U5039" s="3" t="s">
        <v>15800</v>
      </c>
      <c r="V5039" s="3">
        <v>442</v>
      </c>
      <c r="W5039" s="3" t="s">
        <v>15801</v>
      </c>
      <c r="X5039" s="3" t="s">
        <v>15802</v>
      </c>
      <c r="Y5039" s="3">
        <v>0</v>
      </c>
      <c r="Z5039" s="3">
        <v>99.773755660000006</v>
      </c>
      <c r="AA5039" s="3">
        <v>905.59</v>
      </c>
      <c r="AB5039" s="3">
        <v>442</v>
      </c>
      <c r="AC5039" s="3">
        <v>441</v>
      </c>
      <c r="AD5039" s="7">
        <f t="shared" si="624"/>
        <v>1</v>
      </c>
      <c r="AE5039" s="3">
        <f t="shared" si="631"/>
        <v>99.773755660000006</v>
      </c>
      <c r="AF5039" s="7">
        <f t="shared" si="625"/>
        <v>0</v>
      </c>
      <c r="AG5039" s="3" t="str">
        <f t="shared" si="626"/>
        <v/>
      </c>
      <c r="AH5039" s="7">
        <f t="shared" si="627"/>
        <v>0</v>
      </c>
      <c r="AI5039" s="3" t="str">
        <f t="shared" si="628"/>
        <v/>
      </c>
      <c r="AJ5039" s="7">
        <f t="shared" si="629"/>
        <v>0</v>
      </c>
      <c r="AK5039" s="3" t="str">
        <f t="shared" si="630"/>
        <v/>
      </c>
    </row>
    <row r="5040" spans="1:37" ht="20" x14ac:dyDescent="0.2">
      <c r="A5040" s="3" t="s">
        <v>5044</v>
      </c>
      <c r="B5040" s="3" t="s">
        <v>19806</v>
      </c>
      <c r="C5040" s="3" t="s">
        <v>19807</v>
      </c>
      <c r="D5040" s="3">
        <v>3.3094554647915801</v>
      </c>
      <c r="E5040" s="3">
        <v>4.69349633109152E-2</v>
      </c>
      <c r="F5040" s="6">
        <v>1.0258721841904899E-5</v>
      </c>
      <c r="G5040" s="6">
        <v>4.6563512429316103E-5</v>
      </c>
      <c r="H5040" s="3">
        <v>0.193</v>
      </c>
      <c r="I5040" s="3">
        <v>1.0860000000000001</v>
      </c>
      <c r="J5040" s="3">
        <v>0</v>
      </c>
      <c r="K5040" s="3">
        <v>3.496</v>
      </c>
      <c r="L5040" s="3">
        <v>3.597</v>
      </c>
      <c r="M5040" s="3">
        <v>6.282</v>
      </c>
      <c r="N5040" s="3">
        <v>0.42499999999999999</v>
      </c>
      <c r="O5040" s="3">
        <v>0.77600000000000002</v>
      </c>
      <c r="P5040" s="3">
        <v>0.373</v>
      </c>
      <c r="Q5040" s="3">
        <v>2.3370000000000002</v>
      </c>
      <c r="R5040" s="3">
        <v>1.5169999999999999</v>
      </c>
      <c r="S5040" s="3">
        <v>0.91400000000000003</v>
      </c>
      <c r="T5040" s="3" t="s">
        <v>5044</v>
      </c>
      <c r="U5040" s="3" t="s">
        <v>17865</v>
      </c>
      <c r="V5040" s="3">
        <v>550</v>
      </c>
      <c r="W5040" s="3" t="s">
        <v>17866</v>
      </c>
      <c r="X5040" s="3" t="s">
        <v>17867</v>
      </c>
      <c r="Y5040" s="3">
        <v>0</v>
      </c>
      <c r="Z5040" s="3">
        <v>99.815837939999994</v>
      </c>
      <c r="AA5040" s="3">
        <v>1137.0899999999999</v>
      </c>
      <c r="AB5040" s="3">
        <v>543</v>
      </c>
      <c r="AC5040" s="3">
        <v>542</v>
      </c>
      <c r="AD5040" s="7">
        <f t="shared" si="624"/>
        <v>0</v>
      </c>
      <c r="AE5040" s="3" t="str">
        <f t="shared" si="631"/>
        <v/>
      </c>
      <c r="AF5040" s="7">
        <f t="shared" si="625"/>
        <v>0</v>
      </c>
      <c r="AG5040" s="3" t="str">
        <f t="shared" si="626"/>
        <v/>
      </c>
      <c r="AH5040" s="7">
        <f t="shared" si="627"/>
        <v>0</v>
      </c>
      <c r="AI5040" s="3" t="str">
        <f t="shared" si="628"/>
        <v/>
      </c>
      <c r="AJ5040" s="7">
        <f t="shared" si="629"/>
        <v>1</v>
      </c>
      <c r="AK5040" s="3">
        <f t="shared" si="630"/>
        <v>99.815837939999994</v>
      </c>
    </row>
    <row r="5041" spans="1:37" ht="20" x14ac:dyDescent="0.2">
      <c r="A5041" s="3" t="s">
        <v>5045</v>
      </c>
      <c r="B5041" s="3" t="s">
        <v>19806</v>
      </c>
      <c r="C5041" s="3" t="s">
        <v>19807</v>
      </c>
      <c r="D5041" s="3">
        <v>3.30748643584359</v>
      </c>
      <c r="E5041" s="3">
        <v>-0.17682630202488001</v>
      </c>
      <c r="F5041" s="6">
        <v>2.0272951480726498E-6</v>
      </c>
      <c r="G5041" s="6">
        <v>9.9447354239619898E-6</v>
      </c>
      <c r="H5041" s="3">
        <v>0.26</v>
      </c>
      <c r="I5041" s="3">
        <v>7.5999999999999998E-2</v>
      </c>
      <c r="J5041" s="3">
        <v>0</v>
      </c>
      <c r="K5041" s="3">
        <v>1.25</v>
      </c>
      <c r="L5041" s="3">
        <v>1.4359999999999999</v>
      </c>
      <c r="M5041" s="3">
        <v>0.98499999999999999</v>
      </c>
      <c r="N5041" s="3">
        <v>0</v>
      </c>
      <c r="O5041" s="3">
        <v>0</v>
      </c>
      <c r="P5041" s="3">
        <v>0.124</v>
      </c>
      <c r="Q5041" s="3">
        <v>0.93500000000000005</v>
      </c>
      <c r="R5041" s="3">
        <v>0.55200000000000005</v>
      </c>
      <c r="S5041" s="3">
        <v>0.53300000000000003</v>
      </c>
      <c r="T5041" s="3" t="s">
        <v>17868</v>
      </c>
      <c r="U5041" s="3"/>
      <c r="V5041" s="3"/>
      <c r="W5041" s="3"/>
      <c r="X5041" s="3"/>
      <c r="Y5041" s="3"/>
      <c r="Z5041" s="3"/>
      <c r="AA5041" s="3"/>
      <c r="AB5041" s="3"/>
      <c r="AC5041" s="3"/>
      <c r="AD5041" s="7">
        <f t="shared" si="624"/>
        <v>0</v>
      </c>
      <c r="AE5041" s="3" t="str">
        <f t="shared" si="631"/>
        <v/>
      </c>
      <c r="AF5041" s="7">
        <f t="shared" si="625"/>
        <v>0</v>
      </c>
      <c r="AG5041" s="3" t="str">
        <f t="shared" si="626"/>
        <v/>
      </c>
      <c r="AH5041" s="7">
        <f t="shared" si="627"/>
        <v>0</v>
      </c>
      <c r="AI5041" s="3" t="str">
        <f t="shared" si="628"/>
        <v/>
      </c>
      <c r="AJ5041" s="7">
        <f t="shared" si="629"/>
        <v>0</v>
      </c>
      <c r="AK5041" s="3" t="str">
        <f t="shared" si="630"/>
        <v/>
      </c>
    </row>
    <row r="5042" spans="1:37" ht="20" x14ac:dyDescent="0.2">
      <c r="A5042" s="3" t="s">
        <v>5046</v>
      </c>
      <c r="B5042" s="3" t="s">
        <v>19806</v>
      </c>
      <c r="C5042" s="3" t="s">
        <v>19807</v>
      </c>
      <c r="D5042" s="3">
        <v>3.30670316409448</v>
      </c>
      <c r="E5042" s="3">
        <v>0.39066308533511401</v>
      </c>
      <c r="F5042" s="6">
        <v>1.6403974874443701E-6</v>
      </c>
      <c r="G5042" s="6">
        <v>8.1358273173834603E-6</v>
      </c>
      <c r="H5042" s="3">
        <v>0.154</v>
      </c>
      <c r="I5042" s="3">
        <v>0.51</v>
      </c>
      <c r="J5042" s="3">
        <v>0</v>
      </c>
      <c r="K5042" s="3">
        <v>2.0339999999999998</v>
      </c>
      <c r="L5042" s="3">
        <v>1.663</v>
      </c>
      <c r="M5042" s="3">
        <v>3.0579999999999998</v>
      </c>
      <c r="N5042" s="3">
        <v>0.49299999999999999</v>
      </c>
      <c r="O5042" s="3">
        <v>0.22800000000000001</v>
      </c>
      <c r="P5042" s="3">
        <v>0.14099999999999999</v>
      </c>
      <c r="Q5042" s="3">
        <v>0.36399999999999999</v>
      </c>
      <c r="R5042" s="3">
        <v>0.72399999999999998</v>
      </c>
      <c r="S5042" s="3">
        <v>0.61799999999999999</v>
      </c>
      <c r="T5042" s="3" t="s">
        <v>5046</v>
      </c>
      <c r="U5042" s="3" t="s">
        <v>17869</v>
      </c>
      <c r="V5042" s="3">
        <v>290</v>
      </c>
      <c r="W5042" s="3" t="s">
        <v>17870</v>
      </c>
      <c r="X5042" s="3" t="s">
        <v>17871</v>
      </c>
      <c r="Y5042" s="3">
        <v>0</v>
      </c>
      <c r="Z5042" s="3">
        <v>98.615916960000007</v>
      </c>
      <c r="AA5042" s="3">
        <v>579.71100000000001</v>
      </c>
      <c r="AB5042" s="3">
        <v>289</v>
      </c>
      <c r="AC5042" s="3">
        <v>285</v>
      </c>
      <c r="AD5042" s="7">
        <f t="shared" si="624"/>
        <v>1</v>
      </c>
      <c r="AE5042" s="3">
        <f t="shared" si="631"/>
        <v>98.615916960000007</v>
      </c>
      <c r="AF5042" s="7">
        <f t="shared" si="625"/>
        <v>0</v>
      </c>
      <c r="AG5042" s="3" t="str">
        <f t="shared" si="626"/>
        <v/>
      </c>
      <c r="AH5042" s="7">
        <f t="shared" si="627"/>
        <v>0</v>
      </c>
      <c r="AI5042" s="3" t="str">
        <f t="shared" si="628"/>
        <v/>
      </c>
      <c r="AJ5042" s="7">
        <f t="shared" si="629"/>
        <v>0</v>
      </c>
      <c r="AK5042" s="3" t="str">
        <f t="shared" si="630"/>
        <v/>
      </c>
    </row>
    <row r="5043" spans="1:37" ht="20" x14ac:dyDescent="0.2">
      <c r="A5043" s="3" t="s">
        <v>5047</v>
      </c>
      <c r="B5043" s="3" t="s">
        <v>19806</v>
      </c>
      <c r="C5043" s="3" t="s">
        <v>19807</v>
      </c>
      <c r="D5043" s="3">
        <v>3.3064886241878702</v>
      </c>
      <c r="E5043" s="3">
        <v>1.25922490379874</v>
      </c>
      <c r="F5043" s="6">
        <v>3.6082002909469099E-9</v>
      </c>
      <c r="G5043" s="6">
        <v>2.52267960277414E-8</v>
      </c>
      <c r="H5043" s="3">
        <v>0.58699999999999997</v>
      </c>
      <c r="I5043" s="3">
        <v>0.36899999999999999</v>
      </c>
      <c r="J5043" s="3">
        <v>0.13</v>
      </c>
      <c r="K5043" s="3">
        <v>3.31</v>
      </c>
      <c r="L5043" s="3">
        <v>2.573</v>
      </c>
      <c r="M5043" s="3">
        <v>5.3869999999999996</v>
      </c>
      <c r="N5043" s="3">
        <v>0.28000000000000003</v>
      </c>
      <c r="O5043" s="3">
        <v>0.26200000000000001</v>
      </c>
      <c r="P5043" s="3">
        <v>5.8000000000000003E-2</v>
      </c>
      <c r="Q5043" s="3">
        <v>0.55400000000000005</v>
      </c>
      <c r="R5043" s="3">
        <v>0.871</v>
      </c>
      <c r="S5043" s="3">
        <v>0.77</v>
      </c>
      <c r="T5043" s="3" t="s">
        <v>5047</v>
      </c>
      <c r="U5043" s="3" t="s">
        <v>17872</v>
      </c>
      <c r="V5043" s="3">
        <v>294</v>
      </c>
      <c r="W5043" s="3" t="s">
        <v>17873</v>
      </c>
      <c r="X5043" s="3" t="s">
        <v>17874</v>
      </c>
      <c r="Y5043" s="3">
        <v>0</v>
      </c>
      <c r="Z5043" s="3">
        <v>100</v>
      </c>
      <c r="AA5043" s="3">
        <v>577.01499999999999</v>
      </c>
      <c r="AB5043" s="3">
        <v>294</v>
      </c>
      <c r="AC5043" s="3">
        <v>294</v>
      </c>
      <c r="AD5043" s="7">
        <f t="shared" si="624"/>
        <v>1</v>
      </c>
      <c r="AE5043" s="3">
        <f t="shared" si="631"/>
        <v>100</v>
      </c>
      <c r="AF5043" s="7">
        <f t="shared" si="625"/>
        <v>0</v>
      </c>
      <c r="AG5043" s="3" t="str">
        <f t="shared" si="626"/>
        <v/>
      </c>
      <c r="AH5043" s="7">
        <f t="shared" si="627"/>
        <v>0</v>
      </c>
      <c r="AI5043" s="3" t="str">
        <f t="shared" si="628"/>
        <v/>
      </c>
      <c r="AJ5043" s="7">
        <f t="shared" si="629"/>
        <v>0</v>
      </c>
      <c r="AK5043" s="3" t="str">
        <f t="shared" si="630"/>
        <v/>
      </c>
    </row>
    <row r="5044" spans="1:37" ht="20" x14ac:dyDescent="0.2">
      <c r="A5044" s="3" t="s">
        <v>5048</v>
      </c>
      <c r="B5044" s="3" t="s">
        <v>19806</v>
      </c>
      <c r="C5044" s="3" t="s">
        <v>19807</v>
      </c>
      <c r="D5044" s="3">
        <v>3.3058250099695901</v>
      </c>
      <c r="E5044" s="3">
        <v>-0.165182524207929</v>
      </c>
      <c r="F5044" s="6">
        <v>5.4219214496744602E-5</v>
      </c>
      <c r="G5044" s="3">
        <v>2.2848188261810401E-4</v>
      </c>
      <c r="H5044" s="3">
        <v>9.6000000000000002E-2</v>
      </c>
      <c r="I5044" s="3">
        <v>0.44500000000000001</v>
      </c>
      <c r="J5044" s="3">
        <v>0</v>
      </c>
      <c r="K5044" s="3">
        <v>1.9279999999999999</v>
      </c>
      <c r="L5044" s="3">
        <v>0.92400000000000004</v>
      </c>
      <c r="M5044" s="3">
        <v>2.93</v>
      </c>
      <c r="N5044" s="3">
        <v>0.435</v>
      </c>
      <c r="O5044" s="3">
        <v>0</v>
      </c>
      <c r="P5044" s="3">
        <v>9.0999999999999998E-2</v>
      </c>
      <c r="Q5044" s="3">
        <v>0.97</v>
      </c>
      <c r="R5044" s="3">
        <v>0.121</v>
      </c>
      <c r="S5044" s="3">
        <v>0.59199999999999997</v>
      </c>
      <c r="T5044" s="3" t="s">
        <v>5048</v>
      </c>
      <c r="U5044" s="3" t="s">
        <v>6801</v>
      </c>
      <c r="V5044" s="3">
        <v>199</v>
      </c>
      <c r="W5044" s="3" t="s">
        <v>17875</v>
      </c>
      <c r="X5044" s="3" t="s">
        <v>17876</v>
      </c>
      <c r="Y5044" s="6">
        <v>1.82E-142</v>
      </c>
      <c r="Z5044" s="3">
        <v>100</v>
      </c>
      <c r="AA5044" s="3">
        <v>416.00099999999998</v>
      </c>
      <c r="AB5044" s="3">
        <v>199</v>
      </c>
      <c r="AC5044" s="3">
        <v>199</v>
      </c>
      <c r="AD5044" s="7">
        <f t="shared" si="624"/>
        <v>1</v>
      </c>
      <c r="AE5044" s="3">
        <f t="shared" si="631"/>
        <v>100</v>
      </c>
      <c r="AF5044" s="7">
        <f t="shared" si="625"/>
        <v>0</v>
      </c>
      <c r="AG5044" s="3" t="str">
        <f t="shared" si="626"/>
        <v/>
      </c>
      <c r="AH5044" s="7">
        <f t="shared" si="627"/>
        <v>0</v>
      </c>
      <c r="AI5044" s="3" t="str">
        <f t="shared" si="628"/>
        <v/>
      </c>
      <c r="AJ5044" s="7">
        <f t="shared" si="629"/>
        <v>0</v>
      </c>
      <c r="AK5044" s="3" t="str">
        <f t="shared" si="630"/>
        <v/>
      </c>
    </row>
    <row r="5045" spans="1:37" ht="20" x14ac:dyDescent="0.2">
      <c r="A5045" s="3" t="s">
        <v>5049</v>
      </c>
      <c r="B5045" s="3" t="s">
        <v>19806</v>
      </c>
      <c r="C5045" s="3" t="s">
        <v>19807</v>
      </c>
      <c r="D5045" s="3">
        <v>3.3050633213815299</v>
      </c>
      <c r="E5045" s="3">
        <v>0.87599805282298204</v>
      </c>
      <c r="F5045" s="6">
        <v>3.8719006150983799E-6</v>
      </c>
      <c r="G5045" s="6">
        <v>1.8409939672381599E-5</v>
      </c>
      <c r="H5045" s="3">
        <v>0.27</v>
      </c>
      <c r="I5045" s="3">
        <v>0.25</v>
      </c>
      <c r="J5045" s="3">
        <v>4.5999999999999999E-2</v>
      </c>
      <c r="K5045" s="3">
        <v>1.2629999999999999</v>
      </c>
      <c r="L5045" s="3">
        <v>0.88100000000000001</v>
      </c>
      <c r="M5045" s="3">
        <v>3.6850000000000001</v>
      </c>
      <c r="N5045" s="3">
        <v>0.33800000000000002</v>
      </c>
      <c r="O5045" s="3">
        <v>0.27</v>
      </c>
      <c r="P5045" s="3">
        <v>0.16600000000000001</v>
      </c>
      <c r="Q5045" s="3">
        <v>0.32</v>
      </c>
      <c r="R5045" s="3">
        <v>0.379</v>
      </c>
      <c r="S5045" s="3">
        <v>0.161</v>
      </c>
      <c r="T5045" s="3" t="s">
        <v>5049</v>
      </c>
      <c r="U5045" s="3" t="s">
        <v>17877</v>
      </c>
      <c r="V5045" s="3">
        <v>153</v>
      </c>
      <c r="W5045" s="3" t="s">
        <v>17878</v>
      </c>
      <c r="X5045" s="3" t="s">
        <v>17879</v>
      </c>
      <c r="Y5045" s="6">
        <v>3.7500000000000001E-106</v>
      </c>
      <c r="Z5045" s="3">
        <v>99.346405230000002</v>
      </c>
      <c r="AA5045" s="3">
        <v>313.53800000000001</v>
      </c>
      <c r="AB5045" s="3">
        <v>153</v>
      </c>
      <c r="AC5045" s="3">
        <v>152</v>
      </c>
      <c r="AD5045" s="7">
        <f t="shared" si="624"/>
        <v>0</v>
      </c>
      <c r="AE5045" s="3" t="str">
        <f t="shared" si="631"/>
        <v/>
      </c>
      <c r="AF5045" s="7">
        <f t="shared" si="625"/>
        <v>0</v>
      </c>
      <c r="AG5045" s="3" t="str">
        <f t="shared" si="626"/>
        <v/>
      </c>
      <c r="AH5045" s="7">
        <f t="shared" si="627"/>
        <v>0</v>
      </c>
      <c r="AI5045" s="3" t="str">
        <f t="shared" si="628"/>
        <v/>
      </c>
      <c r="AJ5045" s="7">
        <f t="shared" si="629"/>
        <v>1</v>
      </c>
      <c r="AK5045" s="3">
        <f t="shared" si="630"/>
        <v>99.346405230000002</v>
      </c>
    </row>
    <row r="5046" spans="1:37" ht="20" x14ac:dyDescent="0.2">
      <c r="A5046" s="3" t="s">
        <v>5050</v>
      </c>
      <c r="B5046" s="3" t="s">
        <v>19806</v>
      </c>
      <c r="C5046" s="3" t="s">
        <v>19807</v>
      </c>
      <c r="D5046" s="3">
        <v>3.2981466350120199</v>
      </c>
      <c r="E5046" s="3">
        <v>4.3005068710114502E-2</v>
      </c>
      <c r="F5046" s="6">
        <v>6.4370913489786002E-6</v>
      </c>
      <c r="G5046" s="6">
        <v>2.9925605925274401E-5</v>
      </c>
      <c r="H5046" s="3">
        <v>0</v>
      </c>
      <c r="I5046" s="3">
        <v>0.40200000000000002</v>
      </c>
      <c r="J5046" s="3">
        <v>7.3999999999999996E-2</v>
      </c>
      <c r="K5046" s="3">
        <v>1.2230000000000001</v>
      </c>
      <c r="L5046" s="3">
        <v>2.004</v>
      </c>
      <c r="M5046" s="3">
        <v>1.651</v>
      </c>
      <c r="N5046" s="3">
        <v>0.155</v>
      </c>
      <c r="O5046" s="3">
        <v>0.14299999999999999</v>
      </c>
      <c r="P5046" s="3">
        <v>0.14099999999999999</v>
      </c>
      <c r="Q5046" s="3">
        <v>1.1339999999999999</v>
      </c>
      <c r="R5046" s="3">
        <v>0.52600000000000002</v>
      </c>
      <c r="S5046" s="3">
        <v>0.33900000000000002</v>
      </c>
      <c r="T5046" s="3" t="s">
        <v>17880</v>
      </c>
      <c r="U5046" s="3"/>
      <c r="V5046" s="3"/>
      <c r="W5046" s="3"/>
      <c r="X5046" s="3"/>
      <c r="Y5046" s="3"/>
      <c r="Z5046" s="3"/>
      <c r="AA5046" s="3"/>
      <c r="AB5046" s="3"/>
      <c r="AC5046" s="3"/>
      <c r="AD5046" s="7">
        <f t="shared" si="624"/>
        <v>0</v>
      </c>
      <c r="AE5046" s="3" t="str">
        <f t="shared" si="631"/>
        <v/>
      </c>
      <c r="AF5046" s="7">
        <f t="shared" si="625"/>
        <v>0</v>
      </c>
      <c r="AG5046" s="3" t="str">
        <f t="shared" si="626"/>
        <v/>
      </c>
      <c r="AH5046" s="7">
        <f t="shared" si="627"/>
        <v>0</v>
      </c>
      <c r="AI5046" s="3" t="str">
        <f t="shared" si="628"/>
        <v/>
      </c>
      <c r="AJ5046" s="7">
        <f t="shared" si="629"/>
        <v>0</v>
      </c>
      <c r="AK5046" s="3" t="str">
        <f t="shared" si="630"/>
        <v/>
      </c>
    </row>
    <row r="5047" spans="1:37" ht="20" x14ac:dyDescent="0.2">
      <c r="A5047" s="3" t="s">
        <v>5051</v>
      </c>
      <c r="B5047" s="3" t="s">
        <v>19806</v>
      </c>
      <c r="C5047" s="3" t="s">
        <v>19807</v>
      </c>
      <c r="D5047" s="3">
        <v>3.2978018724895</v>
      </c>
      <c r="E5047" s="3">
        <v>0.75160323218226499</v>
      </c>
      <c r="F5047" s="6">
        <v>4.4577094590979503E-5</v>
      </c>
      <c r="G5047" s="3">
        <v>1.8949925477294399E-4</v>
      </c>
      <c r="H5047" s="3">
        <v>0.53900000000000003</v>
      </c>
      <c r="I5047" s="3">
        <v>0</v>
      </c>
      <c r="J5047" s="3">
        <v>0.12</v>
      </c>
      <c r="K5047" s="3">
        <v>2.5920000000000001</v>
      </c>
      <c r="L5047" s="3">
        <v>3.7810000000000001</v>
      </c>
      <c r="M5047" s="3">
        <v>0.69099999999999995</v>
      </c>
      <c r="N5047" s="3">
        <v>6.8070000000000004</v>
      </c>
      <c r="O5047" s="3">
        <v>5.8999999999999997E-2</v>
      </c>
      <c r="P5047" s="3">
        <v>5.8000000000000003E-2</v>
      </c>
      <c r="Q5047" s="3">
        <v>7.4359999999999999</v>
      </c>
      <c r="R5047" s="3">
        <v>4.7510000000000003</v>
      </c>
      <c r="S5047" s="3">
        <v>6.1280000000000001</v>
      </c>
      <c r="T5047" s="3" t="s">
        <v>17881</v>
      </c>
      <c r="U5047" s="3"/>
      <c r="V5047" s="3"/>
      <c r="W5047" s="3"/>
      <c r="X5047" s="3"/>
      <c r="Y5047" s="3"/>
      <c r="Z5047" s="3"/>
      <c r="AA5047" s="3"/>
      <c r="AB5047" s="3"/>
      <c r="AC5047" s="3"/>
      <c r="AD5047" s="7">
        <f t="shared" si="624"/>
        <v>0</v>
      </c>
      <c r="AE5047" s="3" t="str">
        <f t="shared" si="631"/>
        <v/>
      </c>
      <c r="AF5047" s="7">
        <f t="shared" si="625"/>
        <v>0</v>
      </c>
      <c r="AG5047" s="3" t="str">
        <f t="shared" si="626"/>
        <v/>
      </c>
      <c r="AH5047" s="7">
        <f t="shared" si="627"/>
        <v>0</v>
      </c>
      <c r="AI5047" s="3" t="str">
        <f t="shared" si="628"/>
        <v/>
      </c>
      <c r="AJ5047" s="7">
        <f t="shared" si="629"/>
        <v>0</v>
      </c>
      <c r="AK5047" s="3" t="str">
        <f t="shared" si="630"/>
        <v/>
      </c>
    </row>
    <row r="5048" spans="1:37" ht="20" x14ac:dyDescent="0.2">
      <c r="A5048" s="3" t="s">
        <v>5052</v>
      </c>
      <c r="B5048" s="3" t="s">
        <v>19806</v>
      </c>
      <c r="C5048" s="3" t="s">
        <v>19807</v>
      </c>
      <c r="D5048" s="3">
        <v>3.2977095964404901</v>
      </c>
      <c r="E5048" s="3">
        <v>0.23568988097004301</v>
      </c>
      <c r="F5048" s="3">
        <v>1.79851780429091E-4</v>
      </c>
      <c r="G5048" s="3">
        <v>7.1344169455593196E-4</v>
      </c>
      <c r="H5048" s="3">
        <v>0</v>
      </c>
      <c r="I5048" s="3">
        <v>1.5529999999999999</v>
      </c>
      <c r="J5048" s="3">
        <v>0</v>
      </c>
      <c r="K5048" s="3">
        <v>4.2409999999999997</v>
      </c>
      <c r="L5048" s="3">
        <v>2.7440000000000002</v>
      </c>
      <c r="M5048" s="3">
        <v>8.7899999999999991</v>
      </c>
      <c r="N5048" s="3">
        <v>0.64800000000000002</v>
      </c>
      <c r="O5048" s="3">
        <v>0.19400000000000001</v>
      </c>
      <c r="P5048" s="3">
        <v>2.254</v>
      </c>
      <c r="Q5048" s="3">
        <v>2.1469999999999998</v>
      </c>
      <c r="R5048" s="3">
        <v>2.863</v>
      </c>
      <c r="S5048" s="3">
        <v>2.5640000000000001</v>
      </c>
      <c r="T5048" s="3" t="s">
        <v>5052</v>
      </c>
      <c r="U5048" s="3" t="s">
        <v>17882</v>
      </c>
      <c r="V5048" s="3">
        <v>360</v>
      </c>
      <c r="W5048" s="3" t="s">
        <v>17883</v>
      </c>
      <c r="X5048" s="3" t="s">
        <v>17884</v>
      </c>
      <c r="Y5048" s="3">
        <v>0</v>
      </c>
      <c r="Z5048" s="3">
        <v>95.580110500000004</v>
      </c>
      <c r="AA5048" s="3">
        <v>660.60299999999995</v>
      </c>
      <c r="AB5048" s="3">
        <v>362</v>
      </c>
      <c r="AC5048" s="3">
        <v>346</v>
      </c>
      <c r="AD5048" s="7">
        <f t="shared" si="624"/>
        <v>1</v>
      </c>
      <c r="AE5048" s="3">
        <f t="shared" si="631"/>
        <v>95.580110500000004</v>
      </c>
      <c r="AF5048" s="7">
        <f t="shared" si="625"/>
        <v>0</v>
      </c>
      <c r="AG5048" s="3" t="str">
        <f t="shared" si="626"/>
        <v/>
      </c>
      <c r="AH5048" s="7">
        <f t="shared" si="627"/>
        <v>0</v>
      </c>
      <c r="AI5048" s="3" t="str">
        <f t="shared" si="628"/>
        <v/>
      </c>
      <c r="AJ5048" s="7">
        <f t="shared" si="629"/>
        <v>0</v>
      </c>
      <c r="AK5048" s="3" t="str">
        <f t="shared" si="630"/>
        <v/>
      </c>
    </row>
    <row r="5049" spans="1:37" ht="20" x14ac:dyDescent="0.2">
      <c r="A5049" s="3" t="s">
        <v>5053</v>
      </c>
      <c r="B5049" s="3" t="s">
        <v>19806</v>
      </c>
      <c r="C5049" s="3" t="s">
        <v>19807</v>
      </c>
      <c r="D5049" s="3">
        <v>3.2964562610748902</v>
      </c>
      <c r="E5049" s="3">
        <v>0.51922908421099401</v>
      </c>
      <c r="F5049" s="6">
        <v>6.0277859676203997E-6</v>
      </c>
      <c r="G5049" s="6">
        <v>2.8151514342192801E-5</v>
      </c>
      <c r="H5049" s="3">
        <v>0.13500000000000001</v>
      </c>
      <c r="I5049" s="3">
        <v>0.315</v>
      </c>
      <c r="J5049" s="3">
        <v>0</v>
      </c>
      <c r="K5049" s="3">
        <v>0.94399999999999995</v>
      </c>
      <c r="L5049" s="3">
        <v>1.18</v>
      </c>
      <c r="M5049" s="3">
        <v>2.4689999999999999</v>
      </c>
      <c r="N5049" s="3">
        <v>9.7000000000000003E-2</v>
      </c>
      <c r="O5049" s="3">
        <v>0</v>
      </c>
      <c r="P5049" s="3">
        <v>0.307</v>
      </c>
      <c r="Q5049" s="3">
        <v>2.3460000000000001</v>
      </c>
      <c r="R5049" s="3">
        <v>2.2930000000000001</v>
      </c>
      <c r="S5049" s="3">
        <v>1.8029999999999999</v>
      </c>
      <c r="T5049" s="3" t="s">
        <v>17885</v>
      </c>
      <c r="U5049" s="3"/>
      <c r="V5049" s="3"/>
      <c r="W5049" s="3"/>
      <c r="X5049" s="3"/>
      <c r="Y5049" s="3"/>
      <c r="Z5049" s="3"/>
      <c r="AA5049" s="3"/>
      <c r="AB5049" s="3"/>
      <c r="AC5049" s="3"/>
      <c r="AD5049" s="7">
        <f t="shared" si="624"/>
        <v>0</v>
      </c>
      <c r="AE5049" s="3" t="str">
        <f t="shared" si="631"/>
        <v/>
      </c>
      <c r="AF5049" s="7">
        <f t="shared" si="625"/>
        <v>0</v>
      </c>
      <c r="AG5049" s="3" t="str">
        <f t="shared" si="626"/>
        <v/>
      </c>
      <c r="AH5049" s="7">
        <f t="shared" si="627"/>
        <v>0</v>
      </c>
      <c r="AI5049" s="3" t="str">
        <f t="shared" si="628"/>
        <v/>
      </c>
      <c r="AJ5049" s="7">
        <f t="shared" si="629"/>
        <v>0</v>
      </c>
      <c r="AK5049" s="3" t="str">
        <f t="shared" si="630"/>
        <v/>
      </c>
    </row>
    <row r="5050" spans="1:37" ht="20" x14ac:dyDescent="0.2">
      <c r="A5050" s="3" t="s">
        <v>5054</v>
      </c>
      <c r="B5050" s="3" t="s">
        <v>19806</v>
      </c>
      <c r="C5050" s="3" t="s">
        <v>19807</v>
      </c>
      <c r="D5050" s="3">
        <v>3.2964498580278199</v>
      </c>
      <c r="E5050" s="3">
        <v>1.93316401387439</v>
      </c>
      <c r="F5050" s="6">
        <v>7.5004692933255599E-12</v>
      </c>
      <c r="G5050" s="6">
        <v>7.8229073884592904E-11</v>
      </c>
      <c r="H5050" s="3">
        <v>0.90500000000000003</v>
      </c>
      <c r="I5050" s="3">
        <v>1.5860000000000001</v>
      </c>
      <c r="J5050" s="3">
        <v>0.30599999999999999</v>
      </c>
      <c r="K5050" s="3">
        <v>11.379</v>
      </c>
      <c r="L5050" s="3">
        <v>7.008</v>
      </c>
      <c r="M5050" s="3">
        <v>9.9930000000000003</v>
      </c>
      <c r="N5050" s="3">
        <v>1.5369999999999999</v>
      </c>
      <c r="O5050" s="3">
        <v>0.60699999999999998</v>
      </c>
      <c r="P5050" s="3">
        <v>1.6319999999999999</v>
      </c>
      <c r="Q5050" s="3">
        <v>3.766</v>
      </c>
      <c r="R5050" s="3">
        <v>5.234</v>
      </c>
      <c r="S5050" s="3">
        <v>5.7039999999999997</v>
      </c>
      <c r="T5050" s="3" t="s">
        <v>5054</v>
      </c>
      <c r="U5050" s="3" t="s">
        <v>17886</v>
      </c>
      <c r="V5050" s="3">
        <v>270</v>
      </c>
      <c r="W5050" s="3" t="s">
        <v>17887</v>
      </c>
      <c r="X5050" s="3" t="s">
        <v>17888</v>
      </c>
      <c r="Y5050" s="3">
        <v>0</v>
      </c>
      <c r="Z5050" s="3">
        <v>100</v>
      </c>
      <c r="AA5050" s="3">
        <v>546.58399999999995</v>
      </c>
      <c r="AB5050" s="3">
        <v>270</v>
      </c>
      <c r="AC5050" s="3">
        <v>270</v>
      </c>
      <c r="AD5050" s="7">
        <f t="shared" si="624"/>
        <v>1</v>
      </c>
      <c r="AE5050" s="3">
        <f t="shared" si="631"/>
        <v>100</v>
      </c>
      <c r="AF5050" s="7">
        <f t="shared" si="625"/>
        <v>0</v>
      </c>
      <c r="AG5050" s="3" t="str">
        <f t="shared" si="626"/>
        <v/>
      </c>
      <c r="AH5050" s="7">
        <f t="shared" si="627"/>
        <v>0</v>
      </c>
      <c r="AI5050" s="3" t="str">
        <f t="shared" si="628"/>
        <v/>
      </c>
      <c r="AJ5050" s="7">
        <f t="shared" si="629"/>
        <v>0</v>
      </c>
      <c r="AK5050" s="3" t="str">
        <f t="shared" si="630"/>
        <v/>
      </c>
    </row>
    <row r="5051" spans="1:37" ht="20" x14ac:dyDescent="0.2">
      <c r="A5051" s="3" t="s">
        <v>5055</v>
      </c>
      <c r="B5051" s="3" t="s">
        <v>19806</v>
      </c>
      <c r="C5051" s="3" t="s">
        <v>19807</v>
      </c>
      <c r="D5051" s="3">
        <v>3.2940373595440899</v>
      </c>
      <c r="E5051" s="3">
        <v>-0.41622588163121099</v>
      </c>
      <c r="F5051" s="6">
        <v>2.6523266382836501E-5</v>
      </c>
      <c r="G5051" s="3">
        <v>1.15356539486219E-4</v>
      </c>
      <c r="H5051" s="3">
        <v>0.125</v>
      </c>
      <c r="I5051" s="3">
        <v>0.40200000000000002</v>
      </c>
      <c r="J5051" s="3">
        <v>0</v>
      </c>
      <c r="K5051" s="3">
        <v>2.1800000000000002</v>
      </c>
      <c r="L5051" s="3">
        <v>1.2649999999999999</v>
      </c>
      <c r="M5051" s="3">
        <v>2.15</v>
      </c>
      <c r="N5051" s="3">
        <v>0</v>
      </c>
      <c r="O5051" s="3">
        <v>0.11799999999999999</v>
      </c>
      <c r="P5051" s="3">
        <v>0</v>
      </c>
      <c r="Q5051" s="3">
        <v>1.169</v>
      </c>
      <c r="R5051" s="3">
        <v>0.29299999999999998</v>
      </c>
      <c r="S5051" s="3">
        <v>0.42299999999999999</v>
      </c>
      <c r="T5051" s="3" t="s">
        <v>5055</v>
      </c>
      <c r="U5051" s="3" t="s">
        <v>6024</v>
      </c>
      <c r="V5051" s="3">
        <v>141</v>
      </c>
      <c r="W5051" s="3" t="s">
        <v>6025</v>
      </c>
      <c r="X5051" s="3"/>
      <c r="Y5051" s="3"/>
      <c r="Z5051" s="3"/>
      <c r="AA5051" s="3"/>
      <c r="AB5051" s="3"/>
      <c r="AC5051" s="3"/>
      <c r="AD5051" s="7">
        <f t="shared" si="624"/>
        <v>0</v>
      </c>
      <c r="AE5051" s="3" t="str">
        <f t="shared" si="631"/>
        <v/>
      </c>
      <c r="AF5051" s="7">
        <f t="shared" si="625"/>
        <v>0</v>
      </c>
      <c r="AG5051" s="3" t="str">
        <f t="shared" si="626"/>
        <v/>
      </c>
      <c r="AH5051" s="7">
        <f t="shared" si="627"/>
        <v>0</v>
      </c>
      <c r="AI5051" s="3" t="str">
        <f t="shared" si="628"/>
        <v/>
      </c>
      <c r="AJ5051" s="7">
        <f t="shared" si="629"/>
        <v>0</v>
      </c>
      <c r="AK5051" s="3" t="str">
        <f t="shared" si="630"/>
        <v/>
      </c>
    </row>
    <row r="5052" spans="1:37" ht="20" x14ac:dyDescent="0.2">
      <c r="A5052" s="3" t="s">
        <v>5056</v>
      </c>
      <c r="B5052" s="3" t="s">
        <v>19806</v>
      </c>
      <c r="C5052" s="3" t="s">
        <v>19807</v>
      </c>
      <c r="D5052" s="3">
        <v>3.2921543314761199</v>
      </c>
      <c r="E5052" s="3">
        <v>1.55706982642898</v>
      </c>
      <c r="F5052" s="6">
        <v>3.4585423461824999E-10</v>
      </c>
      <c r="G5052" s="6">
        <v>2.7873986768374102E-9</v>
      </c>
      <c r="H5052" s="3">
        <v>0.35599999999999998</v>
      </c>
      <c r="I5052" s="3">
        <v>0.34799999999999998</v>
      </c>
      <c r="J5052" s="3">
        <v>0.12</v>
      </c>
      <c r="K5052" s="3">
        <v>3.0569999999999999</v>
      </c>
      <c r="L5052" s="3">
        <v>1.6919999999999999</v>
      </c>
      <c r="M5052" s="3">
        <v>3.698</v>
      </c>
      <c r="N5052" s="3">
        <v>0.17399999999999999</v>
      </c>
      <c r="O5052" s="3">
        <v>0.11799999999999999</v>
      </c>
      <c r="P5052" s="3">
        <v>0.34</v>
      </c>
      <c r="Q5052" s="3">
        <v>1.2290000000000001</v>
      </c>
      <c r="R5052" s="3">
        <v>1.0429999999999999</v>
      </c>
      <c r="S5052" s="3">
        <v>1.1599999999999999</v>
      </c>
      <c r="T5052" s="3" t="s">
        <v>5056</v>
      </c>
      <c r="U5052" s="3" t="s">
        <v>6721</v>
      </c>
      <c r="V5052" s="3">
        <v>297</v>
      </c>
      <c r="W5052" s="3" t="s">
        <v>17889</v>
      </c>
      <c r="X5052" s="3" t="s">
        <v>17890</v>
      </c>
      <c r="Y5052" s="3">
        <v>0</v>
      </c>
      <c r="Z5052" s="3">
        <v>100</v>
      </c>
      <c r="AA5052" s="3">
        <v>595.11900000000003</v>
      </c>
      <c r="AB5052" s="3">
        <v>286</v>
      </c>
      <c r="AC5052" s="3">
        <v>286</v>
      </c>
      <c r="AD5052" s="7">
        <f t="shared" si="624"/>
        <v>1</v>
      </c>
      <c r="AE5052" s="3">
        <f t="shared" si="631"/>
        <v>100</v>
      </c>
      <c r="AF5052" s="7">
        <f t="shared" si="625"/>
        <v>0</v>
      </c>
      <c r="AG5052" s="3" t="str">
        <f t="shared" si="626"/>
        <v/>
      </c>
      <c r="AH5052" s="7">
        <f t="shared" si="627"/>
        <v>0</v>
      </c>
      <c r="AI5052" s="3" t="str">
        <f t="shared" si="628"/>
        <v/>
      </c>
      <c r="AJ5052" s="7">
        <f t="shared" si="629"/>
        <v>0</v>
      </c>
      <c r="AK5052" s="3" t="str">
        <f t="shared" si="630"/>
        <v/>
      </c>
    </row>
    <row r="5053" spans="1:37" ht="20" x14ac:dyDescent="0.2">
      <c r="A5053" s="3" t="s">
        <v>5057</v>
      </c>
      <c r="B5053" s="3" t="s">
        <v>19806</v>
      </c>
      <c r="C5053" s="3" t="s">
        <v>19807</v>
      </c>
      <c r="D5053" s="3">
        <v>3.2915480691934502</v>
      </c>
      <c r="E5053" s="3">
        <v>1.2524530283134501</v>
      </c>
      <c r="F5053" s="6">
        <v>3.6275315274866599E-7</v>
      </c>
      <c r="G5053" s="6">
        <v>1.93136922125979E-6</v>
      </c>
      <c r="H5053" s="3">
        <v>0.59699999999999998</v>
      </c>
      <c r="I5053" s="3">
        <v>0.52100000000000002</v>
      </c>
      <c r="J5053" s="3">
        <v>0</v>
      </c>
      <c r="K5053" s="3">
        <v>3.536</v>
      </c>
      <c r="L5053" s="3">
        <v>2.09</v>
      </c>
      <c r="M5053" s="3">
        <v>5.8470000000000004</v>
      </c>
      <c r="N5053" s="3">
        <v>0.28999999999999998</v>
      </c>
      <c r="O5053" s="3">
        <v>0.27</v>
      </c>
      <c r="P5053" s="3">
        <v>0.315</v>
      </c>
      <c r="Q5053" s="3">
        <v>1.3680000000000001</v>
      </c>
      <c r="R5053" s="3">
        <v>2.0179999999999998</v>
      </c>
      <c r="S5053" s="3">
        <v>1.498</v>
      </c>
      <c r="T5053" s="3" t="s">
        <v>5057</v>
      </c>
      <c r="U5053" s="3" t="s">
        <v>17891</v>
      </c>
      <c r="V5053" s="3">
        <v>422</v>
      </c>
      <c r="W5053" s="3" t="s">
        <v>17892</v>
      </c>
      <c r="X5053" s="3" t="s">
        <v>17893</v>
      </c>
      <c r="Y5053" s="3">
        <v>0</v>
      </c>
      <c r="Z5053" s="3">
        <v>99.289099530000001</v>
      </c>
      <c r="AA5053" s="3">
        <v>840.10599999999999</v>
      </c>
      <c r="AB5053" s="3">
        <v>422</v>
      </c>
      <c r="AC5053" s="3">
        <v>419</v>
      </c>
      <c r="AD5053" s="7">
        <f t="shared" si="624"/>
        <v>1</v>
      </c>
      <c r="AE5053" s="3">
        <f t="shared" si="631"/>
        <v>99.289099530000001</v>
      </c>
      <c r="AF5053" s="7">
        <f t="shared" si="625"/>
        <v>0</v>
      </c>
      <c r="AG5053" s="3" t="str">
        <f t="shared" si="626"/>
        <v/>
      </c>
      <c r="AH5053" s="7">
        <f t="shared" si="627"/>
        <v>0</v>
      </c>
      <c r="AI5053" s="3" t="str">
        <f t="shared" si="628"/>
        <v/>
      </c>
      <c r="AJ5053" s="7">
        <f t="shared" si="629"/>
        <v>0</v>
      </c>
      <c r="AK5053" s="3" t="str">
        <f t="shared" si="630"/>
        <v/>
      </c>
    </row>
    <row r="5054" spans="1:37" ht="20" x14ac:dyDescent="0.2">
      <c r="A5054" s="3" t="s">
        <v>5058</v>
      </c>
      <c r="B5054" s="3" t="s">
        <v>19806</v>
      </c>
      <c r="C5054" s="3" t="s">
        <v>19807</v>
      </c>
      <c r="D5054" s="3">
        <v>3.2911224558694299</v>
      </c>
      <c r="E5054" s="3">
        <v>1.7897693178374201</v>
      </c>
      <c r="F5054" s="6">
        <v>2.0685346208323599E-10</v>
      </c>
      <c r="G5054" s="6">
        <v>1.73070234105692E-9</v>
      </c>
      <c r="H5054" s="3">
        <v>1.4930000000000001</v>
      </c>
      <c r="I5054" s="3">
        <v>0.48899999999999999</v>
      </c>
      <c r="J5054" s="3">
        <v>0.17599999999999999</v>
      </c>
      <c r="K5054" s="3">
        <v>8.641</v>
      </c>
      <c r="L5054" s="3">
        <v>6.5250000000000004</v>
      </c>
      <c r="M5054" s="3">
        <v>7.1520000000000001</v>
      </c>
      <c r="N5054" s="3">
        <v>0.57999999999999996</v>
      </c>
      <c r="O5054" s="3">
        <v>0.439</v>
      </c>
      <c r="P5054" s="3">
        <v>0.505</v>
      </c>
      <c r="Q5054" s="3">
        <v>0.32</v>
      </c>
      <c r="R5054" s="3">
        <v>0.74199999999999999</v>
      </c>
      <c r="S5054" s="3">
        <v>1.244</v>
      </c>
      <c r="T5054" s="3" t="s">
        <v>5058</v>
      </c>
      <c r="U5054" s="3" t="s">
        <v>17894</v>
      </c>
      <c r="V5054" s="3">
        <v>328</v>
      </c>
      <c r="W5054" s="3" t="s">
        <v>17895</v>
      </c>
      <c r="X5054" s="3" t="s">
        <v>17896</v>
      </c>
      <c r="Y5054" s="3">
        <v>0</v>
      </c>
      <c r="Z5054" s="3">
        <v>100</v>
      </c>
      <c r="AA5054" s="3">
        <v>697.197</v>
      </c>
      <c r="AB5054" s="3">
        <v>328</v>
      </c>
      <c r="AC5054" s="3">
        <v>328</v>
      </c>
      <c r="AD5054" s="7">
        <f t="shared" si="624"/>
        <v>1</v>
      </c>
      <c r="AE5054" s="3">
        <f t="shared" si="631"/>
        <v>100</v>
      </c>
      <c r="AF5054" s="7">
        <f t="shared" si="625"/>
        <v>0</v>
      </c>
      <c r="AG5054" s="3" t="str">
        <f t="shared" si="626"/>
        <v/>
      </c>
      <c r="AH5054" s="7">
        <f t="shared" si="627"/>
        <v>0</v>
      </c>
      <c r="AI5054" s="3" t="str">
        <f t="shared" si="628"/>
        <v/>
      </c>
      <c r="AJ5054" s="7">
        <f t="shared" si="629"/>
        <v>0</v>
      </c>
      <c r="AK5054" s="3" t="str">
        <f t="shared" si="630"/>
        <v/>
      </c>
    </row>
    <row r="5055" spans="1:37" ht="20" x14ac:dyDescent="0.2">
      <c r="A5055" s="3" t="s">
        <v>5059</v>
      </c>
      <c r="B5055" s="3" t="s">
        <v>19806</v>
      </c>
      <c r="C5055" s="3" t="s">
        <v>19807</v>
      </c>
      <c r="D5055" s="3">
        <v>3.2874338694048202</v>
      </c>
      <c r="E5055" s="3">
        <v>0.34180876719931402</v>
      </c>
      <c r="F5055" s="6">
        <v>4.0941001132741802E-5</v>
      </c>
      <c r="G5055" s="3">
        <v>1.74626253362969E-4</v>
      </c>
      <c r="H5055" s="3">
        <v>0.53900000000000003</v>
      </c>
      <c r="I5055" s="3">
        <v>0</v>
      </c>
      <c r="J5055" s="3">
        <v>8.3000000000000004E-2</v>
      </c>
      <c r="K5055" s="3">
        <v>3.27</v>
      </c>
      <c r="L5055" s="3">
        <v>0.83899999999999997</v>
      </c>
      <c r="M5055" s="3">
        <v>2.84</v>
      </c>
      <c r="N5055" s="3">
        <v>0</v>
      </c>
      <c r="O5055" s="3">
        <v>0</v>
      </c>
      <c r="P5055" s="3">
        <v>0</v>
      </c>
      <c r="Q5055" s="3">
        <v>0</v>
      </c>
      <c r="R5055" s="3">
        <v>0</v>
      </c>
      <c r="S5055" s="3">
        <v>5.0999999999999997E-2</v>
      </c>
      <c r="T5055" s="3" t="s">
        <v>17897</v>
      </c>
      <c r="U5055" s="3"/>
      <c r="V5055" s="3"/>
      <c r="W5055" s="3"/>
      <c r="X5055" s="3"/>
      <c r="Y5055" s="3"/>
      <c r="Z5055" s="3"/>
      <c r="AA5055" s="3"/>
      <c r="AB5055" s="3"/>
      <c r="AC5055" s="3"/>
      <c r="AD5055" s="7">
        <f t="shared" si="624"/>
        <v>0</v>
      </c>
      <c r="AE5055" s="3" t="str">
        <f t="shared" si="631"/>
        <v/>
      </c>
      <c r="AF5055" s="7">
        <f t="shared" si="625"/>
        <v>0</v>
      </c>
      <c r="AG5055" s="3" t="str">
        <f t="shared" si="626"/>
        <v/>
      </c>
      <c r="AH5055" s="7">
        <f t="shared" si="627"/>
        <v>0</v>
      </c>
      <c r="AI5055" s="3" t="str">
        <f t="shared" si="628"/>
        <v/>
      </c>
      <c r="AJ5055" s="7">
        <f t="shared" si="629"/>
        <v>0</v>
      </c>
      <c r="AK5055" s="3" t="str">
        <f t="shared" si="630"/>
        <v/>
      </c>
    </row>
    <row r="5056" spans="1:37" ht="20" x14ac:dyDescent="0.2">
      <c r="A5056" s="3" t="s">
        <v>5060</v>
      </c>
      <c r="B5056" s="3" t="s">
        <v>19806</v>
      </c>
      <c r="C5056" s="3" t="s">
        <v>19807</v>
      </c>
      <c r="D5056" s="3">
        <v>3.2863030482214199</v>
      </c>
      <c r="E5056" s="3">
        <v>0.64231946393989203</v>
      </c>
      <c r="F5056" s="6">
        <v>9.9475658159674492E-9</v>
      </c>
      <c r="G5056" s="6">
        <v>6.4781318532897602E-8</v>
      </c>
      <c r="H5056" s="3">
        <v>0.221</v>
      </c>
      <c r="I5056" s="3">
        <v>0.315</v>
      </c>
      <c r="J5056" s="3">
        <v>5.6000000000000001E-2</v>
      </c>
      <c r="K5056" s="3">
        <v>1.768</v>
      </c>
      <c r="L5056" s="3">
        <v>1.7490000000000001</v>
      </c>
      <c r="M5056" s="3">
        <v>2.5590000000000002</v>
      </c>
      <c r="N5056" s="3">
        <v>0.126</v>
      </c>
      <c r="O5056" s="3">
        <v>0.11</v>
      </c>
      <c r="P5056" s="3">
        <v>0.157</v>
      </c>
      <c r="Q5056" s="3">
        <v>0.874</v>
      </c>
      <c r="R5056" s="3">
        <v>0.40500000000000003</v>
      </c>
      <c r="S5056" s="3">
        <v>0.45700000000000002</v>
      </c>
      <c r="T5056" s="3" t="s">
        <v>17898</v>
      </c>
      <c r="U5056" s="3"/>
      <c r="V5056" s="3"/>
      <c r="W5056" s="3"/>
      <c r="X5056" s="3"/>
      <c r="Y5056" s="3"/>
      <c r="Z5056" s="3"/>
      <c r="AA5056" s="3"/>
      <c r="AB5056" s="3"/>
      <c r="AC5056" s="3"/>
      <c r="AD5056" s="7">
        <f t="shared" si="624"/>
        <v>0</v>
      </c>
      <c r="AE5056" s="3" t="str">
        <f t="shared" si="631"/>
        <v/>
      </c>
      <c r="AF5056" s="7">
        <f t="shared" si="625"/>
        <v>0</v>
      </c>
      <c r="AG5056" s="3" t="str">
        <f t="shared" si="626"/>
        <v/>
      </c>
      <c r="AH5056" s="7">
        <f t="shared" si="627"/>
        <v>0</v>
      </c>
      <c r="AI5056" s="3" t="str">
        <f t="shared" si="628"/>
        <v/>
      </c>
      <c r="AJ5056" s="7">
        <f t="shared" si="629"/>
        <v>0</v>
      </c>
      <c r="AK5056" s="3" t="str">
        <f t="shared" si="630"/>
        <v/>
      </c>
    </row>
    <row r="5057" spans="1:37" ht="20" x14ac:dyDescent="0.2">
      <c r="A5057" s="3" t="s">
        <v>5061</v>
      </c>
      <c r="B5057" s="3" t="s">
        <v>19806</v>
      </c>
      <c r="C5057" s="3" t="s">
        <v>19807</v>
      </c>
      <c r="D5057" s="3">
        <v>3.2831975120712702</v>
      </c>
      <c r="E5057" s="3">
        <v>1.9127266555146901E-2</v>
      </c>
      <c r="F5057" s="6">
        <v>7.5403351571204504E-7</v>
      </c>
      <c r="G5057" s="6">
        <v>3.8726440095436603E-6</v>
      </c>
      <c r="H5057" s="3">
        <v>0.13500000000000001</v>
      </c>
      <c r="I5057" s="3">
        <v>0.217</v>
      </c>
      <c r="J5057" s="3">
        <v>6.5000000000000002E-2</v>
      </c>
      <c r="K5057" s="3">
        <v>1.409</v>
      </c>
      <c r="L5057" s="3">
        <v>1.294</v>
      </c>
      <c r="M5057" s="3">
        <v>1.663</v>
      </c>
      <c r="N5057" s="3">
        <v>0.14499999999999999</v>
      </c>
      <c r="O5057" s="3">
        <v>0.13500000000000001</v>
      </c>
      <c r="P5057" s="3">
        <v>0.191</v>
      </c>
      <c r="Q5057" s="3">
        <v>0.156</v>
      </c>
      <c r="R5057" s="3">
        <v>0.39700000000000002</v>
      </c>
      <c r="S5057" s="3">
        <v>0.38900000000000001</v>
      </c>
      <c r="T5057" s="3" t="s">
        <v>5061</v>
      </c>
      <c r="U5057" s="3" t="s">
        <v>17899</v>
      </c>
      <c r="V5057" s="3">
        <v>355</v>
      </c>
      <c r="W5057" s="3" t="s">
        <v>17900</v>
      </c>
      <c r="X5057" s="3" t="s">
        <v>17901</v>
      </c>
      <c r="Y5057" s="3">
        <v>0</v>
      </c>
      <c r="Z5057" s="3">
        <v>100</v>
      </c>
      <c r="AA5057" s="3">
        <v>679.86300000000006</v>
      </c>
      <c r="AB5057" s="3">
        <v>330</v>
      </c>
      <c r="AC5057" s="3">
        <v>330</v>
      </c>
      <c r="AD5057" s="7">
        <f t="shared" si="624"/>
        <v>1</v>
      </c>
      <c r="AE5057" s="3">
        <f t="shared" si="631"/>
        <v>100</v>
      </c>
      <c r="AF5057" s="7">
        <f t="shared" si="625"/>
        <v>0</v>
      </c>
      <c r="AG5057" s="3" t="str">
        <f t="shared" si="626"/>
        <v/>
      </c>
      <c r="AH5057" s="7">
        <f t="shared" si="627"/>
        <v>0</v>
      </c>
      <c r="AI5057" s="3" t="str">
        <f t="shared" si="628"/>
        <v/>
      </c>
      <c r="AJ5057" s="7">
        <f t="shared" si="629"/>
        <v>0</v>
      </c>
      <c r="AK5057" s="3" t="str">
        <f t="shared" si="630"/>
        <v/>
      </c>
    </row>
    <row r="5058" spans="1:37" ht="20" x14ac:dyDescent="0.2">
      <c r="A5058" s="3" t="s">
        <v>5062</v>
      </c>
      <c r="B5058" s="3" t="s">
        <v>19806</v>
      </c>
      <c r="C5058" s="3" t="s">
        <v>19807</v>
      </c>
      <c r="D5058" s="3">
        <v>3.2821217601893</v>
      </c>
      <c r="E5058" s="3">
        <v>4.21420008560243</v>
      </c>
      <c r="F5058" s="6">
        <v>3.04529872598256E-21</v>
      </c>
      <c r="G5058" s="6">
        <v>1.4443619789469699E-19</v>
      </c>
      <c r="H5058" s="3">
        <v>9.64</v>
      </c>
      <c r="I5058" s="3">
        <v>16.215</v>
      </c>
      <c r="J5058" s="3">
        <v>7.4480000000000004</v>
      </c>
      <c r="K5058" s="3">
        <v>92.069000000000003</v>
      </c>
      <c r="L5058" s="3">
        <v>77.789000000000001</v>
      </c>
      <c r="M5058" s="3">
        <v>140.88200000000001</v>
      </c>
      <c r="N5058" s="3">
        <v>16.109000000000002</v>
      </c>
      <c r="O5058" s="3">
        <v>13.944000000000001</v>
      </c>
      <c r="P5058" s="3">
        <v>15.817</v>
      </c>
      <c r="Q5058" s="3">
        <v>111.348</v>
      </c>
      <c r="R5058" s="3">
        <v>109.01</v>
      </c>
      <c r="S5058" s="3">
        <v>102.461</v>
      </c>
      <c r="T5058" s="3" t="s">
        <v>5062</v>
      </c>
      <c r="U5058" s="3" t="s">
        <v>17902</v>
      </c>
      <c r="V5058" s="3">
        <v>245</v>
      </c>
      <c r="W5058" s="3" t="s">
        <v>17903</v>
      </c>
      <c r="X5058" s="3" t="s">
        <v>17904</v>
      </c>
      <c r="Y5058" s="6">
        <v>2.81E-160</v>
      </c>
      <c r="Z5058" s="3">
        <v>98.660714290000001</v>
      </c>
      <c r="AA5058" s="3">
        <v>456.447</v>
      </c>
      <c r="AB5058" s="3">
        <v>224</v>
      </c>
      <c r="AC5058" s="3">
        <v>221</v>
      </c>
      <c r="AD5058" s="7">
        <f t="shared" ref="AD5058:AD5121" si="632">IF(ISNUMBER(SEARCH("alternaria alternata",W5058)) =TRUE, 1,0)</f>
        <v>0</v>
      </c>
      <c r="AE5058" s="3" t="str">
        <f t="shared" si="631"/>
        <v/>
      </c>
      <c r="AF5058" s="7">
        <f t="shared" ref="AF5058:AF5121" si="633">IF(ISNUMBER(SEARCH("mycotymovirus",W5058)) =TRUE, 1,0)</f>
        <v>0</v>
      </c>
      <c r="AG5058" s="3" t="str">
        <f t="shared" ref="AG5058:AG5121" si="634">IF(AF5058 = 1,Z5058,"")</f>
        <v/>
      </c>
      <c r="AH5058" s="7">
        <f t="shared" ref="AH5058:AH5121" si="635">IF(ISNUMBER(SEARCH("Pyrenochaeta sp. DS3sAY3a",W5058)) =TRUE, 1,0)</f>
        <v>0</v>
      </c>
      <c r="AI5058" s="3" t="str">
        <f t="shared" ref="AI5058:AI5121" si="636">IF(AH5058 = 1,Z5058,"")</f>
        <v/>
      </c>
      <c r="AJ5058" s="7">
        <f t="shared" ref="AJ5058:AJ5121" si="637">IF(ISNUMBER(SEARCH("Vitis vinifera",W5058)) =TRUE, 1,0)</f>
        <v>1</v>
      </c>
      <c r="AK5058" s="3">
        <f t="shared" ref="AK5058:AK5121" si="638">IF(AJ5058 = 1,Z5058,"")</f>
        <v>98.660714290000001</v>
      </c>
    </row>
    <row r="5059" spans="1:37" ht="20" x14ac:dyDescent="0.2">
      <c r="A5059" s="3" t="s">
        <v>5063</v>
      </c>
      <c r="B5059" s="3" t="s">
        <v>19806</v>
      </c>
      <c r="C5059" s="3" t="s">
        <v>19807</v>
      </c>
      <c r="D5059" s="3">
        <v>3.2813181152752802</v>
      </c>
      <c r="E5059" s="3">
        <v>0.87474170067264101</v>
      </c>
      <c r="F5059" s="6">
        <v>1.7477557347161899E-7</v>
      </c>
      <c r="G5059" s="6">
        <v>9.6560338118912192E-7</v>
      </c>
      <c r="H5059" s="3">
        <v>0.183</v>
      </c>
      <c r="I5059" s="3">
        <v>0.27200000000000002</v>
      </c>
      <c r="J5059" s="3">
        <v>0</v>
      </c>
      <c r="K5059" s="3">
        <v>1.3560000000000001</v>
      </c>
      <c r="L5059" s="3">
        <v>1.0660000000000001</v>
      </c>
      <c r="M5059" s="3">
        <v>2.3290000000000002</v>
      </c>
      <c r="N5059" s="3">
        <v>0.106</v>
      </c>
      <c r="O5059" s="3">
        <v>3.4000000000000002E-2</v>
      </c>
      <c r="P5059" s="3">
        <v>0.23200000000000001</v>
      </c>
      <c r="Q5059" s="3">
        <v>1.6879999999999999</v>
      </c>
      <c r="R5059" s="3">
        <v>1.423</v>
      </c>
      <c r="S5059" s="3">
        <v>1.337</v>
      </c>
      <c r="T5059" s="3" t="s">
        <v>5063</v>
      </c>
      <c r="U5059" s="3" t="s">
        <v>17905</v>
      </c>
      <c r="V5059" s="3">
        <v>319</v>
      </c>
      <c r="W5059" s="3" t="s">
        <v>17906</v>
      </c>
      <c r="X5059" s="3" t="s">
        <v>17907</v>
      </c>
      <c r="Y5059" s="3">
        <v>0</v>
      </c>
      <c r="Z5059" s="3">
        <v>100</v>
      </c>
      <c r="AA5059" s="3">
        <v>632.86900000000003</v>
      </c>
      <c r="AB5059" s="3">
        <v>308</v>
      </c>
      <c r="AC5059" s="3">
        <v>308</v>
      </c>
      <c r="AD5059" s="7">
        <f t="shared" si="632"/>
        <v>1</v>
      </c>
      <c r="AE5059" s="3">
        <f t="shared" ref="AE5059:AE5122" si="639">IF(AD5059 = 1,Z5059,"")</f>
        <v>100</v>
      </c>
      <c r="AF5059" s="7">
        <f t="shared" si="633"/>
        <v>0</v>
      </c>
      <c r="AG5059" s="3" t="str">
        <f t="shared" si="634"/>
        <v/>
      </c>
      <c r="AH5059" s="7">
        <f t="shared" si="635"/>
        <v>0</v>
      </c>
      <c r="AI5059" s="3" t="str">
        <f t="shared" si="636"/>
        <v/>
      </c>
      <c r="AJ5059" s="7">
        <f t="shared" si="637"/>
        <v>0</v>
      </c>
      <c r="AK5059" s="3" t="str">
        <f t="shared" si="638"/>
        <v/>
      </c>
    </row>
    <row r="5060" spans="1:37" ht="20" x14ac:dyDescent="0.2">
      <c r="A5060" s="3" t="s">
        <v>5064</v>
      </c>
      <c r="B5060" s="3" t="s">
        <v>19806</v>
      </c>
      <c r="C5060" s="3" t="s">
        <v>19807</v>
      </c>
      <c r="D5060" s="3">
        <v>3.2810079178677598</v>
      </c>
      <c r="E5060" s="3">
        <v>1.3283857760935001</v>
      </c>
      <c r="F5060" s="6">
        <v>2.7260694072356902E-10</v>
      </c>
      <c r="G5060" s="6">
        <v>2.2294700646947401E-9</v>
      </c>
      <c r="H5060" s="3">
        <v>1.175</v>
      </c>
      <c r="I5060" s="3">
        <v>1.5860000000000001</v>
      </c>
      <c r="J5060" s="3">
        <v>0.97299999999999998</v>
      </c>
      <c r="K5060" s="3">
        <v>11.977</v>
      </c>
      <c r="L5060" s="3">
        <v>10.590999999999999</v>
      </c>
      <c r="M5060" s="3">
        <v>20.100000000000001</v>
      </c>
      <c r="N5060" s="3">
        <v>2.8330000000000002</v>
      </c>
      <c r="O5060" s="3">
        <v>2.2949999999999999</v>
      </c>
      <c r="P5060" s="3">
        <v>2.9079999999999999</v>
      </c>
      <c r="Q5060" s="3">
        <v>43.835999999999999</v>
      </c>
      <c r="R5060" s="3">
        <v>37.084000000000003</v>
      </c>
      <c r="S5060" s="3">
        <v>43.029000000000003</v>
      </c>
      <c r="T5060" s="3" t="s">
        <v>5064</v>
      </c>
      <c r="U5060" s="3" t="s">
        <v>17908</v>
      </c>
      <c r="V5060" s="3">
        <v>362</v>
      </c>
      <c r="W5060" s="3" t="s">
        <v>17909</v>
      </c>
      <c r="X5060" s="3" t="s">
        <v>17910</v>
      </c>
      <c r="Y5060" s="3">
        <v>0</v>
      </c>
      <c r="Z5060" s="3">
        <v>100</v>
      </c>
      <c r="AA5060" s="3">
        <v>709.90899999999999</v>
      </c>
      <c r="AB5060" s="3">
        <v>341</v>
      </c>
      <c r="AC5060" s="3">
        <v>341</v>
      </c>
      <c r="AD5060" s="7">
        <f t="shared" si="632"/>
        <v>1</v>
      </c>
      <c r="AE5060" s="3">
        <f t="shared" si="639"/>
        <v>100</v>
      </c>
      <c r="AF5060" s="7">
        <f t="shared" si="633"/>
        <v>0</v>
      </c>
      <c r="AG5060" s="3" t="str">
        <f t="shared" si="634"/>
        <v/>
      </c>
      <c r="AH5060" s="7">
        <f t="shared" si="635"/>
        <v>0</v>
      </c>
      <c r="AI5060" s="3" t="str">
        <f t="shared" si="636"/>
        <v/>
      </c>
      <c r="AJ5060" s="7">
        <f t="shared" si="637"/>
        <v>0</v>
      </c>
      <c r="AK5060" s="3" t="str">
        <f t="shared" si="638"/>
        <v/>
      </c>
    </row>
    <row r="5061" spans="1:37" ht="20" x14ac:dyDescent="0.2">
      <c r="A5061" s="3" t="s">
        <v>5065</v>
      </c>
      <c r="B5061" s="3" t="s">
        <v>19806</v>
      </c>
      <c r="C5061" s="3" t="s">
        <v>19807</v>
      </c>
      <c r="D5061" s="3">
        <v>3.27953497971468</v>
      </c>
      <c r="E5061" s="3">
        <v>-0.18601888875938899</v>
      </c>
      <c r="F5061" s="6">
        <v>1.50865247864347E-5</v>
      </c>
      <c r="G5061" s="6">
        <v>6.7272552373591002E-5</v>
      </c>
      <c r="H5061" s="3">
        <v>0</v>
      </c>
      <c r="I5061" s="3">
        <v>0.63</v>
      </c>
      <c r="J5061" s="3">
        <v>0.13900000000000001</v>
      </c>
      <c r="K5061" s="3">
        <v>1.901</v>
      </c>
      <c r="L5061" s="3">
        <v>2.601</v>
      </c>
      <c r="M5061" s="3">
        <v>3.391</v>
      </c>
      <c r="N5061" s="3">
        <v>0.155</v>
      </c>
      <c r="O5061" s="3">
        <v>0.27800000000000002</v>
      </c>
      <c r="P5061" s="3">
        <v>0.13300000000000001</v>
      </c>
      <c r="Q5061" s="3">
        <v>0.67500000000000004</v>
      </c>
      <c r="R5061" s="3">
        <v>0.84499999999999997</v>
      </c>
      <c r="S5061" s="3">
        <v>0.33</v>
      </c>
      <c r="T5061" s="3" t="s">
        <v>17911</v>
      </c>
      <c r="U5061" s="3"/>
      <c r="V5061" s="3"/>
      <c r="W5061" s="3"/>
      <c r="X5061" s="3"/>
      <c r="Y5061" s="3"/>
      <c r="Z5061" s="3"/>
      <c r="AA5061" s="3"/>
      <c r="AB5061" s="3"/>
      <c r="AC5061" s="3"/>
      <c r="AD5061" s="7">
        <f t="shared" si="632"/>
        <v>0</v>
      </c>
      <c r="AE5061" s="3" t="str">
        <f t="shared" si="639"/>
        <v/>
      </c>
      <c r="AF5061" s="7">
        <f t="shared" si="633"/>
        <v>0</v>
      </c>
      <c r="AG5061" s="3" t="str">
        <f t="shared" si="634"/>
        <v/>
      </c>
      <c r="AH5061" s="7">
        <f t="shared" si="635"/>
        <v>0</v>
      </c>
      <c r="AI5061" s="3" t="str">
        <f t="shared" si="636"/>
        <v/>
      </c>
      <c r="AJ5061" s="7">
        <f t="shared" si="637"/>
        <v>0</v>
      </c>
      <c r="AK5061" s="3" t="str">
        <f t="shared" si="638"/>
        <v/>
      </c>
    </row>
    <row r="5062" spans="1:37" ht="20" x14ac:dyDescent="0.2">
      <c r="A5062" s="3" t="s">
        <v>5066</v>
      </c>
      <c r="B5062" s="3" t="s">
        <v>19806</v>
      </c>
      <c r="C5062" s="3" t="s">
        <v>19807</v>
      </c>
      <c r="D5062" s="3">
        <v>3.2791438126918901</v>
      </c>
      <c r="E5062" s="3">
        <v>3.8766558721756899</v>
      </c>
      <c r="F5062" s="6">
        <v>6.91230895318157E-16</v>
      </c>
      <c r="G5062" s="6">
        <v>1.3969826782318001E-14</v>
      </c>
      <c r="H5062" s="3">
        <v>4.8819999999999997</v>
      </c>
      <c r="I5062" s="3">
        <v>9.3179999999999996</v>
      </c>
      <c r="J5062" s="3">
        <v>2.242</v>
      </c>
      <c r="K5062" s="3">
        <v>44.506</v>
      </c>
      <c r="L5062" s="3">
        <v>47.423999999999999</v>
      </c>
      <c r="M5062" s="3">
        <v>71.010000000000005</v>
      </c>
      <c r="N5062" s="3">
        <v>10.201000000000001</v>
      </c>
      <c r="O5062" s="3">
        <v>4.5970000000000004</v>
      </c>
      <c r="P5062" s="3">
        <v>8.8819999999999997</v>
      </c>
      <c r="Q5062" s="3">
        <v>33.421999999999997</v>
      </c>
      <c r="R5062" s="3">
        <v>33.109000000000002</v>
      </c>
      <c r="S5062" s="3">
        <v>37.731000000000002</v>
      </c>
      <c r="T5062" s="3" t="s">
        <v>5066</v>
      </c>
      <c r="U5062" s="3" t="s">
        <v>17912</v>
      </c>
      <c r="V5062" s="3">
        <v>481</v>
      </c>
      <c r="W5062" s="3" t="s">
        <v>17913</v>
      </c>
      <c r="X5062" s="3" t="s">
        <v>17914</v>
      </c>
      <c r="Y5062" s="3">
        <v>0</v>
      </c>
      <c r="Z5062" s="3">
        <v>100</v>
      </c>
      <c r="AA5062" s="3">
        <v>950.65800000000002</v>
      </c>
      <c r="AB5062" s="3">
        <v>463</v>
      </c>
      <c r="AC5062" s="3">
        <v>463</v>
      </c>
      <c r="AD5062" s="7">
        <f t="shared" si="632"/>
        <v>0</v>
      </c>
      <c r="AE5062" s="3" t="str">
        <f t="shared" si="639"/>
        <v/>
      </c>
      <c r="AF5062" s="7">
        <f t="shared" si="633"/>
        <v>0</v>
      </c>
      <c r="AG5062" s="3" t="str">
        <f t="shared" si="634"/>
        <v/>
      </c>
      <c r="AH5062" s="7">
        <f t="shared" si="635"/>
        <v>0</v>
      </c>
      <c r="AI5062" s="3" t="str">
        <f t="shared" si="636"/>
        <v/>
      </c>
      <c r="AJ5062" s="7">
        <f t="shared" si="637"/>
        <v>1</v>
      </c>
      <c r="AK5062" s="3">
        <f t="shared" si="638"/>
        <v>100</v>
      </c>
    </row>
    <row r="5063" spans="1:37" ht="20" x14ac:dyDescent="0.2">
      <c r="A5063" s="3" t="s">
        <v>5067</v>
      </c>
      <c r="B5063" s="3" t="s">
        <v>19806</v>
      </c>
      <c r="C5063" s="3" t="s">
        <v>19807</v>
      </c>
      <c r="D5063" s="3">
        <v>3.27843310969484</v>
      </c>
      <c r="E5063" s="3">
        <v>1.39579869529514</v>
      </c>
      <c r="F5063" s="6">
        <v>9.8429848252604094E-9</v>
      </c>
      <c r="G5063" s="6">
        <v>6.4113948785981801E-8</v>
      </c>
      <c r="H5063" s="3">
        <v>0.88600000000000001</v>
      </c>
      <c r="I5063" s="3">
        <v>0.54300000000000004</v>
      </c>
      <c r="J5063" s="3">
        <v>8.3000000000000004E-2</v>
      </c>
      <c r="K5063" s="3">
        <v>5.57</v>
      </c>
      <c r="L5063" s="3">
        <v>3.1840000000000002</v>
      </c>
      <c r="M5063" s="3">
        <v>6.6790000000000003</v>
      </c>
      <c r="N5063" s="3">
        <v>0.53200000000000003</v>
      </c>
      <c r="O5063" s="3">
        <v>0.48899999999999999</v>
      </c>
      <c r="P5063" s="3">
        <v>0.38100000000000001</v>
      </c>
      <c r="Q5063" s="3">
        <v>1.4630000000000001</v>
      </c>
      <c r="R5063" s="3">
        <v>1.655</v>
      </c>
      <c r="S5063" s="3">
        <v>0.85499999999999998</v>
      </c>
      <c r="T5063" s="3" t="s">
        <v>5067</v>
      </c>
      <c r="U5063" s="3" t="s">
        <v>6680</v>
      </c>
      <c r="V5063" s="3">
        <v>393</v>
      </c>
      <c r="W5063" s="3" t="s">
        <v>17915</v>
      </c>
      <c r="X5063" s="3" t="s">
        <v>17916</v>
      </c>
      <c r="Y5063" s="3">
        <v>0</v>
      </c>
      <c r="Z5063" s="3">
        <v>99.236641219999996</v>
      </c>
      <c r="AA5063" s="3">
        <v>795.03800000000001</v>
      </c>
      <c r="AB5063" s="3">
        <v>393</v>
      </c>
      <c r="AC5063" s="3">
        <v>390</v>
      </c>
      <c r="AD5063" s="7">
        <f t="shared" si="632"/>
        <v>1</v>
      </c>
      <c r="AE5063" s="3">
        <f t="shared" si="639"/>
        <v>99.236641219999996</v>
      </c>
      <c r="AF5063" s="7">
        <f t="shared" si="633"/>
        <v>0</v>
      </c>
      <c r="AG5063" s="3" t="str">
        <f t="shared" si="634"/>
        <v/>
      </c>
      <c r="AH5063" s="7">
        <f t="shared" si="635"/>
        <v>0</v>
      </c>
      <c r="AI5063" s="3" t="str">
        <f t="shared" si="636"/>
        <v/>
      </c>
      <c r="AJ5063" s="7">
        <f t="shared" si="637"/>
        <v>0</v>
      </c>
      <c r="AK5063" s="3" t="str">
        <f t="shared" si="638"/>
        <v/>
      </c>
    </row>
    <row r="5064" spans="1:37" ht="20" x14ac:dyDescent="0.2">
      <c r="A5064" s="3" t="s">
        <v>5068</v>
      </c>
      <c r="B5064" s="3" t="s">
        <v>19806</v>
      </c>
      <c r="C5064" s="3" t="s">
        <v>19807</v>
      </c>
      <c r="D5064" s="3">
        <v>3.2771949570985801</v>
      </c>
      <c r="E5064" s="3">
        <v>1.54875125754209E-2</v>
      </c>
      <c r="F5064" s="6">
        <v>1.7499035622099699E-6</v>
      </c>
      <c r="G5064" s="6">
        <v>8.6508038477415192E-6</v>
      </c>
      <c r="H5064" s="3">
        <v>0.40400000000000003</v>
      </c>
      <c r="I5064" s="3">
        <v>0.68400000000000005</v>
      </c>
      <c r="J5064" s="3">
        <v>0</v>
      </c>
      <c r="K5064" s="3">
        <v>3.7749999999999999</v>
      </c>
      <c r="L5064" s="3">
        <v>2.1749999999999998</v>
      </c>
      <c r="M5064" s="3">
        <v>3.8380000000000001</v>
      </c>
      <c r="N5064" s="3">
        <v>0.435</v>
      </c>
      <c r="O5064" s="3">
        <v>0.34599999999999997</v>
      </c>
      <c r="P5064" s="3">
        <v>1.268</v>
      </c>
      <c r="Q5064" s="3">
        <v>4.4409999999999998</v>
      </c>
      <c r="R5064" s="3">
        <v>3.0779999999999998</v>
      </c>
      <c r="S5064" s="3">
        <v>3.6389999999999998</v>
      </c>
      <c r="T5064" s="3" t="s">
        <v>5068</v>
      </c>
      <c r="U5064" s="3" t="s">
        <v>7670</v>
      </c>
      <c r="V5064" s="3">
        <v>252</v>
      </c>
      <c r="W5064" s="3" t="s">
        <v>17917</v>
      </c>
      <c r="X5064" s="3" t="s">
        <v>17918</v>
      </c>
      <c r="Y5064" s="3">
        <v>0</v>
      </c>
      <c r="Z5064" s="3">
        <v>100</v>
      </c>
      <c r="AA5064" s="3">
        <v>513.45699999999999</v>
      </c>
      <c r="AB5064" s="3">
        <v>252</v>
      </c>
      <c r="AC5064" s="3">
        <v>252</v>
      </c>
      <c r="AD5064" s="7">
        <f t="shared" si="632"/>
        <v>1</v>
      </c>
      <c r="AE5064" s="3">
        <f t="shared" si="639"/>
        <v>100</v>
      </c>
      <c r="AF5064" s="7">
        <f t="shared" si="633"/>
        <v>0</v>
      </c>
      <c r="AG5064" s="3" t="str">
        <f t="shared" si="634"/>
        <v/>
      </c>
      <c r="AH5064" s="7">
        <f t="shared" si="635"/>
        <v>0</v>
      </c>
      <c r="AI5064" s="3" t="str">
        <f t="shared" si="636"/>
        <v/>
      </c>
      <c r="AJ5064" s="7">
        <f t="shared" si="637"/>
        <v>0</v>
      </c>
      <c r="AK5064" s="3" t="str">
        <f t="shared" si="638"/>
        <v/>
      </c>
    </row>
    <row r="5065" spans="1:37" ht="20" x14ac:dyDescent="0.2">
      <c r="A5065" s="3" t="s">
        <v>5069</v>
      </c>
      <c r="B5065" s="3" t="s">
        <v>19806</v>
      </c>
      <c r="C5065" s="3" t="s">
        <v>19807</v>
      </c>
      <c r="D5065" s="3">
        <v>3.2769205859647701</v>
      </c>
      <c r="E5065" s="3">
        <v>7.5369406272731603E-3</v>
      </c>
      <c r="F5065" s="6">
        <v>3.9303431431045296E-6</v>
      </c>
      <c r="G5065" s="6">
        <v>1.8673262943645301E-5</v>
      </c>
      <c r="H5065" s="3">
        <v>0.68400000000000005</v>
      </c>
      <c r="I5065" s="3">
        <v>0.152</v>
      </c>
      <c r="J5065" s="3">
        <v>0</v>
      </c>
      <c r="K5065" s="3">
        <v>4.2009999999999996</v>
      </c>
      <c r="L5065" s="3">
        <v>1.919</v>
      </c>
      <c r="M5065" s="3">
        <v>2.968</v>
      </c>
      <c r="N5065" s="3">
        <v>0.3</v>
      </c>
      <c r="O5065" s="3">
        <v>0</v>
      </c>
      <c r="P5065" s="3">
        <v>0.26500000000000001</v>
      </c>
      <c r="Q5065" s="3">
        <v>0.16400000000000001</v>
      </c>
      <c r="R5065" s="3">
        <v>0.16400000000000001</v>
      </c>
      <c r="S5065" s="3">
        <v>0.161</v>
      </c>
      <c r="T5065" s="3" t="s">
        <v>5069</v>
      </c>
      <c r="U5065" s="3" t="s">
        <v>17919</v>
      </c>
      <c r="V5065" s="3">
        <v>371</v>
      </c>
      <c r="W5065" s="3" t="s">
        <v>17920</v>
      </c>
      <c r="X5065" s="3" t="s">
        <v>17921</v>
      </c>
      <c r="Y5065" s="3">
        <v>0</v>
      </c>
      <c r="Z5065" s="3">
        <v>100</v>
      </c>
      <c r="AA5065" s="3">
        <v>778.47400000000005</v>
      </c>
      <c r="AB5065" s="3">
        <v>371</v>
      </c>
      <c r="AC5065" s="3">
        <v>371</v>
      </c>
      <c r="AD5065" s="7">
        <f t="shared" si="632"/>
        <v>1</v>
      </c>
      <c r="AE5065" s="3">
        <f t="shared" si="639"/>
        <v>100</v>
      </c>
      <c r="AF5065" s="7">
        <f t="shared" si="633"/>
        <v>0</v>
      </c>
      <c r="AG5065" s="3" t="str">
        <f t="shared" si="634"/>
        <v/>
      </c>
      <c r="AH5065" s="7">
        <f t="shared" si="635"/>
        <v>0</v>
      </c>
      <c r="AI5065" s="3" t="str">
        <f t="shared" si="636"/>
        <v/>
      </c>
      <c r="AJ5065" s="7">
        <f t="shared" si="637"/>
        <v>0</v>
      </c>
      <c r="AK5065" s="3" t="str">
        <f t="shared" si="638"/>
        <v/>
      </c>
    </row>
    <row r="5066" spans="1:37" ht="20" x14ac:dyDescent="0.2">
      <c r="A5066" s="3" t="s">
        <v>5070</v>
      </c>
      <c r="B5066" s="3" t="s">
        <v>19806</v>
      </c>
      <c r="C5066" s="3" t="s">
        <v>19807</v>
      </c>
      <c r="D5066" s="3">
        <v>3.27437278765467</v>
      </c>
      <c r="E5066" s="3">
        <v>1.8510216677443001</v>
      </c>
      <c r="F5066" s="6">
        <v>6.1311338511056201E-13</v>
      </c>
      <c r="G5066" s="6">
        <v>7.55479551746134E-12</v>
      </c>
      <c r="H5066" s="3">
        <v>0.52</v>
      </c>
      <c r="I5066" s="3">
        <v>0.58599999999999997</v>
      </c>
      <c r="J5066" s="3">
        <v>0.13900000000000001</v>
      </c>
      <c r="K5066" s="3">
        <v>4.4269999999999996</v>
      </c>
      <c r="L5066" s="3">
        <v>4.3220000000000001</v>
      </c>
      <c r="M5066" s="3">
        <v>3.7229999999999999</v>
      </c>
      <c r="N5066" s="3">
        <v>0.46400000000000002</v>
      </c>
      <c r="O5066" s="3">
        <v>0.38</v>
      </c>
      <c r="P5066" s="3">
        <v>0.98599999999999999</v>
      </c>
      <c r="Q5066" s="3">
        <v>1.1950000000000001</v>
      </c>
      <c r="R5066" s="3">
        <v>1.7070000000000001</v>
      </c>
      <c r="S5066" s="3">
        <v>2.395</v>
      </c>
      <c r="T5066" s="3" t="s">
        <v>5070</v>
      </c>
      <c r="U5066" s="3" t="s">
        <v>17922</v>
      </c>
      <c r="V5066" s="3">
        <v>359</v>
      </c>
      <c r="W5066" s="3" t="s">
        <v>17923</v>
      </c>
      <c r="X5066" s="3" t="s">
        <v>17924</v>
      </c>
      <c r="Y5066" s="3">
        <v>0</v>
      </c>
      <c r="Z5066" s="3">
        <v>100</v>
      </c>
      <c r="AA5066" s="3">
        <v>723.77599999999995</v>
      </c>
      <c r="AB5066" s="3">
        <v>357</v>
      </c>
      <c r="AC5066" s="3">
        <v>357</v>
      </c>
      <c r="AD5066" s="7">
        <f t="shared" si="632"/>
        <v>1</v>
      </c>
      <c r="AE5066" s="3">
        <f t="shared" si="639"/>
        <v>100</v>
      </c>
      <c r="AF5066" s="7">
        <f t="shared" si="633"/>
        <v>0</v>
      </c>
      <c r="AG5066" s="3" t="str">
        <f t="shared" si="634"/>
        <v/>
      </c>
      <c r="AH5066" s="7">
        <f t="shared" si="635"/>
        <v>0</v>
      </c>
      <c r="AI5066" s="3" t="str">
        <f t="shared" si="636"/>
        <v/>
      </c>
      <c r="AJ5066" s="7">
        <f t="shared" si="637"/>
        <v>0</v>
      </c>
      <c r="AK5066" s="3" t="str">
        <f t="shared" si="638"/>
        <v/>
      </c>
    </row>
    <row r="5067" spans="1:37" ht="20" x14ac:dyDescent="0.2">
      <c r="A5067" s="3" t="s">
        <v>5071</v>
      </c>
      <c r="B5067" s="3" t="s">
        <v>19806</v>
      </c>
      <c r="C5067" s="3" t="s">
        <v>19807</v>
      </c>
      <c r="D5067" s="3">
        <v>3.2653349226850898</v>
      </c>
      <c r="E5067" s="3">
        <v>-0.21468600480845099</v>
      </c>
      <c r="F5067" s="6">
        <v>2.24122557797717E-5</v>
      </c>
      <c r="G5067" s="6">
        <v>9.8148558948261898E-5</v>
      </c>
      <c r="H5067" s="3">
        <v>0.443</v>
      </c>
      <c r="I5067" s="3">
        <v>0.16300000000000001</v>
      </c>
      <c r="J5067" s="3">
        <v>0.14799999999999999</v>
      </c>
      <c r="K5067" s="3">
        <v>2.6720000000000002</v>
      </c>
      <c r="L5067" s="3">
        <v>1.55</v>
      </c>
      <c r="M5067" s="3">
        <v>3.9540000000000002</v>
      </c>
      <c r="N5067" s="3">
        <v>0</v>
      </c>
      <c r="O5067" s="3">
        <v>0.152</v>
      </c>
      <c r="P5067" s="3">
        <v>0.14099999999999999</v>
      </c>
      <c r="Q5067" s="3">
        <v>1.2470000000000001</v>
      </c>
      <c r="R5067" s="3">
        <v>0.53500000000000003</v>
      </c>
      <c r="S5067" s="3">
        <v>1.0489999999999999</v>
      </c>
      <c r="T5067" s="3" t="s">
        <v>5071</v>
      </c>
      <c r="U5067" s="3" t="s">
        <v>17925</v>
      </c>
      <c r="V5067" s="3">
        <v>462</v>
      </c>
      <c r="W5067" s="3" t="s">
        <v>17926</v>
      </c>
      <c r="X5067" s="3" t="s">
        <v>17927</v>
      </c>
      <c r="Y5067" s="3">
        <v>0</v>
      </c>
      <c r="Z5067" s="3">
        <v>100</v>
      </c>
      <c r="AA5067" s="3">
        <v>935.63599999999997</v>
      </c>
      <c r="AB5067" s="3">
        <v>446</v>
      </c>
      <c r="AC5067" s="3">
        <v>446</v>
      </c>
      <c r="AD5067" s="7">
        <f t="shared" si="632"/>
        <v>1</v>
      </c>
      <c r="AE5067" s="3">
        <f t="shared" si="639"/>
        <v>100</v>
      </c>
      <c r="AF5067" s="7">
        <f t="shared" si="633"/>
        <v>0</v>
      </c>
      <c r="AG5067" s="3" t="str">
        <f t="shared" si="634"/>
        <v/>
      </c>
      <c r="AH5067" s="7">
        <f t="shared" si="635"/>
        <v>0</v>
      </c>
      <c r="AI5067" s="3" t="str">
        <f t="shared" si="636"/>
        <v/>
      </c>
      <c r="AJ5067" s="7">
        <f t="shared" si="637"/>
        <v>0</v>
      </c>
      <c r="AK5067" s="3" t="str">
        <f t="shared" si="638"/>
        <v/>
      </c>
    </row>
    <row r="5068" spans="1:37" ht="20" x14ac:dyDescent="0.2">
      <c r="A5068" s="3" t="s">
        <v>5072</v>
      </c>
      <c r="B5068" s="3" t="s">
        <v>19806</v>
      </c>
      <c r="C5068" s="3" t="s">
        <v>19807</v>
      </c>
      <c r="D5068" s="3">
        <v>3.2646839282642701</v>
      </c>
      <c r="E5068" s="3">
        <v>-0.19346837719388499</v>
      </c>
      <c r="F5068" s="6">
        <v>1.0964710803906799E-5</v>
      </c>
      <c r="G5068" s="6">
        <v>4.9583449790442599E-5</v>
      </c>
      <c r="H5068" s="3">
        <v>8.6999999999999994E-2</v>
      </c>
      <c r="I5068" s="3">
        <v>0.36899999999999999</v>
      </c>
      <c r="J5068" s="3">
        <v>0</v>
      </c>
      <c r="K5068" s="3">
        <v>1.675</v>
      </c>
      <c r="L5068" s="3">
        <v>1.151</v>
      </c>
      <c r="M5068" s="3">
        <v>1.778</v>
      </c>
      <c r="N5068" s="3">
        <v>0.27100000000000002</v>
      </c>
      <c r="O5068" s="3">
        <v>0.16900000000000001</v>
      </c>
      <c r="P5068" s="3">
        <v>0.157</v>
      </c>
      <c r="Q5068" s="3">
        <v>0.69299999999999995</v>
      </c>
      <c r="R5068" s="3">
        <v>0.39700000000000002</v>
      </c>
      <c r="S5068" s="3">
        <v>0.48199999999999998</v>
      </c>
      <c r="T5068" s="3" t="s">
        <v>17928</v>
      </c>
      <c r="U5068" s="3"/>
      <c r="V5068" s="3"/>
      <c r="W5068" s="3"/>
      <c r="X5068" s="3"/>
      <c r="Y5068" s="3"/>
      <c r="Z5068" s="3"/>
      <c r="AA5068" s="3"/>
      <c r="AB5068" s="3"/>
      <c r="AC5068" s="3"/>
      <c r="AD5068" s="7">
        <f t="shared" si="632"/>
        <v>0</v>
      </c>
      <c r="AE5068" s="3" t="str">
        <f t="shared" si="639"/>
        <v/>
      </c>
      <c r="AF5068" s="7">
        <f t="shared" si="633"/>
        <v>0</v>
      </c>
      <c r="AG5068" s="3" t="str">
        <f t="shared" si="634"/>
        <v/>
      </c>
      <c r="AH5068" s="7">
        <f t="shared" si="635"/>
        <v>0</v>
      </c>
      <c r="AI5068" s="3" t="str">
        <f t="shared" si="636"/>
        <v/>
      </c>
      <c r="AJ5068" s="7">
        <f t="shared" si="637"/>
        <v>0</v>
      </c>
      <c r="AK5068" s="3" t="str">
        <f t="shared" si="638"/>
        <v/>
      </c>
    </row>
    <row r="5069" spans="1:37" ht="20" x14ac:dyDescent="0.2">
      <c r="A5069" s="3" t="s">
        <v>5073</v>
      </c>
      <c r="B5069" s="3" t="s">
        <v>19806</v>
      </c>
      <c r="C5069" s="3" t="s">
        <v>19807</v>
      </c>
      <c r="D5069" s="3">
        <v>3.2615592923713699</v>
      </c>
      <c r="E5069" s="3">
        <v>5.2623688888203501</v>
      </c>
      <c r="F5069" s="6">
        <v>2.4536283416517599E-32</v>
      </c>
      <c r="G5069" s="6">
        <v>6.0345406076898203E-30</v>
      </c>
      <c r="H5069" s="3">
        <v>8.5609999999999999</v>
      </c>
      <c r="I5069" s="3">
        <v>4.7679999999999998</v>
      </c>
      <c r="J5069" s="3">
        <v>4.3170000000000002</v>
      </c>
      <c r="K5069" s="3">
        <v>72.075999999999993</v>
      </c>
      <c r="L5069" s="3">
        <v>66.53</v>
      </c>
      <c r="M5069" s="3">
        <v>47.993000000000002</v>
      </c>
      <c r="N5069" s="3">
        <v>9.157</v>
      </c>
      <c r="O5069" s="3">
        <v>11.885999999999999</v>
      </c>
      <c r="P5069" s="3">
        <v>10.406000000000001</v>
      </c>
      <c r="Q5069" s="3">
        <v>6.2069999999999999</v>
      </c>
      <c r="R5069" s="3">
        <v>5.6470000000000002</v>
      </c>
      <c r="S5069" s="3">
        <v>7.7190000000000003</v>
      </c>
      <c r="T5069" s="3" t="s">
        <v>5073</v>
      </c>
      <c r="U5069" s="3" t="s">
        <v>17929</v>
      </c>
      <c r="V5069" s="3">
        <v>539</v>
      </c>
      <c r="W5069" s="3" t="s">
        <v>17930</v>
      </c>
      <c r="X5069" s="3" t="s">
        <v>17931</v>
      </c>
      <c r="Y5069" s="3">
        <v>0</v>
      </c>
      <c r="Z5069" s="3">
        <v>100</v>
      </c>
      <c r="AA5069" s="3">
        <v>1096.26</v>
      </c>
      <c r="AB5069" s="3">
        <v>524</v>
      </c>
      <c r="AC5069" s="3">
        <v>524</v>
      </c>
      <c r="AD5069" s="7">
        <f t="shared" si="632"/>
        <v>1</v>
      </c>
      <c r="AE5069" s="3">
        <f t="shared" si="639"/>
        <v>100</v>
      </c>
      <c r="AF5069" s="7">
        <f t="shared" si="633"/>
        <v>0</v>
      </c>
      <c r="AG5069" s="3" t="str">
        <f t="shared" si="634"/>
        <v/>
      </c>
      <c r="AH5069" s="7">
        <f t="shared" si="635"/>
        <v>0</v>
      </c>
      <c r="AI5069" s="3" t="str">
        <f t="shared" si="636"/>
        <v/>
      </c>
      <c r="AJ5069" s="7">
        <f t="shared" si="637"/>
        <v>0</v>
      </c>
      <c r="AK5069" s="3" t="str">
        <f t="shared" si="638"/>
        <v/>
      </c>
    </row>
    <row r="5070" spans="1:37" ht="20" x14ac:dyDescent="0.2">
      <c r="A5070" s="3" t="s">
        <v>5074</v>
      </c>
      <c r="B5070" s="3" t="s">
        <v>19806</v>
      </c>
      <c r="C5070" s="3" t="s">
        <v>19807</v>
      </c>
      <c r="D5070" s="3">
        <v>3.26112994135294</v>
      </c>
      <c r="E5070" s="3">
        <v>3.5125680293855299</v>
      </c>
      <c r="F5070" s="6">
        <v>7.4966818275470796E-22</v>
      </c>
      <c r="G5070" s="6">
        <v>3.9692066960886001E-20</v>
      </c>
      <c r="H5070" s="3">
        <v>3.476</v>
      </c>
      <c r="I5070" s="3">
        <v>7.3310000000000004</v>
      </c>
      <c r="J5070" s="3">
        <v>2.5470000000000002</v>
      </c>
      <c r="K5070" s="3">
        <v>33.591999999999999</v>
      </c>
      <c r="L5070" s="3">
        <v>35.426000000000002</v>
      </c>
      <c r="M5070" s="3">
        <v>42.926000000000002</v>
      </c>
      <c r="N5070" s="3">
        <v>3.887</v>
      </c>
      <c r="O5070" s="3">
        <v>3.391</v>
      </c>
      <c r="P5070" s="3">
        <v>10.183</v>
      </c>
      <c r="Q5070" s="3">
        <v>23.753</v>
      </c>
      <c r="R5070" s="3">
        <v>25.28</v>
      </c>
      <c r="S5070" s="3">
        <v>25.382000000000001</v>
      </c>
      <c r="T5070" s="3" t="s">
        <v>5074</v>
      </c>
      <c r="U5070" s="3" t="s">
        <v>15235</v>
      </c>
      <c r="V5070" s="3">
        <v>99</v>
      </c>
      <c r="W5070" s="3" t="s">
        <v>15236</v>
      </c>
      <c r="X5070" s="3" t="s">
        <v>15237</v>
      </c>
      <c r="Y5070" s="6">
        <v>2.8700000000000002E-62</v>
      </c>
      <c r="Z5070" s="3">
        <v>100</v>
      </c>
      <c r="AA5070" s="3">
        <v>208.76400000000001</v>
      </c>
      <c r="AB5070" s="3">
        <v>99</v>
      </c>
      <c r="AC5070" s="3">
        <v>99</v>
      </c>
      <c r="AD5070" s="7">
        <f t="shared" si="632"/>
        <v>0</v>
      </c>
      <c r="AE5070" s="3" t="str">
        <f t="shared" si="639"/>
        <v/>
      </c>
      <c r="AF5070" s="7">
        <f t="shared" si="633"/>
        <v>0</v>
      </c>
      <c r="AG5070" s="3" t="str">
        <f t="shared" si="634"/>
        <v/>
      </c>
      <c r="AH5070" s="7">
        <f t="shared" si="635"/>
        <v>0</v>
      </c>
      <c r="AI5070" s="3" t="str">
        <f t="shared" si="636"/>
        <v/>
      </c>
      <c r="AJ5070" s="7">
        <f t="shared" si="637"/>
        <v>1</v>
      </c>
      <c r="AK5070" s="3">
        <f t="shared" si="638"/>
        <v>100</v>
      </c>
    </row>
    <row r="5071" spans="1:37" ht="20" x14ac:dyDescent="0.2">
      <c r="A5071" s="3" t="s">
        <v>5075</v>
      </c>
      <c r="B5071" s="3" t="s">
        <v>19806</v>
      </c>
      <c r="C5071" s="3" t="s">
        <v>19807</v>
      </c>
      <c r="D5071" s="3">
        <v>3.2581991864742998</v>
      </c>
      <c r="E5071" s="3">
        <v>0.75014253597821301</v>
      </c>
      <c r="F5071" s="6">
        <v>1.4606975309904001E-8</v>
      </c>
      <c r="G5071" s="6">
        <v>9.2941566039253505E-8</v>
      </c>
      <c r="H5071" s="3">
        <v>0.21199999999999999</v>
      </c>
      <c r="I5071" s="3">
        <v>0.56499999999999995</v>
      </c>
      <c r="J5071" s="3">
        <v>7.3999999999999996E-2</v>
      </c>
      <c r="K5071" s="3">
        <v>2.8180000000000001</v>
      </c>
      <c r="L5071" s="3">
        <v>2.4020000000000001</v>
      </c>
      <c r="M5071" s="3">
        <v>3.173</v>
      </c>
      <c r="N5071" s="3">
        <v>0.155</v>
      </c>
      <c r="O5071" s="3">
        <v>6.7000000000000004E-2</v>
      </c>
      <c r="P5071" s="3">
        <v>0.27300000000000002</v>
      </c>
      <c r="Q5071" s="3">
        <v>1.6359999999999999</v>
      </c>
      <c r="R5071" s="3">
        <v>1.8109999999999999</v>
      </c>
      <c r="S5071" s="3">
        <v>2.0230000000000001</v>
      </c>
      <c r="T5071" s="3" t="s">
        <v>5075</v>
      </c>
      <c r="U5071" s="3" t="s">
        <v>17932</v>
      </c>
      <c r="V5071" s="3">
        <v>317</v>
      </c>
      <c r="W5071" s="3" t="s">
        <v>17933</v>
      </c>
      <c r="X5071" s="3" t="s">
        <v>17934</v>
      </c>
      <c r="Y5071" s="3">
        <v>0</v>
      </c>
      <c r="Z5071" s="3">
        <v>100</v>
      </c>
      <c r="AA5071" s="3">
        <v>644.04</v>
      </c>
      <c r="AB5071" s="3">
        <v>317</v>
      </c>
      <c r="AC5071" s="3">
        <v>317</v>
      </c>
      <c r="AD5071" s="7">
        <f t="shared" si="632"/>
        <v>0</v>
      </c>
      <c r="AE5071" s="3" t="str">
        <f t="shared" si="639"/>
        <v/>
      </c>
      <c r="AF5071" s="7">
        <f t="shared" si="633"/>
        <v>0</v>
      </c>
      <c r="AG5071" s="3" t="str">
        <f t="shared" si="634"/>
        <v/>
      </c>
      <c r="AH5071" s="7">
        <f t="shared" si="635"/>
        <v>0</v>
      </c>
      <c r="AI5071" s="3" t="str">
        <f t="shared" si="636"/>
        <v/>
      </c>
      <c r="AJ5071" s="7">
        <f t="shared" si="637"/>
        <v>1</v>
      </c>
      <c r="AK5071" s="3">
        <f t="shared" si="638"/>
        <v>100</v>
      </c>
    </row>
    <row r="5072" spans="1:37" ht="20" x14ac:dyDescent="0.2">
      <c r="A5072" s="3" t="s">
        <v>5076</v>
      </c>
      <c r="B5072" s="3" t="s">
        <v>19806</v>
      </c>
      <c r="C5072" s="3" t="s">
        <v>19807</v>
      </c>
      <c r="D5072" s="3">
        <v>3.2581911929930798</v>
      </c>
      <c r="E5072" s="3">
        <v>3.4750832615707301</v>
      </c>
      <c r="F5072" s="6">
        <v>1.2646448261018901E-17</v>
      </c>
      <c r="G5072" s="6">
        <v>3.4252107692388502E-16</v>
      </c>
      <c r="H5072" s="3">
        <v>6.0570000000000004</v>
      </c>
      <c r="I5072" s="3">
        <v>11.055999999999999</v>
      </c>
      <c r="J5072" s="3">
        <v>5.7619999999999996</v>
      </c>
      <c r="K5072" s="3">
        <v>64.046999999999997</v>
      </c>
      <c r="L5072" s="3">
        <v>53.366</v>
      </c>
      <c r="M5072" s="3">
        <v>106.592</v>
      </c>
      <c r="N5072" s="3">
        <v>16.446999999999999</v>
      </c>
      <c r="O5072" s="3">
        <v>19.140999999999998</v>
      </c>
      <c r="P5072" s="3">
        <v>12.353</v>
      </c>
      <c r="Q5072" s="3">
        <v>54.734999999999999</v>
      </c>
      <c r="R5072" s="3">
        <v>51.698</v>
      </c>
      <c r="S5072" s="3">
        <v>45.796999999999997</v>
      </c>
      <c r="T5072" s="3" t="s">
        <v>5076</v>
      </c>
      <c r="U5072" s="3" t="s">
        <v>17935</v>
      </c>
      <c r="V5072" s="3">
        <v>126</v>
      </c>
      <c r="W5072" s="3" t="s">
        <v>17936</v>
      </c>
      <c r="X5072" s="3" t="s">
        <v>17937</v>
      </c>
      <c r="Y5072" s="6">
        <v>4.4000000000000002E-83</v>
      </c>
      <c r="Z5072" s="3">
        <v>100</v>
      </c>
      <c r="AA5072" s="3">
        <v>263.46199999999999</v>
      </c>
      <c r="AB5072" s="3">
        <v>126</v>
      </c>
      <c r="AC5072" s="3">
        <v>126</v>
      </c>
      <c r="AD5072" s="7">
        <f t="shared" si="632"/>
        <v>0</v>
      </c>
      <c r="AE5072" s="3" t="str">
        <f t="shared" si="639"/>
        <v/>
      </c>
      <c r="AF5072" s="7">
        <f t="shared" si="633"/>
        <v>0</v>
      </c>
      <c r="AG5072" s="3" t="str">
        <f t="shared" si="634"/>
        <v/>
      </c>
      <c r="AH5072" s="7">
        <f t="shared" si="635"/>
        <v>0</v>
      </c>
      <c r="AI5072" s="3" t="str">
        <f t="shared" si="636"/>
        <v/>
      </c>
      <c r="AJ5072" s="7">
        <f t="shared" si="637"/>
        <v>1</v>
      </c>
      <c r="AK5072" s="3">
        <f t="shared" si="638"/>
        <v>100</v>
      </c>
    </row>
    <row r="5073" spans="1:37" ht="20" x14ac:dyDescent="0.2">
      <c r="A5073" s="3" t="s">
        <v>5077</v>
      </c>
      <c r="B5073" s="3" t="s">
        <v>19806</v>
      </c>
      <c r="C5073" s="3" t="s">
        <v>19807</v>
      </c>
      <c r="D5073" s="3">
        <v>3.2578109279633201</v>
      </c>
      <c r="E5073" s="3">
        <v>-0.21803170461725399</v>
      </c>
      <c r="F5073" s="6">
        <v>3.3888528528438798E-6</v>
      </c>
      <c r="G5073" s="6">
        <v>1.6216828095587601E-5</v>
      </c>
      <c r="H5073" s="3">
        <v>0.318</v>
      </c>
      <c r="I5073" s="3">
        <v>8.6999999999999994E-2</v>
      </c>
      <c r="J5073" s="3">
        <v>0</v>
      </c>
      <c r="K5073" s="3">
        <v>1.4490000000000001</v>
      </c>
      <c r="L5073" s="3">
        <v>1.208</v>
      </c>
      <c r="M5073" s="3">
        <v>1.74</v>
      </c>
      <c r="N5073" s="3">
        <v>0</v>
      </c>
      <c r="O5073" s="3">
        <v>8.4000000000000005E-2</v>
      </c>
      <c r="P5073" s="3">
        <v>0</v>
      </c>
      <c r="Q5073" s="3">
        <v>0.57999999999999996</v>
      </c>
      <c r="R5073" s="3">
        <v>0.29299999999999998</v>
      </c>
      <c r="S5073" s="3">
        <v>0.66</v>
      </c>
      <c r="T5073" s="3" t="s">
        <v>5077</v>
      </c>
      <c r="U5073" s="3" t="s">
        <v>17938</v>
      </c>
      <c r="V5073" s="3">
        <v>338</v>
      </c>
      <c r="W5073" s="3" t="s">
        <v>17939</v>
      </c>
      <c r="X5073" s="3" t="s">
        <v>17940</v>
      </c>
      <c r="Y5073" s="3">
        <v>0</v>
      </c>
      <c r="Z5073" s="3">
        <v>96.024464829999999</v>
      </c>
      <c r="AA5073" s="3">
        <v>641.34299999999996</v>
      </c>
      <c r="AB5073" s="3">
        <v>327</v>
      </c>
      <c r="AC5073" s="3">
        <v>314</v>
      </c>
      <c r="AD5073" s="7">
        <f t="shared" si="632"/>
        <v>0</v>
      </c>
      <c r="AE5073" s="3" t="str">
        <f t="shared" si="639"/>
        <v/>
      </c>
      <c r="AF5073" s="7">
        <f t="shared" si="633"/>
        <v>0</v>
      </c>
      <c r="AG5073" s="3" t="str">
        <f t="shared" si="634"/>
        <v/>
      </c>
      <c r="AH5073" s="7">
        <f t="shared" si="635"/>
        <v>0</v>
      </c>
      <c r="AI5073" s="3" t="str">
        <f t="shared" si="636"/>
        <v/>
      </c>
      <c r="AJ5073" s="7">
        <f t="shared" si="637"/>
        <v>1</v>
      </c>
      <c r="AK5073" s="3">
        <f t="shared" si="638"/>
        <v>96.024464829999999</v>
      </c>
    </row>
    <row r="5074" spans="1:37" ht="20" x14ac:dyDescent="0.2">
      <c r="A5074" s="3" t="s">
        <v>5078</v>
      </c>
      <c r="B5074" s="3" t="s">
        <v>19806</v>
      </c>
      <c r="C5074" s="3" t="s">
        <v>19807</v>
      </c>
      <c r="D5074" s="3">
        <v>3.25662731779002</v>
      </c>
      <c r="E5074" s="3">
        <v>5.7673897565972396</v>
      </c>
      <c r="F5074" s="6">
        <v>1.76443549894353E-15</v>
      </c>
      <c r="G5074" s="6">
        <v>3.3631243382050399E-14</v>
      </c>
      <c r="H5074" s="3">
        <v>6.9909999999999997</v>
      </c>
      <c r="I5074" s="3">
        <v>6.0170000000000003</v>
      </c>
      <c r="J5074" s="3">
        <v>6.577</v>
      </c>
      <c r="K5074" s="3">
        <v>96.894000000000005</v>
      </c>
      <c r="L5074" s="3">
        <v>25.914999999999999</v>
      </c>
      <c r="M5074" s="3">
        <v>79.25</v>
      </c>
      <c r="N5074" s="3">
        <v>5.0860000000000003</v>
      </c>
      <c r="O5074" s="3">
        <v>3.762</v>
      </c>
      <c r="P5074" s="3">
        <v>4.83</v>
      </c>
      <c r="Q5074" s="3">
        <v>12.63</v>
      </c>
      <c r="R5074" s="3">
        <v>16.312999999999999</v>
      </c>
      <c r="S5074" s="3">
        <v>16.885000000000002</v>
      </c>
      <c r="T5074" s="3" t="s">
        <v>17941</v>
      </c>
      <c r="U5074" s="3"/>
      <c r="V5074" s="3"/>
      <c r="W5074" s="3"/>
      <c r="X5074" s="3"/>
      <c r="Y5074" s="3"/>
      <c r="Z5074" s="3"/>
      <c r="AA5074" s="3"/>
      <c r="AB5074" s="3"/>
      <c r="AC5074" s="3"/>
      <c r="AD5074" s="7">
        <f t="shared" si="632"/>
        <v>0</v>
      </c>
      <c r="AE5074" s="3" t="str">
        <f t="shared" si="639"/>
        <v/>
      </c>
      <c r="AF5074" s="7">
        <f t="shared" si="633"/>
        <v>0</v>
      </c>
      <c r="AG5074" s="3" t="str">
        <f t="shared" si="634"/>
        <v/>
      </c>
      <c r="AH5074" s="7">
        <f t="shared" si="635"/>
        <v>0</v>
      </c>
      <c r="AI5074" s="3" t="str">
        <f t="shared" si="636"/>
        <v/>
      </c>
      <c r="AJ5074" s="7">
        <f t="shared" si="637"/>
        <v>0</v>
      </c>
      <c r="AK5074" s="3" t="str">
        <f t="shared" si="638"/>
        <v/>
      </c>
    </row>
    <row r="5075" spans="1:37" ht="20" x14ac:dyDescent="0.2">
      <c r="A5075" s="3" t="s">
        <v>5079</v>
      </c>
      <c r="B5075" s="3" t="s">
        <v>19806</v>
      </c>
      <c r="C5075" s="3" t="s">
        <v>19807</v>
      </c>
      <c r="D5075" s="3">
        <v>3.2551020927712102</v>
      </c>
      <c r="E5075" s="3">
        <v>2.1062125822154201</v>
      </c>
      <c r="F5075" s="6">
        <v>8.7187659349311895E-11</v>
      </c>
      <c r="G5075" s="6">
        <v>7.7295408348138501E-10</v>
      </c>
      <c r="H5075" s="3">
        <v>0.24099999999999999</v>
      </c>
      <c r="I5075" s="3">
        <v>1.3029999999999999</v>
      </c>
      <c r="J5075" s="3">
        <v>0.435</v>
      </c>
      <c r="K5075" s="3">
        <v>5.2510000000000003</v>
      </c>
      <c r="L5075" s="3">
        <v>7.6050000000000004</v>
      </c>
      <c r="M5075" s="3">
        <v>6.4610000000000003</v>
      </c>
      <c r="N5075" s="3">
        <v>1.3340000000000001</v>
      </c>
      <c r="O5075" s="3">
        <v>0.61599999999999999</v>
      </c>
      <c r="P5075" s="3">
        <v>0.754</v>
      </c>
      <c r="Q5075" s="3">
        <v>1.9219999999999999</v>
      </c>
      <c r="R5075" s="3">
        <v>1.63</v>
      </c>
      <c r="S5075" s="3">
        <v>1.4470000000000001</v>
      </c>
      <c r="T5075" s="3" t="s">
        <v>5079</v>
      </c>
      <c r="U5075" s="3" t="s">
        <v>17942</v>
      </c>
      <c r="V5075" s="3">
        <v>442</v>
      </c>
      <c r="W5075" s="3" t="s">
        <v>17943</v>
      </c>
      <c r="X5075" s="3" t="s">
        <v>17944</v>
      </c>
      <c r="Y5075" s="3">
        <v>0</v>
      </c>
      <c r="Z5075" s="3">
        <v>99.773755660000006</v>
      </c>
      <c r="AA5075" s="3">
        <v>924.08</v>
      </c>
      <c r="AB5075" s="3">
        <v>442</v>
      </c>
      <c r="AC5075" s="3">
        <v>441</v>
      </c>
      <c r="AD5075" s="7">
        <f t="shared" si="632"/>
        <v>1</v>
      </c>
      <c r="AE5075" s="3">
        <f t="shared" si="639"/>
        <v>99.773755660000006</v>
      </c>
      <c r="AF5075" s="7">
        <f t="shared" si="633"/>
        <v>0</v>
      </c>
      <c r="AG5075" s="3" t="str">
        <f t="shared" si="634"/>
        <v/>
      </c>
      <c r="AH5075" s="7">
        <f t="shared" si="635"/>
        <v>0</v>
      </c>
      <c r="AI5075" s="3" t="str">
        <f t="shared" si="636"/>
        <v/>
      </c>
      <c r="AJ5075" s="7">
        <f t="shared" si="637"/>
        <v>0</v>
      </c>
      <c r="AK5075" s="3" t="str">
        <f t="shared" si="638"/>
        <v/>
      </c>
    </row>
    <row r="5076" spans="1:37" ht="20" x14ac:dyDescent="0.2">
      <c r="A5076" s="3" t="s">
        <v>5080</v>
      </c>
      <c r="B5076" s="3" t="s">
        <v>19806</v>
      </c>
      <c r="C5076" s="3" t="s">
        <v>19807</v>
      </c>
      <c r="D5076" s="3">
        <v>3.2538342904131499</v>
      </c>
      <c r="E5076" s="3">
        <v>3.38325028446322</v>
      </c>
      <c r="F5076" s="6">
        <v>1.0383461762189899E-11</v>
      </c>
      <c r="G5076" s="6">
        <v>1.05943269776349E-10</v>
      </c>
      <c r="H5076" s="3">
        <v>2.956</v>
      </c>
      <c r="I5076" s="3">
        <v>1.1950000000000001</v>
      </c>
      <c r="J5076" s="3">
        <v>0.53700000000000003</v>
      </c>
      <c r="K5076" s="3">
        <v>17.029</v>
      </c>
      <c r="L5076" s="3">
        <v>9.6669999999999998</v>
      </c>
      <c r="M5076" s="3">
        <v>19.626999999999999</v>
      </c>
      <c r="N5076" s="3">
        <v>0.64800000000000002</v>
      </c>
      <c r="O5076" s="3">
        <v>0.23599999999999999</v>
      </c>
      <c r="P5076" s="3">
        <v>1.069</v>
      </c>
      <c r="Q5076" s="3">
        <v>2.2069999999999999</v>
      </c>
      <c r="R5076" s="3">
        <v>1.7849999999999999</v>
      </c>
      <c r="S5076" s="3">
        <v>1.744</v>
      </c>
      <c r="T5076" s="3" t="s">
        <v>5080</v>
      </c>
      <c r="U5076" s="3" t="s">
        <v>9089</v>
      </c>
      <c r="V5076" s="3">
        <v>400</v>
      </c>
      <c r="W5076" s="3" t="s">
        <v>17945</v>
      </c>
      <c r="X5076" s="3" t="s">
        <v>17946</v>
      </c>
      <c r="Y5076" s="3">
        <v>0</v>
      </c>
      <c r="Z5076" s="3">
        <v>100</v>
      </c>
      <c r="AA5076" s="3">
        <v>816.60900000000004</v>
      </c>
      <c r="AB5076" s="3">
        <v>400</v>
      </c>
      <c r="AC5076" s="3">
        <v>400</v>
      </c>
      <c r="AD5076" s="7">
        <f t="shared" si="632"/>
        <v>1</v>
      </c>
      <c r="AE5076" s="3">
        <f t="shared" si="639"/>
        <v>100</v>
      </c>
      <c r="AF5076" s="7">
        <f t="shared" si="633"/>
        <v>0</v>
      </c>
      <c r="AG5076" s="3" t="str">
        <f t="shared" si="634"/>
        <v/>
      </c>
      <c r="AH5076" s="7">
        <f t="shared" si="635"/>
        <v>0</v>
      </c>
      <c r="AI5076" s="3" t="str">
        <f t="shared" si="636"/>
        <v/>
      </c>
      <c r="AJ5076" s="7">
        <f t="shared" si="637"/>
        <v>0</v>
      </c>
      <c r="AK5076" s="3" t="str">
        <f t="shared" si="638"/>
        <v/>
      </c>
    </row>
    <row r="5077" spans="1:37" ht="20" x14ac:dyDescent="0.2">
      <c r="A5077" s="3" t="s">
        <v>5081</v>
      </c>
      <c r="B5077" s="3" t="s">
        <v>19806</v>
      </c>
      <c r="C5077" s="3" t="s">
        <v>19807</v>
      </c>
      <c r="D5077" s="3">
        <v>3.2533036845335102</v>
      </c>
      <c r="E5077" s="3">
        <v>-0.44818014163803199</v>
      </c>
      <c r="F5077" s="6">
        <v>3.46655004096745E-5</v>
      </c>
      <c r="G5077" s="3">
        <v>1.48963472734091E-4</v>
      </c>
      <c r="H5077" s="3">
        <v>0.13500000000000001</v>
      </c>
      <c r="I5077" s="3">
        <v>0.152</v>
      </c>
      <c r="J5077" s="3">
        <v>0</v>
      </c>
      <c r="K5077" s="3">
        <v>1.143</v>
      </c>
      <c r="L5077" s="3">
        <v>1.1659999999999999</v>
      </c>
      <c r="M5077" s="3">
        <v>0.69099999999999995</v>
      </c>
      <c r="N5077" s="3">
        <v>7.6999999999999999E-2</v>
      </c>
      <c r="O5077" s="3">
        <v>0.13500000000000001</v>
      </c>
      <c r="P5077" s="3">
        <v>0</v>
      </c>
      <c r="Q5077" s="3">
        <v>1.2210000000000001</v>
      </c>
      <c r="R5077" s="3">
        <v>0.97399999999999998</v>
      </c>
      <c r="S5077" s="3">
        <v>1.27</v>
      </c>
      <c r="T5077" s="3" t="s">
        <v>5081</v>
      </c>
      <c r="U5077" s="3" t="s">
        <v>17947</v>
      </c>
      <c r="V5077" s="3">
        <v>262</v>
      </c>
      <c r="W5077" s="3" t="s">
        <v>17948</v>
      </c>
      <c r="X5077" s="3" t="s">
        <v>17949</v>
      </c>
      <c r="Y5077" s="6">
        <v>1.1700000000000001E-180</v>
      </c>
      <c r="Z5077" s="3">
        <v>99.618320609999998</v>
      </c>
      <c r="AA5077" s="3">
        <v>530.79100000000005</v>
      </c>
      <c r="AB5077" s="3">
        <v>262</v>
      </c>
      <c r="AC5077" s="3">
        <v>261</v>
      </c>
      <c r="AD5077" s="7">
        <f t="shared" si="632"/>
        <v>1</v>
      </c>
      <c r="AE5077" s="3">
        <f t="shared" si="639"/>
        <v>99.618320609999998</v>
      </c>
      <c r="AF5077" s="7">
        <f t="shared" si="633"/>
        <v>0</v>
      </c>
      <c r="AG5077" s="3" t="str">
        <f t="shared" si="634"/>
        <v/>
      </c>
      <c r="AH5077" s="7">
        <f t="shared" si="635"/>
        <v>0</v>
      </c>
      <c r="AI5077" s="3" t="str">
        <f t="shared" si="636"/>
        <v/>
      </c>
      <c r="AJ5077" s="7">
        <f t="shared" si="637"/>
        <v>0</v>
      </c>
      <c r="AK5077" s="3" t="str">
        <f t="shared" si="638"/>
        <v/>
      </c>
    </row>
    <row r="5078" spans="1:37" ht="20" x14ac:dyDescent="0.2">
      <c r="A5078" s="3" t="s">
        <v>5082</v>
      </c>
      <c r="B5078" s="3" t="s">
        <v>19806</v>
      </c>
      <c r="C5078" s="3" t="s">
        <v>19807</v>
      </c>
      <c r="D5078" s="3">
        <v>3.25286276600385</v>
      </c>
      <c r="E5078" s="3">
        <v>3.43618472144983</v>
      </c>
      <c r="F5078" s="6">
        <v>1.3470948815968401E-23</v>
      </c>
      <c r="G5078" s="6">
        <v>9.2736687593812491E-22</v>
      </c>
      <c r="H5078" s="3">
        <v>1.2709999999999999</v>
      </c>
      <c r="I5078" s="3">
        <v>0.83599999999999997</v>
      </c>
      <c r="J5078" s="3">
        <v>0.61099999999999999</v>
      </c>
      <c r="K5078" s="3">
        <v>9.3979999999999997</v>
      </c>
      <c r="L5078" s="3">
        <v>9.2539999999999996</v>
      </c>
      <c r="M5078" s="3">
        <v>13.063000000000001</v>
      </c>
      <c r="N5078" s="3">
        <v>0.79300000000000004</v>
      </c>
      <c r="O5078" s="3">
        <v>1.1639999999999999</v>
      </c>
      <c r="P5078" s="3">
        <v>1.4</v>
      </c>
      <c r="Q5078" s="3">
        <v>7.9029999999999996</v>
      </c>
      <c r="R5078" s="3">
        <v>8.8460000000000001</v>
      </c>
      <c r="S5078" s="3">
        <v>9.4540000000000006</v>
      </c>
      <c r="T5078" s="3" t="s">
        <v>5082</v>
      </c>
      <c r="U5078" s="3" t="s">
        <v>15603</v>
      </c>
      <c r="V5078" s="3">
        <v>247</v>
      </c>
      <c r="W5078" s="3" t="s">
        <v>15604</v>
      </c>
      <c r="X5078" s="3" t="s">
        <v>15605</v>
      </c>
      <c r="Y5078" s="6">
        <v>2.3900000000000002E-149</v>
      </c>
      <c r="Z5078" s="3">
        <v>100</v>
      </c>
      <c r="AA5078" s="3">
        <v>428.32799999999997</v>
      </c>
      <c r="AB5078" s="3">
        <v>213</v>
      </c>
      <c r="AC5078" s="3">
        <v>213</v>
      </c>
      <c r="AD5078" s="7">
        <f t="shared" si="632"/>
        <v>1</v>
      </c>
      <c r="AE5078" s="3">
        <f t="shared" si="639"/>
        <v>100</v>
      </c>
      <c r="AF5078" s="7">
        <f t="shared" si="633"/>
        <v>0</v>
      </c>
      <c r="AG5078" s="3" t="str">
        <f t="shared" si="634"/>
        <v/>
      </c>
      <c r="AH5078" s="7">
        <f t="shared" si="635"/>
        <v>0</v>
      </c>
      <c r="AI5078" s="3" t="str">
        <f t="shared" si="636"/>
        <v/>
      </c>
      <c r="AJ5078" s="7">
        <f t="shared" si="637"/>
        <v>0</v>
      </c>
      <c r="AK5078" s="3" t="str">
        <f t="shared" si="638"/>
        <v/>
      </c>
    </row>
    <row r="5079" spans="1:37" ht="20" x14ac:dyDescent="0.2">
      <c r="A5079" s="3" t="s">
        <v>5083</v>
      </c>
      <c r="B5079" s="3" t="s">
        <v>19806</v>
      </c>
      <c r="C5079" s="3" t="s">
        <v>19807</v>
      </c>
      <c r="D5079" s="3">
        <v>3.2518627063686001</v>
      </c>
      <c r="E5079" s="3">
        <v>6.1600439382271901</v>
      </c>
      <c r="F5079" s="6">
        <v>1.1171256694451999E-26</v>
      </c>
      <c r="G5079" s="6">
        <v>1.25253608606876E-24</v>
      </c>
      <c r="H5079" s="3">
        <v>22.957999999999998</v>
      </c>
      <c r="I5079" s="3">
        <v>27.466000000000001</v>
      </c>
      <c r="J5079" s="3">
        <v>17.545000000000002</v>
      </c>
      <c r="K5079" s="3">
        <v>328.23599999999999</v>
      </c>
      <c r="L5079" s="3">
        <v>218.44</v>
      </c>
      <c r="M5079" s="3">
        <v>127.742</v>
      </c>
      <c r="N5079" s="3">
        <v>64.561999999999998</v>
      </c>
      <c r="O5079" s="3">
        <v>97.703000000000003</v>
      </c>
      <c r="P5079" s="3">
        <v>24.457999999999998</v>
      </c>
      <c r="Q5079" s="3">
        <v>8.7949999999999999</v>
      </c>
      <c r="R5079" s="3">
        <v>11.493</v>
      </c>
      <c r="S5079" s="3">
        <v>10.199</v>
      </c>
      <c r="T5079" s="3" t="s">
        <v>17950</v>
      </c>
      <c r="U5079" s="3"/>
      <c r="V5079" s="3"/>
      <c r="W5079" s="3"/>
      <c r="X5079" s="3"/>
      <c r="Y5079" s="3"/>
      <c r="Z5079" s="3"/>
      <c r="AA5079" s="3"/>
      <c r="AB5079" s="3"/>
      <c r="AC5079" s="3"/>
      <c r="AD5079" s="7">
        <f t="shared" si="632"/>
        <v>0</v>
      </c>
      <c r="AE5079" s="3" t="str">
        <f t="shared" si="639"/>
        <v/>
      </c>
      <c r="AF5079" s="7">
        <f t="shared" si="633"/>
        <v>0</v>
      </c>
      <c r="AG5079" s="3" t="str">
        <f t="shared" si="634"/>
        <v/>
      </c>
      <c r="AH5079" s="7">
        <f t="shared" si="635"/>
        <v>0</v>
      </c>
      <c r="AI5079" s="3" t="str">
        <f t="shared" si="636"/>
        <v/>
      </c>
      <c r="AJ5079" s="7">
        <f t="shared" si="637"/>
        <v>0</v>
      </c>
      <c r="AK5079" s="3" t="str">
        <f t="shared" si="638"/>
        <v/>
      </c>
    </row>
    <row r="5080" spans="1:37" ht="20" x14ac:dyDescent="0.2">
      <c r="A5080" s="3" t="s">
        <v>5084</v>
      </c>
      <c r="B5080" s="3" t="s">
        <v>19806</v>
      </c>
      <c r="C5080" s="3" t="s">
        <v>19807</v>
      </c>
      <c r="D5080" s="3">
        <v>3.2503381212426299</v>
      </c>
      <c r="E5080" s="3">
        <v>0.34680618527088902</v>
      </c>
      <c r="F5080" s="6">
        <v>2.8567748642114599E-6</v>
      </c>
      <c r="G5080" s="6">
        <v>1.3789658599850699E-5</v>
      </c>
      <c r="H5080" s="3">
        <v>0</v>
      </c>
      <c r="I5080" s="3">
        <v>1.0529999999999999</v>
      </c>
      <c r="J5080" s="3">
        <v>0.29599999999999999</v>
      </c>
      <c r="K5080" s="3">
        <v>3.0310000000000001</v>
      </c>
      <c r="L5080" s="3">
        <v>4.2930000000000001</v>
      </c>
      <c r="M5080" s="3">
        <v>5.4249999999999998</v>
      </c>
      <c r="N5080" s="3">
        <v>0.81200000000000006</v>
      </c>
      <c r="O5080" s="3">
        <v>0.22800000000000001</v>
      </c>
      <c r="P5080" s="3">
        <v>0.57199999999999995</v>
      </c>
      <c r="Q5080" s="3">
        <v>4.4409999999999998</v>
      </c>
      <c r="R5080" s="3">
        <v>7.7</v>
      </c>
      <c r="S5080" s="3">
        <v>4.7309999999999999</v>
      </c>
      <c r="T5080" s="3" t="s">
        <v>17951</v>
      </c>
      <c r="U5080" s="3"/>
      <c r="V5080" s="3"/>
      <c r="W5080" s="3"/>
      <c r="X5080" s="3"/>
      <c r="Y5080" s="3"/>
      <c r="Z5080" s="3"/>
      <c r="AA5080" s="3"/>
      <c r="AB5080" s="3"/>
      <c r="AC5080" s="3"/>
      <c r="AD5080" s="7">
        <f t="shared" si="632"/>
        <v>0</v>
      </c>
      <c r="AE5080" s="3" t="str">
        <f t="shared" si="639"/>
        <v/>
      </c>
      <c r="AF5080" s="7">
        <f t="shared" si="633"/>
        <v>0</v>
      </c>
      <c r="AG5080" s="3" t="str">
        <f t="shared" si="634"/>
        <v/>
      </c>
      <c r="AH5080" s="7">
        <f t="shared" si="635"/>
        <v>0</v>
      </c>
      <c r="AI5080" s="3" t="str">
        <f t="shared" si="636"/>
        <v/>
      </c>
      <c r="AJ5080" s="7">
        <f t="shared" si="637"/>
        <v>0</v>
      </c>
      <c r="AK5080" s="3" t="str">
        <f t="shared" si="638"/>
        <v/>
      </c>
    </row>
    <row r="5081" spans="1:37" ht="20" x14ac:dyDescent="0.2">
      <c r="A5081" s="3" t="s">
        <v>5085</v>
      </c>
      <c r="B5081" s="3" t="s">
        <v>19806</v>
      </c>
      <c r="C5081" s="3" t="s">
        <v>19807</v>
      </c>
      <c r="D5081" s="3">
        <v>3.2459196139056501</v>
      </c>
      <c r="E5081" s="3">
        <v>-0.47214072351433301</v>
      </c>
      <c r="F5081" s="6">
        <v>7.4006813639319205E-5</v>
      </c>
      <c r="G5081" s="3">
        <v>3.0812092772127198E-4</v>
      </c>
      <c r="H5081" s="3">
        <v>0.501</v>
      </c>
      <c r="I5081" s="3">
        <v>0</v>
      </c>
      <c r="J5081" s="3">
        <v>0</v>
      </c>
      <c r="K5081" s="3">
        <v>1.9810000000000001</v>
      </c>
      <c r="L5081" s="3">
        <v>1.3080000000000001</v>
      </c>
      <c r="M5081" s="3">
        <v>2.226</v>
      </c>
      <c r="N5081" s="3">
        <v>0.13500000000000001</v>
      </c>
      <c r="O5081" s="3">
        <v>0</v>
      </c>
      <c r="P5081" s="3">
        <v>0</v>
      </c>
      <c r="Q5081" s="3">
        <v>0.30299999999999999</v>
      </c>
      <c r="R5081" s="3">
        <v>0.75900000000000001</v>
      </c>
      <c r="S5081" s="3">
        <v>0.29599999999999999</v>
      </c>
      <c r="T5081" s="3" t="s">
        <v>5085</v>
      </c>
      <c r="U5081" s="3" t="s">
        <v>17952</v>
      </c>
      <c r="V5081" s="3">
        <v>250</v>
      </c>
      <c r="W5081" s="3" t="s">
        <v>17953</v>
      </c>
      <c r="X5081" s="3" t="s">
        <v>17954</v>
      </c>
      <c r="Y5081" s="6">
        <v>1.8500000000000001E-180</v>
      </c>
      <c r="Z5081" s="3">
        <v>100</v>
      </c>
      <c r="AA5081" s="3">
        <v>519.23500000000001</v>
      </c>
      <c r="AB5081" s="3">
        <v>250</v>
      </c>
      <c r="AC5081" s="3">
        <v>250</v>
      </c>
      <c r="AD5081" s="7">
        <f t="shared" si="632"/>
        <v>1</v>
      </c>
      <c r="AE5081" s="3">
        <f t="shared" si="639"/>
        <v>100</v>
      </c>
      <c r="AF5081" s="7">
        <f t="shared" si="633"/>
        <v>0</v>
      </c>
      <c r="AG5081" s="3" t="str">
        <f t="shared" si="634"/>
        <v/>
      </c>
      <c r="AH5081" s="7">
        <f t="shared" si="635"/>
        <v>0</v>
      </c>
      <c r="AI5081" s="3" t="str">
        <f t="shared" si="636"/>
        <v/>
      </c>
      <c r="AJ5081" s="7">
        <f t="shared" si="637"/>
        <v>0</v>
      </c>
      <c r="AK5081" s="3" t="str">
        <f t="shared" si="638"/>
        <v/>
      </c>
    </row>
    <row r="5082" spans="1:37" ht="20" x14ac:dyDescent="0.2">
      <c r="A5082" s="3" t="s">
        <v>5086</v>
      </c>
      <c r="B5082" s="3" t="s">
        <v>19806</v>
      </c>
      <c r="C5082" s="3" t="s">
        <v>19807</v>
      </c>
      <c r="D5082" s="3">
        <v>3.2448077175249401</v>
      </c>
      <c r="E5082" s="3">
        <v>1.4554580338585099</v>
      </c>
      <c r="F5082" s="6">
        <v>2.2066442715348801E-10</v>
      </c>
      <c r="G5082" s="6">
        <v>1.83367930106265E-9</v>
      </c>
      <c r="H5082" s="3">
        <v>0.39500000000000002</v>
      </c>
      <c r="I5082" s="3">
        <v>0.55400000000000005</v>
      </c>
      <c r="J5082" s="3">
        <v>4.5999999999999999E-2</v>
      </c>
      <c r="K5082" s="3">
        <v>3.1240000000000001</v>
      </c>
      <c r="L5082" s="3">
        <v>3.327</v>
      </c>
      <c r="M5082" s="3">
        <v>3.327</v>
      </c>
      <c r="N5082" s="3">
        <v>0.435</v>
      </c>
      <c r="O5082" s="3">
        <v>0.34599999999999997</v>
      </c>
      <c r="P5082" s="3">
        <v>0.51400000000000001</v>
      </c>
      <c r="Q5082" s="3">
        <v>0.71799999999999997</v>
      </c>
      <c r="R5082" s="3">
        <v>1.129</v>
      </c>
      <c r="S5082" s="3">
        <v>0.872</v>
      </c>
      <c r="T5082" s="3" t="s">
        <v>17955</v>
      </c>
      <c r="U5082" s="3"/>
      <c r="V5082" s="3"/>
      <c r="W5082" s="3"/>
      <c r="X5082" s="3"/>
      <c r="Y5082" s="3"/>
      <c r="Z5082" s="3"/>
      <c r="AA5082" s="3"/>
      <c r="AB5082" s="3"/>
      <c r="AC5082" s="3"/>
      <c r="AD5082" s="7">
        <f t="shared" si="632"/>
        <v>0</v>
      </c>
      <c r="AE5082" s="3" t="str">
        <f t="shared" si="639"/>
        <v/>
      </c>
      <c r="AF5082" s="7">
        <f t="shared" si="633"/>
        <v>0</v>
      </c>
      <c r="AG5082" s="3" t="str">
        <f t="shared" si="634"/>
        <v/>
      </c>
      <c r="AH5082" s="7">
        <f t="shared" si="635"/>
        <v>0</v>
      </c>
      <c r="AI5082" s="3" t="str">
        <f t="shared" si="636"/>
        <v/>
      </c>
      <c r="AJ5082" s="7">
        <f t="shared" si="637"/>
        <v>0</v>
      </c>
      <c r="AK5082" s="3" t="str">
        <f t="shared" si="638"/>
        <v/>
      </c>
    </row>
    <row r="5083" spans="1:37" ht="20" x14ac:dyDescent="0.2">
      <c r="A5083" s="3" t="s">
        <v>5087</v>
      </c>
      <c r="B5083" s="3" t="s">
        <v>19806</v>
      </c>
      <c r="C5083" s="3" t="s">
        <v>19807</v>
      </c>
      <c r="D5083" s="3">
        <v>3.2382743126677802</v>
      </c>
      <c r="E5083" s="3">
        <v>-0.22897019850816699</v>
      </c>
      <c r="F5083" s="6">
        <v>6.4409340534300397E-6</v>
      </c>
      <c r="G5083" s="6">
        <v>2.99389065428221E-5</v>
      </c>
      <c r="H5083" s="3">
        <v>0.34699999999999998</v>
      </c>
      <c r="I5083" s="3">
        <v>0</v>
      </c>
      <c r="J5083" s="3">
        <v>8.3000000000000004E-2</v>
      </c>
      <c r="K5083" s="3">
        <v>2.0470000000000002</v>
      </c>
      <c r="L5083" s="3">
        <v>1.5069999999999999</v>
      </c>
      <c r="M5083" s="3">
        <v>1.1000000000000001</v>
      </c>
      <c r="N5083" s="3">
        <v>0</v>
      </c>
      <c r="O5083" s="3">
        <v>0.16900000000000001</v>
      </c>
      <c r="P5083" s="3">
        <v>0</v>
      </c>
      <c r="Q5083" s="3">
        <v>0.623</v>
      </c>
      <c r="R5083" s="3">
        <v>0.629</v>
      </c>
      <c r="S5083" s="3">
        <v>0.10199999999999999</v>
      </c>
      <c r="T5083" s="3" t="s">
        <v>5087</v>
      </c>
      <c r="U5083" s="3" t="s">
        <v>7881</v>
      </c>
      <c r="V5083" s="3">
        <v>531</v>
      </c>
      <c r="W5083" s="3" t="s">
        <v>17956</v>
      </c>
      <c r="X5083" s="3" t="s">
        <v>17957</v>
      </c>
      <c r="Y5083" s="3">
        <v>0</v>
      </c>
      <c r="Z5083" s="3">
        <v>99.81203008</v>
      </c>
      <c r="AA5083" s="3">
        <v>1088.17</v>
      </c>
      <c r="AB5083" s="3">
        <v>532</v>
      </c>
      <c r="AC5083" s="3">
        <v>531</v>
      </c>
      <c r="AD5083" s="7">
        <f t="shared" si="632"/>
        <v>1</v>
      </c>
      <c r="AE5083" s="3">
        <f t="shared" si="639"/>
        <v>99.81203008</v>
      </c>
      <c r="AF5083" s="7">
        <f t="shared" si="633"/>
        <v>0</v>
      </c>
      <c r="AG5083" s="3" t="str">
        <f t="shared" si="634"/>
        <v/>
      </c>
      <c r="AH5083" s="7">
        <f t="shared" si="635"/>
        <v>0</v>
      </c>
      <c r="AI5083" s="3" t="str">
        <f t="shared" si="636"/>
        <v/>
      </c>
      <c r="AJ5083" s="7">
        <f t="shared" si="637"/>
        <v>0</v>
      </c>
      <c r="AK5083" s="3" t="str">
        <f t="shared" si="638"/>
        <v/>
      </c>
    </row>
    <row r="5084" spans="1:37" ht="20" x14ac:dyDescent="0.2">
      <c r="A5084" s="3" t="s">
        <v>5088</v>
      </c>
      <c r="B5084" s="3" t="s">
        <v>19806</v>
      </c>
      <c r="C5084" s="3" t="s">
        <v>19807</v>
      </c>
      <c r="D5084" s="3">
        <v>3.2375276061829301</v>
      </c>
      <c r="E5084" s="3">
        <v>1.6627249925580001</v>
      </c>
      <c r="F5084" s="6">
        <v>1.07176336505127E-8</v>
      </c>
      <c r="G5084" s="6">
        <v>6.9440338525533096E-8</v>
      </c>
      <c r="H5084" s="3">
        <v>0.318</v>
      </c>
      <c r="I5084" s="3">
        <v>0.77100000000000002</v>
      </c>
      <c r="J5084" s="3">
        <v>4.5999999999999999E-2</v>
      </c>
      <c r="K5084" s="3">
        <v>2.8580000000000001</v>
      </c>
      <c r="L5084" s="3">
        <v>4.6059999999999999</v>
      </c>
      <c r="M5084" s="3">
        <v>4.5039999999999996</v>
      </c>
      <c r="N5084" s="3">
        <v>0.503</v>
      </c>
      <c r="O5084" s="3">
        <v>0.54800000000000004</v>
      </c>
      <c r="P5084" s="3">
        <v>0.157</v>
      </c>
      <c r="Q5084" s="3">
        <v>2.1379999999999999</v>
      </c>
      <c r="R5084" s="3">
        <v>2.3540000000000001</v>
      </c>
      <c r="S5084" s="3">
        <v>1.93</v>
      </c>
      <c r="T5084" s="3" t="s">
        <v>17958</v>
      </c>
      <c r="U5084" s="3"/>
      <c r="V5084" s="3"/>
      <c r="W5084" s="3"/>
      <c r="X5084" s="3"/>
      <c r="Y5084" s="3"/>
      <c r="Z5084" s="3"/>
      <c r="AA5084" s="3"/>
      <c r="AB5084" s="3"/>
      <c r="AC5084" s="3"/>
      <c r="AD5084" s="7">
        <f t="shared" si="632"/>
        <v>0</v>
      </c>
      <c r="AE5084" s="3" t="str">
        <f t="shared" si="639"/>
        <v/>
      </c>
      <c r="AF5084" s="7">
        <f t="shared" si="633"/>
        <v>0</v>
      </c>
      <c r="AG5084" s="3" t="str">
        <f t="shared" si="634"/>
        <v/>
      </c>
      <c r="AH5084" s="7">
        <f t="shared" si="635"/>
        <v>0</v>
      </c>
      <c r="AI5084" s="3" t="str">
        <f t="shared" si="636"/>
        <v/>
      </c>
      <c r="AJ5084" s="7">
        <f t="shared" si="637"/>
        <v>0</v>
      </c>
      <c r="AK5084" s="3" t="str">
        <f t="shared" si="638"/>
        <v/>
      </c>
    </row>
    <row r="5085" spans="1:37" ht="20" x14ac:dyDescent="0.2">
      <c r="A5085" s="3" t="s">
        <v>5089</v>
      </c>
      <c r="B5085" s="3" t="s">
        <v>19806</v>
      </c>
      <c r="C5085" s="3" t="s">
        <v>19807</v>
      </c>
      <c r="D5085" s="3">
        <v>3.2367621005457998</v>
      </c>
      <c r="E5085" s="3">
        <v>-0.21839100027642</v>
      </c>
      <c r="F5085" s="6">
        <v>1.09497881757952E-5</v>
      </c>
      <c r="G5085" s="6">
        <v>4.9523311581970403E-5</v>
      </c>
      <c r="H5085" s="3">
        <v>0.106</v>
      </c>
      <c r="I5085" s="3">
        <v>0.35799999999999998</v>
      </c>
      <c r="J5085" s="3">
        <v>0.10199999999999999</v>
      </c>
      <c r="K5085" s="3">
        <v>2.2730000000000001</v>
      </c>
      <c r="L5085" s="3">
        <v>1.2230000000000001</v>
      </c>
      <c r="M5085" s="3">
        <v>2.29</v>
      </c>
      <c r="N5085" s="3">
        <v>0.23200000000000001</v>
      </c>
      <c r="O5085" s="3">
        <v>0.11</v>
      </c>
      <c r="P5085" s="3">
        <v>0.19900000000000001</v>
      </c>
      <c r="Q5085" s="3">
        <v>1.532</v>
      </c>
      <c r="R5085" s="3">
        <v>2.302</v>
      </c>
      <c r="S5085" s="3">
        <v>2.6150000000000002</v>
      </c>
      <c r="T5085" s="3" t="s">
        <v>17959</v>
      </c>
      <c r="U5085" s="3"/>
      <c r="V5085" s="3"/>
      <c r="W5085" s="3"/>
      <c r="X5085" s="3"/>
      <c r="Y5085" s="3"/>
      <c r="Z5085" s="3"/>
      <c r="AA5085" s="3"/>
      <c r="AB5085" s="3"/>
      <c r="AC5085" s="3"/>
      <c r="AD5085" s="7">
        <f t="shared" si="632"/>
        <v>0</v>
      </c>
      <c r="AE5085" s="3" t="str">
        <f t="shared" si="639"/>
        <v/>
      </c>
      <c r="AF5085" s="7">
        <f t="shared" si="633"/>
        <v>0</v>
      </c>
      <c r="AG5085" s="3" t="str">
        <f t="shared" si="634"/>
        <v/>
      </c>
      <c r="AH5085" s="7">
        <f t="shared" si="635"/>
        <v>0</v>
      </c>
      <c r="AI5085" s="3" t="str">
        <f t="shared" si="636"/>
        <v/>
      </c>
      <c r="AJ5085" s="7">
        <f t="shared" si="637"/>
        <v>0</v>
      </c>
      <c r="AK5085" s="3" t="str">
        <f t="shared" si="638"/>
        <v/>
      </c>
    </row>
    <row r="5086" spans="1:37" ht="20" x14ac:dyDescent="0.2">
      <c r="A5086" s="3" t="s">
        <v>5090</v>
      </c>
      <c r="B5086" s="3" t="s">
        <v>19806</v>
      </c>
      <c r="C5086" s="3" t="s">
        <v>19807</v>
      </c>
      <c r="D5086" s="3">
        <v>3.2356128853938801</v>
      </c>
      <c r="E5086" s="3">
        <v>1.74907580546212</v>
      </c>
      <c r="F5086" s="6">
        <v>2.3935666050314801E-10</v>
      </c>
      <c r="G5086" s="6">
        <v>1.9766206540385902E-9</v>
      </c>
      <c r="H5086" s="3">
        <v>0.95299999999999996</v>
      </c>
      <c r="I5086" s="3">
        <v>0.38</v>
      </c>
      <c r="J5086" s="3">
        <v>0.34300000000000003</v>
      </c>
      <c r="K5086" s="3">
        <v>8.5739999999999998</v>
      </c>
      <c r="L5086" s="3">
        <v>4.2080000000000002</v>
      </c>
      <c r="M5086" s="3">
        <v>4.0819999999999999</v>
      </c>
      <c r="N5086" s="3">
        <v>0.14499999999999999</v>
      </c>
      <c r="O5086" s="3">
        <v>0.20200000000000001</v>
      </c>
      <c r="P5086" s="3">
        <v>0.32300000000000001</v>
      </c>
      <c r="Q5086" s="3">
        <v>0.41599999999999998</v>
      </c>
      <c r="R5086" s="3">
        <v>8.5999999999999993E-2</v>
      </c>
      <c r="S5086" s="3">
        <v>0.245</v>
      </c>
      <c r="T5086" s="3" t="s">
        <v>5090</v>
      </c>
      <c r="U5086" s="3" t="s">
        <v>9190</v>
      </c>
      <c r="V5086" s="3">
        <v>256</v>
      </c>
      <c r="W5086" s="3" t="s">
        <v>17960</v>
      </c>
      <c r="X5086" s="3" t="s">
        <v>17961</v>
      </c>
      <c r="Y5086" s="6">
        <v>3.1600000000000001E-179</v>
      </c>
      <c r="Z5086" s="3">
        <v>99.609375</v>
      </c>
      <c r="AA5086" s="3">
        <v>509.99</v>
      </c>
      <c r="AB5086" s="3">
        <v>256</v>
      </c>
      <c r="AC5086" s="3">
        <v>255</v>
      </c>
      <c r="AD5086" s="7">
        <f t="shared" si="632"/>
        <v>1</v>
      </c>
      <c r="AE5086" s="3">
        <f t="shared" si="639"/>
        <v>99.609375</v>
      </c>
      <c r="AF5086" s="7">
        <f t="shared" si="633"/>
        <v>0</v>
      </c>
      <c r="AG5086" s="3" t="str">
        <f t="shared" si="634"/>
        <v/>
      </c>
      <c r="AH5086" s="7">
        <f t="shared" si="635"/>
        <v>0</v>
      </c>
      <c r="AI5086" s="3" t="str">
        <f t="shared" si="636"/>
        <v/>
      </c>
      <c r="AJ5086" s="7">
        <f t="shared" si="637"/>
        <v>0</v>
      </c>
      <c r="AK5086" s="3" t="str">
        <f t="shared" si="638"/>
        <v/>
      </c>
    </row>
    <row r="5087" spans="1:37" ht="20" x14ac:dyDescent="0.2">
      <c r="A5087" s="3" t="s">
        <v>5091</v>
      </c>
      <c r="B5087" s="3" t="s">
        <v>19806</v>
      </c>
      <c r="C5087" s="3" t="s">
        <v>19807</v>
      </c>
      <c r="D5087" s="3">
        <v>3.23367365843542</v>
      </c>
      <c r="E5087" s="3">
        <v>0.70647096717510305</v>
      </c>
      <c r="F5087" s="6">
        <v>1.5076872256686501E-7</v>
      </c>
      <c r="G5087" s="6">
        <v>8.3752162698027104E-7</v>
      </c>
      <c r="H5087" s="3">
        <v>0.318</v>
      </c>
      <c r="I5087" s="3">
        <v>8.6999999999999994E-2</v>
      </c>
      <c r="J5087" s="3">
        <v>3.6999999999999998E-2</v>
      </c>
      <c r="K5087" s="3">
        <v>1.7949999999999999</v>
      </c>
      <c r="L5087" s="3">
        <v>0.92400000000000004</v>
      </c>
      <c r="M5087" s="3">
        <v>1.8169999999999999</v>
      </c>
      <c r="N5087" s="3">
        <v>0.17399999999999999</v>
      </c>
      <c r="O5087" s="3">
        <v>4.2000000000000003E-2</v>
      </c>
      <c r="P5087" s="3">
        <v>0.14899999999999999</v>
      </c>
      <c r="Q5087" s="3">
        <v>0.33800000000000002</v>
      </c>
      <c r="R5087" s="3">
        <v>0.33600000000000002</v>
      </c>
      <c r="S5087" s="3">
        <v>0.33</v>
      </c>
      <c r="T5087" s="3" t="s">
        <v>5091</v>
      </c>
      <c r="U5087" s="3" t="s">
        <v>11686</v>
      </c>
      <c r="V5087" s="3">
        <v>404</v>
      </c>
      <c r="W5087" s="3" t="s">
        <v>11687</v>
      </c>
      <c r="X5087" s="3" t="s">
        <v>11688</v>
      </c>
      <c r="Y5087" s="3">
        <v>0</v>
      </c>
      <c r="Z5087" s="3">
        <v>100</v>
      </c>
      <c r="AA5087" s="3">
        <v>850.50699999999995</v>
      </c>
      <c r="AB5087" s="3">
        <v>404</v>
      </c>
      <c r="AC5087" s="3">
        <v>404</v>
      </c>
      <c r="AD5087" s="7">
        <f t="shared" si="632"/>
        <v>1</v>
      </c>
      <c r="AE5087" s="3">
        <f t="shared" si="639"/>
        <v>100</v>
      </c>
      <c r="AF5087" s="7">
        <f t="shared" si="633"/>
        <v>0</v>
      </c>
      <c r="AG5087" s="3" t="str">
        <f t="shared" si="634"/>
        <v/>
      </c>
      <c r="AH5087" s="7">
        <f t="shared" si="635"/>
        <v>0</v>
      </c>
      <c r="AI5087" s="3" t="str">
        <f t="shared" si="636"/>
        <v/>
      </c>
      <c r="AJ5087" s="7">
        <f t="shared" si="637"/>
        <v>0</v>
      </c>
      <c r="AK5087" s="3" t="str">
        <f t="shared" si="638"/>
        <v/>
      </c>
    </row>
    <row r="5088" spans="1:37" ht="20" x14ac:dyDescent="0.2">
      <c r="A5088" s="3" t="s">
        <v>5092</v>
      </c>
      <c r="B5088" s="3" t="s">
        <v>19806</v>
      </c>
      <c r="C5088" s="3" t="s">
        <v>19807</v>
      </c>
      <c r="D5088" s="3">
        <v>3.2315895198165401</v>
      </c>
      <c r="E5088" s="3">
        <v>0.471925308318345</v>
      </c>
      <c r="F5088" s="6">
        <v>9.0757234328611401E-7</v>
      </c>
      <c r="G5088" s="6">
        <v>4.6253732876331198E-6</v>
      </c>
      <c r="H5088" s="3">
        <v>0.193</v>
      </c>
      <c r="I5088" s="3">
        <v>0.35799999999999998</v>
      </c>
      <c r="J5088" s="3">
        <v>6.5000000000000002E-2</v>
      </c>
      <c r="K5088" s="3">
        <v>2.3929999999999998</v>
      </c>
      <c r="L5088" s="3">
        <v>1.123</v>
      </c>
      <c r="M5088" s="3">
        <v>2.61</v>
      </c>
      <c r="N5088" s="3">
        <v>0.21299999999999999</v>
      </c>
      <c r="O5088" s="3">
        <v>6.7000000000000004E-2</v>
      </c>
      <c r="P5088" s="3">
        <v>0.124</v>
      </c>
      <c r="Q5088" s="3">
        <v>0.39</v>
      </c>
      <c r="R5088" s="3">
        <v>0.23300000000000001</v>
      </c>
      <c r="S5088" s="3">
        <v>0.38100000000000001</v>
      </c>
      <c r="T5088" s="3" t="s">
        <v>5092</v>
      </c>
      <c r="U5088" s="3" t="s">
        <v>17962</v>
      </c>
      <c r="V5088" s="3">
        <v>185</v>
      </c>
      <c r="W5088" s="3" t="s">
        <v>17963</v>
      </c>
      <c r="X5088" s="3" t="s">
        <v>17964</v>
      </c>
      <c r="Y5088" s="6">
        <v>7.9000000000000007E-123</v>
      </c>
      <c r="Z5088" s="3">
        <v>100</v>
      </c>
      <c r="AA5088" s="3">
        <v>357.06599999999997</v>
      </c>
      <c r="AB5088" s="3">
        <v>172</v>
      </c>
      <c r="AC5088" s="3">
        <v>172</v>
      </c>
      <c r="AD5088" s="7">
        <f t="shared" si="632"/>
        <v>0</v>
      </c>
      <c r="AE5088" s="3" t="str">
        <f t="shared" si="639"/>
        <v/>
      </c>
      <c r="AF5088" s="7">
        <f t="shared" si="633"/>
        <v>0</v>
      </c>
      <c r="AG5088" s="3" t="str">
        <f t="shared" si="634"/>
        <v/>
      </c>
      <c r="AH5088" s="7">
        <f t="shared" si="635"/>
        <v>0</v>
      </c>
      <c r="AI5088" s="3" t="str">
        <f t="shared" si="636"/>
        <v/>
      </c>
      <c r="AJ5088" s="7">
        <f t="shared" si="637"/>
        <v>1</v>
      </c>
      <c r="AK5088" s="3">
        <f t="shared" si="638"/>
        <v>100</v>
      </c>
    </row>
    <row r="5089" spans="1:37" ht="20" x14ac:dyDescent="0.2">
      <c r="A5089" s="3" t="s">
        <v>5093</v>
      </c>
      <c r="B5089" s="3" t="s">
        <v>19806</v>
      </c>
      <c r="C5089" s="3" t="s">
        <v>19807</v>
      </c>
      <c r="D5089" s="3">
        <v>3.2313632161182202</v>
      </c>
      <c r="E5089" s="3">
        <v>0.14835390170478899</v>
      </c>
      <c r="F5089" s="6">
        <v>3.67918421178783E-5</v>
      </c>
      <c r="G5089" s="3">
        <v>1.5756787095477201E-4</v>
      </c>
      <c r="H5089" s="3">
        <v>0.29899999999999999</v>
      </c>
      <c r="I5089" s="3">
        <v>0.13</v>
      </c>
      <c r="J5089" s="3">
        <v>0</v>
      </c>
      <c r="K5089" s="3">
        <v>1.8340000000000001</v>
      </c>
      <c r="L5089" s="3">
        <v>0.48299999999999998</v>
      </c>
      <c r="M5089" s="3">
        <v>2.137</v>
      </c>
      <c r="N5089" s="3">
        <v>0.193</v>
      </c>
      <c r="O5089" s="3">
        <v>0.17699999999999999</v>
      </c>
      <c r="P5089" s="3">
        <v>5.8000000000000003E-2</v>
      </c>
      <c r="Q5089" s="3">
        <v>0.433</v>
      </c>
      <c r="R5089" s="3">
        <v>0.57799999999999996</v>
      </c>
      <c r="S5089" s="3">
        <v>0.56699999999999995</v>
      </c>
      <c r="T5089" s="3" t="s">
        <v>17965</v>
      </c>
      <c r="U5089" s="3"/>
      <c r="V5089" s="3"/>
      <c r="W5089" s="3"/>
      <c r="X5089" s="3"/>
      <c r="Y5089" s="3"/>
      <c r="Z5089" s="3"/>
      <c r="AA5089" s="3"/>
      <c r="AB5089" s="3"/>
      <c r="AC5089" s="3"/>
      <c r="AD5089" s="7">
        <f t="shared" si="632"/>
        <v>0</v>
      </c>
      <c r="AE5089" s="3" t="str">
        <f t="shared" si="639"/>
        <v/>
      </c>
      <c r="AF5089" s="7">
        <f t="shared" si="633"/>
        <v>0</v>
      </c>
      <c r="AG5089" s="3" t="str">
        <f t="shared" si="634"/>
        <v/>
      </c>
      <c r="AH5089" s="7">
        <f t="shared" si="635"/>
        <v>0</v>
      </c>
      <c r="AI5089" s="3" t="str">
        <f t="shared" si="636"/>
        <v/>
      </c>
      <c r="AJ5089" s="7">
        <f t="shared" si="637"/>
        <v>0</v>
      </c>
      <c r="AK5089" s="3" t="str">
        <f t="shared" si="638"/>
        <v/>
      </c>
    </row>
    <row r="5090" spans="1:37" ht="20" x14ac:dyDescent="0.2">
      <c r="A5090" s="3" t="s">
        <v>5094</v>
      </c>
      <c r="B5090" s="3" t="s">
        <v>19806</v>
      </c>
      <c r="C5090" s="3" t="s">
        <v>19807</v>
      </c>
      <c r="D5090" s="3">
        <v>3.2287800047894</v>
      </c>
      <c r="E5090" s="3">
        <v>0.72848604955429397</v>
      </c>
      <c r="F5090" s="6">
        <v>4.3824457355018897E-8</v>
      </c>
      <c r="G5090" s="6">
        <v>2.6098700955985401E-7</v>
      </c>
      <c r="H5090" s="3">
        <v>0.28899999999999998</v>
      </c>
      <c r="I5090" s="3">
        <v>0.40200000000000002</v>
      </c>
      <c r="J5090" s="3">
        <v>0.14799999999999999</v>
      </c>
      <c r="K5090" s="3">
        <v>3.9750000000000001</v>
      </c>
      <c r="L5090" s="3">
        <v>2.7440000000000002</v>
      </c>
      <c r="M5090" s="3">
        <v>1.548</v>
      </c>
      <c r="N5090" s="3">
        <v>0.39600000000000002</v>
      </c>
      <c r="O5090" s="3">
        <v>7.5999999999999998E-2</v>
      </c>
      <c r="P5090" s="3">
        <v>0.20699999999999999</v>
      </c>
      <c r="Q5090" s="3">
        <v>0.95199999999999996</v>
      </c>
      <c r="R5090" s="3">
        <v>1.216</v>
      </c>
      <c r="S5090" s="3">
        <v>1.016</v>
      </c>
      <c r="T5090" s="3" t="s">
        <v>5094</v>
      </c>
      <c r="U5090" s="3" t="s">
        <v>7635</v>
      </c>
      <c r="V5090" s="3">
        <v>222</v>
      </c>
      <c r="W5090" s="3" t="s">
        <v>7636</v>
      </c>
      <c r="X5090" s="3" t="s">
        <v>7637</v>
      </c>
      <c r="Y5090" s="6">
        <v>4.5199999999999997E-149</v>
      </c>
      <c r="Z5090" s="3">
        <v>100</v>
      </c>
      <c r="AA5090" s="3">
        <v>450.28399999999999</v>
      </c>
      <c r="AB5090" s="3">
        <v>222</v>
      </c>
      <c r="AC5090" s="3">
        <v>222</v>
      </c>
      <c r="AD5090" s="7">
        <f t="shared" si="632"/>
        <v>1</v>
      </c>
      <c r="AE5090" s="3">
        <f t="shared" si="639"/>
        <v>100</v>
      </c>
      <c r="AF5090" s="7">
        <f t="shared" si="633"/>
        <v>0</v>
      </c>
      <c r="AG5090" s="3" t="str">
        <f t="shared" si="634"/>
        <v/>
      </c>
      <c r="AH5090" s="7">
        <f t="shared" si="635"/>
        <v>0</v>
      </c>
      <c r="AI5090" s="3" t="str">
        <f t="shared" si="636"/>
        <v/>
      </c>
      <c r="AJ5090" s="7">
        <f t="shared" si="637"/>
        <v>0</v>
      </c>
      <c r="AK5090" s="3" t="str">
        <f t="shared" si="638"/>
        <v/>
      </c>
    </row>
    <row r="5091" spans="1:37" ht="20" x14ac:dyDescent="0.2">
      <c r="A5091" s="3" t="s">
        <v>5095</v>
      </c>
      <c r="B5091" s="3" t="s">
        <v>19806</v>
      </c>
      <c r="C5091" s="3" t="s">
        <v>19807</v>
      </c>
      <c r="D5091" s="3">
        <v>3.22724832662451</v>
      </c>
      <c r="E5091" s="3">
        <v>0.29468161333474102</v>
      </c>
      <c r="F5091" s="6">
        <v>1.4733942852962799E-6</v>
      </c>
      <c r="G5091" s="6">
        <v>7.3385767628091898E-6</v>
      </c>
      <c r="H5091" s="3">
        <v>0.34699999999999998</v>
      </c>
      <c r="I5091" s="3">
        <v>6.5000000000000002E-2</v>
      </c>
      <c r="J5091" s="3">
        <v>5.6000000000000001E-2</v>
      </c>
      <c r="K5091" s="3">
        <v>1.117</v>
      </c>
      <c r="L5091" s="3">
        <v>1.478</v>
      </c>
      <c r="M5091" s="3">
        <v>2.2130000000000001</v>
      </c>
      <c r="N5091" s="3">
        <v>0.251</v>
      </c>
      <c r="O5091" s="3">
        <v>0.11799999999999999</v>
      </c>
      <c r="P5091" s="3">
        <v>5.8000000000000003E-2</v>
      </c>
      <c r="Q5091" s="3">
        <v>0.41599999999999998</v>
      </c>
      <c r="R5091" s="3">
        <v>0.20699999999999999</v>
      </c>
      <c r="S5091" s="3">
        <v>0.13500000000000001</v>
      </c>
      <c r="T5091" s="3" t="s">
        <v>5095</v>
      </c>
      <c r="U5091" s="3" t="s">
        <v>14154</v>
      </c>
      <c r="V5091" s="3">
        <v>361</v>
      </c>
      <c r="W5091" s="3" t="s">
        <v>17966</v>
      </c>
      <c r="X5091" s="3" t="s">
        <v>17967</v>
      </c>
      <c r="Y5091" s="3">
        <v>0</v>
      </c>
      <c r="Z5091" s="3">
        <v>100</v>
      </c>
      <c r="AA5091" s="3">
        <v>742.65099999999995</v>
      </c>
      <c r="AB5091" s="3">
        <v>356</v>
      </c>
      <c r="AC5091" s="3">
        <v>356</v>
      </c>
      <c r="AD5091" s="7">
        <f t="shared" si="632"/>
        <v>1</v>
      </c>
      <c r="AE5091" s="3">
        <f t="shared" si="639"/>
        <v>100</v>
      </c>
      <c r="AF5091" s="7">
        <f t="shared" si="633"/>
        <v>0</v>
      </c>
      <c r="AG5091" s="3" t="str">
        <f t="shared" si="634"/>
        <v/>
      </c>
      <c r="AH5091" s="7">
        <f t="shared" si="635"/>
        <v>0</v>
      </c>
      <c r="AI5091" s="3" t="str">
        <f t="shared" si="636"/>
        <v/>
      </c>
      <c r="AJ5091" s="7">
        <f t="shared" si="637"/>
        <v>0</v>
      </c>
      <c r="AK5091" s="3" t="str">
        <f t="shared" si="638"/>
        <v/>
      </c>
    </row>
    <row r="5092" spans="1:37" ht="20" x14ac:dyDescent="0.2">
      <c r="A5092" s="3" t="s">
        <v>5096</v>
      </c>
      <c r="B5092" s="3" t="s">
        <v>19806</v>
      </c>
      <c r="C5092" s="3" t="s">
        <v>19807</v>
      </c>
      <c r="D5092" s="3">
        <v>3.22666710000837</v>
      </c>
      <c r="E5092" s="3">
        <v>-0.44744995981596802</v>
      </c>
      <c r="F5092" s="3">
        <v>1.87333293449068E-4</v>
      </c>
      <c r="G5092" s="3">
        <v>7.4205785820447099E-4</v>
      </c>
      <c r="H5092" s="3">
        <v>0</v>
      </c>
      <c r="I5092" s="3">
        <v>1.401</v>
      </c>
      <c r="J5092" s="3">
        <v>0</v>
      </c>
      <c r="K5092" s="3">
        <v>5.2640000000000002</v>
      </c>
      <c r="L5092" s="3">
        <v>6.1269999999999998</v>
      </c>
      <c r="M5092" s="3">
        <v>2.367</v>
      </c>
      <c r="N5092" s="3">
        <v>0.67700000000000005</v>
      </c>
      <c r="O5092" s="3">
        <v>0</v>
      </c>
      <c r="P5092" s="3">
        <v>0.58799999999999997</v>
      </c>
      <c r="Q5092" s="3">
        <v>1.125</v>
      </c>
      <c r="R5092" s="3">
        <v>0.75</v>
      </c>
      <c r="S5092" s="3">
        <v>0.36399999999999999</v>
      </c>
      <c r="T5092" s="3" t="s">
        <v>5096</v>
      </c>
      <c r="U5092" s="3" t="s">
        <v>17968</v>
      </c>
      <c r="V5092" s="3">
        <v>229</v>
      </c>
      <c r="W5092" s="3" t="s">
        <v>17969</v>
      </c>
      <c r="X5092" s="3" t="s">
        <v>17970</v>
      </c>
      <c r="Y5092" s="6">
        <v>2.9999999999999998E-165</v>
      </c>
      <c r="Z5092" s="3">
        <v>99.563318780000003</v>
      </c>
      <c r="AA5092" s="3">
        <v>468.774</v>
      </c>
      <c r="AB5092" s="3">
        <v>229</v>
      </c>
      <c r="AC5092" s="3">
        <v>228</v>
      </c>
      <c r="AD5092" s="7">
        <f t="shared" si="632"/>
        <v>1</v>
      </c>
      <c r="AE5092" s="3">
        <f t="shared" si="639"/>
        <v>99.563318780000003</v>
      </c>
      <c r="AF5092" s="7">
        <f t="shared" si="633"/>
        <v>0</v>
      </c>
      <c r="AG5092" s="3" t="str">
        <f t="shared" si="634"/>
        <v/>
      </c>
      <c r="AH5092" s="7">
        <f t="shared" si="635"/>
        <v>0</v>
      </c>
      <c r="AI5092" s="3" t="str">
        <f t="shared" si="636"/>
        <v/>
      </c>
      <c r="AJ5092" s="7">
        <f t="shared" si="637"/>
        <v>0</v>
      </c>
      <c r="AK5092" s="3" t="str">
        <f t="shared" si="638"/>
        <v/>
      </c>
    </row>
    <row r="5093" spans="1:37" ht="20" x14ac:dyDescent="0.2">
      <c r="A5093" s="3" t="s">
        <v>5097</v>
      </c>
      <c r="B5093" s="3" t="s">
        <v>19806</v>
      </c>
      <c r="C5093" s="3" t="s">
        <v>19807</v>
      </c>
      <c r="D5093" s="3">
        <v>3.2253575960379801</v>
      </c>
      <c r="E5093" s="3">
        <v>4.1060295071100104</v>
      </c>
      <c r="F5093" s="6">
        <v>4.4212201558210599E-17</v>
      </c>
      <c r="G5093" s="6">
        <v>1.0760889951482401E-15</v>
      </c>
      <c r="H5093" s="3">
        <v>6.77</v>
      </c>
      <c r="I5093" s="3">
        <v>8.6560000000000006</v>
      </c>
      <c r="J5093" s="3">
        <v>1.649</v>
      </c>
      <c r="K5093" s="3">
        <v>53.265999999999998</v>
      </c>
      <c r="L5093" s="3">
        <v>48.887999999999998</v>
      </c>
      <c r="M5093" s="3">
        <v>62.143999999999998</v>
      </c>
      <c r="N5093" s="3">
        <v>12.077</v>
      </c>
      <c r="O5093" s="3">
        <v>8.343</v>
      </c>
      <c r="P5093" s="3">
        <v>9.9670000000000005</v>
      </c>
      <c r="Q5093" s="3">
        <v>41.759</v>
      </c>
      <c r="R5093" s="3">
        <v>40.213999999999999</v>
      </c>
      <c r="S5093" s="3">
        <v>42.960999999999999</v>
      </c>
      <c r="T5093" s="3" t="s">
        <v>5097</v>
      </c>
      <c r="U5093" s="3" t="s">
        <v>17971</v>
      </c>
      <c r="V5093" s="3">
        <v>298</v>
      </c>
      <c r="W5093" s="3" t="s">
        <v>17972</v>
      </c>
      <c r="X5093" s="3" t="s">
        <v>17973</v>
      </c>
      <c r="Y5093" s="6">
        <v>1.27E-176</v>
      </c>
      <c r="Z5093" s="3">
        <v>100</v>
      </c>
      <c r="AA5093" s="3">
        <v>501.13</v>
      </c>
      <c r="AB5093" s="3">
        <v>242</v>
      </c>
      <c r="AC5093" s="3">
        <v>242</v>
      </c>
      <c r="AD5093" s="7">
        <f t="shared" si="632"/>
        <v>1</v>
      </c>
      <c r="AE5093" s="3">
        <f t="shared" si="639"/>
        <v>100</v>
      </c>
      <c r="AF5093" s="7">
        <f t="shared" si="633"/>
        <v>0</v>
      </c>
      <c r="AG5093" s="3" t="str">
        <f t="shared" si="634"/>
        <v/>
      </c>
      <c r="AH5093" s="7">
        <f t="shared" si="635"/>
        <v>0</v>
      </c>
      <c r="AI5093" s="3" t="str">
        <f t="shared" si="636"/>
        <v/>
      </c>
      <c r="AJ5093" s="7">
        <f t="shared" si="637"/>
        <v>0</v>
      </c>
      <c r="AK5093" s="3" t="str">
        <f t="shared" si="638"/>
        <v/>
      </c>
    </row>
    <row r="5094" spans="1:37" ht="20" x14ac:dyDescent="0.2">
      <c r="A5094" s="3" t="s">
        <v>5098</v>
      </c>
      <c r="B5094" s="3" t="s">
        <v>19806</v>
      </c>
      <c r="C5094" s="3" t="s">
        <v>19807</v>
      </c>
      <c r="D5094" s="3">
        <v>3.2219286082719298</v>
      </c>
      <c r="E5094" s="3">
        <v>-0.22533895013551999</v>
      </c>
      <c r="F5094" s="6">
        <v>1.44076869296986E-5</v>
      </c>
      <c r="G5094" s="6">
        <v>6.4389101450032006E-5</v>
      </c>
      <c r="H5094" s="3">
        <v>0.38500000000000001</v>
      </c>
      <c r="I5094" s="3">
        <v>0.67300000000000004</v>
      </c>
      <c r="J5094" s="3">
        <v>0</v>
      </c>
      <c r="K5094" s="3">
        <v>4.7990000000000004</v>
      </c>
      <c r="L5094" s="3">
        <v>2.6579999999999999</v>
      </c>
      <c r="M5094" s="3">
        <v>2.9430000000000001</v>
      </c>
      <c r="N5094" s="3">
        <v>1.905</v>
      </c>
      <c r="O5094" s="3">
        <v>0.48899999999999999</v>
      </c>
      <c r="P5094" s="3">
        <v>1.1519999999999999</v>
      </c>
      <c r="Q5094" s="3">
        <v>0</v>
      </c>
      <c r="R5094" s="3">
        <v>0.34499999999999997</v>
      </c>
      <c r="S5094" s="3">
        <v>0.38100000000000001</v>
      </c>
      <c r="T5094" s="3" t="s">
        <v>17974</v>
      </c>
      <c r="U5094" s="3"/>
      <c r="V5094" s="3"/>
      <c r="W5094" s="3"/>
      <c r="X5094" s="3"/>
      <c r="Y5094" s="3"/>
      <c r="Z5094" s="3"/>
      <c r="AA5094" s="3"/>
      <c r="AB5094" s="3"/>
      <c r="AC5094" s="3"/>
      <c r="AD5094" s="7">
        <f t="shared" si="632"/>
        <v>0</v>
      </c>
      <c r="AE5094" s="3" t="str">
        <f t="shared" si="639"/>
        <v/>
      </c>
      <c r="AF5094" s="7">
        <f t="shared" si="633"/>
        <v>0</v>
      </c>
      <c r="AG5094" s="3" t="str">
        <f t="shared" si="634"/>
        <v/>
      </c>
      <c r="AH5094" s="7">
        <f t="shared" si="635"/>
        <v>0</v>
      </c>
      <c r="AI5094" s="3" t="str">
        <f t="shared" si="636"/>
        <v/>
      </c>
      <c r="AJ5094" s="7">
        <f t="shared" si="637"/>
        <v>0</v>
      </c>
      <c r="AK5094" s="3" t="str">
        <f t="shared" si="638"/>
        <v/>
      </c>
    </row>
    <row r="5095" spans="1:37" ht="20" x14ac:dyDescent="0.2">
      <c r="A5095" s="3" t="s">
        <v>5099</v>
      </c>
      <c r="B5095" s="3" t="s">
        <v>19806</v>
      </c>
      <c r="C5095" s="3" t="s">
        <v>19807</v>
      </c>
      <c r="D5095" s="3">
        <v>3.2211174729316201</v>
      </c>
      <c r="E5095" s="3">
        <v>1.2062666635902699</v>
      </c>
      <c r="F5095" s="6">
        <v>6.2589191237053203E-9</v>
      </c>
      <c r="G5095" s="6">
        <v>4.1988177852098799E-8</v>
      </c>
      <c r="H5095" s="3">
        <v>0.17299999999999999</v>
      </c>
      <c r="I5095" s="3">
        <v>1.4119999999999999</v>
      </c>
      <c r="J5095" s="3">
        <v>1.899</v>
      </c>
      <c r="K5095" s="3">
        <v>14.928000000000001</v>
      </c>
      <c r="L5095" s="3">
        <v>7.79</v>
      </c>
      <c r="M5095" s="3">
        <v>11.95</v>
      </c>
      <c r="N5095" s="3">
        <v>0.91900000000000004</v>
      </c>
      <c r="O5095" s="3">
        <v>1.054</v>
      </c>
      <c r="P5095" s="3">
        <v>2.6429999999999998</v>
      </c>
      <c r="Q5095" s="3">
        <v>30.739000000000001</v>
      </c>
      <c r="R5095" s="3">
        <v>26.349</v>
      </c>
      <c r="S5095" s="3">
        <v>22.902999999999999</v>
      </c>
      <c r="T5095" s="3" t="s">
        <v>17975</v>
      </c>
      <c r="U5095" s="3"/>
      <c r="V5095" s="3"/>
      <c r="W5095" s="3"/>
      <c r="X5095" s="3"/>
      <c r="Y5095" s="3"/>
      <c r="Z5095" s="3"/>
      <c r="AA5095" s="3"/>
      <c r="AB5095" s="3"/>
      <c r="AC5095" s="3"/>
      <c r="AD5095" s="7">
        <f t="shared" si="632"/>
        <v>0</v>
      </c>
      <c r="AE5095" s="3" t="str">
        <f t="shared" si="639"/>
        <v/>
      </c>
      <c r="AF5095" s="7">
        <f t="shared" si="633"/>
        <v>0</v>
      </c>
      <c r="AG5095" s="3" t="str">
        <f t="shared" si="634"/>
        <v/>
      </c>
      <c r="AH5095" s="7">
        <f t="shared" si="635"/>
        <v>0</v>
      </c>
      <c r="AI5095" s="3" t="str">
        <f t="shared" si="636"/>
        <v/>
      </c>
      <c r="AJ5095" s="7">
        <f t="shared" si="637"/>
        <v>0</v>
      </c>
      <c r="AK5095" s="3" t="str">
        <f t="shared" si="638"/>
        <v/>
      </c>
    </row>
    <row r="5096" spans="1:37" ht="20" x14ac:dyDescent="0.2">
      <c r="A5096" s="3" t="s">
        <v>5100</v>
      </c>
      <c r="B5096" s="3" t="s">
        <v>19806</v>
      </c>
      <c r="C5096" s="3" t="s">
        <v>19807</v>
      </c>
      <c r="D5096" s="3">
        <v>3.2183722333567499</v>
      </c>
      <c r="E5096" s="3">
        <v>0.94248311588494205</v>
      </c>
      <c r="F5096" s="6">
        <v>1.84790163404114E-7</v>
      </c>
      <c r="G5096" s="6">
        <v>1.0177976545666E-6</v>
      </c>
      <c r="H5096" s="3">
        <v>0.13500000000000001</v>
      </c>
      <c r="I5096" s="3">
        <v>0.61899999999999999</v>
      </c>
      <c r="J5096" s="3">
        <v>0.20399999999999999</v>
      </c>
      <c r="K5096" s="3">
        <v>2.9380000000000002</v>
      </c>
      <c r="L5096" s="3">
        <v>4.45</v>
      </c>
      <c r="M5096" s="3">
        <v>1.83</v>
      </c>
      <c r="N5096" s="3">
        <v>0.59899999999999998</v>
      </c>
      <c r="O5096" s="3">
        <v>0.13500000000000001</v>
      </c>
      <c r="P5096" s="3">
        <v>0.32300000000000001</v>
      </c>
      <c r="Q5096" s="3">
        <v>0.41599999999999998</v>
      </c>
      <c r="R5096" s="3">
        <v>0.41399999999999998</v>
      </c>
      <c r="S5096" s="3">
        <v>0.80400000000000005</v>
      </c>
      <c r="T5096" s="3" t="s">
        <v>5100</v>
      </c>
      <c r="U5096" s="3" t="s">
        <v>17976</v>
      </c>
      <c r="V5096" s="3">
        <v>355</v>
      </c>
      <c r="W5096" s="3" t="s">
        <v>17977</v>
      </c>
      <c r="X5096" s="3" t="s">
        <v>17978</v>
      </c>
      <c r="Y5096" s="3">
        <v>0</v>
      </c>
      <c r="Z5096" s="3">
        <v>99.718309860000005</v>
      </c>
      <c r="AA5096" s="3">
        <v>735.33199999999999</v>
      </c>
      <c r="AB5096" s="3">
        <v>355</v>
      </c>
      <c r="AC5096" s="3">
        <v>354</v>
      </c>
      <c r="AD5096" s="7">
        <f t="shared" si="632"/>
        <v>1</v>
      </c>
      <c r="AE5096" s="3">
        <f t="shared" si="639"/>
        <v>99.718309860000005</v>
      </c>
      <c r="AF5096" s="7">
        <f t="shared" si="633"/>
        <v>0</v>
      </c>
      <c r="AG5096" s="3" t="str">
        <f t="shared" si="634"/>
        <v/>
      </c>
      <c r="AH5096" s="7">
        <f t="shared" si="635"/>
        <v>0</v>
      </c>
      <c r="AI5096" s="3" t="str">
        <f t="shared" si="636"/>
        <v/>
      </c>
      <c r="AJ5096" s="7">
        <f t="shared" si="637"/>
        <v>0</v>
      </c>
      <c r="AK5096" s="3" t="str">
        <f t="shared" si="638"/>
        <v/>
      </c>
    </row>
    <row r="5097" spans="1:37" ht="20" x14ac:dyDescent="0.2">
      <c r="A5097" s="3" t="s">
        <v>5101</v>
      </c>
      <c r="B5097" s="3" t="s">
        <v>19806</v>
      </c>
      <c r="C5097" s="3" t="s">
        <v>19807</v>
      </c>
      <c r="D5097" s="3">
        <v>3.2156290331310502</v>
      </c>
      <c r="E5097" s="3">
        <v>0.30780878537874801</v>
      </c>
      <c r="F5097" s="6">
        <v>9.0902317377608398E-6</v>
      </c>
      <c r="G5097" s="6">
        <v>4.15318048399239E-5</v>
      </c>
      <c r="H5097" s="3">
        <v>0.17299999999999999</v>
      </c>
      <c r="I5097" s="3">
        <v>0.30399999999999999</v>
      </c>
      <c r="J5097" s="3">
        <v>6.5000000000000002E-2</v>
      </c>
      <c r="K5097" s="3">
        <v>2.0739999999999998</v>
      </c>
      <c r="L5097" s="3">
        <v>0.79600000000000004</v>
      </c>
      <c r="M5097" s="3">
        <v>2.8279999999999998</v>
      </c>
      <c r="N5097" s="3">
        <v>0.28999999999999998</v>
      </c>
      <c r="O5097" s="3">
        <v>0.17699999999999999</v>
      </c>
      <c r="P5097" s="3">
        <v>6.6000000000000003E-2</v>
      </c>
      <c r="Q5097" s="3">
        <v>0.32900000000000001</v>
      </c>
      <c r="R5097" s="3">
        <v>0.53500000000000003</v>
      </c>
      <c r="S5097" s="3">
        <v>0.626</v>
      </c>
      <c r="T5097" s="3" t="s">
        <v>5101</v>
      </c>
      <c r="U5097" s="3" t="s">
        <v>17979</v>
      </c>
      <c r="V5097" s="3">
        <v>356</v>
      </c>
      <c r="W5097" s="3" t="s">
        <v>17980</v>
      </c>
      <c r="X5097" s="3" t="s">
        <v>17981</v>
      </c>
      <c r="Y5097" s="3">
        <v>0</v>
      </c>
      <c r="Z5097" s="3">
        <v>99.719101120000005</v>
      </c>
      <c r="AA5097" s="3">
        <v>735.71699999999998</v>
      </c>
      <c r="AB5097" s="3">
        <v>356</v>
      </c>
      <c r="AC5097" s="3">
        <v>355</v>
      </c>
      <c r="AD5097" s="7">
        <f t="shared" si="632"/>
        <v>1</v>
      </c>
      <c r="AE5097" s="3">
        <f t="shared" si="639"/>
        <v>99.719101120000005</v>
      </c>
      <c r="AF5097" s="7">
        <f t="shared" si="633"/>
        <v>0</v>
      </c>
      <c r="AG5097" s="3" t="str">
        <f t="shared" si="634"/>
        <v/>
      </c>
      <c r="AH5097" s="7">
        <f t="shared" si="635"/>
        <v>0</v>
      </c>
      <c r="AI5097" s="3" t="str">
        <f t="shared" si="636"/>
        <v/>
      </c>
      <c r="AJ5097" s="7">
        <f t="shared" si="637"/>
        <v>0</v>
      </c>
      <c r="AK5097" s="3" t="str">
        <f t="shared" si="638"/>
        <v/>
      </c>
    </row>
    <row r="5098" spans="1:37" ht="20" x14ac:dyDescent="0.2">
      <c r="A5098" s="3" t="s">
        <v>5102</v>
      </c>
      <c r="B5098" s="3" t="s">
        <v>19806</v>
      </c>
      <c r="C5098" s="3" t="s">
        <v>19807</v>
      </c>
      <c r="D5098" s="3">
        <v>3.2154474503541399</v>
      </c>
      <c r="E5098" s="3">
        <v>0.44745095223946502</v>
      </c>
      <c r="F5098" s="6">
        <v>8.3252653434551099E-8</v>
      </c>
      <c r="G5098" s="6">
        <v>4.7888854855497095E-7</v>
      </c>
      <c r="H5098" s="3">
        <v>0.34699999999999998</v>
      </c>
      <c r="I5098" s="3">
        <v>0.39100000000000001</v>
      </c>
      <c r="J5098" s="3">
        <v>0.34300000000000003</v>
      </c>
      <c r="K5098" s="3">
        <v>2.4590000000000001</v>
      </c>
      <c r="L5098" s="3">
        <v>4.5209999999999999</v>
      </c>
      <c r="M5098" s="3">
        <v>3.6459999999999999</v>
      </c>
      <c r="N5098" s="3">
        <v>0.126</v>
      </c>
      <c r="O5098" s="3">
        <v>0.11799999999999999</v>
      </c>
      <c r="P5098" s="3">
        <v>0.33100000000000002</v>
      </c>
      <c r="Q5098" s="3">
        <v>1.1080000000000001</v>
      </c>
      <c r="R5098" s="3">
        <v>0.82799999999999996</v>
      </c>
      <c r="S5098" s="3">
        <v>0.81299999999999994</v>
      </c>
      <c r="T5098" s="3" t="s">
        <v>5102</v>
      </c>
      <c r="U5098" s="3" t="s">
        <v>17982</v>
      </c>
      <c r="V5098" s="3">
        <v>331</v>
      </c>
      <c r="W5098" s="3" t="s">
        <v>17983</v>
      </c>
      <c r="X5098" s="3" t="s">
        <v>17984</v>
      </c>
      <c r="Y5098" s="3">
        <v>0</v>
      </c>
      <c r="Z5098" s="3">
        <v>99.39393939</v>
      </c>
      <c r="AA5098" s="3">
        <v>674.47</v>
      </c>
      <c r="AB5098" s="3">
        <v>330</v>
      </c>
      <c r="AC5098" s="3">
        <v>328</v>
      </c>
      <c r="AD5098" s="7">
        <f t="shared" si="632"/>
        <v>1</v>
      </c>
      <c r="AE5098" s="3">
        <f t="shared" si="639"/>
        <v>99.39393939</v>
      </c>
      <c r="AF5098" s="7">
        <f t="shared" si="633"/>
        <v>0</v>
      </c>
      <c r="AG5098" s="3" t="str">
        <f t="shared" si="634"/>
        <v/>
      </c>
      <c r="AH5098" s="7">
        <f t="shared" si="635"/>
        <v>0</v>
      </c>
      <c r="AI5098" s="3" t="str">
        <f t="shared" si="636"/>
        <v/>
      </c>
      <c r="AJ5098" s="7">
        <f t="shared" si="637"/>
        <v>0</v>
      </c>
      <c r="AK5098" s="3" t="str">
        <f t="shared" si="638"/>
        <v/>
      </c>
    </row>
    <row r="5099" spans="1:37" ht="20" x14ac:dyDescent="0.2">
      <c r="A5099" s="3" t="s">
        <v>5103</v>
      </c>
      <c r="B5099" s="3" t="s">
        <v>19806</v>
      </c>
      <c r="C5099" s="3" t="s">
        <v>19807</v>
      </c>
      <c r="D5099" s="3">
        <v>3.2148055236128399</v>
      </c>
      <c r="E5099" s="3">
        <v>-0.23792060420491301</v>
      </c>
      <c r="F5099" s="6">
        <v>7.6973548849756604E-6</v>
      </c>
      <c r="G5099" s="6">
        <v>3.5449446077786599E-5</v>
      </c>
      <c r="H5099" s="3">
        <v>8.6999999999999994E-2</v>
      </c>
      <c r="I5099" s="3">
        <v>0.29299999999999998</v>
      </c>
      <c r="J5099" s="3">
        <v>8.3000000000000004E-2</v>
      </c>
      <c r="K5099" s="3">
        <v>1.369</v>
      </c>
      <c r="L5099" s="3">
        <v>1.5069999999999999</v>
      </c>
      <c r="M5099" s="3">
        <v>1.766</v>
      </c>
      <c r="N5099" s="3">
        <v>0</v>
      </c>
      <c r="O5099" s="3">
        <v>0</v>
      </c>
      <c r="P5099" s="3">
        <v>0</v>
      </c>
      <c r="Q5099" s="3">
        <v>0.312</v>
      </c>
      <c r="R5099" s="3">
        <v>0.52600000000000002</v>
      </c>
      <c r="S5099" s="3">
        <v>0.50800000000000001</v>
      </c>
      <c r="T5099" s="3" t="s">
        <v>5103</v>
      </c>
      <c r="U5099" s="3" t="s">
        <v>17985</v>
      </c>
      <c r="V5099" s="3">
        <v>223</v>
      </c>
      <c r="W5099" s="3" t="s">
        <v>17986</v>
      </c>
      <c r="X5099" s="3" t="s">
        <v>17987</v>
      </c>
      <c r="Y5099" s="6">
        <v>8.5500000000000007E-164</v>
      </c>
      <c r="Z5099" s="3">
        <v>100</v>
      </c>
      <c r="AA5099" s="3">
        <v>464.53699999999998</v>
      </c>
      <c r="AB5099" s="3">
        <v>223</v>
      </c>
      <c r="AC5099" s="3">
        <v>223</v>
      </c>
      <c r="AD5099" s="7">
        <f t="shared" si="632"/>
        <v>1</v>
      </c>
      <c r="AE5099" s="3">
        <f t="shared" si="639"/>
        <v>100</v>
      </c>
      <c r="AF5099" s="7">
        <f t="shared" si="633"/>
        <v>0</v>
      </c>
      <c r="AG5099" s="3" t="str">
        <f t="shared" si="634"/>
        <v/>
      </c>
      <c r="AH5099" s="7">
        <f t="shared" si="635"/>
        <v>0</v>
      </c>
      <c r="AI5099" s="3" t="str">
        <f t="shared" si="636"/>
        <v/>
      </c>
      <c r="AJ5099" s="7">
        <f t="shared" si="637"/>
        <v>0</v>
      </c>
      <c r="AK5099" s="3" t="str">
        <f t="shared" si="638"/>
        <v/>
      </c>
    </row>
    <row r="5100" spans="1:37" ht="20" x14ac:dyDescent="0.2">
      <c r="A5100" s="3" t="s">
        <v>5104</v>
      </c>
      <c r="B5100" s="3" t="s">
        <v>19806</v>
      </c>
      <c r="C5100" s="3" t="s">
        <v>19807</v>
      </c>
      <c r="D5100" s="3">
        <v>3.21442979218443</v>
      </c>
      <c r="E5100" s="3">
        <v>5.0807285670125601</v>
      </c>
      <c r="F5100" s="6">
        <v>7.0517633170072398E-22</v>
      </c>
      <c r="G5100" s="6">
        <v>3.7597487041742999E-20</v>
      </c>
      <c r="H5100" s="3">
        <v>16.824000000000002</v>
      </c>
      <c r="I5100" s="3">
        <v>8.7430000000000003</v>
      </c>
      <c r="J5100" s="3">
        <v>7.8460000000000001</v>
      </c>
      <c r="K5100" s="3">
        <v>75.823999999999998</v>
      </c>
      <c r="L5100" s="3">
        <v>95.019000000000005</v>
      </c>
      <c r="M5100" s="3">
        <v>146.72900000000001</v>
      </c>
      <c r="N5100" s="3">
        <v>8.6539999999999999</v>
      </c>
      <c r="O5100" s="3">
        <v>12.451000000000001</v>
      </c>
      <c r="P5100" s="3">
        <v>4.7809999999999997</v>
      </c>
      <c r="Q5100" s="3">
        <v>73.632000000000005</v>
      </c>
      <c r="R5100" s="3">
        <v>83.013999999999996</v>
      </c>
      <c r="S5100" s="3">
        <v>74.328000000000003</v>
      </c>
      <c r="T5100" s="3" t="s">
        <v>5104</v>
      </c>
      <c r="U5100" s="3" t="s">
        <v>17988</v>
      </c>
      <c r="V5100" s="3">
        <v>304</v>
      </c>
      <c r="W5100" s="3" t="s">
        <v>17989</v>
      </c>
      <c r="X5100" s="3" t="s">
        <v>17990</v>
      </c>
      <c r="Y5100" s="3">
        <v>0</v>
      </c>
      <c r="Z5100" s="3">
        <v>99.342105259999997</v>
      </c>
      <c r="AA5100" s="3">
        <v>630.55799999999999</v>
      </c>
      <c r="AB5100" s="3">
        <v>304</v>
      </c>
      <c r="AC5100" s="3">
        <v>302</v>
      </c>
      <c r="AD5100" s="7">
        <f t="shared" si="632"/>
        <v>1</v>
      </c>
      <c r="AE5100" s="3">
        <f t="shared" si="639"/>
        <v>99.342105259999997</v>
      </c>
      <c r="AF5100" s="7">
        <f t="shared" si="633"/>
        <v>0</v>
      </c>
      <c r="AG5100" s="3" t="str">
        <f t="shared" si="634"/>
        <v/>
      </c>
      <c r="AH5100" s="7">
        <f t="shared" si="635"/>
        <v>0</v>
      </c>
      <c r="AI5100" s="3" t="str">
        <f t="shared" si="636"/>
        <v/>
      </c>
      <c r="AJ5100" s="7">
        <f t="shared" si="637"/>
        <v>0</v>
      </c>
      <c r="AK5100" s="3" t="str">
        <f t="shared" si="638"/>
        <v/>
      </c>
    </row>
    <row r="5101" spans="1:37" ht="20" x14ac:dyDescent="0.2">
      <c r="A5101" s="3" t="s">
        <v>5105</v>
      </c>
      <c r="B5101" s="3" t="s">
        <v>19806</v>
      </c>
      <c r="C5101" s="3" t="s">
        <v>19807</v>
      </c>
      <c r="D5101" s="3">
        <v>3.21412871463466</v>
      </c>
      <c r="E5101" s="3">
        <v>0.57261488460283105</v>
      </c>
      <c r="F5101" s="6">
        <v>8.6769074124931098E-9</v>
      </c>
      <c r="G5101" s="6">
        <v>5.7005524635674803E-8</v>
      </c>
      <c r="H5101" s="3">
        <v>0.318</v>
      </c>
      <c r="I5101" s="3">
        <v>0.14099999999999999</v>
      </c>
      <c r="J5101" s="3">
        <v>0.19500000000000001</v>
      </c>
      <c r="K5101" s="3">
        <v>1.8879999999999999</v>
      </c>
      <c r="L5101" s="3">
        <v>2.09</v>
      </c>
      <c r="M5101" s="3">
        <v>2.6230000000000002</v>
      </c>
      <c r="N5101" s="3">
        <v>0.49299999999999999</v>
      </c>
      <c r="O5101" s="3">
        <v>6.7000000000000004E-2</v>
      </c>
      <c r="P5101" s="3">
        <v>5.8000000000000003E-2</v>
      </c>
      <c r="Q5101" s="3">
        <v>0.23400000000000001</v>
      </c>
      <c r="R5101" s="3">
        <v>0.23300000000000001</v>
      </c>
      <c r="S5101" s="3">
        <v>0.30499999999999999</v>
      </c>
      <c r="T5101" s="3" t="s">
        <v>17991</v>
      </c>
      <c r="U5101" s="3"/>
      <c r="V5101" s="3"/>
      <c r="W5101" s="3"/>
      <c r="X5101" s="3"/>
      <c r="Y5101" s="3"/>
      <c r="Z5101" s="3"/>
      <c r="AA5101" s="3"/>
      <c r="AB5101" s="3"/>
      <c r="AC5101" s="3"/>
      <c r="AD5101" s="7">
        <f t="shared" si="632"/>
        <v>0</v>
      </c>
      <c r="AE5101" s="3" t="str">
        <f t="shared" si="639"/>
        <v/>
      </c>
      <c r="AF5101" s="7">
        <f t="shared" si="633"/>
        <v>0</v>
      </c>
      <c r="AG5101" s="3" t="str">
        <f t="shared" si="634"/>
        <v/>
      </c>
      <c r="AH5101" s="7">
        <f t="shared" si="635"/>
        <v>0</v>
      </c>
      <c r="AI5101" s="3" t="str">
        <f t="shared" si="636"/>
        <v/>
      </c>
      <c r="AJ5101" s="7">
        <f t="shared" si="637"/>
        <v>0</v>
      </c>
      <c r="AK5101" s="3" t="str">
        <f t="shared" si="638"/>
        <v/>
      </c>
    </row>
    <row r="5102" spans="1:37" ht="20" x14ac:dyDescent="0.2">
      <c r="A5102" s="3" t="s">
        <v>5106</v>
      </c>
      <c r="B5102" s="3" t="s">
        <v>19806</v>
      </c>
      <c r="C5102" s="3" t="s">
        <v>19807</v>
      </c>
      <c r="D5102" s="3">
        <v>3.2121879611164399</v>
      </c>
      <c r="E5102" s="3">
        <v>3.4467812354373102</v>
      </c>
      <c r="F5102" s="6">
        <v>1.31378598847562E-20</v>
      </c>
      <c r="G5102" s="6">
        <v>5.7401907293038902E-19</v>
      </c>
      <c r="H5102" s="3">
        <v>2.629</v>
      </c>
      <c r="I5102" s="3">
        <v>1.629</v>
      </c>
      <c r="J5102" s="3">
        <v>1.0469999999999999</v>
      </c>
      <c r="K5102" s="3">
        <v>17.812999999999999</v>
      </c>
      <c r="L5102" s="3">
        <v>12.595000000000001</v>
      </c>
      <c r="M5102" s="3">
        <v>19.474</v>
      </c>
      <c r="N5102" s="3">
        <v>1.915</v>
      </c>
      <c r="O5102" s="3">
        <v>0.90300000000000002</v>
      </c>
      <c r="P5102" s="3">
        <v>1.599</v>
      </c>
      <c r="Q5102" s="3">
        <v>3.4630000000000001</v>
      </c>
      <c r="R5102" s="3">
        <v>4.6470000000000002</v>
      </c>
      <c r="S5102" s="3">
        <v>3.8340000000000001</v>
      </c>
      <c r="T5102" s="3" t="s">
        <v>5106</v>
      </c>
      <c r="U5102" s="3" t="s">
        <v>12371</v>
      </c>
      <c r="V5102" s="3">
        <v>345</v>
      </c>
      <c r="W5102" s="3" t="s">
        <v>17992</v>
      </c>
      <c r="X5102" s="3" t="s">
        <v>17993</v>
      </c>
      <c r="Y5102" s="3">
        <v>0</v>
      </c>
      <c r="Z5102" s="3">
        <v>99.710144929999998</v>
      </c>
      <c r="AA5102" s="3">
        <v>699.50800000000004</v>
      </c>
      <c r="AB5102" s="3">
        <v>345</v>
      </c>
      <c r="AC5102" s="3">
        <v>344</v>
      </c>
      <c r="AD5102" s="7">
        <f t="shared" si="632"/>
        <v>1</v>
      </c>
      <c r="AE5102" s="3">
        <f t="shared" si="639"/>
        <v>99.710144929999998</v>
      </c>
      <c r="AF5102" s="7">
        <f t="shared" si="633"/>
        <v>0</v>
      </c>
      <c r="AG5102" s="3" t="str">
        <f t="shared" si="634"/>
        <v/>
      </c>
      <c r="AH5102" s="7">
        <f t="shared" si="635"/>
        <v>0</v>
      </c>
      <c r="AI5102" s="3" t="str">
        <f t="shared" si="636"/>
        <v/>
      </c>
      <c r="AJ5102" s="7">
        <f t="shared" si="637"/>
        <v>0</v>
      </c>
      <c r="AK5102" s="3" t="str">
        <f t="shared" si="638"/>
        <v/>
      </c>
    </row>
    <row r="5103" spans="1:37" ht="20" x14ac:dyDescent="0.2">
      <c r="A5103" s="3" t="s">
        <v>5107</v>
      </c>
      <c r="B5103" s="3" t="s">
        <v>19806</v>
      </c>
      <c r="C5103" s="3" t="s">
        <v>19807</v>
      </c>
      <c r="D5103" s="3">
        <v>3.2104164147238099</v>
      </c>
      <c r="E5103" s="3">
        <v>-0.24045743035252401</v>
      </c>
      <c r="F5103" s="6">
        <v>2.55408972024798E-5</v>
      </c>
      <c r="G5103" s="3">
        <v>1.11353930233599E-4</v>
      </c>
      <c r="H5103" s="3">
        <v>0.221</v>
      </c>
      <c r="I5103" s="3">
        <v>0.36899999999999999</v>
      </c>
      <c r="J5103" s="3">
        <v>0</v>
      </c>
      <c r="K5103" s="3">
        <v>2.2069999999999999</v>
      </c>
      <c r="L5103" s="3">
        <v>1.137</v>
      </c>
      <c r="M5103" s="3">
        <v>2.4820000000000002</v>
      </c>
      <c r="N5103" s="3">
        <v>0.35799999999999998</v>
      </c>
      <c r="O5103" s="3">
        <v>0.219</v>
      </c>
      <c r="P5103" s="3">
        <v>0</v>
      </c>
      <c r="Q5103" s="3">
        <v>0.39</v>
      </c>
      <c r="R5103" s="3">
        <v>0.25900000000000001</v>
      </c>
      <c r="S5103" s="3">
        <v>0.77</v>
      </c>
      <c r="T5103" s="3" t="s">
        <v>5107</v>
      </c>
      <c r="U5103" s="3" t="s">
        <v>17994</v>
      </c>
      <c r="V5103" s="3">
        <v>305</v>
      </c>
      <c r="W5103" s="3" t="s">
        <v>17995</v>
      </c>
      <c r="X5103" s="3" t="s">
        <v>17996</v>
      </c>
      <c r="Y5103" s="3">
        <v>0</v>
      </c>
      <c r="Z5103" s="3">
        <v>100</v>
      </c>
      <c r="AA5103" s="3">
        <v>607.44600000000003</v>
      </c>
      <c r="AB5103" s="3">
        <v>305</v>
      </c>
      <c r="AC5103" s="3">
        <v>305</v>
      </c>
      <c r="AD5103" s="7">
        <f t="shared" si="632"/>
        <v>1</v>
      </c>
      <c r="AE5103" s="3">
        <f t="shared" si="639"/>
        <v>100</v>
      </c>
      <c r="AF5103" s="7">
        <f t="shared" si="633"/>
        <v>0</v>
      </c>
      <c r="AG5103" s="3" t="str">
        <f t="shared" si="634"/>
        <v/>
      </c>
      <c r="AH5103" s="7">
        <f t="shared" si="635"/>
        <v>0</v>
      </c>
      <c r="AI5103" s="3" t="str">
        <f t="shared" si="636"/>
        <v/>
      </c>
      <c r="AJ5103" s="7">
        <f t="shared" si="637"/>
        <v>0</v>
      </c>
      <c r="AK5103" s="3" t="str">
        <f t="shared" si="638"/>
        <v/>
      </c>
    </row>
    <row r="5104" spans="1:37" ht="20" x14ac:dyDescent="0.2">
      <c r="A5104" s="3" t="s">
        <v>5108</v>
      </c>
      <c r="B5104" s="3" t="s">
        <v>19806</v>
      </c>
      <c r="C5104" s="3" t="s">
        <v>19807</v>
      </c>
      <c r="D5104" s="3">
        <v>3.2078050654328298</v>
      </c>
      <c r="E5104" s="3">
        <v>0.44866761214029499</v>
      </c>
      <c r="F5104" s="6">
        <v>3.2688921729309998E-7</v>
      </c>
      <c r="G5104" s="6">
        <v>1.74743916911265E-6</v>
      </c>
      <c r="H5104" s="3">
        <v>0.443</v>
      </c>
      <c r="I5104" s="3">
        <v>0.82499999999999996</v>
      </c>
      <c r="J5104" s="3">
        <v>0.14799999999999999</v>
      </c>
      <c r="K5104" s="3">
        <v>4.1340000000000003</v>
      </c>
      <c r="L5104" s="3">
        <v>3.5680000000000001</v>
      </c>
      <c r="M5104" s="3">
        <v>5.95</v>
      </c>
      <c r="N5104" s="3">
        <v>0</v>
      </c>
      <c r="O5104" s="3">
        <v>0.29499999999999998</v>
      </c>
      <c r="P5104" s="3">
        <v>0.55500000000000005</v>
      </c>
      <c r="Q5104" s="3">
        <v>1.056</v>
      </c>
      <c r="R5104" s="3">
        <v>0.35399999999999998</v>
      </c>
      <c r="S5104" s="3">
        <v>0.51600000000000001</v>
      </c>
      <c r="T5104" s="3" t="s">
        <v>5108</v>
      </c>
      <c r="U5104" s="3" t="s">
        <v>17997</v>
      </c>
      <c r="V5104" s="3">
        <v>210</v>
      </c>
      <c r="W5104" s="3" t="s">
        <v>17998</v>
      </c>
      <c r="X5104" s="3" t="s">
        <v>17999</v>
      </c>
      <c r="Y5104" s="6">
        <v>2.7200000000000001E-137</v>
      </c>
      <c r="Z5104" s="3">
        <v>100</v>
      </c>
      <c r="AA5104" s="3">
        <v>395.58600000000001</v>
      </c>
      <c r="AB5104" s="3">
        <v>190</v>
      </c>
      <c r="AC5104" s="3">
        <v>190</v>
      </c>
      <c r="AD5104" s="7">
        <f t="shared" si="632"/>
        <v>1</v>
      </c>
      <c r="AE5104" s="3">
        <f t="shared" si="639"/>
        <v>100</v>
      </c>
      <c r="AF5104" s="7">
        <f t="shared" si="633"/>
        <v>0</v>
      </c>
      <c r="AG5104" s="3" t="str">
        <f t="shared" si="634"/>
        <v/>
      </c>
      <c r="AH5104" s="7">
        <f t="shared" si="635"/>
        <v>0</v>
      </c>
      <c r="AI5104" s="3" t="str">
        <f t="shared" si="636"/>
        <v/>
      </c>
      <c r="AJ5104" s="7">
        <f t="shared" si="637"/>
        <v>0</v>
      </c>
      <c r="AK5104" s="3" t="str">
        <f t="shared" si="638"/>
        <v/>
      </c>
    </row>
    <row r="5105" spans="1:37" ht="20" x14ac:dyDescent="0.2">
      <c r="A5105" s="3" t="s">
        <v>5109</v>
      </c>
      <c r="B5105" s="3" t="s">
        <v>19806</v>
      </c>
      <c r="C5105" s="3" t="s">
        <v>19807</v>
      </c>
      <c r="D5105" s="3">
        <v>3.2027228252461901</v>
      </c>
      <c r="E5105" s="3">
        <v>1.00940973701635</v>
      </c>
      <c r="F5105" s="6">
        <v>8.1686763523750494E-9</v>
      </c>
      <c r="G5105" s="6">
        <v>5.4003928618769097E-8</v>
      </c>
      <c r="H5105" s="3">
        <v>1.1839999999999999</v>
      </c>
      <c r="I5105" s="3">
        <v>0.999</v>
      </c>
      <c r="J5105" s="3">
        <v>0</v>
      </c>
      <c r="K5105" s="3">
        <v>8.5340000000000007</v>
      </c>
      <c r="L5105" s="3">
        <v>6.5250000000000004</v>
      </c>
      <c r="M5105" s="3">
        <v>6.0259999999999998</v>
      </c>
      <c r="N5105" s="3">
        <v>0.16400000000000001</v>
      </c>
      <c r="O5105" s="3">
        <v>0.29499999999999998</v>
      </c>
      <c r="P5105" s="3">
        <v>1.127</v>
      </c>
      <c r="Q5105" s="3">
        <v>3.22</v>
      </c>
      <c r="R5105" s="3">
        <v>3.2330000000000001</v>
      </c>
      <c r="S5105" s="3">
        <v>2.0990000000000002</v>
      </c>
      <c r="T5105" s="3" t="s">
        <v>5109</v>
      </c>
      <c r="U5105" s="3" t="s">
        <v>14454</v>
      </c>
      <c r="V5105" s="3">
        <v>288</v>
      </c>
      <c r="W5105" s="3" t="s">
        <v>18000</v>
      </c>
      <c r="X5105" s="3" t="s">
        <v>18001</v>
      </c>
      <c r="Y5105" s="3">
        <v>0</v>
      </c>
      <c r="Z5105" s="3">
        <v>100</v>
      </c>
      <c r="AA5105" s="3">
        <v>585.48900000000003</v>
      </c>
      <c r="AB5105" s="3">
        <v>288</v>
      </c>
      <c r="AC5105" s="3">
        <v>288</v>
      </c>
      <c r="AD5105" s="7">
        <f t="shared" si="632"/>
        <v>1</v>
      </c>
      <c r="AE5105" s="3">
        <f t="shared" si="639"/>
        <v>100</v>
      </c>
      <c r="AF5105" s="7">
        <f t="shared" si="633"/>
        <v>0</v>
      </c>
      <c r="AG5105" s="3" t="str">
        <f t="shared" si="634"/>
        <v/>
      </c>
      <c r="AH5105" s="7">
        <f t="shared" si="635"/>
        <v>0</v>
      </c>
      <c r="AI5105" s="3" t="str">
        <f t="shared" si="636"/>
        <v/>
      </c>
      <c r="AJ5105" s="7">
        <f t="shared" si="637"/>
        <v>0</v>
      </c>
      <c r="AK5105" s="3" t="str">
        <f t="shared" si="638"/>
        <v/>
      </c>
    </row>
    <row r="5106" spans="1:37" ht="20" x14ac:dyDescent="0.2">
      <c r="A5106" s="3" t="s">
        <v>5110</v>
      </c>
      <c r="B5106" s="3" t="s">
        <v>19806</v>
      </c>
      <c r="C5106" s="3" t="s">
        <v>19807</v>
      </c>
      <c r="D5106" s="3">
        <v>3.2019692336915599</v>
      </c>
      <c r="E5106" s="3">
        <v>1.25429458359215</v>
      </c>
      <c r="F5106" s="6">
        <v>3.3450138352842999E-9</v>
      </c>
      <c r="G5106" s="6">
        <v>2.34836295890114E-8</v>
      </c>
      <c r="H5106" s="3">
        <v>0.433</v>
      </c>
      <c r="I5106" s="3">
        <v>0.23899999999999999</v>
      </c>
      <c r="J5106" s="3">
        <v>8.3000000000000004E-2</v>
      </c>
      <c r="K5106" s="3">
        <v>2.8180000000000001</v>
      </c>
      <c r="L5106" s="3">
        <v>1.6060000000000001</v>
      </c>
      <c r="M5106" s="3">
        <v>2.956</v>
      </c>
      <c r="N5106" s="3">
        <v>0.23200000000000001</v>
      </c>
      <c r="O5106" s="3">
        <v>0.127</v>
      </c>
      <c r="P5106" s="3">
        <v>0.20699999999999999</v>
      </c>
      <c r="Q5106" s="3">
        <v>0.72699999999999998</v>
      </c>
      <c r="R5106" s="3">
        <v>0.94</v>
      </c>
      <c r="S5106" s="3">
        <v>1.27</v>
      </c>
      <c r="T5106" s="3" t="s">
        <v>5110</v>
      </c>
      <c r="U5106" s="3" t="s">
        <v>18002</v>
      </c>
      <c r="V5106" s="3">
        <v>439</v>
      </c>
      <c r="W5106" s="3" t="s">
        <v>18003</v>
      </c>
      <c r="X5106" s="3" t="s">
        <v>18004</v>
      </c>
      <c r="Y5106" s="3">
        <v>0</v>
      </c>
      <c r="Z5106" s="3">
        <v>99.544419129999994</v>
      </c>
      <c r="AA5106" s="3">
        <v>886.33</v>
      </c>
      <c r="AB5106" s="3">
        <v>439</v>
      </c>
      <c r="AC5106" s="3">
        <v>437</v>
      </c>
      <c r="AD5106" s="7">
        <f t="shared" si="632"/>
        <v>1</v>
      </c>
      <c r="AE5106" s="3">
        <f t="shared" si="639"/>
        <v>99.544419129999994</v>
      </c>
      <c r="AF5106" s="7">
        <f t="shared" si="633"/>
        <v>0</v>
      </c>
      <c r="AG5106" s="3" t="str">
        <f t="shared" si="634"/>
        <v/>
      </c>
      <c r="AH5106" s="7">
        <f t="shared" si="635"/>
        <v>0</v>
      </c>
      <c r="AI5106" s="3" t="str">
        <f t="shared" si="636"/>
        <v/>
      </c>
      <c r="AJ5106" s="7">
        <f t="shared" si="637"/>
        <v>0</v>
      </c>
      <c r="AK5106" s="3" t="str">
        <f t="shared" si="638"/>
        <v/>
      </c>
    </row>
    <row r="5107" spans="1:37" ht="20" x14ac:dyDescent="0.2">
      <c r="A5107" s="3" t="s">
        <v>5111</v>
      </c>
      <c r="B5107" s="3" t="s">
        <v>19806</v>
      </c>
      <c r="C5107" s="3" t="s">
        <v>19807</v>
      </c>
      <c r="D5107" s="3">
        <v>3.20116464151354</v>
      </c>
      <c r="E5107" s="3">
        <v>2.8270955390238699</v>
      </c>
      <c r="F5107" s="6">
        <v>1.33498210919719E-11</v>
      </c>
      <c r="G5107" s="6">
        <v>1.3414480851461801E-10</v>
      </c>
      <c r="H5107" s="3">
        <v>0.61599999999999999</v>
      </c>
      <c r="I5107" s="3">
        <v>1.89</v>
      </c>
      <c r="J5107" s="3">
        <v>0.59299999999999997</v>
      </c>
      <c r="K5107" s="3">
        <v>9.93</v>
      </c>
      <c r="L5107" s="3">
        <v>6.8520000000000003</v>
      </c>
      <c r="M5107" s="3">
        <v>13.638999999999999</v>
      </c>
      <c r="N5107" s="3">
        <v>2.4950000000000001</v>
      </c>
      <c r="O5107" s="3">
        <v>1.7290000000000001</v>
      </c>
      <c r="P5107" s="3">
        <v>1.085</v>
      </c>
      <c r="Q5107" s="3">
        <v>9.1669999999999998</v>
      </c>
      <c r="R5107" s="3">
        <v>12.571</v>
      </c>
      <c r="S5107" s="3">
        <v>12.416</v>
      </c>
      <c r="T5107" s="3" t="s">
        <v>18005</v>
      </c>
      <c r="U5107" s="3"/>
      <c r="V5107" s="3"/>
      <c r="W5107" s="3"/>
      <c r="X5107" s="3"/>
      <c r="Y5107" s="3"/>
      <c r="Z5107" s="3"/>
      <c r="AA5107" s="3"/>
      <c r="AB5107" s="3"/>
      <c r="AC5107" s="3"/>
      <c r="AD5107" s="7">
        <f t="shared" si="632"/>
        <v>0</v>
      </c>
      <c r="AE5107" s="3" t="str">
        <f t="shared" si="639"/>
        <v/>
      </c>
      <c r="AF5107" s="7">
        <f t="shared" si="633"/>
        <v>0</v>
      </c>
      <c r="AG5107" s="3" t="str">
        <f t="shared" si="634"/>
        <v/>
      </c>
      <c r="AH5107" s="7">
        <f t="shared" si="635"/>
        <v>0</v>
      </c>
      <c r="AI5107" s="3" t="str">
        <f t="shared" si="636"/>
        <v/>
      </c>
      <c r="AJ5107" s="7">
        <f t="shared" si="637"/>
        <v>0</v>
      </c>
      <c r="AK5107" s="3" t="str">
        <f t="shared" si="638"/>
        <v/>
      </c>
    </row>
    <row r="5108" spans="1:37" ht="20" x14ac:dyDescent="0.2">
      <c r="A5108" s="3" t="s">
        <v>5112</v>
      </c>
      <c r="B5108" s="3" t="s">
        <v>19806</v>
      </c>
      <c r="C5108" s="3" t="s">
        <v>19807</v>
      </c>
      <c r="D5108" s="3">
        <v>3.1996067076697199</v>
      </c>
      <c r="E5108" s="3">
        <v>2.3354529201419498</v>
      </c>
      <c r="F5108" s="6">
        <v>3.3427542269847401E-10</v>
      </c>
      <c r="G5108" s="6">
        <v>2.70050266649943E-9</v>
      </c>
      <c r="H5108" s="3">
        <v>1.4830000000000001</v>
      </c>
      <c r="I5108" s="3">
        <v>0.51</v>
      </c>
      <c r="J5108" s="3">
        <v>0.51900000000000002</v>
      </c>
      <c r="K5108" s="3">
        <v>6.1950000000000003</v>
      </c>
      <c r="L5108" s="3">
        <v>5.3879999999999999</v>
      </c>
      <c r="M5108" s="3">
        <v>12.398</v>
      </c>
      <c r="N5108" s="3">
        <v>0.63800000000000001</v>
      </c>
      <c r="O5108" s="3">
        <v>0.38800000000000001</v>
      </c>
      <c r="P5108" s="3">
        <v>0.373</v>
      </c>
      <c r="Q5108" s="3">
        <v>1.2470000000000001</v>
      </c>
      <c r="R5108" s="3">
        <v>1.095</v>
      </c>
      <c r="S5108" s="3">
        <v>1.8280000000000001</v>
      </c>
      <c r="T5108" s="3" t="s">
        <v>18006</v>
      </c>
      <c r="U5108" s="3"/>
      <c r="V5108" s="3"/>
      <c r="W5108" s="3"/>
      <c r="X5108" s="3"/>
      <c r="Y5108" s="3"/>
      <c r="Z5108" s="3"/>
      <c r="AA5108" s="3"/>
      <c r="AB5108" s="3"/>
      <c r="AC5108" s="3"/>
      <c r="AD5108" s="7">
        <f t="shared" si="632"/>
        <v>0</v>
      </c>
      <c r="AE5108" s="3" t="str">
        <f t="shared" si="639"/>
        <v/>
      </c>
      <c r="AF5108" s="7">
        <f t="shared" si="633"/>
        <v>0</v>
      </c>
      <c r="AG5108" s="3" t="str">
        <f t="shared" si="634"/>
        <v/>
      </c>
      <c r="AH5108" s="7">
        <f t="shared" si="635"/>
        <v>0</v>
      </c>
      <c r="AI5108" s="3" t="str">
        <f t="shared" si="636"/>
        <v/>
      </c>
      <c r="AJ5108" s="7">
        <f t="shared" si="637"/>
        <v>0</v>
      </c>
      <c r="AK5108" s="3" t="str">
        <f t="shared" si="638"/>
        <v/>
      </c>
    </row>
    <row r="5109" spans="1:37" ht="20" x14ac:dyDescent="0.2">
      <c r="A5109" s="3" t="s">
        <v>5113</v>
      </c>
      <c r="B5109" s="3" t="s">
        <v>19806</v>
      </c>
      <c r="C5109" s="3" t="s">
        <v>19807</v>
      </c>
      <c r="D5109" s="3">
        <v>3.19885213438896</v>
      </c>
      <c r="E5109" s="3">
        <v>-0.263533365764889</v>
      </c>
      <c r="F5109" s="6">
        <v>6.6938645834657499E-6</v>
      </c>
      <c r="G5109" s="6">
        <v>3.1057780039853203E-5</v>
      </c>
      <c r="H5109" s="3">
        <v>0.433</v>
      </c>
      <c r="I5109" s="3">
        <v>0.11899999999999999</v>
      </c>
      <c r="J5109" s="3">
        <v>0</v>
      </c>
      <c r="K5109" s="3">
        <v>1.7150000000000001</v>
      </c>
      <c r="L5109" s="3">
        <v>1.635</v>
      </c>
      <c r="M5109" s="3">
        <v>2.3540000000000001</v>
      </c>
      <c r="N5109" s="3">
        <v>0.11600000000000001</v>
      </c>
      <c r="O5109" s="3">
        <v>0</v>
      </c>
      <c r="P5109" s="3">
        <v>0.108</v>
      </c>
      <c r="Q5109" s="3">
        <v>0.52800000000000002</v>
      </c>
      <c r="R5109" s="3">
        <v>0.39700000000000002</v>
      </c>
      <c r="S5109" s="3">
        <v>1.024</v>
      </c>
      <c r="T5109" s="3" t="s">
        <v>5113</v>
      </c>
      <c r="U5109" s="3" t="s">
        <v>17093</v>
      </c>
      <c r="V5109" s="3">
        <v>360</v>
      </c>
      <c r="W5109" s="3" t="s">
        <v>18007</v>
      </c>
      <c r="X5109" s="3" t="s">
        <v>18008</v>
      </c>
      <c r="Y5109" s="3">
        <v>0</v>
      </c>
      <c r="Z5109" s="3">
        <v>98.888888890000004</v>
      </c>
      <c r="AA5109" s="3">
        <v>731.86500000000001</v>
      </c>
      <c r="AB5109" s="3">
        <v>360</v>
      </c>
      <c r="AC5109" s="3">
        <v>356</v>
      </c>
      <c r="AD5109" s="7">
        <f t="shared" si="632"/>
        <v>1</v>
      </c>
      <c r="AE5109" s="3">
        <f t="shared" si="639"/>
        <v>98.888888890000004</v>
      </c>
      <c r="AF5109" s="7">
        <f t="shared" si="633"/>
        <v>0</v>
      </c>
      <c r="AG5109" s="3" t="str">
        <f t="shared" si="634"/>
        <v/>
      </c>
      <c r="AH5109" s="7">
        <f t="shared" si="635"/>
        <v>0</v>
      </c>
      <c r="AI5109" s="3" t="str">
        <f t="shared" si="636"/>
        <v/>
      </c>
      <c r="AJ5109" s="7">
        <f t="shared" si="637"/>
        <v>0</v>
      </c>
      <c r="AK5109" s="3" t="str">
        <f t="shared" si="638"/>
        <v/>
      </c>
    </row>
    <row r="5110" spans="1:37" ht="20" x14ac:dyDescent="0.2">
      <c r="A5110" s="3" t="s">
        <v>5114</v>
      </c>
      <c r="B5110" s="3" t="s">
        <v>19806</v>
      </c>
      <c r="C5110" s="3" t="s">
        <v>19807</v>
      </c>
      <c r="D5110" s="3">
        <v>3.19836635775322</v>
      </c>
      <c r="E5110" s="3">
        <v>3.3961794160846002</v>
      </c>
      <c r="F5110" s="6">
        <v>1.5980413035037099E-16</v>
      </c>
      <c r="G5110" s="6">
        <v>3.5521476408857598E-15</v>
      </c>
      <c r="H5110" s="3">
        <v>2.379</v>
      </c>
      <c r="I5110" s="3">
        <v>6.8959999999999999</v>
      </c>
      <c r="J5110" s="3">
        <v>2.6309999999999998</v>
      </c>
      <c r="K5110" s="3">
        <v>28.486999999999998</v>
      </c>
      <c r="L5110" s="3">
        <v>30.408000000000001</v>
      </c>
      <c r="M5110" s="3">
        <v>39.51</v>
      </c>
      <c r="N5110" s="3">
        <v>4.09</v>
      </c>
      <c r="O5110" s="3">
        <v>3.6859999999999999</v>
      </c>
      <c r="P5110" s="3">
        <v>7.4820000000000002</v>
      </c>
      <c r="Q5110" s="3">
        <v>25.052</v>
      </c>
      <c r="R5110" s="3">
        <v>21.140999999999998</v>
      </c>
      <c r="S5110" s="3">
        <v>20.727</v>
      </c>
      <c r="T5110" s="3" t="s">
        <v>5114</v>
      </c>
      <c r="U5110" s="3" t="s">
        <v>18009</v>
      </c>
      <c r="V5110" s="3">
        <v>99</v>
      </c>
      <c r="W5110" s="3" t="s">
        <v>18010</v>
      </c>
      <c r="X5110" s="3" t="s">
        <v>18011</v>
      </c>
      <c r="Y5110" s="6">
        <v>3.1900000000000001E-64</v>
      </c>
      <c r="Z5110" s="3">
        <v>100</v>
      </c>
      <c r="AA5110" s="3">
        <v>201.83</v>
      </c>
      <c r="AB5110" s="3">
        <v>99</v>
      </c>
      <c r="AC5110" s="3">
        <v>99</v>
      </c>
      <c r="AD5110" s="7">
        <f t="shared" si="632"/>
        <v>0</v>
      </c>
      <c r="AE5110" s="3" t="str">
        <f t="shared" si="639"/>
        <v/>
      </c>
      <c r="AF5110" s="7">
        <f t="shared" si="633"/>
        <v>0</v>
      </c>
      <c r="AG5110" s="3" t="str">
        <f t="shared" si="634"/>
        <v/>
      </c>
      <c r="AH5110" s="7">
        <f t="shared" si="635"/>
        <v>0</v>
      </c>
      <c r="AI5110" s="3" t="str">
        <f t="shared" si="636"/>
        <v/>
      </c>
      <c r="AJ5110" s="7">
        <f t="shared" si="637"/>
        <v>1</v>
      </c>
      <c r="AK5110" s="3">
        <f t="shared" si="638"/>
        <v>100</v>
      </c>
    </row>
    <row r="5111" spans="1:37" ht="20" x14ac:dyDescent="0.2">
      <c r="A5111" s="3" t="s">
        <v>5115</v>
      </c>
      <c r="B5111" s="3" t="s">
        <v>19806</v>
      </c>
      <c r="C5111" s="3" t="s">
        <v>19807</v>
      </c>
      <c r="D5111" s="3">
        <v>3.1950083114216201</v>
      </c>
      <c r="E5111" s="3">
        <v>-6.2970716187475601E-2</v>
      </c>
      <c r="F5111" s="6">
        <v>2.91823577927992E-6</v>
      </c>
      <c r="G5111" s="6">
        <v>1.40729659330645E-5</v>
      </c>
      <c r="H5111" s="3">
        <v>1.002</v>
      </c>
      <c r="I5111" s="3">
        <v>0.22800000000000001</v>
      </c>
      <c r="J5111" s="3">
        <v>0</v>
      </c>
      <c r="K5111" s="3">
        <v>3.6160000000000001</v>
      </c>
      <c r="L5111" s="3">
        <v>3.952</v>
      </c>
      <c r="M5111" s="3">
        <v>4.8360000000000003</v>
      </c>
      <c r="N5111" s="3">
        <v>0</v>
      </c>
      <c r="O5111" s="3">
        <v>0</v>
      </c>
      <c r="P5111" s="3">
        <v>0.95299999999999996</v>
      </c>
      <c r="Q5111" s="3">
        <v>4.5970000000000004</v>
      </c>
      <c r="R5111" s="3">
        <v>4.3540000000000001</v>
      </c>
      <c r="S5111" s="3">
        <v>3.5459999999999998</v>
      </c>
      <c r="T5111" s="3" t="s">
        <v>5115</v>
      </c>
      <c r="U5111" s="3" t="s">
        <v>18012</v>
      </c>
      <c r="V5111" s="3">
        <v>319</v>
      </c>
      <c r="W5111" s="3" t="s">
        <v>18013</v>
      </c>
      <c r="X5111" s="3" t="s">
        <v>18014</v>
      </c>
      <c r="Y5111" s="3">
        <v>0</v>
      </c>
      <c r="Z5111" s="3">
        <v>100</v>
      </c>
      <c r="AA5111" s="3">
        <v>633.25400000000002</v>
      </c>
      <c r="AB5111" s="3">
        <v>311</v>
      </c>
      <c r="AC5111" s="3">
        <v>311</v>
      </c>
      <c r="AD5111" s="7">
        <f t="shared" si="632"/>
        <v>1</v>
      </c>
      <c r="AE5111" s="3">
        <f t="shared" si="639"/>
        <v>100</v>
      </c>
      <c r="AF5111" s="7">
        <f t="shared" si="633"/>
        <v>0</v>
      </c>
      <c r="AG5111" s="3" t="str">
        <f t="shared" si="634"/>
        <v/>
      </c>
      <c r="AH5111" s="7">
        <f t="shared" si="635"/>
        <v>0</v>
      </c>
      <c r="AI5111" s="3" t="str">
        <f t="shared" si="636"/>
        <v/>
      </c>
      <c r="AJ5111" s="7">
        <f t="shared" si="637"/>
        <v>0</v>
      </c>
      <c r="AK5111" s="3" t="str">
        <f t="shared" si="638"/>
        <v/>
      </c>
    </row>
    <row r="5112" spans="1:37" ht="20" x14ac:dyDescent="0.2">
      <c r="A5112" s="3" t="s">
        <v>5116</v>
      </c>
      <c r="B5112" s="3" t="s">
        <v>19806</v>
      </c>
      <c r="C5112" s="3" t="s">
        <v>19807</v>
      </c>
      <c r="D5112" s="3">
        <v>3.1934331718889699</v>
      </c>
      <c r="E5112" s="3">
        <v>0.72759478402774602</v>
      </c>
      <c r="F5112" s="3">
        <v>1.19963946072571E-4</v>
      </c>
      <c r="G5112" s="3">
        <v>4.8631403208496501E-4</v>
      </c>
      <c r="H5112" s="3">
        <v>0</v>
      </c>
      <c r="I5112" s="3">
        <v>2.9209999999999998</v>
      </c>
      <c r="J5112" s="3">
        <v>0</v>
      </c>
      <c r="K5112" s="3">
        <v>5.4770000000000003</v>
      </c>
      <c r="L5112" s="3">
        <v>6.5110000000000001</v>
      </c>
      <c r="M5112" s="3">
        <v>10.388999999999999</v>
      </c>
      <c r="N5112" s="3">
        <v>1.3340000000000001</v>
      </c>
      <c r="O5112" s="3">
        <v>0</v>
      </c>
      <c r="P5112" s="3">
        <v>1.798</v>
      </c>
      <c r="Q5112" s="3">
        <v>2.6139999999999999</v>
      </c>
      <c r="R5112" s="3">
        <v>2.8279999999999998</v>
      </c>
      <c r="S5112" s="3">
        <v>1.837</v>
      </c>
      <c r="T5112" s="3" t="s">
        <v>5116</v>
      </c>
      <c r="U5112" s="3" t="s">
        <v>18015</v>
      </c>
      <c r="V5112" s="3">
        <v>403</v>
      </c>
      <c r="W5112" s="3" t="s">
        <v>18016</v>
      </c>
      <c r="X5112" s="3" t="s">
        <v>18017</v>
      </c>
      <c r="Y5112" s="3">
        <v>0</v>
      </c>
      <c r="Z5112" s="3">
        <v>99.007444169999999</v>
      </c>
      <c r="AA5112" s="3">
        <v>790.41499999999996</v>
      </c>
      <c r="AB5112" s="3">
        <v>403</v>
      </c>
      <c r="AC5112" s="3">
        <v>399</v>
      </c>
      <c r="AD5112" s="7">
        <f t="shared" si="632"/>
        <v>1</v>
      </c>
      <c r="AE5112" s="3">
        <f t="shared" si="639"/>
        <v>99.007444169999999</v>
      </c>
      <c r="AF5112" s="7">
        <f t="shared" si="633"/>
        <v>0</v>
      </c>
      <c r="AG5112" s="3" t="str">
        <f t="shared" si="634"/>
        <v/>
      </c>
      <c r="AH5112" s="7">
        <f t="shared" si="635"/>
        <v>0</v>
      </c>
      <c r="AI5112" s="3" t="str">
        <f t="shared" si="636"/>
        <v/>
      </c>
      <c r="AJ5112" s="7">
        <f t="shared" si="637"/>
        <v>0</v>
      </c>
      <c r="AK5112" s="3" t="str">
        <f t="shared" si="638"/>
        <v/>
      </c>
    </row>
    <row r="5113" spans="1:37" ht="20" x14ac:dyDescent="0.2">
      <c r="A5113" s="3" t="s">
        <v>5117</v>
      </c>
      <c r="B5113" s="3" t="s">
        <v>19806</v>
      </c>
      <c r="C5113" s="3" t="s">
        <v>19807</v>
      </c>
      <c r="D5113" s="3">
        <v>3.1931706482624498</v>
      </c>
      <c r="E5113" s="3">
        <v>0.29477662190158299</v>
      </c>
      <c r="F5113" s="6">
        <v>8.4242406804686404E-6</v>
      </c>
      <c r="G5113" s="6">
        <v>3.8598868394268602E-5</v>
      </c>
      <c r="H5113" s="3">
        <v>0.16400000000000001</v>
      </c>
      <c r="I5113" s="3">
        <v>0.45600000000000002</v>
      </c>
      <c r="J5113" s="3">
        <v>8.3000000000000004E-2</v>
      </c>
      <c r="K5113" s="3">
        <v>2.2069999999999999</v>
      </c>
      <c r="L5113" s="3">
        <v>1.123</v>
      </c>
      <c r="M5113" s="3">
        <v>3.403</v>
      </c>
      <c r="N5113" s="3">
        <v>0.17399999999999999</v>
      </c>
      <c r="O5113" s="3">
        <v>0</v>
      </c>
      <c r="P5113" s="3">
        <v>7.4999999999999997E-2</v>
      </c>
      <c r="Q5113" s="3">
        <v>0.49299999999999999</v>
      </c>
      <c r="R5113" s="3">
        <v>1.181</v>
      </c>
      <c r="S5113" s="3">
        <v>0.48199999999999998</v>
      </c>
      <c r="T5113" s="3" t="s">
        <v>5117</v>
      </c>
      <c r="U5113" s="3" t="s">
        <v>18018</v>
      </c>
      <c r="V5113" s="3">
        <v>241</v>
      </c>
      <c r="W5113" s="3" t="s">
        <v>18019</v>
      </c>
      <c r="X5113" s="3" t="s">
        <v>18020</v>
      </c>
      <c r="Y5113" s="6">
        <v>8.7800000000000004E-165</v>
      </c>
      <c r="Z5113" s="3">
        <v>99.170124479999998</v>
      </c>
      <c r="AA5113" s="3">
        <v>469.92899999999997</v>
      </c>
      <c r="AB5113" s="3">
        <v>241</v>
      </c>
      <c r="AC5113" s="3">
        <v>239</v>
      </c>
      <c r="AD5113" s="7">
        <f t="shared" si="632"/>
        <v>1</v>
      </c>
      <c r="AE5113" s="3">
        <f t="shared" si="639"/>
        <v>99.170124479999998</v>
      </c>
      <c r="AF5113" s="7">
        <f t="shared" si="633"/>
        <v>0</v>
      </c>
      <c r="AG5113" s="3" t="str">
        <f t="shared" si="634"/>
        <v/>
      </c>
      <c r="AH5113" s="7">
        <f t="shared" si="635"/>
        <v>0</v>
      </c>
      <c r="AI5113" s="3" t="str">
        <f t="shared" si="636"/>
        <v/>
      </c>
      <c r="AJ5113" s="7">
        <f t="shared" si="637"/>
        <v>0</v>
      </c>
      <c r="AK5113" s="3" t="str">
        <f t="shared" si="638"/>
        <v/>
      </c>
    </row>
    <row r="5114" spans="1:37" ht="20" x14ac:dyDescent="0.2">
      <c r="A5114" s="3" t="s">
        <v>5118</v>
      </c>
      <c r="B5114" s="3" t="s">
        <v>19806</v>
      </c>
      <c r="C5114" s="3" t="s">
        <v>19807</v>
      </c>
      <c r="D5114" s="3">
        <v>3.1926590297663902</v>
      </c>
      <c r="E5114" s="3">
        <v>0.2933220672122</v>
      </c>
      <c r="F5114" s="3">
        <v>1.9361882509093199E-4</v>
      </c>
      <c r="G5114" s="3">
        <v>7.6586164835254998E-4</v>
      </c>
      <c r="H5114" s="3">
        <v>0.21199999999999999</v>
      </c>
      <c r="I5114" s="3">
        <v>1.4550000000000001</v>
      </c>
      <c r="J5114" s="3">
        <v>0.21299999999999999</v>
      </c>
      <c r="K5114" s="3">
        <v>3.6419999999999999</v>
      </c>
      <c r="L5114" s="3">
        <v>2.5019999999999998</v>
      </c>
      <c r="M5114" s="3">
        <v>11.682</v>
      </c>
      <c r="N5114" s="3">
        <v>0.23200000000000001</v>
      </c>
      <c r="O5114" s="3">
        <v>0.219</v>
      </c>
      <c r="P5114" s="3">
        <v>0.98599999999999999</v>
      </c>
      <c r="Q5114" s="3">
        <v>1.0389999999999999</v>
      </c>
      <c r="R5114" s="3">
        <v>2.0609999999999999</v>
      </c>
      <c r="S5114" s="3">
        <v>1.2190000000000001</v>
      </c>
      <c r="T5114" s="3" t="s">
        <v>18021</v>
      </c>
      <c r="U5114" s="3"/>
      <c r="V5114" s="3"/>
      <c r="W5114" s="3"/>
      <c r="X5114" s="3"/>
      <c r="Y5114" s="3"/>
      <c r="Z5114" s="3"/>
      <c r="AA5114" s="3"/>
      <c r="AB5114" s="3"/>
      <c r="AC5114" s="3"/>
      <c r="AD5114" s="7">
        <f t="shared" si="632"/>
        <v>0</v>
      </c>
      <c r="AE5114" s="3" t="str">
        <f t="shared" si="639"/>
        <v/>
      </c>
      <c r="AF5114" s="7">
        <f t="shared" si="633"/>
        <v>0</v>
      </c>
      <c r="AG5114" s="3" t="str">
        <f t="shared" si="634"/>
        <v/>
      </c>
      <c r="AH5114" s="7">
        <f t="shared" si="635"/>
        <v>0</v>
      </c>
      <c r="AI5114" s="3" t="str">
        <f t="shared" si="636"/>
        <v/>
      </c>
      <c r="AJ5114" s="7">
        <f t="shared" si="637"/>
        <v>0</v>
      </c>
      <c r="AK5114" s="3" t="str">
        <f t="shared" si="638"/>
        <v/>
      </c>
    </row>
    <row r="5115" spans="1:37" ht="20" x14ac:dyDescent="0.2">
      <c r="A5115" s="3" t="s">
        <v>5119</v>
      </c>
      <c r="B5115" s="3" t="s">
        <v>19806</v>
      </c>
      <c r="C5115" s="3" t="s">
        <v>19807</v>
      </c>
      <c r="D5115" s="3">
        <v>3.1916533312304902</v>
      </c>
      <c r="E5115" s="3">
        <v>0.15161936619359401</v>
      </c>
      <c r="F5115" s="3">
        <v>1.25979686347711E-4</v>
      </c>
      <c r="G5115" s="3">
        <v>5.0934674460375803E-4</v>
      </c>
      <c r="H5115" s="3">
        <v>0.106</v>
      </c>
      <c r="I5115" s="3">
        <v>0.70599999999999996</v>
      </c>
      <c r="J5115" s="3">
        <v>0</v>
      </c>
      <c r="K5115" s="3">
        <v>3.177</v>
      </c>
      <c r="L5115" s="3">
        <v>0.96699999999999997</v>
      </c>
      <c r="M5115" s="3">
        <v>3.5830000000000002</v>
      </c>
      <c r="N5115" s="3">
        <v>0</v>
      </c>
      <c r="O5115" s="3">
        <v>0.21099999999999999</v>
      </c>
      <c r="P5115" s="3">
        <v>0.29799999999999999</v>
      </c>
      <c r="Q5115" s="3">
        <v>0.13</v>
      </c>
      <c r="R5115" s="3">
        <v>0</v>
      </c>
      <c r="S5115" s="3">
        <v>0</v>
      </c>
      <c r="T5115" s="3" t="s">
        <v>18022</v>
      </c>
      <c r="U5115" s="3"/>
      <c r="V5115" s="3"/>
      <c r="W5115" s="3"/>
      <c r="X5115" s="3"/>
      <c r="Y5115" s="3"/>
      <c r="Z5115" s="3"/>
      <c r="AA5115" s="3"/>
      <c r="AB5115" s="3"/>
      <c r="AC5115" s="3"/>
      <c r="AD5115" s="7">
        <f t="shared" si="632"/>
        <v>0</v>
      </c>
      <c r="AE5115" s="3" t="str">
        <f t="shared" si="639"/>
        <v/>
      </c>
      <c r="AF5115" s="7">
        <f t="shared" si="633"/>
        <v>0</v>
      </c>
      <c r="AG5115" s="3" t="str">
        <f t="shared" si="634"/>
        <v/>
      </c>
      <c r="AH5115" s="7">
        <f t="shared" si="635"/>
        <v>0</v>
      </c>
      <c r="AI5115" s="3" t="str">
        <f t="shared" si="636"/>
        <v/>
      </c>
      <c r="AJ5115" s="7">
        <f t="shared" si="637"/>
        <v>0</v>
      </c>
      <c r="AK5115" s="3" t="str">
        <f t="shared" si="638"/>
        <v/>
      </c>
    </row>
    <row r="5116" spans="1:37" ht="20" x14ac:dyDescent="0.2">
      <c r="A5116" s="3" t="s">
        <v>5120</v>
      </c>
      <c r="B5116" s="3" t="s">
        <v>19806</v>
      </c>
      <c r="C5116" s="3" t="s">
        <v>19807</v>
      </c>
      <c r="D5116" s="3">
        <v>3.1897301336310799</v>
      </c>
      <c r="E5116" s="3">
        <v>-0.49634163732216802</v>
      </c>
      <c r="F5116" s="6">
        <v>7.8320801410986302E-5</v>
      </c>
      <c r="G5116" s="3">
        <v>3.2510541454074397E-4</v>
      </c>
      <c r="H5116" s="3">
        <v>0</v>
      </c>
      <c r="I5116" s="3">
        <v>0.185</v>
      </c>
      <c r="J5116" s="3">
        <v>0.16700000000000001</v>
      </c>
      <c r="K5116" s="3">
        <v>1.25</v>
      </c>
      <c r="L5116" s="3">
        <v>0.66800000000000004</v>
      </c>
      <c r="M5116" s="3">
        <v>1.51</v>
      </c>
      <c r="N5116" s="3">
        <v>8.6999999999999994E-2</v>
      </c>
      <c r="O5116" s="3">
        <v>8.4000000000000005E-2</v>
      </c>
      <c r="P5116" s="3">
        <v>0</v>
      </c>
      <c r="Q5116" s="3">
        <v>0.13</v>
      </c>
      <c r="R5116" s="3">
        <v>0</v>
      </c>
      <c r="S5116" s="3">
        <v>9.2999999999999999E-2</v>
      </c>
      <c r="T5116" s="3" t="s">
        <v>18023</v>
      </c>
      <c r="U5116" s="3"/>
      <c r="V5116" s="3"/>
      <c r="W5116" s="3"/>
      <c r="X5116" s="3"/>
      <c r="Y5116" s="3"/>
      <c r="Z5116" s="3"/>
      <c r="AA5116" s="3"/>
      <c r="AB5116" s="3"/>
      <c r="AC5116" s="3"/>
      <c r="AD5116" s="7">
        <f t="shared" si="632"/>
        <v>0</v>
      </c>
      <c r="AE5116" s="3" t="str">
        <f t="shared" si="639"/>
        <v/>
      </c>
      <c r="AF5116" s="7">
        <f t="shared" si="633"/>
        <v>0</v>
      </c>
      <c r="AG5116" s="3" t="str">
        <f t="shared" si="634"/>
        <v/>
      </c>
      <c r="AH5116" s="7">
        <f t="shared" si="635"/>
        <v>0</v>
      </c>
      <c r="AI5116" s="3" t="str">
        <f t="shared" si="636"/>
        <v/>
      </c>
      <c r="AJ5116" s="7">
        <f t="shared" si="637"/>
        <v>0</v>
      </c>
      <c r="AK5116" s="3" t="str">
        <f t="shared" si="638"/>
        <v/>
      </c>
    </row>
    <row r="5117" spans="1:37" ht="20" x14ac:dyDescent="0.2">
      <c r="A5117" s="3" t="s">
        <v>5121</v>
      </c>
      <c r="B5117" s="3" t="s">
        <v>19806</v>
      </c>
      <c r="C5117" s="3" t="s">
        <v>19807</v>
      </c>
      <c r="D5117" s="3">
        <v>3.1813164087784802</v>
      </c>
      <c r="E5117" s="3">
        <v>-8.0779334287509802E-2</v>
      </c>
      <c r="F5117" s="6">
        <v>6.3455490459024098E-6</v>
      </c>
      <c r="G5117" s="6">
        <v>2.95315442168298E-5</v>
      </c>
      <c r="H5117" s="3">
        <v>0.82799999999999996</v>
      </c>
      <c r="I5117" s="3">
        <v>0</v>
      </c>
      <c r="J5117" s="3">
        <v>0.371</v>
      </c>
      <c r="K5117" s="3">
        <v>3.802</v>
      </c>
      <c r="L5117" s="3">
        <v>3.4969999999999999</v>
      </c>
      <c r="M5117" s="3">
        <v>6.3209999999999997</v>
      </c>
      <c r="N5117" s="3">
        <v>1.093</v>
      </c>
      <c r="O5117" s="3">
        <v>0.36299999999999999</v>
      </c>
      <c r="P5117" s="3">
        <v>0.67100000000000004</v>
      </c>
      <c r="Q5117" s="3">
        <v>3.2890000000000001</v>
      </c>
      <c r="R5117" s="3">
        <v>3.2589999999999999</v>
      </c>
      <c r="S5117" s="3">
        <v>4.0460000000000003</v>
      </c>
      <c r="T5117" s="3" t="s">
        <v>18024</v>
      </c>
      <c r="U5117" s="3"/>
      <c r="V5117" s="3"/>
      <c r="W5117" s="3"/>
      <c r="X5117" s="3"/>
      <c r="Y5117" s="3"/>
      <c r="Z5117" s="3"/>
      <c r="AA5117" s="3"/>
      <c r="AB5117" s="3"/>
      <c r="AC5117" s="3"/>
      <c r="AD5117" s="7">
        <f t="shared" si="632"/>
        <v>0</v>
      </c>
      <c r="AE5117" s="3" t="str">
        <f t="shared" si="639"/>
        <v/>
      </c>
      <c r="AF5117" s="7">
        <f t="shared" si="633"/>
        <v>0</v>
      </c>
      <c r="AG5117" s="3" t="str">
        <f t="shared" si="634"/>
        <v/>
      </c>
      <c r="AH5117" s="7">
        <f t="shared" si="635"/>
        <v>0</v>
      </c>
      <c r="AI5117" s="3" t="str">
        <f t="shared" si="636"/>
        <v/>
      </c>
      <c r="AJ5117" s="7">
        <f t="shared" si="637"/>
        <v>0</v>
      </c>
      <c r="AK5117" s="3" t="str">
        <f t="shared" si="638"/>
        <v/>
      </c>
    </row>
    <row r="5118" spans="1:37" ht="20" x14ac:dyDescent="0.2">
      <c r="A5118" s="3" t="s">
        <v>5122</v>
      </c>
      <c r="B5118" s="3" t="s">
        <v>19806</v>
      </c>
      <c r="C5118" s="3" t="s">
        <v>19807</v>
      </c>
      <c r="D5118" s="3">
        <v>3.1729967673022501</v>
      </c>
      <c r="E5118" s="3">
        <v>0.113800813960252</v>
      </c>
      <c r="F5118" s="6">
        <v>1.06163008219556E-6</v>
      </c>
      <c r="G5118" s="6">
        <v>5.3710239908291503E-6</v>
      </c>
      <c r="H5118" s="3">
        <v>0.193</v>
      </c>
      <c r="I5118" s="3">
        <v>0.32600000000000001</v>
      </c>
      <c r="J5118" s="3">
        <v>0.19500000000000001</v>
      </c>
      <c r="K5118" s="3">
        <v>2.419</v>
      </c>
      <c r="L5118" s="3">
        <v>1.6919999999999999</v>
      </c>
      <c r="M5118" s="3">
        <v>2.8530000000000002</v>
      </c>
      <c r="N5118" s="3">
        <v>0.42499999999999999</v>
      </c>
      <c r="O5118" s="3">
        <v>0</v>
      </c>
      <c r="P5118" s="3">
        <v>0.28199999999999997</v>
      </c>
      <c r="Q5118" s="3">
        <v>1.645</v>
      </c>
      <c r="R5118" s="3">
        <v>1.2929999999999999</v>
      </c>
      <c r="S5118" s="3">
        <v>1.6080000000000001</v>
      </c>
      <c r="T5118" s="3" t="s">
        <v>5122</v>
      </c>
      <c r="U5118" s="3" t="s">
        <v>12900</v>
      </c>
      <c r="V5118" s="3">
        <v>405</v>
      </c>
      <c r="W5118" s="3" t="s">
        <v>18025</v>
      </c>
      <c r="X5118" s="3" t="s">
        <v>18026</v>
      </c>
      <c r="Y5118" s="3">
        <v>0</v>
      </c>
      <c r="Z5118" s="3">
        <v>99.753086420000002</v>
      </c>
      <c r="AA5118" s="3">
        <v>847.04</v>
      </c>
      <c r="AB5118" s="3">
        <v>405</v>
      </c>
      <c r="AC5118" s="3">
        <v>404</v>
      </c>
      <c r="AD5118" s="7">
        <f t="shared" si="632"/>
        <v>1</v>
      </c>
      <c r="AE5118" s="3">
        <f t="shared" si="639"/>
        <v>99.753086420000002</v>
      </c>
      <c r="AF5118" s="7">
        <f t="shared" si="633"/>
        <v>0</v>
      </c>
      <c r="AG5118" s="3" t="str">
        <f t="shared" si="634"/>
        <v/>
      </c>
      <c r="AH5118" s="7">
        <f t="shared" si="635"/>
        <v>0</v>
      </c>
      <c r="AI5118" s="3" t="str">
        <f t="shared" si="636"/>
        <v/>
      </c>
      <c r="AJ5118" s="7">
        <f t="shared" si="637"/>
        <v>0</v>
      </c>
      <c r="AK5118" s="3" t="str">
        <f t="shared" si="638"/>
        <v/>
      </c>
    </row>
    <row r="5119" spans="1:37" ht="20" x14ac:dyDescent="0.2">
      <c r="A5119" s="3" t="s">
        <v>5123</v>
      </c>
      <c r="B5119" s="3" t="s">
        <v>19806</v>
      </c>
      <c r="C5119" s="3" t="s">
        <v>19807</v>
      </c>
      <c r="D5119" s="3">
        <v>3.1717205443648</v>
      </c>
      <c r="E5119" s="3">
        <v>8.6674190998912994</v>
      </c>
      <c r="F5119" s="6">
        <v>3.44928328448287E-36</v>
      </c>
      <c r="G5119" s="6">
        <v>1.44099715516266E-33</v>
      </c>
      <c r="H5119" s="3">
        <v>128.214</v>
      </c>
      <c r="I5119" s="3">
        <v>119.69199999999999</v>
      </c>
      <c r="J5119" s="3">
        <v>73.290999999999997</v>
      </c>
      <c r="K5119" s="3">
        <v>1182.75</v>
      </c>
      <c r="L5119" s="3">
        <v>755.38599999999997</v>
      </c>
      <c r="M5119" s="3">
        <v>1053.7190000000001</v>
      </c>
      <c r="N5119" s="3">
        <v>29.83</v>
      </c>
      <c r="O5119" s="3">
        <v>58.628</v>
      </c>
      <c r="P5119" s="3">
        <v>119.556</v>
      </c>
      <c r="Q5119" s="3">
        <v>238.32</v>
      </c>
      <c r="R5119" s="3">
        <v>238.91900000000001</v>
      </c>
      <c r="S5119" s="3">
        <v>203.779</v>
      </c>
      <c r="T5119" s="3" t="s">
        <v>5123</v>
      </c>
      <c r="U5119" s="3" t="s">
        <v>11866</v>
      </c>
      <c r="V5119" s="3">
        <v>417</v>
      </c>
      <c r="W5119" s="3" t="s">
        <v>11867</v>
      </c>
      <c r="X5119" s="3" t="s">
        <v>11868</v>
      </c>
      <c r="Y5119" s="3">
        <v>0</v>
      </c>
      <c r="Z5119" s="3">
        <v>100</v>
      </c>
      <c r="AA5119" s="3">
        <v>868.99599999999998</v>
      </c>
      <c r="AB5119" s="3">
        <v>417</v>
      </c>
      <c r="AC5119" s="3">
        <v>417</v>
      </c>
      <c r="AD5119" s="7">
        <f t="shared" si="632"/>
        <v>1</v>
      </c>
      <c r="AE5119" s="3">
        <f t="shared" si="639"/>
        <v>100</v>
      </c>
      <c r="AF5119" s="7">
        <f t="shared" si="633"/>
        <v>0</v>
      </c>
      <c r="AG5119" s="3" t="str">
        <f t="shared" si="634"/>
        <v/>
      </c>
      <c r="AH5119" s="7">
        <f t="shared" si="635"/>
        <v>0</v>
      </c>
      <c r="AI5119" s="3" t="str">
        <f t="shared" si="636"/>
        <v/>
      </c>
      <c r="AJ5119" s="7">
        <f t="shared" si="637"/>
        <v>0</v>
      </c>
      <c r="AK5119" s="3" t="str">
        <f t="shared" si="638"/>
        <v/>
      </c>
    </row>
    <row r="5120" spans="1:37" ht="20" x14ac:dyDescent="0.2">
      <c r="A5120" s="3" t="s">
        <v>5124</v>
      </c>
      <c r="B5120" s="3" t="s">
        <v>19806</v>
      </c>
      <c r="C5120" s="3" t="s">
        <v>19807</v>
      </c>
      <c r="D5120" s="3">
        <v>3.1701070742348501</v>
      </c>
      <c r="E5120" s="3">
        <v>8.9987842280431302E-2</v>
      </c>
      <c r="F5120" s="6">
        <v>1.69339213950322E-5</v>
      </c>
      <c r="G5120" s="6">
        <v>7.5139502514811297E-5</v>
      </c>
      <c r="H5120" s="3">
        <v>0.35599999999999998</v>
      </c>
      <c r="I5120" s="3">
        <v>0.19500000000000001</v>
      </c>
      <c r="J5120" s="3">
        <v>9.2999999999999999E-2</v>
      </c>
      <c r="K5120" s="3">
        <v>1.196</v>
      </c>
      <c r="L5120" s="3">
        <v>1.4359999999999999</v>
      </c>
      <c r="M5120" s="3">
        <v>3.6080000000000001</v>
      </c>
      <c r="N5120" s="3">
        <v>0.193</v>
      </c>
      <c r="O5120" s="3">
        <v>0.27</v>
      </c>
      <c r="P5120" s="3">
        <v>0.16600000000000001</v>
      </c>
      <c r="Q5120" s="3">
        <v>0.32</v>
      </c>
      <c r="R5120" s="3">
        <v>0.43099999999999999</v>
      </c>
      <c r="S5120" s="3">
        <v>0</v>
      </c>
      <c r="T5120" s="3" t="s">
        <v>5124</v>
      </c>
      <c r="U5120" s="3" t="s">
        <v>18027</v>
      </c>
      <c r="V5120" s="3">
        <v>316</v>
      </c>
      <c r="W5120" s="3" t="s">
        <v>18028</v>
      </c>
      <c r="X5120" s="3" t="s">
        <v>18029</v>
      </c>
      <c r="Y5120" s="3">
        <v>0</v>
      </c>
      <c r="Z5120" s="3">
        <v>99.652777779999994</v>
      </c>
      <c r="AA5120" s="3">
        <v>603.97900000000004</v>
      </c>
      <c r="AB5120" s="3">
        <v>288</v>
      </c>
      <c r="AC5120" s="3">
        <v>287</v>
      </c>
      <c r="AD5120" s="7">
        <f t="shared" si="632"/>
        <v>0</v>
      </c>
      <c r="AE5120" s="3" t="str">
        <f t="shared" si="639"/>
        <v/>
      </c>
      <c r="AF5120" s="7">
        <f t="shared" si="633"/>
        <v>0</v>
      </c>
      <c r="AG5120" s="3" t="str">
        <f t="shared" si="634"/>
        <v/>
      </c>
      <c r="AH5120" s="7">
        <f t="shared" si="635"/>
        <v>0</v>
      </c>
      <c r="AI5120" s="3" t="str">
        <f t="shared" si="636"/>
        <v/>
      </c>
      <c r="AJ5120" s="7">
        <f t="shared" si="637"/>
        <v>1</v>
      </c>
      <c r="AK5120" s="3">
        <f t="shared" si="638"/>
        <v>99.652777779999994</v>
      </c>
    </row>
    <row r="5121" spans="1:37" ht="20" x14ac:dyDescent="0.2">
      <c r="A5121" s="3" t="s">
        <v>5125</v>
      </c>
      <c r="B5121" s="3" t="s">
        <v>19806</v>
      </c>
      <c r="C5121" s="3" t="s">
        <v>19807</v>
      </c>
      <c r="D5121" s="3">
        <v>3.1681679417607702</v>
      </c>
      <c r="E5121" s="3">
        <v>2.30375342018651</v>
      </c>
      <c r="F5121" s="6">
        <v>1.5257792985943E-10</v>
      </c>
      <c r="G5121" s="6">
        <v>1.30267892691015E-9</v>
      </c>
      <c r="H5121" s="3">
        <v>0.501</v>
      </c>
      <c r="I5121" s="3">
        <v>0.83599999999999997</v>
      </c>
      <c r="J5121" s="3">
        <v>0.29599999999999999</v>
      </c>
      <c r="K5121" s="3">
        <v>2.6720000000000002</v>
      </c>
      <c r="L5121" s="3">
        <v>5.8140000000000001</v>
      </c>
      <c r="M5121" s="3">
        <v>6.423</v>
      </c>
      <c r="N5121" s="3">
        <v>0.72499999999999998</v>
      </c>
      <c r="O5121" s="3">
        <v>0.66600000000000004</v>
      </c>
      <c r="P5121" s="3">
        <v>1.226</v>
      </c>
      <c r="Q5121" s="3">
        <v>4.7</v>
      </c>
      <c r="R5121" s="3">
        <v>4.9580000000000002</v>
      </c>
      <c r="S5121" s="3">
        <v>5.0869999999999997</v>
      </c>
      <c r="T5121" s="3" t="s">
        <v>5125</v>
      </c>
      <c r="U5121" s="3" t="s">
        <v>18030</v>
      </c>
      <c r="V5121" s="3">
        <v>591</v>
      </c>
      <c r="W5121" s="3" t="s">
        <v>18031</v>
      </c>
      <c r="X5121" s="3" t="s">
        <v>18032</v>
      </c>
      <c r="Y5121" s="3">
        <v>0</v>
      </c>
      <c r="Z5121" s="3">
        <v>99.659284499999998</v>
      </c>
      <c r="AA5121" s="3">
        <v>1199.1099999999999</v>
      </c>
      <c r="AB5121" s="3">
        <v>587</v>
      </c>
      <c r="AC5121" s="3">
        <v>585</v>
      </c>
      <c r="AD5121" s="7">
        <f t="shared" si="632"/>
        <v>0</v>
      </c>
      <c r="AE5121" s="3" t="str">
        <f t="shared" si="639"/>
        <v/>
      </c>
      <c r="AF5121" s="7">
        <f t="shared" si="633"/>
        <v>0</v>
      </c>
      <c r="AG5121" s="3" t="str">
        <f t="shared" si="634"/>
        <v/>
      </c>
      <c r="AH5121" s="7">
        <f t="shared" si="635"/>
        <v>0</v>
      </c>
      <c r="AI5121" s="3" t="str">
        <f t="shared" si="636"/>
        <v/>
      </c>
      <c r="AJ5121" s="7">
        <f t="shared" si="637"/>
        <v>1</v>
      </c>
      <c r="AK5121" s="3">
        <f t="shared" si="638"/>
        <v>99.659284499999998</v>
      </c>
    </row>
    <row r="5122" spans="1:37" ht="20" x14ac:dyDescent="0.2">
      <c r="A5122" s="3" t="s">
        <v>5126</v>
      </c>
      <c r="B5122" s="3" t="s">
        <v>19806</v>
      </c>
      <c r="C5122" s="3" t="s">
        <v>19807</v>
      </c>
      <c r="D5122" s="3">
        <v>3.1671632749896799</v>
      </c>
      <c r="E5122" s="3">
        <v>0.26860788009322201</v>
      </c>
      <c r="F5122" s="6">
        <v>1.4762649125047001E-7</v>
      </c>
      <c r="G5122" s="6">
        <v>8.2115654178232903E-7</v>
      </c>
      <c r="H5122" s="3">
        <v>0.308</v>
      </c>
      <c r="I5122" s="3">
        <v>0.34799999999999998</v>
      </c>
      <c r="J5122" s="3">
        <v>0.20399999999999999</v>
      </c>
      <c r="K5122" s="3">
        <v>3.097</v>
      </c>
      <c r="L5122" s="3">
        <v>1.891</v>
      </c>
      <c r="M5122" s="3">
        <v>3.2240000000000002</v>
      </c>
      <c r="N5122" s="3">
        <v>0</v>
      </c>
      <c r="O5122" s="3">
        <v>0</v>
      </c>
      <c r="P5122" s="3">
        <v>0.28999999999999998</v>
      </c>
      <c r="Q5122" s="3">
        <v>0.24199999999999999</v>
      </c>
      <c r="R5122" s="3">
        <v>0.371</v>
      </c>
      <c r="S5122" s="3">
        <v>0.499</v>
      </c>
      <c r="T5122" s="3" t="s">
        <v>5126</v>
      </c>
      <c r="U5122" s="3" t="s">
        <v>18033</v>
      </c>
      <c r="V5122" s="3">
        <v>186</v>
      </c>
      <c r="W5122" s="3" t="s">
        <v>18034</v>
      </c>
      <c r="X5122" s="3" t="s">
        <v>18035</v>
      </c>
      <c r="Y5122" s="6">
        <v>2.9400000000000002E-121</v>
      </c>
      <c r="Z5122" s="3">
        <v>100</v>
      </c>
      <c r="AA5122" s="3">
        <v>367.08100000000002</v>
      </c>
      <c r="AB5122" s="3">
        <v>186</v>
      </c>
      <c r="AC5122" s="3">
        <v>186</v>
      </c>
      <c r="AD5122" s="7">
        <f t="shared" ref="AD5122:AD5185" si="640">IF(ISNUMBER(SEARCH("alternaria alternata",W5122)) =TRUE, 1,0)</f>
        <v>1</v>
      </c>
      <c r="AE5122" s="3">
        <f t="shared" si="639"/>
        <v>100</v>
      </c>
      <c r="AF5122" s="7">
        <f t="shared" ref="AF5122:AF5185" si="641">IF(ISNUMBER(SEARCH("mycotymovirus",W5122)) =TRUE, 1,0)</f>
        <v>0</v>
      </c>
      <c r="AG5122" s="3" t="str">
        <f t="shared" ref="AG5122:AG5185" si="642">IF(AF5122 = 1,Z5122,"")</f>
        <v/>
      </c>
      <c r="AH5122" s="7">
        <f t="shared" ref="AH5122:AH5185" si="643">IF(ISNUMBER(SEARCH("Pyrenochaeta sp. DS3sAY3a",W5122)) =TRUE, 1,0)</f>
        <v>0</v>
      </c>
      <c r="AI5122" s="3" t="str">
        <f t="shared" ref="AI5122:AI5185" si="644">IF(AH5122 = 1,Z5122,"")</f>
        <v/>
      </c>
      <c r="AJ5122" s="7">
        <f t="shared" ref="AJ5122:AJ5185" si="645">IF(ISNUMBER(SEARCH("Vitis vinifera",W5122)) =TRUE, 1,0)</f>
        <v>0</v>
      </c>
      <c r="AK5122" s="3" t="str">
        <f t="shared" ref="AK5122:AK5185" si="646">IF(AJ5122 = 1,Z5122,"")</f>
        <v/>
      </c>
    </row>
    <row r="5123" spans="1:37" ht="20" x14ac:dyDescent="0.2">
      <c r="A5123" s="3" t="s">
        <v>5127</v>
      </c>
      <c r="B5123" s="3" t="s">
        <v>19806</v>
      </c>
      <c r="C5123" s="3" t="s">
        <v>19807</v>
      </c>
      <c r="D5123" s="3">
        <v>3.15732874832007</v>
      </c>
      <c r="E5123" s="3">
        <v>0.650884844001556</v>
      </c>
      <c r="F5123" s="6">
        <v>1.4891799953045199E-8</v>
      </c>
      <c r="G5123" s="6">
        <v>9.4595964000837104E-8</v>
      </c>
      <c r="H5123" s="3">
        <v>0.17299999999999999</v>
      </c>
      <c r="I5123" s="3">
        <v>0.14099999999999999</v>
      </c>
      <c r="J5123" s="3">
        <v>0.17599999999999999</v>
      </c>
      <c r="K5123" s="3">
        <v>1.569</v>
      </c>
      <c r="L5123" s="3">
        <v>1.109</v>
      </c>
      <c r="M5123" s="3">
        <v>2.0470000000000002</v>
      </c>
      <c r="N5123" s="3">
        <v>0.24199999999999999</v>
      </c>
      <c r="O5123" s="3">
        <v>0.127</v>
      </c>
      <c r="P5123" s="3">
        <v>8.3000000000000004E-2</v>
      </c>
      <c r="Q5123" s="3">
        <v>0.73599999999999999</v>
      </c>
      <c r="R5123" s="3">
        <v>0.68100000000000005</v>
      </c>
      <c r="S5123" s="3">
        <v>0.40600000000000003</v>
      </c>
      <c r="T5123" s="3" t="s">
        <v>5127</v>
      </c>
      <c r="U5123" s="3" t="s">
        <v>18036</v>
      </c>
      <c r="V5123" s="3">
        <v>296</v>
      </c>
      <c r="W5123" s="3" t="s">
        <v>18037</v>
      </c>
      <c r="X5123" s="3" t="s">
        <v>18038</v>
      </c>
      <c r="Y5123" s="3">
        <v>0</v>
      </c>
      <c r="Z5123" s="3">
        <v>100</v>
      </c>
      <c r="AA5123" s="3">
        <v>609.37199999999996</v>
      </c>
      <c r="AB5123" s="3">
        <v>296</v>
      </c>
      <c r="AC5123" s="3">
        <v>296</v>
      </c>
      <c r="AD5123" s="7">
        <f t="shared" si="640"/>
        <v>1</v>
      </c>
      <c r="AE5123" s="3">
        <f t="shared" ref="AE5123:AE5186" si="647">IF(AD5123 = 1,Z5123,"")</f>
        <v>100</v>
      </c>
      <c r="AF5123" s="7">
        <f t="shared" si="641"/>
        <v>0</v>
      </c>
      <c r="AG5123" s="3" t="str">
        <f t="shared" si="642"/>
        <v/>
      </c>
      <c r="AH5123" s="7">
        <f t="shared" si="643"/>
        <v>0</v>
      </c>
      <c r="AI5123" s="3" t="str">
        <f t="shared" si="644"/>
        <v/>
      </c>
      <c r="AJ5123" s="7">
        <f t="shared" si="645"/>
        <v>0</v>
      </c>
      <c r="AK5123" s="3" t="str">
        <f t="shared" si="646"/>
        <v/>
      </c>
    </row>
    <row r="5124" spans="1:37" ht="20" x14ac:dyDescent="0.2">
      <c r="A5124" s="3" t="s">
        <v>5128</v>
      </c>
      <c r="B5124" s="3" t="s">
        <v>19806</v>
      </c>
      <c r="C5124" s="3" t="s">
        <v>19807</v>
      </c>
      <c r="D5124" s="3">
        <v>3.15390867669583</v>
      </c>
      <c r="E5124" s="3">
        <v>8.11119581576418E-2</v>
      </c>
      <c r="F5124" s="6">
        <v>4.3077955317660198E-6</v>
      </c>
      <c r="G5124" s="6">
        <v>2.03934865464558E-5</v>
      </c>
      <c r="H5124" s="3">
        <v>0.38500000000000001</v>
      </c>
      <c r="I5124" s="3">
        <v>0.109</v>
      </c>
      <c r="J5124" s="3">
        <v>0.19500000000000001</v>
      </c>
      <c r="K5124" s="3">
        <v>1.9670000000000001</v>
      </c>
      <c r="L5124" s="3">
        <v>1.351</v>
      </c>
      <c r="M5124" s="3">
        <v>3.4420000000000002</v>
      </c>
      <c r="N5124" s="3">
        <v>0.106</v>
      </c>
      <c r="O5124" s="3">
        <v>0</v>
      </c>
      <c r="P5124" s="3">
        <v>9.0999999999999998E-2</v>
      </c>
      <c r="Q5124" s="3">
        <v>0.81399999999999995</v>
      </c>
      <c r="R5124" s="3">
        <v>0.81899999999999995</v>
      </c>
      <c r="S5124" s="3">
        <v>0.79600000000000004</v>
      </c>
      <c r="T5124" s="3" t="s">
        <v>5128</v>
      </c>
      <c r="U5124" s="3" t="s">
        <v>18039</v>
      </c>
      <c r="V5124" s="3">
        <v>187</v>
      </c>
      <c r="W5124" s="3" t="s">
        <v>18040</v>
      </c>
      <c r="X5124" s="3" t="s">
        <v>18041</v>
      </c>
      <c r="Y5124" s="6">
        <v>1.3100000000000001E-130</v>
      </c>
      <c r="Z5124" s="3">
        <v>99.465240640000005</v>
      </c>
      <c r="AA5124" s="3">
        <v>377.48099999999999</v>
      </c>
      <c r="AB5124" s="3">
        <v>187</v>
      </c>
      <c r="AC5124" s="3">
        <v>186</v>
      </c>
      <c r="AD5124" s="7">
        <f t="shared" si="640"/>
        <v>0</v>
      </c>
      <c r="AE5124" s="3" t="str">
        <f t="shared" si="647"/>
        <v/>
      </c>
      <c r="AF5124" s="7">
        <f t="shared" si="641"/>
        <v>0</v>
      </c>
      <c r="AG5124" s="3" t="str">
        <f t="shared" si="642"/>
        <v/>
      </c>
      <c r="AH5124" s="7">
        <f t="shared" si="643"/>
        <v>0</v>
      </c>
      <c r="AI5124" s="3" t="str">
        <f t="shared" si="644"/>
        <v/>
      </c>
      <c r="AJ5124" s="7">
        <f t="shared" si="645"/>
        <v>1</v>
      </c>
      <c r="AK5124" s="3">
        <f t="shared" si="646"/>
        <v>99.465240640000005</v>
      </c>
    </row>
    <row r="5125" spans="1:37" ht="20" x14ac:dyDescent="0.2">
      <c r="A5125" s="3" t="s">
        <v>5129</v>
      </c>
      <c r="B5125" s="3" t="s">
        <v>19806</v>
      </c>
      <c r="C5125" s="3" t="s">
        <v>19807</v>
      </c>
      <c r="D5125" s="3">
        <v>3.1521055377959999</v>
      </c>
      <c r="E5125" s="3">
        <v>-7.3634323604356205E-2</v>
      </c>
      <c r="F5125" s="6">
        <v>1.4269899557467E-5</v>
      </c>
      <c r="G5125" s="6">
        <v>6.3820080188307595E-5</v>
      </c>
      <c r="H5125" s="3">
        <v>0.25</v>
      </c>
      <c r="I5125" s="3">
        <v>0.28199999999999997</v>
      </c>
      <c r="J5125" s="3">
        <v>0</v>
      </c>
      <c r="K5125" s="3">
        <v>2.4729999999999999</v>
      </c>
      <c r="L5125" s="3">
        <v>1.18</v>
      </c>
      <c r="M5125" s="3">
        <v>1.4970000000000001</v>
      </c>
      <c r="N5125" s="3">
        <v>0</v>
      </c>
      <c r="O5125" s="3">
        <v>0</v>
      </c>
      <c r="P5125" s="3">
        <v>8.3000000000000004E-2</v>
      </c>
      <c r="Q5125" s="3">
        <v>0.61499999999999999</v>
      </c>
      <c r="R5125" s="3">
        <v>0.71599999999999997</v>
      </c>
      <c r="S5125" s="3">
        <v>1.0920000000000001</v>
      </c>
      <c r="T5125" s="3" t="s">
        <v>5129</v>
      </c>
      <c r="U5125" s="3" t="s">
        <v>18042</v>
      </c>
      <c r="V5125" s="3">
        <v>222</v>
      </c>
      <c r="W5125" s="3" t="s">
        <v>18043</v>
      </c>
      <c r="X5125" s="3" t="s">
        <v>18044</v>
      </c>
      <c r="Y5125" s="6">
        <v>5.5799999999999998E-153</v>
      </c>
      <c r="Z5125" s="3">
        <v>99.549549549999995</v>
      </c>
      <c r="AA5125" s="3">
        <v>444.12099999999998</v>
      </c>
      <c r="AB5125" s="3">
        <v>222</v>
      </c>
      <c r="AC5125" s="3">
        <v>221</v>
      </c>
      <c r="AD5125" s="7">
        <f t="shared" si="640"/>
        <v>1</v>
      </c>
      <c r="AE5125" s="3">
        <f t="shared" si="647"/>
        <v>99.549549549999995</v>
      </c>
      <c r="AF5125" s="7">
        <f t="shared" si="641"/>
        <v>0</v>
      </c>
      <c r="AG5125" s="3" t="str">
        <f t="shared" si="642"/>
        <v/>
      </c>
      <c r="AH5125" s="7">
        <f t="shared" si="643"/>
        <v>0</v>
      </c>
      <c r="AI5125" s="3" t="str">
        <f t="shared" si="644"/>
        <v/>
      </c>
      <c r="AJ5125" s="7">
        <f t="shared" si="645"/>
        <v>0</v>
      </c>
      <c r="AK5125" s="3" t="str">
        <f t="shared" si="646"/>
        <v/>
      </c>
    </row>
    <row r="5126" spans="1:37" ht="20" x14ac:dyDescent="0.2">
      <c r="A5126" s="3" t="s">
        <v>5130</v>
      </c>
      <c r="B5126" s="3" t="s">
        <v>19806</v>
      </c>
      <c r="C5126" s="3" t="s">
        <v>19807</v>
      </c>
      <c r="D5126" s="3">
        <v>3.1516587662591</v>
      </c>
      <c r="E5126" s="3">
        <v>0.68398769096351597</v>
      </c>
      <c r="F5126" s="6">
        <v>2.33211605552575E-5</v>
      </c>
      <c r="G5126" s="3">
        <v>1.0201168007081001E-4</v>
      </c>
      <c r="H5126" s="3">
        <v>0.29899999999999999</v>
      </c>
      <c r="I5126" s="3">
        <v>3.41</v>
      </c>
      <c r="J5126" s="3">
        <v>0</v>
      </c>
      <c r="K5126" s="3">
        <v>10.435</v>
      </c>
      <c r="L5126" s="3">
        <v>7.6479999999999997</v>
      </c>
      <c r="M5126" s="3">
        <v>14.893000000000001</v>
      </c>
      <c r="N5126" s="3">
        <v>18.169</v>
      </c>
      <c r="O5126" s="3">
        <v>0.57399999999999995</v>
      </c>
      <c r="P5126" s="3">
        <v>7.5810000000000004</v>
      </c>
      <c r="Q5126" s="3">
        <v>7.7729999999999997</v>
      </c>
      <c r="R5126" s="3">
        <v>15.477</v>
      </c>
      <c r="S5126" s="3">
        <v>11.739000000000001</v>
      </c>
      <c r="T5126" s="3" t="s">
        <v>5130</v>
      </c>
      <c r="U5126" s="3" t="s">
        <v>18045</v>
      </c>
      <c r="V5126" s="3">
        <v>260</v>
      </c>
      <c r="W5126" s="3" t="s">
        <v>18046</v>
      </c>
      <c r="X5126" s="3" t="s">
        <v>18047</v>
      </c>
      <c r="Y5126" s="6">
        <v>2.9000000000000001E-143</v>
      </c>
      <c r="Z5126" s="3">
        <v>99.489795920000006</v>
      </c>
      <c r="AA5126" s="3">
        <v>412.92</v>
      </c>
      <c r="AB5126" s="3">
        <v>196</v>
      </c>
      <c r="AC5126" s="3">
        <v>195</v>
      </c>
      <c r="AD5126" s="7">
        <f t="shared" si="640"/>
        <v>1</v>
      </c>
      <c r="AE5126" s="3">
        <f t="shared" si="647"/>
        <v>99.489795920000006</v>
      </c>
      <c r="AF5126" s="7">
        <f t="shared" si="641"/>
        <v>0</v>
      </c>
      <c r="AG5126" s="3" t="str">
        <f t="shared" si="642"/>
        <v/>
      </c>
      <c r="AH5126" s="7">
        <f t="shared" si="643"/>
        <v>0</v>
      </c>
      <c r="AI5126" s="3" t="str">
        <f t="shared" si="644"/>
        <v/>
      </c>
      <c r="AJ5126" s="7">
        <f t="shared" si="645"/>
        <v>0</v>
      </c>
      <c r="AK5126" s="3" t="str">
        <f t="shared" si="646"/>
        <v/>
      </c>
    </row>
    <row r="5127" spans="1:37" ht="20" x14ac:dyDescent="0.2">
      <c r="A5127" s="3" t="s">
        <v>5131</v>
      </c>
      <c r="B5127" s="3" t="s">
        <v>19806</v>
      </c>
      <c r="C5127" s="3" t="s">
        <v>19807</v>
      </c>
      <c r="D5127" s="3">
        <v>3.15042124269497</v>
      </c>
      <c r="E5127" s="3">
        <v>1.1390617863444801</v>
      </c>
      <c r="F5127" s="6">
        <v>1.2265350293878801E-8</v>
      </c>
      <c r="G5127" s="6">
        <v>7.8842280743425898E-8</v>
      </c>
      <c r="H5127" s="3">
        <v>1.0209999999999999</v>
      </c>
      <c r="I5127" s="3">
        <v>1.5309999999999999</v>
      </c>
      <c r="J5127" s="3">
        <v>0.34300000000000003</v>
      </c>
      <c r="K5127" s="3">
        <v>6.5670000000000002</v>
      </c>
      <c r="L5127" s="3">
        <v>7.7329999999999997</v>
      </c>
      <c r="M5127" s="3">
        <v>12.385</v>
      </c>
      <c r="N5127" s="3">
        <v>0.93799999999999994</v>
      </c>
      <c r="O5127" s="3">
        <v>0.68300000000000005</v>
      </c>
      <c r="P5127" s="3">
        <v>0.65500000000000003</v>
      </c>
      <c r="Q5127" s="3">
        <v>1.238</v>
      </c>
      <c r="R5127" s="3">
        <v>1.242</v>
      </c>
      <c r="S5127" s="3">
        <v>2.8180000000000001</v>
      </c>
      <c r="T5127" s="3" t="s">
        <v>5131</v>
      </c>
      <c r="U5127" s="3" t="s">
        <v>18048</v>
      </c>
      <c r="V5127" s="3">
        <v>451</v>
      </c>
      <c r="W5127" s="3" t="s">
        <v>18049</v>
      </c>
      <c r="X5127" s="3" t="s">
        <v>18050</v>
      </c>
      <c r="Y5127" s="3">
        <v>0</v>
      </c>
      <c r="Z5127" s="3">
        <v>100</v>
      </c>
      <c r="AA5127" s="3">
        <v>817.76499999999999</v>
      </c>
      <c r="AB5127" s="3">
        <v>398</v>
      </c>
      <c r="AC5127" s="3">
        <v>398</v>
      </c>
      <c r="AD5127" s="7">
        <f t="shared" si="640"/>
        <v>1</v>
      </c>
      <c r="AE5127" s="3">
        <f t="shared" si="647"/>
        <v>100</v>
      </c>
      <c r="AF5127" s="7">
        <f t="shared" si="641"/>
        <v>0</v>
      </c>
      <c r="AG5127" s="3" t="str">
        <f t="shared" si="642"/>
        <v/>
      </c>
      <c r="AH5127" s="7">
        <f t="shared" si="643"/>
        <v>0</v>
      </c>
      <c r="AI5127" s="3" t="str">
        <f t="shared" si="644"/>
        <v/>
      </c>
      <c r="AJ5127" s="7">
        <f t="shared" si="645"/>
        <v>0</v>
      </c>
      <c r="AK5127" s="3" t="str">
        <f t="shared" si="646"/>
        <v/>
      </c>
    </row>
    <row r="5128" spans="1:37" ht="20" x14ac:dyDescent="0.2">
      <c r="A5128" s="3" t="s">
        <v>5132</v>
      </c>
      <c r="B5128" s="3" t="s">
        <v>19806</v>
      </c>
      <c r="C5128" s="3" t="s">
        <v>19807</v>
      </c>
      <c r="D5128" s="3">
        <v>3.1500825753839301</v>
      </c>
      <c r="E5128" s="3">
        <v>1.2620682647855199</v>
      </c>
      <c r="F5128" s="6">
        <v>2.9397778680759399E-5</v>
      </c>
      <c r="G5128" s="3">
        <v>1.27205456360261E-4</v>
      </c>
      <c r="H5128" s="3">
        <v>0.13500000000000001</v>
      </c>
      <c r="I5128" s="3">
        <v>2.2370000000000001</v>
      </c>
      <c r="J5128" s="3">
        <v>0.13</v>
      </c>
      <c r="K5128" s="3">
        <v>7.218</v>
      </c>
      <c r="L5128" s="3">
        <v>4.9329999999999998</v>
      </c>
      <c r="M5128" s="3">
        <v>10.657999999999999</v>
      </c>
      <c r="N5128" s="3">
        <v>4.0709999999999997</v>
      </c>
      <c r="O5128" s="3">
        <v>2.3959999999999999</v>
      </c>
      <c r="P5128" s="3">
        <v>1.268</v>
      </c>
      <c r="Q5128" s="3">
        <v>13.807</v>
      </c>
      <c r="R5128" s="3">
        <v>9.3290000000000006</v>
      </c>
      <c r="S5128" s="3">
        <v>13.813000000000001</v>
      </c>
      <c r="T5128" s="3" t="s">
        <v>5132</v>
      </c>
      <c r="U5128" s="3" t="s">
        <v>18051</v>
      </c>
      <c r="V5128" s="3">
        <v>573</v>
      </c>
      <c r="W5128" s="3" t="s">
        <v>18052</v>
      </c>
      <c r="X5128" s="3" t="s">
        <v>18053</v>
      </c>
      <c r="Y5128" s="3">
        <v>0</v>
      </c>
      <c r="Z5128" s="3">
        <v>100</v>
      </c>
      <c r="AA5128" s="3">
        <v>1176</v>
      </c>
      <c r="AB5128" s="3">
        <v>573</v>
      </c>
      <c r="AC5128" s="3">
        <v>573</v>
      </c>
      <c r="AD5128" s="7">
        <f t="shared" si="640"/>
        <v>1</v>
      </c>
      <c r="AE5128" s="3">
        <f t="shared" si="647"/>
        <v>100</v>
      </c>
      <c r="AF5128" s="7">
        <f t="shared" si="641"/>
        <v>0</v>
      </c>
      <c r="AG5128" s="3" t="str">
        <f t="shared" si="642"/>
        <v/>
      </c>
      <c r="AH5128" s="7">
        <f t="shared" si="643"/>
        <v>0</v>
      </c>
      <c r="AI5128" s="3" t="str">
        <f t="shared" si="644"/>
        <v/>
      </c>
      <c r="AJ5128" s="7">
        <f t="shared" si="645"/>
        <v>0</v>
      </c>
      <c r="AK5128" s="3" t="str">
        <f t="shared" si="646"/>
        <v/>
      </c>
    </row>
    <row r="5129" spans="1:37" ht="20" x14ac:dyDescent="0.2">
      <c r="A5129" s="3" t="s">
        <v>5133</v>
      </c>
      <c r="B5129" s="3" t="s">
        <v>19806</v>
      </c>
      <c r="C5129" s="3" t="s">
        <v>19807</v>
      </c>
      <c r="D5129" s="3">
        <v>3.1499762037110499</v>
      </c>
      <c r="E5129" s="3">
        <v>1.49635883169564</v>
      </c>
      <c r="F5129" s="6">
        <v>1.69727989644211E-8</v>
      </c>
      <c r="G5129" s="6">
        <v>1.0703462572745E-7</v>
      </c>
      <c r="H5129" s="3">
        <v>0.72199999999999998</v>
      </c>
      <c r="I5129" s="3">
        <v>0.71699999999999997</v>
      </c>
      <c r="J5129" s="3">
        <v>0.32400000000000001</v>
      </c>
      <c r="K5129" s="3">
        <v>4.9850000000000003</v>
      </c>
      <c r="L5129" s="3">
        <v>2.8860000000000001</v>
      </c>
      <c r="M5129" s="3">
        <v>8.4570000000000007</v>
      </c>
      <c r="N5129" s="3">
        <v>0.69599999999999995</v>
      </c>
      <c r="O5129" s="3">
        <v>8.4000000000000005E-2</v>
      </c>
      <c r="P5129" s="3">
        <v>7.4999999999999997E-2</v>
      </c>
      <c r="Q5129" s="3">
        <v>2.129</v>
      </c>
      <c r="R5129" s="3">
        <v>2.0350000000000001</v>
      </c>
      <c r="S5129" s="3">
        <v>2.835</v>
      </c>
      <c r="T5129" s="3" t="s">
        <v>18054</v>
      </c>
      <c r="U5129" s="3"/>
      <c r="V5129" s="3"/>
      <c r="W5129" s="3"/>
      <c r="X5129" s="3"/>
      <c r="Y5129" s="3"/>
      <c r="Z5129" s="3"/>
      <c r="AA5129" s="3"/>
      <c r="AB5129" s="3"/>
      <c r="AC5129" s="3"/>
      <c r="AD5129" s="7">
        <f t="shared" si="640"/>
        <v>0</v>
      </c>
      <c r="AE5129" s="3" t="str">
        <f t="shared" si="647"/>
        <v/>
      </c>
      <c r="AF5129" s="7">
        <f t="shared" si="641"/>
        <v>0</v>
      </c>
      <c r="AG5129" s="3" t="str">
        <f t="shared" si="642"/>
        <v/>
      </c>
      <c r="AH5129" s="7">
        <f t="shared" si="643"/>
        <v>0</v>
      </c>
      <c r="AI5129" s="3" t="str">
        <f t="shared" si="644"/>
        <v/>
      </c>
      <c r="AJ5129" s="7">
        <f t="shared" si="645"/>
        <v>0</v>
      </c>
      <c r="AK5129" s="3" t="str">
        <f t="shared" si="646"/>
        <v/>
      </c>
    </row>
    <row r="5130" spans="1:37" ht="20" x14ac:dyDescent="0.2">
      <c r="A5130" s="3" t="s">
        <v>5134</v>
      </c>
      <c r="B5130" s="3" t="s">
        <v>19806</v>
      </c>
      <c r="C5130" s="3" t="s">
        <v>19807</v>
      </c>
      <c r="D5130" s="3">
        <v>3.1472703388847298</v>
      </c>
      <c r="E5130" s="3">
        <v>-0.287721228681036</v>
      </c>
      <c r="F5130" s="6">
        <v>1.79955054238989E-5</v>
      </c>
      <c r="G5130" s="6">
        <v>7.9595203613146403E-5</v>
      </c>
      <c r="H5130" s="3">
        <v>0.21199999999999999</v>
      </c>
      <c r="I5130" s="3">
        <v>0.35799999999999998</v>
      </c>
      <c r="J5130" s="3">
        <v>0</v>
      </c>
      <c r="K5130" s="3">
        <v>1.569</v>
      </c>
      <c r="L5130" s="3">
        <v>2.1179999999999999</v>
      </c>
      <c r="M5130" s="3">
        <v>1.778</v>
      </c>
      <c r="N5130" s="3">
        <v>0</v>
      </c>
      <c r="O5130" s="3">
        <v>0</v>
      </c>
      <c r="P5130" s="3">
        <v>0</v>
      </c>
      <c r="Q5130" s="3">
        <v>0.51900000000000002</v>
      </c>
      <c r="R5130" s="3">
        <v>0.51700000000000002</v>
      </c>
      <c r="S5130" s="3">
        <v>0.76200000000000001</v>
      </c>
      <c r="T5130" s="3" t="s">
        <v>5134</v>
      </c>
      <c r="U5130" s="3" t="s">
        <v>18055</v>
      </c>
      <c r="V5130" s="3">
        <v>264</v>
      </c>
      <c r="W5130" s="3" t="s">
        <v>18056</v>
      </c>
      <c r="X5130" s="3" t="s">
        <v>18057</v>
      </c>
      <c r="Y5130" s="3">
        <v>0</v>
      </c>
      <c r="Z5130" s="3">
        <v>99.621212119999996</v>
      </c>
      <c r="AA5130" s="3">
        <v>541.57600000000002</v>
      </c>
      <c r="AB5130" s="3">
        <v>264</v>
      </c>
      <c r="AC5130" s="3">
        <v>263</v>
      </c>
      <c r="AD5130" s="7">
        <f t="shared" si="640"/>
        <v>1</v>
      </c>
      <c r="AE5130" s="3">
        <f t="shared" si="647"/>
        <v>99.621212119999996</v>
      </c>
      <c r="AF5130" s="7">
        <f t="shared" si="641"/>
        <v>0</v>
      </c>
      <c r="AG5130" s="3" t="str">
        <f t="shared" si="642"/>
        <v/>
      </c>
      <c r="AH5130" s="7">
        <f t="shared" si="643"/>
        <v>0</v>
      </c>
      <c r="AI5130" s="3" t="str">
        <f t="shared" si="644"/>
        <v/>
      </c>
      <c r="AJ5130" s="7">
        <f t="shared" si="645"/>
        <v>0</v>
      </c>
      <c r="AK5130" s="3" t="str">
        <f t="shared" si="646"/>
        <v/>
      </c>
    </row>
    <row r="5131" spans="1:37" ht="20" x14ac:dyDescent="0.2">
      <c r="A5131" s="3" t="s">
        <v>5135</v>
      </c>
      <c r="B5131" s="3" t="s">
        <v>19806</v>
      </c>
      <c r="C5131" s="3" t="s">
        <v>19807</v>
      </c>
      <c r="D5131" s="3">
        <v>3.14103004359144</v>
      </c>
      <c r="E5131" s="3">
        <v>1.4440379845275499</v>
      </c>
      <c r="F5131" s="6">
        <v>1.71021363966738E-7</v>
      </c>
      <c r="G5131" s="6">
        <v>9.4554723293937998E-7</v>
      </c>
      <c r="H5131" s="3">
        <v>0.23100000000000001</v>
      </c>
      <c r="I5131" s="3">
        <v>0.70599999999999996</v>
      </c>
      <c r="J5131" s="3">
        <v>9.2999999999999999E-2</v>
      </c>
      <c r="K5131" s="3">
        <v>2.34</v>
      </c>
      <c r="L5131" s="3">
        <v>2.218</v>
      </c>
      <c r="M5131" s="3">
        <v>4.7080000000000002</v>
      </c>
      <c r="N5131" s="3">
        <v>0.56100000000000005</v>
      </c>
      <c r="O5131" s="3">
        <v>0.17699999999999999</v>
      </c>
      <c r="P5131" s="3">
        <v>0.45600000000000002</v>
      </c>
      <c r="Q5131" s="3">
        <v>1.792</v>
      </c>
      <c r="R5131" s="3">
        <v>1.319</v>
      </c>
      <c r="S5131" s="3">
        <v>1.202</v>
      </c>
      <c r="T5131" s="3" t="s">
        <v>5135</v>
      </c>
      <c r="U5131" s="3" t="s">
        <v>18058</v>
      </c>
      <c r="V5131" s="3">
        <v>387</v>
      </c>
      <c r="W5131" s="3" t="s">
        <v>18059</v>
      </c>
      <c r="X5131" s="3" t="s">
        <v>18060</v>
      </c>
      <c r="Y5131" s="3">
        <v>0</v>
      </c>
      <c r="Z5131" s="3">
        <v>99.483204130000004</v>
      </c>
      <c r="AA5131" s="3">
        <v>787.71900000000005</v>
      </c>
      <c r="AB5131" s="3">
        <v>387</v>
      </c>
      <c r="AC5131" s="3">
        <v>385</v>
      </c>
      <c r="AD5131" s="7">
        <f t="shared" si="640"/>
        <v>1</v>
      </c>
      <c r="AE5131" s="3">
        <f t="shared" si="647"/>
        <v>99.483204130000004</v>
      </c>
      <c r="AF5131" s="7">
        <f t="shared" si="641"/>
        <v>0</v>
      </c>
      <c r="AG5131" s="3" t="str">
        <f t="shared" si="642"/>
        <v/>
      </c>
      <c r="AH5131" s="7">
        <f t="shared" si="643"/>
        <v>0</v>
      </c>
      <c r="AI5131" s="3" t="str">
        <f t="shared" si="644"/>
        <v/>
      </c>
      <c r="AJ5131" s="7">
        <f t="shared" si="645"/>
        <v>0</v>
      </c>
      <c r="AK5131" s="3" t="str">
        <f t="shared" si="646"/>
        <v/>
      </c>
    </row>
    <row r="5132" spans="1:37" ht="20" x14ac:dyDescent="0.2">
      <c r="A5132" s="3" t="s">
        <v>5136</v>
      </c>
      <c r="B5132" s="3" t="s">
        <v>19806</v>
      </c>
      <c r="C5132" s="3" t="s">
        <v>19807</v>
      </c>
      <c r="D5132" s="3">
        <v>3.13686398459966</v>
      </c>
      <c r="E5132" s="3">
        <v>2.4590652093072598</v>
      </c>
      <c r="F5132" s="6">
        <v>1.6844460985354201E-8</v>
      </c>
      <c r="G5132" s="6">
        <v>1.0637927659357E-7</v>
      </c>
      <c r="H5132" s="3">
        <v>3.1680000000000001</v>
      </c>
      <c r="I5132" s="3">
        <v>1.3029999999999999</v>
      </c>
      <c r="J5132" s="3">
        <v>0.21299999999999999</v>
      </c>
      <c r="K5132" s="3">
        <v>14.782</v>
      </c>
      <c r="L5132" s="3">
        <v>10.904</v>
      </c>
      <c r="M5132" s="3">
        <v>17.042999999999999</v>
      </c>
      <c r="N5132" s="3">
        <v>2.0790000000000002</v>
      </c>
      <c r="O5132" s="3">
        <v>1.2649999999999999</v>
      </c>
      <c r="P5132" s="3">
        <v>0.60499999999999998</v>
      </c>
      <c r="Q5132" s="3">
        <v>4.8390000000000004</v>
      </c>
      <c r="R5132" s="3">
        <v>5.234</v>
      </c>
      <c r="S5132" s="3">
        <v>5.3570000000000002</v>
      </c>
      <c r="T5132" s="3" t="s">
        <v>5136</v>
      </c>
      <c r="U5132" s="3" t="s">
        <v>6721</v>
      </c>
      <c r="V5132" s="3">
        <v>566</v>
      </c>
      <c r="W5132" s="3" t="s">
        <v>18061</v>
      </c>
      <c r="X5132" s="3" t="s">
        <v>18062</v>
      </c>
      <c r="Y5132" s="3">
        <v>0</v>
      </c>
      <c r="Z5132" s="3">
        <v>100</v>
      </c>
      <c r="AA5132" s="3">
        <v>1172.92</v>
      </c>
      <c r="AB5132" s="3">
        <v>566</v>
      </c>
      <c r="AC5132" s="3">
        <v>566</v>
      </c>
      <c r="AD5132" s="7">
        <f t="shared" si="640"/>
        <v>1</v>
      </c>
      <c r="AE5132" s="3">
        <f t="shared" si="647"/>
        <v>100</v>
      </c>
      <c r="AF5132" s="7">
        <f t="shared" si="641"/>
        <v>0</v>
      </c>
      <c r="AG5132" s="3" t="str">
        <f t="shared" si="642"/>
        <v/>
      </c>
      <c r="AH5132" s="7">
        <f t="shared" si="643"/>
        <v>0</v>
      </c>
      <c r="AI5132" s="3" t="str">
        <f t="shared" si="644"/>
        <v/>
      </c>
      <c r="AJ5132" s="7">
        <f t="shared" si="645"/>
        <v>0</v>
      </c>
      <c r="AK5132" s="3" t="str">
        <f t="shared" si="646"/>
        <v/>
      </c>
    </row>
    <row r="5133" spans="1:37" ht="20" x14ac:dyDescent="0.2">
      <c r="A5133" s="3" t="s">
        <v>5137</v>
      </c>
      <c r="B5133" s="3" t="s">
        <v>19806</v>
      </c>
      <c r="C5133" s="3" t="s">
        <v>19807</v>
      </c>
      <c r="D5133" s="3">
        <v>3.1366688102768099</v>
      </c>
      <c r="E5133" s="3">
        <v>2.9603888951981698</v>
      </c>
      <c r="F5133" s="6">
        <v>8.9159492999276604E-9</v>
      </c>
      <c r="G5133" s="6">
        <v>5.8412396519848301E-8</v>
      </c>
      <c r="H5133" s="3">
        <v>1.3</v>
      </c>
      <c r="I5133" s="3">
        <v>4.431</v>
      </c>
      <c r="J5133" s="3">
        <v>0.621</v>
      </c>
      <c r="K5133" s="3">
        <v>13.000999999999999</v>
      </c>
      <c r="L5133" s="3">
        <v>22.134</v>
      </c>
      <c r="M5133" s="3">
        <v>22.352</v>
      </c>
      <c r="N5133" s="3">
        <v>2.794</v>
      </c>
      <c r="O5133" s="3">
        <v>2.379</v>
      </c>
      <c r="P5133" s="3">
        <v>3.2810000000000001</v>
      </c>
      <c r="Q5133" s="3">
        <v>21.849</v>
      </c>
      <c r="R5133" s="3">
        <v>24.943999999999999</v>
      </c>
      <c r="S5133" s="3">
        <v>22.683</v>
      </c>
      <c r="T5133" s="3" t="s">
        <v>18063</v>
      </c>
      <c r="U5133" s="3"/>
      <c r="V5133" s="3"/>
      <c r="W5133" s="3"/>
      <c r="X5133" s="3"/>
      <c r="Y5133" s="3"/>
      <c r="Z5133" s="3"/>
      <c r="AA5133" s="3"/>
      <c r="AB5133" s="3"/>
      <c r="AC5133" s="3"/>
      <c r="AD5133" s="7">
        <f t="shared" si="640"/>
        <v>0</v>
      </c>
      <c r="AE5133" s="3" t="str">
        <f t="shared" si="647"/>
        <v/>
      </c>
      <c r="AF5133" s="7">
        <f t="shared" si="641"/>
        <v>0</v>
      </c>
      <c r="AG5133" s="3" t="str">
        <f t="shared" si="642"/>
        <v/>
      </c>
      <c r="AH5133" s="7">
        <f t="shared" si="643"/>
        <v>0</v>
      </c>
      <c r="AI5133" s="3" t="str">
        <f t="shared" si="644"/>
        <v/>
      </c>
      <c r="AJ5133" s="7">
        <f t="shared" si="645"/>
        <v>0</v>
      </c>
      <c r="AK5133" s="3" t="str">
        <f t="shared" si="646"/>
        <v/>
      </c>
    </row>
    <row r="5134" spans="1:37" ht="20" x14ac:dyDescent="0.2">
      <c r="A5134" s="3" t="s">
        <v>5138</v>
      </c>
      <c r="B5134" s="3" t="s">
        <v>19806</v>
      </c>
      <c r="C5134" s="3" t="s">
        <v>19807</v>
      </c>
      <c r="D5134" s="3">
        <v>3.1361987865562102</v>
      </c>
      <c r="E5134" s="3">
        <v>-0.30361835201131498</v>
      </c>
      <c r="F5134" s="6">
        <v>7.7338491383362694E-5</v>
      </c>
      <c r="G5134" s="3">
        <v>3.2137784053936697E-4</v>
      </c>
      <c r="H5134" s="3">
        <v>0.23100000000000001</v>
      </c>
      <c r="I5134" s="3">
        <v>0.39100000000000001</v>
      </c>
      <c r="J5134" s="3">
        <v>0</v>
      </c>
      <c r="K5134" s="3">
        <v>1.05</v>
      </c>
      <c r="L5134" s="3">
        <v>2.161</v>
      </c>
      <c r="M5134" s="3">
        <v>2.6739999999999999</v>
      </c>
      <c r="N5134" s="3">
        <v>0</v>
      </c>
      <c r="O5134" s="3">
        <v>0</v>
      </c>
      <c r="P5134" s="3">
        <v>0</v>
      </c>
      <c r="Q5134" s="3">
        <v>0.42399999999999999</v>
      </c>
      <c r="R5134" s="3">
        <v>0</v>
      </c>
      <c r="S5134" s="3">
        <v>0.41499999999999998</v>
      </c>
      <c r="T5134" s="3" t="s">
        <v>5138</v>
      </c>
      <c r="U5134" s="3" t="s">
        <v>18064</v>
      </c>
      <c r="V5134" s="3">
        <v>514</v>
      </c>
      <c r="W5134" s="3" t="s">
        <v>18065</v>
      </c>
      <c r="X5134" s="3" t="s">
        <v>18066</v>
      </c>
      <c r="Y5134" s="3">
        <v>0</v>
      </c>
      <c r="Z5134" s="3">
        <v>99.805447470000004</v>
      </c>
      <c r="AA5134" s="3">
        <v>1068.1400000000001</v>
      </c>
      <c r="AB5134" s="3">
        <v>514</v>
      </c>
      <c r="AC5134" s="3">
        <v>513</v>
      </c>
      <c r="AD5134" s="7">
        <f t="shared" si="640"/>
        <v>1</v>
      </c>
      <c r="AE5134" s="3">
        <f t="shared" si="647"/>
        <v>99.805447470000004</v>
      </c>
      <c r="AF5134" s="7">
        <f t="shared" si="641"/>
        <v>0</v>
      </c>
      <c r="AG5134" s="3" t="str">
        <f t="shared" si="642"/>
        <v/>
      </c>
      <c r="AH5134" s="7">
        <f t="shared" si="643"/>
        <v>0</v>
      </c>
      <c r="AI5134" s="3" t="str">
        <f t="shared" si="644"/>
        <v/>
      </c>
      <c r="AJ5134" s="7">
        <f t="shared" si="645"/>
        <v>0</v>
      </c>
      <c r="AK5134" s="3" t="str">
        <f t="shared" si="646"/>
        <v/>
      </c>
    </row>
    <row r="5135" spans="1:37" ht="20" x14ac:dyDescent="0.2">
      <c r="A5135" s="3" t="s">
        <v>5139</v>
      </c>
      <c r="B5135" s="3" t="s">
        <v>19806</v>
      </c>
      <c r="C5135" s="3" t="s">
        <v>19807</v>
      </c>
      <c r="D5135" s="3">
        <v>3.13483015317144</v>
      </c>
      <c r="E5135" s="3">
        <v>1.0380543044261299</v>
      </c>
      <c r="F5135" s="6">
        <v>4.69856672713481E-7</v>
      </c>
      <c r="G5135" s="6">
        <v>2.46970336913875E-6</v>
      </c>
      <c r="H5135" s="3">
        <v>0.71299999999999997</v>
      </c>
      <c r="I5135" s="3">
        <v>0.59699999999999998</v>
      </c>
      <c r="J5135" s="3">
        <v>9.2999999999999999E-2</v>
      </c>
      <c r="K5135" s="3">
        <v>5.1440000000000001</v>
      </c>
      <c r="L5135" s="3">
        <v>1.962</v>
      </c>
      <c r="M5135" s="3">
        <v>5.5529999999999999</v>
      </c>
      <c r="N5135" s="3">
        <v>0.38700000000000001</v>
      </c>
      <c r="O5135" s="3">
        <v>0.27</v>
      </c>
      <c r="P5135" s="3">
        <v>0.42299999999999999</v>
      </c>
      <c r="Q5135" s="3">
        <v>0.753</v>
      </c>
      <c r="R5135" s="3">
        <v>0.81</v>
      </c>
      <c r="S5135" s="3">
        <v>0.93899999999999995</v>
      </c>
      <c r="T5135" s="3" t="s">
        <v>5139</v>
      </c>
      <c r="U5135" s="3" t="s">
        <v>17214</v>
      </c>
      <c r="V5135" s="3">
        <v>278</v>
      </c>
      <c r="W5135" s="3" t="s">
        <v>18067</v>
      </c>
      <c r="X5135" s="3" t="s">
        <v>18068</v>
      </c>
      <c r="Y5135" s="3">
        <v>0</v>
      </c>
      <c r="Z5135" s="3">
        <v>99.64028777</v>
      </c>
      <c r="AA5135" s="3">
        <v>579.32600000000002</v>
      </c>
      <c r="AB5135" s="3">
        <v>278</v>
      </c>
      <c r="AC5135" s="3">
        <v>277</v>
      </c>
      <c r="AD5135" s="7">
        <f t="shared" si="640"/>
        <v>1</v>
      </c>
      <c r="AE5135" s="3">
        <f t="shared" si="647"/>
        <v>99.64028777</v>
      </c>
      <c r="AF5135" s="7">
        <f t="shared" si="641"/>
        <v>0</v>
      </c>
      <c r="AG5135" s="3" t="str">
        <f t="shared" si="642"/>
        <v/>
      </c>
      <c r="AH5135" s="7">
        <f t="shared" si="643"/>
        <v>0</v>
      </c>
      <c r="AI5135" s="3" t="str">
        <f t="shared" si="644"/>
        <v/>
      </c>
      <c r="AJ5135" s="7">
        <f t="shared" si="645"/>
        <v>0</v>
      </c>
      <c r="AK5135" s="3" t="str">
        <f t="shared" si="646"/>
        <v/>
      </c>
    </row>
    <row r="5136" spans="1:37" ht="20" x14ac:dyDescent="0.2">
      <c r="A5136" s="3" t="s">
        <v>5140</v>
      </c>
      <c r="B5136" s="3" t="s">
        <v>19806</v>
      </c>
      <c r="C5136" s="3" t="s">
        <v>19807</v>
      </c>
      <c r="D5136" s="3">
        <v>3.1307688067341899</v>
      </c>
      <c r="E5136" s="3">
        <v>3.0280305900872899</v>
      </c>
      <c r="F5136" s="6">
        <v>2.2505358117232399E-15</v>
      </c>
      <c r="G5136" s="6">
        <v>4.2054009386505202E-14</v>
      </c>
      <c r="H5136" s="3">
        <v>5.72</v>
      </c>
      <c r="I5136" s="3">
        <v>5.3650000000000002</v>
      </c>
      <c r="J5136" s="3">
        <v>4.8079999999999998</v>
      </c>
      <c r="K5136" s="3">
        <v>45.927999999999997</v>
      </c>
      <c r="L5136" s="3">
        <v>28.56</v>
      </c>
      <c r="M5136" s="3">
        <v>69.718000000000004</v>
      </c>
      <c r="N5136" s="3">
        <v>65.248000000000005</v>
      </c>
      <c r="O5136" s="3">
        <v>3.585</v>
      </c>
      <c r="P5136" s="3">
        <v>6.819</v>
      </c>
      <c r="Q5136" s="3">
        <v>4.6050000000000004</v>
      </c>
      <c r="R5136" s="3">
        <v>4.9059999999999997</v>
      </c>
      <c r="S5136" s="3">
        <v>6.0010000000000003</v>
      </c>
      <c r="T5136" s="3" t="s">
        <v>5140</v>
      </c>
      <c r="U5136" s="3" t="s">
        <v>8157</v>
      </c>
      <c r="V5136" s="3">
        <v>158</v>
      </c>
      <c r="W5136" s="3" t="s">
        <v>18069</v>
      </c>
      <c r="X5136" s="3" t="s">
        <v>18070</v>
      </c>
      <c r="Y5136" s="6">
        <v>2.4E-64</v>
      </c>
      <c r="Z5136" s="3">
        <v>82.432432430000006</v>
      </c>
      <c r="AA5136" s="3">
        <v>206.83799999999999</v>
      </c>
      <c r="AB5136" s="3">
        <v>148</v>
      </c>
      <c r="AC5136" s="3">
        <v>122</v>
      </c>
      <c r="AD5136" s="7">
        <f t="shared" si="640"/>
        <v>0</v>
      </c>
      <c r="AE5136" s="3" t="str">
        <f t="shared" si="647"/>
        <v/>
      </c>
      <c r="AF5136" s="7">
        <f t="shared" si="641"/>
        <v>0</v>
      </c>
      <c r="AG5136" s="3" t="str">
        <f t="shared" si="642"/>
        <v/>
      </c>
      <c r="AH5136" s="7">
        <f t="shared" si="643"/>
        <v>0</v>
      </c>
      <c r="AI5136" s="3" t="str">
        <f t="shared" si="644"/>
        <v/>
      </c>
      <c r="AJ5136" s="7">
        <f t="shared" si="645"/>
        <v>0</v>
      </c>
      <c r="AK5136" s="3" t="str">
        <f t="shared" si="646"/>
        <v/>
      </c>
    </row>
    <row r="5137" spans="1:37" ht="20" x14ac:dyDescent="0.2">
      <c r="A5137" s="3" t="s">
        <v>5141</v>
      </c>
      <c r="B5137" s="3" t="s">
        <v>19806</v>
      </c>
      <c r="C5137" s="3" t="s">
        <v>19807</v>
      </c>
      <c r="D5137" s="3">
        <v>3.13071450924881</v>
      </c>
      <c r="E5137" s="3">
        <v>0.23897558516024101</v>
      </c>
      <c r="F5137" s="6">
        <v>2.1619200992011899E-7</v>
      </c>
      <c r="G5137" s="6">
        <v>1.1815784456153901E-6</v>
      </c>
      <c r="H5137" s="3">
        <v>0.16400000000000001</v>
      </c>
      <c r="I5137" s="3">
        <v>0.27200000000000002</v>
      </c>
      <c r="J5137" s="3">
        <v>0.24099999999999999</v>
      </c>
      <c r="K5137" s="3">
        <v>2.0739999999999998</v>
      </c>
      <c r="L5137" s="3">
        <v>1.5780000000000001</v>
      </c>
      <c r="M5137" s="3">
        <v>2.6480000000000001</v>
      </c>
      <c r="N5137" s="3">
        <v>0.69599999999999995</v>
      </c>
      <c r="O5137" s="3">
        <v>7.5999999999999998E-2</v>
      </c>
      <c r="P5137" s="3">
        <v>7.4999999999999997E-2</v>
      </c>
      <c r="Q5137" s="3">
        <v>0.57999999999999996</v>
      </c>
      <c r="R5137" s="3">
        <v>1.1639999999999999</v>
      </c>
      <c r="S5137" s="3">
        <v>1.0409999999999999</v>
      </c>
      <c r="T5137" s="3" t="s">
        <v>5141</v>
      </c>
      <c r="U5137" s="3" t="s">
        <v>18071</v>
      </c>
      <c r="V5137" s="3">
        <v>383</v>
      </c>
      <c r="W5137" s="3" t="s">
        <v>18072</v>
      </c>
      <c r="X5137" s="3" t="s">
        <v>18073</v>
      </c>
      <c r="Y5137" s="3">
        <v>0</v>
      </c>
      <c r="Z5137" s="3">
        <v>98.026315789999998</v>
      </c>
      <c r="AA5137" s="3">
        <v>598.58600000000001</v>
      </c>
      <c r="AB5137" s="3">
        <v>304</v>
      </c>
      <c r="AC5137" s="3">
        <v>298</v>
      </c>
      <c r="AD5137" s="7">
        <f t="shared" si="640"/>
        <v>0</v>
      </c>
      <c r="AE5137" s="3" t="str">
        <f t="shared" si="647"/>
        <v/>
      </c>
      <c r="AF5137" s="7">
        <f t="shared" si="641"/>
        <v>0</v>
      </c>
      <c r="AG5137" s="3" t="str">
        <f t="shared" si="642"/>
        <v/>
      </c>
      <c r="AH5137" s="7">
        <f t="shared" si="643"/>
        <v>0</v>
      </c>
      <c r="AI5137" s="3" t="str">
        <f t="shared" si="644"/>
        <v/>
      </c>
      <c r="AJ5137" s="7">
        <f t="shared" si="645"/>
        <v>1</v>
      </c>
      <c r="AK5137" s="3">
        <f t="shared" si="646"/>
        <v>98.026315789999998</v>
      </c>
    </row>
    <row r="5138" spans="1:37" ht="20" x14ac:dyDescent="0.2">
      <c r="A5138" s="3" t="s">
        <v>5142</v>
      </c>
      <c r="B5138" s="3" t="s">
        <v>19806</v>
      </c>
      <c r="C5138" s="3" t="s">
        <v>19807</v>
      </c>
      <c r="D5138" s="3">
        <v>3.12875322604823</v>
      </c>
      <c r="E5138" s="3">
        <v>0.52886068246325202</v>
      </c>
      <c r="F5138" s="6">
        <v>1.1220464888841599E-5</v>
      </c>
      <c r="G5138" s="6">
        <v>5.0679875253998998E-5</v>
      </c>
      <c r="H5138" s="3">
        <v>0.125</v>
      </c>
      <c r="I5138" s="3">
        <v>0.55400000000000005</v>
      </c>
      <c r="J5138" s="3">
        <v>0</v>
      </c>
      <c r="K5138" s="3">
        <v>1.3160000000000001</v>
      </c>
      <c r="L5138" s="3">
        <v>1.99</v>
      </c>
      <c r="M5138" s="3">
        <v>2.7250000000000001</v>
      </c>
      <c r="N5138" s="3">
        <v>0.20300000000000001</v>
      </c>
      <c r="O5138" s="3">
        <v>0.127</v>
      </c>
      <c r="P5138" s="3">
        <v>0.17399999999999999</v>
      </c>
      <c r="Q5138" s="3">
        <v>0.89200000000000002</v>
      </c>
      <c r="R5138" s="3">
        <v>0.44800000000000001</v>
      </c>
      <c r="S5138" s="3">
        <v>0.57599999999999996</v>
      </c>
      <c r="T5138" s="3" t="s">
        <v>18074</v>
      </c>
      <c r="U5138" s="3"/>
      <c r="V5138" s="3"/>
      <c r="W5138" s="3"/>
      <c r="X5138" s="3"/>
      <c r="Y5138" s="3"/>
      <c r="Z5138" s="3"/>
      <c r="AA5138" s="3"/>
      <c r="AB5138" s="3"/>
      <c r="AC5138" s="3"/>
      <c r="AD5138" s="7">
        <f t="shared" si="640"/>
        <v>0</v>
      </c>
      <c r="AE5138" s="3" t="str">
        <f t="shared" si="647"/>
        <v/>
      </c>
      <c r="AF5138" s="7">
        <f t="shared" si="641"/>
        <v>0</v>
      </c>
      <c r="AG5138" s="3" t="str">
        <f t="shared" si="642"/>
        <v/>
      </c>
      <c r="AH5138" s="7">
        <f t="shared" si="643"/>
        <v>0</v>
      </c>
      <c r="AI5138" s="3" t="str">
        <f t="shared" si="644"/>
        <v/>
      </c>
      <c r="AJ5138" s="7">
        <f t="shared" si="645"/>
        <v>0</v>
      </c>
      <c r="AK5138" s="3" t="str">
        <f t="shared" si="646"/>
        <v/>
      </c>
    </row>
    <row r="5139" spans="1:37" ht="20" x14ac:dyDescent="0.2">
      <c r="A5139" s="3" t="s">
        <v>5143</v>
      </c>
      <c r="B5139" s="3" t="s">
        <v>19806</v>
      </c>
      <c r="C5139" s="3" t="s">
        <v>19807</v>
      </c>
      <c r="D5139" s="3">
        <v>3.12757744785897</v>
      </c>
      <c r="E5139" s="3">
        <v>-0.30602421356734799</v>
      </c>
      <c r="F5139" s="3">
        <v>1.55737753768693E-4</v>
      </c>
      <c r="G5139" s="3">
        <v>6.2256315069915402E-4</v>
      </c>
      <c r="H5139" s="3">
        <v>6.7000000000000004E-2</v>
      </c>
      <c r="I5139" s="3">
        <v>0.217</v>
      </c>
      <c r="J5139" s="3">
        <v>6.5000000000000002E-2</v>
      </c>
      <c r="K5139" s="3">
        <v>0.997</v>
      </c>
      <c r="L5139" s="3">
        <v>0.441</v>
      </c>
      <c r="M5139" s="3">
        <v>1.766</v>
      </c>
      <c r="N5139" s="3">
        <v>0.13500000000000001</v>
      </c>
      <c r="O5139" s="3">
        <v>0</v>
      </c>
      <c r="P5139" s="3">
        <v>0</v>
      </c>
      <c r="Q5139" s="3">
        <v>1.671</v>
      </c>
      <c r="R5139" s="3">
        <v>1.673</v>
      </c>
      <c r="S5139" s="3">
        <v>2.0059999999999998</v>
      </c>
      <c r="T5139" s="3" t="s">
        <v>5143</v>
      </c>
      <c r="U5139" s="3" t="s">
        <v>18075</v>
      </c>
      <c r="V5139" s="3">
        <v>353</v>
      </c>
      <c r="W5139" s="3" t="s">
        <v>18076</v>
      </c>
      <c r="X5139" s="3" t="s">
        <v>18077</v>
      </c>
      <c r="Y5139" s="3">
        <v>0</v>
      </c>
      <c r="Z5139" s="3">
        <v>97.733711049999997</v>
      </c>
      <c r="AA5139" s="3">
        <v>698.35299999999995</v>
      </c>
      <c r="AB5139" s="3">
        <v>353</v>
      </c>
      <c r="AC5139" s="3">
        <v>345</v>
      </c>
      <c r="AD5139" s="7">
        <f t="shared" si="640"/>
        <v>1</v>
      </c>
      <c r="AE5139" s="3">
        <f t="shared" si="647"/>
        <v>97.733711049999997</v>
      </c>
      <c r="AF5139" s="7">
        <f t="shared" si="641"/>
        <v>0</v>
      </c>
      <c r="AG5139" s="3" t="str">
        <f t="shared" si="642"/>
        <v/>
      </c>
      <c r="AH5139" s="7">
        <f t="shared" si="643"/>
        <v>0</v>
      </c>
      <c r="AI5139" s="3" t="str">
        <f t="shared" si="644"/>
        <v/>
      </c>
      <c r="AJ5139" s="7">
        <f t="shared" si="645"/>
        <v>0</v>
      </c>
      <c r="AK5139" s="3" t="str">
        <f t="shared" si="646"/>
        <v/>
      </c>
    </row>
    <row r="5140" spans="1:37" ht="20" x14ac:dyDescent="0.2">
      <c r="A5140" s="3" t="s">
        <v>5144</v>
      </c>
      <c r="B5140" s="3" t="s">
        <v>19806</v>
      </c>
      <c r="C5140" s="3" t="s">
        <v>19807</v>
      </c>
      <c r="D5140" s="3">
        <v>3.1252623835220099</v>
      </c>
      <c r="E5140" s="3">
        <v>0.63444069598020703</v>
      </c>
      <c r="F5140" s="6">
        <v>5.93420371650069E-8</v>
      </c>
      <c r="G5140" s="6">
        <v>3.4809657769209799E-7</v>
      </c>
      <c r="H5140" s="3">
        <v>0.17299999999999999</v>
      </c>
      <c r="I5140" s="3">
        <v>0.25</v>
      </c>
      <c r="J5140" s="3">
        <v>9.2999999999999999E-2</v>
      </c>
      <c r="K5140" s="3">
        <v>1.3029999999999999</v>
      </c>
      <c r="L5140" s="3">
        <v>2.1469999999999998</v>
      </c>
      <c r="M5140" s="3">
        <v>1.228</v>
      </c>
      <c r="N5140" s="3">
        <v>0.435</v>
      </c>
      <c r="O5140" s="3">
        <v>0.35399999999999998</v>
      </c>
      <c r="P5140" s="3">
        <v>0.124</v>
      </c>
      <c r="Q5140" s="3">
        <v>1.117</v>
      </c>
      <c r="R5140" s="3">
        <v>0.80200000000000005</v>
      </c>
      <c r="S5140" s="3">
        <v>1.244</v>
      </c>
      <c r="T5140" s="3" t="s">
        <v>5144</v>
      </c>
      <c r="U5140" s="3" t="s">
        <v>18078</v>
      </c>
      <c r="V5140" s="3">
        <v>436</v>
      </c>
      <c r="W5140" s="3" t="s">
        <v>18079</v>
      </c>
      <c r="X5140" s="3" t="s">
        <v>18080</v>
      </c>
      <c r="Y5140" s="3">
        <v>0</v>
      </c>
      <c r="Z5140" s="3">
        <v>100</v>
      </c>
      <c r="AA5140" s="3">
        <v>887.1</v>
      </c>
      <c r="AB5140" s="3">
        <v>430</v>
      </c>
      <c r="AC5140" s="3">
        <v>430</v>
      </c>
      <c r="AD5140" s="7">
        <f t="shared" si="640"/>
        <v>1</v>
      </c>
      <c r="AE5140" s="3">
        <f t="shared" si="647"/>
        <v>100</v>
      </c>
      <c r="AF5140" s="7">
        <f t="shared" si="641"/>
        <v>0</v>
      </c>
      <c r="AG5140" s="3" t="str">
        <f t="shared" si="642"/>
        <v/>
      </c>
      <c r="AH5140" s="7">
        <f t="shared" si="643"/>
        <v>0</v>
      </c>
      <c r="AI5140" s="3" t="str">
        <f t="shared" si="644"/>
        <v/>
      </c>
      <c r="AJ5140" s="7">
        <f t="shared" si="645"/>
        <v>0</v>
      </c>
      <c r="AK5140" s="3" t="str">
        <f t="shared" si="646"/>
        <v/>
      </c>
    </row>
    <row r="5141" spans="1:37" ht="20" x14ac:dyDescent="0.2">
      <c r="A5141" s="3" t="s">
        <v>5145</v>
      </c>
      <c r="B5141" s="3" t="s">
        <v>19806</v>
      </c>
      <c r="C5141" s="3" t="s">
        <v>19807</v>
      </c>
      <c r="D5141" s="3">
        <v>3.1236406682127602</v>
      </c>
      <c r="E5141" s="3">
        <v>1.6683902682879801</v>
      </c>
      <c r="F5141" s="6">
        <v>5.6671451677462803E-9</v>
      </c>
      <c r="G5141" s="6">
        <v>3.8355731509267303E-8</v>
      </c>
      <c r="H5141" s="3">
        <v>0.27900000000000003</v>
      </c>
      <c r="I5141" s="3">
        <v>0.44500000000000001</v>
      </c>
      <c r="J5141" s="3">
        <v>6.5000000000000002E-2</v>
      </c>
      <c r="K5141" s="3">
        <v>1.8080000000000001</v>
      </c>
      <c r="L5141" s="3">
        <v>2.0760000000000001</v>
      </c>
      <c r="M5141" s="3">
        <v>3.173</v>
      </c>
      <c r="N5141" s="3">
        <v>0.27100000000000002</v>
      </c>
      <c r="O5141" s="3">
        <v>0.40500000000000003</v>
      </c>
      <c r="P5141" s="3">
        <v>0.58799999999999997</v>
      </c>
      <c r="Q5141" s="3">
        <v>2.1640000000000001</v>
      </c>
      <c r="R5141" s="3">
        <v>2.0870000000000002</v>
      </c>
      <c r="S5141" s="3">
        <v>2.2599999999999998</v>
      </c>
      <c r="T5141" s="3" t="s">
        <v>5145</v>
      </c>
      <c r="U5141" s="3" t="s">
        <v>18058</v>
      </c>
      <c r="V5141" s="3">
        <v>143</v>
      </c>
      <c r="W5141" s="3" t="s">
        <v>18059</v>
      </c>
      <c r="X5141" s="3" t="s">
        <v>18060</v>
      </c>
      <c r="Y5141" s="6">
        <v>7.9099999999999996E-93</v>
      </c>
      <c r="Z5141" s="3">
        <v>100</v>
      </c>
      <c r="AA5141" s="3">
        <v>293.12299999999999</v>
      </c>
      <c r="AB5141" s="3">
        <v>143</v>
      </c>
      <c r="AC5141" s="3">
        <v>143</v>
      </c>
      <c r="AD5141" s="7">
        <f t="shared" si="640"/>
        <v>1</v>
      </c>
      <c r="AE5141" s="3">
        <f t="shared" si="647"/>
        <v>100</v>
      </c>
      <c r="AF5141" s="7">
        <f t="shared" si="641"/>
        <v>0</v>
      </c>
      <c r="AG5141" s="3" t="str">
        <f t="shared" si="642"/>
        <v/>
      </c>
      <c r="AH5141" s="7">
        <f t="shared" si="643"/>
        <v>0</v>
      </c>
      <c r="AI5141" s="3" t="str">
        <f t="shared" si="644"/>
        <v/>
      </c>
      <c r="AJ5141" s="7">
        <f t="shared" si="645"/>
        <v>0</v>
      </c>
      <c r="AK5141" s="3" t="str">
        <f t="shared" si="646"/>
        <v/>
      </c>
    </row>
    <row r="5142" spans="1:37" ht="20" x14ac:dyDescent="0.2">
      <c r="A5142" s="3" t="s">
        <v>5146</v>
      </c>
      <c r="B5142" s="3" t="s">
        <v>19806</v>
      </c>
      <c r="C5142" s="3" t="s">
        <v>19807</v>
      </c>
      <c r="D5142" s="3">
        <v>3.1236367302581201</v>
      </c>
      <c r="E5142" s="3">
        <v>-0.31270860652053001</v>
      </c>
      <c r="F5142" s="3">
        <v>1.4289833428828499E-4</v>
      </c>
      <c r="G5142" s="3">
        <v>5.7387022659860802E-4</v>
      </c>
      <c r="H5142" s="3">
        <v>0.36599999999999999</v>
      </c>
      <c r="I5142" s="3">
        <v>0.27200000000000002</v>
      </c>
      <c r="J5142" s="3">
        <v>0</v>
      </c>
      <c r="K5142" s="3">
        <v>2.3530000000000002</v>
      </c>
      <c r="L5142" s="3">
        <v>0.85299999999999998</v>
      </c>
      <c r="M5142" s="3">
        <v>2.968</v>
      </c>
      <c r="N5142" s="3">
        <v>0.40600000000000003</v>
      </c>
      <c r="O5142" s="3">
        <v>0</v>
      </c>
      <c r="P5142" s="3">
        <v>0</v>
      </c>
      <c r="Q5142" s="3">
        <v>0.14699999999999999</v>
      </c>
      <c r="R5142" s="3">
        <v>1.181</v>
      </c>
      <c r="S5142" s="3">
        <v>0.872</v>
      </c>
      <c r="T5142" s="3" t="s">
        <v>5146</v>
      </c>
      <c r="U5142" s="3" t="s">
        <v>18081</v>
      </c>
      <c r="V5142" s="3">
        <v>145</v>
      </c>
      <c r="W5142" s="3" t="s">
        <v>18082</v>
      </c>
      <c r="X5142" s="3" t="s">
        <v>18083</v>
      </c>
      <c r="Y5142" s="6">
        <v>1.4300000000000001E-91</v>
      </c>
      <c r="Z5142" s="3">
        <v>100</v>
      </c>
      <c r="AA5142" s="3">
        <v>295.43400000000003</v>
      </c>
      <c r="AB5142" s="3">
        <v>145</v>
      </c>
      <c r="AC5142" s="3">
        <v>145</v>
      </c>
      <c r="AD5142" s="7">
        <f t="shared" si="640"/>
        <v>1</v>
      </c>
      <c r="AE5142" s="3">
        <f t="shared" si="647"/>
        <v>100</v>
      </c>
      <c r="AF5142" s="7">
        <f t="shared" si="641"/>
        <v>0</v>
      </c>
      <c r="AG5142" s="3" t="str">
        <f t="shared" si="642"/>
        <v/>
      </c>
      <c r="AH5142" s="7">
        <f t="shared" si="643"/>
        <v>0</v>
      </c>
      <c r="AI5142" s="3" t="str">
        <f t="shared" si="644"/>
        <v/>
      </c>
      <c r="AJ5142" s="7">
        <f t="shared" si="645"/>
        <v>0</v>
      </c>
      <c r="AK5142" s="3" t="str">
        <f t="shared" si="646"/>
        <v/>
      </c>
    </row>
    <row r="5143" spans="1:37" ht="20" x14ac:dyDescent="0.2">
      <c r="A5143" s="3" t="s">
        <v>5147</v>
      </c>
      <c r="B5143" s="3" t="s">
        <v>19806</v>
      </c>
      <c r="C5143" s="3" t="s">
        <v>19807</v>
      </c>
      <c r="D5143" s="3">
        <v>3.1234414129017298</v>
      </c>
      <c r="E5143" s="3">
        <v>0.51794293312281103</v>
      </c>
      <c r="F5143" s="6">
        <v>4.7789532700402002E-7</v>
      </c>
      <c r="G5143" s="6">
        <v>2.5097940051044602E-6</v>
      </c>
      <c r="H5143" s="3">
        <v>0.17299999999999999</v>
      </c>
      <c r="I5143" s="3">
        <v>0.59699999999999998</v>
      </c>
      <c r="J5143" s="3">
        <v>0.17599999999999999</v>
      </c>
      <c r="K5143" s="3">
        <v>3.0179999999999998</v>
      </c>
      <c r="L5143" s="3">
        <v>1.962</v>
      </c>
      <c r="M5143" s="3">
        <v>3.7360000000000002</v>
      </c>
      <c r="N5143" s="3">
        <v>0.48299999999999998</v>
      </c>
      <c r="O5143" s="3">
        <v>0.27</v>
      </c>
      <c r="P5143" s="3">
        <v>0.42299999999999999</v>
      </c>
      <c r="Q5143" s="3">
        <v>1.29</v>
      </c>
      <c r="R5143" s="3">
        <v>1.0780000000000001</v>
      </c>
      <c r="S5143" s="3">
        <v>0.52500000000000002</v>
      </c>
      <c r="T5143" s="3" t="s">
        <v>5147</v>
      </c>
      <c r="U5143" s="3" t="s">
        <v>18084</v>
      </c>
      <c r="V5143" s="3">
        <v>357</v>
      </c>
      <c r="W5143" s="3" t="s">
        <v>18085</v>
      </c>
      <c r="X5143" s="3" t="s">
        <v>18086</v>
      </c>
      <c r="Y5143" s="3">
        <v>0</v>
      </c>
      <c r="Z5143" s="3">
        <v>99.713467050000006</v>
      </c>
      <c r="AA5143" s="3">
        <v>723.005</v>
      </c>
      <c r="AB5143" s="3">
        <v>349</v>
      </c>
      <c r="AC5143" s="3">
        <v>348</v>
      </c>
      <c r="AD5143" s="7">
        <f t="shared" si="640"/>
        <v>0</v>
      </c>
      <c r="AE5143" s="3" t="str">
        <f t="shared" si="647"/>
        <v/>
      </c>
      <c r="AF5143" s="7">
        <f t="shared" si="641"/>
        <v>0</v>
      </c>
      <c r="AG5143" s="3" t="str">
        <f t="shared" si="642"/>
        <v/>
      </c>
      <c r="AH5143" s="7">
        <f t="shared" si="643"/>
        <v>0</v>
      </c>
      <c r="AI5143" s="3" t="str">
        <f t="shared" si="644"/>
        <v/>
      </c>
      <c r="AJ5143" s="7">
        <f t="shared" si="645"/>
        <v>1</v>
      </c>
      <c r="AK5143" s="3">
        <f t="shared" si="646"/>
        <v>99.713467050000006</v>
      </c>
    </row>
    <row r="5144" spans="1:37" ht="20" x14ac:dyDescent="0.2">
      <c r="A5144" s="3" t="s">
        <v>5148</v>
      </c>
      <c r="B5144" s="3" t="s">
        <v>19806</v>
      </c>
      <c r="C5144" s="3" t="s">
        <v>19807</v>
      </c>
      <c r="D5144" s="3">
        <v>3.1208301319093299</v>
      </c>
      <c r="E5144" s="3">
        <v>0.65055826726168997</v>
      </c>
      <c r="F5144" s="6">
        <v>5.90826704892975E-5</v>
      </c>
      <c r="G5144" s="3">
        <v>2.4849595944174702E-4</v>
      </c>
      <c r="H5144" s="3">
        <v>7.6999999999999999E-2</v>
      </c>
      <c r="I5144" s="3">
        <v>0.73899999999999999</v>
      </c>
      <c r="J5144" s="3">
        <v>7.3999999999999996E-2</v>
      </c>
      <c r="K5144" s="3">
        <v>2.379</v>
      </c>
      <c r="L5144" s="3">
        <v>1.18</v>
      </c>
      <c r="M5144" s="3">
        <v>4.3369999999999997</v>
      </c>
      <c r="N5144" s="3">
        <v>0</v>
      </c>
      <c r="O5144" s="3">
        <v>0.36299999999999999</v>
      </c>
      <c r="P5144" s="3">
        <v>0</v>
      </c>
      <c r="Q5144" s="3">
        <v>8.6999999999999994E-2</v>
      </c>
      <c r="R5144" s="3">
        <v>0.35399999999999998</v>
      </c>
      <c r="S5144" s="3">
        <v>0.254</v>
      </c>
      <c r="T5144" s="3" t="s">
        <v>18087</v>
      </c>
      <c r="U5144" s="3"/>
      <c r="V5144" s="3"/>
      <c r="W5144" s="3"/>
      <c r="X5144" s="3"/>
      <c r="Y5144" s="3"/>
      <c r="Z5144" s="3"/>
      <c r="AA5144" s="3"/>
      <c r="AB5144" s="3"/>
      <c r="AC5144" s="3"/>
      <c r="AD5144" s="7">
        <f t="shared" si="640"/>
        <v>0</v>
      </c>
      <c r="AE5144" s="3" t="str">
        <f t="shared" si="647"/>
        <v/>
      </c>
      <c r="AF5144" s="7">
        <f t="shared" si="641"/>
        <v>0</v>
      </c>
      <c r="AG5144" s="3" t="str">
        <f t="shared" si="642"/>
        <v/>
      </c>
      <c r="AH5144" s="7">
        <f t="shared" si="643"/>
        <v>0</v>
      </c>
      <c r="AI5144" s="3" t="str">
        <f t="shared" si="644"/>
        <v/>
      </c>
      <c r="AJ5144" s="7">
        <f t="shared" si="645"/>
        <v>0</v>
      </c>
      <c r="AK5144" s="3" t="str">
        <f t="shared" si="646"/>
        <v/>
      </c>
    </row>
    <row r="5145" spans="1:37" ht="20" x14ac:dyDescent="0.2">
      <c r="A5145" s="3" t="s">
        <v>5149</v>
      </c>
      <c r="B5145" s="3" t="s">
        <v>19806</v>
      </c>
      <c r="C5145" s="3" t="s">
        <v>19807</v>
      </c>
      <c r="D5145" s="3">
        <v>3.1208155746338302</v>
      </c>
      <c r="E5145" s="3">
        <v>0.52291357358896295</v>
      </c>
      <c r="F5145" s="6">
        <v>4.7018743257730901E-6</v>
      </c>
      <c r="G5145" s="6">
        <v>2.2190198284293101E-5</v>
      </c>
      <c r="H5145" s="3">
        <v>0.183</v>
      </c>
      <c r="I5145" s="3">
        <v>0.40200000000000002</v>
      </c>
      <c r="J5145" s="3">
        <v>6.5000000000000002E-2</v>
      </c>
      <c r="K5145" s="3">
        <v>1.768</v>
      </c>
      <c r="L5145" s="3">
        <v>3</v>
      </c>
      <c r="M5145" s="3">
        <v>1.075</v>
      </c>
      <c r="N5145" s="3">
        <v>0.13500000000000001</v>
      </c>
      <c r="O5145" s="3">
        <v>0.11799999999999999</v>
      </c>
      <c r="P5145" s="3">
        <v>0</v>
      </c>
      <c r="Q5145" s="3">
        <v>0.72699999999999998</v>
      </c>
      <c r="R5145" s="3">
        <v>0.44</v>
      </c>
      <c r="S5145" s="3">
        <v>0.35499999999999998</v>
      </c>
      <c r="T5145" s="3" t="s">
        <v>5149</v>
      </c>
      <c r="U5145" s="3" t="s">
        <v>10156</v>
      </c>
      <c r="V5145" s="3">
        <v>157</v>
      </c>
      <c r="W5145" s="3" t="s">
        <v>10157</v>
      </c>
      <c r="X5145" s="3" t="s">
        <v>10158</v>
      </c>
      <c r="Y5145" s="6">
        <v>2.1800000000000001E-102</v>
      </c>
      <c r="Z5145" s="3">
        <v>100</v>
      </c>
      <c r="AA5145" s="3">
        <v>321.62700000000001</v>
      </c>
      <c r="AB5145" s="3">
        <v>157</v>
      </c>
      <c r="AC5145" s="3">
        <v>157</v>
      </c>
      <c r="AD5145" s="7">
        <f t="shared" si="640"/>
        <v>1</v>
      </c>
      <c r="AE5145" s="3">
        <f t="shared" si="647"/>
        <v>100</v>
      </c>
      <c r="AF5145" s="7">
        <f t="shared" si="641"/>
        <v>0</v>
      </c>
      <c r="AG5145" s="3" t="str">
        <f t="shared" si="642"/>
        <v/>
      </c>
      <c r="AH5145" s="7">
        <f t="shared" si="643"/>
        <v>0</v>
      </c>
      <c r="AI5145" s="3" t="str">
        <f t="shared" si="644"/>
        <v/>
      </c>
      <c r="AJ5145" s="7">
        <f t="shared" si="645"/>
        <v>0</v>
      </c>
      <c r="AK5145" s="3" t="str">
        <f t="shared" si="646"/>
        <v/>
      </c>
    </row>
    <row r="5146" spans="1:37" ht="20" x14ac:dyDescent="0.2">
      <c r="A5146" s="3" t="s">
        <v>5150</v>
      </c>
      <c r="B5146" s="3" t="s">
        <v>19806</v>
      </c>
      <c r="C5146" s="3" t="s">
        <v>19807</v>
      </c>
      <c r="D5146" s="3">
        <v>3.1154696716685502</v>
      </c>
      <c r="E5146" s="3">
        <v>1.3066685628624899</v>
      </c>
      <c r="F5146" s="6">
        <v>4.0896425019278701E-6</v>
      </c>
      <c r="G5146" s="6">
        <v>1.93968627342604E-5</v>
      </c>
      <c r="H5146" s="3">
        <v>1.0109999999999999</v>
      </c>
      <c r="I5146" s="3">
        <v>0.22800000000000001</v>
      </c>
      <c r="J5146" s="3">
        <v>6.5000000000000002E-2</v>
      </c>
      <c r="K5146" s="3">
        <v>2.1269999999999998</v>
      </c>
      <c r="L5146" s="3">
        <v>5.6150000000000002</v>
      </c>
      <c r="M5146" s="3">
        <v>4.0179999999999998</v>
      </c>
      <c r="N5146" s="3">
        <v>0.14499999999999999</v>
      </c>
      <c r="O5146" s="3">
        <v>0</v>
      </c>
      <c r="P5146" s="3">
        <v>1.599</v>
      </c>
      <c r="Q5146" s="3">
        <v>4.6310000000000002</v>
      </c>
      <c r="R5146" s="3">
        <v>4.8029999999999999</v>
      </c>
      <c r="S5146" s="3">
        <v>4.0460000000000003</v>
      </c>
      <c r="T5146" s="3" t="s">
        <v>18088</v>
      </c>
      <c r="U5146" s="3"/>
      <c r="V5146" s="3"/>
      <c r="W5146" s="3"/>
      <c r="X5146" s="3"/>
      <c r="Y5146" s="3"/>
      <c r="Z5146" s="3"/>
      <c r="AA5146" s="3"/>
      <c r="AB5146" s="3"/>
      <c r="AC5146" s="3"/>
      <c r="AD5146" s="7">
        <f t="shared" si="640"/>
        <v>0</v>
      </c>
      <c r="AE5146" s="3" t="str">
        <f t="shared" si="647"/>
        <v/>
      </c>
      <c r="AF5146" s="7">
        <f t="shared" si="641"/>
        <v>0</v>
      </c>
      <c r="AG5146" s="3" t="str">
        <f t="shared" si="642"/>
        <v/>
      </c>
      <c r="AH5146" s="7">
        <f t="shared" si="643"/>
        <v>0</v>
      </c>
      <c r="AI5146" s="3" t="str">
        <f t="shared" si="644"/>
        <v/>
      </c>
      <c r="AJ5146" s="7">
        <f t="shared" si="645"/>
        <v>0</v>
      </c>
      <c r="AK5146" s="3" t="str">
        <f t="shared" si="646"/>
        <v/>
      </c>
    </row>
    <row r="5147" spans="1:37" ht="20" x14ac:dyDescent="0.2">
      <c r="A5147" s="3" t="s">
        <v>5151</v>
      </c>
      <c r="B5147" s="3" t="s">
        <v>19806</v>
      </c>
      <c r="C5147" s="3" t="s">
        <v>19807</v>
      </c>
      <c r="D5147" s="3">
        <v>3.1129447670138402</v>
      </c>
      <c r="E5147" s="3">
        <v>1.1903051593412299</v>
      </c>
      <c r="F5147" s="6">
        <v>6.9640814081824495E-7</v>
      </c>
      <c r="G5147" s="6">
        <v>3.5839282940489399E-6</v>
      </c>
      <c r="H5147" s="3">
        <v>0.77</v>
      </c>
      <c r="I5147" s="3">
        <v>0.46700000000000003</v>
      </c>
      <c r="J5147" s="3">
        <v>0</v>
      </c>
      <c r="K5147" s="3">
        <v>5.8360000000000003</v>
      </c>
      <c r="L5147" s="3">
        <v>2.8290000000000002</v>
      </c>
      <c r="M5147" s="3">
        <v>2.661</v>
      </c>
      <c r="N5147" s="3">
        <v>0</v>
      </c>
      <c r="O5147" s="3">
        <v>6.7000000000000004E-2</v>
      </c>
      <c r="P5147" s="3">
        <v>0.19900000000000001</v>
      </c>
      <c r="Q5147" s="3">
        <v>0.84</v>
      </c>
      <c r="R5147" s="3">
        <v>0.42199999999999999</v>
      </c>
      <c r="S5147" s="3">
        <v>1.3959999999999999</v>
      </c>
      <c r="T5147" s="3" t="s">
        <v>5151</v>
      </c>
      <c r="U5147" s="3" t="s">
        <v>18089</v>
      </c>
      <c r="V5147" s="3">
        <v>347</v>
      </c>
      <c r="W5147" s="3" t="s">
        <v>18090</v>
      </c>
      <c r="X5147" s="3" t="s">
        <v>18091</v>
      </c>
      <c r="Y5147" s="3">
        <v>0</v>
      </c>
      <c r="Z5147" s="3">
        <v>99.711815560000005</v>
      </c>
      <c r="AA5147" s="3">
        <v>723.77599999999995</v>
      </c>
      <c r="AB5147" s="3">
        <v>347</v>
      </c>
      <c r="AC5147" s="3">
        <v>346</v>
      </c>
      <c r="AD5147" s="7">
        <f t="shared" si="640"/>
        <v>1</v>
      </c>
      <c r="AE5147" s="3">
        <f t="shared" si="647"/>
        <v>99.711815560000005</v>
      </c>
      <c r="AF5147" s="7">
        <f t="shared" si="641"/>
        <v>0</v>
      </c>
      <c r="AG5147" s="3" t="str">
        <f t="shared" si="642"/>
        <v/>
      </c>
      <c r="AH5147" s="7">
        <f t="shared" si="643"/>
        <v>0</v>
      </c>
      <c r="AI5147" s="3" t="str">
        <f t="shared" si="644"/>
        <v/>
      </c>
      <c r="AJ5147" s="7">
        <f t="shared" si="645"/>
        <v>0</v>
      </c>
      <c r="AK5147" s="3" t="str">
        <f t="shared" si="646"/>
        <v/>
      </c>
    </row>
    <row r="5148" spans="1:37" ht="20" x14ac:dyDescent="0.2">
      <c r="A5148" s="3" t="s">
        <v>5152</v>
      </c>
      <c r="B5148" s="3" t="s">
        <v>19806</v>
      </c>
      <c r="C5148" s="3" t="s">
        <v>19807</v>
      </c>
      <c r="D5148" s="3">
        <v>3.1113918172266302</v>
      </c>
      <c r="E5148" s="3">
        <v>0.39537200216964502</v>
      </c>
      <c r="F5148" s="6">
        <v>1.36918670978184E-5</v>
      </c>
      <c r="G5148" s="6">
        <v>6.1351876415246504E-5</v>
      </c>
      <c r="H5148" s="3">
        <v>0.40400000000000003</v>
      </c>
      <c r="I5148" s="3">
        <v>0.77100000000000002</v>
      </c>
      <c r="J5148" s="3">
        <v>0</v>
      </c>
      <c r="K5148" s="3">
        <v>5.2380000000000004</v>
      </c>
      <c r="L5148" s="3">
        <v>3.5259999999999998</v>
      </c>
      <c r="M5148" s="3">
        <v>1.8939999999999999</v>
      </c>
      <c r="N5148" s="3">
        <v>0.16400000000000001</v>
      </c>
      <c r="O5148" s="3">
        <v>0.877</v>
      </c>
      <c r="P5148" s="3">
        <v>0.63</v>
      </c>
      <c r="Q5148" s="3">
        <v>2.0779999999999998</v>
      </c>
      <c r="R5148" s="3">
        <v>1.63</v>
      </c>
      <c r="S5148" s="3">
        <v>2.387</v>
      </c>
      <c r="T5148" s="3" t="s">
        <v>5152</v>
      </c>
      <c r="U5148" s="3" t="s">
        <v>18092</v>
      </c>
      <c r="V5148" s="3">
        <v>480</v>
      </c>
      <c r="W5148" s="3" t="s">
        <v>18093</v>
      </c>
      <c r="X5148" s="3" t="s">
        <v>18094</v>
      </c>
      <c r="Y5148" s="3">
        <v>0</v>
      </c>
      <c r="Z5148" s="3">
        <v>99.791666669999998</v>
      </c>
      <c r="AA5148" s="3">
        <v>991.875</v>
      </c>
      <c r="AB5148" s="3">
        <v>480</v>
      </c>
      <c r="AC5148" s="3">
        <v>479</v>
      </c>
      <c r="AD5148" s="7">
        <f t="shared" si="640"/>
        <v>1</v>
      </c>
      <c r="AE5148" s="3">
        <f t="shared" si="647"/>
        <v>99.791666669999998</v>
      </c>
      <c r="AF5148" s="7">
        <f t="shared" si="641"/>
        <v>0</v>
      </c>
      <c r="AG5148" s="3" t="str">
        <f t="shared" si="642"/>
        <v/>
      </c>
      <c r="AH5148" s="7">
        <f t="shared" si="643"/>
        <v>0</v>
      </c>
      <c r="AI5148" s="3" t="str">
        <f t="shared" si="644"/>
        <v/>
      </c>
      <c r="AJ5148" s="7">
        <f t="shared" si="645"/>
        <v>0</v>
      </c>
      <c r="AK5148" s="3" t="str">
        <f t="shared" si="646"/>
        <v/>
      </c>
    </row>
    <row r="5149" spans="1:37" ht="20" x14ac:dyDescent="0.2">
      <c r="A5149" s="3" t="s">
        <v>5153</v>
      </c>
      <c r="B5149" s="3" t="s">
        <v>19806</v>
      </c>
      <c r="C5149" s="3" t="s">
        <v>19807</v>
      </c>
      <c r="D5149" s="3">
        <v>3.11069002349232</v>
      </c>
      <c r="E5149" s="3">
        <v>3.64999080461638</v>
      </c>
      <c r="F5149" s="6">
        <v>1.4869036933517899E-10</v>
      </c>
      <c r="G5149" s="6">
        <v>1.2719804189663199E-9</v>
      </c>
      <c r="H5149" s="3">
        <v>5.8840000000000003</v>
      </c>
      <c r="I5149" s="3">
        <v>7.3310000000000004</v>
      </c>
      <c r="J5149" s="3">
        <v>0.97299999999999998</v>
      </c>
      <c r="K5149" s="3">
        <v>50.234999999999999</v>
      </c>
      <c r="L5149" s="3">
        <v>27.620999999999999</v>
      </c>
      <c r="M5149" s="3">
        <v>47.328000000000003</v>
      </c>
      <c r="N5149" s="3">
        <v>3.1909999999999998</v>
      </c>
      <c r="O5149" s="3">
        <v>2.0249999999999999</v>
      </c>
      <c r="P5149" s="3">
        <v>8.6170000000000009</v>
      </c>
      <c r="Q5149" s="3">
        <v>10.691000000000001</v>
      </c>
      <c r="R5149" s="3">
        <v>9.6739999999999995</v>
      </c>
      <c r="S5149" s="3">
        <v>9.2170000000000005</v>
      </c>
      <c r="T5149" s="3" t="s">
        <v>5153</v>
      </c>
      <c r="U5149" s="3" t="s">
        <v>18095</v>
      </c>
      <c r="V5149" s="3">
        <v>138</v>
      </c>
      <c r="W5149" s="3" t="s">
        <v>18096</v>
      </c>
      <c r="X5149" s="3" t="s">
        <v>18097</v>
      </c>
      <c r="Y5149" s="6">
        <v>2.8599999999999998E-94</v>
      </c>
      <c r="Z5149" s="3">
        <v>98.550724639999999</v>
      </c>
      <c r="AA5149" s="3">
        <v>281.18200000000002</v>
      </c>
      <c r="AB5149" s="3">
        <v>138</v>
      </c>
      <c r="AC5149" s="3">
        <v>136</v>
      </c>
      <c r="AD5149" s="7">
        <f t="shared" si="640"/>
        <v>0</v>
      </c>
      <c r="AE5149" s="3" t="str">
        <f t="shared" si="647"/>
        <v/>
      </c>
      <c r="AF5149" s="7">
        <f t="shared" si="641"/>
        <v>0</v>
      </c>
      <c r="AG5149" s="3" t="str">
        <f t="shared" si="642"/>
        <v/>
      </c>
      <c r="AH5149" s="7">
        <f t="shared" si="643"/>
        <v>0</v>
      </c>
      <c r="AI5149" s="3" t="str">
        <f t="shared" si="644"/>
        <v/>
      </c>
      <c r="AJ5149" s="7">
        <f t="shared" si="645"/>
        <v>1</v>
      </c>
      <c r="AK5149" s="3">
        <f t="shared" si="646"/>
        <v>98.550724639999999</v>
      </c>
    </row>
    <row r="5150" spans="1:37" ht="20" x14ac:dyDescent="0.2">
      <c r="A5150" s="3" t="s">
        <v>5154</v>
      </c>
      <c r="B5150" s="3" t="s">
        <v>19806</v>
      </c>
      <c r="C5150" s="3" t="s">
        <v>19807</v>
      </c>
      <c r="D5150" s="3">
        <v>3.10988662770127</v>
      </c>
      <c r="E5150" s="3">
        <v>-0.31226708228157002</v>
      </c>
      <c r="F5150" s="3">
        <v>1.8500448951248001E-4</v>
      </c>
      <c r="G5150" s="3">
        <v>7.3321402425758199E-4</v>
      </c>
      <c r="H5150" s="3">
        <v>6.7000000000000004E-2</v>
      </c>
      <c r="I5150" s="3">
        <v>0.217</v>
      </c>
      <c r="J5150" s="3">
        <v>6.5000000000000002E-2</v>
      </c>
      <c r="K5150" s="3">
        <v>1.2889999999999999</v>
      </c>
      <c r="L5150" s="3">
        <v>0.37</v>
      </c>
      <c r="M5150" s="3">
        <v>1.5229999999999999</v>
      </c>
      <c r="N5150" s="3">
        <v>6.8000000000000005E-2</v>
      </c>
      <c r="O5150" s="3">
        <v>0</v>
      </c>
      <c r="P5150" s="3">
        <v>0</v>
      </c>
      <c r="Q5150" s="3">
        <v>0.60599999999999998</v>
      </c>
      <c r="R5150" s="3">
        <v>0.155</v>
      </c>
      <c r="S5150" s="3">
        <v>0.29599999999999999</v>
      </c>
      <c r="T5150" s="3" t="s">
        <v>5154</v>
      </c>
      <c r="U5150" s="3" t="s">
        <v>18098</v>
      </c>
      <c r="V5150" s="3">
        <v>276</v>
      </c>
      <c r="W5150" s="3" t="s">
        <v>18099</v>
      </c>
      <c r="X5150" s="3" t="s">
        <v>18100</v>
      </c>
      <c r="Y5150" s="3">
        <v>0</v>
      </c>
      <c r="Z5150" s="3">
        <v>100</v>
      </c>
      <c r="AA5150" s="3">
        <v>568.92600000000004</v>
      </c>
      <c r="AB5150" s="3">
        <v>276</v>
      </c>
      <c r="AC5150" s="3">
        <v>276</v>
      </c>
      <c r="AD5150" s="7">
        <f t="shared" si="640"/>
        <v>1</v>
      </c>
      <c r="AE5150" s="3">
        <f t="shared" si="647"/>
        <v>100</v>
      </c>
      <c r="AF5150" s="7">
        <f t="shared" si="641"/>
        <v>0</v>
      </c>
      <c r="AG5150" s="3" t="str">
        <f t="shared" si="642"/>
        <v/>
      </c>
      <c r="AH5150" s="7">
        <f t="shared" si="643"/>
        <v>0</v>
      </c>
      <c r="AI5150" s="3" t="str">
        <f t="shared" si="644"/>
        <v/>
      </c>
      <c r="AJ5150" s="7">
        <f t="shared" si="645"/>
        <v>0</v>
      </c>
      <c r="AK5150" s="3" t="str">
        <f t="shared" si="646"/>
        <v/>
      </c>
    </row>
    <row r="5151" spans="1:37" ht="20" x14ac:dyDescent="0.2">
      <c r="A5151" s="3" t="s">
        <v>5155</v>
      </c>
      <c r="B5151" s="3" t="s">
        <v>19806</v>
      </c>
      <c r="C5151" s="3" t="s">
        <v>19807</v>
      </c>
      <c r="D5151" s="3">
        <v>3.1071947343442701</v>
      </c>
      <c r="E5151" s="3">
        <v>0.222805956539677</v>
      </c>
      <c r="F5151" s="6">
        <v>4.2283634436305403E-6</v>
      </c>
      <c r="G5151" s="6">
        <v>2.0032996728351798E-5</v>
      </c>
      <c r="H5151" s="3">
        <v>0.16400000000000001</v>
      </c>
      <c r="I5151" s="3">
        <v>0.23899999999999999</v>
      </c>
      <c r="J5151" s="3">
        <v>5.6000000000000001E-2</v>
      </c>
      <c r="K5151" s="3">
        <v>1.476</v>
      </c>
      <c r="L5151" s="3">
        <v>0.82499999999999996</v>
      </c>
      <c r="M5151" s="3">
        <v>1.9319999999999999</v>
      </c>
      <c r="N5151" s="3">
        <v>5.8000000000000003E-2</v>
      </c>
      <c r="O5151" s="3">
        <v>5.0999999999999997E-2</v>
      </c>
      <c r="P5151" s="3">
        <v>0.20699999999999999</v>
      </c>
      <c r="Q5151" s="3">
        <v>0.39</v>
      </c>
      <c r="R5151" s="3">
        <v>0.52600000000000002</v>
      </c>
      <c r="S5151" s="3">
        <v>0.127</v>
      </c>
      <c r="T5151" s="3" t="s">
        <v>5155</v>
      </c>
      <c r="U5151" s="3" t="s">
        <v>18101</v>
      </c>
      <c r="V5151" s="3">
        <v>364</v>
      </c>
      <c r="W5151" s="3" t="s">
        <v>18102</v>
      </c>
      <c r="X5151" s="3" t="s">
        <v>18103</v>
      </c>
      <c r="Y5151" s="3">
        <v>0</v>
      </c>
      <c r="Z5151" s="3">
        <v>98.7987988</v>
      </c>
      <c r="AA5151" s="3">
        <v>684.87099999999998</v>
      </c>
      <c r="AB5151" s="3">
        <v>333</v>
      </c>
      <c r="AC5151" s="3">
        <v>329</v>
      </c>
      <c r="AD5151" s="7">
        <f t="shared" si="640"/>
        <v>1</v>
      </c>
      <c r="AE5151" s="3">
        <f t="shared" si="647"/>
        <v>98.7987988</v>
      </c>
      <c r="AF5151" s="7">
        <f t="shared" si="641"/>
        <v>0</v>
      </c>
      <c r="AG5151" s="3" t="str">
        <f t="shared" si="642"/>
        <v/>
      </c>
      <c r="AH5151" s="7">
        <f t="shared" si="643"/>
        <v>0</v>
      </c>
      <c r="AI5151" s="3" t="str">
        <f t="shared" si="644"/>
        <v/>
      </c>
      <c r="AJ5151" s="7">
        <f t="shared" si="645"/>
        <v>0</v>
      </c>
      <c r="AK5151" s="3" t="str">
        <f t="shared" si="646"/>
        <v/>
      </c>
    </row>
    <row r="5152" spans="1:37" ht="20" x14ac:dyDescent="0.2">
      <c r="A5152" s="3" t="s">
        <v>5156</v>
      </c>
      <c r="B5152" s="3" t="s">
        <v>19806</v>
      </c>
      <c r="C5152" s="3" t="s">
        <v>19807</v>
      </c>
      <c r="D5152" s="3">
        <v>3.1052049859309898</v>
      </c>
      <c r="E5152" s="3">
        <v>0.22554997509726199</v>
      </c>
      <c r="F5152" s="6">
        <v>2.8062870443890601E-7</v>
      </c>
      <c r="G5152" s="6">
        <v>1.5128749512592E-6</v>
      </c>
      <c r="H5152" s="3">
        <v>0.318</v>
      </c>
      <c r="I5152" s="3">
        <v>0.35799999999999998</v>
      </c>
      <c r="J5152" s="3">
        <v>0.21299999999999999</v>
      </c>
      <c r="K5152" s="3">
        <v>3.4430000000000001</v>
      </c>
      <c r="L5152" s="3">
        <v>2.8010000000000002</v>
      </c>
      <c r="M5152" s="3">
        <v>1.8680000000000001</v>
      </c>
      <c r="N5152" s="3">
        <v>0.34799999999999998</v>
      </c>
      <c r="O5152" s="3">
        <v>0.10100000000000001</v>
      </c>
      <c r="P5152" s="3">
        <v>1.0029999999999999</v>
      </c>
      <c r="Q5152" s="3">
        <v>0.38100000000000001</v>
      </c>
      <c r="R5152" s="3">
        <v>0.63800000000000001</v>
      </c>
      <c r="S5152" s="3">
        <v>0.499</v>
      </c>
      <c r="T5152" s="3" t="s">
        <v>5156</v>
      </c>
      <c r="U5152" s="3" t="s">
        <v>18104</v>
      </c>
      <c r="V5152" s="3">
        <v>391</v>
      </c>
      <c r="W5152" s="3" t="s">
        <v>18105</v>
      </c>
      <c r="X5152" s="3" t="s">
        <v>18106</v>
      </c>
      <c r="Y5152" s="3">
        <v>0</v>
      </c>
      <c r="Z5152" s="3">
        <v>100</v>
      </c>
      <c r="AA5152" s="3">
        <v>820.07600000000002</v>
      </c>
      <c r="AB5152" s="3">
        <v>391</v>
      </c>
      <c r="AC5152" s="3">
        <v>391</v>
      </c>
      <c r="AD5152" s="7">
        <f t="shared" si="640"/>
        <v>1</v>
      </c>
      <c r="AE5152" s="3">
        <f t="shared" si="647"/>
        <v>100</v>
      </c>
      <c r="AF5152" s="7">
        <f t="shared" si="641"/>
        <v>0</v>
      </c>
      <c r="AG5152" s="3" t="str">
        <f t="shared" si="642"/>
        <v/>
      </c>
      <c r="AH5152" s="7">
        <f t="shared" si="643"/>
        <v>0</v>
      </c>
      <c r="AI5152" s="3" t="str">
        <f t="shared" si="644"/>
        <v/>
      </c>
      <c r="AJ5152" s="7">
        <f t="shared" si="645"/>
        <v>0</v>
      </c>
      <c r="AK5152" s="3" t="str">
        <f t="shared" si="646"/>
        <v/>
      </c>
    </row>
    <row r="5153" spans="1:37" ht="20" x14ac:dyDescent="0.2">
      <c r="A5153" s="3" t="s">
        <v>5157</v>
      </c>
      <c r="B5153" s="3" t="s">
        <v>19806</v>
      </c>
      <c r="C5153" s="3" t="s">
        <v>19807</v>
      </c>
      <c r="D5153" s="3">
        <v>3.1018503930657699</v>
      </c>
      <c r="E5153" s="3">
        <v>1.3291578246843301</v>
      </c>
      <c r="F5153" s="6">
        <v>6.0052044449153805E-11</v>
      </c>
      <c r="G5153" s="6">
        <v>5.4522393556589603E-10</v>
      </c>
      <c r="H5153" s="3">
        <v>1.03</v>
      </c>
      <c r="I5153" s="3">
        <v>1.347</v>
      </c>
      <c r="J5153" s="3">
        <v>1.0369999999999999</v>
      </c>
      <c r="K5153" s="3">
        <v>11.273</v>
      </c>
      <c r="L5153" s="3">
        <v>11.571999999999999</v>
      </c>
      <c r="M5153" s="3">
        <v>7.8689999999999998</v>
      </c>
      <c r="N5153" s="3">
        <v>0.56100000000000005</v>
      </c>
      <c r="O5153" s="3">
        <v>1.375</v>
      </c>
      <c r="P5153" s="3">
        <v>0.82</v>
      </c>
      <c r="Q5153" s="3">
        <v>3.9390000000000001</v>
      </c>
      <c r="R5153" s="3">
        <v>2.6989999999999998</v>
      </c>
      <c r="S5153" s="3">
        <v>1.8280000000000001</v>
      </c>
      <c r="T5153" s="3" t="s">
        <v>5157</v>
      </c>
      <c r="U5153" s="3" t="s">
        <v>18107</v>
      </c>
      <c r="V5153" s="3">
        <v>400</v>
      </c>
      <c r="W5153" s="3" t="s">
        <v>18108</v>
      </c>
      <c r="X5153" s="3" t="s">
        <v>18109</v>
      </c>
      <c r="Y5153" s="3">
        <v>0</v>
      </c>
      <c r="Z5153" s="3">
        <v>99.25</v>
      </c>
      <c r="AA5153" s="3">
        <v>821.23099999999999</v>
      </c>
      <c r="AB5153" s="3">
        <v>400</v>
      </c>
      <c r="AC5153" s="3">
        <v>397</v>
      </c>
      <c r="AD5153" s="7">
        <f t="shared" si="640"/>
        <v>1</v>
      </c>
      <c r="AE5153" s="3">
        <f t="shared" si="647"/>
        <v>99.25</v>
      </c>
      <c r="AF5153" s="7">
        <f t="shared" si="641"/>
        <v>0</v>
      </c>
      <c r="AG5153" s="3" t="str">
        <f t="shared" si="642"/>
        <v/>
      </c>
      <c r="AH5153" s="7">
        <f t="shared" si="643"/>
        <v>0</v>
      </c>
      <c r="AI5153" s="3" t="str">
        <f t="shared" si="644"/>
        <v/>
      </c>
      <c r="AJ5153" s="7">
        <f t="shared" si="645"/>
        <v>0</v>
      </c>
      <c r="AK5153" s="3" t="str">
        <f t="shared" si="646"/>
        <v/>
      </c>
    </row>
    <row r="5154" spans="1:37" ht="20" x14ac:dyDescent="0.2">
      <c r="A5154" s="3" t="s">
        <v>5158</v>
      </c>
      <c r="B5154" s="3" t="s">
        <v>19806</v>
      </c>
      <c r="C5154" s="3" t="s">
        <v>19807</v>
      </c>
      <c r="D5154" s="3">
        <v>3.0977994931727499</v>
      </c>
      <c r="E5154" s="3">
        <v>0.81990280995795095</v>
      </c>
      <c r="F5154" s="6">
        <v>4.0892826450963999E-9</v>
      </c>
      <c r="G5154" s="6">
        <v>2.8304778217772399E-8</v>
      </c>
      <c r="H5154" s="3">
        <v>0.46200000000000002</v>
      </c>
      <c r="I5154" s="3">
        <v>0.434</v>
      </c>
      <c r="J5154" s="3">
        <v>0.157</v>
      </c>
      <c r="K5154" s="3">
        <v>2.9510000000000001</v>
      </c>
      <c r="L5154" s="3">
        <v>2.758</v>
      </c>
      <c r="M5154" s="3">
        <v>3.71</v>
      </c>
      <c r="N5154" s="3">
        <v>0.16400000000000001</v>
      </c>
      <c r="O5154" s="3">
        <v>0</v>
      </c>
      <c r="P5154" s="3">
        <v>0.439</v>
      </c>
      <c r="Q5154" s="3">
        <v>1.1080000000000001</v>
      </c>
      <c r="R5154" s="3">
        <v>1.3879999999999999</v>
      </c>
      <c r="S5154" s="3">
        <v>1.1759999999999999</v>
      </c>
      <c r="T5154" s="3" t="s">
        <v>5158</v>
      </c>
      <c r="U5154" s="3" t="s">
        <v>18110</v>
      </c>
      <c r="V5154" s="3">
        <v>119</v>
      </c>
      <c r="W5154" s="3" t="s">
        <v>18111</v>
      </c>
      <c r="X5154" s="3" t="s">
        <v>18112</v>
      </c>
      <c r="Y5154" s="6">
        <v>4.2800000000000001E-78</v>
      </c>
      <c r="Z5154" s="3">
        <v>100</v>
      </c>
      <c r="AA5154" s="3">
        <v>238.42400000000001</v>
      </c>
      <c r="AB5154" s="3">
        <v>119</v>
      </c>
      <c r="AC5154" s="3">
        <v>119</v>
      </c>
      <c r="AD5154" s="7">
        <f t="shared" si="640"/>
        <v>1</v>
      </c>
      <c r="AE5154" s="3">
        <f t="shared" si="647"/>
        <v>100</v>
      </c>
      <c r="AF5154" s="7">
        <f t="shared" si="641"/>
        <v>0</v>
      </c>
      <c r="AG5154" s="3" t="str">
        <f t="shared" si="642"/>
        <v/>
      </c>
      <c r="AH5154" s="7">
        <f t="shared" si="643"/>
        <v>0</v>
      </c>
      <c r="AI5154" s="3" t="str">
        <f t="shared" si="644"/>
        <v/>
      </c>
      <c r="AJ5154" s="7">
        <f t="shared" si="645"/>
        <v>0</v>
      </c>
      <c r="AK5154" s="3" t="str">
        <f t="shared" si="646"/>
        <v/>
      </c>
    </row>
    <row r="5155" spans="1:37" ht="20" x14ac:dyDescent="0.2">
      <c r="A5155" s="3" t="s">
        <v>5159</v>
      </c>
      <c r="B5155" s="3" t="s">
        <v>19806</v>
      </c>
      <c r="C5155" s="3" t="s">
        <v>19807</v>
      </c>
      <c r="D5155" s="3">
        <v>3.0962238091827201</v>
      </c>
      <c r="E5155" s="3">
        <v>1.7579214142166699</v>
      </c>
      <c r="F5155" s="6">
        <v>4.7857075800564999E-11</v>
      </c>
      <c r="G5155" s="6">
        <v>4.4160279597271699E-10</v>
      </c>
      <c r="H5155" s="3">
        <v>2.504</v>
      </c>
      <c r="I5155" s="3">
        <v>4.3659999999999997</v>
      </c>
      <c r="J5155" s="3">
        <v>0.84299999999999997</v>
      </c>
      <c r="K5155" s="3">
        <v>22.850999999999999</v>
      </c>
      <c r="L5155" s="3">
        <v>22.048999999999999</v>
      </c>
      <c r="M5155" s="3">
        <v>22.978999999999999</v>
      </c>
      <c r="N5155" s="3">
        <v>4.2930000000000001</v>
      </c>
      <c r="O5155" s="3">
        <v>2.8010000000000002</v>
      </c>
      <c r="P5155" s="3">
        <v>4.375</v>
      </c>
      <c r="Q5155" s="3">
        <v>33.587000000000003</v>
      </c>
      <c r="R5155" s="3">
        <v>22.452000000000002</v>
      </c>
      <c r="S5155" s="3">
        <v>29.876999999999999</v>
      </c>
      <c r="T5155" s="3" t="s">
        <v>18113</v>
      </c>
      <c r="U5155" s="3"/>
      <c r="V5155" s="3"/>
      <c r="W5155" s="3"/>
      <c r="X5155" s="3"/>
      <c r="Y5155" s="3"/>
      <c r="Z5155" s="3"/>
      <c r="AA5155" s="3"/>
      <c r="AB5155" s="3"/>
      <c r="AC5155" s="3"/>
      <c r="AD5155" s="7">
        <f t="shared" si="640"/>
        <v>0</v>
      </c>
      <c r="AE5155" s="3" t="str">
        <f t="shared" si="647"/>
        <v/>
      </c>
      <c r="AF5155" s="7">
        <f t="shared" si="641"/>
        <v>0</v>
      </c>
      <c r="AG5155" s="3" t="str">
        <f t="shared" si="642"/>
        <v/>
      </c>
      <c r="AH5155" s="7">
        <f t="shared" si="643"/>
        <v>0</v>
      </c>
      <c r="AI5155" s="3" t="str">
        <f t="shared" si="644"/>
        <v/>
      </c>
      <c r="AJ5155" s="7">
        <f t="shared" si="645"/>
        <v>0</v>
      </c>
      <c r="AK5155" s="3" t="str">
        <f t="shared" si="646"/>
        <v/>
      </c>
    </row>
    <row r="5156" spans="1:37" ht="20" x14ac:dyDescent="0.2">
      <c r="A5156" s="3" t="s">
        <v>5160</v>
      </c>
      <c r="B5156" s="3" t="s">
        <v>19806</v>
      </c>
      <c r="C5156" s="3" t="s">
        <v>19807</v>
      </c>
      <c r="D5156" s="3">
        <v>3.0953795826668</v>
      </c>
      <c r="E5156" s="3">
        <v>-0.31859418684100799</v>
      </c>
      <c r="F5156" s="3">
        <v>1.5946902404660599E-4</v>
      </c>
      <c r="G5156" s="3">
        <v>6.3622799926077401E-4</v>
      </c>
      <c r="H5156" s="3">
        <v>0.193</v>
      </c>
      <c r="I5156" s="3">
        <v>0.32600000000000001</v>
      </c>
      <c r="J5156" s="3">
        <v>0</v>
      </c>
      <c r="K5156" s="3">
        <v>2.2599999999999998</v>
      </c>
      <c r="L5156" s="3">
        <v>0.66800000000000004</v>
      </c>
      <c r="M5156" s="3">
        <v>1.8169999999999999</v>
      </c>
      <c r="N5156" s="3">
        <v>0</v>
      </c>
      <c r="O5156" s="3">
        <v>9.2999999999999999E-2</v>
      </c>
      <c r="P5156" s="3">
        <v>0.182</v>
      </c>
      <c r="Q5156" s="3">
        <v>1.151</v>
      </c>
      <c r="R5156" s="3">
        <v>0.46600000000000003</v>
      </c>
      <c r="S5156" s="3">
        <v>1.1259999999999999</v>
      </c>
      <c r="T5156" s="3" t="s">
        <v>5160</v>
      </c>
      <c r="U5156" s="3" t="s">
        <v>18114</v>
      </c>
      <c r="V5156" s="3">
        <v>461</v>
      </c>
      <c r="W5156" s="3" t="s">
        <v>18115</v>
      </c>
      <c r="X5156" s="3" t="s">
        <v>18116</v>
      </c>
      <c r="Y5156" s="3">
        <v>0</v>
      </c>
      <c r="Z5156" s="3">
        <v>99.349240780000002</v>
      </c>
      <c r="AA5156" s="3">
        <v>959.13300000000004</v>
      </c>
      <c r="AB5156" s="3">
        <v>461</v>
      </c>
      <c r="AC5156" s="3">
        <v>458</v>
      </c>
      <c r="AD5156" s="7">
        <f t="shared" si="640"/>
        <v>1</v>
      </c>
      <c r="AE5156" s="3">
        <f t="shared" si="647"/>
        <v>99.349240780000002</v>
      </c>
      <c r="AF5156" s="7">
        <f t="shared" si="641"/>
        <v>0</v>
      </c>
      <c r="AG5156" s="3" t="str">
        <f t="shared" si="642"/>
        <v/>
      </c>
      <c r="AH5156" s="7">
        <f t="shared" si="643"/>
        <v>0</v>
      </c>
      <c r="AI5156" s="3" t="str">
        <f t="shared" si="644"/>
        <v/>
      </c>
      <c r="AJ5156" s="7">
        <f t="shared" si="645"/>
        <v>0</v>
      </c>
      <c r="AK5156" s="3" t="str">
        <f t="shared" si="646"/>
        <v/>
      </c>
    </row>
    <row r="5157" spans="1:37" ht="20" x14ac:dyDescent="0.2">
      <c r="A5157" s="3" t="s">
        <v>5161</v>
      </c>
      <c r="B5157" s="3" t="s">
        <v>19806</v>
      </c>
      <c r="C5157" s="3" t="s">
        <v>19807</v>
      </c>
      <c r="D5157" s="3">
        <v>3.0940549761112699</v>
      </c>
      <c r="E5157" s="3">
        <v>-0.335865877545936</v>
      </c>
      <c r="F5157" s="3">
        <v>1.22271233133794E-4</v>
      </c>
      <c r="G5157" s="3">
        <v>4.9487800887608696E-4</v>
      </c>
      <c r="H5157" s="3">
        <v>0.24099999999999999</v>
      </c>
      <c r="I5157" s="3">
        <v>0.185</v>
      </c>
      <c r="J5157" s="3">
        <v>0</v>
      </c>
      <c r="K5157" s="3">
        <v>1.369</v>
      </c>
      <c r="L5157" s="3">
        <v>0.65400000000000003</v>
      </c>
      <c r="M5157" s="3">
        <v>1.958</v>
      </c>
      <c r="N5157" s="3">
        <v>0</v>
      </c>
      <c r="O5157" s="3">
        <v>0</v>
      </c>
      <c r="P5157" s="3">
        <v>0</v>
      </c>
      <c r="Q5157" s="3">
        <v>0.19900000000000001</v>
      </c>
      <c r="R5157" s="3">
        <v>9.5000000000000001E-2</v>
      </c>
      <c r="S5157" s="3">
        <v>9.2999999999999999E-2</v>
      </c>
      <c r="T5157" s="3" t="s">
        <v>18117</v>
      </c>
      <c r="U5157" s="3"/>
      <c r="V5157" s="3"/>
      <c r="W5157" s="3"/>
      <c r="X5157" s="3"/>
      <c r="Y5157" s="3"/>
      <c r="Z5157" s="3"/>
      <c r="AA5157" s="3"/>
      <c r="AB5157" s="3"/>
      <c r="AC5157" s="3"/>
      <c r="AD5157" s="7">
        <f t="shared" si="640"/>
        <v>0</v>
      </c>
      <c r="AE5157" s="3" t="str">
        <f t="shared" si="647"/>
        <v/>
      </c>
      <c r="AF5157" s="7">
        <f t="shared" si="641"/>
        <v>0</v>
      </c>
      <c r="AG5157" s="3" t="str">
        <f t="shared" si="642"/>
        <v/>
      </c>
      <c r="AH5157" s="7">
        <f t="shared" si="643"/>
        <v>0</v>
      </c>
      <c r="AI5157" s="3" t="str">
        <f t="shared" si="644"/>
        <v/>
      </c>
      <c r="AJ5157" s="7">
        <f t="shared" si="645"/>
        <v>0</v>
      </c>
      <c r="AK5157" s="3" t="str">
        <f t="shared" si="646"/>
        <v/>
      </c>
    </row>
    <row r="5158" spans="1:37" ht="20" x14ac:dyDescent="0.2">
      <c r="A5158" s="3" t="s">
        <v>5162</v>
      </c>
      <c r="B5158" s="3" t="s">
        <v>19806</v>
      </c>
      <c r="C5158" s="3" t="s">
        <v>19807</v>
      </c>
      <c r="D5158" s="3">
        <v>3.0923168530202298</v>
      </c>
      <c r="E5158" s="3">
        <v>0.82609822672157895</v>
      </c>
      <c r="F5158" s="6">
        <v>3.96208847594539E-8</v>
      </c>
      <c r="G5158" s="6">
        <v>2.3762401622597199E-7</v>
      </c>
      <c r="H5158" s="3">
        <v>0.41399999999999998</v>
      </c>
      <c r="I5158" s="3">
        <v>0.65200000000000002</v>
      </c>
      <c r="J5158" s="3">
        <v>8.3000000000000004E-2</v>
      </c>
      <c r="K5158" s="3">
        <v>4.0279999999999996</v>
      </c>
      <c r="L5158" s="3">
        <v>2.3029999999999999</v>
      </c>
      <c r="M5158" s="3">
        <v>3.9020000000000001</v>
      </c>
      <c r="N5158" s="3">
        <v>0.63800000000000001</v>
      </c>
      <c r="O5158" s="3">
        <v>0.245</v>
      </c>
      <c r="P5158" s="3">
        <v>0.24</v>
      </c>
      <c r="Q5158" s="3">
        <v>1.601</v>
      </c>
      <c r="R5158" s="3">
        <v>1.302</v>
      </c>
      <c r="S5158" s="3">
        <v>2.2429999999999999</v>
      </c>
      <c r="T5158" s="3" t="s">
        <v>18118</v>
      </c>
      <c r="U5158" s="3"/>
      <c r="V5158" s="3"/>
      <c r="W5158" s="3"/>
      <c r="X5158" s="3"/>
      <c r="Y5158" s="3"/>
      <c r="Z5158" s="3"/>
      <c r="AA5158" s="3"/>
      <c r="AB5158" s="3"/>
      <c r="AC5158" s="3"/>
      <c r="AD5158" s="7">
        <f t="shared" si="640"/>
        <v>0</v>
      </c>
      <c r="AE5158" s="3" t="str">
        <f t="shared" si="647"/>
        <v/>
      </c>
      <c r="AF5158" s="7">
        <f t="shared" si="641"/>
        <v>0</v>
      </c>
      <c r="AG5158" s="3" t="str">
        <f t="shared" si="642"/>
        <v/>
      </c>
      <c r="AH5158" s="7">
        <f t="shared" si="643"/>
        <v>0</v>
      </c>
      <c r="AI5158" s="3" t="str">
        <f t="shared" si="644"/>
        <v/>
      </c>
      <c r="AJ5158" s="7">
        <f t="shared" si="645"/>
        <v>0</v>
      </c>
      <c r="AK5158" s="3" t="str">
        <f t="shared" si="646"/>
        <v/>
      </c>
    </row>
    <row r="5159" spans="1:37" ht="20" x14ac:dyDescent="0.2">
      <c r="A5159" s="3" t="s">
        <v>5163</v>
      </c>
      <c r="B5159" s="3" t="s">
        <v>19806</v>
      </c>
      <c r="C5159" s="3" t="s">
        <v>19807</v>
      </c>
      <c r="D5159" s="3">
        <v>3.0850547171782301</v>
      </c>
      <c r="E5159" s="3">
        <v>0.72407552659031105</v>
      </c>
      <c r="F5159" s="6">
        <v>3.95931928738554E-7</v>
      </c>
      <c r="G5159" s="6">
        <v>2.0992239274582201E-6</v>
      </c>
      <c r="H5159" s="3">
        <v>0.52</v>
      </c>
      <c r="I5159" s="3">
        <v>1.5529999999999999</v>
      </c>
      <c r="J5159" s="3">
        <v>0.17599999999999999</v>
      </c>
      <c r="K5159" s="3">
        <v>7.444</v>
      </c>
      <c r="L5159" s="3">
        <v>4.4210000000000003</v>
      </c>
      <c r="M5159" s="3">
        <v>7.9450000000000003</v>
      </c>
      <c r="N5159" s="3">
        <v>0.94799999999999995</v>
      </c>
      <c r="O5159" s="3">
        <v>0.86899999999999999</v>
      </c>
      <c r="P5159" s="3">
        <v>0.82899999999999996</v>
      </c>
      <c r="Q5159" s="3">
        <v>1.4630000000000001</v>
      </c>
      <c r="R5159" s="3">
        <v>2.0950000000000002</v>
      </c>
      <c r="S5159" s="3">
        <v>2.4540000000000002</v>
      </c>
      <c r="T5159" s="3" t="s">
        <v>5163</v>
      </c>
      <c r="U5159" s="3" t="s">
        <v>10978</v>
      </c>
      <c r="V5159" s="3">
        <v>543</v>
      </c>
      <c r="W5159" s="3" t="s">
        <v>18119</v>
      </c>
      <c r="X5159" s="3" t="s">
        <v>18120</v>
      </c>
      <c r="Y5159" s="3">
        <v>0</v>
      </c>
      <c r="Z5159" s="3">
        <v>99.815837939999994</v>
      </c>
      <c r="AA5159" s="3">
        <v>1113.98</v>
      </c>
      <c r="AB5159" s="3">
        <v>543</v>
      </c>
      <c r="AC5159" s="3">
        <v>542</v>
      </c>
      <c r="AD5159" s="7">
        <f t="shared" si="640"/>
        <v>1</v>
      </c>
      <c r="AE5159" s="3">
        <f t="shared" si="647"/>
        <v>99.815837939999994</v>
      </c>
      <c r="AF5159" s="7">
        <f t="shared" si="641"/>
        <v>0</v>
      </c>
      <c r="AG5159" s="3" t="str">
        <f t="shared" si="642"/>
        <v/>
      </c>
      <c r="AH5159" s="7">
        <f t="shared" si="643"/>
        <v>0</v>
      </c>
      <c r="AI5159" s="3" t="str">
        <f t="shared" si="644"/>
        <v/>
      </c>
      <c r="AJ5159" s="7">
        <f t="shared" si="645"/>
        <v>0</v>
      </c>
      <c r="AK5159" s="3" t="str">
        <f t="shared" si="646"/>
        <v/>
      </c>
    </row>
    <row r="5160" spans="1:37" ht="20" x14ac:dyDescent="0.2">
      <c r="A5160" s="3" t="s">
        <v>5164</v>
      </c>
      <c r="B5160" s="3" t="s">
        <v>19806</v>
      </c>
      <c r="C5160" s="3" t="s">
        <v>19807</v>
      </c>
      <c r="D5160" s="3">
        <v>3.0809577148981702</v>
      </c>
      <c r="E5160" s="3">
        <v>0.889231952191745</v>
      </c>
      <c r="F5160" s="6">
        <v>1.3195313362513501E-7</v>
      </c>
      <c r="G5160" s="6">
        <v>7.3905871738580996E-7</v>
      </c>
      <c r="H5160" s="3">
        <v>0.54900000000000004</v>
      </c>
      <c r="I5160" s="3">
        <v>0.22800000000000001</v>
      </c>
      <c r="J5160" s="3">
        <v>0.20399999999999999</v>
      </c>
      <c r="K5160" s="3">
        <v>2.8450000000000002</v>
      </c>
      <c r="L5160" s="3">
        <v>1.734</v>
      </c>
      <c r="M5160" s="3">
        <v>4.2480000000000002</v>
      </c>
      <c r="N5160" s="3">
        <v>0.52200000000000002</v>
      </c>
      <c r="O5160" s="3">
        <v>0.27</v>
      </c>
      <c r="P5160" s="3">
        <v>6.6000000000000003E-2</v>
      </c>
      <c r="Q5160" s="3">
        <v>0.82199999999999995</v>
      </c>
      <c r="R5160" s="3">
        <v>0.65500000000000003</v>
      </c>
      <c r="S5160" s="3">
        <v>0.55900000000000005</v>
      </c>
      <c r="T5160" s="3" t="s">
        <v>5164</v>
      </c>
      <c r="U5160" s="3" t="s">
        <v>7852</v>
      </c>
      <c r="V5160" s="3">
        <v>230</v>
      </c>
      <c r="W5160" s="3" t="s">
        <v>7853</v>
      </c>
      <c r="X5160" s="3" t="s">
        <v>7854</v>
      </c>
      <c r="Y5160" s="6">
        <v>3E-158</v>
      </c>
      <c r="Z5160" s="3">
        <v>100</v>
      </c>
      <c r="AA5160" s="3">
        <v>478.404</v>
      </c>
      <c r="AB5160" s="3">
        <v>230</v>
      </c>
      <c r="AC5160" s="3">
        <v>230</v>
      </c>
      <c r="AD5160" s="7">
        <f t="shared" si="640"/>
        <v>1</v>
      </c>
      <c r="AE5160" s="3">
        <f t="shared" si="647"/>
        <v>100</v>
      </c>
      <c r="AF5160" s="7">
        <f t="shared" si="641"/>
        <v>0</v>
      </c>
      <c r="AG5160" s="3" t="str">
        <f t="shared" si="642"/>
        <v/>
      </c>
      <c r="AH5160" s="7">
        <f t="shared" si="643"/>
        <v>0</v>
      </c>
      <c r="AI5160" s="3" t="str">
        <f t="shared" si="644"/>
        <v/>
      </c>
      <c r="AJ5160" s="7">
        <f t="shared" si="645"/>
        <v>0</v>
      </c>
      <c r="AK5160" s="3" t="str">
        <f t="shared" si="646"/>
        <v/>
      </c>
    </row>
    <row r="5161" spans="1:37" ht="20" x14ac:dyDescent="0.2">
      <c r="A5161" s="3" t="s">
        <v>5165</v>
      </c>
      <c r="B5161" s="3" t="s">
        <v>19806</v>
      </c>
      <c r="C5161" s="3" t="s">
        <v>19807</v>
      </c>
      <c r="D5161" s="3">
        <v>3.08039191488847</v>
      </c>
      <c r="E5161" s="3">
        <v>0.34703622776509402</v>
      </c>
      <c r="F5161" s="6">
        <v>6.22170893098435E-7</v>
      </c>
      <c r="G5161" s="6">
        <v>3.2192646295933099E-6</v>
      </c>
      <c r="H5161" s="3">
        <v>0.27</v>
      </c>
      <c r="I5161" s="3">
        <v>0.30399999999999999</v>
      </c>
      <c r="J5161" s="3">
        <v>6.5000000000000002E-2</v>
      </c>
      <c r="K5161" s="3">
        <v>2.3260000000000001</v>
      </c>
      <c r="L5161" s="3">
        <v>1.1659999999999999</v>
      </c>
      <c r="M5161" s="3">
        <v>2.2010000000000001</v>
      </c>
      <c r="N5161" s="3">
        <v>0.28999999999999998</v>
      </c>
      <c r="O5161" s="3">
        <v>0.20200000000000001</v>
      </c>
      <c r="P5161" s="3">
        <v>6.6000000000000003E-2</v>
      </c>
      <c r="Q5161" s="3">
        <v>0.48499999999999999</v>
      </c>
      <c r="R5161" s="3">
        <v>0.48299999999999998</v>
      </c>
      <c r="S5161" s="3">
        <v>0.626</v>
      </c>
      <c r="T5161" s="3" t="s">
        <v>5165</v>
      </c>
      <c r="U5161" s="3" t="s">
        <v>18121</v>
      </c>
      <c r="V5161" s="3">
        <v>301</v>
      </c>
      <c r="W5161" s="3" t="s">
        <v>18122</v>
      </c>
      <c r="X5161" s="3" t="s">
        <v>18123</v>
      </c>
      <c r="Y5161" s="6">
        <v>1.8499999999999999E-159</v>
      </c>
      <c r="Z5161" s="3">
        <v>86.092715229999996</v>
      </c>
      <c r="AA5161" s="3">
        <v>460.29899999999998</v>
      </c>
      <c r="AB5161" s="3">
        <v>302</v>
      </c>
      <c r="AC5161" s="3">
        <v>260</v>
      </c>
      <c r="AD5161" s="7">
        <f t="shared" si="640"/>
        <v>0</v>
      </c>
      <c r="AE5161" s="3" t="str">
        <f t="shared" si="647"/>
        <v/>
      </c>
      <c r="AF5161" s="7">
        <f t="shared" si="641"/>
        <v>0</v>
      </c>
      <c r="AG5161" s="3" t="str">
        <f t="shared" si="642"/>
        <v/>
      </c>
      <c r="AH5161" s="7">
        <f t="shared" si="643"/>
        <v>1</v>
      </c>
      <c r="AI5161" s="3">
        <f t="shared" si="644"/>
        <v>86.092715229999996</v>
      </c>
      <c r="AJ5161" s="7">
        <f t="shared" si="645"/>
        <v>0</v>
      </c>
      <c r="AK5161" s="3" t="str">
        <f t="shared" si="646"/>
        <v/>
      </c>
    </row>
    <row r="5162" spans="1:37" ht="20" x14ac:dyDescent="0.2">
      <c r="A5162" s="3" t="s">
        <v>5166</v>
      </c>
      <c r="B5162" s="3" t="s">
        <v>19806</v>
      </c>
      <c r="C5162" s="3" t="s">
        <v>19807</v>
      </c>
      <c r="D5162" s="3">
        <v>3.0781146314221499</v>
      </c>
      <c r="E5162" s="3">
        <v>-0.13609128155369299</v>
      </c>
      <c r="F5162" s="6">
        <v>2.3188357532874001E-6</v>
      </c>
      <c r="G5162" s="6">
        <v>1.13039536393871E-5</v>
      </c>
      <c r="H5162" s="3">
        <v>0.29899999999999999</v>
      </c>
      <c r="I5162" s="3">
        <v>0.22800000000000001</v>
      </c>
      <c r="J5162" s="3">
        <v>0.10199999999999999</v>
      </c>
      <c r="K5162" s="3">
        <v>2.4860000000000002</v>
      </c>
      <c r="L5162" s="3">
        <v>1.621</v>
      </c>
      <c r="M5162" s="3">
        <v>1.651</v>
      </c>
      <c r="N5162" s="3">
        <v>0.222</v>
      </c>
      <c r="O5162" s="3">
        <v>0.20200000000000001</v>
      </c>
      <c r="P5162" s="3">
        <v>0.191</v>
      </c>
      <c r="Q5162" s="3">
        <v>1.8089999999999999</v>
      </c>
      <c r="R5162" s="3">
        <v>1.569</v>
      </c>
      <c r="S5162" s="3">
        <v>2.2429999999999999</v>
      </c>
      <c r="T5162" s="3" t="s">
        <v>18124</v>
      </c>
      <c r="U5162" s="3"/>
      <c r="V5162" s="3"/>
      <c r="W5162" s="3"/>
      <c r="X5162" s="3"/>
      <c r="Y5162" s="3"/>
      <c r="Z5162" s="3"/>
      <c r="AA5162" s="3"/>
      <c r="AB5162" s="3"/>
      <c r="AC5162" s="3"/>
      <c r="AD5162" s="7">
        <f t="shared" si="640"/>
        <v>0</v>
      </c>
      <c r="AE5162" s="3" t="str">
        <f t="shared" si="647"/>
        <v/>
      </c>
      <c r="AF5162" s="7">
        <f t="shared" si="641"/>
        <v>0</v>
      </c>
      <c r="AG5162" s="3" t="str">
        <f t="shared" si="642"/>
        <v/>
      </c>
      <c r="AH5162" s="7">
        <f t="shared" si="643"/>
        <v>0</v>
      </c>
      <c r="AI5162" s="3" t="str">
        <f t="shared" si="644"/>
        <v/>
      </c>
      <c r="AJ5162" s="7">
        <f t="shared" si="645"/>
        <v>0</v>
      </c>
      <c r="AK5162" s="3" t="str">
        <f t="shared" si="646"/>
        <v/>
      </c>
    </row>
    <row r="5163" spans="1:37" ht="20" x14ac:dyDescent="0.2">
      <c r="A5163" s="3" t="s">
        <v>5167</v>
      </c>
      <c r="B5163" s="3" t="s">
        <v>19806</v>
      </c>
      <c r="C5163" s="3" t="s">
        <v>19807</v>
      </c>
      <c r="D5163" s="3">
        <v>3.0757471473615601</v>
      </c>
      <c r="E5163" s="3">
        <v>5.6161853177691903</v>
      </c>
      <c r="F5163" s="6">
        <v>2.9338787078682602E-8</v>
      </c>
      <c r="G5163" s="6">
        <v>1.7891321526466399E-7</v>
      </c>
      <c r="H5163" s="3">
        <v>2.504</v>
      </c>
      <c r="I5163" s="3">
        <v>10.676</v>
      </c>
      <c r="J5163" s="3">
        <v>1.5649999999999999</v>
      </c>
      <c r="K5163" s="3">
        <v>25.443000000000001</v>
      </c>
      <c r="L5163" s="3">
        <v>43.030999999999999</v>
      </c>
      <c r="M5163" s="3">
        <v>54.582000000000001</v>
      </c>
      <c r="N5163" s="3">
        <v>14.92</v>
      </c>
      <c r="O5163" s="3">
        <v>10.199</v>
      </c>
      <c r="P5163" s="3">
        <v>12.917</v>
      </c>
      <c r="Q5163" s="3">
        <v>58.923999999999999</v>
      </c>
      <c r="R5163" s="3">
        <v>62.415999999999997</v>
      </c>
      <c r="S5163" s="3">
        <v>58.982999999999997</v>
      </c>
      <c r="T5163" s="3" t="s">
        <v>5167</v>
      </c>
      <c r="U5163" s="3" t="s">
        <v>11726</v>
      </c>
      <c r="V5163" s="3">
        <v>230</v>
      </c>
      <c r="W5163" s="3" t="s">
        <v>15606</v>
      </c>
      <c r="X5163" s="3" t="s">
        <v>15607</v>
      </c>
      <c r="Y5163" s="6">
        <v>7.7199999999999997E-112</v>
      </c>
      <c r="Z5163" s="3">
        <v>98.795180720000005</v>
      </c>
      <c r="AA5163" s="3">
        <v>344.35399999999998</v>
      </c>
      <c r="AB5163" s="3">
        <v>166</v>
      </c>
      <c r="AC5163" s="3">
        <v>164</v>
      </c>
      <c r="AD5163" s="7">
        <f t="shared" si="640"/>
        <v>1</v>
      </c>
      <c r="AE5163" s="3">
        <f t="shared" si="647"/>
        <v>98.795180720000005</v>
      </c>
      <c r="AF5163" s="7">
        <f t="shared" si="641"/>
        <v>0</v>
      </c>
      <c r="AG5163" s="3" t="str">
        <f t="shared" si="642"/>
        <v/>
      </c>
      <c r="AH5163" s="7">
        <f t="shared" si="643"/>
        <v>0</v>
      </c>
      <c r="AI5163" s="3" t="str">
        <f t="shared" si="644"/>
        <v/>
      </c>
      <c r="AJ5163" s="7">
        <f t="shared" si="645"/>
        <v>0</v>
      </c>
      <c r="AK5163" s="3" t="str">
        <f t="shared" si="646"/>
        <v/>
      </c>
    </row>
    <row r="5164" spans="1:37" ht="20" x14ac:dyDescent="0.2">
      <c r="A5164" s="3" t="s">
        <v>5168</v>
      </c>
      <c r="B5164" s="3" t="s">
        <v>19806</v>
      </c>
      <c r="C5164" s="3" t="s">
        <v>19807</v>
      </c>
      <c r="D5164" s="3">
        <v>3.0669258858891002</v>
      </c>
      <c r="E5164" s="3">
        <v>0.89684859623144897</v>
      </c>
      <c r="F5164" s="6">
        <v>9.0000468728981994E-9</v>
      </c>
      <c r="G5164" s="6">
        <v>5.8925382027216898E-8</v>
      </c>
      <c r="H5164" s="3">
        <v>0.626</v>
      </c>
      <c r="I5164" s="3">
        <v>0.81499999999999995</v>
      </c>
      <c r="J5164" s="3">
        <v>0.10199999999999999</v>
      </c>
      <c r="K5164" s="3">
        <v>4.2270000000000003</v>
      </c>
      <c r="L5164" s="3">
        <v>4.3360000000000003</v>
      </c>
      <c r="M5164" s="3">
        <v>4.8879999999999999</v>
      </c>
      <c r="N5164" s="3">
        <v>0.90900000000000003</v>
      </c>
      <c r="O5164" s="3">
        <v>0.21099999999999999</v>
      </c>
      <c r="P5164" s="3">
        <v>0.78700000000000003</v>
      </c>
      <c r="Q5164" s="3">
        <v>3.1339999999999999</v>
      </c>
      <c r="R5164" s="3">
        <v>2.8879999999999999</v>
      </c>
      <c r="S5164" s="3">
        <v>2.8180000000000001</v>
      </c>
      <c r="T5164" s="3" t="s">
        <v>5168</v>
      </c>
      <c r="U5164" s="3" t="s">
        <v>18125</v>
      </c>
      <c r="V5164" s="3">
        <v>353</v>
      </c>
      <c r="W5164" s="3" t="s">
        <v>6651</v>
      </c>
      <c r="X5164" s="3" t="s">
        <v>6652</v>
      </c>
      <c r="Y5164" s="3">
        <v>0</v>
      </c>
      <c r="Z5164" s="3">
        <v>100</v>
      </c>
      <c r="AA5164" s="3">
        <v>716.072</v>
      </c>
      <c r="AB5164" s="3">
        <v>347</v>
      </c>
      <c r="AC5164" s="3">
        <v>347</v>
      </c>
      <c r="AD5164" s="7">
        <f t="shared" si="640"/>
        <v>1</v>
      </c>
      <c r="AE5164" s="3">
        <f t="shared" si="647"/>
        <v>100</v>
      </c>
      <c r="AF5164" s="7">
        <f t="shared" si="641"/>
        <v>0</v>
      </c>
      <c r="AG5164" s="3" t="str">
        <f t="shared" si="642"/>
        <v/>
      </c>
      <c r="AH5164" s="7">
        <f t="shared" si="643"/>
        <v>0</v>
      </c>
      <c r="AI5164" s="3" t="str">
        <f t="shared" si="644"/>
        <v/>
      </c>
      <c r="AJ5164" s="7">
        <f t="shared" si="645"/>
        <v>0</v>
      </c>
      <c r="AK5164" s="3" t="str">
        <f t="shared" si="646"/>
        <v/>
      </c>
    </row>
    <row r="5165" spans="1:37" ht="20" x14ac:dyDescent="0.2">
      <c r="A5165" s="3" t="s">
        <v>5169</v>
      </c>
      <c r="B5165" s="3" t="s">
        <v>19806</v>
      </c>
      <c r="C5165" s="3" t="s">
        <v>19807</v>
      </c>
      <c r="D5165" s="3">
        <v>3.0622481700672899</v>
      </c>
      <c r="E5165" s="3">
        <v>0.18188947534313599</v>
      </c>
      <c r="F5165" s="6">
        <v>2.9284778412557601E-7</v>
      </c>
      <c r="G5165" s="6">
        <v>1.57207866088324E-6</v>
      </c>
      <c r="H5165" s="3">
        <v>0.27900000000000003</v>
      </c>
      <c r="I5165" s="3">
        <v>0.152</v>
      </c>
      <c r="J5165" s="3">
        <v>0.13900000000000001</v>
      </c>
      <c r="K5165" s="3">
        <v>1.8740000000000001</v>
      </c>
      <c r="L5165" s="3">
        <v>1.379</v>
      </c>
      <c r="M5165" s="3">
        <v>1.919</v>
      </c>
      <c r="N5165" s="3">
        <v>0.503</v>
      </c>
      <c r="O5165" s="3">
        <v>0</v>
      </c>
      <c r="P5165" s="3">
        <v>0.39800000000000002</v>
      </c>
      <c r="Q5165" s="3">
        <v>0.90900000000000003</v>
      </c>
      <c r="R5165" s="3">
        <v>0.84499999999999997</v>
      </c>
      <c r="S5165" s="3">
        <v>0.50800000000000001</v>
      </c>
      <c r="T5165" s="3" t="s">
        <v>5169</v>
      </c>
      <c r="U5165" s="3" t="s">
        <v>12489</v>
      </c>
      <c r="V5165" s="3">
        <v>359</v>
      </c>
      <c r="W5165" s="3" t="s">
        <v>18126</v>
      </c>
      <c r="X5165" s="3" t="s">
        <v>18127</v>
      </c>
      <c r="Y5165" s="3">
        <v>0</v>
      </c>
      <c r="Z5165" s="3">
        <v>100</v>
      </c>
      <c r="AA5165" s="3">
        <v>752.28099999999995</v>
      </c>
      <c r="AB5165" s="3">
        <v>359</v>
      </c>
      <c r="AC5165" s="3">
        <v>359</v>
      </c>
      <c r="AD5165" s="7">
        <f t="shared" si="640"/>
        <v>1</v>
      </c>
      <c r="AE5165" s="3">
        <f t="shared" si="647"/>
        <v>100</v>
      </c>
      <c r="AF5165" s="7">
        <f t="shared" si="641"/>
        <v>0</v>
      </c>
      <c r="AG5165" s="3" t="str">
        <f t="shared" si="642"/>
        <v/>
      </c>
      <c r="AH5165" s="7">
        <f t="shared" si="643"/>
        <v>0</v>
      </c>
      <c r="AI5165" s="3" t="str">
        <f t="shared" si="644"/>
        <v/>
      </c>
      <c r="AJ5165" s="7">
        <f t="shared" si="645"/>
        <v>0</v>
      </c>
      <c r="AK5165" s="3" t="str">
        <f t="shared" si="646"/>
        <v/>
      </c>
    </row>
    <row r="5166" spans="1:37" ht="20" x14ac:dyDescent="0.2">
      <c r="A5166" s="3" t="s">
        <v>5170</v>
      </c>
      <c r="B5166" s="3" t="s">
        <v>19806</v>
      </c>
      <c r="C5166" s="3" t="s">
        <v>19807</v>
      </c>
      <c r="D5166" s="3">
        <v>3.0618658257948401</v>
      </c>
      <c r="E5166" s="3">
        <v>1.0651219459944601</v>
      </c>
      <c r="F5166" s="6">
        <v>1.20276621954946E-8</v>
      </c>
      <c r="G5166" s="6">
        <v>7.7434581797762106E-8</v>
      </c>
      <c r="H5166" s="3">
        <v>0.70299999999999996</v>
      </c>
      <c r="I5166" s="3">
        <v>0.53200000000000003</v>
      </c>
      <c r="J5166" s="3">
        <v>8.3000000000000004E-2</v>
      </c>
      <c r="K5166" s="3">
        <v>4.8789999999999996</v>
      </c>
      <c r="L5166" s="3">
        <v>3.3690000000000002</v>
      </c>
      <c r="M5166" s="3">
        <v>3.3010000000000002</v>
      </c>
      <c r="N5166" s="3">
        <v>0.68700000000000006</v>
      </c>
      <c r="O5166" s="3">
        <v>7.5999999999999998E-2</v>
      </c>
      <c r="P5166" s="3">
        <v>0.67100000000000004</v>
      </c>
      <c r="Q5166" s="3">
        <v>1.42</v>
      </c>
      <c r="R5166" s="3">
        <v>0.85399999999999998</v>
      </c>
      <c r="S5166" s="3">
        <v>0.745</v>
      </c>
      <c r="T5166" s="3" t="s">
        <v>5170</v>
      </c>
      <c r="U5166" s="3" t="s">
        <v>15864</v>
      </c>
      <c r="V5166" s="3">
        <v>235</v>
      </c>
      <c r="W5166" s="3" t="s">
        <v>18128</v>
      </c>
      <c r="X5166" s="3" t="s">
        <v>18129</v>
      </c>
      <c r="Y5166" s="6">
        <v>5.35E-132</v>
      </c>
      <c r="Z5166" s="3">
        <v>100</v>
      </c>
      <c r="AA5166" s="3">
        <v>387.11099999999999</v>
      </c>
      <c r="AB5166" s="3">
        <v>193</v>
      </c>
      <c r="AC5166" s="3">
        <v>193</v>
      </c>
      <c r="AD5166" s="7">
        <f t="shared" si="640"/>
        <v>1</v>
      </c>
      <c r="AE5166" s="3">
        <f t="shared" si="647"/>
        <v>100</v>
      </c>
      <c r="AF5166" s="7">
        <f t="shared" si="641"/>
        <v>0</v>
      </c>
      <c r="AG5166" s="3" t="str">
        <f t="shared" si="642"/>
        <v/>
      </c>
      <c r="AH5166" s="7">
        <f t="shared" si="643"/>
        <v>0</v>
      </c>
      <c r="AI5166" s="3" t="str">
        <f t="shared" si="644"/>
        <v/>
      </c>
      <c r="AJ5166" s="7">
        <f t="shared" si="645"/>
        <v>0</v>
      </c>
      <c r="AK5166" s="3" t="str">
        <f t="shared" si="646"/>
        <v/>
      </c>
    </row>
    <row r="5167" spans="1:37" ht="20" x14ac:dyDescent="0.2">
      <c r="A5167" s="3" t="s">
        <v>5171</v>
      </c>
      <c r="B5167" s="3" t="s">
        <v>19806</v>
      </c>
      <c r="C5167" s="3" t="s">
        <v>19807</v>
      </c>
      <c r="D5167" s="3">
        <v>3.06172688367446</v>
      </c>
      <c r="E5167" s="3">
        <v>0.68725160477819403</v>
      </c>
      <c r="F5167" s="6">
        <v>6.1606045009377101E-7</v>
      </c>
      <c r="G5167" s="6">
        <v>3.1903541427253701E-6</v>
      </c>
      <c r="H5167" s="3">
        <v>0.24099999999999999</v>
      </c>
      <c r="I5167" s="3">
        <v>0.32600000000000001</v>
      </c>
      <c r="J5167" s="3">
        <v>4.5999999999999999E-2</v>
      </c>
      <c r="K5167" s="3">
        <v>1.3160000000000001</v>
      </c>
      <c r="L5167" s="3">
        <v>1.351</v>
      </c>
      <c r="M5167" s="3">
        <v>2.7250000000000001</v>
      </c>
      <c r="N5167" s="3">
        <v>0.31900000000000001</v>
      </c>
      <c r="O5167" s="3">
        <v>0.10100000000000001</v>
      </c>
      <c r="P5167" s="3">
        <v>0.41399999999999998</v>
      </c>
      <c r="Q5167" s="3">
        <v>0.76200000000000001</v>
      </c>
      <c r="R5167" s="3">
        <v>0.879</v>
      </c>
      <c r="S5167" s="3">
        <v>0.68600000000000005</v>
      </c>
      <c r="T5167" s="3" t="s">
        <v>5171</v>
      </c>
      <c r="U5167" s="3" t="s">
        <v>18130</v>
      </c>
      <c r="V5167" s="3">
        <v>321</v>
      </c>
      <c r="W5167" s="3" t="s">
        <v>18131</v>
      </c>
      <c r="X5167" s="3" t="s">
        <v>18132</v>
      </c>
      <c r="Y5167" s="6">
        <v>1.94E-157</v>
      </c>
      <c r="Z5167" s="3">
        <v>86.805555560000002</v>
      </c>
      <c r="AA5167" s="3">
        <v>456.06200000000001</v>
      </c>
      <c r="AB5167" s="3">
        <v>288</v>
      </c>
      <c r="AC5167" s="3">
        <v>250</v>
      </c>
      <c r="AD5167" s="7">
        <f t="shared" si="640"/>
        <v>0</v>
      </c>
      <c r="AE5167" s="3" t="str">
        <f t="shared" si="647"/>
        <v/>
      </c>
      <c r="AF5167" s="7">
        <f t="shared" si="641"/>
        <v>0</v>
      </c>
      <c r="AG5167" s="3" t="str">
        <f t="shared" si="642"/>
        <v/>
      </c>
      <c r="AH5167" s="7">
        <f t="shared" si="643"/>
        <v>0</v>
      </c>
      <c r="AI5167" s="3" t="str">
        <f t="shared" si="644"/>
        <v/>
      </c>
      <c r="AJ5167" s="7">
        <f t="shared" si="645"/>
        <v>0</v>
      </c>
      <c r="AK5167" s="3" t="str">
        <f t="shared" si="646"/>
        <v/>
      </c>
    </row>
    <row r="5168" spans="1:37" ht="20" x14ac:dyDescent="0.2">
      <c r="A5168" s="3" t="s">
        <v>5172</v>
      </c>
      <c r="B5168" s="3" t="s">
        <v>19806</v>
      </c>
      <c r="C5168" s="3" t="s">
        <v>19807</v>
      </c>
      <c r="D5168" s="3">
        <v>3.0612718136787098</v>
      </c>
      <c r="E5168" s="3">
        <v>2.9494951307067501</v>
      </c>
      <c r="F5168" s="6">
        <v>6.5591932772706201E-17</v>
      </c>
      <c r="G5168" s="6">
        <v>1.5482640663848499E-15</v>
      </c>
      <c r="H5168" s="3">
        <v>2.2629999999999999</v>
      </c>
      <c r="I5168" s="3">
        <v>2.2589999999999999</v>
      </c>
      <c r="J5168" s="3">
        <v>1.01</v>
      </c>
      <c r="K5168" s="3">
        <v>13.718999999999999</v>
      </c>
      <c r="L5168" s="3">
        <v>14.486000000000001</v>
      </c>
      <c r="M5168" s="3">
        <v>19.282</v>
      </c>
      <c r="N5168" s="3">
        <v>2.4750000000000001</v>
      </c>
      <c r="O5168" s="3">
        <v>1.341</v>
      </c>
      <c r="P5168" s="3">
        <v>1.276</v>
      </c>
      <c r="Q5168" s="3">
        <v>6.3710000000000004</v>
      </c>
      <c r="R5168" s="3">
        <v>5.665</v>
      </c>
      <c r="S5168" s="3">
        <v>5.3319999999999999</v>
      </c>
      <c r="T5168" s="3" t="s">
        <v>5172</v>
      </c>
      <c r="U5168" s="3" t="s">
        <v>8586</v>
      </c>
      <c r="V5168" s="3">
        <v>174</v>
      </c>
      <c r="W5168" s="3" t="s">
        <v>18133</v>
      </c>
      <c r="X5168" s="3" t="s">
        <v>18134</v>
      </c>
      <c r="Y5168" s="6">
        <v>1.88E-118</v>
      </c>
      <c r="Z5168" s="3">
        <v>98.275862070000002</v>
      </c>
      <c r="AA5168" s="3">
        <v>353.214</v>
      </c>
      <c r="AB5168" s="3">
        <v>174</v>
      </c>
      <c r="AC5168" s="3">
        <v>171</v>
      </c>
      <c r="AD5168" s="7">
        <f t="shared" si="640"/>
        <v>1</v>
      </c>
      <c r="AE5168" s="3">
        <f t="shared" si="647"/>
        <v>98.275862070000002</v>
      </c>
      <c r="AF5168" s="7">
        <f t="shared" si="641"/>
        <v>0</v>
      </c>
      <c r="AG5168" s="3" t="str">
        <f t="shared" si="642"/>
        <v/>
      </c>
      <c r="AH5168" s="7">
        <f t="shared" si="643"/>
        <v>0</v>
      </c>
      <c r="AI5168" s="3" t="str">
        <f t="shared" si="644"/>
        <v/>
      </c>
      <c r="AJ5168" s="7">
        <f t="shared" si="645"/>
        <v>0</v>
      </c>
      <c r="AK5168" s="3" t="str">
        <f t="shared" si="646"/>
        <v/>
      </c>
    </row>
    <row r="5169" spans="1:37" ht="20" x14ac:dyDescent="0.2">
      <c r="A5169" s="3" t="s">
        <v>5173</v>
      </c>
      <c r="B5169" s="3" t="s">
        <v>19806</v>
      </c>
      <c r="C5169" s="3" t="s">
        <v>19807</v>
      </c>
      <c r="D5169" s="3">
        <v>3.0600084084035202</v>
      </c>
      <c r="E5169" s="3">
        <v>1.1240971069338399</v>
      </c>
      <c r="F5169" s="3">
        <v>1.74975453617596E-4</v>
      </c>
      <c r="G5169" s="3">
        <v>6.9464025110333697E-4</v>
      </c>
      <c r="H5169" s="3">
        <v>0.35599999999999998</v>
      </c>
      <c r="I5169" s="3">
        <v>0.40200000000000002</v>
      </c>
      <c r="J5169" s="3">
        <v>0.157</v>
      </c>
      <c r="K5169" s="3">
        <v>1.3819999999999999</v>
      </c>
      <c r="L5169" s="3">
        <v>0.54</v>
      </c>
      <c r="M5169" s="3">
        <v>5.9880000000000004</v>
      </c>
      <c r="N5169" s="3">
        <v>0.56100000000000005</v>
      </c>
      <c r="O5169" s="3">
        <v>0.46400000000000002</v>
      </c>
      <c r="P5169" s="3">
        <v>0</v>
      </c>
      <c r="Q5169" s="3">
        <v>6.0999999999999999E-2</v>
      </c>
      <c r="R5169" s="3">
        <v>0.121</v>
      </c>
      <c r="S5169" s="3">
        <v>5.8999999999999997E-2</v>
      </c>
      <c r="T5169" s="3" t="s">
        <v>5173</v>
      </c>
      <c r="U5169" s="3" t="s">
        <v>15858</v>
      </c>
      <c r="V5169" s="3">
        <v>196</v>
      </c>
      <c r="W5169" s="3" t="s">
        <v>15859</v>
      </c>
      <c r="X5169" s="3" t="s">
        <v>15860</v>
      </c>
      <c r="Y5169" s="6">
        <v>3.0900000000000001E-136</v>
      </c>
      <c r="Z5169" s="3">
        <v>100</v>
      </c>
      <c r="AA5169" s="3">
        <v>403.29</v>
      </c>
      <c r="AB5169" s="3">
        <v>196</v>
      </c>
      <c r="AC5169" s="3">
        <v>196</v>
      </c>
      <c r="AD5169" s="7">
        <f t="shared" si="640"/>
        <v>1</v>
      </c>
      <c r="AE5169" s="3">
        <f t="shared" si="647"/>
        <v>100</v>
      </c>
      <c r="AF5169" s="7">
        <f t="shared" si="641"/>
        <v>0</v>
      </c>
      <c r="AG5169" s="3" t="str">
        <f t="shared" si="642"/>
        <v/>
      </c>
      <c r="AH5169" s="7">
        <f t="shared" si="643"/>
        <v>0</v>
      </c>
      <c r="AI5169" s="3" t="str">
        <f t="shared" si="644"/>
        <v/>
      </c>
      <c r="AJ5169" s="7">
        <f t="shared" si="645"/>
        <v>0</v>
      </c>
      <c r="AK5169" s="3" t="str">
        <f t="shared" si="646"/>
        <v/>
      </c>
    </row>
    <row r="5170" spans="1:37" ht="20" x14ac:dyDescent="0.2">
      <c r="A5170" s="3" t="s">
        <v>5174</v>
      </c>
      <c r="B5170" s="3" t="s">
        <v>19806</v>
      </c>
      <c r="C5170" s="3" t="s">
        <v>19807</v>
      </c>
      <c r="D5170" s="3">
        <v>3.05350100600814</v>
      </c>
      <c r="E5170" s="3">
        <v>1.7331885731947501</v>
      </c>
      <c r="F5170" s="6">
        <v>7.68743628081203E-8</v>
      </c>
      <c r="G5170" s="6">
        <v>4.44274671699686E-7</v>
      </c>
      <c r="H5170" s="3">
        <v>0.45300000000000001</v>
      </c>
      <c r="I5170" s="3">
        <v>1.1619999999999999</v>
      </c>
      <c r="J5170" s="3">
        <v>0.19500000000000001</v>
      </c>
      <c r="K5170" s="3">
        <v>4.1740000000000004</v>
      </c>
      <c r="L5170" s="3">
        <v>7.6619999999999999</v>
      </c>
      <c r="M5170" s="3">
        <v>3.544</v>
      </c>
      <c r="N5170" s="3">
        <v>0.85099999999999998</v>
      </c>
      <c r="O5170" s="3">
        <v>0.32100000000000001</v>
      </c>
      <c r="P5170" s="3">
        <v>0.61299999999999999</v>
      </c>
      <c r="Q5170" s="3">
        <v>1.8779999999999999</v>
      </c>
      <c r="R5170" s="3">
        <v>2.3450000000000002</v>
      </c>
      <c r="S5170" s="3">
        <v>2.141</v>
      </c>
      <c r="T5170" s="3" t="s">
        <v>5174</v>
      </c>
      <c r="U5170" s="3" t="s">
        <v>16870</v>
      </c>
      <c r="V5170" s="3">
        <v>185</v>
      </c>
      <c r="W5170" s="3" t="s">
        <v>18135</v>
      </c>
      <c r="X5170" s="3" t="s">
        <v>18136</v>
      </c>
      <c r="Y5170" s="6">
        <v>1.6199999999999998E-33</v>
      </c>
      <c r="Z5170" s="3">
        <v>73.513513509999996</v>
      </c>
      <c r="AA5170" s="3">
        <v>133.26499999999999</v>
      </c>
      <c r="AB5170" s="3">
        <v>185</v>
      </c>
      <c r="AC5170" s="3">
        <v>136</v>
      </c>
      <c r="AD5170" s="7">
        <f t="shared" si="640"/>
        <v>0</v>
      </c>
      <c r="AE5170" s="3" t="str">
        <f t="shared" si="647"/>
        <v/>
      </c>
      <c r="AF5170" s="7">
        <f t="shared" si="641"/>
        <v>0</v>
      </c>
      <c r="AG5170" s="3" t="str">
        <f t="shared" si="642"/>
        <v/>
      </c>
      <c r="AH5170" s="7">
        <f t="shared" si="643"/>
        <v>0</v>
      </c>
      <c r="AI5170" s="3" t="str">
        <f t="shared" si="644"/>
        <v/>
      </c>
      <c r="AJ5170" s="7">
        <f t="shared" si="645"/>
        <v>0</v>
      </c>
      <c r="AK5170" s="3" t="str">
        <f t="shared" si="646"/>
        <v/>
      </c>
    </row>
    <row r="5171" spans="1:37" ht="20" x14ac:dyDescent="0.2">
      <c r="A5171" s="3" t="s">
        <v>5175</v>
      </c>
      <c r="B5171" s="3" t="s">
        <v>19806</v>
      </c>
      <c r="C5171" s="3" t="s">
        <v>19807</v>
      </c>
      <c r="D5171" s="3">
        <v>3.0453838505947202</v>
      </c>
      <c r="E5171" s="3">
        <v>1.4080292023008201E-2</v>
      </c>
      <c r="F5171" s="6">
        <v>8.1114609858590295E-7</v>
      </c>
      <c r="G5171" s="6">
        <v>4.1505910349956796E-6</v>
      </c>
      <c r="H5171" s="3">
        <v>0.17299999999999999</v>
      </c>
      <c r="I5171" s="3">
        <v>0.19500000000000001</v>
      </c>
      <c r="J5171" s="3">
        <v>0.25900000000000001</v>
      </c>
      <c r="K5171" s="3">
        <v>2.0070000000000001</v>
      </c>
      <c r="L5171" s="3">
        <v>1.5780000000000001</v>
      </c>
      <c r="M5171" s="3">
        <v>1.9450000000000001</v>
      </c>
      <c r="N5171" s="3">
        <v>0.184</v>
      </c>
      <c r="O5171" s="3">
        <v>0.16900000000000001</v>
      </c>
      <c r="P5171" s="3">
        <v>0.32300000000000001</v>
      </c>
      <c r="Q5171" s="3">
        <v>0.40699999999999997</v>
      </c>
      <c r="R5171" s="3">
        <v>0.71599999999999997</v>
      </c>
      <c r="S5171" s="3">
        <v>1.1000000000000001</v>
      </c>
      <c r="T5171" s="3" t="s">
        <v>5175</v>
      </c>
      <c r="U5171" s="3" t="s">
        <v>6024</v>
      </c>
      <c r="V5171" s="3">
        <v>127</v>
      </c>
      <c r="W5171" s="3" t="s">
        <v>6025</v>
      </c>
      <c r="X5171" s="3"/>
      <c r="Y5171" s="3"/>
      <c r="Z5171" s="3"/>
      <c r="AA5171" s="3"/>
      <c r="AB5171" s="3"/>
      <c r="AC5171" s="3"/>
      <c r="AD5171" s="7">
        <f t="shared" si="640"/>
        <v>0</v>
      </c>
      <c r="AE5171" s="3" t="str">
        <f t="shared" si="647"/>
        <v/>
      </c>
      <c r="AF5171" s="7">
        <f t="shared" si="641"/>
        <v>0</v>
      </c>
      <c r="AG5171" s="3" t="str">
        <f t="shared" si="642"/>
        <v/>
      </c>
      <c r="AH5171" s="7">
        <f t="shared" si="643"/>
        <v>0</v>
      </c>
      <c r="AI5171" s="3" t="str">
        <f t="shared" si="644"/>
        <v/>
      </c>
      <c r="AJ5171" s="7">
        <f t="shared" si="645"/>
        <v>0</v>
      </c>
      <c r="AK5171" s="3" t="str">
        <f t="shared" si="646"/>
        <v/>
      </c>
    </row>
    <row r="5172" spans="1:37" ht="20" x14ac:dyDescent="0.2">
      <c r="A5172" s="3" t="s">
        <v>5176</v>
      </c>
      <c r="B5172" s="3" t="s">
        <v>19806</v>
      </c>
      <c r="C5172" s="3" t="s">
        <v>19807</v>
      </c>
      <c r="D5172" s="3">
        <v>3.0423134697001002</v>
      </c>
      <c r="E5172" s="3">
        <v>0.160409670197147</v>
      </c>
      <c r="F5172" s="6">
        <v>2.3955975406816599E-6</v>
      </c>
      <c r="G5172" s="6">
        <v>1.1663240453091999E-5</v>
      </c>
      <c r="H5172" s="3">
        <v>0.51</v>
      </c>
      <c r="I5172" s="3">
        <v>9.8000000000000004E-2</v>
      </c>
      <c r="J5172" s="3">
        <v>8.3000000000000004E-2</v>
      </c>
      <c r="K5172" s="3">
        <v>2.4990000000000001</v>
      </c>
      <c r="L5172" s="3">
        <v>1.478</v>
      </c>
      <c r="M5172" s="3">
        <v>2.2770000000000001</v>
      </c>
      <c r="N5172" s="3">
        <v>0.184</v>
      </c>
      <c r="O5172" s="3">
        <v>0</v>
      </c>
      <c r="P5172" s="3">
        <v>0.40600000000000003</v>
      </c>
      <c r="Q5172" s="3">
        <v>0.82199999999999995</v>
      </c>
      <c r="R5172" s="3">
        <v>0.93100000000000005</v>
      </c>
      <c r="S5172" s="3">
        <v>0.60099999999999998</v>
      </c>
      <c r="T5172" s="3" t="s">
        <v>5176</v>
      </c>
      <c r="U5172" s="3" t="s">
        <v>10986</v>
      </c>
      <c r="V5172" s="3">
        <v>372</v>
      </c>
      <c r="W5172" s="3" t="s">
        <v>10987</v>
      </c>
      <c r="X5172" s="3" t="s">
        <v>10988</v>
      </c>
      <c r="Y5172" s="3">
        <v>0</v>
      </c>
      <c r="Z5172" s="3">
        <v>100</v>
      </c>
      <c r="AA5172" s="3">
        <v>761.52499999999998</v>
      </c>
      <c r="AB5172" s="3">
        <v>372</v>
      </c>
      <c r="AC5172" s="3">
        <v>372</v>
      </c>
      <c r="AD5172" s="7">
        <f t="shared" si="640"/>
        <v>1</v>
      </c>
      <c r="AE5172" s="3">
        <f t="shared" si="647"/>
        <v>100</v>
      </c>
      <c r="AF5172" s="7">
        <f t="shared" si="641"/>
        <v>0</v>
      </c>
      <c r="AG5172" s="3" t="str">
        <f t="shared" si="642"/>
        <v/>
      </c>
      <c r="AH5172" s="7">
        <f t="shared" si="643"/>
        <v>0</v>
      </c>
      <c r="AI5172" s="3" t="str">
        <f t="shared" si="644"/>
        <v/>
      </c>
      <c r="AJ5172" s="7">
        <f t="shared" si="645"/>
        <v>0</v>
      </c>
      <c r="AK5172" s="3" t="str">
        <f t="shared" si="646"/>
        <v/>
      </c>
    </row>
    <row r="5173" spans="1:37" ht="20" x14ac:dyDescent="0.2">
      <c r="A5173" s="3" t="s">
        <v>5177</v>
      </c>
      <c r="B5173" s="3" t="s">
        <v>19806</v>
      </c>
      <c r="C5173" s="3" t="s">
        <v>19807</v>
      </c>
      <c r="D5173" s="3">
        <v>3.0368492624934502</v>
      </c>
      <c r="E5173" s="3">
        <v>1.50444555998908</v>
      </c>
      <c r="F5173" s="6">
        <v>2.5581150283754799E-5</v>
      </c>
      <c r="G5173" s="3">
        <v>1.11513484877597E-4</v>
      </c>
      <c r="H5173" s="3">
        <v>0.125</v>
      </c>
      <c r="I5173" s="3">
        <v>1.444</v>
      </c>
      <c r="J5173" s="3">
        <v>0.21299999999999999</v>
      </c>
      <c r="K5173" s="3">
        <v>2.0739999999999998</v>
      </c>
      <c r="L5173" s="3">
        <v>5.9</v>
      </c>
      <c r="M5173" s="3">
        <v>5.1559999999999997</v>
      </c>
      <c r="N5173" s="3">
        <v>1.4890000000000001</v>
      </c>
      <c r="O5173" s="3">
        <v>0.96199999999999997</v>
      </c>
      <c r="P5173" s="3">
        <v>0.99399999999999999</v>
      </c>
      <c r="Q5173" s="3">
        <v>9.9290000000000003</v>
      </c>
      <c r="R5173" s="3">
        <v>12.087999999999999</v>
      </c>
      <c r="S5173" s="3">
        <v>9.4540000000000006</v>
      </c>
      <c r="T5173" s="3" t="s">
        <v>5177</v>
      </c>
      <c r="U5173" s="3" t="s">
        <v>18137</v>
      </c>
      <c r="V5173" s="3">
        <v>549</v>
      </c>
      <c r="W5173" s="3" t="s">
        <v>18138</v>
      </c>
      <c r="X5173" s="3" t="s">
        <v>18139</v>
      </c>
      <c r="Y5173" s="3">
        <v>0</v>
      </c>
      <c r="Z5173" s="3">
        <v>99.811676079999998</v>
      </c>
      <c r="AA5173" s="3">
        <v>1066.22</v>
      </c>
      <c r="AB5173" s="3">
        <v>531</v>
      </c>
      <c r="AC5173" s="3">
        <v>530</v>
      </c>
      <c r="AD5173" s="7">
        <f t="shared" si="640"/>
        <v>0</v>
      </c>
      <c r="AE5173" s="3" t="str">
        <f t="shared" si="647"/>
        <v/>
      </c>
      <c r="AF5173" s="7">
        <f t="shared" si="641"/>
        <v>0</v>
      </c>
      <c r="AG5173" s="3" t="str">
        <f t="shared" si="642"/>
        <v/>
      </c>
      <c r="AH5173" s="7">
        <f t="shared" si="643"/>
        <v>0</v>
      </c>
      <c r="AI5173" s="3" t="str">
        <f t="shared" si="644"/>
        <v/>
      </c>
      <c r="AJ5173" s="7">
        <f t="shared" si="645"/>
        <v>1</v>
      </c>
      <c r="AK5173" s="3">
        <f t="shared" si="646"/>
        <v>99.811676079999998</v>
      </c>
    </row>
    <row r="5174" spans="1:37" ht="20" x14ac:dyDescent="0.2">
      <c r="A5174" s="3" t="s">
        <v>5178</v>
      </c>
      <c r="B5174" s="3" t="s">
        <v>19806</v>
      </c>
      <c r="C5174" s="3" t="s">
        <v>19807</v>
      </c>
      <c r="D5174" s="3">
        <v>3.03658561707815</v>
      </c>
      <c r="E5174" s="3">
        <v>1.9012872928736</v>
      </c>
      <c r="F5174" s="6">
        <v>4.9159645650045101E-5</v>
      </c>
      <c r="G5174" s="3">
        <v>2.08225237970754E-4</v>
      </c>
      <c r="H5174" s="3">
        <v>4.3049999999999997</v>
      </c>
      <c r="I5174" s="3">
        <v>2.2370000000000001</v>
      </c>
      <c r="J5174" s="3">
        <v>2.2970000000000002</v>
      </c>
      <c r="K5174" s="3">
        <v>8.1620000000000008</v>
      </c>
      <c r="L5174" s="3">
        <v>8.4730000000000008</v>
      </c>
      <c r="M5174" s="3">
        <v>55.784999999999997</v>
      </c>
      <c r="N5174" s="3">
        <v>89.353999999999999</v>
      </c>
      <c r="O5174" s="3">
        <v>3.6190000000000002</v>
      </c>
      <c r="P5174" s="3">
        <v>6.7690000000000001</v>
      </c>
      <c r="Q5174" s="3">
        <v>2.64</v>
      </c>
      <c r="R5174" s="3">
        <v>1.3109999999999999</v>
      </c>
      <c r="S5174" s="3">
        <v>0.94799999999999995</v>
      </c>
      <c r="T5174" s="3" t="s">
        <v>5178</v>
      </c>
      <c r="U5174" s="3" t="s">
        <v>18140</v>
      </c>
      <c r="V5174" s="3">
        <v>155</v>
      </c>
      <c r="W5174" s="3" t="s">
        <v>18141</v>
      </c>
      <c r="X5174" s="3" t="s">
        <v>18142</v>
      </c>
      <c r="Y5174" s="6">
        <v>8.4399999999999994E-98</v>
      </c>
      <c r="Z5174" s="3">
        <v>94.771241829999994</v>
      </c>
      <c r="AA5174" s="3">
        <v>293.12299999999999</v>
      </c>
      <c r="AB5174" s="3">
        <v>153</v>
      </c>
      <c r="AC5174" s="3">
        <v>145</v>
      </c>
      <c r="AD5174" s="7">
        <f t="shared" si="640"/>
        <v>0</v>
      </c>
      <c r="AE5174" s="3" t="str">
        <f t="shared" si="647"/>
        <v/>
      </c>
      <c r="AF5174" s="7">
        <f t="shared" si="641"/>
        <v>0</v>
      </c>
      <c r="AG5174" s="3" t="str">
        <f t="shared" si="642"/>
        <v/>
      </c>
      <c r="AH5174" s="7">
        <f t="shared" si="643"/>
        <v>0</v>
      </c>
      <c r="AI5174" s="3" t="str">
        <f t="shared" si="644"/>
        <v/>
      </c>
      <c r="AJ5174" s="7">
        <f t="shared" si="645"/>
        <v>1</v>
      </c>
      <c r="AK5174" s="3">
        <f t="shared" si="646"/>
        <v>94.771241829999994</v>
      </c>
    </row>
    <row r="5175" spans="1:37" ht="20" x14ac:dyDescent="0.2">
      <c r="A5175" s="3" t="s">
        <v>5179</v>
      </c>
      <c r="B5175" s="3" t="s">
        <v>19806</v>
      </c>
      <c r="C5175" s="3" t="s">
        <v>19807</v>
      </c>
      <c r="D5175" s="3">
        <v>3.03604215409195</v>
      </c>
      <c r="E5175" s="3">
        <v>1.91877890148538</v>
      </c>
      <c r="F5175" s="6">
        <v>1.2026261633325501E-7</v>
      </c>
      <c r="G5175" s="6">
        <v>6.7706276727252902E-7</v>
      </c>
      <c r="H5175" s="3">
        <v>1.83</v>
      </c>
      <c r="I5175" s="3">
        <v>4.55</v>
      </c>
      <c r="J5175" s="3">
        <v>0.20399999999999999</v>
      </c>
      <c r="K5175" s="3">
        <v>19.262</v>
      </c>
      <c r="L5175" s="3">
        <v>15.750999999999999</v>
      </c>
      <c r="M5175" s="3">
        <v>20.395</v>
      </c>
      <c r="N5175" s="3">
        <v>3.3359999999999999</v>
      </c>
      <c r="O5175" s="3">
        <v>2.21</v>
      </c>
      <c r="P5175" s="3">
        <v>2.121</v>
      </c>
      <c r="Q5175" s="3">
        <v>11.098000000000001</v>
      </c>
      <c r="R5175" s="3">
        <v>11.269</v>
      </c>
      <c r="S5175" s="3">
        <v>12.205</v>
      </c>
      <c r="T5175" s="3" t="s">
        <v>5179</v>
      </c>
      <c r="U5175" s="3" t="s">
        <v>15699</v>
      </c>
      <c r="V5175" s="3">
        <v>178</v>
      </c>
      <c r="W5175" s="3" t="s">
        <v>17923</v>
      </c>
      <c r="X5175" s="3" t="s">
        <v>17924</v>
      </c>
      <c r="Y5175" s="6">
        <v>7.8999999999999999E-112</v>
      </c>
      <c r="Z5175" s="3">
        <v>99.438202250000003</v>
      </c>
      <c r="AA5175" s="3">
        <v>347.05099999999999</v>
      </c>
      <c r="AB5175" s="3">
        <v>178</v>
      </c>
      <c r="AC5175" s="3">
        <v>177</v>
      </c>
      <c r="AD5175" s="7">
        <f t="shared" si="640"/>
        <v>1</v>
      </c>
      <c r="AE5175" s="3">
        <f t="shared" si="647"/>
        <v>99.438202250000003</v>
      </c>
      <c r="AF5175" s="7">
        <f t="shared" si="641"/>
        <v>0</v>
      </c>
      <c r="AG5175" s="3" t="str">
        <f t="shared" si="642"/>
        <v/>
      </c>
      <c r="AH5175" s="7">
        <f t="shared" si="643"/>
        <v>0</v>
      </c>
      <c r="AI5175" s="3" t="str">
        <f t="shared" si="644"/>
        <v/>
      </c>
      <c r="AJ5175" s="7">
        <f t="shared" si="645"/>
        <v>0</v>
      </c>
      <c r="AK5175" s="3" t="str">
        <f t="shared" si="646"/>
        <v/>
      </c>
    </row>
    <row r="5176" spans="1:37" ht="20" x14ac:dyDescent="0.2">
      <c r="A5176" s="3" t="s">
        <v>5180</v>
      </c>
      <c r="B5176" s="3" t="s">
        <v>19806</v>
      </c>
      <c r="C5176" s="3" t="s">
        <v>19807</v>
      </c>
      <c r="D5176" s="3">
        <v>3.0350636213423701</v>
      </c>
      <c r="E5176" s="3">
        <v>0.56564583022939197</v>
      </c>
      <c r="F5176" s="6">
        <v>5.5553675471348498E-8</v>
      </c>
      <c r="G5176" s="6">
        <v>3.2681721467008402E-7</v>
      </c>
      <c r="H5176" s="3">
        <v>0.29899999999999999</v>
      </c>
      <c r="I5176" s="3">
        <v>0.47799999999999998</v>
      </c>
      <c r="J5176" s="3">
        <v>7.3999999999999996E-2</v>
      </c>
      <c r="K5176" s="3">
        <v>2.7919999999999998</v>
      </c>
      <c r="L5176" s="3">
        <v>2.2599999999999998</v>
      </c>
      <c r="M5176" s="3">
        <v>2.444</v>
      </c>
      <c r="N5176" s="3">
        <v>0.24199999999999999</v>
      </c>
      <c r="O5176" s="3">
        <v>0.21099999999999999</v>
      </c>
      <c r="P5176" s="3">
        <v>0.34799999999999998</v>
      </c>
      <c r="Q5176" s="3">
        <v>0.68400000000000005</v>
      </c>
      <c r="R5176" s="3">
        <v>0.629</v>
      </c>
      <c r="S5176" s="3">
        <v>0.872</v>
      </c>
      <c r="T5176" s="3" t="s">
        <v>5180</v>
      </c>
      <c r="U5176" s="3" t="s">
        <v>18143</v>
      </c>
      <c r="V5176" s="3">
        <v>331</v>
      </c>
      <c r="W5176" s="3" t="s">
        <v>18144</v>
      </c>
      <c r="X5176" s="3" t="s">
        <v>18145</v>
      </c>
      <c r="Y5176" s="3">
        <v>0</v>
      </c>
      <c r="Z5176" s="3">
        <v>99.685534590000003</v>
      </c>
      <c r="AA5176" s="3">
        <v>644.42499999999995</v>
      </c>
      <c r="AB5176" s="3">
        <v>318</v>
      </c>
      <c r="AC5176" s="3">
        <v>317</v>
      </c>
      <c r="AD5176" s="7">
        <f t="shared" si="640"/>
        <v>1</v>
      </c>
      <c r="AE5176" s="3">
        <f t="shared" si="647"/>
        <v>99.685534590000003</v>
      </c>
      <c r="AF5176" s="7">
        <f t="shared" si="641"/>
        <v>0</v>
      </c>
      <c r="AG5176" s="3" t="str">
        <f t="shared" si="642"/>
        <v/>
      </c>
      <c r="AH5176" s="7">
        <f t="shared" si="643"/>
        <v>0</v>
      </c>
      <c r="AI5176" s="3" t="str">
        <f t="shared" si="644"/>
        <v/>
      </c>
      <c r="AJ5176" s="7">
        <f t="shared" si="645"/>
        <v>0</v>
      </c>
      <c r="AK5176" s="3" t="str">
        <f t="shared" si="646"/>
        <v/>
      </c>
    </row>
    <row r="5177" spans="1:37" ht="20" x14ac:dyDescent="0.2">
      <c r="A5177" s="3" t="s">
        <v>5181</v>
      </c>
      <c r="B5177" s="3" t="s">
        <v>19806</v>
      </c>
      <c r="C5177" s="3" t="s">
        <v>19807</v>
      </c>
      <c r="D5177" s="3">
        <v>3.03004663195519</v>
      </c>
      <c r="E5177" s="3">
        <v>0.54034467123743701</v>
      </c>
      <c r="F5177" s="6">
        <v>2.7048001503346E-7</v>
      </c>
      <c r="G5177" s="6">
        <v>1.4612628907839601E-6</v>
      </c>
      <c r="H5177" s="3">
        <v>0.45300000000000001</v>
      </c>
      <c r="I5177" s="3">
        <v>0.13</v>
      </c>
      <c r="J5177" s="3">
        <v>5.6000000000000001E-2</v>
      </c>
      <c r="K5177" s="3">
        <v>1.7150000000000001</v>
      </c>
      <c r="L5177" s="3">
        <v>1.8340000000000001</v>
      </c>
      <c r="M5177" s="3">
        <v>2.0089999999999999</v>
      </c>
      <c r="N5177" s="3">
        <v>0.126</v>
      </c>
      <c r="O5177" s="3">
        <v>0.22800000000000001</v>
      </c>
      <c r="P5177" s="3">
        <v>0.373</v>
      </c>
      <c r="Q5177" s="3">
        <v>0.61499999999999999</v>
      </c>
      <c r="R5177" s="3">
        <v>0.95699999999999996</v>
      </c>
      <c r="S5177" s="3">
        <v>1.2609999999999999</v>
      </c>
      <c r="T5177" s="3" t="s">
        <v>5181</v>
      </c>
      <c r="U5177" s="3" t="s">
        <v>18146</v>
      </c>
      <c r="V5177" s="3">
        <v>598</v>
      </c>
      <c r="W5177" s="3" t="s">
        <v>18147</v>
      </c>
      <c r="X5177" s="3" t="s">
        <v>18148</v>
      </c>
      <c r="Y5177" s="3">
        <v>0</v>
      </c>
      <c r="Z5177" s="3">
        <v>98.977853490000001</v>
      </c>
      <c r="AA5177" s="3">
        <v>1173.3</v>
      </c>
      <c r="AB5177" s="3">
        <v>587</v>
      </c>
      <c r="AC5177" s="3">
        <v>581</v>
      </c>
      <c r="AD5177" s="7">
        <f t="shared" si="640"/>
        <v>1</v>
      </c>
      <c r="AE5177" s="3">
        <f t="shared" si="647"/>
        <v>98.977853490000001</v>
      </c>
      <c r="AF5177" s="7">
        <f t="shared" si="641"/>
        <v>0</v>
      </c>
      <c r="AG5177" s="3" t="str">
        <f t="shared" si="642"/>
        <v/>
      </c>
      <c r="AH5177" s="7">
        <f t="shared" si="643"/>
        <v>0</v>
      </c>
      <c r="AI5177" s="3" t="str">
        <f t="shared" si="644"/>
        <v/>
      </c>
      <c r="AJ5177" s="7">
        <f t="shared" si="645"/>
        <v>0</v>
      </c>
      <c r="AK5177" s="3" t="str">
        <f t="shared" si="646"/>
        <v/>
      </c>
    </row>
    <row r="5178" spans="1:37" ht="20" x14ac:dyDescent="0.2">
      <c r="A5178" s="3" t="s">
        <v>5182</v>
      </c>
      <c r="B5178" s="3" t="s">
        <v>19806</v>
      </c>
      <c r="C5178" s="3" t="s">
        <v>19807</v>
      </c>
      <c r="D5178" s="3">
        <v>3.0285469755584602</v>
      </c>
      <c r="E5178" s="3">
        <v>0.43666638220723902</v>
      </c>
      <c r="F5178" s="6">
        <v>1.4149722920939301E-5</v>
      </c>
      <c r="G5178" s="6">
        <v>6.3319750538501094E-5</v>
      </c>
      <c r="H5178" s="3">
        <v>0.47199999999999998</v>
      </c>
      <c r="I5178" s="3">
        <v>0.79300000000000004</v>
      </c>
      <c r="J5178" s="3">
        <v>0</v>
      </c>
      <c r="K5178" s="3">
        <v>3.19</v>
      </c>
      <c r="L5178" s="3">
        <v>2.1890000000000001</v>
      </c>
      <c r="M5178" s="3">
        <v>5.3869999999999996</v>
      </c>
      <c r="N5178" s="3">
        <v>0.26100000000000001</v>
      </c>
      <c r="O5178" s="3">
        <v>0.59099999999999997</v>
      </c>
      <c r="P5178" s="3">
        <v>0.34</v>
      </c>
      <c r="Q5178" s="3">
        <v>2.2679999999999998</v>
      </c>
      <c r="R5178" s="3">
        <v>1.5609999999999999</v>
      </c>
      <c r="S5178" s="3">
        <v>0.55900000000000005</v>
      </c>
      <c r="T5178" s="3" t="s">
        <v>5182</v>
      </c>
      <c r="U5178" s="3" t="s">
        <v>18149</v>
      </c>
      <c r="V5178" s="3">
        <v>130</v>
      </c>
      <c r="W5178" s="3" t="s">
        <v>18150</v>
      </c>
      <c r="X5178" s="3" t="s">
        <v>18151</v>
      </c>
      <c r="Y5178" s="6">
        <v>6.2400000000000003E-85</v>
      </c>
      <c r="Z5178" s="3">
        <v>100</v>
      </c>
      <c r="AA5178" s="3">
        <v>259.22500000000002</v>
      </c>
      <c r="AB5178" s="3">
        <v>125</v>
      </c>
      <c r="AC5178" s="3">
        <v>125</v>
      </c>
      <c r="AD5178" s="7">
        <f t="shared" si="640"/>
        <v>1</v>
      </c>
      <c r="AE5178" s="3">
        <f t="shared" si="647"/>
        <v>100</v>
      </c>
      <c r="AF5178" s="7">
        <f t="shared" si="641"/>
        <v>0</v>
      </c>
      <c r="AG5178" s="3" t="str">
        <f t="shared" si="642"/>
        <v/>
      </c>
      <c r="AH5178" s="7">
        <f t="shared" si="643"/>
        <v>0</v>
      </c>
      <c r="AI5178" s="3" t="str">
        <f t="shared" si="644"/>
        <v/>
      </c>
      <c r="AJ5178" s="7">
        <f t="shared" si="645"/>
        <v>0</v>
      </c>
      <c r="AK5178" s="3" t="str">
        <f t="shared" si="646"/>
        <v/>
      </c>
    </row>
    <row r="5179" spans="1:37" ht="20" x14ac:dyDescent="0.2">
      <c r="A5179" s="3" t="s">
        <v>5183</v>
      </c>
      <c r="B5179" s="3" t="s">
        <v>19806</v>
      </c>
      <c r="C5179" s="3" t="s">
        <v>19807</v>
      </c>
      <c r="D5179" s="3">
        <v>3.0284472896508601</v>
      </c>
      <c r="E5179" s="3">
        <v>4.1490228760559802</v>
      </c>
      <c r="F5179" s="6">
        <v>1.56027437912619E-10</v>
      </c>
      <c r="G5179" s="6">
        <v>1.32915328883272E-9</v>
      </c>
      <c r="H5179" s="3">
        <v>2.2530000000000001</v>
      </c>
      <c r="I5179" s="3">
        <v>7.2</v>
      </c>
      <c r="J5179" s="3">
        <v>1.1020000000000001</v>
      </c>
      <c r="K5179" s="3">
        <v>25.35</v>
      </c>
      <c r="L5179" s="3">
        <v>19.361999999999998</v>
      </c>
      <c r="M5179" s="3">
        <v>28.251000000000001</v>
      </c>
      <c r="N5179" s="3">
        <v>5.202</v>
      </c>
      <c r="O5179" s="3">
        <v>3.206</v>
      </c>
      <c r="P5179" s="3">
        <v>4.4409999999999998</v>
      </c>
      <c r="Q5179" s="3">
        <v>24.731000000000002</v>
      </c>
      <c r="R5179" s="3">
        <v>20.969000000000001</v>
      </c>
      <c r="S5179" s="3">
        <v>18.442</v>
      </c>
      <c r="T5179" s="3" t="s">
        <v>5183</v>
      </c>
      <c r="U5179" s="3" t="s">
        <v>18152</v>
      </c>
      <c r="V5179" s="3">
        <v>267</v>
      </c>
      <c r="W5179" s="3" t="s">
        <v>18153</v>
      </c>
      <c r="X5179" s="3" t="s">
        <v>18154</v>
      </c>
      <c r="Y5179" s="3">
        <v>0</v>
      </c>
      <c r="Z5179" s="3">
        <v>100</v>
      </c>
      <c r="AA5179" s="3">
        <v>554.673</v>
      </c>
      <c r="AB5179" s="3">
        <v>267</v>
      </c>
      <c r="AC5179" s="3">
        <v>267</v>
      </c>
      <c r="AD5179" s="7">
        <f t="shared" si="640"/>
        <v>1</v>
      </c>
      <c r="AE5179" s="3">
        <f t="shared" si="647"/>
        <v>100</v>
      </c>
      <c r="AF5179" s="7">
        <f t="shared" si="641"/>
        <v>0</v>
      </c>
      <c r="AG5179" s="3" t="str">
        <f t="shared" si="642"/>
        <v/>
      </c>
      <c r="AH5179" s="7">
        <f t="shared" si="643"/>
        <v>0</v>
      </c>
      <c r="AI5179" s="3" t="str">
        <f t="shared" si="644"/>
        <v/>
      </c>
      <c r="AJ5179" s="7">
        <f t="shared" si="645"/>
        <v>0</v>
      </c>
      <c r="AK5179" s="3" t="str">
        <f t="shared" si="646"/>
        <v/>
      </c>
    </row>
    <row r="5180" spans="1:37" ht="20" x14ac:dyDescent="0.2">
      <c r="A5180" s="3" t="s">
        <v>5184</v>
      </c>
      <c r="B5180" s="3" t="s">
        <v>19806</v>
      </c>
      <c r="C5180" s="3" t="s">
        <v>19807</v>
      </c>
      <c r="D5180" s="3">
        <v>3.0264516915961699</v>
      </c>
      <c r="E5180" s="3">
        <v>0.93058324924936597</v>
      </c>
      <c r="F5180" s="6">
        <v>6.2999886568747596E-8</v>
      </c>
      <c r="G5180" s="6">
        <v>3.6834883832191202E-7</v>
      </c>
      <c r="H5180" s="3">
        <v>0.40400000000000003</v>
      </c>
      <c r="I5180" s="3">
        <v>9.8000000000000004E-2</v>
      </c>
      <c r="J5180" s="3">
        <v>0.17599999999999999</v>
      </c>
      <c r="K5180" s="3">
        <v>1.8080000000000001</v>
      </c>
      <c r="L5180" s="3">
        <v>1.45</v>
      </c>
      <c r="M5180" s="3">
        <v>2.661</v>
      </c>
      <c r="N5180" s="3">
        <v>0.28999999999999998</v>
      </c>
      <c r="O5180" s="3">
        <v>4.2000000000000003E-2</v>
      </c>
      <c r="P5180" s="3">
        <v>8.3000000000000004E-2</v>
      </c>
      <c r="Q5180" s="3">
        <v>0.216</v>
      </c>
      <c r="R5180" s="3">
        <v>0.26700000000000002</v>
      </c>
      <c r="S5180" s="3">
        <v>0.47399999999999998</v>
      </c>
      <c r="T5180" s="3" t="s">
        <v>18155</v>
      </c>
      <c r="U5180" s="3"/>
      <c r="V5180" s="3"/>
      <c r="W5180" s="3"/>
      <c r="X5180" s="3"/>
      <c r="Y5180" s="3"/>
      <c r="Z5180" s="3"/>
      <c r="AA5180" s="3"/>
      <c r="AB5180" s="3"/>
      <c r="AC5180" s="3"/>
      <c r="AD5180" s="7">
        <f t="shared" si="640"/>
        <v>0</v>
      </c>
      <c r="AE5180" s="3" t="str">
        <f t="shared" si="647"/>
        <v/>
      </c>
      <c r="AF5180" s="7">
        <f t="shared" si="641"/>
        <v>0</v>
      </c>
      <c r="AG5180" s="3" t="str">
        <f t="shared" si="642"/>
        <v/>
      </c>
      <c r="AH5180" s="7">
        <f t="shared" si="643"/>
        <v>0</v>
      </c>
      <c r="AI5180" s="3" t="str">
        <f t="shared" si="644"/>
        <v/>
      </c>
      <c r="AJ5180" s="7">
        <f t="shared" si="645"/>
        <v>0</v>
      </c>
      <c r="AK5180" s="3" t="str">
        <f t="shared" si="646"/>
        <v/>
      </c>
    </row>
    <row r="5181" spans="1:37" ht="20" x14ac:dyDescent="0.2">
      <c r="A5181" s="3" t="s">
        <v>5185</v>
      </c>
      <c r="B5181" s="3" t="s">
        <v>19806</v>
      </c>
      <c r="C5181" s="3" t="s">
        <v>19807</v>
      </c>
      <c r="D5181" s="3">
        <v>3.0252117137471499</v>
      </c>
      <c r="E5181" s="3">
        <v>0.93099711873485003</v>
      </c>
      <c r="F5181" s="6">
        <v>5.47307364545392E-6</v>
      </c>
      <c r="G5181" s="6">
        <v>2.5674869553208499E-5</v>
      </c>
      <c r="H5181" s="3">
        <v>1.31</v>
      </c>
      <c r="I5181" s="3">
        <v>0.78200000000000003</v>
      </c>
      <c r="J5181" s="3">
        <v>0</v>
      </c>
      <c r="K5181" s="3">
        <v>4.2009999999999996</v>
      </c>
      <c r="L5181" s="3">
        <v>4.0369999999999999</v>
      </c>
      <c r="M5181" s="3">
        <v>9.1349999999999998</v>
      </c>
      <c r="N5181" s="3">
        <v>1.151</v>
      </c>
      <c r="O5181" s="3">
        <v>0</v>
      </c>
      <c r="P5181" s="3">
        <v>0.33100000000000002</v>
      </c>
      <c r="Q5181" s="3">
        <v>2.3370000000000002</v>
      </c>
      <c r="R5181" s="3">
        <v>1.2669999999999999</v>
      </c>
      <c r="S5181" s="3">
        <v>0.41499999999999998</v>
      </c>
      <c r="T5181" s="3" t="s">
        <v>18156</v>
      </c>
      <c r="U5181" s="3"/>
      <c r="V5181" s="3"/>
      <c r="W5181" s="3"/>
      <c r="X5181" s="3"/>
      <c r="Y5181" s="3"/>
      <c r="Z5181" s="3"/>
      <c r="AA5181" s="3"/>
      <c r="AB5181" s="3"/>
      <c r="AC5181" s="3"/>
      <c r="AD5181" s="7">
        <f t="shared" si="640"/>
        <v>0</v>
      </c>
      <c r="AE5181" s="3" t="str">
        <f t="shared" si="647"/>
        <v/>
      </c>
      <c r="AF5181" s="7">
        <f t="shared" si="641"/>
        <v>0</v>
      </c>
      <c r="AG5181" s="3" t="str">
        <f t="shared" si="642"/>
        <v/>
      </c>
      <c r="AH5181" s="7">
        <f t="shared" si="643"/>
        <v>0</v>
      </c>
      <c r="AI5181" s="3" t="str">
        <f t="shared" si="644"/>
        <v/>
      </c>
      <c r="AJ5181" s="7">
        <f t="shared" si="645"/>
        <v>0</v>
      </c>
      <c r="AK5181" s="3" t="str">
        <f t="shared" si="646"/>
        <v/>
      </c>
    </row>
    <row r="5182" spans="1:37" ht="20" x14ac:dyDescent="0.2">
      <c r="A5182" s="3" t="s">
        <v>5186</v>
      </c>
      <c r="B5182" s="3" t="s">
        <v>19806</v>
      </c>
      <c r="C5182" s="3" t="s">
        <v>19807</v>
      </c>
      <c r="D5182" s="3">
        <v>3.0235420729756299</v>
      </c>
      <c r="E5182" s="3">
        <v>1.18764587046768</v>
      </c>
      <c r="F5182" s="6">
        <v>6.2266192049903295E-8</v>
      </c>
      <c r="G5182" s="6">
        <v>3.64268570678285E-7</v>
      </c>
      <c r="H5182" s="3">
        <v>1.0980000000000001</v>
      </c>
      <c r="I5182" s="3">
        <v>0.61899999999999999</v>
      </c>
      <c r="J5182" s="3">
        <v>0.83399999999999996</v>
      </c>
      <c r="K5182" s="3">
        <v>10.568</v>
      </c>
      <c r="L5182" s="3">
        <v>7.9749999999999996</v>
      </c>
      <c r="M5182" s="3">
        <v>3.4929999999999999</v>
      </c>
      <c r="N5182" s="3">
        <v>0.754</v>
      </c>
      <c r="O5182" s="3">
        <v>1.653</v>
      </c>
      <c r="P5182" s="3">
        <v>0.92</v>
      </c>
      <c r="Q5182" s="3">
        <v>1.6619999999999999</v>
      </c>
      <c r="R5182" s="3">
        <v>1</v>
      </c>
      <c r="S5182" s="3">
        <v>1.464</v>
      </c>
      <c r="T5182" s="3" t="s">
        <v>5186</v>
      </c>
      <c r="U5182" s="3" t="s">
        <v>6458</v>
      </c>
      <c r="V5182" s="3">
        <v>390</v>
      </c>
      <c r="W5182" s="3" t="s">
        <v>10744</v>
      </c>
      <c r="X5182" s="3" t="s">
        <v>10745</v>
      </c>
      <c r="Y5182" s="3">
        <v>0</v>
      </c>
      <c r="Z5182" s="3">
        <v>100</v>
      </c>
      <c r="AA5182" s="3">
        <v>783.09699999999998</v>
      </c>
      <c r="AB5182" s="3">
        <v>390</v>
      </c>
      <c r="AC5182" s="3">
        <v>390</v>
      </c>
      <c r="AD5182" s="7">
        <f t="shared" si="640"/>
        <v>1</v>
      </c>
      <c r="AE5182" s="3">
        <f t="shared" si="647"/>
        <v>100</v>
      </c>
      <c r="AF5182" s="7">
        <f t="shared" si="641"/>
        <v>0</v>
      </c>
      <c r="AG5182" s="3" t="str">
        <f t="shared" si="642"/>
        <v/>
      </c>
      <c r="AH5182" s="7">
        <f t="shared" si="643"/>
        <v>0</v>
      </c>
      <c r="AI5182" s="3" t="str">
        <f t="shared" si="644"/>
        <v/>
      </c>
      <c r="AJ5182" s="7">
        <f t="shared" si="645"/>
        <v>0</v>
      </c>
      <c r="AK5182" s="3" t="str">
        <f t="shared" si="646"/>
        <v/>
      </c>
    </row>
    <row r="5183" spans="1:37" ht="20" x14ac:dyDescent="0.2">
      <c r="A5183" s="3" t="s">
        <v>5187</v>
      </c>
      <c r="B5183" s="3" t="s">
        <v>19806</v>
      </c>
      <c r="C5183" s="3" t="s">
        <v>19807</v>
      </c>
      <c r="D5183" s="3">
        <v>3.0208026340893701</v>
      </c>
      <c r="E5183" s="3">
        <v>1.4987307015192</v>
      </c>
      <c r="F5183" s="6">
        <v>5.2709282180864202E-8</v>
      </c>
      <c r="G5183" s="6">
        <v>3.1092359355315602E-7</v>
      </c>
      <c r="H5183" s="3">
        <v>1.1359999999999999</v>
      </c>
      <c r="I5183" s="3">
        <v>0.47799999999999998</v>
      </c>
      <c r="J5183" s="3">
        <v>7.3999999999999996E-2</v>
      </c>
      <c r="K5183" s="3">
        <v>4.3470000000000004</v>
      </c>
      <c r="L5183" s="3">
        <v>4.4640000000000004</v>
      </c>
      <c r="M5183" s="3">
        <v>5.5270000000000001</v>
      </c>
      <c r="N5183" s="3">
        <v>0.70599999999999996</v>
      </c>
      <c r="O5183" s="3">
        <v>0.64100000000000001</v>
      </c>
      <c r="P5183" s="3">
        <v>0.81200000000000006</v>
      </c>
      <c r="Q5183" s="3">
        <v>0.77</v>
      </c>
      <c r="R5183" s="3">
        <v>0.94799999999999995</v>
      </c>
      <c r="S5183" s="3">
        <v>0.50800000000000001</v>
      </c>
      <c r="T5183" s="3" t="s">
        <v>5187</v>
      </c>
      <c r="U5183" s="3" t="s">
        <v>18157</v>
      </c>
      <c r="V5183" s="3">
        <v>485</v>
      </c>
      <c r="W5183" s="3" t="s">
        <v>18158</v>
      </c>
      <c r="X5183" s="3" t="s">
        <v>18159</v>
      </c>
      <c r="Y5183" s="3">
        <v>0</v>
      </c>
      <c r="Z5183" s="3">
        <v>100</v>
      </c>
      <c r="AA5183" s="3">
        <v>998.03800000000001</v>
      </c>
      <c r="AB5183" s="3">
        <v>485</v>
      </c>
      <c r="AC5183" s="3">
        <v>485</v>
      </c>
      <c r="AD5183" s="7">
        <f t="shared" si="640"/>
        <v>1</v>
      </c>
      <c r="AE5183" s="3">
        <f t="shared" si="647"/>
        <v>100</v>
      </c>
      <c r="AF5183" s="7">
        <f t="shared" si="641"/>
        <v>0</v>
      </c>
      <c r="AG5183" s="3" t="str">
        <f t="shared" si="642"/>
        <v/>
      </c>
      <c r="AH5183" s="7">
        <f t="shared" si="643"/>
        <v>0</v>
      </c>
      <c r="AI5183" s="3" t="str">
        <f t="shared" si="644"/>
        <v/>
      </c>
      <c r="AJ5183" s="7">
        <f t="shared" si="645"/>
        <v>0</v>
      </c>
      <c r="AK5183" s="3" t="str">
        <f t="shared" si="646"/>
        <v/>
      </c>
    </row>
    <row r="5184" spans="1:37" ht="20" x14ac:dyDescent="0.2">
      <c r="A5184" s="3" t="s">
        <v>5188</v>
      </c>
      <c r="B5184" s="3" t="s">
        <v>19806</v>
      </c>
      <c r="C5184" s="3" t="s">
        <v>19807</v>
      </c>
      <c r="D5184" s="3">
        <v>3.0148400759110698</v>
      </c>
      <c r="E5184" s="3">
        <v>-0.39313847902063798</v>
      </c>
      <c r="F5184" s="6">
        <v>5.3071126042441499E-5</v>
      </c>
      <c r="G5184" s="3">
        <v>2.2386032239506701E-4</v>
      </c>
      <c r="H5184" s="3">
        <v>0.52</v>
      </c>
      <c r="I5184" s="3">
        <v>0.14099999999999999</v>
      </c>
      <c r="J5184" s="3">
        <v>0</v>
      </c>
      <c r="K5184" s="3">
        <v>2.0470000000000002</v>
      </c>
      <c r="L5184" s="3">
        <v>1.948</v>
      </c>
      <c r="M5184" s="3">
        <v>1.97</v>
      </c>
      <c r="N5184" s="3">
        <v>0</v>
      </c>
      <c r="O5184" s="3">
        <v>0.26200000000000001</v>
      </c>
      <c r="P5184" s="3">
        <v>0.124</v>
      </c>
      <c r="Q5184" s="3">
        <v>0.623</v>
      </c>
      <c r="R5184" s="3">
        <v>0.621</v>
      </c>
      <c r="S5184" s="3">
        <v>0.30499999999999999</v>
      </c>
      <c r="T5184" s="3" t="s">
        <v>5188</v>
      </c>
      <c r="U5184" s="3" t="s">
        <v>16116</v>
      </c>
      <c r="V5184" s="3">
        <v>415</v>
      </c>
      <c r="W5184" s="3" t="s">
        <v>18160</v>
      </c>
      <c r="X5184" s="3" t="s">
        <v>18161</v>
      </c>
      <c r="Y5184" s="3">
        <v>0</v>
      </c>
      <c r="Z5184" s="3">
        <v>100</v>
      </c>
      <c r="AA5184" s="3">
        <v>840.87699999999995</v>
      </c>
      <c r="AB5184" s="3">
        <v>415</v>
      </c>
      <c r="AC5184" s="3">
        <v>415</v>
      </c>
      <c r="AD5184" s="7">
        <f t="shared" si="640"/>
        <v>1</v>
      </c>
      <c r="AE5184" s="3">
        <f t="shared" si="647"/>
        <v>100</v>
      </c>
      <c r="AF5184" s="7">
        <f t="shared" si="641"/>
        <v>0</v>
      </c>
      <c r="AG5184" s="3" t="str">
        <f t="shared" si="642"/>
        <v/>
      </c>
      <c r="AH5184" s="7">
        <f t="shared" si="643"/>
        <v>0</v>
      </c>
      <c r="AI5184" s="3" t="str">
        <f t="shared" si="644"/>
        <v/>
      </c>
      <c r="AJ5184" s="7">
        <f t="shared" si="645"/>
        <v>0</v>
      </c>
      <c r="AK5184" s="3" t="str">
        <f t="shared" si="646"/>
        <v/>
      </c>
    </row>
    <row r="5185" spans="1:37" ht="20" x14ac:dyDescent="0.2">
      <c r="A5185" s="3" t="s">
        <v>5189</v>
      </c>
      <c r="B5185" s="3" t="s">
        <v>19806</v>
      </c>
      <c r="C5185" s="3" t="s">
        <v>19807</v>
      </c>
      <c r="D5185" s="3">
        <v>3.0137871463218602</v>
      </c>
      <c r="E5185" s="3">
        <v>2.2229526980111798</v>
      </c>
      <c r="F5185" s="6">
        <v>3.8365819843369701E-9</v>
      </c>
      <c r="G5185" s="6">
        <v>2.6713296980896E-8</v>
      </c>
      <c r="H5185" s="3">
        <v>1.714</v>
      </c>
      <c r="I5185" s="3">
        <v>0.96699999999999997</v>
      </c>
      <c r="J5185" s="3">
        <v>0.21299999999999999</v>
      </c>
      <c r="K5185" s="3">
        <v>8.0030000000000001</v>
      </c>
      <c r="L5185" s="3">
        <v>5.9850000000000003</v>
      </c>
      <c r="M5185" s="3">
        <v>10.287000000000001</v>
      </c>
      <c r="N5185" s="3">
        <v>1.5660000000000001</v>
      </c>
      <c r="O5185" s="3">
        <v>0.64100000000000001</v>
      </c>
      <c r="P5185" s="3">
        <v>1.1599999999999999</v>
      </c>
      <c r="Q5185" s="3">
        <v>2.8479999999999999</v>
      </c>
      <c r="R5185" s="3">
        <v>2.5950000000000002</v>
      </c>
      <c r="S5185" s="3">
        <v>3.6309999999999998</v>
      </c>
      <c r="T5185" s="3" t="s">
        <v>18162</v>
      </c>
      <c r="U5185" s="3"/>
      <c r="V5185" s="3"/>
      <c r="W5185" s="3"/>
      <c r="X5185" s="3"/>
      <c r="Y5185" s="3"/>
      <c r="Z5185" s="3"/>
      <c r="AA5185" s="3"/>
      <c r="AB5185" s="3"/>
      <c r="AC5185" s="3"/>
      <c r="AD5185" s="7">
        <f t="shared" si="640"/>
        <v>0</v>
      </c>
      <c r="AE5185" s="3" t="str">
        <f t="shared" si="647"/>
        <v/>
      </c>
      <c r="AF5185" s="7">
        <f t="shared" si="641"/>
        <v>0</v>
      </c>
      <c r="AG5185" s="3" t="str">
        <f t="shared" si="642"/>
        <v/>
      </c>
      <c r="AH5185" s="7">
        <f t="shared" si="643"/>
        <v>0</v>
      </c>
      <c r="AI5185" s="3" t="str">
        <f t="shared" si="644"/>
        <v/>
      </c>
      <c r="AJ5185" s="7">
        <f t="shared" si="645"/>
        <v>0</v>
      </c>
      <c r="AK5185" s="3" t="str">
        <f t="shared" si="646"/>
        <v/>
      </c>
    </row>
    <row r="5186" spans="1:37" ht="20" x14ac:dyDescent="0.2">
      <c r="A5186" s="3" t="s">
        <v>5190</v>
      </c>
      <c r="B5186" s="3" t="s">
        <v>19806</v>
      </c>
      <c r="C5186" s="3" t="s">
        <v>19807</v>
      </c>
      <c r="D5186" s="3">
        <v>3.0123833310406001</v>
      </c>
      <c r="E5186" s="3">
        <v>-7.2046561950196101E-3</v>
      </c>
      <c r="F5186" s="6">
        <v>6.2853628945531602E-6</v>
      </c>
      <c r="G5186" s="6">
        <v>2.9271510882385998E-5</v>
      </c>
      <c r="H5186" s="3">
        <v>0.29899999999999999</v>
      </c>
      <c r="I5186" s="3">
        <v>0.40200000000000002</v>
      </c>
      <c r="J5186" s="3">
        <v>0.13900000000000001</v>
      </c>
      <c r="K5186" s="3">
        <v>2.6720000000000002</v>
      </c>
      <c r="L5186" s="3">
        <v>1.6919999999999999</v>
      </c>
      <c r="M5186" s="3">
        <v>2.3929999999999998</v>
      </c>
      <c r="N5186" s="3">
        <v>0.59899999999999998</v>
      </c>
      <c r="O5186" s="3">
        <v>0.10100000000000001</v>
      </c>
      <c r="P5186" s="3">
        <v>0.34</v>
      </c>
      <c r="Q5186" s="3">
        <v>1.827</v>
      </c>
      <c r="R5186" s="3">
        <v>2.63</v>
      </c>
      <c r="S5186" s="3">
        <v>1.2190000000000001</v>
      </c>
      <c r="T5186" s="3" t="s">
        <v>5190</v>
      </c>
      <c r="U5186" s="3" t="s">
        <v>18163</v>
      </c>
      <c r="V5186" s="3">
        <v>413</v>
      </c>
      <c r="W5186" s="3" t="s">
        <v>18164</v>
      </c>
      <c r="X5186" s="3" t="s">
        <v>18165</v>
      </c>
      <c r="Y5186" s="3">
        <v>0</v>
      </c>
      <c r="Z5186" s="3">
        <v>100</v>
      </c>
      <c r="AA5186" s="3">
        <v>855.899</v>
      </c>
      <c r="AB5186" s="3">
        <v>413</v>
      </c>
      <c r="AC5186" s="3">
        <v>413</v>
      </c>
      <c r="AD5186" s="7">
        <f t="shared" ref="AD5186:AD5249" si="648">IF(ISNUMBER(SEARCH("alternaria alternata",W5186)) =TRUE, 1,0)</f>
        <v>0</v>
      </c>
      <c r="AE5186" s="3" t="str">
        <f t="shared" si="647"/>
        <v/>
      </c>
      <c r="AF5186" s="7">
        <f t="shared" ref="AF5186:AF5249" si="649">IF(ISNUMBER(SEARCH("mycotymovirus",W5186)) =TRUE, 1,0)</f>
        <v>0</v>
      </c>
      <c r="AG5186" s="3" t="str">
        <f t="shared" ref="AG5186:AG5249" si="650">IF(AF5186 = 1,Z5186,"")</f>
        <v/>
      </c>
      <c r="AH5186" s="7">
        <f t="shared" ref="AH5186:AH5249" si="651">IF(ISNUMBER(SEARCH("Pyrenochaeta sp. DS3sAY3a",W5186)) =TRUE, 1,0)</f>
        <v>0</v>
      </c>
      <c r="AI5186" s="3" t="str">
        <f t="shared" ref="AI5186:AI5249" si="652">IF(AH5186 = 1,Z5186,"")</f>
        <v/>
      </c>
      <c r="AJ5186" s="7">
        <f t="shared" ref="AJ5186:AJ5249" si="653">IF(ISNUMBER(SEARCH("Vitis vinifera",W5186)) =TRUE, 1,0)</f>
        <v>1</v>
      </c>
      <c r="AK5186" s="3">
        <f t="shared" ref="AK5186:AK5249" si="654">IF(AJ5186 = 1,Z5186,"")</f>
        <v>100</v>
      </c>
    </row>
    <row r="5187" spans="1:37" ht="20" x14ac:dyDescent="0.2">
      <c r="A5187" s="3" t="s">
        <v>5191</v>
      </c>
      <c r="B5187" s="3" t="s">
        <v>19806</v>
      </c>
      <c r="C5187" s="3" t="s">
        <v>19807</v>
      </c>
      <c r="D5187" s="3">
        <v>3.0082257771704199</v>
      </c>
      <c r="E5187" s="3">
        <v>0.54723344610945801</v>
      </c>
      <c r="F5187" s="6">
        <v>9.9716453433006804E-7</v>
      </c>
      <c r="G5187" s="6">
        <v>5.0583045248609601E-6</v>
      </c>
      <c r="H5187" s="3">
        <v>0.34699999999999998</v>
      </c>
      <c r="I5187" s="3">
        <v>0.46700000000000003</v>
      </c>
      <c r="J5187" s="3">
        <v>0</v>
      </c>
      <c r="K5187" s="3">
        <v>3.0710000000000002</v>
      </c>
      <c r="L5187" s="3">
        <v>1.5349999999999999</v>
      </c>
      <c r="M5187" s="3">
        <v>2.3029999999999999</v>
      </c>
      <c r="N5187" s="3">
        <v>0.23200000000000001</v>
      </c>
      <c r="O5187" s="3">
        <v>0</v>
      </c>
      <c r="P5187" s="3">
        <v>0.19900000000000001</v>
      </c>
      <c r="Q5187" s="3">
        <v>1.679</v>
      </c>
      <c r="R5187" s="3">
        <v>1.2589999999999999</v>
      </c>
      <c r="S5187" s="3">
        <v>1.972</v>
      </c>
      <c r="T5187" s="3" t="s">
        <v>5191</v>
      </c>
      <c r="U5187" s="3" t="s">
        <v>8298</v>
      </c>
      <c r="V5187" s="3">
        <v>277</v>
      </c>
      <c r="W5187" s="3" t="s">
        <v>17186</v>
      </c>
      <c r="X5187" s="3" t="s">
        <v>17187</v>
      </c>
      <c r="Y5187" s="3">
        <v>0</v>
      </c>
      <c r="Z5187" s="3">
        <v>99.63099631</v>
      </c>
      <c r="AA5187" s="3">
        <v>540.80600000000004</v>
      </c>
      <c r="AB5187" s="3">
        <v>271</v>
      </c>
      <c r="AC5187" s="3">
        <v>270</v>
      </c>
      <c r="AD5187" s="7">
        <f t="shared" si="648"/>
        <v>1</v>
      </c>
      <c r="AE5187" s="3">
        <f t="shared" ref="AE5187:AE5250" si="655">IF(AD5187 = 1,Z5187,"")</f>
        <v>99.63099631</v>
      </c>
      <c r="AF5187" s="7">
        <f t="shared" si="649"/>
        <v>0</v>
      </c>
      <c r="AG5187" s="3" t="str">
        <f t="shared" si="650"/>
        <v/>
      </c>
      <c r="AH5187" s="7">
        <f t="shared" si="651"/>
        <v>0</v>
      </c>
      <c r="AI5187" s="3" t="str">
        <f t="shared" si="652"/>
        <v/>
      </c>
      <c r="AJ5187" s="7">
        <f t="shared" si="653"/>
        <v>0</v>
      </c>
      <c r="AK5187" s="3" t="str">
        <f t="shared" si="654"/>
        <v/>
      </c>
    </row>
    <row r="5188" spans="1:37" ht="20" x14ac:dyDescent="0.2">
      <c r="A5188" s="3" t="s">
        <v>5192</v>
      </c>
      <c r="B5188" s="3" t="s">
        <v>19806</v>
      </c>
      <c r="C5188" s="3" t="s">
        <v>19807</v>
      </c>
      <c r="D5188" s="3">
        <v>3.00798544317413</v>
      </c>
      <c r="E5188" s="3">
        <v>3.0808697858410601</v>
      </c>
      <c r="F5188" s="6">
        <v>1.8489409188484399E-11</v>
      </c>
      <c r="G5188" s="6">
        <v>1.8183537956182199E-10</v>
      </c>
      <c r="H5188" s="3">
        <v>2.7930000000000001</v>
      </c>
      <c r="I5188" s="3">
        <v>9.7420000000000009</v>
      </c>
      <c r="J5188" s="3">
        <v>3.2330000000000001</v>
      </c>
      <c r="K5188" s="3">
        <v>35.731999999999999</v>
      </c>
      <c r="L5188" s="3">
        <v>37.244999999999997</v>
      </c>
      <c r="M5188" s="3">
        <v>55.554000000000002</v>
      </c>
      <c r="N5188" s="3">
        <v>10.723000000000001</v>
      </c>
      <c r="O5188" s="3">
        <v>10.848000000000001</v>
      </c>
      <c r="P5188" s="3">
        <v>11.815</v>
      </c>
      <c r="Q5188" s="3">
        <v>47.143000000000001</v>
      </c>
      <c r="R5188" s="3">
        <v>44.999000000000002</v>
      </c>
      <c r="S5188" s="3">
        <v>48.656999999999996</v>
      </c>
      <c r="T5188" s="3" t="s">
        <v>5192</v>
      </c>
      <c r="U5188" s="3" t="s">
        <v>18166</v>
      </c>
      <c r="V5188" s="3">
        <v>131</v>
      </c>
      <c r="W5188" s="3" t="s">
        <v>18167</v>
      </c>
      <c r="X5188" s="3" t="s">
        <v>18168</v>
      </c>
      <c r="Y5188" s="6">
        <v>7.1400000000000006E-51</v>
      </c>
      <c r="Z5188" s="3">
        <v>91</v>
      </c>
      <c r="AA5188" s="3">
        <v>169.47399999999999</v>
      </c>
      <c r="AB5188" s="3">
        <v>100</v>
      </c>
      <c r="AC5188" s="3">
        <v>91</v>
      </c>
      <c r="AD5188" s="7">
        <f t="shared" si="648"/>
        <v>0</v>
      </c>
      <c r="AE5188" s="3" t="str">
        <f t="shared" si="655"/>
        <v/>
      </c>
      <c r="AF5188" s="7">
        <f t="shared" si="649"/>
        <v>0</v>
      </c>
      <c r="AG5188" s="3" t="str">
        <f t="shared" si="650"/>
        <v/>
      </c>
      <c r="AH5188" s="7">
        <f t="shared" si="651"/>
        <v>0</v>
      </c>
      <c r="AI5188" s="3" t="str">
        <f t="shared" si="652"/>
        <v/>
      </c>
      <c r="AJ5188" s="7">
        <f t="shared" si="653"/>
        <v>0</v>
      </c>
      <c r="AK5188" s="3" t="str">
        <f t="shared" si="654"/>
        <v/>
      </c>
    </row>
    <row r="5189" spans="1:37" ht="20" x14ac:dyDescent="0.2">
      <c r="A5189" s="3" t="s">
        <v>5193</v>
      </c>
      <c r="B5189" s="3" t="s">
        <v>19806</v>
      </c>
      <c r="C5189" s="3" t="s">
        <v>19807</v>
      </c>
      <c r="D5189" s="3">
        <v>3.0076204301844598</v>
      </c>
      <c r="E5189" s="3">
        <v>0.14380759419293901</v>
      </c>
      <c r="F5189" s="6">
        <v>1.40036076180608E-6</v>
      </c>
      <c r="G5189" s="6">
        <v>6.9942355310841698E-6</v>
      </c>
      <c r="H5189" s="3">
        <v>0.318</v>
      </c>
      <c r="I5189" s="3">
        <v>0.217</v>
      </c>
      <c r="J5189" s="3">
        <v>0</v>
      </c>
      <c r="K5189" s="3">
        <v>1.6479999999999999</v>
      </c>
      <c r="L5189" s="3">
        <v>1.5209999999999999</v>
      </c>
      <c r="M5189" s="3">
        <v>1.369</v>
      </c>
      <c r="N5189" s="3">
        <v>0.28000000000000003</v>
      </c>
      <c r="O5189" s="3">
        <v>0</v>
      </c>
      <c r="P5189" s="3">
        <v>0.182</v>
      </c>
      <c r="Q5189" s="3">
        <v>0.156</v>
      </c>
      <c r="R5189" s="3">
        <v>0.69</v>
      </c>
      <c r="S5189" s="3">
        <v>0.82099999999999995</v>
      </c>
      <c r="T5189" s="3" t="s">
        <v>5193</v>
      </c>
      <c r="U5189" s="3" t="s">
        <v>18169</v>
      </c>
      <c r="V5189" s="3">
        <v>346</v>
      </c>
      <c r="W5189" s="3" t="s">
        <v>18170</v>
      </c>
      <c r="X5189" s="3" t="s">
        <v>18171</v>
      </c>
      <c r="Y5189" s="3">
        <v>0</v>
      </c>
      <c r="Z5189" s="3">
        <v>99.710982659999999</v>
      </c>
      <c r="AA5189" s="3">
        <v>709.52300000000002</v>
      </c>
      <c r="AB5189" s="3">
        <v>346</v>
      </c>
      <c r="AC5189" s="3">
        <v>345</v>
      </c>
      <c r="AD5189" s="7">
        <f t="shared" si="648"/>
        <v>1</v>
      </c>
      <c r="AE5189" s="3">
        <f t="shared" si="655"/>
        <v>99.710982659999999</v>
      </c>
      <c r="AF5189" s="7">
        <f t="shared" si="649"/>
        <v>0</v>
      </c>
      <c r="AG5189" s="3" t="str">
        <f t="shared" si="650"/>
        <v/>
      </c>
      <c r="AH5189" s="7">
        <f t="shared" si="651"/>
        <v>0</v>
      </c>
      <c r="AI5189" s="3" t="str">
        <f t="shared" si="652"/>
        <v/>
      </c>
      <c r="AJ5189" s="7">
        <f t="shared" si="653"/>
        <v>0</v>
      </c>
      <c r="AK5189" s="3" t="str">
        <f t="shared" si="654"/>
        <v/>
      </c>
    </row>
    <row r="5190" spans="1:37" ht="20" x14ac:dyDescent="0.2">
      <c r="A5190" s="3" t="s">
        <v>5194</v>
      </c>
      <c r="B5190" s="3" t="s">
        <v>19806</v>
      </c>
      <c r="C5190" s="3" t="s">
        <v>19807</v>
      </c>
      <c r="D5190" s="3">
        <v>3.0071963385861999</v>
      </c>
      <c r="E5190" s="3">
        <v>2.1649333832212498</v>
      </c>
      <c r="F5190" s="6">
        <v>2.3140749158993499E-8</v>
      </c>
      <c r="G5190" s="6">
        <v>1.4332319803042701E-7</v>
      </c>
      <c r="H5190" s="3">
        <v>2.032</v>
      </c>
      <c r="I5190" s="3">
        <v>0.61899999999999999</v>
      </c>
      <c r="J5190" s="3">
        <v>0.48199999999999998</v>
      </c>
      <c r="K5190" s="3">
        <v>7.0190000000000001</v>
      </c>
      <c r="L5190" s="3">
        <v>6.3120000000000003</v>
      </c>
      <c r="M5190" s="3">
        <v>13.728999999999999</v>
      </c>
      <c r="N5190" s="3">
        <v>0.24199999999999999</v>
      </c>
      <c r="O5190" s="3">
        <v>0.58199999999999996</v>
      </c>
      <c r="P5190" s="3">
        <v>0.56299999999999994</v>
      </c>
      <c r="Q5190" s="3">
        <v>1.143</v>
      </c>
      <c r="R5190" s="3">
        <v>1.3879999999999999</v>
      </c>
      <c r="S5190" s="3">
        <v>0.90600000000000003</v>
      </c>
      <c r="T5190" s="3" t="s">
        <v>18172</v>
      </c>
      <c r="U5190" s="3"/>
      <c r="V5190" s="3"/>
      <c r="W5190" s="3"/>
      <c r="X5190" s="3"/>
      <c r="Y5190" s="3"/>
      <c r="Z5190" s="3"/>
      <c r="AA5190" s="3"/>
      <c r="AB5190" s="3"/>
      <c r="AC5190" s="3"/>
      <c r="AD5190" s="7">
        <f t="shared" si="648"/>
        <v>0</v>
      </c>
      <c r="AE5190" s="3" t="str">
        <f t="shared" si="655"/>
        <v/>
      </c>
      <c r="AF5190" s="7">
        <f t="shared" si="649"/>
        <v>0</v>
      </c>
      <c r="AG5190" s="3" t="str">
        <f t="shared" si="650"/>
        <v/>
      </c>
      <c r="AH5190" s="7">
        <f t="shared" si="651"/>
        <v>0</v>
      </c>
      <c r="AI5190" s="3" t="str">
        <f t="shared" si="652"/>
        <v/>
      </c>
      <c r="AJ5190" s="7">
        <f t="shared" si="653"/>
        <v>0</v>
      </c>
      <c r="AK5190" s="3" t="str">
        <f t="shared" si="654"/>
        <v/>
      </c>
    </row>
    <row r="5191" spans="1:37" ht="20" x14ac:dyDescent="0.2">
      <c r="A5191" s="3" t="s">
        <v>5195</v>
      </c>
      <c r="B5191" s="3" t="s">
        <v>19806</v>
      </c>
      <c r="C5191" s="3" t="s">
        <v>19807</v>
      </c>
      <c r="D5191" s="3">
        <v>3.00659067914407</v>
      </c>
      <c r="E5191" s="3">
        <v>-0.19966119744888799</v>
      </c>
      <c r="F5191" s="6">
        <v>1.25995238203288E-5</v>
      </c>
      <c r="G5191" s="6">
        <v>5.6623589441286298E-5</v>
      </c>
      <c r="H5191" s="3">
        <v>0.58699999999999997</v>
      </c>
      <c r="I5191" s="3">
        <v>0.13</v>
      </c>
      <c r="J5191" s="3">
        <v>0</v>
      </c>
      <c r="K5191" s="3">
        <v>2.4060000000000001</v>
      </c>
      <c r="L5191" s="3">
        <v>1.7909999999999999</v>
      </c>
      <c r="M5191" s="3">
        <v>2.2650000000000001</v>
      </c>
      <c r="N5191" s="3">
        <v>0.26100000000000001</v>
      </c>
      <c r="O5191" s="3">
        <v>0.35399999999999998</v>
      </c>
      <c r="P5191" s="3">
        <v>0</v>
      </c>
      <c r="Q5191" s="3">
        <v>0.57099999999999995</v>
      </c>
      <c r="R5191" s="3">
        <v>1</v>
      </c>
      <c r="S5191" s="3">
        <v>1.3959999999999999</v>
      </c>
      <c r="T5191" s="3" t="s">
        <v>5195</v>
      </c>
      <c r="U5191" s="3" t="s">
        <v>18173</v>
      </c>
      <c r="V5191" s="3">
        <v>390</v>
      </c>
      <c r="W5191" s="3" t="s">
        <v>18174</v>
      </c>
      <c r="X5191" s="3" t="s">
        <v>18175</v>
      </c>
      <c r="Y5191" s="3">
        <v>0</v>
      </c>
      <c r="Z5191" s="3">
        <v>100</v>
      </c>
      <c r="AA5191" s="3">
        <v>782.32600000000002</v>
      </c>
      <c r="AB5191" s="3">
        <v>390</v>
      </c>
      <c r="AC5191" s="3">
        <v>390</v>
      </c>
      <c r="AD5191" s="7">
        <f t="shared" si="648"/>
        <v>1</v>
      </c>
      <c r="AE5191" s="3">
        <f t="shared" si="655"/>
        <v>100</v>
      </c>
      <c r="AF5191" s="7">
        <f t="shared" si="649"/>
        <v>0</v>
      </c>
      <c r="AG5191" s="3" t="str">
        <f t="shared" si="650"/>
        <v/>
      </c>
      <c r="AH5191" s="7">
        <f t="shared" si="651"/>
        <v>0</v>
      </c>
      <c r="AI5191" s="3" t="str">
        <f t="shared" si="652"/>
        <v/>
      </c>
      <c r="AJ5191" s="7">
        <f t="shared" si="653"/>
        <v>0</v>
      </c>
      <c r="AK5191" s="3" t="str">
        <f t="shared" si="654"/>
        <v/>
      </c>
    </row>
    <row r="5192" spans="1:37" ht="20" x14ac:dyDescent="0.2">
      <c r="A5192" s="3" t="s">
        <v>5196</v>
      </c>
      <c r="B5192" s="3" t="s">
        <v>19806</v>
      </c>
      <c r="C5192" s="3" t="s">
        <v>19807</v>
      </c>
      <c r="D5192" s="3">
        <v>3.00505197058283</v>
      </c>
      <c r="E5192" s="3">
        <v>2.16936485147404</v>
      </c>
      <c r="F5192" s="6">
        <v>2.9001844569559502E-7</v>
      </c>
      <c r="G5192" s="6">
        <v>1.5585361301107599E-6</v>
      </c>
      <c r="H5192" s="3">
        <v>0.626</v>
      </c>
      <c r="I5192" s="3">
        <v>1.0529999999999999</v>
      </c>
      <c r="J5192" s="3">
        <v>0.28699999999999998</v>
      </c>
      <c r="K5192" s="3">
        <v>3.762</v>
      </c>
      <c r="L5192" s="3">
        <v>6.6959999999999997</v>
      </c>
      <c r="M5192" s="3">
        <v>7.4850000000000003</v>
      </c>
      <c r="N5192" s="3">
        <v>1.073</v>
      </c>
      <c r="O5192" s="3">
        <v>1.5940000000000001</v>
      </c>
      <c r="P5192" s="3">
        <v>1.6160000000000001</v>
      </c>
      <c r="Q5192" s="3">
        <v>16.524999999999999</v>
      </c>
      <c r="R5192" s="3">
        <v>13.821</v>
      </c>
      <c r="S5192" s="3">
        <v>14.125999999999999</v>
      </c>
      <c r="T5192" s="3" t="s">
        <v>5196</v>
      </c>
      <c r="U5192" s="3" t="s">
        <v>18176</v>
      </c>
      <c r="V5192" s="3">
        <v>453</v>
      </c>
      <c r="W5192" s="3" t="s">
        <v>18177</v>
      </c>
      <c r="X5192" s="3" t="s">
        <v>18178</v>
      </c>
      <c r="Y5192" s="3">
        <v>0</v>
      </c>
      <c r="Z5192" s="3">
        <v>99.558498900000004</v>
      </c>
      <c r="AA5192" s="3">
        <v>899.81200000000001</v>
      </c>
      <c r="AB5192" s="3">
        <v>453</v>
      </c>
      <c r="AC5192" s="3">
        <v>451</v>
      </c>
      <c r="AD5192" s="7">
        <f t="shared" si="648"/>
        <v>1</v>
      </c>
      <c r="AE5192" s="3">
        <f t="shared" si="655"/>
        <v>99.558498900000004</v>
      </c>
      <c r="AF5192" s="7">
        <f t="shared" si="649"/>
        <v>0</v>
      </c>
      <c r="AG5192" s="3" t="str">
        <f t="shared" si="650"/>
        <v/>
      </c>
      <c r="AH5192" s="7">
        <f t="shared" si="651"/>
        <v>0</v>
      </c>
      <c r="AI5192" s="3" t="str">
        <f t="shared" si="652"/>
        <v/>
      </c>
      <c r="AJ5192" s="7">
        <f t="shared" si="653"/>
        <v>0</v>
      </c>
      <c r="AK5192" s="3" t="str">
        <f t="shared" si="654"/>
        <v/>
      </c>
    </row>
    <row r="5193" spans="1:37" ht="20" x14ac:dyDescent="0.2">
      <c r="A5193" s="3" t="s">
        <v>5197</v>
      </c>
      <c r="B5193" s="3" t="s">
        <v>19806</v>
      </c>
      <c r="C5193" s="3" t="s">
        <v>19807</v>
      </c>
      <c r="D5193" s="3">
        <v>3.00199581504706</v>
      </c>
      <c r="E5193" s="3">
        <v>0.42438608494047603</v>
      </c>
      <c r="F5193" s="6">
        <v>1.1292895375638201E-6</v>
      </c>
      <c r="G5193" s="6">
        <v>5.6972610466640103E-6</v>
      </c>
      <c r="H5193" s="3">
        <v>0.16400000000000001</v>
      </c>
      <c r="I5193" s="3">
        <v>0.55400000000000005</v>
      </c>
      <c r="J5193" s="3">
        <v>0.16700000000000001</v>
      </c>
      <c r="K5193" s="3">
        <v>3.004</v>
      </c>
      <c r="L5193" s="3">
        <v>1.734</v>
      </c>
      <c r="M5193" s="3">
        <v>2.738</v>
      </c>
      <c r="N5193" s="3">
        <v>0.27100000000000002</v>
      </c>
      <c r="O5193" s="3">
        <v>8.4000000000000005E-2</v>
      </c>
      <c r="P5193" s="3">
        <v>0.24</v>
      </c>
      <c r="Q5193" s="3">
        <v>1.004</v>
      </c>
      <c r="R5193" s="3">
        <v>1.302</v>
      </c>
      <c r="S5193" s="3">
        <v>1.1759999999999999</v>
      </c>
      <c r="T5193" s="3" t="s">
        <v>5197</v>
      </c>
      <c r="U5193" s="3" t="s">
        <v>18179</v>
      </c>
      <c r="V5193" s="3">
        <v>560</v>
      </c>
      <c r="W5193" s="3" t="s">
        <v>18180</v>
      </c>
      <c r="X5193" s="3" t="s">
        <v>18181</v>
      </c>
      <c r="Y5193" s="3">
        <v>0</v>
      </c>
      <c r="Z5193" s="3">
        <v>91.607142859999996</v>
      </c>
      <c r="AA5193" s="3">
        <v>998.03800000000001</v>
      </c>
      <c r="AB5193" s="3">
        <v>560</v>
      </c>
      <c r="AC5193" s="3">
        <v>513</v>
      </c>
      <c r="AD5193" s="7">
        <f t="shared" si="648"/>
        <v>0</v>
      </c>
      <c r="AE5193" s="3" t="str">
        <f t="shared" si="655"/>
        <v/>
      </c>
      <c r="AF5193" s="7">
        <f t="shared" si="649"/>
        <v>0</v>
      </c>
      <c r="AG5193" s="3" t="str">
        <f t="shared" si="650"/>
        <v/>
      </c>
      <c r="AH5193" s="7">
        <f t="shared" si="651"/>
        <v>0</v>
      </c>
      <c r="AI5193" s="3" t="str">
        <f t="shared" si="652"/>
        <v/>
      </c>
      <c r="AJ5193" s="7">
        <f t="shared" si="653"/>
        <v>0</v>
      </c>
      <c r="AK5193" s="3" t="str">
        <f t="shared" si="654"/>
        <v/>
      </c>
    </row>
    <row r="5194" spans="1:37" ht="20" x14ac:dyDescent="0.2">
      <c r="A5194" s="3" t="s">
        <v>5198</v>
      </c>
      <c r="B5194" s="3" t="s">
        <v>19806</v>
      </c>
      <c r="C5194" s="3" t="s">
        <v>19807</v>
      </c>
      <c r="D5194" s="3">
        <v>2.9998961291831501</v>
      </c>
      <c r="E5194" s="3">
        <v>3.8290917246771201</v>
      </c>
      <c r="F5194" s="6">
        <v>1.64638856560042E-21</v>
      </c>
      <c r="G5194" s="6">
        <v>8.1358888521118195E-20</v>
      </c>
      <c r="H5194" s="3">
        <v>4.3140000000000001</v>
      </c>
      <c r="I5194" s="3">
        <v>6.9720000000000004</v>
      </c>
      <c r="J5194" s="3">
        <v>5.8449999999999998</v>
      </c>
      <c r="K5194" s="3">
        <v>49.277999999999999</v>
      </c>
      <c r="L5194" s="3">
        <v>32.44</v>
      </c>
      <c r="M5194" s="3">
        <v>59.942999999999998</v>
      </c>
      <c r="N5194" s="3">
        <v>14.465</v>
      </c>
      <c r="O5194" s="3">
        <v>20.684000000000001</v>
      </c>
      <c r="P5194" s="3">
        <v>11.308999999999999</v>
      </c>
      <c r="Q5194" s="3">
        <v>9.9380000000000006</v>
      </c>
      <c r="R5194" s="3">
        <v>9.4670000000000005</v>
      </c>
      <c r="S5194" s="3">
        <v>8.4469999999999992</v>
      </c>
      <c r="T5194" s="3" t="s">
        <v>18182</v>
      </c>
      <c r="U5194" s="3"/>
      <c r="V5194" s="3"/>
      <c r="W5194" s="3"/>
      <c r="X5194" s="3"/>
      <c r="Y5194" s="3"/>
      <c r="Z5194" s="3"/>
      <c r="AA5194" s="3"/>
      <c r="AB5194" s="3"/>
      <c r="AC5194" s="3"/>
      <c r="AD5194" s="7">
        <f t="shared" si="648"/>
        <v>0</v>
      </c>
      <c r="AE5194" s="3" t="str">
        <f t="shared" si="655"/>
        <v/>
      </c>
      <c r="AF5194" s="7">
        <f t="shared" si="649"/>
        <v>0</v>
      </c>
      <c r="AG5194" s="3" t="str">
        <f t="shared" si="650"/>
        <v/>
      </c>
      <c r="AH5194" s="7">
        <f t="shared" si="651"/>
        <v>0</v>
      </c>
      <c r="AI5194" s="3" t="str">
        <f t="shared" si="652"/>
        <v/>
      </c>
      <c r="AJ5194" s="7">
        <f t="shared" si="653"/>
        <v>0</v>
      </c>
      <c r="AK5194" s="3" t="str">
        <f t="shared" si="654"/>
        <v/>
      </c>
    </row>
    <row r="5195" spans="1:37" ht="20" x14ac:dyDescent="0.2">
      <c r="A5195" s="3" t="s">
        <v>5199</v>
      </c>
      <c r="B5195" s="3" t="s">
        <v>19806</v>
      </c>
      <c r="C5195" s="3" t="s">
        <v>19807</v>
      </c>
      <c r="D5195" s="3">
        <v>2.9942436487599702</v>
      </c>
      <c r="E5195" s="3">
        <v>0.93809509851939599</v>
      </c>
      <c r="F5195" s="6">
        <v>4.2619331498961698E-6</v>
      </c>
      <c r="G5195" s="6">
        <v>2.0182635911860802E-5</v>
      </c>
      <c r="H5195" s="3">
        <v>0.57799999999999996</v>
      </c>
      <c r="I5195" s="3">
        <v>1.629</v>
      </c>
      <c r="J5195" s="3">
        <v>0.14799999999999999</v>
      </c>
      <c r="K5195" s="3">
        <v>6.0620000000000003</v>
      </c>
      <c r="L5195" s="3">
        <v>3.6960000000000002</v>
      </c>
      <c r="M5195" s="3">
        <v>9.5830000000000002</v>
      </c>
      <c r="N5195" s="3">
        <v>0.31900000000000001</v>
      </c>
      <c r="O5195" s="3">
        <v>0.439</v>
      </c>
      <c r="P5195" s="3">
        <v>0.41399999999999998</v>
      </c>
      <c r="Q5195" s="3">
        <v>3.1509999999999998</v>
      </c>
      <c r="R5195" s="3">
        <v>2.4489999999999998</v>
      </c>
      <c r="S5195" s="3">
        <v>2.395</v>
      </c>
      <c r="T5195" s="3" t="s">
        <v>5199</v>
      </c>
      <c r="U5195" s="3" t="s">
        <v>18183</v>
      </c>
      <c r="V5195" s="3">
        <v>309</v>
      </c>
      <c r="W5195" s="3" t="s">
        <v>18184</v>
      </c>
      <c r="X5195" s="3" t="s">
        <v>18185</v>
      </c>
      <c r="Y5195" s="3">
        <v>0</v>
      </c>
      <c r="Z5195" s="3">
        <v>100</v>
      </c>
      <c r="AA5195" s="3">
        <v>645.58000000000004</v>
      </c>
      <c r="AB5195" s="3">
        <v>309</v>
      </c>
      <c r="AC5195" s="3">
        <v>309</v>
      </c>
      <c r="AD5195" s="7">
        <f t="shared" si="648"/>
        <v>1</v>
      </c>
      <c r="AE5195" s="3">
        <f t="shared" si="655"/>
        <v>100</v>
      </c>
      <c r="AF5195" s="7">
        <f t="shared" si="649"/>
        <v>0</v>
      </c>
      <c r="AG5195" s="3" t="str">
        <f t="shared" si="650"/>
        <v/>
      </c>
      <c r="AH5195" s="7">
        <f t="shared" si="651"/>
        <v>0</v>
      </c>
      <c r="AI5195" s="3" t="str">
        <f t="shared" si="652"/>
        <v/>
      </c>
      <c r="AJ5195" s="7">
        <f t="shared" si="653"/>
        <v>0</v>
      </c>
      <c r="AK5195" s="3" t="str">
        <f t="shared" si="654"/>
        <v/>
      </c>
    </row>
    <row r="5196" spans="1:37" ht="20" x14ac:dyDescent="0.2">
      <c r="A5196" s="3" t="s">
        <v>5200</v>
      </c>
      <c r="B5196" s="3" t="s">
        <v>19806</v>
      </c>
      <c r="C5196" s="3" t="s">
        <v>19807</v>
      </c>
      <c r="D5196" s="3">
        <v>2.99391327986935</v>
      </c>
      <c r="E5196" s="3">
        <v>5.1605268325579097</v>
      </c>
      <c r="F5196" s="6">
        <v>2.98048096153455E-13</v>
      </c>
      <c r="G5196" s="6">
        <v>3.8723773237060304E-12</v>
      </c>
      <c r="H5196" s="3">
        <v>13.452999999999999</v>
      </c>
      <c r="I5196" s="3">
        <v>58.429000000000002</v>
      </c>
      <c r="J5196" s="3">
        <v>22.047000000000001</v>
      </c>
      <c r="K5196" s="3">
        <v>203.69200000000001</v>
      </c>
      <c r="L5196" s="3">
        <v>248.464</v>
      </c>
      <c r="M5196" s="3">
        <v>351.44400000000002</v>
      </c>
      <c r="N5196" s="3">
        <v>27.606000000000002</v>
      </c>
      <c r="O5196" s="3">
        <v>11.515000000000001</v>
      </c>
      <c r="P5196" s="3">
        <v>29.951000000000001</v>
      </c>
      <c r="Q5196" s="3">
        <v>56.215000000000003</v>
      </c>
      <c r="R5196" s="3">
        <v>48.783999999999999</v>
      </c>
      <c r="S5196" s="3">
        <v>48.268000000000001</v>
      </c>
      <c r="T5196" s="3" t="s">
        <v>5200</v>
      </c>
      <c r="U5196" s="3" t="s">
        <v>18186</v>
      </c>
      <c r="V5196" s="3">
        <v>208</v>
      </c>
      <c r="W5196" s="3" t="s">
        <v>18187</v>
      </c>
      <c r="X5196" s="3" t="s">
        <v>18188</v>
      </c>
      <c r="Y5196" s="6">
        <v>1.12E-106</v>
      </c>
      <c r="Z5196" s="3">
        <v>87.5</v>
      </c>
      <c r="AA5196" s="3">
        <v>318.161</v>
      </c>
      <c r="AB5196" s="3">
        <v>200</v>
      </c>
      <c r="AC5196" s="3">
        <v>175</v>
      </c>
      <c r="AD5196" s="7">
        <f t="shared" si="648"/>
        <v>0</v>
      </c>
      <c r="AE5196" s="3" t="str">
        <f t="shared" si="655"/>
        <v/>
      </c>
      <c r="AF5196" s="7">
        <f t="shared" si="649"/>
        <v>0</v>
      </c>
      <c r="AG5196" s="3" t="str">
        <f t="shared" si="650"/>
        <v/>
      </c>
      <c r="AH5196" s="7">
        <f t="shared" si="651"/>
        <v>0</v>
      </c>
      <c r="AI5196" s="3" t="str">
        <f t="shared" si="652"/>
        <v/>
      </c>
      <c r="AJ5196" s="7">
        <f t="shared" si="653"/>
        <v>0</v>
      </c>
      <c r="AK5196" s="3" t="str">
        <f t="shared" si="654"/>
        <v/>
      </c>
    </row>
    <row r="5197" spans="1:37" ht="20" x14ac:dyDescent="0.2">
      <c r="A5197" s="3" t="s">
        <v>5201</v>
      </c>
      <c r="B5197" s="3" t="s">
        <v>19806</v>
      </c>
      <c r="C5197" s="3" t="s">
        <v>19807</v>
      </c>
      <c r="D5197" s="3">
        <v>2.9934154190151001</v>
      </c>
      <c r="E5197" s="3">
        <v>8.7872050281322096</v>
      </c>
      <c r="F5197" s="6">
        <v>9.15744823915295E-5</v>
      </c>
      <c r="G5197" s="3">
        <v>3.7617820440388901E-4</v>
      </c>
      <c r="H5197" s="3">
        <v>90.983999999999995</v>
      </c>
      <c r="I5197" s="3">
        <v>975.49</v>
      </c>
      <c r="J5197" s="3">
        <v>53.143000000000001</v>
      </c>
      <c r="K5197" s="3">
        <v>2204.9850000000001</v>
      </c>
      <c r="L5197" s="3">
        <v>3115.5239999999999</v>
      </c>
      <c r="M5197" s="3">
        <v>3784.2820000000002</v>
      </c>
      <c r="N5197" s="3">
        <v>655.42100000000005</v>
      </c>
      <c r="O5197" s="3">
        <v>370.53199999999998</v>
      </c>
      <c r="P5197" s="3">
        <v>325.50299999999999</v>
      </c>
      <c r="Q5197" s="3">
        <v>531.80799999999999</v>
      </c>
      <c r="R5197" s="3">
        <v>450.26499999999999</v>
      </c>
      <c r="S5197" s="3">
        <v>519.01499999999999</v>
      </c>
      <c r="T5197" s="3" t="s">
        <v>5201</v>
      </c>
      <c r="U5197" s="3" t="s">
        <v>6804</v>
      </c>
      <c r="V5197" s="3">
        <v>479</v>
      </c>
      <c r="W5197" s="3" t="s">
        <v>18189</v>
      </c>
      <c r="X5197" s="3" t="s">
        <v>18190</v>
      </c>
      <c r="Y5197" s="3">
        <v>0</v>
      </c>
      <c r="Z5197" s="3">
        <v>100</v>
      </c>
      <c r="AA5197" s="3">
        <v>991.10400000000004</v>
      </c>
      <c r="AB5197" s="3">
        <v>479</v>
      </c>
      <c r="AC5197" s="3">
        <v>479</v>
      </c>
      <c r="AD5197" s="7">
        <f t="shared" si="648"/>
        <v>1</v>
      </c>
      <c r="AE5197" s="3">
        <f t="shared" si="655"/>
        <v>100</v>
      </c>
      <c r="AF5197" s="7">
        <f t="shared" si="649"/>
        <v>0</v>
      </c>
      <c r="AG5197" s="3" t="str">
        <f t="shared" si="650"/>
        <v/>
      </c>
      <c r="AH5197" s="7">
        <f t="shared" si="651"/>
        <v>0</v>
      </c>
      <c r="AI5197" s="3" t="str">
        <f t="shared" si="652"/>
        <v/>
      </c>
      <c r="AJ5197" s="7">
        <f t="shared" si="653"/>
        <v>0</v>
      </c>
      <c r="AK5197" s="3" t="str">
        <f t="shared" si="654"/>
        <v/>
      </c>
    </row>
    <row r="5198" spans="1:37" ht="20" x14ac:dyDescent="0.2">
      <c r="A5198" s="3" t="s">
        <v>5202</v>
      </c>
      <c r="B5198" s="3" t="s">
        <v>19806</v>
      </c>
      <c r="C5198" s="3" t="s">
        <v>19807</v>
      </c>
      <c r="D5198" s="3">
        <v>2.99055199965367</v>
      </c>
      <c r="E5198" s="3">
        <v>0.278061954098894</v>
      </c>
      <c r="F5198" s="6">
        <v>1.2242019578016299E-6</v>
      </c>
      <c r="G5198" s="6">
        <v>6.1466063725841897E-6</v>
      </c>
      <c r="H5198" s="3">
        <v>0.45300000000000001</v>
      </c>
      <c r="I5198" s="3">
        <v>0.41299999999999998</v>
      </c>
      <c r="J5198" s="3">
        <v>0</v>
      </c>
      <c r="K5198" s="3">
        <v>3.0710000000000002</v>
      </c>
      <c r="L5198" s="3">
        <v>2.004</v>
      </c>
      <c r="M5198" s="3">
        <v>2.1880000000000002</v>
      </c>
      <c r="N5198" s="3">
        <v>0.49299999999999999</v>
      </c>
      <c r="O5198" s="3">
        <v>0.63300000000000001</v>
      </c>
      <c r="P5198" s="3">
        <v>0.43099999999999999</v>
      </c>
      <c r="Q5198" s="3">
        <v>0.65800000000000003</v>
      </c>
      <c r="R5198" s="3">
        <v>0.32800000000000001</v>
      </c>
      <c r="S5198" s="3">
        <v>0.753</v>
      </c>
      <c r="T5198" s="3" t="s">
        <v>5202</v>
      </c>
      <c r="U5198" s="3" t="s">
        <v>18191</v>
      </c>
      <c r="V5198" s="3">
        <v>391</v>
      </c>
      <c r="W5198" s="3" t="s">
        <v>18192</v>
      </c>
      <c r="X5198" s="3" t="s">
        <v>18193</v>
      </c>
      <c r="Y5198" s="3">
        <v>0</v>
      </c>
      <c r="Z5198" s="3">
        <v>100</v>
      </c>
      <c r="AA5198" s="3">
        <v>781.94100000000003</v>
      </c>
      <c r="AB5198" s="3">
        <v>385</v>
      </c>
      <c r="AC5198" s="3">
        <v>385</v>
      </c>
      <c r="AD5198" s="7">
        <f t="shared" si="648"/>
        <v>1</v>
      </c>
      <c r="AE5198" s="3">
        <f t="shared" si="655"/>
        <v>100</v>
      </c>
      <c r="AF5198" s="7">
        <f t="shared" si="649"/>
        <v>0</v>
      </c>
      <c r="AG5198" s="3" t="str">
        <f t="shared" si="650"/>
        <v/>
      </c>
      <c r="AH5198" s="7">
        <f t="shared" si="651"/>
        <v>0</v>
      </c>
      <c r="AI5198" s="3" t="str">
        <f t="shared" si="652"/>
        <v/>
      </c>
      <c r="AJ5198" s="7">
        <f t="shared" si="653"/>
        <v>0</v>
      </c>
      <c r="AK5198" s="3" t="str">
        <f t="shared" si="654"/>
        <v/>
      </c>
    </row>
    <row r="5199" spans="1:37" ht="20" x14ac:dyDescent="0.2">
      <c r="A5199" s="3" t="s">
        <v>5203</v>
      </c>
      <c r="B5199" s="3" t="s">
        <v>19806</v>
      </c>
      <c r="C5199" s="3" t="s">
        <v>19807</v>
      </c>
      <c r="D5199" s="3">
        <v>2.9886543673023498</v>
      </c>
      <c r="E5199" s="3">
        <v>-1.80851232638004E-2</v>
      </c>
      <c r="F5199" s="6">
        <v>1.95659345795566E-5</v>
      </c>
      <c r="G5199" s="6">
        <v>8.6253585844570503E-5</v>
      </c>
      <c r="H5199" s="3">
        <v>0.125</v>
      </c>
      <c r="I5199" s="3">
        <v>0.70599999999999996</v>
      </c>
      <c r="J5199" s="3">
        <v>0.13</v>
      </c>
      <c r="K5199" s="3">
        <v>1.9810000000000001</v>
      </c>
      <c r="L5199" s="3">
        <v>3.1989999999999998</v>
      </c>
      <c r="M5199" s="3">
        <v>2.7</v>
      </c>
      <c r="N5199" s="3">
        <v>0.40600000000000003</v>
      </c>
      <c r="O5199" s="3">
        <v>0.127</v>
      </c>
      <c r="P5199" s="3">
        <v>0.95299999999999996</v>
      </c>
      <c r="Q5199" s="3">
        <v>8.3019999999999996</v>
      </c>
      <c r="R5199" s="3">
        <v>6.0010000000000003</v>
      </c>
      <c r="S5199" s="3">
        <v>5.0190000000000001</v>
      </c>
      <c r="T5199" s="3" t="s">
        <v>5203</v>
      </c>
      <c r="U5199" s="3" t="s">
        <v>18194</v>
      </c>
      <c r="V5199" s="3">
        <v>229</v>
      </c>
      <c r="W5199" s="3" t="s">
        <v>18195</v>
      </c>
      <c r="X5199" s="3" t="s">
        <v>18196</v>
      </c>
      <c r="Y5199" s="6">
        <v>8.2999999999999999E-169</v>
      </c>
      <c r="Z5199" s="3">
        <v>100</v>
      </c>
      <c r="AA5199" s="3">
        <v>479.94499999999999</v>
      </c>
      <c r="AB5199" s="3">
        <v>229</v>
      </c>
      <c r="AC5199" s="3">
        <v>229</v>
      </c>
      <c r="AD5199" s="7">
        <f t="shared" si="648"/>
        <v>0</v>
      </c>
      <c r="AE5199" s="3" t="str">
        <f t="shared" si="655"/>
        <v/>
      </c>
      <c r="AF5199" s="7">
        <f t="shared" si="649"/>
        <v>0</v>
      </c>
      <c r="AG5199" s="3" t="str">
        <f t="shared" si="650"/>
        <v/>
      </c>
      <c r="AH5199" s="7">
        <f t="shared" si="651"/>
        <v>0</v>
      </c>
      <c r="AI5199" s="3" t="str">
        <f t="shared" si="652"/>
        <v/>
      </c>
      <c r="AJ5199" s="7">
        <f t="shared" si="653"/>
        <v>1</v>
      </c>
      <c r="AK5199" s="3">
        <f t="shared" si="654"/>
        <v>100</v>
      </c>
    </row>
    <row r="5200" spans="1:37" ht="20" x14ac:dyDescent="0.2">
      <c r="A5200" s="3" t="s">
        <v>5204</v>
      </c>
      <c r="B5200" s="3" t="s">
        <v>19806</v>
      </c>
      <c r="C5200" s="3" t="s">
        <v>19807</v>
      </c>
      <c r="D5200" s="3">
        <v>2.98617848603139</v>
      </c>
      <c r="E5200" s="3">
        <v>1.8393750383587899</v>
      </c>
      <c r="F5200" s="6">
        <v>9.4827574280311596E-7</v>
      </c>
      <c r="G5200" s="6">
        <v>4.8215347329554198E-6</v>
      </c>
      <c r="H5200" s="3">
        <v>0.501</v>
      </c>
      <c r="I5200" s="3">
        <v>1.7050000000000001</v>
      </c>
      <c r="J5200" s="3">
        <v>7.3999999999999996E-2</v>
      </c>
      <c r="K5200" s="3">
        <v>7.0720000000000001</v>
      </c>
      <c r="L5200" s="3">
        <v>5.9279999999999999</v>
      </c>
      <c r="M5200" s="3">
        <v>5.5019999999999998</v>
      </c>
      <c r="N5200" s="3">
        <v>0.70599999999999996</v>
      </c>
      <c r="O5200" s="3">
        <v>7.5999999999999998E-2</v>
      </c>
      <c r="P5200" s="3">
        <v>2.3279999999999998</v>
      </c>
      <c r="Q5200" s="3">
        <v>10.093</v>
      </c>
      <c r="R5200" s="3">
        <v>8.2690000000000001</v>
      </c>
      <c r="S5200" s="3">
        <v>6.1189999999999998</v>
      </c>
      <c r="T5200" s="3" t="s">
        <v>5204</v>
      </c>
      <c r="U5200" s="3" t="s">
        <v>18197</v>
      </c>
      <c r="V5200" s="3">
        <v>414</v>
      </c>
      <c r="W5200" s="3" t="s">
        <v>18198</v>
      </c>
      <c r="X5200" s="3" t="s">
        <v>18199</v>
      </c>
      <c r="Y5200" s="3">
        <v>0</v>
      </c>
      <c r="Z5200" s="3">
        <v>99.758454110000002</v>
      </c>
      <c r="AA5200" s="3">
        <v>843.18799999999999</v>
      </c>
      <c r="AB5200" s="3">
        <v>414</v>
      </c>
      <c r="AC5200" s="3">
        <v>413</v>
      </c>
      <c r="AD5200" s="7">
        <f t="shared" si="648"/>
        <v>1</v>
      </c>
      <c r="AE5200" s="3">
        <f t="shared" si="655"/>
        <v>99.758454110000002</v>
      </c>
      <c r="AF5200" s="7">
        <f t="shared" si="649"/>
        <v>0</v>
      </c>
      <c r="AG5200" s="3" t="str">
        <f t="shared" si="650"/>
        <v/>
      </c>
      <c r="AH5200" s="7">
        <f t="shared" si="651"/>
        <v>0</v>
      </c>
      <c r="AI5200" s="3" t="str">
        <f t="shared" si="652"/>
        <v/>
      </c>
      <c r="AJ5200" s="7">
        <f t="shared" si="653"/>
        <v>0</v>
      </c>
      <c r="AK5200" s="3" t="str">
        <f t="shared" si="654"/>
        <v/>
      </c>
    </row>
    <row r="5201" spans="1:37" ht="20" x14ac:dyDescent="0.2">
      <c r="A5201" s="3" t="s">
        <v>5205</v>
      </c>
      <c r="B5201" s="3" t="s">
        <v>19806</v>
      </c>
      <c r="C5201" s="3" t="s">
        <v>19807</v>
      </c>
      <c r="D5201" s="3">
        <v>2.98389630791623</v>
      </c>
      <c r="E5201" s="3">
        <v>5.6483191945888098</v>
      </c>
      <c r="F5201" s="6">
        <v>2.6025748878032699E-20</v>
      </c>
      <c r="G5201" s="6">
        <v>1.0842995403461199E-18</v>
      </c>
      <c r="H5201" s="3">
        <v>10.169</v>
      </c>
      <c r="I5201" s="3">
        <v>10.784000000000001</v>
      </c>
      <c r="J5201" s="3">
        <v>5.1970000000000001</v>
      </c>
      <c r="K5201" s="3">
        <v>56.988</v>
      </c>
      <c r="L5201" s="3">
        <v>57.247</v>
      </c>
      <c r="M5201" s="3">
        <v>104.405</v>
      </c>
      <c r="N5201" s="3">
        <v>6.2080000000000002</v>
      </c>
      <c r="O5201" s="3">
        <v>8.4019999999999992</v>
      </c>
      <c r="P5201" s="3">
        <v>11.061</v>
      </c>
      <c r="Q5201" s="3">
        <v>23.026</v>
      </c>
      <c r="R5201" s="3">
        <v>24.099</v>
      </c>
      <c r="S5201" s="3">
        <v>22.852</v>
      </c>
      <c r="T5201" s="3" t="s">
        <v>18200</v>
      </c>
      <c r="U5201" s="3"/>
      <c r="V5201" s="3"/>
      <c r="W5201" s="3"/>
      <c r="X5201" s="3"/>
      <c r="Y5201" s="3"/>
      <c r="Z5201" s="3"/>
      <c r="AA5201" s="3"/>
      <c r="AB5201" s="3"/>
      <c r="AC5201" s="3"/>
      <c r="AD5201" s="7">
        <f t="shared" si="648"/>
        <v>0</v>
      </c>
      <c r="AE5201" s="3" t="str">
        <f t="shared" si="655"/>
        <v/>
      </c>
      <c r="AF5201" s="7">
        <f t="shared" si="649"/>
        <v>0</v>
      </c>
      <c r="AG5201" s="3" t="str">
        <f t="shared" si="650"/>
        <v/>
      </c>
      <c r="AH5201" s="7">
        <f t="shared" si="651"/>
        <v>0</v>
      </c>
      <c r="AI5201" s="3" t="str">
        <f t="shared" si="652"/>
        <v/>
      </c>
      <c r="AJ5201" s="7">
        <f t="shared" si="653"/>
        <v>0</v>
      </c>
      <c r="AK5201" s="3" t="str">
        <f t="shared" si="654"/>
        <v/>
      </c>
    </row>
    <row r="5202" spans="1:37" ht="20" x14ac:dyDescent="0.2">
      <c r="A5202" s="3" t="s">
        <v>5206</v>
      </c>
      <c r="B5202" s="3" t="s">
        <v>19806</v>
      </c>
      <c r="C5202" s="3" t="s">
        <v>19807</v>
      </c>
      <c r="D5202" s="3">
        <v>2.9828594362549898</v>
      </c>
      <c r="E5202" s="3">
        <v>-0.21124528394028999</v>
      </c>
      <c r="F5202" s="6">
        <v>3.6012029956841898E-5</v>
      </c>
      <c r="G5202" s="3">
        <v>1.54466790097582E-4</v>
      </c>
      <c r="H5202" s="3">
        <v>0.183</v>
      </c>
      <c r="I5202" s="3">
        <v>0.315</v>
      </c>
      <c r="J5202" s="3">
        <v>9.2999999999999999E-2</v>
      </c>
      <c r="K5202" s="3">
        <v>1.0629999999999999</v>
      </c>
      <c r="L5202" s="3">
        <v>1.962</v>
      </c>
      <c r="M5202" s="3">
        <v>2.0339999999999998</v>
      </c>
      <c r="N5202" s="3">
        <v>0.40600000000000003</v>
      </c>
      <c r="O5202" s="3">
        <v>0.38</v>
      </c>
      <c r="P5202" s="3">
        <v>9.0999999999999998E-2</v>
      </c>
      <c r="Q5202" s="3">
        <v>0.113</v>
      </c>
      <c r="R5202" s="3">
        <v>0.33600000000000002</v>
      </c>
      <c r="S5202" s="3">
        <v>0.44</v>
      </c>
      <c r="T5202" s="3" t="s">
        <v>5206</v>
      </c>
      <c r="U5202" s="3" t="s">
        <v>15175</v>
      </c>
      <c r="V5202" s="3">
        <v>707</v>
      </c>
      <c r="W5202" s="3" t="s">
        <v>18201</v>
      </c>
      <c r="X5202" s="3" t="s">
        <v>18202</v>
      </c>
      <c r="Y5202" s="3">
        <v>0</v>
      </c>
      <c r="Z5202" s="3">
        <v>100</v>
      </c>
      <c r="AA5202" s="3">
        <v>1456.04</v>
      </c>
      <c r="AB5202" s="3">
        <v>707</v>
      </c>
      <c r="AC5202" s="3">
        <v>707</v>
      </c>
      <c r="AD5202" s="7">
        <f t="shared" si="648"/>
        <v>1</v>
      </c>
      <c r="AE5202" s="3">
        <f t="shared" si="655"/>
        <v>100</v>
      </c>
      <c r="AF5202" s="7">
        <f t="shared" si="649"/>
        <v>0</v>
      </c>
      <c r="AG5202" s="3" t="str">
        <f t="shared" si="650"/>
        <v/>
      </c>
      <c r="AH5202" s="7">
        <f t="shared" si="651"/>
        <v>0</v>
      </c>
      <c r="AI5202" s="3" t="str">
        <f t="shared" si="652"/>
        <v/>
      </c>
      <c r="AJ5202" s="7">
        <f t="shared" si="653"/>
        <v>0</v>
      </c>
      <c r="AK5202" s="3" t="str">
        <f t="shared" si="654"/>
        <v/>
      </c>
    </row>
    <row r="5203" spans="1:37" ht="20" x14ac:dyDescent="0.2">
      <c r="A5203" s="3" t="s">
        <v>5207</v>
      </c>
      <c r="B5203" s="3" t="s">
        <v>19806</v>
      </c>
      <c r="C5203" s="3" t="s">
        <v>19807</v>
      </c>
      <c r="D5203" s="3">
        <v>2.9812895364672198</v>
      </c>
      <c r="E5203" s="3">
        <v>1.46792220934243</v>
      </c>
      <c r="F5203" s="6">
        <v>1.72486460455341E-6</v>
      </c>
      <c r="G5203" s="6">
        <v>8.5353230318133097E-6</v>
      </c>
      <c r="H5203" s="3">
        <v>0.751</v>
      </c>
      <c r="I5203" s="3">
        <v>0.56499999999999995</v>
      </c>
      <c r="J5203" s="3">
        <v>0.185</v>
      </c>
      <c r="K5203" s="3">
        <v>1.5549999999999999</v>
      </c>
      <c r="L5203" s="3">
        <v>5.3170000000000002</v>
      </c>
      <c r="M5203" s="3">
        <v>5.3479999999999999</v>
      </c>
      <c r="N5203" s="3">
        <v>0.41599999999999998</v>
      </c>
      <c r="O5203" s="3">
        <v>0.69199999999999995</v>
      </c>
      <c r="P5203" s="3">
        <v>0.53900000000000003</v>
      </c>
      <c r="Q5203" s="3">
        <v>1.74</v>
      </c>
      <c r="R5203" s="3">
        <v>0.91400000000000003</v>
      </c>
      <c r="S5203" s="3">
        <v>1.5569999999999999</v>
      </c>
      <c r="T5203" s="3" t="s">
        <v>18203</v>
      </c>
      <c r="U5203" s="3"/>
      <c r="V5203" s="3"/>
      <c r="W5203" s="3"/>
      <c r="X5203" s="3"/>
      <c r="Y5203" s="3"/>
      <c r="Z5203" s="3"/>
      <c r="AA5203" s="3"/>
      <c r="AB5203" s="3"/>
      <c r="AC5203" s="3"/>
      <c r="AD5203" s="7">
        <f t="shared" si="648"/>
        <v>0</v>
      </c>
      <c r="AE5203" s="3" t="str">
        <f t="shared" si="655"/>
        <v/>
      </c>
      <c r="AF5203" s="7">
        <f t="shared" si="649"/>
        <v>0</v>
      </c>
      <c r="AG5203" s="3" t="str">
        <f t="shared" si="650"/>
        <v/>
      </c>
      <c r="AH5203" s="7">
        <f t="shared" si="651"/>
        <v>0</v>
      </c>
      <c r="AI5203" s="3" t="str">
        <f t="shared" si="652"/>
        <v/>
      </c>
      <c r="AJ5203" s="7">
        <f t="shared" si="653"/>
        <v>0</v>
      </c>
      <c r="AK5203" s="3" t="str">
        <f t="shared" si="654"/>
        <v/>
      </c>
    </row>
    <row r="5204" spans="1:37" ht="20" x14ac:dyDescent="0.2">
      <c r="A5204" s="3" t="s">
        <v>5208</v>
      </c>
      <c r="B5204" s="3" t="s">
        <v>19806</v>
      </c>
      <c r="C5204" s="3" t="s">
        <v>19807</v>
      </c>
      <c r="D5204" s="3">
        <v>2.9800174807611399</v>
      </c>
      <c r="E5204" s="3">
        <v>10.0863145493594</v>
      </c>
      <c r="F5204" s="6">
        <v>1.1900002795112499E-25</v>
      </c>
      <c r="G5204" s="6">
        <v>1.1376626496631601E-23</v>
      </c>
      <c r="H5204" s="3">
        <v>976.59699999999998</v>
      </c>
      <c r="I5204" s="3">
        <v>526.87</v>
      </c>
      <c r="J5204" s="3">
        <v>698.22900000000004</v>
      </c>
      <c r="K5204" s="3">
        <v>8598.7389999999996</v>
      </c>
      <c r="L5204" s="3">
        <v>5289.4350000000004</v>
      </c>
      <c r="M5204" s="3">
        <v>4214.2219999999998</v>
      </c>
      <c r="N5204" s="3">
        <v>897.44200000000001</v>
      </c>
      <c r="O5204" s="3">
        <v>1264.9570000000001</v>
      </c>
      <c r="P5204" s="3">
        <v>512.99099999999999</v>
      </c>
      <c r="Q5204" s="3">
        <v>487.25299999999999</v>
      </c>
      <c r="R5204" s="3">
        <v>489.74599999999998</v>
      </c>
      <c r="S5204" s="3">
        <v>488.62200000000001</v>
      </c>
      <c r="T5204" s="3" t="s">
        <v>18204</v>
      </c>
      <c r="U5204" s="3"/>
      <c r="V5204" s="3"/>
      <c r="W5204" s="3"/>
      <c r="X5204" s="3"/>
      <c r="Y5204" s="3"/>
      <c r="Z5204" s="3"/>
      <c r="AA5204" s="3"/>
      <c r="AB5204" s="3"/>
      <c r="AC5204" s="3"/>
      <c r="AD5204" s="7">
        <f t="shared" si="648"/>
        <v>0</v>
      </c>
      <c r="AE5204" s="3" t="str">
        <f t="shared" si="655"/>
        <v/>
      </c>
      <c r="AF5204" s="7">
        <f t="shared" si="649"/>
        <v>0</v>
      </c>
      <c r="AG5204" s="3" t="str">
        <f t="shared" si="650"/>
        <v/>
      </c>
      <c r="AH5204" s="7">
        <f t="shared" si="651"/>
        <v>0</v>
      </c>
      <c r="AI5204" s="3" t="str">
        <f t="shared" si="652"/>
        <v/>
      </c>
      <c r="AJ5204" s="7">
        <f t="shared" si="653"/>
        <v>0</v>
      </c>
      <c r="AK5204" s="3" t="str">
        <f t="shared" si="654"/>
        <v/>
      </c>
    </row>
    <row r="5205" spans="1:37" ht="20" x14ac:dyDescent="0.2">
      <c r="A5205" s="3" t="s">
        <v>5209</v>
      </c>
      <c r="B5205" s="3" t="s">
        <v>19806</v>
      </c>
      <c r="C5205" s="3" t="s">
        <v>19807</v>
      </c>
      <c r="D5205" s="3">
        <v>2.9793490273053602</v>
      </c>
      <c r="E5205" s="3">
        <v>2.3656486862056401</v>
      </c>
      <c r="F5205" s="6">
        <v>1.3538911269734901E-9</v>
      </c>
      <c r="G5205" s="6">
        <v>1.00485806033854E-8</v>
      </c>
      <c r="H5205" s="3">
        <v>0.65500000000000003</v>
      </c>
      <c r="I5205" s="3">
        <v>2.0529999999999999</v>
      </c>
      <c r="J5205" s="3">
        <v>0.66700000000000004</v>
      </c>
      <c r="K5205" s="3">
        <v>10.661</v>
      </c>
      <c r="L5205" s="3">
        <v>5.3449999999999998</v>
      </c>
      <c r="M5205" s="3">
        <v>11.451000000000001</v>
      </c>
      <c r="N5205" s="3">
        <v>0.56100000000000005</v>
      </c>
      <c r="O5205" s="3">
        <v>0.73399999999999999</v>
      </c>
      <c r="P5205" s="3">
        <v>2.2290000000000001</v>
      </c>
      <c r="Q5205" s="3">
        <v>2.3809999999999998</v>
      </c>
      <c r="R5205" s="3">
        <v>2.742</v>
      </c>
      <c r="S5205" s="3">
        <v>1.464</v>
      </c>
      <c r="T5205" s="3" t="s">
        <v>5209</v>
      </c>
      <c r="U5205" s="3" t="s">
        <v>7385</v>
      </c>
      <c r="V5205" s="3">
        <v>430</v>
      </c>
      <c r="W5205" s="3" t="s">
        <v>11812</v>
      </c>
      <c r="X5205" s="3" t="s">
        <v>11813</v>
      </c>
      <c r="Y5205" s="3">
        <v>0</v>
      </c>
      <c r="Z5205" s="3">
        <v>100</v>
      </c>
      <c r="AA5205" s="3">
        <v>899.04200000000003</v>
      </c>
      <c r="AB5205" s="3">
        <v>424</v>
      </c>
      <c r="AC5205" s="3">
        <v>424</v>
      </c>
      <c r="AD5205" s="7">
        <f t="shared" si="648"/>
        <v>1</v>
      </c>
      <c r="AE5205" s="3">
        <f t="shared" si="655"/>
        <v>100</v>
      </c>
      <c r="AF5205" s="7">
        <f t="shared" si="649"/>
        <v>0</v>
      </c>
      <c r="AG5205" s="3" t="str">
        <f t="shared" si="650"/>
        <v/>
      </c>
      <c r="AH5205" s="7">
        <f t="shared" si="651"/>
        <v>0</v>
      </c>
      <c r="AI5205" s="3" t="str">
        <f t="shared" si="652"/>
        <v/>
      </c>
      <c r="AJ5205" s="7">
        <f t="shared" si="653"/>
        <v>0</v>
      </c>
      <c r="AK5205" s="3" t="str">
        <f t="shared" si="654"/>
        <v/>
      </c>
    </row>
    <row r="5206" spans="1:37" ht="20" x14ac:dyDescent="0.2">
      <c r="A5206" s="3" t="s">
        <v>5210</v>
      </c>
      <c r="B5206" s="3" t="s">
        <v>19806</v>
      </c>
      <c r="C5206" s="3" t="s">
        <v>19807</v>
      </c>
      <c r="D5206" s="3">
        <v>2.9759633571436002</v>
      </c>
      <c r="E5206" s="3">
        <v>2.4951254464405301</v>
      </c>
      <c r="F5206" s="6">
        <v>3.4489001264265997E-8</v>
      </c>
      <c r="G5206" s="6">
        <v>2.0823818482603801E-7</v>
      </c>
      <c r="H5206" s="3">
        <v>3.0819999999999999</v>
      </c>
      <c r="I5206" s="3">
        <v>10.459</v>
      </c>
      <c r="J5206" s="3">
        <v>1.8160000000000001</v>
      </c>
      <c r="K5206" s="3">
        <v>38.936</v>
      </c>
      <c r="L5206" s="3">
        <v>27.309000000000001</v>
      </c>
      <c r="M5206" s="3">
        <v>56.322000000000003</v>
      </c>
      <c r="N5206" s="3">
        <v>6.6520000000000001</v>
      </c>
      <c r="O5206" s="3">
        <v>6.048</v>
      </c>
      <c r="P5206" s="3">
        <v>14.59</v>
      </c>
      <c r="Q5206" s="3">
        <v>57.088999999999999</v>
      </c>
      <c r="R5206" s="3">
        <v>50</v>
      </c>
      <c r="S5206" s="3">
        <v>49.283999999999999</v>
      </c>
      <c r="T5206" s="3" t="s">
        <v>18205</v>
      </c>
      <c r="U5206" s="3"/>
      <c r="V5206" s="3"/>
      <c r="W5206" s="3"/>
      <c r="X5206" s="3"/>
      <c r="Y5206" s="3"/>
      <c r="Z5206" s="3"/>
      <c r="AA5206" s="3"/>
      <c r="AB5206" s="3"/>
      <c r="AC5206" s="3"/>
      <c r="AD5206" s="7">
        <f t="shared" si="648"/>
        <v>0</v>
      </c>
      <c r="AE5206" s="3" t="str">
        <f t="shared" si="655"/>
        <v/>
      </c>
      <c r="AF5206" s="7">
        <f t="shared" si="649"/>
        <v>0</v>
      </c>
      <c r="AG5206" s="3" t="str">
        <f t="shared" si="650"/>
        <v/>
      </c>
      <c r="AH5206" s="7">
        <f t="shared" si="651"/>
        <v>0</v>
      </c>
      <c r="AI5206" s="3" t="str">
        <f t="shared" si="652"/>
        <v/>
      </c>
      <c r="AJ5206" s="7">
        <f t="shared" si="653"/>
        <v>0</v>
      </c>
      <c r="AK5206" s="3" t="str">
        <f t="shared" si="654"/>
        <v/>
      </c>
    </row>
    <row r="5207" spans="1:37" ht="20" x14ac:dyDescent="0.2">
      <c r="A5207" s="3" t="s">
        <v>5211</v>
      </c>
      <c r="B5207" s="3" t="s">
        <v>19806</v>
      </c>
      <c r="C5207" s="3" t="s">
        <v>19807</v>
      </c>
      <c r="D5207" s="3">
        <v>2.9746813369236098</v>
      </c>
      <c r="E5207" s="3">
        <v>0.70952115406326799</v>
      </c>
      <c r="F5207" s="6">
        <v>3.0570196935016797E-5</v>
      </c>
      <c r="G5207" s="3">
        <v>1.3209114422318001E-4</v>
      </c>
      <c r="H5207" s="3">
        <v>1.724</v>
      </c>
      <c r="I5207" s="3">
        <v>1.901</v>
      </c>
      <c r="J5207" s="3">
        <v>0.28699999999999998</v>
      </c>
      <c r="K5207" s="3">
        <v>6.048</v>
      </c>
      <c r="L5207" s="3">
        <v>5.5730000000000004</v>
      </c>
      <c r="M5207" s="3">
        <v>19.998000000000001</v>
      </c>
      <c r="N5207" s="3">
        <v>0.309</v>
      </c>
      <c r="O5207" s="3">
        <v>0.84399999999999997</v>
      </c>
      <c r="P5207" s="3">
        <v>0.26500000000000001</v>
      </c>
      <c r="Q5207" s="3">
        <v>3.4020000000000001</v>
      </c>
      <c r="R5207" s="3">
        <v>6.13</v>
      </c>
      <c r="S5207" s="3">
        <v>4.3250000000000002</v>
      </c>
      <c r="T5207" s="3" t="s">
        <v>5211</v>
      </c>
      <c r="U5207" s="3" t="s">
        <v>18206</v>
      </c>
      <c r="V5207" s="3">
        <v>234</v>
      </c>
      <c r="W5207" s="3" t="s">
        <v>18207</v>
      </c>
      <c r="X5207" s="3" t="s">
        <v>18208</v>
      </c>
      <c r="Y5207" s="6">
        <v>3.2599999999999999E-156</v>
      </c>
      <c r="Z5207" s="3">
        <v>100</v>
      </c>
      <c r="AA5207" s="3">
        <v>466.46300000000002</v>
      </c>
      <c r="AB5207" s="3">
        <v>234</v>
      </c>
      <c r="AC5207" s="3">
        <v>234</v>
      </c>
      <c r="AD5207" s="7">
        <f t="shared" si="648"/>
        <v>1</v>
      </c>
      <c r="AE5207" s="3">
        <f t="shared" si="655"/>
        <v>100</v>
      </c>
      <c r="AF5207" s="7">
        <f t="shared" si="649"/>
        <v>0</v>
      </c>
      <c r="AG5207" s="3" t="str">
        <f t="shared" si="650"/>
        <v/>
      </c>
      <c r="AH5207" s="7">
        <f t="shared" si="651"/>
        <v>0</v>
      </c>
      <c r="AI5207" s="3" t="str">
        <f t="shared" si="652"/>
        <v/>
      </c>
      <c r="AJ5207" s="7">
        <f t="shared" si="653"/>
        <v>0</v>
      </c>
      <c r="AK5207" s="3" t="str">
        <f t="shared" si="654"/>
        <v/>
      </c>
    </row>
    <row r="5208" spans="1:37" ht="20" x14ac:dyDescent="0.2">
      <c r="A5208" s="3" t="s">
        <v>5212</v>
      </c>
      <c r="B5208" s="3" t="s">
        <v>19806</v>
      </c>
      <c r="C5208" s="3" t="s">
        <v>19807</v>
      </c>
      <c r="D5208" s="3">
        <v>2.9740430215021201</v>
      </c>
      <c r="E5208" s="3">
        <v>0.92762616694324296</v>
      </c>
      <c r="F5208" s="6">
        <v>2.0642757498785899E-7</v>
      </c>
      <c r="G5208" s="6">
        <v>1.1318629547653201E-6</v>
      </c>
      <c r="H5208" s="3">
        <v>0.72199999999999998</v>
      </c>
      <c r="I5208" s="3">
        <v>2.129</v>
      </c>
      <c r="J5208" s="3">
        <v>0.97299999999999998</v>
      </c>
      <c r="K5208" s="3">
        <v>9.4510000000000005</v>
      </c>
      <c r="L5208" s="3">
        <v>4.62</v>
      </c>
      <c r="M5208" s="3">
        <v>4.1070000000000002</v>
      </c>
      <c r="N5208" s="3">
        <v>1.992</v>
      </c>
      <c r="O5208" s="3">
        <v>0.72499999999999998</v>
      </c>
      <c r="P5208" s="3">
        <v>0.23200000000000001</v>
      </c>
      <c r="Q5208" s="3">
        <v>0</v>
      </c>
      <c r="R5208" s="3">
        <v>0</v>
      </c>
      <c r="S5208" s="3">
        <v>0.313</v>
      </c>
      <c r="T5208" s="3" t="s">
        <v>18209</v>
      </c>
      <c r="U5208" s="3"/>
      <c r="V5208" s="3"/>
      <c r="W5208" s="3"/>
      <c r="X5208" s="3"/>
      <c r="Y5208" s="3"/>
      <c r="Z5208" s="3"/>
      <c r="AA5208" s="3"/>
      <c r="AB5208" s="3"/>
      <c r="AC5208" s="3"/>
      <c r="AD5208" s="7">
        <f t="shared" si="648"/>
        <v>0</v>
      </c>
      <c r="AE5208" s="3" t="str">
        <f t="shared" si="655"/>
        <v/>
      </c>
      <c r="AF5208" s="7">
        <f t="shared" si="649"/>
        <v>0</v>
      </c>
      <c r="AG5208" s="3" t="str">
        <f t="shared" si="650"/>
        <v/>
      </c>
      <c r="AH5208" s="7">
        <f t="shared" si="651"/>
        <v>0</v>
      </c>
      <c r="AI5208" s="3" t="str">
        <f t="shared" si="652"/>
        <v/>
      </c>
      <c r="AJ5208" s="7">
        <f t="shared" si="653"/>
        <v>0</v>
      </c>
      <c r="AK5208" s="3" t="str">
        <f t="shared" si="654"/>
        <v/>
      </c>
    </row>
    <row r="5209" spans="1:37" ht="20" x14ac:dyDescent="0.2">
      <c r="A5209" s="3" t="s">
        <v>5213</v>
      </c>
      <c r="B5209" s="3" t="s">
        <v>19806</v>
      </c>
      <c r="C5209" s="3" t="s">
        <v>19807</v>
      </c>
      <c r="D5209" s="3">
        <v>2.97248131818262</v>
      </c>
      <c r="E5209" s="3">
        <v>5.1513898309280703</v>
      </c>
      <c r="F5209" s="6">
        <v>2.2381723601431E-17</v>
      </c>
      <c r="G5209" s="6">
        <v>5.7649951408179104E-16</v>
      </c>
      <c r="H5209" s="3">
        <v>8.8879999999999999</v>
      </c>
      <c r="I5209" s="3">
        <v>15.074</v>
      </c>
      <c r="J5209" s="3">
        <v>5.1779999999999999</v>
      </c>
      <c r="K5209" s="3">
        <v>67.489999999999995</v>
      </c>
      <c r="L5209" s="3">
        <v>57.091000000000001</v>
      </c>
      <c r="M5209" s="3">
        <v>93.977000000000004</v>
      </c>
      <c r="N5209" s="3">
        <v>12.077</v>
      </c>
      <c r="O5209" s="3">
        <v>15.151</v>
      </c>
      <c r="P5209" s="3">
        <v>10.414999999999999</v>
      </c>
      <c r="Q5209" s="3">
        <v>32.808</v>
      </c>
      <c r="R5209" s="3">
        <v>40.472000000000001</v>
      </c>
      <c r="S5209" s="3">
        <v>36.003999999999998</v>
      </c>
      <c r="T5209" s="3" t="s">
        <v>18210</v>
      </c>
      <c r="U5209" s="3"/>
      <c r="V5209" s="3"/>
      <c r="W5209" s="3"/>
      <c r="X5209" s="3"/>
      <c r="Y5209" s="3"/>
      <c r="Z5209" s="3"/>
      <c r="AA5209" s="3"/>
      <c r="AB5209" s="3"/>
      <c r="AC5209" s="3"/>
      <c r="AD5209" s="7">
        <f t="shared" si="648"/>
        <v>0</v>
      </c>
      <c r="AE5209" s="3" t="str">
        <f t="shared" si="655"/>
        <v/>
      </c>
      <c r="AF5209" s="7">
        <f t="shared" si="649"/>
        <v>0</v>
      </c>
      <c r="AG5209" s="3" t="str">
        <f t="shared" si="650"/>
        <v/>
      </c>
      <c r="AH5209" s="7">
        <f t="shared" si="651"/>
        <v>0</v>
      </c>
      <c r="AI5209" s="3" t="str">
        <f t="shared" si="652"/>
        <v/>
      </c>
      <c r="AJ5209" s="7">
        <f t="shared" si="653"/>
        <v>0</v>
      </c>
      <c r="AK5209" s="3" t="str">
        <f t="shared" si="654"/>
        <v/>
      </c>
    </row>
    <row r="5210" spans="1:37" ht="20" x14ac:dyDescent="0.2">
      <c r="A5210" s="3" t="s">
        <v>5214</v>
      </c>
      <c r="B5210" s="3" t="s">
        <v>19806</v>
      </c>
      <c r="C5210" s="3" t="s">
        <v>19807</v>
      </c>
      <c r="D5210" s="3">
        <v>2.9702159600611902</v>
      </c>
      <c r="E5210" s="3">
        <v>1.0678697974153799</v>
      </c>
      <c r="F5210" s="6">
        <v>2.6219753987974798E-9</v>
      </c>
      <c r="G5210" s="6">
        <v>1.8726553568413701E-8</v>
      </c>
      <c r="H5210" s="3">
        <v>0.58699999999999997</v>
      </c>
      <c r="I5210" s="3">
        <v>0.5</v>
      </c>
      <c r="J5210" s="3">
        <v>0.222</v>
      </c>
      <c r="K5210" s="3">
        <v>4.4130000000000003</v>
      </c>
      <c r="L5210" s="3">
        <v>2.8719999999999999</v>
      </c>
      <c r="M5210" s="3">
        <v>3.4550000000000001</v>
      </c>
      <c r="N5210" s="3">
        <v>1.054</v>
      </c>
      <c r="O5210" s="3">
        <v>0.371</v>
      </c>
      <c r="P5210" s="3">
        <v>0.56299999999999994</v>
      </c>
      <c r="Q5210" s="3">
        <v>2.1989999999999998</v>
      </c>
      <c r="R5210" s="3">
        <v>2.3109999999999999</v>
      </c>
      <c r="S5210" s="3">
        <v>2.3439999999999999</v>
      </c>
      <c r="T5210" s="3" t="s">
        <v>5214</v>
      </c>
      <c r="U5210" s="3" t="s">
        <v>11937</v>
      </c>
      <c r="V5210" s="3">
        <v>376</v>
      </c>
      <c r="W5210" s="3" t="s">
        <v>14234</v>
      </c>
      <c r="X5210" s="3" t="s">
        <v>14235</v>
      </c>
      <c r="Y5210" s="3">
        <v>0</v>
      </c>
      <c r="Z5210" s="3">
        <v>99.734042549999998</v>
      </c>
      <c r="AA5210" s="3">
        <v>737.25800000000004</v>
      </c>
      <c r="AB5210" s="3">
        <v>376</v>
      </c>
      <c r="AC5210" s="3">
        <v>375</v>
      </c>
      <c r="AD5210" s="7">
        <f t="shared" si="648"/>
        <v>0</v>
      </c>
      <c r="AE5210" s="3" t="str">
        <f t="shared" si="655"/>
        <v/>
      </c>
      <c r="AF5210" s="7">
        <f t="shared" si="649"/>
        <v>0</v>
      </c>
      <c r="AG5210" s="3" t="str">
        <f t="shared" si="650"/>
        <v/>
      </c>
      <c r="AH5210" s="7">
        <f t="shared" si="651"/>
        <v>0</v>
      </c>
      <c r="AI5210" s="3" t="str">
        <f t="shared" si="652"/>
        <v/>
      </c>
      <c r="AJ5210" s="7">
        <f t="shared" si="653"/>
        <v>0</v>
      </c>
      <c r="AK5210" s="3" t="str">
        <f t="shared" si="654"/>
        <v/>
      </c>
    </row>
    <row r="5211" spans="1:37" ht="20" x14ac:dyDescent="0.2">
      <c r="A5211" s="3" t="s">
        <v>5215</v>
      </c>
      <c r="B5211" s="3" t="s">
        <v>19806</v>
      </c>
      <c r="C5211" s="3" t="s">
        <v>19807</v>
      </c>
      <c r="D5211" s="3">
        <v>2.96570472737853</v>
      </c>
      <c r="E5211" s="3">
        <v>0.80029239551847997</v>
      </c>
      <c r="F5211" s="6">
        <v>2.8386345154152098E-6</v>
      </c>
      <c r="G5211" s="6">
        <v>1.3704264178663499E-5</v>
      </c>
      <c r="H5211" s="3">
        <v>0.45300000000000001</v>
      </c>
      <c r="I5211" s="3">
        <v>0.47799999999999998</v>
      </c>
      <c r="J5211" s="3">
        <v>8.3000000000000004E-2</v>
      </c>
      <c r="K5211" s="3">
        <v>1.728</v>
      </c>
      <c r="L5211" s="3">
        <v>2.0470000000000002</v>
      </c>
      <c r="M5211" s="3">
        <v>4.4400000000000004</v>
      </c>
      <c r="N5211" s="3">
        <v>0.89900000000000002</v>
      </c>
      <c r="O5211" s="3">
        <v>0.90300000000000002</v>
      </c>
      <c r="P5211" s="3">
        <v>5.8000000000000003E-2</v>
      </c>
      <c r="Q5211" s="3">
        <v>0.46700000000000003</v>
      </c>
      <c r="R5211" s="3">
        <v>0.45700000000000002</v>
      </c>
      <c r="S5211" s="3">
        <v>0</v>
      </c>
      <c r="T5211" s="3" t="s">
        <v>5215</v>
      </c>
      <c r="U5211" s="3" t="s">
        <v>18211</v>
      </c>
      <c r="V5211" s="3">
        <v>360</v>
      </c>
      <c r="W5211" s="3" t="s">
        <v>18212</v>
      </c>
      <c r="X5211" s="3" t="s">
        <v>18213</v>
      </c>
      <c r="Y5211" s="3">
        <v>0</v>
      </c>
      <c r="Z5211" s="3">
        <v>100</v>
      </c>
      <c r="AA5211" s="3">
        <v>746.50300000000004</v>
      </c>
      <c r="AB5211" s="3">
        <v>360</v>
      </c>
      <c r="AC5211" s="3">
        <v>360</v>
      </c>
      <c r="AD5211" s="7">
        <f t="shared" si="648"/>
        <v>1</v>
      </c>
      <c r="AE5211" s="3">
        <f t="shared" si="655"/>
        <v>100</v>
      </c>
      <c r="AF5211" s="7">
        <f t="shared" si="649"/>
        <v>0</v>
      </c>
      <c r="AG5211" s="3" t="str">
        <f t="shared" si="650"/>
        <v/>
      </c>
      <c r="AH5211" s="7">
        <f t="shared" si="651"/>
        <v>0</v>
      </c>
      <c r="AI5211" s="3" t="str">
        <f t="shared" si="652"/>
        <v/>
      </c>
      <c r="AJ5211" s="7">
        <f t="shared" si="653"/>
        <v>0</v>
      </c>
      <c r="AK5211" s="3" t="str">
        <f t="shared" si="654"/>
        <v/>
      </c>
    </row>
    <row r="5212" spans="1:37" ht="20" x14ac:dyDescent="0.2">
      <c r="A5212" s="3" t="s">
        <v>5216</v>
      </c>
      <c r="B5212" s="3" t="s">
        <v>19806</v>
      </c>
      <c r="C5212" s="3" t="s">
        <v>19807</v>
      </c>
      <c r="D5212" s="3">
        <v>2.9637839558421502</v>
      </c>
      <c r="E5212" s="3">
        <v>1.9092323301559699</v>
      </c>
      <c r="F5212" s="6">
        <v>7.4699072044346406E-8</v>
      </c>
      <c r="G5212" s="6">
        <v>4.3252280238018403E-7</v>
      </c>
      <c r="H5212" s="3">
        <v>0.68400000000000005</v>
      </c>
      <c r="I5212" s="3">
        <v>0.61899999999999999</v>
      </c>
      <c r="J5212" s="3">
        <v>0.23200000000000001</v>
      </c>
      <c r="K5212" s="3">
        <v>2.738</v>
      </c>
      <c r="L5212" s="3">
        <v>2.601</v>
      </c>
      <c r="M5212" s="3">
        <v>6.9989999999999997</v>
      </c>
      <c r="N5212" s="3">
        <v>0.754</v>
      </c>
      <c r="O5212" s="3">
        <v>0.64100000000000001</v>
      </c>
      <c r="P5212" s="3">
        <v>0.215</v>
      </c>
      <c r="Q5212" s="3">
        <v>0.71799999999999997</v>
      </c>
      <c r="R5212" s="3">
        <v>0.72399999999999998</v>
      </c>
      <c r="S5212" s="3">
        <v>0.753</v>
      </c>
      <c r="T5212" s="3" t="s">
        <v>5216</v>
      </c>
      <c r="U5212" s="3" t="s">
        <v>18214</v>
      </c>
      <c r="V5212" s="3">
        <v>420</v>
      </c>
      <c r="W5212" s="3" t="s">
        <v>18215</v>
      </c>
      <c r="X5212" s="3" t="s">
        <v>18216</v>
      </c>
      <c r="Y5212" s="3">
        <v>0</v>
      </c>
      <c r="Z5212" s="3">
        <v>98.571428569999995</v>
      </c>
      <c r="AA5212" s="3">
        <v>838.95100000000002</v>
      </c>
      <c r="AB5212" s="3">
        <v>420</v>
      </c>
      <c r="AC5212" s="3">
        <v>414</v>
      </c>
      <c r="AD5212" s="7">
        <f t="shared" si="648"/>
        <v>1</v>
      </c>
      <c r="AE5212" s="3">
        <f t="shared" si="655"/>
        <v>98.571428569999995</v>
      </c>
      <c r="AF5212" s="7">
        <f t="shared" si="649"/>
        <v>0</v>
      </c>
      <c r="AG5212" s="3" t="str">
        <f t="shared" si="650"/>
        <v/>
      </c>
      <c r="AH5212" s="7">
        <f t="shared" si="651"/>
        <v>0</v>
      </c>
      <c r="AI5212" s="3" t="str">
        <f t="shared" si="652"/>
        <v/>
      </c>
      <c r="AJ5212" s="7">
        <f t="shared" si="653"/>
        <v>0</v>
      </c>
      <c r="AK5212" s="3" t="str">
        <f t="shared" si="654"/>
        <v/>
      </c>
    </row>
    <row r="5213" spans="1:37" ht="20" x14ac:dyDescent="0.2">
      <c r="A5213" s="3" t="s">
        <v>5217</v>
      </c>
      <c r="B5213" s="3" t="s">
        <v>19806</v>
      </c>
      <c r="C5213" s="3" t="s">
        <v>19807</v>
      </c>
      <c r="D5213" s="3">
        <v>2.9618226979293198</v>
      </c>
      <c r="E5213" s="3">
        <v>5.7014970967349203</v>
      </c>
      <c r="F5213" s="6">
        <v>7.4182885846442602E-5</v>
      </c>
      <c r="G5213" s="3">
        <v>3.0881183042027799E-4</v>
      </c>
      <c r="H5213" s="3">
        <v>7.55</v>
      </c>
      <c r="I5213" s="3">
        <v>94.007000000000005</v>
      </c>
      <c r="J5213" s="3">
        <v>7.133</v>
      </c>
      <c r="K5213" s="3">
        <v>197.191</v>
      </c>
      <c r="L5213" s="3">
        <v>360.48500000000001</v>
      </c>
      <c r="M5213" s="3">
        <v>338.67500000000001</v>
      </c>
      <c r="N5213" s="3">
        <v>77.712000000000003</v>
      </c>
      <c r="O5213" s="3">
        <v>32.68</v>
      </c>
      <c r="P5213" s="3">
        <v>51.442999999999998</v>
      </c>
      <c r="Q5213" s="3">
        <v>570.69299999999998</v>
      </c>
      <c r="R5213" s="3">
        <v>586.34799999999996</v>
      </c>
      <c r="S5213" s="3">
        <v>616.43899999999996</v>
      </c>
      <c r="T5213" s="3" t="s">
        <v>5217</v>
      </c>
      <c r="U5213" s="3" t="s">
        <v>7991</v>
      </c>
      <c r="V5213" s="3">
        <v>308</v>
      </c>
      <c r="W5213" s="3" t="s">
        <v>7992</v>
      </c>
      <c r="X5213" s="3" t="s">
        <v>7993</v>
      </c>
      <c r="Y5213" s="3">
        <v>0</v>
      </c>
      <c r="Z5213" s="3">
        <v>100</v>
      </c>
      <c r="AA5213" s="3">
        <v>613.60900000000004</v>
      </c>
      <c r="AB5213" s="3">
        <v>294</v>
      </c>
      <c r="AC5213" s="3">
        <v>294</v>
      </c>
      <c r="AD5213" s="7">
        <f t="shared" si="648"/>
        <v>1</v>
      </c>
      <c r="AE5213" s="3">
        <f t="shared" si="655"/>
        <v>100</v>
      </c>
      <c r="AF5213" s="7">
        <f t="shared" si="649"/>
        <v>0</v>
      </c>
      <c r="AG5213" s="3" t="str">
        <f t="shared" si="650"/>
        <v/>
      </c>
      <c r="AH5213" s="7">
        <f t="shared" si="651"/>
        <v>0</v>
      </c>
      <c r="AI5213" s="3" t="str">
        <f t="shared" si="652"/>
        <v/>
      </c>
      <c r="AJ5213" s="7">
        <f t="shared" si="653"/>
        <v>0</v>
      </c>
      <c r="AK5213" s="3" t="str">
        <f t="shared" si="654"/>
        <v/>
      </c>
    </row>
    <row r="5214" spans="1:37" ht="20" x14ac:dyDescent="0.2">
      <c r="A5214" s="3" t="s">
        <v>5218</v>
      </c>
      <c r="B5214" s="3" t="s">
        <v>19806</v>
      </c>
      <c r="C5214" s="3" t="s">
        <v>19807</v>
      </c>
      <c r="D5214" s="3">
        <v>2.96156461851113</v>
      </c>
      <c r="E5214" s="3">
        <v>4.2804756974323404</v>
      </c>
      <c r="F5214" s="6">
        <v>2.40445770262098E-9</v>
      </c>
      <c r="G5214" s="6">
        <v>1.7266010491366099E-8</v>
      </c>
      <c r="H5214" s="3">
        <v>7.7039999999999997</v>
      </c>
      <c r="I5214" s="3">
        <v>34.405999999999999</v>
      </c>
      <c r="J5214" s="3">
        <v>6.8920000000000003</v>
      </c>
      <c r="K5214" s="3">
        <v>98.343000000000004</v>
      </c>
      <c r="L5214" s="3">
        <v>136.08799999999999</v>
      </c>
      <c r="M5214" s="3">
        <v>152.78100000000001</v>
      </c>
      <c r="N5214" s="3">
        <v>21.126999999999999</v>
      </c>
      <c r="O5214" s="3">
        <v>5.2549999999999999</v>
      </c>
      <c r="P5214" s="3">
        <v>12.519</v>
      </c>
      <c r="Q5214" s="3">
        <v>12.18</v>
      </c>
      <c r="R5214" s="3">
        <v>11.976000000000001</v>
      </c>
      <c r="S5214" s="3">
        <v>12.814</v>
      </c>
      <c r="T5214" s="3" t="s">
        <v>5218</v>
      </c>
      <c r="U5214" s="3" t="s">
        <v>9644</v>
      </c>
      <c r="V5214" s="3">
        <v>347</v>
      </c>
      <c r="W5214" s="3" t="s">
        <v>18217</v>
      </c>
      <c r="X5214" s="3" t="s">
        <v>18218</v>
      </c>
      <c r="Y5214" s="3">
        <v>0</v>
      </c>
      <c r="Z5214" s="3">
        <v>100</v>
      </c>
      <c r="AA5214" s="3">
        <v>706.05700000000002</v>
      </c>
      <c r="AB5214" s="3">
        <v>347</v>
      </c>
      <c r="AC5214" s="3">
        <v>347</v>
      </c>
      <c r="AD5214" s="7">
        <f t="shared" si="648"/>
        <v>1</v>
      </c>
      <c r="AE5214" s="3">
        <f t="shared" si="655"/>
        <v>100</v>
      </c>
      <c r="AF5214" s="7">
        <f t="shared" si="649"/>
        <v>0</v>
      </c>
      <c r="AG5214" s="3" t="str">
        <f t="shared" si="650"/>
        <v/>
      </c>
      <c r="AH5214" s="7">
        <f t="shared" si="651"/>
        <v>0</v>
      </c>
      <c r="AI5214" s="3" t="str">
        <f t="shared" si="652"/>
        <v/>
      </c>
      <c r="AJ5214" s="7">
        <f t="shared" si="653"/>
        <v>0</v>
      </c>
      <c r="AK5214" s="3" t="str">
        <f t="shared" si="654"/>
        <v/>
      </c>
    </row>
    <row r="5215" spans="1:37" ht="20" x14ac:dyDescent="0.2">
      <c r="A5215" s="3" t="s">
        <v>5219</v>
      </c>
      <c r="B5215" s="3" t="s">
        <v>19806</v>
      </c>
      <c r="C5215" s="3" t="s">
        <v>19807</v>
      </c>
      <c r="D5215" s="3">
        <v>2.9585040077415301</v>
      </c>
      <c r="E5215" s="3">
        <v>0.24683905754408</v>
      </c>
      <c r="F5215" s="6">
        <v>7.2605186914954697E-6</v>
      </c>
      <c r="G5215" s="6">
        <v>3.3554180714432098E-5</v>
      </c>
      <c r="H5215" s="3">
        <v>7.6999999999999999E-2</v>
      </c>
      <c r="I5215" s="3">
        <v>0.58599999999999997</v>
      </c>
      <c r="J5215" s="3">
        <v>0.5</v>
      </c>
      <c r="K5215" s="3">
        <v>2.2469999999999999</v>
      </c>
      <c r="L5215" s="3">
        <v>2.9279999999999999</v>
      </c>
      <c r="M5215" s="3">
        <v>4.657</v>
      </c>
      <c r="N5215" s="3">
        <v>0.90900000000000003</v>
      </c>
      <c r="O5215" s="3">
        <v>1.637</v>
      </c>
      <c r="P5215" s="3">
        <v>0.84499999999999997</v>
      </c>
      <c r="Q5215" s="3">
        <v>1.9650000000000001</v>
      </c>
      <c r="R5215" s="3">
        <v>1.492</v>
      </c>
      <c r="S5215" s="3">
        <v>0.59199999999999997</v>
      </c>
      <c r="T5215" s="3" t="s">
        <v>5219</v>
      </c>
      <c r="U5215" s="3" t="s">
        <v>11006</v>
      </c>
      <c r="V5215" s="3">
        <v>134</v>
      </c>
      <c r="W5215" s="3" t="s">
        <v>11007</v>
      </c>
      <c r="X5215" s="3" t="s">
        <v>11008</v>
      </c>
      <c r="Y5215" s="6">
        <v>2.1300000000000001E-88</v>
      </c>
      <c r="Z5215" s="3">
        <v>99.253731340000002</v>
      </c>
      <c r="AA5215" s="3">
        <v>280.79599999999999</v>
      </c>
      <c r="AB5215" s="3">
        <v>134</v>
      </c>
      <c r="AC5215" s="3">
        <v>133</v>
      </c>
      <c r="AD5215" s="7">
        <f t="shared" si="648"/>
        <v>1</v>
      </c>
      <c r="AE5215" s="3">
        <f t="shared" si="655"/>
        <v>99.253731340000002</v>
      </c>
      <c r="AF5215" s="7">
        <f t="shared" si="649"/>
        <v>0</v>
      </c>
      <c r="AG5215" s="3" t="str">
        <f t="shared" si="650"/>
        <v/>
      </c>
      <c r="AH5215" s="7">
        <f t="shared" si="651"/>
        <v>0</v>
      </c>
      <c r="AI5215" s="3" t="str">
        <f t="shared" si="652"/>
        <v/>
      </c>
      <c r="AJ5215" s="7">
        <f t="shared" si="653"/>
        <v>0</v>
      </c>
      <c r="AK5215" s="3" t="str">
        <f t="shared" si="654"/>
        <v/>
      </c>
    </row>
    <row r="5216" spans="1:37" ht="20" x14ac:dyDescent="0.2">
      <c r="A5216" s="3" t="s">
        <v>5220</v>
      </c>
      <c r="B5216" s="3" t="s">
        <v>19806</v>
      </c>
      <c r="C5216" s="3" t="s">
        <v>19807</v>
      </c>
      <c r="D5216" s="3">
        <v>2.9563345910935501</v>
      </c>
      <c r="E5216" s="3">
        <v>2.1839406121474099</v>
      </c>
      <c r="F5216" s="6">
        <v>3.1781822174345101E-13</v>
      </c>
      <c r="G5216" s="6">
        <v>4.1104759578074801E-12</v>
      </c>
      <c r="H5216" s="3">
        <v>3.2650000000000001</v>
      </c>
      <c r="I5216" s="3">
        <v>3.2360000000000002</v>
      </c>
      <c r="J5216" s="3">
        <v>3.9089999999999998</v>
      </c>
      <c r="K5216" s="3">
        <v>40.158999999999999</v>
      </c>
      <c r="L5216" s="3">
        <v>24.251999999999999</v>
      </c>
      <c r="M5216" s="3">
        <v>22.902000000000001</v>
      </c>
      <c r="N5216" s="3">
        <v>3.2679999999999998</v>
      </c>
      <c r="O5216" s="3">
        <v>1.5269999999999999</v>
      </c>
      <c r="P5216" s="3">
        <v>2.403</v>
      </c>
      <c r="Q5216" s="3">
        <v>2.7530000000000001</v>
      </c>
      <c r="R5216" s="3">
        <v>2.1469999999999998</v>
      </c>
      <c r="S5216" s="3">
        <v>1.1930000000000001</v>
      </c>
      <c r="T5216" s="3" t="s">
        <v>5220</v>
      </c>
      <c r="U5216" s="3" t="s">
        <v>6024</v>
      </c>
      <c r="V5216" s="3">
        <v>407</v>
      </c>
      <c r="W5216" s="3" t="s">
        <v>6025</v>
      </c>
      <c r="X5216" s="3"/>
      <c r="Y5216" s="3"/>
      <c r="Z5216" s="3"/>
      <c r="AA5216" s="3"/>
      <c r="AB5216" s="3"/>
      <c r="AC5216" s="3"/>
      <c r="AD5216" s="7">
        <f t="shared" si="648"/>
        <v>0</v>
      </c>
      <c r="AE5216" s="3" t="str">
        <f t="shared" si="655"/>
        <v/>
      </c>
      <c r="AF5216" s="7">
        <f t="shared" si="649"/>
        <v>0</v>
      </c>
      <c r="AG5216" s="3" t="str">
        <f t="shared" si="650"/>
        <v/>
      </c>
      <c r="AH5216" s="7">
        <f t="shared" si="651"/>
        <v>0</v>
      </c>
      <c r="AI5216" s="3" t="str">
        <f t="shared" si="652"/>
        <v/>
      </c>
      <c r="AJ5216" s="7">
        <f t="shared" si="653"/>
        <v>0</v>
      </c>
      <c r="AK5216" s="3" t="str">
        <f t="shared" si="654"/>
        <v/>
      </c>
    </row>
    <row r="5217" spans="1:37" ht="20" x14ac:dyDescent="0.2">
      <c r="A5217" s="3" t="s">
        <v>5221</v>
      </c>
      <c r="B5217" s="3" t="s">
        <v>19806</v>
      </c>
      <c r="C5217" s="3" t="s">
        <v>19807</v>
      </c>
      <c r="D5217" s="3">
        <v>2.9559760740778098</v>
      </c>
      <c r="E5217" s="3">
        <v>2.5010184175105401</v>
      </c>
      <c r="F5217" s="6">
        <v>2.2962785420562701E-8</v>
      </c>
      <c r="G5217" s="6">
        <v>1.4236553506218699E-7</v>
      </c>
      <c r="H5217" s="3">
        <v>0.36599999999999999</v>
      </c>
      <c r="I5217" s="3">
        <v>1.0209999999999999</v>
      </c>
      <c r="J5217" s="3">
        <v>0.185</v>
      </c>
      <c r="K5217" s="3">
        <v>2.7650000000000001</v>
      </c>
      <c r="L5217" s="3">
        <v>3.8809999999999998</v>
      </c>
      <c r="M5217" s="3">
        <v>5.681</v>
      </c>
      <c r="N5217" s="3">
        <v>1.093</v>
      </c>
      <c r="O5217" s="3">
        <v>0.66600000000000004</v>
      </c>
      <c r="P5217" s="3">
        <v>0.54700000000000004</v>
      </c>
      <c r="Q5217" s="3">
        <v>1.35</v>
      </c>
      <c r="R5217" s="3">
        <v>1.3109999999999999</v>
      </c>
      <c r="S5217" s="3">
        <v>1.4219999999999999</v>
      </c>
      <c r="T5217" s="3" t="s">
        <v>5221</v>
      </c>
      <c r="U5217" s="3" t="s">
        <v>18219</v>
      </c>
      <c r="V5217" s="3">
        <v>533</v>
      </c>
      <c r="W5217" s="3" t="s">
        <v>18220</v>
      </c>
      <c r="X5217" s="3" t="s">
        <v>18221</v>
      </c>
      <c r="Y5217" s="3">
        <v>0</v>
      </c>
      <c r="Z5217" s="3">
        <v>99.812382740000004</v>
      </c>
      <c r="AA5217" s="3">
        <v>1097.42</v>
      </c>
      <c r="AB5217" s="3">
        <v>533</v>
      </c>
      <c r="AC5217" s="3">
        <v>532</v>
      </c>
      <c r="AD5217" s="7">
        <f t="shared" si="648"/>
        <v>1</v>
      </c>
      <c r="AE5217" s="3">
        <f t="shared" si="655"/>
        <v>99.812382740000004</v>
      </c>
      <c r="AF5217" s="7">
        <f t="shared" si="649"/>
        <v>0</v>
      </c>
      <c r="AG5217" s="3" t="str">
        <f t="shared" si="650"/>
        <v/>
      </c>
      <c r="AH5217" s="7">
        <f t="shared" si="651"/>
        <v>0</v>
      </c>
      <c r="AI5217" s="3" t="str">
        <f t="shared" si="652"/>
        <v/>
      </c>
      <c r="AJ5217" s="7">
        <f t="shared" si="653"/>
        <v>0</v>
      </c>
      <c r="AK5217" s="3" t="str">
        <f t="shared" si="654"/>
        <v/>
      </c>
    </row>
    <row r="5218" spans="1:37" ht="20" x14ac:dyDescent="0.2">
      <c r="A5218" s="3" t="s">
        <v>5222</v>
      </c>
      <c r="B5218" s="3" t="s">
        <v>19806</v>
      </c>
      <c r="C5218" s="3" t="s">
        <v>19807</v>
      </c>
      <c r="D5218" s="3">
        <v>2.9548798985133802</v>
      </c>
      <c r="E5218" s="3">
        <v>0.379772003964858</v>
      </c>
      <c r="F5218" s="6">
        <v>5.9769558246481004E-7</v>
      </c>
      <c r="G5218" s="6">
        <v>3.0984059456789601E-6</v>
      </c>
      <c r="H5218" s="3">
        <v>0.25</v>
      </c>
      <c r="I5218" s="3">
        <v>0.34799999999999998</v>
      </c>
      <c r="J5218" s="3">
        <v>6.5000000000000002E-2</v>
      </c>
      <c r="K5218" s="3">
        <v>2.0339999999999998</v>
      </c>
      <c r="L5218" s="3">
        <v>1.294</v>
      </c>
      <c r="M5218" s="3">
        <v>2.0470000000000002</v>
      </c>
      <c r="N5218" s="3">
        <v>0.20300000000000001</v>
      </c>
      <c r="O5218" s="3">
        <v>5.8999999999999997E-2</v>
      </c>
      <c r="P5218" s="3">
        <v>0</v>
      </c>
      <c r="Q5218" s="3">
        <v>0.97</v>
      </c>
      <c r="R5218" s="3">
        <v>1.121</v>
      </c>
      <c r="S5218" s="3">
        <v>0.36399999999999999</v>
      </c>
      <c r="T5218" s="3" t="s">
        <v>5222</v>
      </c>
      <c r="U5218" s="3" t="s">
        <v>18222</v>
      </c>
      <c r="V5218" s="3">
        <v>307</v>
      </c>
      <c r="W5218" s="3" t="s">
        <v>18223</v>
      </c>
      <c r="X5218" s="3" t="s">
        <v>18224</v>
      </c>
      <c r="Y5218" s="3">
        <v>0</v>
      </c>
      <c r="Z5218" s="3">
        <v>100</v>
      </c>
      <c r="AA5218" s="3">
        <v>627.09100000000001</v>
      </c>
      <c r="AB5218" s="3">
        <v>307</v>
      </c>
      <c r="AC5218" s="3">
        <v>307</v>
      </c>
      <c r="AD5218" s="7">
        <f t="shared" si="648"/>
        <v>1</v>
      </c>
      <c r="AE5218" s="3">
        <f t="shared" si="655"/>
        <v>100</v>
      </c>
      <c r="AF5218" s="7">
        <f t="shared" si="649"/>
        <v>0</v>
      </c>
      <c r="AG5218" s="3" t="str">
        <f t="shared" si="650"/>
        <v/>
      </c>
      <c r="AH5218" s="7">
        <f t="shared" si="651"/>
        <v>0</v>
      </c>
      <c r="AI5218" s="3" t="str">
        <f t="shared" si="652"/>
        <v/>
      </c>
      <c r="AJ5218" s="7">
        <f t="shared" si="653"/>
        <v>0</v>
      </c>
      <c r="AK5218" s="3" t="str">
        <f t="shared" si="654"/>
        <v/>
      </c>
    </row>
    <row r="5219" spans="1:37" ht="20" x14ac:dyDescent="0.2">
      <c r="A5219" s="3" t="s">
        <v>5223</v>
      </c>
      <c r="B5219" s="3" t="s">
        <v>19806</v>
      </c>
      <c r="C5219" s="3" t="s">
        <v>19807</v>
      </c>
      <c r="D5219" s="3">
        <v>2.9537264211876999</v>
      </c>
      <c r="E5219" s="3">
        <v>0.24983142405174899</v>
      </c>
      <c r="F5219" s="6">
        <v>5.16858689301336E-5</v>
      </c>
      <c r="G5219" s="3">
        <v>2.1834934821475101E-4</v>
      </c>
      <c r="H5219" s="3">
        <v>0.21199999999999999</v>
      </c>
      <c r="I5219" s="3">
        <v>0.71699999999999997</v>
      </c>
      <c r="J5219" s="3">
        <v>0.10199999999999999</v>
      </c>
      <c r="K5219" s="3">
        <v>2.1539999999999999</v>
      </c>
      <c r="L5219" s="3">
        <v>1.5920000000000001</v>
      </c>
      <c r="M5219" s="3">
        <v>4.5679999999999996</v>
      </c>
      <c r="N5219" s="3">
        <v>0.23200000000000001</v>
      </c>
      <c r="O5219" s="3">
        <v>0.21099999999999999</v>
      </c>
      <c r="P5219" s="3">
        <v>0.19900000000000001</v>
      </c>
      <c r="Q5219" s="3">
        <v>1.532</v>
      </c>
      <c r="R5219" s="3">
        <v>1.147</v>
      </c>
      <c r="S5219" s="3">
        <v>1.371</v>
      </c>
      <c r="T5219" s="3" t="s">
        <v>5223</v>
      </c>
      <c r="U5219" s="3" t="s">
        <v>8589</v>
      </c>
      <c r="V5219" s="3">
        <v>400</v>
      </c>
      <c r="W5219" s="3" t="s">
        <v>18225</v>
      </c>
      <c r="X5219" s="3" t="s">
        <v>18226</v>
      </c>
      <c r="Y5219" s="3">
        <v>0</v>
      </c>
      <c r="Z5219" s="3">
        <v>100</v>
      </c>
      <c r="AA5219" s="3">
        <v>820.46100000000001</v>
      </c>
      <c r="AB5219" s="3">
        <v>400</v>
      </c>
      <c r="AC5219" s="3">
        <v>400</v>
      </c>
      <c r="AD5219" s="7">
        <f t="shared" si="648"/>
        <v>1</v>
      </c>
      <c r="AE5219" s="3">
        <f t="shared" si="655"/>
        <v>100</v>
      </c>
      <c r="AF5219" s="7">
        <f t="shared" si="649"/>
        <v>0</v>
      </c>
      <c r="AG5219" s="3" t="str">
        <f t="shared" si="650"/>
        <v/>
      </c>
      <c r="AH5219" s="7">
        <f t="shared" si="651"/>
        <v>0</v>
      </c>
      <c r="AI5219" s="3" t="str">
        <f t="shared" si="652"/>
        <v/>
      </c>
      <c r="AJ5219" s="7">
        <f t="shared" si="653"/>
        <v>0</v>
      </c>
      <c r="AK5219" s="3" t="str">
        <f t="shared" si="654"/>
        <v/>
      </c>
    </row>
    <row r="5220" spans="1:37" ht="20" x14ac:dyDescent="0.2">
      <c r="A5220" s="3" t="s">
        <v>5224</v>
      </c>
      <c r="B5220" s="3" t="s">
        <v>19806</v>
      </c>
      <c r="C5220" s="3" t="s">
        <v>19807</v>
      </c>
      <c r="D5220" s="3">
        <v>2.95325430325139</v>
      </c>
      <c r="E5220" s="3">
        <v>5.1057043562167204</v>
      </c>
      <c r="F5220" s="6">
        <v>2.2488576582247502E-25</v>
      </c>
      <c r="G5220" s="6">
        <v>2.1167719753975399E-23</v>
      </c>
      <c r="H5220" s="3">
        <v>25.972000000000001</v>
      </c>
      <c r="I5220" s="3">
        <v>10.361000000000001</v>
      </c>
      <c r="J5220" s="3">
        <v>16.887</v>
      </c>
      <c r="K5220" s="3">
        <v>144.53700000000001</v>
      </c>
      <c r="L5220" s="3">
        <v>123.351</v>
      </c>
      <c r="M5220" s="3">
        <v>158.245</v>
      </c>
      <c r="N5220" s="3">
        <v>38.136000000000003</v>
      </c>
      <c r="O5220" s="3">
        <v>14.94</v>
      </c>
      <c r="P5220" s="3">
        <v>19.478999999999999</v>
      </c>
      <c r="Q5220" s="3">
        <v>28.532</v>
      </c>
      <c r="R5220" s="3">
        <v>32.418999999999997</v>
      </c>
      <c r="S5220" s="3">
        <v>34.412999999999997</v>
      </c>
      <c r="T5220" s="3" t="s">
        <v>5224</v>
      </c>
      <c r="U5220" s="3" t="s">
        <v>18227</v>
      </c>
      <c r="V5220" s="3">
        <v>255</v>
      </c>
      <c r="W5220" s="3" t="s">
        <v>18228</v>
      </c>
      <c r="X5220" s="3" t="s">
        <v>18229</v>
      </c>
      <c r="Y5220" s="6">
        <v>1.2300000000000001E-158</v>
      </c>
      <c r="Z5220" s="3">
        <v>98.723404259999995</v>
      </c>
      <c r="AA5220" s="3">
        <v>453.36599999999999</v>
      </c>
      <c r="AB5220" s="3">
        <v>235</v>
      </c>
      <c r="AC5220" s="3">
        <v>232</v>
      </c>
      <c r="AD5220" s="7">
        <f t="shared" si="648"/>
        <v>1</v>
      </c>
      <c r="AE5220" s="3">
        <f t="shared" si="655"/>
        <v>98.723404259999995</v>
      </c>
      <c r="AF5220" s="7">
        <f t="shared" si="649"/>
        <v>0</v>
      </c>
      <c r="AG5220" s="3" t="str">
        <f t="shared" si="650"/>
        <v/>
      </c>
      <c r="AH5220" s="7">
        <f t="shared" si="651"/>
        <v>0</v>
      </c>
      <c r="AI5220" s="3" t="str">
        <f t="shared" si="652"/>
        <v/>
      </c>
      <c r="AJ5220" s="7">
        <f t="shared" si="653"/>
        <v>0</v>
      </c>
      <c r="AK5220" s="3" t="str">
        <f t="shared" si="654"/>
        <v/>
      </c>
    </row>
    <row r="5221" spans="1:37" ht="20" x14ac:dyDescent="0.2">
      <c r="A5221" s="3" t="s">
        <v>5225</v>
      </c>
      <c r="B5221" s="3" t="s">
        <v>19806</v>
      </c>
      <c r="C5221" s="3" t="s">
        <v>19807</v>
      </c>
      <c r="D5221" s="3">
        <v>2.95296496202032</v>
      </c>
      <c r="E5221" s="3">
        <v>3.92349842520776</v>
      </c>
      <c r="F5221" s="6">
        <v>5.6535047461712498E-5</v>
      </c>
      <c r="G5221" s="3">
        <v>2.37977825043457E-4</v>
      </c>
      <c r="H5221" s="3">
        <v>1.6080000000000001</v>
      </c>
      <c r="I5221" s="3">
        <v>27.379000000000001</v>
      </c>
      <c r="J5221" s="3">
        <v>3.2330000000000001</v>
      </c>
      <c r="K5221" s="3">
        <v>52.228999999999999</v>
      </c>
      <c r="L5221" s="3">
        <v>105.595</v>
      </c>
      <c r="M5221" s="3">
        <v>95.308000000000007</v>
      </c>
      <c r="N5221" s="3">
        <v>59.726999999999997</v>
      </c>
      <c r="O5221" s="3">
        <v>29.018999999999998</v>
      </c>
      <c r="P5221" s="3">
        <v>44.716000000000001</v>
      </c>
      <c r="Q5221" s="3">
        <v>220.78200000000001</v>
      </c>
      <c r="R5221" s="3">
        <v>233.453</v>
      </c>
      <c r="S5221" s="3">
        <v>233.071</v>
      </c>
      <c r="T5221" s="3" t="s">
        <v>5225</v>
      </c>
      <c r="U5221" s="3" t="s">
        <v>18230</v>
      </c>
      <c r="V5221" s="3">
        <v>304</v>
      </c>
      <c r="W5221" s="3" t="s">
        <v>18231</v>
      </c>
      <c r="X5221" s="3" t="s">
        <v>18232</v>
      </c>
      <c r="Y5221" s="3">
        <v>0</v>
      </c>
      <c r="Z5221" s="3">
        <v>100</v>
      </c>
      <c r="AA5221" s="3">
        <v>588.95600000000002</v>
      </c>
      <c r="AB5221" s="3">
        <v>288</v>
      </c>
      <c r="AC5221" s="3">
        <v>288</v>
      </c>
      <c r="AD5221" s="7">
        <f t="shared" si="648"/>
        <v>1</v>
      </c>
      <c r="AE5221" s="3">
        <f t="shared" si="655"/>
        <v>100</v>
      </c>
      <c r="AF5221" s="7">
        <f t="shared" si="649"/>
        <v>0</v>
      </c>
      <c r="AG5221" s="3" t="str">
        <f t="shared" si="650"/>
        <v/>
      </c>
      <c r="AH5221" s="7">
        <f t="shared" si="651"/>
        <v>0</v>
      </c>
      <c r="AI5221" s="3" t="str">
        <f t="shared" si="652"/>
        <v/>
      </c>
      <c r="AJ5221" s="7">
        <f t="shared" si="653"/>
        <v>0</v>
      </c>
      <c r="AK5221" s="3" t="str">
        <f t="shared" si="654"/>
        <v/>
      </c>
    </row>
    <row r="5222" spans="1:37" ht="20" x14ac:dyDescent="0.2">
      <c r="A5222" s="3" t="s">
        <v>5226</v>
      </c>
      <c r="B5222" s="3" t="s">
        <v>19806</v>
      </c>
      <c r="C5222" s="3" t="s">
        <v>19807</v>
      </c>
      <c r="D5222" s="3">
        <v>2.9511816942902001</v>
      </c>
      <c r="E5222" s="3">
        <v>2.0458486503484798</v>
      </c>
      <c r="F5222" s="6">
        <v>4.0292673526635602E-8</v>
      </c>
      <c r="G5222" s="6">
        <v>2.4136823110229901E-7</v>
      </c>
      <c r="H5222" s="3">
        <v>0.59699999999999998</v>
      </c>
      <c r="I5222" s="3">
        <v>1.1950000000000001</v>
      </c>
      <c r="J5222" s="3">
        <v>0.21299999999999999</v>
      </c>
      <c r="K5222" s="3">
        <v>3.802</v>
      </c>
      <c r="L5222" s="3">
        <v>4.2510000000000003</v>
      </c>
      <c r="M5222" s="3">
        <v>7.702</v>
      </c>
      <c r="N5222" s="3">
        <v>1.8660000000000001</v>
      </c>
      <c r="O5222" s="3">
        <v>0.69199999999999995</v>
      </c>
      <c r="P5222" s="3">
        <v>0.86199999999999999</v>
      </c>
      <c r="Q5222" s="3">
        <v>1.601</v>
      </c>
      <c r="R5222" s="3">
        <v>1.181</v>
      </c>
      <c r="S5222" s="3">
        <v>1.5069999999999999</v>
      </c>
      <c r="T5222" s="3" t="s">
        <v>5226</v>
      </c>
      <c r="U5222" s="3" t="s">
        <v>18233</v>
      </c>
      <c r="V5222" s="3">
        <v>497</v>
      </c>
      <c r="W5222" s="3" t="s">
        <v>18234</v>
      </c>
      <c r="X5222" s="3" t="s">
        <v>18235</v>
      </c>
      <c r="Y5222" s="3">
        <v>0</v>
      </c>
      <c r="Z5222" s="3">
        <v>100</v>
      </c>
      <c r="AA5222" s="3">
        <v>1040.4100000000001</v>
      </c>
      <c r="AB5222" s="3">
        <v>497</v>
      </c>
      <c r="AC5222" s="3">
        <v>497</v>
      </c>
      <c r="AD5222" s="7">
        <f t="shared" si="648"/>
        <v>1</v>
      </c>
      <c r="AE5222" s="3">
        <f t="shared" si="655"/>
        <v>100</v>
      </c>
      <c r="AF5222" s="7">
        <f t="shared" si="649"/>
        <v>0</v>
      </c>
      <c r="AG5222" s="3" t="str">
        <f t="shared" si="650"/>
        <v/>
      </c>
      <c r="AH5222" s="7">
        <f t="shared" si="651"/>
        <v>0</v>
      </c>
      <c r="AI5222" s="3" t="str">
        <f t="shared" si="652"/>
        <v/>
      </c>
      <c r="AJ5222" s="7">
        <f t="shared" si="653"/>
        <v>0</v>
      </c>
      <c r="AK5222" s="3" t="str">
        <f t="shared" si="654"/>
        <v/>
      </c>
    </row>
    <row r="5223" spans="1:37" ht="20" x14ac:dyDescent="0.2">
      <c r="A5223" s="3" t="s">
        <v>5227</v>
      </c>
      <c r="B5223" s="3" t="s">
        <v>19806</v>
      </c>
      <c r="C5223" s="3" t="s">
        <v>19807</v>
      </c>
      <c r="D5223" s="3">
        <v>2.9481981696007602</v>
      </c>
      <c r="E5223" s="3">
        <v>1.30311727642421</v>
      </c>
      <c r="F5223" s="6">
        <v>2.6481188752024998E-7</v>
      </c>
      <c r="G5223" s="6">
        <v>1.43267130276833E-6</v>
      </c>
      <c r="H5223" s="3">
        <v>1.4730000000000001</v>
      </c>
      <c r="I5223" s="3">
        <v>0.20599999999999999</v>
      </c>
      <c r="J5223" s="3">
        <v>0.27800000000000002</v>
      </c>
      <c r="K5223" s="3">
        <v>5.2910000000000004</v>
      </c>
      <c r="L5223" s="3">
        <v>4.4779999999999998</v>
      </c>
      <c r="M5223" s="3">
        <v>6.1929999999999996</v>
      </c>
      <c r="N5223" s="3">
        <v>0.503</v>
      </c>
      <c r="O5223" s="3">
        <v>0.186</v>
      </c>
      <c r="P5223" s="3">
        <v>0.26500000000000001</v>
      </c>
      <c r="Q5223" s="3">
        <v>0.995</v>
      </c>
      <c r="R5223" s="3">
        <v>0.44800000000000001</v>
      </c>
      <c r="S5223" s="3">
        <v>0.76200000000000001</v>
      </c>
      <c r="T5223" s="3" t="s">
        <v>5227</v>
      </c>
      <c r="U5223" s="3" t="s">
        <v>18236</v>
      </c>
      <c r="V5223" s="3">
        <v>242</v>
      </c>
      <c r="W5223" s="3" t="s">
        <v>18237</v>
      </c>
      <c r="X5223" s="3" t="s">
        <v>18238</v>
      </c>
      <c r="Y5223" s="6">
        <v>2.74E-43</v>
      </c>
      <c r="Z5223" s="3">
        <v>57.69230769</v>
      </c>
      <c r="AA5223" s="3">
        <v>164.08099999999999</v>
      </c>
      <c r="AB5223" s="3">
        <v>208</v>
      </c>
      <c r="AC5223" s="3">
        <v>120</v>
      </c>
      <c r="AD5223" s="7">
        <f t="shared" si="648"/>
        <v>0</v>
      </c>
      <c r="AE5223" s="3" t="str">
        <f t="shared" si="655"/>
        <v/>
      </c>
      <c r="AF5223" s="7">
        <f t="shared" si="649"/>
        <v>0</v>
      </c>
      <c r="AG5223" s="3" t="str">
        <f t="shared" si="650"/>
        <v/>
      </c>
      <c r="AH5223" s="7">
        <f t="shared" si="651"/>
        <v>0</v>
      </c>
      <c r="AI5223" s="3" t="str">
        <f t="shared" si="652"/>
        <v/>
      </c>
      <c r="AJ5223" s="7">
        <f t="shared" si="653"/>
        <v>0</v>
      </c>
      <c r="AK5223" s="3" t="str">
        <f t="shared" si="654"/>
        <v/>
      </c>
    </row>
    <row r="5224" spans="1:37" ht="20" x14ac:dyDescent="0.2">
      <c r="A5224" s="3" t="s">
        <v>5228</v>
      </c>
      <c r="B5224" s="3" t="s">
        <v>19806</v>
      </c>
      <c r="C5224" s="3" t="s">
        <v>19807</v>
      </c>
      <c r="D5224" s="3">
        <v>2.9464761706582099</v>
      </c>
      <c r="E5224" s="3">
        <v>-4.5116454116556501E-2</v>
      </c>
      <c r="F5224" s="6">
        <v>2.8114846218796E-5</v>
      </c>
      <c r="G5224" s="3">
        <v>1.2191361654125101E-4</v>
      </c>
      <c r="H5224" s="3">
        <v>0.154</v>
      </c>
      <c r="I5224" s="3">
        <v>0.88</v>
      </c>
      <c r="J5224" s="3">
        <v>0.157</v>
      </c>
      <c r="K5224" s="3">
        <v>3.895</v>
      </c>
      <c r="L5224" s="3">
        <v>2.1749999999999998</v>
      </c>
      <c r="M5224" s="3">
        <v>3.5830000000000002</v>
      </c>
      <c r="N5224" s="3">
        <v>0.51200000000000001</v>
      </c>
      <c r="O5224" s="3">
        <v>0.16</v>
      </c>
      <c r="P5224" s="3">
        <v>0.29799999999999999</v>
      </c>
      <c r="Q5224" s="3">
        <v>1.5149999999999999</v>
      </c>
      <c r="R5224" s="3">
        <v>1.5169999999999999</v>
      </c>
      <c r="S5224" s="3">
        <v>0.92300000000000004</v>
      </c>
      <c r="T5224" s="3" t="s">
        <v>5228</v>
      </c>
      <c r="U5224" s="3" t="s">
        <v>15592</v>
      </c>
      <c r="V5224" s="3">
        <v>444</v>
      </c>
      <c r="W5224" s="3" t="s">
        <v>18239</v>
      </c>
      <c r="X5224" s="3" t="s">
        <v>18240</v>
      </c>
      <c r="Y5224" s="3">
        <v>0</v>
      </c>
      <c r="Z5224" s="3">
        <v>100</v>
      </c>
      <c r="AA5224" s="3">
        <v>773.46699999999998</v>
      </c>
      <c r="AB5224" s="3">
        <v>379</v>
      </c>
      <c r="AC5224" s="3">
        <v>379</v>
      </c>
      <c r="AD5224" s="7">
        <f t="shared" si="648"/>
        <v>1</v>
      </c>
      <c r="AE5224" s="3">
        <f t="shared" si="655"/>
        <v>100</v>
      </c>
      <c r="AF5224" s="7">
        <f t="shared" si="649"/>
        <v>0</v>
      </c>
      <c r="AG5224" s="3" t="str">
        <f t="shared" si="650"/>
        <v/>
      </c>
      <c r="AH5224" s="7">
        <f t="shared" si="651"/>
        <v>0</v>
      </c>
      <c r="AI5224" s="3" t="str">
        <f t="shared" si="652"/>
        <v/>
      </c>
      <c r="AJ5224" s="7">
        <f t="shared" si="653"/>
        <v>0</v>
      </c>
      <c r="AK5224" s="3" t="str">
        <f t="shared" si="654"/>
        <v/>
      </c>
    </row>
    <row r="5225" spans="1:37" ht="20" x14ac:dyDescent="0.2">
      <c r="A5225" s="3" t="s">
        <v>5229</v>
      </c>
      <c r="B5225" s="3" t="s">
        <v>19806</v>
      </c>
      <c r="C5225" s="3" t="s">
        <v>19807</v>
      </c>
      <c r="D5225" s="3">
        <v>2.9456891268469598</v>
      </c>
      <c r="E5225" s="3">
        <v>1.3693128585352401</v>
      </c>
      <c r="F5225" s="6">
        <v>6.7485024971884196E-7</v>
      </c>
      <c r="G5225" s="6">
        <v>3.47709208745996E-6</v>
      </c>
      <c r="H5225" s="3">
        <v>0.97299999999999998</v>
      </c>
      <c r="I5225" s="3">
        <v>0.29299999999999998</v>
      </c>
      <c r="J5225" s="3">
        <v>0.19500000000000001</v>
      </c>
      <c r="K5225" s="3">
        <v>4.4000000000000004</v>
      </c>
      <c r="L5225" s="3">
        <v>2.0329999999999999</v>
      </c>
      <c r="M5225" s="3">
        <v>5.4379999999999997</v>
      </c>
      <c r="N5225" s="3">
        <v>0.49299999999999999</v>
      </c>
      <c r="O5225" s="3">
        <v>0.52300000000000002</v>
      </c>
      <c r="P5225" s="3">
        <v>0.307</v>
      </c>
      <c r="Q5225" s="3">
        <v>0.70099999999999996</v>
      </c>
      <c r="R5225" s="3">
        <v>0.94</v>
      </c>
      <c r="S5225" s="3">
        <v>1.3029999999999999</v>
      </c>
      <c r="T5225" s="3" t="s">
        <v>5229</v>
      </c>
      <c r="U5225" s="3" t="s">
        <v>18241</v>
      </c>
      <c r="V5225" s="3">
        <v>139</v>
      </c>
      <c r="W5225" s="3" t="s">
        <v>18242</v>
      </c>
      <c r="X5225" s="3" t="s">
        <v>18243</v>
      </c>
      <c r="Y5225" s="6">
        <v>6.9200000000000004E-73</v>
      </c>
      <c r="Z5225" s="3">
        <v>100</v>
      </c>
      <c r="AA5225" s="3">
        <v>225.71299999999999</v>
      </c>
      <c r="AB5225" s="3">
        <v>107</v>
      </c>
      <c r="AC5225" s="3">
        <v>107</v>
      </c>
      <c r="AD5225" s="7">
        <f t="shared" si="648"/>
        <v>1</v>
      </c>
      <c r="AE5225" s="3">
        <f t="shared" si="655"/>
        <v>100</v>
      </c>
      <c r="AF5225" s="7">
        <f t="shared" si="649"/>
        <v>0</v>
      </c>
      <c r="AG5225" s="3" t="str">
        <f t="shared" si="650"/>
        <v/>
      </c>
      <c r="AH5225" s="7">
        <f t="shared" si="651"/>
        <v>0</v>
      </c>
      <c r="AI5225" s="3" t="str">
        <f t="shared" si="652"/>
        <v/>
      </c>
      <c r="AJ5225" s="7">
        <f t="shared" si="653"/>
        <v>0</v>
      </c>
      <c r="AK5225" s="3" t="str">
        <f t="shared" si="654"/>
        <v/>
      </c>
    </row>
    <row r="5226" spans="1:37" ht="20" x14ac:dyDescent="0.2">
      <c r="A5226" s="3" t="s">
        <v>5230</v>
      </c>
      <c r="B5226" s="3" t="s">
        <v>19806</v>
      </c>
      <c r="C5226" s="3" t="s">
        <v>19807</v>
      </c>
      <c r="D5226" s="3">
        <v>2.9420534502993299</v>
      </c>
      <c r="E5226" s="3">
        <v>2.1338311860324799</v>
      </c>
      <c r="F5226" s="6">
        <v>1.43964873572153E-10</v>
      </c>
      <c r="G5226" s="6">
        <v>1.2350201826525901E-9</v>
      </c>
      <c r="H5226" s="3">
        <v>1.637</v>
      </c>
      <c r="I5226" s="3">
        <v>1.1399999999999999</v>
      </c>
      <c r="J5226" s="3">
        <v>0.315</v>
      </c>
      <c r="K5226" s="3">
        <v>11.153</v>
      </c>
      <c r="L5226" s="3">
        <v>8.0749999999999993</v>
      </c>
      <c r="M5226" s="3">
        <v>8.125</v>
      </c>
      <c r="N5226" s="3">
        <v>1.286</v>
      </c>
      <c r="O5226" s="3">
        <v>0.75900000000000001</v>
      </c>
      <c r="P5226" s="3">
        <v>1.268</v>
      </c>
      <c r="Q5226" s="3">
        <v>1.0129999999999999</v>
      </c>
      <c r="R5226" s="3">
        <v>0.94799999999999995</v>
      </c>
      <c r="S5226" s="3">
        <v>1.5660000000000001</v>
      </c>
      <c r="T5226" s="3" t="s">
        <v>18244</v>
      </c>
      <c r="U5226" s="3"/>
      <c r="V5226" s="3"/>
      <c r="W5226" s="3"/>
      <c r="X5226" s="3"/>
      <c r="Y5226" s="3"/>
      <c r="Z5226" s="3"/>
      <c r="AA5226" s="3"/>
      <c r="AB5226" s="3"/>
      <c r="AC5226" s="3"/>
      <c r="AD5226" s="7">
        <f t="shared" si="648"/>
        <v>0</v>
      </c>
      <c r="AE5226" s="3" t="str">
        <f t="shared" si="655"/>
        <v/>
      </c>
      <c r="AF5226" s="7">
        <f t="shared" si="649"/>
        <v>0</v>
      </c>
      <c r="AG5226" s="3" t="str">
        <f t="shared" si="650"/>
        <v/>
      </c>
      <c r="AH5226" s="7">
        <f t="shared" si="651"/>
        <v>0</v>
      </c>
      <c r="AI5226" s="3" t="str">
        <f t="shared" si="652"/>
        <v/>
      </c>
      <c r="AJ5226" s="7">
        <f t="shared" si="653"/>
        <v>0</v>
      </c>
      <c r="AK5226" s="3" t="str">
        <f t="shared" si="654"/>
        <v/>
      </c>
    </row>
    <row r="5227" spans="1:37" ht="20" x14ac:dyDescent="0.2">
      <c r="A5227" s="3" t="s">
        <v>5231</v>
      </c>
      <c r="B5227" s="3" t="s">
        <v>19806</v>
      </c>
      <c r="C5227" s="3" t="s">
        <v>19807</v>
      </c>
      <c r="D5227" s="3">
        <v>2.9404544506969801</v>
      </c>
      <c r="E5227" s="3">
        <v>-0.44241096825771797</v>
      </c>
      <c r="F5227" s="6">
        <v>8.5956677134604195E-5</v>
      </c>
      <c r="G5227" s="3">
        <v>3.54821437814567E-4</v>
      </c>
      <c r="H5227" s="3">
        <v>0.23100000000000001</v>
      </c>
      <c r="I5227" s="3">
        <v>0.17399999999999999</v>
      </c>
      <c r="J5227" s="3">
        <v>0</v>
      </c>
      <c r="K5227" s="3">
        <v>0.94399999999999995</v>
      </c>
      <c r="L5227" s="3">
        <v>1.2370000000000001</v>
      </c>
      <c r="M5227" s="3">
        <v>1.1639999999999999</v>
      </c>
      <c r="N5227" s="3">
        <v>0</v>
      </c>
      <c r="O5227" s="3">
        <v>7.5999999999999998E-2</v>
      </c>
      <c r="P5227" s="3">
        <v>0</v>
      </c>
      <c r="Q5227" s="3">
        <v>0.27700000000000002</v>
      </c>
      <c r="R5227" s="3">
        <v>0.371</v>
      </c>
      <c r="S5227" s="3">
        <v>0.626</v>
      </c>
      <c r="T5227" s="3" t="s">
        <v>5231</v>
      </c>
      <c r="U5227" s="3" t="s">
        <v>18245</v>
      </c>
      <c r="V5227" s="3">
        <v>372</v>
      </c>
      <c r="W5227" s="3" t="s">
        <v>18246</v>
      </c>
      <c r="X5227" s="3" t="s">
        <v>18247</v>
      </c>
      <c r="Y5227" s="3">
        <v>0</v>
      </c>
      <c r="Z5227" s="3">
        <v>99.731182799999999</v>
      </c>
      <c r="AA5227" s="3">
        <v>756.13300000000004</v>
      </c>
      <c r="AB5227" s="3">
        <v>372</v>
      </c>
      <c r="AC5227" s="3">
        <v>371</v>
      </c>
      <c r="AD5227" s="7">
        <f t="shared" si="648"/>
        <v>1</v>
      </c>
      <c r="AE5227" s="3">
        <f t="shared" si="655"/>
        <v>99.731182799999999</v>
      </c>
      <c r="AF5227" s="7">
        <f t="shared" si="649"/>
        <v>0</v>
      </c>
      <c r="AG5227" s="3" t="str">
        <f t="shared" si="650"/>
        <v/>
      </c>
      <c r="AH5227" s="7">
        <f t="shared" si="651"/>
        <v>0</v>
      </c>
      <c r="AI5227" s="3" t="str">
        <f t="shared" si="652"/>
        <v/>
      </c>
      <c r="AJ5227" s="7">
        <f t="shared" si="653"/>
        <v>0</v>
      </c>
      <c r="AK5227" s="3" t="str">
        <f t="shared" si="654"/>
        <v/>
      </c>
    </row>
    <row r="5228" spans="1:37" ht="20" x14ac:dyDescent="0.2">
      <c r="A5228" s="3" t="s">
        <v>5232</v>
      </c>
      <c r="B5228" s="3" t="s">
        <v>19806</v>
      </c>
      <c r="C5228" s="3" t="s">
        <v>19807</v>
      </c>
      <c r="D5228" s="3">
        <v>2.9370506724585699</v>
      </c>
      <c r="E5228" s="3">
        <v>-0.24729869258501899</v>
      </c>
      <c r="F5228" s="6">
        <v>1.13844589833175E-5</v>
      </c>
      <c r="G5228" s="6">
        <v>5.1374940161916702E-5</v>
      </c>
      <c r="H5228" s="3">
        <v>0.40400000000000003</v>
      </c>
      <c r="I5228" s="3">
        <v>0.109</v>
      </c>
      <c r="J5228" s="3">
        <v>0.10199999999999999</v>
      </c>
      <c r="K5228" s="3">
        <v>1.8080000000000001</v>
      </c>
      <c r="L5228" s="3">
        <v>1.976</v>
      </c>
      <c r="M5228" s="3">
        <v>1.407</v>
      </c>
      <c r="N5228" s="3">
        <v>0</v>
      </c>
      <c r="O5228" s="3">
        <v>0.20200000000000001</v>
      </c>
      <c r="P5228" s="3">
        <v>9.9000000000000005E-2</v>
      </c>
      <c r="Q5228" s="3">
        <v>0.24199999999999999</v>
      </c>
      <c r="R5228" s="3">
        <v>0.24099999999999999</v>
      </c>
      <c r="S5228" s="3">
        <v>0.23699999999999999</v>
      </c>
      <c r="T5228" s="3" t="s">
        <v>5232</v>
      </c>
      <c r="U5228" s="3" t="s">
        <v>18248</v>
      </c>
      <c r="V5228" s="3">
        <v>206</v>
      </c>
      <c r="W5228" s="3" t="s">
        <v>18249</v>
      </c>
      <c r="X5228" s="3" t="s">
        <v>18250</v>
      </c>
      <c r="Y5228" s="6">
        <v>1.6399999999999999E-124</v>
      </c>
      <c r="Z5228" s="3">
        <v>97.826086959999998</v>
      </c>
      <c r="AA5228" s="3">
        <v>378.25200000000001</v>
      </c>
      <c r="AB5228" s="3">
        <v>184</v>
      </c>
      <c r="AC5228" s="3">
        <v>180</v>
      </c>
      <c r="AD5228" s="7">
        <f t="shared" si="648"/>
        <v>0</v>
      </c>
      <c r="AE5228" s="3" t="str">
        <f t="shared" si="655"/>
        <v/>
      </c>
      <c r="AF5228" s="7">
        <f t="shared" si="649"/>
        <v>0</v>
      </c>
      <c r="AG5228" s="3" t="str">
        <f t="shared" si="650"/>
        <v/>
      </c>
      <c r="AH5228" s="7">
        <f t="shared" si="651"/>
        <v>0</v>
      </c>
      <c r="AI5228" s="3" t="str">
        <f t="shared" si="652"/>
        <v/>
      </c>
      <c r="AJ5228" s="7">
        <f t="shared" si="653"/>
        <v>1</v>
      </c>
      <c r="AK5228" s="3">
        <f t="shared" si="654"/>
        <v>97.826086959999998</v>
      </c>
    </row>
    <row r="5229" spans="1:37" ht="20" x14ac:dyDescent="0.2">
      <c r="A5229" s="3" t="s">
        <v>5233</v>
      </c>
      <c r="B5229" s="3" t="s">
        <v>19806</v>
      </c>
      <c r="C5229" s="3" t="s">
        <v>19807</v>
      </c>
      <c r="D5229" s="3">
        <v>2.9272096624478299</v>
      </c>
      <c r="E5229" s="3">
        <v>7.6929921377488206E-2</v>
      </c>
      <c r="F5229" s="6">
        <v>7.4063790243017403E-6</v>
      </c>
      <c r="G5229" s="6">
        <v>3.41919983506101E-5</v>
      </c>
      <c r="H5229" s="3">
        <v>0.28899999999999998</v>
      </c>
      <c r="I5229" s="3">
        <v>0.19500000000000001</v>
      </c>
      <c r="J5229" s="3">
        <v>0</v>
      </c>
      <c r="K5229" s="3">
        <v>1.2230000000000001</v>
      </c>
      <c r="L5229" s="3">
        <v>0.995</v>
      </c>
      <c r="M5229" s="3">
        <v>1.663</v>
      </c>
      <c r="N5229" s="3">
        <v>0.184</v>
      </c>
      <c r="O5229" s="3">
        <v>0</v>
      </c>
      <c r="P5229" s="3">
        <v>0</v>
      </c>
      <c r="Q5229" s="3">
        <v>0.41599999999999998</v>
      </c>
      <c r="R5229" s="3">
        <v>0.34499999999999997</v>
      </c>
      <c r="S5229" s="3">
        <v>0.60099999999999998</v>
      </c>
      <c r="T5229" s="3" t="s">
        <v>5233</v>
      </c>
      <c r="U5229" s="3" t="s">
        <v>18251</v>
      </c>
      <c r="V5229" s="3">
        <v>556</v>
      </c>
      <c r="W5229" s="3" t="s">
        <v>18252</v>
      </c>
      <c r="X5229" s="3" t="s">
        <v>18253</v>
      </c>
      <c r="Y5229" s="3">
        <v>0</v>
      </c>
      <c r="Z5229" s="3">
        <v>100</v>
      </c>
      <c r="AA5229" s="3">
        <v>1115.1400000000001</v>
      </c>
      <c r="AB5229" s="3">
        <v>535</v>
      </c>
      <c r="AC5229" s="3">
        <v>535</v>
      </c>
      <c r="AD5229" s="7">
        <f t="shared" si="648"/>
        <v>1</v>
      </c>
      <c r="AE5229" s="3">
        <f t="shared" si="655"/>
        <v>100</v>
      </c>
      <c r="AF5229" s="7">
        <f t="shared" si="649"/>
        <v>0</v>
      </c>
      <c r="AG5229" s="3" t="str">
        <f t="shared" si="650"/>
        <v/>
      </c>
      <c r="AH5229" s="7">
        <f t="shared" si="651"/>
        <v>0</v>
      </c>
      <c r="AI5229" s="3" t="str">
        <f t="shared" si="652"/>
        <v/>
      </c>
      <c r="AJ5229" s="7">
        <f t="shared" si="653"/>
        <v>0</v>
      </c>
      <c r="AK5229" s="3" t="str">
        <f t="shared" si="654"/>
        <v/>
      </c>
    </row>
    <row r="5230" spans="1:37" ht="20" x14ac:dyDescent="0.2">
      <c r="A5230" s="3" t="s">
        <v>5234</v>
      </c>
      <c r="B5230" s="3" t="s">
        <v>19806</v>
      </c>
      <c r="C5230" s="3" t="s">
        <v>19807</v>
      </c>
      <c r="D5230" s="3">
        <v>2.9266570811028099</v>
      </c>
      <c r="E5230" s="3">
        <v>1.97143317636857</v>
      </c>
      <c r="F5230" s="6">
        <v>5.4089133580593395E-7</v>
      </c>
      <c r="G5230" s="6">
        <v>2.8207187188908299E-6</v>
      </c>
      <c r="H5230" s="3">
        <v>1.069</v>
      </c>
      <c r="I5230" s="3">
        <v>1.282</v>
      </c>
      <c r="J5230" s="3">
        <v>0.21299999999999999</v>
      </c>
      <c r="K5230" s="3">
        <v>4.9320000000000004</v>
      </c>
      <c r="L5230" s="3">
        <v>4.0659999999999998</v>
      </c>
      <c r="M5230" s="3">
        <v>11.106</v>
      </c>
      <c r="N5230" s="3">
        <v>1.3340000000000001</v>
      </c>
      <c r="O5230" s="3">
        <v>0.78500000000000003</v>
      </c>
      <c r="P5230" s="3">
        <v>0.48099999999999998</v>
      </c>
      <c r="Q5230" s="3">
        <v>2.069</v>
      </c>
      <c r="R5230" s="3">
        <v>1.647</v>
      </c>
      <c r="S5230" s="3">
        <v>1.9379999999999999</v>
      </c>
      <c r="T5230" s="3" t="s">
        <v>18254</v>
      </c>
      <c r="U5230" s="3"/>
      <c r="V5230" s="3"/>
      <c r="W5230" s="3"/>
      <c r="X5230" s="3"/>
      <c r="Y5230" s="3"/>
      <c r="Z5230" s="3"/>
      <c r="AA5230" s="3"/>
      <c r="AB5230" s="3"/>
      <c r="AC5230" s="3"/>
      <c r="AD5230" s="7">
        <f t="shared" si="648"/>
        <v>0</v>
      </c>
      <c r="AE5230" s="3" t="str">
        <f t="shared" si="655"/>
        <v/>
      </c>
      <c r="AF5230" s="7">
        <f t="shared" si="649"/>
        <v>0</v>
      </c>
      <c r="AG5230" s="3" t="str">
        <f t="shared" si="650"/>
        <v/>
      </c>
      <c r="AH5230" s="7">
        <f t="shared" si="651"/>
        <v>0</v>
      </c>
      <c r="AI5230" s="3" t="str">
        <f t="shared" si="652"/>
        <v/>
      </c>
      <c r="AJ5230" s="7">
        <f t="shared" si="653"/>
        <v>0</v>
      </c>
      <c r="AK5230" s="3" t="str">
        <f t="shared" si="654"/>
        <v/>
      </c>
    </row>
    <row r="5231" spans="1:37" ht="20" x14ac:dyDescent="0.2">
      <c r="A5231" s="3" t="s">
        <v>5235</v>
      </c>
      <c r="B5231" s="3" t="s">
        <v>19806</v>
      </c>
      <c r="C5231" s="3" t="s">
        <v>19807</v>
      </c>
      <c r="D5231" s="3">
        <v>2.9211464202422901</v>
      </c>
      <c r="E5231" s="3">
        <v>-0.23967315761535499</v>
      </c>
      <c r="F5231" s="6">
        <v>7.9375002531968604E-5</v>
      </c>
      <c r="G5231" s="3">
        <v>3.2925727043218799E-4</v>
      </c>
      <c r="H5231" s="3">
        <v>0.20200000000000001</v>
      </c>
      <c r="I5231" s="3">
        <v>1.0209999999999999</v>
      </c>
      <c r="J5231" s="3">
        <v>0</v>
      </c>
      <c r="K5231" s="3">
        <v>2.964</v>
      </c>
      <c r="L5231" s="3">
        <v>3.5110000000000001</v>
      </c>
      <c r="M5231" s="3">
        <v>3.1859999999999999</v>
      </c>
      <c r="N5231" s="3">
        <v>0.78300000000000003</v>
      </c>
      <c r="O5231" s="3">
        <v>0.33700000000000002</v>
      </c>
      <c r="P5231" s="3">
        <v>0.157</v>
      </c>
      <c r="Q5231" s="3">
        <v>2.8650000000000002</v>
      </c>
      <c r="R5231" s="3">
        <v>4.32</v>
      </c>
      <c r="S5231" s="3">
        <v>4.5110000000000001</v>
      </c>
      <c r="T5231" s="3" t="s">
        <v>5235</v>
      </c>
      <c r="U5231" s="3" t="s">
        <v>17299</v>
      </c>
      <c r="V5231" s="3">
        <v>289</v>
      </c>
      <c r="W5231" s="3" t="s">
        <v>17300</v>
      </c>
      <c r="X5231" s="3" t="s">
        <v>17301</v>
      </c>
      <c r="Y5231" s="3">
        <v>0</v>
      </c>
      <c r="Z5231" s="3">
        <v>100</v>
      </c>
      <c r="AA5231" s="3">
        <v>583.56299999999999</v>
      </c>
      <c r="AB5231" s="3">
        <v>278</v>
      </c>
      <c r="AC5231" s="3">
        <v>278</v>
      </c>
      <c r="AD5231" s="7">
        <f t="shared" si="648"/>
        <v>1</v>
      </c>
      <c r="AE5231" s="3">
        <f t="shared" si="655"/>
        <v>100</v>
      </c>
      <c r="AF5231" s="7">
        <f t="shared" si="649"/>
        <v>0</v>
      </c>
      <c r="AG5231" s="3" t="str">
        <f t="shared" si="650"/>
        <v/>
      </c>
      <c r="AH5231" s="7">
        <f t="shared" si="651"/>
        <v>0</v>
      </c>
      <c r="AI5231" s="3" t="str">
        <f t="shared" si="652"/>
        <v/>
      </c>
      <c r="AJ5231" s="7">
        <f t="shared" si="653"/>
        <v>0</v>
      </c>
      <c r="AK5231" s="3" t="str">
        <f t="shared" si="654"/>
        <v/>
      </c>
    </row>
    <row r="5232" spans="1:37" ht="20" x14ac:dyDescent="0.2">
      <c r="A5232" s="3" t="s">
        <v>5236</v>
      </c>
      <c r="B5232" s="3" t="s">
        <v>19806</v>
      </c>
      <c r="C5232" s="3" t="s">
        <v>19807</v>
      </c>
      <c r="D5232" s="3">
        <v>2.9178034163922102</v>
      </c>
      <c r="E5232" s="3">
        <v>0.46614182135112697</v>
      </c>
      <c r="F5232" s="6">
        <v>1.1274398086543101E-6</v>
      </c>
      <c r="G5232" s="6">
        <v>5.6888702588568003E-6</v>
      </c>
      <c r="H5232" s="3">
        <v>0.318</v>
      </c>
      <c r="I5232" s="3">
        <v>0.17399999999999999</v>
      </c>
      <c r="J5232" s="3">
        <v>0.39800000000000002</v>
      </c>
      <c r="K5232" s="3">
        <v>3.629</v>
      </c>
      <c r="L5232" s="3">
        <v>2.004</v>
      </c>
      <c r="M5232" s="3">
        <v>1.599</v>
      </c>
      <c r="N5232" s="3">
        <v>0.17399999999999999</v>
      </c>
      <c r="O5232" s="3">
        <v>0.312</v>
      </c>
      <c r="P5232" s="3">
        <v>0.746</v>
      </c>
      <c r="Q5232" s="3">
        <v>3.125</v>
      </c>
      <c r="R5232" s="3">
        <v>4.173</v>
      </c>
      <c r="S5232" s="3">
        <v>1.5740000000000001</v>
      </c>
      <c r="T5232" s="3" t="s">
        <v>5236</v>
      </c>
      <c r="U5232" s="3" t="s">
        <v>18255</v>
      </c>
      <c r="V5232" s="3">
        <v>248</v>
      </c>
      <c r="W5232" s="3" t="s">
        <v>18256</v>
      </c>
      <c r="X5232" s="3" t="s">
        <v>18257</v>
      </c>
      <c r="Y5232" s="3">
        <v>0</v>
      </c>
      <c r="Z5232" s="3">
        <v>99.596774190000005</v>
      </c>
      <c r="AA5232" s="3">
        <v>518.85</v>
      </c>
      <c r="AB5232" s="3">
        <v>248</v>
      </c>
      <c r="AC5232" s="3">
        <v>247</v>
      </c>
      <c r="AD5232" s="7">
        <f t="shared" si="648"/>
        <v>1</v>
      </c>
      <c r="AE5232" s="3">
        <f t="shared" si="655"/>
        <v>99.596774190000005</v>
      </c>
      <c r="AF5232" s="7">
        <f t="shared" si="649"/>
        <v>0</v>
      </c>
      <c r="AG5232" s="3" t="str">
        <f t="shared" si="650"/>
        <v/>
      </c>
      <c r="AH5232" s="7">
        <f t="shared" si="651"/>
        <v>0</v>
      </c>
      <c r="AI5232" s="3" t="str">
        <f t="shared" si="652"/>
        <v/>
      </c>
      <c r="AJ5232" s="7">
        <f t="shared" si="653"/>
        <v>0</v>
      </c>
      <c r="AK5232" s="3" t="str">
        <f t="shared" si="654"/>
        <v/>
      </c>
    </row>
    <row r="5233" spans="1:37" ht="20" x14ac:dyDescent="0.2">
      <c r="A5233" s="3" t="s">
        <v>5237</v>
      </c>
      <c r="B5233" s="3" t="s">
        <v>19806</v>
      </c>
      <c r="C5233" s="3" t="s">
        <v>19807</v>
      </c>
      <c r="D5233" s="3">
        <v>2.9146065524822098</v>
      </c>
      <c r="E5233" s="3">
        <v>6.7542095544253096</v>
      </c>
      <c r="F5233" s="6">
        <v>3.1434836810449301E-5</v>
      </c>
      <c r="G5233" s="3">
        <v>1.3557745979469299E-4</v>
      </c>
      <c r="H5233" s="3">
        <v>22.138999999999999</v>
      </c>
      <c r="I5233" s="3">
        <v>231.619</v>
      </c>
      <c r="J5233" s="3">
        <v>20.452999999999999</v>
      </c>
      <c r="K5233" s="3">
        <v>509.39600000000002</v>
      </c>
      <c r="L5233" s="3">
        <v>668.03</v>
      </c>
      <c r="M5233" s="3">
        <v>922.91899999999998</v>
      </c>
      <c r="N5233" s="3">
        <v>161.96</v>
      </c>
      <c r="O5233" s="3">
        <v>85.378</v>
      </c>
      <c r="P5233" s="3">
        <v>72.662000000000006</v>
      </c>
      <c r="Q5233" s="3">
        <v>95.16</v>
      </c>
      <c r="R5233" s="3">
        <v>78.754999999999995</v>
      </c>
      <c r="S5233" s="3">
        <v>92.905000000000001</v>
      </c>
      <c r="T5233" s="3" t="s">
        <v>5237</v>
      </c>
      <c r="U5233" s="3" t="s">
        <v>7084</v>
      </c>
      <c r="V5233" s="3">
        <v>166</v>
      </c>
      <c r="W5233" s="3" t="s">
        <v>18258</v>
      </c>
      <c r="X5233" s="3" t="s">
        <v>18259</v>
      </c>
      <c r="Y5233" s="6">
        <v>5.4100000000000002E-85</v>
      </c>
      <c r="Z5233" s="3">
        <v>96.296296299999995</v>
      </c>
      <c r="AA5233" s="3">
        <v>265.774</v>
      </c>
      <c r="AB5233" s="3">
        <v>162</v>
      </c>
      <c r="AC5233" s="3">
        <v>156</v>
      </c>
      <c r="AD5233" s="7">
        <f t="shared" si="648"/>
        <v>0</v>
      </c>
      <c r="AE5233" s="3" t="str">
        <f t="shared" si="655"/>
        <v/>
      </c>
      <c r="AF5233" s="7">
        <f t="shared" si="649"/>
        <v>0</v>
      </c>
      <c r="AG5233" s="3" t="str">
        <f t="shared" si="650"/>
        <v/>
      </c>
      <c r="AH5233" s="7">
        <f t="shared" si="651"/>
        <v>0</v>
      </c>
      <c r="AI5233" s="3" t="str">
        <f t="shared" si="652"/>
        <v/>
      </c>
      <c r="AJ5233" s="7">
        <f t="shared" si="653"/>
        <v>0</v>
      </c>
      <c r="AK5233" s="3" t="str">
        <f t="shared" si="654"/>
        <v/>
      </c>
    </row>
    <row r="5234" spans="1:37" ht="20" x14ac:dyDescent="0.2">
      <c r="A5234" s="3" t="s">
        <v>5238</v>
      </c>
      <c r="B5234" s="3" t="s">
        <v>19806</v>
      </c>
      <c r="C5234" s="3" t="s">
        <v>19807</v>
      </c>
      <c r="D5234" s="3">
        <v>2.9106088650678799</v>
      </c>
      <c r="E5234" s="3">
        <v>3.0600331619282999</v>
      </c>
      <c r="F5234" s="6">
        <v>5.5005561526667301E-9</v>
      </c>
      <c r="G5234" s="6">
        <v>3.7352585390308898E-8</v>
      </c>
      <c r="H5234" s="3">
        <v>1.03</v>
      </c>
      <c r="I5234" s="3">
        <v>4.5940000000000003</v>
      </c>
      <c r="J5234" s="3">
        <v>1.306</v>
      </c>
      <c r="K5234" s="3">
        <v>11.298999999999999</v>
      </c>
      <c r="L5234" s="3">
        <v>18.552</v>
      </c>
      <c r="M5234" s="3">
        <v>21.891999999999999</v>
      </c>
      <c r="N5234" s="3">
        <v>5.6079999999999997</v>
      </c>
      <c r="O5234" s="3">
        <v>6.3689999999999998</v>
      </c>
      <c r="P5234" s="3">
        <v>3.7040000000000002</v>
      </c>
      <c r="Q5234" s="3">
        <v>46.225000000000001</v>
      </c>
      <c r="R5234" s="3">
        <v>41.015000000000001</v>
      </c>
      <c r="S5234" s="3">
        <v>40.795000000000002</v>
      </c>
      <c r="T5234" s="3" t="s">
        <v>5238</v>
      </c>
      <c r="U5234" s="3" t="s">
        <v>12447</v>
      </c>
      <c r="V5234" s="3">
        <v>373</v>
      </c>
      <c r="W5234" s="3" t="s">
        <v>18260</v>
      </c>
      <c r="X5234" s="3" t="s">
        <v>18261</v>
      </c>
      <c r="Y5234" s="3">
        <v>0</v>
      </c>
      <c r="Z5234" s="3">
        <v>100</v>
      </c>
      <c r="AA5234" s="3">
        <v>776.548</v>
      </c>
      <c r="AB5234" s="3">
        <v>373</v>
      </c>
      <c r="AC5234" s="3">
        <v>373</v>
      </c>
      <c r="AD5234" s="7">
        <f t="shared" si="648"/>
        <v>1</v>
      </c>
      <c r="AE5234" s="3">
        <f t="shared" si="655"/>
        <v>100</v>
      </c>
      <c r="AF5234" s="7">
        <f t="shared" si="649"/>
        <v>0</v>
      </c>
      <c r="AG5234" s="3" t="str">
        <f t="shared" si="650"/>
        <v/>
      </c>
      <c r="AH5234" s="7">
        <f t="shared" si="651"/>
        <v>0</v>
      </c>
      <c r="AI5234" s="3" t="str">
        <f t="shared" si="652"/>
        <v/>
      </c>
      <c r="AJ5234" s="7">
        <f t="shared" si="653"/>
        <v>0</v>
      </c>
      <c r="AK5234" s="3" t="str">
        <f t="shared" si="654"/>
        <v/>
      </c>
    </row>
    <row r="5235" spans="1:37" ht="20" x14ac:dyDescent="0.2">
      <c r="A5235" s="3" t="s">
        <v>5239</v>
      </c>
      <c r="B5235" s="3" t="s">
        <v>19806</v>
      </c>
      <c r="C5235" s="3" t="s">
        <v>19807</v>
      </c>
      <c r="D5235" s="3">
        <v>2.9074038575392902</v>
      </c>
      <c r="E5235" s="3">
        <v>1.21991638142248</v>
      </c>
      <c r="F5235" s="6">
        <v>3.4203802377885499E-7</v>
      </c>
      <c r="G5235" s="6">
        <v>1.82458170564697E-6</v>
      </c>
      <c r="H5235" s="3">
        <v>1.425</v>
      </c>
      <c r="I5235" s="3">
        <v>0.95599999999999996</v>
      </c>
      <c r="J5235" s="3">
        <v>0.23200000000000001</v>
      </c>
      <c r="K5235" s="3">
        <v>4.3070000000000004</v>
      </c>
      <c r="L5235" s="3">
        <v>5.7859999999999996</v>
      </c>
      <c r="M5235" s="3">
        <v>9.6340000000000003</v>
      </c>
      <c r="N5235" s="3">
        <v>1.044</v>
      </c>
      <c r="O5235" s="3">
        <v>0.14299999999999999</v>
      </c>
      <c r="P5235" s="3">
        <v>0.79500000000000004</v>
      </c>
      <c r="Q5235" s="3">
        <v>2.2330000000000001</v>
      </c>
      <c r="R5235" s="3">
        <v>1.492</v>
      </c>
      <c r="S5235" s="3">
        <v>1.3879999999999999</v>
      </c>
      <c r="T5235" s="3" t="s">
        <v>5239</v>
      </c>
      <c r="U5235" s="3" t="s">
        <v>18262</v>
      </c>
      <c r="V5235" s="3">
        <v>358</v>
      </c>
      <c r="W5235" s="3" t="s">
        <v>18263</v>
      </c>
      <c r="X5235" s="3" t="s">
        <v>18264</v>
      </c>
      <c r="Y5235" s="3">
        <v>0</v>
      </c>
      <c r="Z5235" s="3">
        <v>99.720670389999995</v>
      </c>
      <c r="AA5235" s="3">
        <v>734.947</v>
      </c>
      <c r="AB5235" s="3">
        <v>358</v>
      </c>
      <c r="AC5235" s="3">
        <v>357</v>
      </c>
      <c r="AD5235" s="7">
        <f t="shared" si="648"/>
        <v>1</v>
      </c>
      <c r="AE5235" s="3">
        <f t="shared" si="655"/>
        <v>99.720670389999995</v>
      </c>
      <c r="AF5235" s="7">
        <f t="shared" si="649"/>
        <v>0</v>
      </c>
      <c r="AG5235" s="3" t="str">
        <f t="shared" si="650"/>
        <v/>
      </c>
      <c r="AH5235" s="7">
        <f t="shared" si="651"/>
        <v>0</v>
      </c>
      <c r="AI5235" s="3" t="str">
        <f t="shared" si="652"/>
        <v/>
      </c>
      <c r="AJ5235" s="7">
        <f t="shared" si="653"/>
        <v>0</v>
      </c>
      <c r="AK5235" s="3" t="str">
        <f t="shared" si="654"/>
        <v/>
      </c>
    </row>
    <row r="5236" spans="1:37" ht="20" x14ac:dyDescent="0.2">
      <c r="A5236" s="3" t="s">
        <v>5240</v>
      </c>
      <c r="B5236" s="3" t="s">
        <v>19806</v>
      </c>
      <c r="C5236" s="3" t="s">
        <v>19807</v>
      </c>
      <c r="D5236" s="3">
        <v>2.9057795260239301</v>
      </c>
      <c r="E5236" s="3">
        <v>1.47457302689412</v>
      </c>
      <c r="F5236" s="6">
        <v>7.7976176328749702E-9</v>
      </c>
      <c r="G5236" s="6">
        <v>5.1685273842596798E-8</v>
      </c>
      <c r="H5236" s="3">
        <v>0.79</v>
      </c>
      <c r="I5236" s="3">
        <v>0.80400000000000005</v>
      </c>
      <c r="J5236" s="3">
        <v>0.21299999999999999</v>
      </c>
      <c r="K5236" s="3">
        <v>4.3070000000000004</v>
      </c>
      <c r="L5236" s="3">
        <v>3.6680000000000001</v>
      </c>
      <c r="M5236" s="3">
        <v>6.1289999999999996</v>
      </c>
      <c r="N5236" s="3">
        <v>0.70599999999999996</v>
      </c>
      <c r="O5236" s="3">
        <v>0.71699999999999997</v>
      </c>
      <c r="P5236" s="3">
        <v>0.96099999999999997</v>
      </c>
      <c r="Q5236" s="3">
        <v>1.9039999999999999</v>
      </c>
      <c r="R5236" s="3">
        <v>2.5179999999999998</v>
      </c>
      <c r="S5236" s="3">
        <v>1.7769999999999999</v>
      </c>
      <c r="T5236" s="3" t="s">
        <v>18265</v>
      </c>
      <c r="U5236" s="3"/>
      <c r="V5236" s="3"/>
      <c r="W5236" s="3"/>
      <c r="X5236" s="3"/>
      <c r="Y5236" s="3"/>
      <c r="Z5236" s="3"/>
      <c r="AA5236" s="3"/>
      <c r="AB5236" s="3"/>
      <c r="AC5236" s="3"/>
      <c r="AD5236" s="7">
        <f t="shared" si="648"/>
        <v>0</v>
      </c>
      <c r="AE5236" s="3" t="str">
        <f t="shared" si="655"/>
        <v/>
      </c>
      <c r="AF5236" s="7">
        <f t="shared" si="649"/>
        <v>0</v>
      </c>
      <c r="AG5236" s="3" t="str">
        <f t="shared" si="650"/>
        <v/>
      </c>
      <c r="AH5236" s="7">
        <f t="shared" si="651"/>
        <v>0</v>
      </c>
      <c r="AI5236" s="3" t="str">
        <f t="shared" si="652"/>
        <v/>
      </c>
      <c r="AJ5236" s="7">
        <f t="shared" si="653"/>
        <v>0</v>
      </c>
      <c r="AK5236" s="3" t="str">
        <f t="shared" si="654"/>
        <v/>
      </c>
    </row>
    <row r="5237" spans="1:37" ht="20" x14ac:dyDescent="0.2">
      <c r="A5237" s="3" t="s">
        <v>5241</v>
      </c>
      <c r="B5237" s="3" t="s">
        <v>19806</v>
      </c>
      <c r="C5237" s="3" t="s">
        <v>19807</v>
      </c>
      <c r="D5237" s="3">
        <v>2.9017648174671802</v>
      </c>
      <c r="E5237" s="3">
        <v>2.6782125397327401</v>
      </c>
      <c r="F5237" s="6">
        <v>2.0248575437079999E-7</v>
      </c>
      <c r="G5237" s="6">
        <v>1.11124852457195E-6</v>
      </c>
      <c r="H5237" s="3">
        <v>4.0540000000000003</v>
      </c>
      <c r="I5237" s="3">
        <v>12.044</v>
      </c>
      <c r="J5237" s="3">
        <v>1.4450000000000001</v>
      </c>
      <c r="K5237" s="3">
        <v>40.039000000000001</v>
      </c>
      <c r="L5237" s="3">
        <v>31.829000000000001</v>
      </c>
      <c r="M5237" s="3">
        <v>62.808999999999997</v>
      </c>
      <c r="N5237" s="3">
        <v>6.8360000000000003</v>
      </c>
      <c r="O5237" s="3">
        <v>8.9</v>
      </c>
      <c r="P5237" s="3">
        <v>8.2270000000000003</v>
      </c>
      <c r="Q5237" s="3">
        <v>78.531000000000006</v>
      </c>
      <c r="R5237" s="3">
        <v>84.135000000000005</v>
      </c>
      <c r="S5237" s="3">
        <v>87.454999999999998</v>
      </c>
      <c r="T5237" s="3" t="s">
        <v>5241</v>
      </c>
      <c r="U5237" s="3" t="s">
        <v>18266</v>
      </c>
      <c r="V5237" s="3">
        <v>197</v>
      </c>
      <c r="W5237" s="3" t="s">
        <v>18267</v>
      </c>
      <c r="X5237" s="3" t="s">
        <v>18268</v>
      </c>
      <c r="Y5237" s="6">
        <v>9.1899999999999995E-142</v>
      </c>
      <c r="Z5237" s="3">
        <v>100</v>
      </c>
      <c r="AA5237" s="3">
        <v>419.08300000000003</v>
      </c>
      <c r="AB5237" s="3">
        <v>197</v>
      </c>
      <c r="AC5237" s="3">
        <v>197</v>
      </c>
      <c r="AD5237" s="7">
        <f t="shared" si="648"/>
        <v>0</v>
      </c>
      <c r="AE5237" s="3" t="str">
        <f t="shared" si="655"/>
        <v/>
      </c>
      <c r="AF5237" s="7">
        <f t="shared" si="649"/>
        <v>0</v>
      </c>
      <c r="AG5237" s="3" t="str">
        <f t="shared" si="650"/>
        <v/>
      </c>
      <c r="AH5237" s="7">
        <f t="shared" si="651"/>
        <v>0</v>
      </c>
      <c r="AI5237" s="3" t="str">
        <f t="shared" si="652"/>
        <v/>
      </c>
      <c r="AJ5237" s="7">
        <f t="shared" si="653"/>
        <v>1</v>
      </c>
      <c r="AK5237" s="3">
        <f t="shared" si="654"/>
        <v>100</v>
      </c>
    </row>
    <row r="5238" spans="1:37" ht="20" x14ac:dyDescent="0.2">
      <c r="A5238" s="3" t="s">
        <v>5242</v>
      </c>
      <c r="B5238" s="3" t="s">
        <v>19806</v>
      </c>
      <c r="C5238" s="3" t="s">
        <v>19807</v>
      </c>
      <c r="D5238" s="3">
        <v>2.8919967924321699</v>
      </c>
      <c r="E5238" s="3">
        <v>-0.47258340472358501</v>
      </c>
      <c r="F5238" s="3">
        <v>1.0129722831357E-4</v>
      </c>
      <c r="G5238" s="3">
        <v>4.1383276247541201E-4</v>
      </c>
      <c r="H5238" s="3">
        <v>0.318</v>
      </c>
      <c r="I5238" s="3">
        <v>0.35799999999999998</v>
      </c>
      <c r="J5238" s="3">
        <v>0.157</v>
      </c>
      <c r="K5238" s="3">
        <v>2.512</v>
      </c>
      <c r="L5238" s="3">
        <v>1.8480000000000001</v>
      </c>
      <c r="M5238" s="3">
        <v>2.431</v>
      </c>
      <c r="N5238" s="3">
        <v>0.69599999999999995</v>
      </c>
      <c r="O5238" s="3">
        <v>0.64100000000000001</v>
      </c>
      <c r="P5238" s="3">
        <v>0.91100000000000003</v>
      </c>
      <c r="Q5238" s="3">
        <v>0.96099999999999997</v>
      </c>
      <c r="R5238" s="3">
        <v>1.345</v>
      </c>
      <c r="S5238" s="3">
        <v>1.6930000000000001</v>
      </c>
      <c r="T5238" s="3" t="s">
        <v>5242</v>
      </c>
      <c r="U5238" s="3" t="s">
        <v>6035</v>
      </c>
      <c r="V5238" s="3">
        <v>128</v>
      </c>
      <c r="W5238" s="3" t="s">
        <v>18269</v>
      </c>
      <c r="X5238" s="3" t="s">
        <v>18270</v>
      </c>
      <c r="Y5238" s="6">
        <v>5.2699999999999998E-76</v>
      </c>
      <c r="Z5238" s="3">
        <v>96.062992129999998</v>
      </c>
      <c r="AA5238" s="3">
        <v>244.58799999999999</v>
      </c>
      <c r="AB5238" s="3">
        <v>127</v>
      </c>
      <c r="AC5238" s="3">
        <v>122</v>
      </c>
      <c r="AD5238" s="7">
        <f t="shared" si="648"/>
        <v>0</v>
      </c>
      <c r="AE5238" s="3" t="str">
        <f t="shared" si="655"/>
        <v/>
      </c>
      <c r="AF5238" s="7">
        <f t="shared" si="649"/>
        <v>0</v>
      </c>
      <c r="AG5238" s="3" t="str">
        <f t="shared" si="650"/>
        <v/>
      </c>
      <c r="AH5238" s="7">
        <f t="shared" si="651"/>
        <v>0</v>
      </c>
      <c r="AI5238" s="3" t="str">
        <f t="shared" si="652"/>
        <v/>
      </c>
      <c r="AJ5238" s="7">
        <f t="shared" si="653"/>
        <v>0</v>
      </c>
      <c r="AK5238" s="3" t="str">
        <f t="shared" si="654"/>
        <v/>
      </c>
    </row>
    <row r="5239" spans="1:37" ht="20" x14ac:dyDescent="0.2">
      <c r="A5239" s="3" t="s">
        <v>5243</v>
      </c>
      <c r="B5239" s="3" t="s">
        <v>19806</v>
      </c>
      <c r="C5239" s="3" t="s">
        <v>19807</v>
      </c>
      <c r="D5239" s="3">
        <v>2.88872597851383</v>
      </c>
      <c r="E5239" s="3">
        <v>0.438068341928047</v>
      </c>
      <c r="F5239" s="6">
        <v>5.1484617747783102E-6</v>
      </c>
      <c r="G5239" s="6">
        <v>2.4200468363966401E-5</v>
      </c>
      <c r="H5239" s="3">
        <v>0.27900000000000003</v>
      </c>
      <c r="I5239" s="3">
        <v>0.185</v>
      </c>
      <c r="J5239" s="3">
        <v>0</v>
      </c>
      <c r="K5239" s="3">
        <v>1.4219999999999999</v>
      </c>
      <c r="L5239" s="3">
        <v>0.79600000000000004</v>
      </c>
      <c r="M5239" s="3">
        <v>1.446</v>
      </c>
      <c r="N5239" s="3">
        <v>0.35799999999999998</v>
      </c>
      <c r="O5239" s="3">
        <v>0.20200000000000001</v>
      </c>
      <c r="P5239" s="3">
        <v>0.42299999999999999</v>
      </c>
      <c r="Q5239" s="3">
        <v>0.48499999999999999</v>
      </c>
      <c r="R5239" s="3">
        <v>0.93100000000000005</v>
      </c>
      <c r="S5239" s="3">
        <v>1.0489999999999999</v>
      </c>
      <c r="T5239" s="3" t="s">
        <v>18271</v>
      </c>
      <c r="U5239" s="3"/>
      <c r="V5239" s="3"/>
      <c r="W5239" s="3"/>
      <c r="X5239" s="3"/>
      <c r="Y5239" s="3"/>
      <c r="Z5239" s="3"/>
      <c r="AA5239" s="3"/>
      <c r="AB5239" s="3"/>
      <c r="AC5239" s="3"/>
      <c r="AD5239" s="7">
        <f t="shared" si="648"/>
        <v>0</v>
      </c>
      <c r="AE5239" s="3" t="str">
        <f t="shared" si="655"/>
        <v/>
      </c>
      <c r="AF5239" s="7">
        <f t="shared" si="649"/>
        <v>0</v>
      </c>
      <c r="AG5239" s="3" t="str">
        <f t="shared" si="650"/>
        <v/>
      </c>
      <c r="AH5239" s="7">
        <f t="shared" si="651"/>
        <v>0</v>
      </c>
      <c r="AI5239" s="3" t="str">
        <f t="shared" si="652"/>
        <v/>
      </c>
      <c r="AJ5239" s="7">
        <f t="shared" si="653"/>
        <v>0</v>
      </c>
      <c r="AK5239" s="3" t="str">
        <f t="shared" si="654"/>
        <v/>
      </c>
    </row>
    <row r="5240" spans="1:37" ht="20" x14ac:dyDescent="0.2">
      <c r="A5240" s="3" t="s">
        <v>5244</v>
      </c>
      <c r="B5240" s="3" t="s">
        <v>19806</v>
      </c>
      <c r="C5240" s="3" t="s">
        <v>19807</v>
      </c>
      <c r="D5240" s="3">
        <v>2.87821787524841</v>
      </c>
      <c r="E5240" s="3">
        <v>1.0080510833078999</v>
      </c>
      <c r="F5240" s="6">
        <v>7.5462389432007699E-6</v>
      </c>
      <c r="G5240" s="6">
        <v>3.4785013459914403E-5</v>
      </c>
      <c r="H5240" s="3">
        <v>0.53</v>
      </c>
      <c r="I5240" s="3">
        <v>0.52100000000000002</v>
      </c>
      <c r="J5240" s="3">
        <v>0.13</v>
      </c>
      <c r="K5240" s="3">
        <v>5.6890000000000001</v>
      </c>
      <c r="L5240" s="3">
        <v>1.5349999999999999</v>
      </c>
      <c r="M5240" s="3">
        <v>2.0219999999999998</v>
      </c>
      <c r="N5240" s="3">
        <v>0.57999999999999996</v>
      </c>
      <c r="O5240" s="3">
        <v>0.20200000000000001</v>
      </c>
      <c r="P5240" s="3">
        <v>0.315</v>
      </c>
      <c r="Q5240" s="3">
        <v>0.79600000000000004</v>
      </c>
      <c r="R5240" s="3">
        <v>0.80200000000000005</v>
      </c>
      <c r="S5240" s="3">
        <v>0.86299999999999999</v>
      </c>
      <c r="T5240" s="3" t="s">
        <v>18272</v>
      </c>
      <c r="U5240" s="3"/>
      <c r="V5240" s="3"/>
      <c r="W5240" s="3"/>
      <c r="X5240" s="3"/>
      <c r="Y5240" s="3"/>
      <c r="Z5240" s="3"/>
      <c r="AA5240" s="3"/>
      <c r="AB5240" s="3"/>
      <c r="AC5240" s="3"/>
      <c r="AD5240" s="7">
        <f t="shared" si="648"/>
        <v>0</v>
      </c>
      <c r="AE5240" s="3" t="str">
        <f t="shared" si="655"/>
        <v/>
      </c>
      <c r="AF5240" s="7">
        <f t="shared" si="649"/>
        <v>0</v>
      </c>
      <c r="AG5240" s="3" t="str">
        <f t="shared" si="650"/>
        <v/>
      </c>
      <c r="AH5240" s="7">
        <f t="shared" si="651"/>
        <v>0</v>
      </c>
      <c r="AI5240" s="3" t="str">
        <f t="shared" si="652"/>
        <v/>
      </c>
      <c r="AJ5240" s="7">
        <f t="shared" si="653"/>
        <v>0</v>
      </c>
      <c r="AK5240" s="3" t="str">
        <f t="shared" si="654"/>
        <v/>
      </c>
    </row>
    <row r="5241" spans="1:37" ht="20" x14ac:dyDescent="0.2">
      <c r="A5241" s="3" t="s">
        <v>5245</v>
      </c>
      <c r="B5241" s="3" t="s">
        <v>19806</v>
      </c>
      <c r="C5241" s="3" t="s">
        <v>19807</v>
      </c>
      <c r="D5241" s="3">
        <v>2.8759315075769298</v>
      </c>
      <c r="E5241" s="3">
        <v>4.4138679996747898</v>
      </c>
      <c r="F5241" s="6">
        <v>3.8299684859461303E-15</v>
      </c>
      <c r="G5241" s="6">
        <v>6.8747821610299694E-14</v>
      </c>
      <c r="H5241" s="3">
        <v>4.6319999999999997</v>
      </c>
      <c r="I5241" s="3">
        <v>2.802</v>
      </c>
      <c r="J5241" s="3">
        <v>2.2229999999999999</v>
      </c>
      <c r="K5241" s="3">
        <v>39.320999999999998</v>
      </c>
      <c r="L5241" s="3">
        <v>17.23</v>
      </c>
      <c r="M5241" s="3">
        <v>15.021000000000001</v>
      </c>
      <c r="N5241" s="3">
        <v>4.351</v>
      </c>
      <c r="O5241" s="3">
        <v>6.0060000000000002</v>
      </c>
      <c r="P5241" s="3">
        <v>3.9849999999999999</v>
      </c>
      <c r="Q5241" s="3">
        <v>2.9169999999999998</v>
      </c>
      <c r="R5241" s="3">
        <v>2.9750000000000001</v>
      </c>
      <c r="S5241" s="3">
        <v>3.1059999999999999</v>
      </c>
      <c r="T5241" s="3" t="s">
        <v>18273</v>
      </c>
      <c r="U5241" s="3"/>
      <c r="V5241" s="3"/>
      <c r="W5241" s="3"/>
      <c r="X5241" s="3"/>
      <c r="Y5241" s="3"/>
      <c r="Z5241" s="3"/>
      <c r="AA5241" s="3"/>
      <c r="AB5241" s="3"/>
      <c r="AC5241" s="3"/>
      <c r="AD5241" s="7">
        <f t="shared" si="648"/>
        <v>0</v>
      </c>
      <c r="AE5241" s="3" t="str">
        <f t="shared" si="655"/>
        <v/>
      </c>
      <c r="AF5241" s="7">
        <f t="shared" si="649"/>
        <v>0</v>
      </c>
      <c r="AG5241" s="3" t="str">
        <f t="shared" si="650"/>
        <v/>
      </c>
      <c r="AH5241" s="7">
        <f t="shared" si="651"/>
        <v>0</v>
      </c>
      <c r="AI5241" s="3" t="str">
        <f t="shared" si="652"/>
        <v/>
      </c>
      <c r="AJ5241" s="7">
        <f t="shared" si="653"/>
        <v>0</v>
      </c>
      <c r="AK5241" s="3" t="str">
        <f t="shared" si="654"/>
        <v/>
      </c>
    </row>
    <row r="5242" spans="1:37" ht="20" x14ac:dyDescent="0.2">
      <c r="A5242" s="3" t="s">
        <v>5246</v>
      </c>
      <c r="B5242" s="3" t="s">
        <v>19806</v>
      </c>
      <c r="C5242" s="3" t="s">
        <v>19807</v>
      </c>
      <c r="D5242" s="3">
        <v>2.8756197777628798</v>
      </c>
      <c r="E5242" s="3">
        <v>0.71823428490686703</v>
      </c>
      <c r="F5242" s="6">
        <v>1.8360874124842201E-6</v>
      </c>
      <c r="G5242" s="6">
        <v>9.0548444079125297E-6</v>
      </c>
      <c r="H5242" s="3">
        <v>1.0109999999999999</v>
      </c>
      <c r="I5242" s="3">
        <v>0.20599999999999999</v>
      </c>
      <c r="J5242" s="3">
        <v>9.2999999999999999E-2</v>
      </c>
      <c r="K5242" s="3">
        <v>3.5230000000000001</v>
      </c>
      <c r="L5242" s="3">
        <v>2.8719999999999999</v>
      </c>
      <c r="M5242" s="3">
        <v>3.851</v>
      </c>
      <c r="N5242" s="3">
        <v>0.59899999999999998</v>
      </c>
      <c r="O5242" s="3">
        <v>0.186</v>
      </c>
      <c r="P5242" s="3">
        <v>0.52200000000000002</v>
      </c>
      <c r="Q5242" s="3">
        <v>0.77</v>
      </c>
      <c r="R5242" s="3">
        <v>0.88800000000000001</v>
      </c>
      <c r="S5242" s="3">
        <v>0.22</v>
      </c>
      <c r="T5242" s="3" t="s">
        <v>5246</v>
      </c>
      <c r="U5242" s="3" t="s">
        <v>18274</v>
      </c>
      <c r="V5242" s="3">
        <v>162</v>
      </c>
      <c r="W5242" s="3" t="s">
        <v>18275</v>
      </c>
      <c r="X5242" s="3" t="s">
        <v>18276</v>
      </c>
      <c r="Y5242" s="6">
        <v>1.25E-110</v>
      </c>
      <c r="Z5242" s="3">
        <v>100</v>
      </c>
      <c r="AA5242" s="3">
        <v>324.709</v>
      </c>
      <c r="AB5242" s="3">
        <v>162</v>
      </c>
      <c r="AC5242" s="3">
        <v>162</v>
      </c>
      <c r="AD5242" s="7">
        <f t="shared" si="648"/>
        <v>1</v>
      </c>
      <c r="AE5242" s="3">
        <f t="shared" si="655"/>
        <v>100</v>
      </c>
      <c r="AF5242" s="7">
        <f t="shared" si="649"/>
        <v>0</v>
      </c>
      <c r="AG5242" s="3" t="str">
        <f t="shared" si="650"/>
        <v/>
      </c>
      <c r="AH5242" s="7">
        <f t="shared" si="651"/>
        <v>0</v>
      </c>
      <c r="AI5242" s="3" t="str">
        <f t="shared" si="652"/>
        <v/>
      </c>
      <c r="AJ5242" s="7">
        <f t="shared" si="653"/>
        <v>0</v>
      </c>
      <c r="AK5242" s="3" t="str">
        <f t="shared" si="654"/>
        <v/>
      </c>
    </row>
    <row r="5243" spans="1:37" ht="20" x14ac:dyDescent="0.2">
      <c r="A5243" s="3" t="s">
        <v>5247</v>
      </c>
      <c r="B5243" s="3" t="s">
        <v>19806</v>
      </c>
      <c r="C5243" s="3" t="s">
        <v>19807</v>
      </c>
      <c r="D5243" s="3">
        <v>2.87341332730773</v>
      </c>
      <c r="E5243" s="3">
        <v>2.08138358293981</v>
      </c>
      <c r="F5243" s="6">
        <v>1.75062865697415E-7</v>
      </c>
      <c r="G5243" s="6">
        <v>9.6684031422927797E-7</v>
      </c>
      <c r="H5243" s="3">
        <v>1.262</v>
      </c>
      <c r="I5243" s="3">
        <v>0.25</v>
      </c>
      <c r="J5243" s="3">
        <v>0.26900000000000002</v>
      </c>
      <c r="K5243" s="3">
        <v>4.1870000000000003</v>
      </c>
      <c r="L5243" s="3">
        <v>3.4119999999999999</v>
      </c>
      <c r="M5243" s="3">
        <v>6.09</v>
      </c>
      <c r="N5243" s="3">
        <v>0.3</v>
      </c>
      <c r="O5243" s="3">
        <v>0.17699999999999999</v>
      </c>
      <c r="P5243" s="3">
        <v>0.17399999999999999</v>
      </c>
      <c r="Q5243" s="3">
        <v>1.7490000000000001</v>
      </c>
      <c r="R5243" s="3">
        <v>1.966</v>
      </c>
      <c r="S5243" s="3">
        <v>2.133</v>
      </c>
      <c r="T5243" s="3" t="s">
        <v>5247</v>
      </c>
      <c r="U5243" s="3" t="s">
        <v>18277</v>
      </c>
      <c r="V5243" s="3">
        <v>147</v>
      </c>
      <c r="W5243" s="3" t="s">
        <v>18278</v>
      </c>
      <c r="X5243" s="3" t="s">
        <v>18279</v>
      </c>
      <c r="Y5243" s="6">
        <v>3.9700000000000002E-42</v>
      </c>
      <c r="Z5243" s="3">
        <v>86.138613860000007</v>
      </c>
      <c r="AA5243" s="3">
        <v>147.90199999999999</v>
      </c>
      <c r="AB5243" s="3">
        <v>101</v>
      </c>
      <c r="AC5243" s="3">
        <v>87</v>
      </c>
      <c r="AD5243" s="7">
        <f t="shared" si="648"/>
        <v>0</v>
      </c>
      <c r="AE5243" s="3" t="str">
        <f t="shared" si="655"/>
        <v/>
      </c>
      <c r="AF5243" s="7">
        <f t="shared" si="649"/>
        <v>0</v>
      </c>
      <c r="AG5243" s="3" t="str">
        <f t="shared" si="650"/>
        <v/>
      </c>
      <c r="AH5243" s="7">
        <f t="shared" si="651"/>
        <v>0</v>
      </c>
      <c r="AI5243" s="3" t="str">
        <f t="shared" si="652"/>
        <v/>
      </c>
      <c r="AJ5243" s="7">
        <f t="shared" si="653"/>
        <v>1</v>
      </c>
      <c r="AK5243" s="3">
        <f t="shared" si="654"/>
        <v>86.138613860000007</v>
      </c>
    </row>
    <row r="5244" spans="1:37" ht="20" x14ac:dyDescent="0.2">
      <c r="A5244" s="3" t="s">
        <v>5248</v>
      </c>
      <c r="B5244" s="3" t="s">
        <v>19806</v>
      </c>
      <c r="C5244" s="3" t="s">
        <v>19807</v>
      </c>
      <c r="D5244" s="3">
        <v>2.8730458463620101</v>
      </c>
      <c r="E5244" s="3">
        <v>0.51607375591997995</v>
      </c>
      <c r="F5244" s="6">
        <v>2.3456498777798699E-5</v>
      </c>
      <c r="G5244" s="3">
        <v>1.02544845646005E-4</v>
      </c>
      <c r="H5244" s="3">
        <v>0.82799999999999996</v>
      </c>
      <c r="I5244" s="3">
        <v>0.20599999999999999</v>
      </c>
      <c r="J5244" s="3">
        <v>9.2999999999999999E-2</v>
      </c>
      <c r="K5244" s="3">
        <v>2.9249999999999998</v>
      </c>
      <c r="L5244" s="3">
        <v>1.6060000000000001</v>
      </c>
      <c r="M5244" s="3">
        <v>4.3499999999999996</v>
      </c>
      <c r="N5244" s="3">
        <v>0.70599999999999996</v>
      </c>
      <c r="O5244" s="3">
        <v>0.55700000000000005</v>
      </c>
      <c r="P5244" s="3">
        <v>0.17399999999999999</v>
      </c>
      <c r="Q5244" s="3">
        <v>0.66700000000000004</v>
      </c>
      <c r="R5244" s="3">
        <v>0.44800000000000001</v>
      </c>
      <c r="S5244" s="3">
        <v>1.5229999999999999</v>
      </c>
      <c r="T5244" s="3" t="s">
        <v>5248</v>
      </c>
      <c r="U5244" s="3" t="s">
        <v>12166</v>
      </c>
      <c r="V5244" s="3">
        <v>190</v>
      </c>
      <c r="W5244" s="3" t="s">
        <v>18280</v>
      </c>
      <c r="X5244" s="3" t="s">
        <v>18281</v>
      </c>
      <c r="Y5244" s="6">
        <v>1.7799999999999999E-129</v>
      </c>
      <c r="Z5244" s="3">
        <v>100</v>
      </c>
      <c r="AA5244" s="3">
        <v>384.8</v>
      </c>
      <c r="AB5244" s="3">
        <v>190</v>
      </c>
      <c r="AC5244" s="3">
        <v>190</v>
      </c>
      <c r="AD5244" s="7">
        <f t="shared" si="648"/>
        <v>1</v>
      </c>
      <c r="AE5244" s="3">
        <f t="shared" si="655"/>
        <v>100</v>
      </c>
      <c r="AF5244" s="7">
        <f t="shared" si="649"/>
        <v>0</v>
      </c>
      <c r="AG5244" s="3" t="str">
        <f t="shared" si="650"/>
        <v/>
      </c>
      <c r="AH5244" s="7">
        <f t="shared" si="651"/>
        <v>0</v>
      </c>
      <c r="AI5244" s="3" t="str">
        <f t="shared" si="652"/>
        <v/>
      </c>
      <c r="AJ5244" s="7">
        <f t="shared" si="653"/>
        <v>0</v>
      </c>
      <c r="AK5244" s="3" t="str">
        <f t="shared" si="654"/>
        <v/>
      </c>
    </row>
    <row r="5245" spans="1:37" ht="20" x14ac:dyDescent="0.2">
      <c r="A5245" s="3" t="s">
        <v>5249</v>
      </c>
      <c r="B5245" s="3" t="s">
        <v>19806</v>
      </c>
      <c r="C5245" s="3" t="s">
        <v>19807</v>
      </c>
      <c r="D5245" s="3">
        <v>2.8724480835298101</v>
      </c>
      <c r="E5245" s="3">
        <v>2.2251441605325701</v>
      </c>
      <c r="F5245" s="6">
        <v>4.14265220013854E-10</v>
      </c>
      <c r="G5245" s="6">
        <v>3.3090221096811201E-9</v>
      </c>
      <c r="H5245" s="3">
        <v>0.443</v>
      </c>
      <c r="I5245" s="3">
        <v>0.82499999999999996</v>
      </c>
      <c r="J5245" s="3">
        <v>0.371</v>
      </c>
      <c r="K5245" s="3">
        <v>3.137</v>
      </c>
      <c r="L5245" s="3">
        <v>3.0990000000000002</v>
      </c>
      <c r="M5245" s="3">
        <v>6.0010000000000003</v>
      </c>
      <c r="N5245" s="3">
        <v>0.84099999999999997</v>
      </c>
      <c r="O5245" s="3">
        <v>0.65800000000000003</v>
      </c>
      <c r="P5245" s="3">
        <v>0.66300000000000003</v>
      </c>
      <c r="Q5245" s="3">
        <v>3.004</v>
      </c>
      <c r="R5245" s="3">
        <v>2.6989999999999998</v>
      </c>
      <c r="S5245" s="3">
        <v>2.8860000000000001</v>
      </c>
      <c r="T5245" s="3" t="s">
        <v>5249</v>
      </c>
      <c r="U5245" s="3" t="s">
        <v>18282</v>
      </c>
      <c r="V5245" s="3">
        <v>279</v>
      </c>
      <c r="W5245" s="3" t="s">
        <v>18283</v>
      </c>
      <c r="X5245" s="3" t="s">
        <v>18284</v>
      </c>
      <c r="Y5245" s="3">
        <v>0</v>
      </c>
      <c r="Z5245" s="3">
        <v>92.473118279999994</v>
      </c>
      <c r="AA5245" s="3">
        <v>518.85</v>
      </c>
      <c r="AB5245" s="3">
        <v>279</v>
      </c>
      <c r="AC5245" s="3">
        <v>258</v>
      </c>
      <c r="AD5245" s="7">
        <f t="shared" si="648"/>
        <v>0</v>
      </c>
      <c r="AE5245" s="3" t="str">
        <f t="shared" si="655"/>
        <v/>
      </c>
      <c r="AF5245" s="7">
        <f t="shared" si="649"/>
        <v>0</v>
      </c>
      <c r="AG5245" s="3" t="str">
        <f t="shared" si="650"/>
        <v/>
      </c>
      <c r="AH5245" s="7">
        <f t="shared" si="651"/>
        <v>0</v>
      </c>
      <c r="AI5245" s="3" t="str">
        <f t="shared" si="652"/>
        <v/>
      </c>
      <c r="AJ5245" s="7">
        <f t="shared" si="653"/>
        <v>1</v>
      </c>
      <c r="AK5245" s="3">
        <f t="shared" si="654"/>
        <v>92.473118279999994</v>
      </c>
    </row>
    <row r="5246" spans="1:37" ht="20" x14ac:dyDescent="0.2">
      <c r="A5246" s="3" t="s">
        <v>5250</v>
      </c>
      <c r="B5246" s="3" t="s">
        <v>19806</v>
      </c>
      <c r="C5246" s="3" t="s">
        <v>19807</v>
      </c>
      <c r="D5246" s="3">
        <v>2.8693735774378002</v>
      </c>
      <c r="E5246" s="3">
        <v>2.16489032260283</v>
      </c>
      <c r="F5246" s="6">
        <v>2.8050437207997101E-7</v>
      </c>
      <c r="G5246" s="6">
        <v>1.51247203594817E-6</v>
      </c>
      <c r="H5246" s="3">
        <v>1.887</v>
      </c>
      <c r="I5246" s="3">
        <v>1.151</v>
      </c>
      <c r="J5246" s="3">
        <v>0.315</v>
      </c>
      <c r="K5246" s="3">
        <v>5.7690000000000001</v>
      </c>
      <c r="L5246" s="3">
        <v>6.0279999999999996</v>
      </c>
      <c r="M5246" s="3">
        <v>13.409000000000001</v>
      </c>
      <c r="N5246" s="3">
        <v>1.286</v>
      </c>
      <c r="O5246" s="3">
        <v>0.16</v>
      </c>
      <c r="P5246" s="3">
        <v>0.82</v>
      </c>
      <c r="Q5246" s="3">
        <v>3.9820000000000002</v>
      </c>
      <c r="R5246" s="3">
        <v>2.19</v>
      </c>
      <c r="S5246" s="3">
        <v>2.8780000000000001</v>
      </c>
      <c r="T5246" s="3" t="s">
        <v>18285</v>
      </c>
      <c r="U5246" s="3"/>
      <c r="V5246" s="3"/>
      <c r="W5246" s="3"/>
      <c r="X5246" s="3"/>
      <c r="Y5246" s="3"/>
      <c r="Z5246" s="3"/>
      <c r="AA5246" s="3"/>
      <c r="AB5246" s="3"/>
      <c r="AC5246" s="3"/>
      <c r="AD5246" s="7">
        <f t="shared" si="648"/>
        <v>0</v>
      </c>
      <c r="AE5246" s="3" t="str">
        <f t="shared" si="655"/>
        <v/>
      </c>
      <c r="AF5246" s="7">
        <f t="shared" si="649"/>
        <v>0</v>
      </c>
      <c r="AG5246" s="3" t="str">
        <f t="shared" si="650"/>
        <v/>
      </c>
      <c r="AH5246" s="7">
        <f t="shared" si="651"/>
        <v>0</v>
      </c>
      <c r="AI5246" s="3" t="str">
        <f t="shared" si="652"/>
        <v/>
      </c>
      <c r="AJ5246" s="7">
        <f t="shared" si="653"/>
        <v>0</v>
      </c>
      <c r="AK5246" s="3" t="str">
        <f t="shared" si="654"/>
        <v/>
      </c>
    </row>
    <row r="5247" spans="1:37" ht="20" x14ac:dyDescent="0.2">
      <c r="A5247" s="3" t="s">
        <v>5251</v>
      </c>
      <c r="B5247" s="3" t="s">
        <v>19806</v>
      </c>
      <c r="C5247" s="3" t="s">
        <v>19807</v>
      </c>
      <c r="D5247" s="3">
        <v>2.8692757235295399</v>
      </c>
      <c r="E5247" s="3">
        <v>4.7163014058746101E-2</v>
      </c>
      <c r="F5247" s="6">
        <v>9.9456696163129305E-5</v>
      </c>
      <c r="G5247" s="3">
        <v>4.0658590655321102E-4</v>
      </c>
      <c r="H5247" s="3">
        <v>0.154</v>
      </c>
      <c r="I5247" s="3">
        <v>0.53200000000000003</v>
      </c>
      <c r="J5247" s="3">
        <v>0</v>
      </c>
      <c r="K5247" s="3">
        <v>1.25</v>
      </c>
      <c r="L5247" s="3">
        <v>1.464</v>
      </c>
      <c r="M5247" s="3">
        <v>2.508</v>
      </c>
      <c r="N5247" s="3">
        <v>0.17399999999999999</v>
      </c>
      <c r="O5247" s="3">
        <v>0.16</v>
      </c>
      <c r="P5247" s="3">
        <v>0.754</v>
      </c>
      <c r="Q5247" s="3">
        <v>1.524</v>
      </c>
      <c r="R5247" s="3">
        <v>1.526</v>
      </c>
      <c r="S5247" s="3">
        <v>1.3959999999999999</v>
      </c>
      <c r="T5247" s="3" t="s">
        <v>5251</v>
      </c>
      <c r="U5247" s="3" t="s">
        <v>7135</v>
      </c>
      <c r="V5247" s="3">
        <v>120</v>
      </c>
      <c r="W5247" s="3" t="s">
        <v>18286</v>
      </c>
      <c r="X5247" s="3" t="s">
        <v>18287</v>
      </c>
      <c r="Y5247" s="6">
        <v>2.8300000000000001E-19</v>
      </c>
      <c r="Z5247" s="3">
        <v>64.912280699999997</v>
      </c>
      <c r="AA5247" s="3">
        <v>93.204099999999997</v>
      </c>
      <c r="AB5247" s="3">
        <v>114</v>
      </c>
      <c r="AC5247" s="3">
        <v>74</v>
      </c>
      <c r="AD5247" s="7">
        <f t="shared" si="648"/>
        <v>0</v>
      </c>
      <c r="AE5247" s="3" t="str">
        <f t="shared" si="655"/>
        <v/>
      </c>
      <c r="AF5247" s="7">
        <f t="shared" si="649"/>
        <v>0</v>
      </c>
      <c r="AG5247" s="3" t="str">
        <f t="shared" si="650"/>
        <v/>
      </c>
      <c r="AH5247" s="7">
        <f t="shared" si="651"/>
        <v>0</v>
      </c>
      <c r="AI5247" s="3" t="str">
        <f t="shared" si="652"/>
        <v/>
      </c>
      <c r="AJ5247" s="7">
        <f t="shared" si="653"/>
        <v>0</v>
      </c>
      <c r="AK5247" s="3" t="str">
        <f t="shared" si="654"/>
        <v/>
      </c>
    </row>
    <row r="5248" spans="1:37" ht="20" x14ac:dyDescent="0.2">
      <c r="A5248" s="3" t="s">
        <v>5252</v>
      </c>
      <c r="B5248" s="3" t="s">
        <v>19806</v>
      </c>
      <c r="C5248" s="3" t="s">
        <v>19807</v>
      </c>
      <c r="D5248" s="3">
        <v>2.8690055482343801</v>
      </c>
      <c r="E5248" s="3">
        <v>-0.10937561253818499</v>
      </c>
      <c r="F5248" s="6">
        <v>2.01653885366128E-5</v>
      </c>
      <c r="G5248" s="6">
        <v>8.8767877338493005E-5</v>
      </c>
      <c r="H5248" s="3">
        <v>0.125</v>
      </c>
      <c r="I5248" s="3">
        <v>0.28199999999999997</v>
      </c>
      <c r="J5248" s="3">
        <v>6.5000000000000002E-2</v>
      </c>
      <c r="K5248" s="3">
        <v>1.4359999999999999</v>
      </c>
      <c r="L5248" s="3">
        <v>0.95199999999999996</v>
      </c>
      <c r="M5248" s="3">
        <v>1.292</v>
      </c>
      <c r="N5248" s="3">
        <v>0.41599999999999998</v>
      </c>
      <c r="O5248" s="3">
        <v>0.253</v>
      </c>
      <c r="P5248" s="3">
        <v>0.48099999999999998</v>
      </c>
      <c r="Q5248" s="3">
        <v>0.69299999999999995</v>
      </c>
      <c r="R5248" s="3">
        <v>0.31</v>
      </c>
      <c r="S5248" s="3">
        <v>0.372</v>
      </c>
      <c r="T5248" s="3" t="s">
        <v>5252</v>
      </c>
      <c r="U5248" s="3" t="s">
        <v>6333</v>
      </c>
      <c r="V5248" s="3">
        <v>524</v>
      </c>
      <c r="W5248" s="3" t="s">
        <v>18288</v>
      </c>
      <c r="X5248" s="3" t="s">
        <v>18289</v>
      </c>
      <c r="Y5248" s="3">
        <v>0</v>
      </c>
      <c r="Z5248" s="3">
        <v>99.051233400000001</v>
      </c>
      <c r="AA5248" s="3">
        <v>1045.42</v>
      </c>
      <c r="AB5248" s="3">
        <v>527</v>
      </c>
      <c r="AC5248" s="3">
        <v>522</v>
      </c>
      <c r="AD5248" s="7">
        <f t="shared" si="648"/>
        <v>1</v>
      </c>
      <c r="AE5248" s="3">
        <f t="shared" si="655"/>
        <v>99.051233400000001</v>
      </c>
      <c r="AF5248" s="7">
        <f t="shared" si="649"/>
        <v>0</v>
      </c>
      <c r="AG5248" s="3" t="str">
        <f t="shared" si="650"/>
        <v/>
      </c>
      <c r="AH5248" s="7">
        <f t="shared" si="651"/>
        <v>0</v>
      </c>
      <c r="AI5248" s="3" t="str">
        <f t="shared" si="652"/>
        <v/>
      </c>
      <c r="AJ5248" s="7">
        <f t="shared" si="653"/>
        <v>0</v>
      </c>
      <c r="AK5248" s="3" t="str">
        <f t="shared" si="654"/>
        <v/>
      </c>
    </row>
    <row r="5249" spans="1:37" ht="20" x14ac:dyDescent="0.2">
      <c r="A5249" s="3" t="s">
        <v>5253</v>
      </c>
      <c r="B5249" s="3" t="s">
        <v>19806</v>
      </c>
      <c r="C5249" s="3" t="s">
        <v>19807</v>
      </c>
      <c r="D5249" s="3">
        <v>2.8678046932114598</v>
      </c>
      <c r="E5249" s="3">
        <v>7.6857086092904199</v>
      </c>
      <c r="F5249" s="6">
        <v>1.19519675690512E-19</v>
      </c>
      <c r="G5249" s="6">
        <v>4.4235334338999298E-18</v>
      </c>
      <c r="H5249" s="3">
        <v>43.884</v>
      </c>
      <c r="I5249" s="3">
        <v>20.265000000000001</v>
      </c>
      <c r="J5249" s="3">
        <v>18.184000000000001</v>
      </c>
      <c r="K5249" s="3">
        <v>181.37299999999999</v>
      </c>
      <c r="L5249" s="3">
        <v>226.501</v>
      </c>
      <c r="M5249" s="3">
        <v>242.94499999999999</v>
      </c>
      <c r="N5249" s="3">
        <v>17.327000000000002</v>
      </c>
      <c r="O5249" s="3">
        <v>31.744</v>
      </c>
      <c r="P5249" s="3">
        <v>16.372</v>
      </c>
      <c r="Q5249" s="3">
        <v>134.928</v>
      </c>
      <c r="R5249" s="3">
        <v>156.36199999999999</v>
      </c>
      <c r="S5249" s="3">
        <v>141.749</v>
      </c>
      <c r="T5249" s="3" t="s">
        <v>18290</v>
      </c>
      <c r="U5249" s="3"/>
      <c r="V5249" s="3"/>
      <c r="W5249" s="3"/>
      <c r="X5249" s="3"/>
      <c r="Y5249" s="3"/>
      <c r="Z5249" s="3"/>
      <c r="AA5249" s="3"/>
      <c r="AB5249" s="3"/>
      <c r="AC5249" s="3"/>
      <c r="AD5249" s="7">
        <f t="shared" si="648"/>
        <v>0</v>
      </c>
      <c r="AE5249" s="3" t="str">
        <f t="shared" si="655"/>
        <v/>
      </c>
      <c r="AF5249" s="7">
        <f t="shared" si="649"/>
        <v>0</v>
      </c>
      <c r="AG5249" s="3" t="str">
        <f t="shared" si="650"/>
        <v/>
      </c>
      <c r="AH5249" s="7">
        <f t="shared" si="651"/>
        <v>0</v>
      </c>
      <c r="AI5249" s="3" t="str">
        <f t="shared" si="652"/>
        <v/>
      </c>
      <c r="AJ5249" s="7">
        <f t="shared" si="653"/>
        <v>0</v>
      </c>
      <c r="AK5249" s="3" t="str">
        <f t="shared" si="654"/>
        <v/>
      </c>
    </row>
    <row r="5250" spans="1:37" ht="20" x14ac:dyDescent="0.2">
      <c r="A5250" s="3" t="s">
        <v>5254</v>
      </c>
      <c r="B5250" s="3" t="s">
        <v>19806</v>
      </c>
      <c r="C5250" s="3" t="s">
        <v>19807</v>
      </c>
      <c r="D5250" s="3">
        <v>2.8651539322923498</v>
      </c>
      <c r="E5250" s="3">
        <v>1.1323761776364301</v>
      </c>
      <c r="F5250" s="6">
        <v>1.03405176072433E-7</v>
      </c>
      <c r="G5250" s="6">
        <v>5.8736220053659503E-7</v>
      </c>
      <c r="H5250" s="3">
        <v>0.45300000000000001</v>
      </c>
      <c r="I5250" s="3">
        <v>0.35799999999999998</v>
      </c>
      <c r="J5250" s="3">
        <v>9.2999999999999999E-2</v>
      </c>
      <c r="K5250" s="3">
        <v>3.15</v>
      </c>
      <c r="L5250" s="3">
        <v>2.2320000000000002</v>
      </c>
      <c r="M5250" s="3">
        <v>1.5740000000000001</v>
      </c>
      <c r="N5250" s="3">
        <v>0.251</v>
      </c>
      <c r="O5250" s="3">
        <v>4.2000000000000003E-2</v>
      </c>
      <c r="P5250" s="3">
        <v>0.61299999999999999</v>
      </c>
      <c r="Q5250" s="3">
        <v>1.714</v>
      </c>
      <c r="R5250" s="3">
        <v>0.71599999999999997</v>
      </c>
      <c r="S5250" s="3">
        <v>1.405</v>
      </c>
      <c r="T5250" s="3" t="s">
        <v>18291</v>
      </c>
      <c r="U5250" s="3"/>
      <c r="V5250" s="3"/>
      <c r="W5250" s="3"/>
      <c r="X5250" s="3"/>
      <c r="Y5250" s="3"/>
      <c r="Z5250" s="3"/>
      <c r="AA5250" s="3"/>
      <c r="AB5250" s="3"/>
      <c r="AC5250" s="3"/>
      <c r="AD5250" s="7">
        <f t="shared" ref="AD5250:AD5313" si="656">IF(ISNUMBER(SEARCH("alternaria alternata",W5250)) =TRUE, 1,0)</f>
        <v>0</v>
      </c>
      <c r="AE5250" s="3" t="str">
        <f t="shared" si="655"/>
        <v/>
      </c>
      <c r="AF5250" s="7">
        <f t="shared" ref="AF5250:AF5313" si="657">IF(ISNUMBER(SEARCH("mycotymovirus",W5250)) =TRUE, 1,0)</f>
        <v>0</v>
      </c>
      <c r="AG5250" s="3" t="str">
        <f t="shared" ref="AG5250:AG5313" si="658">IF(AF5250 = 1,Z5250,"")</f>
        <v/>
      </c>
      <c r="AH5250" s="7">
        <f t="shared" ref="AH5250:AH5313" si="659">IF(ISNUMBER(SEARCH("Pyrenochaeta sp. DS3sAY3a",W5250)) =TRUE, 1,0)</f>
        <v>0</v>
      </c>
      <c r="AI5250" s="3" t="str">
        <f t="shared" ref="AI5250:AI5313" si="660">IF(AH5250 = 1,Z5250,"")</f>
        <v/>
      </c>
      <c r="AJ5250" s="7">
        <f t="shared" ref="AJ5250:AJ5313" si="661">IF(ISNUMBER(SEARCH("Vitis vinifera",W5250)) =TRUE, 1,0)</f>
        <v>0</v>
      </c>
      <c r="AK5250" s="3" t="str">
        <f t="shared" ref="AK5250:AK5313" si="662">IF(AJ5250 = 1,Z5250,"")</f>
        <v/>
      </c>
    </row>
    <row r="5251" spans="1:37" ht="20" x14ac:dyDescent="0.2">
      <c r="A5251" s="3" t="s">
        <v>5255</v>
      </c>
      <c r="B5251" s="3" t="s">
        <v>19806</v>
      </c>
      <c r="C5251" s="3" t="s">
        <v>19807</v>
      </c>
      <c r="D5251" s="3">
        <v>2.8630513226815602</v>
      </c>
      <c r="E5251" s="3">
        <v>1.5828583167430099</v>
      </c>
      <c r="F5251" s="6">
        <v>4.1269365924014403E-6</v>
      </c>
      <c r="G5251" s="6">
        <v>1.9567659399637199E-5</v>
      </c>
      <c r="H5251" s="3">
        <v>0.28899999999999998</v>
      </c>
      <c r="I5251" s="3">
        <v>1.01</v>
      </c>
      <c r="J5251" s="3">
        <v>4.5999999999999999E-2</v>
      </c>
      <c r="K5251" s="3">
        <v>3.0569999999999999</v>
      </c>
      <c r="L5251" s="3">
        <v>3.81</v>
      </c>
      <c r="M5251" s="3">
        <v>3.1469999999999998</v>
      </c>
      <c r="N5251" s="3">
        <v>0.41599999999999998</v>
      </c>
      <c r="O5251" s="3">
        <v>0.28699999999999998</v>
      </c>
      <c r="P5251" s="3">
        <v>0.90300000000000002</v>
      </c>
      <c r="Q5251" s="3">
        <v>0.63200000000000001</v>
      </c>
      <c r="R5251" s="3">
        <v>1.147</v>
      </c>
      <c r="S5251" s="3">
        <v>0.78700000000000003</v>
      </c>
      <c r="T5251" s="3" t="s">
        <v>5255</v>
      </c>
      <c r="U5251" s="3" t="s">
        <v>18292</v>
      </c>
      <c r="V5251" s="3">
        <v>360</v>
      </c>
      <c r="W5251" s="3" t="s">
        <v>18293</v>
      </c>
      <c r="X5251" s="3" t="s">
        <v>18294</v>
      </c>
      <c r="Y5251" s="3">
        <v>0</v>
      </c>
      <c r="Z5251" s="3">
        <v>100</v>
      </c>
      <c r="AA5251" s="3">
        <v>723.39099999999996</v>
      </c>
      <c r="AB5251" s="3">
        <v>350</v>
      </c>
      <c r="AC5251" s="3">
        <v>350</v>
      </c>
      <c r="AD5251" s="7">
        <f t="shared" si="656"/>
        <v>1</v>
      </c>
      <c r="AE5251" s="3">
        <f t="shared" ref="AE5251:AE5314" si="663">IF(AD5251 = 1,Z5251,"")</f>
        <v>100</v>
      </c>
      <c r="AF5251" s="7">
        <f t="shared" si="657"/>
        <v>0</v>
      </c>
      <c r="AG5251" s="3" t="str">
        <f t="shared" si="658"/>
        <v/>
      </c>
      <c r="AH5251" s="7">
        <f t="shared" si="659"/>
        <v>0</v>
      </c>
      <c r="AI5251" s="3" t="str">
        <f t="shared" si="660"/>
        <v/>
      </c>
      <c r="AJ5251" s="7">
        <f t="shared" si="661"/>
        <v>0</v>
      </c>
      <c r="AK5251" s="3" t="str">
        <f t="shared" si="662"/>
        <v/>
      </c>
    </row>
    <row r="5252" spans="1:37" ht="20" x14ac:dyDescent="0.2">
      <c r="A5252" s="3" t="s">
        <v>5256</v>
      </c>
      <c r="B5252" s="3" t="s">
        <v>19806</v>
      </c>
      <c r="C5252" s="3" t="s">
        <v>19807</v>
      </c>
      <c r="D5252" s="3">
        <v>2.8585503857338201</v>
      </c>
      <c r="E5252" s="3">
        <v>0.407897689909761</v>
      </c>
      <c r="F5252" s="6">
        <v>5.9150721620455104E-7</v>
      </c>
      <c r="G5252" s="6">
        <v>3.0684122423184499E-6</v>
      </c>
      <c r="H5252" s="3">
        <v>0.751</v>
      </c>
      <c r="I5252" s="3">
        <v>0.26100000000000001</v>
      </c>
      <c r="J5252" s="3">
        <v>0.23200000000000001</v>
      </c>
      <c r="K5252" s="3">
        <v>2.7120000000000002</v>
      </c>
      <c r="L5252" s="3">
        <v>2.4590000000000001</v>
      </c>
      <c r="M5252" s="3">
        <v>2.6869999999999998</v>
      </c>
      <c r="N5252" s="3">
        <v>0.38700000000000001</v>
      </c>
      <c r="O5252" s="3">
        <v>0</v>
      </c>
      <c r="P5252" s="3">
        <v>0</v>
      </c>
      <c r="Q5252" s="3">
        <v>1.0649999999999999</v>
      </c>
      <c r="R5252" s="3">
        <v>0.42199999999999999</v>
      </c>
      <c r="S5252" s="3">
        <v>1.143</v>
      </c>
      <c r="T5252" s="3" t="s">
        <v>18295</v>
      </c>
      <c r="U5252" s="3"/>
      <c r="V5252" s="3"/>
      <c r="W5252" s="3"/>
      <c r="X5252" s="3"/>
      <c r="Y5252" s="3"/>
      <c r="Z5252" s="3"/>
      <c r="AA5252" s="3"/>
      <c r="AB5252" s="3"/>
      <c r="AC5252" s="3"/>
      <c r="AD5252" s="7">
        <f t="shared" si="656"/>
        <v>0</v>
      </c>
      <c r="AE5252" s="3" t="str">
        <f t="shared" si="663"/>
        <v/>
      </c>
      <c r="AF5252" s="7">
        <f t="shared" si="657"/>
        <v>0</v>
      </c>
      <c r="AG5252" s="3" t="str">
        <f t="shared" si="658"/>
        <v/>
      </c>
      <c r="AH5252" s="7">
        <f t="shared" si="659"/>
        <v>0</v>
      </c>
      <c r="AI5252" s="3" t="str">
        <f t="shared" si="660"/>
        <v/>
      </c>
      <c r="AJ5252" s="7">
        <f t="shared" si="661"/>
        <v>0</v>
      </c>
      <c r="AK5252" s="3" t="str">
        <f t="shared" si="662"/>
        <v/>
      </c>
    </row>
    <row r="5253" spans="1:37" ht="20" x14ac:dyDescent="0.2">
      <c r="A5253" s="3" t="s">
        <v>5257</v>
      </c>
      <c r="B5253" s="3" t="s">
        <v>19806</v>
      </c>
      <c r="C5253" s="3" t="s">
        <v>19807</v>
      </c>
      <c r="D5253" s="3">
        <v>2.85736469045986</v>
      </c>
      <c r="E5253" s="3">
        <v>-0.299752498131509</v>
      </c>
      <c r="F5253" s="3">
        <v>2.2015623589627601E-4</v>
      </c>
      <c r="G5253" s="3">
        <v>8.6655972200938699E-4</v>
      </c>
      <c r="H5253" s="3">
        <v>0</v>
      </c>
      <c r="I5253" s="3">
        <v>0</v>
      </c>
      <c r="J5253" s="3">
        <v>0.85199999999999998</v>
      </c>
      <c r="K5253" s="3">
        <v>3.044</v>
      </c>
      <c r="L5253" s="3">
        <v>2.3029999999999999</v>
      </c>
      <c r="M5253" s="3">
        <v>1.625</v>
      </c>
      <c r="N5253" s="3">
        <v>0</v>
      </c>
      <c r="O5253" s="3">
        <v>1.1299999999999999</v>
      </c>
      <c r="P5253" s="3">
        <v>0.81200000000000006</v>
      </c>
      <c r="Q5253" s="3">
        <v>0.59699999999999998</v>
      </c>
      <c r="R5253" s="3">
        <v>0.85399999999999998</v>
      </c>
      <c r="S5253" s="3">
        <v>0.999</v>
      </c>
      <c r="T5253" s="3" t="s">
        <v>18296</v>
      </c>
      <c r="U5253" s="3"/>
      <c r="V5253" s="3"/>
      <c r="W5253" s="3"/>
      <c r="X5253" s="3"/>
      <c r="Y5253" s="3"/>
      <c r="Z5253" s="3"/>
      <c r="AA5253" s="3"/>
      <c r="AB5253" s="3"/>
      <c r="AC5253" s="3"/>
      <c r="AD5253" s="7">
        <f t="shared" si="656"/>
        <v>0</v>
      </c>
      <c r="AE5253" s="3" t="str">
        <f t="shared" si="663"/>
        <v/>
      </c>
      <c r="AF5253" s="7">
        <f t="shared" si="657"/>
        <v>0</v>
      </c>
      <c r="AG5253" s="3" t="str">
        <f t="shared" si="658"/>
        <v/>
      </c>
      <c r="AH5253" s="7">
        <f t="shared" si="659"/>
        <v>0</v>
      </c>
      <c r="AI5253" s="3" t="str">
        <f t="shared" si="660"/>
        <v/>
      </c>
      <c r="AJ5253" s="7">
        <f t="shared" si="661"/>
        <v>0</v>
      </c>
      <c r="AK5253" s="3" t="str">
        <f t="shared" si="662"/>
        <v/>
      </c>
    </row>
    <row r="5254" spans="1:37" ht="20" x14ac:dyDescent="0.2">
      <c r="A5254" s="3" t="s">
        <v>5258</v>
      </c>
      <c r="B5254" s="3" t="s">
        <v>19806</v>
      </c>
      <c r="C5254" s="3" t="s">
        <v>19807</v>
      </c>
      <c r="D5254" s="3">
        <v>2.85701138327124</v>
      </c>
      <c r="E5254" s="3">
        <v>1.6670649414840899</v>
      </c>
      <c r="F5254" s="6">
        <v>7.9748915887151601E-6</v>
      </c>
      <c r="G5254" s="6">
        <v>3.6650130919386101E-5</v>
      </c>
      <c r="H5254" s="3">
        <v>1.377</v>
      </c>
      <c r="I5254" s="3">
        <v>0.27200000000000002</v>
      </c>
      <c r="J5254" s="3">
        <v>0.12</v>
      </c>
      <c r="K5254" s="3">
        <v>6.4210000000000003</v>
      </c>
      <c r="L5254" s="3">
        <v>3.1269999999999998</v>
      </c>
      <c r="M5254" s="3">
        <v>3.9540000000000002</v>
      </c>
      <c r="N5254" s="3">
        <v>0.59</v>
      </c>
      <c r="O5254" s="3">
        <v>0.11799999999999999</v>
      </c>
      <c r="P5254" s="3">
        <v>0.17399999999999999</v>
      </c>
      <c r="Q5254" s="3">
        <v>0.93500000000000005</v>
      </c>
      <c r="R5254" s="3">
        <v>0.64700000000000002</v>
      </c>
      <c r="S5254" s="3">
        <v>0.49099999999999999</v>
      </c>
      <c r="T5254" s="3" t="s">
        <v>5258</v>
      </c>
      <c r="U5254" s="3" t="s">
        <v>14741</v>
      </c>
      <c r="V5254" s="3">
        <v>364</v>
      </c>
      <c r="W5254" s="3" t="s">
        <v>18297</v>
      </c>
      <c r="X5254" s="3" t="s">
        <v>18298</v>
      </c>
      <c r="Y5254" s="3">
        <v>0</v>
      </c>
      <c r="Z5254" s="3">
        <v>96.338028170000001</v>
      </c>
      <c r="AA5254" s="3">
        <v>695.27099999999996</v>
      </c>
      <c r="AB5254" s="3">
        <v>355</v>
      </c>
      <c r="AC5254" s="3">
        <v>342</v>
      </c>
      <c r="AD5254" s="7">
        <f t="shared" si="656"/>
        <v>1</v>
      </c>
      <c r="AE5254" s="3">
        <f t="shared" si="663"/>
        <v>96.338028170000001</v>
      </c>
      <c r="AF5254" s="7">
        <f t="shared" si="657"/>
        <v>0</v>
      </c>
      <c r="AG5254" s="3" t="str">
        <f t="shared" si="658"/>
        <v/>
      </c>
      <c r="AH5254" s="7">
        <f t="shared" si="659"/>
        <v>0</v>
      </c>
      <c r="AI5254" s="3" t="str">
        <f t="shared" si="660"/>
        <v/>
      </c>
      <c r="AJ5254" s="7">
        <f t="shared" si="661"/>
        <v>0</v>
      </c>
      <c r="AK5254" s="3" t="str">
        <f t="shared" si="662"/>
        <v/>
      </c>
    </row>
    <row r="5255" spans="1:37" ht="20" x14ac:dyDescent="0.2">
      <c r="A5255" s="3" t="s">
        <v>5259</v>
      </c>
      <c r="B5255" s="3" t="s">
        <v>19806</v>
      </c>
      <c r="C5255" s="3" t="s">
        <v>19807</v>
      </c>
      <c r="D5255" s="3">
        <v>2.85326317715983</v>
      </c>
      <c r="E5255" s="3">
        <v>1.7754926196332299</v>
      </c>
      <c r="F5255" s="6">
        <v>3.3521183596154101E-5</v>
      </c>
      <c r="G5255" s="3">
        <v>1.4422905419468301E-4</v>
      </c>
      <c r="H5255" s="3">
        <v>0.80900000000000005</v>
      </c>
      <c r="I5255" s="3">
        <v>6.7329999999999997</v>
      </c>
      <c r="J5255" s="3">
        <v>1.0189999999999999</v>
      </c>
      <c r="K5255" s="3">
        <v>10.98</v>
      </c>
      <c r="L5255" s="3">
        <v>25.56</v>
      </c>
      <c r="M5255" s="3">
        <v>26.190999999999999</v>
      </c>
      <c r="N5255" s="3">
        <v>6.4880000000000004</v>
      </c>
      <c r="O5255" s="3">
        <v>5.0279999999999996</v>
      </c>
      <c r="P5255" s="3">
        <v>7.3570000000000002</v>
      </c>
      <c r="Q5255" s="3">
        <v>33.405000000000001</v>
      </c>
      <c r="R5255" s="3">
        <v>36.454000000000001</v>
      </c>
      <c r="S5255" s="3">
        <v>31.942</v>
      </c>
      <c r="T5255" s="3" t="s">
        <v>5259</v>
      </c>
      <c r="U5255" s="3" t="s">
        <v>18299</v>
      </c>
      <c r="V5255" s="3">
        <v>302</v>
      </c>
      <c r="W5255" s="3" t="s">
        <v>18300</v>
      </c>
      <c r="X5255" s="3" t="s">
        <v>18301</v>
      </c>
      <c r="Y5255" s="3">
        <v>0</v>
      </c>
      <c r="Z5255" s="3">
        <v>100</v>
      </c>
      <c r="AA5255" s="3">
        <v>625.54999999999995</v>
      </c>
      <c r="AB5255" s="3">
        <v>302</v>
      </c>
      <c r="AC5255" s="3">
        <v>302</v>
      </c>
      <c r="AD5255" s="7">
        <f t="shared" si="656"/>
        <v>1</v>
      </c>
      <c r="AE5255" s="3">
        <f t="shared" si="663"/>
        <v>100</v>
      </c>
      <c r="AF5255" s="7">
        <f t="shared" si="657"/>
        <v>0</v>
      </c>
      <c r="AG5255" s="3" t="str">
        <f t="shared" si="658"/>
        <v/>
      </c>
      <c r="AH5255" s="7">
        <f t="shared" si="659"/>
        <v>0</v>
      </c>
      <c r="AI5255" s="3" t="str">
        <f t="shared" si="660"/>
        <v/>
      </c>
      <c r="AJ5255" s="7">
        <f t="shared" si="661"/>
        <v>0</v>
      </c>
      <c r="AK5255" s="3" t="str">
        <f t="shared" si="662"/>
        <v/>
      </c>
    </row>
    <row r="5256" spans="1:37" ht="20" x14ac:dyDescent="0.2">
      <c r="A5256" s="3" t="s">
        <v>5260</v>
      </c>
      <c r="B5256" s="3" t="s">
        <v>19806</v>
      </c>
      <c r="C5256" s="3" t="s">
        <v>19807</v>
      </c>
      <c r="D5256" s="3">
        <v>2.8513176519327201</v>
      </c>
      <c r="E5256" s="3">
        <v>0.976615557537023</v>
      </c>
      <c r="F5256" s="6">
        <v>2.2363128616458301E-8</v>
      </c>
      <c r="G5256" s="6">
        <v>1.3890190089941499E-7</v>
      </c>
      <c r="H5256" s="3">
        <v>0.59699999999999998</v>
      </c>
      <c r="I5256" s="3">
        <v>1.0640000000000001</v>
      </c>
      <c r="J5256" s="3">
        <v>0.48199999999999998</v>
      </c>
      <c r="K5256" s="3">
        <v>6.0350000000000001</v>
      </c>
      <c r="L5256" s="3">
        <v>3.81</v>
      </c>
      <c r="M5256" s="3">
        <v>6.1289999999999996</v>
      </c>
      <c r="N5256" s="3">
        <v>0.90900000000000003</v>
      </c>
      <c r="O5256" s="3">
        <v>0.59899999999999998</v>
      </c>
      <c r="P5256" s="3">
        <v>0.11600000000000001</v>
      </c>
      <c r="Q5256" s="3">
        <v>2.8650000000000002</v>
      </c>
      <c r="R5256" s="3">
        <v>3.0179999999999998</v>
      </c>
      <c r="S5256" s="3">
        <v>1.6839999999999999</v>
      </c>
      <c r="T5256" s="3" t="s">
        <v>18302</v>
      </c>
      <c r="U5256" s="3"/>
      <c r="V5256" s="3"/>
      <c r="W5256" s="3"/>
      <c r="X5256" s="3"/>
      <c r="Y5256" s="3"/>
      <c r="Z5256" s="3"/>
      <c r="AA5256" s="3"/>
      <c r="AB5256" s="3"/>
      <c r="AC5256" s="3"/>
      <c r="AD5256" s="7">
        <f t="shared" si="656"/>
        <v>0</v>
      </c>
      <c r="AE5256" s="3" t="str">
        <f t="shared" si="663"/>
        <v/>
      </c>
      <c r="AF5256" s="7">
        <f t="shared" si="657"/>
        <v>0</v>
      </c>
      <c r="AG5256" s="3" t="str">
        <f t="shared" si="658"/>
        <v/>
      </c>
      <c r="AH5256" s="7">
        <f t="shared" si="659"/>
        <v>0</v>
      </c>
      <c r="AI5256" s="3" t="str">
        <f t="shared" si="660"/>
        <v/>
      </c>
      <c r="AJ5256" s="7">
        <f t="shared" si="661"/>
        <v>0</v>
      </c>
      <c r="AK5256" s="3" t="str">
        <f t="shared" si="662"/>
        <v/>
      </c>
    </row>
    <row r="5257" spans="1:37" ht="20" x14ac:dyDescent="0.2">
      <c r="A5257" s="3" t="s">
        <v>5261</v>
      </c>
      <c r="B5257" s="3" t="s">
        <v>19806</v>
      </c>
      <c r="C5257" s="3" t="s">
        <v>19807</v>
      </c>
      <c r="D5257" s="3">
        <v>2.8500043967975301</v>
      </c>
      <c r="E5257" s="3">
        <v>5.7320771666399297</v>
      </c>
      <c r="F5257" s="6">
        <v>8.0569334289972398E-19</v>
      </c>
      <c r="G5257" s="6">
        <v>2.5946388467173001E-17</v>
      </c>
      <c r="H5257" s="3">
        <v>65.137</v>
      </c>
      <c r="I5257" s="3">
        <v>28.920999999999999</v>
      </c>
      <c r="J5257" s="3">
        <v>24.677</v>
      </c>
      <c r="K5257" s="3">
        <v>251.45400000000001</v>
      </c>
      <c r="L5257" s="3">
        <v>330.68799999999999</v>
      </c>
      <c r="M5257" s="3">
        <v>296.76</v>
      </c>
      <c r="N5257" s="3">
        <v>21.562000000000001</v>
      </c>
      <c r="O5257" s="3">
        <v>49.610999999999997</v>
      </c>
      <c r="P5257" s="3">
        <v>23.215</v>
      </c>
      <c r="Q5257" s="3">
        <v>189.45500000000001</v>
      </c>
      <c r="R5257" s="3">
        <v>204.18899999999999</v>
      </c>
      <c r="S5257" s="3">
        <v>168.756</v>
      </c>
      <c r="T5257" s="3" t="s">
        <v>5261</v>
      </c>
      <c r="U5257" s="3" t="s">
        <v>18303</v>
      </c>
      <c r="V5257" s="3">
        <v>321</v>
      </c>
      <c r="W5257" s="3" t="s">
        <v>18304</v>
      </c>
      <c r="X5257" s="3" t="s">
        <v>18305</v>
      </c>
      <c r="Y5257" s="6">
        <v>8.4700000000000001E-137</v>
      </c>
      <c r="Z5257" s="3">
        <v>99.489795920000006</v>
      </c>
      <c r="AA5257" s="3">
        <v>399.43799999999999</v>
      </c>
      <c r="AB5257" s="3">
        <v>196</v>
      </c>
      <c r="AC5257" s="3">
        <v>195</v>
      </c>
      <c r="AD5257" s="7">
        <f t="shared" si="656"/>
        <v>1</v>
      </c>
      <c r="AE5257" s="3">
        <f t="shared" si="663"/>
        <v>99.489795920000006</v>
      </c>
      <c r="AF5257" s="7">
        <f t="shared" si="657"/>
        <v>0</v>
      </c>
      <c r="AG5257" s="3" t="str">
        <f t="shared" si="658"/>
        <v/>
      </c>
      <c r="AH5257" s="7">
        <f t="shared" si="659"/>
        <v>0</v>
      </c>
      <c r="AI5257" s="3" t="str">
        <f t="shared" si="660"/>
        <v/>
      </c>
      <c r="AJ5257" s="7">
        <f t="shared" si="661"/>
        <v>0</v>
      </c>
      <c r="AK5257" s="3" t="str">
        <f t="shared" si="662"/>
        <v/>
      </c>
    </row>
    <row r="5258" spans="1:37" ht="20" x14ac:dyDescent="0.2">
      <c r="A5258" s="3" t="s">
        <v>5262</v>
      </c>
      <c r="B5258" s="3" t="s">
        <v>19806</v>
      </c>
      <c r="C5258" s="3" t="s">
        <v>19807</v>
      </c>
      <c r="D5258" s="3">
        <v>2.84634235995245</v>
      </c>
      <c r="E5258" s="3">
        <v>-0.31754400950484102</v>
      </c>
      <c r="F5258" s="6">
        <v>2.5479705007714799E-5</v>
      </c>
      <c r="G5258" s="3">
        <v>1.1111891371661299E-4</v>
      </c>
      <c r="H5258" s="3">
        <v>0.29899999999999999</v>
      </c>
      <c r="I5258" s="3">
        <v>0</v>
      </c>
      <c r="J5258" s="3">
        <v>0.29599999999999999</v>
      </c>
      <c r="K5258" s="3">
        <v>1.502</v>
      </c>
      <c r="L5258" s="3">
        <v>1.2370000000000001</v>
      </c>
      <c r="M5258" s="3">
        <v>1.6120000000000001</v>
      </c>
      <c r="N5258" s="3">
        <v>0</v>
      </c>
      <c r="O5258" s="3">
        <v>0</v>
      </c>
      <c r="P5258" s="3">
        <v>0.58799999999999997</v>
      </c>
      <c r="Q5258" s="3">
        <v>0.24199999999999999</v>
      </c>
      <c r="R5258" s="3">
        <v>0.51700000000000002</v>
      </c>
      <c r="S5258" s="3">
        <v>0.58399999999999996</v>
      </c>
      <c r="T5258" s="3" t="s">
        <v>5262</v>
      </c>
      <c r="U5258" s="3" t="s">
        <v>18306</v>
      </c>
      <c r="V5258" s="3">
        <v>403</v>
      </c>
      <c r="W5258" s="3" t="s">
        <v>18307</v>
      </c>
      <c r="X5258" s="3" t="s">
        <v>18308</v>
      </c>
      <c r="Y5258" s="3">
        <v>0</v>
      </c>
      <c r="Z5258" s="3">
        <v>99.007444169999999</v>
      </c>
      <c r="AA5258" s="3">
        <v>830.476</v>
      </c>
      <c r="AB5258" s="3">
        <v>403</v>
      </c>
      <c r="AC5258" s="3">
        <v>399</v>
      </c>
      <c r="AD5258" s="7">
        <f t="shared" si="656"/>
        <v>1</v>
      </c>
      <c r="AE5258" s="3">
        <f t="shared" si="663"/>
        <v>99.007444169999999</v>
      </c>
      <c r="AF5258" s="7">
        <f t="shared" si="657"/>
        <v>0</v>
      </c>
      <c r="AG5258" s="3" t="str">
        <f t="shared" si="658"/>
        <v/>
      </c>
      <c r="AH5258" s="7">
        <f t="shared" si="659"/>
        <v>0</v>
      </c>
      <c r="AI5258" s="3" t="str">
        <f t="shared" si="660"/>
        <v/>
      </c>
      <c r="AJ5258" s="7">
        <f t="shared" si="661"/>
        <v>0</v>
      </c>
      <c r="AK5258" s="3" t="str">
        <f t="shared" si="662"/>
        <v/>
      </c>
    </row>
    <row r="5259" spans="1:37" ht="20" x14ac:dyDescent="0.2">
      <c r="A5259" s="3" t="s">
        <v>5263</v>
      </c>
      <c r="B5259" s="3" t="s">
        <v>19806</v>
      </c>
      <c r="C5259" s="3" t="s">
        <v>19807</v>
      </c>
      <c r="D5259" s="3">
        <v>2.8395706330241199</v>
      </c>
      <c r="E5259" s="3">
        <v>-0.14477349323982999</v>
      </c>
      <c r="F5259" s="6">
        <v>7.9154985873205401E-5</v>
      </c>
      <c r="G5259" s="3">
        <v>3.2838928093798702E-4</v>
      </c>
      <c r="H5259" s="3">
        <v>0.29899999999999999</v>
      </c>
      <c r="I5259" s="3">
        <v>0.25</v>
      </c>
      <c r="J5259" s="3">
        <v>0</v>
      </c>
      <c r="K5259" s="3">
        <v>0.93100000000000005</v>
      </c>
      <c r="L5259" s="3">
        <v>1.5640000000000001</v>
      </c>
      <c r="M5259" s="3">
        <v>1.714</v>
      </c>
      <c r="N5259" s="3">
        <v>7.6999999999999999E-2</v>
      </c>
      <c r="O5259" s="3">
        <v>0.30399999999999999</v>
      </c>
      <c r="P5259" s="3">
        <v>0.28199999999999997</v>
      </c>
      <c r="Q5259" s="3">
        <v>1.359</v>
      </c>
      <c r="R5259" s="3">
        <v>0.81</v>
      </c>
      <c r="S5259" s="3">
        <v>1.151</v>
      </c>
      <c r="T5259" s="3" t="s">
        <v>18309</v>
      </c>
      <c r="U5259" s="3"/>
      <c r="V5259" s="3"/>
      <c r="W5259" s="3"/>
      <c r="X5259" s="3"/>
      <c r="Y5259" s="3"/>
      <c r="Z5259" s="3"/>
      <c r="AA5259" s="3"/>
      <c r="AB5259" s="3"/>
      <c r="AC5259" s="3"/>
      <c r="AD5259" s="7">
        <f t="shared" si="656"/>
        <v>0</v>
      </c>
      <c r="AE5259" s="3" t="str">
        <f t="shared" si="663"/>
        <v/>
      </c>
      <c r="AF5259" s="7">
        <f t="shared" si="657"/>
        <v>0</v>
      </c>
      <c r="AG5259" s="3" t="str">
        <f t="shared" si="658"/>
        <v/>
      </c>
      <c r="AH5259" s="7">
        <f t="shared" si="659"/>
        <v>0</v>
      </c>
      <c r="AI5259" s="3" t="str">
        <f t="shared" si="660"/>
        <v/>
      </c>
      <c r="AJ5259" s="7">
        <f t="shared" si="661"/>
        <v>0</v>
      </c>
      <c r="AK5259" s="3" t="str">
        <f t="shared" si="662"/>
        <v/>
      </c>
    </row>
    <row r="5260" spans="1:37" ht="20" x14ac:dyDescent="0.2">
      <c r="A5260" s="3" t="s">
        <v>5264</v>
      </c>
      <c r="B5260" s="3" t="s">
        <v>19806</v>
      </c>
      <c r="C5260" s="3" t="s">
        <v>19807</v>
      </c>
      <c r="D5260" s="3">
        <v>2.8362179433188799</v>
      </c>
      <c r="E5260" s="3">
        <v>1.7177577992781998E-2</v>
      </c>
      <c r="F5260" s="6">
        <v>9.3579129120703394E-6</v>
      </c>
      <c r="G5260" s="6">
        <v>4.2665311717657199E-5</v>
      </c>
      <c r="H5260" s="3">
        <v>0.308</v>
      </c>
      <c r="I5260" s="3">
        <v>0.45600000000000002</v>
      </c>
      <c r="J5260" s="3">
        <v>0.10199999999999999</v>
      </c>
      <c r="K5260" s="3">
        <v>1.954</v>
      </c>
      <c r="L5260" s="3">
        <v>2.3740000000000001</v>
      </c>
      <c r="M5260" s="3">
        <v>2.2130000000000001</v>
      </c>
      <c r="N5260" s="3">
        <v>0.33800000000000002</v>
      </c>
      <c r="O5260" s="3">
        <v>0.30399999999999999</v>
      </c>
      <c r="P5260" s="3">
        <v>0.38900000000000001</v>
      </c>
      <c r="Q5260" s="3">
        <v>1.1080000000000001</v>
      </c>
      <c r="R5260" s="3">
        <v>0.86199999999999999</v>
      </c>
      <c r="S5260" s="3">
        <v>1.083</v>
      </c>
      <c r="T5260" s="3" t="s">
        <v>5264</v>
      </c>
      <c r="U5260" s="3" t="s">
        <v>18310</v>
      </c>
      <c r="V5260" s="3">
        <v>352</v>
      </c>
      <c r="W5260" s="3" t="s">
        <v>18311</v>
      </c>
      <c r="X5260" s="3" t="s">
        <v>18312</v>
      </c>
      <c r="Y5260" s="3">
        <v>0</v>
      </c>
      <c r="Z5260" s="3">
        <v>100</v>
      </c>
      <c r="AA5260" s="3">
        <v>733.40599999999995</v>
      </c>
      <c r="AB5260" s="3">
        <v>352</v>
      </c>
      <c r="AC5260" s="3">
        <v>352</v>
      </c>
      <c r="AD5260" s="7">
        <f t="shared" si="656"/>
        <v>1</v>
      </c>
      <c r="AE5260" s="3">
        <f t="shared" si="663"/>
        <v>100</v>
      </c>
      <c r="AF5260" s="7">
        <f t="shared" si="657"/>
        <v>0</v>
      </c>
      <c r="AG5260" s="3" t="str">
        <f t="shared" si="658"/>
        <v/>
      </c>
      <c r="AH5260" s="7">
        <f t="shared" si="659"/>
        <v>0</v>
      </c>
      <c r="AI5260" s="3" t="str">
        <f t="shared" si="660"/>
        <v/>
      </c>
      <c r="AJ5260" s="7">
        <f t="shared" si="661"/>
        <v>0</v>
      </c>
      <c r="AK5260" s="3" t="str">
        <f t="shared" si="662"/>
        <v/>
      </c>
    </row>
    <row r="5261" spans="1:37" ht="20" x14ac:dyDescent="0.2">
      <c r="A5261" s="3" t="s">
        <v>5265</v>
      </c>
      <c r="B5261" s="3" t="s">
        <v>19806</v>
      </c>
      <c r="C5261" s="3" t="s">
        <v>19807</v>
      </c>
      <c r="D5261" s="3">
        <v>2.8281252037703002</v>
      </c>
      <c r="E5261" s="3">
        <v>0.60437466284243302</v>
      </c>
      <c r="F5261" s="6">
        <v>5.65869119951471E-7</v>
      </c>
      <c r="G5261" s="6">
        <v>2.9429247188199202E-6</v>
      </c>
      <c r="H5261" s="3">
        <v>0.26</v>
      </c>
      <c r="I5261" s="3">
        <v>0.44500000000000001</v>
      </c>
      <c r="J5261" s="3">
        <v>0.20399999999999999</v>
      </c>
      <c r="K5261" s="3">
        <v>1.7809999999999999</v>
      </c>
      <c r="L5261" s="3">
        <v>1.8340000000000001</v>
      </c>
      <c r="M5261" s="3">
        <v>3.109</v>
      </c>
      <c r="N5261" s="3">
        <v>0.21299999999999999</v>
      </c>
      <c r="O5261" s="3">
        <v>0.13500000000000001</v>
      </c>
      <c r="P5261" s="3">
        <v>0.249</v>
      </c>
      <c r="Q5261" s="3">
        <v>2.1469999999999998</v>
      </c>
      <c r="R5261" s="3">
        <v>2.2330000000000001</v>
      </c>
      <c r="S5261" s="3">
        <v>1.9470000000000001</v>
      </c>
      <c r="T5261" s="3" t="s">
        <v>5265</v>
      </c>
      <c r="U5261" s="3" t="s">
        <v>14754</v>
      </c>
      <c r="V5261" s="3">
        <v>274</v>
      </c>
      <c r="W5261" s="3" t="s">
        <v>14755</v>
      </c>
      <c r="X5261" s="3" t="s">
        <v>14756</v>
      </c>
      <c r="Y5261" s="3">
        <v>0</v>
      </c>
      <c r="Z5261" s="3">
        <v>100</v>
      </c>
      <c r="AA5261" s="3">
        <v>572.00699999999995</v>
      </c>
      <c r="AB5261" s="3">
        <v>274</v>
      </c>
      <c r="AC5261" s="3">
        <v>274</v>
      </c>
      <c r="AD5261" s="7">
        <f t="shared" si="656"/>
        <v>1</v>
      </c>
      <c r="AE5261" s="3">
        <f t="shared" si="663"/>
        <v>100</v>
      </c>
      <c r="AF5261" s="7">
        <f t="shared" si="657"/>
        <v>0</v>
      </c>
      <c r="AG5261" s="3" t="str">
        <f t="shared" si="658"/>
        <v/>
      </c>
      <c r="AH5261" s="7">
        <f t="shared" si="659"/>
        <v>0</v>
      </c>
      <c r="AI5261" s="3" t="str">
        <f t="shared" si="660"/>
        <v/>
      </c>
      <c r="AJ5261" s="7">
        <f t="shared" si="661"/>
        <v>0</v>
      </c>
      <c r="AK5261" s="3" t="str">
        <f t="shared" si="662"/>
        <v/>
      </c>
    </row>
    <row r="5262" spans="1:37" ht="20" x14ac:dyDescent="0.2">
      <c r="A5262" s="3" t="s">
        <v>5266</v>
      </c>
      <c r="B5262" s="3" t="s">
        <v>19806</v>
      </c>
      <c r="C5262" s="3" t="s">
        <v>19807</v>
      </c>
      <c r="D5262" s="3">
        <v>2.82589335849989</v>
      </c>
      <c r="E5262" s="3">
        <v>1.8883771518677099</v>
      </c>
      <c r="F5262" s="3">
        <v>1.77745495159969E-4</v>
      </c>
      <c r="G5262" s="3">
        <v>7.0554527735175996E-4</v>
      </c>
      <c r="H5262" s="3">
        <v>1.1839999999999999</v>
      </c>
      <c r="I5262" s="3">
        <v>1.488</v>
      </c>
      <c r="J5262" s="3">
        <v>0</v>
      </c>
      <c r="K5262" s="3">
        <v>3.536</v>
      </c>
      <c r="L5262" s="3">
        <v>4.08</v>
      </c>
      <c r="M5262" s="3">
        <v>11.413</v>
      </c>
      <c r="N5262" s="3">
        <v>0</v>
      </c>
      <c r="O5262" s="3">
        <v>3.113</v>
      </c>
      <c r="P5262" s="3">
        <v>4.0510000000000002</v>
      </c>
      <c r="Q5262" s="3">
        <v>9.1760000000000002</v>
      </c>
      <c r="R5262" s="3">
        <v>6.5529999999999999</v>
      </c>
      <c r="S5262" s="3">
        <v>9.6229999999999993</v>
      </c>
      <c r="T5262" s="3" t="s">
        <v>5266</v>
      </c>
      <c r="U5262" s="3" t="s">
        <v>18313</v>
      </c>
      <c r="V5262" s="3">
        <v>417</v>
      </c>
      <c r="W5262" s="3" t="s">
        <v>18314</v>
      </c>
      <c r="X5262" s="3" t="s">
        <v>18315</v>
      </c>
      <c r="Y5262" s="3">
        <v>0</v>
      </c>
      <c r="Z5262" s="3">
        <v>99.696048630000007</v>
      </c>
      <c r="AA5262" s="3">
        <v>664.45500000000004</v>
      </c>
      <c r="AB5262" s="3">
        <v>329</v>
      </c>
      <c r="AC5262" s="3">
        <v>328</v>
      </c>
      <c r="AD5262" s="7">
        <f t="shared" si="656"/>
        <v>1</v>
      </c>
      <c r="AE5262" s="3">
        <f t="shared" si="663"/>
        <v>99.696048630000007</v>
      </c>
      <c r="AF5262" s="7">
        <f t="shared" si="657"/>
        <v>0</v>
      </c>
      <c r="AG5262" s="3" t="str">
        <f t="shared" si="658"/>
        <v/>
      </c>
      <c r="AH5262" s="7">
        <f t="shared" si="659"/>
        <v>0</v>
      </c>
      <c r="AI5262" s="3" t="str">
        <f t="shared" si="660"/>
        <v/>
      </c>
      <c r="AJ5262" s="7">
        <f t="shared" si="661"/>
        <v>0</v>
      </c>
      <c r="AK5262" s="3" t="str">
        <f t="shared" si="662"/>
        <v/>
      </c>
    </row>
    <row r="5263" spans="1:37" ht="20" x14ac:dyDescent="0.2">
      <c r="A5263" s="3" t="s">
        <v>5267</v>
      </c>
      <c r="B5263" s="3" t="s">
        <v>19806</v>
      </c>
      <c r="C5263" s="3" t="s">
        <v>19807</v>
      </c>
      <c r="D5263" s="3">
        <v>2.8223208269783502</v>
      </c>
      <c r="E5263" s="3">
        <v>-0.317928642311609</v>
      </c>
      <c r="F5263" s="6">
        <v>4.9841507883861099E-5</v>
      </c>
      <c r="G5263" s="3">
        <v>2.10937616699155E-4</v>
      </c>
      <c r="H5263" s="3">
        <v>9.6000000000000002E-2</v>
      </c>
      <c r="I5263" s="3">
        <v>0.315</v>
      </c>
      <c r="J5263" s="3">
        <v>0.19500000000000001</v>
      </c>
      <c r="K5263" s="3">
        <v>1.821</v>
      </c>
      <c r="L5263" s="3">
        <v>1.3220000000000001</v>
      </c>
      <c r="M5263" s="3">
        <v>1.446</v>
      </c>
      <c r="N5263" s="3">
        <v>0.41599999999999998</v>
      </c>
      <c r="O5263" s="3">
        <v>0.28699999999999998</v>
      </c>
      <c r="P5263" s="3">
        <v>0.27300000000000002</v>
      </c>
      <c r="Q5263" s="3">
        <v>0.34599999999999997</v>
      </c>
      <c r="R5263" s="3">
        <v>0.112</v>
      </c>
      <c r="S5263" s="3">
        <v>0.11</v>
      </c>
      <c r="T5263" s="3" t="s">
        <v>5267</v>
      </c>
      <c r="U5263" s="3" t="s">
        <v>16643</v>
      </c>
      <c r="V5263" s="3">
        <v>360</v>
      </c>
      <c r="W5263" s="3" t="s">
        <v>18316</v>
      </c>
      <c r="X5263" s="3" t="s">
        <v>18317</v>
      </c>
      <c r="Y5263" s="3">
        <v>0</v>
      </c>
      <c r="Z5263" s="3">
        <v>100</v>
      </c>
      <c r="AA5263" s="3">
        <v>741.495</v>
      </c>
      <c r="AB5263" s="3">
        <v>360</v>
      </c>
      <c r="AC5263" s="3">
        <v>360</v>
      </c>
      <c r="AD5263" s="7">
        <f t="shared" si="656"/>
        <v>1</v>
      </c>
      <c r="AE5263" s="3">
        <f t="shared" si="663"/>
        <v>100</v>
      </c>
      <c r="AF5263" s="7">
        <f t="shared" si="657"/>
        <v>0</v>
      </c>
      <c r="AG5263" s="3" t="str">
        <f t="shared" si="658"/>
        <v/>
      </c>
      <c r="AH5263" s="7">
        <f t="shared" si="659"/>
        <v>0</v>
      </c>
      <c r="AI5263" s="3" t="str">
        <f t="shared" si="660"/>
        <v/>
      </c>
      <c r="AJ5263" s="7">
        <f t="shared" si="661"/>
        <v>0</v>
      </c>
      <c r="AK5263" s="3" t="str">
        <f t="shared" si="662"/>
        <v/>
      </c>
    </row>
    <row r="5264" spans="1:37" ht="20" x14ac:dyDescent="0.2">
      <c r="A5264" s="3" t="s">
        <v>5268</v>
      </c>
      <c r="B5264" s="3" t="s">
        <v>19806</v>
      </c>
      <c r="C5264" s="3" t="s">
        <v>19807</v>
      </c>
      <c r="D5264" s="3">
        <v>2.81929893513436</v>
      </c>
      <c r="E5264" s="3">
        <v>1.3401289167061601</v>
      </c>
      <c r="F5264" s="6">
        <v>4.7448313303480602E-9</v>
      </c>
      <c r="G5264" s="6">
        <v>3.2524864257501601E-8</v>
      </c>
      <c r="H5264" s="3">
        <v>0.51</v>
      </c>
      <c r="I5264" s="3">
        <v>0.28199999999999997</v>
      </c>
      <c r="J5264" s="3">
        <v>0.21299999999999999</v>
      </c>
      <c r="K5264" s="3">
        <v>3.2570000000000001</v>
      </c>
      <c r="L5264" s="3">
        <v>1.82</v>
      </c>
      <c r="M5264" s="3">
        <v>2.431</v>
      </c>
      <c r="N5264" s="3">
        <v>0.13500000000000001</v>
      </c>
      <c r="O5264" s="3">
        <v>0.29499999999999998</v>
      </c>
      <c r="P5264" s="3">
        <v>0.36499999999999999</v>
      </c>
      <c r="Q5264" s="3">
        <v>0.56299999999999994</v>
      </c>
      <c r="R5264" s="3">
        <v>0.31</v>
      </c>
      <c r="S5264" s="3">
        <v>0.80400000000000005</v>
      </c>
      <c r="T5264" s="3" t="s">
        <v>5268</v>
      </c>
      <c r="U5264" s="3" t="s">
        <v>13228</v>
      </c>
      <c r="V5264" s="3">
        <v>449</v>
      </c>
      <c r="W5264" s="3" t="s">
        <v>18318</v>
      </c>
      <c r="X5264" s="3" t="s">
        <v>18319</v>
      </c>
      <c r="Y5264" s="3">
        <v>0</v>
      </c>
      <c r="Z5264" s="3">
        <v>100</v>
      </c>
      <c r="AA5264" s="3">
        <v>941.41399999999999</v>
      </c>
      <c r="AB5264" s="3">
        <v>449</v>
      </c>
      <c r="AC5264" s="3">
        <v>449</v>
      </c>
      <c r="AD5264" s="7">
        <f t="shared" si="656"/>
        <v>1</v>
      </c>
      <c r="AE5264" s="3">
        <f t="shared" si="663"/>
        <v>100</v>
      </c>
      <c r="AF5264" s="7">
        <f t="shared" si="657"/>
        <v>0</v>
      </c>
      <c r="AG5264" s="3" t="str">
        <f t="shared" si="658"/>
        <v/>
      </c>
      <c r="AH5264" s="7">
        <f t="shared" si="659"/>
        <v>0</v>
      </c>
      <c r="AI5264" s="3" t="str">
        <f t="shared" si="660"/>
        <v/>
      </c>
      <c r="AJ5264" s="7">
        <f t="shared" si="661"/>
        <v>0</v>
      </c>
      <c r="AK5264" s="3" t="str">
        <f t="shared" si="662"/>
        <v/>
      </c>
    </row>
    <row r="5265" spans="1:37" ht="20" x14ac:dyDescent="0.2">
      <c r="A5265" s="3" t="s">
        <v>5269</v>
      </c>
      <c r="B5265" s="3" t="s">
        <v>19806</v>
      </c>
      <c r="C5265" s="3" t="s">
        <v>19807</v>
      </c>
      <c r="D5265" s="3">
        <v>2.8177172016214098</v>
      </c>
      <c r="E5265" s="3">
        <v>1.0219344157086701</v>
      </c>
      <c r="F5265" s="6">
        <v>2.3431522603548E-6</v>
      </c>
      <c r="G5265" s="6">
        <v>1.14188421994312E-5</v>
      </c>
      <c r="H5265" s="3">
        <v>0.45300000000000001</v>
      </c>
      <c r="I5265" s="3">
        <v>0.38</v>
      </c>
      <c r="J5265" s="3">
        <v>0.23200000000000001</v>
      </c>
      <c r="K5265" s="3">
        <v>2.8050000000000002</v>
      </c>
      <c r="L5265" s="3">
        <v>3.9239999999999999</v>
      </c>
      <c r="M5265" s="3">
        <v>1.075</v>
      </c>
      <c r="N5265" s="3">
        <v>0.435</v>
      </c>
      <c r="O5265" s="3">
        <v>0.27800000000000002</v>
      </c>
      <c r="P5265" s="3">
        <v>0.215</v>
      </c>
      <c r="Q5265" s="3">
        <v>0.74399999999999999</v>
      </c>
      <c r="R5265" s="3">
        <v>0.40500000000000003</v>
      </c>
      <c r="S5265" s="3">
        <v>0.72799999999999998</v>
      </c>
      <c r="T5265" s="3" t="s">
        <v>5269</v>
      </c>
      <c r="U5265" s="3" t="s">
        <v>18320</v>
      </c>
      <c r="V5265" s="3">
        <v>264</v>
      </c>
      <c r="W5265" s="3" t="s">
        <v>18321</v>
      </c>
      <c r="X5265" s="3" t="s">
        <v>18322</v>
      </c>
      <c r="Y5265" s="3">
        <v>0</v>
      </c>
      <c r="Z5265" s="3">
        <v>100</v>
      </c>
      <c r="AA5265" s="3">
        <v>544.65800000000002</v>
      </c>
      <c r="AB5265" s="3">
        <v>264</v>
      </c>
      <c r="AC5265" s="3">
        <v>264</v>
      </c>
      <c r="AD5265" s="7">
        <f t="shared" si="656"/>
        <v>1</v>
      </c>
      <c r="AE5265" s="3">
        <f t="shared" si="663"/>
        <v>100</v>
      </c>
      <c r="AF5265" s="7">
        <f t="shared" si="657"/>
        <v>0</v>
      </c>
      <c r="AG5265" s="3" t="str">
        <f t="shared" si="658"/>
        <v/>
      </c>
      <c r="AH5265" s="7">
        <f t="shared" si="659"/>
        <v>0</v>
      </c>
      <c r="AI5265" s="3" t="str">
        <f t="shared" si="660"/>
        <v/>
      </c>
      <c r="AJ5265" s="7">
        <f t="shared" si="661"/>
        <v>0</v>
      </c>
      <c r="AK5265" s="3" t="str">
        <f t="shared" si="662"/>
        <v/>
      </c>
    </row>
    <row r="5266" spans="1:37" ht="20" x14ac:dyDescent="0.2">
      <c r="A5266" s="3" t="s">
        <v>5270</v>
      </c>
      <c r="B5266" s="3" t="s">
        <v>19806</v>
      </c>
      <c r="C5266" s="3" t="s">
        <v>19807</v>
      </c>
      <c r="D5266" s="3">
        <v>2.8170779659846699</v>
      </c>
      <c r="E5266" s="3">
        <v>1.4614722576744299</v>
      </c>
      <c r="F5266" s="6">
        <v>3.0999261029939398E-8</v>
      </c>
      <c r="G5266" s="6">
        <v>1.88436209613327E-7</v>
      </c>
      <c r="H5266" s="3">
        <v>0.501</v>
      </c>
      <c r="I5266" s="3">
        <v>0.96699999999999997</v>
      </c>
      <c r="J5266" s="3">
        <v>0.435</v>
      </c>
      <c r="K5266" s="3">
        <v>2.9780000000000002</v>
      </c>
      <c r="L5266" s="3">
        <v>4.6340000000000003</v>
      </c>
      <c r="M5266" s="3">
        <v>6.077</v>
      </c>
      <c r="N5266" s="3">
        <v>1.17</v>
      </c>
      <c r="O5266" s="3">
        <v>1.282</v>
      </c>
      <c r="P5266" s="3">
        <v>1.698</v>
      </c>
      <c r="Q5266" s="3">
        <v>4.2240000000000002</v>
      </c>
      <c r="R5266" s="3">
        <v>3.794</v>
      </c>
      <c r="S5266" s="3">
        <v>3.1150000000000002</v>
      </c>
      <c r="T5266" s="3" t="s">
        <v>18323</v>
      </c>
      <c r="U5266" s="3"/>
      <c r="V5266" s="3"/>
      <c r="W5266" s="3"/>
      <c r="X5266" s="3"/>
      <c r="Y5266" s="3"/>
      <c r="Z5266" s="3"/>
      <c r="AA5266" s="3"/>
      <c r="AB5266" s="3"/>
      <c r="AC5266" s="3"/>
      <c r="AD5266" s="7">
        <f t="shared" si="656"/>
        <v>0</v>
      </c>
      <c r="AE5266" s="3" t="str">
        <f t="shared" si="663"/>
        <v/>
      </c>
      <c r="AF5266" s="7">
        <f t="shared" si="657"/>
        <v>0</v>
      </c>
      <c r="AG5266" s="3" t="str">
        <f t="shared" si="658"/>
        <v/>
      </c>
      <c r="AH5266" s="7">
        <f t="shared" si="659"/>
        <v>0</v>
      </c>
      <c r="AI5266" s="3" t="str">
        <f t="shared" si="660"/>
        <v/>
      </c>
      <c r="AJ5266" s="7">
        <f t="shared" si="661"/>
        <v>0</v>
      </c>
      <c r="AK5266" s="3" t="str">
        <f t="shared" si="662"/>
        <v/>
      </c>
    </row>
    <row r="5267" spans="1:37" ht="20" x14ac:dyDescent="0.2">
      <c r="A5267" s="3" t="s">
        <v>5271</v>
      </c>
      <c r="B5267" s="3" t="s">
        <v>19806</v>
      </c>
      <c r="C5267" s="3" t="s">
        <v>19807</v>
      </c>
      <c r="D5267" s="3">
        <v>2.8121809478429101</v>
      </c>
      <c r="E5267" s="3">
        <v>3.2226409664706899</v>
      </c>
      <c r="F5267" s="6">
        <v>6.01606129025529E-9</v>
      </c>
      <c r="G5267" s="6">
        <v>4.0474701338829799E-8</v>
      </c>
      <c r="H5267" s="3">
        <v>2.08</v>
      </c>
      <c r="I5267" s="3">
        <v>3.2690000000000001</v>
      </c>
      <c r="J5267" s="3">
        <v>0.57399999999999995</v>
      </c>
      <c r="K5267" s="3">
        <v>9.5709999999999997</v>
      </c>
      <c r="L5267" s="3">
        <v>13.278</v>
      </c>
      <c r="M5267" s="3">
        <v>19.486000000000001</v>
      </c>
      <c r="N5267" s="3">
        <v>1.3149999999999999</v>
      </c>
      <c r="O5267" s="3">
        <v>1.966</v>
      </c>
      <c r="P5267" s="3">
        <v>4.5149999999999997</v>
      </c>
      <c r="Q5267" s="3">
        <v>10.137</v>
      </c>
      <c r="R5267" s="3">
        <v>10.381</v>
      </c>
      <c r="S5267" s="3">
        <v>15.031000000000001</v>
      </c>
      <c r="T5267" s="3" t="s">
        <v>5271</v>
      </c>
      <c r="U5267" s="3" t="s">
        <v>13893</v>
      </c>
      <c r="V5267" s="3">
        <v>502</v>
      </c>
      <c r="W5267" s="3" t="s">
        <v>18324</v>
      </c>
      <c r="X5267" s="3" t="s">
        <v>18325</v>
      </c>
      <c r="Y5267" s="3">
        <v>0</v>
      </c>
      <c r="Z5267" s="3">
        <v>99.800796809999994</v>
      </c>
      <c r="AA5267" s="3">
        <v>1034.6300000000001</v>
      </c>
      <c r="AB5267" s="3">
        <v>502</v>
      </c>
      <c r="AC5267" s="3">
        <v>501</v>
      </c>
      <c r="AD5267" s="7">
        <f t="shared" si="656"/>
        <v>1</v>
      </c>
      <c r="AE5267" s="3">
        <f t="shared" si="663"/>
        <v>99.800796809999994</v>
      </c>
      <c r="AF5267" s="7">
        <f t="shared" si="657"/>
        <v>0</v>
      </c>
      <c r="AG5267" s="3" t="str">
        <f t="shared" si="658"/>
        <v/>
      </c>
      <c r="AH5267" s="7">
        <f t="shared" si="659"/>
        <v>0</v>
      </c>
      <c r="AI5267" s="3" t="str">
        <f t="shared" si="660"/>
        <v/>
      </c>
      <c r="AJ5267" s="7">
        <f t="shared" si="661"/>
        <v>0</v>
      </c>
      <c r="AK5267" s="3" t="str">
        <f t="shared" si="662"/>
        <v/>
      </c>
    </row>
    <row r="5268" spans="1:37" ht="20" x14ac:dyDescent="0.2">
      <c r="A5268" s="3" t="s">
        <v>5272</v>
      </c>
      <c r="B5268" s="3" t="s">
        <v>19806</v>
      </c>
      <c r="C5268" s="3" t="s">
        <v>19807</v>
      </c>
      <c r="D5268" s="3">
        <v>2.8102715485290299</v>
      </c>
      <c r="E5268" s="3">
        <v>0.68367859549161403</v>
      </c>
      <c r="F5268" s="6">
        <v>5.6090279938754599E-8</v>
      </c>
      <c r="G5268" s="6">
        <v>3.2991036977670198E-7</v>
      </c>
      <c r="H5268" s="3">
        <v>0.38500000000000001</v>
      </c>
      <c r="I5268" s="3">
        <v>0.34799999999999998</v>
      </c>
      <c r="J5268" s="3">
        <v>0.19500000000000001</v>
      </c>
      <c r="K5268" s="3">
        <v>2.0870000000000002</v>
      </c>
      <c r="L5268" s="3">
        <v>2.601</v>
      </c>
      <c r="M5268" s="3">
        <v>2.2389999999999999</v>
      </c>
      <c r="N5268" s="3">
        <v>0.42499999999999999</v>
      </c>
      <c r="O5268" s="3">
        <v>0.127</v>
      </c>
      <c r="P5268" s="3">
        <v>0.373</v>
      </c>
      <c r="Q5268" s="3">
        <v>2.3370000000000002</v>
      </c>
      <c r="R5268" s="3">
        <v>1.6120000000000001</v>
      </c>
      <c r="S5268" s="3">
        <v>0.88</v>
      </c>
      <c r="T5268" s="3" t="s">
        <v>5272</v>
      </c>
      <c r="U5268" s="3" t="s">
        <v>18326</v>
      </c>
      <c r="V5268" s="3">
        <v>373</v>
      </c>
      <c r="W5268" s="3" t="s">
        <v>18327</v>
      </c>
      <c r="X5268" s="3" t="s">
        <v>18328</v>
      </c>
      <c r="Y5268" s="3">
        <v>0</v>
      </c>
      <c r="Z5268" s="3">
        <v>100</v>
      </c>
      <c r="AA5268" s="3">
        <v>767.68899999999996</v>
      </c>
      <c r="AB5268" s="3">
        <v>373</v>
      </c>
      <c r="AC5268" s="3">
        <v>373</v>
      </c>
      <c r="AD5268" s="7">
        <f t="shared" si="656"/>
        <v>1</v>
      </c>
      <c r="AE5268" s="3">
        <f t="shared" si="663"/>
        <v>100</v>
      </c>
      <c r="AF5268" s="7">
        <f t="shared" si="657"/>
        <v>0</v>
      </c>
      <c r="AG5268" s="3" t="str">
        <f t="shared" si="658"/>
        <v/>
      </c>
      <c r="AH5268" s="7">
        <f t="shared" si="659"/>
        <v>0</v>
      </c>
      <c r="AI5268" s="3" t="str">
        <f t="shared" si="660"/>
        <v/>
      </c>
      <c r="AJ5268" s="7">
        <f t="shared" si="661"/>
        <v>0</v>
      </c>
      <c r="AK5268" s="3" t="str">
        <f t="shared" si="662"/>
        <v/>
      </c>
    </row>
    <row r="5269" spans="1:37" ht="20" x14ac:dyDescent="0.2">
      <c r="A5269" s="3" t="s">
        <v>5273</v>
      </c>
      <c r="B5269" s="3" t="s">
        <v>19806</v>
      </c>
      <c r="C5269" s="3" t="s">
        <v>19807</v>
      </c>
      <c r="D5269" s="3">
        <v>2.8075331026150798</v>
      </c>
      <c r="E5269" s="3">
        <v>-7.5471968893867601E-4</v>
      </c>
      <c r="F5269" s="6">
        <v>3.4113967269094997E-5</v>
      </c>
      <c r="G5269" s="3">
        <v>1.4665543555195801E-4</v>
      </c>
      <c r="H5269" s="3">
        <v>0.27900000000000003</v>
      </c>
      <c r="I5269" s="3">
        <v>0.53200000000000003</v>
      </c>
      <c r="J5269" s="3">
        <v>0</v>
      </c>
      <c r="K5269" s="3">
        <v>1.9279999999999999</v>
      </c>
      <c r="L5269" s="3">
        <v>1.649</v>
      </c>
      <c r="M5269" s="3">
        <v>2.4049999999999998</v>
      </c>
      <c r="N5269" s="3">
        <v>0.3</v>
      </c>
      <c r="O5269" s="3">
        <v>0.75900000000000001</v>
      </c>
      <c r="P5269" s="3">
        <v>0.56299999999999994</v>
      </c>
      <c r="Q5269" s="3">
        <v>0.502</v>
      </c>
      <c r="R5269" s="3">
        <v>0.68100000000000005</v>
      </c>
      <c r="S5269" s="3">
        <v>1.117</v>
      </c>
      <c r="T5269" s="3" t="s">
        <v>5273</v>
      </c>
      <c r="U5269" s="3" t="s">
        <v>7419</v>
      </c>
      <c r="V5269" s="3">
        <v>411</v>
      </c>
      <c r="W5269" s="3" t="s">
        <v>18329</v>
      </c>
      <c r="X5269" s="3" t="s">
        <v>18330</v>
      </c>
      <c r="Y5269" s="3">
        <v>0</v>
      </c>
      <c r="Z5269" s="3">
        <v>96.107055959999997</v>
      </c>
      <c r="AA5269" s="3">
        <v>822.38699999999994</v>
      </c>
      <c r="AB5269" s="3">
        <v>411</v>
      </c>
      <c r="AC5269" s="3">
        <v>395</v>
      </c>
      <c r="AD5269" s="7">
        <f t="shared" si="656"/>
        <v>0</v>
      </c>
      <c r="AE5269" s="3" t="str">
        <f t="shared" si="663"/>
        <v/>
      </c>
      <c r="AF5269" s="7">
        <f t="shared" si="657"/>
        <v>0</v>
      </c>
      <c r="AG5269" s="3" t="str">
        <f t="shared" si="658"/>
        <v/>
      </c>
      <c r="AH5269" s="7">
        <f t="shared" si="659"/>
        <v>0</v>
      </c>
      <c r="AI5269" s="3" t="str">
        <f t="shared" si="660"/>
        <v/>
      </c>
      <c r="AJ5269" s="7">
        <f t="shared" si="661"/>
        <v>1</v>
      </c>
      <c r="AK5269" s="3">
        <f t="shared" si="662"/>
        <v>96.107055959999997</v>
      </c>
    </row>
    <row r="5270" spans="1:37" ht="20" x14ac:dyDescent="0.2">
      <c r="A5270" s="3" t="s">
        <v>5274</v>
      </c>
      <c r="B5270" s="3" t="s">
        <v>19806</v>
      </c>
      <c r="C5270" s="3" t="s">
        <v>19807</v>
      </c>
      <c r="D5270" s="3">
        <v>2.7992629610536999</v>
      </c>
      <c r="E5270" s="3">
        <v>0.13588357348357999</v>
      </c>
      <c r="F5270" s="6">
        <v>6.6881500562114701E-6</v>
      </c>
      <c r="G5270" s="6">
        <v>3.1035987867358699E-5</v>
      </c>
      <c r="H5270" s="3">
        <v>0.58699999999999997</v>
      </c>
      <c r="I5270" s="3">
        <v>0.65200000000000002</v>
      </c>
      <c r="J5270" s="3">
        <v>0.14799999999999999</v>
      </c>
      <c r="K5270" s="3">
        <v>4.7859999999999996</v>
      </c>
      <c r="L5270" s="3">
        <v>3.0419999999999998</v>
      </c>
      <c r="M5270" s="3">
        <v>2.4180000000000001</v>
      </c>
      <c r="N5270" s="3">
        <v>0.48299999999999998</v>
      </c>
      <c r="O5270" s="3">
        <v>0.29499999999999998</v>
      </c>
      <c r="P5270" s="3">
        <v>0.28199999999999997</v>
      </c>
      <c r="Q5270" s="3">
        <v>0.88300000000000001</v>
      </c>
      <c r="R5270" s="3">
        <v>0.35399999999999998</v>
      </c>
      <c r="S5270" s="3">
        <v>1.0329999999999999</v>
      </c>
      <c r="T5270" s="3" t="s">
        <v>5274</v>
      </c>
      <c r="U5270" s="3" t="s">
        <v>9830</v>
      </c>
      <c r="V5270" s="3">
        <v>270</v>
      </c>
      <c r="W5270" s="3" t="s">
        <v>9831</v>
      </c>
      <c r="X5270" s="3" t="s">
        <v>9832</v>
      </c>
      <c r="Y5270" s="6">
        <v>7.4799999999999996E-39</v>
      </c>
      <c r="Z5270" s="3">
        <v>74.169741700000003</v>
      </c>
      <c r="AA5270" s="3">
        <v>157.14699999999999</v>
      </c>
      <c r="AB5270" s="3">
        <v>271</v>
      </c>
      <c r="AC5270" s="3">
        <v>201</v>
      </c>
      <c r="AD5270" s="7">
        <f t="shared" si="656"/>
        <v>0</v>
      </c>
      <c r="AE5270" s="3" t="str">
        <f t="shared" si="663"/>
        <v/>
      </c>
      <c r="AF5270" s="7">
        <f t="shared" si="657"/>
        <v>0</v>
      </c>
      <c r="AG5270" s="3" t="str">
        <f t="shared" si="658"/>
        <v/>
      </c>
      <c r="AH5270" s="7">
        <f t="shared" si="659"/>
        <v>0</v>
      </c>
      <c r="AI5270" s="3" t="str">
        <f t="shared" si="660"/>
        <v/>
      </c>
      <c r="AJ5270" s="7">
        <f t="shared" si="661"/>
        <v>0</v>
      </c>
      <c r="AK5270" s="3" t="str">
        <f t="shared" si="662"/>
        <v/>
      </c>
    </row>
    <row r="5271" spans="1:37" ht="20" x14ac:dyDescent="0.2">
      <c r="A5271" s="3" t="s">
        <v>5275</v>
      </c>
      <c r="B5271" s="3" t="s">
        <v>19806</v>
      </c>
      <c r="C5271" s="3" t="s">
        <v>19807</v>
      </c>
      <c r="D5271" s="3">
        <v>2.7920784632346498</v>
      </c>
      <c r="E5271" s="3">
        <v>4.1435929915111096</v>
      </c>
      <c r="F5271" s="6">
        <v>1.20638620175628E-9</v>
      </c>
      <c r="G5271" s="6">
        <v>9.0196518742243694E-9</v>
      </c>
      <c r="H5271" s="3">
        <v>5.9029999999999996</v>
      </c>
      <c r="I5271" s="3">
        <v>6.7439999999999998</v>
      </c>
      <c r="J5271" s="3">
        <v>1.5840000000000001</v>
      </c>
      <c r="K5271" s="3">
        <v>20.550999999999998</v>
      </c>
      <c r="L5271" s="3">
        <v>28.503</v>
      </c>
      <c r="M5271" s="3">
        <v>51.216999999999999</v>
      </c>
      <c r="N5271" s="3">
        <v>8.6150000000000002</v>
      </c>
      <c r="O5271" s="3">
        <v>4.7240000000000002</v>
      </c>
      <c r="P5271" s="3">
        <v>4.1260000000000003</v>
      </c>
      <c r="Q5271" s="3">
        <v>11.712</v>
      </c>
      <c r="R5271" s="3">
        <v>11.510999999999999</v>
      </c>
      <c r="S5271" s="3">
        <v>11.731</v>
      </c>
      <c r="T5271" s="3" t="s">
        <v>5275</v>
      </c>
      <c r="U5271" s="3" t="s">
        <v>18331</v>
      </c>
      <c r="V5271" s="3">
        <v>330</v>
      </c>
      <c r="W5271" s="3" t="s">
        <v>18332</v>
      </c>
      <c r="X5271" s="3" t="s">
        <v>18333</v>
      </c>
      <c r="Y5271" s="3">
        <v>0</v>
      </c>
      <c r="Z5271" s="3">
        <v>99.696969699999997</v>
      </c>
      <c r="AA5271" s="3">
        <v>679.47799999999995</v>
      </c>
      <c r="AB5271" s="3">
        <v>330</v>
      </c>
      <c r="AC5271" s="3">
        <v>329</v>
      </c>
      <c r="AD5271" s="7">
        <f t="shared" si="656"/>
        <v>1</v>
      </c>
      <c r="AE5271" s="3">
        <f t="shared" si="663"/>
        <v>99.696969699999997</v>
      </c>
      <c r="AF5271" s="7">
        <f t="shared" si="657"/>
        <v>0</v>
      </c>
      <c r="AG5271" s="3" t="str">
        <f t="shared" si="658"/>
        <v/>
      </c>
      <c r="AH5271" s="7">
        <f t="shared" si="659"/>
        <v>0</v>
      </c>
      <c r="AI5271" s="3" t="str">
        <f t="shared" si="660"/>
        <v/>
      </c>
      <c r="AJ5271" s="7">
        <f t="shared" si="661"/>
        <v>0</v>
      </c>
      <c r="AK5271" s="3" t="str">
        <f t="shared" si="662"/>
        <v/>
      </c>
    </row>
    <row r="5272" spans="1:37" ht="20" x14ac:dyDescent="0.2">
      <c r="A5272" s="3" t="s">
        <v>5276</v>
      </c>
      <c r="B5272" s="3" t="s">
        <v>19806</v>
      </c>
      <c r="C5272" s="3" t="s">
        <v>19807</v>
      </c>
      <c r="D5272" s="3">
        <v>2.7895559389170699</v>
      </c>
      <c r="E5272" s="3">
        <v>4.7068296443874296</v>
      </c>
      <c r="F5272" s="6">
        <v>1.20849181309747E-10</v>
      </c>
      <c r="G5272" s="6">
        <v>1.04613610059704E-9</v>
      </c>
      <c r="H5272" s="3">
        <v>15.225</v>
      </c>
      <c r="I5272" s="3">
        <v>51.207000000000001</v>
      </c>
      <c r="J5272" s="3">
        <v>12.792999999999999</v>
      </c>
      <c r="K5272" s="3">
        <v>174.60599999999999</v>
      </c>
      <c r="L5272" s="3">
        <v>147.262</v>
      </c>
      <c r="M5272" s="3">
        <v>239.17099999999999</v>
      </c>
      <c r="N5272" s="3">
        <v>27.827999999999999</v>
      </c>
      <c r="O5272" s="3">
        <v>32.890999999999998</v>
      </c>
      <c r="P5272" s="3">
        <v>46.149000000000001</v>
      </c>
      <c r="Q5272" s="3">
        <v>218.40199999999999</v>
      </c>
      <c r="R5272" s="3">
        <v>217.59700000000001</v>
      </c>
      <c r="S5272" s="3">
        <v>251.869</v>
      </c>
      <c r="T5272" s="3" t="s">
        <v>18334</v>
      </c>
      <c r="U5272" s="3"/>
      <c r="V5272" s="3"/>
      <c r="W5272" s="3"/>
      <c r="X5272" s="3"/>
      <c r="Y5272" s="3"/>
      <c r="Z5272" s="3"/>
      <c r="AA5272" s="3"/>
      <c r="AB5272" s="3"/>
      <c r="AC5272" s="3"/>
      <c r="AD5272" s="7">
        <f t="shared" si="656"/>
        <v>0</v>
      </c>
      <c r="AE5272" s="3" t="str">
        <f t="shared" si="663"/>
        <v/>
      </c>
      <c r="AF5272" s="7">
        <f t="shared" si="657"/>
        <v>0</v>
      </c>
      <c r="AG5272" s="3" t="str">
        <f t="shared" si="658"/>
        <v/>
      </c>
      <c r="AH5272" s="7">
        <f t="shared" si="659"/>
        <v>0</v>
      </c>
      <c r="AI5272" s="3" t="str">
        <f t="shared" si="660"/>
        <v/>
      </c>
      <c r="AJ5272" s="7">
        <f t="shared" si="661"/>
        <v>0</v>
      </c>
      <c r="AK5272" s="3" t="str">
        <f t="shared" si="662"/>
        <v/>
      </c>
    </row>
    <row r="5273" spans="1:37" ht="20" x14ac:dyDescent="0.2">
      <c r="A5273" s="3" t="s">
        <v>5277</v>
      </c>
      <c r="B5273" s="3" t="s">
        <v>19806</v>
      </c>
      <c r="C5273" s="3" t="s">
        <v>19807</v>
      </c>
      <c r="D5273" s="3">
        <v>2.7882385440554098</v>
      </c>
      <c r="E5273" s="3">
        <v>0.25755167069639001</v>
      </c>
      <c r="F5273" s="6">
        <v>5.7573244404454602E-6</v>
      </c>
      <c r="G5273" s="6">
        <v>2.6966844334244399E-5</v>
      </c>
      <c r="H5273" s="3">
        <v>0.34699999999999998</v>
      </c>
      <c r="I5273" s="3">
        <v>0.48899999999999999</v>
      </c>
      <c r="J5273" s="3">
        <v>9.2999999999999999E-2</v>
      </c>
      <c r="K5273" s="3">
        <v>3.27</v>
      </c>
      <c r="L5273" s="3">
        <v>1.635</v>
      </c>
      <c r="M5273" s="3">
        <v>1.8939999999999999</v>
      </c>
      <c r="N5273" s="3">
        <v>0.57999999999999996</v>
      </c>
      <c r="O5273" s="3">
        <v>8.4000000000000005E-2</v>
      </c>
      <c r="P5273" s="3">
        <v>0.249</v>
      </c>
      <c r="Q5273" s="3">
        <v>0.42399999999999999</v>
      </c>
      <c r="R5273" s="3">
        <v>0.31900000000000001</v>
      </c>
      <c r="S5273" s="3">
        <v>1.3460000000000001</v>
      </c>
      <c r="T5273" s="3" t="s">
        <v>5277</v>
      </c>
      <c r="U5273" s="3" t="s">
        <v>18335</v>
      </c>
      <c r="V5273" s="3">
        <v>357</v>
      </c>
      <c r="W5273" s="3" t="s">
        <v>18336</v>
      </c>
      <c r="X5273" s="3" t="s">
        <v>18337</v>
      </c>
      <c r="Y5273" s="3">
        <v>0</v>
      </c>
      <c r="Z5273" s="3">
        <v>100</v>
      </c>
      <c r="AA5273" s="3">
        <v>734.17600000000004</v>
      </c>
      <c r="AB5273" s="3">
        <v>357</v>
      </c>
      <c r="AC5273" s="3">
        <v>357</v>
      </c>
      <c r="AD5273" s="7">
        <f t="shared" si="656"/>
        <v>1</v>
      </c>
      <c r="AE5273" s="3">
        <f t="shared" si="663"/>
        <v>100</v>
      </c>
      <c r="AF5273" s="7">
        <f t="shared" si="657"/>
        <v>0</v>
      </c>
      <c r="AG5273" s="3" t="str">
        <f t="shared" si="658"/>
        <v/>
      </c>
      <c r="AH5273" s="7">
        <f t="shared" si="659"/>
        <v>0</v>
      </c>
      <c r="AI5273" s="3" t="str">
        <f t="shared" si="660"/>
        <v/>
      </c>
      <c r="AJ5273" s="7">
        <f t="shared" si="661"/>
        <v>0</v>
      </c>
      <c r="AK5273" s="3" t="str">
        <f t="shared" si="662"/>
        <v/>
      </c>
    </row>
    <row r="5274" spans="1:37" ht="20" x14ac:dyDescent="0.2">
      <c r="A5274" s="3" t="s">
        <v>5278</v>
      </c>
      <c r="B5274" s="3" t="s">
        <v>19806</v>
      </c>
      <c r="C5274" s="3" t="s">
        <v>19807</v>
      </c>
      <c r="D5274" s="3">
        <v>2.7743336011632</v>
      </c>
      <c r="E5274" s="3">
        <v>10.5513551079979</v>
      </c>
      <c r="F5274" s="6">
        <v>6.4031277237547703E-22</v>
      </c>
      <c r="G5274" s="6">
        <v>3.4258980033570002E-20</v>
      </c>
      <c r="H5274" s="3">
        <v>1173.9159999999999</v>
      </c>
      <c r="I5274" s="3">
        <v>624.14599999999996</v>
      </c>
      <c r="J5274" s="3">
        <v>927.69799999999998</v>
      </c>
      <c r="K5274" s="3">
        <v>9371.2340000000004</v>
      </c>
      <c r="L5274" s="3">
        <v>5566.3159999999998</v>
      </c>
      <c r="M5274" s="3">
        <v>4495.7690000000002</v>
      </c>
      <c r="N5274" s="3">
        <v>980.47199999999998</v>
      </c>
      <c r="O5274" s="3">
        <v>1296.9369999999999</v>
      </c>
      <c r="P5274" s="3">
        <v>508.39299999999997</v>
      </c>
      <c r="Q5274" s="3">
        <v>434.536</v>
      </c>
      <c r="R5274" s="3">
        <v>429.60700000000003</v>
      </c>
      <c r="S5274" s="3">
        <v>408.78500000000003</v>
      </c>
      <c r="T5274" s="3" t="s">
        <v>5278</v>
      </c>
      <c r="U5274" s="3" t="s">
        <v>18338</v>
      </c>
      <c r="V5274" s="3">
        <v>146</v>
      </c>
      <c r="W5274" s="3" t="s">
        <v>18339</v>
      </c>
      <c r="X5274" s="3" t="s">
        <v>18340</v>
      </c>
      <c r="Y5274" s="6">
        <v>1.5900000000000001E-76</v>
      </c>
      <c r="Z5274" s="3">
        <v>100</v>
      </c>
      <c r="AA5274" s="3">
        <v>235.72800000000001</v>
      </c>
      <c r="AB5274" s="3">
        <v>118</v>
      </c>
      <c r="AC5274" s="3">
        <v>118</v>
      </c>
      <c r="AD5274" s="7">
        <f t="shared" si="656"/>
        <v>1</v>
      </c>
      <c r="AE5274" s="3">
        <f t="shared" si="663"/>
        <v>100</v>
      </c>
      <c r="AF5274" s="7">
        <f t="shared" si="657"/>
        <v>0</v>
      </c>
      <c r="AG5274" s="3" t="str">
        <f t="shared" si="658"/>
        <v/>
      </c>
      <c r="AH5274" s="7">
        <f t="shared" si="659"/>
        <v>0</v>
      </c>
      <c r="AI5274" s="3" t="str">
        <f t="shared" si="660"/>
        <v/>
      </c>
      <c r="AJ5274" s="7">
        <f t="shared" si="661"/>
        <v>0</v>
      </c>
      <c r="AK5274" s="3" t="str">
        <f t="shared" si="662"/>
        <v/>
      </c>
    </row>
    <row r="5275" spans="1:37" ht="20" x14ac:dyDescent="0.2">
      <c r="A5275" s="3" t="s">
        <v>5279</v>
      </c>
      <c r="B5275" s="3" t="s">
        <v>19806</v>
      </c>
      <c r="C5275" s="3" t="s">
        <v>19807</v>
      </c>
      <c r="D5275" s="3">
        <v>2.7734098647467298</v>
      </c>
      <c r="E5275" s="3">
        <v>6.5115360883976603</v>
      </c>
      <c r="F5275" s="6">
        <v>7.4601904714852296E-5</v>
      </c>
      <c r="G5275" s="3">
        <v>3.1042902006942998E-4</v>
      </c>
      <c r="H5275" s="3">
        <v>14.012</v>
      </c>
      <c r="I5275" s="3">
        <v>162.102</v>
      </c>
      <c r="J5275" s="3">
        <v>15.775</v>
      </c>
      <c r="K5275" s="3">
        <v>329.27300000000002</v>
      </c>
      <c r="L5275" s="3">
        <v>415.99700000000001</v>
      </c>
      <c r="M5275" s="3">
        <v>587.27599999999995</v>
      </c>
      <c r="N5275" s="3">
        <v>68.613</v>
      </c>
      <c r="O5275" s="3">
        <v>23.265999999999998</v>
      </c>
      <c r="P5275" s="3">
        <v>55.511000000000003</v>
      </c>
      <c r="Q5275" s="3">
        <v>67.034999999999997</v>
      </c>
      <c r="R5275" s="3">
        <v>54.982999999999997</v>
      </c>
      <c r="S5275" s="3">
        <v>55.039000000000001</v>
      </c>
      <c r="T5275" s="3" t="s">
        <v>18341</v>
      </c>
      <c r="U5275" s="3"/>
      <c r="V5275" s="3"/>
      <c r="W5275" s="3"/>
      <c r="X5275" s="3"/>
      <c r="Y5275" s="3"/>
      <c r="Z5275" s="3"/>
      <c r="AA5275" s="3"/>
      <c r="AB5275" s="3"/>
      <c r="AC5275" s="3"/>
      <c r="AD5275" s="7">
        <f t="shared" si="656"/>
        <v>0</v>
      </c>
      <c r="AE5275" s="3" t="str">
        <f t="shared" si="663"/>
        <v/>
      </c>
      <c r="AF5275" s="7">
        <f t="shared" si="657"/>
        <v>0</v>
      </c>
      <c r="AG5275" s="3" t="str">
        <f t="shared" si="658"/>
        <v/>
      </c>
      <c r="AH5275" s="7">
        <f t="shared" si="659"/>
        <v>0</v>
      </c>
      <c r="AI5275" s="3" t="str">
        <f t="shared" si="660"/>
        <v/>
      </c>
      <c r="AJ5275" s="7">
        <f t="shared" si="661"/>
        <v>0</v>
      </c>
      <c r="AK5275" s="3" t="str">
        <f t="shared" si="662"/>
        <v/>
      </c>
    </row>
    <row r="5276" spans="1:37" ht="20" x14ac:dyDescent="0.2">
      <c r="A5276" s="3" t="s">
        <v>5280</v>
      </c>
      <c r="B5276" s="3" t="s">
        <v>19806</v>
      </c>
      <c r="C5276" s="3" t="s">
        <v>19807</v>
      </c>
      <c r="D5276" s="3">
        <v>2.7711151183573901</v>
      </c>
      <c r="E5276" s="3">
        <v>5.5125284103361203</v>
      </c>
      <c r="F5276" s="6">
        <v>5.7714029492518303E-9</v>
      </c>
      <c r="G5276" s="6">
        <v>3.89921302045487E-8</v>
      </c>
      <c r="H5276" s="3">
        <v>16.986999999999998</v>
      </c>
      <c r="I5276" s="3">
        <v>53.335000000000001</v>
      </c>
      <c r="J5276" s="3">
        <v>10.449</v>
      </c>
      <c r="K5276" s="3">
        <v>119.732</v>
      </c>
      <c r="L5276" s="3">
        <v>276.327</v>
      </c>
      <c r="M5276" s="3">
        <v>173.816</v>
      </c>
      <c r="N5276" s="3">
        <v>63.671999999999997</v>
      </c>
      <c r="O5276" s="3">
        <v>52.901000000000003</v>
      </c>
      <c r="P5276" s="3">
        <v>59.356000000000002</v>
      </c>
      <c r="Q5276" s="3">
        <v>378.44200000000001</v>
      </c>
      <c r="R5276" s="3">
        <v>383.36599999999999</v>
      </c>
      <c r="S5276" s="3">
        <v>376.80900000000003</v>
      </c>
      <c r="T5276" s="3" t="s">
        <v>18342</v>
      </c>
      <c r="U5276" s="3"/>
      <c r="V5276" s="3"/>
      <c r="W5276" s="3"/>
      <c r="X5276" s="3"/>
      <c r="Y5276" s="3"/>
      <c r="Z5276" s="3"/>
      <c r="AA5276" s="3"/>
      <c r="AB5276" s="3"/>
      <c r="AC5276" s="3"/>
      <c r="AD5276" s="7">
        <f t="shared" si="656"/>
        <v>0</v>
      </c>
      <c r="AE5276" s="3" t="str">
        <f t="shared" si="663"/>
        <v/>
      </c>
      <c r="AF5276" s="7">
        <f t="shared" si="657"/>
        <v>0</v>
      </c>
      <c r="AG5276" s="3" t="str">
        <f t="shared" si="658"/>
        <v/>
      </c>
      <c r="AH5276" s="7">
        <f t="shared" si="659"/>
        <v>0</v>
      </c>
      <c r="AI5276" s="3" t="str">
        <f t="shared" si="660"/>
        <v/>
      </c>
      <c r="AJ5276" s="7">
        <f t="shared" si="661"/>
        <v>0</v>
      </c>
      <c r="AK5276" s="3" t="str">
        <f t="shared" si="662"/>
        <v/>
      </c>
    </row>
    <row r="5277" spans="1:37" ht="20" x14ac:dyDescent="0.2">
      <c r="A5277" s="3" t="s">
        <v>5281</v>
      </c>
      <c r="B5277" s="3" t="s">
        <v>19806</v>
      </c>
      <c r="C5277" s="3" t="s">
        <v>19807</v>
      </c>
      <c r="D5277" s="3">
        <v>2.7694546045691002</v>
      </c>
      <c r="E5277" s="3">
        <v>1.0319472325338199</v>
      </c>
      <c r="F5277" s="6">
        <v>6.4464536960087903E-6</v>
      </c>
      <c r="G5277" s="6">
        <v>2.99599967033191E-5</v>
      </c>
      <c r="H5277" s="3">
        <v>0.84699999999999998</v>
      </c>
      <c r="I5277" s="3">
        <v>0</v>
      </c>
      <c r="J5277" s="3">
        <v>0.79700000000000004</v>
      </c>
      <c r="K5277" s="3">
        <v>5.8090000000000002</v>
      </c>
      <c r="L5277" s="3">
        <v>4.2220000000000004</v>
      </c>
      <c r="M5277" s="3">
        <v>2.3929999999999998</v>
      </c>
      <c r="N5277" s="3">
        <v>0.81200000000000006</v>
      </c>
      <c r="O5277" s="3">
        <v>0.51500000000000001</v>
      </c>
      <c r="P5277" s="3">
        <v>0</v>
      </c>
      <c r="Q5277" s="3">
        <v>1.4370000000000001</v>
      </c>
      <c r="R5277" s="3">
        <v>1.9830000000000001</v>
      </c>
      <c r="S5277" s="3">
        <v>2.649</v>
      </c>
      <c r="T5277" s="3" t="s">
        <v>5281</v>
      </c>
      <c r="U5277" s="3" t="s">
        <v>18343</v>
      </c>
      <c r="V5277" s="3">
        <v>142</v>
      </c>
      <c r="W5277" s="3" t="s">
        <v>18344</v>
      </c>
      <c r="X5277" s="3" t="s">
        <v>18345</v>
      </c>
      <c r="Y5277" s="6">
        <v>2.9300000000000003E-17</v>
      </c>
      <c r="Z5277" s="3">
        <v>54.782608699999997</v>
      </c>
      <c r="AA5277" s="3">
        <v>83.959299999999999</v>
      </c>
      <c r="AB5277" s="3">
        <v>115</v>
      </c>
      <c r="AC5277" s="3">
        <v>63</v>
      </c>
      <c r="AD5277" s="7">
        <f t="shared" si="656"/>
        <v>0</v>
      </c>
      <c r="AE5277" s="3" t="str">
        <f t="shared" si="663"/>
        <v/>
      </c>
      <c r="AF5277" s="7">
        <f t="shared" si="657"/>
        <v>0</v>
      </c>
      <c r="AG5277" s="3" t="str">
        <f t="shared" si="658"/>
        <v/>
      </c>
      <c r="AH5277" s="7">
        <f t="shared" si="659"/>
        <v>0</v>
      </c>
      <c r="AI5277" s="3" t="str">
        <f t="shared" si="660"/>
        <v/>
      </c>
      <c r="AJ5277" s="7">
        <f t="shared" si="661"/>
        <v>0</v>
      </c>
      <c r="AK5277" s="3" t="str">
        <f t="shared" si="662"/>
        <v/>
      </c>
    </row>
    <row r="5278" spans="1:37" ht="20" x14ac:dyDescent="0.2">
      <c r="A5278" s="3" t="s">
        <v>5282</v>
      </c>
      <c r="B5278" s="3" t="s">
        <v>19806</v>
      </c>
      <c r="C5278" s="3" t="s">
        <v>19807</v>
      </c>
      <c r="D5278" s="3">
        <v>2.7685732164346302</v>
      </c>
      <c r="E5278" s="3">
        <v>1.46107788140041</v>
      </c>
      <c r="F5278" s="6">
        <v>9.6758178716417205E-6</v>
      </c>
      <c r="G5278" s="6">
        <v>4.4009458259725202E-5</v>
      </c>
      <c r="H5278" s="3">
        <v>0.91500000000000004</v>
      </c>
      <c r="I5278" s="3">
        <v>0.26100000000000001</v>
      </c>
      <c r="J5278" s="3">
        <v>0.34300000000000003</v>
      </c>
      <c r="K5278" s="3">
        <v>6.9660000000000002</v>
      </c>
      <c r="L5278" s="3">
        <v>2.1179999999999999</v>
      </c>
      <c r="M5278" s="3">
        <v>1.958</v>
      </c>
      <c r="N5278" s="3">
        <v>0.68700000000000006</v>
      </c>
      <c r="O5278" s="3">
        <v>1.603</v>
      </c>
      <c r="P5278" s="3">
        <v>0.48899999999999999</v>
      </c>
      <c r="Q5278" s="3">
        <v>0.27700000000000002</v>
      </c>
      <c r="R5278" s="3">
        <v>0.27600000000000002</v>
      </c>
      <c r="S5278" s="3">
        <v>0.60899999999999999</v>
      </c>
      <c r="T5278" s="3" t="s">
        <v>5282</v>
      </c>
      <c r="U5278" s="3" t="s">
        <v>10211</v>
      </c>
      <c r="V5278" s="3">
        <v>238</v>
      </c>
      <c r="W5278" s="3" t="s">
        <v>18346</v>
      </c>
      <c r="X5278" s="3" t="s">
        <v>18347</v>
      </c>
      <c r="Y5278" s="6">
        <v>2.1200000000000001E-170</v>
      </c>
      <c r="Z5278" s="3">
        <v>100</v>
      </c>
      <c r="AA5278" s="3">
        <v>488.41899999999998</v>
      </c>
      <c r="AB5278" s="3">
        <v>238</v>
      </c>
      <c r="AC5278" s="3">
        <v>238</v>
      </c>
      <c r="AD5278" s="7">
        <f t="shared" si="656"/>
        <v>1</v>
      </c>
      <c r="AE5278" s="3">
        <f t="shared" si="663"/>
        <v>100</v>
      </c>
      <c r="AF5278" s="7">
        <f t="shared" si="657"/>
        <v>0</v>
      </c>
      <c r="AG5278" s="3" t="str">
        <f t="shared" si="658"/>
        <v/>
      </c>
      <c r="AH5278" s="7">
        <f t="shared" si="659"/>
        <v>0</v>
      </c>
      <c r="AI5278" s="3" t="str">
        <f t="shared" si="660"/>
        <v/>
      </c>
      <c r="AJ5278" s="7">
        <f t="shared" si="661"/>
        <v>0</v>
      </c>
      <c r="AK5278" s="3" t="str">
        <f t="shared" si="662"/>
        <v/>
      </c>
    </row>
    <row r="5279" spans="1:37" ht="20" x14ac:dyDescent="0.2">
      <c r="A5279" s="3" t="s">
        <v>5283</v>
      </c>
      <c r="B5279" s="3" t="s">
        <v>19806</v>
      </c>
      <c r="C5279" s="3" t="s">
        <v>19807</v>
      </c>
      <c r="D5279" s="3">
        <v>2.7657539126518702</v>
      </c>
      <c r="E5279" s="3">
        <v>3.58441019456107</v>
      </c>
      <c r="F5279" s="6">
        <v>5.1177237625301798E-16</v>
      </c>
      <c r="G5279" s="6">
        <v>1.053850247035E-14</v>
      </c>
      <c r="H5279" s="3">
        <v>3.6880000000000002</v>
      </c>
      <c r="I5279" s="3">
        <v>3.8340000000000001</v>
      </c>
      <c r="J5279" s="3">
        <v>2.6219999999999999</v>
      </c>
      <c r="K5279" s="3">
        <v>31.744</v>
      </c>
      <c r="L5279" s="3">
        <v>13.676</v>
      </c>
      <c r="M5279" s="3">
        <v>26.228999999999999</v>
      </c>
      <c r="N5279" s="3">
        <v>2.7559999999999998</v>
      </c>
      <c r="O5279" s="3">
        <v>3.8210000000000002</v>
      </c>
      <c r="P5279" s="3">
        <v>2.8170000000000002</v>
      </c>
      <c r="Q5279" s="3">
        <v>8.8989999999999991</v>
      </c>
      <c r="R5279" s="3">
        <v>8.7509999999999994</v>
      </c>
      <c r="S5279" s="3">
        <v>8.8439999999999994</v>
      </c>
      <c r="T5279" s="3" t="s">
        <v>5283</v>
      </c>
      <c r="U5279" s="3" t="s">
        <v>13239</v>
      </c>
      <c r="V5279" s="3">
        <v>351</v>
      </c>
      <c r="W5279" s="3" t="s">
        <v>13240</v>
      </c>
      <c r="X5279" s="3" t="s">
        <v>13241</v>
      </c>
      <c r="Y5279" s="3">
        <v>0</v>
      </c>
      <c r="Z5279" s="3">
        <v>98.860398860000004</v>
      </c>
      <c r="AA5279" s="3">
        <v>621.69799999999998</v>
      </c>
      <c r="AB5279" s="3">
        <v>351</v>
      </c>
      <c r="AC5279" s="3">
        <v>347</v>
      </c>
      <c r="AD5279" s="7">
        <f t="shared" si="656"/>
        <v>1</v>
      </c>
      <c r="AE5279" s="3">
        <f t="shared" si="663"/>
        <v>98.860398860000004</v>
      </c>
      <c r="AF5279" s="7">
        <f t="shared" si="657"/>
        <v>0</v>
      </c>
      <c r="AG5279" s="3" t="str">
        <f t="shared" si="658"/>
        <v/>
      </c>
      <c r="AH5279" s="7">
        <f t="shared" si="659"/>
        <v>0</v>
      </c>
      <c r="AI5279" s="3" t="str">
        <f t="shared" si="660"/>
        <v/>
      </c>
      <c r="AJ5279" s="7">
        <f t="shared" si="661"/>
        <v>0</v>
      </c>
      <c r="AK5279" s="3" t="str">
        <f t="shared" si="662"/>
        <v/>
      </c>
    </row>
    <row r="5280" spans="1:37" ht="20" x14ac:dyDescent="0.2">
      <c r="A5280" s="3" t="s">
        <v>5284</v>
      </c>
      <c r="B5280" s="3" t="s">
        <v>19806</v>
      </c>
      <c r="C5280" s="3" t="s">
        <v>19807</v>
      </c>
      <c r="D5280" s="3">
        <v>2.7657517317804401</v>
      </c>
      <c r="E5280" s="3">
        <v>1.1932834147636799</v>
      </c>
      <c r="F5280" s="6">
        <v>3.0891696002869602E-7</v>
      </c>
      <c r="G5280" s="6">
        <v>1.6554279616930499E-6</v>
      </c>
      <c r="H5280" s="3">
        <v>0.443</v>
      </c>
      <c r="I5280" s="3">
        <v>0.61899999999999999</v>
      </c>
      <c r="J5280" s="3">
        <v>4.5999999999999999E-2</v>
      </c>
      <c r="K5280" s="3">
        <v>3.2570000000000001</v>
      </c>
      <c r="L5280" s="3">
        <v>2.36</v>
      </c>
      <c r="M5280" s="3">
        <v>2.2130000000000001</v>
      </c>
      <c r="N5280" s="3">
        <v>0.59899999999999998</v>
      </c>
      <c r="O5280" s="3">
        <v>0.20200000000000001</v>
      </c>
      <c r="P5280" s="3">
        <v>0.47199999999999998</v>
      </c>
      <c r="Q5280" s="3">
        <v>2.8220000000000001</v>
      </c>
      <c r="R5280" s="3">
        <v>1.742</v>
      </c>
      <c r="S5280" s="3">
        <v>2.5219999999999998</v>
      </c>
      <c r="T5280" s="3" t="s">
        <v>5284</v>
      </c>
      <c r="U5280" s="3" t="s">
        <v>17067</v>
      </c>
      <c r="V5280" s="3">
        <v>322</v>
      </c>
      <c r="W5280" s="3" t="s">
        <v>18348</v>
      </c>
      <c r="X5280" s="3" t="s">
        <v>18349</v>
      </c>
      <c r="Y5280" s="3">
        <v>0</v>
      </c>
      <c r="Z5280" s="3">
        <v>92.523364490000006</v>
      </c>
      <c r="AA5280" s="3">
        <v>569.69600000000003</v>
      </c>
      <c r="AB5280" s="3">
        <v>321</v>
      </c>
      <c r="AC5280" s="3">
        <v>297</v>
      </c>
      <c r="AD5280" s="7">
        <f t="shared" si="656"/>
        <v>0</v>
      </c>
      <c r="AE5280" s="3" t="str">
        <f t="shared" si="663"/>
        <v/>
      </c>
      <c r="AF5280" s="7">
        <f t="shared" si="657"/>
        <v>0</v>
      </c>
      <c r="AG5280" s="3" t="str">
        <f t="shared" si="658"/>
        <v/>
      </c>
      <c r="AH5280" s="7">
        <f t="shared" si="659"/>
        <v>0</v>
      </c>
      <c r="AI5280" s="3" t="str">
        <f t="shared" si="660"/>
        <v/>
      </c>
      <c r="AJ5280" s="7">
        <f t="shared" si="661"/>
        <v>0</v>
      </c>
      <c r="AK5280" s="3" t="str">
        <f t="shared" si="662"/>
        <v/>
      </c>
    </row>
    <row r="5281" spans="1:37" ht="20" x14ac:dyDescent="0.2">
      <c r="A5281" s="3" t="s">
        <v>5285</v>
      </c>
      <c r="B5281" s="3" t="s">
        <v>19806</v>
      </c>
      <c r="C5281" s="3" t="s">
        <v>19807</v>
      </c>
      <c r="D5281" s="3">
        <v>2.7579691147337599</v>
      </c>
      <c r="E5281" s="3">
        <v>0.88128902370132001</v>
      </c>
      <c r="F5281" s="6">
        <v>2.50277529104226E-6</v>
      </c>
      <c r="G5281" s="6">
        <v>1.21598117015956E-5</v>
      </c>
      <c r="H5281" s="3">
        <v>0.38500000000000001</v>
      </c>
      <c r="I5281" s="3">
        <v>0.23899999999999999</v>
      </c>
      <c r="J5281" s="3">
        <v>0.13</v>
      </c>
      <c r="K5281" s="3">
        <v>1.4890000000000001</v>
      </c>
      <c r="L5281" s="3">
        <v>1.0089999999999999</v>
      </c>
      <c r="M5281" s="3">
        <v>2.7120000000000002</v>
      </c>
      <c r="N5281" s="3">
        <v>9.7000000000000003E-2</v>
      </c>
      <c r="O5281" s="3">
        <v>0.127</v>
      </c>
      <c r="P5281" s="3">
        <v>0.157</v>
      </c>
      <c r="Q5281" s="3">
        <v>0.66700000000000004</v>
      </c>
      <c r="R5281" s="3">
        <v>0.78500000000000003</v>
      </c>
      <c r="S5281" s="3">
        <v>0.65200000000000002</v>
      </c>
      <c r="T5281" s="3" t="s">
        <v>18350</v>
      </c>
      <c r="U5281" s="3"/>
      <c r="V5281" s="3"/>
      <c r="W5281" s="3"/>
      <c r="X5281" s="3"/>
      <c r="Y5281" s="3"/>
      <c r="Z5281" s="3"/>
      <c r="AA5281" s="3"/>
      <c r="AB5281" s="3"/>
      <c r="AC5281" s="3"/>
      <c r="AD5281" s="7">
        <f t="shared" si="656"/>
        <v>0</v>
      </c>
      <c r="AE5281" s="3" t="str">
        <f t="shared" si="663"/>
        <v/>
      </c>
      <c r="AF5281" s="7">
        <f t="shared" si="657"/>
        <v>0</v>
      </c>
      <c r="AG5281" s="3" t="str">
        <f t="shared" si="658"/>
        <v/>
      </c>
      <c r="AH5281" s="7">
        <f t="shared" si="659"/>
        <v>0</v>
      </c>
      <c r="AI5281" s="3" t="str">
        <f t="shared" si="660"/>
        <v/>
      </c>
      <c r="AJ5281" s="7">
        <f t="shared" si="661"/>
        <v>0</v>
      </c>
      <c r="AK5281" s="3" t="str">
        <f t="shared" si="662"/>
        <v/>
      </c>
    </row>
    <row r="5282" spans="1:37" ht="20" x14ac:dyDescent="0.2">
      <c r="A5282" s="3" t="s">
        <v>5286</v>
      </c>
      <c r="B5282" s="3" t="s">
        <v>19806</v>
      </c>
      <c r="C5282" s="3" t="s">
        <v>19807</v>
      </c>
      <c r="D5282" s="3">
        <v>2.75527497219985</v>
      </c>
      <c r="E5282" s="3">
        <v>0.97274591282525902</v>
      </c>
      <c r="F5282" s="6">
        <v>2.5415747130201899E-6</v>
      </c>
      <c r="G5282" s="6">
        <v>1.23306401563755E-5</v>
      </c>
      <c r="H5282" s="3">
        <v>1.522</v>
      </c>
      <c r="I5282" s="3">
        <v>2.8450000000000002</v>
      </c>
      <c r="J5282" s="3">
        <v>0.50900000000000001</v>
      </c>
      <c r="K5282" s="3">
        <v>8.3610000000000007</v>
      </c>
      <c r="L5282" s="3">
        <v>8.5289999999999999</v>
      </c>
      <c r="M5282" s="3">
        <v>17.183</v>
      </c>
      <c r="N5282" s="3">
        <v>2.2629999999999999</v>
      </c>
      <c r="O5282" s="3">
        <v>3.2559999999999998</v>
      </c>
      <c r="P5282" s="3">
        <v>1.69</v>
      </c>
      <c r="Q5282" s="3">
        <v>10.275</v>
      </c>
      <c r="R5282" s="3">
        <v>5.7770000000000001</v>
      </c>
      <c r="S5282" s="3">
        <v>7.9390000000000001</v>
      </c>
      <c r="T5282" s="3" t="s">
        <v>5286</v>
      </c>
      <c r="U5282" s="3" t="s">
        <v>18351</v>
      </c>
      <c r="V5282" s="3">
        <v>345</v>
      </c>
      <c r="W5282" s="3" t="s">
        <v>18352</v>
      </c>
      <c r="X5282" s="3" t="s">
        <v>18353</v>
      </c>
      <c r="Y5282" s="3">
        <v>0</v>
      </c>
      <c r="Z5282" s="3">
        <v>100</v>
      </c>
      <c r="AA5282" s="3">
        <v>686.79700000000003</v>
      </c>
      <c r="AB5282" s="3">
        <v>333</v>
      </c>
      <c r="AC5282" s="3">
        <v>333</v>
      </c>
      <c r="AD5282" s="7">
        <f t="shared" si="656"/>
        <v>1</v>
      </c>
      <c r="AE5282" s="3">
        <f t="shared" si="663"/>
        <v>100</v>
      </c>
      <c r="AF5282" s="7">
        <f t="shared" si="657"/>
        <v>0</v>
      </c>
      <c r="AG5282" s="3" t="str">
        <f t="shared" si="658"/>
        <v/>
      </c>
      <c r="AH5282" s="7">
        <f t="shared" si="659"/>
        <v>0</v>
      </c>
      <c r="AI5282" s="3" t="str">
        <f t="shared" si="660"/>
        <v/>
      </c>
      <c r="AJ5282" s="7">
        <f t="shared" si="661"/>
        <v>0</v>
      </c>
      <c r="AK5282" s="3" t="str">
        <f t="shared" si="662"/>
        <v/>
      </c>
    </row>
    <row r="5283" spans="1:37" ht="20" x14ac:dyDescent="0.2">
      <c r="A5283" s="3" t="s">
        <v>5287</v>
      </c>
      <c r="B5283" s="3" t="s">
        <v>19806</v>
      </c>
      <c r="C5283" s="3" t="s">
        <v>19807</v>
      </c>
      <c r="D5283" s="3">
        <v>2.7550205339965599</v>
      </c>
      <c r="E5283" s="3">
        <v>2.0296543056910501</v>
      </c>
      <c r="F5283" s="6">
        <v>1.01312299146987E-8</v>
      </c>
      <c r="G5283" s="6">
        <v>6.5935151239557706E-8</v>
      </c>
      <c r="H5283" s="3">
        <v>3.8809999999999998</v>
      </c>
      <c r="I5283" s="3">
        <v>1.325</v>
      </c>
      <c r="J5283" s="3">
        <v>0.88900000000000001</v>
      </c>
      <c r="K5283" s="3">
        <v>16.018000000000001</v>
      </c>
      <c r="L5283" s="3">
        <v>11.131</v>
      </c>
      <c r="M5283" s="3">
        <v>15.584</v>
      </c>
      <c r="N5283" s="3">
        <v>1.286</v>
      </c>
      <c r="O5283" s="3">
        <v>0.88600000000000001</v>
      </c>
      <c r="P5283" s="3">
        <v>1.4079999999999999</v>
      </c>
      <c r="Q5283" s="3">
        <v>5.3410000000000002</v>
      </c>
      <c r="R5283" s="3">
        <v>4.2770000000000001</v>
      </c>
      <c r="S5283" s="3">
        <v>3.4790000000000001</v>
      </c>
      <c r="T5283" s="3" t="s">
        <v>5287</v>
      </c>
      <c r="U5283" s="3" t="s">
        <v>14741</v>
      </c>
      <c r="V5283" s="3">
        <v>389</v>
      </c>
      <c r="W5283" s="3" t="s">
        <v>18354</v>
      </c>
      <c r="X5283" s="3" t="s">
        <v>18355</v>
      </c>
      <c r="Y5283" s="3">
        <v>0</v>
      </c>
      <c r="Z5283" s="3">
        <v>100</v>
      </c>
      <c r="AA5283" s="3">
        <v>798.505</v>
      </c>
      <c r="AB5283" s="3">
        <v>389</v>
      </c>
      <c r="AC5283" s="3">
        <v>389</v>
      </c>
      <c r="AD5283" s="7">
        <f t="shared" si="656"/>
        <v>1</v>
      </c>
      <c r="AE5283" s="3">
        <f t="shared" si="663"/>
        <v>100</v>
      </c>
      <c r="AF5283" s="7">
        <f t="shared" si="657"/>
        <v>0</v>
      </c>
      <c r="AG5283" s="3" t="str">
        <f t="shared" si="658"/>
        <v/>
      </c>
      <c r="AH5283" s="7">
        <f t="shared" si="659"/>
        <v>0</v>
      </c>
      <c r="AI5283" s="3" t="str">
        <f t="shared" si="660"/>
        <v/>
      </c>
      <c r="AJ5283" s="7">
        <f t="shared" si="661"/>
        <v>0</v>
      </c>
      <c r="AK5283" s="3" t="str">
        <f t="shared" si="662"/>
        <v/>
      </c>
    </row>
    <row r="5284" spans="1:37" ht="20" x14ac:dyDescent="0.2">
      <c r="A5284" s="3" t="s">
        <v>5288</v>
      </c>
      <c r="B5284" s="3" t="s">
        <v>19806</v>
      </c>
      <c r="C5284" s="3" t="s">
        <v>19807</v>
      </c>
      <c r="D5284" s="3">
        <v>2.7535326657141699</v>
      </c>
      <c r="E5284" s="3">
        <v>2.3334556823814498</v>
      </c>
      <c r="F5284" s="6">
        <v>2.27722389425527E-7</v>
      </c>
      <c r="G5284" s="6">
        <v>1.24237025229165E-6</v>
      </c>
      <c r="H5284" s="3">
        <v>1.107</v>
      </c>
      <c r="I5284" s="3">
        <v>0.22800000000000001</v>
      </c>
      <c r="J5284" s="3">
        <v>0.74099999999999999</v>
      </c>
      <c r="K5284" s="3">
        <v>7.7629999999999999</v>
      </c>
      <c r="L5284" s="3">
        <v>2.36</v>
      </c>
      <c r="M5284" s="3">
        <v>4.7080000000000002</v>
      </c>
      <c r="N5284" s="3">
        <v>0.44500000000000001</v>
      </c>
      <c r="O5284" s="3">
        <v>0.44700000000000001</v>
      </c>
      <c r="P5284" s="3">
        <v>0.23200000000000001</v>
      </c>
      <c r="Q5284" s="3">
        <v>0.34599999999999997</v>
      </c>
      <c r="R5284" s="3">
        <v>0.57799999999999996</v>
      </c>
      <c r="S5284" s="3">
        <v>0.245</v>
      </c>
      <c r="T5284" s="3" t="s">
        <v>5288</v>
      </c>
      <c r="U5284" s="3" t="s">
        <v>18356</v>
      </c>
      <c r="V5284" s="3">
        <v>370</v>
      </c>
      <c r="W5284" s="3" t="s">
        <v>18357</v>
      </c>
      <c r="X5284" s="3" t="s">
        <v>18358</v>
      </c>
      <c r="Y5284" s="3">
        <v>0</v>
      </c>
      <c r="Z5284" s="3">
        <v>100</v>
      </c>
      <c r="AA5284" s="3">
        <v>744.96199999999999</v>
      </c>
      <c r="AB5284" s="3">
        <v>368</v>
      </c>
      <c r="AC5284" s="3">
        <v>368</v>
      </c>
      <c r="AD5284" s="7">
        <f t="shared" si="656"/>
        <v>1</v>
      </c>
      <c r="AE5284" s="3">
        <f t="shared" si="663"/>
        <v>100</v>
      </c>
      <c r="AF5284" s="7">
        <f t="shared" si="657"/>
        <v>0</v>
      </c>
      <c r="AG5284" s="3" t="str">
        <f t="shared" si="658"/>
        <v/>
      </c>
      <c r="AH5284" s="7">
        <f t="shared" si="659"/>
        <v>0</v>
      </c>
      <c r="AI5284" s="3" t="str">
        <f t="shared" si="660"/>
        <v/>
      </c>
      <c r="AJ5284" s="7">
        <f t="shared" si="661"/>
        <v>0</v>
      </c>
      <c r="AK5284" s="3" t="str">
        <f t="shared" si="662"/>
        <v/>
      </c>
    </row>
    <row r="5285" spans="1:37" ht="20" x14ac:dyDescent="0.2">
      <c r="A5285" s="3" t="s">
        <v>5289</v>
      </c>
      <c r="B5285" s="3" t="s">
        <v>19806</v>
      </c>
      <c r="C5285" s="3" t="s">
        <v>19807</v>
      </c>
      <c r="D5285" s="3">
        <v>2.7534087032412899</v>
      </c>
      <c r="E5285" s="3">
        <v>3.0068934287831302</v>
      </c>
      <c r="F5285" s="6">
        <v>3.4732913299162401E-12</v>
      </c>
      <c r="G5285" s="6">
        <v>3.7993172772042897E-11</v>
      </c>
      <c r="H5285" s="3">
        <v>1.4059999999999999</v>
      </c>
      <c r="I5285" s="3">
        <v>1.857</v>
      </c>
      <c r="J5285" s="3">
        <v>1.1120000000000001</v>
      </c>
      <c r="K5285" s="3">
        <v>6.2080000000000002</v>
      </c>
      <c r="L5285" s="3">
        <v>11.500999999999999</v>
      </c>
      <c r="M5285" s="3">
        <v>13.23</v>
      </c>
      <c r="N5285" s="3">
        <v>2.8809999999999998</v>
      </c>
      <c r="O5285" s="3">
        <v>3.923</v>
      </c>
      <c r="P5285" s="3">
        <v>2.4359999999999999</v>
      </c>
      <c r="Q5285" s="3">
        <v>5.6959999999999997</v>
      </c>
      <c r="R5285" s="3">
        <v>4.7249999999999996</v>
      </c>
      <c r="S5285" s="3">
        <v>5.51</v>
      </c>
      <c r="T5285" s="3" t="s">
        <v>5289</v>
      </c>
      <c r="U5285" s="3" t="s">
        <v>18359</v>
      </c>
      <c r="V5285" s="3">
        <v>117</v>
      </c>
      <c r="W5285" s="3" t="s">
        <v>18360</v>
      </c>
      <c r="X5285" s="3" t="s">
        <v>18361</v>
      </c>
      <c r="Y5285" s="6">
        <v>3.5499999999999997E-77</v>
      </c>
      <c r="Z5285" s="3">
        <v>99.137931030000004</v>
      </c>
      <c r="AA5285" s="3">
        <v>236.113</v>
      </c>
      <c r="AB5285" s="3">
        <v>116</v>
      </c>
      <c r="AC5285" s="3">
        <v>115</v>
      </c>
      <c r="AD5285" s="7">
        <f t="shared" si="656"/>
        <v>1</v>
      </c>
      <c r="AE5285" s="3">
        <f t="shared" si="663"/>
        <v>99.137931030000004</v>
      </c>
      <c r="AF5285" s="7">
        <f t="shared" si="657"/>
        <v>0</v>
      </c>
      <c r="AG5285" s="3" t="str">
        <f t="shared" si="658"/>
        <v/>
      </c>
      <c r="AH5285" s="7">
        <f t="shared" si="659"/>
        <v>0</v>
      </c>
      <c r="AI5285" s="3" t="str">
        <f t="shared" si="660"/>
        <v/>
      </c>
      <c r="AJ5285" s="7">
        <f t="shared" si="661"/>
        <v>0</v>
      </c>
      <c r="AK5285" s="3" t="str">
        <f t="shared" si="662"/>
        <v/>
      </c>
    </row>
    <row r="5286" spans="1:37" ht="20" x14ac:dyDescent="0.2">
      <c r="A5286" s="3" t="s">
        <v>5290</v>
      </c>
      <c r="B5286" s="3" t="s">
        <v>19806</v>
      </c>
      <c r="C5286" s="3" t="s">
        <v>19807</v>
      </c>
      <c r="D5286" s="3">
        <v>2.75315191997539</v>
      </c>
      <c r="E5286" s="3">
        <v>1.3012828739226501</v>
      </c>
      <c r="F5286" s="6">
        <v>4.0037437320424399E-6</v>
      </c>
      <c r="G5286" s="6">
        <v>1.90101467532459E-5</v>
      </c>
      <c r="H5286" s="3">
        <v>0.41399999999999998</v>
      </c>
      <c r="I5286" s="3">
        <v>0.67300000000000004</v>
      </c>
      <c r="J5286" s="3">
        <v>4.5999999999999999E-2</v>
      </c>
      <c r="K5286" s="3">
        <v>2.2599999999999998</v>
      </c>
      <c r="L5286" s="3">
        <v>1.891</v>
      </c>
      <c r="M5286" s="3">
        <v>3.7869999999999999</v>
      </c>
      <c r="N5286" s="3">
        <v>0.40600000000000003</v>
      </c>
      <c r="O5286" s="3">
        <v>0.46400000000000002</v>
      </c>
      <c r="P5286" s="3">
        <v>0.35599999999999998</v>
      </c>
      <c r="Q5286" s="3">
        <v>0.9</v>
      </c>
      <c r="R5286" s="3">
        <v>1.0089999999999999</v>
      </c>
      <c r="S5286" s="3">
        <v>0.77</v>
      </c>
      <c r="T5286" s="3" t="s">
        <v>5290</v>
      </c>
      <c r="U5286" s="3" t="s">
        <v>18362</v>
      </c>
      <c r="V5286" s="3">
        <v>360</v>
      </c>
      <c r="W5286" s="3" t="s">
        <v>18363</v>
      </c>
      <c r="X5286" s="3" t="s">
        <v>18364</v>
      </c>
      <c r="Y5286" s="3">
        <v>0</v>
      </c>
      <c r="Z5286" s="3">
        <v>99.698795180000005</v>
      </c>
      <c r="AA5286" s="3">
        <v>687.952</v>
      </c>
      <c r="AB5286" s="3">
        <v>332</v>
      </c>
      <c r="AC5286" s="3">
        <v>331</v>
      </c>
      <c r="AD5286" s="7">
        <f t="shared" si="656"/>
        <v>1</v>
      </c>
      <c r="AE5286" s="3">
        <f t="shared" si="663"/>
        <v>99.698795180000005</v>
      </c>
      <c r="AF5286" s="7">
        <f t="shared" si="657"/>
        <v>0</v>
      </c>
      <c r="AG5286" s="3" t="str">
        <f t="shared" si="658"/>
        <v/>
      </c>
      <c r="AH5286" s="7">
        <f t="shared" si="659"/>
        <v>0</v>
      </c>
      <c r="AI5286" s="3" t="str">
        <f t="shared" si="660"/>
        <v/>
      </c>
      <c r="AJ5286" s="7">
        <f t="shared" si="661"/>
        <v>0</v>
      </c>
      <c r="AK5286" s="3" t="str">
        <f t="shared" si="662"/>
        <v/>
      </c>
    </row>
    <row r="5287" spans="1:37" ht="20" x14ac:dyDescent="0.2">
      <c r="A5287" s="3" t="s">
        <v>5291</v>
      </c>
      <c r="B5287" s="3" t="s">
        <v>19806</v>
      </c>
      <c r="C5287" s="3" t="s">
        <v>19807</v>
      </c>
      <c r="D5287" s="3">
        <v>2.75200767707347</v>
      </c>
      <c r="E5287" s="3">
        <v>4.37612112976384</v>
      </c>
      <c r="F5287" s="6">
        <v>6.8749434542396997E-10</v>
      </c>
      <c r="G5287" s="6">
        <v>5.3241531367178296E-9</v>
      </c>
      <c r="H5287" s="3">
        <v>2.1859999999999999</v>
      </c>
      <c r="I5287" s="3">
        <v>4.8650000000000002</v>
      </c>
      <c r="J5287" s="3">
        <v>1.139</v>
      </c>
      <c r="K5287" s="3">
        <v>11.02</v>
      </c>
      <c r="L5287" s="3">
        <v>21.068000000000001</v>
      </c>
      <c r="M5287" s="3">
        <v>23.963999999999999</v>
      </c>
      <c r="N5287" s="3">
        <v>4.7859999999999996</v>
      </c>
      <c r="O5287" s="3">
        <v>5.8879999999999999</v>
      </c>
      <c r="P5287" s="3">
        <v>3.8029999999999999</v>
      </c>
      <c r="Q5287" s="3">
        <v>26.463000000000001</v>
      </c>
      <c r="R5287" s="3">
        <v>26.72</v>
      </c>
      <c r="S5287" s="3">
        <v>28.091000000000001</v>
      </c>
      <c r="T5287" s="3" t="s">
        <v>5291</v>
      </c>
      <c r="U5287" s="3" t="s">
        <v>6024</v>
      </c>
      <c r="V5287" s="3">
        <v>131</v>
      </c>
      <c r="W5287" s="3" t="s">
        <v>6025</v>
      </c>
      <c r="X5287" s="3"/>
      <c r="Y5287" s="3"/>
      <c r="Z5287" s="3"/>
      <c r="AA5287" s="3"/>
      <c r="AB5287" s="3"/>
      <c r="AC5287" s="3"/>
      <c r="AD5287" s="7">
        <f t="shared" si="656"/>
        <v>0</v>
      </c>
      <c r="AE5287" s="3" t="str">
        <f t="shared" si="663"/>
        <v/>
      </c>
      <c r="AF5287" s="7">
        <f t="shared" si="657"/>
        <v>0</v>
      </c>
      <c r="AG5287" s="3" t="str">
        <f t="shared" si="658"/>
        <v/>
      </c>
      <c r="AH5287" s="7">
        <f t="shared" si="659"/>
        <v>0</v>
      </c>
      <c r="AI5287" s="3" t="str">
        <f t="shared" si="660"/>
        <v/>
      </c>
      <c r="AJ5287" s="7">
        <f t="shared" si="661"/>
        <v>0</v>
      </c>
      <c r="AK5287" s="3" t="str">
        <f t="shared" si="662"/>
        <v/>
      </c>
    </row>
    <row r="5288" spans="1:37" ht="20" x14ac:dyDescent="0.2">
      <c r="A5288" s="3" t="s">
        <v>5292</v>
      </c>
      <c r="B5288" s="3" t="s">
        <v>19806</v>
      </c>
      <c r="C5288" s="3" t="s">
        <v>19807</v>
      </c>
      <c r="D5288" s="3">
        <v>2.7515985845020499</v>
      </c>
      <c r="E5288" s="3">
        <v>0.32467360281919699</v>
      </c>
      <c r="F5288" s="6">
        <v>3.3178416038549402E-5</v>
      </c>
      <c r="G5288" s="3">
        <v>1.4281470062493199E-4</v>
      </c>
      <c r="H5288" s="3">
        <v>1.4059999999999999</v>
      </c>
      <c r="I5288" s="3">
        <v>0.90100000000000002</v>
      </c>
      <c r="J5288" s="3">
        <v>0</v>
      </c>
      <c r="K5288" s="3">
        <v>3.403</v>
      </c>
      <c r="L5288" s="3">
        <v>6.5250000000000004</v>
      </c>
      <c r="M5288" s="3">
        <v>6.3849999999999998</v>
      </c>
      <c r="N5288" s="3">
        <v>0</v>
      </c>
      <c r="O5288" s="3">
        <v>0</v>
      </c>
      <c r="P5288" s="3">
        <v>0.191</v>
      </c>
      <c r="Q5288" s="3">
        <v>4.6050000000000004</v>
      </c>
      <c r="R5288" s="3">
        <v>4.3710000000000004</v>
      </c>
      <c r="S5288" s="3">
        <v>4.9770000000000003</v>
      </c>
      <c r="T5288" s="3" t="s">
        <v>5292</v>
      </c>
      <c r="U5288" s="3" t="s">
        <v>18365</v>
      </c>
      <c r="V5288" s="3">
        <v>386</v>
      </c>
      <c r="W5288" s="3" t="s">
        <v>18366</v>
      </c>
      <c r="X5288" s="3" t="s">
        <v>18367</v>
      </c>
      <c r="Y5288" s="3">
        <v>0</v>
      </c>
      <c r="Z5288" s="3">
        <v>99.729729730000003</v>
      </c>
      <c r="AA5288" s="3">
        <v>743.80600000000004</v>
      </c>
      <c r="AB5288" s="3">
        <v>370</v>
      </c>
      <c r="AC5288" s="3">
        <v>369</v>
      </c>
      <c r="AD5288" s="7">
        <f t="shared" si="656"/>
        <v>1</v>
      </c>
      <c r="AE5288" s="3">
        <f t="shared" si="663"/>
        <v>99.729729730000003</v>
      </c>
      <c r="AF5288" s="7">
        <f t="shared" si="657"/>
        <v>0</v>
      </c>
      <c r="AG5288" s="3" t="str">
        <f t="shared" si="658"/>
        <v/>
      </c>
      <c r="AH5288" s="7">
        <f t="shared" si="659"/>
        <v>0</v>
      </c>
      <c r="AI5288" s="3" t="str">
        <f t="shared" si="660"/>
        <v/>
      </c>
      <c r="AJ5288" s="7">
        <f t="shared" si="661"/>
        <v>0</v>
      </c>
      <c r="AK5288" s="3" t="str">
        <f t="shared" si="662"/>
        <v/>
      </c>
    </row>
    <row r="5289" spans="1:37" ht="20" x14ac:dyDescent="0.2">
      <c r="A5289" s="3" t="s">
        <v>5293</v>
      </c>
      <c r="B5289" s="3" t="s">
        <v>19806</v>
      </c>
      <c r="C5289" s="3" t="s">
        <v>19807</v>
      </c>
      <c r="D5289" s="3">
        <v>2.7488989481891402</v>
      </c>
      <c r="E5289" s="3">
        <v>2.0530959991949902</v>
      </c>
      <c r="F5289" s="6">
        <v>3.1509601099304699E-11</v>
      </c>
      <c r="G5289" s="6">
        <v>3.0048414781910498E-10</v>
      </c>
      <c r="H5289" s="3">
        <v>0.53</v>
      </c>
      <c r="I5289" s="3">
        <v>0.98799999999999999</v>
      </c>
      <c r="J5289" s="3">
        <v>0.78700000000000003</v>
      </c>
      <c r="K5289" s="3">
        <v>6.9790000000000001</v>
      </c>
      <c r="L5289" s="3">
        <v>4.8760000000000003</v>
      </c>
      <c r="M5289" s="3">
        <v>4.9390000000000001</v>
      </c>
      <c r="N5289" s="3">
        <v>1.1599999999999999</v>
      </c>
      <c r="O5289" s="3">
        <v>0.88600000000000001</v>
      </c>
      <c r="P5289" s="3">
        <v>0.94499999999999995</v>
      </c>
      <c r="Q5289" s="3">
        <v>7.5220000000000002</v>
      </c>
      <c r="R5289" s="3">
        <v>8.3379999999999992</v>
      </c>
      <c r="S5289" s="3">
        <v>7.8630000000000004</v>
      </c>
      <c r="T5289" s="3" t="s">
        <v>18368</v>
      </c>
      <c r="U5289" s="3"/>
      <c r="V5289" s="3"/>
      <c r="W5289" s="3"/>
      <c r="X5289" s="3"/>
      <c r="Y5289" s="3"/>
      <c r="Z5289" s="3"/>
      <c r="AA5289" s="3"/>
      <c r="AB5289" s="3"/>
      <c r="AC5289" s="3"/>
      <c r="AD5289" s="7">
        <f t="shared" si="656"/>
        <v>0</v>
      </c>
      <c r="AE5289" s="3" t="str">
        <f t="shared" si="663"/>
        <v/>
      </c>
      <c r="AF5289" s="7">
        <f t="shared" si="657"/>
        <v>0</v>
      </c>
      <c r="AG5289" s="3" t="str">
        <f t="shared" si="658"/>
        <v/>
      </c>
      <c r="AH5289" s="7">
        <f t="shared" si="659"/>
        <v>0</v>
      </c>
      <c r="AI5289" s="3" t="str">
        <f t="shared" si="660"/>
        <v/>
      </c>
      <c r="AJ5289" s="7">
        <f t="shared" si="661"/>
        <v>0</v>
      </c>
      <c r="AK5289" s="3" t="str">
        <f t="shared" si="662"/>
        <v/>
      </c>
    </row>
    <row r="5290" spans="1:37" ht="20" x14ac:dyDescent="0.2">
      <c r="A5290" s="3" t="s">
        <v>5294</v>
      </c>
      <c r="B5290" s="3" t="s">
        <v>19806</v>
      </c>
      <c r="C5290" s="3" t="s">
        <v>19807</v>
      </c>
      <c r="D5290" s="3">
        <v>2.7455807710216802</v>
      </c>
      <c r="E5290" s="3">
        <v>1.4641309110891501</v>
      </c>
      <c r="F5290" s="6">
        <v>1.88294991010824E-8</v>
      </c>
      <c r="G5290" s="6">
        <v>1.17890214347303E-7</v>
      </c>
      <c r="H5290" s="3">
        <v>0.85699999999999998</v>
      </c>
      <c r="I5290" s="3">
        <v>1.64</v>
      </c>
      <c r="J5290" s="3">
        <v>0.86099999999999999</v>
      </c>
      <c r="K5290" s="3">
        <v>11.286</v>
      </c>
      <c r="L5290" s="3">
        <v>5.516</v>
      </c>
      <c r="M5290" s="3">
        <v>6.6660000000000004</v>
      </c>
      <c r="N5290" s="3">
        <v>0.80300000000000005</v>
      </c>
      <c r="O5290" s="3">
        <v>1.097</v>
      </c>
      <c r="P5290" s="3">
        <v>1.74</v>
      </c>
      <c r="Q5290" s="3">
        <v>0.93500000000000005</v>
      </c>
      <c r="R5290" s="3">
        <v>1.621</v>
      </c>
      <c r="S5290" s="3">
        <v>0.57599999999999996</v>
      </c>
      <c r="T5290" s="3" t="s">
        <v>5294</v>
      </c>
      <c r="U5290" s="3" t="s">
        <v>7775</v>
      </c>
      <c r="V5290" s="3">
        <v>342</v>
      </c>
      <c r="W5290" s="3" t="s">
        <v>18369</v>
      </c>
      <c r="X5290" s="3" t="s">
        <v>18370</v>
      </c>
      <c r="Y5290" s="3">
        <v>0</v>
      </c>
      <c r="Z5290" s="3">
        <v>100</v>
      </c>
      <c r="AA5290" s="3">
        <v>704.13099999999997</v>
      </c>
      <c r="AB5290" s="3">
        <v>342</v>
      </c>
      <c r="AC5290" s="3">
        <v>342</v>
      </c>
      <c r="AD5290" s="7">
        <f t="shared" si="656"/>
        <v>1</v>
      </c>
      <c r="AE5290" s="3">
        <f t="shared" si="663"/>
        <v>100</v>
      </c>
      <c r="AF5290" s="7">
        <f t="shared" si="657"/>
        <v>0</v>
      </c>
      <c r="AG5290" s="3" t="str">
        <f t="shared" si="658"/>
        <v/>
      </c>
      <c r="AH5290" s="7">
        <f t="shared" si="659"/>
        <v>0</v>
      </c>
      <c r="AI5290" s="3" t="str">
        <f t="shared" si="660"/>
        <v/>
      </c>
      <c r="AJ5290" s="7">
        <f t="shared" si="661"/>
        <v>0</v>
      </c>
      <c r="AK5290" s="3" t="str">
        <f t="shared" si="662"/>
        <v/>
      </c>
    </row>
    <row r="5291" spans="1:37" ht="20" x14ac:dyDescent="0.2">
      <c r="A5291" s="3" t="s">
        <v>5295</v>
      </c>
      <c r="B5291" s="3" t="s">
        <v>19806</v>
      </c>
      <c r="C5291" s="3" t="s">
        <v>19807</v>
      </c>
      <c r="D5291" s="3">
        <v>2.7452872583649399</v>
      </c>
      <c r="E5291" s="3">
        <v>0.42927254005269</v>
      </c>
      <c r="F5291" s="6">
        <v>1.5057097172887599E-6</v>
      </c>
      <c r="G5291" s="6">
        <v>7.4946350984422099E-6</v>
      </c>
      <c r="H5291" s="3">
        <v>0.32700000000000001</v>
      </c>
      <c r="I5291" s="3">
        <v>6.5000000000000002E-2</v>
      </c>
      <c r="J5291" s="3">
        <v>0.27800000000000002</v>
      </c>
      <c r="K5291" s="3">
        <v>2.0339999999999998</v>
      </c>
      <c r="L5291" s="3">
        <v>1.3360000000000001</v>
      </c>
      <c r="M5291" s="3">
        <v>1.4590000000000001</v>
      </c>
      <c r="N5291" s="3">
        <v>0.24199999999999999</v>
      </c>
      <c r="O5291" s="3">
        <v>5.0999999999999997E-2</v>
      </c>
      <c r="P5291" s="3">
        <v>0.05</v>
      </c>
      <c r="Q5291" s="3">
        <v>0.65800000000000003</v>
      </c>
      <c r="R5291" s="3">
        <v>0.66400000000000003</v>
      </c>
      <c r="S5291" s="3">
        <v>0.44900000000000001</v>
      </c>
      <c r="T5291" s="3" t="s">
        <v>5295</v>
      </c>
      <c r="U5291" s="3" t="s">
        <v>8314</v>
      </c>
      <c r="V5291" s="3">
        <v>206</v>
      </c>
      <c r="W5291" s="3" t="s">
        <v>18371</v>
      </c>
      <c r="X5291" s="3" t="s">
        <v>18372</v>
      </c>
      <c r="Y5291" s="6">
        <v>1.6999999999999999E-97</v>
      </c>
      <c r="Z5291" s="3">
        <v>81.372549019999994</v>
      </c>
      <c r="AA5291" s="3">
        <v>294.66399999999999</v>
      </c>
      <c r="AB5291" s="3">
        <v>204</v>
      </c>
      <c r="AC5291" s="3">
        <v>166</v>
      </c>
      <c r="AD5291" s="7">
        <f t="shared" si="656"/>
        <v>0</v>
      </c>
      <c r="AE5291" s="3" t="str">
        <f t="shared" si="663"/>
        <v/>
      </c>
      <c r="AF5291" s="7">
        <f t="shared" si="657"/>
        <v>0</v>
      </c>
      <c r="AG5291" s="3" t="str">
        <f t="shared" si="658"/>
        <v/>
      </c>
      <c r="AH5291" s="7">
        <f t="shared" si="659"/>
        <v>0</v>
      </c>
      <c r="AI5291" s="3" t="str">
        <f t="shared" si="660"/>
        <v/>
      </c>
      <c r="AJ5291" s="7">
        <f t="shared" si="661"/>
        <v>0</v>
      </c>
      <c r="AK5291" s="3" t="str">
        <f t="shared" si="662"/>
        <v/>
      </c>
    </row>
    <row r="5292" spans="1:37" ht="20" x14ac:dyDescent="0.2">
      <c r="A5292" s="3" t="s">
        <v>5296</v>
      </c>
      <c r="B5292" s="3" t="s">
        <v>19806</v>
      </c>
      <c r="C5292" s="3" t="s">
        <v>19807</v>
      </c>
      <c r="D5292" s="3">
        <v>2.7452174202010702</v>
      </c>
      <c r="E5292" s="3">
        <v>0.80451881604801301</v>
      </c>
      <c r="F5292" s="6">
        <v>6.4710547300888497E-8</v>
      </c>
      <c r="G5292" s="6">
        <v>3.7784368390488098E-7</v>
      </c>
      <c r="H5292" s="3">
        <v>0.193</v>
      </c>
      <c r="I5292" s="3">
        <v>0.17399999999999999</v>
      </c>
      <c r="J5292" s="3">
        <v>0.27800000000000002</v>
      </c>
      <c r="K5292" s="3">
        <v>1.768</v>
      </c>
      <c r="L5292" s="3">
        <v>1.677</v>
      </c>
      <c r="M5292" s="3">
        <v>1.139</v>
      </c>
      <c r="N5292" s="3">
        <v>3.9E-2</v>
      </c>
      <c r="O5292" s="3">
        <v>0.16</v>
      </c>
      <c r="P5292" s="3">
        <v>0.33100000000000002</v>
      </c>
      <c r="Q5292" s="3">
        <v>0.56299999999999994</v>
      </c>
      <c r="R5292" s="3">
        <v>0.42199999999999999</v>
      </c>
      <c r="S5292" s="3">
        <v>0.69399999999999995</v>
      </c>
      <c r="T5292" s="3" t="s">
        <v>5296</v>
      </c>
      <c r="U5292" s="3" t="s">
        <v>18373</v>
      </c>
      <c r="V5292" s="3">
        <v>238</v>
      </c>
      <c r="W5292" s="3" t="s">
        <v>18374</v>
      </c>
      <c r="X5292" s="3" t="s">
        <v>18375</v>
      </c>
      <c r="Y5292" s="6">
        <v>4.0700000000000003E-177</v>
      </c>
      <c r="Z5292" s="3">
        <v>100</v>
      </c>
      <c r="AA5292" s="3">
        <v>505.36799999999999</v>
      </c>
      <c r="AB5292" s="3">
        <v>238</v>
      </c>
      <c r="AC5292" s="3">
        <v>238</v>
      </c>
      <c r="AD5292" s="7">
        <f t="shared" si="656"/>
        <v>1</v>
      </c>
      <c r="AE5292" s="3">
        <f t="shared" si="663"/>
        <v>100</v>
      </c>
      <c r="AF5292" s="7">
        <f t="shared" si="657"/>
        <v>0</v>
      </c>
      <c r="AG5292" s="3" t="str">
        <f t="shared" si="658"/>
        <v/>
      </c>
      <c r="AH5292" s="7">
        <f t="shared" si="659"/>
        <v>0</v>
      </c>
      <c r="AI5292" s="3" t="str">
        <f t="shared" si="660"/>
        <v/>
      </c>
      <c r="AJ5292" s="7">
        <f t="shared" si="661"/>
        <v>0</v>
      </c>
      <c r="AK5292" s="3" t="str">
        <f t="shared" si="662"/>
        <v/>
      </c>
    </row>
    <row r="5293" spans="1:37" ht="20" x14ac:dyDescent="0.2">
      <c r="A5293" s="3" t="s">
        <v>5297</v>
      </c>
      <c r="B5293" s="3" t="s">
        <v>19806</v>
      </c>
      <c r="C5293" s="3" t="s">
        <v>19807</v>
      </c>
      <c r="D5293" s="3">
        <v>2.7425769436409002</v>
      </c>
      <c r="E5293" s="3">
        <v>6.0570604822831102</v>
      </c>
      <c r="F5293" s="6">
        <v>1.4838538276238101E-19</v>
      </c>
      <c r="G5293" s="6">
        <v>5.4065818615344498E-18</v>
      </c>
      <c r="H5293" s="3">
        <v>96.992999999999995</v>
      </c>
      <c r="I5293" s="3">
        <v>47.948999999999998</v>
      </c>
      <c r="J5293" s="3">
        <v>41.128999999999998</v>
      </c>
      <c r="K5293" s="3">
        <v>348.375</v>
      </c>
      <c r="L5293" s="3">
        <v>495.26499999999999</v>
      </c>
      <c r="M5293" s="3">
        <v>431.334</v>
      </c>
      <c r="N5293" s="3">
        <v>36.83</v>
      </c>
      <c r="O5293" s="3">
        <v>65.325999999999993</v>
      </c>
      <c r="P5293" s="3">
        <v>35.353000000000002</v>
      </c>
      <c r="Q5293" s="3">
        <v>265.70100000000002</v>
      </c>
      <c r="R5293" s="3">
        <v>261.73399999999998</v>
      </c>
      <c r="S5293" s="3">
        <v>235.703</v>
      </c>
      <c r="T5293" s="3" t="s">
        <v>5297</v>
      </c>
      <c r="U5293" s="3" t="s">
        <v>6024</v>
      </c>
      <c r="V5293" s="3">
        <v>126</v>
      </c>
      <c r="W5293" s="3" t="s">
        <v>6025</v>
      </c>
      <c r="X5293" s="3"/>
      <c r="Y5293" s="3"/>
      <c r="Z5293" s="3"/>
      <c r="AA5293" s="3"/>
      <c r="AB5293" s="3"/>
      <c r="AC5293" s="3"/>
      <c r="AD5293" s="7">
        <f t="shared" si="656"/>
        <v>0</v>
      </c>
      <c r="AE5293" s="3" t="str">
        <f t="shared" si="663"/>
        <v/>
      </c>
      <c r="AF5293" s="7">
        <f t="shared" si="657"/>
        <v>0</v>
      </c>
      <c r="AG5293" s="3" t="str">
        <f t="shared" si="658"/>
        <v/>
      </c>
      <c r="AH5293" s="7">
        <f t="shared" si="659"/>
        <v>0</v>
      </c>
      <c r="AI5293" s="3" t="str">
        <f t="shared" si="660"/>
        <v/>
      </c>
      <c r="AJ5293" s="7">
        <f t="shared" si="661"/>
        <v>0</v>
      </c>
      <c r="AK5293" s="3" t="str">
        <f t="shared" si="662"/>
        <v/>
      </c>
    </row>
    <row r="5294" spans="1:37" ht="20" x14ac:dyDescent="0.2">
      <c r="A5294" s="3" t="s">
        <v>5298</v>
      </c>
      <c r="B5294" s="3" t="s">
        <v>19806</v>
      </c>
      <c r="C5294" s="3" t="s">
        <v>19807</v>
      </c>
      <c r="D5294" s="3">
        <v>2.74064108624823</v>
      </c>
      <c r="E5294" s="3">
        <v>0.65240966419888002</v>
      </c>
      <c r="F5294" s="6">
        <v>5.6028819706665097E-6</v>
      </c>
      <c r="G5294" s="6">
        <v>2.62555457067327E-5</v>
      </c>
      <c r="H5294" s="3">
        <v>0.125</v>
      </c>
      <c r="I5294" s="3">
        <v>0.47799999999999998</v>
      </c>
      <c r="J5294" s="3">
        <v>0.30599999999999999</v>
      </c>
      <c r="K5294" s="3">
        <v>3.2170000000000001</v>
      </c>
      <c r="L5294" s="3">
        <v>2.0329999999999999</v>
      </c>
      <c r="M5294" s="3">
        <v>1.075</v>
      </c>
      <c r="N5294" s="3">
        <v>0.59899999999999998</v>
      </c>
      <c r="O5294" s="3">
        <v>0.48899999999999999</v>
      </c>
      <c r="P5294" s="3">
        <v>0.40600000000000003</v>
      </c>
      <c r="Q5294" s="3">
        <v>0.80500000000000005</v>
      </c>
      <c r="R5294" s="3">
        <v>0.36199999999999999</v>
      </c>
      <c r="S5294" s="3">
        <v>0.28799999999999998</v>
      </c>
      <c r="T5294" s="3" t="s">
        <v>18376</v>
      </c>
      <c r="U5294" s="3"/>
      <c r="V5294" s="3"/>
      <c r="W5294" s="3"/>
      <c r="X5294" s="3"/>
      <c r="Y5294" s="3"/>
      <c r="Z5294" s="3"/>
      <c r="AA5294" s="3"/>
      <c r="AB5294" s="3"/>
      <c r="AC5294" s="3"/>
      <c r="AD5294" s="7">
        <f t="shared" si="656"/>
        <v>0</v>
      </c>
      <c r="AE5294" s="3" t="str">
        <f t="shared" si="663"/>
        <v/>
      </c>
      <c r="AF5294" s="7">
        <f t="shared" si="657"/>
        <v>0</v>
      </c>
      <c r="AG5294" s="3" t="str">
        <f t="shared" si="658"/>
        <v/>
      </c>
      <c r="AH5294" s="7">
        <f t="shared" si="659"/>
        <v>0</v>
      </c>
      <c r="AI5294" s="3" t="str">
        <f t="shared" si="660"/>
        <v/>
      </c>
      <c r="AJ5294" s="7">
        <f t="shared" si="661"/>
        <v>0</v>
      </c>
      <c r="AK5294" s="3" t="str">
        <f t="shared" si="662"/>
        <v/>
      </c>
    </row>
    <row r="5295" spans="1:37" ht="20" x14ac:dyDescent="0.2">
      <c r="A5295" s="3" t="s">
        <v>5299</v>
      </c>
      <c r="B5295" s="3" t="s">
        <v>19806</v>
      </c>
      <c r="C5295" s="3" t="s">
        <v>19807</v>
      </c>
      <c r="D5295" s="3">
        <v>2.7397598805914498</v>
      </c>
      <c r="E5295" s="3">
        <v>1.3434203898488399</v>
      </c>
      <c r="F5295" s="6">
        <v>4.0786494052774698E-9</v>
      </c>
      <c r="G5295" s="6">
        <v>2.8243998844856302E-8</v>
      </c>
      <c r="H5295" s="3">
        <v>2.552</v>
      </c>
      <c r="I5295" s="3">
        <v>3.508</v>
      </c>
      <c r="J5295" s="3">
        <v>1.139</v>
      </c>
      <c r="K5295" s="3">
        <v>16.722999999999999</v>
      </c>
      <c r="L5295" s="3">
        <v>16.475999999999999</v>
      </c>
      <c r="M5295" s="3">
        <v>16.62</v>
      </c>
      <c r="N5295" s="3">
        <v>6.8460000000000001</v>
      </c>
      <c r="O5295" s="3">
        <v>0.85199999999999998</v>
      </c>
      <c r="P5295" s="3">
        <v>3.2480000000000002</v>
      </c>
      <c r="Q5295" s="3">
        <v>36.695</v>
      </c>
      <c r="R5295" s="3">
        <v>33.307000000000002</v>
      </c>
      <c r="S5295" s="3">
        <v>37.222999999999999</v>
      </c>
      <c r="T5295" s="3" t="s">
        <v>5299</v>
      </c>
      <c r="U5295" s="3" t="s">
        <v>18377</v>
      </c>
      <c r="V5295" s="3">
        <v>279</v>
      </c>
      <c r="W5295" s="3" t="s">
        <v>18378</v>
      </c>
      <c r="X5295" s="3" t="s">
        <v>18379</v>
      </c>
      <c r="Y5295" s="3">
        <v>0</v>
      </c>
      <c r="Z5295" s="3">
        <v>100</v>
      </c>
      <c r="AA5295" s="3">
        <v>569.69600000000003</v>
      </c>
      <c r="AB5295" s="3">
        <v>279</v>
      </c>
      <c r="AC5295" s="3">
        <v>279</v>
      </c>
      <c r="AD5295" s="7">
        <f t="shared" si="656"/>
        <v>1</v>
      </c>
      <c r="AE5295" s="3">
        <f t="shared" si="663"/>
        <v>100</v>
      </c>
      <c r="AF5295" s="7">
        <f t="shared" si="657"/>
        <v>0</v>
      </c>
      <c r="AG5295" s="3" t="str">
        <f t="shared" si="658"/>
        <v/>
      </c>
      <c r="AH5295" s="7">
        <f t="shared" si="659"/>
        <v>0</v>
      </c>
      <c r="AI5295" s="3" t="str">
        <f t="shared" si="660"/>
        <v/>
      </c>
      <c r="AJ5295" s="7">
        <f t="shared" si="661"/>
        <v>0</v>
      </c>
      <c r="AK5295" s="3" t="str">
        <f t="shared" si="662"/>
        <v/>
      </c>
    </row>
    <row r="5296" spans="1:37" ht="20" x14ac:dyDescent="0.2">
      <c r="A5296" s="3" t="s">
        <v>5300</v>
      </c>
      <c r="B5296" s="3" t="s">
        <v>19806</v>
      </c>
      <c r="C5296" s="3" t="s">
        <v>19807</v>
      </c>
      <c r="D5296" s="3">
        <v>2.7393541512322299</v>
      </c>
      <c r="E5296" s="3">
        <v>1.7415644078116901</v>
      </c>
      <c r="F5296" s="6">
        <v>1.2699115639010599E-6</v>
      </c>
      <c r="G5296" s="6">
        <v>6.3677232759438699E-6</v>
      </c>
      <c r="H5296" s="3">
        <v>0.83799999999999997</v>
      </c>
      <c r="I5296" s="3">
        <v>1.423</v>
      </c>
      <c r="J5296" s="3">
        <v>0.13900000000000001</v>
      </c>
      <c r="K5296" s="3">
        <v>3.6560000000000001</v>
      </c>
      <c r="L5296" s="3">
        <v>6.0279999999999996</v>
      </c>
      <c r="M5296" s="3">
        <v>6.7039999999999997</v>
      </c>
      <c r="N5296" s="3">
        <v>0.84099999999999997</v>
      </c>
      <c r="O5296" s="3">
        <v>0.27800000000000002</v>
      </c>
      <c r="P5296" s="3">
        <v>0.60499999999999998</v>
      </c>
      <c r="Q5296" s="3">
        <v>2.2850000000000001</v>
      </c>
      <c r="R5296" s="3">
        <v>1.871</v>
      </c>
      <c r="S5296" s="3">
        <v>2.319</v>
      </c>
      <c r="T5296" s="3" t="s">
        <v>18380</v>
      </c>
      <c r="U5296" s="3"/>
      <c r="V5296" s="3"/>
      <c r="W5296" s="3"/>
      <c r="X5296" s="3"/>
      <c r="Y5296" s="3"/>
      <c r="Z5296" s="3"/>
      <c r="AA5296" s="3"/>
      <c r="AB5296" s="3"/>
      <c r="AC5296" s="3"/>
      <c r="AD5296" s="7">
        <f t="shared" si="656"/>
        <v>0</v>
      </c>
      <c r="AE5296" s="3" t="str">
        <f t="shared" si="663"/>
        <v/>
      </c>
      <c r="AF5296" s="7">
        <f t="shared" si="657"/>
        <v>0</v>
      </c>
      <c r="AG5296" s="3" t="str">
        <f t="shared" si="658"/>
        <v/>
      </c>
      <c r="AH5296" s="7">
        <f t="shared" si="659"/>
        <v>0</v>
      </c>
      <c r="AI5296" s="3" t="str">
        <f t="shared" si="660"/>
        <v/>
      </c>
      <c r="AJ5296" s="7">
        <f t="shared" si="661"/>
        <v>0</v>
      </c>
      <c r="AK5296" s="3" t="str">
        <f t="shared" si="662"/>
        <v/>
      </c>
    </row>
    <row r="5297" spans="1:37" ht="20" x14ac:dyDescent="0.2">
      <c r="A5297" s="3" t="s">
        <v>5301</v>
      </c>
      <c r="B5297" s="3" t="s">
        <v>19806</v>
      </c>
      <c r="C5297" s="3" t="s">
        <v>19807</v>
      </c>
      <c r="D5297" s="3">
        <v>2.73696485060543</v>
      </c>
      <c r="E5297" s="3">
        <v>-7.6229674209613199E-2</v>
      </c>
      <c r="F5297" s="3">
        <v>1.4184927733045601E-4</v>
      </c>
      <c r="G5297" s="3">
        <v>5.7033321170031799E-4</v>
      </c>
      <c r="H5297" s="3">
        <v>0.308</v>
      </c>
      <c r="I5297" s="3">
        <v>0.17399999999999999</v>
      </c>
      <c r="J5297" s="3">
        <v>0.157</v>
      </c>
      <c r="K5297" s="3">
        <v>0.61099999999999999</v>
      </c>
      <c r="L5297" s="3">
        <v>1.99</v>
      </c>
      <c r="M5297" s="3">
        <v>1.9830000000000001</v>
      </c>
      <c r="N5297" s="3">
        <v>0.85099999999999998</v>
      </c>
      <c r="O5297" s="3">
        <v>1.012</v>
      </c>
      <c r="P5297" s="3">
        <v>0.52200000000000002</v>
      </c>
      <c r="Q5297" s="3">
        <v>1.7829999999999999</v>
      </c>
      <c r="R5297" s="3">
        <v>1.5089999999999999</v>
      </c>
      <c r="S5297" s="3">
        <v>2.0230000000000001</v>
      </c>
      <c r="T5297" s="3" t="s">
        <v>5301</v>
      </c>
      <c r="U5297" s="3" t="s">
        <v>18381</v>
      </c>
      <c r="V5297" s="3">
        <v>492</v>
      </c>
      <c r="W5297" s="3" t="s">
        <v>18382</v>
      </c>
      <c r="X5297" s="3" t="s">
        <v>18383</v>
      </c>
      <c r="Y5297" s="3">
        <v>0</v>
      </c>
      <c r="Z5297" s="3">
        <v>99.593495930000003</v>
      </c>
      <c r="AA5297" s="3">
        <v>1003.05</v>
      </c>
      <c r="AB5297" s="3">
        <v>492</v>
      </c>
      <c r="AC5297" s="3">
        <v>490</v>
      </c>
      <c r="AD5297" s="7">
        <f t="shared" si="656"/>
        <v>1</v>
      </c>
      <c r="AE5297" s="3">
        <f t="shared" si="663"/>
        <v>99.593495930000003</v>
      </c>
      <c r="AF5297" s="7">
        <f t="shared" si="657"/>
        <v>0</v>
      </c>
      <c r="AG5297" s="3" t="str">
        <f t="shared" si="658"/>
        <v/>
      </c>
      <c r="AH5297" s="7">
        <f t="shared" si="659"/>
        <v>0</v>
      </c>
      <c r="AI5297" s="3" t="str">
        <f t="shared" si="660"/>
        <v/>
      </c>
      <c r="AJ5297" s="7">
        <f t="shared" si="661"/>
        <v>0</v>
      </c>
      <c r="AK5297" s="3" t="str">
        <f t="shared" si="662"/>
        <v/>
      </c>
    </row>
    <row r="5298" spans="1:37" ht="20" x14ac:dyDescent="0.2">
      <c r="A5298" s="3" t="s">
        <v>5302</v>
      </c>
      <c r="B5298" s="3" t="s">
        <v>19806</v>
      </c>
      <c r="C5298" s="3" t="s">
        <v>19807</v>
      </c>
      <c r="D5298" s="3">
        <v>2.7369604875491298</v>
      </c>
      <c r="E5298" s="3">
        <v>2.1576718241629398</v>
      </c>
      <c r="F5298" s="3">
        <v>1.57337533994229E-4</v>
      </c>
      <c r="G5298" s="3">
        <v>6.2871105532258896E-4</v>
      </c>
      <c r="H5298" s="3">
        <v>3.4279999999999999</v>
      </c>
      <c r="I5298" s="3">
        <v>0</v>
      </c>
      <c r="J5298" s="3">
        <v>2.0099999999999998</v>
      </c>
      <c r="K5298" s="3">
        <v>20.431999999999999</v>
      </c>
      <c r="L5298" s="3">
        <v>5.9989999999999997</v>
      </c>
      <c r="M5298" s="3">
        <v>11.157</v>
      </c>
      <c r="N5298" s="3">
        <v>0.63800000000000001</v>
      </c>
      <c r="O5298" s="3">
        <v>1.468</v>
      </c>
      <c r="P5298" s="3">
        <v>1.0029999999999999</v>
      </c>
      <c r="Q5298" s="3">
        <v>6.57</v>
      </c>
      <c r="R5298" s="3">
        <v>4.6820000000000004</v>
      </c>
      <c r="S5298" s="3">
        <v>7.2359999999999998</v>
      </c>
      <c r="T5298" s="3" t="s">
        <v>5302</v>
      </c>
      <c r="U5298" s="3" t="s">
        <v>18384</v>
      </c>
      <c r="V5298" s="3">
        <v>386</v>
      </c>
      <c r="W5298" s="3" t="s">
        <v>18385</v>
      </c>
      <c r="X5298" s="3" t="s">
        <v>18386</v>
      </c>
      <c r="Y5298" s="3">
        <v>0</v>
      </c>
      <c r="Z5298" s="3">
        <v>100</v>
      </c>
      <c r="AA5298" s="3">
        <v>796.19299999999998</v>
      </c>
      <c r="AB5298" s="3">
        <v>386</v>
      </c>
      <c r="AC5298" s="3">
        <v>386</v>
      </c>
      <c r="AD5298" s="7">
        <f t="shared" si="656"/>
        <v>0</v>
      </c>
      <c r="AE5298" s="3" t="str">
        <f t="shared" si="663"/>
        <v/>
      </c>
      <c r="AF5298" s="7">
        <f t="shared" si="657"/>
        <v>0</v>
      </c>
      <c r="AG5298" s="3" t="str">
        <f t="shared" si="658"/>
        <v/>
      </c>
      <c r="AH5298" s="7">
        <f t="shared" si="659"/>
        <v>0</v>
      </c>
      <c r="AI5298" s="3" t="str">
        <f t="shared" si="660"/>
        <v/>
      </c>
      <c r="AJ5298" s="7">
        <f t="shared" si="661"/>
        <v>1</v>
      </c>
      <c r="AK5298" s="3">
        <f t="shared" si="662"/>
        <v>100</v>
      </c>
    </row>
    <row r="5299" spans="1:37" ht="20" x14ac:dyDescent="0.2">
      <c r="A5299" s="3" t="s">
        <v>5303</v>
      </c>
      <c r="B5299" s="3" t="s">
        <v>19806</v>
      </c>
      <c r="C5299" s="3" t="s">
        <v>19807</v>
      </c>
      <c r="D5299" s="3">
        <v>2.7367641039396702</v>
      </c>
      <c r="E5299" s="3">
        <v>2.6495362950139998</v>
      </c>
      <c r="F5299" s="6">
        <v>8.2550441971231593E-6</v>
      </c>
      <c r="G5299" s="6">
        <v>3.78634505759761E-5</v>
      </c>
      <c r="H5299" s="3">
        <v>2.109</v>
      </c>
      <c r="I5299" s="3">
        <v>12.173999999999999</v>
      </c>
      <c r="J5299" s="3">
        <v>1.427</v>
      </c>
      <c r="K5299" s="3">
        <v>23.901</v>
      </c>
      <c r="L5299" s="3">
        <v>41.155000000000001</v>
      </c>
      <c r="M5299" s="3">
        <v>43.104999999999997</v>
      </c>
      <c r="N5299" s="3">
        <v>8.4030000000000005</v>
      </c>
      <c r="O5299" s="3">
        <v>7.2969999999999997</v>
      </c>
      <c r="P5299" s="3">
        <v>7.54</v>
      </c>
      <c r="Q5299" s="3">
        <v>48.198999999999998</v>
      </c>
      <c r="R5299" s="3">
        <v>44.344000000000001</v>
      </c>
      <c r="S5299" s="3">
        <v>37.689</v>
      </c>
      <c r="T5299" s="3" t="s">
        <v>18387</v>
      </c>
      <c r="U5299" s="3"/>
      <c r="V5299" s="3"/>
      <c r="W5299" s="3"/>
      <c r="X5299" s="3"/>
      <c r="Y5299" s="3"/>
      <c r="Z5299" s="3"/>
      <c r="AA5299" s="3"/>
      <c r="AB5299" s="3"/>
      <c r="AC5299" s="3"/>
      <c r="AD5299" s="7">
        <f t="shared" si="656"/>
        <v>0</v>
      </c>
      <c r="AE5299" s="3" t="str">
        <f t="shared" si="663"/>
        <v/>
      </c>
      <c r="AF5299" s="7">
        <f t="shared" si="657"/>
        <v>0</v>
      </c>
      <c r="AG5299" s="3" t="str">
        <f t="shared" si="658"/>
        <v/>
      </c>
      <c r="AH5299" s="7">
        <f t="shared" si="659"/>
        <v>0</v>
      </c>
      <c r="AI5299" s="3" t="str">
        <f t="shared" si="660"/>
        <v/>
      </c>
      <c r="AJ5299" s="7">
        <f t="shared" si="661"/>
        <v>0</v>
      </c>
      <c r="AK5299" s="3" t="str">
        <f t="shared" si="662"/>
        <v/>
      </c>
    </row>
    <row r="5300" spans="1:37" ht="20" x14ac:dyDescent="0.2">
      <c r="A5300" s="3" t="s">
        <v>5304</v>
      </c>
      <c r="B5300" s="3" t="s">
        <v>19806</v>
      </c>
      <c r="C5300" s="3" t="s">
        <v>19807</v>
      </c>
      <c r="D5300" s="3">
        <v>2.73298120211741</v>
      </c>
      <c r="E5300" s="3">
        <v>0.95066211277391099</v>
      </c>
      <c r="F5300" s="6">
        <v>2.7626178675981799E-6</v>
      </c>
      <c r="G5300" s="6">
        <v>1.33584203437675E-5</v>
      </c>
      <c r="H5300" s="3">
        <v>0.318</v>
      </c>
      <c r="I5300" s="3">
        <v>0.45600000000000002</v>
      </c>
      <c r="J5300" s="3">
        <v>9.2999999999999999E-2</v>
      </c>
      <c r="K5300" s="3">
        <v>1.117</v>
      </c>
      <c r="L5300" s="3">
        <v>2.246</v>
      </c>
      <c r="M5300" s="3">
        <v>2.5209999999999999</v>
      </c>
      <c r="N5300" s="3">
        <v>4.8000000000000001E-2</v>
      </c>
      <c r="O5300" s="3">
        <v>0.13500000000000001</v>
      </c>
      <c r="P5300" s="3">
        <v>0.25700000000000001</v>
      </c>
      <c r="Q5300" s="3">
        <v>0.433</v>
      </c>
      <c r="R5300" s="3">
        <v>0.871</v>
      </c>
      <c r="S5300" s="3">
        <v>1.1679999999999999</v>
      </c>
      <c r="T5300" s="3" t="s">
        <v>18388</v>
      </c>
      <c r="U5300" s="3"/>
      <c r="V5300" s="3"/>
      <c r="W5300" s="3"/>
      <c r="X5300" s="3"/>
      <c r="Y5300" s="3"/>
      <c r="Z5300" s="3"/>
      <c r="AA5300" s="3"/>
      <c r="AB5300" s="3"/>
      <c r="AC5300" s="3"/>
      <c r="AD5300" s="7">
        <f t="shared" si="656"/>
        <v>0</v>
      </c>
      <c r="AE5300" s="3" t="str">
        <f t="shared" si="663"/>
        <v/>
      </c>
      <c r="AF5300" s="7">
        <f t="shared" si="657"/>
        <v>0</v>
      </c>
      <c r="AG5300" s="3" t="str">
        <f t="shared" si="658"/>
        <v/>
      </c>
      <c r="AH5300" s="7">
        <f t="shared" si="659"/>
        <v>0</v>
      </c>
      <c r="AI5300" s="3" t="str">
        <f t="shared" si="660"/>
        <v/>
      </c>
      <c r="AJ5300" s="7">
        <f t="shared" si="661"/>
        <v>0</v>
      </c>
      <c r="AK5300" s="3" t="str">
        <f t="shared" si="662"/>
        <v/>
      </c>
    </row>
    <row r="5301" spans="1:37" ht="20" x14ac:dyDescent="0.2">
      <c r="A5301" s="3" t="s">
        <v>5305</v>
      </c>
      <c r="B5301" s="3" t="s">
        <v>19806</v>
      </c>
      <c r="C5301" s="3" t="s">
        <v>19807</v>
      </c>
      <c r="D5301" s="3">
        <v>2.7271616838917798</v>
      </c>
      <c r="E5301" s="3">
        <v>0.59669157782298698</v>
      </c>
      <c r="F5301" s="6">
        <v>3.2118206206803199E-5</v>
      </c>
      <c r="G5301" s="3">
        <v>1.3842692689215399E-4</v>
      </c>
      <c r="H5301" s="3">
        <v>0.94399999999999995</v>
      </c>
      <c r="I5301" s="3">
        <v>0</v>
      </c>
      <c r="J5301" s="3">
        <v>0.52800000000000002</v>
      </c>
      <c r="K5301" s="3">
        <v>4.6130000000000004</v>
      </c>
      <c r="L5301" s="3">
        <v>1.948</v>
      </c>
      <c r="M5301" s="3">
        <v>3.992</v>
      </c>
      <c r="N5301" s="3">
        <v>0.45400000000000001</v>
      </c>
      <c r="O5301" s="3">
        <v>1.046</v>
      </c>
      <c r="P5301" s="3">
        <v>0.59699999999999998</v>
      </c>
      <c r="Q5301" s="3">
        <v>0.251</v>
      </c>
      <c r="R5301" s="3">
        <v>0.25</v>
      </c>
      <c r="S5301" s="3">
        <v>0.49099999999999999</v>
      </c>
      <c r="T5301" s="3" t="s">
        <v>5305</v>
      </c>
      <c r="U5301" s="3" t="s">
        <v>18389</v>
      </c>
      <c r="V5301" s="3">
        <v>178</v>
      </c>
      <c r="W5301" s="3" t="s">
        <v>18390</v>
      </c>
      <c r="X5301" s="3" t="s">
        <v>18391</v>
      </c>
      <c r="Y5301" s="6">
        <v>9.2799999999999993E-114</v>
      </c>
      <c r="Z5301" s="3">
        <v>100</v>
      </c>
      <c r="AA5301" s="3">
        <v>365.92500000000001</v>
      </c>
      <c r="AB5301" s="3">
        <v>178</v>
      </c>
      <c r="AC5301" s="3">
        <v>178</v>
      </c>
      <c r="AD5301" s="7">
        <f t="shared" si="656"/>
        <v>1</v>
      </c>
      <c r="AE5301" s="3">
        <f t="shared" si="663"/>
        <v>100</v>
      </c>
      <c r="AF5301" s="7">
        <f t="shared" si="657"/>
        <v>0</v>
      </c>
      <c r="AG5301" s="3" t="str">
        <f t="shared" si="658"/>
        <v/>
      </c>
      <c r="AH5301" s="7">
        <f t="shared" si="659"/>
        <v>0</v>
      </c>
      <c r="AI5301" s="3" t="str">
        <f t="shared" si="660"/>
        <v/>
      </c>
      <c r="AJ5301" s="7">
        <f t="shared" si="661"/>
        <v>0</v>
      </c>
      <c r="AK5301" s="3" t="str">
        <f t="shared" si="662"/>
        <v/>
      </c>
    </row>
    <row r="5302" spans="1:37" ht="20" x14ac:dyDescent="0.2">
      <c r="A5302" s="3" t="s">
        <v>5306</v>
      </c>
      <c r="B5302" s="3" t="s">
        <v>19806</v>
      </c>
      <c r="C5302" s="3" t="s">
        <v>19807</v>
      </c>
      <c r="D5302" s="3">
        <v>2.72380489998221</v>
      </c>
      <c r="E5302" s="3">
        <v>-0.39165867800443099</v>
      </c>
      <c r="F5302" s="3">
        <v>2.1598118984550899E-4</v>
      </c>
      <c r="G5302" s="3">
        <v>8.5078511324186202E-4</v>
      </c>
      <c r="H5302" s="3">
        <v>0.27900000000000003</v>
      </c>
      <c r="I5302" s="3">
        <v>0.315</v>
      </c>
      <c r="J5302" s="3">
        <v>0</v>
      </c>
      <c r="K5302" s="3">
        <v>1.5549999999999999</v>
      </c>
      <c r="L5302" s="3">
        <v>0.96699999999999997</v>
      </c>
      <c r="M5302" s="3">
        <v>1.6379999999999999</v>
      </c>
      <c r="N5302" s="3">
        <v>0.20300000000000001</v>
      </c>
      <c r="O5302" s="3">
        <v>0</v>
      </c>
      <c r="P5302" s="3">
        <v>0</v>
      </c>
      <c r="Q5302" s="3">
        <v>1.2210000000000001</v>
      </c>
      <c r="R5302" s="3">
        <v>0.112</v>
      </c>
      <c r="S5302" s="3">
        <v>0.432</v>
      </c>
      <c r="T5302" s="3" t="s">
        <v>5306</v>
      </c>
      <c r="U5302" s="3" t="s">
        <v>10055</v>
      </c>
      <c r="V5302" s="3">
        <v>334</v>
      </c>
      <c r="W5302" s="3" t="s">
        <v>18392</v>
      </c>
      <c r="X5302" s="3" t="s">
        <v>18393</v>
      </c>
      <c r="Y5302" s="3">
        <v>0</v>
      </c>
      <c r="Z5302" s="3">
        <v>99.700598799999995</v>
      </c>
      <c r="AA5302" s="3">
        <v>682.17399999999998</v>
      </c>
      <c r="AB5302" s="3">
        <v>334</v>
      </c>
      <c r="AC5302" s="3">
        <v>333</v>
      </c>
      <c r="AD5302" s="7">
        <f t="shared" si="656"/>
        <v>1</v>
      </c>
      <c r="AE5302" s="3">
        <f t="shared" si="663"/>
        <v>99.700598799999995</v>
      </c>
      <c r="AF5302" s="7">
        <f t="shared" si="657"/>
        <v>0</v>
      </c>
      <c r="AG5302" s="3" t="str">
        <f t="shared" si="658"/>
        <v/>
      </c>
      <c r="AH5302" s="7">
        <f t="shared" si="659"/>
        <v>0</v>
      </c>
      <c r="AI5302" s="3" t="str">
        <f t="shared" si="660"/>
        <v/>
      </c>
      <c r="AJ5302" s="7">
        <f t="shared" si="661"/>
        <v>0</v>
      </c>
      <c r="AK5302" s="3" t="str">
        <f t="shared" si="662"/>
        <v/>
      </c>
    </row>
    <row r="5303" spans="1:37" ht="20" x14ac:dyDescent="0.2">
      <c r="A5303" s="3" t="s">
        <v>5307</v>
      </c>
      <c r="B5303" s="3" t="s">
        <v>19806</v>
      </c>
      <c r="C5303" s="3" t="s">
        <v>19807</v>
      </c>
      <c r="D5303" s="3">
        <v>2.7175268131354802</v>
      </c>
      <c r="E5303" s="3">
        <v>1.5429215836016801</v>
      </c>
      <c r="F5303" s="6">
        <v>4.15972620453487E-7</v>
      </c>
      <c r="G5303" s="6">
        <v>2.20165168447935E-6</v>
      </c>
      <c r="H5303" s="3">
        <v>0.626</v>
      </c>
      <c r="I5303" s="3">
        <v>1.129</v>
      </c>
      <c r="J5303" s="3">
        <v>0.13</v>
      </c>
      <c r="K5303" s="3">
        <v>4.2009999999999996</v>
      </c>
      <c r="L5303" s="3">
        <v>3.3690000000000002</v>
      </c>
      <c r="M5303" s="3">
        <v>5.2069999999999999</v>
      </c>
      <c r="N5303" s="3">
        <v>0.20300000000000001</v>
      </c>
      <c r="O5303" s="3">
        <v>0.186</v>
      </c>
      <c r="P5303" s="3">
        <v>1.0189999999999999</v>
      </c>
      <c r="Q5303" s="3">
        <v>2.052</v>
      </c>
      <c r="R5303" s="3">
        <v>2.5950000000000002</v>
      </c>
      <c r="S5303" s="3">
        <v>2.4540000000000002</v>
      </c>
      <c r="T5303" s="3" t="s">
        <v>18394</v>
      </c>
      <c r="U5303" s="3"/>
      <c r="V5303" s="3"/>
      <c r="W5303" s="3"/>
      <c r="X5303" s="3"/>
      <c r="Y5303" s="3"/>
      <c r="Z5303" s="3"/>
      <c r="AA5303" s="3"/>
      <c r="AB5303" s="3"/>
      <c r="AC5303" s="3"/>
      <c r="AD5303" s="7">
        <f t="shared" si="656"/>
        <v>0</v>
      </c>
      <c r="AE5303" s="3" t="str">
        <f t="shared" si="663"/>
        <v/>
      </c>
      <c r="AF5303" s="7">
        <f t="shared" si="657"/>
        <v>0</v>
      </c>
      <c r="AG5303" s="3" t="str">
        <f t="shared" si="658"/>
        <v/>
      </c>
      <c r="AH5303" s="7">
        <f t="shared" si="659"/>
        <v>0</v>
      </c>
      <c r="AI5303" s="3" t="str">
        <f t="shared" si="660"/>
        <v/>
      </c>
      <c r="AJ5303" s="7">
        <f t="shared" si="661"/>
        <v>0</v>
      </c>
      <c r="AK5303" s="3" t="str">
        <f t="shared" si="662"/>
        <v/>
      </c>
    </row>
    <row r="5304" spans="1:37" ht="20" x14ac:dyDescent="0.2">
      <c r="A5304" s="3" t="s">
        <v>5308</v>
      </c>
      <c r="B5304" s="3" t="s">
        <v>19806</v>
      </c>
      <c r="C5304" s="3" t="s">
        <v>19807</v>
      </c>
      <c r="D5304" s="3">
        <v>2.7159811744717999</v>
      </c>
      <c r="E5304" s="3">
        <v>0.71466859623149503</v>
      </c>
      <c r="F5304" s="6">
        <v>1.1182998784261901E-6</v>
      </c>
      <c r="G5304" s="6">
        <v>5.64461956179469E-6</v>
      </c>
      <c r="H5304" s="3">
        <v>1.069</v>
      </c>
      <c r="I5304" s="3">
        <v>2.161</v>
      </c>
      <c r="J5304" s="3">
        <v>0.21299999999999999</v>
      </c>
      <c r="K5304" s="3">
        <v>9.4380000000000006</v>
      </c>
      <c r="L5304" s="3">
        <v>7.2069999999999999</v>
      </c>
      <c r="M5304" s="3">
        <v>6.8070000000000004</v>
      </c>
      <c r="N5304" s="3">
        <v>2.1080000000000001</v>
      </c>
      <c r="O5304" s="3">
        <v>1.502</v>
      </c>
      <c r="P5304" s="3">
        <v>1.0189999999999999</v>
      </c>
      <c r="Q5304" s="3">
        <v>2.58</v>
      </c>
      <c r="R5304" s="3">
        <v>2.3279999999999998</v>
      </c>
      <c r="S5304" s="3">
        <v>1.5149999999999999</v>
      </c>
      <c r="T5304" s="3" t="s">
        <v>5308</v>
      </c>
      <c r="U5304" s="3" t="s">
        <v>6072</v>
      </c>
      <c r="V5304" s="3">
        <v>130</v>
      </c>
      <c r="W5304" s="3" t="s">
        <v>18395</v>
      </c>
      <c r="X5304" s="3" t="s">
        <v>18396</v>
      </c>
      <c r="Y5304" s="6">
        <v>2.7400000000000001E-82</v>
      </c>
      <c r="Z5304" s="3">
        <v>97.692307690000007</v>
      </c>
      <c r="AA5304" s="3">
        <v>253.83199999999999</v>
      </c>
      <c r="AB5304" s="3">
        <v>130</v>
      </c>
      <c r="AC5304" s="3">
        <v>127</v>
      </c>
      <c r="AD5304" s="7">
        <f t="shared" si="656"/>
        <v>0</v>
      </c>
      <c r="AE5304" s="3" t="str">
        <f t="shared" si="663"/>
        <v/>
      </c>
      <c r="AF5304" s="7">
        <f t="shared" si="657"/>
        <v>0</v>
      </c>
      <c r="AG5304" s="3" t="str">
        <f t="shared" si="658"/>
        <v/>
      </c>
      <c r="AH5304" s="7">
        <f t="shared" si="659"/>
        <v>0</v>
      </c>
      <c r="AI5304" s="3" t="str">
        <f t="shared" si="660"/>
        <v/>
      </c>
      <c r="AJ5304" s="7">
        <f t="shared" si="661"/>
        <v>0</v>
      </c>
      <c r="AK5304" s="3" t="str">
        <f t="shared" si="662"/>
        <v/>
      </c>
    </row>
    <row r="5305" spans="1:37" ht="20" x14ac:dyDescent="0.2">
      <c r="A5305" s="3" t="s">
        <v>5309</v>
      </c>
      <c r="B5305" s="3" t="s">
        <v>19806</v>
      </c>
      <c r="C5305" s="3" t="s">
        <v>19807</v>
      </c>
      <c r="D5305" s="3">
        <v>2.7122839847443401</v>
      </c>
      <c r="E5305" s="3">
        <v>0.294772709676138</v>
      </c>
      <c r="F5305" s="6">
        <v>2.0002274718952101E-5</v>
      </c>
      <c r="G5305" s="6">
        <v>8.8062562740563198E-5</v>
      </c>
      <c r="H5305" s="3">
        <v>0.24099999999999999</v>
      </c>
      <c r="I5305" s="3">
        <v>7.5999999999999998E-2</v>
      </c>
      <c r="J5305" s="3">
        <v>0.38900000000000001</v>
      </c>
      <c r="K5305" s="3">
        <v>2.3260000000000001</v>
      </c>
      <c r="L5305" s="3">
        <v>0.95199999999999996</v>
      </c>
      <c r="M5305" s="3">
        <v>2.1749999999999998</v>
      </c>
      <c r="N5305" s="3">
        <v>1.0149999999999999</v>
      </c>
      <c r="O5305" s="3">
        <v>0</v>
      </c>
      <c r="P5305" s="3">
        <v>1.3340000000000001</v>
      </c>
      <c r="Q5305" s="3">
        <v>0.53700000000000003</v>
      </c>
      <c r="R5305" s="3">
        <v>1.155</v>
      </c>
      <c r="S5305" s="3">
        <v>0.50800000000000001</v>
      </c>
      <c r="T5305" s="3" t="s">
        <v>5309</v>
      </c>
      <c r="U5305" s="3" t="s">
        <v>18397</v>
      </c>
      <c r="V5305" s="3">
        <v>267</v>
      </c>
      <c r="W5305" s="3" t="s">
        <v>18398</v>
      </c>
      <c r="X5305" s="3" t="s">
        <v>18399</v>
      </c>
      <c r="Y5305" s="3">
        <v>0</v>
      </c>
      <c r="Z5305" s="3">
        <v>100</v>
      </c>
      <c r="AA5305" s="3">
        <v>546.96900000000005</v>
      </c>
      <c r="AB5305" s="3">
        <v>267</v>
      </c>
      <c r="AC5305" s="3">
        <v>267</v>
      </c>
      <c r="AD5305" s="7">
        <f t="shared" si="656"/>
        <v>1</v>
      </c>
      <c r="AE5305" s="3">
        <f t="shared" si="663"/>
        <v>100</v>
      </c>
      <c r="AF5305" s="7">
        <f t="shared" si="657"/>
        <v>0</v>
      </c>
      <c r="AG5305" s="3" t="str">
        <f t="shared" si="658"/>
        <v/>
      </c>
      <c r="AH5305" s="7">
        <f t="shared" si="659"/>
        <v>0</v>
      </c>
      <c r="AI5305" s="3" t="str">
        <f t="shared" si="660"/>
        <v/>
      </c>
      <c r="AJ5305" s="7">
        <f t="shared" si="661"/>
        <v>0</v>
      </c>
      <c r="AK5305" s="3" t="str">
        <f t="shared" si="662"/>
        <v/>
      </c>
    </row>
    <row r="5306" spans="1:37" ht="20" x14ac:dyDescent="0.2">
      <c r="A5306" s="3" t="s">
        <v>5310</v>
      </c>
      <c r="B5306" s="3" t="s">
        <v>19806</v>
      </c>
      <c r="C5306" s="3" t="s">
        <v>19807</v>
      </c>
      <c r="D5306" s="3">
        <v>2.7088793801121298</v>
      </c>
      <c r="E5306" s="3">
        <v>0.52411792407716495</v>
      </c>
      <c r="F5306" s="6">
        <v>9.1226644629439194E-5</v>
      </c>
      <c r="G5306" s="3">
        <v>3.7490081946691902E-4</v>
      </c>
      <c r="H5306" s="3">
        <v>0.53900000000000003</v>
      </c>
      <c r="I5306" s="3">
        <v>0.34799999999999998</v>
      </c>
      <c r="J5306" s="3">
        <v>0.157</v>
      </c>
      <c r="K5306" s="3">
        <v>4.5460000000000003</v>
      </c>
      <c r="L5306" s="3">
        <v>1.7909999999999999</v>
      </c>
      <c r="M5306" s="3">
        <v>0.98499999999999999</v>
      </c>
      <c r="N5306" s="3">
        <v>0.251</v>
      </c>
      <c r="O5306" s="3">
        <v>7.5999999999999998E-2</v>
      </c>
      <c r="P5306" s="3">
        <v>0.29799999999999999</v>
      </c>
      <c r="Q5306" s="3">
        <v>1.7749999999999999</v>
      </c>
      <c r="R5306" s="3">
        <v>1.026</v>
      </c>
      <c r="S5306" s="3">
        <v>1.278</v>
      </c>
      <c r="T5306" s="3" t="s">
        <v>18400</v>
      </c>
      <c r="U5306" s="3"/>
      <c r="V5306" s="3"/>
      <c r="W5306" s="3"/>
      <c r="X5306" s="3"/>
      <c r="Y5306" s="3"/>
      <c r="Z5306" s="3"/>
      <c r="AA5306" s="3"/>
      <c r="AB5306" s="3"/>
      <c r="AC5306" s="3"/>
      <c r="AD5306" s="7">
        <f t="shared" si="656"/>
        <v>0</v>
      </c>
      <c r="AE5306" s="3" t="str">
        <f t="shared" si="663"/>
        <v/>
      </c>
      <c r="AF5306" s="7">
        <f t="shared" si="657"/>
        <v>0</v>
      </c>
      <c r="AG5306" s="3" t="str">
        <f t="shared" si="658"/>
        <v/>
      </c>
      <c r="AH5306" s="7">
        <f t="shared" si="659"/>
        <v>0</v>
      </c>
      <c r="AI5306" s="3" t="str">
        <f t="shared" si="660"/>
        <v/>
      </c>
      <c r="AJ5306" s="7">
        <f t="shared" si="661"/>
        <v>0</v>
      </c>
      <c r="AK5306" s="3" t="str">
        <f t="shared" si="662"/>
        <v/>
      </c>
    </row>
    <row r="5307" spans="1:37" ht="20" x14ac:dyDescent="0.2">
      <c r="A5307" s="3" t="s">
        <v>5311</v>
      </c>
      <c r="B5307" s="3" t="s">
        <v>19806</v>
      </c>
      <c r="C5307" s="3" t="s">
        <v>19807</v>
      </c>
      <c r="D5307" s="3">
        <v>2.7082955214371198</v>
      </c>
      <c r="E5307" s="3">
        <v>1.5189837029178099</v>
      </c>
      <c r="F5307" s="6">
        <v>5.4425322347339503E-7</v>
      </c>
      <c r="G5307" s="6">
        <v>2.8363107580772601E-6</v>
      </c>
      <c r="H5307" s="3">
        <v>0.501</v>
      </c>
      <c r="I5307" s="3">
        <v>0.48899999999999999</v>
      </c>
      <c r="J5307" s="3">
        <v>7.3999999999999996E-2</v>
      </c>
      <c r="K5307" s="3">
        <v>2.0339999999999998</v>
      </c>
      <c r="L5307" s="3">
        <v>1.919</v>
      </c>
      <c r="M5307" s="3">
        <v>3.2109999999999999</v>
      </c>
      <c r="N5307" s="3">
        <v>0.31900000000000001</v>
      </c>
      <c r="O5307" s="3">
        <v>0.28699999999999998</v>
      </c>
      <c r="P5307" s="3">
        <v>0.307</v>
      </c>
      <c r="Q5307" s="3">
        <v>1.35</v>
      </c>
      <c r="R5307" s="3">
        <v>1.2589999999999999</v>
      </c>
      <c r="S5307" s="3">
        <v>0.97299999999999998</v>
      </c>
      <c r="T5307" s="3" t="s">
        <v>5311</v>
      </c>
      <c r="U5307" s="3" t="s">
        <v>18401</v>
      </c>
      <c r="V5307" s="3">
        <v>440</v>
      </c>
      <c r="W5307" s="3" t="s">
        <v>18402</v>
      </c>
      <c r="X5307" s="3" t="s">
        <v>18403</v>
      </c>
      <c r="Y5307" s="3">
        <v>0</v>
      </c>
      <c r="Z5307" s="3">
        <v>100</v>
      </c>
      <c r="AA5307" s="3">
        <v>886.33</v>
      </c>
      <c r="AB5307" s="3">
        <v>427</v>
      </c>
      <c r="AC5307" s="3">
        <v>427</v>
      </c>
      <c r="AD5307" s="7">
        <f t="shared" si="656"/>
        <v>0</v>
      </c>
      <c r="AE5307" s="3" t="str">
        <f t="shared" si="663"/>
        <v/>
      </c>
      <c r="AF5307" s="7">
        <f t="shared" si="657"/>
        <v>0</v>
      </c>
      <c r="AG5307" s="3" t="str">
        <f t="shared" si="658"/>
        <v/>
      </c>
      <c r="AH5307" s="7">
        <f t="shared" si="659"/>
        <v>0</v>
      </c>
      <c r="AI5307" s="3" t="str">
        <f t="shared" si="660"/>
        <v/>
      </c>
      <c r="AJ5307" s="7">
        <f t="shared" si="661"/>
        <v>1</v>
      </c>
      <c r="AK5307" s="3">
        <f t="shared" si="662"/>
        <v>100</v>
      </c>
    </row>
    <row r="5308" spans="1:37" ht="20" x14ac:dyDescent="0.2">
      <c r="A5308" s="3" t="s">
        <v>5312</v>
      </c>
      <c r="B5308" s="3" t="s">
        <v>19806</v>
      </c>
      <c r="C5308" s="3" t="s">
        <v>19807</v>
      </c>
      <c r="D5308" s="3">
        <v>2.7056689987364999</v>
      </c>
      <c r="E5308" s="3">
        <v>1.57600258773519</v>
      </c>
      <c r="F5308" s="6">
        <v>2.28113838271103E-8</v>
      </c>
      <c r="G5308" s="6">
        <v>1.4148439548004499E-7</v>
      </c>
      <c r="H5308" s="3">
        <v>1.107</v>
      </c>
      <c r="I5308" s="3">
        <v>2.2810000000000001</v>
      </c>
      <c r="J5308" s="3">
        <v>0.871</v>
      </c>
      <c r="K5308" s="3">
        <v>7.87</v>
      </c>
      <c r="L5308" s="3">
        <v>8.3450000000000006</v>
      </c>
      <c r="M5308" s="3">
        <v>12.36</v>
      </c>
      <c r="N5308" s="3">
        <v>1.3340000000000001</v>
      </c>
      <c r="O5308" s="3">
        <v>1.2230000000000001</v>
      </c>
      <c r="P5308" s="3">
        <v>2.2040000000000002</v>
      </c>
      <c r="Q5308" s="3">
        <v>5.0640000000000001</v>
      </c>
      <c r="R5308" s="3">
        <v>6.3460000000000001</v>
      </c>
      <c r="S5308" s="3">
        <v>4.96</v>
      </c>
      <c r="T5308" s="3" t="s">
        <v>5312</v>
      </c>
      <c r="U5308" s="3" t="s">
        <v>18404</v>
      </c>
      <c r="V5308" s="3">
        <v>280</v>
      </c>
      <c r="W5308" s="3" t="s">
        <v>18405</v>
      </c>
      <c r="X5308" s="3" t="s">
        <v>18406</v>
      </c>
      <c r="Y5308" s="3">
        <v>0</v>
      </c>
      <c r="Z5308" s="3">
        <v>99.642857140000004</v>
      </c>
      <c r="AA5308" s="3">
        <v>583.56299999999999</v>
      </c>
      <c r="AB5308" s="3">
        <v>280</v>
      </c>
      <c r="AC5308" s="3">
        <v>279</v>
      </c>
      <c r="AD5308" s="7">
        <f t="shared" si="656"/>
        <v>1</v>
      </c>
      <c r="AE5308" s="3">
        <f t="shared" si="663"/>
        <v>99.642857140000004</v>
      </c>
      <c r="AF5308" s="7">
        <f t="shared" si="657"/>
        <v>0</v>
      </c>
      <c r="AG5308" s="3" t="str">
        <f t="shared" si="658"/>
        <v/>
      </c>
      <c r="AH5308" s="7">
        <f t="shared" si="659"/>
        <v>0</v>
      </c>
      <c r="AI5308" s="3" t="str">
        <f t="shared" si="660"/>
        <v/>
      </c>
      <c r="AJ5308" s="7">
        <f t="shared" si="661"/>
        <v>0</v>
      </c>
      <c r="AK5308" s="3" t="str">
        <f t="shared" si="662"/>
        <v/>
      </c>
    </row>
    <row r="5309" spans="1:37" ht="20" x14ac:dyDescent="0.2">
      <c r="A5309" s="3" t="s">
        <v>5313</v>
      </c>
      <c r="B5309" s="3" t="s">
        <v>19806</v>
      </c>
      <c r="C5309" s="3" t="s">
        <v>19807</v>
      </c>
      <c r="D5309" s="3">
        <v>2.7052032102469701</v>
      </c>
      <c r="E5309" s="3">
        <v>1.7866264338114</v>
      </c>
      <c r="F5309" s="6">
        <v>3.3984390100426201E-9</v>
      </c>
      <c r="G5309" s="6">
        <v>2.3820315901923599E-8</v>
      </c>
      <c r="H5309" s="3">
        <v>3.8130000000000002</v>
      </c>
      <c r="I5309" s="3">
        <v>5.3650000000000002</v>
      </c>
      <c r="J5309" s="3">
        <v>2.242</v>
      </c>
      <c r="K5309" s="3">
        <v>17.972000000000001</v>
      </c>
      <c r="L5309" s="3">
        <v>27.323</v>
      </c>
      <c r="M5309" s="3">
        <v>31.167999999999999</v>
      </c>
      <c r="N5309" s="3">
        <v>3.8290000000000002</v>
      </c>
      <c r="O5309" s="3">
        <v>3.1890000000000001</v>
      </c>
      <c r="P5309" s="3">
        <v>5.1529999999999996</v>
      </c>
      <c r="Q5309" s="3">
        <v>23.805</v>
      </c>
      <c r="R5309" s="3">
        <v>22.297000000000001</v>
      </c>
      <c r="S5309" s="3">
        <v>16.513000000000002</v>
      </c>
      <c r="T5309" s="3" t="s">
        <v>5313</v>
      </c>
      <c r="U5309" s="3" t="s">
        <v>18407</v>
      </c>
      <c r="V5309" s="3">
        <v>261</v>
      </c>
      <c r="W5309" s="3" t="s">
        <v>18408</v>
      </c>
      <c r="X5309" s="3" t="s">
        <v>18409</v>
      </c>
      <c r="Y5309" s="6">
        <v>1.5699999999999999E-178</v>
      </c>
      <c r="Z5309" s="3">
        <v>100</v>
      </c>
      <c r="AA5309" s="3">
        <v>504.21199999999999</v>
      </c>
      <c r="AB5309" s="3">
        <v>243</v>
      </c>
      <c r="AC5309" s="3">
        <v>243</v>
      </c>
      <c r="AD5309" s="7">
        <f t="shared" si="656"/>
        <v>1</v>
      </c>
      <c r="AE5309" s="3">
        <f t="shared" si="663"/>
        <v>100</v>
      </c>
      <c r="AF5309" s="7">
        <f t="shared" si="657"/>
        <v>0</v>
      </c>
      <c r="AG5309" s="3" t="str">
        <f t="shared" si="658"/>
        <v/>
      </c>
      <c r="AH5309" s="7">
        <f t="shared" si="659"/>
        <v>0</v>
      </c>
      <c r="AI5309" s="3" t="str">
        <f t="shared" si="660"/>
        <v/>
      </c>
      <c r="AJ5309" s="7">
        <f t="shared" si="661"/>
        <v>0</v>
      </c>
      <c r="AK5309" s="3" t="str">
        <f t="shared" si="662"/>
        <v/>
      </c>
    </row>
    <row r="5310" spans="1:37" ht="20" x14ac:dyDescent="0.2">
      <c r="A5310" s="3" t="s">
        <v>5314</v>
      </c>
      <c r="B5310" s="3" t="s">
        <v>19806</v>
      </c>
      <c r="C5310" s="3" t="s">
        <v>19807</v>
      </c>
      <c r="D5310" s="3">
        <v>2.70463196541355</v>
      </c>
      <c r="E5310" s="3">
        <v>6.3562798507210596</v>
      </c>
      <c r="F5310" s="6">
        <v>2.9519765827909699E-9</v>
      </c>
      <c r="G5310" s="6">
        <v>2.09072061879647E-8</v>
      </c>
      <c r="H5310" s="3">
        <v>25.712</v>
      </c>
      <c r="I5310" s="3">
        <v>6.9619999999999997</v>
      </c>
      <c r="J5310" s="3">
        <v>9.8010000000000002</v>
      </c>
      <c r="K5310" s="3">
        <v>53.612000000000002</v>
      </c>
      <c r="L5310" s="3">
        <v>154.05699999999999</v>
      </c>
      <c r="M5310" s="3">
        <v>81.680999999999997</v>
      </c>
      <c r="N5310" s="3">
        <v>7.6</v>
      </c>
      <c r="O5310" s="3">
        <v>9.9540000000000006</v>
      </c>
      <c r="P5310" s="3">
        <v>38.212000000000003</v>
      </c>
      <c r="Q5310" s="3">
        <v>283.541</v>
      </c>
      <c r="R5310" s="3">
        <v>292.46300000000002</v>
      </c>
      <c r="S5310" s="3">
        <v>293.18</v>
      </c>
      <c r="T5310" s="3" t="s">
        <v>18410</v>
      </c>
      <c r="U5310" s="3"/>
      <c r="V5310" s="3"/>
      <c r="W5310" s="3"/>
      <c r="X5310" s="3"/>
      <c r="Y5310" s="3"/>
      <c r="Z5310" s="3"/>
      <c r="AA5310" s="3"/>
      <c r="AB5310" s="3"/>
      <c r="AC5310" s="3"/>
      <c r="AD5310" s="7">
        <f t="shared" si="656"/>
        <v>0</v>
      </c>
      <c r="AE5310" s="3" t="str">
        <f t="shared" si="663"/>
        <v/>
      </c>
      <c r="AF5310" s="7">
        <f t="shared" si="657"/>
        <v>0</v>
      </c>
      <c r="AG5310" s="3" t="str">
        <f t="shared" si="658"/>
        <v/>
      </c>
      <c r="AH5310" s="7">
        <f t="shared" si="659"/>
        <v>0</v>
      </c>
      <c r="AI5310" s="3" t="str">
        <f t="shared" si="660"/>
        <v/>
      </c>
      <c r="AJ5310" s="7">
        <f t="shared" si="661"/>
        <v>0</v>
      </c>
      <c r="AK5310" s="3" t="str">
        <f t="shared" si="662"/>
        <v/>
      </c>
    </row>
    <row r="5311" spans="1:37" ht="20" x14ac:dyDescent="0.2">
      <c r="A5311" s="3" t="s">
        <v>5315</v>
      </c>
      <c r="B5311" s="3" t="s">
        <v>19806</v>
      </c>
      <c r="C5311" s="3" t="s">
        <v>19807</v>
      </c>
      <c r="D5311" s="3">
        <v>2.7017988145819198</v>
      </c>
      <c r="E5311" s="3">
        <v>-0.41780224041944503</v>
      </c>
      <c r="F5311" s="6">
        <v>8.2074459267018798E-5</v>
      </c>
      <c r="G5311" s="3">
        <v>3.3948525488488701E-4</v>
      </c>
      <c r="H5311" s="3">
        <v>0.57799999999999996</v>
      </c>
      <c r="I5311" s="3">
        <v>0.16300000000000001</v>
      </c>
      <c r="J5311" s="3">
        <v>0.14799999999999999</v>
      </c>
      <c r="K5311" s="3">
        <v>1.8080000000000001</v>
      </c>
      <c r="L5311" s="3">
        <v>2.36</v>
      </c>
      <c r="M5311" s="3">
        <v>2.226</v>
      </c>
      <c r="N5311" s="3">
        <v>0.63800000000000001</v>
      </c>
      <c r="O5311" s="3">
        <v>0.29499999999999998</v>
      </c>
      <c r="P5311" s="3">
        <v>0.55500000000000005</v>
      </c>
      <c r="Q5311" s="3">
        <v>2.1120000000000001</v>
      </c>
      <c r="R5311" s="3">
        <v>0</v>
      </c>
      <c r="S5311" s="3">
        <v>1.718</v>
      </c>
      <c r="T5311" s="3" t="s">
        <v>5315</v>
      </c>
      <c r="U5311" s="3" t="s">
        <v>18411</v>
      </c>
      <c r="V5311" s="3">
        <v>180</v>
      </c>
      <c r="W5311" s="3" t="s">
        <v>18412</v>
      </c>
      <c r="X5311" s="3" t="s">
        <v>18413</v>
      </c>
      <c r="Y5311" s="6">
        <v>3.06E-118</v>
      </c>
      <c r="Z5311" s="3">
        <v>100</v>
      </c>
      <c r="AA5311" s="3">
        <v>354.755</v>
      </c>
      <c r="AB5311" s="3">
        <v>173</v>
      </c>
      <c r="AC5311" s="3">
        <v>173</v>
      </c>
      <c r="AD5311" s="7">
        <f t="shared" si="656"/>
        <v>0</v>
      </c>
      <c r="AE5311" s="3" t="str">
        <f t="shared" si="663"/>
        <v/>
      </c>
      <c r="AF5311" s="7">
        <f t="shared" si="657"/>
        <v>0</v>
      </c>
      <c r="AG5311" s="3" t="str">
        <f t="shared" si="658"/>
        <v/>
      </c>
      <c r="AH5311" s="7">
        <f t="shared" si="659"/>
        <v>0</v>
      </c>
      <c r="AI5311" s="3" t="str">
        <f t="shared" si="660"/>
        <v/>
      </c>
      <c r="AJ5311" s="7">
        <f t="shared" si="661"/>
        <v>1</v>
      </c>
      <c r="AK5311" s="3">
        <f t="shared" si="662"/>
        <v>100</v>
      </c>
    </row>
    <row r="5312" spans="1:37" ht="20" x14ac:dyDescent="0.2">
      <c r="A5312" s="3" t="s">
        <v>5316</v>
      </c>
      <c r="B5312" s="3" t="s">
        <v>19806</v>
      </c>
      <c r="C5312" s="3" t="s">
        <v>19807</v>
      </c>
      <c r="D5312" s="3">
        <v>2.6987962986971201</v>
      </c>
      <c r="E5312" s="3">
        <v>7.0653975144009102</v>
      </c>
      <c r="F5312" s="6">
        <v>5.8479650590902996E-17</v>
      </c>
      <c r="G5312" s="6">
        <v>1.38790187087219E-15</v>
      </c>
      <c r="H5312" s="3">
        <v>13.944000000000001</v>
      </c>
      <c r="I5312" s="3">
        <v>5.8650000000000002</v>
      </c>
      <c r="J5312" s="3">
        <v>5.1130000000000004</v>
      </c>
      <c r="K5312" s="3">
        <v>51.844000000000001</v>
      </c>
      <c r="L5312" s="3">
        <v>58.569000000000003</v>
      </c>
      <c r="M5312" s="3">
        <v>55.439</v>
      </c>
      <c r="N5312" s="3">
        <v>4.274</v>
      </c>
      <c r="O5312" s="3">
        <v>9.7010000000000005</v>
      </c>
      <c r="P5312" s="3">
        <v>4.1920000000000002</v>
      </c>
      <c r="Q5312" s="3">
        <v>27.821999999999999</v>
      </c>
      <c r="R5312" s="3">
        <v>33.091999999999999</v>
      </c>
      <c r="S5312" s="3">
        <v>29.58</v>
      </c>
      <c r="T5312" s="3" t="s">
        <v>5316</v>
      </c>
      <c r="U5312" s="3" t="s">
        <v>18414</v>
      </c>
      <c r="V5312" s="3">
        <v>108</v>
      </c>
      <c r="W5312" s="3" t="s">
        <v>18415</v>
      </c>
      <c r="X5312" s="3" t="s">
        <v>18416</v>
      </c>
      <c r="Y5312" s="6">
        <v>5.58E-66</v>
      </c>
      <c r="Z5312" s="3">
        <v>100</v>
      </c>
      <c r="AA5312" s="3">
        <v>224.94200000000001</v>
      </c>
      <c r="AB5312" s="3">
        <v>108</v>
      </c>
      <c r="AC5312" s="3">
        <v>108</v>
      </c>
      <c r="AD5312" s="7">
        <f t="shared" si="656"/>
        <v>0</v>
      </c>
      <c r="AE5312" s="3" t="str">
        <f t="shared" si="663"/>
        <v/>
      </c>
      <c r="AF5312" s="7">
        <f t="shared" si="657"/>
        <v>0</v>
      </c>
      <c r="AG5312" s="3" t="str">
        <f t="shared" si="658"/>
        <v/>
      </c>
      <c r="AH5312" s="7">
        <f t="shared" si="659"/>
        <v>0</v>
      </c>
      <c r="AI5312" s="3" t="str">
        <f t="shared" si="660"/>
        <v/>
      </c>
      <c r="AJ5312" s="7">
        <f t="shared" si="661"/>
        <v>1</v>
      </c>
      <c r="AK5312" s="3">
        <f t="shared" si="662"/>
        <v>100</v>
      </c>
    </row>
    <row r="5313" spans="1:37" ht="20" x14ac:dyDescent="0.2">
      <c r="A5313" s="3" t="s">
        <v>5317</v>
      </c>
      <c r="B5313" s="3" t="s">
        <v>19806</v>
      </c>
      <c r="C5313" s="3" t="s">
        <v>19807</v>
      </c>
      <c r="D5313" s="3">
        <v>2.69813207862917</v>
      </c>
      <c r="E5313" s="3">
        <v>3.32260684763212</v>
      </c>
      <c r="F5313" s="6">
        <v>7.1756477503860796E-10</v>
      </c>
      <c r="G5313" s="6">
        <v>5.5401450492031498E-9</v>
      </c>
      <c r="H5313" s="3">
        <v>4.5739999999999998</v>
      </c>
      <c r="I5313" s="3">
        <v>18.864000000000001</v>
      </c>
      <c r="J5313" s="3">
        <v>7.6790000000000003</v>
      </c>
      <c r="K5313" s="3">
        <v>59.034999999999997</v>
      </c>
      <c r="L5313" s="3">
        <v>83.332999999999998</v>
      </c>
      <c r="M5313" s="3">
        <v>75.655000000000001</v>
      </c>
      <c r="N5313" s="3">
        <v>9.3209999999999997</v>
      </c>
      <c r="O5313" s="3">
        <v>9.5909999999999993</v>
      </c>
      <c r="P5313" s="3">
        <v>12.279</v>
      </c>
      <c r="Q5313" s="3">
        <v>37.465000000000003</v>
      </c>
      <c r="R5313" s="3">
        <v>28.082000000000001</v>
      </c>
      <c r="S5313" s="3">
        <v>46.381</v>
      </c>
      <c r="T5313" s="3" t="s">
        <v>5317</v>
      </c>
      <c r="U5313" s="3" t="s">
        <v>12615</v>
      </c>
      <c r="V5313" s="3">
        <v>307</v>
      </c>
      <c r="W5313" s="3" t="s">
        <v>18417</v>
      </c>
      <c r="X5313" s="3" t="s">
        <v>18418</v>
      </c>
      <c r="Y5313" s="3">
        <v>0</v>
      </c>
      <c r="Z5313" s="3">
        <v>100</v>
      </c>
      <c r="AA5313" s="3">
        <v>634.024</v>
      </c>
      <c r="AB5313" s="3">
        <v>307</v>
      </c>
      <c r="AC5313" s="3">
        <v>307</v>
      </c>
      <c r="AD5313" s="7">
        <f t="shared" si="656"/>
        <v>1</v>
      </c>
      <c r="AE5313" s="3">
        <f t="shared" si="663"/>
        <v>100</v>
      </c>
      <c r="AF5313" s="7">
        <f t="shared" si="657"/>
        <v>0</v>
      </c>
      <c r="AG5313" s="3" t="str">
        <f t="shared" si="658"/>
        <v/>
      </c>
      <c r="AH5313" s="7">
        <f t="shared" si="659"/>
        <v>0</v>
      </c>
      <c r="AI5313" s="3" t="str">
        <f t="shared" si="660"/>
        <v/>
      </c>
      <c r="AJ5313" s="7">
        <f t="shared" si="661"/>
        <v>0</v>
      </c>
      <c r="AK5313" s="3" t="str">
        <f t="shared" si="662"/>
        <v/>
      </c>
    </row>
    <row r="5314" spans="1:37" ht="20" x14ac:dyDescent="0.2">
      <c r="A5314" s="3" t="s">
        <v>5318</v>
      </c>
      <c r="B5314" s="3" t="s">
        <v>19806</v>
      </c>
      <c r="C5314" s="3" t="s">
        <v>19807</v>
      </c>
      <c r="D5314" s="3">
        <v>2.69785837480747</v>
      </c>
      <c r="E5314" s="3">
        <v>0.31250004839590301</v>
      </c>
      <c r="F5314" s="6">
        <v>2.6062267742354999E-5</v>
      </c>
      <c r="G5314" s="3">
        <v>1.13481007901E-4</v>
      </c>
      <c r="H5314" s="3">
        <v>0.14399999999999999</v>
      </c>
      <c r="I5314" s="3">
        <v>0.57599999999999996</v>
      </c>
      <c r="J5314" s="3">
        <v>0.14799999999999999</v>
      </c>
      <c r="K5314" s="3">
        <v>2.06</v>
      </c>
      <c r="L5314" s="3">
        <v>2.4590000000000001</v>
      </c>
      <c r="M5314" s="3">
        <v>1.292</v>
      </c>
      <c r="N5314" s="3">
        <v>0.47399999999999998</v>
      </c>
      <c r="O5314" s="3">
        <v>0.29499999999999998</v>
      </c>
      <c r="P5314" s="3">
        <v>0.34799999999999998</v>
      </c>
      <c r="Q5314" s="3">
        <v>0.88300000000000001</v>
      </c>
      <c r="R5314" s="3">
        <v>0.621</v>
      </c>
      <c r="S5314" s="3">
        <v>0.51600000000000001</v>
      </c>
      <c r="T5314" s="3" t="s">
        <v>5318</v>
      </c>
      <c r="U5314" s="3" t="s">
        <v>6721</v>
      </c>
      <c r="V5314" s="3">
        <v>388</v>
      </c>
      <c r="W5314" s="3" t="s">
        <v>18419</v>
      </c>
      <c r="X5314" s="3" t="s">
        <v>18420</v>
      </c>
      <c r="Y5314" s="3">
        <v>0</v>
      </c>
      <c r="Z5314" s="3">
        <v>99.703264090000005</v>
      </c>
      <c r="AA5314" s="3">
        <v>696.42700000000002</v>
      </c>
      <c r="AB5314" s="3">
        <v>337</v>
      </c>
      <c r="AC5314" s="3">
        <v>336</v>
      </c>
      <c r="AD5314" s="7">
        <f t="shared" ref="AD5314:AD5377" si="664">IF(ISNUMBER(SEARCH("alternaria alternata",W5314)) =TRUE, 1,0)</f>
        <v>1</v>
      </c>
      <c r="AE5314" s="3">
        <f t="shared" si="663"/>
        <v>99.703264090000005</v>
      </c>
      <c r="AF5314" s="7">
        <f t="shared" ref="AF5314:AF5377" si="665">IF(ISNUMBER(SEARCH("mycotymovirus",W5314)) =TRUE, 1,0)</f>
        <v>0</v>
      </c>
      <c r="AG5314" s="3" t="str">
        <f t="shared" ref="AG5314:AG5377" si="666">IF(AF5314 = 1,Z5314,"")</f>
        <v/>
      </c>
      <c r="AH5314" s="7">
        <f t="shared" ref="AH5314:AH5377" si="667">IF(ISNUMBER(SEARCH("Pyrenochaeta sp. DS3sAY3a",W5314)) =TRUE, 1,0)</f>
        <v>0</v>
      </c>
      <c r="AI5314" s="3" t="str">
        <f t="shared" ref="AI5314:AI5377" si="668">IF(AH5314 = 1,Z5314,"")</f>
        <v/>
      </c>
      <c r="AJ5314" s="7">
        <f t="shared" ref="AJ5314:AJ5377" si="669">IF(ISNUMBER(SEARCH("Vitis vinifera",W5314)) =TRUE, 1,0)</f>
        <v>0</v>
      </c>
      <c r="AK5314" s="3" t="str">
        <f t="shared" ref="AK5314:AK5377" si="670">IF(AJ5314 = 1,Z5314,"")</f>
        <v/>
      </c>
    </row>
    <row r="5315" spans="1:37" ht="20" x14ac:dyDescent="0.2">
      <c r="A5315" s="3" t="s">
        <v>5319</v>
      </c>
      <c r="B5315" s="3" t="s">
        <v>19806</v>
      </c>
      <c r="C5315" s="3" t="s">
        <v>19807</v>
      </c>
      <c r="D5315" s="3">
        <v>2.6861972233334899</v>
      </c>
      <c r="E5315" s="3">
        <v>4.8465849408127104</v>
      </c>
      <c r="F5315" s="3">
        <v>1.00655683217732E-4</v>
      </c>
      <c r="G5315" s="3">
        <v>4.1132203820061399E-4</v>
      </c>
      <c r="H5315" s="3">
        <v>4.6900000000000004</v>
      </c>
      <c r="I5315" s="3">
        <v>52.238</v>
      </c>
      <c r="J5315" s="3">
        <v>6.9939999999999998</v>
      </c>
      <c r="K5315" s="3">
        <v>68.287000000000006</v>
      </c>
      <c r="L5315" s="3">
        <v>152.19499999999999</v>
      </c>
      <c r="M5315" s="3">
        <v>197.179</v>
      </c>
      <c r="N5315" s="3">
        <v>22.027000000000001</v>
      </c>
      <c r="O5315" s="3">
        <v>8.52</v>
      </c>
      <c r="P5315" s="3">
        <v>21.152000000000001</v>
      </c>
      <c r="Q5315" s="3">
        <v>38.018999999999998</v>
      </c>
      <c r="R5315" s="3">
        <v>25.943999999999999</v>
      </c>
      <c r="S5315" s="3">
        <v>25.484000000000002</v>
      </c>
      <c r="T5315" s="3" t="s">
        <v>5319</v>
      </c>
      <c r="U5315" s="3" t="s">
        <v>18421</v>
      </c>
      <c r="V5315" s="3">
        <v>161</v>
      </c>
      <c r="W5315" s="3" t="s">
        <v>18422</v>
      </c>
      <c r="X5315" s="3" t="s">
        <v>18423</v>
      </c>
      <c r="Y5315" s="6">
        <v>1.7800000000000001E-115</v>
      </c>
      <c r="Z5315" s="3">
        <v>100</v>
      </c>
      <c r="AA5315" s="3">
        <v>336.65</v>
      </c>
      <c r="AB5315" s="3">
        <v>160</v>
      </c>
      <c r="AC5315" s="3">
        <v>160</v>
      </c>
      <c r="AD5315" s="7">
        <f t="shared" si="664"/>
        <v>0</v>
      </c>
      <c r="AE5315" s="3" t="str">
        <f t="shared" ref="AE5315:AE5378" si="671">IF(AD5315 = 1,Z5315,"")</f>
        <v/>
      </c>
      <c r="AF5315" s="7">
        <f t="shared" si="665"/>
        <v>0</v>
      </c>
      <c r="AG5315" s="3" t="str">
        <f t="shared" si="666"/>
        <v/>
      </c>
      <c r="AH5315" s="7">
        <f t="shared" si="667"/>
        <v>0</v>
      </c>
      <c r="AI5315" s="3" t="str">
        <f t="shared" si="668"/>
        <v/>
      </c>
      <c r="AJ5315" s="7">
        <f t="shared" si="669"/>
        <v>1</v>
      </c>
      <c r="AK5315" s="3">
        <f t="shared" si="670"/>
        <v>100</v>
      </c>
    </row>
    <row r="5316" spans="1:37" ht="20" x14ac:dyDescent="0.2">
      <c r="A5316" s="3" t="s">
        <v>5320</v>
      </c>
      <c r="B5316" s="3" t="s">
        <v>19806</v>
      </c>
      <c r="C5316" s="3" t="s">
        <v>19807</v>
      </c>
      <c r="D5316" s="3">
        <v>2.6861331345030899</v>
      </c>
      <c r="E5316" s="3">
        <v>4.5801963040283798E-2</v>
      </c>
      <c r="F5316" s="6">
        <v>4.9866389213766197E-5</v>
      </c>
      <c r="G5316" s="3">
        <v>2.1101363561152101E-4</v>
      </c>
      <c r="H5316" s="3">
        <v>0.125</v>
      </c>
      <c r="I5316" s="3">
        <v>0.27200000000000002</v>
      </c>
      <c r="J5316" s="3">
        <v>0.74099999999999999</v>
      </c>
      <c r="K5316" s="3">
        <v>2.9249999999999998</v>
      </c>
      <c r="L5316" s="3">
        <v>3.4260000000000002</v>
      </c>
      <c r="M5316" s="3">
        <v>1.5609999999999999</v>
      </c>
      <c r="N5316" s="3">
        <v>0</v>
      </c>
      <c r="O5316" s="3">
        <v>0</v>
      </c>
      <c r="P5316" s="3">
        <v>0.23200000000000001</v>
      </c>
      <c r="Q5316" s="3">
        <v>0.14699999999999999</v>
      </c>
      <c r="R5316" s="3">
        <v>0</v>
      </c>
      <c r="S5316" s="3">
        <v>0.432</v>
      </c>
      <c r="T5316" s="3" t="s">
        <v>5320</v>
      </c>
      <c r="U5316" s="3" t="s">
        <v>18424</v>
      </c>
      <c r="V5316" s="3">
        <v>326</v>
      </c>
      <c r="W5316" s="3" t="s">
        <v>18425</v>
      </c>
      <c r="X5316" s="3" t="s">
        <v>18426</v>
      </c>
      <c r="Y5316" s="3">
        <v>0</v>
      </c>
      <c r="Z5316" s="3">
        <v>99.371069180000006</v>
      </c>
      <c r="AA5316" s="3">
        <v>647.50599999999997</v>
      </c>
      <c r="AB5316" s="3">
        <v>318</v>
      </c>
      <c r="AC5316" s="3">
        <v>316</v>
      </c>
      <c r="AD5316" s="7">
        <f t="shared" si="664"/>
        <v>1</v>
      </c>
      <c r="AE5316" s="3">
        <f t="shared" si="671"/>
        <v>99.371069180000006</v>
      </c>
      <c r="AF5316" s="7">
        <f t="shared" si="665"/>
        <v>0</v>
      </c>
      <c r="AG5316" s="3" t="str">
        <f t="shared" si="666"/>
        <v/>
      </c>
      <c r="AH5316" s="7">
        <f t="shared" si="667"/>
        <v>0</v>
      </c>
      <c r="AI5316" s="3" t="str">
        <f t="shared" si="668"/>
        <v/>
      </c>
      <c r="AJ5316" s="7">
        <f t="shared" si="669"/>
        <v>0</v>
      </c>
      <c r="AK5316" s="3" t="str">
        <f t="shared" si="670"/>
        <v/>
      </c>
    </row>
    <row r="5317" spans="1:37" ht="20" x14ac:dyDescent="0.2">
      <c r="A5317" s="3" t="s">
        <v>5321</v>
      </c>
      <c r="B5317" s="3" t="s">
        <v>19806</v>
      </c>
      <c r="C5317" s="3" t="s">
        <v>19807</v>
      </c>
      <c r="D5317" s="3">
        <v>2.68290496578296</v>
      </c>
      <c r="E5317" s="3">
        <v>0.175298177649336</v>
      </c>
      <c r="F5317" s="6">
        <v>9.1928503837181897E-6</v>
      </c>
      <c r="G5317" s="6">
        <v>4.1969215292253498E-5</v>
      </c>
      <c r="H5317" s="3">
        <v>0.29899999999999999</v>
      </c>
      <c r="I5317" s="3">
        <v>0.42399999999999999</v>
      </c>
      <c r="J5317" s="3">
        <v>7.3999999999999996E-2</v>
      </c>
      <c r="K5317" s="3">
        <v>2.3660000000000001</v>
      </c>
      <c r="L5317" s="3">
        <v>1.393</v>
      </c>
      <c r="M5317" s="3">
        <v>1.625</v>
      </c>
      <c r="N5317" s="3">
        <v>0.16400000000000001</v>
      </c>
      <c r="O5317" s="3">
        <v>0.152</v>
      </c>
      <c r="P5317" s="3">
        <v>0.35599999999999998</v>
      </c>
      <c r="Q5317" s="3">
        <v>2.0779999999999998</v>
      </c>
      <c r="R5317" s="3">
        <v>1</v>
      </c>
      <c r="S5317" s="3">
        <v>1.0580000000000001</v>
      </c>
      <c r="T5317" s="3" t="s">
        <v>18427</v>
      </c>
      <c r="U5317" s="3"/>
      <c r="V5317" s="3"/>
      <c r="W5317" s="3"/>
      <c r="X5317" s="3"/>
      <c r="Y5317" s="3"/>
      <c r="Z5317" s="3"/>
      <c r="AA5317" s="3"/>
      <c r="AB5317" s="3"/>
      <c r="AC5317" s="3"/>
      <c r="AD5317" s="7">
        <f t="shared" si="664"/>
        <v>0</v>
      </c>
      <c r="AE5317" s="3" t="str">
        <f t="shared" si="671"/>
        <v/>
      </c>
      <c r="AF5317" s="7">
        <f t="shared" si="665"/>
        <v>0</v>
      </c>
      <c r="AG5317" s="3" t="str">
        <f t="shared" si="666"/>
        <v/>
      </c>
      <c r="AH5317" s="7">
        <f t="shared" si="667"/>
        <v>0</v>
      </c>
      <c r="AI5317" s="3" t="str">
        <f t="shared" si="668"/>
        <v/>
      </c>
      <c r="AJ5317" s="7">
        <f t="shared" si="669"/>
        <v>0</v>
      </c>
      <c r="AK5317" s="3" t="str">
        <f t="shared" si="670"/>
        <v/>
      </c>
    </row>
    <row r="5318" spans="1:37" ht="20" x14ac:dyDescent="0.2">
      <c r="A5318" s="3" t="s">
        <v>5322</v>
      </c>
      <c r="B5318" s="3" t="s">
        <v>19806</v>
      </c>
      <c r="C5318" s="3" t="s">
        <v>19807</v>
      </c>
      <c r="D5318" s="3">
        <v>2.68006309856648</v>
      </c>
      <c r="E5318" s="3">
        <v>1.4862910860048399</v>
      </c>
      <c r="F5318" s="6">
        <v>3.48203160109323E-6</v>
      </c>
      <c r="G5318" s="6">
        <v>1.6628800146968401E-5</v>
      </c>
      <c r="H5318" s="3">
        <v>0.91500000000000004</v>
      </c>
      <c r="I5318" s="3">
        <v>0.64100000000000001</v>
      </c>
      <c r="J5318" s="3">
        <v>0.111</v>
      </c>
      <c r="K5318" s="3">
        <v>3.0310000000000001</v>
      </c>
      <c r="L5318" s="3">
        <v>2.4590000000000001</v>
      </c>
      <c r="M5318" s="3">
        <v>5.6040000000000001</v>
      </c>
      <c r="N5318" s="3">
        <v>0.377</v>
      </c>
      <c r="O5318" s="3">
        <v>0.22800000000000001</v>
      </c>
      <c r="P5318" s="3">
        <v>0.16600000000000001</v>
      </c>
      <c r="Q5318" s="3">
        <v>0.20799999999999999</v>
      </c>
      <c r="R5318" s="3">
        <v>0.13800000000000001</v>
      </c>
      <c r="S5318" s="3">
        <v>0.54200000000000004</v>
      </c>
      <c r="T5318" s="3" t="s">
        <v>5322</v>
      </c>
      <c r="U5318" s="3" t="s">
        <v>18428</v>
      </c>
      <c r="V5318" s="3">
        <v>351</v>
      </c>
      <c r="W5318" s="3" t="s">
        <v>18429</v>
      </c>
      <c r="X5318" s="3" t="s">
        <v>18430</v>
      </c>
      <c r="Y5318" s="3">
        <v>0</v>
      </c>
      <c r="Z5318" s="3">
        <v>100</v>
      </c>
      <c r="AA5318" s="3">
        <v>655.98099999999999</v>
      </c>
      <c r="AB5318" s="3">
        <v>317</v>
      </c>
      <c r="AC5318" s="3">
        <v>317</v>
      </c>
      <c r="AD5318" s="7">
        <f t="shared" si="664"/>
        <v>1</v>
      </c>
      <c r="AE5318" s="3">
        <f t="shared" si="671"/>
        <v>100</v>
      </c>
      <c r="AF5318" s="7">
        <f t="shared" si="665"/>
        <v>0</v>
      </c>
      <c r="AG5318" s="3" t="str">
        <f t="shared" si="666"/>
        <v/>
      </c>
      <c r="AH5318" s="7">
        <f t="shared" si="667"/>
        <v>0</v>
      </c>
      <c r="AI5318" s="3" t="str">
        <f t="shared" si="668"/>
        <v/>
      </c>
      <c r="AJ5318" s="7">
        <f t="shared" si="669"/>
        <v>0</v>
      </c>
      <c r="AK5318" s="3" t="str">
        <f t="shared" si="670"/>
        <v/>
      </c>
    </row>
    <row r="5319" spans="1:37" ht="20" x14ac:dyDescent="0.2">
      <c r="A5319" s="3" t="s">
        <v>5323</v>
      </c>
      <c r="B5319" s="3" t="s">
        <v>19806</v>
      </c>
      <c r="C5319" s="3" t="s">
        <v>19807</v>
      </c>
      <c r="D5319" s="3">
        <v>2.6793108949866702</v>
      </c>
      <c r="E5319" s="3">
        <v>3.8759247184480699</v>
      </c>
      <c r="F5319" s="6">
        <v>8.09698783739947E-18</v>
      </c>
      <c r="G5319" s="6">
        <v>2.2551035440837599E-16</v>
      </c>
      <c r="H5319" s="3">
        <v>2.7450000000000001</v>
      </c>
      <c r="I5319" s="3">
        <v>3.508</v>
      </c>
      <c r="J5319" s="3">
        <v>2.4079999999999999</v>
      </c>
      <c r="K5319" s="3">
        <v>27.344000000000001</v>
      </c>
      <c r="L5319" s="3">
        <v>17.882999999999999</v>
      </c>
      <c r="M5319" s="3">
        <v>12.756</v>
      </c>
      <c r="N5319" s="3">
        <v>2.06</v>
      </c>
      <c r="O5319" s="3">
        <v>3.3319999999999999</v>
      </c>
      <c r="P5319" s="3">
        <v>3.09</v>
      </c>
      <c r="Q5319" s="3">
        <v>1.7569999999999999</v>
      </c>
      <c r="R5319" s="3">
        <v>2.302</v>
      </c>
      <c r="S5319" s="3">
        <v>1.837</v>
      </c>
      <c r="T5319" s="3" t="s">
        <v>18431</v>
      </c>
      <c r="U5319" s="3"/>
      <c r="V5319" s="3"/>
      <c r="W5319" s="3"/>
      <c r="X5319" s="3"/>
      <c r="Y5319" s="3"/>
      <c r="Z5319" s="3"/>
      <c r="AA5319" s="3"/>
      <c r="AB5319" s="3"/>
      <c r="AC5319" s="3"/>
      <c r="AD5319" s="7">
        <f t="shared" si="664"/>
        <v>0</v>
      </c>
      <c r="AE5319" s="3" t="str">
        <f t="shared" si="671"/>
        <v/>
      </c>
      <c r="AF5319" s="7">
        <f t="shared" si="665"/>
        <v>0</v>
      </c>
      <c r="AG5319" s="3" t="str">
        <f t="shared" si="666"/>
        <v/>
      </c>
      <c r="AH5319" s="7">
        <f t="shared" si="667"/>
        <v>0</v>
      </c>
      <c r="AI5319" s="3" t="str">
        <f t="shared" si="668"/>
        <v/>
      </c>
      <c r="AJ5319" s="7">
        <f t="shared" si="669"/>
        <v>0</v>
      </c>
      <c r="AK5319" s="3" t="str">
        <f t="shared" si="670"/>
        <v/>
      </c>
    </row>
    <row r="5320" spans="1:37" ht="20" x14ac:dyDescent="0.2">
      <c r="A5320" s="3" t="s">
        <v>5324</v>
      </c>
      <c r="B5320" s="3" t="s">
        <v>19806</v>
      </c>
      <c r="C5320" s="3" t="s">
        <v>19807</v>
      </c>
      <c r="D5320" s="3">
        <v>2.6747379784405201</v>
      </c>
      <c r="E5320" s="3">
        <v>1.45724321611828</v>
      </c>
      <c r="F5320" s="6">
        <v>9.6678081192445598E-8</v>
      </c>
      <c r="G5320" s="6">
        <v>5.5130730032274002E-7</v>
      </c>
      <c r="H5320" s="3">
        <v>1.647</v>
      </c>
      <c r="I5320" s="3">
        <v>3.4430000000000001</v>
      </c>
      <c r="J5320" s="3">
        <v>0.88</v>
      </c>
      <c r="K5320" s="3">
        <v>9.6379999999999999</v>
      </c>
      <c r="L5320" s="3">
        <v>12.666</v>
      </c>
      <c r="M5320" s="3">
        <v>11.989000000000001</v>
      </c>
      <c r="N5320" s="3">
        <v>1.286</v>
      </c>
      <c r="O5320" s="3">
        <v>1.5609999999999999</v>
      </c>
      <c r="P5320" s="3">
        <v>3.0739999999999998</v>
      </c>
      <c r="Q5320" s="3">
        <v>6.7869999999999999</v>
      </c>
      <c r="R5320" s="3">
        <v>8.5009999999999994</v>
      </c>
      <c r="S5320" s="3">
        <v>6.3559999999999999</v>
      </c>
      <c r="T5320" s="3" t="s">
        <v>5324</v>
      </c>
      <c r="U5320" s="3" t="s">
        <v>8322</v>
      </c>
      <c r="V5320" s="3">
        <v>371</v>
      </c>
      <c r="W5320" s="3" t="s">
        <v>18432</v>
      </c>
      <c r="X5320" s="3" t="s">
        <v>18433</v>
      </c>
      <c r="Y5320" s="3">
        <v>0</v>
      </c>
      <c r="Z5320" s="3">
        <v>100</v>
      </c>
      <c r="AA5320" s="3">
        <v>726.47199999999998</v>
      </c>
      <c r="AB5320" s="3">
        <v>354</v>
      </c>
      <c r="AC5320" s="3">
        <v>354</v>
      </c>
      <c r="AD5320" s="7">
        <f t="shared" si="664"/>
        <v>1</v>
      </c>
      <c r="AE5320" s="3">
        <f t="shared" si="671"/>
        <v>100</v>
      </c>
      <c r="AF5320" s="7">
        <f t="shared" si="665"/>
        <v>0</v>
      </c>
      <c r="AG5320" s="3" t="str">
        <f t="shared" si="666"/>
        <v/>
      </c>
      <c r="AH5320" s="7">
        <f t="shared" si="667"/>
        <v>0</v>
      </c>
      <c r="AI5320" s="3" t="str">
        <f t="shared" si="668"/>
        <v/>
      </c>
      <c r="AJ5320" s="7">
        <f t="shared" si="669"/>
        <v>0</v>
      </c>
      <c r="AK5320" s="3" t="str">
        <f t="shared" si="670"/>
        <v/>
      </c>
    </row>
    <row r="5321" spans="1:37" ht="20" x14ac:dyDescent="0.2">
      <c r="A5321" s="3" t="s">
        <v>5325</v>
      </c>
      <c r="B5321" s="3" t="s">
        <v>19806</v>
      </c>
      <c r="C5321" s="3" t="s">
        <v>19807</v>
      </c>
      <c r="D5321" s="3">
        <v>2.6652292260221602</v>
      </c>
      <c r="E5321" s="3">
        <v>-9.8242544975552404E-2</v>
      </c>
      <c r="F5321" s="3">
        <v>1.21003650525985E-4</v>
      </c>
      <c r="G5321" s="3">
        <v>4.9013791075719999E-4</v>
      </c>
      <c r="H5321" s="3">
        <v>0.28899999999999998</v>
      </c>
      <c r="I5321" s="3">
        <v>0.42399999999999999</v>
      </c>
      <c r="J5321" s="3">
        <v>9.2999999999999999E-2</v>
      </c>
      <c r="K5321" s="3">
        <v>2.6989999999999998</v>
      </c>
      <c r="L5321" s="3">
        <v>1.55</v>
      </c>
      <c r="M5321" s="3">
        <v>1.2150000000000001</v>
      </c>
      <c r="N5321" s="3">
        <v>0</v>
      </c>
      <c r="O5321" s="3">
        <v>9.2999999999999999E-2</v>
      </c>
      <c r="P5321" s="3">
        <v>0</v>
      </c>
      <c r="Q5321" s="3">
        <v>0.45900000000000002</v>
      </c>
      <c r="R5321" s="3">
        <v>0.92300000000000004</v>
      </c>
      <c r="S5321" s="3">
        <v>0.44900000000000001</v>
      </c>
      <c r="T5321" s="3" t="s">
        <v>18434</v>
      </c>
      <c r="U5321" s="3"/>
      <c r="V5321" s="3"/>
      <c r="W5321" s="3"/>
      <c r="X5321" s="3"/>
      <c r="Y5321" s="3"/>
      <c r="Z5321" s="3"/>
      <c r="AA5321" s="3"/>
      <c r="AB5321" s="3"/>
      <c r="AC5321" s="3"/>
      <c r="AD5321" s="7">
        <f t="shared" si="664"/>
        <v>0</v>
      </c>
      <c r="AE5321" s="3" t="str">
        <f t="shared" si="671"/>
        <v/>
      </c>
      <c r="AF5321" s="7">
        <f t="shared" si="665"/>
        <v>0</v>
      </c>
      <c r="AG5321" s="3" t="str">
        <f t="shared" si="666"/>
        <v/>
      </c>
      <c r="AH5321" s="7">
        <f t="shared" si="667"/>
        <v>0</v>
      </c>
      <c r="AI5321" s="3" t="str">
        <f t="shared" si="668"/>
        <v/>
      </c>
      <c r="AJ5321" s="7">
        <f t="shared" si="669"/>
        <v>0</v>
      </c>
      <c r="AK5321" s="3" t="str">
        <f t="shared" si="670"/>
        <v/>
      </c>
    </row>
    <row r="5322" spans="1:37" ht="20" x14ac:dyDescent="0.2">
      <c r="A5322" s="3" t="s">
        <v>5326</v>
      </c>
      <c r="B5322" s="3" t="s">
        <v>19806</v>
      </c>
      <c r="C5322" s="3" t="s">
        <v>19807</v>
      </c>
      <c r="D5322" s="3">
        <v>2.6637780819483998</v>
      </c>
      <c r="E5322" s="3">
        <v>0.89498699734778697</v>
      </c>
      <c r="F5322" s="6">
        <v>7.0607371861345097E-6</v>
      </c>
      <c r="G5322" s="6">
        <v>3.2650690214638998E-5</v>
      </c>
      <c r="H5322" s="3">
        <v>1.0880000000000001</v>
      </c>
      <c r="I5322" s="3">
        <v>1.9550000000000001</v>
      </c>
      <c r="J5322" s="3">
        <v>1.1020000000000001</v>
      </c>
      <c r="K5322" s="3">
        <v>4.1870000000000003</v>
      </c>
      <c r="L5322" s="3">
        <v>13.164</v>
      </c>
      <c r="M5322" s="3">
        <v>9.7110000000000003</v>
      </c>
      <c r="N5322" s="3">
        <v>2.8620000000000001</v>
      </c>
      <c r="O5322" s="3">
        <v>2.4039999999999999</v>
      </c>
      <c r="P5322" s="3">
        <v>2.08</v>
      </c>
      <c r="Q5322" s="3">
        <v>14.214</v>
      </c>
      <c r="R5322" s="3">
        <v>14.234999999999999</v>
      </c>
      <c r="S5322" s="3">
        <v>12.865</v>
      </c>
      <c r="T5322" s="3" t="s">
        <v>5326</v>
      </c>
      <c r="U5322" s="3" t="s">
        <v>18435</v>
      </c>
      <c r="V5322" s="3">
        <v>156</v>
      </c>
      <c r="W5322" s="3" t="s">
        <v>18436</v>
      </c>
      <c r="X5322" s="3" t="s">
        <v>18437</v>
      </c>
      <c r="Y5322" s="6">
        <v>4.0300000000000003E-17</v>
      </c>
      <c r="Z5322" s="3">
        <v>72.277227719999999</v>
      </c>
      <c r="AA5322" s="3">
        <v>83.574100000000001</v>
      </c>
      <c r="AB5322" s="3">
        <v>101</v>
      </c>
      <c r="AC5322" s="3">
        <v>73</v>
      </c>
      <c r="AD5322" s="7">
        <f t="shared" si="664"/>
        <v>0</v>
      </c>
      <c r="AE5322" s="3" t="str">
        <f t="shared" si="671"/>
        <v/>
      </c>
      <c r="AF5322" s="7">
        <f t="shared" si="665"/>
        <v>0</v>
      </c>
      <c r="AG5322" s="3" t="str">
        <f t="shared" si="666"/>
        <v/>
      </c>
      <c r="AH5322" s="7">
        <f t="shared" si="667"/>
        <v>0</v>
      </c>
      <c r="AI5322" s="3" t="str">
        <f t="shared" si="668"/>
        <v/>
      </c>
      <c r="AJ5322" s="7">
        <f t="shared" si="669"/>
        <v>0</v>
      </c>
      <c r="AK5322" s="3" t="str">
        <f t="shared" si="670"/>
        <v/>
      </c>
    </row>
    <row r="5323" spans="1:37" ht="20" x14ac:dyDescent="0.2">
      <c r="A5323" s="3" t="s">
        <v>5327</v>
      </c>
      <c r="B5323" s="3" t="s">
        <v>19806</v>
      </c>
      <c r="C5323" s="3" t="s">
        <v>19807</v>
      </c>
      <c r="D5323" s="3">
        <v>2.6605507066866001</v>
      </c>
      <c r="E5323" s="3">
        <v>-0.26392402617364302</v>
      </c>
      <c r="F5323" s="3">
        <v>2.4560815988678602E-4</v>
      </c>
      <c r="G5323" s="3">
        <v>9.6078912930570805E-4</v>
      </c>
      <c r="H5323" s="3">
        <v>0.24099999999999999</v>
      </c>
      <c r="I5323" s="3">
        <v>0.35799999999999998</v>
      </c>
      <c r="J5323" s="3">
        <v>0</v>
      </c>
      <c r="K5323" s="3">
        <v>1.3560000000000001</v>
      </c>
      <c r="L5323" s="3">
        <v>0.92400000000000004</v>
      </c>
      <c r="M5323" s="3">
        <v>1.7270000000000001</v>
      </c>
      <c r="N5323" s="3">
        <v>0.17399999999999999</v>
      </c>
      <c r="O5323" s="3">
        <v>0</v>
      </c>
      <c r="P5323" s="3">
        <v>0.14899999999999999</v>
      </c>
      <c r="Q5323" s="3">
        <v>0.57999999999999996</v>
      </c>
      <c r="R5323" s="3">
        <v>0.57799999999999996</v>
      </c>
      <c r="S5323" s="3">
        <v>0.47399999999999998</v>
      </c>
      <c r="T5323" s="3" t="s">
        <v>5327</v>
      </c>
      <c r="U5323" s="3" t="s">
        <v>18438</v>
      </c>
      <c r="V5323" s="3">
        <v>341</v>
      </c>
      <c r="W5323" s="3" t="s">
        <v>8052</v>
      </c>
      <c r="X5323" s="3" t="s">
        <v>8053</v>
      </c>
      <c r="Y5323" s="3">
        <v>0</v>
      </c>
      <c r="Z5323" s="3">
        <v>93.841642230000005</v>
      </c>
      <c r="AA5323" s="3">
        <v>593.96400000000006</v>
      </c>
      <c r="AB5323" s="3">
        <v>341</v>
      </c>
      <c r="AC5323" s="3">
        <v>320</v>
      </c>
      <c r="AD5323" s="7">
        <f t="shared" si="664"/>
        <v>1</v>
      </c>
      <c r="AE5323" s="3">
        <f t="shared" si="671"/>
        <v>93.841642230000005</v>
      </c>
      <c r="AF5323" s="7">
        <f t="shared" si="665"/>
        <v>0</v>
      </c>
      <c r="AG5323" s="3" t="str">
        <f t="shared" si="666"/>
        <v/>
      </c>
      <c r="AH5323" s="7">
        <f t="shared" si="667"/>
        <v>0</v>
      </c>
      <c r="AI5323" s="3" t="str">
        <f t="shared" si="668"/>
        <v/>
      </c>
      <c r="AJ5323" s="7">
        <f t="shared" si="669"/>
        <v>0</v>
      </c>
      <c r="AK5323" s="3" t="str">
        <f t="shared" si="670"/>
        <v/>
      </c>
    </row>
    <row r="5324" spans="1:37" ht="20" x14ac:dyDescent="0.2">
      <c r="A5324" s="3" t="s">
        <v>5328</v>
      </c>
      <c r="B5324" s="3" t="s">
        <v>19806</v>
      </c>
      <c r="C5324" s="3" t="s">
        <v>19807</v>
      </c>
      <c r="D5324" s="3">
        <v>2.6574322766583802</v>
      </c>
      <c r="E5324" s="3">
        <v>0.46742832163169901</v>
      </c>
      <c r="F5324" s="6">
        <v>9.2315623718461807E-6</v>
      </c>
      <c r="G5324" s="6">
        <v>4.2127032418703103E-5</v>
      </c>
      <c r="H5324" s="3">
        <v>0.41399999999999998</v>
      </c>
      <c r="I5324" s="3">
        <v>0.315</v>
      </c>
      <c r="J5324" s="3">
        <v>0.21299999999999999</v>
      </c>
      <c r="K5324" s="3">
        <v>1.5549999999999999</v>
      </c>
      <c r="L5324" s="3">
        <v>3.1269999999999998</v>
      </c>
      <c r="M5324" s="3">
        <v>1.4970000000000001</v>
      </c>
      <c r="N5324" s="3">
        <v>0.67700000000000005</v>
      </c>
      <c r="O5324" s="3">
        <v>0.55700000000000005</v>
      </c>
      <c r="P5324" s="3">
        <v>0.52200000000000002</v>
      </c>
      <c r="Q5324" s="3">
        <v>0.32900000000000001</v>
      </c>
      <c r="R5324" s="3">
        <v>0.16400000000000001</v>
      </c>
      <c r="S5324" s="3">
        <v>0.49099999999999999</v>
      </c>
      <c r="T5324" s="3" t="s">
        <v>5328</v>
      </c>
      <c r="U5324" s="3" t="s">
        <v>18407</v>
      </c>
      <c r="V5324" s="3">
        <v>297</v>
      </c>
      <c r="W5324" s="3" t="s">
        <v>18439</v>
      </c>
      <c r="X5324" s="3" t="s">
        <v>18440</v>
      </c>
      <c r="Y5324" s="3">
        <v>0</v>
      </c>
      <c r="Z5324" s="3">
        <v>100</v>
      </c>
      <c r="AA5324" s="3">
        <v>603.97900000000004</v>
      </c>
      <c r="AB5324" s="3">
        <v>289</v>
      </c>
      <c r="AC5324" s="3">
        <v>289</v>
      </c>
      <c r="AD5324" s="7">
        <f t="shared" si="664"/>
        <v>1</v>
      </c>
      <c r="AE5324" s="3">
        <f t="shared" si="671"/>
        <v>100</v>
      </c>
      <c r="AF5324" s="7">
        <f t="shared" si="665"/>
        <v>0</v>
      </c>
      <c r="AG5324" s="3" t="str">
        <f t="shared" si="666"/>
        <v/>
      </c>
      <c r="AH5324" s="7">
        <f t="shared" si="667"/>
        <v>0</v>
      </c>
      <c r="AI5324" s="3" t="str">
        <f t="shared" si="668"/>
        <v/>
      </c>
      <c r="AJ5324" s="7">
        <f t="shared" si="669"/>
        <v>0</v>
      </c>
      <c r="AK5324" s="3" t="str">
        <f t="shared" si="670"/>
        <v/>
      </c>
    </row>
    <row r="5325" spans="1:37" ht="20" x14ac:dyDescent="0.2">
      <c r="A5325" s="3" t="s">
        <v>5329</v>
      </c>
      <c r="B5325" s="3" t="s">
        <v>19806</v>
      </c>
      <c r="C5325" s="3" t="s">
        <v>19807</v>
      </c>
      <c r="D5325" s="3">
        <v>2.656715875627</v>
      </c>
      <c r="E5325" s="3">
        <v>2.6069074271918198</v>
      </c>
      <c r="F5325" s="6">
        <v>1.54750581354582E-8</v>
      </c>
      <c r="G5325" s="6">
        <v>9.8137418997103199E-8</v>
      </c>
      <c r="H5325" s="3">
        <v>1.907</v>
      </c>
      <c r="I5325" s="3">
        <v>0.98799999999999999</v>
      </c>
      <c r="J5325" s="3">
        <v>0.51900000000000002</v>
      </c>
      <c r="K5325" s="3">
        <v>7.67</v>
      </c>
      <c r="L5325" s="3">
        <v>4.2649999999999997</v>
      </c>
      <c r="M5325" s="3">
        <v>10.260999999999999</v>
      </c>
      <c r="N5325" s="3">
        <v>3.2010000000000001</v>
      </c>
      <c r="O5325" s="3">
        <v>0.624</v>
      </c>
      <c r="P5325" s="3">
        <v>1.0189999999999999</v>
      </c>
      <c r="Q5325" s="3">
        <v>3.8690000000000002</v>
      </c>
      <c r="R5325" s="3">
        <v>3.9830000000000001</v>
      </c>
      <c r="S5325" s="3">
        <v>3.1320000000000001</v>
      </c>
      <c r="T5325" s="3" t="s">
        <v>5329</v>
      </c>
      <c r="U5325" s="3" t="s">
        <v>8016</v>
      </c>
      <c r="V5325" s="3">
        <v>226</v>
      </c>
      <c r="W5325" s="3" t="s">
        <v>18441</v>
      </c>
      <c r="X5325" s="3" t="s">
        <v>18442</v>
      </c>
      <c r="Y5325" s="6">
        <v>2.8099999999999997E-163</v>
      </c>
      <c r="Z5325" s="3">
        <v>98.672566369999998</v>
      </c>
      <c r="AA5325" s="3">
        <v>463.76600000000002</v>
      </c>
      <c r="AB5325" s="3">
        <v>226</v>
      </c>
      <c r="AC5325" s="3">
        <v>223</v>
      </c>
      <c r="AD5325" s="7">
        <f t="shared" si="664"/>
        <v>1</v>
      </c>
      <c r="AE5325" s="3">
        <f t="shared" si="671"/>
        <v>98.672566369999998</v>
      </c>
      <c r="AF5325" s="7">
        <f t="shared" si="665"/>
        <v>0</v>
      </c>
      <c r="AG5325" s="3" t="str">
        <f t="shared" si="666"/>
        <v/>
      </c>
      <c r="AH5325" s="7">
        <f t="shared" si="667"/>
        <v>0</v>
      </c>
      <c r="AI5325" s="3" t="str">
        <f t="shared" si="668"/>
        <v/>
      </c>
      <c r="AJ5325" s="7">
        <f t="shared" si="669"/>
        <v>0</v>
      </c>
      <c r="AK5325" s="3" t="str">
        <f t="shared" si="670"/>
        <v/>
      </c>
    </row>
    <row r="5326" spans="1:37" ht="20" x14ac:dyDescent="0.2">
      <c r="A5326" s="3" t="s">
        <v>5330</v>
      </c>
      <c r="B5326" s="3" t="s">
        <v>19806</v>
      </c>
      <c r="C5326" s="3" t="s">
        <v>19807</v>
      </c>
      <c r="D5326" s="3">
        <v>2.6550108641090602</v>
      </c>
      <c r="E5326" s="3">
        <v>1.84289374743248</v>
      </c>
      <c r="F5326" s="6">
        <v>1.3440800613704301E-7</v>
      </c>
      <c r="G5326" s="6">
        <v>7.5156599984623996E-7</v>
      </c>
      <c r="H5326" s="3">
        <v>1.6850000000000001</v>
      </c>
      <c r="I5326" s="3">
        <v>3.4430000000000001</v>
      </c>
      <c r="J5326" s="3">
        <v>0.76900000000000002</v>
      </c>
      <c r="K5326" s="3">
        <v>15.792</v>
      </c>
      <c r="L5326" s="3">
        <v>13.832000000000001</v>
      </c>
      <c r="M5326" s="3">
        <v>8.1120000000000001</v>
      </c>
      <c r="N5326" s="3">
        <v>5.6950000000000003</v>
      </c>
      <c r="O5326" s="3">
        <v>2.1509999999999998</v>
      </c>
      <c r="P5326" s="3">
        <v>2.2450000000000001</v>
      </c>
      <c r="Q5326" s="3">
        <v>11.859</v>
      </c>
      <c r="R5326" s="3">
        <v>11.752000000000001</v>
      </c>
      <c r="S5326" s="3">
        <v>11.925000000000001</v>
      </c>
      <c r="T5326" s="3" t="s">
        <v>5330</v>
      </c>
      <c r="U5326" s="3" t="s">
        <v>18443</v>
      </c>
      <c r="V5326" s="3">
        <v>310</v>
      </c>
      <c r="W5326" s="3" t="s">
        <v>18444</v>
      </c>
      <c r="X5326" s="3" t="s">
        <v>18445</v>
      </c>
      <c r="Y5326" s="3">
        <v>0</v>
      </c>
      <c r="Z5326" s="3">
        <v>99</v>
      </c>
      <c r="AA5326" s="3">
        <v>612.06799999999998</v>
      </c>
      <c r="AB5326" s="3">
        <v>300</v>
      </c>
      <c r="AC5326" s="3">
        <v>297</v>
      </c>
      <c r="AD5326" s="7">
        <f t="shared" si="664"/>
        <v>1</v>
      </c>
      <c r="AE5326" s="3">
        <f t="shared" si="671"/>
        <v>99</v>
      </c>
      <c r="AF5326" s="7">
        <f t="shared" si="665"/>
        <v>0</v>
      </c>
      <c r="AG5326" s="3" t="str">
        <f t="shared" si="666"/>
        <v/>
      </c>
      <c r="AH5326" s="7">
        <f t="shared" si="667"/>
        <v>0</v>
      </c>
      <c r="AI5326" s="3" t="str">
        <f t="shared" si="668"/>
        <v/>
      </c>
      <c r="AJ5326" s="7">
        <f t="shared" si="669"/>
        <v>0</v>
      </c>
      <c r="AK5326" s="3" t="str">
        <f t="shared" si="670"/>
        <v/>
      </c>
    </row>
    <row r="5327" spans="1:37" ht="20" x14ac:dyDescent="0.2">
      <c r="A5327" s="3" t="s">
        <v>5331</v>
      </c>
      <c r="B5327" s="3" t="s">
        <v>19806</v>
      </c>
      <c r="C5327" s="3" t="s">
        <v>19807</v>
      </c>
      <c r="D5327" s="3">
        <v>2.65178606197032</v>
      </c>
      <c r="E5327" s="3">
        <v>3.5470139884470799</v>
      </c>
      <c r="F5327" s="3">
        <v>1.45484490795509E-4</v>
      </c>
      <c r="G5327" s="3">
        <v>5.8387162992375695E-4</v>
      </c>
      <c r="H5327" s="3">
        <v>11.526999999999999</v>
      </c>
      <c r="I5327" s="3">
        <v>1.347</v>
      </c>
      <c r="J5327" s="3">
        <v>1.204</v>
      </c>
      <c r="K5327" s="3">
        <v>13.891</v>
      </c>
      <c r="L5327" s="3">
        <v>37.615000000000002</v>
      </c>
      <c r="M5327" s="3">
        <v>38.192</v>
      </c>
      <c r="N5327" s="3">
        <v>0.71599999999999997</v>
      </c>
      <c r="O5327" s="3">
        <v>3.484</v>
      </c>
      <c r="P5327" s="3">
        <v>25.32</v>
      </c>
      <c r="Q5327" s="3">
        <v>85.647000000000006</v>
      </c>
      <c r="R5327" s="3">
        <v>93.972999999999999</v>
      </c>
      <c r="S5327" s="3">
        <v>92.227999999999994</v>
      </c>
      <c r="T5327" s="3" t="s">
        <v>5331</v>
      </c>
      <c r="U5327" s="3" t="s">
        <v>18446</v>
      </c>
      <c r="V5327" s="3">
        <v>239</v>
      </c>
      <c r="W5327" s="3" t="s">
        <v>18447</v>
      </c>
      <c r="X5327" s="3" t="s">
        <v>18448</v>
      </c>
      <c r="Y5327" s="6">
        <v>2.05E-158</v>
      </c>
      <c r="Z5327" s="3">
        <v>99.126637549999998</v>
      </c>
      <c r="AA5327" s="3">
        <v>451.82499999999999</v>
      </c>
      <c r="AB5327" s="3">
        <v>229</v>
      </c>
      <c r="AC5327" s="3">
        <v>227</v>
      </c>
      <c r="AD5327" s="7">
        <f t="shared" si="664"/>
        <v>1</v>
      </c>
      <c r="AE5327" s="3">
        <f t="shared" si="671"/>
        <v>99.126637549999998</v>
      </c>
      <c r="AF5327" s="7">
        <f t="shared" si="665"/>
        <v>0</v>
      </c>
      <c r="AG5327" s="3" t="str">
        <f t="shared" si="666"/>
        <v/>
      </c>
      <c r="AH5327" s="7">
        <f t="shared" si="667"/>
        <v>0</v>
      </c>
      <c r="AI5327" s="3" t="str">
        <f t="shared" si="668"/>
        <v/>
      </c>
      <c r="AJ5327" s="7">
        <f t="shared" si="669"/>
        <v>0</v>
      </c>
      <c r="AK5327" s="3" t="str">
        <f t="shared" si="670"/>
        <v/>
      </c>
    </row>
    <row r="5328" spans="1:37" ht="20" x14ac:dyDescent="0.2">
      <c r="A5328" s="3" t="s">
        <v>5332</v>
      </c>
      <c r="B5328" s="3" t="s">
        <v>19806</v>
      </c>
      <c r="C5328" s="3" t="s">
        <v>19807</v>
      </c>
      <c r="D5328" s="3">
        <v>2.6492031891173702</v>
      </c>
      <c r="E5328" s="3">
        <v>1.5629447618030901</v>
      </c>
      <c r="F5328" s="6">
        <v>4.5510660022661904E-9</v>
      </c>
      <c r="G5328" s="6">
        <v>3.1266920448549598E-8</v>
      </c>
      <c r="H5328" s="3">
        <v>0.51</v>
      </c>
      <c r="I5328" s="3">
        <v>0.48899999999999999</v>
      </c>
      <c r="J5328" s="3">
        <v>0.24099999999999999</v>
      </c>
      <c r="K5328" s="3">
        <v>2.4460000000000002</v>
      </c>
      <c r="L5328" s="3">
        <v>2.2320000000000002</v>
      </c>
      <c r="M5328" s="3">
        <v>3.3519999999999999</v>
      </c>
      <c r="N5328" s="3">
        <v>0.68700000000000006</v>
      </c>
      <c r="O5328" s="3">
        <v>0.23599999999999999</v>
      </c>
      <c r="P5328" s="3">
        <v>0.48899999999999999</v>
      </c>
      <c r="Q5328" s="3">
        <v>0.66700000000000004</v>
      </c>
      <c r="R5328" s="3">
        <v>0.71599999999999997</v>
      </c>
      <c r="S5328" s="3">
        <v>1.117</v>
      </c>
      <c r="T5328" s="3" t="s">
        <v>18449</v>
      </c>
      <c r="U5328" s="3"/>
      <c r="V5328" s="3"/>
      <c r="W5328" s="3"/>
      <c r="X5328" s="3"/>
      <c r="Y5328" s="3"/>
      <c r="Z5328" s="3"/>
      <c r="AA5328" s="3"/>
      <c r="AB5328" s="3"/>
      <c r="AC5328" s="3"/>
      <c r="AD5328" s="7">
        <f t="shared" si="664"/>
        <v>0</v>
      </c>
      <c r="AE5328" s="3" t="str">
        <f t="shared" si="671"/>
        <v/>
      </c>
      <c r="AF5328" s="7">
        <f t="shared" si="665"/>
        <v>0</v>
      </c>
      <c r="AG5328" s="3" t="str">
        <f t="shared" si="666"/>
        <v/>
      </c>
      <c r="AH5328" s="7">
        <f t="shared" si="667"/>
        <v>0</v>
      </c>
      <c r="AI5328" s="3" t="str">
        <f t="shared" si="668"/>
        <v/>
      </c>
      <c r="AJ5328" s="7">
        <f t="shared" si="669"/>
        <v>0</v>
      </c>
      <c r="AK5328" s="3" t="str">
        <f t="shared" si="670"/>
        <v/>
      </c>
    </row>
    <row r="5329" spans="1:37" ht="20" x14ac:dyDescent="0.2">
      <c r="A5329" s="3" t="s">
        <v>5333</v>
      </c>
      <c r="B5329" s="3" t="s">
        <v>19806</v>
      </c>
      <c r="C5329" s="3" t="s">
        <v>19807</v>
      </c>
      <c r="D5329" s="3">
        <v>2.6450193664345201</v>
      </c>
      <c r="E5329" s="3">
        <v>-0.13422418278902801</v>
      </c>
      <c r="F5329" s="6">
        <v>2.6710703810817599E-5</v>
      </c>
      <c r="G5329" s="3">
        <v>1.16088974507411E-4</v>
      </c>
      <c r="H5329" s="3">
        <v>0.63600000000000001</v>
      </c>
      <c r="I5329" s="3">
        <v>0.14099999999999999</v>
      </c>
      <c r="J5329" s="3">
        <v>0.25</v>
      </c>
      <c r="K5329" s="3">
        <v>2.4329999999999998</v>
      </c>
      <c r="L5329" s="3">
        <v>2.3460000000000001</v>
      </c>
      <c r="M5329" s="3">
        <v>2.2519999999999998</v>
      </c>
      <c r="N5329" s="3">
        <v>0.68700000000000006</v>
      </c>
      <c r="O5329" s="3">
        <v>0.253</v>
      </c>
      <c r="P5329" s="3">
        <v>0.72099999999999997</v>
      </c>
      <c r="Q5329" s="3">
        <v>0.156</v>
      </c>
      <c r="R5329" s="3">
        <v>0.61199999999999999</v>
      </c>
      <c r="S5329" s="3">
        <v>0.29599999999999999</v>
      </c>
      <c r="T5329" s="3" t="s">
        <v>5333</v>
      </c>
      <c r="U5329" s="3" t="s">
        <v>10090</v>
      </c>
      <c r="V5329" s="3">
        <v>161</v>
      </c>
      <c r="W5329" s="3" t="s">
        <v>18450</v>
      </c>
      <c r="X5329" s="3" t="s">
        <v>18451</v>
      </c>
      <c r="Y5329" s="6">
        <v>1.15E-9</v>
      </c>
      <c r="Z5329" s="3">
        <v>50.314465409999997</v>
      </c>
      <c r="AA5329" s="3">
        <v>66.625399999999999</v>
      </c>
      <c r="AB5329" s="3">
        <v>159</v>
      </c>
      <c r="AC5329" s="3">
        <v>80</v>
      </c>
      <c r="AD5329" s="7">
        <f t="shared" si="664"/>
        <v>0</v>
      </c>
      <c r="AE5329" s="3" t="str">
        <f t="shared" si="671"/>
        <v/>
      </c>
      <c r="AF5329" s="7">
        <f t="shared" si="665"/>
        <v>0</v>
      </c>
      <c r="AG5329" s="3" t="str">
        <f t="shared" si="666"/>
        <v/>
      </c>
      <c r="AH5329" s="7">
        <f t="shared" si="667"/>
        <v>0</v>
      </c>
      <c r="AI5329" s="3" t="str">
        <f t="shared" si="668"/>
        <v/>
      </c>
      <c r="AJ5329" s="7">
        <f t="shared" si="669"/>
        <v>0</v>
      </c>
      <c r="AK5329" s="3" t="str">
        <f t="shared" si="670"/>
        <v/>
      </c>
    </row>
    <row r="5330" spans="1:37" ht="20" x14ac:dyDescent="0.2">
      <c r="A5330" s="3" t="s">
        <v>5334</v>
      </c>
      <c r="B5330" s="3" t="s">
        <v>19806</v>
      </c>
      <c r="C5330" s="3" t="s">
        <v>19807</v>
      </c>
      <c r="D5330" s="3">
        <v>2.64442753726069</v>
      </c>
      <c r="E5330" s="3">
        <v>0.74400619426016701</v>
      </c>
      <c r="F5330" s="3">
        <v>1.39356460155151E-4</v>
      </c>
      <c r="G5330" s="3">
        <v>5.6127231449440396E-4</v>
      </c>
      <c r="H5330" s="3">
        <v>0.106</v>
      </c>
      <c r="I5330" s="3">
        <v>1.2270000000000001</v>
      </c>
      <c r="J5330" s="3">
        <v>0.54700000000000004</v>
      </c>
      <c r="K5330" s="3">
        <v>4.0679999999999996</v>
      </c>
      <c r="L5330" s="3">
        <v>1.7629999999999999</v>
      </c>
      <c r="M5330" s="3">
        <v>6.3719999999999999</v>
      </c>
      <c r="N5330" s="3">
        <v>0.35799999999999998</v>
      </c>
      <c r="O5330" s="3">
        <v>0.32900000000000001</v>
      </c>
      <c r="P5330" s="3">
        <v>0.82899999999999996</v>
      </c>
      <c r="Q5330" s="3">
        <v>0.52800000000000002</v>
      </c>
      <c r="R5330" s="3">
        <v>0.39700000000000002</v>
      </c>
      <c r="S5330" s="3">
        <v>0.64300000000000002</v>
      </c>
      <c r="T5330" s="3" t="s">
        <v>5334</v>
      </c>
      <c r="U5330" s="3" t="s">
        <v>6208</v>
      </c>
      <c r="V5330" s="3">
        <v>251</v>
      </c>
      <c r="W5330" s="3" t="s">
        <v>18452</v>
      </c>
      <c r="X5330" s="3" t="s">
        <v>18453</v>
      </c>
      <c r="Y5330" s="6">
        <v>5.33E-171</v>
      </c>
      <c r="Z5330" s="3">
        <v>97.609561749999997</v>
      </c>
      <c r="AA5330" s="3">
        <v>509.99</v>
      </c>
      <c r="AB5330" s="3">
        <v>251</v>
      </c>
      <c r="AC5330" s="3">
        <v>245</v>
      </c>
      <c r="AD5330" s="7">
        <f t="shared" si="664"/>
        <v>0</v>
      </c>
      <c r="AE5330" s="3" t="str">
        <f t="shared" si="671"/>
        <v/>
      </c>
      <c r="AF5330" s="7">
        <f t="shared" si="665"/>
        <v>0</v>
      </c>
      <c r="AG5330" s="3" t="str">
        <f t="shared" si="666"/>
        <v/>
      </c>
      <c r="AH5330" s="7">
        <f t="shared" si="667"/>
        <v>1</v>
      </c>
      <c r="AI5330" s="3">
        <f t="shared" si="668"/>
        <v>97.609561749999997</v>
      </c>
      <c r="AJ5330" s="7">
        <f t="shared" si="669"/>
        <v>0</v>
      </c>
      <c r="AK5330" s="3" t="str">
        <f t="shared" si="670"/>
        <v/>
      </c>
    </row>
    <row r="5331" spans="1:37" ht="20" x14ac:dyDescent="0.2">
      <c r="A5331" s="3" t="s">
        <v>5335</v>
      </c>
      <c r="B5331" s="3" t="s">
        <v>19806</v>
      </c>
      <c r="C5331" s="3" t="s">
        <v>19807</v>
      </c>
      <c r="D5331" s="3">
        <v>2.63602468105795</v>
      </c>
      <c r="E5331" s="3">
        <v>1.23776572379936</v>
      </c>
      <c r="F5331" s="6">
        <v>9.5342248830436097E-5</v>
      </c>
      <c r="G5331" s="3">
        <v>3.9091860212178101E-4</v>
      </c>
      <c r="H5331" s="3">
        <v>0.83799999999999997</v>
      </c>
      <c r="I5331" s="3">
        <v>0.70599999999999996</v>
      </c>
      <c r="J5331" s="3">
        <v>0.21299999999999999</v>
      </c>
      <c r="K5331" s="3">
        <v>2.379</v>
      </c>
      <c r="L5331" s="3">
        <v>1.635</v>
      </c>
      <c r="M5331" s="3">
        <v>7.3310000000000004</v>
      </c>
      <c r="N5331" s="3">
        <v>0.309</v>
      </c>
      <c r="O5331" s="3">
        <v>0.48899999999999999</v>
      </c>
      <c r="P5331" s="3">
        <v>6.6000000000000003E-2</v>
      </c>
      <c r="Q5331" s="3">
        <v>0.59699999999999998</v>
      </c>
      <c r="R5331" s="3">
        <v>1.1040000000000001</v>
      </c>
      <c r="S5331" s="3">
        <v>0.91400000000000003</v>
      </c>
      <c r="T5331" s="3" t="s">
        <v>5335</v>
      </c>
      <c r="U5331" s="3" t="s">
        <v>11145</v>
      </c>
      <c r="V5331" s="3">
        <v>480</v>
      </c>
      <c r="W5331" s="3" t="s">
        <v>18454</v>
      </c>
      <c r="X5331" s="3" t="s">
        <v>18455</v>
      </c>
      <c r="Y5331" s="3">
        <v>0</v>
      </c>
      <c r="Z5331" s="3">
        <v>100</v>
      </c>
      <c r="AA5331" s="3">
        <v>991.875</v>
      </c>
      <c r="AB5331" s="3">
        <v>480</v>
      </c>
      <c r="AC5331" s="3">
        <v>480</v>
      </c>
      <c r="AD5331" s="7">
        <f t="shared" si="664"/>
        <v>1</v>
      </c>
      <c r="AE5331" s="3">
        <f t="shared" si="671"/>
        <v>100</v>
      </c>
      <c r="AF5331" s="7">
        <f t="shared" si="665"/>
        <v>0</v>
      </c>
      <c r="AG5331" s="3" t="str">
        <f t="shared" si="666"/>
        <v/>
      </c>
      <c r="AH5331" s="7">
        <f t="shared" si="667"/>
        <v>0</v>
      </c>
      <c r="AI5331" s="3" t="str">
        <f t="shared" si="668"/>
        <v/>
      </c>
      <c r="AJ5331" s="7">
        <f t="shared" si="669"/>
        <v>0</v>
      </c>
      <c r="AK5331" s="3" t="str">
        <f t="shared" si="670"/>
        <v/>
      </c>
    </row>
    <row r="5332" spans="1:37" ht="20" x14ac:dyDescent="0.2">
      <c r="A5332" s="3" t="s">
        <v>5336</v>
      </c>
      <c r="B5332" s="3" t="s">
        <v>19806</v>
      </c>
      <c r="C5332" s="3" t="s">
        <v>19807</v>
      </c>
      <c r="D5332" s="3">
        <v>2.63581699544571</v>
      </c>
      <c r="E5332" s="3">
        <v>1.8527942305905602E-2</v>
      </c>
      <c r="F5332" s="6">
        <v>9.3196195560671505E-5</v>
      </c>
      <c r="G5332" s="3">
        <v>3.8242793003415002E-4</v>
      </c>
      <c r="H5332" s="3">
        <v>3.9E-2</v>
      </c>
      <c r="I5332" s="3">
        <v>0.26100000000000001</v>
      </c>
      <c r="J5332" s="3">
        <v>7.3999999999999996E-2</v>
      </c>
      <c r="K5332" s="3">
        <v>0.66500000000000004</v>
      </c>
      <c r="L5332" s="3">
        <v>1.038</v>
      </c>
      <c r="M5332" s="3">
        <v>0.74199999999999999</v>
      </c>
      <c r="N5332" s="3">
        <v>0.63800000000000001</v>
      </c>
      <c r="O5332" s="3">
        <v>0.312</v>
      </c>
      <c r="P5332" s="3">
        <v>0.73699999999999999</v>
      </c>
      <c r="Q5332" s="3">
        <v>0.372</v>
      </c>
      <c r="R5332" s="3">
        <v>0.65500000000000003</v>
      </c>
      <c r="S5332" s="3">
        <v>0.73599999999999999</v>
      </c>
      <c r="T5332" s="3" t="s">
        <v>18456</v>
      </c>
      <c r="U5332" s="3"/>
      <c r="V5332" s="3"/>
      <c r="W5332" s="3"/>
      <c r="X5332" s="3"/>
      <c r="Y5332" s="3"/>
      <c r="Z5332" s="3"/>
      <c r="AA5332" s="3"/>
      <c r="AB5332" s="3"/>
      <c r="AC5332" s="3"/>
      <c r="AD5332" s="7">
        <f t="shared" si="664"/>
        <v>0</v>
      </c>
      <c r="AE5332" s="3" t="str">
        <f t="shared" si="671"/>
        <v/>
      </c>
      <c r="AF5332" s="7">
        <f t="shared" si="665"/>
        <v>0</v>
      </c>
      <c r="AG5332" s="3" t="str">
        <f t="shared" si="666"/>
        <v/>
      </c>
      <c r="AH5332" s="7">
        <f t="shared" si="667"/>
        <v>0</v>
      </c>
      <c r="AI5332" s="3" t="str">
        <f t="shared" si="668"/>
        <v/>
      </c>
      <c r="AJ5332" s="7">
        <f t="shared" si="669"/>
        <v>0</v>
      </c>
      <c r="AK5332" s="3" t="str">
        <f t="shared" si="670"/>
        <v/>
      </c>
    </row>
    <row r="5333" spans="1:37" ht="20" x14ac:dyDescent="0.2">
      <c r="A5333" s="3" t="s">
        <v>5337</v>
      </c>
      <c r="B5333" s="3" t="s">
        <v>19806</v>
      </c>
      <c r="C5333" s="3" t="s">
        <v>19807</v>
      </c>
      <c r="D5333" s="3">
        <v>2.6341685599073701</v>
      </c>
      <c r="E5333" s="3">
        <v>-0.28995925436036102</v>
      </c>
      <c r="F5333" s="6">
        <v>6.7276282290357997E-5</v>
      </c>
      <c r="G5333" s="3">
        <v>2.8109669557597599E-4</v>
      </c>
      <c r="H5333" s="3">
        <v>0.32700000000000001</v>
      </c>
      <c r="I5333" s="3">
        <v>0.23899999999999999</v>
      </c>
      <c r="J5333" s="3">
        <v>0.222</v>
      </c>
      <c r="K5333" s="3">
        <v>1.3560000000000001</v>
      </c>
      <c r="L5333" s="3">
        <v>2.2749999999999999</v>
      </c>
      <c r="M5333" s="3">
        <v>1.663</v>
      </c>
      <c r="N5333" s="3">
        <v>0.35799999999999998</v>
      </c>
      <c r="O5333" s="3">
        <v>0.65</v>
      </c>
      <c r="P5333" s="3">
        <v>0.20699999999999999</v>
      </c>
      <c r="Q5333" s="3">
        <v>0.26</v>
      </c>
      <c r="R5333" s="3">
        <v>0.52600000000000002</v>
      </c>
      <c r="S5333" s="3">
        <v>0</v>
      </c>
      <c r="T5333" s="3" t="s">
        <v>18457</v>
      </c>
      <c r="U5333" s="3"/>
      <c r="V5333" s="3"/>
      <c r="W5333" s="3"/>
      <c r="X5333" s="3"/>
      <c r="Y5333" s="3"/>
      <c r="Z5333" s="3"/>
      <c r="AA5333" s="3"/>
      <c r="AB5333" s="3"/>
      <c r="AC5333" s="3"/>
      <c r="AD5333" s="7">
        <f t="shared" si="664"/>
        <v>0</v>
      </c>
      <c r="AE5333" s="3" t="str">
        <f t="shared" si="671"/>
        <v/>
      </c>
      <c r="AF5333" s="7">
        <f t="shared" si="665"/>
        <v>0</v>
      </c>
      <c r="AG5333" s="3" t="str">
        <f t="shared" si="666"/>
        <v/>
      </c>
      <c r="AH5333" s="7">
        <f t="shared" si="667"/>
        <v>0</v>
      </c>
      <c r="AI5333" s="3" t="str">
        <f t="shared" si="668"/>
        <v/>
      </c>
      <c r="AJ5333" s="7">
        <f t="shared" si="669"/>
        <v>0</v>
      </c>
      <c r="AK5333" s="3" t="str">
        <f t="shared" si="670"/>
        <v/>
      </c>
    </row>
    <row r="5334" spans="1:37" ht="20" x14ac:dyDescent="0.2">
      <c r="A5334" s="3" t="s">
        <v>5338</v>
      </c>
      <c r="B5334" s="3" t="s">
        <v>19806</v>
      </c>
      <c r="C5334" s="3" t="s">
        <v>19807</v>
      </c>
      <c r="D5334" s="3">
        <v>2.6340298117691701</v>
      </c>
      <c r="E5334" s="3">
        <v>1.6903823450206801</v>
      </c>
      <c r="F5334" s="6">
        <v>2.30439397779648E-8</v>
      </c>
      <c r="G5334" s="6">
        <v>1.4278159922970201E-7</v>
      </c>
      <c r="H5334" s="3">
        <v>1.05</v>
      </c>
      <c r="I5334" s="3">
        <v>1.097</v>
      </c>
      <c r="J5334" s="3">
        <v>0.45400000000000001</v>
      </c>
      <c r="K5334" s="3">
        <v>7.8959999999999999</v>
      </c>
      <c r="L5334" s="3">
        <v>5.3170000000000002</v>
      </c>
      <c r="M5334" s="3">
        <v>3.6339999999999999</v>
      </c>
      <c r="N5334" s="3">
        <v>0.82199999999999995</v>
      </c>
      <c r="O5334" s="3">
        <v>0.38</v>
      </c>
      <c r="P5334" s="3">
        <v>0.86199999999999999</v>
      </c>
      <c r="Q5334" s="3">
        <v>2.9</v>
      </c>
      <c r="R5334" s="3">
        <v>2</v>
      </c>
      <c r="S5334" s="3">
        <v>2.302</v>
      </c>
      <c r="T5334" s="3" t="s">
        <v>18458</v>
      </c>
      <c r="U5334" s="3"/>
      <c r="V5334" s="3"/>
      <c r="W5334" s="3"/>
      <c r="X5334" s="3"/>
      <c r="Y5334" s="3"/>
      <c r="Z5334" s="3"/>
      <c r="AA5334" s="3"/>
      <c r="AB5334" s="3"/>
      <c r="AC5334" s="3"/>
      <c r="AD5334" s="7">
        <f t="shared" si="664"/>
        <v>0</v>
      </c>
      <c r="AE5334" s="3" t="str">
        <f t="shared" si="671"/>
        <v/>
      </c>
      <c r="AF5334" s="7">
        <f t="shared" si="665"/>
        <v>0</v>
      </c>
      <c r="AG5334" s="3" t="str">
        <f t="shared" si="666"/>
        <v/>
      </c>
      <c r="AH5334" s="7">
        <f t="shared" si="667"/>
        <v>0</v>
      </c>
      <c r="AI5334" s="3" t="str">
        <f t="shared" si="668"/>
        <v/>
      </c>
      <c r="AJ5334" s="7">
        <f t="shared" si="669"/>
        <v>0</v>
      </c>
      <c r="AK5334" s="3" t="str">
        <f t="shared" si="670"/>
        <v/>
      </c>
    </row>
    <row r="5335" spans="1:37" ht="20" x14ac:dyDescent="0.2">
      <c r="A5335" s="3" t="s">
        <v>5339</v>
      </c>
      <c r="B5335" s="3" t="s">
        <v>19806</v>
      </c>
      <c r="C5335" s="3" t="s">
        <v>19807</v>
      </c>
      <c r="D5335" s="3">
        <v>2.6307550905180599</v>
      </c>
      <c r="E5335" s="3">
        <v>3.6946824669165999</v>
      </c>
      <c r="F5335" s="6">
        <v>1.52689873075165E-15</v>
      </c>
      <c r="G5335" s="6">
        <v>2.9305116797818199E-14</v>
      </c>
      <c r="H5335" s="3">
        <v>7.8970000000000002</v>
      </c>
      <c r="I5335" s="3">
        <v>15.454000000000001</v>
      </c>
      <c r="J5335" s="3">
        <v>8.4760000000000009</v>
      </c>
      <c r="K5335" s="3">
        <v>52.826999999999998</v>
      </c>
      <c r="L5335" s="3">
        <v>67.61</v>
      </c>
      <c r="M5335" s="3">
        <v>82.793999999999997</v>
      </c>
      <c r="N5335" s="3">
        <v>6.6040000000000001</v>
      </c>
      <c r="O5335" s="3">
        <v>4.8760000000000003</v>
      </c>
      <c r="P5335" s="3">
        <v>5.907</v>
      </c>
      <c r="Q5335" s="3">
        <v>17.356000000000002</v>
      </c>
      <c r="R5335" s="3">
        <v>13.321</v>
      </c>
      <c r="S5335" s="3">
        <v>21.489000000000001</v>
      </c>
      <c r="T5335" s="3" t="s">
        <v>5339</v>
      </c>
      <c r="U5335" s="3" t="s">
        <v>18459</v>
      </c>
      <c r="V5335" s="3">
        <v>412</v>
      </c>
      <c r="W5335" s="3" t="s">
        <v>18460</v>
      </c>
      <c r="X5335" s="3" t="s">
        <v>18461</v>
      </c>
      <c r="Y5335" s="3">
        <v>0</v>
      </c>
      <c r="Z5335" s="3">
        <v>99.757281550000002</v>
      </c>
      <c r="AA5335" s="3">
        <v>844.72900000000004</v>
      </c>
      <c r="AB5335" s="3">
        <v>412</v>
      </c>
      <c r="AC5335" s="3">
        <v>411</v>
      </c>
      <c r="AD5335" s="7">
        <f t="shared" si="664"/>
        <v>1</v>
      </c>
      <c r="AE5335" s="3">
        <f t="shared" si="671"/>
        <v>99.757281550000002</v>
      </c>
      <c r="AF5335" s="7">
        <f t="shared" si="665"/>
        <v>0</v>
      </c>
      <c r="AG5335" s="3" t="str">
        <f t="shared" si="666"/>
        <v/>
      </c>
      <c r="AH5335" s="7">
        <f t="shared" si="667"/>
        <v>0</v>
      </c>
      <c r="AI5335" s="3" t="str">
        <f t="shared" si="668"/>
        <v/>
      </c>
      <c r="AJ5335" s="7">
        <f t="shared" si="669"/>
        <v>0</v>
      </c>
      <c r="AK5335" s="3" t="str">
        <f t="shared" si="670"/>
        <v/>
      </c>
    </row>
    <row r="5336" spans="1:37" ht="20" x14ac:dyDescent="0.2">
      <c r="A5336" s="3" t="s">
        <v>5340</v>
      </c>
      <c r="B5336" s="3" t="s">
        <v>19806</v>
      </c>
      <c r="C5336" s="3" t="s">
        <v>19807</v>
      </c>
      <c r="D5336" s="3">
        <v>2.62632131731496</v>
      </c>
      <c r="E5336" s="3">
        <v>7.6993207802656496</v>
      </c>
      <c r="F5336" s="6">
        <v>3.5240758586995199E-16</v>
      </c>
      <c r="G5336" s="6">
        <v>7.4634542682471608E-15</v>
      </c>
      <c r="H5336" s="3">
        <v>68.036000000000001</v>
      </c>
      <c r="I5336" s="3">
        <v>39.456000000000003</v>
      </c>
      <c r="J5336" s="3">
        <v>110.32599999999999</v>
      </c>
      <c r="K5336" s="3">
        <v>569.322</v>
      </c>
      <c r="L5336" s="3">
        <v>348.202</v>
      </c>
      <c r="M5336" s="3">
        <v>482.935</v>
      </c>
      <c r="N5336" s="3">
        <v>51.488999999999997</v>
      </c>
      <c r="O5336" s="3">
        <v>87.275999999999996</v>
      </c>
      <c r="P5336" s="3">
        <v>127.8</v>
      </c>
      <c r="Q5336" s="3">
        <v>90.91</v>
      </c>
      <c r="R5336" s="3">
        <v>89.436999999999998</v>
      </c>
      <c r="S5336" s="3">
        <v>85.084999999999994</v>
      </c>
      <c r="T5336" s="3" t="s">
        <v>5340</v>
      </c>
      <c r="U5336" s="3" t="s">
        <v>9745</v>
      </c>
      <c r="V5336" s="3">
        <v>496</v>
      </c>
      <c r="W5336" s="3" t="s">
        <v>18462</v>
      </c>
      <c r="X5336" s="3" t="s">
        <v>18463</v>
      </c>
      <c r="Y5336" s="3">
        <v>0</v>
      </c>
      <c r="Z5336" s="3">
        <v>99.596774190000005</v>
      </c>
      <c r="AA5336" s="3">
        <v>1006.51</v>
      </c>
      <c r="AB5336" s="3">
        <v>496</v>
      </c>
      <c r="AC5336" s="3">
        <v>494</v>
      </c>
      <c r="AD5336" s="7">
        <f t="shared" si="664"/>
        <v>1</v>
      </c>
      <c r="AE5336" s="3">
        <f t="shared" si="671"/>
        <v>99.596774190000005</v>
      </c>
      <c r="AF5336" s="7">
        <f t="shared" si="665"/>
        <v>0</v>
      </c>
      <c r="AG5336" s="3" t="str">
        <f t="shared" si="666"/>
        <v/>
      </c>
      <c r="AH5336" s="7">
        <f t="shared" si="667"/>
        <v>0</v>
      </c>
      <c r="AI5336" s="3" t="str">
        <f t="shared" si="668"/>
        <v/>
      </c>
      <c r="AJ5336" s="7">
        <f t="shared" si="669"/>
        <v>0</v>
      </c>
      <c r="AK5336" s="3" t="str">
        <f t="shared" si="670"/>
        <v/>
      </c>
    </row>
    <row r="5337" spans="1:37" ht="20" x14ac:dyDescent="0.2">
      <c r="A5337" s="3" t="s">
        <v>5341</v>
      </c>
      <c r="B5337" s="3" t="s">
        <v>19806</v>
      </c>
      <c r="C5337" s="3" t="s">
        <v>19807</v>
      </c>
      <c r="D5337" s="3">
        <v>2.6240576478596598</v>
      </c>
      <c r="E5337" s="3">
        <v>-1.9507390320280898E-2</v>
      </c>
      <c r="F5337" s="3">
        <v>1.4645975679527601E-4</v>
      </c>
      <c r="G5337" s="3">
        <v>5.8763099631437205E-4</v>
      </c>
      <c r="H5337" s="3">
        <v>0.433</v>
      </c>
      <c r="I5337" s="3">
        <v>0.16300000000000001</v>
      </c>
      <c r="J5337" s="3">
        <v>7.3999999999999996E-2</v>
      </c>
      <c r="K5337" s="3">
        <v>0.82399999999999995</v>
      </c>
      <c r="L5337" s="3">
        <v>1.948</v>
      </c>
      <c r="M5337" s="3">
        <v>1.663</v>
      </c>
      <c r="N5337" s="3">
        <v>7.6999999999999999E-2</v>
      </c>
      <c r="O5337" s="3">
        <v>0</v>
      </c>
      <c r="P5337" s="3">
        <v>6.6000000000000003E-2</v>
      </c>
      <c r="Q5337" s="3">
        <v>0.61499999999999999</v>
      </c>
      <c r="R5337" s="3">
        <v>0.52600000000000002</v>
      </c>
      <c r="S5337" s="3">
        <v>0.432</v>
      </c>
      <c r="T5337" s="3" t="s">
        <v>5341</v>
      </c>
      <c r="U5337" s="3" t="s">
        <v>18464</v>
      </c>
      <c r="V5337" s="3">
        <v>526</v>
      </c>
      <c r="W5337" s="3" t="s">
        <v>18465</v>
      </c>
      <c r="X5337" s="3" t="s">
        <v>18466</v>
      </c>
      <c r="Y5337" s="3">
        <v>0</v>
      </c>
      <c r="Z5337" s="3">
        <v>99.809523810000002</v>
      </c>
      <c r="AA5337" s="3">
        <v>1068.9100000000001</v>
      </c>
      <c r="AB5337" s="3">
        <v>525</v>
      </c>
      <c r="AC5337" s="3">
        <v>524</v>
      </c>
      <c r="AD5337" s="7">
        <f t="shared" si="664"/>
        <v>0</v>
      </c>
      <c r="AE5337" s="3" t="str">
        <f t="shared" si="671"/>
        <v/>
      </c>
      <c r="AF5337" s="7">
        <f t="shared" si="665"/>
        <v>0</v>
      </c>
      <c r="AG5337" s="3" t="str">
        <f t="shared" si="666"/>
        <v/>
      </c>
      <c r="AH5337" s="7">
        <f t="shared" si="667"/>
        <v>0</v>
      </c>
      <c r="AI5337" s="3" t="str">
        <f t="shared" si="668"/>
        <v/>
      </c>
      <c r="AJ5337" s="7">
        <f t="shared" si="669"/>
        <v>1</v>
      </c>
      <c r="AK5337" s="3">
        <f t="shared" si="670"/>
        <v>99.809523810000002</v>
      </c>
    </row>
    <row r="5338" spans="1:37" ht="20" x14ac:dyDescent="0.2">
      <c r="A5338" s="3" t="s">
        <v>5342</v>
      </c>
      <c r="B5338" s="3" t="s">
        <v>19806</v>
      </c>
      <c r="C5338" s="3" t="s">
        <v>19807</v>
      </c>
      <c r="D5338" s="3">
        <v>2.62207393721738</v>
      </c>
      <c r="E5338" s="3">
        <v>5.4572615939264999</v>
      </c>
      <c r="F5338" s="6">
        <v>9.4706339662923799E-6</v>
      </c>
      <c r="G5338" s="6">
        <v>4.3134098576765102E-5</v>
      </c>
      <c r="H5338" s="3">
        <v>67.227000000000004</v>
      </c>
      <c r="I5338" s="3">
        <v>83.777000000000001</v>
      </c>
      <c r="J5338" s="3">
        <v>7.4660000000000002</v>
      </c>
      <c r="K5338" s="3">
        <v>179.166</v>
      </c>
      <c r="L5338" s="3">
        <v>339.80099999999999</v>
      </c>
      <c r="M5338" s="3">
        <v>467.92700000000002</v>
      </c>
      <c r="N5338" s="3">
        <v>65.808999999999997</v>
      </c>
      <c r="O5338" s="3">
        <v>76.444999999999993</v>
      </c>
      <c r="P5338" s="3">
        <v>84.974000000000004</v>
      </c>
      <c r="Q5338" s="3">
        <v>339.65199999999999</v>
      </c>
      <c r="R5338" s="3">
        <v>344.96300000000002</v>
      </c>
      <c r="S5338" s="3">
        <v>363.58</v>
      </c>
      <c r="T5338" s="3" t="s">
        <v>5342</v>
      </c>
      <c r="U5338" s="3" t="s">
        <v>18467</v>
      </c>
      <c r="V5338" s="3">
        <v>415</v>
      </c>
      <c r="W5338" s="3" t="s">
        <v>18468</v>
      </c>
      <c r="X5338" s="3" t="s">
        <v>18469</v>
      </c>
      <c r="Y5338" s="3">
        <v>0</v>
      </c>
      <c r="Z5338" s="3">
        <v>99.759036140000006</v>
      </c>
      <c r="AA5338" s="3">
        <v>855.12900000000002</v>
      </c>
      <c r="AB5338" s="3">
        <v>415</v>
      </c>
      <c r="AC5338" s="3">
        <v>414</v>
      </c>
      <c r="AD5338" s="7">
        <f t="shared" si="664"/>
        <v>1</v>
      </c>
      <c r="AE5338" s="3">
        <f t="shared" si="671"/>
        <v>99.759036140000006</v>
      </c>
      <c r="AF5338" s="7">
        <f t="shared" si="665"/>
        <v>0</v>
      </c>
      <c r="AG5338" s="3" t="str">
        <f t="shared" si="666"/>
        <v/>
      </c>
      <c r="AH5338" s="7">
        <f t="shared" si="667"/>
        <v>0</v>
      </c>
      <c r="AI5338" s="3" t="str">
        <f t="shared" si="668"/>
        <v/>
      </c>
      <c r="AJ5338" s="7">
        <f t="shared" si="669"/>
        <v>0</v>
      </c>
      <c r="AK5338" s="3" t="str">
        <f t="shared" si="670"/>
        <v/>
      </c>
    </row>
    <row r="5339" spans="1:37" ht="20" x14ac:dyDescent="0.2">
      <c r="A5339" s="3" t="s">
        <v>5343</v>
      </c>
      <c r="B5339" s="3" t="s">
        <v>19806</v>
      </c>
      <c r="C5339" s="3" t="s">
        <v>19807</v>
      </c>
      <c r="D5339" s="3">
        <v>2.6176377727615199</v>
      </c>
      <c r="E5339" s="3">
        <v>1.17159265852282</v>
      </c>
      <c r="F5339" s="6">
        <v>1.9664428017624599E-7</v>
      </c>
      <c r="G5339" s="6">
        <v>1.08074619076139E-6</v>
      </c>
      <c r="H5339" s="3">
        <v>2.4649999999999999</v>
      </c>
      <c r="I5339" s="3">
        <v>1.4550000000000001</v>
      </c>
      <c r="J5339" s="3">
        <v>0.57399999999999995</v>
      </c>
      <c r="K5339" s="3">
        <v>7.75</v>
      </c>
      <c r="L5339" s="3">
        <v>9.6240000000000006</v>
      </c>
      <c r="M5339" s="3">
        <v>11.195</v>
      </c>
      <c r="N5339" s="3">
        <v>1.421</v>
      </c>
      <c r="O5339" s="3">
        <v>2.472</v>
      </c>
      <c r="P5339" s="3">
        <v>1.45</v>
      </c>
      <c r="Q5339" s="3">
        <v>15.374000000000001</v>
      </c>
      <c r="R5339" s="3">
        <v>17.347999999999999</v>
      </c>
      <c r="S5339" s="3">
        <v>19.821999999999999</v>
      </c>
      <c r="T5339" s="3" t="s">
        <v>5343</v>
      </c>
      <c r="U5339" s="3" t="s">
        <v>18470</v>
      </c>
      <c r="V5339" s="3">
        <v>307</v>
      </c>
      <c r="W5339" s="3" t="s">
        <v>18471</v>
      </c>
      <c r="X5339" s="3" t="s">
        <v>18472</v>
      </c>
      <c r="Y5339" s="3">
        <v>0</v>
      </c>
      <c r="Z5339" s="3">
        <v>99.348534200000003</v>
      </c>
      <c r="AA5339" s="3">
        <v>641.34299999999996</v>
      </c>
      <c r="AB5339" s="3">
        <v>307</v>
      </c>
      <c r="AC5339" s="3">
        <v>305</v>
      </c>
      <c r="AD5339" s="7">
        <f t="shared" si="664"/>
        <v>1</v>
      </c>
      <c r="AE5339" s="3">
        <f t="shared" si="671"/>
        <v>99.348534200000003</v>
      </c>
      <c r="AF5339" s="7">
        <f t="shared" si="665"/>
        <v>0</v>
      </c>
      <c r="AG5339" s="3" t="str">
        <f t="shared" si="666"/>
        <v/>
      </c>
      <c r="AH5339" s="7">
        <f t="shared" si="667"/>
        <v>0</v>
      </c>
      <c r="AI5339" s="3" t="str">
        <f t="shared" si="668"/>
        <v/>
      </c>
      <c r="AJ5339" s="7">
        <f t="shared" si="669"/>
        <v>0</v>
      </c>
      <c r="AK5339" s="3" t="str">
        <f t="shared" si="670"/>
        <v/>
      </c>
    </row>
    <row r="5340" spans="1:37" ht="20" x14ac:dyDescent="0.2">
      <c r="A5340" s="3" t="s">
        <v>5344</v>
      </c>
      <c r="B5340" s="3" t="s">
        <v>19806</v>
      </c>
      <c r="C5340" s="3" t="s">
        <v>19807</v>
      </c>
      <c r="D5340" s="3">
        <v>2.6162443210692201</v>
      </c>
      <c r="E5340" s="3">
        <v>1.5901032671947799</v>
      </c>
      <c r="F5340" s="6">
        <v>9.5257115218162793E-9</v>
      </c>
      <c r="G5340" s="6">
        <v>6.2153535361752495E-8</v>
      </c>
      <c r="H5340" s="3">
        <v>1.377</v>
      </c>
      <c r="I5340" s="3">
        <v>2.0089999999999999</v>
      </c>
      <c r="J5340" s="3">
        <v>1.1120000000000001</v>
      </c>
      <c r="K5340" s="3">
        <v>11.964</v>
      </c>
      <c r="L5340" s="3">
        <v>6.1840000000000002</v>
      </c>
      <c r="M5340" s="3">
        <v>10.210000000000001</v>
      </c>
      <c r="N5340" s="3">
        <v>2.3980000000000001</v>
      </c>
      <c r="O5340" s="3">
        <v>1.637</v>
      </c>
      <c r="P5340" s="3">
        <v>1.831</v>
      </c>
      <c r="Q5340" s="3">
        <v>4.3019999999999996</v>
      </c>
      <c r="R5340" s="3">
        <v>2.492</v>
      </c>
      <c r="S5340" s="3">
        <v>2.573</v>
      </c>
      <c r="T5340" s="3" t="s">
        <v>18473</v>
      </c>
      <c r="U5340" s="3"/>
      <c r="V5340" s="3"/>
      <c r="W5340" s="3"/>
      <c r="X5340" s="3"/>
      <c r="Y5340" s="3"/>
      <c r="Z5340" s="3"/>
      <c r="AA5340" s="3"/>
      <c r="AB5340" s="3"/>
      <c r="AC5340" s="3"/>
      <c r="AD5340" s="7">
        <f t="shared" si="664"/>
        <v>0</v>
      </c>
      <c r="AE5340" s="3" t="str">
        <f t="shared" si="671"/>
        <v/>
      </c>
      <c r="AF5340" s="7">
        <f t="shared" si="665"/>
        <v>0</v>
      </c>
      <c r="AG5340" s="3" t="str">
        <f t="shared" si="666"/>
        <v/>
      </c>
      <c r="AH5340" s="7">
        <f t="shared" si="667"/>
        <v>0</v>
      </c>
      <c r="AI5340" s="3" t="str">
        <f t="shared" si="668"/>
        <v/>
      </c>
      <c r="AJ5340" s="7">
        <f t="shared" si="669"/>
        <v>0</v>
      </c>
      <c r="AK5340" s="3" t="str">
        <f t="shared" si="670"/>
        <v/>
      </c>
    </row>
    <row r="5341" spans="1:37" ht="20" x14ac:dyDescent="0.2">
      <c r="A5341" s="3" t="s">
        <v>5345</v>
      </c>
      <c r="B5341" s="3" t="s">
        <v>19806</v>
      </c>
      <c r="C5341" s="3" t="s">
        <v>19807</v>
      </c>
      <c r="D5341" s="3">
        <v>2.6135046422699801</v>
      </c>
      <c r="E5341" s="3">
        <v>2.8020404428413599</v>
      </c>
      <c r="F5341" s="6">
        <v>7.2120032577041896E-12</v>
      </c>
      <c r="G5341" s="6">
        <v>7.5375073115217504E-11</v>
      </c>
      <c r="H5341" s="3">
        <v>2.706</v>
      </c>
      <c r="I5341" s="3">
        <v>4.2789999999999999</v>
      </c>
      <c r="J5341" s="3">
        <v>2.6030000000000002</v>
      </c>
      <c r="K5341" s="3">
        <v>30.003</v>
      </c>
      <c r="L5341" s="3">
        <v>15.125999999999999</v>
      </c>
      <c r="M5341" s="3">
        <v>15.955</v>
      </c>
      <c r="N5341" s="3">
        <v>8.3350000000000009</v>
      </c>
      <c r="O5341" s="3">
        <v>10.342000000000001</v>
      </c>
      <c r="P5341" s="3">
        <v>3.5129999999999999</v>
      </c>
      <c r="Q5341" s="3">
        <v>6.6740000000000004</v>
      </c>
      <c r="R5341" s="3">
        <v>5.7939999999999996</v>
      </c>
      <c r="S5341" s="3">
        <v>5.0780000000000003</v>
      </c>
      <c r="T5341" s="3" t="s">
        <v>5345</v>
      </c>
      <c r="U5341" s="3" t="s">
        <v>11476</v>
      </c>
      <c r="V5341" s="3">
        <v>210</v>
      </c>
      <c r="W5341" s="3" t="s">
        <v>18474</v>
      </c>
      <c r="X5341" s="3" t="s">
        <v>18475</v>
      </c>
      <c r="Y5341" s="6">
        <v>1.4E-148</v>
      </c>
      <c r="Z5341" s="3">
        <v>100</v>
      </c>
      <c r="AA5341" s="3">
        <v>431.40899999999999</v>
      </c>
      <c r="AB5341" s="3">
        <v>210</v>
      </c>
      <c r="AC5341" s="3">
        <v>210</v>
      </c>
      <c r="AD5341" s="7">
        <f t="shared" si="664"/>
        <v>1</v>
      </c>
      <c r="AE5341" s="3">
        <f t="shared" si="671"/>
        <v>100</v>
      </c>
      <c r="AF5341" s="7">
        <f t="shared" si="665"/>
        <v>0</v>
      </c>
      <c r="AG5341" s="3" t="str">
        <f t="shared" si="666"/>
        <v/>
      </c>
      <c r="AH5341" s="7">
        <f t="shared" si="667"/>
        <v>0</v>
      </c>
      <c r="AI5341" s="3" t="str">
        <f t="shared" si="668"/>
        <v/>
      </c>
      <c r="AJ5341" s="7">
        <f t="shared" si="669"/>
        <v>0</v>
      </c>
      <c r="AK5341" s="3" t="str">
        <f t="shared" si="670"/>
        <v/>
      </c>
    </row>
    <row r="5342" spans="1:37" ht="20" x14ac:dyDescent="0.2">
      <c r="A5342" s="3" t="s">
        <v>5346</v>
      </c>
      <c r="B5342" s="3" t="s">
        <v>19806</v>
      </c>
      <c r="C5342" s="3" t="s">
        <v>19807</v>
      </c>
      <c r="D5342" s="3">
        <v>2.6126338007575001</v>
      </c>
      <c r="E5342" s="3">
        <v>0.34170812788337601</v>
      </c>
      <c r="F5342" s="3">
        <v>1.4047130675687899E-4</v>
      </c>
      <c r="G5342" s="3">
        <v>5.6546375952541597E-4</v>
      </c>
      <c r="H5342" s="3">
        <v>0.27900000000000003</v>
      </c>
      <c r="I5342" s="3">
        <v>0.434</v>
      </c>
      <c r="J5342" s="3">
        <v>0</v>
      </c>
      <c r="K5342" s="3">
        <v>0.94399999999999995</v>
      </c>
      <c r="L5342" s="3">
        <v>1.8620000000000001</v>
      </c>
      <c r="M5342" s="3">
        <v>1.6890000000000001</v>
      </c>
      <c r="N5342" s="3">
        <v>0.24199999999999999</v>
      </c>
      <c r="O5342" s="3">
        <v>0.16900000000000001</v>
      </c>
      <c r="P5342" s="3">
        <v>0.108</v>
      </c>
      <c r="Q5342" s="3">
        <v>0.19900000000000001</v>
      </c>
      <c r="R5342" s="3">
        <v>0.40500000000000003</v>
      </c>
      <c r="S5342" s="3">
        <v>0.26200000000000001</v>
      </c>
      <c r="T5342" s="3" t="s">
        <v>18476</v>
      </c>
      <c r="U5342" s="3"/>
      <c r="V5342" s="3"/>
      <c r="W5342" s="3"/>
      <c r="X5342" s="3"/>
      <c r="Y5342" s="3"/>
      <c r="Z5342" s="3"/>
      <c r="AA5342" s="3"/>
      <c r="AB5342" s="3"/>
      <c r="AC5342" s="3"/>
      <c r="AD5342" s="7">
        <f t="shared" si="664"/>
        <v>0</v>
      </c>
      <c r="AE5342" s="3" t="str">
        <f t="shared" si="671"/>
        <v/>
      </c>
      <c r="AF5342" s="7">
        <f t="shared" si="665"/>
        <v>0</v>
      </c>
      <c r="AG5342" s="3" t="str">
        <f t="shared" si="666"/>
        <v/>
      </c>
      <c r="AH5342" s="7">
        <f t="shared" si="667"/>
        <v>0</v>
      </c>
      <c r="AI5342" s="3" t="str">
        <f t="shared" si="668"/>
        <v/>
      </c>
      <c r="AJ5342" s="7">
        <f t="shared" si="669"/>
        <v>0</v>
      </c>
      <c r="AK5342" s="3" t="str">
        <f t="shared" si="670"/>
        <v/>
      </c>
    </row>
    <row r="5343" spans="1:37" ht="20" x14ac:dyDescent="0.2">
      <c r="A5343" s="3" t="s">
        <v>5347</v>
      </c>
      <c r="B5343" s="3" t="s">
        <v>19806</v>
      </c>
      <c r="C5343" s="3" t="s">
        <v>19807</v>
      </c>
      <c r="D5343" s="3">
        <v>2.6059465253999599</v>
      </c>
      <c r="E5343" s="3">
        <v>0.97564752674105903</v>
      </c>
      <c r="F5343" s="6">
        <v>4.3128567701528199E-7</v>
      </c>
      <c r="G5343" s="6">
        <v>2.2763792474792399E-6</v>
      </c>
      <c r="H5343" s="3">
        <v>0.63600000000000001</v>
      </c>
      <c r="I5343" s="3">
        <v>0.23899999999999999</v>
      </c>
      <c r="J5343" s="3">
        <v>1.288</v>
      </c>
      <c r="K5343" s="3">
        <v>5.65</v>
      </c>
      <c r="L5343" s="3">
        <v>3.952</v>
      </c>
      <c r="M5343" s="3">
        <v>4.4649999999999999</v>
      </c>
      <c r="N5343" s="3">
        <v>0.69599999999999995</v>
      </c>
      <c r="O5343" s="3">
        <v>0.74199999999999999</v>
      </c>
      <c r="P5343" s="3">
        <v>0.40600000000000003</v>
      </c>
      <c r="Q5343" s="3">
        <v>0.64100000000000001</v>
      </c>
      <c r="R5343" s="3">
        <v>0.25900000000000001</v>
      </c>
      <c r="S5343" s="3">
        <v>0.38100000000000001</v>
      </c>
      <c r="T5343" s="3" t="s">
        <v>5347</v>
      </c>
      <c r="U5343" s="3" t="s">
        <v>18477</v>
      </c>
      <c r="V5343" s="3">
        <v>143</v>
      </c>
      <c r="W5343" s="3" t="s">
        <v>18478</v>
      </c>
      <c r="X5343" s="3" t="s">
        <v>18479</v>
      </c>
      <c r="Y5343" s="6">
        <v>6.87E-95</v>
      </c>
      <c r="Z5343" s="3">
        <v>100</v>
      </c>
      <c r="AA5343" s="3">
        <v>289.65600000000001</v>
      </c>
      <c r="AB5343" s="3">
        <v>143</v>
      </c>
      <c r="AC5343" s="3">
        <v>143</v>
      </c>
      <c r="AD5343" s="7">
        <f t="shared" si="664"/>
        <v>0</v>
      </c>
      <c r="AE5343" s="3" t="str">
        <f t="shared" si="671"/>
        <v/>
      </c>
      <c r="AF5343" s="7">
        <f t="shared" si="665"/>
        <v>0</v>
      </c>
      <c r="AG5343" s="3" t="str">
        <f t="shared" si="666"/>
        <v/>
      </c>
      <c r="AH5343" s="7">
        <f t="shared" si="667"/>
        <v>0</v>
      </c>
      <c r="AI5343" s="3" t="str">
        <f t="shared" si="668"/>
        <v/>
      </c>
      <c r="AJ5343" s="7">
        <f t="shared" si="669"/>
        <v>1</v>
      </c>
      <c r="AK5343" s="3">
        <f t="shared" si="670"/>
        <v>100</v>
      </c>
    </row>
    <row r="5344" spans="1:37" ht="20" x14ac:dyDescent="0.2">
      <c r="A5344" s="3" t="s">
        <v>5348</v>
      </c>
      <c r="B5344" s="3" t="s">
        <v>19806</v>
      </c>
      <c r="C5344" s="3" t="s">
        <v>19807</v>
      </c>
      <c r="D5344" s="3">
        <v>2.5978335487180302</v>
      </c>
      <c r="E5344" s="3">
        <v>0.69998771335812804</v>
      </c>
      <c r="F5344" s="6">
        <v>3.13464817670553E-5</v>
      </c>
      <c r="G5344" s="3">
        <v>1.3525377114457899E-4</v>
      </c>
      <c r="H5344" s="3">
        <v>0.183</v>
      </c>
      <c r="I5344" s="3">
        <v>0.67300000000000004</v>
      </c>
      <c r="J5344" s="3">
        <v>0.185</v>
      </c>
      <c r="K5344" s="3">
        <v>1.2889999999999999</v>
      </c>
      <c r="L5344" s="3">
        <v>2.161</v>
      </c>
      <c r="M5344" s="3">
        <v>2.9809999999999999</v>
      </c>
      <c r="N5344" s="3">
        <v>0</v>
      </c>
      <c r="O5344" s="3">
        <v>0.11799999999999999</v>
      </c>
      <c r="P5344" s="3">
        <v>0</v>
      </c>
      <c r="Q5344" s="3">
        <v>0.51100000000000001</v>
      </c>
      <c r="R5344" s="3">
        <v>0.65500000000000003</v>
      </c>
      <c r="S5344" s="3">
        <v>0.499</v>
      </c>
      <c r="T5344" s="3" t="s">
        <v>5348</v>
      </c>
      <c r="U5344" s="3" t="s">
        <v>18480</v>
      </c>
      <c r="V5344" s="3">
        <v>305</v>
      </c>
      <c r="W5344" s="3" t="s">
        <v>18481</v>
      </c>
      <c r="X5344" s="3" t="s">
        <v>18482</v>
      </c>
      <c r="Y5344" s="3">
        <v>0</v>
      </c>
      <c r="Z5344" s="3">
        <v>100</v>
      </c>
      <c r="AA5344" s="3">
        <v>635.95000000000005</v>
      </c>
      <c r="AB5344" s="3">
        <v>305</v>
      </c>
      <c r="AC5344" s="3">
        <v>305</v>
      </c>
      <c r="AD5344" s="7">
        <f t="shared" si="664"/>
        <v>1</v>
      </c>
      <c r="AE5344" s="3">
        <f t="shared" si="671"/>
        <v>100</v>
      </c>
      <c r="AF5344" s="7">
        <f t="shared" si="665"/>
        <v>0</v>
      </c>
      <c r="AG5344" s="3" t="str">
        <f t="shared" si="666"/>
        <v/>
      </c>
      <c r="AH5344" s="7">
        <f t="shared" si="667"/>
        <v>0</v>
      </c>
      <c r="AI5344" s="3" t="str">
        <f t="shared" si="668"/>
        <v/>
      </c>
      <c r="AJ5344" s="7">
        <f t="shared" si="669"/>
        <v>0</v>
      </c>
      <c r="AK5344" s="3" t="str">
        <f t="shared" si="670"/>
        <v/>
      </c>
    </row>
    <row r="5345" spans="1:37" ht="20" x14ac:dyDescent="0.2">
      <c r="A5345" s="3" t="s">
        <v>5349</v>
      </c>
      <c r="B5345" s="3" t="s">
        <v>19806</v>
      </c>
      <c r="C5345" s="3" t="s">
        <v>19807</v>
      </c>
      <c r="D5345" s="3">
        <v>2.5970372861448299</v>
      </c>
      <c r="E5345" s="3">
        <v>2.5853692990636201</v>
      </c>
      <c r="F5345" s="6">
        <v>2.3213790308989602E-9</v>
      </c>
      <c r="G5345" s="6">
        <v>1.6708778925023701E-8</v>
      </c>
      <c r="H5345" s="3">
        <v>1.502</v>
      </c>
      <c r="I5345" s="3">
        <v>0.88</v>
      </c>
      <c r="J5345" s="3">
        <v>1.343</v>
      </c>
      <c r="K5345" s="3">
        <v>11.897</v>
      </c>
      <c r="L5345" s="3">
        <v>7.8330000000000002</v>
      </c>
      <c r="M5345" s="3">
        <v>3.9660000000000002</v>
      </c>
      <c r="N5345" s="3">
        <v>1.093</v>
      </c>
      <c r="O5345" s="3">
        <v>1.341</v>
      </c>
      <c r="P5345" s="3">
        <v>1.218</v>
      </c>
      <c r="Q5345" s="3">
        <v>1.073</v>
      </c>
      <c r="R5345" s="3">
        <v>1.345</v>
      </c>
      <c r="S5345" s="3">
        <v>1.71</v>
      </c>
      <c r="T5345" s="3" t="s">
        <v>5349</v>
      </c>
      <c r="U5345" s="3" t="s">
        <v>18483</v>
      </c>
      <c r="V5345" s="3">
        <v>266</v>
      </c>
      <c r="W5345" s="3" t="s">
        <v>18484</v>
      </c>
      <c r="X5345" s="3" t="s">
        <v>18485</v>
      </c>
      <c r="Y5345" s="6">
        <v>4.5200000000000004E-137</v>
      </c>
      <c r="Z5345" s="3">
        <v>98.974358969999997</v>
      </c>
      <c r="AA5345" s="3">
        <v>397.512</v>
      </c>
      <c r="AB5345" s="3">
        <v>195</v>
      </c>
      <c r="AC5345" s="3">
        <v>193</v>
      </c>
      <c r="AD5345" s="7">
        <f t="shared" si="664"/>
        <v>1</v>
      </c>
      <c r="AE5345" s="3">
        <f t="shared" si="671"/>
        <v>98.974358969999997</v>
      </c>
      <c r="AF5345" s="7">
        <f t="shared" si="665"/>
        <v>0</v>
      </c>
      <c r="AG5345" s="3" t="str">
        <f t="shared" si="666"/>
        <v/>
      </c>
      <c r="AH5345" s="7">
        <f t="shared" si="667"/>
        <v>0</v>
      </c>
      <c r="AI5345" s="3" t="str">
        <f t="shared" si="668"/>
        <v/>
      </c>
      <c r="AJ5345" s="7">
        <f t="shared" si="669"/>
        <v>0</v>
      </c>
      <c r="AK5345" s="3" t="str">
        <f t="shared" si="670"/>
        <v/>
      </c>
    </row>
    <row r="5346" spans="1:37" ht="20" x14ac:dyDescent="0.2">
      <c r="A5346" s="3" t="s">
        <v>5350</v>
      </c>
      <c r="B5346" s="3" t="s">
        <v>19806</v>
      </c>
      <c r="C5346" s="3" t="s">
        <v>19807</v>
      </c>
      <c r="D5346" s="3">
        <v>2.58791338436167</v>
      </c>
      <c r="E5346" s="3">
        <v>1.2858076791588799</v>
      </c>
      <c r="F5346" s="6">
        <v>5.9005323652220296E-7</v>
      </c>
      <c r="G5346" s="6">
        <v>3.0613905332115701E-6</v>
      </c>
      <c r="H5346" s="3">
        <v>0.70299999999999996</v>
      </c>
      <c r="I5346" s="3">
        <v>1.51</v>
      </c>
      <c r="J5346" s="3">
        <v>0.64800000000000002</v>
      </c>
      <c r="K5346" s="3">
        <v>7.484</v>
      </c>
      <c r="L5346" s="3">
        <v>6.3970000000000002</v>
      </c>
      <c r="M5346" s="3">
        <v>3.0449999999999999</v>
      </c>
      <c r="N5346" s="3">
        <v>0.97699999999999998</v>
      </c>
      <c r="O5346" s="3">
        <v>0.39600000000000002</v>
      </c>
      <c r="P5346" s="3">
        <v>0.57199999999999995</v>
      </c>
      <c r="Q5346" s="3">
        <v>1.619</v>
      </c>
      <c r="R5346" s="3">
        <v>2.4140000000000001</v>
      </c>
      <c r="S5346" s="3">
        <v>2.641</v>
      </c>
      <c r="T5346" s="3" t="s">
        <v>5350</v>
      </c>
      <c r="U5346" s="3" t="s">
        <v>11726</v>
      </c>
      <c r="V5346" s="3">
        <v>407</v>
      </c>
      <c r="W5346" s="3" t="s">
        <v>18486</v>
      </c>
      <c r="X5346" s="3" t="s">
        <v>18487</v>
      </c>
      <c r="Y5346" s="3">
        <v>0</v>
      </c>
      <c r="Z5346" s="3">
        <v>100</v>
      </c>
      <c r="AA5346" s="3">
        <v>801.971</v>
      </c>
      <c r="AB5346" s="3">
        <v>387</v>
      </c>
      <c r="AC5346" s="3">
        <v>387</v>
      </c>
      <c r="AD5346" s="7">
        <f t="shared" si="664"/>
        <v>1</v>
      </c>
      <c r="AE5346" s="3">
        <f t="shared" si="671"/>
        <v>100</v>
      </c>
      <c r="AF5346" s="7">
        <f t="shared" si="665"/>
        <v>0</v>
      </c>
      <c r="AG5346" s="3" t="str">
        <f t="shared" si="666"/>
        <v/>
      </c>
      <c r="AH5346" s="7">
        <f t="shared" si="667"/>
        <v>0</v>
      </c>
      <c r="AI5346" s="3" t="str">
        <f t="shared" si="668"/>
        <v/>
      </c>
      <c r="AJ5346" s="7">
        <f t="shared" si="669"/>
        <v>0</v>
      </c>
      <c r="AK5346" s="3" t="str">
        <f t="shared" si="670"/>
        <v/>
      </c>
    </row>
    <row r="5347" spans="1:37" ht="20" x14ac:dyDescent="0.2">
      <c r="A5347" s="3" t="s">
        <v>5351</v>
      </c>
      <c r="B5347" s="3" t="s">
        <v>19806</v>
      </c>
      <c r="C5347" s="3" t="s">
        <v>19807</v>
      </c>
      <c r="D5347" s="3">
        <v>2.5865625829075398</v>
      </c>
      <c r="E5347" s="3">
        <v>4.8020327573253603</v>
      </c>
      <c r="F5347" s="3">
        <v>1.18399988917465E-4</v>
      </c>
      <c r="G5347" s="3">
        <v>4.8035711879951297E-4</v>
      </c>
      <c r="H5347" s="3">
        <v>12.413</v>
      </c>
      <c r="I5347" s="3">
        <v>72.796999999999997</v>
      </c>
      <c r="J5347" s="3">
        <v>5.6230000000000002</v>
      </c>
      <c r="K5347" s="3">
        <v>116.861</v>
      </c>
      <c r="L5347" s="3">
        <v>290.05900000000003</v>
      </c>
      <c r="M5347" s="3">
        <v>148.32900000000001</v>
      </c>
      <c r="N5347" s="3">
        <v>66.117999999999995</v>
      </c>
      <c r="O5347" s="3">
        <v>45.502000000000002</v>
      </c>
      <c r="P5347" s="3">
        <v>72.48</v>
      </c>
      <c r="Q5347" s="3">
        <v>350.48200000000003</v>
      </c>
      <c r="R5347" s="3">
        <v>370.64</v>
      </c>
      <c r="S5347" s="3">
        <v>346.20400000000001</v>
      </c>
      <c r="T5347" s="3" t="s">
        <v>18488</v>
      </c>
      <c r="U5347" s="3"/>
      <c r="V5347" s="3"/>
      <c r="W5347" s="3"/>
      <c r="X5347" s="3"/>
      <c r="Y5347" s="3"/>
      <c r="Z5347" s="3"/>
      <c r="AA5347" s="3"/>
      <c r="AB5347" s="3"/>
      <c r="AC5347" s="3"/>
      <c r="AD5347" s="7">
        <f t="shared" si="664"/>
        <v>0</v>
      </c>
      <c r="AE5347" s="3" t="str">
        <f t="shared" si="671"/>
        <v/>
      </c>
      <c r="AF5347" s="7">
        <f t="shared" si="665"/>
        <v>0</v>
      </c>
      <c r="AG5347" s="3" t="str">
        <f t="shared" si="666"/>
        <v/>
      </c>
      <c r="AH5347" s="7">
        <f t="shared" si="667"/>
        <v>0</v>
      </c>
      <c r="AI5347" s="3" t="str">
        <f t="shared" si="668"/>
        <v/>
      </c>
      <c r="AJ5347" s="7">
        <f t="shared" si="669"/>
        <v>0</v>
      </c>
      <c r="AK5347" s="3" t="str">
        <f t="shared" si="670"/>
        <v/>
      </c>
    </row>
    <row r="5348" spans="1:37" ht="20" x14ac:dyDescent="0.2">
      <c r="A5348" s="3" t="s">
        <v>5352</v>
      </c>
      <c r="B5348" s="3" t="s">
        <v>19806</v>
      </c>
      <c r="C5348" s="3" t="s">
        <v>19807</v>
      </c>
      <c r="D5348" s="3">
        <v>2.58020886925677</v>
      </c>
      <c r="E5348" s="3">
        <v>1.0856346672261099</v>
      </c>
      <c r="F5348" s="6">
        <v>6.8097437946121404E-8</v>
      </c>
      <c r="G5348" s="6">
        <v>3.9610291150922502E-7</v>
      </c>
      <c r="H5348" s="3">
        <v>0.318</v>
      </c>
      <c r="I5348" s="3">
        <v>0.23899999999999999</v>
      </c>
      <c r="J5348" s="3">
        <v>0.63900000000000001</v>
      </c>
      <c r="K5348" s="3">
        <v>2.6850000000000001</v>
      </c>
      <c r="L5348" s="3">
        <v>2.6440000000000001</v>
      </c>
      <c r="M5348" s="3">
        <v>2.2130000000000001</v>
      </c>
      <c r="N5348" s="3">
        <v>0.17399999999999999</v>
      </c>
      <c r="O5348" s="3">
        <v>0.58199999999999996</v>
      </c>
      <c r="P5348" s="3">
        <v>0.29799999999999999</v>
      </c>
      <c r="Q5348" s="3">
        <v>0.70099999999999996</v>
      </c>
      <c r="R5348" s="3">
        <v>0.70699999999999996</v>
      </c>
      <c r="S5348" s="3">
        <v>0.81299999999999994</v>
      </c>
      <c r="T5348" s="3" t="s">
        <v>18489</v>
      </c>
      <c r="U5348" s="3"/>
      <c r="V5348" s="3"/>
      <c r="W5348" s="3"/>
      <c r="X5348" s="3"/>
      <c r="Y5348" s="3"/>
      <c r="Z5348" s="3"/>
      <c r="AA5348" s="3"/>
      <c r="AB5348" s="3"/>
      <c r="AC5348" s="3"/>
      <c r="AD5348" s="7">
        <f t="shared" si="664"/>
        <v>0</v>
      </c>
      <c r="AE5348" s="3" t="str">
        <f t="shared" si="671"/>
        <v/>
      </c>
      <c r="AF5348" s="7">
        <f t="shared" si="665"/>
        <v>0</v>
      </c>
      <c r="AG5348" s="3" t="str">
        <f t="shared" si="666"/>
        <v/>
      </c>
      <c r="AH5348" s="7">
        <f t="shared" si="667"/>
        <v>0</v>
      </c>
      <c r="AI5348" s="3" t="str">
        <f t="shared" si="668"/>
        <v/>
      </c>
      <c r="AJ5348" s="7">
        <f t="shared" si="669"/>
        <v>0</v>
      </c>
      <c r="AK5348" s="3" t="str">
        <f t="shared" si="670"/>
        <v/>
      </c>
    </row>
    <row r="5349" spans="1:37" ht="20" x14ac:dyDescent="0.2">
      <c r="A5349" s="3" t="s">
        <v>5353</v>
      </c>
      <c r="B5349" s="3" t="s">
        <v>19806</v>
      </c>
      <c r="C5349" s="3" t="s">
        <v>19807</v>
      </c>
      <c r="D5349" s="3">
        <v>2.5800018914482798</v>
      </c>
      <c r="E5349" s="3">
        <v>1.3695281366402201</v>
      </c>
      <c r="F5349" s="6">
        <v>1.18267795544039E-7</v>
      </c>
      <c r="G5349" s="6">
        <v>6.6681696444935599E-7</v>
      </c>
      <c r="H5349" s="3">
        <v>0.90500000000000003</v>
      </c>
      <c r="I5349" s="3">
        <v>1.0209999999999999</v>
      </c>
      <c r="J5349" s="3">
        <v>0.23200000000000001</v>
      </c>
      <c r="K5349" s="3">
        <v>4.0279999999999996</v>
      </c>
      <c r="L5349" s="3">
        <v>4.577</v>
      </c>
      <c r="M5349" s="3">
        <v>4.7210000000000001</v>
      </c>
      <c r="N5349" s="3">
        <v>1.827</v>
      </c>
      <c r="O5349" s="3">
        <v>0.53100000000000003</v>
      </c>
      <c r="P5349" s="3">
        <v>0.79500000000000004</v>
      </c>
      <c r="Q5349" s="3">
        <v>1.5580000000000001</v>
      </c>
      <c r="R5349" s="3">
        <v>1.2849999999999999</v>
      </c>
      <c r="S5349" s="3">
        <v>1.879</v>
      </c>
      <c r="T5349" s="3" t="s">
        <v>5353</v>
      </c>
      <c r="U5349" s="3" t="s">
        <v>7245</v>
      </c>
      <c r="V5349" s="3">
        <v>382</v>
      </c>
      <c r="W5349" s="3" t="s">
        <v>18490</v>
      </c>
      <c r="X5349" s="3" t="s">
        <v>18491</v>
      </c>
      <c r="Y5349" s="3">
        <v>0</v>
      </c>
      <c r="Z5349" s="3">
        <v>99.214659690000005</v>
      </c>
      <c r="AA5349" s="3">
        <v>790.80100000000004</v>
      </c>
      <c r="AB5349" s="3">
        <v>382</v>
      </c>
      <c r="AC5349" s="3">
        <v>379</v>
      </c>
      <c r="AD5349" s="7">
        <f t="shared" si="664"/>
        <v>1</v>
      </c>
      <c r="AE5349" s="3">
        <f t="shared" si="671"/>
        <v>99.214659690000005</v>
      </c>
      <c r="AF5349" s="7">
        <f t="shared" si="665"/>
        <v>0</v>
      </c>
      <c r="AG5349" s="3" t="str">
        <f t="shared" si="666"/>
        <v/>
      </c>
      <c r="AH5349" s="7">
        <f t="shared" si="667"/>
        <v>0</v>
      </c>
      <c r="AI5349" s="3" t="str">
        <f t="shared" si="668"/>
        <v/>
      </c>
      <c r="AJ5349" s="7">
        <f t="shared" si="669"/>
        <v>0</v>
      </c>
      <c r="AK5349" s="3" t="str">
        <f t="shared" si="670"/>
        <v/>
      </c>
    </row>
    <row r="5350" spans="1:37" ht="20" x14ac:dyDescent="0.2">
      <c r="A5350" s="3" t="s">
        <v>5354</v>
      </c>
      <c r="B5350" s="3" t="s">
        <v>19806</v>
      </c>
      <c r="C5350" s="3" t="s">
        <v>19807</v>
      </c>
      <c r="D5350" s="3">
        <v>2.5742872073004701</v>
      </c>
      <c r="E5350" s="3">
        <v>3.4440250001425601</v>
      </c>
      <c r="F5350" s="6">
        <v>4.6653636423660101E-16</v>
      </c>
      <c r="G5350" s="6">
        <v>9.6723042149038905E-15</v>
      </c>
      <c r="H5350" s="3">
        <v>5.2480000000000002</v>
      </c>
      <c r="I5350" s="3">
        <v>10.361000000000001</v>
      </c>
      <c r="J5350" s="3">
        <v>7.6890000000000001</v>
      </c>
      <c r="K5350" s="3">
        <v>54.741</v>
      </c>
      <c r="L5350" s="3">
        <v>63.545000000000002</v>
      </c>
      <c r="M5350" s="3">
        <v>63.73</v>
      </c>
      <c r="N5350" s="3">
        <v>7.8129999999999997</v>
      </c>
      <c r="O5350" s="3">
        <v>16.010999999999999</v>
      </c>
      <c r="P5350" s="3">
        <v>15.659000000000001</v>
      </c>
      <c r="Q5350" s="3">
        <v>19.2</v>
      </c>
      <c r="R5350" s="3">
        <v>10.071</v>
      </c>
      <c r="S5350" s="3">
        <v>33.228000000000002</v>
      </c>
      <c r="T5350" s="3" t="s">
        <v>5354</v>
      </c>
      <c r="U5350" s="3" t="s">
        <v>18492</v>
      </c>
      <c r="V5350" s="3">
        <v>120</v>
      </c>
      <c r="W5350" s="3" t="s">
        <v>18493</v>
      </c>
      <c r="X5350" s="3" t="s">
        <v>18494</v>
      </c>
      <c r="Y5350" s="6">
        <v>1.3999999999999999E-59</v>
      </c>
      <c r="Z5350" s="3">
        <v>90.434782609999999</v>
      </c>
      <c r="AA5350" s="3">
        <v>196.05199999999999</v>
      </c>
      <c r="AB5350" s="3">
        <v>115</v>
      </c>
      <c r="AC5350" s="3">
        <v>104</v>
      </c>
      <c r="AD5350" s="7">
        <f t="shared" si="664"/>
        <v>0</v>
      </c>
      <c r="AE5350" s="3" t="str">
        <f t="shared" si="671"/>
        <v/>
      </c>
      <c r="AF5350" s="7">
        <f t="shared" si="665"/>
        <v>0</v>
      </c>
      <c r="AG5350" s="3" t="str">
        <f t="shared" si="666"/>
        <v/>
      </c>
      <c r="AH5350" s="7">
        <f t="shared" si="667"/>
        <v>0</v>
      </c>
      <c r="AI5350" s="3" t="str">
        <f t="shared" si="668"/>
        <v/>
      </c>
      <c r="AJ5350" s="7">
        <f t="shared" si="669"/>
        <v>1</v>
      </c>
      <c r="AK5350" s="3">
        <f t="shared" si="670"/>
        <v>90.434782609999999</v>
      </c>
    </row>
    <row r="5351" spans="1:37" ht="20" x14ac:dyDescent="0.2">
      <c r="A5351" s="3" t="s">
        <v>5355</v>
      </c>
      <c r="B5351" s="3" t="s">
        <v>19806</v>
      </c>
      <c r="C5351" s="3" t="s">
        <v>19807</v>
      </c>
      <c r="D5351" s="3">
        <v>2.57222118760339</v>
      </c>
      <c r="E5351" s="3">
        <v>7.7263727757699296E-2</v>
      </c>
      <c r="F5351" s="6">
        <v>9.3139162592816602E-5</v>
      </c>
      <c r="G5351" s="3">
        <v>3.8224532924143801E-4</v>
      </c>
      <c r="H5351" s="3">
        <v>1.079</v>
      </c>
      <c r="I5351" s="3">
        <v>0.17399999999999999</v>
      </c>
      <c r="J5351" s="3">
        <v>0.30599999999999999</v>
      </c>
      <c r="K5351" s="3">
        <v>4.5199999999999996</v>
      </c>
      <c r="L5351" s="3">
        <v>3.3980000000000001</v>
      </c>
      <c r="M5351" s="3">
        <v>2.15</v>
      </c>
      <c r="N5351" s="3">
        <v>0</v>
      </c>
      <c r="O5351" s="3">
        <v>0.152</v>
      </c>
      <c r="P5351" s="3">
        <v>0.14899999999999999</v>
      </c>
      <c r="Q5351" s="3">
        <v>2.0430000000000001</v>
      </c>
      <c r="R5351" s="3">
        <v>2.2330000000000001</v>
      </c>
      <c r="S5351" s="3">
        <v>0.90600000000000003</v>
      </c>
      <c r="T5351" s="3" t="s">
        <v>5355</v>
      </c>
      <c r="U5351" s="3" t="s">
        <v>18495</v>
      </c>
      <c r="V5351" s="3">
        <v>400</v>
      </c>
      <c r="W5351" s="3" t="s">
        <v>18496</v>
      </c>
      <c r="X5351" s="3" t="s">
        <v>18497</v>
      </c>
      <c r="Y5351" s="3">
        <v>0</v>
      </c>
      <c r="Z5351" s="3">
        <v>99.224806200000003</v>
      </c>
      <c r="AA5351" s="3">
        <v>796.19299999999998</v>
      </c>
      <c r="AB5351" s="3">
        <v>387</v>
      </c>
      <c r="AC5351" s="3">
        <v>384</v>
      </c>
      <c r="AD5351" s="7">
        <f t="shared" si="664"/>
        <v>1</v>
      </c>
      <c r="AE5351" s="3">
        <f t="shared" si="671"/>
        <v>99.224806200000003</v>
      </c>
      <c r="AF5351" s="7">
        <f t="shared" si="665"/>
        <v>0</v>
      </c>
      <c r="AG5351" s="3" t="str">
        <f t="shared" si="666"/>
        <v/>
      </c>
      <c r="AH5351" s="7">
        <f t="shared" si="667"/>
        <v>0</v>
      </c>
      <c r="AI5351" s="3" t="str">
        <f t="shared" si="668"/>
        <v/>
      </c>
      <c r="AJ5351" s="7">
        <f t="shared" si="669"/>
        <v>0</v>
      </c>
      <c r="AK5351" s="3" t="str">
        <f t="shared" si="670"/>
        <v/>
      </c>
    </row>
    <row r="5352" spans="1:37" ht="20" x14ac:dyDescent="0.2">
      <c r="A5352" s="3" t="s">
        <v>5356</v>
      </c>
      <c r="B5352" s="3" t="s">
        <v>19806</v>
      </c>
      <c r="C5352" s="3" t="s">
        <v>19807</v>
      </c>
      <c r="D5352" s="3">
        <v>2.5664737157838098</v>
      </c>
      <c r="E5352" s="3">
        <v>1.4112730104584399</v>
      </c>
      <c r="F5352" s="3">
        <v>2.37740186455959E-4</v>
      </c>
      <c r="G5352" s="3">
        <v>9.3274858057847696E-4</v>
      </c>
      <c r="H5352" s="3">
        <v>0.39500000000000002</v>
      </c>
      <c r="I5352" s="3">
        <v>0.60799999999999998</v>
      </c>
      <c r="J5352" s="3">
        <v>7.3999999999999996E-2</v>
      </c>
      <c r="K5352" s="3">
        <v>1.8740000000000001</v>
      </c>
      <c r="L5352" s="3">
        <v>0.753</v>
      </c>
      <c r="M5352" s="3">
        <v>3.9540000000000002</v>
      </c>
      <c r="N5352" s="3">
        <v>0.51200000000000001</v>
      </c>
      <c r="O5352" s="3">
        <v>0.50600000000000001</v>
      </c>
      <c r="P5352" s="3">
        <v>0.307</v>
      </c>
      <c r="Q5352" s="3">
        <v>0.51900000000000002</v>
      </c>
      <c r="R5352" s="3">
        <v>0.44</v>
      </c>
      <c r="S5352" s="3">
        <v>0.68600000000000005</v>
      </c>
      <c r="T5352" s="3" t="s">
        <v>5356</v>
      </c>
      <c r="U5352" s="3" t="s">
        <v>18498</v>
      </c>
      <c r="V5352" s="3">
        <v>377</v>
      </c>
      <c r="W5352" s="3" t="s">
        <v>18499</v>
      </c>
      <c r="X5352" s="3" t="s">
        <v>18500</v>
      </c>
      <c r="Y5352" s="3">
        <v>0</v>
      </c>
      <c r="Z5352" s="3">
        <v>90.365448499999999</v>
      </c>
      <c r="AA5352" s="3">
        <v>550.05100000000004</v>
      </c>
      <c r="AB5352" s="3">
        <v>301</v>
      </c>
      <c r="AC5352" s="3">
        <v>272</v>
      </c>
      <c r="AD5352" s="7">
        <f t="shared" si="664"/>
        <v>1</v>
      </c>
      <c r="AE5352" s="3">
        <f t="shared" si="671"/>
        <v>90.365448499999999</v>
      </c>
      <c r="AF5352" s="7">
        <f t="shared" si="665"/>
        <v>0</v>
      </c>
      <c r="AG5352" s="3" t="str">
        <f t="shared" si="666"/>
        <v/>
      </c>
      <c r="AH5352" s="7">
        <f t="shared" si="667"/>
        <v>0</v>
      </c>
      <c r="AI5352" s="3" t="str">
        <f t="shared" si="668"/>
        <v/>
      </c>
      <c r="AJ5352" s="7">
        <f t="shared" si="669"/>
        <v>0</v>
      </c>
      <c r="AK5352" s="3" t="str">
        <f t="shared" si="670"/>
        <v/>
      </c>
    </row>
    <row r="5353" spans="1:37" ht="20" x14ac:dyDescent="0.2">
      <c r="A5353" s="3" t="s">
        <v>5357</v>
      </c>
      <c r="B5353" s="3" t="s">
        <v>19806</v>
      </c>
      <c r="C5353" s="3" t="s">
        <v>19807</v>
      </c>
      <c r="D5353" s="3">
        <v>2.5541442669896099</v>
      </c>
      <c r="E5353" s="3">
        <v>8.6576457071621906</v>
      </c>
      <c r="F5353" s="6">
        <v>4.5259182460576499E-7</v>
      </c>
      <c r="G5353" s="6">
        <v>2.3838847797930999E-6</v>
      </c>
      <c r="H5353" s="3">
        <v>183.38399999999999</v>
      </c>
      <c r="I5353" s="3">
        <v>895.11300000000006</v>
      </c>
      <c r="J5353" s="3">
        <v>183.626</v>
      </c>
      <c r="K5353" s="3">
        <v>1921.4670000000001</v>
      </c>
      <c r="L5353" s="3">
        <v>2579.7579999999998</v>
      </c>
      <c r="M5353" s="3">
        <v>3282.1170000000002</v>
      </c>
      <c r="N5353" s="3">
        <v>584.60299999999995</v>
      </c>
      <c r="O5353" s="3">
        <v>266.52699999999999</v>
      </c>
      <c r="P5353" s="3">
        <v>253.81100000000001</v>
      </c>
      <c r="Q5353" s="3">
        <v>322.38299999999998</v>
      </c>
      <c r="R5353" s="3">
        <v>291.79000000000002</v>
      </c>
      <c r="S5353" s="3">
        <v>283.464</v>
      </c>
      <c r="T5353" s="3" t="s">
        <v>5357</v>
      </c>
      <c r="U5353" s="3" t="s">
        <v>18501</v>
      </c>
      <c r="V5353" s="3">
        <v>394</v>
      </c>
      <c r="W5353" s="3" t="s">
        <v>18502</v>
      </c>
      <c r="X5353" s="3" t="s">
        <v>18503</v>
      </c>
      <c r="Y5353" s="3">
        <v>0</v>
      </c>
      <c r="Z5353" s="3">
        <v>99.230769230000007</v>
      </c>
      <c r="AA5353" s="3">
        <v>764.22199999999998</v>
      </c>
      <c r="AB5353" s="3">
        <v>390</v>
      </c>
      <c r="AC5353" s="3">
        <v>387</v>
      </c>
      <c r="AD5353" s="7">
        <f t="shared" si="664"/>
        <v>1</v>
      </c>
      <c r="AE5353" s="3">
        <f t="shared" si="671"/>
        <v>99.230769230000007</v>
      </c>
      <c r="AF5353" s="7">
        <f t="shared" si="665"/>
        <v>0</v>
      </c>
      <c r="AG5353" s="3" t="str">
        <f t="shared" si="666"/>
        <v/>
      </c>
      <c r="AH5353" s="7">
        <f t="shared" si="667"/>
        <v>0</v>
      </c>
      <c r="AI5353" s="3" t="str">
        <f t="shared" si="668"/>
        <v/>
      </c>
      <c r="AJ5353" s="7">
        <f t="shared" si="669"/>
        <v>0</v>
      </c>
      <c r="AK5353" s="3" t="str">
        <f t="shared" si="670"/>
        <v/>
      </c>
    </row>
    <row r="5354" spans="1:37" ht="20" x14ac:dyDescent="0.2">
      <c r="A5354" s="3" t="s">
        <v>5358</v>
      </c>
      <c r="B5354" s="3" t="s">
        <v>19806</v>
      </c>
      <c r="C5354" s="3" t="s">
        <v>19807</v>
      </c>
      <c r="D5354" s="3">
        <v>2.5485336209799301</v>
      </c>
      <c r="E5354" s="3">
        <v>0.291621530465418</v>
      </c>
      <c r="F5354" s="6">
        <v>1.05406297750706E-5</v>
      </c>
      <c r="G5354" s="6">
        <v>4.78003845725395E-5</v>
      </c>
      <c r="H5354" s="3">
        <v>0.57799999999999996</v>
      </c>
      <c r="I5354" s="3">
        <v>0.92300000000000004</v>
      </c>
      <c r="J5354" s="3">
        <v>0.41699999999999998</v>
      </c>
      <c r="K5354" s="3">
        <v>2.7919999999999998</v>
      </c>
      <c r="L5354" s="3">
        <v>3.7250000000000001</v>
      </c>
      <c r="M5354" s="3">
        <v>5.3609999999999998</v>
      </c>
      <c r="N5354" s="3">
        <v>1.1990000000000001</v>
      </c>
      <c r="O5354" s="3">
        <v>0.68300000000000005</v>
      </c>
      <c r="P5354" s="3">
        <v>0.73699999999999999</v>
      </c>
      <c r="Q5354" s="3">
        <v>1.861</v>
      </c>
      <c r="R5354" s="3">
        <v>0.82799999999999996</v>
      </c>
      <c r="S5354" s="3">
        <v>1.591</v>
      </c>
      <c r="T5354" s="3" t="s">
        <v>5358</v>
      </c>
      <c r="U5354" s="3" t="s">
        <v>18137</v>
      </c>
      <c r="V5354" s="3">
        <v>171</v>
      </c>
      <c r="W5354" s="3" t="s">
        <v>18504</v>
      </c>
      <c r="X5354" s="3" t="s">
        <v>18505</v>
      </c>
      <c r="Y5354" s="6">
        <v>5.6599999999999999E-110</v>
      </c>
      <c r="Z5354" s="3">
        <v>100</v>
      </c>
      <c r="AA5354" s="3">
        <v>338.19099999999997</v>
      </c>
      <c r="AB5354" s="3">
        <v>171</v>
      </c>
      <c r="AC5354" s="3">
        <v>171</v>
      </c>
      <c r="AD5354" s="7">
        <f t="shared" si="664"/>
        <v>0</v>
      </c>
      <c r="AE5354" s="3" t="str">
        <f t="shared" si="671"/>
        <v/>
      </c>
      <c r="AF5354" s="7">
        <f t="shared" si="665"/>
        <v>0</v>
      </c>
      <c r="AG5354" s="3" t="str">
        <f t="shared" si="666"/>
        <v/>
      </c>
      <c r="AH5354" s="7">
        <f t="shared" si="667"/>
        <v>0</v>
      </c>
      <c r="AI5354" s="3" t="str">
        <f t="shared" si="668"/>
        <v/>
      </c>
      <c r="AJ5354" s="7">
        <f t="shared" si="669"/>
        <v>1</v>
      </c>
      <c r="AK5354" s="3">
        <f t="shared" si="670"/>
        <v>100</v>
      </c>
    </row>
    <row r="5355" spans="1:37" ht="20" x14ac:dyDescent="0.2">
      <c r="A5355" s="3" t="s">
        <v>5359</v>
      </c>
      <c r="B5355" s="3" t="s">
        <v>19806</v>
      </c>
      <c r="C5355" s="3" t="s">
        <v>19807</v>
      </c>
      <c r="D5355" s="3">
        <v>2.5468784713083101</v>
      </c>
      <c r="E5355" s="3">
        <v>2.7027151602427102</v>
      </c>
      <c r="F5355" s="6">
        <v>2.30719813235984E-6</v>
      </c>
      <c r="G5355" s="6">
        <v>1.12508189067122E-5</v>
      </c>
      <c r="H5355" s="3">
        <v>2.4940000000000002</v>
      </c>
      <c r="I5355" s="3">
        <v>15.91</v>
      </c>
      <c r="J5355" s="3">
        <v>3.177</v>
      </c>
      <c r="K5355" s="3">
        <v>36.942</v>
      </c>
      <c r="L5355" s="3">
        <v>47.438000000000002</v>
      </c>
      <c r="M5355" s="3">
        <v>40.481999999999999</v>
      </c>
      <c r="N5355" s="3">
        <v>4.1669999999999998</v>
      </c>
      <c r="O5355" s="3">
        <v>3.2389999999999999</v>
      </c>
      <c r="P5355" s="3">
        <v>5.601</v>
      </c>
      <c r="Q5355" s="3">
        <v>13.98</v>
      </c>
      <c r="R5355" s="3">
        <v>19.106999999999999</v>
      </c>
      <c r="S5355" s="3">
        <v>18.908000000000001</v>
      </c>
      <c r="T5355" s="3" t="s">
        <v>5359</v>
      </c>
      <c r="U5355" s="3" t="s">
        <v>18506</v>
      </c>
      <c r="V5355" s="3">
        <v>105</v>
      </c>
      <c r="W5355" s="3" t="s">
        <v>18507</v>
      </c>
      <c r="X5355" s="3" t="s">
        <v>18508</v>
      </c>
      <c r="Y5355" s="6">
        <v>6.85E-64</v>
      </c>
      <c r="Z5355" s="3">
        <v>100</v>
      </c>
      <c r="AA5355" s="3">
        <v>213.77199999999999</v>
      </c>
      <c r="AB5355" s="3">
        <v>104</v>
      </c>
      <c r="AC5355" s="3">
        <v>104</v>
      </c>
      <c r="AD5355" s="7">
        <f t="shared" si="664"/>
        <v>0</v>
      </c>
      <c r="AE5355" s="3" t="str">
        <f t="shared" si="671"/>
        <v/>
      </c>
      <c r="AF5355" s="7">
        <f t="shared" si="665"/>
        <v>0</v>
      </c>
      <c r="AG5355" s="3" t="str">
        <f t="shared" si="666"/>
        <v/>
      </c>
      <c r="AH5355" s="7">
        <f t="shared" si="667"/>
        <v>0</v>
      </c>
      <c r="AI5355" s="3" t="str">
        <f t="shared" si="668"/>
        <v/>
      </c>
      <c r="AJ5355" s="7">
        <f t="shared" si="669"/>
        <v>1</v>
      </c>
      <c r="AK5355" s="3">
        <f t="shared" si="670"/>
        <v>100</v>
      </c>
    </row>
    <row r="5356" spans="1:37" ht="20" x14ac:dyDescent="0.2">
      <c r="A5356" s="3" t="s">
        <v>5360</v>
      </c>
      <c r="B5356" s="3" t="s">
        <v>19806</v>
      </c>
      <c r="C5356" s="3" t="s">
        <v>19807</v>
      </c>
      <c r="D5356" s="3">
        <v>2.54208284437905</v>
      </c>
      <c r="E5356" s="3">
        <v>0.81441220221307198</v>
      </c>
      <c r="F5356" s="6">
        <v>9.7164698741276994E-6</v>
      </c>
      <c r="G5356" s="6">
        <v>4.4187769423094603E-5</v>
      </c>
      <c r="H5356" s="3">
        <v>0.41399999999999998</v>
      </c>
      <c r="I5356" s="3">
        <v>0.84699999999999998</v>
      </c>
      <c r="J5356" s="3">
        <v>6.5000000000000002E-2</v>
      </c>
      <c r="K5356" s="3">
        <v>3.0179999999999998</v>
      </c>
      <c r="L5356" s="3">
        <v>1.905</v>
      </c>
      <c r="M5356" s="3">
        <v>3.0579999999999998</v>
      </c>
      <c r="N5356" s="3">
        <v>0.3</v>
      </c>
      <c r="O5356" s="3">
        <v>0.20200000000000001</v>
      </c>
      <c r="P5356" s="3">
        <v>0.26500000000000001</v>
      </c>
      <c r="Q5356" s="3">
        <v>0.32900000000000001</v>
      </c>
      <c r="R5356" s="3">
        <v>0.91400000000000003</v>
      </c>
      <c r="S5356" s="3">
        <v>0.32200000000000001</v>
      </c>
      <c r="T5356" s="3" t="s">
        <v>5360</v>
      </c>
      <c r="U5356" s="3" t="s">
        <v>18509</v>
      </c>
      <c r="V5356" s="3">
        <v>325</v>
      </c>
      <c r="W5356" s="3" t="s">
        <v>18510</v>
      </c>
      <c r="X5356" s="3" t="s">
        <v>18511</v>
      </c>
      <c r="Y5356" s="3">
        <v>0</v>
      </c>
      <c r="Z5356" s="3">
        <v>100</v>
      </c>
      <c r="AA5356" s="3">
        <v>667.92200000000003</v>
      </c>
      <c r="AB5356" s="3">
        <v>325</v>
      </c>
      <c r="AC5356" s="3">
        <v>325</v>
      </c>
      <c r="AD5356" s="7">
        <f t="shared" si="664"/>
        <v>1</v>
      </c>
      <c r="AE5356" s="3">
        <f t="shared" si="671"/>
        <v>100</v>
      </c>
      <c r="AF5356" s="7">
        <f t="shared" si="665"/>
        <v>0</v>
      </c>
      <c r="AG5356" s="3" t="str">
        <f t="shared" si="666"/>
        <v/>
      </c>
      <c r="AH5356" s="7">
        <f t="shared" si="667"/>
        <v>0</v>
      </c>
      <c r="AI5356" s="3" t="str">
        <f t="shared" si="668"/>
        <v/>
      </c>
      <c r="AJ5356" s="7">
        <f t="shared" si="669"/>
        <v>0</v>
      </c>
      <c r="AK5356" s="3" t="str">
        <f t="shared" si="670"/>
        <v/>
      </c>
    </row>
    <row r="5357" spans="1:37" ht="20" x14ac:dyDescent="0.2">
      <c r="A5357" s="3" t="s">
        <v>5361</v>
      </c>
      <c r="B5357" s="3" t="s">
        <v>19806</v>
      </c>
      <c r="C5357" s="3" t="s">
        <v>19807</v>
      </c>
      <c r="D5357" s="3">
        <v>2.54143849638929</v>
      </c>
      <c r="E5357" s="3">
        <v>7.0143960908201697</v>
      </c>
      <c r="F5357" s="6">
        <v>1.0022707738449401E-8</v>
      </c>
      <c r="G5357" s="6">
        <v>6.5256728842760704E-8</v>
      </c>
      <c r="H5357" s="3">
        <v>52.097999999999999</v>
      </c>
      <c r="I5357" s="3">
        <v>265.678</v>
      </c>
      <c r="J5357" s="3">
        <v>65.981999999999999</v>
      </c>
      <c r="K5357" s="3">
        <v>605.53200000000004</v>
      </c>
      <c r="L5357" s="3">
        <v>732.41300000000001</v>
      </c>
      <c r="M5357" s="3">
        <v>887.96400000000006</v>
      </c>
      <c r="N5357" s="3">
        <v>180.40899999999999</v>
      </c>
      <c r="O5357" s="3">
        <v>62.273000000000003</v>
      </c>
      <c r="P5357" s="3">
        <v>86.174999999999997</v>
      </c>
      <c r="Q5357" s="3">
        <v>96.433000000000007</v>
      </c>
      <c r="R5357" s="3">
        <v>85.911000000000001</v>
      </c>
      <c r="S5357" s="3">
        <v>98.194999999999993</v>
      </c>
      <c r="T5357" s="3" t="s">
        <v>5361</v>
      </c>
      <c r="U5357" s="3" t="s">
        <v>8402</v>
      </c>
      <c r="V5357" s="3">
        <v>453</v>
      </c>
      <c r="W5357" s="3" t="s">
        <v>18512</v>
      </c>
      <c r="X5357" s="3" t="s">
        <v>18513</v>
      </c>
      <c r="Y5357" s="3">
        <v>0</v>
      </c>
      <c r="Z5357" s="3">
        <v>99.779249449999995</v>
      </c>
      <c r="AA5357" s="3">
        <v>921.38300000000004</v>
      </c>
      <c r="AB5357" s="3">
        <v>453</v>
      </c>
      <c r="AC5357" s="3">
        <v>452</v>
      </c>
      <c r="AD5357" s="7">
        <f t="shared" si="664"/>
        <v>1</v>
      </c>
      <c r="AE5357" s="3">
        <f t="shared" si="671"/>
        <v>99.779249449999995</v>
      </c>
      <c r="AF5357" s="7">
        <f t="shared" si="665"/>
        <v>0</v>
      </c>
      <c r="AG5357" s="3" t="str">
        <f t="shared" si="666"/>
        <v/>
      </c>
      <c r="AH5357" s="7">
        <f t="shared" si="667"/>
        <v>0</v>
      </c>
      <c r="AI5357" s="3" t="str">
        <f t="shared" si="668"/>
        <v/>
      </c>
      <c r="AJ5357" s="7">
        <f t="shared" si="669"/>
        <v>0</v>
      </c>
      <c r="AK5357" s="3" t="str">
        <f t="shared" si="670"/>
        <v/>
      </c>
    </row>
    <row r="5358" spans="1:37" ht="20" x14ac:dyDescent="0.2">
      <c r="A5358" s="3" t="s">
        <v>5362</v>
      </c>
      <c r="B5358" s="3" t="s">
        <v>19806</v>
      </c>
      <c r="C5358" s="3" t="s">
        <v>19807</v>
      </c>
      <c r="D5358" s="3">
        <v>2.5412241469655501</v>
      </c>
      <c r="E5358" s="3">
        <v>2.40607122135189</v>
      </c>
      <c r="F5358" s="6">
        <v>7.9133689439730096E-7</v>
      </c>
      <c r="G5358" s="6">
        <v>4.0526282566640602E-6</v>
      </c>
      <c r="H5358" s="3">
        <v>2.706</v>
      </c>
      <c r="I5358" s="3">
        <v>1.738</v>
      </c>
      <c r="J5358" s="3">
        <v>3.3809999999999998</v>
      </c>
      <c r="K5358" s="3">
        <v>27.756</v>
      </c>
      <c r="L5358" s="3">
        <v>15.609</v>
      </c>
      <c r="M5358" s="3">
        <v>5.7190000000000003</v>
      </c>
      <c r="N5358" s="3">
        <v>7.3289999999999997</v>
      </c>
      <c r="O5358" s="3">
        <v>10.282999999999999</v>
      </c>
      <c r="P5358" s="3">
        <v>4.0599999999999996</v>
      </c>
      <c r="Q5358" s="3">
        <v>1.0820000000000001</v>
      </c>
      <c r="R5358" s="3">
        <v>0.47399999999999998</v>
      </c>
      <c r="S5358" s="3">
        <v>0.60899999999999999</v>
      </c>
      <c r="T5358" s="3" t="s">
        <v>5362</v>
      </c>
      <c r="U5358" s="3" t="s">
        <v>18514</v>
      </c>
      <c r="V5358" s="3">
        <v>333</v>
      </c>
      <c r="W5358" s="3" t="s">
        <v>18515</v>
      </c>
      <c r="X5358" s="3" t="s">
        <v>18516</v>
      </c>
      <c r="Y5358" s="3">
        <v>0</v>
      </c>
      <c r="Z5358" s="3">
        <v>99.699699699999996</v>
      </c>
      <c r="AA5358" s="3">
        <v>680.63300000000004</v>
      </c>
      <c r="AB5358" s="3">
        <v>333</v>
      </c>
      <c r="AC5358" s="3">
        <v>332</v>
      </c>
      <c r="AD5358" s="7">
        <f t="shared" si="664"/>
        <v>1</v>
      </c>
      <c r="AE5358" s="3">
        <f t="shared" si="671"/>
        <v>99.699699699999996</v>
      </c>
      <c r="AF5358" s="7">
        <f t="shared" si="665"/>
        <v>0</v>
      </c>
      <c r="AG5358" s="3" t="str">
        <f t="shared" si="666"/>
        <v/>
      </c>
      <c r="AH5358" s="7">
        <f t="shared" si="667"/>
        <v>0</v>
      </c>
      <c r="AI5358" s="3" t="str">
        <f t="shared" si="668"/>
        <v/>
      </c>
      <c r="AJ5358" s="7">
        <f t="shared" si="669"/>
        <v>0</v>
      </c>
      <c r="AK5358" s="3" t="str">
        <f t="shared" si="670"/>
        <v/>
      </c>
    </row>
    <row r="5359" spans="1:37" ht="20" x14ac:dyDescent="0.2">
      <c r="A5359" s="3" t="s">
        <v>5363</v>
      </c>
      <c r="B5359" s="3" t="s">
        <v>19806</v>
      </c>
      <c r="C5359" s="3" t="s">
        <v>19807</v>
      </c>
      <c r="D5359" s="3">
        <v>2.5409071801868599</v>
      </c>
      <c r="E5359" s="3">
        <v>2.84161040429434</v>
      </c>
      <c r="F5359" s="6">
        <v>1.45975367379027E-14</v>
      </c>
      <c r="G5359" s="6">
        <v>2.3692446934317101E-13</v>
      </c>
      <c r="H5359" s="3">
        <v>1.56</v>
      </c>
      <c r="I5359" s="3">
        <v>1.64</v>
      </c>
      <c r="J5359" s="3">
        <v>0.85199999999999998</v>
      </c>
      <c r="K5359" s="3">
        <v>8.734</v>
      </c>
      <c r="L5359" s="3">
        <v>7.52</v>
      </c>
      <c r="M5359" s="3">
        <v>8.2780000000000005</v>
      </c>
      <c r="N5359" s="3">
        <v>0.73499999999999999</v>
      </c>
      <c r="O5359" s="3">
        <v>0.69199999999999995</v>
      </c>
      <c r="P5359" s="3">
        <v>1.798</v>
      </c>
      <c r="Q5359" s="3">
        <v>4.9690000000000003</v>
      </c>
      <c r="R5359" s="3">
        <v>4.88</v>
      </c>
      <c r="S5359" s="3">
        <v>3.242</v>
      </c>
      <c r="T5359" s="3" t="s">
        <v>5363</v>
      </c>
      <c r="U5359" s="3" t="s">
        <v>18517</v>
      </c>
      <c r="V5359" s="3">
        <v>319</v>
      </c>
      <c r="W5359" s="3" t="s">
        <v>18518</v>
      </c>
      <c r="X5359" s="3" t="s">
        <v>18519</v>
      </c>
      <c r="Y5359" s="3">
        <v>0</v>
      </c>
      <c r="Z5359" s="3">
        <v>100</v>
      </c>
      <c r="AA5359" s="3">
        <v>662.91399999999999</v>
      </c>
      <c r="AB5359" s="3">
        <v>319</v>
      </c>
      <c r="AC5359" s="3">
        <v>319</v>
      </c>
      <c r="AD5359" s="7">
        <f t="shared" si="664"/>
        <v>1</v>
      </c>
      <c r="AE5359" s="3">
        <f t="shared" si="671"/>
        <v>100</v>
      </c>
      <c r="AF5359" s="7">
        <f t="shared" si="665"/>
        <v>0</v>
      </c>
      <c r="AG5359" s="3" t="str">
        <f t="shared" si="666"/>
        <v/>
      </c>
      <c r="AH5359" s="7">
        <f t="shared" si="667"/>
        <v>0</v>
      </c>
      <c r="AI5359" s="3" t="str">
        <f t="shared" si="668"/>
        <v/>
      </c>
      <c r="AJ5359" s="7">
        <f t="shared" si="669"/>
        <v>0</v>
      </c>
      <c r="AK5359" s="3" t="str">
        <f t="shared" si="670"/>
        <v/>
      </c>
    </row>
    <row r="5360" spans="1:37" ht="20" x14ac:dyDescent="0.2">
      <c r="A5360" s="3" t="s">
        <v>5364</v>
      </c>
      <c r="B5360" s="3" t="s">
        <v>19806</v>
      </c>
      <c r="C5360" s="3" t="s">
        <v>19807</v>
      </c>
      <c r="D5360" s="3">
        <v>2.5371316739413499</v>
      </c>
      <c r="E5360" s="3">
        <v>0.37151714641079198</v>
      </c>
      <c r="F5360" s="6">
        <v>4.8883037980144399E-5</v>
      </c>
      <c r="G5360" s="3">
        <v>2.0722187504721801E-4</v>
      </c>
      <c r="H5360" s="3">
        <v>0.76100000000000001</v>
      </c>
      <c r="I5360" s="3">
        <v>0.38</v>
      </c>
      <c r="J5360" s="3">
        <v>0.95399999999999996</v>
      </c>
      <c r="K5360" s="3">
        <v>5.9690000000000003</v>
      </c>
      <c r="L5360" s="3">
        <v>2.004</v>
      </c>
      <c r="M5360" s="3">
        <v>5.1950000000000003</v>
      </c>
      <c r="N5360" s="3">
        <v>0.87</v>
      </c>
      <c r="O5360" s="3">
        <v>0.51500000000000001</v>
      </c>
      <c r="P5360" s="3">
        <v>1.1599999999999999</v>
      </c>
      <c r="Q5360" s="3">
        <v>0.623</v>
      </c>
      <c r="R5360" s="3">
        <v>1.655</v>
      </c>
      <c r="S5360" s="3">
        <v>0.77900000000000003</v>
      </c>
      <c r="T5360" s="3" t="s">
        <v>5364</v>
      </c>
      <c r="U5360" s="3" t="s">
        <v>18520</v>
      </c>
      <c r="V5360" s="3">
        <v>131</v>
      </c>
      <c r="W5360" s="3" t="s">
        <v>18521</v>
      </c>
      <c r="X5360" s="3" t="s">
        <v>18522</v>
      </c>
      <c r="Y5360" s="6">
        <v>1.03E-88</v>
      </c>
      <c r="Z5360" s="3">
        <v>100</v>
      </c>
      <c r="AA5360" s="3">
        <v>266.54399999999998</v>
      </c>
      <c r="AB5360" s="3">
        <v>131</v>
      </c>
      <c r="AC5360" s="3">
        <v>131</v>
      </c>
      <c r="AD5360" s="7">
        <f t="shared" si="664"/>
        <v>1</v>
      </c>
      <c r="AE5360" s="3">
        <f t="shared" si="671"/>
        <v>100</v>
      </c>
      <c r="AF5360" s="7">
        <f t="shared" si="665"/>
        <v>0</v>
      </c>
      <c r="AG5360" s="3" t="str">
        <f t="shared" si="666"/>
        <v/>
      </c>
      <c r="AH5360" s="7">
        <f t="shared" si="667"/>
        <v>0</v>
      </c>
      <c r="AI5360" s="3" t="str">
        <f t="shared" si="668"/>
        <v/>
      </c>
      <c r="AJ5360" s="7">
        <f t="shared" si="669"/>
        <v>0</v>
      </c>
      <c r="AK5360" s="3" t="str">
        <f t="shared" si="670"/>
        <v/>
      </c>
    </row>
    <row r="5361" spans="1:37" ht="20" x14ac:dyDescent="0.2">
      <c r="A5361" s="3" t="s">
        <v>5365</v>
      </c>
      <c r="B5361" s="3" t="s">
        <v>19806</v>
      </c>
      <c r="C5361" s="3" t="s">
        <v>19807</v>
      </c>
      <c r="D5361" s="3">
        <v>2.5363925966901899</v>
      </c>
      <c r="E5361" s="3">
        <v>5.8845722976282397</v>
      </c>
      <c r="F5361" s="6">
        <v>1.59090109213602E-23</v>
      </c>
      <c r="G5361" s="6">
        <v>1.0878410449971299E-21</v>
      </c>
      <c r="H5361" s="3">
        <v>35.476999999999997</v>
      </c>
      <c r="I5361" s="3">
        <v>27.911000000000001</v>
      </c>
      <c r="J5361" s="3">
        <v>35.848999999999997</v>
      </c>
      <c r="K5361" s="3">
        <v>122.949</v>
      </c>
      <c r="L5361" s="3">
        <v>192.79499999999999</v>
      </c>
      <c r="M5361" s="3">
        <v>133.666</v>
      </c>
      <c r="N5361" s="3">
        <v>22.722999999999999</v>
      </c>
      <c r="O5361" s="3">
        <v>33.380000000000003</v>
      </c>
      <c r="P5361" s="3">
        <v>29.67</v>
      </c>
      <c r="Q5361" s="3">
        <v>90.512</v>
      </c>
      <c r="R5361" s="3">
        <v>92.308999999999997</v>
      </c>
      <c r="S5361" s="3">
        <v>84.543000000000006</v>
      </c>
      <c r="T5361" s="3" t="s">
        <v>5365</v>
      </c>
      <c r="U5361" s="3" t="s">
        <v>6136</v>
      </c>
      <c r="V5361" s="3">
        <v>287</v>
      </c>
      <c r="W5361" s="3" t="s">
        <v>18523</v>
      </c>
      <c r="X5361" s="3" t="s">
        <v>18524</v>
      </c>
      <c r="Y5361" s="3">
        <v>0</v>
      </c>
      <c r="Z5361" s="3">
        <v>93.181818179999993</v>
      </c>
      <c r="AA5361" s="3">
        <v>539.65</v>
      </c>
      <c r="AB5361" s="3">
        <v>308</v>
      </c>
      <c r="AC5361" s="3">
        <v>287</v>
      </c>
      <c r="AD5361" s="7">
        <f t="shared" si="664"/>
        <v>1</v>
      </c>
      <c r="AE5361" s="3">
        <f t="shared" si="671"/>
        <v>93.181818179999993</v>
      </c>
      <c r="AF5361" s="7">
        <f t="shared" si="665"/>
        <v>0</v>
      </c>
      <c r="AG5361" s="3" t="str">
        <f t="shared" si="666"/>
        <v/>
      </c>
      <c r="AH5361" s="7">
        <f t="shared" si="667"/>
        <v>0</v>
      </c>
      <c r="AI5361" s="3" t="str">
        <f t="shared" si="668"/>
        <v/>
      </c>
      <c r="AJ5361" s="7">
        <f t="shared" si="669"/>
        <v>0</v>
      </c>
      <c r="AK5361" s="3" t="str">
        <f t="shared" si="670"/>
        <v/>
      </c>
    </row>
    <row r="5362" spans="1:37" ht="20" x14ac:dyDescent="0.2">
      <c r="A5362" s="3" t="s">
        <v>5366</v>
      </c>
      <c r="B5362" s="3" t="s">
        <v>19806</v>
      </c>
      <c r="C5362" s="3" t="s">
        <v>19807</v>
      </c>
      <c r="D5362" s="3">
        <v>2.5296894912369501</v>
      </c>
      <c r="E5362" s="3">
        <v>1.48914482399369</v>
      </c>
      <c r="F5362" s="6">
        <v>9.3622489457037708E-6</v>
      </c>
      <c r="G5362" s="6">
        <v>4.26787004629488E-5</v>
      </c>
      <c r="H5362" s="3">
        <v>1.464</v>
      </c>
      <c r="I5362" s="3">
        <v>0.82499999999999996</v>
      </c>
      <c r="J5362" s="3">
        <v>3.5110000000000001</v>
      </c>
      <c r="K5362" s="3">
        <v>7.0590000000000002</v>
      </c>
      <c r="L5362" s="3">
        <v>10.221</v>
      </c>
      <c r="M5362" s="3">
        <v>17.745999999999999</v>
      </c>
      <c r="N5362" s="3">
        <v>1.325</v>
      </c>
      <c r="O5362" s="3">
        <v>0.91900000000000004</v>
      </c>
      <c r="P5362" s="3">
        <v>2.27</v>
      </c>
      <c r="Q5362" s="3">
        <v>15.954000000000001</v>
      </c>
      <c r="R5362" s="3">
        <v>15.313000000000001</v>
      </c>
      <c r="S5362" s="3">
        <v>12.78</v>
      </c>
      <c r="T5362" s="3" t="s">
        <v>5366</v>
      </c>
      <c r="U5362" s="3" t="s">
        <v>18525</v>
      </c>
      <c r="V5362" s="3">
        <v>372</v>
      </c>
      <c r="W5362" s="3" t="s">
        <v>18526</v>
      </c>
      <c r="X5362" s="3" t="s">
        <v>18527</v>
      </c>
      <c r="Y5362" s="3">
        <v>0</v>
      </c>
      <c r="Z5362" s="3">
        <v>94.070080860000004</v>
      </c>
      <c r="AA5362" s="3">
        <v>617.46100000000001</v>
      </c>
      <c r="AB5362" s="3">
        <v>371</v>
      </c>
      <c r="AC5362" s="3">
        <v>349</v>
      </c>
      <c r="AD5362" s="7">
        <f t="shared" si="664"/>
        <v>1</v>
      </c>
      <c r="AE5362" s="3">
        <f t="shared" si="671"/>
        <v>94.070080860000004</v>
      </c>
      <c r="AF5362" s="7">
        <f t="shared" si="665"/>
        <v>0</v>
      </c>
      <c r="AG5362" s="3" t="str">
        <f t="shared" si="666"/>
        <v/>
      </c>
      <c r="AH5362" s="7">
        <f t="shared" si="667"/>
        <v>0</v>
      </c>
      <c r="AI5362" s="3" t="str">
        <f t="shared" si="668"/>
        <v/>
      </c>
      <c r="AJ5362" s="7">
        <f t="shared" si="669"/>
        <v>0</v>
      </c>
      <c r="AK5362" s="3" t="str">
        <f t="shared" si="670"/>
        <v/>
      </c>
    </row>
    <row r="5363" spans="1:37" ht="20" x14ac:dyDescent="0.2">
      <c r="A5363" s="3" t="s">
        <v>5367</v>
      </c>
      <c r="B5363" s="3" t="s">
        <v>19806</v>
      </c>
      <c r="C5363" s="3" t="s">
        <v>19807</v>
      </c>
      <c r="D5363" s="3">
        <v>2.5233767452349598</v>
      </c>
      <c r="E5363" s="3">
        <v>3.1668251058705201</v>
      </c>
      <c r="F5363" s="6">
        <v>3.0871537604875897E-8</v>
      </c>
      <c r="G5363" s="6">
        <v>1.87697225346072E-7</v>
      </c>
      <c r="H5363" s="3">
        <v>2.2250000000000001</v>
      </c>
      <c r="I5363" s="3">
        <v>4.7569999999999997</v>
      </c>
      <c r="J5363" s="3">
        <v>0.97299999999999998</v>
      </c>
      <c r="K5363" s="3">
        <v>12.336</v>
      </c>
      <c r="L5363" s="3">
        <v>14.131</v>
      </c>
      <c r="M5363" s="3">
        <v>20.216000000000001</v>
      </c>
      <c r="N5363" s="3">
        <v>1.054</v>
      </c>
      <c r="O5363" s="3">
        <v>2.16</v>
      </c>
      <c r="P5363" s="3">
        <v>4.3079999999999998</v>
      </c>
      <c r="Q5363" s="3">
        <v>10.128</v>
      </c>
      <c r="R5363" s="3">
        <v>12.561999999999999</v>
      </c>
      <c r="S5363" s="3">
        <v>12.086</v>
      </c>
      <c r="T5363" s="3" t="s">
        <v>5367</v>
      </c>
      <c r="U5363" s="3" t="s">
        <v>18528</v>
      </c>
      <c r="V5363" s="3">
        <v>423</v>
      </c>
      <c r="W5363" s="3" t="s">
        <v>18529</v>
      </c>
      <c r="X5363" s="3" t="s">
        <v>18530</v>
      </c>
      <c r="Y5363" s="3">
        <v>0</v>
      </c>
      <c r="Z5363" s="3">
        <v>99.763593380000003</v>
      </c>
      <c r="AA5363" s="3">
        <v>867.84</v>
      </c>
      <c r="AB5363" s="3">
        <v>423</v>
      </c>
      <c r="AC5363" s="3">
        <v>422</v>
      </c>
      <c r="AD5363" s="7">
        <f t="shared" si="664"/>
        <v>1</v>
      </c>
      <c r="AE5363" s="3">
        <f t="shared" si="671"/>
        <v>99.763593380000003</v>
      </c>
      <c r="AF5363" s="7">
        <f t="shared" si="665"/>
        <v>0</v>
      </c>
      <c r="AG5363" s="3" t="str">
        <f t="shared" si="666"/>
        <v/>
      </c>
      <c r="AH5363" s="7">
        <f t="shared" si="667"/>
        <v>0</v>
      </c>
      <c r="AI5363" s="3" t="str">
        <f t="shared" si="668"/>
        <v/>
      </c>
      <c r="AJ5363" s="7">
        <f t="shared" si="669"/>
        <v>0</v>
      </c>
      <c r="AK5363" s="3" t="str">
        <f t="shared" si="670"/>
        <v/>
      </c>
    </row>
    <row r="5364" spans="1:37" ht="20" x14ac:dyDescent="0.2">
      <c r="A5364" s="3" t="s">
        <v>5368</v>
      </c>
      <c r="B5364" s="3" t="s">
        <v>19806</v>
      </c>
      <c r="C5364" s="3" t="s">
        <v>19807</v>
      </c>
      <c r="D5364" s="3">
        <v>2.5228737773969301</v>
      </c>
      <c r="E5364" s="3">
        <v>4.7136715053328402</v>
      </c>
      <c r="F5364" s="6">
        <v>1.18344999324134E-19</v>
      </c>
      <c r="G5364" s="6">
        <v>4.3897632249751498E-18</v>
      </c>
      <c r="H5364" s="3">
        <v>10.699</v>
      </c>
      <c r="I5364" s="3">
        <v>11.675000000000001</v>
      </c>
      <c r="J5364" s="3">
        <v>6.9569999999999999</v>
      </c>
      <c r="K5364" s="3">
        <v>82.245000000000005</v>
      </c>
      <c r="L5364" s="3">
        <v>46.017000000000003</v>
      </c>
      <c r="M5364" s="3">
        <v>47.173999999999999</v>
      </c>
      <c r="N5364" s="3">
        <v>18.884</v>
      </c>
      <c r="O5364" s="3">
        <v>24.869</v>
      </c>
      <c r="P5364" s="3">
        <v>9.4039999999999999</v>
      </c>
      <c r="Q5364" s="3">
        <v>11.929</v>
      </c>
      <c r="R5364" s="3">
        <v>13.994</v>
      </c>
      <c r="S5364" s="3">
        <v>13.542</v>
      </c>
      <c r="T5364" s="3" t="s">
        <v>5368</v>
      </c>
      <c r="U5364" s="3" t="s">
        <v>18531</v>
      </c>
      <c r="V5364" s="3">
        <v>262</v>
      </c>
      <c r="W5364" s="3" t="s">
        <v>18532</v>
      </c>
      <c r="X5364" s="3" t="s">
        <v>18533</v>
      </c>
      <c r="Y5364" s="3">
        <v>0</v>
      </c>
      <c r="Z5364" s="3">
        <v>99.209486170000005</v>
      </c>
      <c r="AA5364" s="3">
        <v>521.93100000000004</v>
      </c>
      <c r="AB5364" s="3">
        <v>253</v>
      </c>
      <c r="AC5364" s="3">
        <v>251</v>
      </c>
      <c r="AD5364" s="7">
        <f t="shared" si="664"/>
        <v>1</v>
      </c>
      <c r="AE5364" s="3">
        <f t="shared" si="671"/>
        <v>99.209486170000005</v>
      </c>
      <c r="AF5364" s="7">
        <f t="shared" si="665"/>
        <v>0</v>
      </c>
      <c r="AG5364" s="3" t="str">
        <f t="shared" si="666"/>
        <v/>
      </c>
      <c r="AH5364" s="7">
        <f t="shared" si="667"/>
        <v>0</v>
      </c>
      <c r="AI5364" s="3" t="str">
        <f t="shared" si="668"/>
        <v/>
      </c>
      <c r="AJ5364" s="7">
        <f t="shared" si="669"/>
        <v>0</v>
      </c>
      <c r="AK5364" s="3" t="str">
        <f t="shared" si="670"/>
        <v/>
      </c>
    </row>
    <row r="5365" spans="1:37" ht="20" x14ac:dyDescent="0.2">
      <c r="A5365" s="3" t="s">
        <v>5369</v>
      </c>
      <c r="B5365" s="3" t="s">
        <v>19806</v>
      </c>
      <c r="C5365" s="3" t="s">
        <v>19807</v>
      </c>
      <c r="D5365" s="3">
        <v>2.51128667187447</v>
      </c>
      <c r="E5365" s="3">
        <v>6.77315203802599</v>
      </c>
      <c r="F5365" s="6">
        <v>1.5073300657565899E-30</v>
      </c>
      <c r="G5365" s="6">
        <v>2.70406147149286E-28</v>
      </c>
      <c r="H5365" s="3">
        <v>41.89</v>
      </c>
      <c r="I5365" s="3">
        <v>35.545999999999999</v>
      </c>
      <c r="J5365" s="3">
        <v>27.91</v>
      </c>
      <c r="K5365" s="3">
        <v>245.47200000000001</v>
      </c>
      <c r="L5365" s="3">
        <v>164.46299999999999</v>
      </c>
      <c r="M5365" s="3">
        <v>211.035</v>
      </c>
      <c r="N5365" s="3">
        <v>13.846</v>
      </c>
      <c r="O5365" s="3">
        <v>22.523</v>
      </c>
      <c r="P5365" s="3">
        <v>42.752000000000002</v>
      </c>
      <c r="Q5365" s="3">
        <v>30.175999999999998</v>
      </c>
      <c r="R5365" s="3">
        <v>36.195999999999998</v>
      </c>
      <c r="S5365" s="3">
        <v>32.136000000000003</v>
      </c>
      <c r="T5365" s="3" t="s">
        <v>5369</v>
      </c>
      <c r="U5365" s="3" t="s">
        <v>11047</v>
      </c>
      <c r="V5365" s="3">
        <v>341</v>
      </c>
      <c r="W5365" s="3" t="s">
        <v>11048</v>
      </c>
      <c r="X5365" s="3" t="s">
        <v>11049</v>
      </c>
      <c r="Y5365" s="3">
        <v>0</v>
      </c>
      <c r="Z5365" s="3">
        <v>100</v>
      </c>
      <c r="AA5365" s="3">
        <v>712.99</v>
      </c>
      <c r="AB5365" s="3">
        <v>338</v>
      </c>
      <c r="AC5365" s="3">
        <v>338</v>
      </c>
      <c r="AD5365" s="7">
        <f t="shared" si="664"/>
        <v>1</v>
      </c>
      <c r="AE5365" s="3">
        <f t="shared" si="671"/>
        <v>100</v>
      </c>
      <c r="AF5365" s="7">
        <f t="shared" si="665"/>
        <v>0</v>
      </c>
      <c r="AG5365" s="3" t="str">
        <f t="shared" si="666"/>
        <v/>
      </c>
      <c r="AH5365" s="7">
        <f t="shared" si="667"/>
        <v>0</v>
      </c>
      <c r="AI5365" s="3" t="str">
        <f t="shared" si="668"/>
        <v/>
      </c>
      <c r="AJ5365" s="7">
        <f t="shared" si="669"/>
        <v>0</v>
      </c>
      <c r="AK5365" s="3" t="str">
        <f t="shared" si="670"/>
        <v/>
      </c>
    </row>
    <row r="5366" spans="1:37" ht="20" x14ac:dyDescent="0.2">
      <c r="A5366" s="3" t="s">
        <v>5370</v>
      </c>
      <c r="B5366" s="3" t="s">
        <v>19806</v>
      </c>
      <c r="C5366" s="3" t="s">
        <v>19807</v>
      </c>
      <c r="D5366" s="3">
        <v>2.5100351552970599</v>
      </c>
      <c r="E5366" s="3">
        <v>0.25532777486417202</v>
      </c>
      <c r="F5366" s="6">
        <v>6.0326724204511997E-5</v>
      </c>
      <c r="G5366" s="3">
        <v>2.5341378898967001E-4</v>
      </c>
      <c r="H5366" s="3">
        <v>1.3580000000000001</v>
      </c>
      <c r="I5366" s="3">
        <v>1.0860000000000001</v>
      </c>
      <c r="J5366" s="3">
        <v>0</v>
      </c>
      <c r="K5366" s="3">
        <v>3.722</v>
      </c>
      <c r="L5366" s="3">
        <v>5.2460000000000004</v>
      </c>
      <c r="M5366" s="3">
        <v>5.681</v>
      </c>
      <c r="N5366" s="3">
        <v>2.33</v>
      </c>
      <c r="O5366" s="3">
        <v>2.1339999999999999</v>
      </c>
      <c r="P5366" s="3">
        <v>0.54700000000000004</v>
      </c>
      <c r="Q5366" s="3">
        <v>3.7480000000000002</v>
      </c>
      <c r="R5366" s="3">
        <v>3.052</v>
      </c>
      <c r="S5366" s="3">
        <v>2.5139999999999998</v>
      </c>
      <c r="T5366" s="3" t="s">
        <v>5370</v>
      </c>
      <c r="U5366" s="3" t="s">
        <v>18534</v>
      </c>
      <c r="V5366" s="3">
        <v>342</v>
      </c>
      <c r="W5366" s="3" t="s">
        <v>18535</v>
      </c>
      <c r="X5366" s="3" t="s">
        <v>18536</v>
      </c>
      <c r="Y5366" s="3">
        <v>0</v>
      </c>
      <c r="Z5366" s="3">
        <v>99.699699699999996</v>
      </c>
      <c r="AA5366" s="3">
        <v>685.25599999999997</v>
      </c>
      <c r="AB5366" s="3">
        <v>333</v>
      </c>
      <c r="AC5366" s="3">
        <v>332</v>
      </c>
      <c r="AD5366" s="7">
        <f t="shared" si="664"/>
        <v>1</v>
      </c>
      <c r="AE5366" s="3">
        <f t="shared" si="671"/>
        <v>99.699699699999996</v>
      </c>
      <c r="AF5366" s="7">
        <f t="shared" si="665"/>
        <v>0</v>
      </c>
      <c r="AG5366" s="3" t="str">
        <f t="shared" si="666"/>
        <v/>
      </c>
      <c r="AH5366" s="7">
        <f t="shared" si="667"/>
        <v>0</v>
      </c>
      <c r="AI5366" s="3" t="str">
        <f t="shared" si="668"/>
        <v/>
      </c>
      <c r="AJ5366" s="7">
        <f t="shared" si="669"/>
        <v>0</v>
      </c>
      <c r="AK5366" s="3" t="str">
        <f t="shared" si="670"/>
        <v/>
      </c>
    </row>
    <row r="5367" spans="1:37" ht="20" x14ac:dyDescent="0.2">
      <c r="A5367" s="3" t="s">
        <v>5371</v>
      </c>
      <c r="B5367" s="3" t="s">
        <v>19806</v>
      </c>
      <c r="C5367" s="3" t="s">
        <v>19807</v>
      </c>
      <c r="D5367" s="3">
        <v>2.5072289301609199</v>
      </c>
      <c r="E5367" s="3">
        <v>4.7003993579995802</v>
      </c>
      <c r="F5367" s="6">
        <v>2.46674426605137E-7</v>
      </c>
      <c r="G5367" s="6">
        <v>1.3395352543050001E-6</v>
      </c>
      <c r="H5367" s="3">
        <v>18.509</v>
      </c>
      <c r="I5367" s="3">
        <v>59.481999999999999</v>
      </c>
      <c r="J5367" s="3">
        <v>13.191000000000001</v>
      </c>
      <c r="K5367" s="3">
        <v>104.937</v>
      </c>
      <c r="L5367" s="3">
        <v>258.21600000000001</v>
      </c>
      <c r="M5367" s="3">
        <v>164.11699999999999</v>
      </c>
      <c r="N5367" s="3">
        <v>64.417000000000002</v>
      </c>
      <c r="O5367" s="3">
        <v>53.078000000000003</v>
      </c>
      <c r="P5367" s="3">
        <v>58.743000000000002</v>
      </c>
      <c r="Q5367" s="3">
        <v>338.17200000000003</v>
      </c>
      <c r="R5367" s="3">
        <v>344.97199999999998</v>
      </c>
      <c r="S5367" s="3">
        <v>360.89699999999999</v>
      </c>
      <c r="T5367" s="3" t="s">
        <v>18537</v>
      </c>
      <c r="U5367" s="3"/>
      <c r="V5367" s="3"/>
      <c r="W5367" s="3"/>
      <c r="X5367" s="3"/>
      <c r="Y5367" s="3"/>
      <c r="Z5367" s="3"/>
      <c r="AA5367" s="3"/>
      <c r="AB5367" s="3"/>
      <c r="AC5367" s="3"/>
      <c r="AD5367" s="7">
        <f t="shared" si="664"/>
        <v>0</v>
      </c>
      <c r="AE5367" s="3" t="str">
        <f t="shared" si="671"/>
        <v/>
      </c>
      <c r="AF5367" s="7">
        <f t="shared" si="665"/>
        <v>0</v>
      </c>
      <c r="AG5367" s="3" t="str">
        <f t="shared" si="666"/>
        <v/>
      </c>
      <c r="AH5367" s="7">
        <f t="shared" si="667"/>
        <v>0</v>
      </c>
      <c r="AI5367" s="3" t="str">
        <f t="shared" si="668"/>
        <v/>
      </c>
      <c r="AJ5367" s="7">
        <f t="shared" si="669"/>
        <v>0</v>
      </c>
      <c r="AK5367" s="3" t="str">
        <f t="shared" si="670"/>
        <v/>
      </c>
    </row>
    <row r="5368" spans="1:37" ht="20" x14ac:dyDescent="0.2">
      <c r="A5368" s="3" t="s">
        <v>5372</v>
      </c>
      <c r="B5368" s="3" t="s">
        <v>19806</v>
      </c>
      <c r="C5368" s="3" t="s">
        <v>19807</v>
      </c>
      <c r="D5368" s="3">
        <v>2.4987880758451899</v>
      </c>
      <c r="E5368" s="3">
        <v>0.579293501318773</v>
      </c>
      <c r="F5368" s="3">
        <v>2.1079385607129499E-4</v>
      </c>
      <c r="G5368" s="3">
        <v>8.3142527529827799E-4</v>
      </c>
      <c r="H5368" s="3">
        <v>3.0619999999999998</v>
      </c>
      <c r="I5368" s="3">
        <v>0.61899999999999999</v>
      </c>
      <c r="J5368" s="3">
        <v>0.91700000000000004</v>
      </c>
      <c r="K5368" s="3">
        <v>4.5599999999999996</v>
      </c>
      <c r="L5368" s="3">
        <v>7.9320000000000004</v>
      </c>
      <c r="M5368" s="3">
        <v>13.895</v>
      </c>
      <c r="N5368" s="3">
        <v>0</v>
      </c>
      <c r="O5368" s="3">
        <v>0</v>
      </c>
      <c r="P5368" s="3">
        <v>0</v>
      </c>
      <c r="Q5368" s="3">
        <v>0</v>
      </c>
      <c r="R5368" s="3">
        <v>0</v>
      </c>
      <c r="S5368" s="3">
        <v>0</v>
      </c>
      <c r="T5368" s="3" t="s">
        <v>5372</v>
      </c>
      <c r="U5368" s="3" t="s">
        <v>18538</v>
      </c>
      <c r="V5368" s="3">
        <v>464</v>
      </c>
      <c r="W5368" s="3" t="s">
        <v>18539</v>
      </c>
      <c r="X5368" s="3" t="s">
        <v>18540</v>
      </c>
      <c r="Y5368" s="3">
        <v>0</v>
      </c>
      <c r="Z5368" s="3">
        <v>100</v>
      </c>
      <c r="AA5368" s="3">
        <v>908.28599999999994</v>
      </c>
      <c r="AB5368" s="3">
        <v>464</v>
      </c>
      <c r="AC5368" s="3">
        <v>464</v>
      </c>
      <c r="AD5368" s="7">
        <f t="shared" si="664"/>
        <v>1</v>
      </c>
      <c r="AE5368" s="3">
        <f t="shared" si="671"/>
        <v>100</v>
      </c>
      <c r="AF5368" s="7">
        <f t="shared" si="665"/>
        <v>0</v>
      </c>
      <c r="AG5368" s="3" t="str">
        <f t="shared" si="666"/>
        <v/>
      </c>
      <c r="AH5368" s="7">
        <f t="shared" si="667"/>
        <v>0</v>
      </c>
      <c r="AI5368" s="3" t="str">
        <f t="shared" si="668"/>
        <v/>
      </c>
      <c r="AJ5368" s="7">
        <f t="shared" si="669"/>
        <v>0</v>
      </c>
      <c r="AK5368" s="3" t="str">
        <f t="shared" si="670"/>
        <v/>
      </c>
    </row>
    <row r="5369" spans="1:37" ht="20" x14ac:dyDescent="0.2">
      <c r="A5369" s="3" t="s">
        <v>5373</v>
      </c>
      <c r="B5369" s="3" t="s">
        <v>19806</v>
      </c>
      <c r="C5369" s="3" t="s">
        <v>19807</v>
      </c>
      <c r="D5369" s="3">
        <v>2.4947649627472801</v>
      </c>
      <c r="E5369" s="3">
        <v>-8.81411958980136E-2</v>
      </c>
      <c r="F5369" s="6">
        <v>9.4931286420699905E-5</v>
      </c>
      <c r="G5369" s="3">
        <v>3.89390644515412E-4</v>
      </c>
      <c r="H5369" s="3">
        <v>0.20200000000000001</v>
      </c>
      <c r="I5369" s="3">
        <v>0.57599999999999996</v>
      </c>
      <c r="J5369" s="3">
        <v>0.20399999999999999</v>
      </c>
      <c r="K5369" s="3">
        <v>2.1</v>
      </c>
      <c r="L5369" s="3">
        <v>1.7909999999999999</v>
      </c>
      <c r="M5369" s="3">
        <v>1.97</v>
      </c>
      <c r="N5369" s="3">
        <v>0.67700000000000005</v>
      </c>
      <c r="O5369" s="3">
        <v>0.92800000000000005</v>
      </c>
      <c r="P5369" s="3">
        <v>0.38900000000000001</v>
      </c>
      <c r="Q5369" s="3">
        <v>0.121</v>
      </c>
      <c r="R5369" s="3">
        <v>0.121</v>
      </c>
      <c r="S5369" s="3">
        <v>0.11799999999999999</v>
      </c>
      <c r="T5369" s="3" t="s">
        <v>18541</v>
      </c>
      <c r="U5369" s="3"/>
      <c r="V5369" s="3"/>
      <c r="W5369" s="3"/>
      <c r="X5369" s="3"/>
      <c r="Y5369" s="3"/>
      <c r="Z5369" s="3"/>
      <c r="AA5369" s="3"/>
      <c r="AB5369" s="3"/>
      <c r="AC5369" s="3"/>
      <c r="AD5369" s="7">
        <f t="shared" si="664"/>
        <v>0</v>
      </c>
      <c r="AE5369" s="3" t="str">
        <f t="shared" si="671"/>
        <v/>
      </c>
      <c r="AF5369" s="7">
        <f t="shared" si="665"/>
        <v>0</v>
      </c>
      <c r="AG5369" s="3" t="str">
        <f t="shared" si="666"/>
        <v/>
      </c>
      <c r="AH5369" s="7">
        <f t="shared" si="667"/>
        <v>0</v>
      </c>
      <c r="AI5369" s="3" t="str">
        <f t="shared" si="668"/>
        <v/>
      </c>
      <c r="AJ5369" s="7">
        <f t="shared" si="669"/>
        <v>0</v>
      </c>
      <c r="AK5369" s="3" t="str">
        <f t="shared" si="670"/>
        <v/>
      </c>
    </row>
    <row r="5370" spans="1:37" ht="20" x14ac:dyDescent="0.2">
      <c r="A5370" s="3" t="s">
        <v>5374</v>
      </c>
      <c r="B5370" s="3" t="s">
        <v>19806</v>
      </c>
      <c r="C5370" s="3" t="s">
        <v>19807</v>
      </c>
      <c r="D5370" s="3">
        <v>2.4940167324411799</v>
      </c>
      <c r="E5370" s="3">
        <v>0.84112450239290504</v>
      </c>
      <c r="F5370" s="6">
        <v>1.7248560602029101E-5</v>
      </c>
      <c r="G5370" s="6">
        <v>7.6446643319296901E-5</v>
      </c>
      <c r="H5370" s="3">
        <v>0.51</v>
      </c>
      <c r="I5370" s="3">
        <v>1.5640000000000001</v>
      </c>
      <c r="J5370" s="3">
        <v>0.50900000000000001</v>
      </c>
      <c r="K5370" s="3">
        <v>2.8580000000000001</v>
      </c>
      <c r="L5370" s="3">
        <v>5.5869999999999997</v>
      </c>
      <c r="M5370" s="3">
        <v>6.4359999999999999</v>
      </c>
      <c r="N5370" s="3">
        <v>1.518</v>
      </c>
      <c r="O5370" s="3">
        <v>1.772</v>
      </c>
      <c r="P5370" s="3">
        <v>1.2010000000000001</v>
      </c>
      <c r="Q5370" s="3">
        <v>7.1849999999999996</v>
      </c>
      <c r="R5370" s="3">
        <v>7.9580000000000002</v>
      </c>
      <c r="S5370" s="3">
        <v>6.8719999999999999</v>
      </c>
      <c r="T5370" s="3" t="s">
        <v>5374</v>
      </c>
      <c r="U5370" s="3" t="s">
        <v>18542</v>
      </c>
      <c r="V5370" s="3">
        <v>231</v>
      </c>
      <c r="W5370" s="3" t="s">
        <v>18543</v>
      </c>
      <c r="X5370" s="3" t="s">
        <v>18544</v>
      </c>
      <c r="Y5370" s="6">
        <v>4.2499999999999999E-150</v>
      </c>
      <c r="Z5370" s="3">
        <v>100</v>
      </c>
      <c r="AA5370" s="3">
        <v>453.36599999999999</v>
      </c>
      <c r="AB5370" s="3">
        <v>231</v>
      </c>
      <c r="AC5370" s="3">
        <v>231</v>
      </c>
      <c r="AD5370" s="7">
        <f t="shared" si="664"/>
        <v>1</v>
      </c>
      <c r="AE5370" s="3">
        <f t="shared" si="671"/>
        <v>100</v>
      </c>
      <c r="AF5370" s="7">
        <f t="shared" si="665"/>
        <v>0</v>
      </c>
      <c r="AG5370" s="3" t="str">
        <f t="shared" si="666"/>
        <v/>
      </c>
      <c r="AH5370" s="7">
        <f t="shared" si="667"/>
        <v>0</v>
      </c>
      <c r="AI5370" s="3" t="str">
        <f t="shared" si="668"/>
        <v/>
      </c>
      <c r="AJ5370" s="7">
        <f t="shared" si="669"/>
        <v>0</v>
      </c>
      <c r="AK5370" s="3" t="str">
        <f t="shared" si="670"/>
        <v/>
      </c>
    </row>
    <row r="5371" spans="1:37" ht="20" x14ac:dyDescent="0.2">
      <c r="A5371" s="3" t="s">
        <v>5375</v>
      </c>
      <c r="B5371" s="3" t="s">
        <v>19806</v>
      </c>
      <c r="C5371" s="3" t="s">
        <v>19807</v>
      </c>
      <c r="D5371" s="3">
        <v>2.49137820999269</v>
      </c>
      <c r="E5371" s="3">
        <v>2.37648390458933</v>
      </c>
      <c r="F5371" s="6">
        <v>4.9738754753992402E-5</v>
      </c>
      <c r="G5371" s="3">
        <v>2.10531964431993E-4</v>
      </c>
      <c r="H5371" s="3">
        <v>1.8009999999999999</v>
      </c>
      <c r="I5371" s="3">
        <v>2.2810000000000001</v>
      </c>
      <c r="J5371" s="3">
        <v>0.60199999999999998</v>
      </c>
      <c r="K5371" s="3">
        <v>2.6320000000000001</v>
      </c>
      <c r="L5371" s="3">
        <v>14.385999999999999</v>
      </c>
      <c r="M5371" s="3">
        <v>9.66</v>
      </c>
      <c r="N5371" s="3">
        <v>4.516</v>
      </c>
      <c r="O5371" s="3">
        <v>4.1420000000000003</v>
      </c>
      <c r="P5371" s="3">
        <v>3.5049999999999999</v>
      </c>
      <c r="Q5371" s="3">
        <v>21.675999999999998</v>
      </c>
      <c r="R5371" s="3">
        <v>20.071999999999999</v>
      </c>
      <c r="S5371" s="3">
        <v>21.277999999999999</v>
      </c>
      <c r="T5371" s="3" t="s">
        <v>5375</v>
      </c>
      <c r="U5371" s="3" t="s">
        <v>18545</v>
      </c>
      <c r="V5371" s="3">
        <v>228</v>
      </c>
      <c r="W5371" s="3" t="s">
        <v>18546</v>
      </c>
      <c r="X5371" s="3" t="s">
        <v>18547</v>
      </c>
      <c r="Y5371" s="6">
        <v>7.1E-166</v>
      </c>
      <c r="Z5371" s="3">
        <v>98.684210530000001</v>
      </c>
      <c r="AA5371" s="3">
        <v>476.47800000000001</v>
      </c>
      <c r="AB5371" s="3">
        <v>228</v>
      </c>
      <c r="AC5371" s="3">
        <v>225</v>
      </c>
      <c r="AD5371" s="7">
        <f t="shared" si="664"/>
        <v>1</v>
      </c>
      <c r="AE5371" s="3">
        <f t="shared" si="671"/>
        <v>98.684210530000001</v>
      </c>
      <c r="AF5371" s="7">
        <f t="shared" si="665"/>
        <v>0</v>
      </c>
      <c r="AG5371" s="3" t="str">
        <f t="shared" si="666"/>
        <v/>
      </c>
      <c r="AH5371" s="7">
        <f t="shared" si="667"/>
        <v>0</v>
      </c>
      <c r="AI5371" s="3" t="str">
        <f t="shared" si="668"/>
        <v/>
      </c>
      <c r="AJ5371" s="7">
        <f t="shared" si="669"/>
        <v>0</v>
      </c>
      <c r="AK5371" s="3" t="str">
        <f t="shared" si="670"/>
        <v/>
      </c>
    </row>
    <row r="5372" spans="1:37" ht="20" x14ac:dyDescent="0.2">
      <c r="A5372" s="3" t="s">
        <v>5376</v>
      </c>
      <c r="B5372" s="3" t="s">
        <v>19806</v>
      </c>
      <c r="C5372" s="3" t="s">
        <v>19807</v>
      </c>
      <c r="D5372" s="3">
        <v>2.4877821923388601</v>
      </c>
      <c r="E5372" s="3">
        <v>3.5815853388454402</v>
      </c>
      <c r="F5372" s="6">
        <v>2.71111028211877E-7</v>
      </c>
      <c r="G5372" s="6">
        <v>1.4641531835271101E-6</v>
      </c>
      <c r="H5372" s="3">
        <v>8.7729999999999997</v>
      </c>
      <c r="I5372" s="3">
        <v>23.577999999999999</v>
      </c>
      <c r="J5372" s="3">
        <v>3.6589999999999998</v>
      </c>
      <c r="K5372" s="3">
        <v>83.361999999999995</v>
      </c>
      <c r="L5372" s="3">
        <v>74.491</v>
      </c>
      <c r="M5372" s="3">
        <v>77.305000000000007</v>
      </c>
      <c r="N5372" s="3">
        <v>14.475</v>
      </c>
      <c r="O5372" s="3">
        <v>18.524999999999999</v>
      </c>
      <c r="P5372" s="3">
        <v>31.061</v>
      </c>
      <c r="Q5372" s="3">
        <v>124.029</v>
      </c>
      <c r="R5372" s="3">
        <v>125.06399999999999</v>
      </c>
      <c r="S5372" s="3">
        <v>126.184</v>
      </c>
      <c r="T5372" s="3" t="s">
        <v>5376</v>
      </c>
      <c r="U5372" s="3" t="s">
        <v>6680</v>
      </c>
      <c r="V5372" s="3">
        <v>314</v>
      </c>
      <c r="W5372" s="3" t="s">
        <v>18548</v>
      </c>
      <c r="X5372" s="3" t="s">
        <v>18549</v>
      </c>
      <c r="Y5372" s="3">
        <v>0</v>
      </c>
      <c r="Z5372" s="3">
        <v>100</v>
      </c>
      <c r="AA5372" s="3">
        <v>639.41700000000003</v>
      </c>
      <c r="AB5372" s="3">
        <v>314</v>
      </c>
      <c r="AC5372" s="3">
        <v>314</v>
      </c>
      <c r="AD5372" s="7">
        <f t="shared" si="664"/>
        <v>1</v>
      </c>
      <c r="AE5372" s="3">
        <f t="shared" si="671"/>
        <v>100</v>
      </c>
      <c r="AF5372" s="7">
        <f t="shared" si="665"/>
        <v>0</v>
      </c>
      <c r="AG5372" s="3" t="str">
        <f t="shared" si="666"/>
        <v/>
      </c>
      <c r="AH5372" s="7">
        <f t="shared" si="667"/>
        <v>0</v>
      </c>
      <c r="AI5372" s="3" t="str">
        <f t="shared" si="668"/>
        <v/>
      </c>
      <c r="AJ5372" s="7">
        <f t="shared" si="669"/>
        <v>0</v>
      </c>
      <c r="AK5372" s="3" t="str">
        <f t="shared" si="670"/>
        <v/>
      </c>
    </row>
    <row r="5373" spans="1:37" ht="20" x14ac:dyDescent="0.2">
      <c r="A5373" s="3" t="s">
        <v>5377</v>
      </c>
      <c r="B5373" s="3" t="s">
        <v>19806</v>
      </c>
      <c r="C5373" s="3" t="s">
        <v>19807</v>
      </c>
      <c r="D5373" s="3">
        <v>2.4831487986965302</v>
      </c>
      <c r="E5373" s="3">
        <v>0.43046134982432299</v>
      </c>
      <c r="F5373" s="3">
        <v>1.06466566130504E-4</v>
      </c>
      <c r="G5373" s="3">
        <v>4.3413703266238502E-4</v>
      </c>
      <c r="H5373" s="3">
        <v>0.80900000000000005</v>
      </c>
      <c r="I5373" s="3">
        <v>0.315</v>
      </c>
      <c r="J5373" s="3">
        <v>0.53700000000000003</v>
      </c>
      <c r="K5373" s="3">
        <v>5.8490000000000002</v>
      </c>
      <c r="L5373" s="3">
        <v>2.0470000000000002</v>
      </c>
      <c r="M5373" s="3">
        <v>2.1619999999999999</v>
      </c>
      <c r="N5373" s="3">
        <v>1.8560000000000001</v>
      </c>
      <c r="O5373" s="3">
        <v>1.4590000000000001</v>
      </c>
      <c r="P5373" s="3">
        <v>0.53900000000000003</v>
      </c>
      <c r="Q5373" s="3">
        <v>0.70099999999999996</v>
      </c>
      <c r="R5373" s="3">
        <v>0.56000000000000005</v>
      </c>
      <c r="S5373" s="3">
        <v>0.372</v>
      </c>
      <c r="T5373" s="3" t="s">
        <v>5377</v>
      </c>
      <c r="U5373" s="3" t="s">
        <v>18550</v>
      </c>
      <c r="V5373" s="3">
        <v>277</v>
      </c>
      <c r="W5373" s="3" t="s">
        <v>18551</v>
      </c>
      <c r="X5373" s="3" t="s">
        <v>18552</v>
      </c>
      <c r="Y5373" s="3">
        <v>0</v>
      </c>
      <c r="Z5373" s="3">
        <v>100</v>
      </c>
      <c r="AA5373" s="3">
        <v>513.84199999999998</v>
      </c>
      <c r="AB5373" s="3">
        <v>250</v>
      </c>
      <c r="AC5373" s="3">
        <v>250</v>
      </c>
      <c r="AD5373" s="7">
        <f t="shared" si="664"/>
        <v>1</v>
      </c>
      <c r="AE5373" s="3">
        <f t="shared" si="671"/>
        <v>100</v>
      </c>
      <c r="AF5373" s="7">
        <f t="shared" si="665"/>
        <v>0</v>
      </c>
      <c r="AG5373" s="3" t="str">
        <f t="shared" si="666"/>
        <v/>
      </c>
      <c r="AH5373" s="7">
        <f t="shared" si="667"/>
        <v>0</v>
      </c>
      <c r="AI5373" s="3" t="str">
        <f t="shared" si="668"/>
        <v/>
      </c>
      <c r="AJ5373" s="7">
        <f t="shared" si="669"/>
        <v>0</v>
      </c>
      <c r="AK5373" s="3" t="str">
        <f t="shared" si="670"/>
        <v/>
      </c>
    </row>
    <row r="5374" spans="1:37" ht="20" x14ac:dyDescent="0.2">
      <c r="A5374" s="3" t="s">
        <v>5378</v>
      </c>
      <c r="B5374" s="3" t="s">
        <v>19806</v>
      </c>
      <c r="C5374" s="3" t="s">
        <v>19807</v>
      </c>
      <c r="D5374" s="3">
        <v>2.47902530126817</v>
      </c>
      <c r="E5374" s="3">
        <v>5.3535258493653703</v>
      </c>
      <c r="F5374" s="6">
        <v>7.1081246211346002E-9</v>
      </c>
      <c r="G5374" s="6">
        <v>4.7310448836914499E-8</v>
      </c>
      <c r="H5374" s="3">
        <v>21.157</v>
      </c>
      <c r="I5374" s="3">
        <v>43.234999999999999</v>
      </c>
      <c r="J5374" s="3">
        <v>9.7170000000000005</v>
      </c>
      <c r="K5374" s="3">
        <v>96.256</v>
      </c>
      <c r="L5374" s="3">
        <v>179.06200000000001</v>
      </c>
      <c r="M5374" s="3">
        <v>119.78400000000001</v>
      </c>
      <c r="N5374" s="3">
        <v>53.539000000000001</v>
      </c>
      <c r="O5374" s="3">
        <v>51.677</v>
      </c>
      <c r="P5374" s="3">
        <v>48.957999999999998</v>
      </c>
      <c r="Q5374" s="3">
        <v>227.482</v>
      </c>
      <c r="R5374" s="3">
        <v>237.566</v>
      </c>
      <c r="S5374" s="3">
        <v>235.602</v>
      </c>
      <c r="T5374" s="3" t="s">
        <v>5378</v>
      </c>
      <c r="U5374" s="3" t="s">
        <v>18553</v>
      </c>
      <c r="V5374" s="3">
        <v>189</v>
      </c>
      <c r="W5374" s="3" t="s">
        <v>18554</v>
      </c>
      <c r="X5374" s="3" t="s">
        <v>18555</v>
      </c>
      <c r="Y5374" s="6">
        <v>3.34E-120</v>
      </c>
      <c r="Z5374" s="3">
        <v>98.255813950000004</v>
      </c>
      <c r="AA5374" s="3">
        <v>354.755</v>
      </c>
      <c r="AB5374" s="3">
        <v>172</v>
      </c>
      <c r="AC5374" s="3">
        <v>169</v>
      </c>
      <c r="AD5374" s="7">
        <f t="shared" si="664"/>
        <v>0</v>
      </c>
      <c r="AE5374" s="3" t="str">
        <f t="shared" si="671"/>
        <v/>
      </c>
      <c r="AF5374" s="7">
        <f t="shared" si="665"/>
        <v>0</v>
      </c>
      <c r="AG5374" s="3" t="str">
        <f t="shared" si="666"/>
        <v/>
      </c>
      <c r="AH5374" s="7">
        <f t="shared" si="667"/>
        <v>0</v>
      </c>
      <c r="AI5374" s="3" t="str">
        <f t="shared" si="668"/>
        <v/>
      </c>
      <c r="AJ5374" s="7">
        <f t="shared" si="669"/>
        <v>1</v>
      </c>
      <c r="AK5374" s="3">
        <f t="shared" si="670"/>
        <v>98.255813950000004</v>
      </c>
    </row>
    <row r="5375" spans="1:37" ht="20" x14ac:dyDescent="0.2">
      <c r="A5375" s="3" t="s">
        <v>5379</v>
      </c>
      <c r="B5375" s="3" t="s">
        <v>19806</v>
      </c>
      <c r="C5375" s="3" t="s">
        <v>19807</v>
      </c>
      <c r="D5375" s="3">
        <v>2.4683185180154399</v>
      </c>
      <c r="E5375" s="3">
        <v>0.41798158527252399</v>
      </c>
      <c r="F5375" s="6">
        <v>4.2975060945323598E-5</v>
      </c>
      <c r="G5375" s="3">
        <v>1.8294394662891301E-4</v>
      </c>
      <c r="H5375" s="3">
        <v>0.40400000000000003</v>
      </c>
      <c r="I5375" s="3">
        <v>0.54300000000000004</v>
      </c>
      <c r="J5375" s="3">
        <v>0.24099999999999999</v>
      </c>
      <c r="K5375" s="3">
        <v>2.0209999999999999</v>
      </c>
      <c r="L5375" s="3">
        <v>1.407</v>
      </c>
      <c r="M5375" s="3">
        <v>3.5190000000000001</v>
      </c>
      <c r="N5375" s="3">
        <v>0.80300000000000005</v>
      </c>
      <c r="O5375" s="3">
        <v>0.245</v>
      </c>
      <c r="P5375" s="3">
        <v>0.46400000000000002</v>
      </c>
      <c r="Q5375" s="3">
        <v>1.272</v>
      </c>
      <c r="R5375" s="3">
        <v>0.98299999999999998</v>
      </c>
      <c r="S5375" s="3">
        <v>0.48199999999999998</v>
      </c>
      <c r="T5375" s="3" t="s">
        <v>18556</v>
      </c>
      <c r="U5375" s="3"/>
      <c r="V5375" s="3"/>
      <c r="W5375" s="3"/>
      <c r="X5375" s="3"/>
      <c r="Y5375" s="3"/>
      <c r="Z5375" s="3"/>
      <c r="AA5375" s="3"/>
      <c r="AB5375" s="3"/>
      <c r="AC5375" s="3"/>
      <c r="AD5375" s="7">
        <f t="shared" si="664"/>
        <v>0</v>
      </c>
      <c r="AE5375" s="3" t="str">
        <f t="shared" si="671"/>
        <v/>
      </c>
      <c r="AF5375" s="7">
        <f t="shared" si="665"/>
        <v>0</v>
      </c>
      <c r="AG5375" s="3" t="str">
        <f t="shared" si="666"/>
        <v/>
      </c>
      <c r="AH5375" s="7">
        <f t="shared" si="667"/>
        <v>0</v>
      </c>
      <c r="AI5375" s="3" t="str">
        <f t="shared" si="668"/>
        <v/>
      </c>
      <c r="AJ5375" s="7">
        <f t="shared" si="669"/>
        <v>0</v>
      </c>
      <c r="AK5375" s="3" t="str">
        <f t="shared" si="670"/>
        <v/>
      </c>
    </row>
    <row r="5376" spans="1:37" ht="20" x14ac:dyDescent="0.2">
      <c r="A5376" s="3" t="s">
        <v>5380</v>
      </c>
      <c r="B5376" s="3" t="s">
        <v>19806</v>
      </c>
      <c r="C5376" s="3" t="s">
        <v>19807</v>
      </c>
      <c r="D5376" s="3">
        <v>2.46228329873118</v>
      </c>
      <c r="E5376" s="3">
        <v>0.483904447140939</v>
      </c>
      <c r="F5376" s="6">
        <v>3.25009019438693E-5</v>
      </c>
      <c r="G5376" s="3">
        <v>1.40016952476647E-4</v>
      </c>
      <c r="H5376" s="3">
        <v>0.88600000000000001</v>
      </c>
      <c r="I5376" s="3">
        <v>0.23899999999999999</v>
      </c>
      <c r="J5376" s="3">
        <v>0.35199999999999998</v>
      </c>
      <c r="K5376" s="3">
        <v>2.7250000000000001</v>
      </c>
      <c r="L5376" s="3">
        <v>2.1040000000000001</v>
      </c>
      <c r="M5376" s="3">
        <v>3.9409999999999998</v>
      </c>
      <c r="N5376" s="3">
        <v>0.47399999999999998</v>
      </c>
      <c r="O5376" s="3">
        <v>1.274</v>
      </c>
      <c r="P5376" s="3">
        <v>1.2509999999999999</v>
      </c>
      <c r="Q5376" s="3">
        <v>3.5659999999999998</v>
      </c>
      <c r="R5376" s="3">
        <v>6.242</v>
      </c>
      <c r="S5376" s="3">
        <v>4.9429999999999996</v>
      </c>
      <c r="T5376" s="3" t="s">
        <v>5380</v>
      </c>
      <c r="U5376" s="3" t="s">
        <v>16615</v>
      </c>
      <c r="V5376" s="3">
        <v>491</v>
      </c>
      <c r="W5376" s="3" t="s">
        <v>18557</v>
      </c>
      <c r="X5376" s="3" t="s">
        <v>18558</v>
      </c>
      <c r="Y5376" s="3">
        <v>0</v>
      </c>
      <c r="Z5376" s="3">
        <v>99.796334009999995</v>
      </c>
      <c r="AA5376" s="3">
        <v>1025.77</v>
      </c>
      <c r="AB5376" s="3">
        <v>491</v>
      </c>
      <c r="AC5376" s="3">
        <v>490</v>
      </c>
      <c r="AD5376" s="7">
        <f t="shared" si="664"/>
        <v>1</v>
      </c>
      <c r="AE5376" s="3">
        <f t="shared" si="671"/>
        <v>99.796334009999995</v>
      </c>
      <c r="AF5376" s="7">
        <f t="shared" si="665"/>
        <v>0</v>
      </c>
      <c r="AG5376" s="3" t="str">
        <f t="shared" si="666"/>
        <v/>
      </c>
      <c r="AH5376" s="7">
        <f t="shared" si="667"/>
        <v>0</v>
      </c>
      <c r="AI5376" s="3" t="str">
        <f t="shared" si="668"/>
        <v/>
      </c>
      <c r="AJ5376" s="7">
        <f t="shared" si="669"/>
        <v>0</v>
      </c>
      <c r="AK5376" s="3" t="str">
        <f t="shared" si="670"/>
        <v/>
      </c>
    </row>
    <row r="5377" spans="1:37" ht="20" x14ac:dyDescent="0.2">
      <c r="A5377" s="3" t="s">
        <v>5381</v>
      </c>
      <c r="B5377" s="3" t="s">
        <v>19806</v>
      </c>
      <c r="C5377" s="3" t="s">
        <v>19807</v>
      </c>
      <c r="D5377" s="3">
        <v>2.4581725702240802</v>
      </c>
      <c r="E5377" s="3">
        <v>0.78398108203352401</v>
      </c>
      <c r="F5377" s="6">
        <v>2.4401723339323001E-5</v>
      </c>
      <c r="G5377" s="3">
        <v>1.06570149889637E-4</v>
      </c>
      <c r="H5377" s="3">
        <v>0.40400000000000003</v>
      </c>
      <c r="I5377" s="3">
        <v>0.13</v>
      </c>
      <c r="J5377" s="3">
        <v>0.78700000000000003</v>
      </c>
      <c r="K5377" s="3">
        <v>2.379</v>
      </c>
      <c r="L5377" s="3">
        <v>1.677</v>
      </c>
      <c r="M5377" s="3">
        <v>3.8</v>
      </c>
      <c r="N5377" s="3">
        <v>1.0249999999999999</v>
      </c>
      <c r="O5377" s="3">
        <v>0.92800000000000005</v>
      </c>
      <c r="P5377" s="3">
        <v>0.83699999999999997</v>
      </c>
      <c r="Q5377" s="3">
        <v>1.2470000000000001</v>
      </c>
      <c r="R5377" s="3">
        <v>1.38</v>
      </c>
      <c r="S5377" s="3">
        <v>0.76200000000000001</v>
      </c>
      <c r="T5377" s="3" t="s">
        <v>5381</v>
      </c>
      <c r="U5377" s="3" t="s">
        <v>18559</v>
      </c>
      <c r="V5377" s="3">
        <v>136</v>
      </c>
      <c r="W5377" s="3" t="s">
        <v>18560</v>
      </c>
      <c r="X5377" s="3" t="s">
        <v>18561</v>
      </c>
      <c r="Y5377" s="6">
        <v>3.97E-89</v>
      </c>
      <c r="Z5377" s="3">
        <v>100</v>
      </c>
      <c r="AA5377" s="3">
        <v>271.93700000000001</v>
      </c>
      <c r="AB5377" s="3">
        <v>136</v>
      </c>
      <c r="AC5377" s="3">
        <v>136</v>
      </c>
      <c r="AD5377" s="7">
        <f t="shared" si="664"/>
        <v>0</v>
      </c>
      <c r="AE5377" s="3" t="str">
        <f t="shared" si="671"/>
        <v/>
      </c>
      <c r="AF5377" s="7">
        <f t="shared" si="665"/>
        <v>0</v>
      </c>
      <c r="AG5377" s="3" t="str">
        <f t="shared" si="666"/>
        <v/>
      </c>
      <c r="AH5377" s="7">
        <f t="shared" si="667"/>
        <v>0</v>
      </c>
      <c r="AI5377" s="3" t="str">
        <f t="shared" si="668"/>
        <v/>
      </c>
      <c r="AJ5377" s="7">
        <f t="shared" si="669"/>
        <v>1</v>
      </c>
      <c r="AK5377" s="3">
        <f t="shared" si="670"/>
        <v>100</v>
      </c>
    </row>
    <row r="5378" spans="1:37" ht="20" x14ac:dyDescent="0.2">
      <c r="A5378" s="3" t="s">
        <v>5382</v>
      </c>
      <c r="B5378" s="3" t="s">
        <v>19806</v>
      </c>
      <c r="C5378" s="3" t="s">
        <v>19807</v>
      </c>
      <c r="D5378" s="3">
        <v>2.45377880013362</v>
      </c>
      <c r="E5378" s="3">
        <v>2.34542349338578</v>
      </c>
      <c r="F5378" s="6">
        <v>3.3819917875181999E-6</v>
      </c>
      <c r="G5378" s="6">
        <v>1.6189076054613501E-5</v>
      </c>
      <c r="H5378" s="3">
        <v>2.6960000000000002</v>
      </c>
      <c r="I5378" s="3">
        <v>0.81499999999999995</v>
      </c>
      <c r="J5378" s="3">
        <v>2.8250000000000002</v>
      </c>
      <c r="K5378" s="3">
        <v>21.600999999999999</v>
      </c>
      <c r="L5378" s="3">
        <v>8.8000000000000007</v>
      </c>
      <c r="M5378" s="3">
        <v>6.4740000000000002</v>
      </c>
      <c r="N5378" s="3">
        <v>1.0249999999999999</v>
      </c>
      <c r="O5378" s="3">
        <v>2.0840000000000001</v>
      </c>
      <c r="P5378" s="3">
        <v>1.98</v>
      </c>
      <c r="Q5378" s="3">
        <v>1.506</v>
      </c>
      <c r="R5378" s="3">
        <v>0.879</v>
      </c>
      <c r="S5378" s="3">
        <v>0.73599999999999999</v>
      </c>
      <c r="T5378" s="3" t="s">
        <v>5382</v>
      </c>
      <c r="U5378" s="3" t="s">
        <v>18562</v>
      </c>
      <c r="V5378" s="3">
        <v>242</v>
      </c>
      <c r="W5378" s="3" t="s">
        <v>18563</v>
      </c>
      <c r="X5378" s="3" t="s">
        <v>18564</v>
      </c>
      <c r="Y5378" s="6">
        <v>2.5399999999999999E-171</v>
      </c>
      <c r="Z5378" s="3">
        <v>100</v>
      </c>
      <c r="AA5378" s="3">
        <v>493.42599999999999</v>
      </c>
      <c r="AB5378" s="3">
        <v>242</v>
      </c>
      <c r="AC5378" s="3">
        <v>242</v>
      </c>
      <c r="AD5378" s="7">
        <f t="shared" ref="AD5378:AD5441" si="672">IF(ISNUMBER(SEARCH("alternaria alternata",W5378)) =TRUE, 1,0)</f>
        <v>1</v>
      </c>
      <c r="AE5378" s="3">
        <f t="shared" si="671"/>
        <v>100</v>
      </c>
      <c r="AF5378" s="7">
        <f t="shared" ref="AF5378:AF5441" si="673">IF(ISNUMBER(SEARCH("mycotymovirus",W5378)) =TRUE, 1,0)</f>
        <v>0</v>
      </c>
      <c r="AG5378" s="3" t="str">
        <f t="shared" ref="AG5378:AG5441" si="674">IF(AF5378 = 1,Z5378,"")</f>
        <v/>
      </c>
      <c r="AH5378" s="7">
        <f t="shared" ref="AH5378:AH5441" si="675">IF(ISNUMBER(SEARCH("Pyrenochaeta sp. DS3sAY3a",W5378)) =TRUE, 1,0)</f>
        <v>0</v>
      </c>
      <c r="AI5378" s="3" t="str">
        <f t="shared" ref="AI5378:AI5441" si="676">IF(AH5378 = 1,Z5378,"")</f>
        <v/>
      </c>
      <c r="AJ5378" s="7">
        <f t="shared" ref="AJ5378:AJ5441" si="677">IF(ISNUMBER(SEARCH("Vitis vinifera",W5378)) =TRUE, 1,0)</f>
        <v>0</v>
      </c>
      <c r="AK5378" s="3" t="str">
        <f t="shared" ref="AK5378:AK5441" si="678">IF(AJ5378 = 1,Z5378,"")</f>
        <v/>
      </c>
    </row>
    <row r="5379" spans="1:37" ht="20" x14ac:dyDescent="0.2">
      <c r="A5379" s="3" t="s">
        <v>5383</v>
      </c>
      <c r="B5379" s="3" t="s">
        <v>19806</v>
      </c>
      <c r="C5379" s="3" t="s">
        <v>19807</v>
      </c>
      <c r="D5379" s="3">
        <v>2.44968364671392</v>
      </c>
      <c r="E5379" s="3">
        <v>0.42028290495481102</v>
      </c>
      <c r="F5379" s="6">
        <v>6.95929511173092E-5</v>
      </c>
      <c r="G5379" s="3">
        <v>2.9037846904153499E-4</v>
      </c>
      <c r="H5379" s="3">
        <v>0.49099999999999999</v>
      </c>
      <c r="I5379" s="3">
        <v>0.55400000000000005</v>
      </c>
      <c r="J5379" s="3">
        <v>0.16700000000000001</v>
      </c>
      <c r="K5379" s="3">
        <v>3.6960000000000002</v>
      </c>
      <c r="L5379" s="3">
        <v>1.891</v>
      </c>
      <c r="M5379" s="3">
        <v>1.3560000000000001</v>
      </c>
      <c r="N5379" s="3">
        <v>0.35799999999999998</v>
      </c>
      <c r="O5379" s="3">
        <v>0.32900000000000001</v>
      </c>
      <c r="P5379" s="3">
        <v>0.46400000000000002</v>
      </c>
      <c r="Q5379" s="3">
        <v>1.1859999999999999</v>
      </c>
      <c r="R5379" s="3">
        <v>0.69</v>
      </c>
      <c r="S5379" s="3">
        <v>0.872</v>
      </c>
      <c r="T5379" s="3" t="s">
        <v>5383</v>
      </c>
      <c r="U5379" s="3" t="s">
        <v>18565</v>
      </c>
      <c r="V5379" s="3">
        <v>488</v>
      </c>
      <c r="W5379" s="3" t="s">
        <v>18566</v>
      </c>
      <c r="X5379" s="3" t="s">
        <v>18567</v>
      </c>
      <c r="Y5379" s="3">
        <v>0</v>
      </c>
      <c r="Z5379" s="3">
        <v>99.787234040000001</v>
      </c>
      <c r="AA5379" s="3">
        <v>980.70399999999995</v>
      </c>
      <c r="AB5379" s="3">
        <v>470</v>
      </c>
      <c r="AC5379" s="3">
        <v>469</v>
      </c>
      <c r="AD5379" s="7">
        <f t="shared" si="672"/>
        <v>1</v>
      </c>
      <c r="AE5379" s="3">
        <f t="shared" ref="AE5379:AE5442" si="679">IF(AD5379 = 1,Z5379,"")</f>
        <v>99.787234040000001</v>
      </c>
      <c r="AF5379" s="7">
        <f t="shared" si="673"/>
        <v>0</v>
      </c>
      <c r="AG5379" s="3" t="str">
        <f t="shared" si="674"/>
        <v/>
      </c>
      <c r="AH5379" s="7">
        <f t="shared" si="675"/>
        <v>0</v>
      </c>
      <c r="AI5379" s="3" t="str">
        <f t="shared" si="676"/>
        <v/>
      </c>
      <c r="AJ5379" s="7">
        <f t="shared" si="677"/>
        <v>0</v>
      </c>
      <c r="AK5379" s="3" t="str">
        <f t="shared" si="678"/>
        <v/>
      </c>
    </row>
    <row r="5380" spans="1:37" ht="20" x14ac:dyDescent="0.2">
      <c r="A5380" s="3" t="s">
        <v>5384</v>
      </c>
      <c r="B5380" s="3" t="s">
        <v>19806</v>
      </c>
      <c r="C5380" s="3" t="s">
        <v>19807</v>
      </c>
      <c r="D5380" s="3">
        <v>2.4391842890870299</v>
      </c>
      <c r="E5380" s="3">
        <v>0.58495198286218197</v>
      </c>
      <c r="F5380" s="6">
        <v>7.2582651189886604E-5</v>
      </c>
      <c r="G5380" s="3">
        <v>3.0243928314496098E-4</v>
      </c>
      <c r="H5380" s="3">
        <v>0.106</v>
      </c>
      <c r="I5380" s="3">
        <v>0.61899999999999999</v>
      </c>
      <c r="J5380" s="3">
        <v>0.222</v>
      </c>
      <c r="K5380" s="3">
        <v>1.3029999999999999</v>
      </c>
      <c r="L5380" s="3">
        <v>2.36</v>
      </c>
      <c r="M5380" s="3">
        <v>1.6120000000000001</v>
      </c>
      <c r="N5380" s="3">
        <v>0.3</v>
      </c>
      <c r="O5380" s="3">
        <v>0.16900000000000001</v>
      </c>
      <c r="P5380" s="3">
        <v>0.47199999999999998</v>
      </c>
      <c r="Q5380" s="3">
        <v>2.19</v>
      </c>
      <c r="R5380" s="3">
        <v>1.7330000000000001</v>
      </c>
      <c r="S5380" s="3">
        <v>1.363</v>
      </c>
      <c r="T5380" s="3" t="s">
        <v>5384</v>
      </c>
      <c r="U5380" s="3" t="s">
        <v>18568</v>
      </c>
      <c r="V5380" s="3">
        <v>213</v>
      </c>
      <c r="W5380" s="3" t="s">
        <v>18569</v>
      </c>
      <c r="X5380" s="3" t="s">
        <v>18570</v>
      </c>
      <c r="Y5380" s="6">
        <v>3.2600000000000003E-151</v>
      </c>
      <c r="Z5380" s="3">
        <v>100</v>
      </c>
      <c r="AA5380" s="3">
        <v>431.79500000000002</v>
      </c>
      <c r="AB5380" s="3">
        <v>211</v>
      </c>
      <c r="AC5380" s="3">
        <v>211</v>
      </c>
      <c r="AD5380" s="7">
        <f t="shared" si="672"/>
        <v>1</v>
      </c>
      <c r="AE5380" s="3">
        <f t="shared" si="679"/>
        <v>100</v>
      </c>
      <c r="AF5380" s="7">
        <f t="shared" si="673"/>
        <v>0</v>
      </c>
      <c r="AG5380" s="3" t="str">
        <f t="shared" si="674"/>
        <v/>
      </c>
      <c r="AH5380" s="7">
        <f t="shared" si="675"/>
        <v>0</v>
      </c>
      <c r="AI5380" s="3" t="str">
        <f t="shared" si="676"/>
        <v/>
      </c>
      <c r="AJ5380" s="7">
        <f t="shared" si="677"/>
        <v>0</v>
      </c>
      <c r="AK5380" s="3" t="str">
        <f t="shared" si="678"/>
        <v/>
      </c>
    </row>
    <row r="5381" spans="1:37" ht="20" x14ac:dyDescent="0.2">
      <c r="A5381" s="3" t="s">
        <v>5385</v>
      </c>
      <c r="B5381" s="3" t="s">
        <v>19806</v>
      </c>
      <c r="C5381" s="3" t="s">
        <v>19807</v>
      </c>
      <c r="D5381" s="3">
        <v>2.4245704748616999</v>
      </c>
      <c r="E5381" s="3">
        <v>-0.15446266205946599</v>
      </c>
      <c r="F5381" s="3">
        <v>1.5757936397694399E-4</v>
      </c>
      <c r="G5381" s="3">
        <v>6.2951242640880999E-4</v>
      </c>
      <c r="H5381" s="3">
        <v>0.73199999999999998</v>
      </c>
      <c r="I5381" s="3">
        <v>0.32600000000000001</v>
      </c>
      <c r="J5381" s="3">
        <v>0.12</v>
      </c>
      <c r="K5381" s="3">
        <v>2.1669999999999998</v>
      </c>
      <c r="L5381" s="3">
        <v>1.8340000000000001</v>
      </c>
      <c r="M5381" s="3">
        <v>2.4689999999999999</v>
      </c>
      <c r="N5381" s="3">
        <v>0</v>
      </c>
      <c r="O5381" s="3">
        <v>0.127</v>
      </c>
      <c r="P5381" s="3">
        <v>0.82</v>
      </c>
      <c r="Q5381" s="3">
        <v>1.7569999999999999</v>
      </c>
      <c r="R5381" s="3">
        <v>1.923</v>
      </c>
      <c r="S5381" s="3">
        <v>1.3029999999999999</v>
      </c>
      <c r="T5381" s="3" t="s">
        <v>5385</v>
      </c>
      <c r="U5381" s="3" t="s">
        <v>18571</v>
      </c>
      <c r="V5381" s="3">
        <v>196</v>
      </c>
      <c r="W5381" s="3" t="s">
        <v>18572</v>
      </c>
      <c r="X5381" s="3" t="s">
        <v>18573</v>
      </c>
      <c r="Y5381" s="6">
        <v>1.6899999999999999E-113</v>
      </c>
      <c r="Z5381" s="3">
        <v>99.386503070000003</v>
      </c>
      <c r="AA5381" s="3">
        <v>333.56900000000002</v>
      </c>
      <c r="AB5381" s="3">
        <v>163</v>
      </c>
      <c r="AC5381" s="3">
        <v>162</v>
      </c>
      <c r="AD5381" s="7">
        <f t="shared" si="672"/>
        <v>1</v>
      </c>
      <c r="AE5381" s="3">
        <f t="shared" si="679"/>
        <v>99.386503070000003</v>
      </c>
      <c r="AF5381" s="7">
        <f t="shared" si="673"/>
        <v>0</v>
      </c>
      <c r="AG5381" s="3" t="str">
        <f t="shared" si="674"/>
        <v/>
      </c>
      <c r="AH5381" s="7">
        <f t="shared" si="675"/>
        <v>0</v>
      </c>
      <c r="AI5381" s="3" t="str">
        <f t="shared" si="676"/>
        <v/>
      </c>
      <c r="AJ5381" s="7">
        <f t="shared" si="677"/>
        <v>0</v>
      </c>
      <c r="AK5381" s="3" t="str">
        <f t="shared" si="678"/>
        <v/>
      </c>
    </row>
    <row r="5382" spans="1:37" ht="20" x14ac:dyDescent="0.2">
      <c r="A5382" s="3" t="s">
        <v>5386</v>
      </c>
      <c r="B5382" s="3" t="s">
        <v>19806</v>
      </c>
      <c r="C5382" s="3" t="s">
        <v>19807</v>
      </c>
      <c r="D5382" s="3">
        <v>2.4222755447001001</v>
      </c>
      <c r="E5382" s="3">
        <v>0.20662276202869201</v>
      </c>
      <c r="F5382" s="3">
        <v>2.23026151776881E-4</v>
      </c>
      <c r="G5382" s="3">
        <v>8.7717675402882995E-4</v>
      </c>
      <c r="H5382" s="3">
        <v>0.60699999999999998</v>
      </c>
      <c r="I5382" s="3">
        <v>1.129</v>
      </c>
      <c r="J5382" s="3">
        <v>0.81499999999999995</v>
      </c>
      <c r="K5382" s="3">
        <v>7.524</v>
      </c>
      <c r="L5382" s="3">
        <v>1.8759999999999999</v>
      </c>
      <c r="M5382" s="3">
        <v>5.1310000000000002</v>
      </c>
      <c r="N5382" s="3">
        <v>0.65800000000000003</v>
      </c>
      <c r="O5382" s="3">
        <v>1.62</v>
      </c>
      <c r="P5382" s="3">
        <v>0.77100000000000002</v>
      </c>
      <c r="Q5382" s="3">
        <v>1.948</v>
      </c>
      <c r="R5382" s="3">
        <v>4.1470000000000002</v>
      </c>
      <c r="S5382" s="3">
        <v>1.9039999999999999</v>
      </c>
      <c r="T5382" s="3" t="s">
        <v>18574</v>
      </c>
      <c r="U5382" s="3"/>
      <c r="V5382" s="3"/>
      <c r="W5382" s="3"/>
      <c r="X5382" s="3"/>
      <c r="Y5382" s="3"/>
      <c r="Z5382" s="3"/>
      <c r="AA5382" s="3"/>
      <c r="AB5382" s="3"/>
      <c r="AC5382" s="3"/>
      <c r="AD5382" s="7">
        <f t="shared" si="672"/>
        <v>0</v>
      </c>
      <c r="AE5382" s="3" t="str">
        <f t="shared" si="679"/>
        <v/>
      </c>
      <c r="AF5382" s="7">
        <f t="shared" si="673"/>
        <v>0</v>
      </c>
      <c r="AG5382" s="3" t="str">
        <f t="shared" si="674"/>
        <v/>
      </c>
      <c r="AH5382" s="7">
        <f t="shared" si="675"/>
        <v>0</v>
      </c>
      <c r="AI5382" s="3" t="str">
        <f t="shared" si="676"/>
        <v/>
      </c>
      <c r="AJ5382" s="7">
        <f t="shared" si="677"/>
        <v>0</v>
      </c>
      <c r="AK5382" s="3" t="str">
        <f t="shared" si="678"/>
        <v/>
      </c>
    </row>
    <row r="5383" spans="1:37" ht="20" x14ac:dyDescent="0.2">
      <c r="A5383" s="3" t="s">
        <v>5387</v>
      </c>
      <c r="B5383" s="3" t="s">
        <v>19806</v>
      </c>
      <c r="C5383" s="3" t="s">
        <v>19807</v>
      </c>
      <c r="D5383" s="3">
        <v>2.4138586079156998</v>
      </c>
      <c r="E5383" s="3">
        <v>3.0601698400794999</v>
      </c>
      <c r="F5383" s="6">
        <v>4.2759533023520302E-13</v>
      </c>
      <c r="G5383" s="6">
        <v>5.3952729773202202E-12</v>
      </c>
      <c r="H5383" s="3">
        <v>2.4359999999999999</v>
      </c>
      <c r="I5383" s="3">
        <v>2.2050000000000001</v>
      </c>
      <c r="J5383" s="3">
        <v>1.621</v>
      </c>
      <c r="K5383" s="3">
        <v>9.0660000000000007</v>
      </c>
      <c r="L5383" s="3">
        <v>10.69</v>
      </c>
      <c r="M5383" s="3">
        <v>14.522</v>
      </c>
      <c r="N5383" s="3">
        <v>2.0110000000000001</v>
      </c>
      <c r="O5383" s="3">
        <v>0.83499999999999996</v>
      </c>
      <c r="P5383" s="3">
        <v>1.8140000000000001</v>
      </c>
      <c r="Q5383" s="3">
        <v>3.9470000000000001</v>
      </c>
      <c r="R5383" s="3">
        <v>4.0960000000000001</v>
      </c>
      <c r="S5383" s="3">
        <v>4.7729999999999997</v>
      </c>
      <c r="T5383" s="3" t="s">
        <v>5387</v>
      </c>
      <c r="U5383" s="3" t="s">
        <v>18575</v>
      </c>
      <c r="V5383" s="3">
        <v>394</v>
      </c>
      <c r="W5383" s="3" t="s">
        <v>18576</v>
      </c>
      <c r="X5383" s="3" t="s">
        <v>18577</v>
      </c>
      <c r="Y5383" s="3">
        <v>0</v>
      </c>
      <c r="Z5383" s="3">
        <v>99.746192890000003</v>
      </c>
      <c r="AA5383" s="3">
        <v>808.52</v>
      </c>
      <c r="AB5383" s="3">
        <v>394</v>
      </c>
      <c r="AC5383" s="3">
        <v>393</v>
      </c>
      <c r="AD5383" s="7">
        <f t="shared" si="672"/>
        <v>1</v>
      </c>
      <c r="AE5383" s="3">
        <f t="shared" si="679"/>
        <v>99.746192890000003</v>
      </c>
      <c r="AF5383" s="7">
        <f t="shared" si="673"/>
        <v>0</v>
      </c>
      <c r="AG5383" s="3" t="str">
        <f t="shared" si="674"/>
        <v/>
      </c>
      <c r="AH5383" s="7">
        <f t="shared" si="675"/>
        <v>0</v>
      </c>
      <c r="AI5383" s="3" t="str">
        <f t="shared" si="676"/>
        <v/>
      </c>
      <c r="AJ5383" s="7">
        <f t="shared" si="677"/>
        <v>0</v>
      </c>
      <c r="AK5383" s="3" t="str">
        <f t="shared" si="678"/>
        <v/>
      </c>
    </row>
    <row r="5384" spans="1:37" ht="20" x14ac:dyDescent="0.2">
      <c r="A5384" s="3" t="s">
        <v>5388</v>
      </c>
      <c r="B5384" s="3" t="s">
        <v>19806</v>
      </c>
      <c r="C5384" s="3" t="s">
        <v>19807</v>
      </c>
      <c r="D5384" s="3">
        <v>2.4136341733191302</v>
      </c>
      <c r="E5384" s="3">
        <v>2.88291130111176</v>
      </c>
      <c r="F5384" s="6">
        <v>3.0881463280983698E-6</v>
      </c>
      <c r="G5384" s="6">
        <v>1.4845397000002501E-5</v>
      </c>
      <c r="H5384" s="3">
        <v>2.4460000000000002</v>
      </c>
      <c r="I5384" s="3">
        <v>6.9619999999999997</v>
      </c>
      <c r="J5384" s="3">
        <v>1.5189999999999999</v>
      </c>
      <c r="K5384" s="3">
        <v>11.577999999999999</v>
      </c>
      <c r="L5384" s="3">
        <v>19.334</v>
      </c>
      <c r="M5384" s="3">
        <v>28.148</v>
      </c>
      <c r="N5384" s="3">
        <v>5.5789999999999997</v>
      </c>
      <c r="O5384" s="3">
        <v>5.9470000000000001</v>
      </c>
      <c r="P5384" s="3">
        <v>4.2089999999999996</v>
      </c>
      <c r="Q5384" s="3">
        <v>27.32</v>
      </c>
      <c r="R5384" s="3">
        <v>24.710999999999999</v>
      </c>
      <c r="S5384" s="3">
        <v>28.565000000000001</v>
      </c>
      <c r="T5384" s="3" t="s">
        <v>5388</v>
      </c>
      <c r="U5384" s="3" t="s">
        <v>18578</v>
      </c>
      <c r="V5384" s="3">
        <v>267</v>
      </c>
      <c r="W5384" s="3" t="s">
        <v>18579</v>
      </c>
      <c r="X5384" s="3" t="s">
        <v>18580</v>
      </c>
      <c r="Y5384" s="3">
        <v>0</v>
      </c>
      <c r="Z5384" s="3">
        <v>100</v>
      </c>
      <c r="AA5384" s="3">
        <v>548.125</v>
      </c>
      <c r="AB5384" s="3">
        <v>267</v>
      </c>
      <c r="AC5384" s="3">
        <v>267</v>
      </c>
      <c r="AD5384" s="7">
        <f t="shared" si="672"/>
        <v>1</v>
      </c>
      <c r="AE5384" s="3">
        <f t="shared" si="679"/>
        <v>100</v>
      </c>
      <c r="AF5384" s="7">
        <f t="shared" si="673"/>
        <v>0</v>
      </c>
      <c r="AG5384" s="3" t="str">
        <f t="shared" si="674"/>
        <v/>
      </c>
      <c r="AH5384" s="7">
        <f t="shared" si="675"/>
        <v>0</v>
      </c>
      <c r="AI5384" s="3" t="str">
        <f t="shared" si="676"/>
        <v/>
      </c>
      <c r="AJ5384" s="7">
        <f t="shared" si="677"/>
        <v>0</v>
      </c>
      <c r="AK5384" s="3" t="str">
        <f t="shared" si="678"/>
        <v/>
      </c>
    </row>
    <row r="5385" spans="1:37" ht="20" x14ac:dyDescent="0.2">
      <c r="A5385" s="3" t="s">
        <v>5389</v>
      </c>
      <c r="B5385" s="3" t="s">
        <v>19806</v>
      </c>
      <c r="C5385" s="3" t="s">
        <v>19807</v>
      </c>
      <c r="D5385" s="3">
        <v>2.4096901724096802</v>
      </c>
      <c r="E5385" s="3">
        <v>0.95557922965346498</v>
      </c>
      <c r="F5385" s="6">
        <v>1.1735541998892199E-6</v>
      </c>
      <c r="G5385" s="6">
        <v>5.9078709861375999E-6</v>
      </c>
      <c r="H5385" s="3">
        <v>1.03</v>
      </c>
      <c r="I5385" s="3">
        <v>0.64100000000000001</v>
      </c>
      <c r="J5385" s="3">
        <v>0.91700000000000004</v>
      </c>
      <c r="K5385" s="3">
        <v>7.3250000000000002</v>
      </c>
      <c r="L5385" s="3">
        <v>4.1230000000000002</v>
      </c>
      <c r="M5385" s="3">
        <v>3.8130000000000002</v>
      </c>
      <c r="N5385" s="3">
        <v>1.7210000000000001</v>
      </c>
      <c r="O5385" s="3">
        <v>0.59899999999999998</v>
      </c>
      <c r="P5385" s="3">
        <v>1.3089999999999999</v>
      </c>
      <c r="Q5385" s="3">
        <v>2.069</v>
      </c>
      <c r="R5385" s="3">
        <v>0.63800000000000001</v>
      </c>
      <c r="S5385" s="3">
        <v>1.3460000000000001</v>
      </c>
      <c r="T5385" s="3" t="s">
        <v>5389</v>
      </c>
      <c r="U5385" s="3" t="s">
        <v>9278</v>
      </c>
      <c r="V5385" s="3">
        <v>467</v>
      </c>
      <c r="W5385" s="3" t="s">
        <v>18581</v>
      </c>
      <c r="X5385" s="3" t="s">
        <v>18582</v>
      </c>
      <c r="Y5385" s="3">
        <v>0</v>
      </c>
      <c r="Z5385" s="3">
        <v>99.541284399999995</v>
      </c>
      <c r="AA5385" s="3">
        <v>897.88599999999997</v>
      </c>
      <c r="AB5385" s="3">
        <v>436</v>
      </c>
      <c r="AC5385" s="3">
        <v>434</v>
      </c>
      <c r="AD5385" s="7">
        <f t="shared" si="672"/>
        <v>1</v>
      </c>
      <c r="AE5385" s="3">
        <f t="shared" si="679"/>
        <v>99.541284399999995</v>
      </c>
      <c r="AF5385" s="7">
        <f t="shared" si="673"/>
        <v>0</v>
      </c>
      <c r="AG5385" s="3" t="str">
        <f t="shared" si="674"/>
        <v/>
      </c>
      <c r="AH5385" s="7">
        <f t="shared" si="675"/>
        <v>0</v>
      </c>
      <c r="AI5385" s="3" t="str">
        <f t="shared" si="676"/>
        <v/>
      </c>
      <c r="AJ5385" s="7">
        <f t="shared" si="677"/>
        <v>0</v>
      </c>
      <c r="AK5385" s="3" t="str">
        <f t="shared" si="678"/>
        <v/>
      </c>
    </row>
    <row r="5386" spans="1:37" ht="20" x14ac:dyDescent="0.2">
      <c r="A5386" s="3" t="s">
        <v>5390</v>
      </c>
      <c r="B5386" s="3" t="s">
        <v>19806</v>
      </c>
      <c r="C5386" s="3" t="s">
        <v>19807</v>
      </c>
      <c r="D5386" s="3">
        <v>2.4028603027690498</v>
      </c>
      <c r="E5386" s="3">
        <v>8.1571155284766999</v>
      </c>
      <c r="F5386" s="6">
        <v>2.7889127158601901E-6</v>
      </c>
      <c r="G5386" s="6">
        <v>1.34812919790122E-5</v>
      </c>
      <c r="H5386" s="3">
        <v>73.986999999999995</v>
      </c>
      <c r="I5386" s="3">
        <v>239.49299999999999</v>
      </c>
      <c r="J5386" s="3">
        <v>46.353000000000002</v>
      </c>
      <c r="K5386" s="3">
        <v>361.93400000000003</v>
      </c>
      <c r="L5386" s="3">
        <v>550.91999999999996</v>
      </c>
      <c r="M5386" s="3">
        <v>1022.346</v>
      </c>
      <c r="N5386" s="3">
        <v>304.33</v>
      </c>
      <c r="O5386" s="3">
        <v>269.41199999999998</v>
      </c>
      <c r="P5386" s="3">
        <v>193.917</v>
      </c>
      <c r="Q5386" s="3">
        <v>472.42500000000001</v>
      </c>
      <c r="R5386" s="3">
        <v>507.36099999999999</v>
      </c>
      <c r="S5386" s="3">
        <v>485.363</v>
      </c>
      <c r="T5386" s="3" t="s">
        <v>5390</v>
      </c>
      <c r="U5386" s="3" t="s">
        <v>18583</v>
      </c>
      <c r="V5386" s="3">
        <v>359</v>
      </c>
      <c r="W5386" s="3" t="s">
        <v>18584</v>
      </c>
      <c r="X5386" s="3" t="s">
        <v>18585</v>
      </c>
      <c r="Y5386" s="3">
        <v>0</v>
      </c>
      <c r="Z5386" s="3">
        <v>99.415204680000002</v>
      </c>
      <c r="AA5386" s="3">
        <v>684.1</v>
      </c>
      <c r="AB5386" s="3">
        <v>342</v>
      </c>
      <c r="AC5386" s="3">
        <v>340</v>
      </c>
      <c r="AD5386" s="7">
        <f t="shared" si="672"/>
        <v>1</v>
      </c>
      <c r="AE5386" s="3">
        <f t="shared" si="679"/>
        <v>99.415204680000002</v>
      </c>
      <c r="AF5386" s="7">
        <f t="shared" si="673"/>
        <v>0</v>
      </c>
      <c r="AG5386" s="3" t="str">
        <f t="shared" si="674"/>
        <v/>
      </c>
      <c r="AH5386" s="7">
        <f t="shared" si="675"/>
        <v>0</v>
      </c>
      <c r="AI5386" s="3" t="str">
        <f t="shared" si="676"/>
        <v/>
      </c>
      <c r="AJ5386" s="7">
        <f t="shared" si="677"/>
        <v>0</v>
      </c>
      <c r="AK5386" s="3" t="str">
        <f t="shared" si="678"/>
        <v/>
      </c>
    </row>
    <row r="5387" spans="1:37" ht="20" x14ac:dyDescent="0.2">
      <c r="A5387" s="3" t="s">
        <v>5391</v>
      </c>
      <c r="B5387" s="3" t="s">
        <v>19806</v>
      </c>
      <c r="C5387" s="3" t="s">
        <v>19807</v>
      </c>
      <c r="D5387" s="3">
        <v>2.39896203130444</v>
      </c>
      <c r="E5387" s="3">
        <v>5.4589685924844504</v>
      </c>
      <c r="F5387" s="6">
        <v>8.44491340689694E-26</v>
      </c>
      <c r="G5387" s="6">
        <v>8.2282595581513098E-24</v>
      </c>
      <c r="H5387" s="3">
        <v>10.179</v>
      </c>
      <c r="I5387" s="3">
        <v>11.49</v>
      </c>
      <c r="J5387" s="3">
        <v>13.302</v>
      </c>
      <c r="K5387" s="3">
        <v>53.279000000000003</v>
      </c>
      <c r="L5387" s="3">
        <v>59.82</v>
      </c>
      <c r="M5387" s="3">
        <v>76.498999999999995</v>
      </c>
      <c r="N5387" s="3">
        <v>7.3</v>
      </c>
      <c r="O5387" s="3">
        <v>7.617</v>
      </c>
      <c r="P5387" s="3">
        <v>19.693999999999999</v>
      </c>
      <c r="Q5387" s="3">
        <v>33.414000000000001</v>
      </c>
      <c r="R5387" s="3">
        <v>30.85</v>
      </c>
      <c r="S5387" s="3">
        <v>30.503</v>
      </c>
      <c r="T5387" s="3" t="s">
        <v>5391</v>
      </c>
      <c r="U5387" s="3" t="s">
        <v>18586</v>
      </c>
      <c r="V5387" s="3">
        <v>176</v>
      </c>
      <c r="W5387" s="3" t="s">
        <v>18587</v>
      </c>
      <c r="X5387" s="3" t="s">
        <v>18588</v>
      </c>
      <c r="Y5387" s="6">
        <v>9.1099999999999995E-119</v>
      </c>
      <c r="Z5387" s="3">
        <v>99.431818179999993</v>
      </c>
      <c r="AA5387" s="3">
        <v>346.28</v>
      </c>
      <c r="AB5387" s="3">
        <v>176</v>
      </c>
      <c r="AC5387" s="3">
        <v>175</v>
      </c>
      <c r="AD5387" s="7">
        <f t="shared" si="672"/>
        <v>1</v>
      </c>
      <c r="AE5387" s="3">
        <f t="shared" si="679"/>
        <v>99.431818179999993</v>
      </c>
      <c r="AF5387" s="7">
        <f t="shared" si="673"/>
        <v>0</v>
      </c>
      <c r="AG5387" s="3" t="str">
        <f t="shared" si="674"/>
        <v/>
      </c>
      <c r="AH5387" s="7">
        <f t="shared" si="675"/>
        <v>0</v>
      </c>
      <c r="AI5387" s="3" t="str">
        <f t="shared" si="676"/>
        <v/>
      </c>
      <c r="AJ5387" s="7">
        <f t="shared" si="677"/>
        <v>0</v>
      </c>
      <c r="AK5387" s="3" t="str">
        <f t="shared" si="678"/>
        <v/>
      </c>
    </row>
    <row r="5388" spans="1:37" ht="20" x14ac:dyDescent="0.2">
      <c r="A5388" s="3" t="s">
        <v>5392</v>
      </c>
      <c r="B5388" s="3" t="s">
        <v>19806</v>
      </c>
      <c r="C5388" s="3" t="s">
        <v>19807</v>
      </c>
      <c r="D5388" s="3">
        <v>2.3987801881053601</v>
      </c>
      <c r="E5388" s="3">
        <v>1.75450407564344</v>
      </c>
      <c r="F5388" s="6">
        <v>4.4065024652342097E-9</v>
      </c>
      <c r="G5388" s="6">
        <v>3.0314709154578802E-8</v>
      </c>
      <c r="H5388" s="3">
        <v>3.3319999999999999</v>
      </c>
      <c r="I5388" s="3">
        <v>3.258</v>
      </c>
      <c r="J5388" s="3">
        <v>1.6950000000000001</v>
      </c>
      <c r="K5388" s="3">
        <v>16.683</v>
      </c>
      <c r="L5388" s="3">
        <v>13.661</v>
      </c>
      <c r="M5388" s="3">
        <v>15.507</v>
      </c>
      <c r="N5388" s="3">
        <v>3.1429999999999998</v>
      </c>
      <c r="O5388" s="3">
        <v>4.218</v>
      </c>
      <c r="P5388" s="3">
        <v>5.4770000000000003</v>
      </c>
      <c r="Q5388" s="3">
        <v>15.746</v>
      </c>
      <c r="R5388" s="3">
        <v>18.071999999999999</v>
      </c>
      <c r="S5388" s="3">
        <v>17.257000000000001</v>
      </c>
      <c r="T5388" s="3" t="s">
        <v>5392</v>
      </c>
      <c r="U5388" s="3" t="s">
        <v>11595</v>
      </c>
      <c r="V5388" s="3">
        <v>288</v>
      </c>
      <c r="W5388" s="3" t="s">
        <v>18589</v>
      </c>
      <c r="X5388" s="3" t="s">
        <v>18590</v>
      </c>
      <c r="Y5388" s="3">
        <v>0</v>
      </c>
      <c r="Z5388" s="3">
        <v>100</v>
      </c>
      <c r="AA5388" s="3">
        <v>598.58600000000001</v>
      </c>
      <c r="AB5388" s="3">
        <v>288</v>
      </c>
      <c r="AC5388" s="3">
        <v>288</v>
      </c>
      <c r="AD5388" s="7">
        <f t="shared" si="672"/>
        <v>1</v>
      </c>
      <c r="AE5388" s="3">
        <f t="shared" si="679"/>
        <v>100</v>
      </c>
      <c r="AF5388" s="7">
        <f t="shared" si="673"/>
        <v>0</v>
      </c>
      <c r="AG5388" s="3" t="str">
        <f t="shared" si="674"/>
        <v/>
      </c>
      <c r="AH5388" s="7">
        <f t="shared" si="675"/>
        <v>0</v>
      </c>
      <c r="AI5388" s="3" t="str">
        <f t="shared" si="676"/>
        <v/>
      </c>
      <c r="AJ5388" s="7">
        <f t="shared" si="677"/>
        <v>0</v>
      </c>
      <c r="AK5388" s="3" t="str">
        <f t="shared" si="678"/>
        <v/>
      </c>
    </row>
    <row r="5389" spans="1:37" ht="20" x14ac:dyDescent="0.2">
      <c r="A5389" s="3" t="s">
        <v>5393</v>
      </c>
      <c r="B5389" s="3" t="s">
        <v>19806</v>
      </c>
      <c r="C5389" s="3" t="s">
        <v>19807</v>
      </c>
      <c r="D5389" s="3">
        <v>2.39517192421558</v>
      </c>
      <c r="E5389" s="3">
        <v>7.1367490220041199E-2</v>
      </c>
      <c r="F5389" s="3">
        <v>2.40029340925626E-4</v>
      </c>
      <c r="G5389" s="3">
        <v>9.4070737925278905E-4</v>
      </c>
      <c r="H5389" s="3">
        <v>0</v>
      </c>
      <c r="I5389" s="3">
        <v>0.22800000000000001</v>
      </c>
      <c r="J5389" s="3">
        <v>0.621</v>
      </c>
      <c r="K5389" s="3">
        <v>1.8480000000000001</v>
      </c>
      <c r="L5389" s="3">
        <v>1.365</v>
      </c>
      <c r="M5389" s="3">
        <v>1.919</v>
      </c>
      <c r="N5389" s="3">
        <v>1.286</v>
      </c>
      <c r="O5389" s="3">
        <v>0.59099999999999997</v>
      </c>
      <c r="P5389" s="3">
        <v>1.284</v>
      </c>
      <c r="Q5389" s="3">
        <v>0</v>
      </c>
      <c r="R5389" s="3">
        <v>0</v>
      </c>
      <c r="S5389" s="3">
        <v>0</v>
      </c>
      <c r="T5389" s="3" t="s">
        <v>5393</v>
      </c>
      <c r="U5389" s="3" t="s">
        <v>18591</v>
      </c>
      <c r="V5389" s="3">
        <v>314</v>
      </c>
      <c r="W5389" s="3" t="s">
        <v>18592</v>
      </c>
      <c r="X5389" s="3" t="s">
        <v>18593</v>
      </c>
      <c r="Y5389" s="3">
        <v>0</v>
      </c>
      <c r="Z5389" s="3">
        <v>100</v>
      </c>
      <c r="AA5389" s="3">
        <v>652.12900000000002</v>
      </c>
      <c r="AB5389" s="3">
        <v>314</v>
      </c>
      <c r="AC5389" s="3">
        <v>314</v>
      </c>
      <c r="AD5389" s="7">
        <f t="shared" si="672"/>
        <v>1</v>
      </c>
      <c r="AE5389" s="3">
        <f t="shared" si="679"/>
        <v>100</v>
      </c>
      <c r="AF5389" s="7">
        <f t="shared" si="673"/>
        <v>0</v>
      </c>
      <c r="AG5389" s="3" t="str">
        <f t="shared" si="674"/>
        <v/>
      </c>
      <c r="AH5389" s="7">
        <f t="shared" si="675"/>
        <v>0</v>
      </c>
      <c r="AI5389" s="3" t="str">
        <f t="shared" si="676"/>
        <v/>
      </c>
      <c r="AJ5389" s="7">
        <f t="shared" si="677"/>
        <v>0</v>
      </c>
      <c r="AK5389" s="3" t="str">
        <f t="shared" si="678"/>
        <v/>
      </c>
    </row>
    <row r="5390" spans="1:37" ht="20" x14ac:dyDescent="0.2">
      <c r="A5390" s="3" t="s">
        <v>5394</v>
      </c>
      <c r="B5390" s="3" t="s">
        <v>19806</v>
      </c>
      <c r="C5390" s="3" t="s">
        <v>19807</v>
      </c>
      <c r="D5390" s="3">
        <v>2.3896799381722902</v>
      </c>
      <c r="E5390" s="3">
        <v>0.94572841431624299</v>
      </c>
      <c r="F5390" s="6">
        <v>3.7584344180620901E-6</v>
      </c>
      <c r="G5390" s="6">
        <v>1.7901136099896801E-5</v>
      </c>
      <c r="H5390" s="3">
        <v>0.93400000000000005</v>
      </c>
      <c r="I5390" s="3">
        <v>0.85799999999999998</v>
      </c>
      <c r="J5390" s="3">
        <v>0.17599999999999999</v>
      </c>
      <c r="K5390" s="3">
        <v>4.2270000000000003</v>
      </c>
      <c r="L5390" s="3">
        <v>3.355</v>
      </c>
      <c r="M5390" s="3">
        <v>3.1469999999999998</v>
      </c>
      <c r="N5390" s="3">
        <v>0.64800000000000002</v>
      </c>
      <c r="O5390" s="3">
        <v>8.4000000000000005E-2</v>
      </c>
      <c r="P5390" s="3">
        <v>0.56299999999999994</v>
      </c>
      <c r="Q5390" s="3">
        <v>2.1549999999999998</v>
      </c>
      <c r="R5390" s="3">
        <v>0.92300000000000004</v>
      </c>
      <c r="S5390" s="3">
        <v>1.6080000000000001</v>
      </c>
      <c r="T5390" s="3" t="s">
        <v>5394</v>
      </c>
      <c r="U5390" s="3" t="s">
        <v>17496</v>
      </c>
      <c r="V5390" s="3">
        <v>392</v>
      </c>
      <c r="W5390" s="3" t="s">
        <v>18594</v>
      </c>
      <c r="X5390" s="3" t="s">
        <v>18595</v>
      </c>
      <c r="Y5390" s="3">
        <v>0</v>
      </c>
      <c r="Z5390" s="3">
        <v>99.723756910000006</v>
      </c>
      <c r="AA5390" s="3">
        <v>754.20699999999999</v>
      </c>
      <c r="AB5390" s="3">
        <v>362</v>
      </c>
      <c r="AC5390" s="3">
        <v>361</v>
      </c>
      <c r="AD5390" s="7">
        <f t="shared" si="672"/>
        <v>1</v>
      </c>
      <c r="AE5390" s="3">
        <f t="shared" si="679"/>
        <v>99.723756910000006</v>
      </c>
      <c r="AF5390" s="7">
        <f t="shared" si="673"/>
        <v>0</v>
      </c>
      <c r="AG5390" s="3" t="str">
        <f t="shared" si="674"/>
        <v/>
      </c>
      <c r="AH5390" s="7">
        <f t="shared" si="675"/>
        <v>0</v>
      </c>
      <c r="AI5390" s="3" t="str">
        <f t="shared" si="676"/>
        <v/>
      </c>
      <c r="AJ5390" s="7">
        <f t="shared" si="677"/>
        <v>0</v>
      </c>
      <c r="AK5390" s="3" t="str">
        <f t="shared" si="678"/>
        <v/>
      </c>
    </row>
    <row r="5391" spans="1:37" ht="20" x14ac:dyDescent="0.2">
      <c r="A5391" s="3" t="s">
        <v>5395</v>
      </c>
      <c r="B5391" s="3" t="s">
        <v>19806</v>
      </c>
      <c r="C5391" s="3" t="s">
        <v>19807</v>
      </c>
      <c r="D5391" s="3">
        <v>2.38755885711632</v>
      </c>
      <c r="E5391" s="3">
        <v>4.4121615079754699</v>
      </c>
      <c r="F5391" s="6">
        <v>2.2607656253466399E-17</v>
      </c>
      <c r="G5391" s="6">
        <v>5.8182758882866202E-16</v>
      </c>
      <c r="H5391" s="3">
        <v>7.4340000000000002</v>
      </c>
      <c r="I5391" s="3">
        <v>8.6669999999999998</v>
      </c>
      <c r="J5391" s="3">
        <v>7.2990000000000004</v>
      </c>
      <c r="K5391" s="3">
        <v>63.515000000000001</v>
      </c>
      <c r="L5391" s="3">
        <v>32.270000000000003</v>
      </c>
      <c r="M5391" s="3">
        <v>32.024999999999999</v>
      </c>
      <c r="N5391" s="3">
        <v>8.2579999999999991</v>
      </c>
      <c r="O5391" s="3">
        <v>8.9670000000000005</v>
      </c>
      <c r="P5391" s="3">
        <v>5.8250000000000002</v>
      </c>
      <c r="Q5391" s="3">
        <v>10.119</v>
      </c>
      <c r="R5391" s="3">
        <v>12.166</v>
      </c>
      <c r="S5391" s="3">
        <v>14.811</v>
      </c>
      <c r="T5391" s="3" t="s">
        <v>5395</v>
      </c>
      <c r="U5391" s="3" t="s">
        <v>18596</v>
      </c>
      <c r="V5391" s="3">
        <v>123</v>
      </c>
      <c r="W5391" s="3" t="s">
        <v>18597</v>
      </c>
      <c r="X5391" s="3" t="s">
        <v>18598</v>
      </c>
      <c r="Y5391" s="6">
        <v>1.7099999999999999E-80</v>
      </c>
      <c r="Z5391" s="3">
        <v>100</v>
      </c>
      <c r="AA5391" s="3">
        <v>254.60300000000001</v>
      </c>
      <c r="AB5391" s="3">
        <v>123</v>
      </c>
      <c r="AC5391" s="3">
        <v>123</v>
      </c>
      <c r="AD5391" s="7">
        <f t="shared" si="672"/>
        <v>0</v>
      </c>
      <c r="AE5391" s="3" t="str">
        <f t="shared" si="679"/>
        <v/>
      </c>
      <c r="AF5391" s="7">
        <f t="shared" si="673"/>
        <v>0</v>
      </c>
      <c r="AG5391" s="3" t="str">
        <f t="shared" si="674"/>
        <v/>
      </c>
      <c r="AH5391" s="7">
        <f t="shared" si="675"/>
        <v>0</v>
      </c>
      <c r="AI5391" s="3" t="str">
        <f t="shared" si="676"/>
        <v/>
      </c>
      <c r="AJ5391" s="7">
        <f t="shared" si="677"/>
        <v>1</v>
      </c>
      <c r="AK5391" s="3">
        <f t="shared" si="678"/>
        <v>100</v>
      </c>
    </row>
    <row r="5392" spans="1:37" ht="20" x14ac:dyDescent="0.2">
      <c r="A5392" s="3" t="s">
        <v>5396</v>
      </c>
      <c r="B5392" s="3" t="s">
        <v>19806</v>
      </c>
      <c r="C5392" s="3" t="s">
        <v>19807</v>
      </c>
      <c r="D5392" s="3">
        <v>2.3834824302203899</v>
      </c>
      <c r="E5392" s="3">
        <v>0.81147451151900096</v>
      </c>
      <c r="F5392" s="6">
        <v>1.71722041439585E-5</v>
      </c>
      <c r="G5392" s="6">
        <v>7.6119289211962397E-5</v>
      </c>
      <c r="H5392" s="3">
        <v>1.6659999999999999</v>
      </c>
      <c r="I5392" s="3">
        <v>0.82499999999999996</v>
      </c>
      <c r="J5392" s="3">
        <v>1.306</v>
      </c>
      <c r="K5392" s="3">
        <v>11.073</v>
      </c>
      <c r="L5392" s="3">
        <v>5.9989999999999997</v>
      </c>
      <c r="M5392" s="3">
        <v>3.992</v>
      </c>
      <c r="N5392" s="3">
        <v>3.036</v>
      </c>
      <c r="O5392" s="3">
        <v>4.0739999999999998</v>
      </c>
      <c r="P5392" s="3">
        <v>1.756</v>
      </c>
      <c r="Q5392" s="3">
        <v>0.89200000000000002</v>
      </c>
      <c r="R5392" s="3">
        <v>1.3360000000000001</v>
      </c>
      <c r="S5392" s="3">
        <v>2.1840000000000002</v>
      </c>
      <c r="T5392" s="3" t="s">
        <v>5396</v>
      </c>
      <c r="U5392" s="3" t="s">
        <v>8045</v>
      </c>
      <c r="V5392" s="3">
        <v>211</v>
      </c>
      <c r="W5392" s="3" t="s">
        <v>18599</v>
      </c>
      <c r="X5392" s="3" t="s">
        <v>18600</v>
      </c>
      <c r="Y5392" s="6">
        <v>2.9099999999999998E-70</v>
      </c>
      <c r="Z5392" s="3">
        <v>71.162790700000002</v>
      </c>
      <c r="AA5392" s="3">
        <v>226.09800000000001</v>
      </c>
      <c r="AB5392" s="3">
        <v>215</v>
      </c>
      <c r="AC5392" s="3">
        <v>153</v>
      </c>
      <c r="AD5392" s="7">
        <f t="shared" si="672"/>
        <v>0</v>
      </c>
      <c r="AE5392" s="3" t="str">
        <f t="shared" si="679"/>
        <v/>
      </c>
      <c r="AF5392" s="7">
        <f t="shared" si="673"/>
        <v>0</v>
      </c>
      <c r="AG5392" s="3" t="str">
        <f t="shared" si="674"/>
        <v/>
      </c>
      <c r="AH5392" s="7">
        <f t="shared" si="675"/>
        <v>0</v>
      </c>
      <c r="AI5392" s="3" t="str">
        <f t="shared" si="676"/>
        <v/>
      </c>
      <c r="AJ5392" s="7">
        <f t="shared" si="677"/>
        <v>0</v>
      </c>
      <c r="AK5392" s="3" t="str">
        <f t="shared" si="678"/>
        <v/>
      </c>
    </row>
    <row r="5393" spans="1:37" ht="20" x14ac:dyDescent="0.2">
      <c r="A5393" s="3" t="s">
        <v>5397</v>
      </c>
      <c r="B5393" s="3" t="s">
        <v>19806</v>
      </c>
      <c r="C5393" s="3" t="s">
        <v>19807</v>
      </c>
      <c r="D5393" s="3">
        <v>2.3814676400689199</v>
      </c>
      <c r="E5393" s="3">
        <v>0.34456492031326402</v>
      </c>
      <c r="F5393" s="6">
        <v>4.2867267342030703E-5</v>
      </c>
      <c r="G5393" s="3">
        <v>1.8256152103475899E-4</v>
      </c>
      <c r="H5393" s="3">
        <v>1.897</v>
      </c>
      <c r="I5393" s="3">
        <v>0.70599999999999996</v>
      </c>
      <c r="J5393" s="3">
        <v>0.40799999999999997</v>
      </c>
      <c r="K5393" s="3">
        <v>4.8120000000000003</v>
      </c>
      <c r="L5393" s="3">
        <v>6.17</v>
      </c>
      <c r="M5393" s="3">
        <v>5.1559999999999997</v>
      </c>
      <c r="N5393" s="3">
        <v>1.8080000000000001</v>
      </c>
      <c r="O5393" s="3">
        <v>1.2150000000000001</v>
      </c>
      <c r="P5393" s="3">
        <v>1.7729999999999999</v>
      </c>
      <c r="Q5393" s="3">
        <v>6.8559999999999999</v>
      </c>
      <c r="R5393" s="3">
        <v>5.3970000000000002</v>
      </c>
      <c r="S5393" s="3">
        <v>9.0980000000000008</v>
      </c>
      <c r="T5393" s="3" t="s">
        <v>18601</v>
      </c>
      <c r="U5393" s="3"/>
      <c r="V5393" s="3"/>
      <c r="W5393" s="3"/>
      <c r="X5393" s="3"/>
      <c r="Y5393" s="3"/>
      <c r="Z5393" s="3"/>
      <c r="AA5393" s="3"/>
      <c r="AB5393" s="3"/>
      <c r="AC5393" s="3"/>
      <c r="AD5393" s="7">
        <f t="shared" si="672"/>
        <v>0</v>
      </c>
      <c r="AE5393" s="3" t="str">
        <f t="shared" si="679"/>
        <v/>
      </c>
      <c r="AF5393" s="7">
        <f t="shared" si="673"/>
        <v>0</v>
      </c>
      <c r="AG5393" s="3" t="str">
        <f t="shared" si="674"/>
        <v/>
      </c>
      <c r="AH5393" s="7">
        <f t="shared" si="675"/>
        <v>0</v>
      </c>
      <c r="AI5393" s="3" t="str">
        <f t="shared" si="676"/>
        <v/>
      </c>
      <c r="AJ5393" s="7">
        <f t="shared" si="677"/>
        <v>0</v>
      </c>
      <c r="AK5393" s="3" t="str">
        <f t="shared" si="678"/>
        <v/>
      </c>
    </row>
    <row r="5394" spans="1:37" ht="20" x14ac:dyDescent="0.2">
      <c r="A5394" s="3" t="s">
        <v>5398</v>
      </c>
      <c r="B5394" s="3" t="s">
        <v>19806</v>
      </c>
      <c r="C5394" s="3" t="s">
        <v>19807</v>
      </c>
      <c r="D5394" s="3">
        <v>2.3764543305396799</v>
      </c>
      <c r="E5394" s="3">
        <v>0.24472918902573301</v>
      </c>
      <c r="F5394" s="3">
        <v>2.1920047540358199E-4</v>
      </c>
      <c r="G5394" s="3">
        <v>8.6302051360483503E-4</v>
      </c>
      <c r="H5394" s="3">
        <v>0.58699999999999997</v>
      </c>
      <c r="I5394" s="3">
        <v>0.38</v>
      </c>
      <c r="J5394" s="3">
        <v>0.16700000000000001</v>
      </c>
      <c r="K5394" s="3">
        <v>1.236</v>
      </c>
      <c r="L5394" s="3">
        <v>1.7490000000000001</v>
      </c>
      <c r="M5394" s="3">
        <v>3.1989999999999998</v>
      </c>
      <c r="N5394" s="3">
        <v>8.6999999999999994E-2</v>
      </c>
      <c r="O5394" s="3">
        <v>0.253</v>
      </c>
      <c r="P5394" s="3">
        <v>8.3000000000000004E-2</v>
      </c>
      <c r="Q5394" s="3">
        <v>0.19900000000000001</v>
      </c>
      <c r="R5394" s="3">
        <v>0.10299999999999999</v>
      </c>
      <c r="S5394" s="3">
        <v>0.39800000000000002</v>
      </c>
      <c r="T5394" s="3" t="s">
        <v>5398</v>
      </c>
      <c r="U5394" s="3" t="s">
        <v>11263</v>
      </c>
      <c r="V5394" s="3">
        <v>407</v>
      </c>
      <c r="W5394" s="3" t="s">
        <v>11264</v>
      </c>
      <c r="X5394" s="3" t="s">
        <v>11265</v>
      </c>
      <c r="Y5394" s="3">
        <v>0</v>
      </c>
      <c r="Z5394" s="3">
        <v>100</v>
      </c>
      <c r="AA5394" s="3">
        <v>810.44600000000003</v>
      </c>
      <c r="AB5394" s="3">
        <v>407</v>
      </c>
      <c r="AC5394" s="3">
        <v>407</v>
      </c>
      <c r="AD5394" s="7">
        <f t="shared" si="672"/>
        <v>1</v>
      </c>
      <c r="AE5394" s="3">
        <f t="shared" si="679"/>
        <v>100</v>
      </c>
      <c r="AF5394" s="7">
        <f t="shared" si="673"/>
        <v>0</v>
      </c>
      <c r="AG5394" s="3" t="str">
        <f t="shared" si="674"/>
        <v/>
      </c>
      <c r="AH5394" s="7">
        <f t="shared" si="675"/>
        <v>0</v>
      </c>
      <c r="AI5394" s="3" t="str">
        <f t="shared" si="676"/>
        <v/>
      </c>
      <c r="AJ5394" s="7">
        <f t="shared" si="677"/>
        <v>0</v>
      </c>
      <c r="AK5394" s="3" t="str">
        <f t="shared" si="678"/>
        <v/>
      </c>
    </row>
    <row r="5395" spans="1:37" ht="20" x14ac:dyDescent="0.2">
      <c r="A5395" s="3" t="s">
        <v>5399</v>
      </c>
      <c r="B5395" s="3" t="s">
        <v>19806</v>
      </c>
      <c r="C5395" s="3" t="s">
        <v>19807</v>
      </c>
      <c r="D5395" s="3">
        <v>2.3751031685338102</v>
      </c>
      <c r="E5395" s="3">
        <v>5.9280602756355098E-2</v>
      </c>
      <c r="F5395" s="6">
        <v>8.5681289604176396E-5</v>
      </c>
      <c r="G5395" s="3">
        <v>3.5373254217660298E-4</v>
      </c>
      <c r="H5395" s="3">
        <v>0.54900000000000004</v>
      </c>
      <c r="I5395" s="3">
        <v>0.46700000000000003</v>
      </c>
      <c r="J5395" s="3">
        <v>0.55600000000000005</v>
      </c>
      <c r="K5395" s="3">
        <v>4.1870000000000003</v>
      </c>
      <c r="L5395" s="3">
        <v>2.3879999999999999</v>
      </c>
      <c r="M5395" s="3">
        <v>2.0979999999999999</v>
      </c>
      <c r="N5395" s="3">
        <v>1.653</v>
      </c>
      <c r="O5395" s="3">
        <v>1.375</v>
      </c>
      <c r="P5395" s="3">
        <v>1.3169999999999999</v>
      </c>
      <c r="Q5395" s="3">
        <v>0.16400000000000001</v>
      </c>
      <c r="R5395" s="3">
        <v>0.5</v>
      </c>
      <c r="S5395" s="3">
        <v>0</v>
      </c>
      <c r="T5395" s="3" t="s">
        <v>5399</v>
      </c>
      <c r="U5395" s="3" t="s">
        <v>18602</v>
      </c>
      <c r="V5395" s="3">
        <v>126</v>
      </c>
      <c r="W5395" s="3" t="s">
        <v>18603</v>
      </c>
      <c r="X5395" s="3" t="s">
        <v>18604</v>
      </c>
      <c r="Y5395" s="6">
        <v>1.2100000000000001E-8</v>
      </c>
      <c r="Z5395" s="3">
        <v>59.340659340000002</v>
      </c>
      <c r="AA5395" s="3">
        <v>59.691800000000001</v>
      </c>
      <c r="AB5395" s="3">
        <v>91</v>
      </c>
      <c r="AC5395" s="3">
        <v>54</v>
      </c>
      <c r="AD5395" s="7">
        <f t="shared" si="672"/>
        <v>0</v>
      </c>
      <c r="AE5395" s="3" t="str">
        <f t="shared" si="679"/>
        <v/>
      </c>
      <c r="AF5395" s="7">
        <f t="shared" si="673"/>
        <v>0</v>
      </c>
      <c r="AG5395" s="3" t="str">
        <f t="shared" si="674"/>
        <v/>
      </c>
      <c r="AH5395" s="7">
        <f t="shared" si="675"/>
        <v>0</v>
      </c>
      <c r="AI5395" s="3" t="str">
        <f t="shared" si="676"/>
        <v/>
      </c>
      <c r="AJ5395" s="7">
        <f t="shared" si="677"/>
        <v>0</v>
      </c>
      <c r="AK5395" s="3" t="str">
        <f t="shared" si="678"/>
        <v/>
      </c>
    </row>
    <row r="5396" spans="1:37" ht="20" x14ac:dyDescent="0.2">
      <c r="A5396" s="3" t="s">
        <v>5400</v>
      </c>
      <c r="B5396" s="3" t="s">
        <v>19806</v>
      </c>
      <c r="C5396" s="3" t="s">
        <v>19807</v>
      </c>
      <c r="D5396" s="3">
        <v>2.3707525795872399</v>
      </c>
      <c r="E5396" s="3">
        <v>1.95104318635548</v>
      </c>
      <c r="F5396" s="6">
        <v>7.3376129662779604E-8</v>
      </c>
      <c r="G5396" s="6">
        <v>4.2526640561113398E-7</v>
      </c>
      <c r="H5396" s="3">
        <v>0.80900000000000005</v>
      </c>
      <c r="I5396" s="3">
        <v>0.52100000000000002</v>
      </c>
      <c r="J5396" s="3">
        <v>0.48199999999999998</v>
      </c>
      <c r="K5396" s="3">
        <v>4.3070000000000004</v>
      </c>
      <c r="L5396" s="3">
        <v>1.962</v>
      </c>
      <c r="M5396" s="3">
        <v>2.968</v>
      </c>
      <c r="N5396" s="3">
        <v>1.0349999999999999</v>
      </c>
      <c r="O5396" s="3">
        <v>0.53100000000000003</v>
      </c>
      <c r="P5396" s="3">
        <v>0.82</v>
      </c>
      <c r="Q5396" s="3">
        <v>7.8E-2</v>
      </c>
      <c r="R5396" s="3">
        <v>0.89700000000000002</v>
      </c>
      <c r="S5396" s="3">
        <v>0.32200000000000001</v>
      </c>
      <c r="T5396" s="3" t="s">
        <v>5400</v>
      </c>
      <c r="U5396" s="3" t="s">
        <v>14535</v>
      </c>
      <c r="V5396" s="3">
        <v>102</v>
      </c>
      <c r="W5396" s="3" t="s">
        <v>18605</v>
      </c>
      <c r="X5396" s="3" t="s">
        <v>18606</v>
      </c>
      <c r="Y5396" s="6">
        <v>3.17E-65</v>
      </c>
      <c r="Z5396" s="3">
        <v>100</v>
      </c>
      <c r="AA5396" s="3">
        <v>205.68199999999999</v>
      </c>
      <c r="AB5396" s="3">
        <v>102</v>
      </c>
      <c r="AC5396" s="3">
        <v>102</v>
      </c>
      <c r="AD5396" s="7">
        <f t="shared" si="672"/>
        <v>1</v>
      </c>
      <c r="AE5396" s="3">
        <f t="shared" si="679"/>
        <v>100</v>
      </c>
      <c r="AF5396" s="7">
        <f t="shared" si="673"/>
        <v>0</v>
      </c>
      <c r="AG5396" s="3" t="str">
        <f t="shared" si="674"/>
        <v/>
      </c>
      <c r="AH5396" s="7">
        <f t="shared" si="675"/>
        <v>0</v>
      </c>
      <c r="AI5396" s="3" t="str">
        <f t="shared" si="676"/>
        <v/>
      </c>
      <c r="AJ5396" s="7">
        <f t="shared" si="677"/>
        <v>0</v>
      </c>
      <c r="AK5396" s="3" t="str">
        <f t="shared" si="678"/>
        <v/>
      </c>
    </row>
    <row r="5397" spans="1:37" ht="20" x14ac:dyDescent="0.2">
      <c r="A5397" s="3" t="s">
        <v>5401</v>
      </c>
      <c r="B5397" s="3" t="s">
        <v>19806</v>
      </c>
      <c r="C5397" s="3" t="s">
        <v>19807</v>
      </c>
      <c r="D5397" s="3">
        <v>2.3695906984479498</v>
      </c>
      <c r="E5397" s="3">
        <v>5.0165444723199197</v>
      </c>
      <c r="F5397" s="6">
        <v>2.0110671970823999E-20</v>
      </c>
      <c r="G5397" s="6">
        <v>8.5301135339946995E-19</v>
      </c>
      <c r="H5397" s="3">
        <v>28.399000000000001</v>
      </c>
      <c r="I5397" s="3">
        <v>35.643999999999998</v>
      </c>
      <c r="J5397" s="3">
        <v>32.57</v>
      </c>
      <c r="K5397" s="3">
        <v>146.38499999999999</v>
      </c>
      <c r="L5397" s="3">
        <v>165.15899999999999</v>
      </c>
      <c r="M5397" s="3">
        <v>225.82599999999999</v>
      </c>
      <c r="N5397" s="3">
        <v>236.529</v>
      </c>
      <c r="O5397" s="3">
        <v>28.757000000000001</v>
      </c>
      <c r="P5397" s="3">
        <v>51.261000000000003</v>
      </c>
      <c r="Q5397" s="3">
        <v>102.345</v>
      </c>
      <c r="R5397" s="3">
        <v>106.889</v>
      </c>
      <c r="S5397" s="3">
        <v>105.761</v>
      </c>
      <c r="T5397" s="3" t="s">
        <v>18607</v>
      </c>
      <c r="U5397" s="3"/>
      <c r="V5397" s="3"/>
      <c r="W5397" s="3"/>
      <c r="X5397" s="3"/>
      <c r="Y5397" s="3"/>
      <c r="Z5397" s="3"/>
      <c r="AA5397" s="3"/>
      <c r="AB5397" s="3"/>
      <c r="AC5397" s="3"/>
      <c r="AD5397" s="7">
        <f t="shared" si="672"/>
        <v>0</v>
      </c>
      <c r="AE5397" s="3" t="str">
        <f t="shared" si="679"/>
        <v/>
      </c>
      <c r="AF5397" s="7">
        <f t="shared" si="673"/>
        <v>0</v>
      </c>
      <c r="AG5397" s="3" t="str">
        <f t="shared" si="674"/>
        <v/>
      </c>
      <c r="AH5397" s="7">
        <f t="shared" si="675"/>
        <v>0</v>
      </c>
      <c r="AI5397" s="3" t="str">
        <f t="shared" si="676"/>
        <v/>
      </c>
      <c r="AJ5397" s="7">
        <f t="shared" si="677"/>
        <v>0</v>
      </c>
      <c r="AK5397" s="3" t="str">
        <f t="shared" si="678"/>
        <v/>
      </c>
    </row>
    <row r="5398" spans="1:37" ht="20" x14ac:dyDescent="0.2">
      <c r="A5398" s="3" t="s">
        <v>5402</v>
      </c>
      <c r="B5398" s="3" t="s">
        <v>19806</v>
      </c>
      <c r="C5398" s="3" t="s">
        <v>19807</v>
      </c>
      <c r="D5398" s="3">
        <v>2.3670564019763298</v>
      </c>
      <c r="E5398" s="3">
        <v>5.4191839011469698</v>
      </c>
      <c r="F5398" s="6">
        <v>1.2403712938877101E-12</v>
      </c>
      <c r="G5398" s="6">
        <v>1.45434845635115E-11</v>
      </c>
      <c r="H5398" s="3">
        <v>26.03</v>
      </c>
      <c r="I5398" s="3">
        <v>17.279</v>
      </c>
      <c r="J5398" s="3">
        <v>7.8650000000000002</v>
      </c>
      <c r="K5398" s="3">
        <v>100.151</v>
      </c>
      <c r="L5398" s="3">
        <v>86.076999999999998</v>
      </c>
      <c r="M5398" s="3">
        <v>74.272999999999996</v>
      </c>
      <c r="N5398" s="3">
        <v>24.309000000000001</v>
      </c>
      <c r="O5398" s="3">
        <v>15.53</v>
      </c>
      <c r="P5398" s="3">
        <v>28.236000000000001</v>
      </c>
      <c r="Q5398" s="3">
        <v>50.718000000000004</v>
      </c>
      <c r="R5398" s="3">
        <v>44.887</v>
      </c>
      <c r="S5398" s="3">
        <v>51.679000000000002</v>
      </c>
      <c r="T5398" s="3" t="s">
        <v>5402</v>
      </c>
      <c r="U5398" s="3" t="s">
        <v>6024</v>
      </c>
      <c r="V5398" s="3">
        <v>206</v>
      </c>
      <c r="W5398" s="3" t="s">
        <v>6025</v>
      </c>
      <c r="X5398" s="3"/>
      <c r="Y5398" s="3"/>
      <c r="Z5398" s="3"/>
      <c r="AA5398" s="3"/>
      <c r="AB5398" s="3"/>
      <c r="AC5398" s="3"/>
      <c r="AD5398" s="7">
        <f t="shared" si="672"/>
        <v>0</v>
      </c>
      <c r="AE5398" s="3" t="str">
        <f t="shared" si="679"/>
        <v/>
      </c>
      <c r="AF5398" s="7">
        <f t="shared" si="673"/>
        <v>0</v>
      </c>
      <c r="AG5398" s="3" t="str">
        <f t="shared" si="674"/>
        <v/>
      </c>
      <c r="AH5398" s="7">
        <f t="shared" si="675"/>
        <v>0</v>
      </c>
      <c r="AI5398" s="3" t="str">
        <f t="shared" si="676"/>
        <v/>
      </c>
      <c r="AJ5398" s="7">
        <f t="shared" si="677"/>
        <v>0</v>
      </c>
      <c r="AK5398" s="3" t="str">
        <f t="shared" si="678"/>
        <v/>
      </c>
    </row>
    <row r="5399" spans="1:37" ht="20" x14ac:dyDescent="0.2">
      <c r="A5399" s="3" t="s">
        <v>5403</v>
      </c>
      <c r="B5399" s="3" t="s">
        <v>19806</v>
      </c>
      <c r="C5399" s="3" t="s">
        <v>19807</v>
      </c>
      <c r="D5399" s="3">
        <v>2.3662227721391802</v>
      </c>
      <c r="E5399" s="3">
        <v>6.5783536198174399</v>
      </c>
      <c r="F5399" s="6">
        <v>9.4520487503592502E-8</v>
      </c>
      <c r="G5399" s="6">
        <v>5.4001335844830699E-7</v>
      </c>
      <c r="H5399" s="3">
        <v>14.474</v>
      </c>
      <c r="I5399" s="3">
        <v>35.633000000000003</v>
      </c>
      <c r="J5399" s="3">
        <v>7.9290000000000003</v>
      </c>
      <c r="K5399" s="3">
        <v>81.260999999999996</v>
      </c>
      <c r="L5399" s="3">
        <v>90.91</v>
      </c>
      <c r="M5399" s="3">
        <v>138.86099999999999</v>
      </c>
      <c r="N5399" s="3">
        <v>5.6660000000000004</v>
      </c>
      <c r="O5399" s="3">
        <v>12.257</v>
      </c>
      <c r="P5399" s="3">
        <v>33.521999999999998</v>
      </c>
      <c r="Q5399" s="3">
        <v>67.763000000000005</v>
      </c>
      <c r="R5399" s="3">
        <v>62.881</v>
      </c>
      <c r="S5399" s="3">
        <v>62.368000000000002</v>
      </c>
      <c r="T5399" s="3" t="s">
        <v>5403</v>
      </c>
      <c r="U5399" s="3" t="s">
        <v>18608</v>
      </c>
      <c r="V5399" s="3">
        <v>117</v>
      </c>
      <c r="W5399" s="3" t="s">
        <v>18609</v>
      </c>
      <c r="X5399" s="3" t="s">
        <v>18610</v>
      </c>
      <c r="Y5399" s="6">
        <v>5.9300000000000004E-72</v>
      </c>
      <c r="Z5399" s="3">
        <v>100</v>
      </c>
      <c r="AA5399" s="3">
        <v>222.631</v>
      </c>
      <c r="AB5399" s="3">
        <v>107</v>
      </c>
      <c r="AC5399" s="3">
        <v>107</v>
      </c>
      <c r="AD5399" s="7">
        <f t="shared" si="672"/>
        <v>1</v>
      </c>
      <c r="AE5399" s="3">
        <f t="shared" si="679"/>
        <v>100</v>
      </c>
      <c r="AF5399" s="7">
        <f t="shared" si="673"/>
        <v>0</v>
      </c>
      <c r="AG5399" s="3" t="str">
        <f t="shared" si="674"/>
        <v/>
      </c>
      <c r="AH5399" s="7">
        <f t="shared" si="675"/>
        <v>0</v>
      </c>
      <c r="AI5399" s="3" t="str">
        <f t="shared" si="676"/>
        <v/>
      </c>
      <c r="AJ5399" s="7">
        <f t="shared" si="677"/>
        <v>0</v>
      </c>
      <c r="AK5399" s="3" t="str">
        <f t="shared" si="678"/>
        <v/>
      </c>
    </row>
    <row r="5400" spans="1:37" ht="20" x14ac:dyDescent="0.2">
      <c r="A5400" s="3" t="s">
        <v>5404</v>
      </c>
      <c r="B5400" s="3" t="s">
        <v>19806</v>
      </c>
      <c r="C5400" s="3" t="s">
        <v>19807</v>
      </c>
      <c r="D5400" s="3">
        <v>2.3627758131524499</v>
      </c>
      <c r="E5400" s="3">
        <v>1.21261110579668</v>
      </c>
      <c r="F5400" s="3">
        <v>1.1339199019073699E-4</v>
      </c>
      <c r="G5400" s="3">
        <v>4.61143555787024E-4</v>
      </c>
      <c r="H5400" s="3">
        <v>0.89600000000000002</v>
      </c>
      <c r="I5400" s="3">
        <v>1.901</v>
      </c>
      <c r="J5400" s="3">
        <v>0.10199999999999999</v>
      </c>
      <c r="K5400" s="3">
        <v>3.7090000000000001</v>
      </c>
      <c r="L5400" s="3">
        <v>5.5439999999999996</v>
      </c>
      <c r="M5400" s="3">
        <v>5.95</v>
      </c>
      <c r="N5400" s="3">
        <v>1.7889999999999999</v>
      </c>
      <c r="O5400" s="3">
        <v>1.3919999999999999</v>
      </c>
      <c r="P5400" s="3">
        <v>1.425</v>
      </c>
      <c r="Q5400" s="3">
        <v>6.1289999999999996</v>
      </c>
      <c r="R5400" s="3">
        <v>5.6559999999999997</v>
      </c>
      <c r="S5400" s="3">
        <v>5.7549999999999999</v>
      </c>
      <c r="T5400" s="3" t="s">
        <v>5404</v>
      </c>
      <c r="U5400" s="3" t="s">
        <v>7084</v>
      </c>
      <c r="V5400" s="3">
        <v>378</v>
      </c>
      <c r="W5400" s="3" t="s">
        <v>18611</v>
      </c>
      <c r="X5400" s="3" t="s">
        <v>18612</v>
      </c>
      <c r="Y5400" s="3">
        <v>0</v>
      </c>
      <c r="Z5400" s="3">
        <v>100</v>
      </c>
      <c r="AA5400" s="3">
        <v>770.38499999999999</v>
      </c>
      <c r="AB5400" s="3">
        <v>378</v>
      </c>
      <c r="AC5400" s="3">
        <v>378</v>
      </c>
      <c r="AD5400" s="7">
        <f t="shared" si="672"/>
        <v>1</v>
      </c>
      <c r="AE5400" s="3">
        <f t="shared" si="679"/>
        <v>100</v>
      </c>
      <c r="AF5400" s="7">
        <f t="shared" si="673"/>
        <v>0</v>
      </c>
      <c r="AG5400" s="3" t="str">
        <f t="shared" si="674"/>
        <v/>
      </c>
      <c r="AH5400" s="7">
        <f t="shared" si="675"/>
        <v>0</v>
      </c>
      <c r="AI5400" s="3" t="str">
        <f t="shared" si="676"/>
        <v/>
      </c>
      <c r="AJ5400" s="7">
        <f t="shared" si="677"/>
        <v>0</v>
      </c>
      <c r="AK5400" s="3" t="str">
        <f t="shared" si="678"/>
        <v/>
      </c>
    </row>
    <row r="5401" spans="1:37" ht="20" x14ac:dyDescent="0.2">
      <c r="A5401" s="3" t="s">
        <v>5405</v>
      </c>
      <c r="B5401" s="3" t="s">
        <v>19806</v>
      </c>
      <c r="C5401" s="3" t="s">
        <v>19807</v>
      </c>
      <c r="D5401" s="3">
        <v>2.3522047490734002</v>
      </c>
      <c r="E5401" s="3">
        <v>4.4673247683591404</v>
      </c>
      <c r="F5401" s="3">
        <v>1.88300373600329E-4</v>
      </c>
      <c r="G5401" s="3">
        <v>7.4569490893250595E-4</v>
      </c>
      <c r="H5401" s="3">
        <v>11.537000000000001</v>
      </c>
      <c r="I5401" s="3">
        <v>58.786999999999999</v>
      </c>
      <c r="J5401" s="3">
        <v>5.6139999999999999</v>
      </c>
      <c r="K5401" s="3">
        <v>90.872</v>
      </c>
      <c r="L5401" s="3">
        <v>201.06800000000001</v>
      </c>
      <c r="M5401" s="3">
        <v>118.005</v>
      </c>
      <c r="N5401" s="3">
        <v>53.645000000000003</v>
      </c>
      <c r="O5401" s="3">
        <v>40.331000000000003</v>
      </c>
      <c r="P5401" s="3">
        <v>61.866</v>
      </c>
      <c r="Q5401" s="3">
        <v>230.988</v>
      </c>
      <c r="R5401" s="3">
        <v>234.40100000000001</v>
      </c>
      <c r="S5401" s="3">
        <v>252.92699999999999</v>
      </c>
      <c r="T5401" s="3" t="s">
        <v>5405</v>
      </c>
      <c r="U5401" s="3" t="s">
        <v>18613</v>
      </c>
      <c r="V5401" s="3">
        <v>348</v>
      </c>
      <c r="W5401" s="3" t="s">
        <v>18614</v>
      </c>
      <c r="X5401" s="3" t="s">
        <v>18615</v>
      </c>
      <c r="Y5401" s="3">
        <v>0</v>
      </c>
      <c r="Z5401" s="3">
        <v>100</v>
      </c>
      <c r="AA5401" s="3">
        <v>726.85699999999997</v>
      </c>
      <c r="AB5401" s="3">
        <v>348</v>
      </c>
      <c r="AC5401" s="3">
        <v>348</v>
      </c>
      <c r="AD5401" s="7">
        <f t="shared" si="672"/>
        <v>1</v>
      </c>
      <c r="AE5401" s="3">
        <f t="shared" si="679"/>
        <v>100</v>
      </c>
      <c r="AF5401" s="7">
        <f t="shared" si="673"/>
        <v>0</v>
      </c>
      <c r="AG5401" s="3" t="str">
        <f t="shared" si="674"/>
        <v/>
      </c>
      <c r="AH5401" s="7">
        <f t="shared" si="675"/>
        <v>0</v>
      </c>
      <c r="AI5401" s="3" t="str">
        <f t="shared" si="676"/>
        <v/>
      </c>
      <c r="AJ5401" s="7">
        <f t="shared" si="677"/>
        <v>0</v>
      </c>
      <c r="AK5401" s="3" t="str">
        <f t="shared" si="678"/>
        <v/>
      </c>
    </row>
    <row r="5402" spans="1:37" ht="20" x14ac:dyDescent="0.2">
      <c r="A5402" s="3" t="s">
        <v>5406</v>
      </c>
      <c r="B5402" s="3" t="s">
        <v>19806</v>
      </c>
      <c r="C5402" s="3" t="s">
        <v>19807</v>
      </c>
      <c r="D5402" s="3">
        <v>2.34683223049162</v>
      </c>
      <c r="E5402" s="3">
        <v>6.8180637419224901</v>
      </c>
      <c r="F5402" s="6">
        <v>7.7375061854472294E-11</v>
      </c>
      <c r="G5402" s="6">
        <v>6.9182865802751101E-10</v>
      </c>
      <c r="H5402" s="3">
        <v>94.171999999999997</v>
      </c>
      <c r="I5402" s="3">
        <v>239.2</v>
      </c>
      <c r="J5402" s="3">
        <v>78.394999999999996</v>
      </c>
      <c r="K5402" s="3">
        <v>548.69100000000003</v>
      </c>
      <c r="L5402" s="3">
        <v>751.27700000000004</v>
      </c>
      <c r="M5402" s="3">
        <v>858.65099999999995</v>
      </c>
      <c r="N5402" s="3">
        <v>210.732</v>
      </c>
      <c r="O5402" s="3">
        <v>70.691999999999993</v>
      </c>
      <c r="P5402" s="3">
        <v>80.027000000000001</v>
      </c>
      <c r="Q5402" s="3">
        <v>114.291</v>
      </c>
      <c r="R5402" s="3">
        <v>89.850999999999999</v>
      </c>
      <c r="S5402" s="3">
        <v>101.78400000000001</v>
      </c>
      <c r="T5402" s="3" t="s">
        <v>5406</v>
      </c>
      <c r="U5402" s="3" t="s">
        <v>17512</v>
      </c>
      <c r="V5402" s="3">
        <v>359</v>
      </c>
      <c r="W5402" s="3" t="s">
        <v>17513</v>
      </c>
      <c r="X5402" s="3" t="s">
        <v>17514</v>
      </c>
      <c r="Y5402" s="3">
        <v>0</v>
      </c>
      <c r="Z5402" s="3">
        <v>100</v>
      </c>
      <c r="AA5402" s="3">
        <v>746.11699999999996</v>
      </c>
      <c r="AB5402" s="3">
        <v>359</v>
      </c>
      <c r="AC5402" s="3">
        <v>359</v>
      </c>
      <c r="AD5402" s="7">
        <f t="shared" si="672"/>
        <v>1</v>
      </c>
      <c r="AE5402" s="3">
        <f t="shared" si="679"/>
        <v>100</v>
      </c>
      <c r="AF5402" s="7">
        <f t="shared" si="673"/>
        <v>0</v>
      </c>
      <c r="AG5402" s="3" t="str">
        <f t="shared" si="674"/>
        <v/>
      </c>
      <c r="AH5402" s="7">
        <f t="shared" si="675"/>
        <v>0</v>
      </c>
      <c r="AI5402" s="3" t="str">
        <f t="shared" si="676"/>
        <v/>
      </c>
      <c r="AJ5402" s="7">
        <f t="shared" si="677"/>
        <v>0</v>
      </c>
      <c r="AK5402" s="3" t="str">
        <f t="shared" si="678"/>
        <v/>
      </c>
    </row>
    <row r="5403" spans="1:37" ht="20" x14ac:dyDescent="0.2">
      <c r="A5403" s="3" t="s">
        <v>5407</v>
      </c>
      <c r="B5403" s="3" t="s">
        <v>19806</v>
      </c>
      <c r="C5403" s="3" t="s">
        <v>19807</v>
      </c>
      <c r="D5403" s="3">
        <v>2.3409469767326101</v>
      </c>
      <c r="E5403" s="3">
        <v>1.2636893536701199</v>
      </c>
      <c r="F5403" s="6">
        <v>2.05724597162295E-7</v>
      </c>
      <c r="G5403" s="6">
        <v>1.12821130006447E-6</v>
      </c>
      <c r="H5403" s="3">
        <v>0.79</v>
      </c>
      <c r="I5403" s="3">
        <v>0.54300000000000004</v>
      </c>
      <c r="J5403" s="3">
        <v>1.1120000000000001</v>
      </c>
      <c r="K5403" s="3">
        <v>4.5860000000000003</v>
      </c>
      <c r="L5403" s="3">
        <v>2.9849999999999999</v>
      </c>
      <c r="M5403" s="3">
        <v>3.8260000000000001</v>
      </c>
      <c r="N5403" s="3">
        <v>0.34799999999999998</v>
      </c>
      <c r="O5403" s="3">
        <v>0.877</v>
      </c>
      <c r="P5403" s="3">
        <v>1.5820000000000001</v>
      </c>
      <c r="Q5403" s="3">
        <v>0.77</v>
      </c>
      <c r="R5403" s="3">
        <v>0.66400000000000003</v>
      </c>
      <c r="S5403" s="3">
        <v>0.93899999999999995</v>
      </c>
      <c r="T5403" s="3" t="s">
        <v>5407</v>
      </c>
      <c r="U5403" s="3" t="s">
        <v>6024</v>
      </c>
      <c r="V5403" s="3">
        <v>146</v>
      </c>
      <c r="W5403" s="3" t="s">
        <v>6025</v>
      </c>
      <c r="X5403" s="3"/>
      <c r="Y5403" s="3"/>
      <c r="Z5403" s="3"/>
      <c r="AA5403" s="3"/>
      <c r="AB5403" s="3"/>
      <c r="AC5403" s="3"/>
      <c r="AD5403" s="7">
        <f t="shared" si="672"/>
        <v>0</v>
      </c>
      <c r="AE5403" s="3" t="str">
        <f t="shared" si="679"/>
        <v/>
      </c>
      <c r="AF5403" s="7">
        <f t="shared" si="673"/>
        <v>0</v>
      </c>
      <c r="AG5403" s="3" t="str">
        <f t="shared" si="674"/>
        <v/>
      </c>
      <c r="AH5403" s="7">
        <f t="shared" si="675"/>
        <v>0</v>
      </c>
      <c r="AI5403" s="3" t="str">
        <f t="shared" si="676"/>
        <v/>
      </c>
      <c r="AJ5403" s="7">
        <f t="shared" si="677"/>
        <v>0</v>
      </c>
      <c r="AK5403" s="3" t="str">
        <f t="shared" si="678"/>
        <v/>
      </c>
    </row>
    <row r="5404" spans="1:37" ht="20" x14ac:dyDescent="0.2">
      <c r="A5404" s="3" t="s">
        <v>5408</v>
      </c>
      <c r="B5404" s="3" t="s">
        <v>19806</v>
      </c>
      <c r="C5404" s="3" t="s">
        <v>19807</v>
      </c>
      <c r="D5404" s="3">
        <v>2.3398260143493999</v>
      </c>
      <c r="E5404" s="3">
        <v>4.2046114347713504</v>
      </c>
      <c r="F5404" s="6">
        <v>1.3329283450464201E-10</v>
      </c>
      <c r="G5404" s="6">
        <v>1.14734168046516E-9</v>
      </c>
      <c r="H5404" s="3">
        <v>19.077000000000002</v>
      </c>
      <c r="I5404" s="3">
        <v>12.5</v>
      </c>
      <c r="J5404" s="3">
        <v>3.835</v>
      </c>
      <c r="K5404" s="3">
        <v>62.093000000000004</v>
      </c>
      <c r="L5404" s="3">
        <v>59.634999999999998</v>
      </c>
      <c r="M5404" s="3">
        <v>55.491</v>
      </c>
      <c r="N5404" s="3">
        <v>14.281000000000001</v>
      </c>
      <c r="O5404" s="3">
        <v>9.2959999999999994</v>
      </c>
      <c r="P5404" s="3">
        <v>11.724</v>
      </c>
      <c r="Q5404" s="3">
        <v>30.393000000000001</v>
      </c>
      <c r="R5404" s="3">
        <v>26.702999999999999</v>
      </c>
      <c r="S5404" s="3">
        <v>27.905000000000001</v>
      </c>
      <c r="T5404" s="3" t="s">
        <v>5408</v>
      </c>
      <c r="U5404" s="3" t="s">
        <v>17183</v>
      </c>
      <c r="V5404" s="3">
        <v>455</v>
      </c>
      <c r="W5404" s="3" t="s">
        <v>17184</v>
      </c>
      <c r="X5404" s="3" t="s">
        <v>17185</v>
      </c>
      <c r="Y5404" s="3">
        <v>0</v>
      </c>
      <c r="Z5404" s="3">
        <v>99.552572710000007</v>
      </c>
      <c r="AA5404" s="3">
        <v>911.75300000000004</v>
      </c>
      <c r="AB5404" s="3">
        <v>447</v>
      </c>
      <c r="AC5404" s="3">
        <v>445</v>
      </c>
      <c r="AD5404" s="7">
        <f t="shared" si="672"/>
        <v>1</v>
      </c>
      <c r="AE5404" s="3">
        <f t="shared" si="679"/>
        <v>99.552572710000007</v>
      </c>
      <c r="AF5404" s="7">
        <f t="shared" si="673"/>
        <v>0</v>
      </c>
      <c r="AG5404" s="3" t="str">
        <f t="shared" si="674"/>
        <v/>
      </c>
      <c r="AH5404" s="7">
        <f t="shared" si="675"/>
        <v>0</v>
      </c>
      <c r="AI5404" s="3" t="str">
        <f t="shared" si="676"/>
        <v/>
      </c>
      <c r="AJ5404" s="7">
        <f t="shared" si="677"/>
        <v>0</v>
      </c>
      <c r="AK5404" s="3" t="str">
        <f t="shared" si="678"/>
        <v/>
      </c>
    </row>
    <row r="5405" spans="1:37" ht="20" x14ac:dyDescent="0.2">
      <c r="A5405" s="3" t="s">
        <v>5409</v>
      </c>
      <c r="B5405" s="3" t="s">
        <v>19806</v>
      </c>
      <c r="C5405" s="3" t="s">
        <v>19807</v>
      </c>
      <c r="D5405" s="3">
        <v>2.3392348717734501</v>
      </c>
      <c r="E5405" s="3">
        <v>0.25134067719499698</v>
      </c>
      <c r="F5405" s="3">
        <v>2.1661285784815301E-4</v>
      </c>
      <c r="G5405" s="3">
        <v>8.53163157147763E-4</v>
      </c>
      <c r="H5405" s="3">
        <v>0.23100000000000001</v>
      </c>
      <c r="I5405" s="3">
        <v>0.77100000000000002</v>
      </c>
      <c r="J5405" s="3">
        <v>7.3999999999999996E-2</v>
      </c>
      <c r="K5405" s="3">
        <v>1.901</v>
      </c>
      <c r="L5405" s="3">
        <v>1.8620000000000001</v>
      </c>
      <c r="M5405" s="3">
        <v>1.855</v>
      </c>
      <c r="N5405" s="3">
        <v>8.6999999999999994E-2</v>
      </c>
      <c r="O5405" s="3">
        <v>0.152</v>
      </c>
      <c r="P5405" s="3">
        <v>0.215</v>
      </c>
      <c r="Q5405" s="3">
        <v>0.45900000000000002</v>
      </c>
      <c r="R5405" s="3">
        <v>0.46600000000000003</v>
      </c>
      <c r="S5405" s="3">
        <v>0.63500000000000001</v>
      </c>
      <c r="T5405" s="3" t="s">
        <v>5409</v>
      </c>
      <c r="U5405" s="3" t="s">
        <v>18616</v>
      </c>
      <c r="V5405" s="3">
        <v>400</v>
      </c>
      <c r="W5405" s="3" t="s">
        <v>18617</v>
      </c>
      <c r="X5405" s="3" t="s">
        <v>18618</v>
      </c>
      <c r="Y5405" s="3">
        <v>0</v>
      </c>
      <c r="Z5405" s="3">
        <v>100</v>
      </c>
      <c r="AA5405" s="3">
        <v>734.17600000000004</v>
      </c>
      <c r="AB5405" s="3">
        <v>362</v>
      </c>
      <c r="AC5405" s="3">
        <v>362</v>
      </c>
      <c r="AD5405" s="7">
        <f t="shared" si="672"/>
        <v>1</v>
      </c>
      <c r="AE5405" s="3">
        <f t="shared" si="679"/>
        <v>100</v>
      </c>
      <c r="AF5405" s="7">
        <f t="shared" si="673"/>
        <v>0</v>
      </c>
      <c r="AG5405" s="3" t="str">
        <f t="shared" si="674"/>
        <v/>
      </c>
      <c r="AH5405" s="7">
        <f t="shared" si="675"/>
        <v>0</v>
      </c>
      <c r="AI5405" s="3" t="str">
        <f t="shared" si="676"/>
        <v/>
      </c>
      <c r="AJ5405" s="7">
        <f t="shared" si="677"/>
        <v>0</v>
      </c>
      <c r="AK5405" s="3" t="str">
        <f t="shared" si="678"/>
        <v/>
      </c>
    </row>
    <row r="5406" spans="1:37" ht="20" x14ac:dyDescent="0.2">
      <c r="A5406" s="3" t="s">
        <v>5410</v>
      </c>
      <c r="B5406" s="3" t="s">
        <v>19806</v>
      </c>
      <c r="C5406" s="3" t="s">
        <v>19807</v>
      </c>
      <c r="D5406" s="3">
        <v>2.3366448470318799</v>
      </c>
      <c r="E5406" s="3">
        <v>0.323483148378018</v>
      </c>
      <c r="F5406" s="6">
        <v>1.49121676725159E-5</v>
      </c>
      <c r="G5406" s="6">
        <v>6.6526678980210306E-5</v>
      </c>
      <c r="H5406" s="3">
        <v>0.86699999999999999</v>
      </c>
      <c r="I5406" s="3">
        <v>0.97699999999999998</v>
      </c>
      <c r="J5406" s="3">
        <v>1.3149999999999999</v>
      </c>
      <c r="K5406" s="3">
        <v>6.8860000000000001</v>
      </c>
      <c r="L5406" s="3">
        <v>5.0469999999999997</v>
      </c>
      <c r="M5406" s="3">
        <v>4.9770000000000003</v>
      </c>
      <c r="N5406" s="3">
        <v>0.24199999999999999</v>
      </c>
      <c r="O5406" s="3">
        <v>1.5269999999999999</v>
      </c>
      <c r="P5406" s="3">
        <v>1.45</v>
      </c>
      <c r="Q5406" s="3">
        <v>2.6230000000000002</v>
      </c>
      <c r="R5406" s="3">
        <v>2.1040000000000001</v>
      </c>
      <c r="S5406" s="3">
        <v>1.54</v>
      </c>
      <c r="T5406" s="3" t="s">
        <v>5410</v>
      </c>
      <c r="U5406" s="3" t="s">
        <v>18619</v>
      </c>
      <c r="V5406" s="3">
        <v>155</v>
      </c>
      <c r="W5406" s="3" t="s">
        <v>18620</v>
      </c>
      <c r="X5406" s="3" t="s">
        <v>18621</v>
      </c>
      <c r="Y5406" s="6">
        <v>2.9E-109</v>
      </c>
      <c r="Z5406" s="3">
        <v>100</v>
      </c>
      <c r="AA5406" s="3">
        <v>330.10199999999998</v>
      </c>
      <c r="AB5406" s="3">
        <v>155</v>
      </c>
      <c r="AC5406" s="3">
        <v>155</v>
      </c>
      <c r="AD5406" s="7">
        <f t="shared" si="672"/>
        <v>1</v>
      </c>
      <c r="AE5406" s="3">
        <f t="shared" si="679"/>
        <v>100</v>
      </c>
      <c r="AF5406" s="7">
        <f t="shared" si="673"/>
        <v>0</v>
      </c>
      <c r="AG5406" s="3" t="str">
        <f t="shared" si="674"/>
        <v/>
      </c>
      <c r="AH5406" s="7">
        <f t="shared" si="675"/>
        <v>0</v>
      </c>
      <c r="AI5406" s="3" t="str">
        <f t="shared" si="676"/>
        <v/>
      </c>
      <c r="AJ5406" s="7">
        <f t="shared" si="677"/>
        <v>0</v>
      </c>
      <c r="AK5406" s="3" t="str">
        <f t="shared" si="678"/>
        <v/>
      </c>
    </row>
    <row r="5407" spans="1:37" ht="20" x14ac:dyDescent="0.2">
      <c r="A5407" s="3" t="s">
        <v>5411</v>
      </c>
      <c r="B5407" s="3" t="s">
        <v>19806</v>
      </c>
      <c r="C5407" s="3" t="s">
        <v>19807</v>
      </c>
      <c r="D5407" s="3">
        <v>2.3293624849875201</v>
      </c>
      <c r="E5407" s="3">
        <v>0.22880936651626399</v>
      </c>
      <c r="F5407" s="6">
        <v>1.7972134269096001E-5</v>
      </c>
      <c r="G5407" s="6">
        <v>7.9503362170673403E-5</v>
      </c>
      <c r="H5407" s="3">
        <v>0.47199999999999998</v>
      </c>
      <c r="I5407" s="3">
        <v>0.66200000000000003</v>
      </c>
      <c r="J5407" s="3">
        <v>0.47199999999999998</v>
      </c>
      <c r="K5407" s="3">
        <v>3.19</v>
      </c>
      <c r="L5407" s="3">
        <v>2.5870000000000002</v>
      </c>
      <c r="M5407" s="3">
        <v>2.6869999999999998</v>
      </c>
      <c r="N5407" s="3">
        <v>1.0249999999999999</v>
      </c>
      <c r="O5407" s="3">
        <v>0.59099999999999997</v>
      </c>
      <c r="P5407" s="3">
        <v>1.0109999999999999</v>
      </c>
      <c r="Q5407" s="3">
        <v>1.7050000000000001</v>
      </c>
      <c r="R5407" s="3">
        <v>3.552</v>
      </c>
      <c r="S5407" s="3">
        <v>2.6320000000000001</v>
      </c>
      <c r="T5407" s="3" t="s">
        <v>5411</v>
      </c>
      <c r="U5407" s="3" t="s">
        <v>9106</v>
      </c>
      <c r="V5407" s="3">
        <v>425</v>
      </c>
      <c r="W5407" s="3" t="s">
        <v>18622</v>
      </c>
      <c r="X5407" s="3" t="s">
        <v>18623</v>
      </c>
      <c r="Y5407" s="3">
        <v>0</v>
      </c>
      <c r="Z5407" s="3">
        <v>100</v>
      </c>
      <c r="AA5407" s="3">
        <v>875.15899999999999</v>
      </c>
      <c r="AB5407" s="3">
        <v>425</v>
      </c>
      <c r="AC5407" s="3">
        <v>425</v>
      </c>
      <c r="AD5407" s="7">
        <f t="shared" si="672"/>
        <v>1</v>
      </c>
      <c r="AE5407" s="3">
        <f t="shared" si="679"/>
        <v>100</v>
      </c>
      <c r="AF5407" s="7">
        <f t="shared" si="673"/>
        <v>0</v>
      </c>
      <c r="AG5407" s="3" t="str">
        <f t="shared" si="674"/>
        <v/>
      </c>
      <c r="AH5407" s="7">
        <f t="shared" si="675"/>
        <v>0</v>
      </c>
      <c r="AI5407" s="3" t="str">
        <f t="shared" si="676"/>
        <v/>
      </c>
      <c r="AJ5407" s="7">
        <f t="shared" si="677"/>
        <v>0</v>
      </c>
      <c r="AK5407" s="3" t="str">
        <f t="shared" si="678"/>
        <v/>
      </c>
    </row>
    <row r="5408" spans="1:37" ht="20" x14ac:dyDescent="0.2">
      <c r="A5408" s="3" t="s">
        <v>5412</v>
      </c>
      <c r="B5408" s="3" t="s">
        <v>19806</v>
      </c>
      <c r="C5408" s="3" t="s">
        <v>19807</v>
      </c>
      <c r="D5408" s="3">
        <v>2.32776945340659</v>
      </c>
      <c r="E5408" s="3">
        <v>3.3721129226890998</v>
      </c>
      <c r="F5408" s="6">
        <v>3.66451826701997E-15</v>
      </c>
      <c r="G5408" s="6">
        <v>6.6050126234815602E-14</v>
      </c>
      <c r="H5408" s="3">
        <v>11.324999999999999</v>
      </c>
      <c r="I5408" s="3">
        <v>6.875</v>
      </c>
      <c r="J5408" s="3">
        <v>6.5209999999999999</v>
      </c>
      <c r="K5408" s="3">
        <v>48.174999999999997</v>
      </c>
      <c r="L5408" s="3">
        <v>38.411000000000001</v>
      </c>
      <c r="M5408" s="3">
        <v>42.106999999999999</v>
      </c>
      <c r="N5408" s="3">
        <v>9.8339999999999996</v>
      </c>
      <c r="O5408" s="3">
        <v>12.789</v>
      </c>
      <c r="P5408" s="3">
        <v>7.54</v>
      </c>
      <c r="Q5408" s="3">
        <v>7.8170000000000002</v>
      </c>
      <c r="R5408" s="3">
        <v>8.6999999999999993</v>
      </c>
      <c r="S5408" s="3">
        <v>9.7669999999999995</v>
      </c>
      <c r="T5408" s="3" t="s">
        <v>18624</v>
      </c>
      <c r="U5408" s="3"/>
      <c r="V5408" s="3"/>
      <c r="W5408" s="3"/>
      <c r="X5408" s="3"/>
      <c r="Y5408" s="3"/>
      <c r="Z5408" s="3"/>
      <c r="AA5408" s="3"/>
      <c r="AB5408" s="3"/>
      <c r="AC5408" s="3"/>
      <c r="AD5408" s="7">
        <f t="shared" si="672"/>
        <v>0</v>
      </c>
      <c r="AE5408" s="3" t="str">
        <f t="shared" si="679"/>
        <v/>
      </c>
      <c r="AF5408" s="7">
        <f t="shared" si="673"/>
        <v>0</v>
      </c>
      <c r="AG5408" s="3" t="str">
        <f t="shared" si="674"/>
        <v/>
      </c>
      <c r="AH5408" s="7">
        <f t="shared" si="675"/>
        <v>0</v>
      </c>
      <c r="AI5408" s="3" t="str">
        <f t="shared" si="676"/>
        <v/>
      </c>
      <c r="AJ5408" s="7">
        <f t="shared" si="677"/>
        <v>0</v>
      </c>
      <c r="AK5408" s="3" t="str">
        <f t="shared" si="678"/>
        <v/>
      </c>
    </row>
    <row r="5409" spans="1:37" ht="20" x14ac:dyDescent="0.2">
      <c r="A5409" s="3" t="s">
        <v>5413</v>
      </c>
      <c r="B5409" s="3" t="s">
        <v>19806</v>
      </c>
      <c r="C5409" s="3" t="s">
        <v>19807</v>
      </c>
      <c r="D5409" s="3">
        <v>2.3272118778981401</v>
      </c>
      <c r="E5409" s="3">
        <v>3.84945704074187</v>
      </c>
      <c r="F5409" s="6">
        <v>7.1785161655406694E-11</v>
      </c>
      <c r="G5409" s="6">
        <v>6.4598172764973103E-10</v>
      </c>
      <c r="H5409" s="3">
        <v>9.0809999999999995</v>
      </c>
      <c r="I5409" s="3">
        <v>19.201000000000001</v>
      </c>
      <c r="J5409" s="3">
        <v>6.327</v>
      </c>
      <c r="K5409" s="3">
        <v>67.436000000000007</v>
      </c>
      <c r="L5409" s="3">
        <v>62.066000000000003</v>
      </c>
      <c r="M5409" s="3">
        <v>82.18</v>
      </c>
      <c r="N5409" s="3">
        <v>14.794</v>
      </c>
      <c r="O5409" s="3">
        <v>18.154</v>
      </c>
      <c r="P5409" s="3">
        <v>20.082999999999998</v>
      </c>
      <c r="Q5409" s="3">
        <v>120.956</v>
      </c>
      <c r="R5409" s="3">
        <v>112.18300000000001</v>
      </c>
      <c r="S5409" s="3">
        <v>110.577</v>
      </c>
      <c r="T5409" s="3" t="s">
        <v>5413</v>
      </c>
      <c r="U5409" s="3" t="s">
        <v>17207</v>
      </c>
      <c r="V5409" s="3">
        <v>123</v>
      </c>
      <c r="W5409" s="3" t="s">
        <v>17593</v>
      </c>
      <c r="X5409" s="3" t="s">
        <v>17594</v>
      </c>
      <c r="Y5409" s="6">
        <v>1.6799999999999999E-45</v>
      </c>
      <c r="Z5409" s="3">
        <v>90.47619048</v>
      </c>
      <c r="AA5409" s="3">
        <v>154.83600000000001</v>
      </c>
      <c r="AB5409" s="3">
        <v>84</v>
      </c>
      <c r="AC5409" s="3">
        <v>76</v>
      </c>
      <c r="AD5409" s="7">
        <f t="shared" si="672"/>
        <v>0</v>
      </c>
      <c r="AE5409" s="3" t="str">
        <f t="shared" si="679"/>
        <v/>
      </c>
      <c r="AF5409" s="7">
        <f t="shared" si="673"/>
        <v>0</v>
      </c>
      <c r="AG5409" s="3" t="str">
        <f t="shared" si="674"/>
        <v/>
      </c>
      <c r="AH5409" s="7">
        <f t="shared" si="675"/>
        <v>0</v>
      </c>
      <c r="AI5409" s="3" t="str">
        <f t="shared" si="676"/>
        <v/>
      </c>
      <c r="AJ5409" s="7">
        <f t="shared" si="677"/>
        <v>0</v>
      </c>
      <c r="AK5409" s="3" t="str">
        <f t="shared" si="678"/>
        <v/>
      </c>
    </row>
    <row r="5410" spans="1:37" ht="20" x14ac:dyDescent="0.2">
      <c r="A5410" s="3" t="s">
        <v>5414</v>
      </c>
      <c r="B5410" s="3" t="s">
        <v>19806</v>
      </c>
      <c r="C5410" s="3" t="s">
        <v>19807</v>
      </c>
      <c r="D5410" s="3">
        <v>2.3259889925016601</v>
      </c>
      <c r="E5410" s="3">
        <v>0.47912051639150799</v>
      </c>
      <c r="F5410" s="6">
        <v>6.8894244565246494E-5</v>
      </c>
      <c r="G5410" s="3">
        <v>2.8758392962552901E-4</v>
      </c>
      <c r="H5410" s="3">
        <v>0.80900000000000005</v>
      </c>
      <c r="I5410" s="3">
        <v>1.8140000000000001</v>
      </c>
      <c r="J5410" s="3">
        <v>1.899</v>
      </c>
      <c r="K5410" s="3">
        <v>5.4770000000000003</v>
      </c>
      <c r="L5410" s="3">
        <v>6.5679999999999996</v>
      </c>
      <c r="M5410" s="3">
        <v>11.656000000000001</v>
      </c>
      <c r="N5410" s="3">
        <v>1.47</v>
      </c>
      <c r="O5410" s="3">
        <v>0.81</v>
      </c>
      <c r="P5410" s="3">
        <v>0.25700000000000001</v>
      </c>
      <c r="Q5410" s="3">
        <v>0.32900000000000001</v>
      </c>
      <c r="R5410" s="3">
        <v>0</v>
      </c>
      <c r="S5410" s="3">
        <v>0</v>
      </c>
      <c r="T5410" s="3" t="s">
        <v>5414</v>
      </c>
      <c r="U5410" s="3" t="s">
        <v>18625</v>
      </c>
      <c r="V5410" s="3">
        <v>131</v>
      </c>
      <c r="W5410" s="3" t="s">
        <v>18626</v>
      </c>
      <c r="X5410" s="3" t="s">
        <v>18627</v>
      </c>
      <c r="Y5410" s="6">
        <v>1.07E-78</v>
      </c>
      <c r="Z5410" s="3">
        <v>100</v>
      </c>
      <c r="AA5410" s="3">
        <v>240.73599999999999</v>
      </c>
      <c r="AB5410" s="3">
        <v>119</v>
      </c>
      <c r="AC5410" s="3">
        <v>119</v>
      </c>
      <c r="AD5410" s="7">
        <f t="shared" si="672"/>
        <v>1</v>
      </c>
      <c r="AE5410" s="3">
        <f t="shared" si="679"/>
        <v>100</v>
      </c>
      <c r="AF5410" s="7">
        <f t="shared" si="673"/>
        <v>0</v>
      </c>
      <c r="AG5410" s="3" t="str">
        <f t="shared" si="674"/>
        <v/>
      </c>
      <c r="AH5410" s="7">
        <f t="shared" si="675"/>
        <v>0</v>
      </c>
      <c r="AI5410" s="3" t="str">
        <f t="shared" si="676"/>
        <v/>
      </c>
      <c r="AJ5410" s="7">
        <f t="shared" si="677"/>
        <v>0</v>
      </c>
      <c r="AK5410" s="3" t="str">
        <f t="shared" si="678"/>
        <v/>
      </c>
    </row>
    <row r="5411" spans="1:37" ht="20" x14ac:dyDescent="0.2">
      <c r="A5411" s="3" t="s">
        <v>5415</v>
      </c>
      <c r="B5411" s="3" t="s">
        <v>19806</v>
      </c>
      <c r="C5411" s="3" t="s">
        <v>19807</v>
      </c>
      <c r="D5411" s="3">
        <v>2.3248150564754999</v>
      </c>
      <c r="E5411" s="3">
        <v>2.1019564322777202</v>
      </c>
      <c r="F5411" s="6">
        <v>4.1162579023470003E-5</v>
      </c>
      <c r="G5411" s="3">
        <v>1.7554680079412199E-4</v>
      </c>
      <c r="H5411" s="3">
        <v>1.56</v>
      </c>
      <c r="I5411" s="3">
        <v>3.0840000000000001</v>
      </c>
      <c r="J5411" s="3">
        <v>0.55600000000000005</v>
      </c>
      <c r="K5411" s="3">
        <v>5.0650000000000004</v>
      </c>
      <c r="L5411" s="3">
        <v>7.335</v>
      </c>
      <c r="M5411" s="3">
        <v>14.1</v>
      </c>
      <c r="N5411" s="3">
        <v>2.2050000000000001</v>
      </c>
      <c r="O5411" s="3">
        <v>0.54800000000000004</v>
      </c>
      <c r="P5411" s="3">
        <v>1.4830000000000001</v>
      </c>
      <c r="Q5411" s="3">
        <v>4.1980000000000004</v>
      </c>
      <c r="R5411" s="3">
        <v>5.423</v>
      </c>
      <c r="S5411" s="3">
        <v>4.4260000000000002</v>
      </c>
      <c r="T5411" s="3" t="s">
        <v>5415</v>
      </c>
      <c r="U5411" s="3" t="s">
        <v>15579</v>
      </c>
      <c r="V5411" s="3">
        <v>116</v>
      </c>
      <c r="W5411" s="3" t="s">
        <v>18628</v>
      </c>
      <c r="X5411" s="3" t="s">
        <v>18629</v>
      </c>
      <c r="Y5411" s="6">
        <v>7.2900000000000003E-24</v>
      </c>
      <c r="Z5411" s="3">
        <v>90.425531910000004</v>
      </c>
      <c r="AA5411" s="3">
        <v>99.752499999999998</v>
      </c>
      <c r="AB5411" s="3">
        <v>94</v>
      </c>
      <c r="AC5411" s="3">
        <v>85</v>
      </c>
      <c r="AD5411" s="7">
        <f t="shared" si="672"/>
        <v>0</v>
      </c>
      <c r="AE5411" s="3" t="str">
        <f t="shared" si="679"/>
        <v/>
      </c>
      <c r="AF5411" s="7">
        <f t="shared" si="673"/>
        <v>0</v>
      </c>
      <c r="AG5411" s="3" t="str">
        <f t="shared" si="674"/>
        <v/>
      </c>
      <c r="AH5411" s="7">
        <f t="shared" si="675"/>
        <v>0</v>
      </c>
      <c r="AI5411" s="3" t="str">
        <f t="shared" si="676"/>
        <v/>
      </c>
      <c r="AJ5411" s="7">
        <f t="shared" si="677"/>
        <v>1</v>
      </c>
      <c r="AK5411" s="3">
        <f t="shared" si="678"/>
        <v>90.425531910000004</v>
      </c>
    </row>
    <row r="5412" spans="1:37" ht="20" x14ac:dyDescent="0.2">
      <c r="A5412" s="3" t="s">
        <v>5416</v>
      </c>
      <c r="B5412" s="3" t="s">
        <v>19806</v>
      </c>
      <c r="C5412" s="3" t="s">
        <v>19807</v>
      </c>
      <c r="D5412" s="3">
        <v>2.3210754005918202</v>
      </c>
      <c r="E5412" s="3">
        <v>3.6927150447821799</v>
      </c>
      <c r="F5412" s="6">
        <v>2.33346351297355E-8</v>
      </c>
      <c r="G5412" s="6">
        <v>1.4436699228822301E-7</v>
      </c>
      <c r="H5412" s="3">
        <v>2.35</v>
      </c>
      <c r="I5412" s="3">
        <v>4.0940000000000003</v>
      </c>
      <c r="J5412" s="3">
        <v>1.139</v>
      </c>
      <c r="K5412" s="3">
        <v>9.5579999999999998</v>
      </c>
      <c r="L5412" s="3">
        <v>15.239000000000001</v>
      </c>
      <c r="M5412" s="3">
        <v>12.744</v>
      </c>
      <c r="N5412" s="3">
        <v>4.3120000000000003</v>
      </c>
      <c r="O5412" s="3">
        <v>3.754</v>
      </c>
      <c r="P5412" s="3">
        <v>3.5049999999999999</v>
      </c>
      <c r="Q5412" s="3">
        <v>11.496</v>
      </c>
      <c r="R5412" s="3">
        <v>12.234999999999999</v>
      </c>
      <c r="S5412" s="3">
        <v>12.738</v>
      </c>
      <c r="T5412" s="3" t="s">
        <v>5416</v>
      </c>
      <c r="U5412" s="3" t="s">
        <v>12637</v>
      </c>
      <c r="V5412" s="3">
        <v>278</v>
      </c>
      <c r="W5412" s="3" t="s">
        <v>18630</v>
      </c>
      <c r="X5412" s="3" t="s">
        <v>18631</v>
      </c>
      <c r="Y5412" s="3">
        <v>0</v>
      </c>
      <c r="Z5412" s="3">
        <v>100</v>
      </c>
      <c r="AA5412" s="3">
        <v>527.70899999999995</v>
      </c>
      <c r="AB5412" s="3">
        <v>254</v>
      </c>
      <c r="AC5412" s="3">
        <v>254</v>
      </c>
      <c r="AD5412" s="7">
        <f t="shared" si="672"/>
        <v>1</v>
      </c>
      <c r="AE5412" s="3">
        <f t="shared" si="679"/>
        <v>100</v>
      </c>
      <c r="AF5412" s="7">
        <f t="shared" si="673"/>
        <v>0</v>
      </c>
      <c r="AG5412" s="3" t="str">
        <f t="shared" si="674"/>
        <v/>
      </c>
      <c r="AH5412" s="7">
        <f t="shared" si="675"/>
        <v>0</v>
      </c>
      <c r="AI5412" s="3" t="str">
        <f t="shared" si="676"/>
        <v/>
      </c>
      <c r="AJ5412" s="7">
        <f t="shared" si="677"/>
        <v>0</v>
      </c>
      <c r="AK5412" s="3" t="str">
        <f t="shared" si="678"/>
        <v/>
      </c>
    </row>
    <row r="5413" spans="1:37" ht="20" x14ac:dyDescent="0.2">
      <c r="A5413" s="3" t="s">
        <v>5417</v>
      </c>
      <c r="B5413" s="3" t="s">
        <v>19806</v>
      </c>
      <c r="C5413" s="3" t="s">
        <v>19807</v>
      </c>
      <c r="D5413" s="3">
        <v>2.30397987673491</v>
      </c>
      <c r="E5413" s="3">
        <v>3.67647426406405</v>
      </c>
      <c r="F5413" s="6">
        <v>3.0766598228714398E-8</v>
      </c>
      <c r="G5413" s="6">
        <v>1.8709649973700999E-7</v>
      </c>
      <c r="H5413" s="3">
        <v>2.9279999999999999</v>
      </c>
      <c r="I5413" s="3">
        <v>7.57</v>
      </c>
      <c r="J5413" s="3">
        <v>1.964</v>
      </c>
      <c r="K5413" s="3">
        <v>17.361000000000001</v>
      </c>
      <c r="L5413" s="3">
        <v>19.433</v>
      </c>
      <c r="M5413" s="3">
        <v>26.190999999999999</v>
      </c>
      <c r="N5413" s="3">
        <v>8.8179999999999996</v>
      </c>
      <c r="O5413" s="3">
        <v>6.9340000000000002</v>
      </c>
      <c r="P5413" s="3">
        <v>7.2</v>
      </c>
      <c r="Q5413" s="3">
        <v>22.039000000000001</v>
      </c>
      <c r="R5413" s="3">
        <v>23.616</v>
      </c>
      <c r="S5413" s="3">
        <v>20.760999999999999</v>
      </c>
      <c r="T5413" s="3" t="s">
        <v>5417</v>
      </c>
      <c r="U5413" s="3" t="s">
        <v>18632</v>
      </c>
      <c r="V5413" s="3">
        <v>148</v>
      </c>
      <c r="W5413" s="3" t="s">
        <v>18267</v>
      </c>
      <c r="X5413" s="3" t="s">
        <v>18268</v>
      </c>
      <c r="Y5413" s="6">
        <v>4.2800000000000001E-83</v>
      </c>
      <c r="Z5413" s="3">
        <v>97.619047620000003</v>
      </c>
      <c r="AA5413" s="3">
        <v>266.15899999999999</v>
      </c>
      <c r="AB5413" s="3">
        <v>126</v>
      </c>
      <c r="AC5413" s="3">
        <v>123</v>
      </c>
      <c r="AD5413" s="7">
        <f t="shared" si="672"/>
        <v>0</v>
      </c>
      <c r="AE5413" s="3" t="str">
        <f t="shared" si="679"/>
        <v/>
      </c>
      <c r="AF5413" s="7">
        <f t="shared" si="673"/>
        <v>0</v>
      </c>
      <c r="AG5413" s="3" t="str">
        <f t="shared" si="674"/>
        <v/>
      </c>
      <c r="AH5413" s="7">
        <f t="shared" si="675"/>
        <v>0</v>
      </c>
      <c r="AI5413" s="3" t="str">
        <f t="shared" si="676"/>
        <v/>
      </c>
      <c r="AJ5413" s="7">
        <f t="shared" si="677"/>
        <v>1</v>
      </c>
      <c r="AK5413" s="3">
        <f t="shared" si="678"/>
        <v>97.619047620000003</v>
      </c>
    </row>
    <row r="5414" spans="1:37" ht="20" x14ac:dyDescent="0.2">
      <c r="A5414" s="3" t="s">
        <v>5418</v>
      </c>
      <c r="B5414" s="3" t="s">
        <v>19806</v>
      </c>
      <c r="C5414" s="3" t="s">
        <v>19807</v>
      </c>
      <c r="D5414" s="3">
        <v>2.2973569048020499</v>
      </c>
      <c r="E5414" s="3">
        <v>1.68408798058439</v>
      </c>
      <c r="F5414" s="6">
        <v>2.30582442132645E-7</v>
      </c>
      <c r="G5414" s="6">
        <v>1.2572988982155E-6</v>
      </c>
      <c r="H5414" s="3">
        <v>1.0880000000000001</v>
      </c>
      <c r="I5414" s="3">
        <v>1.5529999999999999</v>
      </c>
      <c r="J5414" s="3">
        <v>0.44500000000000001</v>
      </c>
      <c r="K5414" s="3">
        <v>5.3570000000000002</v>
      </c>
      <c r="L5414" s="3">
        <v>4.99</v>
      </c>
      <c r="M5414" s="3">
        <v>5.2839999999999998</v>
      </c>
      <c r="N5414" s="3">
        <v>1.992</v>
      </c>
      <c r="O5414" s="3">
        <v>0.73399999999999999</v>
      </c>
      <c r="P5414" s="3">
        <v>0.83699999999999997</v>
      </c>
      <c r="Q5414" s="3">
        <v>0.441</v>
      </c>
      <c r="R5414" s="3">
        <v>1.0609999999999999</v>
      </c>
      <c r="S5414" s="3">
        <v>0.60099999999999998</v>
      </c>
      <c r="T5414" s="3" t="s">
        <v>5418</v>
      </c>
      <c r="U5414" s="3" t="s">
        <v>18633</v>
      </c>
      <c r="V5414" s="3">
        <v>280</v>
      </c>
      <c r="W5414" s="3" t="s">
        <v>18634</v>
      </c>
      <c r="X5414" s="3" t="s">
        <v>18635</v>
      </c>
      <c r="Y5414" s="6">
        <v>1.84E-179</v>
      </c>
      <c r="Z5414" s="3">
        <v>100</v>
      </c>
      <c r="AA5414" s="3">
        <v>508.834</v>
      </c>
      <c r="AB5414" s="3">
        <v>252</v>
      </c>
      <c r="AC5414" s="3">
        <v>252</v>
      </c>
      <c r="AD5414" s="7">
        <f t="shared" si="672"/>
        <v>1</v>
      </c>
      <c r="AE5414" s="3">
        <f t="shared" si="679"/>
        <v>100</v>
      </c>
      <c r="AF5414" s="7">
        <f t="shared" si="673"/>
        <v>0</v>
      </c>
      <c r="AG5414" s="3" t="str">
        <f t="shared" si="674"/>
        <v/>
      </c>
      <c r="AH5414" s="7">
        <f t="shared" si="675"/>
        <v>0</v>
      </c>
      <c r="AI5414" s="3" t="str">
        <f t="shared" si="676"/>
        <v/>
      </c>
      <c r="AJ5414" s="7">
        <f t="shared" si="677"/>
        <v>0</v>
      </c>
      <c r="AK5414" s="3" t="str">
        <f t="shared" si="678"/>
        <v/>
      </c>
    </row>
    <row r="5415" spans="1:37" ht="20" x14ac:dyDescent="0.2">
      <c r="A5415" s="3" t="s">
        <v>5419</v>
      </c>
      <c r="B5415" s="3" t="s">
        <v>19806</v>
      </c>
      <c r="C5415" s="3" t="s">
        <v>19807</v>
      </c>
      <c r="D5415" s="3">
        <v>2.2813543566812502</v>
      </c>
      <c r="E5415" s="3">
        <v>1.38820776854979</v>
      </c>
      <c r="F5415" s="6">
        <v>3.3967294635074302E-6</v>
      </c>
      <c r="G5415" s="6">
        <v>1.6251970261779999E-5</v>
      </c>
      <c r="H5415" s="3">
        <v>0.82799999999999996</v>
      </c>
      <c r="I5415" s="3">
        <v>0.41299999999999998</v>
      </c>
      <c r="J5415" s="3">
        <v>0.32400000000000001</v>
      </c>
      <c r="K5415" s="3">
        <v>3.23</v>
      </c>
      <c r="L5415" s="3">
        <v>1.663</v>
      </c>
      <c r="M5415" s="3">
        <v>3.109</v>
      </c>
      <c r="N5415" s="3">
        <v>0.86099999999999999</v>
      </c>
      <c r="O5415" s="3">
        <v>0.78500000000000003</v>
      </c>
      <c r="P5415" s="3">
        <v>0.34799999999999998</v>
      </c>
      <c r="Q5415" s="3">
        <v>1.056</v>
      </c>
      <c r="R5415" s="3">
        <v>0.78500000000000003</v>
      </c>
      <c r="S5415" s="3">
        <v>1.0329999999999999</v>
      </c>
      <c r="T5415" s="3" t="s">
        <v>18636</v>
      </c>
      <c r="U5415" s="3"/>
      <c r="V5415" s="3"/>
      <c r="W5415" s="3"/>
      <c r="X5415" s="3"/>
      <c r="Y5415" s="3"/>
      <c r="Z5415" s="3"/>
      <c r="AA5415" s="3"/>
      <c r="AB5415" s="3"/>
      <c r="AC5415" s="3"/>
      <c r="AD5415" s="7">
        <f t="shared" si="672"/>
        <v>0</v>
      </c>
      <c r="AE5415" s="3" t="str">
        <f t="shared" si="679"/>
        <v/>
      </c>
      <c r="AF5415" s="7">
        <f t="shared" si="673"/>
        <v>0</v>
      </c>
      <c r="AG5415" s="3" t="str">
        <f t="shared" si="674"/>
        <v/>
      </c>
      <c r="AH5415" s="7">
        <f t="shared" si="675"/>
        <v>0</v>
      </c>
      <c r="AI5415" s="3" t="str">
        <f t="shared" si="676"/>
        <v/>
      </c>
      <c r="AJ5415" s="7">
        <f t="shared" si="677"/>
        <v>0</v>
      </c>
      <c r="AK5415" s="3" t="str">
        <f t="shared" si="678"/>
        <v/>
      </c>
    </row>
    <row r="5416" spans="1:37" ht="20" x14ac:dyDescent="0.2">
      <c r="A5416" s="3" t="s">
        <v>5420</v>
      </c>
      <c r="B5416" s="3" t="s">
        <v>19806</v>
      </c>
      <c r="C5416" s="3" t="s">
        <v>19807</v>
      </c>
      <c r="D5416" s="3">
        <v>2.2797494184892799</v>
      </c>
      <c r="E5416" s="3">
        <v>3.73893430710394</v>
      </c>
      <c r="F5416" s="6">
        <v>1.1552243471189599E-6</v>
      </c>
      <c r="G5416" s="6">
        <v>5.8219646335815104E-6</v>
      </c>
      <c r="H5416" s="3">
        <v>4.0540000000000003</v>
      </c>
      <c r="I5416" s="3">
        <v>2.226</v>
      </c>
      <c r="J5416" s="3">
        <v>1.7789999999999999</v>
      </c>
      <c r="K5416" s="3">
        <v>26.280999999999999</v>
      </c>
      <c r="L5416" s="3">
        <v>6.5529999999999999</v>
      </c>
      <c r="M5416" s="3">
        <v>8.4700000000000006</v>
      </c>
      <c r="N5416" s="3">
        <v>1.5469999999999999</v>
      </c>
      <c r="O5416" s="3">
        <v>2.5219999999999998</v>
      </c>
      <c r="P5416" s="3">
        <v>4.6230000000000002</v>
      </c>
      <c r="Q5416" s="3">
        <v>2.3460000000000001</v>
      </c>
      <c r="R5416" s="3">
        <v>1.974</v>
      </c>
      <c r="S5416" s="3">
        <v>2.2429999999999999</v>
      </c>
      <c r="T5416" s="3" t="s">
        <v>18637</v>
      </c>
      <c r="U5416" s="3"/>
      <c r="V5416" s="3"/>
      <c r="W5416" s="3"/>
      <c r="X5416" s="3"/>
      <c r="Y5416" s="3"/>
      <c r="Z5416" s="3"/>
      <c r="AA5416" s="3"/>
      <c r="AB5416" s="3"/>
      <c r="AC5416" s="3"/>
      <c r="AD5416" s="7">
        <f t="shared" si="672"/>
        <v>0</v>
      </c>
      <c r="AE5416" s="3" t="str">
        <f t="shared" si="679"/>
        <v/>
      </c>
      <c r="AF5416" s="7">
        <f t="shared" si="673"/>
        <v>0</v>
      </c>
      <c r="AG5416" s="3" t="str">
        <f t="shared" si="674"/>
        <v/>
      </c>
      <c r="AH5416" s="7">
        <f t="shared" si="675"/>
        <v>0</v>
      </c>
      <c r="AI5416" s="3" t="str">
        <f t="shared" si="676"/>
        <v/>
      </c>
      <c r="AJ5416" s="7">
        <f t="shared" si="677"/>
        <v>0</v>
      </c>
      <c r="AK5416" s="3" t="str">
        <f t="shared" si="678"/>
        <v/>
      </c>
    </row>
    <row r="5417" spans="1:37" ht="20" x14ac:dyDescent="0.2">
      <c r="A5417" s="3" t="s">
        <v>5421</v>
      </c>
      <c r="B5417" s="3" t="s">
        <v>19806</v>
      </c>
      <c r="C5417" s="3" t="s">
        <v>19807</v>
      </c>
      <c r="D5417" s="3">
        <v>2.2791090908484501</v>
      </c>
      <c r="E5417" s="3">
        <v>7.63645534111473</v>
      </c>
      <c r="F5417" s="3">
        <v>2.37767238266619E-4</v>
      </c>
      <c r="G5417" s="3">
        <v>9.3274858057847696E-4</v>
      </c>
      <c r="H5417" s="3">
        <v>19.395</v>
      </c>
      <c r="I5417" s="3">
        <v>110.157</v>
      </c>
      <c r="J5417" s="3">
        <v>11.087999999999999</v>
      </c>
      <c r="K5417" s="3">
        <v>137.49199999999999</v>
      </c>
      <c r="L5417" s="3">
        <v>221.71</v>
      </c>
      <c r="M5417" s="3">
        <v>325.113</v>
      </c>
      <c r="N5417" s="3">
        <v>110.8</v>
      </c>
      <c r="O5417" s="3">
        <v>109.81699999999999</v>
      </c>
      <c r="P5417" s="3">
        <v>100.36799999999999</v>
      </c>
      <c r="Q5417" s="3">
        <v>238.70099999999999</v>
      </c>
      <c r="R5417" s="3">
        <v>237.10900000000001</v>
      </c>
      <c r="S5417" s="3">
        <v>232.10599999999999</v>
      </c>
      <c r="T5417" s="3" t="s">
        <v>5421</v>
      </c>
      <c r="U5417" s="3" t="s">
        <v>18638</v>
      </c>
      <c r="V5417" s="3">
        <v>251</v>
      </c>
      <c r="W5417" s="3" t="s">
        <v>18639</v>
      </c>
      <c r="X5417" s="3" t="s">
        <v>18640</v>
      </c>
      <c r="Y5417" s="3">
        <v>0</v>
      </c>
      <c r="Z5417" s="3">
        <v>99.203187249999999</v>
      </c>
      <c r="AA5417" s="3">
        <v>518.85</v>
      </c>
      <c r="AB5417" s="3">
        <v>251</v>
      </c>
      <c r="AC5417" s="3">
        <v>249</v>
      </c>
      <c r="AD5417" s="7">
        <f t="shared" si="672"/>
        <v>0</v>
      </c>
      <c r="AE5417" s="3" t="str">
        <f t="shared" si="679"/>
        <v/>
      </c>
      <c r="AF5417" s="7">
        <f t="shared" si="673"/>
        <v>0</v>
      </c>
      <c r="AG5417" s="3" t="str">
        <f t="shared" si="674"/>
        <v/>
      </c>
      <c r="AH5417" s="7">
        <f t="shared" si="675"/>
        <v>0</v>
      </c>
      <c r="AI5417" s="3" t="str">
        <f t="shared" si="676"/>
        <v/>
      </c>
      <c r="AJ5417" s="7">
        <f t="shared" si="677"/>
        <v>1</v>
      </c>
      <c r="AK5417" s="3">
        <f t="shared" si="678"/>
        <v>99.203187249999999</v>
      </c>
    </row>
    <row r="5418" spans="1:37" ht="20" x14ac:dyDescent="0.2">
      <c r="A5418" s="3" t="s">
        <v>5422</v>
      </c>
      <c r="B5418" s="3" t="s">
        <v>19806</v>
      </c>
      <c r="C5418" s="3" t="s">
        <v>19807</v>
      </c>
      <c r="D5418" s="3">
        <v>2.2782414978613499</v>
      </c>
      <c r="E5418" s="3">
        <v>3.0061011126802799</v>
      </c>
      <c r="F5418" s="6">
        <v>1.06607017300738E-13</v>
      </c>
      <c r="G5418" s="6">
        <v>1.49068968666695E-12</v>
      </c>
      <c r="H5418" s="3">
        <v>4.9210000000000003</v>
      </c>
      <c r="I5418" s="3">
        <v>5.0720000000000001</v>
      </c>
      <c r="J5418" s="3">
        <v>4.9649999999999999</v>
      </c>
      <c r="K5418" s="3">
        <v>31.690999999999999</v>
      </c>
      <c r="L5418" s="3">
        <v>23.655000000000001</v>
      </c>
      <c r="M5418" s="3">
        <v>20.024000000000001</v>
      </c>
      <c r="N5418" s="3">
        <v>3.4420000000000002</v>
      </c>
      <c r="O5418" s="3">
        <v>10.417999999999999</v>
      </c>
      <c r="P5418" s="3">
        <v>9.1219999999999999</v>
      </c>
      <c r="Q5418" s="3">
        <v>10.57</v>
      </c>
      <c r="R5418" s="3">
        <v>9.76</v>
      </c>
      <c r="S5418" s="3">
        <v>13.076000000000001</v>
      </c>
      <c r="T5418" s="3" t="s">
        <v>5422</v>
      </c>
      <c r="U5418" s="3" t="s">
        <v>15573</v>
      </c>
      <c r="V5418" s="3">
        <v>473</v>
      </c>
      <c r="W5418" s="3" t="s">
        <v>15574</v>
      </c>
      <c r="X5418" s="3" t="s">
        <v>15575</v>
      </c>
      <c r="Y5418" s="3">
        <v>0</v>
      </c>
      <c r="Z5418" s="3">
        <v>100</v>
      </c>
      <c r="AA5418" s="3">
        <v>958.74800000000005</v>
      </c>
      <c r="AB5418" s="3">
        <v>473</v>
      </c>
      <c r="AC5418" s="3">
        <v>473</v>
      </c>
      <c r="AD5418" s="7">
        <f t="shared" si="672"/>
        <v>1</v>
      </c>
      <c r="AE5418" s="3">
        <f t="shared" si="679"/>
        <v>100</v>
      </c>
      <c r="AF5418" s="7">
        <f t="shared" si="673"/>
        <v>0</v>
      </c>
      <c r="AG5418" s="3" t="str">
        <f t="shared" si="674"/>
        <v/>
      </c>
      <c r="AH5418" s="7">
        <f t="shared" si="675"/>
        <v>0</v>
      </c>
      <c r="AI5418" s="3" t="str">
        <f t="shared" si="676"/>
        <v/>
      </c>
      <c r="AJ5418" s="7">
        <f t="shared" si="677"/>
        <v>0</v>
      </c>
      <c r="AK5418" s="3" t="str">
        <f t="shared" si="678"/>
        <v/>
      </c>
    </row>
    <row r="5419" spans="1:37" ht="20" x14ac:dyDescent="0.2">
      <c r="A5419" s="3" t="s">
        <v>5423</v>
      </c>
      <c r="B5419" s="3" t="s">
        <v>19806</v>
      </c>
      <c r="C5419" s="3" t="s">
        <v>19807</v>
      </c>
      <c r="D5419" s="3">
        <v>2.2775345965822602</v>
      </c>
      <c r="E5419" s="3">
        <v>2.6601925578919299</v>
      </c>
      <c r="F5419" s="6">
        <v>3.2688585852727099E-8</v>
      </c>
      <c r="G5419" s="6">
        <v>1.98112838384463E-7</v>
      </c>
      <c r="H5419" s="3">
        <v>6.0190000000000001</v>
      </c>
      <c r="I5419" s="3">
        <v>3.464</v>
      </c>
      <c r="J5419" s="3">
        <v>8.93</v>
      </c>
      <c r="K5419" s="3">
        <v>43.415999999999997</v>
      </c>
      <c r="L5419" s="3">
        <v>19.048999999999999</v>
      </c>
      <c r="M5419" s="3">
        <v>37.564999999999998</v>
      </c>
      <c r="N5419" s="3">
        <v>4.3120000000000003</v>
      </c>
      <c r="O5419" s="3">
        <v>4.4029999999999996</v>
      </c>
      <c r="P5419" s="3">
        <v>3.2480000000000002</v>
      </c>
      <c r="Q5419" s="3">
        <v>3.238</v>
      </c>
      <c r="R5419" s="3">
        <v>3.1819999999999999</v>
      </c>
      <c r="S5419" s="3">
        <v>5.4420000000000002</v>
      </c>
      <c r="T5419" s="3" t="s">
        <v>5423</v>
      </c>
      <c r="U5419" s="3" t="s">
        <v>12615</v>
      </c>
      <c r="V5419" s="3">
        <v>213</v>
      </c>
      <c r="W5419" s="3" t="s">
        <v>18641</v>
      </c>
      <c r="X5419" s="3" t="s">
        <v>18642</v>
      </c>
      <c r="Y5419" s="6">
        <v>3.45E-126</v>
      </c>
      <c r="Z5419" s="3">
        <v>100</v>
      </c>
      <c r="AA5419" s="3">
        <v>374.78500000000003</v>
      </c>
      <c r="AB5419" s="3">
        <v>185</v>
      </c>
      <c r="AC5419" s="3">
        <v>185</v>
      </c>
      <c r="AD5419" s="7">
        <f t="shared" si="672"/>
        <v>1</v>
      </c>
      <c r="AE5419" s="3">
        <f t="shared" si="679"/>
        <v>100</v>
      </c>
      <c r="AF5419" s="7">
        <f t="shared" si="673"/>
        <v>0</v>
      </c>
      <c r="AG5419" s="3" t="str">
        <f t="shared" si="674"/>
        <v/>
      </c>
      <c r="AH5419" s="7">
        <f t="shared" si="675"/>
        <v>0</v>
      </c>
      <c r="AI5419" s="3" t="str">
        <f t="shared" si="676"/>
        <v/>
      </c>
      <c r="AJ5419" s="7">
        <f t="shared" si="677"/>
        <v>0</v>
      </c>
      <c r="AK5419" s="3" t="str">
        <f t="shared" si="678"/>
        <v/>
      </c>
    </row>
    <row r="5420" spans="1:37" ht="20" x14ac:dyDescent="0.2">
      <c r="A5420" s="3" t="s">
        <v>5424</v>
      </c>
      <c r="B5420" s="3" t="s">
        <v>19806</v>
      </c>
      <c r="C5420" s="3" t="s">
        <v>19807</v>
      </c>
      <c r="D5420" s="3">
        <v>2.27187140819031</v>
      </c>
      <c r="E5420" s="3">
        <v>2.5257234309134602</v>
      </c>
      <c r="F5420" s="6">
        <v>5.12399169951025E-5</v>
      </c>
      <c r="G5420" s="3">
        <v>2.1658541214132201E-4</v>
      </c>
      <c r="H5420" s="3">
        <v>0.78</v>
      </c>
      <c r="I5420" s="3">
        <v>3.0409999999999999</v>
      </c>
      <c r="J5420" s="3">
        <v>0.85199999999999998</v>
      </c>
      <c r="K5420" s="3">
        <v>3.9079999999999999</v>
      </c>
      <c r="L5420" s="3">
        <v>11.7</v>
      </c>
      <c r="M5420" s="3">
        <v>6.3460000000000001</v>
      </c>
      <c r="N5420" s="3">
        <v>4.6609999999999996</v>
      </c>
      <c r="O5420" s="3">
        <v>2.581</v>
      </c>
      <c r="P5420" s="3">
        <v>3.8860000000000001</v>
      </c>
      <c r="Q5420" s="3">
        <v>30.748000000000001</v>
      </c>
      <c r="R5420" s="3">
        <v>29.780999999999999</v>
      </c>
      <c r="S5420" s="3">
        <v>33.084000000000003</v>
      </c>
      <c r="T5420" s="3" t="s">
        <v>5424</v>
      </c>
      <c r="U5420" s="3" t="s">
        <v>6578</v>
      </c>
      <c r="V5420" s="3">
        <v>349</v>
      </c>
      <c r="W5420" s="3" t="s">
        <v>18643</v>
      </c>
      <c r="X5420" s="3" t="s">
        <v>18644</v>
      </c>
      <c r="Y5420" s="3">
        <v>0</v>
      </c>
      <c r="Z5420" s="3">
        <v>100</v>
      </c>
      <c r="AA5420" s="3">
        <v>732.63499999999999</v>
      </c>
      <c r="AB5420" s="3">
        <v>349</v>
      </c>
      <c r="AC5420" s="3">
        <v>349</v>
      </c>
      <c r="AD5420" s="7">
        <f t="shared" si="672"/>
        <v>1</v>
      </c>
      <c r="AE5420" s="3">
        <f t="shared" si="679"/>
        <v>100</v>
      </c>
      <c r="AF5420" s="7">
        <f t="shared" si="673"/>
        <v>0</v>
      </c>
      <c r="AG5420" s="3" t="str">
        <f t="shared" si="674"/>
        <v/>
      </c>
      <c r="AH5420" s="7">
        <f t="shared" si="675"/>
        <v>0</v>
      </c>
      <c r="AI5420" s="3" t="str">
        <f t="shared" si="676"/>
        <v/>
      </c>
      <c r="AJ5420" s="7">
        <f t="shared" si="677"/>
        <v>0</v>
      </c>
      <c r="AK5420" s="3" t="str">
        <f t="shared" si="678"/>
        <v/>
      </c>
    </row>
    <row r="5421" spans="1:37" ht="20" x14ac:dyDescent="0.2">
      <c r="A5421" s="3" t="s">
        <v>5425</v>
      </c>
      <c r="B5421" s="3" t="s">
        <v>19806</v>
      </c>
      <c r="C5421" s="3" t="s">
        <v>19807</v>
      </c>
      <c r="D5421" s="3">
        <v>2.2691482034688901</v>
      </c>
      <c r="E5421" s="3">
        <v>0.36975689809385798</v>
      </c>
      <c r="F5421" s="3">
        <v>1.15720749098182E-4</v>
      </c>
      <c r="G5421" s="3">
        <v>4.7030059771418798E-4</v>
      </c>
      <c r="H5421" s="3">
        <v>0.61599999999999999</v>
      </c>
      <c r="I5421" s="3">
        <v>1.282</v>
      </c>
      <c r="J5421" s="3">
        <v>0.315</v>
      </c>
      <c r="K5421" s="3">
        <v>2.7120000000000002</v>
      </c>
      <c r="L5421" s="3">
        <v>3.5539999999999998</v>
      </c>
      <c r="M5421" s="3">
        <v>2.7759999999999998</v>
      </c>
      <c r="N5421" s="3">
        <v>0.33800000000000002</v>
      </c>
      <c r="O5421" s="3">
        <v>0.92800000000000005</v>
      </c>
      <c r="P5421" s="3">
        <v>1.127</v>
      </c>
      <c r="Q5421" s="3">
        <v>7.851</v>
      </c>
      <c r="R5421" s="3">
        <v>4.5609999999999999</v>
      </c>
      <c r="S5421" s="3">
        <v>6.3479999999999999</v>
      </c>
      <c r="T5421" s="3" t="s">
        <v>18645</v>
      </c>
      <c r="U5421" s="3"/>
      <c r="V5421" s="3"/>
      <c r="W5421" s="3"/>
      <c r="X5421" s="3"/>
      <c r="Y5421" s="3"/>
      <c r="Z5421" s="3"/>
      <c r="AA5421" s="3"/>
      <c r="AB5421" s="3"/>
      <c r="AC5421" s="3"/>
      <c r="AD5421" s="7">
        <f t="shared" si="672"/>
        <v>0</v>
      </c>
      <c r="AE5421" s="3" t="str">
        <f t="shared" si="679"/>
        <v/>
      </c>
      <c r="AF5421" s="7">
        <f t="shared" si="673"/>
        <v>0</v>
      </c>
      <c r="AG5421" s="3" t="str">
        <f t="shared" si="674"/>
        <v/>
      </c>
      <c r="AH5421" s="7">
        <f t="shared" si="675"/>
        <v>0</v>
      </c>
      <c r="AI5421" s="3" t="str">
        <f t="shared" si="676"/>
        <v/>
      </c>
      <c r="AJ5421" s="7">
        <f t="shared" si="677"/>
        <v>0</v>
      </c>
      <c r="AK5421" s="3" t="str">
        <f t="shared" si="678"/>
        <v/>
      </c>
    </row>
    <row r="5422" spans="1:37" ht="20" x14ac:dyDescent="0.2">
      <c r="A5422" s="3" t="s">
        <v>5426</v>
      </c>
      <c r="B5422" s="3" t="s">
        <v>19806</v>
      </c>
      <c r="C5422" s="3" t="s">
        <v>19807</v>
      </c>
      <c r="D5422" s="3">
        <v>2.2669200680878001</v>
      </c>
      <c r="E5422" s="3">
        <v>4.3664806395315399</v>
      </c>
      <c r="F5422" s="6">
        <v>9.57481095485824E-9</v>
      </c>
      <c r="G5422" s="6">
        <v>6.2447179146773304E-8</v>
      </c>
      <c r="H5422" s="3">
        <v>7.3959999999999999</v>
      </c>
      <c r="I5422" s="3">
        <v>12.794</v>
      </c>
      <c r="J5422" s="3">
        <v>3.6869999999999998</v>
      </c>
      <c r="K5422" s="3">
        <v>25.363</v>
      </c>
      <c r="L5422" s="3">
        <v>38.979999999999997</v>
      </c>
      <c r="M5422" s="3">
        <v>52.676000000000002</v>
      </c>
      <c r="N5422" s="3">
        <v>18.728999999999999</v>
      </c>
      <c r="O5422" s="3">
        <v>13.32</v>
      </c>
      <c r="P5422" s="3">
        <v>13.853</v>
      </c>
      <c r="Q5422" s="3">
        <v>37.43</v>
      </c>
      <c r="R5422" s="3">
        <v>37.886000000000003</v>
      </c>
      <c r="S5422" s="3">
        <v>42.868000000000002</v>
      </c>
      <c r="T5422" s="3" t="s">
        <v>5426</v>
      </c>
      <c r="U5422" s="3" t="s">
        <v>9413</v>
      </c>
      <c r="V5422" s="3">
        <v>471</v>
      </c>
      <c r="W5422" s="3" t="s">
        <v>18646</v>
      </c>
      <c r="X5422" s="3" t="s">
        <v>18647</v>
      </c>
      <c r="Y5422" s="3">
        <v>0</v>
      </c>
      <c r="Z5422" s="3">
        <v>99.787685769999996</v>
      </c>
      <c r="AA5422" s="3">
        <v>968.76300000000003</v>
      </c>
      <c r="AB5422" s="3">
        <v>471</v>
      </c>
      <c r="AC5422" s="3">
        <v>470</v>
      </c>
      <c r="AD5422" s="7">
        <f t="shared" si="672"/>
        <v>1</v>
      </c>
      <c r="AE5422" s="3">
        <f t="shared" si="679"/>
        <v>99.787685769999996</v>
      </c>
      <c r="AF5422" s="7">
        <f t="shared" si="673"/>
        <v>0</v>
      </c>
      <c r="AG5422" s="3" t="str">
        <f t="shared" si="674"/>
        <v/>
      </c>
      <c r="AH5422" s="7">
        <f t="shared" si="675"/>
        <v>0</v>
      </c>
      <c r="AI5422" s="3" t="str">
        <f t="shared" si="676"/>
        <v/>
      </c>
      <c r="AJ5422" s="7">
        <f t="shared" si="677"/>
        <v>0</v>
      </c>
      <c r="AK5422" s="3" t="str">
        <f t="shared" si="678"/>
        <v/>
      </c>
    </row>
    <row r="5423" spans="1:37" ht="20" x14ac:dyDescent="0.2">
      <c r="A5423" s="3" t="s">
        <v>5427</v>
      </c>
      <c r="B5423" s="3" t="s">
        <v>19806</v>
      </c>
      <c r="C5423" s="3" t="s">
        <v>19807</v>
      </c>
      <c r="D5423" s="3">
        <v>2.2637093653912101</v>
      </c>
      <c r="E5423" s="3">
        <v>2.6481221886949902</v>
      </c>
      <c r="F5423" s="6">
        <v>3.28088200791961E-8</v>
      </c>
      <c r="G5423" s="6">
        <v>1.9876253197362799E-7</v>
      </c>
      <c r="H5423" s="3">
        <v>3.746</v>
      </c>
      <c r="I5423" s="3">
        <v>9.9049999999999994</v>
      </c>
      <c r="J5423" s="3">
        <v>5.3259999999999996</v>
      </c>
      <c r="K5423" s="3">
        <v>32.793999999999997</v>
      </c>
      <c r="L5423" s="3">
        <v>21.238</v>
      </c>
      <c r="M5423" s="3">
        <v>39.83</v>
      </c>
      <c r="N5423" s="3">
        <v>4.0999999999999996</v>
      </c>
      <c r="O5423" s="3">
        <v>15.016</v>
      </c>
      <c r="P5423" s="3">
        <v>12.593999999999999</v>
      </c>
      <c r="Q5423" s="3">
        <v>2.129</v>
      </c>
      <c r="R5423" s="3">
        <v>3.1989999999999998</v>
      </c>
      <c r="S5423" s="3">
        <v>2.5979999999999999</v>
      </c>
      <c r="T5423" s="3" t="s">
        <v>5427</v>
      </c>
      <c r="U5423" s="3" t="s">
        <v>18648</v>
      </c>
      <c r="V5423" s="3">
        <v>702</v>
      </c>
      <c r="W5423" s="3" t="s">
        <v>18649</v>
      </c>
      <c r="X5423" s="3" t="s">
        <v>18650</v>
      </c>
      <c r="Y5423" s="3">
        <v>0</v>
      </c>
      <c r="Z5423" s="3">
        <v>100</v>
      </c>
      <c r="AA5423" s="3">
        <v>1426.77</v>
      </c>
      <c r="AB5423" s="3">
        <v>702</v>
      </c>
      <c r="AC5423" s="3">
        <v>702</v>
      </c>
      <c r="AD5423" s="7">
        <f t="shared" si="672"/>
        <v>1</v>
      </c>
      <c r="AE5423" s="3">
        <f t="shared" si="679"/>
        <v>100</v>
      </c>
      <c r="AF5423" s="7">
        <f t="shared" si="673"/>
        <v>0</v>
      </c>
      <c r="AG5423" s="3" t="str">
        <f t="shared" si="674"/>
        <v/>
      </c>
      <c r="AH5423" s="7">
        <f t="shared" si="675"/>
        <v>0</v>
      </c>
      <c r="AI5423" s="3" t="str">
        <f t="shared" si="676"/>
        <v/>
      </c>
      <c r="AJ5423" s="7">
        <f t="shared" si="677"/>
        <v>0</v>
      </c>
      <c r="AK5423" s="3" t="str">
        <f t="shared" si="678"/>
        <v/>
      </c>
    </row>
    <row r="5424" spans="1:37" ht="20" x14ac:dyDescent="0.2">
      <c r="A5424" s="3" t="s">
        <v>5428</v>
      </c>
      <c r="B5424" s="3" t="s">
        <v>19806</v>
      </c>
      <c r="C5424" s="3" t="s">
        <v>19807</v>
      </c>
      <c r="D5424" s="3">
        <v>2.26326127019512</v>
      </c>
      <c r="E5424" s="3">
        <v>5.9743713497017001</v>
      </c>
      <c r="F5424" s="6">
        <v>6.3385421144760395E-20</v>
      </c>
      <c r="G5424" s="6">
        <v>2.44691796031868E-18</v>
      </c>
      <c r="H5424" s="3">
        <v>22.225999999999999</v>
      </c>
      <c r="I5424" s="3">
        <v>20.818999999999999</v>
      </c>
      <c r="J5424" s="3">
        <v>24.594000000000001</v>
      </c>
      <c r="K5424" s="3">
        <v>98.847999999999999</v>
      </c>
      <c r="L5424" s="3">
        <v>78.997</v>
      </c>
      <c r="M5424" s="3">
        <v>145.25800000000001</v>
      </c>
      <c r="N5424" s="3">
        <v>31.29</v>
      </c>
      <c r="O5424" s="3">
        <v>45.747</v>
      </c>
      <c r="P5424" s="3">
        <v>33.779000000000003</v>
      </c>
      <c r="Q5424" s="3">
        <v>43.68</v>
      </c>
      <c r="R5424" s="3">
        <v>43.654000000000003</v>
      </c>
      <c r="S5424" s="3">
        <v>43.021000000000001</v>
      </c>
      <c r="T5424" s="3" t="s">
        <v>5428</v>
      </c>
      <c r="U5424" s="3" t="s">
        <v>18651</v>
      </c>
      <c r="V5424" s="3">
        <v>311</v>
      </c>
      <c r="W5424" s="3" t="s">
        <v>18652</v>
      </c>
      <c r="X5424" s="3" t="s">
        <v>18653</v>
      </c>
      <c r="Y5424" s="3">
        <v>0</v>
      </c>
      <c r="Z5424" s="3">
        <v>99.679487179999995</v>
      </c>
      <c r="AA5424" s="3">
        <v>632.48400000000004</v>
      </c>
      <c r="AB5424" s="3">
        <v>312</v>
      </c>
      <c r="AC5424" s="3">
        <v>311</v>
      </c>
      <c r="AD5424" s="7">
        <f t="shared" si="672"/>
        <v>1</v>
      </c>
      <c r="AE5424" s="3">
        <f t="shared" si="679"/>
        <v>99.679487179999995</v>
      </c>
      <c r="AF5424" s="7">
        <f t="shared" si="673"/>
        <v>0</v>
      </c>
      <c r="AG5424" s="3" t="str">
        <f t="shared" si="674"/>
        <v/>
      </c>
      <c r="AH5424" s="7">
        <f t="shared" si="675"/>
        <v>0</v>
      </c>
      <c r="AI5424" s="3" t="str">
        <f t="shared" si="676"/>
        <v/>
      </c>
      <c r="AJ5424" s="7">
        <f t="shared" si="677"/>
        <v>0</v>
      </c>
      <c r="AK5424" s="3" t="str">
        <f t="shared" si="678"/>
        <v/>
      </c>
    </row>
    <row r="5425" spans="1:37" ht="20" x14ac:dyDescent="0.2">
      <c r="A5425" s="3" t="s">
        <v>5429</v>
      </c>
      <c r="B5425" s="3" t="s">
        <v>19806</v>
      </c>
      <c r="C5425" s="3" t="s">
        <v>19807</v>
      </c>
      <c r="D5425" s="3">
        <v>2.2536846809170599</v>
      </c>
      <c r="E5425" s="3">
        <v>5.2636854830754496</v>
      </c>
      <c r="F5425" s="6">
        <v>2.1644223753538399E-19</v>
      </c>
      <c r="G5425" s="6">
        <v>7.64871253547694E-18</v>
      </c>
      <c r="H5425" s="3">
        <v>13.675000000000001</v>
      </c>
      <c r="I5425" s="3">
        <v>14.097</v>
      </c>
      <c r="J5425" s="3">
        <v>11.087999999999999</v>
      </c>
      <c r="K5425" s="3">
        <v>45.542999999999999</v>
      </c>
      <c r="L5425" s="3">
        <v>65.662999999999997</v>
      </c>
      <c r="M5425" s="3">
        <v>78.367000000000004</v>
      </c>
      <c r="N5425" s="3">
        <v>15.509</v>
      </c>
      <c r="O5425" s="3">
        <v>15.167</v>
      </c>
      <c r="P5425" s="3">
        <v>16.736000000000001</v>
      </c>
      <c r="Q5425" s="3">
        <v>60.811</v>
      </c>
      <c r="R5425" s="3">
        <v>53.094999999999999</v>
      </c>
      <c r="S5425" s="3">
        <v>54.048999999999999</v>
      </c>
      <c r="T5425" s="3" t="s">
        <v>5429</v>
      </c>
      <c r="U5425" s="3" t="s">
        <v>18654</v>
      </c>
      <c r="V5425" s="3">
        <v>301</v>
      </c>
      <c r="W5425" s="3" t="s">
        <v>18655</v>
      </c>
      <c r="X5425" s="3" t="s">
        <v>18656</v>
      </c>
      <c r="Y5425" s="3">
        <v>0</v>
      </c>
      <c r="Z5425" s="3">
        <v>100</v>
      </c>
      <c r="AA5425" s="3">
        <v>571.23699999999997</v>
      </c>
      <c r="AB5425" s="3">
        <v>274</v>
      </c>
      <c r="AC5425" s="3">
        <v>274</v>
      </c>
      <c r="AD5425" s="7">
        <f t="shared" si="672"/>
        <v>0</v>
      </c>
      <c r="AE5425" s="3" t="str">
        <f t="shared" si="679"/>
        <v/>
      </c>
      <c r="AF5425" s="7">
        <f t="shared" si="673"/>
        <v>0</v>
      </c>
      <c r="AG5425" s="3" t="str">
        <f t="shared" si="674"/>
        <v/>
      </c>
      <c r="AH5425" s="7">
        <f t="shared" si="675"/>
        <v>0</v>
      </c>
      <c r="AI5425" s="3" t="str">
        <f t="shared" si="676"/>
        <v/>
      </c>
      <c r="AJ5425" s="7">
        <f t="shared" si="677"/>
        <v>1</v>
      </c>
      <c r="AK5425" s="3">
        <f t="shared" si="678"/>
        <v>100</v>
      </c>
    </row>
    <row r="5426" spans="1:37" ht="20" x14ac:dyDescent="0.2">
      <c r="A5426" s="3" t="s">
        <v>5430</v>
      </c>
      <c r="B5426" s="3" t="s">
        <v>19806</v>
      </c>
      <c r="C5426" s="3" t="s">
        <v>19807</v>
      </c>
      <c r="D5426" s="3">
        <v>2.2490617785035698</v>
      </c>
      <c r="E5426" s="3">
        <v>1.1700242813228099</v>
      </c>
      <c r="F5426" s="6">
        <v>3.8131208511109201E-6</v>
      </c>
      <c r="G5426" s="6">
        <v>1.814743236522E-5</v>
      </c>
      <c r="H5426" s="3">
        <v>0.33700000000000002</v>
      </c>
      <c r="I5426" s="3">
        <v>0.749</v>
      </c>
      <c r="J5426" s="3">
        <v>0.33300000000000002</v>
      </c>
      <c r="K5426" s="3">
        <v>3.1240000000000001</v>
      </c>
      <c r="L5426" s="3">
        <v>2.0470000000000002</v>
      </c>
      <c r="M5426" s="3">
        <v>1.8169999999999999</v>
      </c>
      <c r="N5426" s="3">
        <v>0.93799999999999994</v>
      </c>
      <c r="O5426" s="3">
        <v>1.004</v>
      </c>
      <c r="P5426" s="3">
        <v>0.63800000000000001</v>
      </c>
      <c r="Q5426" s="3">
        <v>0.80500000000000005</v>
      </c>
      <c r="R5426" s="3">
        <v>0.57799999999999996</v>
      </c>
      <c r="S5426" s="3">
        <v>0.67700000000000005</v>
      </c>
      <c r="T5426" s="3" t="s">
        <v>5430</v>
      </c>
      <c r="U5426" s="3" t="s">
        <v>6024</v>
      </c>
      <c r="V5426" s="3">
        <v>118</v>
      </c>
      <c r="W5426" s="3" t="s">
        <v>6025</v>
      </c>
      <c r="X5426" s="3"/>
      <c r="Y5426" s="3"/>
      <c r="Z5426" s="3"/>
      <c r="AA5426" s="3"/>
      <c r="AB5426" s="3"/>
      <c r="AC5426" s="3"/>
      <c r="AD5426" s="7">
        <f t="shared" si="672"/>
        <v>0</v>
      </c>
      <c r="AE5426" s="3" t="str">
        <f t="shared" si="679"/>
        <v/>
      </c>
      <c r="AF5426" s="7">
        <f t="shared" si="673"/>
        <v>0</v>
      </c>
      <c r="AG5426" s="3" t="str">
        <f t="shared" si="674"/>
        <v/>
      </c>
      <c r="AH5426" s="7">
        <f t="shared" si="675"/>
        <v>0</v>
      </c>
      <c r="AI5426" s="3" t="str">
        <f t="shared" si="676"/>
        <v/>
      </c>
      <c r="AJ5426" s="7">
        <f t="shared" si="677"/>
        <v>0</v>
      </c>
      <c r="AK5426" s="3" t="str">
        <f t="shared" si="678"/>
        <v/>
      </c>
    </row>
    <row r="5427" spans="1:37" ht="20" x14ac:dyDescent="0.2">
      <c r="A5427" s="3" t="s">
        <v>5431</v>
      </c>
      <c r="B5427" s="3" t="s">
        <v>19806</v>
      </c>
      <c r="C5427" s="3" t="s">
        <v>19807</v>
      </c>
      <c r="D5427" s="3">
        <v>2.2409995465600101</v>
      </c>
      <c r="E5427" s="3">
        <v>5.4075221360544399</v>
      </c>
      <c r="F5427" s="6">
        <v>3.55791400875141E-6</v>
      </c>
      <c r="G5427" s="6">
        <v>1.69725799350683E-5</v>
      </c>
      <c r="H5427" s="3">
        <v>24.527999999999999</v>
      </c>
      <c r="I5427" s="3">
        <v>81.322999999999993</v>
      </c>
      <c r="J5427" s="3">
        <v>15.516</v>
      </c>
      <c r="K5427" s="3">
        <v>119.626</v>
      </c>
      <c r="L5427" s="3">
        <v>234.262</v>
      </c>
      <c r="M5427" s="3">
        <v>224.91800000000001</v>
      </c>
      <c r="N5427" s="3">
        <v>117.607</v>
      </c>
      <c r="O5427" s="3">
        <v>97.424000000000007</v>
      </c>
      <c r="P5427" s="3">
        <v>106.027</v>
      </c>
      <c r="Q5427" s="3">
        <v>501.00799999999998</v>
      </c>
      <c r="R5427" s="3">
        <v>518.11300000000006</v>
      </c>
      <c r="S5427" s="3">
        <v>548.86599999999999</v>
      </c>
      <c r="T5427" s="3" t="s">
        <v>5431</v>
      </c>
      <c r="U5427" s="3" t="s">
        <v>18657</v>
      </c>
      <c r="V5427" s="3">
        <v>372</v>
      </c>
      <c r="W5427" s="3" t="s">
        <v>18658</v>
      </c>
      <c r="X5427" s="3" t="s">
        <v>18659</v>
      </c>
      <c r="Y5427" s="3">
        <v>0</v>
      </c>
      <c r="Z5427" s="3">
        <v>100</v>
      </c>
      <c r="AA5427" s="3">
        <v>766.53300000000002</v>
      </c>
      <c r="AB5427" s="3">
        <v>372</v>
      </c>
      <c r="AC5427" s="3">
        <v>372</v>
      </c>
      <c r="AD5427" s="7">
        <f t="shared" si="672"/>
        <v>1</v>
      </c>
      <c r="AE5427" s="3">
        <f t="shared" si="679"/>
        <v>100</v>
      </c>
      <c r="AF5427" s="7">
        <f t="shared" si="673"/>
        <v>0</v>
      </c>
      <c r="AG5427" s="3" t="str">
        <f t="shared" si="674"/>
        <v/>
      </c>
      <c r="AH5427" s="7">
        <f t="shared" si="675"/>
        <v>0</v>
      </c>
      <c r="AI5427" s="3" t="str">
        <f t="shared" si="676"/>
        <v/>
      </c>
      <c r="AJ5427" s="7">
        <f t="shared" si="677"/>
        <v>0</v>
      </c>
      <c r="AK5427" s="3" t="str">
        <f t="shared" si="678"/>
        <v/>
      </c>
    </row>
    <row r="5428" spans="1:37" ht="20" x14ac:dyDescent="0.2">
      <c r="A5428" s="3" t="s">
        <v>5432</v>
      </c>
      <c r="B5428" s="3" t="s">
        <v>19806</v>
      </c>
      <c r="C5428" s="3" t="s">
        <v>19807</v>
      </c>
      <c r="D5428" s="3">
        <v>2.23773356906189</v>
      </c>
      <c r="E5428" s="3">
        <v>4.4025251444878499</v>
      </c>
      <c r="F5428" s="6">
        <v>7.2385436920732797E-8</v>
      </c>
      <c r="G5428" s="6">
        <v>4.1992365793638698E-7</v>
      </c>
      <c r="H5428" s="3">
        <v>7.3479999999999999</v>
      </c>
      <c r="I5428" s="3">
        <v>5.2670000000000003</v>
      </c>
      <c r="J5428" s="3">
        <v>2.3809999999999998</v>
      </c>
      <c r="K5428" s="3">
        <v>11.1</v>
      </c>
      <c r="L5428" s="3">
        <v>24.024999999999999</v>
      </c>
      <c r="M5428" s="3">
        <v>31.795000000000002</v>
      </c>
      <c r="N5428" s="3">
        <v>6.7590000000000003</v>
      </c>
      <c r="O5428" s="3">
        <v>8.9499999999999993</v>
      </c>
      <c r="P5428" s="3">
        <v>3.762</v>
      </c>
      <c r="Q5428" s="3">
        <v>30.696000000000002</v>
      </c>
      <c r="R5428" s="3">
        <v>31.254999999999999</v>
      </c>
      <c r="S5428" s="3">
        <v>30.815999999999999</v>
      </c>
      <c r="T5428" s="3" t="s">
        <v>5432</v>
      </c>
      <c r="U5428" s="3" t="s">
        <v>18660</v>
      </c>
      <c r="V5428" s="3">
        <v>441</v>
      </c>
      <c r="W5428" s="3" t="s">
        <v>18661</v>
      </c>
      <c r="X5428" s="3" t="s">
        <v>18662</v>
      </c>
      <c r="Y5428" s="3">
        <v>0</v>
      </c>
      <c r="Z5428" s="3">
        <v>95.691609979999996</v>
      </c>
      <c r="AA5428" s="3">
        <v>848.19500000000005</v>
      </c>
      <c r="AB5428" s="3">
        <v>441</v>
      </c>
      <c r="AC5428" s="3">
        <v>422</v>
      </c>
      <c r="AD5428" s="7">
        <f t="shared" si="672"/>
        <v>1</v>
      </c>
      <c r="AE5428" s="3">
        <f t="shared" si="679"/>
        <v>95.691609979999996</v>
      </c>
      <c r="AF5428" s="7">
        <f t="shared" si="673"/>
        <v>0</v>
      </c>
      <c r="AG5428" s="3" t="str">
        <f t="shared" si="674"/>
        <v/>
      </c>
      <c r="AH5428" s="7">
        <f t="shared" si="675"/>
        <v>0</v>
      </c>
      <c r="AI5428" s="3" t="str">
        <f t="shared" si="676"/>
        <v/>
      </c>
      <c r="AJ5428" s="7">
        <f t="shared" si="677"/>
        <v>0</v>
      </c>
      <c r="AK5428" s="3" t="str">
        <f t="shared" si="678"/>
        <v/>
      </c>
    </row>
    <row r="5429" spans="1:37" ht="20" x14ac:dyDescent="0.2">
      <c r="A5429" s="3" t="s">
        <v>5433</v>
      </c>
      <c r="B5429" s="3" t="s">
        <v>19806</v>
      </c>
      <c r="C5429" s="3" t="s">
        <v>19807</v>
      </c>
      <c r="D5429" s="3">
        <v>2.2328315871713098</v>
      </c>
      <c r="E5429" s="3">
        <v>5.58226809669529</v>
      </c>
      <c r="F5429" s="6">
        <v>5.2987183626883899E-11</v>
      </c>
      <c r="G5429" s="6">
        <v>4.8570788670546399E-10</v>
      </c>
      <c r="H5429" s="3">
        <v>12.712</v>
      </c>
      <c r="I5429" s="3">
        <v>6.5810000000000004</v>
      </c>
      <c r="J5429" s="3">
        <v>11.31</v>
      </c>
      <c r="K5429" s="3">
        <v>72.832999999999998</v>
      </c>
      <c r="L5429" s="3">
        <v>52.655000000000001</v>
      </c>
      <c r="M5429" s="3">
        <v>24.667999999999999</v>
      </c>
      <c r="N5429" s="3">
        <v>8.5380000000000003</v>
      </c>
      <c r="O5429" s="3">
        <v>8.1739999999999995</v>
      </c>
      <c r="P5429" s="3">
        <v>19.885000000000002</v>
      </c>
      <c r="Q5429" s="3">
        <v>10.776999999999999</v>
      </c>
      <c r="R5429" s="3">
        <v>10.631</v>
      </c>
      <c r="S5429" s="3">
        <v>8.2520000000000007</v>
      </c>
      <c r="T5429" s="3" t="s">
        <v>5433</v>
      </c>
      <c r="U5429" s="3" t="s">
        <v>18663</v>
      </c>
      <c r="V5429" s="3">
        <v>504</v>
      </c>
      <c r="W5429" s="3" t="s">
        <v>18664</v>
      </c>
      <c r="X5429" s="3" t="s">
        <v>18665</v>
      </c>
      <c r="Y5429" s="3">
        <v>0</v>
      </c>
      <c r="Z5429" s="3">
        <v>100</v>
      </c>
      <c r="AA5429" s="3">
        <v>1008.82</v>
      </c>
      <c r="AB5429" s="3">
        <v>504</v>
      </c>
      <c r="AC5429" s="3">
        <v>504</v>
      </c>
      <c r="AD5429" s="7">
        <f t="shared" si="672"/>
        <v>0</v>
      </c>
      <c r="AE5429" s="3" t="str">
        <f t="shared" si="679"/>
        <v/>
      </c>
      <c r="AF5429" s="7">
        <f t="shared" si="673"/>
        <v>0</v>
      </c>
      <c r="AG5429" s="3" t="str">
        <f t="shared" si="674"/>
        <v/>
      </c>
      <c r="AH5429" s="7">
        <f t="shared" si="675"/>
        <v>0</v>
      </c>
      <c r="AI5429" s="3" t="str">
        <f t="shared" si="676"/>
        <v/>
      </c>
      <c r="AJ5429" s="7">
        <f t="shared" si="677"/>
        <v>1</v>
      </c>
      <c r="AK5429" s="3">
        <f t="shared" si="678"/>
        <v>100</v>
      </c>
    </row>
    <row r="5430" spans="1:37" ht="20" x14ac:dyDescent="0.2">
      <c r="A5430" s="3" t="s">
        <v>5434</v>
      </c>
      <c r="B5430" s="3" t="s">
        <v>19806</v>
      </c>
      <c r="C5430" s="3" t="s">
        <v>19807</v>
      </c>
      <c r="D5430" s="3">
        <v>2.2251749780676402</v>
      </c>
      <c r="E5430" s="3">
        <v>0.32182467491830302</v>
      </c>
      <c r="F5430" s="6">
        <v>4.5226003353641099E-5</v>
      </c>
      <c r="G5430" s="3">
        <v>1.9220421185562901E-4</v>
      </c>
      <c r="H5430" s="3">
        <v>0.66400000000000003</v>
      </c>
      <c r="I5430" s="3">
        <v>0.315</v>
      </c>
      <c r="J5430" s="3">
        <v>0.48199999999999998</v>
      </c>
      <c r="K5430" s="3">
        <v>3.004</v>
      </c>
      <c r="L5430" s="3">
        <v>1.976</v>
      </c>
      <c r="M5430" s="3">
        <v>2.29</v>
      </c>
      <c r="N5430" s="3">
        <v>0.20300000000000001</v>
      </c>
      <c r="O5430" s="3">
        <v>0.38</v>
      </c>
      <c r="P5430" s="3">
        <v>0.53900000000000003</v>
      </c>
      <c r="Q5430" s="3">
        <v>1.03</v>
      </c>
      <c r="R5430" s="3">
        <v>0.23300000000000001</v>
      </c>
      <c r="S5430" s="3">
        <v>0.66900000000000004</v>
      </c>
      <c r="T5430" s="3" t="s">
        <v>5434</v>
      </c>
      <c r="U5430" s="3" t="s">
        <v>18666</v>
      </c>
      <c r="V5430" s="3">
        <v>382</v>
      </c>
      <c r="W5430" s="3" t="s">
        <v>18667</v>
      </c>
      <c r="X5430" s="3" t="s">
        <v>18668</v>
      </c>
      <c r="Y5430" s="3">
        <v>0</v>
      </c>
      <c r="Z5430" s="3">
        <v>100</v>
      </c>
      <c r="AA5430" s="3">
        <v>801.58600000000001</v>
      </c>
      <c r="AB5430" s="3">
        <v>382</v>
      </c>
      <c r="AC5430" s="3">
        <v>382</v>
      </c>
      <c r="AD5430" s="7">
        <f t="shared" si="672"/>
        <v>0</v>
      </c>
      <c r="AE5430" s="3" t="str">
        <f t="shared" si="679"/>
        <v/>
      </c>
      <c r="AF5430" s="7">
        <f t="shared" si="673"/>
        <v>0</v>
      </c>
      <c r="AG5430" s="3" t="str">
        <f t="shared" si="674"/>
        <v/>
      </c>
      <c r="AH5430" s="7">
        <f t="shared" si="675"/>
        <v>0</v>
      </c>
      <c r="AI5430" s="3" t="str">
        <f t="shared" si="676"/>
        <v/>
      </c>
      <c r="AJ5430" s="7">
        <f t="shared" si="677"/>
        <v>1</v>
      </c>
      <c r="AK5430" s="3">
        <f t="shared" si="678"/>
        <v>100</v>
      </c>
    </row>
    <row r="5431" spans="1:37" ht="20" x14ac:dyDescent="0.2">
      <c r="A5431" s="3" t="s">
        <v>5435</v>
      </c>
      <c r="B5431" s="3" t="s">
        <v>19806</v>
      </c>
      <c r="C5431" s="3" t="s">
        <v>19807</v>
      </c>
      <c r="D5431" s="3">
        <v>2.2240623328293201</v>
      </c>
      <c r="E5431" s="3">
        <v>4.4526120751672202</v>
      </c>
      <c r="F5431" s="6">
        <v>4.1814344469949999E-9</v>
      </c>
      <c r="G5431" s="6">
        <v>2.8896715687742299E-8</v>
      </c>
      <c r="H5431" s="3">
        <v>7.3959999999999999</v>
      </c>
      <c r="I5431" s="3">
        <v>3.41</v>
      </c>
      <c r="J5431" s="3">
        <v>2.7879999999999998</v>
      </c>
      <c r="K5431" s="3">
        <v>13.586</v>
      </c>
      <c r="L5431" s="3">
        <v>22.716999999999999</v>
      </c>
      <c r="M5431" s="3">
        <v>29.786000000000001</v>
      </c>
      <c r="N5431" s="3">
        <v>5.8019999999999996</v>
      </c>
      <c r="O5431" s="3">
        <v>8.4019999999999992</v>
      </c>
      <c r="P5431" s="3">
        <v>3.1819999999999999</v>
      </c>
      <c r="Q5431" s="3">
        <v>8.8810000000000002</v>
      </c>
      <c r="R5431" s="3">
        <v>9.3460000000000001</v>
      </c>
      <c r="S5431" s="3">
        <v>8.6839999999999993</v>
      </c>
      <c r="T5431" s="3" t="s">
        <v>5435</v>
      </c>
      <c r="U5431" s="3" t="s">
        <v>13468</v>
      </c>
      <c r="V5431" s="3">
        <v>119</v>
      </c>
      <c r="W5431" s="3" t="s">
        <v>18669</v>
      </c>
      <c r="X5431" s="3" t="s">
        <v>18670</v>
      </c>
      <c r="Y5431" s="6">
        <v>1.71E-78</v>
      </c>
      <c r="Z5431" s="3">
        <v>100</v>
      </c>
      <c r="AA5431" s="3">
        <v>247.66900000000001</v>
      </c>
      <c r="AB5431" s="3">
        <v>119</v>
      </c>
      <c r="AC5431" s="3">
        <v>119</v>
      </c>
      <c r="AD5431" s="7">
        <f t="shared" si="672"/>
        <v>0</v>
      </c>
      <c r="AE5431" s="3" t="str">
        <f t="shared" si="679"/>
        <v/>
      </c>
      <c r="AF5431" s="7">
        <f t="shared" si="673"/>
        <v>0</v>
      </c>
      <c r="AG5431" s="3" t="str">
        <f t="shared" si="674"/>
        <v/>
      </c>
      <c r="AH5431" s="7">
        <f t="shared" si="675"/>
        <v>0</v>
      </c>
      <c r="AI5431" s="3" t="str">
        <f t="shared" si="676"/>
        <v/>
      </c>
      <c r="AJ5431" s="7">
        <f t="shared" si="677"/>
        <v>0</v>
      </c>
      <c r="AK5431" s="3" t="str">
        <f t="shared" si="678"/>
        <v/>
      </c>
    </row>
    <row r="5432" spans="1:37" ht="20" x14ac:dyDescent="0.2">
      <c r="A5432" s="3" t="s">
        <v>5436</v>
      </c>
      <c r="B5432" s="3" t="s">
        <v>19806</v>
      </c>
      <c r="C5432" s="3" t="s">
        <v>19807</v>
      </c>
      <c r="D5432" s="3">
        <v>2.2231297683228401</v>
      </c>
      <c r="E5432" s="3">
        <v>4.4832612978931996</v>
      </c>
      <c r="F5432" s="6">
        <v>5.1336659235299998E-23</v>
      </c>
      <c r="G5432" s="6">
        <v>3.3453292664507299E-21</v>
      </c>
      <c r="H5432" s="3">
        <v>16.245999999999999</v>
      </c>
      <c r="I5432" s="3">
        <v>11.641999999999999</v>
      </c>
      <c r="J5432" s="3">
        <v>12.098000000000001</v>
      </c>
      <c r="K5432" s="3">
        <v>69.510000000000005</v>
      </c>
      <c r="L5432" s="3">
        <v>59.378999999999998</v>
      </c>
      <c r="M5432" s="3">
        <v>64.792000000000002</v>
      </c>
      <c r="N5432" s="3">
        <v>12.164</v>
      </c>
      <c r="O5432" s="3">
        <v>23.544</v>
      </c>
      <c r="P5432" s="3">
        <v>12.154</v>
      </c>
      <c r="Q5432" s="3">
        <v>14.491</v>
      </c>
      <c r="R5432" s="3">
        <v>16.890999999999998</v>
      </c>
      <c r="S5432" s="3">
        <v>12.077999999999999</v>
      </c>
      <c r="T5432" s="3" t="s">
        <v>5436</v>
      </c>
      <c r="U5432" s="3" t="s">
        <v>18671</v>
      </c>
      <c r="V5432" s="3">
        <v>493</v>
      </c>
      <c r="W5432" s="3" t="s">
        <v>18672</v>
      </c>
      <c r="X5432" s="3" t="s">
        <v>18673</v>
      </c>
      <c r="Y5432" s="3">
        <v>0</v>
      </c>
      <c r="Z5432" s="3">
        <v>99.797160239999997</v>
      </c>
      <c r="AA5432" s="3">
        <v>1004.2</v>
      </c>
      <c r="AB5432" s="3">
        <v>493</v>
      </c>
      <c r="AC5432" s="3">
        <v>492</v>
      </c>
      <c r="AD5432" s="7">
        <f t="shared" si="672"/>
        <v>1</v>
      </c>
      <c r="AE5432" s="3">
        <f t="shared" si="679"/>
        <v>99.797160239999997</v>
      </c>
      <c r="AF5432" s="7">
        <f t="shared" si="673"/>
        <v>0</v>
      </c>
      <c r="AG5432" s="3" t="str">
        <f t="shared" si="674"/>
        <v/>
      </c>
      <c r="AH5432" s="7">
        <f t="shared" si="675"/>
        <v>0</v>
      </c>
      <c r="AI5432" s="3" t="str">
        <f t="shared" si="676"/>
        <v/>
      </c>
      <c r="AJ5432" s="7">
        <f t="shared" si="677"/>
        <v>0</v>
      </c>
      <c r="AK5432" s="3" t="str">
        <f t="shared" si="678"/>
        <v/>
      </c>
    </row>
    <row r="5433" spans="1:37" ht="20" x14ac:dyDescent="0.2">
      <c r="A5433" s="3" t="s">
        <v>5437</v>
      </c>
      <c r="B5433" s="3" t="s">
        <v>19806</v>
      </c>
      <c r="C5433" s="3" t="s">
        <v>19807</v>
      </c>
      <c r="D5433" s="3">
        <v>2.2218452002262898</v>
      </c>
      <c r="E5433" s="3">
        <v>0.68110762379369405</v>
      </c>
      <c r="F5433" s="6">
        <v>7.3387088735485398E-5</v>
      </c>
      <c r="G5433" s="3">
        <v>3.0566594443677899E-4</v>
      </c>
      <c r="H5433" s="3">
        <v>1.7430000000000001</v>
      </c>
      <c r="I5433" s="3">
        <v>1.52</v>
      </c>
      <c r="J5433" s="3">
        <v>0.77800000000000002</v>
      </c>
      <c r="K5433" s="3">
        <v>3.9350000000000001</v>
      </c>
      <c r="L5433" s="3">
        <v>6.298</v>
      </c>
      <c r="M5433" s="3">
        <v>9.3659999999999997</v>
      </c>
      <c r="N5433" s="3">
        <v>1.6919999999999999</v>
      </c>
      <c r="O5433" s="3">
        <v>2.1339999999999999</v>
      </c>
      <c r="P5433" s="3">
        <v>1.4750000000000001</v>
      </c>
      <c r="Q5433" s="3">
        <v>13.089</v>
      </c>
      <c r="R5433" s="3">
        <v>14.278</v>
      </c>
      <c r="S5433" s="3">
        <v>13.026</v>
      </c>
      <c r="T5433" s="3" t="s">
        <v>5437</v>
      </c>
      <c r="U5433" s="3" t="s">
        <v>9830</v>
      </c>
      <c r="V5433" s="3">
        <v>675</v>
      </c>
      <c r="W5433" s="3" t="s">
        <v>9831</v>
      </c>
      <c r="X5433" s="3" t="s">
        <v>9832</v>
      </c>
      <c r="Y5433" s="6">
        <v>1.4299999999999999E-94</v>
      </c>
      <c r="Z5433" s="3">
        <v>61.276595739999998</v>
      </c>
      <c r="AA5433" s="3">
        <v>330.87200000000001</v>
      </c>
      <c r="AB5433" s="3">
        <v>470</v>
      </c>
      <c r="AC5433" s="3">
        <v>288</v>
      </c>
      <c r="AD5433" s="7">
        <f t="shared" si="672"/>
        <v>0</v>
      </c>
      <c r="AE5433" s="3" t="str">
        <f t="shared" si="679"/>
        <v/>
      </c>
      <c r="AF5433" s="7">
        <f t="shared" si="673"/>
        <v>0</v>
      </c>
      <c r="AG5433" s="3" t="str">
        <f t="shared" si="674"/>
        <v/>
      </c>
      <c r="AH5433" s="7">
        <f t="shared" si="675"/>
        <v>0</v>
      </c>
      <c r="AI5433" s="3" t="str">
        <f t="shared" si="676"/>
        <v/>
      </c>
      <c r="AJ5433" s="7">
        <f t="shared" si="677"/>
        <v>0</v>
      </c>
      <c r="AK5433" s="3" t="str">
        <f t="shared" si="678"/>
        <v/>
      </c>
    </row>
    <row r="5434" spans="1:37" ht="20" x14ac:dyDescent="0.2">
      <c r="A5434" s="3" t="s">
        <v>5438</v>
      </c>
      <c r="B5434" s="3" t="s">
        <v>19806</v>
      </c>
      <c r="C5434" s="3" t="s">
        <v>19807</v>
      </c>
      <c r="D5434" s="3">
        <v>2.2174227058280001</v>
      </c>
      <c r="E5434" s="3">
        <v>3.1225289130337601</v>
      </c>
      <c r="F5434" s="6">
        <v>1.89810193894047E-5</v>
      </c>
      <c r="G5434" s="6">
        <v>8.3796199814515704E-5</v>
      </c>
      <c r="H5434" s="3">
        <v>1.589</v>
      </c>
      <c r="I5434" s="3">
        <v>6.7880000000000003</v>
      </c>
      <c r="J5434" s="3">
        <v>2.399</v>
      </c>
      <c r="K5434" s="3">
        <v>9.0259999999999998</v>
      </c>
      <c r="L5434" s="3">
        <v>18.04</v>
      </c>
      <c r="M5434" s="3">
        <v>24.143999999999998</v>
      </c>
      <c r="N5434" s="3">
        <v>9.0210000000000008</v>
      </c>
      <c r="O5434" s="3">
        <v>6.1829999999999998</v>
      </c>
      <c r="P5434" s="3">
        <v>8.5589999999999993</v>
      </c>
      <c r="Q5434" s="3">
        <v>38.755000000000003</v>
      </c>
      <c r="R5434" s="3">
        <v>38.213000000000001</v>
      </c>
      <c r="S5434" s="3">
        <v>40.033000000000001</v>
      </c>
      <c r="T5434" s="3" t="s">
        <v>5438</v>
      </c>
      <c r="U5434" s="3" t="s">
        <v>18674</v>
      </c>
      <c r="V5434" s="3">
        <v>373</v>
      </c>
      <c r="W5434" s="3" t="s">
        <v>18675</v>
      </c>
      <c r="X5434" s="3" t="s">
        <v>18676</v>
      </c>
      <c r="Y5434" s="3">
        <v>0</v>
      </c>
      <c r="Z5434" s="3">
        <v>100</v>
      </c>
      <c r="AA5434" s="3">
        <v>763.83699999999999</v>
      </c>
      <c r="AB5434" s="3">
        <v>373</v>
      </c>
      <c r="AC5434" s="3">
        <v>373</v>
      </c>
      <c r="AD5434" s="7">
        <f t="shared" si="672"/>
        <v>1</v>
      </c>
      <c r="AE5434" s="3">
        <f t="shared" si="679"/>
        <v>100</v>
      </c>
      <c r="AF5434" s="7">
        <f t="shared" si="673"/>
        <v>0</v>
      </c>
      <c r="AG5434" s="3" t="str">
        <f t="shared" si="674"/>
        <v/>
      </c>
      <c r="AH5434" s="7">
        <f t="shared" si="675"/>
        <v>0</v>
      </c>
      <c r="AI5434" s="3" t="str">
        <f t="shared" si="676"/>
        <v/>
      </c>
      <c r="AJ5434" s="7">
        <f t="shared" si="677"/>
        <v>0</v>
      </c>
      <c r="AK5434" s="3" t="str">
        <f t="shared" si="678"/>
        <v/>
      </c>
    </row>
    <row r="5435" spans="1:37" ht="20" x14ac:dyDescent="0.2">
      <c r="A5435" s="3" t="s">
        <v>5439</v>
      </c>
      <c r="B5435" s="3" t="s">
        <v>19806</v>
      </c>
      <c r="C5435" s="3" t="s">
        <v>19807</v>
      </c>
      <c r="D5435" s="3">
        <v>2.2137613859003902</v>
      </c>
      <c r="E5435" s="3">
        <v>0.31411994921923803</v>
      </c>
      <c r="F5435" s="6">
        <v>3.25662977824658E-5</v>
      </c>
      <c r="G5435" s="3">
        <v>1.4027886772201401E-4</v>
      </c>
      <c r="H5435" s="3">
        <v>1.03</v>
      </c>
      <c r="I5435" s="3">
        <v>0.77100000000000002</v>
      </c>
      <c r="J5435" s="3">
        <v>0.86099999999999999</v>
      </c>
      <c r="K5435" s="3">
        <v>4.2539999999999996</v>
      </c>
      <c r="L5435" s="3">
        <v>3.7810000000000001</v>
      </c>
      <c r="M5435" s="3">
        <v>5.0030000000000001</v>
      </c>
      <c r="N5435" s="3">
        <v>0.56100000000000005</v>
      </c>
      <c r="O5435" s="3">
        <v>1.0289999999999999</v>
      </c>
      <c r="P5435" s="3">
        <v>1.79</v>
      </c>
      <c r="Q5435" s="3">
        <v>1.446</v>
      </c>
      <c r="R5435" s="3">
        <v>1.242</v>
      </c>
      <c r="S5435" s="3">
        <v>1.82</v>
      </c>
      <c r="T5435" s="3" t="s">
        <v>5439</v>
      </c>
      <c r="U5435" s="3" t="s">
        <v>18677</v>
      </c>
      <c r="V5435" s="3">
        <v>553</v>
      </c>
      <c r="W5435" s="3" t="s">
        <v>18678</v>
      </c>
      <c r="X5435" s="3" t="s">
        <v>18679</v>
      </c>
      <c r="Y5435" s="3">
        <v>0</v>
      </c>
      <c r="Z5435" s="3">
        <v>99.819168169999998</v>
      </c>
      <c r="AA5435" s="3">
        <v>1136.71</v>
      </c>
      <c r="AB5435" s="3">
        <v>553</v>
      </c>
      <c r="AC5435" s="3">
        <v>552</v>
      </c>
      <c r="AD5435" s="7">
        <f t="shared" si="672"/>
        <v>1</v>
      </c>
      <c r="AE5435" s="3">
        <f t="shared" si="679"/>
        <v>99.819168169999998</v>
      </c>
      <c r="AF5435" s="7">
        <f t="shared" si="673"/>
        <v>0</v>
      </c>
      <c r="AG5435" s="3" t="str">
        <f t="shared" si="674"/>
        <v/>
      </c>
      <c r="AH5435" s="7">
        <f t="shared" si="675"/>
        <v>0</v>
      </c>
      <c r="AI5435" s="3" t="str">
        <f t="shared" si="676"/>
        <v/>
      </c>
      <c r="AJ5435" s="7">
        <f t="shared" si="677"/>
        <v>0</v>
      </c>
      <c r="AK5435" s="3" t="str">
        <f t="shared" si="678"/>
        <v/>
      </c>
    </row>
    <row r="5436" spans="1:37" ht="20" x14ac:dyDescent="0.2">
      <c r="A5436" s="3" t="s">
        <v>5440</v>
      </c>
      <c r="B5436" s="3" t="s">
        <v>19806</v>
      </c>
      <c r="C5436" s="3" t="s">
        <v>19807</v>
      </c>
      <c r="D5436" s="3">
        <v>2.21336392777572</v>
      </c>
      <c r="E5436" s="3">
        <v>3.5577274114955699</v>
      </c>
      <c r="F5436" s="6">
        <v>1.31191293350667E-11</v>
      </c>
      <c r="G5436" s="6">
        <v>1.3194552095767E-10</v>
      </c>
      <c r="H5436" s="3">
        <v>3.2549999999999999</v>
      </c>
      <c r="I5436" s="3">
        <v>5.9509999999999996</v>
      </c>
      <c r="J5436" s="3">
        <v>4.2149999999999999</v>
      </c>
      <c r="K5436" s="3">
        <v>15.779</v>
      </c>
      <c r="L5436" s="3">
        <v>25.574000000000002</v>
      </c>
      <c r="M5436" s="3">
        <v>22.864000000000001</v>
      </c>
      <c r="N5436" s="3">
        <v>5.976</v>
      </c>
      <c r="O5436" s="3">
        <v>7.1870000000000003</v>
      </c>
      <c r="P5436" s="3">
        <v>8.0619999999999994</v>
      </c>
      <c r="Q5436" s="3">
        <v>34.183999999999997</v>
      </c>
      <c r="R5436" s="3">
        <v>34.927999999999997</v>
      </c>
      <c r="S5436" s="3">
        <v>34.151000000000003</v>
      </c>
      <c r="T5436" s="3" t="s">
        <v>5440</v>
      </c>
      <c r="U5436" s="3" t="s">
        <v>15987</v>
      </c>
      <c r="V5436" s="3">
        <v>360</v>
      </c>
      <c r="W5436" s="3" t="s">
        <v>15988</v>
      </c>
      <c r="X5436" s="3" t="s">
        <v>15989</v>
      </c>
      <c r="Y5436" s="3">
        <v>0</v>
      </c>
      <c r="Z5436" s="3">
        <v>100</v>
      </c>
      <c r="AA5436" s="3">
        <v>747.27300000000002</v>
      </c>
      <c r="AB5436" s="3">
        <v>360</v>
      </c>
      <c r="AC5436" s="3">
        <v>360</v>
      </c>
      <c r="AD5436" s="7">
        <f t="shared" si="672"/>
        <v>1</v>
      </c>
      <c r="AE5436" s="3">
        <f t="shared" si="679"/>
        <v>100</v>
      </c>
      <c r="AF5436" s="7">
        <f t="shared" si="673"/>
        <v>0</v>
      </c>
      <c r="AG5436" s="3" t="str">
        <f t="shared" si="674"/>
        <v/>
      </c>
      <c r="AH5436" s="7">
        <f t="shared" si="675"/>
        <v>0</v>
      </c>
      <c r="AI5436" s="3" t="str">
        <f t="shared" si="676"/>
        <v/>
      </c>
      <c r="AJ5436" s="7">
        <f t="shared" si="677"/>
        <v>0</v>
      </c>
      <c r="AK5436" s="3" t="str">
        <f t="shared" si="678"/>
        <v/>
      </c>
    </row>
    <row r="5437" spans="1:37" ht="20" x14ac:dyDescent="0.2">
      <c r="A5437" s="3" t="s">
        <v>5441</v>
      </c>
      <c r="B5437" s="3" t="s">
        <v>19806</v>
      </c>
      <c r="C5437" s="3" t="s">
        <v>19807</v>
      </c>
      <c r="D5437" s="3">
        <v>2.2100452338066301</v>
      </c>
      <c r="E5437" s="3">
        <v>0.89855942000284705</v>
      </c>
      <c r="F5437" s="6">
        <v>3.9584438061200398E-5</v>
      </c>
      <c r="G5437" s="3">
        <v>1.6905287880582899E-4</v>
      </c>
      <c r="H5437" s="3">
        <v>0.443</v>
      </c>
      <c r="I5437" s="3">
        <v>0.185</v>
      </c>
      <c r="J5437" s="3">
        <v>0.371</v>
      </c>
      <c r="K5437" s="3">
        <v>1.236</v>
      </c>
      <c r="L5437" s="3">
        <v>1.123</v>
      </c>
      <c r="M5437" s="3">
        <v>2.4820000000000002</v>
      </c>
      <c r="N5437" s="3">
        <v>0.39600000000000002</v>
      </c>
      <c r="O5437" s="3">
        <v>0.40500000000000003</v>
      </c>
      <c r="P5437" s="3">
        <v>0.621</v>
      </c>
      <c r="Q5437" s="3">
        <v>0.92600000000000005</v>
      </c>
      <c r="R5437" s="3">
        <v>0.73299999999999998</v>
      </c>
      <c r="S5437" s="3">
        <v>0.76200000000000001</v>
      </c>
      <c r="T5437" s="3" t="s">
        <v>18680</v>
      </c>
      <c r="U5437" s="3"/>
      <c r="V5437" s="3"/>
      <c r="W5437" s="3"/>
      <c r="X5437" s="3"/>
      <c r="Y5437" s="3"/>
      <c r="Z5437" s="3"/>
      <c r="AA5437" s="3"/>
      <c r="AB5437" s="3"/>
      <c r="AC5437" s="3"/>
      <c r="AD5437" s="7">
        <f t="shared" si="672"/>
        <v>0</v>
      </c>
      <c r="AE5437" s="3" t="str">
        <f t="shared" si="679"/>
        <v/>
      </c>
      <c r="AF5437" s="7">
        <f t="shared" si="673"/>
        <v>0</v>
      </c>
      <c r="AG5437" s="3" t="str">
        <f t="shared" si="674"/>
        <v/>
      </c>
      <c r="AH5437" s="7">
        <f t="shared" si="675"/>
        <v>0</v>
      </c>
      <c r="AI5437" s="3" t="str">
        <f t="shared" si="676"/>
        <v/>
      </c>
      <c r="AJ5437" s="7">
        <f t="shared" si="677"/>
        <v>0</v>
      </c>
      <c r="AK5437" s="3" t="str">
        <f t="shared" si="678"/>
        <v/>
      </c>
    </row>
    <row r="5438" spans="1:37" ht="20" x14ac:dyDescent="0.2">
      <c r="A5438" s="3" t="s">
        <v>5442</v>
      </c>
      <c r="B5438" s="3" t="s">
        <v>19806</v>
      </c>
      <c r="C5438" s="3" t="s">
        <v>19807</v>
      </c>
      <c r="D5438" s="3">
        <v>2.2007042047437699</v>
      </c>
      <c r="E5438" s="3">
        <v>2.4969804649565401</v>
      </c>
      <c r="F5438" s="3">
        <v>2.4611193488090297E-4</v>
      </c>
      <c r="G5438" s="3">
        <v>9.6226611257216701E-4</v>
      </c>
      <c r="H5438" s="3">
        <v>3.5249999999999999</v>
      </c>
      <c r="I5438" s="3">
        <v>13.965999999999999</v>
      </c>
      <c r="J5438" s="3">
        <v>1.9730000000000001</v>
      </c>
      <c r="K5438" s="3">
        <v>20.524999999999999</v>
      </c>
      <c r="L5438" s="3">
        <v>43.813000000000002</v>
      </c>
      <c r="M5438" s="3">
        <v>26.446999999999999</v>
      </c>
      <c r="N5438" s="3">
        <v>13.324</v>
      </c>
      <c r="O5438" s="3">
        <v>10.763999999999999</v>
      </c>
      <c r="P5438" s="3">
        <v>11.301</v>
      </c>
      <c r="Q5438" s="3">
        <v>60.360999999999997</v>
      </c>
      <c r="R5438" s="3">
        <v>57.234000000000002</v>
      </c>
      <c r="S5438" s="3">
        <v>62.088999999999999</v>
      </c>
      <c r="T5438" s="3" t="s">
        <v>5442</v>
      </c>
      <c r="U5438" s="3" t="s">
        <v>17431</v>
      </c>
      <c r="V5438" s="3">
        <v>388</v>
      </c>
      <c r="W5438" s="3" t="s">
        <v>17432</v>
      </c>
      <c r="X5438" s="3" t="s">
        <v>17433</v>
      </c>
      <c r="Y5438" s="3">
        <v>0</v>
      </c>
      <c r="Z5438" s="3">
        <v>100</v>
      </c>
      <c r="AA5438" s="3">
        <v>805.82299999999998</v>
      </c>
      <c r="AB5438" s="3">
        <v>388</v>
      </c>
      <c r="AC5438" s="3">
        <v>388</v>
      </c>
      <c r="AD5438" s="7">
        <f t="shared" si="672"/>
        <v>0</v>
      </c>
      <c r="AE5438" s="3" t="str">
        <f t="shared" si="679"/>
        <v/>
      </c>
      <c r="AF5438" s="7">
        <f t="shared" si="673"/>
        <v>0</v>
      </c>
      <c r="AG5438" s="3" t="str">
        <f t="shared" si="674"/>
        <v/>
      </c>
      <c r="AH5438" s="7">
        <f t="shared" si="675"/>
        <v>0</v>
      </c>
      <c r="AI5438" s="3" t="str">
        <f t="shared" si="676"/>
        <v/>
      </c>
      <c r="AJ5438" s="7">
        <f t="shared" si="677"/>
        <v>1</v>
      </c>
      <c r="AK5438" s="3">
        <f t="shared" si="678"/>
        <v>100</v>
      </c>
    </row>
    <row r="5439" spans="1:37" ht="20" x14ac:dyDescent="0.2">
      <c r="A5439" s="3" t="s">
        <v>5443</v>
      </c>
      <c r="B5439" s="3" t="s">
        <v>19806</v>
      </c>
      <c r="C5439" s="3" t="s">
        <v>19807</v>
      </c>
      <c r="D5439" s="3">
        <v>2.1959519449572098</v>
      </c>
      <c r="E5439" s="3">
        <v>1.58766200747504</v>
      </c>
      <c r="F5439" s="6">
        <v>4.7364946750982898E-5</v>
      </c>
      <c r="G5439" s="3">
        <v>2.0098633380614001E-4</v>
      </c>
      <c r="H5439" s="3">
        <v>1.252</v>
      </c>
      <c r="I5439" s="3">
        <v>6.0060000000000002</v>
      </c>
      <c r="J5439" s="3">
        <v>1.3620000000000001</v>
      </c>
      <c r="K5439" s="3">
        <v>13.346</v>
      </c>
      <c r="L5439" s="3">
        <v>12.041</v>
      </c>
      <c r="M5439" s="3">
        <v>19.768000000000001</v>
      </c>
      <c r="N5439" s="3">
        <v>0.88</v>
      </c>
      <c r="O5439" s="3">
        <v>3.9140000000000001</v>
      </c>
      <c r="P5439" s="3">
        <v>4.9630000000000001</v>
      </c>
      <c r="Q5439" s="3">
        <v>12.282999999999999</v>
      </c>
      <c r="R5439" s="3">
        <v>6.0789999999999997</v>
      </c>
      <c r="S5439" s="3">
        <v>10.698</v>
      </c>
      <c r="T5439" s="3" t="s">
        <v>5443</v>
      </c>
      <c r="U5439" s="3" t="s">
        <v>18681</v>
      </c>
      <c r="V5439" s="3">
        <v>480</v>
      </c>
      <c r="W5439" s="3" t="s">
        <v>18682</v>
      </c>
      <c r="X5439" s="3" t="s">
        <v>18683</v>
      </c>
      <c r="Y5439" s="3">
        <v>0</v>
      </c>
      <c r="Z5439" s="3">
        <v>100</v>
      </c>
      <c r="AA5439" s="3">
        <v>974.54100000000005</v>
      </c>
      <c r="AB5439" s="3">
        <v>470</v>
      </c>
      <c r="AC5439" s="3">
        <v>470</v>
      </c>
      <c r="AD5439" s="7">
        <f t="shared" si="672"/>
        <v>0</v>
      </c>
      <c r="AE5439" s="3" t="str">
        <f t="shared" si="679"/>
        <v/>
      </c>
      <c r="AF5439" s="7">
        <f t="shared" si="673"/>
        <v>0</v>
      </c>
      <c r="AG5439" s="3" t="str">
        <f t="shared" si="674"/>
        <v/>
      </c>
      <c r="AH5439" s="7">
        <f t="shared" si="675"/>
        <v>0</v>
      </c>
      <c r="AI5439" s="3" t="str">
        <f t="shared" si="676"/>
        <v/>
      </c>
      <c r="AJ5439" s="7">
        <f t="shared" si="677"/>
        <v>1</v>
      </c>
      <c r="AK5439" s="3">
        <f t="shared" si="678"/>
        <v>100</v>
      </c>
    </row>
    <row r="5440" spans="1:37" ht="20" x14ac:dyDescent="0.2">
      <c r="A5440" s="3" t="s">
        <v>5444</v>
      </c>
      <c r="B5440" s="3" t="s">
        <v>19806</v>
      </c>
      <c r="C5440" s="3" t="s">
        <v>19807</v>
      </c>
      <c r="D5440" s="3">
        <v>2.1937073397355298</v>
      </c>
      <c r="E5440" s="3">
        <v>3.2943848549313199</v>
      </c>
      <c r="F5440" s="6">
        <v>2.09256123260141E-6</v>
      </c>
      <c r="G5440" s="6">
        <v>1.02533483146923E-5</v>
      </c>
      <c r="H5440" s="3">
        <v>2.234</v>
      </c>
      <c r="I5440" s="3">
        <v>2.835</v>
      </c>
      <c r="J5440" s="3">
        <v>0.78700000000000003</v>
      </c>
      <c r="K5440" s="3">
        <v>4.7190000000000003</v>
      </c>
      <c r="L5440" s="3">
        <v>10.036</v>
      </c>
      <c r="M5440" s="3">
        <v>12.475</v>
      </c>
      <c r="N5440" s="3">
        <v>3.887</v>
      </c>
      <c r="O5440" s="3">
        <v>3.6440000000000001</v>
      </c>
      <c r="P5440" s="3">
        <v>2.3199999999999998</v>
      </c>
      <c r="Q5440" s="3">
        <v>6.3369999999999997</v>
      </c>
      <c r="R5440" s="3">
        <v>6.5529999999999999</v>
      </c>
      <c r="S5440" s="3">
        <v>6.7370000000000001</v>
      </c>
      <c r="T5440" s="3" t="s">
        <v>5444</v>
      </c>
      <c r="U5440" s="3" t="s">
        <v>6154</v>
      </c>
      <c r="V5440" s="3">
        <v>393</v>
      </c>
      <c r="W5440" s="3" t="s">
        <v>18684</v>
      </c>
      <c r="X5440" s="3" t="s">
        <v>18685</v>
      </c>
      <c r="Y5440" s="3">
        <v>0</v>
      </c>
      <c r="Z5440" s="3">
        <v>98.708010340000001</v>
      </c>
      <c r="AA5440" s="3">
        <v>772.31100000000004</v>
      </c>
      <c r="AB5440" s="3">
        <v>387</v>
      </c>
      <c r="AC5440" s="3">
        <v>382</v>
      </c>
      <c r="AD5440" s="7">
        <f t="shared" si="672"/>
        <v>1</v>
      </c>
      <c r="AE5440" s="3">
        <f t="shared" si="679"/>
        <v>98.708010340000001</v>
      </c>
      <c r="AF5440" s="7">
        <f t="shared" si="673"/>
        <v>0</v>
      </c>
      <c r="AG5440" s="3" t="str">
        <f t="shared" si="674"/>
        <v/>
      </c>
      <c r="AH5440" s="7">
        <f t="shared" si="675"/>
        <v>0</v>
      </c>
      <c r="AI5440" s="3" t="str">
        <f t="shared" si="676"/>
        <v/>
      </c>
      <c r="AJ5440" s="7">
        <f t="shared" si="677"/>
        <v>0</v>
      </c>
      <c r="AK5440" s="3" t="str">
        <f t="shared" si="678"/>
        <v/>
      </c>
    </row>
    <row r="5441" spans="1:37" ht="20" x14ac:dyDescent="0.2">
      <c r="A5441" s="3" t="s">
        <v>5445</v>
      </c>
      <c r="B5441" s="3" t="s">
        <v>19806</v>
      </c>
      <c r="C5441" s="3" t="s">
        <v>19807</v>
      </c>
      <c r="D5441" s="3">
        <v>2.18996464597162</v>
      </c>
      <c r="E5441" s="3">
        <v>4.3447681604425004</v>
      </c>
      <c r="F5441" s="6">
        <v>8.0721748041976096E-15</v>
      </c>
      <c r="G5441" s="6">
        <v>1.3764952766529799E-13</v>
      </c>
      <c r="H5441" s="3">
        <v>20.637</v>
      </c>
      <c r="I5441" s="3">
        <v>17.192</v>
      </c>
      <c r="J5441" s="3">
        <v>25.437000000000001</v>
      </c>
      <c r="K5441" s="3">
        <v>85.768000000000001</v>
      </c>
      <c r="L5441" s="3">
        <v>74.789000000000001</v>
      </c>
      <c r="M5441" s="3">
        <v>133.999</v>
      </c>
      <c r="N5441" s="3">
        <v>25.835999999999999</v>
      </c>
      <c r="O5441" s="3">
        <v>45.764000000000003</v>
      </c>
      <c r="P5441" s="3">
        <v>30.059000000000001</v>
      </c>
      <c r="Q5441" s="3">
        <v>43.082999999999998</v>
      </c>
      <c r="R5441" s="3">
        <v>39.688000000000002</v>
      </c>
      <c r="S5441" s="3">
        <v>34.862000000000002</v>
      </c>
      <c r="T5441" s="3" t="s">
        <v>5445</v>
      </c>
      <c r="U5441" s="3" t="s">
        <v>18686</v>
      </c>
      <c r="V5441" s="3">
        <v>494</v>
      </c>
      <c r="W5441" s="3" t="s">
        <v>18687</v>
      </c>
      <c r="X5441" s="3" t="s">
        <v>18688</v>
      </c>
      <c r="Y5441" s="3">
        <v>0</v>
      </c>
      <c r="Z5441" s="3">
        <v>99.79757085</v>
      </c>
      <c r="AA5441" s="3">
        <v>1011.13</v>
      </c>
      <c r="AB5441" s="3">
        <v>494</v>
      </c>
      <c r="AC5441" s="3">
        <v>493</v>
      </c>
      <c r="AD5441" s="7">
        <f t="shared" si="672"/>
        <v>0</v>
      </c>
      <c r="AE5441" s="3" t="str">
        <f t="shared" si="679"/>
        <v/>
      </c>
      <c r="AF5441" s="7">
        <f t="shared" si="673"/>
        <v>0</v>
      </c>
      <c r="AG5441" s="3" t="str">
        <f t="shared" si="674"/>
        <v/>
      </c>
      <c r="AH5441" s="7">
        <f t="shared" si="675"/>
        <v>0</v>
      </c>
      <c r="AI5441" s="3" t="str">
        <f t="shared" si="676"/>
        <v/>
      </c>
      <c r="AJ5441" s="7">
        <f t="shared" si="677"/>
        <v>1</v>
      </c>
      <c r="AK5441" s="3">
        <f t="shared" si="678"/>
        <v>99.79757085</v>
      </c>
    </row>
    <row r="5442" spans="1:37" ht="20" x14ac:dyDescent="0.2">
      <c r="A5442" s="3" t="s">
        <v>5446</v>
      </c>
      <c r="B5442" s="3" t="s">
        <v>19806</v>
      </c>
      <c r="C5442" s="3" t="s">
        <v>19807</v>
      </c>
      <c r="D5442" s="3">
        <v>2.1861052728875898</v>
      </c>
      <c r="E5442" s="3">
        <v>5.3150088510297202</v>
      </c>
      <c r="F5442" s="6">
        <v>5.0469153305534597E-8</v>
      </c>
      <c r="G5442" s="6">
        <v>2.98749566839847E-7</v>
      </c>
      <c r="H5442" s="3">
        <v>20.088000000000001</v>
      </c>
      <c r="I5442" s="3">
        <v>8.8079999999999998</v>
      </c>
      <c r="J5442" s="3">
        <v>19.416</v>
      </c>
      <c r="K5442" s="3">
        <v>146.77000000000001</v>
      </c>
      <c r="L5442" s="3">
        <v>47.822000000000003</v>
      </c>
      <c r="M5442" s="3">
        <v>47.136000000000003</v>
      </c>
      <c r="N5442" s="3">
        <v>14.523</v>
      </c>
      <c r="O5442" s="3">
        <v>11.202999999999999</v>
      </c>
      <c r="P5442" s="3">
        <v>10.315</v>
      </c>
      <c r="Q5442" s="3">
        <v>22.559000000000001</v>
      </c>
      <c r="R5442" s="3">
        <v>22.719000000000001</v>
      </c>
      <c r="S5442" s="3">
        <v>20.77</v>
      </c>
      <c r="T5442" s="3" t="s">
        <v>5446</v>
      </c>
      <c r="U5442" s="3" t="s">
        <v>18689</v>
      </c>
      <c r="V5442" s="3">
        <v>528</v>
      </c>
      <c r="W5442" s="3" t="s">
        <v>18690</v>
      </c>
      <c r="X5442" s="3" t="s">
        <v>18691</v>
      </c>
      <c r="Y5442" s="3">
        <v>0</v>
      </c>
      <c r="Z5442" s="3">
        <v>99.810606059999998</v>
      </c>
      <c r="AA5442" s="3">
        <v>1063.1400000000001</v>
      </c>
      <c r="AB5442" s="3">
        <v>528</v>
      </c>
      <c r="AC5442" s="3">
        <v>527</v>
      </c>
      <c r="AD5442" s="7">
        <f t="shared" ref="AD5442:AD5505" si="680">IF(ISNUMBER(SEARCH("alternaria alternata",W5442)) =TRUE, 1,0)</f>
        <v>1</v>
      </c>
      <c r="AE5442" s="3">
        <f t="shared" si="679"/>
        <v>99.810606059999998</v>
      </c>
      <c r="AF5442" s="7">
        <f t="shared" ref="AF5442:AF5505" si="681">IF(ISNUMBER(SEARCH("mycotymovirus",W5442)) =TRUE, 1,0)</f>
        <v>0</v>
      </c>
      <c r="AG5442" s="3" t="str">
        <f t="shared" ref="AG5442:AG5505" si="682">IF(AF5442 = 1,Z5442,"")</f>
        <v/>
      </c>
      <c r="AH5442" s="7">
        <f t="shared" ref="AH5442:AH5505" si="683">IF(ISNUMBER(SEARCH("Pyrenochaeta sp. DS3sAY3a",W5442)) =TRUE, 1,0)</f>
        <v>0</v>
      </c>
      <c r="AI5442" s="3" t="str">
        <f t="shared" ref="AI5442:AI5505" si="684">IF(AH5442 = 1,Z5442,"")</f>
        <v/>
      </c>
      <c r="AJ5442" s="7">
        <f t="shared" ref="AJ5442:AJ5505" si="685">IF(ISNUMBER(SEARCH("Vitis vinifera",W5442)) =TRUE, 1,0)</f>
        <v>0</v>
      </c>
      <c r="AK5442" s="3" t="str">
        <f t="shared" ref="AK5442:AK5505" si="686">IF(AJ5442 = 1,Z5442,"")</f>
        <v/>
      </c>
    </row>
    <row r="5443" spans="1:37" ht="20" x14ac:dyDescent="0.2">
      <c r="A5443" s="3" t="s">
        <v>5447</v>
      </c>
      <c r="B5443" s="3" t="s">
        <v>19806</v>
      </c>
      <c r="C5443" s="3" t="s">
        <v>19807</v>
      </c>
      <c r="D5443" s="3">
        <v>2.1816971107716001</v>
      </c>
      <c r="E5443" s="3">
        <v>5.7967568273648098</v>
      </c>
      <c r="F5443" s="6">
        <v>1.5958235526737601E-24</v>
      </c>
      <c r="G5443" s="6">
        <v>1.2875087535950199E-22</v>
      </c>
      <c r="H5443" s="3">
        <v>14.041</v>
      </c>
      <c r="I5443" s="3">
        <v>14.694000000000001</v>
      </c>
      <c r="J5443" s="3">
        <v>18.536000000000001</v>
      </c>
      <c r="K5443" s="3">
        <v>72.447999999999993</v>
      </c>
      <c r="L5443" s="3">
        <v>63.929000000000002</v>
      </c>
      <c r="M5443" s="3">
        <v>84.79</v>
      </c>
      <c r="N5443" s="3">
        <v>13.276</v>
      </c>
      <c r="O5443" s="3">
        <v>24.303000000000001</v>
      </c>
      <c r="P5443" s="3">
        <v>26.007000000000001</v>
      </c>
      <c r="Q5443" s="3">
        <v>9.9459999999999997</v>
      </c>
      <c r="R5443" s="3">
        <v>11.337999999999999</v>
      </c>
      <c r="S5443" s="3">
        <v>10.063000000000001</v>
      </c>
      <c r="T5443" s="3" t="s">
        <v>18692</v>
      </c>
      <c r="U5443" s="3"/>
      <c r="V5443" s="3"/>
      <c r="W5443" s="3"/>
      <c r="X5443" s="3"/>
      <c r="Y5443" s="3"/>
      <c r="Z5443" s="3"/>
      <c r="AA5443" s="3"/>
      <c r="AB5443" s="3"/>
      <c r="AC5443" s="3"/>
      <c r="AD5443" s="7">
        <f t="shared" si="680"/>
        <v>0</v>
      </c>
      <c r="AE5443" s="3" t="str">
        <f t="shared" ref="AE5443:AE5506" si="687">IF(AD5443 = 1,Z5443,"")</f>
        <v/>
      </c>
      <c r="AF5443" s="7">
        <f t="shared" si="681"/>
        <v>0</v>
      </c>
      <c r="AG5443" s="3" t="str">
        <f t="shared" si="682"/>
        <v/>
      </c>
      <c r="AH5443" s="7">
        <f t="shared" si="683"/>
        <v>0</v>
      </c>
      <c r="AI5443" s="3" t="str">
        <f t="shared" si="684"/>
        <v/>
      </c>
      <c r="AJ5443" s="7">
        <f t="shared" si="685"/>
        <v>0</v>
      </c>
      <c r="AK5443" s="3" t="str">
        <f t="shared" si="686"/>
        <v/>
      </c>
    </row>
    <row r="5444" spans="1:37" ht="20" x14ac:dyDescent="0.2">
      <c r="A5444" s="3" t="s">
        <v>5448</v>
      </c>
      <c r="B5444" s="3" t="s">
        <v>19806</v>
      </c>
      <c r="C5444" s="3" t="s">
        <v>19807</v>
      </c>
      <c r="D5444" s="3">
        <v>2.1748500150868502</v>
      </c>
      <c r="E5444" s="3">
        <v>2.9947492647890201</v>
      </c>
      <c r="F5444" s="6">
        <v>8.7397815435271402E-8</v>
      </c>
      <c r="G5444" s="6">
        <v>5.0100961979877304E-7</v>
      </c>
      <c r="H5444" s="3">
        <v>3.3029999999999999</v>
      </c>
      <c r="I5444" s="3">
        <v>1.4339999999999999</v>
      </c>
      <c r="J5444" s="3">
        <v>1.056</v>
      </c>
      <c r="K5444" s="3">
        <v>7.2050000000000001</v>
      </c>
      <c r="L5444" s="3">
        <v>9.6379999999999999</v>
      </c>
      <c r="M5444" s="3">
        <v>10.236000000000001</v>
      </c>
      <c r="N5444" s="3">
        <v>1.1990000000000001</v>
      </c>
      <c r="O5444" s="3">
        <v>2.16</v>
      </c>
      <c r="P5444" s="3">
        <v>1.74</v>
      </c>
      <c r="Q5444" s="3">
        <v>9.0459999999999994</v>
      </c>
      <c r="R5444" s="3">
        <v>10.079000000000001</v>
      </c>
      <c r="S5444" s="3">
        <v>8.9459999999999997</v>
      </c>
      <c r="T5444" s="3" t="s">
        <v>18693</v>
      </c>
      <c r="U5444" s="3"/>
      <c r="V5444" s="3"/>
      <c r="W5444" s="3"/>
      <c r="X5444" s="3"/>
      <c r="Y5444" s="3"/>
      <c r="Z5444" s="3"/>
      <c r="AA5444" s="3"/>
      <c r="AB5444" s="3"/>
      <c r="AC5444" s="3"/>
      <c r="AD5444" s="7">
        <f t="shared" si="680"/>
        <v>0</v>
      </c>
      <c r="AE5444" s="3" t="str">
        <f t="shared" si="687"/>
        <v/>
      </c>
      <c r="AF5444" s="7">
        <f t="shared" si="681"/>
        <v>0</v>
      </c>
      <c r="AG5444" s="3" t="str">
        <f t="shared" si="682"/>
        <v/>
      </c>
      <c r="AH5444" s="7">
        <f t="shared" si="683"/>
        <v>0</v>
      </c>
      <c r="AI5444" s="3" t="str">
        <f t="shared" si="684"/>
        <v/>
      </c>
      <c r="AJ5444" s="7">
        <f t="shared" si="685"/>
        <v>0</v>
      </c>
      <c r="AK5444" s="3" t="str">
        <f t="shared" si="686"/>
        <v/>
      </c>
    </row>
    <row r="5445" spans="1:37" ht="20" x14ac:dyDescent="0.2">
      <c r="A5445" s="3" t="s">
        <v>5449</v>
      </c>
      <c r="B5445" s="3" t="s">
        <v>19806</v>
      </c>
      <c r="C5445" s="3" t="s">
        <v>19807</v>
      </c>
      <c r="D5445" s="3">
        <v>2.1699182195551399</v>
      </c>
      <c r="E5445" s="3">
        <v>0.28269735036957999</v>
      </c>
      <c r="F5445" s="3">
        <v>1.17185500658497E-4</v>
      </c>
      <c r="G5445" s="3">
        <v>4.7555638237953301E-4</v>
      </c>
      <c r="H5445" s="3">
        <v>0.53</v>
      </c>
      <c r="I5445" s="3">
        <v>0.36899999999999999</v>
      </c>
      <c r="J5445" s="3">
        <v>0.13</v>
      </c>
      <c r="K5445" s="3">
        <v>1.4219999999999999</v>
      </c>
      <c r="L5445" s="3">
        <v>1.6919999999999999</v>
      </c>
      <c r="M5445" s="3">
        <v>1.766</v>
      </c>
      <c r="N5445" s="3">
        <v>0.87</v>
      </c>
      <c r="O5445" s="3">
        <v>0.59899999999999998</v>
      </c>
      <c r="P5445" s="3">
        <v>0.191</v>
      </c>
      <c r="Q5445" s="3">
        <v>0.64100000000000001</v>
      </c>
      <c r="R5445" s="3">
        <v>0.95699999999999996</v>
      </c>
      <c r="S5445" s="3">
        <v>0.38900000000000001</v>
      </c>
      <c r="T5445" s="3" t="s">
        <v>18694</v>
      </c>
      <c r="U5445" s="3"/>
      <c r="V5445" s="3"/>
      <c r="W5445" s="3"/>
      <c r="X5445" s="3"/>
      <c r="Y5445" s="3"/>
      <c r="Z5445" s="3"/>
      <c r="AA5445" s="3"/>
      <c r="AB5445" s="3"/>
      <c r="AC5445" s="3"/>
      <c r="AD5445" s="7">
        <f t="shared" si="680"/>
        <v>0</v>
      </c>
      <c r="AE5445" s="3" t="str">
        <f t="shared" si="687"/>
        <v/>
      </c>
      <c r="AF5445" s="7">
        <f t="shared" si="681"/>
        <v>0</v>
      </c>
      <c r="AG5445" s="3" t="str">
        <f t="shared" si="682"/>
        <v/>
      </c>
      <c r="AH5445" s="7">
        <f t="shared" si="683"/>
        <v>0</v>
      </c>
      <c r="AI5445" s="3" t="str">
        <f t="shared" si="684"/>
        <v/>
      </c>
      <c r="AJ5445" s="7">
        <f t="shared" si="685"/>
        <v>0</v>
      </c>
      <c r="AK5445" s="3" t="str">
        <f t="shared" si="686"/>
        <v/>
      </c>
    </row>
    <row r="5446" spans="1:37" ht="20" x14ac:dyDescent="0.2">
      <c r="A5446" s="3" t="s">
        <v>5450</v>
      </c>
      <c r="B5446" s="3" t="s">
        <v>19806</v>
      </c>
      <c r="C5446" s="3" t="s">
        <v>19807</v>
      </c>
      <c r="D5446" s="3">
        <v>2.1666874591814298</v>
      </c>
      <c r="E5446" s="3">
        <v>3.1270483675860801</v>
      </c>
      <c r="F5446" s="6">
        <v>1.17197437759346E-11</v>
      </c>
      <c r="G5446" s="6">
        <v>1.1874319798494301E-10</v>
      </c>
      <c r="H5446" s="3">
        <v>1.454</v>
      </c>
      <c r="I5446" s="3">
        <v>2.0630000000000002</v>
      </c>
      <c r="J5446" s="3">
        <v>1.01</v>
      </c>
      <c r="K5446" s="3">
        <v>8.1890000000000001</v>
      </c>
      <c r="L5446" s="3">
        <v>5.9279999999999999</v>
      </c>
      <c r="M5446" s="3">
        <v>6.3079999999999998</v>
      </c>
      <c r="N5446" s="3">
        <v>0.44500000000000001</v>
      </c>
      <c r="O5446" s="3">
        <v>1.012</v>
      </c>
      <c r="P5446" s="3">
        <v>1.831</v>
      </c>
      <c r="Q5446" s="3">
        <v>3.0209999999999999</v>
      </c>
      <c r="R5446" s="3">
        <v>3.052</v>
      </c>
      <c r="S5446" s="3">
        <v>3.0550000000000002</v>
      </c>
      <c r="T5446" s="3" t="s">
        <v>5450</v>
      </c>
      <c r="U5446" s="3" t="s">
        <v>14920</v>
      </c>
      <c r="V5446" s="3">
        <v>246</v>
      </c>
      <c r="W5446" s="3" t="s">
        <v>14921</v>
      </c>
      <c r="X5446" s="3" t="s">
        <v>14922</v>
      </c>
      <c r="Y5446" s="6">
        <v>1.3699999999999999E-124</v>
      </c>
      <c r="Z5446" s="3">
        <v>100</v>
      </c>
      <c r="AA5446" s="3">
        <v>398.66699999999997</v>
      </c>
      <c r="AB5446" s="3">
        <v>216</v>
      </c>
      <c r="AC5446" s="3">
        <v>216</v>
      </c>
      <c r="AD5446" s="7">
        <f t="shared" si="680"/>
        <v>1</v>
      </c>
      <c r="AE5446" s="3">
        <f t="shared" si="687"/>
        <v>100</v>
      </c>
      <c r="AF5446" s="7">
        <f t="shared" si="681"/>
        <v>0</v>
      </c>
      <c r="AG5446" s="3" t="str">
        <f t="shared" si="682"/>
        <v/>
      </c>
      <c r="AH5446" s="7">
        <f t="shared" si="683"/>
        <v>0</v>
      </c>
      <c r="AI5446" s="3" t="str">
        <f t="shared" si="684"/>
        <v/>
      </c>
      <c r="AJ5446" s="7">
        <f t="shared" si="685"/>
        <v>0</v>
      </c>
      <c r="AK5446" s="3" t="str">
        <f t="shared" si="686"/>
        <v/>
      </c>
    </row>
    <row r="5447" spans="1:37" ht="20" x14ac:dyDescent="0.2">
      <c r="A5447" s="3" t="s">
        <v>5451</v>
      </c>
      <c r="B5447" s="3" t="s">
        <v>19806</v>
      </c>
      <c r="C5447" s="3" t="s">
        <v>19807</v>
      </c>
      <c r="D5447" s="3">
        <v>2.1575485573233202</v>
      </c>
      <c r="E5447" s="3">
        <v>2.5641500700001201</v>
      </c>
      <c r="F5447" s="6">
        <v>1.75447247671711E-5</v>
      </c>
      <c r="G5447" s="6">
        <v>7.7691516077307705E-5</v>
      </c>
      <c r="H5447" s="3">
        <v>2.456</v>
      </c>
      <c r="I5447" s="3">
        <v>3.758</v>
      </c>
      <c r="J5447" s="3">
        <v>0.49099999999999999</v>
      </c>
      <c r="K5447" s="3">
        <v>15.021000000000001</v>
      </c>
      <c r="L5447" s="3">
        <v>9.2539999999999996</v>
      </c>
      <c r="M5447" s="3">
        <v>8.3810000000000002</v>
      </c>
      <c r="N5447" s="3">
        <v>3.0939999999999999</v>
      </c>
      <c r="O5447" s="3">
        <v>1.105</v>
      </c>
      <c r="P5447" s="3">
        <v>3.0659999999999998</v>
      </c>
      <c r="Q5447" s="3">
        <v>15.746</v>
      </c>
      <c r="R5447" s="3">
        <v>14.77</v>
      </c>
      <c r="S5447" s="3">
        <v>14.515000000000001</v>
      </c>
      <c r="T5447" s="3" t="s">
        <v>5451</v>
      </c>
      <c r="U5447" s="3" t="s">
        <v>16177</v>
      </c>
      <c r="V5447" s="3">
        <v>489</v>
      </c>
      <c r="W5447" s="3" t="s">
        <v>18695</v>
      </c>
      <c r="X5447" s="3" t="s">
        <v>18696</v>
      </c>
      <c r="Y5447" s="3">
        <v>0</v>
      </c>
      <c r="Z5447" s="3">
        <v>91.458333330000002</v>
      </c>
      <c r="AA5447" s="3">
        <v>843.18799999999999</v>
      </c>
      <c r="AB5447" s="3">
        <v>480</v>
      </c>
      <c r="AC5447" s="3">
        <v>439</v>
      </c>
      <c r="AD5447" s="7">
        <f t="shared" si="680"/>
        <v>0</v>
      </c>
      <c r="AE5447" s="3" t="str">
        <f t="shared" si="687"/>
        <v/>
      </c>
      <c r="AF5447" s="7">
        <f t="shared" si="681"/>
        <v>0</v>
      </c>
      <c r="AG5447" s="3" t="str">
        <f t="shared" si="682"/>
        <v/>
      </c>
      <c r="AH5447" s="7">
        <f t="shared" si="683"/>
        <v>0</v>
      </c>
      <c r="AI5447" s="3" t="str">
        <f t="shared" si="684"/>
        <v/>
      </c>
      <c r="AJ5447" s="7">
        <f t="shared" si="685"/>
        <v>0</v>
      </c>
      <c r="AK5447" s="3" t="str">
        <f t="shared" si="686"/>
        <v/>
      </c>
    </row>
    <row r="5448" spans="1:37" ht="20" x14ac:dyDescent="0.2">
      <c r="A5448" s="3" t="s">
        <v>5452</v>
      </c>
      <c r="B5448" s="3" t="s">
        <v>19806</v>
      </c>
      <c r="C5448" s="3" t="s">
        <v>19807</v>
      </c>
      <c r="D5448" s="3">
        <v>2.1481935054899899</v>
      </c>
      <c r="E5448" s="3">
        <v>2.37825273996084</v>
      </c>
      <c r="F5448" s="6">
        <v>1.19345280599856E-7</v>
      </c>
      <c r="G5448" s="6">
        <v>6.7231333700614903E-7</v>
      </c>
      <c r="H5448" s="3">
        <v>4.2080000000000002</v>
      </c>
      <c r="I5448" s="3">
        <v>6.1139999999999999</v>
      </c>
      <c r="J5448" s="3">
        <v>3.0110000000000001</v>
      </c>
      <c r="K5448" s="3">
        <v>13.493</v>
      </c>
      <c r="L5448" s="3">
        <v>23.03</v>
      </c>
      <c r="M5448" s="3">
        <v>24.015999999999998</v>
      </c>
      <c r="N5448" s="3">
        <v>8.8379999999999992</v>
      </c>
      <c r="O5448" s="3">
        <v>11.43</v>
      </c>
      <c r="P5448" s="3">
        <v>6.1890000000000001</v>
      </c>
      <c r="Q5448" s="3">
        <v>7.6349999999999998</v>
      </c>
      <c r="R5448" s="3">
        <v>8.6999999999999993</v>
      </c>
      <c r="S5448" s="3">
        <v>8.7010000000000005</v>
      </c>
      <c r="T5448" s="3" t="s">
        <v>18697</v>
      </c>
      <c r="U5448" s="3"/>
      <c r="V5448" s="3"/>
      <c r="W5448" s="3"/>
      <c r="X5448" s="3"/>
      <c r="Y5448" s="3"/>
      <c r="Z5448" s="3"/>
      <c r="AA5448" s="3"/>
      <c r="AB5448" s="3"/>
      <c r="AC5448" s="3"/>
      <c r="AD5448" s="7">
        <f t="shared" si="680"/>
        <v>0</v>
      </c>
      <c r="AE5448" s="3" t="str">
        <f t="shared" si="687"/>
        <v/>
      </c>
      <c r="AF5448" s="7">
        <f t="shared" si="681"/>
        <v>0</v>
      </c>
      <c r="AG5448" s="3" t="str">
        <f t="shared" si="682"/>
        <v/>
      </c>
      <c r="AH5448" s="7">
        <f t="shared" si="683"/>
        <v>0</v>
      </c>
      <c r="AI5448" s="3" t="str">
        <f t="shared" si="684"/>
        <v/>
      </c>
      <c r="AJ5448" s="7">
        <f t="shared" si="685"/>
        <v>0</v>
      </c>
      <c r="AK5448" s="3" t="str">
        <f t="shared" si="686"/>
        <v/>
      </c>
    </row>
    <row r="5449" spans="1:37" ht="20" x14ac:dyDescent="0.2">
      <c r="A5449" s="3" t="s">
        <v>5453</v>
      </c>
      <c r="B5449" s="3" t="s">
        <v>19806</v>
      </c>
      <c r="C5449" s="3" t="s">
        <v>19807</v>
      </c>
      <c r="D5449" s="3">
        <v>2.1464078110245</v>
      </c>
      <c r="E5449" s="3">
        <v>10.1271469392887</v>
      </c>
      <c r="F5449" s="6">
        <v>7.2490763378740099E-26</v>
      </c>
      <c r="G5449" s="6">
        <v>7.1545333681599902E-24</v>
      </c>
      <c r="H5449" s="3">
        <v>1089.229</v>
      </c>
      <c r="I5449" s="3">
        <v>1059.4739999999999</v>
      </c>
      <c r="J5449" s="3">
        <v>1052.845</v>
      </c>
      <c r="K5449" s="3">
        <v>6275.2460000000001</v>
      </c>
      <c r="L5449" s="3">
        <v>4510.5640000000003</v>
      </c>
      <c r="M5449" s="3">
        <v>3854.4360000000001</v>
      </c>
      <c r="N5449" s="3">
        <v>1235.2180000000001</v>
      </c>
      <c r="O5449" s="3">
        <v>1261.1020000000001</v>
      </c>
      <c r="P5449" s="3">
        <v>1174.1890000000001</v>
      </c>
      <c r="Q5449" s="3">
        <v>590.01400000000001</v>
      </c>
      <c r="R5449" s="3">
        <v>613.76700000000005</v>
      </c>
      <c r="S5449" s="3">
        <v>586.73199999999997</v>
      </c>
      <c r="T5449" s="3" t="s">
        <v>5453</v>
      </c>
      <c r="U5449" s="3" t="s">
        <v>10261</v>
      </c>
      <c r="V5449" s="3">
        <v>569</v>
      </c>
      <c r="W5449" s="3" t="s">
        <v>18698</v>
      </c>
      <c r="X5449" s="3" t="s">
        <v>18699</v>
      </c>
      <c r="Y5449" s="3">
        <v>0</v>
      </c>
      <c r="Z5449" s="3">
        <v>99.297012300000006</v>
      </c>
      <c r="AA5449" s="3">
        <v>1182.55</v>
      </c>
      <c r="AB5449" s="3">
        <v>569</v>
      </c>
      <c r="AC5449" s="3">
        <v>565</v>
      </c>
      <c r="AD5449" s="7">
        <f t="shared" si="680"/>
        <v>1</v>
      </c>
      <c r="AE5449" s="3">
        <f t="shared" si="687"/>
        <v>99.297012300000006</v>
      </c>
      <c r="AF5449" s="7">
        <f t="shared" si="681"/>
        <v>0</v>
      </c>
      <c r="AG5449" s="3" t="str">
        <f t="shared" si="682"/>
        <v/>
      </c>
      <c r="AH5449" s="7">
        <f t="shared" si="683"/>
        <v>0</v>
      </c>
      <c r="AI5449" s="3" t="str">
        <f t="shared" si="684"/>
        <v/>
      </c>
      <c r="AJ5449" s="7">
        <f t="shared" si="685"/>
        <v>0</v>
      </c>
      <c r="AK5449" s="3" t="str">
        <f t="shared" si="686"/>
        <v/>
      </c>
    </row>
    <row r="5450" spans="1:37" ht="20" x14ac:dyDescent="0.2">
      <c r="A5450" s="3" t="s">
        <v>5454</v>
      </c>
      <c r="B5450" s="3" t="s">
        <v>19806</v>
      </c>
      <c r="C5450" s="3" t="s">
        <v>19807</v>
      </c>
      <c r="D5450" s="3">
        <v>2.13376484404073</v>
      </c>
      <c r="E5450" s="3">
        <v>6.85617168659825</v>
      </c>
      <c r="F5450" s="6">
        <v>1.55556766994296E-28</v>
      </c>
      <c r="G5450" s="6">
        <v>2.2168293098247899E-26</v>
      </c>
      <c r="H5450" s="3">
        <v>191.666</v>
      </c>
      <c r="I5450" s="3">
        <v>180.54300000000001</v>
      </c>
      <c r="J5450" s="3">
        <v>184.09800000000001</v>
      </c>
      <c r="K5450" s="3">
        <v>1023.338</v>
      </c>
      <c r="L5450" s="3">
        <v>798.44500000000005</v>
      </c>
      <c r="M5450" s="3">
        <v>707.26400000000001</v>
      </c>
      <c r="N5450" s="3">
        <v>230.51499999999999</v>
      </c>
      <c r="O5450" s="3">
        <v>215.21299999999999</v>
      </c>
      <c r="P5450" s="3">
        <v>189.30199999999999</v>
      </c>
      <c r="Q5450" s="3">
        <v>100.977</v>
      </c>
      <c r="R5450" s="3">
        <v>113.32899999999999</v>
      </c>
      <c r="S5450" s="3">
        <v>96.831999999999994</v>
      </c>
      <c r="T5450" s="3" t="s">
        <v>5454</v>
      </c>
      <c r="U5450" s="3" t="s">
        <v>18700</v>
      </c>
      <c r="V5450" s="3">
        <v>299</v>
      </c>
      <c r="W5450" s="3" t="s">
        <v>18701</v>
      </c>
      <c r="X5450" s="3" t="s">
        <v>18702</v>
      </c>
      <c r="Y5450" s="3">
        <v>0</v>
      </c>
      <c r="Z5450" s="3">
        <v>100</v>
      </c>
      <c r="AA5450" s="3">
        <v>605.13400000000001</v>
      </c>
      <c r="AB5450" s="3">
        <v>299</v>
      </c>
      <c r="AC5450" s="3">
        <v>299</v>
      </c>
      <c r="AD5450" s="7">
        <f t="shared" si="680"/>
        <v>1</v>
      </c>
      <c r="AE5450" s="3">
        <f t="shared" si="687"/>
        <v>100</v>
      </c>
      <c r="AF5450" s="7">
        <f t="shared" si="681"/>
        <v>0</v>
      </c>
      <c r="AG5450" s="3" t="str">
        <f t="shared" si="682"/>
        <v/>
      </c>
      <c r="AH5450" s="7">
        <f t="shared" si="683"/>
        <v>0</v>
      </c>
      <c r="AI5450" s="3" t="str">
        <f t="shared" si="684"/>
        <v/>
      </c>
      <c r="AJ5450" s="7">
        <f t="shared" si="685"/>
        <v>0</v>
      </c>
      <c r="AK5450" s="3" t="str">
        <f t="shared" si="686"/>
        <v/>
      </c>
    </row>
    <row r="5451" spans="1:37" ht="20" x14ac:dyDescent="0.2">
      <c r="A5451" s="3" t="s">
        <v>5455</v>
      </c>
      <c r="B5451" s="3" t="s">
        <v>19806</v>
      </c>
      <c r="C5451" s="3" t="s">
        <v>19807</v>
      </c>
      <c r="D5451" s="3">
        <v>2.1287245284257401</v>
      </c>
      <c r="E5451" s="3">
        <v>3.8612882377151401</v>
      </c>
      <c r="F5451" s="6">
        <v>5.1795589294444E-5</v>
      </c>
      <c r="G5451" s="3">
        <v>2.18721972682451E-4</v>
      </c>
      <c r="H5451" s="3">
        <v>1.387</v>
      </c>
      <c r="I5451" s="3">
        <v>4.7030000000000003</v>
      </c>
      <c r="J5451" s="3">
        <v>0.78700000000000003</v>
      </c>
      <c r="K5451" s="3">
        <v>6.0090000000000003</v>
      </c>
      <c r="L5451" s="3">
        <v>10.52</v>
      </c>
      <c r="M5451" s="3">
        <v>13.946</v>
      </c>
      <c r="N5451" s="3">
        <v>6.1790000000000003</v>
      </c>
      <c r="O5451" s="3">
        <v>4.665</v>
      </c>
      <c r="P5451" s="3">
        <v>5.12</v>
      </c>
      <c r="Q5451" s="3">
        <v>21.07</v>
      </c>
      <c r="R5451" s="3">
        <v>20.253</v>
      </c>
      <c r="S5451" s="3">
        <v>18.001999999999999</v>
      </c>
      <c r="T5451" s="3" t="s">
        <v>18703</v>
      </c>
      <c r="U5451" s="3"/>
      <c r="V5451" s="3"/>
      <c r="W5451" s="3"/>
      <c r="X5451" s="3"/>
      <c r="Y5451" s="3"/>
      <c r="Z5451" s="3"/>
      <c r="AA5451" s="3"/>
      <c r="AB5451" s="3"/>
      <c r="AC5451" s="3"/>
      <c r="AD5451" s="7">
        <f t="shared" si="680"/>
        <v>0</v>
      </c>
      <c r="AE5451" s="3" t="str">
        <f t="shared" si="687"/>
        <v/>
      </c>
      <c r="AF5451" s="7">
        <f t="shared" si="681"/>
        <v>0</v>
      </c>
      <c r="AG5451" s="3" t="str">
        <f t="shared" si="682"/>
        <v/>
      </c>
      <c r="AH5451" s="7">
        <f t="shared" si="683"/>
        <v>0</v>
      </c>
      <c r="AI5451" s="3" t="str">
        <f t="shared" si="684"/>
        <v/>
      </c>
      <c r="AJ5451" s="7">
        <f t="shared" si="685"/>
        <v>0</v>
      </c>
      <c r="AK5451" s="3" t="str">
        <f t="shared" si="686"/>
        <v/>
      </c>
    </row>
    <row r="5452" spans="1:37" ht="20" x14ac:dyDescent="0.2">
      <c r="A5452" s="3" t="s">
        <v>5456</v>
      </c>
      <c r="B5452" s="3" t="s">
        <v>19806</v>
      </c>
      <c r="C5452" s="3" t="s">
        <v>19807</v>
      </c>
      <c r="D5452" s="3">
        <v>2.1259363350291198</v>
      </c>
      <c r="E5452" s="3">
        <v>2.8310651040283501</v>
      </c>
      <c r="F5452" s="6">
        <v>7.3462167418506402E-6</v>
      </c>
      <c r="G5452" s="6">
        <v>3.3934803389309103E-5</v>
      </c>
      <c r="H5452" s="3">
        <v>6.0190000000000001</v>
      </c>
      <c r="I5452" s="3">
        <v>18.039000000000001</v>
      </c>
      <c r="J5452" s="3">
        <v>5.78</v>
      </c>
      <c r="K5452" s="3">
        <v>28.248000000000001</v>
      </c>
      <c r="L5452" s="3">
        <v>30.664000000000001</v>
      </c>
      <c r="M5452" s="3">
        <v>43.182000000000002</v>
      </c>
      <c r="N5452" s="3">
        <v>17.452999999999999</v>
      </c>
      <c r="O5452" s="3">
        <v>2.6659999999999999</v>
      </c>
      <c r="P5452" s="3">
        <v>3.6619999999999999</v>
      </c>
      <c r="Q5452" s="3">
        <v>6.085</v>
      </c>
      <c r="R5452" s="3">
        <v>4.3109999999999999</v>
      </c>
      <c r="S5452" s="3">
        <v>7.3550000000000004</v>
      </c>
      <c r="T5452" s="3" t="s">
        <v>18704</v>
      </c>
      <c r="U5452" s="3"/>
      <c r="V5452" s="3"/>
      <c r="W5452" s="3"/>
      <c r="X5452" s="3"/>
      <c r="Y5452" s="3"/>
      <c r="Z5452" s="3"/>
      <c r="AA5452" s="3"/>
      <c r="AB5452" s="3"/>
      <c r="AC5452" s="3"/>
      <c r="AD5452" s="7">
        <f t="shared" si="680"/>
        <v>0</v>
      </c>
      <c r="AE5452" s="3" t="str">
        <f t="shared" si="687"/>
        <v/>
      </c>
      <c r="AF5452" s="7">
        <f t="shared" si="681"/>
        <v>0</v>
      </c>
      <c r="AG5452" s="3" t="str">
        <f t="shared" si="682"/>
        <v/>
      </c>
      <c r="AH5452" s="7">
        <f t="shared" si="683"/>
        <v>0</v>
      </c>
      <c r="AI5452" s="3" t="str">
        <f t="shared" si="684"/>
        <v/>
      </c>
      <c r="AJ5452" s="7">
        <f t="shared" si="685"/>
        <v>0</v>
      </c>
      <c r="AK5452" s="3" t="str">
        <f t="shared" si="686"/>
        <v/>
      </c>
    </row>
    <row r="5453" spans="1:37" ht="20" x14ac:dyDescent="0.2">
      <c r="A5453" s="3" t="s">
        <v>5457</v>
      </c>
      <c r="B5453" s="3" t="s">
        <v>19806</v>
      </c>
      <c r="C5453" s="3" t="s">
        <v>19807</v>
      </c>
      <c r="D5453" s="3">
        <v>2.1249927347619999</v>
      </c>
      <c r="E5453" s="3">
        <v>1.72403797264657</v>
      </c>
      <c r="F5453" s="6">
        <v>2.2342020270123201E-6</v>
      </c>
      <c r="G5453" s="6">
        <v>1.0914057218932399E-5</v>
      </c>
      <c r="H5453" s="3">
        <v>0.76100000000000001</v>
      </c>
      <c r="I5453" s="3">
        <v>0.70599999999999996</v>
      </c>
      <c r="J5453" s="3">
        <v>0.55600000000000005</v>
      </c>
      <c r="K5453" s="3">
        <v>2.0470000000000002</v>
      </c>
      <c r="L5453" s="3">
        <v>2.6440000000000001</v>
      </c>
      <c r="M5453" s="3">
        <v>4.4009999999999998</v>
      </c>
      <c r="N5453" s="3">
        <v>1.1120000000000001</v>
      </c>
      <c r="O5453" s="3">
        <v>1.181</v>
      </c>
      <c r="P5453" s="3">
        <v>1.284</v>
      </c>
      <c r="Q5453" s="3">
        <v>3.3069999999999999</v>
      </c>
      <c r="R5453" s="3">
        <v>3.2679999999999998</v>
      </c>
      <c r="S5453" s="3">
        <v>2.835</v>
      </c>
      <c r="T5453" s="3" t="s">
        <v>5457</v>
      </c>
      <c r="U5453" s="3" t="s">
        <v>18705</v>
      </c>
      <c r="V5453" s="3">
        <v>245</v>
      </c>
      <c r="W5453" s="3" t="s">
        <v>10850</v>
      </c>
      <c r="X5453" s="3" t="s">
        <v>10851</v>
      </c>
      <c r="Y5453" s="6">
        <v>2.4999999999999999E-155</v>
      </c>
      <c r="Z5453" s="3">
        <v>99.591836729999997</v>
      </c>
      <c r="AA5453" s="3">
        <v>483.02600000000001</v>
      </c>
      <c r="AB5453" s="3">
        <v>245</v>
      </c>
      <c r="AC5453" s="3">
        <v>244</v>
      </c>
      <c r="AD5453" s="7">
        <f t="shared" si="680"/>
        <v>1</v>
      </c>
      <c r="AE5453" s="3">
        <f t="shared" si="687"/>
        <v>99.591836729999997</v>
      </c>
      <c r="AF5453" s="7">
        <f t="shared" si="681"/>
        <v>0</v>
      </c>
      <c r="AG5453" s="3" t="str">
        <f t="shared" si="682"/>
        <v/>
      </c>
      <c r="AH5453" s="7">
        <f t="shared" si="683"/>
        <v>0</v>
      </c>
      <c r="AI5453" s="3" t="str">
        <f t="shared" si="684"/>
        <v/>
      </c>
      <c r="AJ5453" s="7">
        <f t="shared" si="685"/>
        <v>0</v>
      </c>
      <c r="AK5453" s="3" t="str">
        <f t="shared" si="686"/>
        <v/>
      </c>
    </row>
    <row r="5454" spans="1:37" ht="20" x14ac:dyDescent="0.2">
      <c r="A5454" s="3" t="s">
        <v>5458</v>
      </c>
      <c r="B5454" s="3" t="s">
        <v>19806</v>
      </c>
      <c r="C5454" s="3" t="s">
        <v>19807</v>
      </c>
      <c r="D5454" s="3">
        <v>2.1131263941845999</v>
      </c>
      <c r="E5454" s="3">
        <v>5.6183697781439497</v>
      </c>
      <c r="F5454" s="6">
        <v>1.2653519762452799E-11</v>
      </c>
      <c r="G5454" s="6">
        <v>1.2756839411422299E-10</v>
      </c>
      <c r="H5454" s="3">
        <v>80.372</v>
      </c>
      <c r="I5454" s="3">
        <v>40.173000000000002</v>
      </c>
      <c r="J5454" s="3">
        <v>34.588999999999999</v>
      </c>
      <c r="K5454" s="3">
        <v>325.04599999999999</v>
      </c>
      <c r="L5454" s="3">
        <v>196.70400000000001</v>
      </c>
      <c r="M5454" s="3">
        <v>175.31299999999999</v>
      </c>
      <c r="N5454" s="3">
        <v>65.084000000000003</v>
      </c>
      <c r="O5454" s="3">
        <v>63.680999999999997</v>
      </c>
      <c r="P5454" s="3">
        <v>61.46</v>
      </c>
      <c r="Q5454" s="3">
        <v>58.509</v>
      </c>
      <c r="R5454" s="3">
        <v>35.798999999999999</v>
      </c>
      <c r="S5454" s="3">
        <v>40.591999999999999</v>
      </c>
      <c r="T5454" s="3" t="s">
        <v>5458</v>
      </c>
      <c r="U5454" s="3" t="s">
        <v>6804</v>
      </c>
      <c r="V5454" s="3">
        <v>500</v>
      </c>
      <c r="W5454" s="3" t="s">
        <v>18706</v>
      </c>
      <c r="X5454" s="3" t="s">
        <v>18707</v>
      </c>
      <c r="Y5454" s="3">
        <v>0</v>
      </c>
      <c r="Z5454" s="3">
        <v>100</v>
      </c>
      <c r="AA5454" s="3">
        <v>1037.33</v>
      </c>
      <c r="AB5454" s="3">
        <v>500</v>
      </c>
      <c r="AC5454" s="3">
        <v>500</v>
      </c>
      <c r="AD5454" s="7">
        <f t="shared" si="680"/>
        <v>1</v>
      </c>
      <c r="AE5454" s="3">
        <f t="shared" si="687"/>
        <v>100</v>
      </c>
      <c r="AF5454" s="7">
        <f t="shared" si="681"/>
        <v>0</v>
      </c>
      <c r="AG5454" s="3" t="str">
        <f t="shared" si="682"/>
        <v/>
      </c>
      <c r="AH5454" s="7">
        <f t="shared" si="683"/>
        <v>0</v>
      </c>
      <c r="AI5454" s="3" t="str">
        <f t="shared" si="684"/>
        <v/>
      </c>
      <c r="AJ5454" s="7">
        <f t="shared" si="685"/>
        <v>0</v>
      </c>
      <c r="AK5454" s="3" t="str">
        <f t="shared" si="686"/>
        <v/>
      </c>
    </row>
    <row r="5455" spans="1:37" ht="20" x14ac:dyDescent="0.2">
      <c r="A5455" s="3" t="s">
        <v>5459</v>
      </c>
      <c r="B5455" s="3" t="s">
        <v>19806</v>
      </c>
      <c r="C5455" s="3" t="s">
        <v>19807</v>
      </c>
      <c r="D5455" s="3">
        <v>2.1110503221456001</v>
      </c>
      <c r="E5455" s="3">
        <v>2.4843616252831802</v>
      </c>
      <c r="F5455" s="6">
        <v>1.37198659074344E-9</v>
      </c>
      <c r="G5455" s="6">
        <v>1.01705092508271E-8</v>
      </c>
      <c r="H5455" s="3">
        <v>7.319</v>
      </c>
      <c r="I5455" s="3">
        <v>6.9619999999999997</v>
      </c>
      <c r="J5455" s="3">
        <v>9.0779999999999994</v>
      </c>
      <c r="K5455" s="3">
        <v>37.939</v>
      </c>
      <c r="L5455" s="3">
        <v>25.83</v>
      </c>
      <c r="M5455" s="3">
        <v>41.212000000000003</v>
      </c>
      <c r="N5455" s="3">
        <v>4.3120000000000003</v>
      </c>
      <c r="O5455" s="3">
        <v>12.696</v>
      </c>
      <c r="P5455" s="3">
        <v>11.268000000000001</v>
      </c>
      <c r="Q5455" s="3">
        <v>5.0990000000000002</v>
      </c>
      <c r="R5455" s="3">
        <v>4.0869999999999997</v>
      </c>
      <c r="S5455" s="3">
        <v>6.3140000000000001</v>
      </c>
      <c r="T5455" s="3" t="s">
        <v>5459</v>
      </c>
      <c r="U5455" s="3" t="s">
        <v>18708</v>
      </c>
      <c r="V5455" s="3">
        <v>192</v>
      </c>
      <c r="W5455" s="3" t="s">
        <v>18709</v>
      </c>
      <c r="X5455" s="3" t="s">
        <v>18710</v>
      </c>
      <c r="Y5455" s="6">
        <v>5.4900000000000003E-19</v>
      </c>
      <c r="Z5455" s="3">
        <v>76.712328769999999</v>
      </c>
      <c r="AA5455" s="3">
        <v>90.892899999999997</v>
      </c>
      <c r="AB5455" s="3">
        <v>146</v>
      </c>
      <c r="AC5455" s="3">
        <v>112</v>
      </c>
      <c r="AD5455" s="7">
        <f t="shared" si="680"/>
        <v>0</v>
      </c>
      <c r="AE5455" s="3" t="str">
        <f t="shared" si="687"/>
        <v/>
      </c>
      <c r="AF5455" s="7">
        <f t="shared" si="681"/>
        <v>0</v>
      </c>
      <c r="AG5455" s="3" t="str">
        <f t="shared" si="682"/>
        <v/>
      </c>
      <c r="AH5455" s="7">
        <f t="shared" si="683"/>
        <v>0</v>
      </c>
      <c r="AI5455" s="3" t="str">
        <f t="shared" si="684"/>
        <v/>
      </c>
      <c r="AJ5455" s="7">
        <f t="shared" si="685"/>
        <v>0</v>
      </c>
      <c r="AK5455" s="3" t="str">
        <f t="shared" si="686"/>
        <v/>
      </c>
    </row>
    <row r="5456" spans="1:37" ht="20" x14ac:dyDescent="0.2">
      <c r="A5456" s="3" t="s">
        <v>5460</v>
      </c>
      <c r="B5456" s="3" t="s">
        <v>19806</v>
      </c>
      <c r="C5456" s="3" t="s">
        <v>19807</v>
      </c>
      <c r="D5456" s="3">
        <v>2.11098819429519</v>
      </c>
      <c r="E5456" s="3">
        <v>1.3963493115060499</v>
      </c>
      <c r="F5456" s="6">
        <v>8.8000547165762597E-6</v>
      </c>
      <c r="G5456" s="6">
        <v>4.0266356892937197E-5</v>
      </c>
      <c r="H5456" s="3">
        <v>0.56799999999999995</v>
      </c>
      <c r="I5456" s="3">
        <v>1.151</v>
      </c>
      <c r="J5456" s="3">
        <v>0.46300000000000002</v>
      </c>
      <c r="K5456" s="3">
        <v>2.7120000000000002</v>
      </c>
      <c r="L5456" s="3">
        <v>2.9140000000000001</v>
      </c>
      <c r="M5456" s="3">
        <v>4.069</v>
      </c>
      <c r="N5456" s="3">
        <v>0.503</v>
      </c>
      <c r="O5456" s="3">
        <v>0.57399999999999995</v>
      </c>
      <c r="P5456" s="3">
        <v>1.036</v>
      </c>
      <c r="Q5456" s="3">
        <v>4.9690000000000003</v>
      </c>
      <c r="R5456" s="3">
        <v>5.9409999999999998</v>
      </c>
      <c r="S5456" s="3">
        <v>5.5270000000000001</v>
      </c>
      <c r="T5456" s="3" t="s">
        <v>18711</v>
      </c>
      <c r="U5456" s="3"/>
      <c r="V5456" s="3"/>
      <c r="W5456" s="3"/>
      <c r="X5456" s="3"/>
      <c r="Y5456" s="3"/>
      <c r="Z5456" s="3"/>
      <c r="AA5456" s="3"/>
      <c r="AB5456" s="3"/>
      <c r="AC5456" s="3"/>
      <c r="AD5456" s="7">
        <f t="shared" si="680"/>
        <v>0</v>
      </c>
      <c r="AE5456" s="3" t="str">
        <f t="shared" si="687"/>
        <v/>
      </c>
      <c r="AF5456" s="7">
        <f t="shared" si="681"/>
        <v>0</v>
      </c>
      <c r="AG5456" s="3" t="str">
        <f t="shared" si="682"/>
        <v/>
      </c>
      <c r="AH5456" s="7">
        <f t="shared" si="683"/>
        <v>0</v>
      </c>
      <c r="AI5456" s="3" t="str">
        <f t="shared" si="684"/>
        <v/>
      </c>
      <c r="AJ5456" s="7">
        <f t="shared" si="685"/>
        <v>0</v>
      </c>
      <c r="AK5456" s="3" t="str">
        <f t="shared" si="686"/>
        <v/>
      </c>
    </row>
    <row r="5457" spans="1:37" ht="20" x14ac:dyDescent="0.2">
      <c r="A5457" s="3" t="s">
        <v>5461</v>
      </c>
      <c r="B5457" s="3" t="s">
        <v>19806</v>
      </c>
      <c r="C5457" s="3" t="s">
        <v>19807</v>
      </c>
      <c r="D5457" s="3">
        <v>2.0993679515211401</v>
      </c>
      <c r="E5457" s="3">
        <v>2.9135358991623201</v>
      </c>
      <c r="F5457" s="6">
        <v>4.5010780886732499E-6</v>
      </c>
      <c r="G5457" s="6">
        <v>2.1265589228546601E-5</v>
      </c>
      <c r="H5457" s="3">
        <v>1.82</v>
      </c>
      <c r="I5457" s="3">
        <v>2.617</v>
      </c>
      <c r="J5457" s="3">
        <v>0.88900000000000001</v>
      </c>
      <c r="K5457" s="3">
        <v>5.0650000000000004</v>
      </c>
      <c r="L5457" s="3">
        <v>5.7859999999999996</v>
      </c>
      <c r="M5457" s="3">
        <v>12.462</v>
      </c>
      <c r="N5457" s="3">
        <v>0.76400000000000001</v>
      </c>
      <c r="O5457" s="3">
        <v>1.2569999999999999</v>
      </c>
      <c r="P5457" s="3">
        <v>2.577</v>
      </c>
      <c r="Q5457" s="3">
        <v>5.6870000000000003</v>
      </c>
      <c r="R5457" s="3">
        <v>5.6909999999999998</v>
      </c>
      <c r="S5457" s="3">
        <v>5.7210000000000001</v>
      </c>
      <c r="T5457" s="3" t="s">
        <v>5461</v>
      </c>
      <c r="U5457" s="3" t="s">
        <v>18712</v>
      </c>
      <c r="V5457" s="3">
        <v>546</v>
      </c>
      <c r="W5457" s="3" t="s">
        <v>18713</v>
      </c>
      <c r="X5457" s="3" t="s">
        <v>18714</v>
      </c>
      <c r="Y5457" s="3">
        <v>0</v>
      </c>
      <c r="Z5457" s="3">
        <v>100</v>
      </c>
      <c r="AA5457" s="3">
        <v>1137.48</v>
      </c>
      <c r="AB5457" s="3">
        <v>546</v>
      </c>
      <c r="AC5457" s="3">
        <v>546</v>
      </c>
      <c r="AD5457" s="7">
        <f t="shared" si="680"/>
        <v>1</v>
      </c>
      <c r="AE5457" s="3">
        <f t="shared" si="687"/>
        <v>100</v>
      </c>
      <c r="AF5457" s="7">
        <f t="shared" si="681"/>
        <v>0</v>
      </c>
      <c r="AG5457" s="3" t="str">
        <f t="shared" si="682"/>
        <v/>
      </c>
      <c r="AH5457" s="7">
        <f t="shared" si="683"/>
        <v>0</v>
      </c>
      <c r="AI5457" s="3" t="str">
        <f t="shared" si="684"/>
        <v/>
      </c>
      <c r="AJ5457" s="7">
        <f t="shared" si="685"/>
        <v>0</v>
      </c>
      <c r="AK5457" s="3" t="str">
        <f t="shared" si="686"/>
        <v/>
      </c>
    </row>
    <row r="5458" spans="1:37" ht="20" x14ac:dyDescent="0.2">
      <c r="A5458" s="3" t="s">
        <v>5462</v>
      </c>
      <c r="B5458" s="3" t="s">
        <v>19806</v>
      </c>
      <c r="C5458" s="3" t="s">
        <v>19807</v>
      </c>
      <c r="D5458" s="3">
        <v>2.0860997092190399</v>
      </c>
      <c r="E5458" s="3">
        <v>1.2942505504239801</v>
      </c>
      <c r="F5458" s="6">
        <v>2.3220548935604899E-5</v>
      </c>
      <c r="G5458" s="3">
        <v>1.01615307919234E-4</v>
      </c>
      <c r="H5458" s="3">
        <v>1.4930000000000001</v>
      </c>
      <c r="I5458" s="3">
        <v>1.3140000000000001</v>
      </c>
      <c r="J5458" s="3">
        <v>0.82399999999999995</v>
      </c>
      <c r="K5458" s="3">
        <v>7.0990000000000002</v>
      </c>
      <c r="L5458" s="3">
        <v>3.0419999999999998</v>
      </c>
      <c r="M5458" s="3">
        <v>3.2749999999999999</v>
      </c>
      <c r="N5458" s="3">
        <v>0.91900000000000004</v>
      </c>
      <c r="O5458" s="3">
        <v>0.90300000000000002</v>
      </c>
      <c r="P5458" s="3">
        <v>1.2350000000000001</v>
      </c>
      <c r="Q5458" s="3">
        <v>3.2890000000000001</v>
      </c>
      <c r="R5458" s="3">
        <v>3.2069999999999999</v>
      </c>
      <c r="S5458" s="3">
        <v>2.7250000000000001</v>
      </c>
      <c r="T5458" s="3" t="s">
        <v>5462</v>
      </c>
      <c r="U5458" s="3" t="s">
        <v>6024</v>
      </c>
      <c r="V5458" s="3">
        <v>123</v>
      </c>
      <c r="W5458" s="3" t="s">
        <v>6025</v>
      </c>
      <c r="X5458" s="3"/>
      <c r="Y5458" s="3"/>
      <c r="Z5458" s="3"/>
      <c r="AA5458" s="3"/>
      <c r="AB5458" s="3"/>
      <c r="AC5458" s="3"/>
      <c r="AD5458" s="7">
        <f t="shared" si="680"/>
        <v>0</v>
      </c>
      <c r="AE5458" s="3" t="str">
        <f t="shared" si="687"/>
        <v/>
      </c>
      <c r="AF5458" s="7">
        <f t="shared" si="681"/>
        <v>0</v>
      </c>
      <c r="AG5458" s="3" t="str">
        <f t="shared" si="682"/>
        <v/>
      </c>
      <c r="AH5458" s="7">
        <f t="shared" si="683"/>
        <v>0</v>
      </c>
      <c r="AI5458" s="3" t="str">
        <f t="shared" si="684"/>
        <v/>
      </c>
      <c r="AJ5458" s="7">
        <f t="shared" si="685"/>
        <v>0</v>
      </c>
      <c r="AK5458" s="3" t="str">
        <f t="shared" si="686"/>
        <v/>
      </c>
    </row>
    <row r="5459" spans="1:37" ht="20" x14ac:dyDescent="0.2">
      <c r="A5459" s="3" t="s">
        <v>5463</v>
      </c>
      <c r="B5459" s="3" t="s">
        <v>19806</v>
      </c>
      <c r="C5459" s="3" t="s">
        <v>19807</v>
      </c>
      <c r="D5459" s="3">
        <v>2.08314783582354</v>
      </c>
      <c r="E5459" s="3">
        <v>3.7074013240258501</v>
      </c>
      <c r="F5459" s="6">
        <v>1.0148956807201299E-11</v>
      </c>
      <c r="G5459" s="6">
        <v>1.03724107154564E-10</v>
      </c>
      <c r="H5459" s="3">
        <v>7.0970000000000004</v>
      </c>
      <c r="I5459" s="3">
        <v>5.0830000000000002</v>
      </c>
      <c r="J5459" s="3">
        <v>3.4550000000000001</v>
      </c>
      <c r="K5459" s="3">
        <v>18.251999999999999</v>
      </c>
      <c r="L5459" s="3">
        <v>25.901</v>
      </c>
      <c r="M5459" s="3">
        <v>23.824000000000002</v>
      </c>
      <c r="N5459" s="3">
        <v>27.045000000000002</v>
      </c>
      <c r="O5459" s="3">
        <v>10.705</v>
      </c>
      <c r="P5459" s="3">
        <v>8.5419999999999998</v>
      </c>
      <c r="Q5459" s="3">
        <v>26.748000000000001</v>
      </c>
      <c r="R5459" s="3">
        <v>28.202999999999999</v>
      </c>
      <c r="S5459" s="3">
        <v>31.391999999999999</v>
      </c>
      <c r="T5459" s="3" t="s">
        <v>5463</v>
      </c>
      <c r="U5459" s="3" t="s">
        <v>18715</v>
      </c>
      <c r="V5459" s="3">
        <v>456</v>
      </c>
      <c r="W5459" s="3" t="s">
        <v>18716</v>
      </c>
      <c r="X5459" s="3" t="s">
        <v>18717</v>
      </c>
      <c r="Y5459" s="3">
        <v>0</v>
      </c>
      <c r="Z5459" s="3">
        <v>100</v>
      </c>
      <c r="AA5459" s="3">
        <v>933.71</v>
      </c>
      <c r="AB5459" s="3">
        <v>456</v>
      </c>
      <c r="AC5459" s="3">
        <v>456</v>
      </c>
      <c r="AD5459" s="7">
        <f t="shared" si="680"/>
        <v>0</v>
      </c>
      <c r="AE5459" s="3" t="str">
        <f t="shared" si="687"/>
        <v/>
      </c>
      <c r="AF5459" s="7">
        <f t="shared" si="681"/>
        <v>0</v>
      </c>
      <c r="AG5459" s="3" t="str">
        <f t="shared" si="682"/>
        <v/>
      </c>
      <c r="AH5459" s="7">
        <f t="shared" si="683"/>
        <v>0</v>
      </c>
      <c r="AI5459" s="3" t="str">
        <f t="shared" si="684"/>
        <v/>
      </c>
      <c r="AJ5459" s="7">
        <f t="shared" si="685"/>
        <v>1</v>
      </c>
      <c r="AK5459" s="3">
        <f t="shared" si="686"/>
        <v>100</v>
      </c>
    </row>
    <row r="5460" spans="1:37" ht="20" x14ac:dyDescent="0.2">
      <c r="A5460" s="3" t="s">
        <v>5464</v>
      </c>
      <c r="B5460" s="3" t="s">
        <v>19806</v>
      </c>
      <c r="C5460" s="3" t="s">
        <v>19807</v>
      </c>
      <c r="D5460" s="3">
        <v>2.0806502497089698</v>
      </c>
      <c r="E5460" s="3">
        <v>2.6762260828327</v>
      </c>
      <c r="F5460" s="6">
        <v>1.68518727904798E-9</v>
      </c>
      <c r="G5460" s="6">
        <v>1.23215431429217E-8</v>
      </c>
      <c r="H5460" s="3">
        <v>2.7349999999999999</v>
      </c>
      <c r="I5460" s="3">
        <v>2.585</v>
      </c>
      <c r="J5460" s="3">
        <v>1.5009999999999999</v>
      </c>
      <c r="K5460" s="3">
        <v>8.8930000000000007</v>
      </c>
      <c r="L5460" s="3">
        <v>8.8989999999999991</v>
      </c>
      <c r="M5460" s="3">
        <v>11.605</v>
      </c>
      <c r="N5460" s="3">
        <v>1.7889999999999999</v>
      </c>
      <c r="O5460" s="3">
        <v>1.012</v>
      </c>
      <c r="P5460" s="3">
        <v>3.7530000000000001</v>
      </c>
      <c r="Q5460" s="3">
        <v>3.9820000000000002</v>
      </c>
      <c r="R5460" s="3">
        <v>4.1639999999999997</v>
      </c>
      <c r="S5460" s="3">
        <v>4.9260000000000002</v>
      </c>
      <c r="T5460" s="3" t="s">
        <v>5464</v>
      </c>
      <c r="U5460" s="3" t="s">
        <v>17404</v>
      </c>
      <c r="V5460" s="3">
        <v>187</v>
      </c>
      <c r="W5460" s="3" t="s">
        <v>17405</v>
      </c>
      <c r="X5460" s="3" t="s">
        <v>17406</v>
      </c>
      <c r="Y5460" s="6">
        <v>2.7400000000000002E-117</v>
      </c>
      <c r="Z5460" s="3">
        <v>91.219512199999997</v>
      </c>
      <c r="AA5460" s="3">
        <v>367.08100000000002</v>
      </c>
      <c r="AB5460" s="3">
        <v>205</v>
      </c>
      <c r="AC5460" s="3">
        <v>187</v>
      </c>
      <c r="AD5460" s="7">
        <f t="shared" si="680"/>
        <v>1</v>
      </c>
      <c r="AE5460" s="3">
        <f t="shared" si="687"/>
        <v>91.219512199999997</v>
      </c>
      <c r="AF5460" s="7">
        <f t="shared" si="681"/>
        <v>0</v>
      </c>
      <c r="AG5460" s="3" t="str">
        <f t="shared" si="682"/>
        <v/>
      </c>
      <c r="AH5460" s="7">
        <f t="shared" si="683"/>
        <v>0</v>
      </c>
      <c r="AI5460" s="3" t="str">
        <f t="shared" si="684"/>
        <v/>
      </c>
      <c r="AJ5460" s="7">
        <f t="shared" si="685"/>
        <v>0</v>
      </c>
      <c r="AK5460" s="3" t="str">
        <f t="shared" si="686"/>
        <v/>
      </c>
    </row>
    <row r="5461" spans="1:37" ht="20" x14ac:dyDescent="0.2">
      <c r="A5461" s="3" t="s">
        <v>5465</v>
      </c>
      <c r="B5461" s="3" t="s">
        <v>19806</v>
      </c>
      <c r="C5461" s="3" t="s">
        <v>19807</v>
      </c>
      <c r="D5461" s="3">
        <v>2.0740216894174699</v>
      </c>
      <c r="E5461" s="3">
        <v>0.925054103657168</v>
      </c>
      <c r="F5461" s="3">
        <v>1.2015341847948501E-4</v>
      </c>
      <c r="G5461" s="3">
        <v>4.8701738481776502E-4</v>
      </c>
      <c r="H5461" s="3">
        <v>0.45300000000000001</v>
      </c>
      <c r="I5461" s="3">
        <v>0.76</v>
      </c>
      <c r="J5461" s="3">
        <v>0.34300000000000003</v>
      </c>
      <c r="K5461" s="3">
        <v>1.276</v>
      </c>
      <c r="L5461" s="3">
        <v>2.431</v>
      </c>
      <c r="M5461" s="3">
        <v>3.02</v>
      </c>
      <c r="N5461" s="3">
        <v>0.435</v>
      </c>
      <c r="O5461" s="3">
        <v>0.33700000000000002</v>
      </c>
      <c r="P5461" s="3">
        <v>0.86199999999999999</v>
      </c>
      <c r="Q5461" s="3">
        <v>3.5489999999999999</v>
      </c>
      <c r="R5461" s="3">
        <v>4.992</v>
      </c>
      <c r="S5461" s="3">
        <v>4.8070000000000004</v>
      </c>
      <c r="T5461" s="3" t="s">
        <v>18718</v>
      </c>
      <c r="U5461" s="3"/>
      <c r="V5461" s="3"/>
      <c r="W5461" s="3"/>
      <c r="X5461" s="3"/>
      <c r="Y5461" s="3"/>
      <c r="Z5461" s="3"/>
      <c r="AA5461" s="3"/>
      <c r="AB5461" s="3"/>
      <c r="AC5461" s="3"/>
      <c r="AD5461" s="7">
        <f t="shared" si="680"/>
        <v>0</v>
      </c>
      <c r="AE5461" s="3" t="str">
        <f t="shared" si="687"/>
        <v/>
      </c>
      <c r="AF5461" s="7">
        <f t="shared" si="681"/>
        <v>0</v>
      </c>
      <c r="AG5461" s="3" t="str">
        <f t="shared" si="682"/>
        <v/>
      </c>
      <c r="AH5461" s="7">
        <f t="shared" si="683"/>
        <v>0</v>
      </c>
      <c r="AI5461" s="3" t="str">
        <f t="shared" si="684"/>
        <v/>
      </c>
      <c r="AJ5461" s="7">
        <f t="shared" si="685"/>
        <v>0</v>
      </c>
      <c r="AK5461" s="3" t="str">
        <f t="shared" si="686"/>
        <v/>
      </c>
    </row>
    <row r="5462" spans="1:37" ht="20" x14ac:dyDescent="0.2">
      <c r="A5462" s="3" t="s">
        <v>5466</v>
      </c>
      <c r="B5462" s="3" t="s">
        <v>19806</v>
      </c>
      <c r="C5462" s="3" t="s">
        <v>19807</v>
      </c>
      <c r="D5462" s="3">
        <v>2.07307134085314</v>
      </c>
      <c r="E5462" s="3">
        <v>5.8989632690345601</v>
      </c>
      <c r="F5462" s="6">
        <v>2.7709888826094401E-17</v>
      </c>
      <c r="G5462" s="6">
        <v>7.0305197964176297E-16</v>
      </c>
      <c r="H5462" s="3">
        <v>10.997</v>
      </c>
      <c r="I5462" s="3">
        <v>11.87</v>
      </c>
      <c r="J5462" s="3">
        <v>10.792</v>
      </c>
      <c r="K5462" s="3">
        <v>69.909000000000006</v>
      </c>
      <c r="L5462" s="3">
        <v>43.87</v>
      </c>
      <c r="M5462" s="3">
        <v>33.713999999999999</v>
      </c>
      <c r="N5462" s="3">
        <v>26.242000000000001</v>
      </c>
      <c r="O5462" s="3">
        <v>34.612000000000002</v>
      </c>
      <c r="P5462" s="3">
        <v>11.127000000000001</v>
      </c>
      <c r="Q5462" s="3">
        <v>6.7949999999999999</v>
      </c>
      <c r="R5462" s="3">
        <v>6.9320000000000004</v>
      </c>
      <c r="S5462" s="3">
        <v>5.7809999999999997</v>
      </c>
      <c r="T5462" s="3" t="s">
        <v>5466</v>
      </c>
      <c r="U5462" s="3" t="s">
        <v>18719</v>
      </c>
      <c r="V5462" s="3">
        <v>156</v>
      </c>
      <c r="W5462" s="3" t="s">
        <v>18720</v>
      </c>
      <c r="X5462" s="3" t="s">
        <v>18721</v>
      </c>
      <c r="Y5462" s="6">
        <v>4.8099999999999999E-106</v>
      </c>
      <c r="Z5462" s="3">
        <v>98.717948719999995</v>
      </c>
      <c r="AA5462" s="3">
        <v>312.38299999999998</v>
      </c>
      <c r="AB5462" s="3">
        <v>156</v>
      </c>
      <c r="AC5462" s="3">
        <v>154</v>
      </c>
      <c r="AD5462" s="7">
        <f t="shared" si="680"/>
        <v>0</v>
      </c>
      <c r="AE5462" s="3" t="str">
        <f t="shared" si="687"/>
        <v/>
      </c>
      <c r="AF5462" s="7">
        <f t="shared" si="681"/>
        <v>0</v>
      </c>
      <c r="AG5462" s="3" t="str">
        <f t="shared" si="682"/>
        <v/>
      </c>
      <c r="AH5462" s="7">
        <f t="shared" si="683"/>
        <v>0</v>
      </c>
      <c r="AI5462" s="3" t="str">
        <f t="shared" si="684"/>
        <v/>
      </c>
      <c r="AJ5462" s="7">
        <f t="shared" si="685"/>
        <v>1</v>
      </c>
      <c r="AK5462" s="3">
        <f t="shared" si="686"/>
        <v>98.717948719999995</v>
      </c>
    </row>
    <row r="5463" spans="1:37" ht="20" x14ac:dyDescent="0.2">
      <c r="A5463" s="3" t="s">
        <v>5467</v>
      </c>
      <c r="B5463" s="3" t="s">
        <v>19806</v>
      </c>
      <c r="C5463" s="3" t="s">
        <v>19807</v>
      </c>
      <c r="D5463" s="3">
        <v>2.0695621208013599</v>
      </c>
      <c r="E5463" s="3">
        <v>3.23456399177695</v>
      </c>
      <c r="F5463" s="6">
        <v>1.48005557600113E-6</v>
      </c>
      <c r="G5463" s="6">
        <v>7.3705510942694904E-6</v>
      </c>
      <c r="H5463" s="3">
        <v>5.5469999999999997</v>
      </c>
      <c r="I5463" s="3">
        <v>13.706</v>
      </c>
      <c r="J5463" s="3">
        <v>3.835</v>
      </c>
      <c r="K5463" s="3">
        <v>24.18</v>
      </c>
      <c r="L5463" s="3">
        <v>32.738999999999997</v>
      </c>
      <c r="M5463" s="3">
        <v>41.941000000000003</v>
      </c>
      <c r="N5463" s="3">
        <v>10.917</v>
      </c>
      <c r="O5463" s="3">
        <v>10.629</v>
      </c>
      <c r="P5463" s="3">
        <v>15.087</v>
      </c>
      <c r="Q5463" s="3">
        <v>51.16</v>
      </c>
      <c r="R5463" s="3">
        <v>48.844000000000001</v>
      </c>
      <c r="S5463" s="3">
        <v>56.097000000000001</v>
      </c>
      <c r="T5463" s="3" t="s">
        <v>18722</v>
      </c>
      <c r="U5463" s="3"/>
      <c r="V5463" s="3"/>
      <c r="W5463" s="3"/>
      <c r="X5463" s="3"/>
      <c r="Y5463" s="3"/>
      <c r="Z5463" s="3"/>
      <c r="AA5463" s="3"/>
      <c r="AB5463" s="3"/>
      <c r="AC5463" s="3"/>
      <c r="AD5463" s="7">
        <f t="shared" si="680"/>
        <v>0</v>
      </c>
      <c r="AE5463" s="3" t="str">
        <f t="shared" si="687"/>
        <v/>
      </c>
      <c r="AF5463" s="7">
        <f t="shared" si="681"/>
        <v>0</v>
      </c>
      <c r="AG5463" s="3" t="str">
        <f t="shared" si="682"/>
        <v/>
      </c>
      <c r="AH5463" s="7">
        <f t="shared" si="683"/>
        <v>0</v>
      </c>
      <c r="AI5463" s="3" t="str">
        <f t="shared" si="684"/>
        <v/>
      </c>
      <c r="AJ5463" s="7">
        <f t="shared" si="685"/>
        <v>0</v>
      </c>
      <c r="AK5463" s="3" t="str">
        <f t="shared" si="686"/>
        <v/>
      </c>
    </row>
    <row r="5464" spans="1:37" ht="20" x14ac:dyDescent="0.2">
      <c r="A5464" s="3" t="s">
        <v>5468</v>
      </c>
      <c r="B5464" s="3" t="s">
        <v>19806</v>
      </c>
      <c r="C5464" s="3" t="s">
        <v>19807</v>
      </c>
      <c r="D5464" s="3">
        <v>2.0692796026286802</v>
      </c>
      <c r="E5464" s="3">
        <v>5.5046888229560302</v>
      </c>
      <c r="F5464" s="6">
        <v>6.2828282331680497E-7</v>
      </c>
      <c r="G5464" s="6">
        <v>3.2481337960150201E-6</v>
      </c>
      <c r="H5464" s="3">
        <v>28.486000000000001</v>
      </c>
      <c r="I5464" s="3">
        <v>124.753</v>
      </c>
      <c r="J5464" s="3">
        <v>44.500999999999998</v>
      </c>
      <c r="K5464" s="3">
        <v>222.95400000000001</v>
      </c>
      <c r="L5464" s="3">
        <v>287.44400000000002</v>
      </c>
      <c r="M5464" s="3">
        <v>339.839</v>
      </c>
      <c r="N5464" s="3">
        <v>73.650999999999996</v>
      </c>
      <c r="O5464" s="3">
        <v>39.673000000000002</v>
      </c>
      <c r="P5464" s="3">
        <v>51.319000000000003</v>
      </c>
      <c r="Q5464" s="3">
        <v>91.1</v>
      </c>
      <c r="R5464" s="3">
        <v>82.298000000000002</v>
      </c>
      <c r="S5464" s="3">
        <v>84.772000000000006</v>
      </c>
      <c r="T5464" s="3" t="s">
        <v>18723</v>
      </c>
      <c r="U5464" s="3"/>
      <c r="V5464" s="3"/>
      <c r="W5464" s="3"/>
      <c r="X5464" s="3"/>
      <c r="Y5464" s="3"/>
      <c r="Z5464" s="3"/>
      <c r="AA5464" s="3"/>
      <c r="AB5464" s="3"/>
      <c r="AC5464" s="3"/>
      <c r="AD5464" s="7">
        <f t="shared" si="680"/>
        <v>0</v>
      </c>
      <c r="AE5464" s="3" t="str">
        <f t="shared" si="687"/>
        <v/>
      </c>
      <c r="AF5464" s="7">
        <f t="shared" si="681"/>
        <v>0</v>
      </c>
      <c r="AG5464" s="3" t="str">
        <f t="shared" si="682"/>
        <v/>
      </c>
      <c r="AH5464" s="7">
        <f t="shared" si="683"/>
        <v>0</v>
      </c>
      <c r="AI5464" s="3" t="str">
        <f t="shared" si="684"/>
        <v/>
      </c>
      <c r="AJ5464" s="7">
        <f t="shared" si="685"/>
        <v>0</v>
      </c>
      <c r="AK5464" s="3" t="str">
        <f t="shared" si="686"/>
        <v/>
      </c>
    </row>
    <row r="5465" spans="1:37" ht="20" x14ac:dyDescent="0.2">
      <c r="A5465" s="3" t="s">
        <v>5469</v>
      </c>
      <c r="B5465" s="3" t="s">
        <v>19806</v>
      </c>
      <c r="C5465" s="3" t="s">
        <v>19807</v>
      </c>
      <c r="D5465" s="3">
        <v>2.0686875720649902</v>
      </c>
      <c r="E5465" s="3">
        <v>1.0098338723137701</v>
      </c>
      <c r="F5465" s="3">
        <v>1.02102526996698E-4</v>
      </c>
      <c r="G5465" s="3">
        <v>4.1689928582384602E-4</v>
      </c>
      <c r="H5465" s="3">
        <v>1.599</v>
      </c>
      <c r="I5465" s="3">
        <v>0.56499999999999995</v>
      </c>
      <c r="J5465" s="3">
        <v>0.58399999999999996</v>
      </c>
      <c r="K5465" s="3">
        <v>5.0119999999999996</v>
      </c>
      <c r="L5465" s="3">
        <v>4.1079999999999997</v>
      </c>
      <c r="M5465" s="3">
        <v>1.919</v>
      </c>
      <c r="N5465" s="3">
        <v>0.98599999999999999</v>
      </c>
      <c r="O5465" s="3">
        <v>1.476</v>
      </c>
      <c r="P5465" s="3">
        <v>0.497</v>
      </c>
      <c r="Q5465" s="3">
        <v>0.312</v>
      </c>
      <c r="R5465" s="3">
        <v>0.129</v>
      </c>
      <c r="S5465" s="3">
        <v>0.186</v>
      </c>
      <c r="T5465" s="3" t="s">
        <v>5469</v>
      </c>
      <c r="U5465" s="3" t="s">
        <v>18724</v>
      </c>
      <c r="V5465" s="3">
        <v>538</v>
      </c>
      <c r="W5465" s="3" t="s">
        <v>18725</v>
      </c>
      <c r="X5465" s="3" t="s">
        <v>18726</v>
      </c>
      <c r="Y5465" s="3">
        <v>0</v>
      </c>
      <c r="Z5465" s="3">
        <v>100</v>
      </c>
      <c r="AA5465" s="3">
        <v>1117.8399999999999</v>
      </c>
      <c r="AB5465" s="3">
        <v>538</v>
      </c>
      <c r="AC5465" s="3">
        <v>538</v>
      </c>
      <c r="AD5465" s="7">
        <f t="shared" si="680"/>
        <v>1</v>
      </c>
      <c r="AE5465" s="3">
        <f t="shared" si="687"/>
        <v>100</v>
      </c>
      <c r="AF5465" s="7">
        <f t="shared" si="681"/>
        <v>0</v>
      </c>
      <c r="AG5465" s="3" t="str">
        <f t="shared" si="682"/>
        <v/>
      </c>
      <c r="AH5465" s="7">
        <f t="shared" si="683"/>
        <v>0</v>
      </c>
      <c r="AI5465" s="3" t="str">
        <f t="shared" si="684"/>
        <v/>
      </c>
      <c r="AJ5465" s="7">
        <f t="shared" si="685"/>
        <v>0</v>
      </c>
      <c r="AK5465" s="3" t="str">
        <f t="shared" si="686"/>
        <v/>
      </c>
    </row>
    <row r="5466" spans="1:37" ht="20" x14ac:dyDescent="0.2">
      <c r="A5466" s="3" t="s">
        <v>5470</v>
      </c>
      <c r="B5466" s="3" t="s">
        <v>19806</v>
      </c>
      <c r="C5466" s="3" t="s">
        <v>19807</v>
      </c>
      <c r="D5466" s="3">
        <v>2.06770107577178</v>
      </c>
      <c r="E5466" s="3">
        <v>2.1548017275393101</v>
      </c>
      <c r="F5466" s="3">
        <v>1.13821414183559E-4</v>
      </c>
      <c r="G5466" s="3">
        <v>4.6282822244746901E-4</v>
      </c>
      <c r="H5466" s="3">
        <v>1.897</v>
      </c>
      <c r="I5466" s="3">
        <v>0.217</v>
      </c>
      <c r="J5466" s="3">
        <v>1.0840000000000001</v>
      </c>
      <c r="K5466" s="3">
        <v>7.976</v>
      </c>
      <c r="L5466" s="3">
        <v>2.9279999999999999</v>
      </c>
      <c r="M5466" s="3">
        <v>3.698</v>
      </c>
      <c r="N5466" s="3">
        <v>0.63800000000000001</v>
      </c>
      <c r="O5466" s="3">
        <v>0.93600000000000005</v>
      </c>
      <c r="P5466" s="3">
        <v>1.1100000000000001</v>
      </c>
      <c r="Q5466" s="3">
        <v>1.3069999999999999</v>
      </c>
      <c r="R5466" s="3">
        <v>2</v>
      </c>
      <c r="S5466" s="3">
        <v>1.7010000000000001</v>
      </c>
      <c r="T5466" s="3" t="s">
        <v>18727</v>
      </c>
      <c r="U5466" s="3"/>
      <c r="V5466" s="3"/>
      <c r="W5466" s="3"/>
      <c r="X5466" s="3"/>
      <c r="Y5466" s="3"/>
      <c r="Z5466" s="3"/>
      <c r="AA5466" s="3"/>
      <c r="AB5466" s="3"/>
      <c r="AC5466" s="3"/>
      <c r="AD5466" s="7">
        <f t="shared" si="680"/>
        <v>0</v>
      </c>
      <c r="AE5466" s="3" t="str">
        <f t="shared" si="687"/>
        <v/>
      </c>
      <c r="AF5466" s="7">
        <f t="shared" si="681"/>
        <v>0</v>
      </c>
      <c r="AG5466" s="3" t="str">
        <f t="shared" si="682"/>
        <v/>
      </c>
      <c r="AH5466" s="7">
        <f t="shared" si="683"/>
        <v>0</v>
      </c>
      <c r="AI5466" s="3" t="str">
        <f t="shared" si="684"/>
        <v/>
      </c>
      <c r="AJ5466" s="7">
        <f t="shared" si="685"/>
        <v>0</v>
      </c>
      <c r="AK5466" s="3" t="str">
        <f t="shared" si="686"/>
        <v/>
      </c>
    </row>
    <row r="5467" spans="1:37" ht="20" x14ac:dyDescent="0.2">
      <c r="A5467" s="3" t="s">
        <v>5471</v>
      </c>
      <c r="B5467" s="3" t="s">
        <v>19806</v>
      </c>
      <c r="C5467" s="3" t="s">
        <v>19807</v>
      </c>
      <c r="D5467" s="3">
        <v>2.05735963189889</v>
      </c>
      <c r="E5467" s="3">
        <v>1.8280575644997401</v>
      </c>
      <c r="F5467" s="6">
        <v>1.2925972925828301E-6</v>
      </c>
      <c r="G5467" s="6">
        <v>6.4772165021193702E-6</v>
      </c>
      <c r="H5467" s="3">
        <v>3.7080000000000002</v>
      </c>
      <c r="I5467" s="3">
        <v>1.3680000000000001</v>
      </c>
      <c r="J5467" s="3">
        <v>1.853</v>
      </c>
      <c r="K5467" s="3">
        <v>10.435</v>
      </c>
      <c r="L5467" s="3">
        <v>9.0549999999999997</v>
      </c>
      <c r="M5467" s="3">
        <v>10.236000000000001</v>
      </c>
      <c r="N5467" s="3">
        <v>1.673</v>
      </c>
      <c r="O5467" s="3">
        <v>1.3240000000000001</v>
      </c>
      <c r="P5467" s="3">
        <v>1.2430000000000001</v>
      </c>
      <c r="Q5467" s="3">
        <v>11.132</v>
      </c>
      <c r="R5467" s="3">
        <v>10.476000000000001</v>
      </c>
      <c r="S5467" s="3">
        <v>12.949</v>
      </c>
      <c r="T5467" s="3" t="s">
        <v>18728</v>
      </c>
      <c r="U5467" s="3"/>
      <c r="V5467" s="3"/>
      <c r="W5467" s="3"/>
      <c r="X5467" s="3"/>
      <c r="Y5467" s="3"/>
      <c r="Z5467" s="3"/>
      <c r="AA5467" s="3"/>
      <c r="AB5467" s="3"/>
      <c r="AC5467" s="3"/>
      <c r="AD5467" s="7">
        <f t="shared" si="680"/>
        <v>0</v>
      </c>
      <c r="AE5467" s="3" t="str">
        <f t="shared" si="687"/>
        <v/>
      </c>
      <c r="AF5467" s="7">
        <f t="shared" si="681"/>
        <v>0</v>
      </c>
      <c r="AG5467" s="3" t="str">
        <f t="shared" si="682"/>
        <v/>
      </c>
      <c r="AH5467" s="7">
        <f t="shared" si="683"/>
        <v>0</v>
      </c>
      <c r="AI5467" s="3" t="str">
        <f t="shared" si="684"/>
        <v/>
      </c>
      <c r="AJ5467" s="7">
        <f t="shared" si="685"/>
        <v>0</v>
      </c>
      <c r="AK5467" s="3" t="str">
        <f t="shared" si="686"/>
        <v/>
      </c>
    </row>
    <row r="5468" spans="1:37" ht="20" x14ac:dyDescent="0.2">
      <c r="A5468" s="3" t="s">
        <v>5472</v>
      </c>
      <c r="B5468" s="3" t="s">
        <v>19806</v>
      </c>
      <c r="C5468" s="3" t="s">
        <v>19807</v>
      </c>
      <c r="D5468" s="3">
        <v>2.0562356823299699</v>
      </c>
      <c r="E5468" s="3">
        <v>4.6120070997771396</v>
      </c>
      <c r="F5468" s="6">
        <v>7.6449350171803201E-8</v>
      </c>
      <c r="G5468" s="6">
        <v>4.4190216682893898E-7</v>
      </c>
      <c r="H5468" s="3">
        <v>5.9989999999999997</v>
      </c>
      <c r="I5468" s="3">
        <v>8.4489999999999998</v>
      </c>
      <c r="J5468" s="3">
        <v>3.14</v>
      </c>
      <c r="K5468" s="3">
        <v>13.984</v>
      </c>
      <c r="L5468" s="3">
        <v>24.521999999999998</v>
      </c>
      <c r="M5468" s="3">
        <v>35.863</v>
      </c>
      <c r="N5468" s="3">
        <v>7.8220000000000001</v>
      </c>
      <c r="O5468" s="3">
        <v>9.6419999999999995</v>
      </c>
      <c r="P5468" s="3">
        <v>6.5039999999999996</v>
      </c>
      <c r="Q5468" s="3">
        <v>20.36</v>
      </c>
      <c r="R5468" s="3">
        <v>21.84</v>
      </c>
      <c r="S5468" s="3">
        <v>23.748999999999999</v>
      </c>
      <c r="T5468" s="3" t="s">
        <v>5472</v>
      </c>
      <c r="U5468" s="3" t="s">
        <v>18729</v>
      </c>
      <c r="V5468" s="3">
        <v>462</v>
      </c>
      <c r="W5468" s="3" t="s">
        <v>18730</v>
      </c>
      <c r="X5468" s="3" t="s">
        <v>18731</v>
      </c>
      <c r="Y5468" s="3">
        <v>0</v>
      </c>
      <c r="Z5468" s="3">
        <v>100</v>
      </c>
      <c r="AA5468" s="3">
        <v>964.14</v>
      </c>
      <c r="AB5468" s="3">
        <v>462</v>
      </c>
      <c r="AC5468" s="3">
        <v>462</v>
      </c>
      <c r="AD5468" s="7">
        <f t="shared" si="680"/>
        <v>0</v>
      </c>
      <c r="AE5468" s="3" t="str">
        <f t="shared" si="687"/>
        <v/>
      </c>
      <c r="AF5468" s="7">
        <f t="shared" si="681"/>
        <v>0</v>
      </c>
      <c r="AG5468" s="3" t="str">
        <f t="shared" si="682"/>
        <v/>
      </c>
      <c r="AH5468" s="7">
        <f t="shared" si="683"/>
        <v>0</v>
      </c>
      <c r="AI5468" s="3" t="str">
        <f t="shared" si="684"/>
        <v/>
      </c>
      <c r="AJ5468" s="7">
        <f t="shared" si="685"/>
        <v>0</v>
      </c>
      <c r="AK5468" s="3" t="str">
        <f t="shared" si="686"/>
        <v/>
      </c>
    </row>
    <row r="5469" spans="1:37" ht="20" x14ac:dyDescent="0.2">
      <c r="A5469" s="3" t="s">
        <v>5473</v>
      </c>
      <c r="B5469" s="3" t="s">
        <v>19806</v>
      </c>
      <c r="C5469" s="3" t="s">
        <v>19807</v>
      </c>
      <c r="D5469" s="3">
        <v>2.04839732087934</v>
      </c>
      <c r="E5469" s="3">
        <v>5.2706284588770398</v>
      </c>
      <c r="F5469" s="6">
        <v>1.4880679333121699E-8</v>
      </c>
      <c r="G5469" s="6">
        <v>9.4564717154034906E-8</v>
      </c>
      <c r="H5469" s="3">
        <v>26.338000000000001</v>
      </c>
      <c r="I5469" s="3">
        <v>59.83</v>
      </c>
      <c r="J5469" s="3">
        <v>19.036000000000001</v>
      </c>
      <c r="K5469" s="3">
        <v>154.98599999999999</v>
      </c>
      <c r="L5469" s="3">
        <v>102.01300000000001</v>
      </c>
      <c r="M5469" s="3">
        <v>185.28</v>
      </c>
      <c r="N5469" s="3">
        <v>17.597999999999999</v>
      </c>
      <c r="O5469" s="3">
        <v>18.861999999999998</v>
      </c>
      <c r="P5469" s="3">
        <v>39.363</v>
      </c>
      <c r="Q5469" s="3">
        <v>179.309</v>
      </c>
      <c r="R5469" s="3">
        <v>174.30500000000001</v>
      </c>
      <c r="S5469" s="3">
        <v>167.36</v>
      </c>
      <c r="T5469" s="3" t="s">
        <v>18732</v>
      </c>
      <c r="U5469" s="3"/>
      <c r="V5469" s="3"/>
      <c r="W5469" s="3"/>
      <c r="X5469" s="3"/>
      <c r="Y5469" s="3"/>
      <c r="Z5469" s="3"/>
      <c r="AA5469" s="3"/>
      <c r="AB5469" s="3"/>
      <c r="AC5469" s="3"/>
      <c r="AD5469" s="7">
        <f t="shared" si="680"/>
        <v>0</v>
      </c>
      <c r="AE5469" s="3" t="str">
        <f t="shared" si="687"/>
        <v/>
      </c>
      <c r="AF5469" s="7">
        <f t="shared" si="681"/>
        <v>0</v>
      </c>
      <c r="AG5469" s="3" t="str">
        <f t="shared" si="682"/>
        <v/>
      </c>
      <c r="AH5469" s="7">
        <f t="shared" si="683"/>
        <v>0</v>
      </c>
      <c r="AI5469" s="3" t="str">
        <f t="shared" si="684"/>
        <v/>
      </c>
      <c r="AJ5469" s="7">
        <f t="shared" si="685"/>
        <v>0</v>
      </c>
      <c r="AK5469" s="3" t="str">
        <f t="shared" si="686"/>
        <v/>
      </c>
    </row>
    <row r="5470" spans="1:37" ht="20" x14ac:dyDescent="0.2">
      <c r="A5470" s="3" t="s">
        <v>5474</v>
      </c>
      <c r="B5470" s="3" t="s">
        <v>19806</v>
      </c>
      <c r="C5470" s="3" t="s">
        <v>19807</v>
      </c>
      <c r="D5470" s="3">
        <v>2.0424457775634002</v>
      </c>
      <c r="E5470" s="3">
        <v>2.4552454053885602</v>
      </c>
      <c r="F5470" s="6">
        <v>6.9615570948955795E-8</v>
      </c>
      <c r="G5470" s="6">
        <v>4.0439353661529601E-7</v>
      </c>
      <c r="H5470" s="3">
        <v>10.516</v>
      </c>
      <c r="I5470" s="3">
        <v>6.3860000000000001</v>
      </c>
      <c r="J5470" s="3">
        <v>9.3469999999999995</v>
      </c>
      <c r="K5470" s="3">
        <v>26.613</v>
      </c>
      <c r="L5470" s="3">
        <v>37.914000000000001</v>
      </c>
      <c r="M5470" s="3">
        <v>46.661999999999999</v>
      </c>
      <c r="N5470" s="3">
        <v>9.7080000000000002</v>
      </c>
      <c r="O5470" s="3">
        <v>9.4309999999999992</v>
      </c>
      <c r="P5470" s="3">
        <v>6.4290000000000003</v>
      </c>
      <c r="Q5470" s="3">
        <v>18.004999999999999</v>
      </c>
      <c r="R5470" s="3">
        <v>21.754000000000001</v>
      </c>
      <c r="S5470" s="3">
        <v>18.771999999999998</v>
      </c>
      <c r="T5470" s="3" t="s">
        <v>18733</v>
      </c>
      <c r="U5470" s="3"/>
      <c r="V5470" s="3"/>
      <c r="W5470" s="3"/>
      <c r="X5470" s="3"/>
      <c r="Y5470" s="3"/>
      <c r="Z5470" s="3"/>
      <c r="AA5470" s="3"/>
      <c r="AB5470" s="3"/>
      <c r="AC5470" s="3"/>
      <c r="AD5470" s="7">
        <f t="shared" si="680"/>
        <v>0</v>
      </c>
      <c r="AE5470" s="3" t="str">
        <f t="shared" si="687"/>
        <v/>
      </c>
      <c r="AF5470" s="7">
        <f t="shared" si="681"/>
        <v>0</v>
      </c>
      <c r="AG5470" s="3" t="str">
        <f t="shared" si="682"/>
        <v/>
      </c>
      <c r="AH5470" s="7">
        <f t="shared" si="683"/>
        <v>0</v>
      </c>
      <c r="AI5470" s="3" t="str">
        <f t="shared" si="684"/>
        <v/>
      </c>
      <c r="AJ5470" s="7">
        <f t="shared" si="685"/>
        <v>0</v>
      </c>
      <c r="AK5470" s="3" t="str">
        <f t="shared" si="686"/>
        <v/>
      </c>
    </row>
    <row r="5471" spans="1:37" ht="20" x14ac:dyDescent="0.2">
      <c r="A5471" s="3" t="s">
        <v>5475</v>
      </c>
      <c r="B5471" s="3" t="s">
        <v>19806</v>
      </c>
      <c r="C5471" s="3" t="s">
        <v>19807</v>
      </c>
      <c r="D5471" s="3">
        <v>2.0407103238508602</v>
      </c>
      <c r="E5471" s="3">
        <v>5.5522222230200802</v>
      </c>
      <c r="F5471" s="6">
        <v>3.2472544670773702E-13</v>
      </c>
      <c r="G5471" s="6">
        <v>4.1909233805526199E-12</v>
      </c>
      <c r="H5471" s="3">
        <v>31.952000000000002</v>
      </c>
      <c r="I5471" s="3">
        <v>17.768000000000001</v>
      </c>
      <c r="J5471" s="3">
        <v>20.277000000000001</v>
      </c>
      <c r="K5471" s="3">
        <v>145.05600000000001</v>
      </c>
      <c r="L5471" s="3">
        <v>76.581000000000003</v>
      </c>
      <c r="M5471" s="3">
        <v>78.200999999999993</v>
      </c>
      <c r="N5471" s="3">
        <v>23.989000000000001</v>
      </c>
      <c r="O5471" s="3">
        <v>23.670999999999999</v>
      </c>
      <c r="P5471" s="3">
        <v>14.16</v>
      </c>
      <c r="Q5471" s="3">
        <v>17.952999999999999</v>
      </c>
      <c r="R5471" s="3">
        <v>19.640999999999998</v>
      </c>
      <c r="S5471" s="3">
        <v>18.324000000000002</v>
      </c>
      <c r="T5471" s="3" t="s">
        <v>18734</v>
      </c>
      <c r="U5471" s="3"/>
      <c r="V5471" s="3"/>
      <c r="W5471" s="3"/>
      <c r="X5471" s="3"/>
      <c r="Y5471" s="3"/>
      <c r="Z5471" s="3"/>
      <c r="AA5471" s="3"/>
      <c r="AB5471" s="3"/>
      <c r="AC5471" s="3"/>
      <c r="AD5471" s="7">
        <f t="shared" si="680"/>
        <v>0</v>
      </c>
      <c r="AE5471" s="3" t="str">
        <f t="shared" si="687"/>
        <v/>
      </c>
      <c r="AF5471" s="7">
        <f t="shared" si="681"/>
        <v>0</v>
      </c>
      <c r="AG5471" s="3" t="str">
        <f t="shared" si="682"/>
        <v/>
      </c>
      <c r="AH5471" s="7">
        <f t="shared" si="683"/>
        <v>0</v>
      </c>
      <c r="AI5471" s="3" t="str">
        <f t="shared" si="684"/>
        <v/>
      </c>
      <c r="AJ5471" s="7">
        <f t="shared" si="685"/>
        <v>0</v>
      </c>
      <c r="AK5471" s="3" t="str">
        <f t="shared" si="686"/>
        <v/>
      </c>
    </row>
    <row r="5472" spans="1:37" ht="20" x14ac:dyDescent="0.2">
      <c r="A5472" s="3" t="s">
        <v>5476</v>
      </c>
      <c r="B5472" s="3" t="s">
        <v>19806</v>
      </c>
      <c r="C5472" s="3" t="s">
        <v>19807</v>
      </c>
      <c r="D5472" s="3">
        <v>2.0344895882488698</v>
      </c>
      <c r="E5472" s="3">
        <v>2.4666407937316701</v>
      </c>
      <c r="F5472" s="6">
        <v>4.1550246165254197E-5</v>
      </c>
      <c r="G5472" s="3">
        <v>1.77125783799519E-4</v>
      </c>
      <c r="H5472" s="3">
        <v>3.871</v>
      </c>
      <c r="I5472" s="3">
        <v>7.298</v>
      </c>
      <c r="J5472" s="3">
        <v>1.649</v>
      </c>
      <c r="K5472" s="3">
        <v>10.688000000000001</v>
      </c>
      <c r="L5472" s="3">
        <v>20.498999999999999</v>
      </c>
      <c r="M5472" s="3">
        <v>21.968</v>
      </c>
      <c r="N5472" s="3">
        <v>4.9889999999999999</v>
      </c>
      <c r="O5472" s="3">
        <v>5.5250000000000004</v>
      </c>
      <c r="P5472" s="3">
        <v>5.3609999999999998</v>
      </c>
      <c r="Q5472" s="3">
        <v>22.888000000000002</v>
      </c>
      <c r="R5472" s="3">
        <v>26.78</v>
      </c>
      <c r="S5472" s="3">
        <v>28.742000000000001</v>
      </c>
      <c r="T5472" s="3" t="s">
        <v>18735</v>
      </c>
      <c r="U5472" s="3"/>
      <c r="V5472" s="3"/>
      <c r="W5472" s="3"/>
      <c r="X5472" s="3"/>
      <c r="Y5472" s="3"/>
      <c r="Z5472" s="3"/>
      <c r="AA5472" s="3"/>
      <c r="AB5472" s="3"/>
      <c r="AC5472" s="3"/>
      <c r="AD5472" s="7">
        <f t="shared" si="680"/>
        <v>0</v>
      </c>
      <c r="AE5472" s="3" t="str">
        <f t="shared" si="687"/>
        <v/>
      </c>
      <c r="AF5472" s="7">
        <f t="shared" si="681"/>
        <v>0</v>
      </c>
      <c r="AG5472" s="3" t="str">
        <f t="shared" si="682"/>
        <v/>
      </c>
      <c r="AH5472" s="7">
        <f t="shared" si="683"/>
        <v>0</v>
      </c>
      <c r="AI5472" s="3" t="str">
        <f t="shared" si="684"/>
        <v/>
      </c>
      <c r="AJ5472" s="7">
        <f t="shared" si="685"/>
        <v>0</v>
      </c>
      <c r="AK5472" s="3" t="str">
        <f t="shared" si="686"/>
        <v/>
      </c>
    </row>
    <row r="5473" spans="1:37" ht="20" x14ac:dyDescent="0.2">
      <c r="A5473" s="3" t="s">
        <v>5477</v>
      </c>
      <c r="B5473" s="3" t="s">
        <v>19806</v>
      </c>
      <c r="C5473" s="3" t="s">
        <v>19807</v>
      </c>
      <c r="D5473" s="3">
        <v>2.0274290221940601</v>
      </c>
      <c r="E5473" s="3">
        <v>2.0033342374889598</v>
      </c>
      <c r="F5473" s="6">
        <v>2.6218245019001498E-7</v>
      </c>
      <c r="G5473" s="6">
        <v>1.41945289959966E-6</v>
      </c>
      <c r="H5473" s="3">
        <v>0.91500000000000004</v>
      </c>
      <c r="I5473" s="3">
        <v>1.119</v>
      </c>
      <c r="J5473" s="3">
        <v>0.54700000000000004</v>
      </c>
      <c r="K5473" s="3">
        <v>3.5760000000000001</v>
      </c>
      <c r="L5473" s="3">
        <v>3.0419999999999998</v>
      </c>
      <c r="M5473" s="3">
        <v>4.2480000000000002</v>
      </c>
      <c r="N5473" s="3">
        <v>2.601</v>
      </c>
      <c r="O5473" s="3">
        <v>1.966</v>
      </c>
      <c r="P5473" s="3">
        <v>0.99399999999999999</v>
      </c>
      <c r="Q5473" s="3">
        <v>5.3319999999999999</v>
      </c>
      <c r="R5473" s="3">
        <v>4.7850000000000001</v>
      </c>
      <c r="S5473" s="3">
        <v>5.8570000000000002</v>
      </c>
      <c r="T5473" s="3" t="s">
        <v>5477</v>
      </c>
      <c r="U5473" s="3" t="s">
        <v>18736</v>
      </c>
      <c r="V5473" s="3">
        <v>211</v>
      </c>
      <c r="W5473" s="3" t="s">
        <v>18737</v>
      </c>
      <c r="X5473" s="3" t="s">
        <v>18738</v>
      </c>
      <c r="Y5473" s="6">
        <v>2.5799999999999999E-145</v>
      </c>
      <c r="Z5473" s="3">
        <v>99.526066349999994</v>
      </c>
      <c r="AA5473" s="3">
        <v>416.77199999999999</v>
      </c>
      <c r="AB5473" s="3">
        <v>211</v>
      </c>
      <c r="AC5473" s="3">
        <v>210</v>
      </c>
      <c r="AD5473" s="7">
        <f t="shared" si="680"/>
        <v>0</v>
      </c>
      <c r="AE5473" s="3" t="str">
        <f t="shared" si="687"/>
        <v/>
      </c>
      <c r="AF5473" s="7">
        <f t="shared" si="681"/>
        <v>0</v>
      </c>
      <c r="AG5473" s="3" t="str">
        <f t="shared" si="682"/>
        <v/>
      </c>
      <c r="AH5473" s="7">
        <f t="shared" si="683"/>
        <v>0</v>
      </c>
      <c r="AI5473" s="3" t="str">
        <f t="shared" si="684"/>
        <v/>
      </c>
      <c r="AJ5473" s="7">
        <f t="shared" si="685"/>
        <v>1</v>
      </c>
      <c r="AK5473" s="3">
        <f t="shared" si="686"/>
        <v>99.526066349999994</v>
      </c>
    </row>
    <row r="5474" spans="1:37" ht="20" x14ac:dyDescent="0.2">
      <c r="A5474" s="3" t="s">
        <v>5478</v>
      </c>
      <c r="B5474" s="3" t="s">
        <v>19806</v>
      </c>
      <c r="C5474" s="3" t="s">
        <v>19807</v>
      </c>
      <c r="D5474" s="3">
        <v>2.01931054458597</v>
      </c>
      <c r="E5474" s="3">
        <v>1.16518453741284</v>
      </c>
      <c r="F5474" s="3">
        <v>2.4401281481965399E-4</v>
      </c>
      <c r="G5474" s="3">
        <v>9.5491579796676295E-4</v>
      </c>
      <c r="H5474" s="3">
        <v>1.627</v>
      </c>
      <c r="I5474" s="3">
        <v>2.444</v>
      </c>
      <c r="J5474" s="3">
        <v>0.54700000000000004</v>
      </c>
      <c r="K5474" s="3">
        <v>3.8420000000000001</v>
      </c>
      <c r="L5474" s="3">
        <v>8.2170000000000005</v>
      </c>
      <c r="M5474" s="3">
        <v>7.101</v>
      </c>
      <c r="N5474" s="3">
        <v>2.3210000000000002</v>
      </c>
      <c r="O5474" s="3">
        <v>2.3109999999999999</v>
      </c>
      <c r="P5474" s="3">
        <v>1.1679999999999999</v>
      </c>
      <c r="Q5474" s="3">
        <v>7.2279999999999998</v>
      </c>
      <c r="R5474" s="3">
        <v>5.4320000000000004</v>
      </c>
      <c r="S5474" s="3">
        <v>6.585</v>
      </c>
      <c r="T5474" s="3" t="s">
        <v>5478</v>
      </c>
      <c r="U5474" s="3" t="s">
        <v>18739</v>
      </c>
      <c r="V5474" s="3">
        <v>339</v>
      </c>
      <c r="W5474" s="3" t="s">
        <v>18740</v>
      </c>
      <c r="X5474" s="3" t="s">
        <v>18741</v>
      </c>
      <c r="Y5474" s="3">
        <v>0</v>
      </c>
      <c r="Z5474" s="3">
        <v>99.115044249999997</v>
      </c>
      <c r="AA5474" s="3">
        <v>686.02599999999995</v>
      </c>
      <c r="AB5474" s="3">
        <v>339</v>
      </c>
      <c r="AC5474" s="3">
        <v>336</v>
      </c>
      <c r="AD5474" s="7">
        <f t="shared" si="680"/>
        <v>1</v>
      </c>
      <c r="AE5474" s="3">
        <f t="shared" si="687"/>
        <v>99.115044249999997</v>
      </c>
      <c r="AF5474" s="7">
        <f t="shared" si="681"/>
        <v>0</v>
      </c>
      <c r="AG5474" s="3" t="str">
        <f t="shared" si="682"/>
        <v/>
      </c>
      <c r="AH5474" s="7">
        <f t="shared" si="683"/>
        <v>0</v>
      </c>
      <c r="AI5474" s="3" t="str">
        <f t="shared" si="684"/>
        <v/>
      </c>
      <c r="AJ5474" s="7">
        <f t="shared" si="685"/>
        <v>0</v>
      </c>
      <c r="AK5474" s="3" t="str">
        <f t="shared" si="686"/>
        <v/>
      </c>
    </row>
    <row r="5475" spans="1:37" ht="20" x14ac:dyDescent="0.2">
      <c r="A5475" s="3" t="s">
        <v>5479</v>
      </c>
      <c r="B5475" s="3" t="s">
        <v>19806</v>
      </c>
      <c r="C5475" s="3" t="s">
        <v>19807</v>
      </c>
      <c r="D5475" s="3">
        <v>2.0177094765681298</v>
      </c>
      <c r="E5475" s="3">
        <v>0.71992212368410902</v>
      </c>
      <c r="F5475" s="6">
        <v>2.15867982308758E-5</v>
      </c>
      <c r="G5475" s="6">
        <v>9.4751379626801797E-5</v>
      </c>
      <c r="H5475" s="3">
        <v>1.0589999999999999</v>
      </c>
      <c r="I5475" s="3">
        <v>0.95599999999999996</v>
      </c>
      <c r="J5475" s="3">
        <v>0.96299999999999997</v>
      </c>
      <c r="K5475" s="3">
        <v>4.8920000000000003</v>
      </c>
      <c r="L5475" s="3">
        <v>3.5680000000000001</v>
      </c>
      <c r="M5475" s="3">
        <v>3.621</v>
      </c>
      <c r="N5475" s="3">
        <v>0.59899999999999998</v>
      </c>
      <c r="O5475" s="3">
        <v>0.54800000000000004</v>
      </c>
      <c r="P5475" s="3">
        <v>1.0109999999999999</v>
      </c>
      <c r="Q5475" s="3">
        <v>2.6230000000000002</v>
      </c>
      <c r="R5475" s="3">
        <v>3.63</v>
      </c>
      <c r="S5475" s="3">
        <v>3.8090000000000002</v>
      </c>
      <c r="T5475" s="3" t="s">
        <v>18742</v>
      </c>
      <c r="U5475" s="3"/>
      <c r="V5475" s="3"/>
      <c r="W5475" s="3"/>
      <c r="X5475" s="3"/>
      <c r="Y5475" s="3"/>
      <c r="Z5475" s="3"/>
      <c r="AA5475" s="3"/>
      <c r="AB5475" s="3"/>
      <c r="AC5475" s="3"/>
      <c r="AD5475" s="7">
        <f t="shared" si="680"/>
        <v>0</v>
      </c>
      <c r="AE5475" s="3" t="str">
        <f t="shared" si="687"/>
        <v/>
      </c>
      <c r="AF5475" s="7">
        <f t="shared" si="681"/>
        <v>0</v>
      </c>
      <c r="AG5475" s="3" t="str">
        <f t="shared" si="682"/>
        <v/>
      </c>
      <c r="AH5475" s="7">
        <f t="shared" si="683"/>
        <v>0</v>
      </c>
      <c r="AI5475" s="3" t="str">
        <f t="shared" si="684"/>
        <v/>
      </c>
      <c r="AJ5475" s="7">
        <f t="shared" si="685"/>
        <v>0</v>
      </c>
      <c r="AK5475" s="3" t="str">
        <f t="shared" si="686"/>
        <v/>
      </c>
    </row>
    <row r="5476" spans="1:37" ht="20" x14ac:dyDescent="0.2">
      <c r="A5476" s="3" t="s">
        <v>5480</v>
      </c>
      <c r="B5476" s="3" t="s">
        <v>19806</v>
      </c>
      <c r="C5476" s="3" t="s">
        <v>19807</v>
      </c>
      <c r="D5476" s="3">
        <v>2.0156520390568802</v>
      </c>
      <c r="E5476" s="3">
        <v>2.6306619056969902</v>
      </c>
      <c r="F5476" s="6">
        <v>3.1428635166290801E-8</v>
      </c>
      <c r="G5476" s="6">
        <v>1.91008187856989E-7</v>
      </c>
      <c r="H5476" s="3">
        <v>2.552</v>
      </c>
      <c r="I5476" s="3">
        <v>2.867</v>
      </c>
      <c r="J5476" s="3">
        <v>1.89</v>
      </c>
      <c r="K5476" s="3">
        <v>14.955</v>
      </c>
      <c r="L5476" s="3">
        <v>8.1170000000000009</v>
      </c>
      <c r="M5476" s="3">
        <v>7.7539999999999996</v>
      </c>
      <c r="N5476" s="3">
        <v>5.7530000000000001</v>
      </c>
      <c r="O5476" s="3">
        <v>1.054</v>
      </c>
      <c r="P5476" s="3">
        <v>2.1459999999999999</v>
      </c>
      <c r="Q5476" s="3">
        <v>0.90900000000000003</v>
      </c>
      <c r="R5476" s="3">
        <v>1.4570000000000001</v>
      </c>
      <c r="S5476" s="3">
        <v>0.97299999999999998</v>
      </c>
      <c r="T5476" s="3" t="s">
        <v>5480</v>
      </c>
      <c r="U5476" s="3" t="s">
        <v>6721</v>
      </c>
      <c r="V5476" s="3">
        <v>618</v>
      </c>
      <c r="W5476" s="3" t="s">
        <v>18743</v>
      </c>
      <c r="X5476" s="3" t="s">
        <v>18744</v>
      </c>
      <c r="Y5476" s="3">
        <v>0</v>
      </c>
      <c r="Z5476" s="3">
        <v>99.514563109999997</v>
      </c>
      <c r="AA5476" s="3">
        <v>1267.68</v>
      </c>
      <c r="AB5476" s="3">
        <v>618</v>
      </c>
      <c r="AC5476" s="3">
        <v>615</v>
      </c>
      <c r="AD5476" s="7">
        <f t="shared" si="680"/>
        <v>1</v>
      </c>
      <c r="AE5476" s="3">
        <f t="shared" si="687"/>
        <v>99.514563109999997</v>
      </c>
      <c r="AF5476" s="7">
        <f t="shared" si="681"/>
        <v>0</v>
      </c>
      <c r="AG5476" s="3" t="str">
        <f t="shared" si="682"/>
        <v/>
      </c>
      <c r="AH5476" s="7">
        <f t="shared" si="683"/>
        <v>0</v>
      </c>
      <c r="AI5476" s="3" t="str">
        <f t="shared" si="684"/>
        <v/>
      </c>
      <c r="AJ5476" s="7">
        <f t="shared" si="685"/>
        <v>0</v>
      </c>
      <c r="AK5476" s="3" t="str">
        <f t="shared" si="686"/>
        <v/>
      </c>
    </row>
    <row r="5477" spans="1:37" ht="20" x14ac:dyDescent="0.2">
      <c r="A5477" s="3" t="s">
        <v>5481</v>
      </c>
      <c r="B5477" s="3" t="s">
        <v>19806</v>
      </c>
      <c r="C5477" s="3" t="s">
        <v>19807</v>
      </c>
      <c r="D5477" s="3">
        <v>2.0152123305116501</v>
      </c>
      <c r="E5477" s="3">
        <v>0.88263368808584197</v>
      </c>
      <c r="F5477" s="6">
        <v>2.4064592143703102E-5</v>
      </c>
      <c r="G5477" s="3">
        <v>1.05142960831879E-4</v>
      </c>
      <c r="H5477" s="3">
        <v>0.51</v>
      </c>
      <c r="I5477" s="3">
        <v>0.54300000000000004</v>
      </c>
      <c r="J5477" s="3">
        <v>0.61099999999999999</v>
      </c>
      <c r="K5477" s="3">
        <v>3.5230000000000001</v>
      </c>
      <c r="L5477" s="3">
        <v>2.0760000000000001</v>
      </c>
      <c r="M5477" s="3">
        <v>1.8420000000000001</v>
      </c>
      <c r="N5477" s="3">
        <v>0.21299999999999999</v>
      </c>
      <c r="O5477" s="3">
        <v>0.43</v>
      </c>
      <c r="P5477" s="3">
        <v>0.23200000000000001</v>
      </c>
      <c r="Q5477" s="3">
        <v>0.32</v>
      </c>
      <c r="R5477" s="3">
        <v>0.155</v>
      </c>
      <c r="S5477" s="3">
        <v>0.152</v>
      </c>
      <c r="T5477" s="3" t="s">
        <v>5481</v>
      </c>
      <c r="U5477" s="3" t="s">
        <v>18745</v>
      </c>
      <c r="V5477" s="3">
        <v>195</v>
      </c>
      <c r="W5477" s="3" t="s">
        <v>18746</v>
      </c>
      <c r="X5477" s="3" t="s">
        <v>18747</v>
      </c>
      <c r="Y5477" s="6">
        <v>9.8399999999999997E-138</v>
      </c>
      <c r="Z5477" s="3">
        <v>99.487179490000003</v>
      </c>
      <c r="AA5477" s="3">
        <v>395.971</v>
      </c>
      <c r="AB5477" s="3">
        <v>195</v>
      </c>
      <c r="AC5477" s="3">
        <v>194</v>
      </c>
      <c r="AD5477" s="7">
        <f t="shared" si="680"/>
        <v>0</v>
      </c>
      <c r="AE5477" s="3" t="str">
        <f t="shared" si="687"/>
        <v/>
      </c>
      <c r="AF5477" s="7">
        <f t="shared" si="681"/>
        <v>0</v>
      </c>
      <c r="AG5477" s="3" t="str">
        <f t="shared" si="682"/>
        <v/>
      </c>
      <c r="AH5477" s="7">
        <f t="shared" si="683"/>
        <v>0</v>
      </c>
      <c r="AI5477" s="3" t="str">
        <f t="shared" si="684"/>
        <v/>
      </c>
      <c r="AJ5477" s="7">
        <f t="shared" si="685"/>
        <v>1</v>
      </c>
      <c r="AK5477" s="3">
        <f t="shared" si="686"/>
        <v>99.487179490000003</v>
      </c>
    </row>
    <row r="5478" spans="1:37" ht="20" x14ac:dyDescent="0.2">
      <c r="A5478" s="3" t="s">
        <v>5482</v>
      </c>
      <c r="B5478" s="3" t="s">
        <v>19806</v>
      </c>
      <c r="C5478" s="3" t="s">
        <v>19807</v>
      </c>
      <c r="D5478" s="3">
        <v>2.0122377257197002</v>
      </c>
      <c r="E5478" s="3">
        <v>1.65747933455505</v>
      </c>
      <c r="F5478" s="6">
        <v>5.5274786680278103E-5</v>
      </c>
      <c r="G5478" s="3">
        <v>2.32801432038177E-4</v>
      </c>
      <c r="H5478" s="3">
        <v>0.32700000000000001</v>
      </c>
      <c r="I5478" s="3">
        <v>0.73899999999999999</v>
      </c>
      <c r="J5478" s="3">
        <v>0.27800000000000002</v>
      </c>
      <c r="K5478" s="3">
        <v>1.3029999999999999</v>
      </c>
      <c r="L5478" s="3">
        <v>1.5209999999999999</v>
      </c>
      <c r="M5478" s="3">
        <v>2.7250000000000001</v>
      </c>
      <c r="N5478" s="3">
        <v>0.11600000000000001</v>
      </c>
      <c r="O5478" s="3">
        <v>0.219</v>
      </c>
      <c r="P5478" s="3">
        <v>0.81200000000000006</v>
      </c>
      <c r="Q5478" s="3">
        <v>1.6879999999999999</v>
      </c>
      <c r="R5478" s="3">
        <v>1.423</v>
      </c>
      <c r="S5478" s="3">
        <v>1.6839999999999999</v>
      </c>
      <c r="T5478" s="3" t="s">
        <v>18748</v>
      </c>
      <c r="U5478" s="3"/>
      <c r="V5478" s="3"/>
      <c r="W5478" s="3"/>
      <c r="X5478" s="3"/>
      <c r="Y5478" s="3"/>
      <c r="Z5478" s="3"/>
      <c r="AA5478" s="3"/>
      <c r="AB5478" s="3"/>
      <c r="AC5478" s="3"/>
      <c r="AD5478" s="7">
        <f t="shared" si="680"/>
        <v>0</v>
      </c>
      <c r="AE5478" s="3" t="str">
        <f t="shared" si="687"/>
        <v/>
      </c>
      <c r="AF5478" s="7">
        <f t="shared" si="681"/>
        <v>0</v>
      </c>
      <c r="AG5478" s="3" t="str">
        <f t="shared" si="682"/>
        <v/>
      </c>
      <c r="AH5478" s="7">
        <f t="shared" si="683"/>
        <v>0</v>
      </c>
      <c r="AI5478" s="3" t="str">
        <f t="shared" si="684"/>
        <v/>
      </c>
      <c r="AJ5478" s="7">
        <f t="shared" si="685"/>
        <v>0</v>
      </c>
      <c r="AK5478" s="3" t="str">
        <f t="shared" si="686"/>
        <v/>
      </c>
    </row>
    <row r="5479" spans="1:37" ht="20" x14ac:dyDescent="0.2">
      <c r="A5479" s="3" t="s">
        <v>5483</v>
      </c>
      <c r="B5479" s="3" t="s">
        <v>19806</v>
      </c>
      <c r="C5479" s="3" t="s">
        <v>19807</v>
      </c>
      <c r="D5479" s="3">
        <v>2.00991419890673</v>
      </c>
      <c r="E5479" s="3">
        <v>1.3368960978098501</v>
      </c>
      <c r="F5479" s="6">
        <v>4.1231199313811697E-5</v>
      </c>
      <c r="G5479" s="3">
        <v>1.7581486094425501E-4</v>
      </c>
      <c r="H5479" s="3">
        <v>3.669</v>
      </c>
      <c r="I5479" s="3">
        <v>2.0739999999999998</v>
      </c>
      <c r="J5479" s="3">
        <v>1.3340000000000001</v>
      </c>
      <c r="K5479" s="3">
        <v>7.3380000000000001</v>
      </c>
      <c r="L5479" s="3">
        <v>5.0609999999999999</v>
      </c>
      <c r="M5479" s="3">
        <v>8.2010000000000005</v>
      </c>
      <c r="N5479" s="3">
        <v>1.4119999999999999</v>
      </c>
      <c r="O5479" s="3">
        <v>1.569</v>
      </c>
      <c r="P5479" s="3">
        <v>2.2200000000000002</v>
      </c>
      <c r="Q5479" s="3">
        <v>1.4019999999999999</v>
      </c>
      <c r="R5479" s="3">
        <v>1.129</v>
      </c>
      <c r="S5479" s="3">
        <v>1.6759999999999999</v>
      </c>
      <c r="T5479" s="3" t="s">
        <v>5483</v>
      </c>
      <c r="U5479" s="3" t="s">
        <v>18749</v>
      </c>
      <c r="V5479" s="3">
        <v>124</v>
      </c>
      <c r="W5479" s="3" t="s">
        <v>18750</v>
      </c>
      <c r="X5479" s="3" t="s">
        <v>18751</v>
      </c>
      <c r="Y5479" s="6">
        <v>2.9400000000000001E-48</v>
      </c>
      <c r="Z5479" s="3">
        <v>89.215686270000006</v>
      </c>
      <c r="AA5479" s="3">
        <v>162.54</v>
      </c>
      <c r="AB5479" s="3">
        <v>102</v>
      </c>
      <c r="AC5479" s="3">
        <v>91</v>
      </c>
      <c r="AD5479" s="7">
        <f t="shared" si="680"/>
        <v>0</v>
      </c>
      <c r="AE5479" s="3" t="str">
        <f t="shared" si="687"/>
        <v/>
      </c>
      <c r="AF5479" s="7">
        <f t="shared" si="681"/>
        <v>0</v>
      </c>
      <c r="AG5479" s="3" t="str">
        <f t="shared" si="682"/>
        <v/>
      </c>
      <c r="AH5479" s="7">
        <f t="shared" si="683"/>
        <v>0</v>
      </c>
      <c r="AI5479" s="3" t="str">
        <f t="shared" si="684"/>
        <v/>
      </c>
      <c r="AJ5479" s="7">
        <f t="shared" si="685"/>
        <v>0</v>
      </c>
      <c r="AK5479" s="3" t="str">
        <f t="shared" si="686"/>
        <v/>
      </c>
    </row>
    <row r="5480" spans="1:37" ht="20" x14ac:dyDescent="0.2">
      <c r="A5480" s="3" t="s">
        <v>5484</v>
      </c>
      <c r="B5480" s="3" t="s">
        <v>19806</v>
      </c>
      <c r="C5480" s="3" t="s">
        <v>19807</v>
      </c>
      <c r="D5480" s="3">
        <v>2.0081888775283101</v>
      </c>
      <c r="E5480" s="3">
        <v>3.7355725857797699</v>
      </c>
      <c r="F5480" s="6">
        <v>5.9057279874193797E-8</v>
      </c>
      <c r="G5480" s="6">
        <v>3.4662622485051699E-7</v>
      </c>
      <c r="H5480" s="3">
        <v>1.6659999999999999</v>
      </c>
      <c r="I5480" s="3">
        <v>4.6159999999999997</v>
      </c>
      <c r="J5480" s="3">
        <v>4.2610000000000001</v>
      </c>
      <c r="K5480" s="3">
        <v>11.087</v>
      </c>
      <c r="L5480" s="3">
        <v>12.951000000000001</v>
      </c>
      <c r="M5480" s="3">
        <v>19.370999999999999</v>
      </c>
      <c r="N5480" s="3">
        <v>1.74</v>
      </c>
      <c r="O5480" s="3">
        <v>3.8719999999999999</v>
      </c>
      <c r="P5480" s="3">
        <v>6.2220000000000004</v>
      </c>
      <c r="Q5480" s="3">
        <v>12.162000000000001</v>
      </c>
      <c r="R5480" s="3">
        <v>11.114000000000001</v>
      </c>
      <c r="S5480" s="3">
        <v>10.680999999999999</v>
      </c>
      <c r="T5480" s="3" t="s">
        <v>5484</v>
      </c>
      <c r="U5480" s="3" t="s">
        <v>18752</v>
      </c>
      <c r="V5480" s="3">
        <v>226</v>
      </c>
      <c r="W5480" s="3" t="s">
        <v>18753</v>
      </c>
      <c r="X5480" s="3" t="s">
        <v>18754</v>
      </c>
      <c r="Y5480" s="6">
        <v>1.01E-160</v>
      </c>
      <c r="Z5480" s="3">
        <v>99.557522120000002</v>
      </c>
      <c r="AA5480" s="3">
        <v>462.61099999999999</v>
      </c>
      <c r="AB5480" s="3">
        <v>226</v>
      </c>
      <c r="AC5480" s="3">
        <v>225</v>
      </c>
      <c r="AD5480" s="7">
        <f t="shared" si="680"/>
        <v>1</v>
      </c>
      <c r="AE5480" s="3">
        <f t="shared" si="687"/>
        <v>99.557522120000002</v>
      </c>
      <c r="AF5480" s="7">
        <f t="shared" si="681"/>
        <v>0</v>
      </c>
      <c r="AG5480" s="3" t="str">
        <f t="shared" si="682"/>
        <v/>
      </c>
      <c r="AH5480" s="7">
        <f t="shared" si="683"/>
        <v>0</v>
      </c>
      <c r="AI5480" s="3" t="str">
        <f t="shared" si="684"/>
        <v/>
      </c>
      <c r="AJ5480" s="7">
        <f t="shared" si="685"/>
        <v>0</v>
      </c>
      <c r="AK5480" s="3" t="str">
        <f t="shared" si="686"/>
        <v/>
      </c>
    </row>
    <row r="5481" spans="1:37" ht="20" x14ac:dyDescent="0.2">
      <c r="A5481" s="3" t="s">
        <v>5485</v>
      </c>
      <c r="B5481" s="3" t="s">
        <v>19806</v>
      </c>
      <c r="C5481" s="3" t="s">
        <v>19807</v>
      </c>
      <c r="D5481" s="3">
        <v>2.0050822717857502</v>
      </c>
      <c r="E5481" s="3">
        <v>5.35454480879591</v>
      </c>
      <c r="F5481" s="6">
        <v>6.9651569071189803E-8</v>
      </c>
      <c r="G5481" s="6">
        <v>4.0452559549877598E-7</v>
      </c>
      <c r="H5481" s="3">
        <v>15.601000000000001</v>
      </c>
      <c r="I5481" s="3">
        <v>29.550999999999998</v>
      </c>
      <c r="J5481" s="3">
        <v>10.597</v>
      </c>
      <c r="K5481" s="3">
        <v>44.106999999999999</v>
      </c>
      <c r="L5481" s="3">
        <v>103.221</v>
      </c>
      <c r="M5481" s="3">
        <v>87.335999999999999</v>
      </c>
      <c r="N5481" s="3">
        <v>35.747</v>
      </c>
      <c r="O5481" s="3">
        <v>33.826999999999998</v>
      </c>
      <c r="P5481" s="3">
        <v>29.007000000000001</v>
      </c>
      <c r="Q5481" s="3">
        <v>83.361000000000004</v>
      </c>
      <c r="R5481" s="3">
        <v>79.91</v>
      </c>
      <c r="S5481" s="3">
        <v>77.593999999999994</v>
      </c>
      <c r="T5481" s="3" t="s">
        <v>5485</v>
      </c>
      <c r="U5481" s="3" t="s">
        <v>18755</v>
      </c>
      <c r="V5481" s="3">
        <v>308</v>
      </c>
      <c r="W5481" s="3" t="s">
        <v>18756</v>
      </c>
      <c r="X5481" s="3" t="s">
        <v>18757</v>
      </c>
      <c r="Y5481" s="3">
        <v>0</v>
      </c>
      <c r="Z5481" s="3">
        <v>98.965517239999997</v>
      </c>
      <c r="AA5481" s="3">
        <v>520.77599999999995</v>
      </c>
      <c r="AB5481" s="3">
        <v>290</v>
      </c>
      <c r="AC5481" s="3">
        <v>287</v>
      </c>
      <c r="AD5481" s="7">
        <f t="shared" si="680"/>
        <v>1</v>
      </c>
      <c r="AE5481" s="3">
        <f t="shared" si="687"/>
        <v>98.965517239999997</v>
      </c>
      <c r="AF5481" s="7">
        <f t="shared" si="681"/>
        <v>0</v>
      </c>
      <c r="AG5481" s="3" t="str">
        <f t="shared" si="682"/>
        <v/>
      </c>
      <c r="AH5481" s="7">
        <f t="shared" si="683"/>
        <v>0</v>
      </c>
      <c r="AI5481" s="3" t="str">
        <f t="shared" si="684"/>
        <v/>
      </c>
      <c r="AJ5481" s="7">
        <f t="shared" si="685"/>
        <v>0</v>
      </c>
      <c r="AK5481" s="3" t="str">
        <f t="shared" si="686"/>
        <v/>
      </c>
    </row>
    <row r="5482" spans="1:37" ht="20" hidden="1" x14ac:dyDescent="0.2">
      <c r="A5482" t="s">
        <v>5486</v>
      </c>
      <c r="B5482" t="s">
        <v>19806</v>
      </c>
      <c r="C5482" t="s">
        <v>19807</v>
      </c>
      <c r="D5482">
        <v>-2.00043347377065</v>
      </c>
      <c r="E5482">
        <v>3.6518436960174099</v>
      </c>
      <c r="F5482" s="1">
        <v>1.66062460480592E-9</v>
      </c>
      <c r="G5482" s="1">
        <v>1.2159440233557299E-8</v>
      </c>
      <c r="H5482">
        <v>55.323999999999998</v>
      </c>
      <c r="I5482">
        <v>31.527999999999999</v>
      </c>
      <c r="J5482">
        <v>56.219000000000001</v>
      </c>
      <c r="K5482">
        <v>12.894</v>
      </c>
      <c r="L5482">
        <v>16.149000000000001</v>
      </c>
      <c r="M5482">
        <v>7.7149999999999999</v>
      </c>
      <c r="N5482">
        <v>29.917000000000002</v>
      </c>
      <c r="O5482">
        <v>29.111999999999998</v>
      </c>
      <c r="P5482">
        <v>32.942</v>
      </c>
      <c r="Q5482">
        <v>15.919</v>
      </c>
      <c r="R5482">
        <v>12.933</v>
      </c>
      <c r="S5482">
        <v>11.358000000000001</v>
      </c>
      <c r="T5482" t="s">
        <v>18758</v>
      </c>
      <c r="AD5482" s="2">
        <f t="shared" si="680"/>
        <v>0</v>
      </c>
      <c r="AE5482" t="str">
        <f t="shared" si="687"/>
        <v/>
      </c>
      <c r="AF5482" s="2">
        <f t="shared" si="681"/>
        <v>0</v>
      </c>
      <c r="AG5482" t="str">
        <f t="shared" si="682"/>
        <v/>
      </c>
      <c r="AH5482" s="2">
        <f t="shared" si="683"/>
        <v>0</v>
      </c>
      <c r="AI5482" t="str">
        <f t="shared" si="684"/>
        <v/>
      </c>
      <c r="AJ5482" s="2">
        <f t="shared" si="685"/>
        <v>0</v>
      </c>
      <c r="AK5482" t="str">
        <f t="shared" si="686"/>
        <v/>
      </c>
    </row>
    <row r="5483" spans="1:37" ht="20" hidden="1" x14ac:dyDescent="0.2">
      <c r="A5483" t="s">
        <v>5487</v>
      </c>
      <c r="B5483" t="s">
        <v>19806</v>
      </c>
      <c r="C5483" t="s">
        <v>19807</v>
      </c>
      <c r="D5483">
        <v>-2.00442744253905</v>
      </c>
      <c r="E5483">
        <v>3.2843574286035602</v>
      </c>
      <c r="F5483" s="1">
        <v>9.1039457705983201E-12</v>
      </c>
      <c r="G5483" s="1">
        <v>9.36717389223809E-11</v>
      </c>
      <c r="H5483">
        <v>11.335000000000001</v>
      </c>
      <c r="I5483">
        <v>13.098000000000001</v>
      </c>
      <c r="J5483">
        <v>13.246</v>
      </c>
      <c r="K5483">
        <v>5.2770000000000001</v>
      </c>
      <c r="L5483">
        <v>3.1560000000000001</v>
      </c>
      <c r="M5483">
        <v>2.1749999999999998</v>
      </c>
      <c r="N5483">
        <v>8.8759999999999994</v>
      </c>
      <c r="O5483">
        <v>5.7450000000000001</v>
      </c>
      <c r="P5483">
        <v>13.587999999999999</v>
      </c>
      <c r="Q5483">
        <v>8.2840000000000007</v>
      </c>
      <c r="R5483">
        <v>9.2170000000000005</v>
      </c>
      <c r="S5483">
        <v>8.4640000000000004</v>
      </c>
      <c r="T5483" t="s">
        <v>5487</v>
      </c>
      <c r="U5483" t="s">
        <v>9460</v>
      </c>
      <c r="V5483">
        <v>351</v>
      </c>
      <c r="W5483" t="s">
        <v>18759</v>
      </c>
      <c r="X5483" t="s">
        <v>18760</v>
      </c>
      <c r="Y5483">
        <v>0</v>
      </c>
      <c r="Z5483">
        <v>100</v>
      </c>
      <c r="AA5483">
        <v>717.99800000000005</v>
      </c>
      <c r="AB5483">
        <v>351</v>
      </c>
      <c r="AC5483">
        <v>351</v>
      </c>
      <c r="AD5483" s="2">
        <f t="shared" si="680"/>
        <v>1</v>
      </c>
      <c r="AE5483">
        <f t="shared" si="687"/>
        <v>100</v>
      </c>
      <c r="AF5483" s="2">
        <f t="shared" si="681"/>
        <v>0</v>
      </c>
      <c r="AG5483" t="str">
        <f t="shared" si="682"/>
        <v/>
      </c>
      <c r="AH5483" s="2">
        <f t="shared" si="683"/>
        <v>0</v>
      </c>
      <c r="AI5483" t="str">
        <f t="shared" si="684"/>
        <v/>
      </c>
      <c r="AJ5483" s="2">
        <f t="shared" si="685"/>
        <v>0</v>
      </c>
      <c r="AK5483" t="str">
        <f t="shared" si="686"/>
        <v/>
      </c>
    </row>
    <row r="5484" spans="1:37" ht="20" hidden="1" x14ac:dyDescent="0.2">
      <c r="A5484" t="s">
        <v>5488</v>
      </c>
      <c r="B5484" t="s">
        <v>19806</v>
      </c>
      <c r="C5484" t="s">
        <v>19807</v>
      </c>
      <c r="D5484">
        <v>-2.0059964077622898</v>
      </c>
      <c r="E5484">
        <v>3.0441038776053402</v>
      </c>
      <c r="F5484" s="1">
        <v>5.4089787705213097E-12</v>
      </c>
      <c r="G5484" s="1">
        <v>5.7576832657797E-11</v>
      </c>
      <c r="H5484">
        <v>11.132</v>
      </c>
      <c r="I5484">
        <v>10.48</v>
      </c>
      <c r="J5484">
        <v>10.903</v>
      </c>
      <c r="K5484">
        <v>2.5259999999999998</v>
      </c>
      <c r="L5484">
        <v>3.2549999999999999</v>
      </c>
      <c r="M5484">
        <v>2.5329999999999999</v>
      </c>
      <c r="N5484">
        <v>9.4570000000000007</v>
      </c>
      <c r="O5484">
        <v>7.0439999999999996</v>
      </c>
      <c r="P5484">
        <v>10.249000000000001</v>
      </c>
      <c r="Q5484">
        <v>4.657</v>
      </c>
      <c r="R5484">
        <v>5.3369999999999997</v>
      </c>
      <c r="S5484">
        <v>4.9939999999999998</v>
      </c>
      <c r="T5484" t="s">
        <v>18761</v>
      </c>
      <c r="AD5484" s="2">
        <f t="shared" si="680"/>
        <v>0</v>
      </c>
      <c r="AE5484" t="str">
        <f t="shared" si="687"/>
        <v/>
      </c>
      <c r="AF5484" s="2">
        <f t="shared" si="681"/>
        <v>0</v>
      </c>
      <c r="AG5484" t="str">
        <f t="shared" si="682"/>
        <v/>
      </c>
      <c r="AH5484" s="2">
        <f t="shared" si="683"/>
        <v>0</v>
      </c>
      <c r="AI5484" t="str">
        <f t="shared" si="684"/>
        <v/>
      </c>
      <c r="AJ5484" s="2">
        <f t="shared" si="685"/>
        <v>0</v>
      </c>
      <c r="AK5484" t="str">
        <f t="shared" si="686"/>
        <v/>
      </c>
    </row>
    <row r="5485" spans="1:37" ht="20" hidden="1" x14ac:dyDescent="0.2">
      <c r="A5485" t="s">
        <v>5489</v>
      </c>
      <c r="B5485" t="s">
        <v>19806</v>
      </c>
      <c r="C5485" t="s">
        <v>19807</v>
      </c>
      <c r="D5485">
        <v>-2.0197540193447101</v>
      </c>
      <c r="E5485">
        <v>1.6688807917305299</v>
      </c>
      <c r="F5485" s="1">
        <v>3.7899520462215898E-5</v>
      </c>
      <c r="G5485">
        <v>1.6208409417139201E-4</v>
      </c>
      <c r="H5485">
        <v>7.2320000000000002</v>
      </c>
      <c r="I5485">
        <v>3.41</v>
      </c>
      <c r="J5485">
        <v>5.3449999999999998</v>
      </c>
      <c r="K5485">
        <v>0.625</v>
      </c>
      <c r="L5485">
        <v>2.2749999999999999</v>
      </c>
      <c r="M5485">
        <v>1.254</v>
      </c>
      <c r="N5485">
        <v>4.593</v>
      </c>
      <c r="O5485">
        <v>5.5250000000000004</v>
      </c>
      <c r="P5485">
        <v>4.7560000000000002</v>
      </c>
      <c r="Q5485">
        <v>2.5449999999999999</v>
      </c>
      <c r="R5485">
        <v>1.9139999999999999</v>
      </c>
      <c r="S5485">
        <v>4.4180000000000001</v>
      </c>
      <c r="T5485" t="s">
        <v>18762</v>
      </c>
      <c r="AD5485" s="2">
        <f t="shared" si="680"/>
        <v>0</v>
      </c>
      <c r="AE5485" t="str">
        <f t="shared" si="687"/>
        <v/>
      </c>
      <c r="AF5485" s="2">
        <f t="shared" si="681"/>
        <v>0</v>
      </c>
      <c r="AG5485" t="str">
        <f t="shared" si="682"/>
        <v/>
      </c>
      <c r="AH5485" s="2">
        <f t="shared" si="683"/>
        <v>0</v>
      </c>
      <c r="AI5485" t="str">
        <f t="shared" si="684"/>
        <v/>
      </c>
      <c r="AJ5485" s="2">
        <f t="shared" si="685"/>
        <v>0</v>
      </c>
      <c r="AK5485" t="str">
        <f t="shared" si="686"/>
        <v/>
      </c>
    </row>
    <row r="5486" spans="1:37" ht="20" hidden="1" x14ac:dyDescent="0.2">
      <c r="A5486" t="s">
        <v>5490</v>
      </c>
      <c r="B5486" t="s">
        <v>19806</v>
      </c>
      <c r="C5486" t="s">
        <v>19807</v>
      </c>
      <c r="D5486">
        <v>-2.0208011275640598</v>
      </c>
      <c r="E5486">
        <v>1.32815805478483</v>
      </c>
      <c r="F5486" s="1">
        <v>3.2467911713196002E-6</v>
      </c>
      <c r="G5486" s="1">
        <v>1.55712203729728E-5</v>
      </c>
      <c r="H5486">
        <v>9.6780000000000008</v>
      </c>
      <c r="I5486">
        <v>7.1349999999999998</v>
      </c>
      <c r="J5486">
        <v>7.1980000000000004</v>
      </c>
      <c r="K5486">
        <v>1.6080000000000001</v>
      </c>
      <c r="L5486">
        <v>2.0329999999999999</v>
      </c>
      <c r="M5486">
        <v>2.4180000000000001</v>
      </c>
      <c r="N5486">
        <v>5.0860000000000003</v>
      </c>
      <c r="O5486">
        <v>4.1340000000000003</v>
      </c>
      <c r="P5486">
        <v>7.8630000000000004</v>
      </c>
      <c r="Q5486">
        <v>4.0250000000000004</v>
      </c>
      <c r="R5486">
        <v>3.8370000000000002</v>
      </c>
      <c r="S5486">
        <v>3.9359999999999999</v>
      </c>
      <c r="T5486" t="s">
        <v>5490</v>
      </c>
      <c r="U5486" t="s">
        <v>18763</v>
      </c>
      <c r="V5486">
        <v>341</v>
      </c>
      <c r="W5486" t="s">
        <v>18764</v>
      </c>
      <c r="X5486" t="s">
        <v>18765</v>
      </c>
      <c r="Y5486">
        <v>0</v>
      </c>
      <c r="Z5486">
        <v>100</v>
      </c>
      <c r="AA5486">
        <v>687.56700000000001</v>
      </c>
      <c r="AB5486">
        <v>340</v>
      </c>
      <c r="AC5486">
        <v>340</v>
      </c>
      <c r="AD5486" s="2">
        <f t="shared" si="680"/>
        <v>1</v>
      </c>
      <c r="AE5486">
        <f t="shared" si="687"/>
        <v>100</v>
      </c>
      <c r="AF5486" s="2">
        <f t="shared" si="681"/>
        <v>0</v>
      </c>
      <c r="AG5486" t="str">
        <f t="shared" si="682"/>
        <v/>
      </c>
      <c r="AH5486" s="2">
        <f t="shared" si="683"/>
        <v>0</v>
      </c>
      <c r="AI5486" t="str">
        <f t="shared" si="684"/>
        <v/>
      </c>
      <c r="AJ5486" s="2">
        <f t="shared" si="685"/>
        <v>0</v>
      </c>
      <c r="AK5486" t="str">
        <f t="shared" si="686"/>
        <v/>
      </c>
    </row>
    <row r="5487" spans="1:37" ht="20" hidden="1" x14ac:dyDescent="0.2">
      <c r="A5487" t="s">
        <v>5491</v>
      </c>
      <c r="B5487" t="s">
        <v>19806</v>
      </c>
      <c r="C5487" t="s">
        <v>19807</v>
      </c>
      <c r="D5487">
        <v>-2.0230240212142001</v>
      </c>
      <c r="E5487">
        <v>2.3711746551519202</v>
      </c>
      <c r="F5487" s="1">
        <v>8.3730646276048802E-8</v>
      </c>
      <c r="G5487" s="1">
        <v>4.8134467850719403E-7</v>
      </c>
      <c r="H5487">
        <v>16.312999999999999</v>
      </c>
      <c r="I5487">
        <v>9.7959999999999994</v>
      </c>
      <c r="J5487">
        <v>10.616</v>
      </c>
      <c r="K5487">
        <v>2.5659999999999998</v>
      </c>
      <c r="L5487">
        <v>3.952</v>
      </c>
      <c r="M5487">
        <v>2.738</v>
      </c>
      <c r="N5487">
        <v>7.4359999999999999</v>
      </c>
      <c r="O5487">
        <v>10.781000000000001</v>
      </c>
      <c r="P5487">
        <v>10.787000000000001</v>
      </c>
      <c r="Q5487">
        <v>1.506</v>
      </c>
      <c r="R5487">
        <v>3.1469999999999998</v>
      </c>
      <c r="S5487">
        <v>2.5390000000000001</v>
      </c>
      <c r="T5487" t="s">
        <v>5491</v>
      </c>
      <c r="U5487" t="s">
        <v>18766</v>
      </c>
      <c r="V5487">
        <v>276</v>
      </c>
      <c r="W5487" t="s">
        <v>18767</v>
      </c>
      <c r="X5487" t="s">
        <v>18768</v>
      </c>
      <c r="Y5487" s="1">
        <v>7.2399999999999999E-163</v>
      </c>
      <c r="Z5487">
        <v>99.590163930000003</v>
      </c>
      <c r="AA5487">
        <v>465.30700000000002</v>
      </c>
      <c r="AB5487">
        <v>244</v>
      </c>
      <c r="AC5487">
        <v>243</v>
      </c>
      <c r="AD5487" s="2">
        <f t="shared" si="680"/>
        <v>1</v>
      </c>
      <c r="AE5487">
        <f t="shared" si="687"/>
        <v>99.590163930000003</v>
      </c>
      <c r="AF5487" s="2">
        <f t="shared" si="681"/>
        <v>0</v>
      </c>
      <c r="AG5487" t="str">
        <f t="shared" si="682"/>
        <v/>
      </c>
      <c r="AH5487" s="2">
        <f t="shared" si="683"/>
        <v>0</v>
      </c>
      <c r="AI5487" t="str">
        <f t="shared" si="684"/>
        <v/>
      </c>
      <c r="AJ5487" s="2">
        <f t="shared" si="685"/>
        <v>0</v>
      </c>
      <c r="AK5487" t="str">
        <f t="shared" si="686"/>
        <v/>
      </c>
    </row>
    <row r="5488" spans="1:37" ht="20" hidden="1" x14ac:dyDescent="0.2">
      <c r="A5488" t="s">
        <v>5492</v>
      </c>
      <c r="B5488" t="s">
        <v>19806</v>
      </c>
      <c r="C5488" t="s">
        <v>19807</v>
      </c>
      <c r="D5488">
        <v>-2.0234254338045399</v>
      </c>
      <c r="E5488">
        <v>1.9491741442960799</v>
      </c>
      <c r="F5488" s="1">
        <v>3.4119844152261101E-8</v>
      </c>
      <c r="G5488" s="1">
        <v>2.0613171297771599E-7</v>
      </c>
      <c r="H5488">
        <v>8.7439999999999998</v>
      </c>
      <c r="I5488">
        <v>8.0690000000000008</v>
      </c>
      <c r="J5488">
        <v>8.0779999999999994</v>
      </c>
      <c r="K5488">
        <v>2.2330000000000001</v>
      </c>
      <c r="L5488">
        <v>1.9330000000000001</v>
      </c>
      <c r="M5488">
        <v>2.1240000000000001</v>
      </c>
      <c r="N5488">
        <v>10.365</v>
      </c>
      <c r="O5488">
        <v>4.1760000000000002</v>
      </c>
      <c r="P5488">
        <v>10.016999999999999</v>
      </c>
      <c r="Q5488">
        <v>5.1509999999999998</v>
      </c>
      <c r="R5488">
        <v>3.9060000000000001</v>
      </c>
      <c r="S5488">
        <v>4.79</v>
      </c>
      <c r="T5488" t="s">
        <v>5492</v>
      </c>
      <c r="U5488" t="s">
        <v>18769</v>
      </c>
      <c r="V5488">
        <v>323</v>
      </c>
      <c r="W5488" t="s">
        <v>18770</v>
      </c>
      <c r="X5488" t="s">
        <v>18771</v>
      </c>
      <c r="Y5488" s="1">
        <v>2.11E-14</v>
      </c>
      <c r="Z5488">
        <v>54.980079680000003</v>
      </c>
      <c r="AA5488">
        <v>84.729699999999994</v>
      </c>
      <c r="AB5488">
        <v>251</v>
      </c>
      <c r="AC5488">
        <v>138</v>
      </c>
      <c r="AD5488" s="2">
        <f t="shared" si="680"/>
        <v>0</v>
      </c>
      <c r="AE5488" t="str">
        <f t="shared" si="687"/>
        <v/>
      </c>
      <c r="AF5488" s="2">
        <f t="shared" si="681"/>
        <v>0</v>
      </c>
      <c r="AG5488" t="str">
        <f t="shared" si="682"/>
        <v/>
      </c>
      <c r="AH5488" s="2">
        <f t="shared" si="683"/>
        <v>0</v>
      </c>
      <c r="AI5488" t="str">
        <f t="shared" si="684"/>
        <v/>
      </c>
      <c r="AJ5488" s="2">
        <f t="shared" si="685"/>
        <v>0</v>
      </c>
      <c r="AK5488" t="str">
        <f t="shared" si="686"/>
        <v/>
      </c>
    </row>
    <row r="5489" spans="1:37" ht="20" hidden="1" x14ac:dyDescent="0.2">
      <c r="A5489" t="s">
        <v>5493</v>
      </c>
      <c r="B5489" t="s">
        <v>19806</v>
      </c>
      <c r="C5489" t="s">
        <v>19807</v>
      </c>
      <c r="D5489">
        <v>-2.02720529303159</v>
      </c>
      <c r="E5489">
        <v>0.83749899980500198</v>
      </c>
      <c r="F5489">
        <v>1.4200854123656899E-4</v>
      </c>
      <c r="G5489">
        <v>5.7089829713836602E-4</v>
      </c>
      <c r="H5489">
        <v>3.1880000000000002</v>
      </c>
      <c r="I5489">
        <v>2.4220000000000002</v>
      </c>
      <c r="J5489">
        <v>3.39</v>
      </c>
      <c r="K5489">
        <v>0.38600000000000001</v>
      </c>
      <c r="L5489">
        <v>1.407</v>
      </c>
      <c r="M5489">
        <v>0.435</v>
      </c>
      <c r="N5489">
        <v>2.5529999999999999</v>
      </c>
      <c r="O5489">
        <v>2.59</v>
      </c>
      <c r="P5489">
        <v>3.7949999999999999</v>
      </c>
      <c r="Q5489">
        <v>3.3330000000000002</v>
      </c>
      <c r="R5489">
        <v>2.613</v>
      </c>
      <c r="S5489">
        <v>3.36</v>
      </c>
      <c r="T5489" t="s">
        <v>5493</v>
      </c>
      <c r="U5489" t="s">
        <v>18772</v>
      </c>
      <c r="V5489">
        <v>536</v>
      </c>
      <c r="W5489" t="s">
        <v>18773</v>
      </c>
      <c r="X5489" t="s">
        <v>18774</v>
      </c>
      <c r="Y5489">
        <v>0</v>
      </c>
      <c r="Z5489">
        <v>99.813432840000004</v>
      </c>
      <c r="AA5489">
        <v>1088.17</v>
      </c>
      <c r="AB5489">
        <v>536</v>
      </c>
      <c r="AC5489">
        <v>535</v>
      </c>
      <c r="AD5489" s="2">
        <f t="shared" si="680"/>
        <v>1</v>
      </c>
      <c r="AE5489">
        <f t="shared" si="687"/>
        <v>99.813432840000004</v>
      </c>
      <c r="AF5489" s="2">
        <f t="shared" si="681"/>
        <v>0</v>
      </c>
      <c r="AG5489" t="str">
        <f t="shared" si="682"/>
        <v/>
      </c>
      <c r="AH5489" s="2">
        <f t="shared" si="683"/>
        <v>0</v>
      </c>
      <c r="AI5489" t="str">
        <f t="shared" si="684"/>
        <v/>
      </c>
      <c r="AJ5489" s="2">
        <f t="shared" si="685"/>
        <v>0</v>
      </c>
      <c r="AK5489" t="str">
        <f t="shared" si="686"/>
        <v/>
      </c>
    </row>
    <row r="5490" spans="1:37" ht="20" hidden="1" x14ac:dyDescent="0.2">
      <c r="A5490" t="s">
        <v>5494</v>
      </c>
      <c r="B5490" t="s">
        <v>19806</v>
      </c>
      <c r="C5490" t="s">
        <v>19807</v>
      </c>
      <c r="D5490">
        <v>-2.0295650011448201</v>
      </c>
      <c r="E5490">
        <v>8.82614218039501</v>
      </c>
      <c r="F5490" s="1">
        <v>2.21486667983071E-20</v>
      </c>
      <c r="G5490" s="1">
        <v>9.329667007568689E-19</v>
      </c>
      <c r="H5490">
        <v>514.06799999999998</v>
      </c>
      <c r="I5490">
        <v>422.30599999999998</v>
      </c>
      <c r="J5490">
        <v>618.22199999999998</v>
      </c>
      <c r="K5490">
        <v>122.111</v>
      </c>
      <c r="L5490">
        <v>155.23699999999999</v>
      </c>
      <c r="M5490">
        <v>114.935</v>
      </c>
      <c r="N5490">
        <v>246.81700000000001</v>
      </c>
      <c r="O5490">
        <v>184.83600000000001</v>
      </c>
      <c r="P5490">
        <v>462.26</v>
      </c>
      <c r="Q5490">
        <v>171.77</v>
      </c>
      <c r="R5490">
        <v>163.23400000000001</v>
      </c>
      <c r="S5490">
        <v>164.304</v>
      </c>
      <c r="T5490" t="s">
        <v>5494</v>
      </c>
      <c r="U5490" t="s">
        <v>18775</v>
      </c>
      <c r="V5490">
        <v>134</v>
      </c>
      <c r="W5490" t="s">
        <v>18776</v>
      </c>
      <c r="X5490" t="s">
        <v>18777</v>
      </c>
      <c r="Y5490" s="1">
        <v>1.19E-47</v>
      </c>
      <c r="Z5490">
        <v>83.928571430000005</v>
      </c>
      <c r="AA5490">
        <v>161.38399999999999</v>
      </c>
      <c r="AB5490">
        <v>112</v>
      </c>
      <c r="AC5490">
        <v>94</v>
      </c>
      <c r="AD5490" s="2">
        <f t="shared" si="680"/>
        <v>0</v>
      </c>
      <c r="AE5490" t="str">
        <f t="shared" si="687"/>
        <v/>
      </c>
      <c r="AF5490" s="2">
        <f t="shared" si="681"/>
        <v>0</v>
      </c>
      <c r="AG5490" t="str">
        <f t="shared" si="682"/>
        <v/>
      </c>
      <c r="AH5490" s="2">
        <f t="shared" si="683"/>
        <v>0</v>
      </c>
      <c r="AI5490" t="str">
        <f t="shared" si="684"/>
        <v/>
      </c>
      <c r="AJ5490" s="2">
        <f t="shared" si="685"/>
        <v>1</v>
      </c>
      <c r="AK5490">
        <f t="shared" si="686"/>
        <v>83.928571430000005</v>
      </c>
    </row>
    <row r="5491" spans="1:37" ht="20" hidden="1" x14ac:dyDescent="0.2">
      <c r="A5491" t="s">
        <v>5495</v>
      </c>
      <c r="B5491" t="s">
        <v>19806</v>
      </c>
      <c r="C5491" t="s">
        <v>19807</v>
      </c>
      <c r="D5491">
        <v>-2.0334665633237798</v>
      </c>
      <c r="E5491">
        <v>2.0667682657213602</v>
      </c>
      <c r="F5491" s="1">
        <v>2.5269951299617899E-7</v>
      </c>
      <c r="G5491" s="1">
        <v>1.3700581418390199E-6</v>
      </c>
      <c r="H5491">
        <v>3.5630000000000002</v>
      </c>
      <c r="I5491">
        <v>2.7149999999999999</v>
      </c>
      <c r="J5491">
        <v>4.7430000000000003</v>
      </c>
      <c r="K5491">
        <v>0.81100000000000005</v>
      </c>
      <c r="L5491">
        <v>1.038</v>
      </c>
      <c r="M5491">
        <v>0.92100000000000004</v>
      </c>
      <c r="N5491">
        <v>1.905</v>
      </c>
      <c r="O5491">
        <v>2.0409999999999999</v>
      </c>
      <c r="P5491">
        <v>4.524</v>
      </c>
      <c r="Q5491">
        <v>1.8959999999999999</v>
      </c>
      <c r="R5491">
        <v>1.742</v>
      </c>
      <c r="S5491">
        <v>1.65</v>
      </c>
      <c r="T5491" t="s">
        <v>5495</v>
      </c>
      <c r="U5491" t="s">
        <v>13263</v>
      </c>
      <c r="V5491">
        <v>116</v>
      </c>
      <c r="W5491" t="s">
        <v>18778</v>
      </c>
      <c r="X5491" t="s">
        <v>18779</v>
      </c>
      <c r="Y5491" s="1">
        <v>4.6099999999999998E-65</v>
      </c>
      <c r="Z5491">
        <v>100</v>
      </c>
      <c r="AA5491">
        <v>223.01599999999999</v>
      </c>
      <c r="AB5491">
        <v>116</v>
      </c>
      <c r="AC5491">
        <v>116</v>
      </c>
      <c r="AD5491" s="2">
        <f t="shared" si="680"/>
        <v>0</v>
      </c>
      <c r="AE5491" t="str">
        <f t="shared" si="687"/>
        <v/>
      </c>
      <c r="AF5491" s="2">
        <f t="shared" si="681"/>
        <v>0</v>
      </c>
      <c r="AG5491" t="str">
        <f t="shared" si="682"/>
        <v/>
      </c>
      <c r="AH5491" s="2">
        <f t="shared" si="683"/>
        <v>0</v>
      </c>
      <c r="AI5491" t="str">
        <f t="shared" si="684"/>
        <v/>
      </c>
      <c r="AJ5491" s="2">
        <f t="shared" si="685"/>
        <v>1</v>
      </c>
      <c r="AK5491">
        <f t="shared" si="686"/>
        <v>100</v>
      </c>
    </row>
    <row r="5492" spans="1:37" ht="20" hidden="1" x14ac:dyDescent="0.2">
      <c r="A5492" t="s">
        <v>5496</v>
      </c>
      <c r="B5492" t="s">
        <v>19806</v>
      </c>
      <c r="C5492" t="s">
        <v>19807</v>
      </c>
      <c r="D5492">
        <v>-2.0348042704671001</v>
      </c>
      <c r="E5492">
        <v>3.4407928563884802</v>
      </c>
      <c r="F5492" s="1">
        <v>1.1655944360479001E-7</v>
      </c>
      <c r="G5492" s="1">
        <v>6.5779299622784401E-7</v>
      </c>
      <c r="H5492">
        <v>15.1</v>
      </c>
      <c r="I5492">
        <v>8.3190000000000008</v>
      </c>
      <c r="J5492">
        <v>15.284000000000001</v>
      </c>
      <c r="K5492">
        <v>3.5230000000000001</v>
      </c>
      <c r="L5492">
        <v>4.0369999999999999</v>
      </c>
      <c r="M5492">
        <v>1.395</v>
      </c>
      <c r="N5492">
        <v>9.7949999999999999</v>
      </c>
      <c r="O5492">
        <v>7.7519999999999998</v>
      </c>
      <c r="P5492">
        <v>10.961</v>
      </c>
      <c r="Q5492">
        <v>4.069</v>
      </c>
      <c r="R5492">
        <v>1.242</v>
      </c>
      <c r="S5492">
        <v>1.286</v>
      </c>
      <c r="T5492" t="s">
        <v>18780</v>
      </c>
      <c r="AD5492" s="2">
        <f t="shared" si="680"/>
        <v>0</v>
      </c>
      <c r="AE5492" t="str">
        <f t="shared" si="687"/>
        <v/>
      </c>
      <c r="AF5492" s="2">
        <f t="shared" si="681"/>
        <v>0</v>
      </c>
      <c r="AG5492" t="str">
        <f t="shared" si="682"/>
        <v/>
      </c>
      <c r="AH5492" s="2">
        <f t="shared" si="683"/>
        <v>0</v>
      </c>
      <c r="AI5492" t="str">
        <f t="shared" si="684"/>
        <v/>
      </c>
      <c r="AJ5492" s="2">
        <f t="shared" si="685"/>
        <v>0</v>
      </c>
      <c r="AK5492" t="str">
        <f t="shared" si="686"/>
        <v/>
      </c>
    </row>
    <row r="5493" spans="1:37" ht="20" hidden="1" x14ac:dyDescent="0.2">
      <c r="A5493" t="s">
        <v>5497</v>
      </c>
      <c r="B5493" t="s">
        <v>19806</v>
      </c>
      <c r="C5493" t="s">
        <v>19807</v>
      </c>
      <c r="D5493">
        <v>-2.03634268797778</v>
      </c>
      <c r="E5493">
        <v>0.88802938791415897</v>
      </c>
      <c r="F5493" s="1">
        <v>3.7715889550700597E-5</v>
      </c>
      <c r="G5493">
        <v>1.61366650340589E-4</v>
      </c>
      <c r="H5493">
        <v>3.7559999999999998</v>
      </c>
      <c r="I5493">
        <v>3.54</v>
      </c>
      <c r="J5493">
        <v>5.8540000000000001</v>
      </c>
      <c r="K5493">
        <v>1.502</v>
      </c>
      <c r="L5493">
        <v>0.69699999999999995</v>
      </c>
      <c r="M5493">
        <v>1.075</v>
      </c>
      <c r="N5493">
        <v>3.181</v>
      </c>
      <c r="O5493">
        <v>2.548</v>
      </c>
      <c r="P5493">
        <v>3.2309999999999999</v>
      </c>
      <c r="Q5493">
        <v>2.7789999999999999</v>
      </c>
      <c r="R5493">
        <v>3.9489999999999998</v>
      </c>
      <c r="S5493">
        <v>2.7170000000000001</v>
      </c>
      <c r="T5493" t="s">
        <v>5497</v>
      </c>
      <c r="U5493" t="s">
        <v>18781</v>
      </c>
      <c r="V5493">
        <v>245</v>
      </c>
      <c r="W5493" t="s">
        <v>18782</v>
      </c>
      <c r="X5493" t="s">
        <v>18783</v>
      </c>
      <c r="Y5493" s="1">
        <v>4.22E-176</v>
      </c>
      <c r="Z5493">
        <v>100</v>
      </c>
      <c r="AA5493">
        <v>503.827</v>
      </c>
      <c r="AB5493">
        <v>245</v>
      </c>
      <c r="AC5493">
        <v>245</v>
      </c>
      <c r="AD5493" s="2">
        <f t="shared" si="680"/>
        <v>1</v>
      </c>
      <c r="AE5493">
        <f t="shared" si="687"/>
        <v>100</v>
      </c>
      <c r="AF5493" s="2">
        <f t="shared" si="681"/>
        <v>0</v>
      </c>
      <c r="AG5493" t="str">
        <f t="shared" si="682"/>
        <v/>
      </c>
      <c r="AH5493" s="2">
        <f t="shared" si="683"/>
        <v>0</v>
      </c>
      <c r="AI5493" t="str">
        <f t="shared" si="684"/>
        <v/>
      </c>
      <c r="AJ5493" s="2">
        <f t="shared" si="685"/>
        <v>0</v>
      </c>
      <c r="AK5493" t="str">
        <f t="shared" si="686"/>
        <v/>
      </c>
    </row>
    <row r="5494" spans="1:37" ht="20" hidden="1" x14ac:dyDescent="0.2">
      <c r="A5494" t="s">
        <v>5498</v>
      </c>
      <c r="B5494" t="s">
        <v>19806</v>
      </c>
      <c r="C5494" t="s">
        <v>19807</v>
      </c>
      <c r="D5494">
        <v>-2.03729648726129</v>
      </c>
      <c r="E5494">
        <v>0.64220495341887196</v>
      </c>
      <c r="F5494" s="1">
        <v>9.7997904039530997E-5</v>
      </c>
      <c r="G5494">
        <v>4.01106170915793E-4</v>
      </c>
      <c r="H5494">
        <v>1.31</v>
      </c>
      <c r="I5494">
        <v>1.0640000000000001</v>
      </c>
      <c r="J5494">
        <v>1.677</v>
      </c>
      <c r="K5494">
        <v>0.505</v>
      </c>
      <c r="L5494">
        <v>0.156</v>
      </c>
      <c r="M5494">
        <v>0.34499999999999997</v>
      </c>
      <c r="N5494">
        <v>1.0349999999999999</v>
      </c>
      <c r="O5494">
        <v>0.94499999999999995</v>
      </c>
      <c r="P5494">
        <v>0.77100000000000002</v>
      </c>
      <c r="Q5494">
        <v>0.38100000000000001</v>
      </c>
      <c r="R5494">
        <v>0.70699999999999996</v>
      </c>
      <c r="S5494">
        <v>0.26200000000000001</v>
      </c>
      <c r="T5494" t="s">
        <v>5498</v>
      </c>
      <c r="U5494" t="s">
        <v>18784</v>
      </c>
      <c r="V5494">
        <v>255</v>
      </c>
      <c r="W5494" t="s">
        <v>18785</v>
      </c>
      <c r="X5494" t="s">
        <v>18786</v>
      </c>
      <c r="Y5494">
        <v>0</v>
      </c>
      <c r="Z5494">
        <v>100</v>
      </c>
      <c r="AA5494">
        <v>536.56899999999996</v>
      </c>
      <c r="AB5494">
        <v>255</v>
      </c>
      <c r="AC5494">
        <v>255</v>
      </c>
      <c r="AD5494" s="2">
        <f t="shared" si="680"/>
        <v>0</v>
      </c>
      <c r="AE5494" t="str">
        <f t="shared" si="687"/>
        <v/>
      </c>
      <c r="AF5494" s="2">
        <f t="shared" si="681"/>
        <v>0</v>
      </c>
      <c r="AG5494" t="str">
        <f t="shared" si="682"/>
        <v/>
      </c>
      <c r="AH5494" s="2">
        <f t="shared" si="683"/>
        <v>0</v>
      </c>
      <c r="AI5494" t="str">
        <f t="shared" si="684"/>
        <v/>
      </c>
      <c r="AJ5494" s="2">
        <f t="shared" si="685"/>
        <v>1</v>
      </c>
      <c r="AK5494">
        <f t="shared" si="686"/>
        <v>100</v>
      </c>
    </row>
    <row r="5495" spans="1:37" ht="20" hidden="1" x14ac:dyDescent="0.2">
      <c r="A5495" t="s">
        <v>5499</v>
      </c>
      <c r="B5495" t="s">
        <v>19806</v>
      </c>
      <c r="C5495" t="s">
        <v>19807</v>
      </c>
      <c r="D5495">
        <v>-2.0412831720007301</v>
      </c>
      <c r="E5495">
        <v>1.20796887817364</v>
      </c>
      <c r="F5495" s="1">
        <v>2.7659016980659399E-5</v>
      </c>
      <c r="G5495">
        <v>1.20005269719615E-4</v>
      </c>
      <c r="H5495">
        <v>1.589</v>
      </c>
      <c r="I5495">
        <v>2.65</v>
      </c>
      <c r="J5495">
        <v>2.3530000000000002</v>
      </c>
      <c r="K5495">
        <v>0.67800000000000005</v>
      </c>
      <c r="L5495">
        <v>0.58299999999999996</v>
      </c>
      <c r="M5495">
        <v>0.52500000000000002</v>
      </c>
      <c r="N5495">
        <v>4.109</v>
      </c>
      <c r="O5495">
        <v>3.2650000000000001</v>
      </c>
      <c r="P5495">
        <v>1.9219999999999999</v>
      </c>
      <c r="Q5495">
        <v>6.4580000000000002</v>
      </c>
      <c r="R5495">
        <v>5.6219999999999999</v>
      </c>
      <c r="S5495">
        <v>5.07</v>
      </c>
      <c r="T5495" t="s">
        <v>5499</v>
      </c>
      <c r="U5495" t="s">
        <v>18787</v>
      </c>
      <c r="V5495">
        <v>381</v>
      </c>
      <c r="W5495" t="s">
        <v>18788</v>
      </c>
      <c r="X5495" t="s">
        <v>18789</v>
      </c>
      <c r="Y5495">
        <v>0</v>
      </c>
      <c r="Z5495">
        <v>98.950131229999997</v>
      </c>
      <c r="AA5495">
        <v>786.178</v>
      </c>
      <c r="AB5495">
        <v>381</v>
      </c>
      <c r="AC5495">
        <v>377</v>
      </c>
      <c r="AD5495" s="2">
        <f t="shared" si="680"/>
        <v>0</v>
      </c>
      <c r="AE5495" t="str">
        <f t="shared" si="687"/>
        <v/>
      </c>
      <c r="AF5495" s="2">
        <f t="shared" si="681"/>
        <v>0</v>
      </c>
      <c r="AG5495" t="str">
        <f t="shared" si="682"/>
        <v/>
      </c>
      <c r="AH5495" s="2">
        <f t="shared" si="683"/>
        <v>0</v>
      </c>
      <c r="AI5495" t="str">
        <f t="shared" si="684"/>
        <v/>
      </c>
      <c r="AJ5495" s="2">
        <f t="shared" si="685"/>
        <v>1</v>
      </c>
      <c r="AK5495">
        <f t="shared" si="686"/>
        <v>98.950131229999997</v>
      </c>
    </row>
    <row r="5496" spans="1:37" ht="20" hidden="1" x14ac:dyDescent="0.2">
      <c r="A5496" t="s">
        <v>5500</v>
      </c>
      <c r="B5496" t="s">
        <v>19806</v>
      </c>
      <c r="C5496" t="s">
        <v>19807</v>
      </c>
      <c r="D5496">
        <v>-2.0425568900676998</v>
      </c>
      <c r="E5496">
        <v>1.1028948410596799</v>
      </c>
      <c r="F5496" s="1">
        <v>8.8565613240922998E-5</v>
      </c>
      <c r="G5496">
        <v>3.6494089650975701E-4</v>
      </c>
      <c r="H5496">
        <v>1.82</v>
      </c>
      <c r="I5496">
        <v>1.3680000000000001</v>
      </c>
      <c r="J5496">
        <v>2.8620000000000001</v>
      </c>
      <c r="K5496">
        <v>0.47899999999999998</v>
      </c>
      <c r="L5496">
        <v>0.76800000000000002</v>
      </c>
      <c r="M5496">
        <v>0.24299999999999999</v>
      </c>
      <c r="N5496">
        <v>0.72499999999999998</v>
      </c>
      <c r="O5496">
        <v>1.3160000000000001</v>
      </c>
      <c r="P5496">
        <v>1.119</v>
      </c>
      <c r="Q5496">
        <v>2.0430000000000001</v>
      </c>
      <c r="R5496">
        <v>2.1560000000000001</v>
      </c>
      <c r="S5496">
        <v>1.744</v>
      </c>
      <c r="T5496" t="s">
        <v>18790</v>
      </c>
      <c r="AD5496" s="2">
        <f t="shared" si="680"/>
        <v>0</v>
      </c>
      <c r="AE5496" t="str">
        <f t="shared" si="687"/>
        <v/>
      </c>
      <c r="AF5496" s="2">
        <f t="shared" si="681"/>
        <v>0</v>
      </c>
      <c r="AG5496" t="str">
        <f t="shared" si="682"/>
        <v/>
      </c>
      <c r="AH5496" s="2">
        <f t="shared" si="683"/>
        <v>0</v>
      </c>
      <c r="AI5496" t="str">
        <f t="shared" si="684"/>
        <v/>
      </c>
      <c r="AJ5496" s="2">
        <f t="shared" si="685"/>
        <v>0</v>
      </c>
      <c r="AK5496" t="str">
        <f t="shared" si="686"/>
        <v/>
      </c>
    </row>
    <row r="5497" spans="1:37" ht="20" hidden="1" x14ac:dyDescent="0.2">
      <c r="A5497" t="s">
        <v>5501</v>
      </c>
      <c r="B5497" t="s">
        <v>19806</v>
      </c>
      <c r="C5497" t="s">
        <v>19807</v>
      </c>
      <c r="D5497">
        <v>-2.0427579545512602</v>
      </c>
      <c r="E5497">
        <v>3.27837809381669</v>
      </c>
      <c r="F5497" s="1">
        <v>1.20019281359117E-8</v>
      </c>
      <c r="G5497" s="1">
        <v>7.7301542209271195E-8</v>
      </c>
      <c r="H5497">
        <v>20.213000000000001</v>
      </c>
      <c r="I5497">
        <v>22.59</v>
      </c>
      <c r="J5497">
        <v>28.364000000000001</v>
      </c>
      <c r="K5497">
        <v>3.762</v>
      </c>
      <c r="L5497">
        <v>9.1980000000000004</v>
      </c>
      <c r="M5497">
        <v>4.6829999999999998</v>
      </c>
      <c r="N5497">
        <v>22.626000000000001</v>
      </c>
      <c r="O5497">
        <v>18.760999999999999</v>
      </c>
      <c r="P5497">
        <v>23.853000000000002</v>
      </c>
      <c r="Q5497">
        <v>9.99</v>
      </c>
      <c r="R5497">
        <v>12.226000000000001</v>
      </c>
      <c r="S5497">
        <v>11.933999999999999</v>
      </c>
      <c r="T5497" t="s">
        <v>18791</v>
      </c>
      <c r="AD5497" s="2">
        <f t="shared" si="680"/>
        <v>0</v>
      </c>
      <c r="AE5497" t="str">
        <f t="shared" si="687"/>
        <v/>
      </c>
      <c r="AF5497" s="2">
        <f t="shared" si="681"/>
        <v>0</v>
      </c>
      <c r="AG5497" t="str">
        <f t="shared" si="682"/>
        <v/>
      </c>
      <c r="AH5497" s="2">
        <f t="shared" si="683"/>
        <v>0</v>
      </c>
      <c r="AI5497" t="str">
        <f t="shared" si="684"/>
        <v/>
      </c>
      <c r="AJ5497" s="2">
        <f t="shared" si="685"/>
        <v>0</v>
      </c>
      <c r="AK5497" t="str">
        <f t="shared" si="686"/>
        <v/>
      </c>
    </row>
    <row r="5498" spans="1:37" ht="20" hidden="1" x14ac:dyDescent="0.2">
      <c r="A5498" t="s">
        <v>5502</v>
      </c>
      <c r="B5498" t="s">
        <v>19806</v>
      </c>
      <c r="C5498" t="s">
        <v>19807</v>
      </c>
      <c r="D5498">
        <v>-2.0429522088007701</v>
      </c>
      <c r="E5498">
        <v>1.43969594833613</v>
      </c>
      <c r="F5498" s="1">
        <v>9.1498575156595799E-6</v>
      </c>
      <c r="G5498" s="1">
        <v>4.1797963549291502E-5</v>
      </c>
      <c r="H5498">
        <v>5.3739999999999997</v>
      </c>
      <c r="I5498">
        <v>6.0490000000000004</v>
      </c>
      <c r="J5498">
        <v>5.5860000000000003</v>
      </c>
      <c r="K5498">
        <v>0.73099999999999998</v>
      </c>
      <c r="L5498">
        <v>0.92400000000000004</v>
      </c>
      <c r="M5498">
        <v>2.2010000000000001</v>
      </c>
      <c r="N5498">
        <v>4.1289999999999996</v>
      </c>
      <c r="O5498">
        <v>3.5680000000000001</v>
      </c>
      <c r="P5498">
        <v>6.5119999999999996</v>
      </c>
      <c r="Q5498">
        <v>3.8519999999999999</v>
      </c>
      <c r="R5498">
        <v>5.26</v>
      </c>
      <c r="S5498">
        <v>3.4359999999999999</v>
      </c>
      <c r="T5498" t="s">
        <v>18792</v>
      </c>
      <c r="AD5498" s="2">
        <f t="shared" si="680"/>
        <v>0</v>
      </c>
      <c r="AE5498" t="str">
        <f t="shared" si="687"/>
        <v/>
      </c>
      <c r="AF5498" s="2">
        <f t="shared" si="681"/>
        <v>0</v>
      </c>
      <c r="AG5498" t="str">
        <f t="shared" si="682"/>
        <v/>
      </c>
      <c r="AH5498" s="2">
        <f t="shared" si="683"/>
        <v>0</v>
      </c>
      <c r="AI5498" t="str">
        <f t="shared" si="684"/>
        <v/>
      </c>
      <c r="AJ5498" s="2">
        <f t="shared" si="685"/>
        <v>0</v>
      </c>
      <c r="AK5498" t="str">
        <f t="shared" si="686"/>
        <v/>
      </c>
    </row>
    <row r="5499" spans="1:37" ht="20" hidden="1" x14ac:dyDescent="0.2">
      <c r="A5499" t="s">
        <v>5503</v>
      </c>
      <c r="B5499" t="s">
        <v>19806</v>
      </c>
      <c r="C5499" t="s">
        <v>19807</v>
      </c>
      <c r="D5499">
        <v>-2.0435302283040602</v>
      </c>
      <c r="E5499">
        <v>1.14961675962973</v>
      </c>
      <c r="F5499" s="1">
        <v>7.4511871411692598E-6</v>
      </c>
      <c r="G5499" s="1">
        <v>3.4372841362008603E-5</v>
      </c>
      <c r="H5499">
        <v>1.57</v>
      </c>
      <c r="I5499">
        <v>2.3460000000000001</v>
      </c>
      <c r="J5499">
        <v>1.76</v>
      </c>
      <c r="K5499">
        <v>0.625</v>
      </c>
      <c r="L5499">
        <v>0.29899999999999999</v>
      </c>
      <c r="M5499">
        <v>0.48599999999999999</v>
      </c>
      <c r="N5499">
        <v>1.3540000000000001</v>
      </c>
      <c r="O5499">
        <v>1.0209999999999999</v>
      </c>
      <c r="P5499">
        <v>2.3940000000000001</v>
      </c>
      <c r="Q5499">
        <v>0.92600000000000005</v>
      </c>
      <c r="R5499">
        <v>1.129</v>
      </c>
      <c r="S5499">
        <v>1.151</v>
      </c>
      <c r="T5499" t="s">
        <v>18793</v>
      </c>
      <c r="AD5499" s="2">
        <f t="shared" si="680"/>
        <v>0</v>
      </c>
      <c r="AE5499" t="str">
        <f t="shared" si="687"/>
        <v/>
      </c>
      <c r="AF5499" s="2">
        <f t="shared" si="681"/>
        <v>0</v>
      </c>
      <c r="AG5499" t="str">
        <f t="shared" si="682"/>
        <v/>
      </c>
      <c r="AH5499" s="2">
        <f t="shared" si="683"/>
        <v>0</v>
      </c>
      <c r="AI5499" t="str">
        <f t="shared" si="684"/>
        <v/>
      </c>
      <c r="AJ5499" s="2">
        <f t="shared" si="685"/>
        <v>0</v>
      </c>
      <c r="AK5499" t="str">
        <f t="shared" si="686"/>
        <v/>
      </c>
    </row>
    <row r="5500" spans="1:37" ht="20" hidden="1" x14ac:dyDescent="0.2">
      <c r="A5500" t="s">
        <v>5504</v>
      </c>
      <c r="B5500" t="s">
        <v>19806</v>
      </c>
      <c r="C5500" t="s">
        <v>19807</v>
      </c>
      <c r="D5500">
        <v>-2.04628531560168</v>
      </c>
      <c r="E5500">
        <v>7.9245196247324703</v>
      </c>
      <c r="F5500" s="1">
        <v>2.0050740314518201E-15</v>
      </c>
      <c r="G5500" s="1">
        <v>3.7792795264021197E-14</v>
      </c>
      <c r="H5500">
        <v>364.63</v>
      </c>
      <c r="I5500">
        <v>188.58</v>
      </c>
      <c r="J5500">
        <v>307.35500000000002</v>
      </c>
      <c r="K5500">
        <v>71.956000000000003</v>
      </c>
      <c r="L5500">
        <v>80.078000000000003</v>
      </c>
      <c r="M5500">
        <v>50.526000000000003</v>
      </c>
      <c r="N5500">
        <v>168.16800000000001</v>
      </c>
      <c r="O5500">
        <v>133.15</v>
      </c>
      <c r="P5500">
        <v>226.78399999999999</v>
      </c>
      <c r="Q5500">
        <v>71.397999999999996</v>
      </c>
      <c r="R5500">
        <v>73.78</v>
      </c>
      <c r="S5500">
        <v>73.718000000000004</v>
      </c>
      <c r="T5500" t="s">
        <v>18794</v>
      </c>
      <c r="AD5500" s="2">
        <f t="shared" si="680"/>
        <v>0</v>
      </c>
      <c r="AE5500" t="str">
        <f t="shared" si="687"/>
        <v/>
      </c>
      <c r="AF5500" s="2">
        <f t="shared" si="681"/>
        <v>0</v>
      </c>
      <c r="AG5500" t="str">
        <f t="shared" si="682"/>
        <v/>
      </c>
      <c r="AH5500" s="2">
        <f t="shared" si="683"/>
        <v>0</v>
      </c>
      <c r="AI5500" t="str">
        <f t="shared" si="684"/>
        <v/>
      </c>
      <c r="AJ5500" s="2">
        <f t="shared" si="685"/>
        <v>0</v>
      </c>
      <c r="AK5500" t="str">
        <f t="shared" si="686"/>
        <v/>
      </c>
    </row>
    <row r="5501" spans="1:37" ht="20" hidden="1" x14ac:dyDescent="0.2">
      <c r="A5501" t="s">
        <v>5505</v>
      </c>
      <c r="B5501" t="s">
        <v>19806</v>
      </c>
      <c r="C5501" t="s">
        <v>19807</v>
      </c>
      <c r="D5501">
        <v>-2.0464723463274099</v>
      </c>
      <c r="E5501">
        <v>4.7357428127302397</v>
      </c>
      <c r="F5501" s="1">
        <v>1.6354863034082E-16</v>
      </c>
      <c r="G5501" s="1">
        <v>3.6274491487301702E-15</v>
      </c>
      <c r="H5501">
        <v>24.257999999999999</v>
      </c>
      <c r="I5501">
        <v>16.084</v>
      </c>
      <c r="J5501">
        <v>22.806000000000001</v>
      </c>
      <c r="K5501">
        <v>5.7160000000000002</v>
      </c>
      <c r="L5501">
        <v>5.7290000000000001</v>
      </c>
      <c r="M5501">
        <v>3.5569999999999999</v>
      </c>
      <c r="N5501">
        <v>17.472000000000001</v>
      </c>
      <c r="O5501">
        <v>14.071</v>
      </c>
      <c r="P5501">
        <v>19.006</v>
      </c>
      <c r="Q5501">
        <v>5.782</v>
      </c>
      <c r="R5501">
        <v>6.4409999999999998</v>
      </c>
      <c r="S5501">
        <v>6.2720000000000002</v>
      </c>
      <c r="T5501" t="s">
        <v>5505</v>
      </c>
      <c r="U5501" t="s">
        <v>18795</v>
      </c>
      <c r="V5501">
        <v>105</v>
      </c>
      <c r="W5501" t="s">
        <v>18796</v>
      </c>
      <c r="X5501" t="s">
        <v>18797</v>
      </c>
      <c r="Y5501" s="1">
        <v>7.9399999999999996E-69</v>
      </c>
      <c r="Z5501">
        <v>100</v>
      </c>
      <c r="AA5501">
        <v>213.77199999999999</v>
      </c>
      <c r="AB5501">
        <v>105</v>
      </c>
      <c r="AC5501">
        <v>105</v>
      </c>
      <c r="AD5501" s="2">
        <f t="shared" si="680"/>
        <v>0</v>
      </c>
      <c r="AE5501" t="str">
        <f t="shared" si="687"/>
        <v/>
      </c>
      <c r="AF5501" s="2">
        <f t="shared" si="681"/>
        <v>0</v>
      </c>
      <c r="AG5501" t="str">
        <f t="shared" si="682"/>
        <v/>
      </c>
      <c r="AH5501" s="2">
        <f t="shared" si="683"/>
        <v>0</v>
      </c>
      <c r="AI5501" t="str">
        <f t="shared" si="684"/>
        <v/>
      </c>
      <c r="AJ5501" s="2">
        <f t="shared" si="685"/>
        <v>1</v>
      </c>
      <c r="AK5501">
        <f t="shared" si="686"/>
        <v>100</v>
      </c>
    </row>
    <row r="5502" spans="1:37" ht="20" hidden="1" x14ac:dyDescent="0.2">
      <c r="A5502" t="s">
        <v>5506</v>
      </c>
      <c r="B5502" t="s">
        <v>19806</v>
      </c>
      <c r="C5502" t="s">
        <v>19807</v>
      </c>
      <c r="D5502">
        <v>-2.0488315475486498</v>
      </c>
      <c r="E5502">
        <v>1.07911778129688</v>
      </c>
      <c r="F5502" s="1">
        <v>7.3798506473115604E-5</v>
      </c>
      <c r="G5502">
        <v>3.0729561058309701E-4</v>
      </c>
      <c r="H5502">
        <v>2.86</v>
      </c>
      <c r="I5502">
        <v>3.714</v>
      </c>
      <c r="J5502">
        <v>4.6779999999999999</v>
      </c>
      <c r="K5502">
        <v>0.39900000000000002</v>
      </c>
      <c r="L5502">
        <v>1.45</v>
      </c>
      <c r="M5502">
        <v>0.90800000000000003</v>
      </c>
      <c r="N5502">
        <v>2.5430000000000001</v>
      </c>
      <c r="O5502">
        <v>2.7749999999999999</v>
      </c>
      <c r="P5502">
        <v>4.8470000000000004</v>
      </c>
      <c r="Q5502">
        <v>2.052</v>
      </c>
      <c r="R5502">
        <v>2.6989999999999998</v>
      </c>
      <c r="S5502">
        <v>2.4289999999999998</v>
      </c>
      <c r="T5502" t="s">
        <v>5506</v>
      </c>
      <c r="U5502" t="s">
        <v>16856</v>
      </c>
      <c r="V5502">
        <v>322</v>
      </c>
      <c r="W5502" t="s">
        <v>18798</v>
      </c>
      <c r="X5502" t="s">
        <v>18799</v>
      </c>
      <c r="Y5502">
        <v>0</v>
      </c>
      <c r="Z5502">
        <v>97.482014390000003</v>
      </c>
      <c r="AA5502">
        <v>556.21400000000006</v>
      </c>
      <c r="AB5502">
        <v>278</v>
      </c>
      <c r="AC5502">
        <v>271</v>
      </c>
      <c r="AD5502" s="2">
        <f t="shared" si="680"/>
        <v>0</v>
      </c>
      <c r="AE5502" t="str">
        <f t="shared" si="687"/>
        <v/>
      </c>
      <c r="AF5502" s="2">
        <f t="shared" si="681"/>
        <v>0</v>
      </c>
      <c r="AG5502" t="str">
        <f t="shared" si="682"/>
        <v/>
      </c>
      <c r="AH5502" s="2">
        <f t="shared" si="683"/>
        <v>0</v>
      </c>
      <c r="AI5502" t="str">
        <f t="shared" si="684"/>
        <v/>
      </c>
      <c r="AJ5502" s="2">
        <f t="shared" si="685"/>
        <v>1</v>
      </c>
      <c r="AK5502">
        <f t="shared" si="686"/>
        <v>97.482014390000003</v>
      </c>
    </row>
    <row r="5503" spans="1:37" ht="20" hidden="1" x14ac:dyDescent="0.2">
      <c r="A5503" t="s">
        <v>5507</v>
      </c>
      <c r="B5503" t="s">
        <v>19806</v>
      </c>
      <c r="C5503" t="s">
        <v>19807</v>
      </c>
      <c r="D5503">
        <v>-2.0490714291132601</v>
      </c>
      <c r="E5503">
        <v>1.11780624225762</v>
      </c>
      <c r="F5503" s="1">
        <v>2.7324373947027099E-5</v>
      </c>
      <c r="G5503">
        <v>1.18637732383611E-4</v>
      </c>
      <c r="H5503">
        <v>12.403</v>
      </c>
      <c r="I5503">
        <v>5.1369999999999996</v>
      </c>
      <c r="J5503">
        <v>10.82</v>
      </c>
      <c r="K5503">
        <v>2.2730000000000001</v>
      </c>
      <c r="L5503">
        <v>2.5870000000000002</v>
      </c>
      <c r="M5503">
        <v>2.38</v>
      </c>
      <c r="N5503">
        <v>6.6040000000000001</v>
      </c>
      <c r="O5503">
        <v>6.6219999999999999</v>
      </c>
      <c r="P5503">
        <v>7.117</v>
      </c>
      <c r="Q5503">
        <v>1.333</v>
      </c>
      <c r="R5503">
        <v>1.345</v>
      </c>
      <c r="S5503">
        <v>1.0920000000000001</v>
      </c>
      <c r="T5503" t="s">
        <v>5507</v>
      </c>
      <c r="U5503" t="s">
        <v>18800</v>
      </c>
      <c r="V5503">
        <v>403</v>
      </c>
      <c r="W5503" t="s">
        <v>18801</v>
      </c>
      <c r="X5503" t="s">
        <v>18802</v>
      </c>
      <c r="Y5503">
        <v>0</v>
      </c>
      <c r="Z5503">
        <v>100</v>
      </c>
      <c r="AA5503">
        <v>830.09100000000001</v>
      </c>
      <c r="AB5503">
        <v>403</v>
      </c>
      <c r="AC5503">
        <v>403</v>
      </c>
      <c r="AD5503" s="2">
        <f t="shared" si="680"/>
        <v>0</v>
      </c>
      <c r="AE5503" t="str">
        <f t="shared" si="687"/>
        <v/>
      </c>
      <c r="AF5503" s="2">
        <f t="shared" si="681"/>
        <v>0</v>
      </c>
      <c r="AG5503" t="str">
        <f t="shared" si="682"/>
        <v/>
      </c>
      <c r="AH5503" s="2">
        <f t="shared" si="683"/>
        <v>0</v>
      </c>
      <c r="AI5503" t="str">
        <f t="shared" si="684"/>
        <v/>
      </c>
      <c r="AJ5503" s="2">
        <f t="shared" si="685"/>
        <v>1</v>
      </c>
      <c r="AK5503">
        <f t="shared" si="686"/>
        <v>100</v>
      </c>
    </row>
    <row r="5504" spans="1:37" ht="20" hidden="1" x14ac:dyDescent="0.2">
      <c r="A5504" t="s">
        <v>5508</v>
      </c>
      <c r="B5504" t="s">
        <v>19806</v>
      </c>
      <c r="C5504" t="s">
        <v>19807</v>
      </c>
      <c r="D5504">
        <v>-2.0494507424027999</v>
      </c>
      <c r="E5504">
        <v>10.4674675473987</v>
      </c>
      <c r="F5504" s="1">
        <v>1.43676000630924E-9</v>
      </c>
      <c r="G5504" s="1">
        <v>1.06171237975316E-8</v>
      </c>
      <c r="H5504">
        <v>4161.9970000000003</v>
      </c>
      <c r="I5504">
        <v>1531.9760000000001</v>
      </c>
      <c r="J5504">
        <v>3573.3539999999998</v>
      </c>
      <c r="K5504">
        <v>662.6</v>
      </c>
      <c r="L5504">
        <v>1055.0550000000001</v>
      </c>
      <c r="M5504">
        <v>578.26800000000003</v>
      </c>
      <c r="N5504">
        <v>2059.261</v>
      </c>
      <c r="O5504">
        <v>1761.932</v>
      </c>
      <c r="P5504">
        <v>1842.7850000000001</v>
      </c>
      <c r="Q5504">
        <v>771.26199999999994</v>
      </c>
      <c r="R5504">
        <v>785.00199999999995</v>
      </c>
      <c r="S5504">
        <v>794.75099999999998</v>
      </c>
      <c r="T5504" t="s">
        <v>5508</v>
      </c>
      <c r="U5504" t="s">
        <v>18803</v>
      </c>
      <c r="V5504">
        <v>304</v>
      </c>
      <c r="W5504" t="s">
        <v>18804</v>
      </c>
      <c r="X5504" t="s">
        <v>18805</v>
      </c>
      <c r="Y5504" s="1">
        <v>7.3300000000000005E-21</v>
      </c>
      <c r="Z5504">
        <v>38.78627968</v>
      </c>
      <c r="AA5504">
        <v>105.145</v>
      </c>
      <c r="AB5504">
        <v>379</v>
      </c>
      <c r="AC5504">
        <v>147</v>
      </c>
      <c r="AD5504" s="2">
        <f t="shared" si="680"/>
        <v>0</v>
      </c>
      <c r="AE5504" t="str">
        <f t="shared" si="687"/>
        <v/>
      </c>
      <c r="AF5504" s="2">
        <f t="shared" si="681"/>
        <v>0</v>
      </c>
      <c r="AG5504" t="str">
        <f t="shared" si="682"/>
        <v/>
      </c>
      <c r="AH5504" s="2">
        <f t="shared" si="683"/>
        <v>0</v>
      </c>
      <c r="AI5504" t="str">
        <f t="shared" si="684"/>
        <v/>
      </c>
      <c r="AJ5504" s="2">
        <f t="shared" si="685"/>
        <v>0</v>
      </c>
      <c r="AK5504" t="str">
        <f t="shared" si="686"/>
        <v/>
      </c>
    </row>
    <row r="5505" spans="1:37" ht="20" hidden="1" x14ac:dyDescent="0.2">
      <c r="A5505" t="s">
        <v>5509</v>
      </c>
      <c r="B5505" t="s">
        <v>19806</v>
      </c>
      <c r="C5505" t="s">
        <v>19807</v>
      </c>
      <c r="D5505">
        <v>-2.0510734765524301</v>
      </c>
      <c r="E5505">
        <v>4.97763357544261</v>
      </c>
      <c r="F5505" s="1">
        <v>5.4893973415175795E-20</v>
      </c>
      <c r="G5505" s="1">
        <v>2.1490391620572701E-18</v>
      </c>
      <c r="H5505">
        <v>86.111000000000004</v>
      </c>
      <c r="I5505">
        <v>67.247</v>
      </c>
      <c r="J5505">
        <v>79.572000000000003</v>
      </c>
      <c r="K5505">
        <v>15.792</v>
      </c>
      <c r="L5505">
        <v>22.574999999999999</v>
      </c>
      <c r="M5505">
        <v>19.23</v>
      </c>
      <c r="N5505">
        <v>66.465999999999994</v>
      </c>
      <c r="O5505">
        <v>65.36</v>
      </c>
      <c r="P5505">
        <v>68.468999999999994</v>
      </c>
      <c r="Q5505">
        <v>20.273</v>
      </c>
      <c r="R5505">
        <v>22.055</v>
      </c>
      <c r="S5505">
        <v>23.292000000000002</v>
      </c>
      <c r="T5505" t="s">
        <v>5509</v>
      </c>
      <c r="U5505" t="s">
        <v>6072</v>
      </c>
      <c r="V5505">
        <v>153</v>
      </c>
      <c r="W5505" t="s">
        <v>18806</v>
      </c>
      <c r="X5505" t="s">
        <v>18807</v>
      </c>
      <c r="Y5505" s="1">
        <v>5.6199999999999999E-94</v>
      </c>
      <c r="Z5505">
        <v>94.736842109999998</v>
      </c>
      <c r="AA5505">
        <v>284.26299999999998</v>
      </c>
      <c r="AB5505">
        <v>152</v>
      </c>
      <c r="AC5505">
        <v>144</v>
      </c>
      <c r="AD5505" s="2">
        <f t="shared" si="680"/>
        <v>0</v>
      </c>
      <c r="AE5505" t="str">
        <f t="shared" si="687"/>
        <v/>
      </c>
      <c r="AF5505" s="2">
        <f t="shared" si="681"/>
        <v>0</v>
      </c>
      <c r="AG5505" t="str">
        <f t="shared" si="682"/>
        <v/>
      </c>
      <c r="AH5505" s="2">
        <f t="shared" si="683"/>
        <v>0</v>
      </c>
      <c r="AI5505" t="str">
        <f t="shared" si="684"/>
        <v/>
      </c>
      <c r="AJ5505" s="2">
        <f t="shared" si="685"/>
        <v>0</v>
      </c>
      <c r="AK5505" t="str">
        <f t="shared" si="686"/>
        <v/>
      </c>
    </row>
    <row r="5506" spans="1:37" ht="20" hidden="1" x14ac:dyDescent="0.2">
      <c r="A5506" t="s">
        <v>5510</v>
      </c>
      <c r="B5506" t="s">
        <v>19806</v>
      </c>
      <c r="C5506" t="s">
        <v>19807</v>
      </c>
      <c r="D5506">
        <v>-2.0511539784422901</v>
      </c>
      <c r="E5506">
        <v>3.0077667733370701</v>
      </c>
      <c r="F5506" s="1">
        <v>1.4713968112322301E-5</v>
      </c>
      <c r="G5506" s="1">
        <v>6.5671284285305503E-5</v>
      </c>
      <c r="H5506">
        <v>15.840999999999999</v>
      </c>
      <c r="I5506">
        <v>8.6229999999999993</v>
      </c>
      <c r="J5506">
        <v>11.422000000000001</v>
      </c>
      <c r="K5506">
        <v>0.91700000000000004</v>
      </c>
      <c r="L5506">
        <v>3.7530000000000001</v>
      </c>
      <c r="M5506">
        <v>3.9660000000000002</v>
      </c>
      <c r="N5506">
        <v>10.965</v>
      </c>
      <c r="O5506">
        <v>11.211</v>
      </c>
      <c r="P5506">
        <v>8.6660000000000004</v>
      </c>
      <c r="Q5506">
        <v>3.6440000000000001</v>
      </c>
      <c r="R5506">
        <v>4.07</v>
      </c>
      <c r="S5506">
        <v>4.5369999999999999</v>
      </c>
      <c r="T5506" t="s">
        <v>5510</v>
      </c>
      <c r="U5506" t="s">
        <v>18808</v>
      </c>
      <c r="V5506">
        <v>184</v>
      </c>
      <c r="W5506" t="s">
        <v>18809</v>
      </c>
      <c r="X5506" t="s">
        <v>18810</v>
      </c>
      <c r="Y5506" s="1">
        <v>1E-100</v>
      </c>
      <c r="Z5506">
        <v>98.709677420000006</v>
      </c>
      <c r="AA5506">
        <v>300.827</v>
      </c>
      <c r="AB5506">
        <v>155</v>
      </c>
      <c r="AC5506">
        <v>153</v>
      </c>
      <c r="AD5506" s="2">
        <f t="shared" ref="AD5506:AD5569" si="688">IF(ISNUMBER(SEARCH("alternaria alternata",W5506)) =TRUE, 1,0)</f>
        <v>0</v>
      </c>
      <c r="AE5506" t="str">
        <f t="shared" si="687"/>
        <v/>
      </c>
      <c r="AF5506" s="2">
        <f t="shared" ref="AF5506:AF5569" si="689">IF(ISNUMBER(SEARCH("mycotymovirus",W5506)) =TRUE, 1,0)</f>
        <v>0</v>
      </c>
      <c r="AG5506" t="str">
        <f t="shared" ref="AG5506:AG5569" si="690">IF(AF5506 = 1,Z5506,"")</f>
        <v/>
      </c>
      <c r="AH5506" s="2">
        <f t="shared" ref="AH5506:AH5569" si="691">IF(ISNUMBER(SEARCH("Pyrenochaeta sp. DS3sAY3a",W5506)) =TRUE, 1,0)</f>
        <v>0</v>
      </c>
      <c r="AI5506" t="str">
        <f t="shared" ref="AI5506:AI5569" si="692">IF(AH5506 = 1,Z5506,"")</f>
        <v/>
      </c>
      <c r="AJ5506" s="2">
        <f t="shared" ref="AJ5506:AJ5569" si="693">IF(ISNUMBER(SEARCH("Vitis vinifera",W5506)) =TRUE, 1,0)</f>
        <v>1</v>
      </c>
      <c r="AK5506">
        <f t="shared" ref="AK5506:AK5569" si="694">IF(AJ5506 = 1,Z5506,"")</f>
        <v>98.709677420000006</v>
      </c>
    </row>
    <row r="5507" spans="1:37" ht="20" hidden="1" x14ac:dyDescent="0.2">
      <c r="A5507" t="s">
        <v>5511</v>
      </c>
      <c r="B5507" t="s">
        <v>19806</v>
      </c>
      <c r="C5507" t="s">
        <v>19807</v>
      </c>
      <c r="D5507">
        <v>-2.0513695161484602</v>
      </c>
      <c r="E5507">
        <v>3.1244928718864</v>
      </c>
      <c r="F5507" s="1">
        <v>1.07602209597892E-7</v>
      </c>
      <c r="G5507" s="1">
        <v>6.0938618126405204E-7</v>
      </c>
      <c r="H5507">
        <v>30.844999999999999</v>
      </c>
      <c r="I5507">
        <v>15.965</v>
      </c>
      <c r="J5507">
        <v>38.081000000000003</v>
      </c>
      <c r="K5507">
        <v>6.3940000000000001</v>
      </c>
      <c r="L5507">
        <v>9.5809999999999995</v>
      </c>
      <c r="M5507">
        <v>5.0540000000000003</v>
      </c>
      <c r="N5507">
        <v>24.472999999999999</v>
      </c>
      <c r="O5507">
        <v>19.343</v>
      </c>
      <c r="P5507">
        <v>11.707000000000001</v>
      </c>
      <c r="Q5507">
        <v>13.833</v>
      </c>
      <c r="R5507">
        <v>10.347</v>
      </c>
      <c r="S5507">
        <v>9.0139999999999993</v>
      </c>
      <c r="T5507" t="s">
        <v>18811</v>
      </c>
      <c r="AD5507" s="2">
        <f t="shared" si="688"/>
        <v>0</v>
      </c>
      <c r="AE5507" t="str">
        <f t="shared" ref="AE5507:AE5570" si="695">IF(AD5507 = 1,Z5507,"")</f>
        <v/>
      </c>
      <c r="AF5507" s="2">
        <f t="shared" si="689"/>
        <v>0</v>
      </c>
      <c r="AG5507" t="str">
        <f t="shared" si="690"/>
        <v/>
      </c>
      <c r="AH5507" s="2">
        <f t="shared" si="691"/>
        <v>0</v>
      </c>
      <c r="AI5507" t="str">
        <f t="shared" si="692"/>
        <v/>
      </c>
      <c r="AJ5507" s="2">
        <f t="shared" si="693"/>
        <v>0</v>
      </c>
      <c r="AK5507" t="str">
        <f t="shared" si="694"/>
        <v/>
      </c>
    </row>
    <row r="5508" spans="1:37" ht="20" hidden="1" x14ac:dyDescent="0.2">
      <c r="A5508" t="s">
        <v>5512</v>
      </c>
      <c r="B5508" t="s">
        <v>19806</v>
      </c>
      <c r="C5508" t="s">
        <v>19807</v>
      </c>
      <c r="D5508">
        <v>-2.0515676163576702</v>
      </c>
      <c r="E5508">
        <v>2.3468357337099599</v>
      </c>
      <c r="F5508" s="1">
        <v>1.8381285863016901E-8</v>
      </c>
      <c r="G5508" s="1">
        <v>1.1524960422788401E-7</v>
      </c>
      <c r="H5508">
        <v>5.1040000000000001</v>
      </c>
      <c r="I5508">
        <v>5.0940000000000003</v>
      </c>
      <c r="J5508">
        <v>6.28</v>
      </c>
      <c r="K5508">
        <v>1.9279999999999999</v>
      </c>
      <c r="L5508">
        <v>1.3220000000000001</v>
      </c>
      <c r="M5508">
        <v>0.85699999999999998</v>
      </c>
      <c r="N5508">
        <v>4.5060000000000002</v>
      </c>
      <c r="O5508">
        <v>3.72</v>
      </c>
      <c r="P5508">
        <v>9.23</v>
      </c>
      <c r="Q5508">
        <v>3.0470000000000002</v>
      </c>
      <c r="R5508">
        <v>3.4319999999999999</v>
      </c>
      <c r="S5508">
        <v>2.734</v>
      </c>
      <c r="T5508" t="s">
        <v>5512</v>
      </c>
      <c r="U5508" t="s">
        <v>6584</v>
      </c>
      <c r="V5508">
        <v>583</v>
      </c>
      <c r="W5508" t="s">
        <v>18812</v>
      </c>
      <c r="X5508" t="s">
        <v>18813</v>
      </c>
      <c r="Y5508">
        <v>0</v>
      </c>
      <c r="Z5508">
        <v>100</v>
      </c>
      <c r="AA5508">
        <v>1189.0999999999999</v>
      </c>
      <c r="AB5508">
        <v>575</v>
      </c>
      <c r="AC5508">
        <v>575</v>
      </c>
      <c r="AD5508" s="2">
        <f t="shared" si="688"/>
        <v>1</v>
      </c>
      <c r="AE5508">
        <f t="shared" si="695"/>
        <v>100</v>
      </c>
      <c r="AF5508" s="2">
        <f t="shared" si="689"/>
        <v>0</v>
      </c>
      <c r="AG5508" t="str">
        <f t="shared" si="690"/>
        <v/>
      </c>
      <c r="AH5508" s="2">
        <f t="shared" si="691"/>
        <v>0</v>
      </c>
      <c r="AI5508" t="str">
        <f t="shared" si="692"/>
        <v/>
      </c>
      <c r="AJ5508" s="2">
        <f t="shared" si="693"/>
        <v>0</v>
      </c>
      <c r="AK5508" t="str">
        <f t="shared" si="694"/>
        <v/>
      </c>
    </row>
    <row r="5509" spans="1:37" ht="20" hidden="1" x14ac:dyDescent="0.2">
      <c r="A5509" t="s">
        <v>5513</v>
      </c>
      <c r="B5509" t="s">
        <v>19806</v>
      </c>
      <c r="C5509" t="s">
        <v>19807</v>
      </c>
      <c r="D5509">
        <v>-2.0528872562371001</v>
      </c>
      <c r="E5509">
        <v>1.45739322656564</v>
      </c>
      <c r="F5509" s="1">
        <v>2.52163133004258E-6</v>
      </c>
      <c r="G5509" s="1">
        <v>1.2241673141087E-5</v>
      </c>
      <c r="H5509">
        <v>4.9980000000000002</v>
      </c>
      <c r="I5509">
        <v>3.1059999999999999</v>
      </c>
      <c r="J5509">
        <v>4.3630000000000004</v>
      </c>
      <c r="K5509">
        <v>1.0900000000000001</v>
      </c>
      <c r="L5509">
        <v>1.208</v>
      </c>
      <c r="M5509">
        <v>0.755</v>
      </c>
      <c r="N5509">
        <v>6.9429999999999996</v>
      </c>
      <c r="O5509">
        <v>3.29</v>
      </c>
      <c r="P5509">
        <v>3.1240000000000001</v>
      </c>
      <c r="Q5509">
        <v>4.2329999999999997</v>
      </c>
      <c r="R5509">
        <v>4.1470000000000002</v>
      </c>
      <c r="S5509">
        <v>4.7569999999999997</v>
      </c>
      <c r="T5509" t="s">
        <v>5513</v>
      </c>
      <c r="U5509" t="s">
        <v>18814</v>
      </c>
      <c r="V5509">
        <v>503</v>
      </c>
      <c r="W5509" t="s">
        <v>18815</v>
      </c>
      <c r="X5509" t="s">
        <v>18816</v>
      </c>
      <c r="Y5509">
        <v>0</v>
      </c>
      <c r="Z5509">
        <v>100</v>
      </c>
      <c r="AA5509">
        <v>1044.26</v>
      </c>
      <c r="AB5509">
        <v>503</v>
      </c>
      <c r="AC5509">
        <v>503</v>
      </c>
      <c r="AD5509" s="2">
        <f t="shared" si="688"/>
        <v>1</v>
      </c>
      <c r="AE5509">
        <f t="shared" si="695"/>
        <v>100</v>
      </c>
      <c r="AF5509" s="2">
        <f t="shared" si="689"/>
        <v>0</v>
      </c>
      <c r="AG5509" t="str">
        <f t="shared" si="690"/>
        <v/>
      </c>
      <c r="AH5509" s="2">
        <f t="shared" si="691"/>
        <v>0</v>
      </c>
      <c r="AI5509" t="str">
        <f t="shared" si="692"/>
        <v/>
      </c>
      <c r="AJ5509" s="2">
        <f t="shared" si="693"/>
        <v>0</v>
      </c>
      <c r="AK5509" t="str">
        <f t="shared" si="694"/>
        <v/>
      </c>
    </row>
    <row r="5510" spans="1:37" ht="20" hidden="1" x14ac:dyDescent="0.2">
      <c r="A5510" t="s">
        <v>5514</v>
      </c>
      <c r="B5510" t="s">
        <v>19806</v>
      </c>
      <c r="C5510" t="s">
        <v>19807</v>
      </c>
      <c r="D5510">
        <v>-2.0574771221119899</v>
      </c>
      <c r="E5510">
        <v>0.455678337159726</v>
      </c>
      <c r="F5510" s="1">
        <v>8.1269668693881799E-5</v>
      </c>
      <c r="G5510">
        <v>3.3643017322618598E-4</v>
      </c>
      <c r="H5510">
        <v>2.234</v>
      </c>
      <c r="I5510">
        <v>2.2589999999999999</v>
      </c>
      <c r="J5510">
        <v>1.7230000000000001</v>
      </c>
      <c r="K5510">
        <v>0.41199999999999998</v>
      </c>
      <c r="L5510">
        <v>0.37</v>
      </c>
      <c r="M5510">
        <v>0.69099999999999995</v>
      </c>
      <c r="N5510">
        <v>0.72499999999999998</v>
      </c>
      <c r="O5510">
        <v>1.333</v>
      </c>
      <c r="P5510">
        <v>2.9409999999999998</v>
      </c>
      <c r="Q5510">
        <v>0.874</v>
      </c>
      <c r="R5510">
        <v>0</v>
      </c>
      <c r="S5510">
        <v>0.313</v>
      </c>
      <c r="T5510" t="s">
        <v>5514</v>
      </c>
      <c r="U5510" t="s">
        <v>18817</v>
      </c>
      <c r="V5510">
        <v>350</v>
      </c>
      <c r="W5510" t="s">
        <v>18818</v>
      </c>
      <c r="X5510" t="s">
        <v>18819</v>
      </c>
      <c r="Y5510">
        <v>0</v>
      </c>
      <c r="Z5510">
        <v>100</v>
      </c>
      <c r="AA5510">
        <v>700.279</v>
      </c>
      <c r="AB5510">
        <v>344</v>
      </c>
      <c r="AC5510">
        <v>344</v>
      </c>
      <c r="AD5510" s="2">
        <f t="shared" si="688"/>
        <v>1</v>
      </c>
      <c r="AE5510">
        <f t="shared" si="695"/>
        <v>100</v>
      </c>
      <c r="AF5510" s="2">
        <f t="shared" si="689"/>
        <v>0</v>
      </c>
      <c r="AG5510" t="str">
        <f t="shared" si="690"/>
        <v/>
      </c>
      <c r="AH5510" s="2">
        <f t="shared" si="691"/>
        <v>0</v>
      </c>
      <c r="AI5510" t="str">
        <f t="shared" si="692"/>
        <v/>
      </c>
      <c r="AJ5510" s="2">
        <f t="shared" si="693"/>
        <v>0</v>
      </c>
      <c r="AK5510" t="str">
        <f t="shared" si="694"/>
        <v/>
      </c>
    </row>
    <row r="5511" spans="1:37" ht="20" hidden="1" x14ac:dyDescent="0.2">
      <c r="A5511" t="s">
        <v>5515</v>
      </c>
      <c r="B5511" t="s">
        <v>19806</v>
      </c>
      <c r="C5511" t="s">
        <v>19807</v>
      </c>
      <c r="D5511">
        <v>-2.0583029762020399</v>
      </c>
      <c r="E5511">
        <v>2.0151776131138801</v>
      </c>
      <c r="F5511" s="1">
        <v>1.0614260720719599E-5</v>
      </c>
      <c r="G5511" s="1">
        <v>4.8091384519356003E-5</v>
      </c>
      <c r="H5511">
        <v>5.2480000000000002</v>
      </c>
      <c r="I5511">
        <v>2.7690000000000001</v>
      </c>
      <c r="J5511">
        <v>6.5209999999999999</v>
      </c>
      <c r="K5511">
        <v>1.157</v>
      </c>
      <c r="L5511">
        <v>1.365</v>
      </c>
      <c r="M5511">
        <v>1.702</v>
      </c>
      <c r="N5511">
        <v>6.3239999999999998</v>
      </c>
      <c r="O5511">
        <v>6.2850000000000001</v>
      </c>
      <c r="P5511">
        <v>4.1260000000000003</v>
      </c>
      <c r="Q5511">
        <v>7.1760000000000002</v>
      </c>
      <c r="R5511">
        <v>7.5789999999999997</v>
      </c>
      <c r="S5511">
        <v>7.27</v>
      </c>
      <c r="T5511" t="s">
        <v>5515</v>
      </c>
      <c r="U5511" t="s">
        <v>13295</v>
      </c>
      <c r="V5511">
        <v>291</v>
      </c>
      <c r="W5511" t="s">
        <v>18820</v>
      </c>
      <c r="X5511" t="s">
        <v>18821</v>
      </c>
      <c r="Y5511" s="1">
        <v>2.8700000000000002E-132</v>
      </c>
      <c r="Z5511">
        <v>79.931972790000003</v>
      </c>
      <c r="AA5511">
        <v>402.90499999999997</v>
      </c>
      <c r="AB5511">
        <v>294</v>
      </c>
      <c r="AC5511">
        <v>235</v>
      </c>
      <c r="AD5511" s="2">
        <f t="shared" si="688"/>
        <v>0</v>
      </c>
      <c r="AE5511" t="str">
        <f t="shared" si="695"/>
        <v/>
      </c>
      <c r="AF5511" s="2">
        <f t="shared" si="689"/>
        <v>0</v>
      </c>
      <c r="AG5511" t="str">
        <f t="shared" si="690"/>
        <v/>
      </c>
      <c r="AH5511" s="2">
        <f t="shared" si="691"/>
        <v>0</v>
      </c>
      <c r="AI5511" t="str">
        <f t="shared" si="692"/>
        <v/>
      </c>
      <c r="AJ5511" s="2">
        <f t="shared" si="693"/>
        <v>1</v>
      </c>
      <c r="AK5511">
        <f t="shared" si="694"/>
        <v>79.931972790000003</v>
      </c>
    </row>
    <row r="5512" spans="1:37" ht="20" hidden="1" x14ac:dyDescent="0.2">
      <c r="A5512" t="s">
        <v>5516</v>
      </c>
      <c r="B5512" t="s">
        <v>19806</v>
      </c>
      <c r="C5512" t="s">
        <v>19807</v>
      </c>
      <c r="D5512">
        <v>-2.0593955826966801</v>
      </c>
      <c r="E5512">
        <v>2.4997030470002799</v>
      </c>
      <c r="F5512" s="1">
        <v>4.9995648174874703E-9</v>
      </c>
      <c r="G5512" s="1">
        <v>3.4117638898839797E-8</v>
      </c>
      <c r="H5512">
        <v>6.9909999999999997</v>
      </c>
      <c r="I5512">
        <v>5.17</v>
      </c>
      <c r="J5512">
        <v>7.6050000000000004</v>
      </c>
      <c r="K5512">
        <v>1.6879999999999999</v>
      </c>
      <c r="L5512">
        <v>1.194</v>
      </c>
      <c r="M5512">
        <v>1.548</v>
      </c>
      <c r="N5512">
        <v>5.8109999999999999</v>
      </c>
      <c r="O5512">
        <v>6.681</v>
      </c>
      <c r="P5512">
        <v>5.5259999999999998</v>
      </c>
      <c r="Q5512">
        <v>2.8740000000000001</v>
      </c>
      <c r="R5512">
        <v>2.4140000000000001</v>
      </c>
      <c r="S5512">
        <v>2.7589999999999999</v>
      </c>
      <c r="T5512" t="s">
        <v>18822</v>
      </c>
      <c r="AD5512" s="2">
        <f t="shared" si="688"/>
        <v>0</v>
      </c>
      <c r="AE5512" t="str">
        <f t="shared" si="695"/>
        <v/>
      </c>
      <c r="AF5512" s="2">
        <f t="shared" si="689"/>
        <v>0</v>
      </c>
      <c r="AG5512" t="str">
        <f t="shared" si="690"/>
        <v/>
      </c>
      <c r="AH5512" s="2">
        <f t="shared" si="691"/>
        <v>0</v>
      </c>
      <c r="AI5512" t="str">
        <f t="shared" si="692"/>
        <v/>
      </c>
      <c r="AJ5512" s="2">
        <f t="shared" si="693"/>
        <v>0</v>
      </c>
      <c r="AK5512" t="str">
        <f t="shared" si="694"/>
        <v/>
      </c>
    </row>
    <row r="5513" spans="1:37" ht="20" hidden="1" x14ac:dyDescent="0.2">
      <c r="A5513" t="s">
        <v>5517</v>
      </c>
      <c r="B5513" t="s">
        <v>19806</v>
      </c>
      <c r="C5513" t="s">
        <v>19807</v>
      </c>
      <c r="D5513">
        <v>-2.0611373949520799</v>
      </c>
      <c r="E5513">
        <v>0.51180314857845899</v>
      </c>
      <c r="F5513">
        <v>1.5342117612326801E-4</v>
      </c>
      <c r="G5513">
        <v>6.1370482794219795E-4</v>
      </c>
      <c r="H5513">
        <v>1.8680000000000001</v>
      </c>
      <c r="I5513">
        <v>3.1389999999999998</v>
      </c>
      <c r="J5513">
        <v>1.964</v>
      </c>
      <c r="K5513">
        <v>0.77100000000000002</v>
      </c>
      <c r="L5513">
        <v>0.59699999999999998</v>
      </c>
      <c r="M5513">
        <v>0.32</v>
      </c>
      <c r="N5513">
        <v>2.601</v>
      </c>
      <c r="O5513">
        <v>1.3580000000000001</v>
      </c>
      <c r="P5513">
        <v>4.2009999999999996</v>
      </c>
      <c r="Q5513">
        <v>5.1159999999999997</v>
      </c>
      <c r="R5513">
        <v>3.8969999999999998</v>
      </c>
      <c r="S5513">
        <v>2.8010000000000002</v>
      </c>
      <c r="T5513" t="s">
        <v>5517</v>
      </c>
      <c r="U5513" t="s">
        <v>13938</v>
      </c>
      <c r="V5513">
        <v>449</v>
      </c>
      <c r="W5513" t="s">
        <v>18823</v>
      </c>
      <c r="X5513" t="s">
        <v>18824</v>
      </c>
      <c r="Y5513">
        <v>0</v>
      </c>
      <c r="Z5513">
        <v>99.554565699999998</v>
      </c>
      <c r="AA5513">
        <v>927.93200000000002</v>
      </c>
      <c r="AB5513">
        <v>449</v>
      </c>
      <c r="AC5513">
        <v>447</v>
      </c>
      <c r="AD5513" s="2">
        <f t="shared" si="688"/>
        <v>1</v>
      </c>
      <c r="AE5513">
        <f t="shared" si="695"/>
        <v>99.554565699999998</v>
      </c>
      <c r="AF5513" s="2">
        <f t="shared" si="689"/>
        <v>0</v>
      </c>
      <c r="AG5513" t="str">
        <f t="shared" si="690"/>
        <v/>
      </c>
      <c r="AH5513" s="2">
        <f t="shared" si="691"/>
        <v>0</v>
      </c>
      <c r="AI5513" t="str">
        <f t="shared" si="692"/>
        <v/>
      </c>
      <c r="AJ5513" s="2">
        <f t="shared" si="693"/>
        <v>0</v>
      </c>
      <c r="AK5513" t="str">
        <f t="shared" si="694"/>
        <v/>
      </c>
    </row>
    <row r="5514" spans="1:37" ht="20" hidden="1" x14ac:dyDescent="0.2">
      <c r="A5514" t="s">
        <v>5518</v>
      </c>
      <c r="B5514" t="s">
        <v>19806</v>
      </c>
      <c r="C5514" t="s">
        <v>19807</v>
      </c>
      <c r="D5514">
        <v>-2.06435184176804</v>
      </c>
      <c r="E5514">
        <v>1.9440510276594201</v>
      </c>
      <c r="F5514" s="1">
        <v>9.7693226756254207E-7</v>
      </c>
      <c r="G5514" s="1">
        <v>4.9614493528484398E-6</v>
      </c>
      <c r="H5514">
        <v>3.746</v>
      </c>
      <c r="I5514">
        <v>6.18</v>
      </c>
      <c r="J5514">
        <v>4.8819999999999997</v>
      </c>
      <c r="K5514">
        <v>1.9139999999999999</v>
      </c>
      <c r="L5514">
        <v>1.5920000000000001</v>
      </c>
      <c r="M5514">
        <v>0.72899999999999998</v>
      </c>
      <c r="N5514">
        <v>5.5979999999999999</v>
      </c>
      <c r="O5514">
        <v>5.6859999999999999</v>
      </c>
      <c r="P5514">
        <v>5.883</v>
      </c>
      <c r="Q5514">
        <v>3.3149999999999999</v>
      </c>
      <c r="R5514">
        <v>2.802</v>
      </c>
      <c r="S5514">
        <v>3.6219999999999999</v>
      </c>
      <c r="T5514" t="s">
        <v>5518</v>
      </c>
      <c r="U5514" t="s">
        <v>18825</v>
      </c>
      <c r="V5514">
        <v>304</v>
      </c>
      <c r="W5514" t="s">
        <v>18826</v>
      </c>
      <c r="X5514" t="s">
        <v>18827</v>
      </c>
      <c r="Y5514">
        <v>0</v>
      </c>
      <c r="Z5514">
        <v>99.671052630000005</v>
      </c>
      <c r="AA5514">
        <v>645.19500000000005</v>
      </c>
      <c r="AB5514">
        <v>304</v>
      </c>
      <c r="AC5514">
        <v>303</v>
      </c>
      <c r="AD5514" s="2">
        <f t="shared" si="688"/>
        <v>1</v>
      </c>
      <c r="AE5514">
        <f t="shared" si="695"/>
        <v>99.671052630000005</v>
      </c>
      <c r="AF5514" s="2">
        <f t="shared" si="689"/>
        <v>0</v>
      </c>
      <c r="AG5514" t="str">
        <f t="shared" si="690"/>
        <v/>
      </c>
      <c r="AH5514" s="2">
        <f t="shared" si="691"/>
        <v>0</v>
      </c>
      <c r="AI5514" t="str">
        <f t="shared" si="692"/>
        <v/>
      </c>
      <c r="AJ5514" s="2">
        <f t="shared" si="693"/>
        <v>0</v>
      </c>
      <c r="AK5514" t="str">
        <f t="shared" si="694"/>
        <v/>
      </c>
    </row>
    <row r="5515" spans="1:37" ht="20" hidden="1" x14ac:dyDescent="0.2">
      <c r="A5515" t="s">
        <v>5519</v>
      </c>
      <c r="B5515" t="s">
        <v>19806</v>
      </c>
      <c r="C5515" t="s">
        <v>19807</v>
      </c>
      <c r="D5515">
        <v>-2.06578064620011</v>
      </c>
      <c r="E5515">
        <v>7.6728100173231404</v>
      </c>
      <c r="F5515" s="1">
        <v>4.87666383551072E-19</v>
      </c>
      <c r="G5515" s="1">
        <v>1.6307414143812501E-17</v>
      </c>
      <c r="H5515">
        <v>264.63200000000001</v>
      </c>
      <c r="I5515">
        <v>205.03299999999999</v>
      </c>
      <c r="J5515">
        <v>260.428</v>
      </c>
      <c r="K5515">
        <v>56.070999999999998</v>
      </c>
      <c r="L5515">
        <v>76.367000000000004</v>
      </c>
      <c r="M5515">
        <v>44.768999999999998</v>
      </c>
      <c r="N5515">
        <v>197.82300000000001</v>
      </c>
      <c r="O5515">
        <v>155.46199999999999</v>
      </c>
      <c r="P5515">
        <v>252.369</v>
      </c>
      <c r="Q5515">
        <v>67.2</v>
      </c>
      <c r="R5515">
        <v>64.278000000000006</v>
      </c>
      <c r="S5515">
        <v>68.563999999999993</v>
      </c>
      <c r="T5515" t="s">
        <v>5519</v>
      </c>
      <c r="U5515" t="s">
        <v>11617</v>
      </c>
      <c r="V5515">
        <v>212</v>
      </c>
      <c r="W5515" t="s">
        <v>18828</v>
      </c>
      <c r="X5515" t="s">
        <v>18829</v>
      </c>
      <c r="Y5515" s="1">
        <v>7.7100000000000007E-124</v>
      </c>
      <c r="Z5515">
        <v>98.369565219999998</v>
      </c>
      <c r="AA5515">
        <v>370.16300000000001</v>
      </c>
      <c r="AB5515">
        <v>184</v>
      </c>
      <c r="AC5515">
        <v>181</v>
      </c>
      <c r="AD5515" s="2">
        <f t="shared" si="688"/>
        <v>1</v>
      </c>
      <c r="AE5515">
        <f t="shared" si="695"/>
        <v>98.369565219999998</v>
      </c>
      <c r="AF5515" s="2">
        <f t="shared" si="689"/>
        <v>0</v>
      </c>
      <c r="AG5515" t="str">
        <f t="shared" si="690"/>
        <v/>
      </c>
      <c r="AH5515" s="2">
        <f t="shared" si="691"/>
        <v>0</v>
      </c>
      <c r="AI5515" t="str">
        <f t="shared" si="692"/>
        <v/>
      </c>
      <c r="AJ5515" s="2">
        <f t="shared" si="693"/>
        <v>0</v>
      </c>
      <c r="AK5515" t="str">
        <f t="shared" si="694"/>
        <v/>
      </c>
    </row>
    <row r="5516" spans="1:37" ht="20" hidden="1" x14ac:dyDescent="0.2">
      <c r="A5516" t="s">
        <v>5520</v>
      </c>
      <c r="B5516" t="s">
        <v>19806</v>
      </c>
      <c r="C5516" t="s">
        <v>19807</v>
      </c>
      <c r="D5516">
        <v>-2.0668354579700399</v>
      </c>
      <c r="E5516">
        <v>1.07930310991459</v>
      </c>
      <c r="F5516" s="1">
        <v>1.1278009885539599E-5</v>
      </c>
      <c r="G5516" s="1">
        <v>5.09247064671751E-5</v>
      </c>
      <c r="H5516">
        <v>2.109</v>
      </c>
      <c r="I5516">
        <v>1.7270000000000001</v>
      </c>
      <c r="J5516">
        <v>2.8250000000000002</v>
      </c>
      <c r="K5516">
        <v>0.59799999999999998</v>
      </c>
      <c r="L5516">
        <v>0.42599999999999999</v>
      </c>
      <c r="M5516">
        <v>0.627</v>
      </c>
      <c r="N5516">
        <v>1.673</v>
      </c>
      <c r="O5516">
        <v>1.7290000000000001</v>
      </c>
      <c r="P5516">
        <v>2.6840000000000002</v>
      </c>
      <c r="Q5516">
        <v>1.0820000000000001</v>
      </c>
      <c r="R5516">
        <v>0.82799999999999996</v>
      </c>
      <c r="S5516">
        <v>1.244</v>
      </c>
      <c r="T5516" t="s">
        <v>5520</v>
      </c>
      <c r="U5516" t="s">
        <v>18830</v>
      </c>
      <c r="V5516">
        <v>328</v>
      </c>
      <c r="W5516" t="s">
        <v>18831</v>
      </c>
      <c r="X5516" t="s">
        <v>18832</v>
      </c>
      <c r="Y5516">
        <v>0</v>
      </c>
      <c r="Z5516">
        <v>100</v>
      </c>
      <c r="AA5516">
        <v>696.81200000000001</v>
      </c>
      <c r="AB5516">
        <v>328</v>
      </c>
      <c r="AC5516">
        <v>328</v>
      </c>
      <c r="AD5516" s="2">
        <f t="shared" si="688"/>
        <v>1</v>
      </c>
      <c r="AE5516">
        <f t="shared" si="695"/>
        <v>100</v>
      </c>
      <c r="AF5516" s="2">
        <f t="shared" si="689"/>
        <v>0</v>
      </c>
      <c r="AG5516" t="str">
        <f t="shared" si="690"/>
        <v/>
      </c>
      <c r="AH5516" s="2">
        <f t="shared" si="691"/>
        <v>0</v>
      </c>
      <c r="AI5516" t="str">
        <f t="shared" si="692"/>
        <v/>
      </c>
      <c r="AJ5516" s="2">
        <f t="shared" si="693"/>
        <v>0</v>
      </c>
      <c r="AK5516" t="str">
        <f t="shared" si="694"/>
        <v/>
      </c>
    </row>
    <row r="5517" spans="1:37" ht="20" hidden="1" x14ac:dyDescent="0.2">
      <c r="A5517" t="s">
        <v>5521</v>
      </c>
      <c r="B5517" t="s">
        <v>19806</v>
      </c>
      <c r="C5517" t="s">
        <v>19807</v>
      </c>
      <c r="D5517">
        <v>-2.06931275929698</v>
      </c>
      <c r="E5517">
        <v>3.06114437872648</v>
      </c>
      <c r="F5517" s="1">
        <v>3.8740432166485901E-10</v>
      </c>
      <c r="G5517" s="1">
        <v>3.1074880583411898E-9</v>
      </c>
      <c r="H5517">
        <v>7.7910000000000004</v>
      </c>
      <c r="I5517">
        <v>10.23</v>
      </c>
      <c r="J5517">
        <v>10.077999999999999</v>
      </c>
      <c r="K5517">
        <v>2.14</v>
      </c>
      <c r="L5517">
        <v>3.1840000000000002</v>
      </c>
      <c r="M5517">
        <v>1.5349999999999999</v>
      </c>
      <c r="N5517">
        <v>6.2750000000000004</v>
      </c>
      <c r="O5517">
        <v>6.5880000000000001</v>
      </c>
      <c r="P5517">
        <v>10.332000000000001</v>
      </c>
      <c r="Q5517">
        <v>4.7699999999999996</v>
      </c>
      <c r="R5517">
        <v>5.4749999999999996</v>
      </c>
      <c r="S5517">
        <v>6.4580000000000002</v>
      </c>
      <c r="T5517" t="s">
        <v>18833</v>
      </c>
      <c r="AD5517" s="2">
        <f t="shared" si="688"/>
        <v>0</v>
      </c>
      <c r="AE5517" t="str">
        <f t="shared" si="695"/>
        <v/>
      </c>
      <c r="AF5517" s="2">
        <f t="shared" si="689"/>
        <v>0</v>
      </c>
      <c r="AG5517" t="str">
        <f t="shared" si="690"/>
        <v/>
      </c>
      <c r="AH5517" s="2">
        <f t="shared" si="691"/>
        <v>0</v>
      </c>
      <c r="AI5517" t="str">
        <f t="shared" si="692"/>
        <v/>
      </c>
      <c r="AJ5517" s="2">
        <f t="shared" si="693"/>
        <v>0</v>
      </c>
      <c r="AK5517" t="str">
        <f t="shared" si="694"/>
        <v/>
      </c>
    </row>
    <row r="5518" spans="1:37" ht="20" hidden="1" x14ac:dyDescent="0.2">
      <c r="A5518" t="s">
        <v>5522</v>
      </c>
      <c r="B5518" t="s">
        <v>19806</v>
      </c>
      <c r="C5518" t="s">
        <v>19807</v>
      </c>
      <c r="D5518">
        <v>-2.0709916872137399</v>
      </c>
      <c r="E5518">
        <v>6.7089329610409099</v>
      </c>
      <c r="F5518" s="1">
        <v>5.7403661538304598E-16</v>
      </c>
      <c r="G5518" s="1">
        <v>1.1753349088613601E-14</v>
      </c>
      <c r="H5518">
        <v>100.57599999999999</v>
      </c>
      <c r="I5518">
        <v>68.551000000000002</v>
      </c>
      <c r="J5518">
        <v>109.992</v>
      </c>
      <c r="K5518">
        <v>19.088999999999999</v>
      </c>
      <c r="L5518">
        <v>29.484000000000002</v>
      </c>
      <c r="M5518">
        <v>16.3</v>
      </c>
      <c r="N5518">
        <v>81.164000000000001</v>
      </c>
      <c r="O5518">
        <v>73.762</v>
      </c>
      <c r="P5518">
        <v>86.465000000000003</v>
      </c>
      <c r="Q5518">
        <v>30.064</v>
      </c>
      <c r="R5518">
        <v>31.169</v>
      </c>
      <c r="S5518">
        <v>30.832999999999998</v>
      </c>
      <c r="T5518" t="s">
        <v>5522</v>
      </c>
      <c r="U5518" t="s">
        <v>16204</v>
      </c>
      <c r="V5518">
        <v>375</v>
      </c>
      <c r="W5518" t="s">
        <v>18834</v>
      </c>
      <c r="X5518" t="s">
        <v>18835</v>
      </c>
      <c r="Y5518">
        <v>0</v>
      </c>
      <c r="Z5518">
        <v>100</v>
      </c>
      <c r="AA5518">
        <v>771.15499999999997</v>
      </c>
      <c r="AB5518">
        <v>375</v>
      </c>
      <c r="AC5518">
        <v>375</v>
      </c>
      <c r="AD5518" s="2">
        <f t="shared" si="688"/>
        <v>1</v>
      </c>
      <c r="AE5518">
        <f t="shared" si="695"/>
        <v>100</v>
      </c>
      <c r="AF5518" s="2">
        <f t="shared" si="689"/>
        <v>0</v>
      </c>
      <c r="AG5518" t="str">
        <f t="shared" si="690"/>
        <v/>
      </c>
      <c r="AH5518" s="2">
        <f t="shared" si="691"/>
        <v>0</v>
      </c>
      <c r="AI5518" t="str">
        <f t="shared" si="692"/>
        <v/>
      </c>
      <c r="AJ5518" s="2">
        <f t="shared" si="693"/>
        <v>0</v>
      </c>
      <c r="AK5518" t="str">
        <f t="shared" si="694"/>
        <v/>
      </c>
    </row>
    <row r="5519" spans="1:37" ht="20" hidden="1" x14ac:dyDescent="0.2">
      <c r="A5519" t="s">
        <v>5523</v>
      </c>
      <c r="B5519" t="s">
        <v>19806</v>
      </c>
      <c r="C5519" t="s">
        <v>19807</v>
      </c>
      <c r="D5519">
        <v>-2.0715446040918502</v>
      </c>
      <c r="E5519">
        <v>7.7551893330883699</v>
      </c>
      <c r="F5519" s="1">
        <v>1.5764447652056001E-5</v>
      </c>
      <c r="G5519" s="1">
        <v>7.0103289595326794E-5</v>
      </c>
      <c r="H5519">
        <v>175.92099999999999</v>
      </c>
      <c r="I5519">
        <v>755.03499999999997</v>
      </c>
      <c r="J5519">
        <v>320.5</v>
      </c>
      <c r="K5519">
        <v>43.642000000000003</v>
      </c>
      <c r="L5519">
        <v>133.23099999999999</v>
      </c>
      <c r="M5519">
        <v>125.541</v>
      </c>
      <c r="N5519">
        <v>1310.9190000000001</v>
      </c>
      <c r="O5519">
        <v>1182.97</v>
      </c>
      <c r="P5519">
        <v>1259.3779999999999</v>
      </c>
      <c r="Q5519">
        <v>303.17399999999998</v>
      </c>
      <c r="R5519">
        <v>304.43900000000002</v>
      </c>
      <c r="S5519">
        <v>298.29199999999997</v>
      </c>
      <c r="T5519" t="s">
        <v>5523</v>
      </c>
      <c r="U5519" t="s">
        <v>18836</v>
      </c>
      <c r="V5519">
        <v>122</v>
      </c>
      <c r="W5519" t="s">
        <v>18837</v>
      </c>
      <c r="X5519" t="s">
        <v>18838</v>
      </c>
      <c r="Y5519" s="1">
        <v>1.58E-80</v>
      </c>
      <c r="Z5519">
        <v>98.360655739999999</v>
      </c>
      <c r="AA5519">
        <v>248.44</v>
      </c>
      <c r="AB5519">
        <v>122</v>
      </c>
      <c r="AC5519">
        <v>120</v>
      </c>
      <c r="AD5519" s="2">
        <f t="shared" si="688"/>
        <v>0</v>
      </c>
      <c r="AE5519" t="str">
        <f t="shared" si="695"/>
        <v/>
      </c>
      <c r="AF5519" s="2">
        <f t="shared" si="689"/>
        <v>0</v>
      </c>
      <c r="AG5519" t="str">
        <f t="shared" si="690"/>
        <v/>
      </c>
      <c r="AH5519" s="2">
        <f t="shared" si="691"/>
        <v>0</v>
      </c>
      <c r="AI5519" t="str">
        <f t="shared" si="692"/>
        <v/>
      </c>
      <c r="AJ5519" s="2">
        <f t="shared" si="693"/>
        <v>1</v>
      </c>
      <c r="AK5519">
        <f t="shared" si="694"/>
        <v>98.360655739999999</v>
      </c>
    </row>
    <row r="5520" spans="1:37" ht="20" hidden="1" x14ac:dyDescent="0.2">
      <c r="A5520" t="s">
        <v>5524</v>
      </c>
      <c r="B5520" t="s">
        <v>19806</v>
      </c>
      <c r="C5520" t="s">
        <v>19807</v>
      </c>
      <c r="D5520">
        <v>-2.07481347994994</v>
      </c>
      <c r="E5520">
        <v>6.5340587627810898</v>
      </c>
      <c r="F5520" s="1">
        <v>3.4718477805092202E-15</v>
      </c>
      <c r="G5520" s="1">
        <v>6.2940380845528106E-14</v>
      </c>
      <c r="H5520">
        <v>59.003</v>
      </c>
      <c r="I5520">
        <v>32.417999999999999</v>
      </c>
      <c r="J5520">
        <v>52.152000000000001</v>
      </c>
      <c r="K5520">
        <v>10.262</v>
      </c>
      <c r="L5520">
        <v>15.182</v>
      </c>
      <c r="M5520">
        <v>10.478999999999999</v>
      </c>
      <c r="N5520">
        <v>29.664999999999999</v>
      </c>
      <c r="O5520">
        <v>26.303000000000001</v>
      </c>
      <c r="P5520">
        <v>43.936999999999998</v>
      </c>
      <c r="Q5520">
        <v>10.492000000000001</v>
      </c>
      <c r="R5520">
        <v>12.252000000000001</v>
      </c>
      <c r="S5520">
        <v>12.095000000000001</v>
      </c>
      <c r="T5520" t="s">
        <v>5524</v>
      </c>
      <c r="U5520" t="s">
        <v>6375</v>
      </c>
      <c r="V5520">
        <v>122</v>
      </c>
      <c r="W5520" t="s">
        <v>18839</v>
      </c>
      <c r="X5520" t="s">
        <v>18840</v>
      </c>
      <c r="Y5520" s="1">
        <v>3.7799999999999999E-49</v>
      </c>
      <c r="Z5520">
        <v>91.089108909999993</v>
      </c>
      <c r="AA5520">
        <v>164.46600000000001</v>
      </c>
      <c r="AB5520">
        <v>101</v>
      </c>
      <c r="AC5520">
        <v>92</v>
      </c>
      <c r="AD5520" s="2">
        <f t="shared" si="688"/>
        <v>0</v>
      </c>
      <c r="AE5520" t="str">
        <f t="shared" si="695"/>
        <v/>
      </c>
      <c r="AF5520" s="2">
        <f t="shared" si="689"/>
        <v>0</v>
      </c>
      <c r="AG5520" t="str">
        <f t="shared" si="690"/>
        <v/>
      </c>
      <c r="AH5520" s="2">
        <f t="shared" si="691"/>
        <v>0</v>
      </c>
      <c r="AI5520" t="str">
        <f t="shared" si="692"/>
        <v/>
      </c>
      <c r="AJ5520" s="2">
        <f t="shared" si="693"/>
        <v>0</v>
      </c>
      <c r="AK5520" t="str">
        <f t="shared" si="694"/>
        <v/>
      </c>
    </row>
    <row r="5521" spans="1:37" ht="20" hidden="1" x14ac:dyDescent="0.2">
      <c r="A5521" t="s">
        <v>5525</v>
      </c>
      <c r="B5521" t="s">
        <v>19806</v>
      </c>
      <c r="C5521" t="s">
        <v>19807</v>
      </c>
      <c r="D5521">
        <v>-2.0756726353031398</v>
      </c>
      <c r="E5521">
        <v>0.98662861376500999</v>
      </c>
      <c r="F5521" s="1">
        <v>1.13645332696051E-5</v>
      </c>
      <c r="G5521" s="1">
        <v>5.12926107922373E-5</v>
      </c>
      <c r="H5521">
        <v>2.0030000000000001</v>
      </c>
      <c r="I5521">
        <v>1.292</v>
      </c>
      <c r="J5521">
        <v>1.528</v>
      </c>
      <c r="K5521">
        <v>0.31900000000000001</v>
      </c>
      <c r="L5521">
        <v>0.42599999999999999</v>
      </c>
      <c r="M5521">
        <v>0.42199999999999999</v>
      </c>
      <c r="N5521">
        <v>0.98599999999999999</v>
      </c>
      <c r="O5521">
        <v>1.0629999999999999</v>
      </c>
      <c r="P5521">
        <v>1.599</v>
      </c>
      <c r="Q5521">
        <v>0</v>
      </c>
      <c r="R5521">
        <v>0.19800000000000001</v>
      </c>
      <c r="S5521">
        <v>0.28799999999999998</v>
      </c>
      <c r="T5521" t="s">
        <v>18841</v>
      </c>
      <c r="AD5521" s="2">
        <f t="shared" si="688"/>
        <v>0</v>
      </c>
      <c r="AE5521" t="str">
        <f t="shared" si="695"/>
        <v/>
      </c>
      <c r="AF5521" s="2">
        <f t="shared" si="689"/>
        <v>0</v>
      </c>
      <c r="AG5521" t="str">
        <f t="shared" si="690"/>
        <v/>
      </c>
      <c r="AH5521" s="2">
        <f t="shared" si="691"/>
        <v>0</v>
      </c>
      <c r="AI5521" t="str">
        <f t="shared" si="692"/>
        <v/>
      </c>
      <c r="AJ5521" s="2">
        <f t="shared" si="693"/>
        <v>0</v>
      </c>
      <c r="AK5521" t="str">
        <f t="shared" si="694"/>
        <v/>
      </c>
    </row>
    <row r="5522" spans="1:37" ht="20" hidden="1" x14ac:dyDescent="0.2">
      <c r="A5522" t="s">
        <v>5526</v>
      </c>
      <c r="B5522" t="s">
        <v>19806</v>
      </c>
      <c r="C5522" t="s">
        <v>19807</v>
      </c>
      <c r="D5522">
        <v>-2.0765273623320502</v>
      </c>
      <c r="E5522">
        <v>3.48389784535886</v>
      </c>
      <c r="F5522" s="1">
        <v>4.7975361754842102E-14</v>
      </c>
      <c r="G5522" s="1">
        <v>7.1266663781656997E-13</v>
      </c>
      <c r="H5522">
        <v>8.9079999999999995</v>
      </c>
      <c r="I5522">
        <v>8.9269999999999996</v>
      </c>
      <c r="J5522">
        <v>8.6150000000000002</v>
      </c>
      <c r="K5522">
        <v>1.768</v>
      </c>
      <c r="L5522">
        <v>2.6869999999999998</v>
      </c>
      <c r="M5522">
        <v>1.9830000000000001</v>
      </c>
      <c r="N5522">
        <v>7.0780000000000003</v>
      </c>
      <c r="O5522">
        <v>6.234</v>
      </c>
      <c r="P5522">
        <v>7.1420000000000003</v>
      </c>
      <c r="Q5522">
        <v>4.0339999999999998</v>
      </c>
      <c r="R5522">
        <v>4.7770000000000001</v>
      </c>
      <c r="S5522">
        <v>4.3</v>
      </c>
      <c r="T5522" t="s">
        <v>18842</v>
      </c>
      <c r="AD5522" s="2">
        <f t="shared" si="688"/>
        <v>0</v>
      </c>
      <c r="AE5522" t="str">
        <f t="shared" si="695"/>
        <v/>
      </c>
      <c r="AF5522" s="2">
        <f t="shared" si="689"/>
        <v>0</v>
      </c>
      <c r="AG5522" t="str">
        <f t="shared" si="690"/>
        <v/>
      </c>
      <c r="AH5522" s="2">
        <f t="shared" si="691"/>
        <v>0</v>
      </c>
      <c r="AI5522" t="str">
        <f t="shared" si="692"/>
        <v/>
      </c>
      <c r="AJ5522" s="2">
        <f t="shared" si="693"/>
        <v>0</v>
      </c>
      <c r="AK5522" t="str">
        <f t="shared" si="694"/>
        <v/>
      </c>
    </row>
    <row r="5523" spans="1:37" ht="20" hidden="1" x14ac:dyDescent="0.2">
      <c r="A5523" t="s">
        <v>5527</v>
      </c>
      <c r="B5523" t="s">
        <v>19806</v>
      </c>
      <c r="C5523" t="s">
        <v>19807</v>
      </c>
      <c r="D5523">
        <v>-2.07861989220901</v>
      </c>
      <c r="E5523">
        <v>4.4474264616719603</v>
      </c>
      <c r="F5523" s="1">
        <v>7.5432506532993304E-17</v>
      </c>
      <c r="G5523" s="1">
        <v>1.75742181186914E-15</v>
      </c>
      <c r="H5523">
        <v>27.436</v>
      </c>
      <c r="I5523">
        <v>22.545999999999999</v>
      </c>
      <c r="J5523">
        <v>31.661999999999999</v>
      </c>
      <c r="K5523">
        <v>6.5140000000000002</v>
      </c>
      <c r="L5523">
        <v>8.16</v>
      </c>
      <c r="M5523">
        <v>5.2069999999999999</v>
      </c>
      <c r="N5523">
        <v>12.618</v>
      </c>
      <c r="O5523">
        <v>10.334</v>
      </c>
      <c r="P5523">
        <v>25.585000000000001</v>
      </c>
      <c r="Q5523">
        <v>7.0979999999999999</v>
      </c>
      <c r="R5523">
        <v>5.7850000000000001</v>
      </c>
      <c r="S5523">
        <v>7.1429999999999998</v>
      </c>
      <c r="T5523" t="s">
        <v>18843</v>
      </c>
      <c r="AD5523" s="2">
        <f t="shared" si="688"/>
        <v>0</v>
      </c>
      <c r="AE5523" t="str">
        <f t="shared" si="695"/>
        <v/>
      </c>
      <c r="AF5523" s="2">
        <f t="shared" si="689"/>
        <v>0</v>
      </c>
      <c r="AG5523" t="str">
        <f t="shared" si="690"/>
        <v/>
      </c>
      <c r="AH5523" s="2">
        <f t="shared" si="691"/>
        <v>0</v>
      </c>
      <c r="AI5523" t="str">
        <f t="shared" si="692"/>
        <v/>
      </c>
      <c r="AJ5523" s="2">
        <f t="shared" si="693"/>
        <v>0</v>
      </c>
      <c r="AK5523" t="str">
        <f t="shared" si="694"/>
        <v/>
      </c>
    </row>
    <row r="5524" spans="1:37" ht="20" hidden="1" x14ac:dyDescent="0.2">
      <c r="A5524" t="s">
        <v>5528</v>
      </c>
      <c r="B5524" t="s">
        <v>19806</v>
      </c>
      <c r="C5524" t="s">
        <v>19807</v>
      </c>
      <c r="D5524">
        <v>-2.0814372007927502</v>
      </c>
      <c r="E5524">
        <v>1.40886767069096</v>
      </c>
      <c r="F5524" s="1">
        <v>1.0193928126153001E-6</v>
      </c>
      <c r="G5524" s="1">
        <v>5.1667646013509597E-6</v>
      </c>
      <c r="H5524">
        <v>3.5630000000000002</v>
      </c>
      <c r="I5524">
        <v>3.3780000000000001</v>
      </c>
      <c r="J5524">
        <v>4.3630000000000004</v>
      </c>
      <c r="K5524">
        <v>0.78400000000000003</v>
      </c>
      <c r="L5524">
        <v>1.052</v>
      </c>
      <c r="M5524">
        <v>0.88300000000000001</v>
      </c>
      <c r="N5524">
        <v>2.746</v>
      </c>
      <c r="O5524">
        <v>1.89</v>
      </c>
      <c r="P5524">
        <v>2.7919999999999998</v>
      </c>
      <c r="Q5524">
        <v>2.0259999999999998</v>
      </c>
      <c r="R5524">
        <v>1.776</v>
      </c>
      <c r="S5524">
        <v>1.7270000000000001</v>
      </c>
      <c r="T5524" t="s">
        <v>5528</v>
      </c>
      <c r="U5524" t="s">
        <v>18844</v>
      </c>
      <c r="V5524">
        <v>150</v>
      </c>
      <c r="W5524" t="s">
        <v>18845</v>
      </c>
      <c r="X5524" t="s">
        <v>18846</v>
      </c>
      <c r="Y5524" s="1">
        <v>2.64E-99</v>
      </c>
      <c r="Z5524">
        <v>100</v>
      </c>
      <c r="AA5524">
        <v>306.60500000000002</v>
      </c>
      <c r="AB5524">
        <v>150</v>
      </c>
      <c r="AC5524">
        <v>150</v>
      </c>
      <c r="AD5524" s="2">
        <f t="shared" si="688"/>
        <v>0</v>
      </c>
      <c r="AE5524" t="str">
        <f t="shared" si="695"/>
        <v/>
      </c>
      <c r="AF5524" s="2">
        <f t="shared" si="689"/>
        <v>0</v>
      </c>
      <c r="AG5524" t="str">
        <f t="shared" si="690"/>
        <v/>
      </c>
      <c r="AH5524" s="2">
        <f t="shared" si="691"/>
        <v>0</v>
      </c>
      <c r="AI5524" t="str">
        <f t="shared" si="692"/>
        <v/>
      </c>
      <c r="AJ5524" s="2">
        <f t="shared" si="693"/>
        <v>1</v>
      </c>
      <c r="AK5524">
        <f t="shared" si="694"/>
        <v>100</v>
      </c>
    </row>
    <row r="5525" spans="1:37" ht="20" hidden="1" x14ac:dyDescent="0.2">
      <c r="A5525" t="s">
        <v>5529</v>
      </c>
      <c r="B5525" t="s">
        <v>19806</v>
      </c>
      <c r="C5525" t="s">
        <v>19807</v>
      </c>
      <c r="D5525">
        <v>-2.0838710770387201</v>
      </c>
      <c r="E5525">
        <v>1.3533548726295801</v>
      </c>
      <c r="F5525" s="1">
        <v>2.51860410555706E-6</v>
      </c>
      <c r="G5525" s="1">
        <v>1.22328188257961E-5</v>
      </c>
      <c r="H5525">
        <v>2.6579999999999999</v>
      </c>
      <c r="I5525">
        <v>2.161</v>
      </c>
      <c r="J5525">
        <v>2.3069999999999999</v>
      </c>
      <c r="K5525">
        <v>0.67800000000000005</v>
      </c>
      <c r="L5525">
        <v>0.73899999999999999</v>
      </c>
      <c r="M5525">
        <v>0.29399999999999998</v>
      </c>
      <c r="N5525">
        <v>1.905</v>
      </c>
      <c r="O5525">
        <v>1.012</v>
      </c>
      <c r="P5525">
        <v>2.9660000000000002</v>
      </c>
      <c r="Q5525">
        <v>1.9910000000000001</v>
      </c>
      <c r="R5525">
        <v>2.2160000000000002</v>
      </c>
      <c r="S5525">
        <v>2.5390000000000001</v>
      </c>
      <c r="T5525" t="s">
        <v>5529</v>
      </c>
      <c r="U5525" t="s">
        <v>18847</v>
      </c>
      <c r="V5525">
        <v>282</v>
      </c>
      <c r="W5525" t="s">
        <v>18848</v>
      </c>
      <c r="X5525" t="s">
        <v>18849</v>
      </c>
      <c r="Y5525">
        <v>0</v>
      </c>
      <c r="Z5525">
        <v>100</v>
      </c>
      <c r="AA5525">
        <v>573.93299999999999</v>
      </c>
      <c r="AB5525">
        <v>282</v>
      </c>
      <c r="AC5525">
        <v>282</v>
      </c>
      <c r="AD5525" s="2">
        <f t="shared" si="688"/>
        <v>1</v>
      </c>
      <c r="AE5525">
        <f t="shared" si="695"/>
        <v>100</v>
      </c>
      <c r="AF5525" s="2">
        <f t="shared" si="689"/>
        <v>0</v>
      </c>
      <c r="AG5525" t="str">
        <f t="shared" si="690"/>
        <v/>
      </c>
      <c r="AH5525" s="2">
        <f t="shared" si="691"/>
        <v>0</v>
      </c>
      <c r="AI5525" t="str">
        <f t="shared" si="692"/>
        <v/>
      </c>
      <c r="AJ5525" s="2">
        <f t="shared" si="693"/>
        <v>0</v>
      </c>
      <c r="AK5525" t="str">
        <f t="shared" si="694"/>
        <v/>
      </c>
    </row>
    <row r="5526" spans="1:37" ht="20" hidden="1" x14ac:dyDescent="0.2">
      <c r="A5526" t="s">
        <v>5530</v>
      </c>
      <c r="B5526" t="s">
        <v>19806</v>
      </c>
      <c r="C5526" t="s">
        <v>19807</v>
      </c>
      <c r="D5526">
        <v>-2.0838863429528001</v>
      </c>
      <c r="E5526">
        <v>0.87326144060414801</v>
      </c>
      <c r="F5526" s="1">
        <v>2.3254874066959E-5</v>
      </c>
      <c r="G5526">
        <v>1.0175091742038E-4</v>
      </c>
      <c r="H5526">
        <v>6.9139999999999997</v>
      </c>
      <c r="I5526">
        <v>3.54</v>
      </c>
      <c r="J5526">
        <v>5.9749999999999996</v>
      </c>
      <c r="K5526">
        <v>1.3029999999999999</v>
      </c>
      <c r="L5526">
        <v>1.4219999999999999</v>
      </c>
      <c r="M5526">
        <v>1.228</v>
      </c>
      <c r="N5526">
        <v>5.9269999999999996</v>
      </c>
      <c r="O5526">
        <v>5.3570000000000002</v>
      </c>
      <c r="P5526">
        <v>4.9459999999999997</v>
      </c>
      <c r="Q5526">
        <v>3.3149999999999999</v>
      </c>
      <c r="R5526">
        <v>3.5179999999999998</v>
      </c>
      <c r="S5526">
        <v>2.7759999999999998</v>
      </c>
      <c r="T5526" t="s">
        <v>5530</v>
      </c>
      <c r="U5526" t="s">
        <v>18850</v>
      </c>
      <c r="V5526">
        <v>583</v>
      </c>
      <c r="W5526" t="s">
        <v>18851</v>
      </c>
      <c r="X5526" t="s">
        <v>18852</v>
      </c>
      <c r="Y5526">
        <v>0</v>
      </c>
      <c r="Z5526">
        <v>100</v>
      </c>
      <c r="AA5526">
        <v>1212.5899999999999</v>
      </c>
      <c r="AB5526">
        <v>583</v>
      </c>
      <c r="AC5526">
        <v>583</v>
      </c>
      <c r="AD5526" s="2">
        <f t="shared" si="688"/>
        <v>0</v>
      </c>
      <c r="AE5526" t="str">
        <f t="shared" si="695"/>
        <v/>
      </c>
      <c r="AF5526" s="2">
        <f t="shared" si="689"/>
        <v>0</v>
      </c>
      <c r="AG5526" t="str">
        <f t="shared" si="690"/>
        <v/>
      </c>
      <c r="AH5526" s="2">
        <f t="shared" si="691"/>
        <v>0</v>
      </c>
      <c r="AI5526" t="str">
        <f t="shared" si="692"/>
        <v/>
      </c>
      <c r="AJ5526" s="2">
        <f t="shared" si="693"/>
        <v>1</v>
      </c>
      <c r="AK5526">
        <f t="shared" si="694"/>
        <v>100</v>
      </c>
    </row>
    <row r="5527" spans="1:37" ht="20" hidden="1" x14ac:dyDescent="0.2">
      <c r="A5527" t="s">
        <v>5531</v>
      </c>
      <c r="B5527" t="s">
        <v>19806</v>
      </c>
      <c r="C5527" t="s">
        <v>19807</v>
      </c>
      <c r="D5527">
        <v>-2.0859688117187201</v>
      </c>
      <c r="E5527">
        <v>1.2881207161308601</v>
      </c>
      <c r="F5527" s="1">
        <v>3.9937646075244398E-5</v>
      </c>
      <c r="G5527">
        <v>1.7046583517938801E-4</v>
      </c>
      <c r="H5527">
        <v>3.698</v>
      </c>
      <c r="I5527">
        <v>3.0950000000000002</v>
      </c>
      <c r="J5527">
        <v>4.835</v>
      </c>
      <c r="K5527">
        <v>0.53200000000000003</v>
      </c>
      <c r="L5527">
        <v>1.649</v>
      </c>
      <c r="M5527">
        <v>0.60099999999999998</v>
      </c>
      <c r="N5527">
        <v>2.7559999999999998</v>
      </c>
      <c r="O5527">
        <v>0.94499999999999995</v>
      </c>
      <c r="P5527">
        <v>2.9159999999999999</v>
      </c>
      <c r="Q5527">
        <v>0.66700000000000004</v>
      </c>
      <c r="R5527">
        <v>0.47399999999999998</v>
      </c>
      <c r="S5527">
        <v>0.372</v>
      </c>
      <c r="T5527" t="s">
        <v>5531</v>
      </c>
      <c r="U5527" t="s">
        <v>18853</v>
      </c>
      <c r="V5527">
        <v>199</v>
      </c>
      <c r="W5527" t="s">
        <v>18854</v>
      </c>
      <c r="X5527" t="s">
        <v>18855</v>
      </c>
      <c r="Y5527" s="1">
        <v>9.8700000000000003E-141</v>
      </c>
      <c r="Z5527">
        <v>100</v>
      </c>
      <c r="AA5527">
        <v>404.06</v>
      </c>
      <c r="AB5527">
        <v>199</v>
      </c>
      <c r="AC5527">
        <v>199</v>
      </c>
      <c r="AD5527" s="2">
        <f t="shared" si="688"/>
        <v>1</v>
      </c>
      <c r="AE5527">
        <f t="shared" si="695"/>
        <v>100</v>
      </c>
      <c r="AF5527" s="2">
        <f t="shared" si="689"/>
        <v>0</v>
      </c>
      <c r="AG5527" t="str">
        <f t="shared" si="690"/>
        <v/>
      </c>
      <c r="AH5527" s="2">
        <f t="shared" si="691"/>
        <v>0</v>
      </c>
      <c r="AI5527" t="str">
        <f t="shared" si="692"/>
        <v/>
      </c>
      <c r="AJ5527" s="2">
        <f t="shared" si="693"/>
        <v>0</v>
      </c>
      <c r="AK5527" t="str">
        <f t="shared" si="694"/>
        <v/>
      </c>
    </row>
    <row r="5528" spans="1:37" ht="20" hidden="1" x14ac:dyDescent="0.2">
      <c r="A5528" t="s">
        <v>5532</v>
      </c>
      <c r="B5528" t="s">
        <v>19806</v>
      </c>
      <c r="C5528" t="s">
        <v>19807</v>
      </c>
      <c r="D5528">
        <v>-2.0878216303664199</v>
      </c>
      <c r="E5528">
        <v>4.4014408170433397</v>
      </c>
      <c r="F5528" s="1">
        <v>7.4269971956881596E-8</v>
      </c>
      <c r="G5528" s="1">
        <v>4.3011988886612598E-7</v>
      </c>
      <c r="H5528">
        <v>45.136000000000003</v>
      </c>
      <c r="I5528">
        <v>15.118</v>
      </c>
      <c r="J5528">
        <v>50.725999999999999</v>
      </c>
      <c r="K5528">
        <v>7.2850000000000001</v>
      </c>
      <c r="L5528">
        <v>11.614000000000001</v>
      </c>
      <c r="M5528">
        <v>7.843</v>
      </c>
      <c r="N5528">
        <v>31.425000000000001</v>
      </c>
      <c r="O5528">
        <v>27.795999999999999</v>
      </c>
      <c r="P5528">
        <v>13.041</v>
      </c>
      <c r="Q5528">
        <v>20.585000000000001</v>
      </c>
      <c r="R5528">
        <v>19.193000000000001</v>
      </c>
      <c r="S5528">
        <v>17.41</v>
      </c>
      <c r="T5528" t="s">
        <v>5532</v>
      </c>
      <c r="U5528" t="s">
        <v>18856</v>
      </c>
      <c r="V5528">
        <v>161</v>
      </c>
      <c r="W5528" t="s">
        <v>18857</v>
      </c>
      <c r="X5528" t="s">
        <v>18858</v>
      </c>
      <c r="Y5528" s="1">
        <v>3.0199999999999999E-92</v>
      </c>
      <c r="Z5528">
        <v>99.378881989999996</v>
      </c>
      <c r="AA5528">
        <v>295.43400000000003</v>
      </c>
      <c r="AB5528">
        <v>161</v>
      </c>
      <c r="AC5528">
        <v>160</v>
      </c>
      <c r="AD5528" s="2">
        <f t="shared" si="688"/>
        <v>1</v>
      </c>
      <c r="AE5528">
        <f t="shared" si="695"/>
        <v>99.378881989999996</v>
      </c>
      <c r="AF5528" s="2">
        <f t="shared" si="689"/>
        <v>0</v>
      </c>
      <c r="AG5528" t="str">
        <f t="shared" si="690"/>
        <v/>
      </c>
      <c r="AH5528" s="2">
        <f t="shared" si="691"/>
        <v>0</v>
      </c>
      <c r="AI5528" t="str">
        <f t="shared" si="692"/>
        <v/>
      </c>
      <c r="AJ5528" s="2">
        <f t="shared" si="693"/>
        <v>0</v>
      </c>
      <c r="AK5528" t="str">
        <f t="shared" si="694"/>
        <v/>
      </c>
    </row>
    <row r="5529" spans="1:37" ht="20" hidden="1" x14ac:dyDescent="0.2">
      <c r="A5529" t="s">
        <v>5533</v>
      </c>
      <c r="B5529" t="s">
        <v>19806</v>
      </c>
      <c r="C5529" t="s">
        <v>19807</v>
      </c>
      <c r="D5529">
        <v>-2.0928617670391598</v>
      </c>
      <c r="E5529">
        <v>2.5756732931606501</v>
      </c>
      <c r="F5529" s="1">
        <v>2.82759604375296E-9</v>
      </c>
      <c r="G5529" s="1">
        <v>2.0096293765167601E-8</v>
      </c>
      <c r="H5529">
        <v>2.3879999999999999</v>
      </c>
      <c r="I5529">
        <v>2.2370000000000001</v>
      </c>
      <c r="J5529">
        <v>2.9089999999999998</v>
      </c>
      <c r="K5529">
        <v>0.49199999999999999</v>
      </c>
      <c r="L5529">
        <v>0.82499999999999996</v>
      </c>
      <c r="M5529">
        <v>0.48599999999999999</v>
      </c>
      <c r="N5529">
        <v>1.982</v>
      </c>
      <c r="O5529">
        <v>1.67</v>
      </c>
      <c r="P5529">
        <v>1.9470000000000001</v>
      </c>
      <c r="Q5529">
        <v>1.2210000000000001</v>
      </c>
      <c r="R5529">
        <v>1.302</v>
      </c>
      <c r="S5529">
        <v>1.363</v>
      </c>
      <c r="T5529" t="s">
        <v>18859</v>
      </c>
      <c r="AD5529" s="2">
        <f t="shared" si="688"/>
        <v>0</v>
      </c>
      <c r="AE5529" t="str">
        <f t="shared" si="695"/>
        <v/>
      </c>
      <c r="AF5529" s="2">
        <f t="shared" si="689"/>
        <v>0</v>
      </c>
      <c r="AG5529" t="str">
        <f t="shared" si="690"/>
        <v/>
      </c>
      <c r="AH5529" s="2">
        <f t="shared" si="691"/>
        <v>0</v>
      </c>
      <c r="AI5529" t="str">
        <f t="shared" si="692"/>
        <v/>
      </c>
      <c r="AJ5529" s="2">
        <f t="shared" si="693"/>
        <v>0</v>
      </c>
      <c r="AK5529" t="str">
        <f t="shared" si="694"/>
        <v/>
      </c>
    </row>
    <row r="5530" spans="1:37" ht="20" hidden="1" x14ac:dyDescent="0.2">
      <c r="A5530" t="s">
        <v>5534</v>
      </c>
      <c r="B5530" t="s">
        <v>19806</v>
      </c>
      <c r="C5530" t="s">
        <v>19807</v>
      </c>
      <c r="D5530">
        <v>-2.0930743985415501</v>
      </c>
      <c r="E5530">
        <v>1.3460670757340101</v>
      </c>
      <c r="F5530" s="1">
        <v>2.8295031675312099E-5</v>
      </c>
      <c r="G5530">
        <v>1.2262520690663501E-4</v>
      </c>
      <c r="H5530">
        <v>1.9359999999999999</v>
      </c>
      <c r="I5530">
        <v>2.2370000000000001</v>
      </c>
      <c r="J5530">
        <v>3.15</v>
      </c>
      <c r="K5530">
        <v>0.85099999999999998</v>
      </c>
      <c r="L5530">
        <v>0.71099999999999997</v>
      </c>
      <c r="M5530">
        <v>0.17899999999999999</v>
      </c>
      <c r="N5530">
        <v>1.8660000000000001</v>
      </c>
      <c r="O5530">
        <v>1.7549999999999999</v>
      </c>
      <c r="P5530">
        <v>4.3250000000000002</v>
      </c>
      <c r="Q5530">
        <v>2.5710000000000002</v>
      </c>
      <c r="R5530">
        <v>1.6040000000000001</v>
      </c>
      <c r="S5530">
        <v>2.1240000000000001</v>
      </c>
      <c r="T5530" t="s">
        <v>18860</v>
      </c>
      <c r="AD5530" s="2">
        <f t="shared" si="688"/>
        <v>0</v>
      </c>
      <c r="AE5530" t="str">
        <f t="shared" si="695"/>
        <v/>
      </c>
      <c r="AF5530" s="2">
        <f t="shared" si="689"/>
        <v>0</v>
      </c>
      <c r="AG5530" t="str">
        <f t="shared" si="690"/>
        <v/>
      </c>
      <c r="AH5530" s="2">
        <f t="shared" si="691"/>
        <v>0</v>
      </c>
      <c r="AI5530" t="str">
        <f t="shared" si="692"/>
        <v/>
      </c>
      <c r="AJ5530" s="2">
        <f t="shared" si="693"/>
        <v>0</v>
      </c>
      <c r="AK5530" t="str">
        <f t="shared" si="694"/>
        <v/>
      </c>
    </row>
    <row r="5531" spans="1:37" ht="20" hidden="1" x14ac:dyDescent="0.2">
      <c r="A5531" t="s">
        <v>5535</v>
      </c>
      <c r="B5531" t="s">
        <v>19806</v>
      </c>
      <c r="C5531" t="s">
        <v>19807</v>
      </c>
      <c r="D5531">
        <v>-2.0958442050640298</v>
      </c>
      <c r="E5531">
        <v>4.2815208380862604</v>
      </c>
      <c r="F5531" s="1">
        <v>6.1234513706428696E-20</v>
      </c>
      <c r="G5531" s="1">
        <v>2.3668808168630602E-18</v>
      </c>
      <c r="H5531">
        <v>69.605999999999995</v>
      </c>
      <c r="I5531">
        <v>64.206999999999994</v>
      </c>
      <c r="J5531">
        <v>83.74</v>
      </c>
      <c r="K5531">
        <v>18.876000000000001</v>
      </c>
      <c r="L5531">
        <v>16.789000000000001</v>
      </c>
      <c r="M5531">
        <v>16.940000000000001</v>
      </c>
      <c r="N5531">
        <v>56.738999999999997</v>
      </c>
      <c r="O5531">
        <v>35.582000000000001</v>
      </c>
      <c r="P5531">
        <v>64.02</v>
      </c>
      <c r="Q5531">
        <v>61.4</v>
      </c>
      <c r="R5531">
        <v>68.503</v>
      </c>
      <c r="S5531">
        <v>65.034000000000006</v>
      </c>
      <c r="T5531" t="s">
        <v>5535</v>
      </c>
      <c r="U5531" t="s">
        <v>18861</v>
      </c>
      <c r="V5531">
        <v>121</v>
      </c>
      <c r="W5531" t="s">
        <v>18862</v>
      </c>
      <c r="X5531" t="s">
        <v>18863</v>
      </c>
      <c r="Y5531" s="1">
        <v>1.85E-74</v>
      </c>
      <c r="Z5531">
        <v>96.694214880000004</v>
      </c>
      <c r="AA5531">
        <v>242.27600000000001</v>
      </c>
      <c r="AB5531">
        <v>121</v>
      </c>
      <c r="AC5531">
        <v>117</v>
      </c>
      <c r="AD5531" s="2">
        <f t="shared" si="688"/>
        <v>0</v>
      </c>
      <c r="AE5531" t="str">
        <f t="shared" si="695"/>
        <v/>
      </c>
      <c r="AF5531" s="2">
        <f t="shared" si="689"/>
        <v>0</v>
      </c>
      <c r="AG5531" t="str">
        <f t="shared" si="690"/>
        <v/>
      </c>
      <c r="AH5531" s="2">
        <f t="shared" si="691"/>
        <v>0</v>
      </c>
      <c r="AI5531" t="str">
        <f t="shared" si="692"/>
        <v/>
      </c>
      <c r="AJ5531" s="2">
        <f t="shared" si="693"/>
        <v>1</v>
      </c>
      <c r="AK5531">
        <f t="shared" si="694"/>
        <v>96.694214880000004</v>
      </c>
    </row>
    <row r="5532" spans="1:37" ht="20" hidden="1" x14ac:dyDescent="0.2">
      <c r="A5532" t="s">
        <v>5536</v>
      </c>
      <c r="B5532" t="s">
        <v>19806</v>
      </c>
      <c r="C5532" t="s">
        <v>19807</v>
      </c>
      <c r="D5532">
        <v>-2.1000720925996901</v>
      </c>
      <c r="E5532">
        <v>1.7654309444031</v>
      </c>
      <c r="F5532" s="1">
        <v>2.67784135351105E-7</v>
      </c>
      <c r="G5532" s="1">
        <v>1.44798098861749E-6</v>
      </c>
      <c r="H5532">
        <v>4.8150000000000004</v>
      </c>
      <c r="I5532">
        <v>5.7889999999999997</v>
      </c>
      <c r="J5532">
        <v>4.835</v>
      </c>
      <c r="K5532">
        <v>1.994</v>
      </c>
      <c r="L5532">
        <v>1.5069999999999999</v>
      </c>
      <c r="M5532">
        <v>0.70399999999999996</v>
      </c>
      <c r="N5532">
        <v>3.7229999999999999</v>
      </c>
      <c r="O5532">
        <v>2.758</v>
      </c>
      <c r="P5532">
        <v>13.497</v>
      </c>
      <c r="Q5532">
        <v>2.4670000000000001</v>
      </c>
      <c r="R5532">
        <v>1.242</v>
      </c>
      <c r="S5532">
        <v>1.7769999999999999</v>
      </c>
      <c r="T5532" t="s">
        <v>5536</v>
      </c>
      <c r="U5532" t="s">
        <v>9485</v>
      </c>
      <c r="V5532">
        <v>496</v>
      </c>
      <c r="W5532" t="s">
        <v>9486</v>
      </c>
      <c r="X5532" t="s">
        <v>9487</v>
      </c>
      <c r="Y5532">
        <v>0</v>
      </c>
      <c r="Z5532">
        <v>99.798387099999999</v>
      </c>
      <c r="AA5532">
        <v>981.47400000000005</v>
      </c>
      <c r="AB5532">
        <v>496</v>
      </c>
      <c r="AC5532">
        <v>495</v>
      </c>
      <c r="AD5532" s="2">
        <f t="shared" si="688"/>
        <v>1</v>
      </c>
      <c r="AE5532">
        <f t="shared" si="695"/>
        <v>99.798387099999999</v>
      </c>
      <c r="AF5532" s="2">
        <f t="shared" si="689"/>
        <v>0</v>
      </c>
      <c r="AG5532" t="str">
        <f t="shared" si="690"/>
        <v/>
      </c>
      <c r="AH5532" s="2">
        <f t="shared" si="691"/>
        <v>0</v>
      </c>
      <c r="AI5532" t="str">
        <f t="shared" si="692"/>
        <v/>
      </c>
      <c r="AJ5532" s="2">
        <f t="shared" si="693"/>
        <v>0</v>
      </c>
      <c r="AK5532" t="str">
        <f t="shared" si="694"/>
        <v/>
      </c>
    </row>
    <row r="5533" spans="1:37" ht="20" hidden="1" x14ac:dyDescent="0.2">
      <c r="A5533" t="s">
        <v>5537</v>
      </c>
      <c r="B5533" t="s">
        <v>19806</v>
      </c>
      <c r="C5533" t="s">
        <v>19807</v>
      </c>
      <c r="D5533">
        <v>-2.1091374444284101</v>
      </c>
      <c r="E5533">
        <v>3.5001041978197498</v>
      </c>
      <c r="F5533" s="1">
        <v>1.47617278718371E-13</v>
      </c>
      <c r="G5533" s="1">
        <v>2.0133650040582199E-12</v>
      </c>
      <c r="H5533">
        <v>11.7</v>
      </c>
      <c r="I5533">
        <v>11.393000000000001</v>
      </c>
      <c r="J5533">
        <v>14.756</v>
      </c>
      <c r="K5533">
        <v>3.5760000000000001</v>
      </c>
      <c r="L5533">
        <v>3.3690000000000002</v>
      </c>
      <c r="M5533">
        <v>2.1110000000000002</v>
      </c>
      <c r="N5533">
        <v>5.8890000000000002</v>
      </c>
      <c r="O5533">
        <v>5.601</v>
      </c>
      <c r="P5533">
        <v>15.535</v>
      </c>
      <c r="Q5533">
        <v>2.7530000000000001</v>
      </c>
      <c r="R5533">
        <v>3.32</v>
      </c>
      <c r="S5533">
        <v>2.5049999999999999</v>
      </c>
      <c r="T5533" t="s">
        <v>18864</v>
      </c>
      <c r="AD5533" s="2">
        <f t="shared" si="688"/>
        <v>0</v>
      </c>
      <c r="AE5533" t="str">
        <f t="shared" si="695"/>
        <v/>
      </c>
      <c r="AF5533" s="2">
        <f t="shared" si="689"/>
        <v>0</v>
      </c>
      <c r="AG5533" t="str">
        <f t="shared" si="690"/>
        <v/>
      </c>
      <c r="AH5533" s="2">
        <f t="shared" si="691"/>
        <v>0</v>
      </c>
      <c r="AI5533" t="str">
        <f t="shared" si="692"/>
        <v/>
      </c>
      <c r="AJ5533" s="2">
        <f t="shared" si="693"/>
        <v>0</v>
      </c>
      <c r="AK5533" t="str">
        <f t="shared" si="694"/>
        <v/>
      </c>
    </row>
    <row r="5534" spans="1:37" ht="20" hidden="1" x14ac:dyDescent="0.2">
      <c r="A5534" t="s">
        <v>5538</v>
      </c>
      <c r="B5534" t="s">
        <v>19806</v>
      </c>
      <c r="C5534" t="s">
        <v>19807</v>
      </c>
      <c r="D5534">
        <v>-2.1111671566688699</v>
      </c>
      <c r="E5534">
        <v>6.6026193143480603</v>
      </c>
      <c r="F5534" s="1">
        <v>4.8207873804665297E-13</v>
      </c>
      <c r="G5534" s="1">
        <v>6.0377639729810203E-12</v>
      </c>
      <c r="H5534">
        <v>226.74799999999999</v>
      </c>
      <c r="I5534">
        <v>133.66999999999999</v>
      </c>
      <c r="J5534">
        <v>186.67400000000001</v>
      </c>
      <c r="K5534">
        <v>38.697000000000003</v>
      </c>
      <c r="L5534">
        <v>65.435000000000002</v>
      </c>
      <c r="M5534">
        <v>30.643000000000001</v>
      </c>
      <c r="N5534">
        <v>139.846</v>
      </c>
      <c r="O5534">
        <v>125.23699999999999</v>
      </c>
      <c r="P5534">
        <v>153.30199999999999</v>
      </c>
      <c r="Q5534">
        <v>84.555999999999997</v>
      </c>
      <c r="R5534">
        <v>82.867000000000004</v>
      </c>
      <c r="S5534">
        <v>78.296999999999997</v>
      </c>
      <c r="T5534" t="s">
        <v>18865</v>
      </c>
      <c r="AD5534" s="2">
        <f t="shared" si="688"/>
        <v>0</v>
      </c>
      <c r="AE5534" t="str">
        <f t="shared" si="695"/>
        <v/>
      </c>
      <c r="AF5534" s="2">
        <f t="shared" si="689"/>
        <v>0</v>
      </c>
      <c r="AG5534" t="str">
        <f t="shared" si="690"/>
        <v/>
      </c>
      <c r="AH5534" s="2">
        <f t="shared" si="691"/>
        <v>0</v>
      </c>
      <c r="AI5534" t="str">
        <f t="shared" si="692"/>
        <v/>
      </c>
      <c r="AJ5534" s="2">
        <f t="shared" si="693"/>
        <v>0</v>
      </c>
      <c r="AK5534" t="str">
        <f t="shared" si="694"/>
        <v/>
      </c>
    </row>
    <row r="5535" spans="1:37" ht="20" hidden="1" x14ac:dyDescent="0.2">
      <c r="A5535" t="s">
        <v>5539</v>
      </c>
      <c r="B5535" t="s">
        <v>19806</v>
      </c>
      <c r="C5535" t="s">
        <v>19807</v>
      </c>
      <c r="D5535">
        <v>-2.1117046365276502</v>
      </c>
      <c r="E5535">
        <v>0.84708327138022799</v>
      </c>
      <c r="F5535" s="1">
        <v>3.8485241505214002E-5</v>
      </c>
      <c r="G5535">
        <v>1.6445066697274899E-4</v>
      </c>
      <c r="H5535">
        <v>3.0619999999999998</v>
      </c>
      <c r="I5535">
        <v>1.9219999999999999</v>
      </c>
      <c r="J5535">
        <v>2.5840000000000001</v>
      </c>
      <c r="K5535">
        <v>0.31900000000000001</v>
      </c>
      <c r="L5535">
        <v>0.82499999999999996</v>
      </c>
      <c r="M5535">
        <v>0.64</v>
      </c>
      <c r="N5535">
        <v>2.4950000000000001</v>
      </c>
      <c r="O5535">
        <v>1.712</v>
      </c>
      <c r="P5535">
        <v>1.972</v>
      </c>
      <c r="Q5535">
        <v>2.58</v>
      </c>
      <c r="R5535">
        <v>1.6379999999999999</v>
      </c>
      <c r="S5535">
        <v>2.6070000000000002</v>
      </c>
      <c r="T5535" t="s">
        <v>5539</v>
      </c>
      <c r="U5535" t="s">
        <v>10812</v>
      </c>
      <c r="V5535">
        <v>448</v>
      </c>
      <c r="W5535" t="s">
        <v>18866</v>
      </c>
      <c r="X5535" t="s">
        <v>18867</v>
      </c>
      <c r="Y5535">
        <v>0</v>
      </c>
      <c r="Z5535">
        <v>99.756097560000001</v>
      </c>
      <c r="AA5535">
        <v>848.96600000000001</v>
      </c>
      <c r="AB5535">
        <v>410</v>
      </c>
      <c r="AC5535">
        <v>409</v>
      </c>
      <c r="AD5535" s="2">
        <f t="shared" si="688"/>
        <v>1</v>
      </c>
      <c r="AE5535">
        <f t="shared" si="695"/>
        <v>99.756097560000001</v>
      </c>
      <c r="AF5535" s="2">
        <f t="shared" si="689"/>
        <v>0</v>
      </c>
      <c r="AG5535" t="str">
        <f t="shared" si="690"/>
        <v/>
      </c>
      <c r="AH5535" s="2">
        <f t="shared" si="691"/>
        <v>0</v>
      </c>
      <c r="AI5535" t="str">
        <f t="shared" si="692"/>
        <v/>
      </c>
      <c r="AJ5535" s="2">
        <f t="shared" si="693"/>
        <v>0</v>
      </c>
      <c r="AK5535" t="str">
        <f t="shared" si="694"/>
        <v/>
      </c>
    </row>
    <row r="5536" spans="1:37" ht="20" hidden="1" x14ac:dyDescent="0.2">
      <c r="A5536" t="s">
        <v>5540</v>
      </c>
      <c r="B5536" t="s">
        <v>19806</v>
      </c>
      <c r="C5536" t="s">
        <v>19807</v>
      </c>
      <c r="D5536">
        <v>-2.1118398021848699</v>
      </c>
      <c r="E5536">
        <v>4.8543460940023202</v>
      </c>
      <c r="F5536" s="1">
        <v>4.83308445996803E-12</v>
      </c>
      <c r="G5536" s="1">
        <v>5.1826503788904802E-11</v>
      </c>
      <c r="H5536">
        <v>31.789000000000001</v>
      </c>
      <c r="I5536">
        <v>30.062000000000001</v>
      </c>
      <c r="J5536">
        <v>51.383000000000003</v>
      </c>
      <c r="K5536">
        <v>8.9459999999999997</v>
      </c>
      <c r="L5536">
        <v>12.396000000000001</v>
      </c>
      <c r="M5536">
        <v>5.6550000000000002</v>
      </c>
      <c r="N5536">
        <v>27.76</v>
      </c>
      <c r="O5536">
        <v>31.195</v>
      </c>
      <c r="P5536">
        <v>28.402000000000001</v>
      </c>
      <c r="Q5536">
        <v>3.9820000000000002</v>
      </c>
      <c r="R5536">
        <v>5.0780000000000003</v>
      </c>
      <c r="S5536">
        <v>4.3929999999999998</v>
      </c>
      <c r="T5536" t="s">
        <v>5540</v>
      </c>
      <c r="U5536" t="s">
        <v>18868</v>
      </c>
      <c r="V5536">
        <v>451</v>
      </c>
      <c r="W5536" t="s">
        <v>18869</v>
      </c>
      <c r="X5536" t="s">
        <v>18870</v>
      </c>
      <c r="Y5536">
        <v>0</v>
      </c>
      <c r="Z5536">
        <v>99.773755660000006</v>
      </c>
      <c r="AA5536">
        <v>900.197</v>
      </c>
      <c r="AB5536">
        <v>442</v>
      </c>
      <c r="AC5536">
        <v>441</v>
      </c>
      <c r="AD5536" s="2">
        <f t="shared" si="688"/>
        <v>1</v>
      </c>
      <c r="AE5536">
        <f t="shared" si="695"/>
        <v>99.773755660000006</v>
      </c>
      <c r="AF5536" s="2">
        <f t="shared" si="689"/>
        <v>0</v>
      </c>
      <c r="AG5536" t="str">
        <f t="shared" si="690"/>
        <v/>
      </c>
      <c r="AH5536" s="2">
        <f t="shared" si="691"/>
        <v>0</v>
      </c>
      <c r="AI5536" t="str">
        <f t="shared" si="692"/>
        <v/>
      </c>
      <c r="AJ5536" s="2">
        <f t="shared" si="693"/>
        <v>0</v>
      </c>
      <c r="AK5536" t="str">
        <f t="shared" si="694"/>
        <v/>
      </c>
    </row>
    <row r="5537" spans="1:37" ht="20" hidden="1" x14ac:dyDescent="0.2">
      <c r="A5537" t="s">
        <v>5541</v>
      </c>
      <c r="B5537" t="s">
        <v>19806</v>
      </c>
      <c r="C5537" t="s">
        <v>19807</v>
      </c>
      <c r="D5537">
        <v>-2.1133512563729902</v>
      </c>
      <c r="E5537">
        <v>1.6093975363043</v>
      </c>
      <c r="F5537" s="1">
        <v>3.7829451255381501E-7</v>
      </c>
      <c r="G5537" s="1">
        <v>2.0088538654629499E-6</v>
      </c>
      <c r="H5537">
        <v>2.504</v>
      </c>
      <c r="I5537">
        <v>2.9870000000000001</v>
      </c>
      <c r="J5537">
        <v>3.2509999999999999</v>
      </c>
      <c r="K5537">
        <v>0.77100000000000002</v>
      </c>
      <c r="L5537">
        <v>0.78200000000000003</v>
      </c>
      <c r="M5537">
        <v>0.499</v>
      </c>
      <c r="N5537">
        <v>3.036</v>
      </c>
      <c r="O5537">
        <v>2.851</v>
      </c>
      <c r="P5537">
        <v>3.2309999999999999</v>
      </c>
      <c r="Q5537">
        <v>1.532</v>
      </c>
      <c r="R5537">
        <v>1.992</v>
      </c>
      <c r="S5537">
        <v>1.9470000000000001</v>
      </c>
      <c r="T5537" t="s">
        <v>5541</v>
      </c>
      <c r="U5537" t="s">
        <v>18871</v>
      </c>
      <c r="V5537">
        <v>219</v>
      </c>
      <c r="W5537" t="s">
        <v>18872</v>
      </c>
      <c r="X5537" t="s">
        <v>18873</v>
      </c>
      <c r="Y5537" s="1">
        <v>2.3399999999999998E-65</v>
      </c>
      <c r="Z5537">
        <v>66.341463410000003</v>
      </c>
      <c r="AA5537">
        <v>219.55</v>
      </c>
      <c r="AB5537">
        <v>205</v>
      </c>
      <c r="AC5537">
        <v>136</v>
      </c>
      <c r="AD5537" s="2">
        <f t="shared" si="688"/>
        <v>0</v>
      </c>
      <c r="AE5537" t="str">
        <f t="shared" si="695"/>
        <v/>
      </c>
      <c r="AF5537" s="2">
        <f t="shared" si="689"/>
        <v>0</v>
      </c>
      <c r="AG5537" t="str">
        <f t="shared" si="690"/>
        <v/>
      </c>
      <c r="AH5537" s="2">
        <f t="shared" si="691"/>
        <v>0</v>
      </c>
      <c r="AI5537" t="str">
        <f t="shared" si="692"/>
        <v/>
      </c>
      <c r="AJ5537" s="2">
        <f t="shared" si="693"/>
        <v>0</v>
      </c>
      <c r="AK5537" t="str">
        <f t="shared" si="694"/>
        <v/>
      </c>
    </row>
    <row r="5538" spans="1:37" ht="20" hidden="1" x14ac:dyDescent="0.2">
      <c r="A5538" t="s">
        <v>5542</v>
      </c>
      <c r="B5538" t="s">
        <v>19806</v>
      </c>
      <c r="C5538" t="s">
        <v>19807</v>
      </c>
      <c r="D5538">
        <v>-2.11582275434878</v>
      </c>
      <c r="E5538">
        <v>4.3546507544076398</v>
      </c>
      <c r="F5538" s="1">
        <v>2.65381542614678E-16</v>
      </c>
      <c r="G5538" s="1">
        <v>5.7035524348977097E-15</v>
      </c>
      <c r="H5538">
        <v>29.882000000000001</v>
      </c>
      <c r="I5538">
        <v>39.630000000000003</v>
      </c>
      <c r="J5538">
        <v>37.526000000000003</v>
      </c>
      <c r="K5538">
        <v>7.5110000000000001</v>
      </c>
      <c r="L5538">
        <v>10.577</v>
      </c>
      <c r="M5538">
        <v>6.7679999999999998</v>
      </c>
      <c r="N5538">
        <v>37.970999999999997</v>
      </c>
      <c r="O5538">
        <v>35.159999999999997</v>
      </c>
      <c r="P5538">
        <v>32.088999999999999</v>
      </c>
      <c r="Q5538">
        <v>17.477</v>
      </c>
      <c r="R5538">
        <v>19.908999999999999</v>
      </c>
      <c r="S5538">
        <v>18.484999999999999</v>
      </c>
      <c r="T5538" t="s">
        <v>5542</v>
      </c>
      <c r="U5538" t="s">
        <v>18874</v>
      </c>
      <c r="V5538">
        <v>188</v>
      </c>
      <c r="W5538" t="s">
        <v>18875</v>
      </c>
      <c r="X5538" t="s">
        <v>18876</v>
      </c>
      <c r="Y5538" s="1">
        <v>8.2399999999999997E-131</v>
      </c>
      <c r="Z5538">
        <v>99.468085110000004</v>
      </c>
      <c r="AA5538">
        <v>377.86700000000002</v>
      </c>
      <c r="AB5538">
        <v>188</v>
      </c>
      <c r="AC5538">
        <v>187</v>
      </c>
      <c r="AD5538" s="2">
        <f t="shared" si="688"/>
        <v>1</v>
      </c>
      <c r="AE5538">
        <f t="shared" si="695"/>
        <v>99.468085110000004</v>
      </c>
      <c r="AF5538" s="2">
        <f t="shared" si="689"/>
        <v>0</v>
      </c>
      <c r="AG5538" t="str">
        <f t="shared" si="690"/>
        <v/>
      </c>
      <c r="AH5538" s="2">
        <f t="shared" si="691"/>
        <v>0</v>
      </c>
      <c r="AI5538" t="str">
        <f t="shared" si="692"/>
        <v/>
      </c>
      <c r="AJ5538" s="2">
        <f t="shared" si="693"/>
        <v>0</v>
      </c>
      <c r="AK5538" t="str">
        <f t="shared" si="694"/>
        <v/>
      </c>
    </row>
    <row r="5539" spans="1:37" ht="20" hidden="1" x14ac:dyDescent="0.2">
      <c r="A5539" t="s">
        <v>5543</v>
      </c>
      <c r="B5539" t="s">
        <v>19806</v>
      </c>
      <c r="C5539" t="s">
        <v>19807</v>
      </c>
      <c r="D5539">
        <v>-2.1171117773305599</v>
      </c>
      <c r="E5539">
        <v>1.3765058320566099</v>
      </c>
      <c r="F5539" s="1">
        <v>2.22735123504524E-5</v>
      </c>
      <c r="G5539" s="1">
        <v>9.7568989679940794E-5</v>
      </c>
      <c r="H5539">
        <v>4.5359999999999996</v>
      </c>
      <c r="I5539">
        <v>4.3979999999999997</v>
      </c>
      <c r="J5539">
        <v>6.6790000000000003</v>
      </c>
      <c r="K5539">
        <v>0.73099999999999998</v>
      </c>
      <c r="L5539">
        <v>0.753</v>
      </c>
      <c r="M5539">
        <v>2.137</v>
      </c>
      <c r="N5539">
        <v>4.6900000000000004</v>
      </c>
      <c r="O5539">
        <v>5.8710000000000004</v>
      </c>
      <c r="P5539">
        <v>5.41</v>
      </c>
      <c r="Q5539">
        <v>1.2549999999999999</v>
      </c>
      <c r="R5539">
        <v>3.8109999999999999</v>
      </c>
      <c r="S5539">
        <v>2.37</v>
      </c>
      <c r="T5539" t="s">
        <v>5543</v>
      </c>
      <c r="U5539" t="s">
        <v>18877</v>
      </c>
      <c r="V5539">
        <v>535</v>
      </c>
      <c r="W5539" t="s">
        <v>18878</v>
      </c>
      <c r="X5539" t="s">
        <v>18879</v>
      </c>
      <c r="Y5539">
        <v>0</v>
      </c>
      <c r="Z5539">
        <v>99.813084110000005</v>
      </c>
      <c r="AA5539">
        <v>1093.57</v>
      </c>
      <c r="AB5539">
        <v>535</v>
      </c>
      <c r="AC5539">
        <v>534</v>
      </c>
      <c r="AD5539" s="2">
        <f t="shared" si="688"/>
        <v>1</v>
      </c>
      <c r="AE5539">
        <f t="shared" si="695"/>
        <v>99.813084110000005</v>
      </c>
      <c r="AF5539" s="2">
        <f t="shared" si="689"/>
        <v>0</v>
      </c>
      <c r="AG5539" t="str">
        <f t="shared" si="690"/>
        <v/>
      </c>
      <c r="AH5539" s="2">
        <f t="shared" si="691"/>
        <v>0</v>
      </c>
      <c r="AI5539" t="str">
        <f t="shared" si="692"/>
        <v/>
      </c>
      <c r="AJ5539" s="2">
        <f t="shared" si="693"/>
        <v>0</v>
      </c>
      <c r="AK5539" t="str">
        <f t="shared" si="694"/>
        <v/>
      </c>
    </row>
    <row r="5540" spans="1:37" ht="20" hidden="1" x14ac:dyDescent="0.2">
      <c r="A5540" t="s">
        <v>5544</v>
      </c>
      <c r="B5540" t="s">
        <v>19806</v>
      </c>
      <c r="C5540" t="s">
        <v>19807</v>
      </c>
      <c r="D5540">
        <v>-2.1193762528165698</v>
      </c>
      <c r="E5540">
        <v>0.77891467152341398</v>
      </c>
      <c r="F5540" s="1">
        <v>3.06536845540652E-5</v>
      </c>
      <c r="G5540">
        <v>1.3243312336667099E-4</v>
      </c>
      <c r="H5540">
        <v>1.907</v>
      </c>
      <c r="I5540">
        <v>1.173</v>
      </c>
      <c r="J5540">
        <v>2.4180000000000001</v>
      </c>
      <c r="K5540">
        <v>0.42499999999999999</v>
      </c>
      <c r="L5540">
        <v>0.441</v>
      </c>
      <c r="M5540">
        <v>0.42199999999999999</v>
      </c>
      <c r="N5540">
        <v>1.1990000000000001</v>
      </c>
      <c r="O5540">
        <v>1.653</v>
      </c>
      <c r="P5540">
        <v>2.0880000000000001</v>
      </c>
      <c r="Q5540">
        <v>0.45900000000000002</v>
      </c>
      <c r="R5540">
        <v>0.129</v>
      </c>
      <c r="S5540">
        <v>0.65200000000000002</v>
      </c>
      <c r="T5540" t="s">
        <v>5544</v>
      </c>
      <c r="U5540" t="s">
        <v>18880</v>
      </c>
      <c r="V5540">
        <v>151</v>
      </c>
      <c r="W5540" t="s">
        <v>18881</v>
      </c>
      <c r="X5540" t="s">
        <v>18882</v>
      </c>
      <c r="Y5540" s="1">
        <v>9.1100000000000002E-66</v>
      </c>
      <c r="Z5540">
        <v>88.321167880000004</v>
      </c>
      <c r="AA5540">
        <v>209.149</v>
      </c>
      <c r="AB5540">
        <v>137</v>
      </c>
      <c r="AC5540">
        <v>121</v>
      </c>
      <c r="AD5540" s="2">
        <f t="shared" si="688"/>
        <v>0</v>
      </c>
      <c r="AE5540" t="str">
        <f t="shared" si="695"/>
        <v/>
      </c>
      <c r="AF5540" s="2">
        <f t="shared" si="689"/>
        <v>0</v>
      </c>
      <c r="AG5540" t="str">
        <f t="shared" si="690"/>
        <v/>
      </c>
      <c r="AH5540" s="2">
        <f t="shared" si="691"/>
        <v>0</v>
      </c>
      <c r="AI5540" t="str">
        <f t="shared" si="692"/>
        <v/>
      </c>
      <c r="AJ5540" s="2">
        <f t="shared" si="693"/>
        <v>0</v>
      </c>
      <c r="AK5540" t="str">
        <f t="shared" si="694"/>
        <v/>
      </c>
    </row>
    <row r="5541" spans="1:37" ht="20" hidden="1" x14ac:dyDescent="0.2">
      <c r="A5541" t="s">
        <v>5545</v>
      </c>
      <c r="B5541" t="s">
        <v>19806</v>
      </c>
      <c r="C5541" t="s">
        <v>19807</v>
      </c>
      <c r="D5541">
        <v>-2.1214162212410601</v>
      </c>
      <c r="E5541">
        <v>2.09903793321386</v>
      </c>
      <c r="F5541" s="1">
        <v>1.16191052230114E-6</v>
      </c>
      <c r="G5541" s="1">
        <v>5.8521527991111299E-6</v>
      </c>
      <c r="H5541">
        <v>25.471</v>
      </c>
      <c r="I5541">
        <v>14.021000000000001</v>
      </c>
      <c r="J5541">
        <v>30.439</v>
      </c>
      <c r="K5541">
        <v>3.8149999999999999</v>
      </c>
      <c r="L5541">
        <v>5.7290000000000001</v>
      </c>
      <c r="M5541">
        <v>6.9480000000000004</v>
      </c>
      <c r="N5541">
        <v>13.933</v>
      </c>
      <c r="O5541">
        <v>10.157</v>
      </c>
      <c r="P5541">
        <v>13.87</v>
      </c>
      <c r="Q5541">
        <v>10.041</v>
      </c>
      <c r="R5541">
        <v>5.9749999999999996</v>
      </c>
      <c r="S5541">
        <v>7.9809999999999999</v>
      </c>
      <c r="T5541" t="s">
        <v>5545</v>
      </c>
      <c r="U5541" t="s">
        <v>18883</v>
      </c>
      <c r="V5541">
        <v>372</v>
      </c>
      <c r="W5541" t="s">
        <v>18884</v>
      </c>
      <c r="X5541" t="s">
        <v>18885</v>
      </c>
      <c r="Y5541">
        <v>0</v>
      </c>
      <c r="Z5541">
        <v>100</v>
      </c>
      <c r="AA5541">
        <v>778.08900000000006</v>
      </c>
      <c r="AB5541">
        <v>372</v>
      </c>
      <c r="AC5541">
        <v>372</v>
      </c>
      <c r="AD5541" s="2">
        <f t="shared" si="688"/>
        <v>0</v>
      </c>
      <c r="AE5541" t="str">
        <f t="shared" si="695"/>
        <v/>
      </c>
      <c r="AF5541" s="2">
        <f t="shared" si="689"/>
        <v>0</v>
      </c>
      <c r="AG5541" t="str">
        <f t="shared" si="690"/>
        <v/>
      </c>
      <c r="AH5541" s="2">
        <f t="shared" si="691"/>
        <v>0</v>
      </c>
      <c r="AI5541" t="str">
        <f t="shared" si="692"/>
        <v/>
      </c>
      <c r="AJ5541" s="2">
        <f t="shared" si="693"/>
        <v>1</v>
      </c>
      <c r="AK5541">
        <f t="shared" si="694"/>
        <v>100</v>
      </c>
    </row>
    <row r="5542" spans="1:37" ht="20" hidden="1" x14ac:dyDescent="0.2">
      <c r="A5542" t="s">
        <v>5546</v>
      </c>
      <c r="B5542" t="s">
        <v>19806</v>
      </c>
      <c r="C5542" t="s">
        <v>19807</v>
      </c>
      <c r="D5542">
        <v>-2.1245199365124301</v>
      </c>
      <c r="E5542">
        <v>1.40113815374202</v>
      </c>
      <c r="F5542" s="1">
        <v>4.6525710158215598E-6</v>
      </c>
      <c r="G5542" s="1">
        <v>2.1960912903499499E-5</v>
      </c>
      <c r="H5542">
        <v>2.86</v>
      </c>
      <c r="I5542">
        <v>1.5640000000000001</v>
      </c>
      <c r="J5542">
        <v>2.177</v>
      </c>
      <c r="K5542">
        <v>0.41199999999999998</v>
      </c>
      <c r="L5542">
        <v>0.71099999999999997</v>
      </c>
      <c r="M5542">
        <v>0.40899999999999997</v>
      </c>
      <c r="N5542">
        <v>2.1469999999999998</v>
      </c>
      <c r="O5542">
        <v>2.573</v>
      </c>
      <c r="P5542">
        <v>1.831</v>
      </c>
      <c r="Q5542">
        <v>0.64100000000000001</v>
      </c>
      <c r="R5542">
        <v>0.63800000000000001</v>
      </c>
      <c r="S5542">
        <v>0.77</v>
      </c>
      <c r="T5542" t="s">
        <v>5546</v>
      </c>
      <c r="U5542" t="s">
        <v>6855</v>
      </c>
      <c r="V5542">
        <v>570</v>
      </c>
      <c r="W5542" t="s">
        <v>18886</v>
      </c>
      <c r="X5542" t="s">
        <v>18887</v>
      </c>
      <c r="Y5542">
        <v>0</v>
      </c>
      <c r="Z5542">
        <v>99.824561399999993</v>
      </c>
      <c r="AA5542">
        <v>1173.69</v>
      </c>
      <c r="AB5542">
        <v>570</v>
      </c>
      <c r="AC5542">
        <v>569</v>
      </c>
      <c r="AD5542" s="2">
        <f t="shared" si="688"/>
        <v>1</v>
      </c>
      <c r="AE5542">
        <f t="shared" si="695"/>
        <v>99.824561399999993</v>
      </c>
      <c r="AF5542" s="2">
        <f t="shared" si="689"/>
        <v>0</v>
      </c>
      <c r="AG5542" t="str">
        <f t="shared" si="690"/>
        <v/>
      </c>
      <c r="AH5542" s="2">
        <f t="shared" si="691"/>
        <v>0</v>
      </c>
      <c r="AI5542" t="str">
        <f t="shared" si="692"/>
        <v/>
      </c>
      <c r="AJ5542" s="2">
        <f t="shared" si="693"/>
        <v>0</v>
      </c>
      <c r="AK5542" t="str">
        <f t="shared" si="694"/>
        <v/>
      </c>
    </row>
    <row r="5543" spans="1:37" ht="20" hidden="1" x14ac:dyDescent="0.2">
      <c r="A5543" t="s">
        <v>5547</v>
      </c>
      <c r="B5543" t="s">
        <v>19806</v>
      </c>
      <c r="C5543" t="s">
        <v>19807</v>
      </c>
      <c r="D5543">
        <v>-2.12736770533159</v>
      </c>
      <c r="E5543">
        <v>2.25487643942055</v>
      </c>
      <c r="F5543" s="1">
        <v>2.6057792640561501E-9</v>
      </c>
      <c r="G5543" s="1">
        <v>1.8623963022245199E-8</v>
      </c>
      <c r="H5543">
        <v>8.4260000000000002</v>
      </c>
      <c r="I5543">
        <v>6.3529999999999998</v>
      </c>
      <c r="J5543">
        <v>8.9390000000000001</v>
      </c>
      <c r="K5543">
        <v>1.5149999999999999</v>
      </c>
      <c r="L5543">
        <v>1.948</v>
      </c>
      <c r="M5543">
        <v>1.6759999999999999</v>
      </c>
      <c r="N5543">
        <v>7.8710000000000004</v>
      </c>
      <c r="O5543">
        <v>4.91</v>
      </c>
      <c r="P5543">
        <v>7.0179999999999998</v>
      </c>
      <c r="Q5543">
        <v>4.4059999999999997</v>
      </c>
      <c r="R5543">
        <v>3.2679999999999998</v>
      </c>
      <c r="S5543">
        <v>3.1480000000000001</v>
      </c>
      <c r="T5543" t="s">
        <v>5547</v>
      </c>
      <c r="U5543" t="s">
        <v>18888</v>
      </c>
      <c r="V5543">
        <v>163</v>
      </c>
      <c r="W5543" t="s">
        <v>18889</v>
      </c>
      <c r="X5543" t="s">
        <v>18890</v>
      </c>
      <c r="Y5543" s="1">
        <v>3.5099999999999998E-111</v>
      </c>
      <c r="Z5543">
        <v>99.386503070000003</v>
      </c>
      <c r="AA5543">
        <v>326.25</v>
      </c>
      <c r="AB5543">
        <v>163</v>
      </c>
      <c r="AC5543">
        <v>162</v>
      </c>
      <c r="AD5543" s="2">
        <f t="shared" si="688"/>
        <v>0</v>
      </c>
      <c r="AE5543" t="str">
        <f t="shared" si="695"/>
        <v/>
      </c>
      <c r="AF5543" s="2">
        <f t="shared" si="689"/>
        <v>0</v>
      </c>
      <c r="AG5543" t="str">
        <f t="shared" si="690"/>
        <v/>
      </c>
      <c r="AH5543" s="2">
        <f t="shared" si="691"/>
        <v>0</v>
      </c>
      <c r="AI5543" t="str">
        <f t="shared" si="692"/>
        <v/>
      </c>
      <c r="AJ5543" s="2">
        <f t="shared" si="693"/>
        <v>1</v>
      </c>
      <c r="AK5543">
        <f t="shared" si="694"/>
        <v>99.386503070000003</v>
      </c>
    </row>
    <row r="5544" spans="1:37" ht="20" hidden="1" x14ac:dyDescent="0.2">
      <c r="A5544" t="s">
        <v>5548</v>
      </c>
      <c r="B5544" t="s">
        <v>19806</v>
      </c>
      <c r="C5544" t="s">
        <v>19807</v>
      </c>
      <c r="D5544">
        <v>-2.1290013301803699</v>
      </c>
      <c r="E5544">
        <v>0.77598238743022896</v>
      </c>
      <c r="F5544" s="1">
        <v>2.8265896577382701E-5</v>
      </c>
      <c r="G5544">
        <v>1.2251635132467899E-4</v>
      </c>
      <c r="H5544">
        <v>4.4969999999999999</v>
      </c>
      <c r="I5544">
        <v>6.2229999999999999</v>
      </c>
      <c r="J5544">
        <v>6.7990000000000004</v>
      </c>
      <c r="K5544">
        <v>1.954</v>
      </c>
      <c r="L5544">
        <v>0.59699999999999998</v>
      </c>
      <c r="M5544">
        <v>1.5349999999999999</v>
      </c>
      <c r="N5544">
        <v>4.351</v>
      </c>
      <c r="O5544">
        <v>6.0650000000000004</v>
      </c>
      <c r="P5544">
        <v>4.9459999999999997</v>
      </c>
      <c r="Q5544">
        <v>5.0119999999999996</v>
      </c>
      <c r="R5544">
        <v>4.6040000000000001</v>
      </c>
      <c r="S5544">
        <v>5.51</v>
      </c>
      <c r="T5544" t="s">
        <v>5548</v>
      </c>
      <c r="U5544" t="s">
        <v>18891</v>
      </c>
      <c r="V5544">
        <v>466</v>
      </c>
      <c r="W5544" t="s">
        <v>18892</v>
      </c>
      <c r="X5544" t="s">
        <v>18893</v>
      </c>
      <c r="Y5544">
        <v>0</v>
      </c>
      <c r="Z5544">
        <v>99.570815449999998</v>
      </c>
      <c r="AA5544">
        <v>964.52599999999995</v>
      </c>
      <c r="AB5544">
        <v>466</v>
      </c>
      <c r="AC5544">
        <v>464</v>
      </c>
      <c r="AD5544" s="2">
        <f t="shared" si="688"/>
        <v>1</v>
      </c>
      <c r="AE5544">
        <f t="shared" si="695"/>
        <v>99.570815449999998</v>
      </c>
      <c r="AF5544" s="2">
        <f t="shared" si="689"/>
        <v>0</v>
      </c>
      <c r="AG5544" t="str">
        <f t="shared" si="690"/>
        <v/>
      </c>
      <c r="AH5544" s="2">
        <f t="shared" si="691"/>
        <v>0</v>
      </c>
      <c r="AI5544" t="str">
        <f t="shared" si="692"/>
        <v/>
      </c>
      <c r="AJ5544" s="2">
        <f t="shared" si="693"/>
        <v>0</v>
      </c>
      <c r="AK5544" t="str">
        <f t="shared" si="694"/>
        <v/>
      </c>
    </row>
    <row r="5545" spans="1:37" ht="20" hidden="1" x14ac:dyDescent="0.2">
      <c r="A5545" t="s">
        <v>5549</v>
      </c>
      <c r="B5545" t="s">
        <v>19806</v>
      </c>
      <c r="C5545" t="s">
        <v>19807</v>
      </c>
      <c r="D5545">
        <v>-2.1321714957311899</v>
      </c>
      <c r="E5545">
        <v>4.14541517071609</v>
      </c>
      <c r="F5545" s="1">
        <v>2.2518345190727998E-15</v>
      </c>
      <c r="G5545" s="1">
        <v>4.2054009386505202E-14</v>
      </c>
      <c r="H5545">
        <v>45.386000000000003</v>
      </c>
      <c r="I5545">
        <v>30.67</v>
      </c>
      <c r="J5545">
        <v>35.802999999999997</v>
      </c>
      <c r="K5545">
        <v>7.577</v>
      </c>
      <c r="L5545">
        <v>11.343999999999999</v>
      </c>
      <c r="M5545">
        <v>7.2670000000000003</v>
      </c>
      <c r="N5545">
        <v>28.872</v>
      </c>
      <c r="O5545">
        <v>28.218</v>
      </c>
      <c r="P5545">
        <v>38.534999999999997</v>
      </c>
      <c r="Q5545">
        <v>7.7220000000000004</v>
      </c>
      <c r="R5545">
        <v>7.984</v>
      </c>
      <c r="S5545">
        <v>8.5739999999999998</v>
      </c>
      <c r="T5545" t="s">
        <v>18894</v>
      </c>
      <c r="AD5545" s="2">
        <f t="shared" si="688"/>
        <v>0</v>
      </c>
      <c r="AE5545" t="str">
        <f t="shared" si="695"/>
        <v/>
      </c>
      <c r="AF5545" s="2">
        <f t="shared" si="689"/>
        <v>0</v>
      </c>
      <c r="AG5545" t="str">
        <f t="shared" si="690"/>
        <v/>
      </c>
      <c r="AH5545" s="2">
        <f t="shared" si="691"/>
        <v>0</v>
      </c>
      <c r="AI5545" t="str">
        <f t="shared" si="692"/>
        <v/>
      </c>
      <c r="AJ5545" s="2">
        <f t="shared" si="693"/>
        <v>0</v>
      </c>
      <c r="AK5545" t="str">
        <f t="shared" si="694"/>
        <v/>
      </c>
    </row>
    <row r="5546" spans="1:37" ht="20" hidden="1" x14ac:dyDescent="0.2">
      <c r="A5546" t="s">
        <v>5550</v>
      </c>
      <c r="B5546" t="s">
        <v>19806</v>
      </c>
      <c r="C5546" t="s">
        <v>19807</v>
      </c>
      <c r="D5546">
        <v>-2.1328718365695498</v>
      </c>
      <c r="E5546">
        <v>1.1040408967049</v>
      </c>
      <c r="F5546" s="1">
        <v>6.9391783506318595E-5</v>
      </c>
      <c r="G5546">
        <v>2.89578711219513E-4</v>
      </c>
      <c r="H5546">
        <v>2.7829999999999999</v>
      </c>
      <c r="I5546">
        <v>2.7589999999999999</v>
      </c>
      <c r="J5546">
        <v>3.7240000000000002</v>
      </c>
      <c r="K5546">
        <v>0.13300000000000001</v>
      </c>
      <c r="L5546">
        <v>1.052</v>
      </c>
      <c r="M5546">
        <v>0.92100000000000004</v>
      </c>
      <c r="N5546">
        <v>1.7310000000000001</v>
      </c>
      <c r="O5546">
        <v>2.4460000000000002</v>
      </c>
      <c r="P5546">
        <v>3.4220000000000002</v>
      </c>
      <c r="Q5546">
        <v>0.98699999999999999</v>
      </c>
      <c r="R5546">
        <v>2.4830000000000001</v>
      </c>
      <c r="S5546">
        <v>1.6930000000000001</v>
      </c>
      <c r="T5546" t="s">
        <v>5550</v>
      </c>
      <c r="U5546" t="s">
        <v>18895</v>
      </c>
      <c r="V5546">
        <v>285</v>
      </c>
      <c r="W5546" t="s">
        <v>18896</v>
      </c>
      <c r="X5546" t="s">
        <v>18897</v>
      </c>
      <c r="Y5546">
        <v>0</v>
      </c>
      <c r="Z5546">
        <v>100</v>
      </c>
      <c r="AA5546">
        <v>582.02200000000005</v>
      </c>
      <c r="AB5546">
        <v>285</v>
      </c>
      <c r="AC5546">
        <v>285</v>
      </c>
      <c r="AD5546" s="2">
        <f t="shared" si="688"/>
        <v>1</v>
      </c>
      <c r="AE5546">
        <f t="shared" si="695"/>
        <v>100</v>
      </c>
      <c r="AF5546" s="2">
        <f t="shared" si="689"/>
        <v>0</v>
      </c>
      <c r="AG5546" t="str">
        <f t="shared" si="690"/>
        <v/>
      </c>
      <c r="AH5546" s="2">
        <f t="shared" si="691"/>
        <v>0</v>
      </c>
      <c r="AI5546" t="str">
        <f t="shared" si="692"/>
        <v/>
      </c>
      <c r="AJ5546" s="2">
        <f t="shared" si="693"/>
        <v>0</v>
      </c>
      <c r="AK5546" t="str">
        <f t="shared" si="694"/>
        <v/>
      </c>
    </row>
    <row r="5547" spans="1:37" ht="20" hidden="1" x14ac:dyDescent="0.2">
      <c r="A5547" t="s">
        <v>5551</v>
      </c>
      <c r="B5547" t="s">
        <v>19806</v>
      </c>
      <c r="C5547" t="s">
        <v>19807</v>
      </c>
      <c r="D5547">
        <v>-2.1339837005780602</v>
      </c>
      <c r="E5547">
        <v>2.5536276767284498</v>
      </c>
      <c r="F5547" s="1">
        <v>2.33376814762415E-8</v>
      </c>
      <c r="G5547" s="1">
        <v>1.4436699228822301E-7</v>
      </c>
      <c r="H5547">
        <v>3.38</v>
      </c>
      <c r="I5547">
        <v>5.8860000000000001</v>
      </c>
      <c r="J5547">
        <v>5.7619999999999996</v>
      </c>
      <c r="K5547">
        <v>1.343</v>
      </c>
      <c r="L5547">
        <v>1.478</v>
      </c>
      <c r="M5547">
        <v>0.67800000000000005</v>
      </c>
      <c r="N5547">
        <v>3.9159999999999999</v>
      </c>
      <c r="O5547">
        <v>3.7789999999999999</v>
      </c>
      <c r="P5547">
        <v>7.2830000000000004</v>
      </c>
      <c r="Q5547">
        <v>4.0860000000000003</v>
      </c>
      <c r="R5547">
        <v>3.673</v>
      </c>
      <c r="S5547">
        <v>3.9529999999999998</v>
      </c>
      <c r="T5547" t="s">
        <v>18898</v>
      </c>
      <c r="AD5547" s="2">
        <f t="shared" si="688"/>
        <v>0</v>
      </c>
      <c r="AE5547" t="str">
        <f t="shared" si="695"/>
        <v/>
      </c>
      <c r="AF5547" s="2">
        <f t="shared" si="689"/>
        <v>0</v>
      </c>
      <c r="AG5547" t="str">
        <f t="shared" si="690"/>
        <v/>
      </c>
      <c r="AH5547" s="2">
        <f t="shared" si="691"/>
        <v>0</v>
      </c>
      <c r="AI5547" t="str">
        <f t="shared" si="692"/>
        <v/>
      </c>
      <c r="AJ5547" s="2">
        <f t="shared" si="693"/>
        <v>0</v>
      </c>
      <c r="AK5547" t="str">
        <f t="shared" si="694"/>
        <v/>
      </c>
    </row>
    <row r="5548" spans="1:37" ht="20" hidden="1" x14ac:dyDescent="0.2">
      <c r="A5548" t="s">
        <v>5552</v>
      </c>
      <c r="B5548" t="s">
        <v>19806</v>
      </c>
      <c r="C5548" t="s">
        <v>19807</v>
      </c>
      <c r="D5548">
        <v>-2.1366278697614298</v>
      </c>
      <c r="E5548">
        <v>8.0071632847714191</v>
      </c>
      <c r="F5548" s="1">
        <v>2.6277183658525602E-15</v>
      </c>
      <c r="G5548" s="1">
        <v>4.8509398912473201E-14</v>
      </c>
      <c r="H5548">
        <v>379.67200000000003</v>
      </c>
      <c r="I5548">
        <v>229.25200000000001</v>
      </c>
      <c r="J5548">
        <v>365.35300000000001</v>
      </c>
      <c r="K5548">
        <v>62.398000000000003</v>
      </c>
      <c r="L5548">
        <v>102.226</v>
      </c>
      <c r="M5548">
        <v>57.601999999999997</v>
      </c>
      <c r="N5548">
        <v>218.63200000000001</v>
      </c>
      <c r="O5548">
        <v>183.41800000000001</v>
      </c>
      <c r="P5548">
        <v>282.32100000000003</v>
      </c>
      <c r="Q5548">
        <v>90.364000000000004</v>
      </c>
      <c r="R5548">
        <v>92.352000000000004</v>
      </c>
      <c r="S5548">
        <v>92.296000000000006</v>
      </c>
      <c r="T5548" t="s">
        <v>18899</v>
      </c>
      <c r="AD5548" s="2">
        <f t="shared" si="688"/>
        <v>0</v>
      </c>
      <c r="AE5548" t="str">
        <f t="shared" si="695"/>
        <v/>
      </c>
      <c r="AF5548" s="2">
        <f t="shared" si="689"/>
        <v>0</v>
      </c>
      <c r="AG5548" t="str">
        <f t="shared" si="690"/>
        <v/>
      </c>
      <c r="AH5548" s="2">
        <f t="shared" si="691"/>
        <v>0</v>
      </c>
      <c r="AI5548" t="str">
        <f t="shared" si="692"/>
        <v/>
      </c>
      <c r="AJ5548" s="2">
        <f t="shared" si="693"/>
        <v>0</v>
      </c>
      <c r="AK5548" t="str">
        <f t="shared" si="694"/>
        <v/>
      </c>
    </row>
    <row r="5549" spans="1:37" ht="20" hidden="1" x14ac:dyDescent="0.2">
      <c r="A5549" t="s">
        <v>5553</v>
      </c>
      <c r="B5549" t="s">
        <v>19806</v>
      </c>
      <c r="C5549" t="s">
        <v>19807</v>
      </c>
      <c r="D5549">
        <v>-2.13670158066197</v>
      </c>
      <c r="E5549">
        <v>1.3128212460322199</v>
      </c>
      <c r="F5549" s="1">
        <v>3.4478341162105901E-6</v>
      </c>
      <c r="G5549" s="1">
        <v>1.64783885036945E-5</v>
      </c>
      <c r="H5549">
        <v>3.9</v>
      </c>
      <c r="I5549">
        <v>6.7119999999999997</v>
      </c>
      <c r="J5549">
        <v>5.3540000000000001</v>
      </c>
      <c r="K5549">
        <v>1.2889999999999999</v>
      </c>
      <c r="L5549">
        <v>1.393</v>
      </c>
      <c r="M5549">
        <v>0.998</v>
      </c>
      <c r="N5549">
        <v>6.4779999999999998</v>
      </c>
      <c r="O5549">
        <v>5.0110000000000001</v>
      </c>
      <c r="P5549">
        <v>6.4790000000000001</v>
      </c>
      <c r="Q5549">
        <v>8.0419999999999998</v>
      </c>
      <c r="R5549">
        <v>6.9489999999999998</v>
      </c>
      <c r="S5549">
        <v>8.3539999999999992</v>
      </c>
      <c r="T5549" t="s">
        <v>5553</v>
      </c>
      <c r="U5549" t="s">
        <v>18900</v>
      </c>
      <c r="V5549">
        <v>302</v>
      </c>
      <c r="W5549" t="s">
        <v>18901</v>
      </c>
      <c r="X5549" t="s">
        <v>18902</v>
      </c>
      <c r="Y5549">
        <v>0</v>
      </c>
      <c r="Z5549">
        <v>100</v>
      </c>
      <c r="AA5549">
        <v>616.30499999999995</v>
      </c>
      <c r="AB5549">
        <v>302</v>
      </c>
      <c r="AC5549">
        <v>302</v>
      </c>
      <c r="AD5549" s="2">
        <f t="shared" si="688"/>
        <v>1</v>
      </c>
      <c r="AE5549">
        <f t="shared" si="695"/>
        <v>100</v>
      </c>
      <c r="AF5549" s="2">
        <f t="shared" si="689"/>
        <v>0</v>
      </c>
      <c r="AG5549" t="str">
        <f t="shared" si="690"/>
        <v/>
      </c>
      <c r="AH5549" s="2">
        <f t="shared" si="691"/>
        <v>0</v>
      </c>
      <c r="AI5549" t="str">
        <f t="shared" si="692"/>
        <v/>
      </c>
      <c r="AJ5549" s="2">
        <f t="shared" si="693"/>
        <v>0</v>
      </c>
      <c r="AK5549" t="str">
        <f t="shared" si="694"/>
        <v/>
      </c>
    </row>
    <row r="5550" spans="1:37" ht="20" hidden="1" x14ac:dyDescent="0.2">
      <c r="A5550" t="s">
        <v>5554</v>
      </c>
      <c r="B5550" t="s">
        <v>19806</v>
      </c>
      <c r="C5550" t="s">
        <v>19807</v>
      </c>
      <c r="D5550">
        <v>-2.1421534470852301</v>
      </c>
      <c r="E5550">
        <v>4.5625532546879297</v>
      </c>
      <c r="F5550" s="1">
        <v>3.0356417311888499E-17</v>
      </c>
      <c r="G5550" s="1">
        <v>7.6321488768397699E-16</v>
      </c>
      <c r="H5550">
        <v>24.489000000000001</v>
      </c>
      <c r="I5550">
        <v>18.007000000000001</v>
      </c>
      <c r="J5550">
        <v>27.725000000000001</v>
      </c>
      <c r="K5550">
        <v>4.4669999999999996</v>
      </c>
      <c r="L5550">
        <v>6.2270000000000003</v>
      </c>
      <c r="M5550">
        <v>5.5149999999999997</v>
      </c>
      <c r="N5550">
        <v>16.061</v>
      </c>
      <c r="O5550">
        <v>15.1</v>
      </c>
      <c r="P5550">
        <v>20.870999999999999</v>
      </c>
      <c r="Q5550">
        <v>7.609</v>
      </c>
      <c r="R5550">
        <v>7.6050000000000004</v>
      </c>
      <c r="S5550">
        <v>7.0759999999999996</v>
      </c>
      <c r="T5550" t="s">
        <v>5554</v>
      </c>
      <c r="U5550" t="s">
        <v>6473</v>
      </c>
      <c r="V5550">
        <v>306</v>
      </c>
      <c r="W5550" t="s">
        <v>18903</v>
      </c>
      <c r="X5550" t="s">
        <v>18904</v>
      </c>
      <c r="Y5550">
        <v>0</v>
      </c>
      <c r="Z5550">
        <v>100</v>
      </c>
      <c r="AA5550">
        <v>640.57299999999998</v>
      </c>
      <c r="AB5550">
        <v>306</v>
      </c>
      <c r="AC5550">
        <v>306</v>
      </c>
      <c r="AD5550" s="2">
        <f t="shared" si="688"/>
        <v>1</v>
      </c>
      <c r="AE5550">
        <f t="shared" si="695"/>
        <v>100</v>
      </c>
      <c r="AF5550" s="2">
        <f t="shared" si="689"/>
        <v>0</v>
      </c>
      <c r="AG5550" t="str">
        <f t="shared" si="690"/>
        <v/>
      </c>
      <c r="AH5550" s="2">
        <f t="shared" si="691"/>
        <v>0</v>
      </c>
      <c r="AI5550" t="str">
        <f t="shared" si="692"/>
        <v/>
      </c>
      <c r="AJ5550" s="2">
        <f t="shared" si="693"/>
        <v>0</v>
      </c>
      <c r="AK5550" t="str">
        <f t="shared" si="694"/>
        <v/>
      </c>
    </row>
    <row r="5551" spans="1:37" ht="20" hidden="1" x14ac:dyDescent="0.2">
      <c r="A5551" t="s">
        <v>5555</v>
      </c>
      <c r="B5551" t="s">
        <v>19806</v>
      </c>
      <c r="C5551" t="s">
        <v>19807</v>
      </c>
      <c r="D5551">
        <v>-2.1431498712305701</v>
      </c>
      <c r="E5551">
        <v>0.346186446143111</v>
      </c>
      <c r="F5551">
        <v>1.14535536450644E-4</v>
      </c>
      <c r="G5551">
        <v>4.6560787191885801E-4</v>
      </c>
      <c r="H5551">
        <v>1.599</v>
      </c>
      <c r="I5551">
        <v>0.93400000000000005</v>
      </c>
      <c r="J5551">
        <v>1.1950000000000001</v>
      </c>
      <c r="K5551">
        <v>0.29199999999999998</v>
      </c>
      <c r="L5551">
        <v>0.29899999999999999</v>
      </c>
      <c r="M5551">
        <v>0.26900000000000002</v>
      </c>
      <c r="N5551">
        <v>0.90900000000000003</v>
      </c>
      <c r="O5551">
        <v>0.72499999999999998</v>
      </c>
      <c r="P5551">
        <v>1.425</v>
      </c>
      <c r="Q5551">
        <v>0.623</v>
      </c>
      <c r="R5551">
        <v>0.379</v>
      </c>
      <c r="S5551">
        <v>0.11799999999999999</v>
      </c>
      <c r="T5551" t="s">
        <v>5555</v>
      </c>
      <c r="U5551" t="s">
        <v>18905</v>
      </c>
      <c r="V5551">
        <v>442</v>
      </c>
      <c r="W5551" t="s">
        <v>18906</v>
      </c>
      <c r="X5551" t="s">
        <v>18907</v>
      </c>
      <c r="Y5551">
        <v>0</v>
      </c>
      <c r="Z5551">
        <v>100</v>
      </c>
      <c r="AA5551">
        <v>861.29200000000003</v>
      </c>
      <c r="AB5551">
        <v>411</v>
      </c>
      <c r="AC5551">
        <v>411</v>
      </c>
      <c r="AD5551" s="2">
        <f t="shared" si="688"/>
        <v>1</v>
      </c>
      <c r="AE5551">
        <f t="shared" si="695"/>
        <v>100</v>
      </c>
      <c r="AF5551" s="2">
        <f t="shared" si="689"/>
        <v>0</v>
      </c>
      <c r="AG5551" t="str">
        <f t="shared" si="690"/>
        <v/>
      </c>
      <c r="AH5551" s="2">
        <f t="shared" si="691"/>
        <v>0</v>
      </c>
      <c r="AI5551" t="str">
        <f t="shared" si="692"/>
        <v/>
      </c>
      <c r="AJ5551" s="2">
        <f t="shared" si="693"/>
        <v>0</v>
      </c>
      <c r="AK5551" t="str">
        <f t="shared" si="694"/>
        <v/>
      </c>
    </row>
    <row r="5552" spans="1:37" ht="20" hidden="1" x14ac:dyDescent="0.2">
      <c r="A5552" t="s">
        <v>5556</v>
      </c>
      <c r="B5552" t="s">
        <v>19806</v>
      </c>
      <c r="C5552" t="s">
        <v>19807</v>
      </c>
      <c r="D5552">
        <v>-2.1431782932016499</v>
      </c>
      <c r="E5552">
        <v>2.41738960425453</v>
      </c>
      <c r="F5552" s="1">
        <v>1.1688841217443501E-8</v>
      </c>
      <c r="G5552" s="1">
        <v>7.5380543583923604E-8</v>
      </c>
      <c r="H5552">
        <v>8.5229999999999997</v>
      </c>
      <c r="I5552">
        <v>9.2750000000000004</v>
      </c>
      <c r="J5552">
        <v>11.097</v>
      </c>
      <c r="K5552">
        <v>1.3560000000000001</v>
      </c>
      <c r="L5552">
        <v>2.7719999999999998</v>
      </c>
      <c r="M5552">
        <v>2.61</v>
      </c>
      <c r="N5552">
        <v>8.8960000000000008</v>
      </c>
      <c r="O5552">
        <v>7.1029999999999998</v>
      </c>
      <c r="P5552">
        <v>12.32</v>
      </c>
      <c r="Q5552">
        <v>18.222000000000001</v>
      </c>
      <c r="R5552">
        <v>20.65</v>
      </c>
      <c r="S5552">
        <v>20.533000000000001</v>
      </c>
      <c r="T5552" t="s">
        <v>5556</v>
      </c>
      <c r="U5552" t="s">
        <v>6680</v>
      </c>
      <c r="V5552">
        <v>384</v>
      </c>
      <c r="W5552" t="s">
        <v>18908</v>
      </c>
      <c r="X5552" t="s">
        <v>18909</v>
      </c>
      <c r="Y5552">
        <v>0</v>
      </c>
      <c r="Z5552">
        <v>100</v>
      </c>
      <c r="AA5552">
        <v>768.45899999999995</v>
      </c>
      <c r="AB5552">
        <v>384</v>
      </c>
      <c r="AC5552">
        <v>384</v>
      </c>
      <c r="AD5552" s="2">
        <f t="shared" si="688"/>
        <v>1</v>
      </c>
      <c r="AE5552">
        <f t="shared" si="695"/>
        <v>100</v>
      </c>
      <c r="AF5552" s="2">
        <f t="shared" si="689"/>
        <v>0</v>
      </c>
      <c r="AG5552" t="str">
        <f t="shared" si="690"/>
        <v/>
      </c>
      <c r="AH5552" s="2">
        <f t="shared" si="691"/>
        <v>0</v>
      </c>
      <c r="AI5552" t="str">
        <f t="shared" si="692"/>
        <v/>
      </c>
      <c r="AJ5552" s="2">
        <f t="shared" si="693"/>
        <v>0</v>
      </c>
      <c r="AK5552" t="str">
        <f t="shared" si="694"/>
        <v/>
      </c>
    </row>
    <row r="5553" spans="1:37" ht="20" hidden="1" x14ac:dyDescent="0.2">
      <c r="A5553" t="s">
        <v>5557</v>
      </c>
      <c r="B5553" t="s">
        <v>19806</v>
      </c>
      <c r="C5553" t="s">
        <v>19807</v>
      </c>
      <c r="D5553">
        <v>-2.1444383883886702</v>
      </c>
      <c r="E5553">
        <v>3.2494932324663499</v>
      </c>
      <c r="F5553" s="1">
        <v>5.7303486799960402E-10</v>
      </c>
      <c r="G5553" s="1">
        <v>4.49135039048674E-9</v>
      </c>
      <c r="H5553">
        <v>15.523999999999999</v>
      </c>
      <c r="I5553">
        <v>8.1449999999999996</v>
      </c>
      <c r="J5553">
        <v>13.968999999999999</v>
      </c>
      <c r="K5553">
        <v>2.778</v>
      </c>
      <c r="L5553">
        <v>3.7389999999999999</v>
      </c>
      <c r="M5553">
        <v>2.3290000000000002</v>
      </c>
      <c r="N5553">
        <v>7.4939999999999998</v>
      </c>
      <c r="O5553">
        <v>7.3140000000000001</v>
      </c>
      <c r="P5553">
        <v>9.8930000000000007</v>
      </c>
      <c r="Q5553">
        <v>2.9169999999999998</v>
      </c>
      <c r="R5553">
        <v>2.69</v>
      </c>
      <c r="S5553">
        <v>3.8</v>
      </c>
      <c r="T5553" t="s">
        <v>5557</v>
      </c>
      <c r="U5553" t="s">
        <v>18910</v>
      </c>
      <c r="V5553">
        <v>409</v>
      </c>
      <c r="W5553" t="s">
        <v>18911</v>
      </c>
      <c r="X5553" t="s">
        <v>18912</v>
      </c>
      <c r="Y5553">
        <v>0</v>
      </c>
      <c r="Z5553">
        <v>99.266503670000006</v>
      </c>
      <c r="AA5553">
        <v>828.55</v>
      </c>
      <c r="AB5553">
        <v>409</v>
      </c>
      <c r="AC5553">
        <v>406</v>
      </c>
      <c r="AD5553" s="2">
        <f t="shared" si="688"/>
        <v>0</v>
      </c>
      <c r="AE5553" t="str">
        <f t="shared" si="695"/>
        <v/>
      </c>
      <c r="AF5553" s="2">
        <f t="shared" si="689"/>
        <v>0</v>
      </c>
      <c r="AG5553" t="str">
        <f t="shared" si="690"/>
        <v/>
      </c>
      <c r="AH5553" s="2">
        <f t="shared" si="691"/>
        <v>0</v>
      </c>
      <c r="AI5553" t="str">
        <f t="shared" si="692"/>
        <v/>
      </c>
      <c r="AJ5553" s="2">
        <f t="shared" si="693"/>
        <v>1</v>
      </c>
      <c r="AK5553">
        <f t="shared" si="694"/>
        <v>99.266503670000006</v>
      </c>
    </row>
    <row r="5554" spans="1:37" ht="20" hidden="1" x14ac:dyDescent="0.2">
      <c r="A5554" t="s">
        <v>5558</v>
      </c>
      <c r="B5554" t="s">
        <v>19806</v>
      </c>
      <c r="C5554" t="s">
        <v>19807</v>
      </c>
      <c r="D5554">
        <v>-2.1518251483293498</v>
      </c>
      <c r="E5554">
        <v>5.8030177886406502</v>
      </c>
      <c r="F5554" s="1">
        <v>1.8152132995355999E-15</v>
      </c>
      <c r="G5554" s="1">
        <v>3.4512817952579299E-14</v>
      </c>
      <c r="H5554">
        <v>328.80700000000002</v>
      </c>
      <c r="I5554">
        <v>191.79400000000001</v>
      </c>
      <c r="J5554">
        <v>257.60199999999998</v>
      </c>
      <c r="K5554">
        <v>43.987000000000002</v>
      </c>
      <c r="L5554">
        <v>78.542000000000002</v>
      </c>
      <c r="M5554">
        <v>56.744</v>
      </c>
      <c r="N5554">
        <v>158.84700000000001</v>
      </c>
      <c r="O5554">
        <v>136.53299999999999</v>
      </c>
      <c r="P5554">
        <v>190.52799999999999</v>
      </c>
      <c r="Q5554">
        <v>54.673999999999999</v>
      </c>
      <c r="R5554">
        <v>52.128999999999998</v>
      </c>
      <c r="S5554">
        <v>39.204000000000001</v>
      </c>
      <c r="T5554" t="s">
        <v>18913</v>
      </c>
      <c r="AD5554" s="2">
        <f t="shared" si="688"/>
        <v>0</v>
      </c>
      <c r="AE5554" t="str">
        <f t="shared" si="695"/>
        <v/>
      </c>
      <c r="AF5554" s="2">
        <f t="shared" si="689"/>
        <v>0</v>
      </c>
      <c r="AG5554" t="str">
        <f t="shared" si="690"/>
        <v/>
      </c>
      <c r="AH5554" s="2">
        <f t="shared" si="691"/>
        <v>0</v>
      </c>
      <c r="AI5554" t="str">
        <f t="shared" si="692"/>
        <v/>
      </c>
      <c r="AJ5554" s="2">
        <f t="shared" si="693"/>
        <v>0</v>
      </c>
      <c r="AK5554" t="str">
        <f t="shared" si="694"/>
        <v/>
      </c>
    </row>
    <row r="5555" spans="1:37" ht="20" hidden="1" x14ac:dyDescent="0.2">
      <c r="A5555" t="s">
        <v>5559</v>
      </c>
      <c r="B5555" t="s">
        <v>19806</v>
      </c>
      <c r="C5555" t="s">
        <v>19807</v>
      </c>
      <c r="D5555">
        <v>-2.1547959468887901</v>
      </c>
      <c r="E5555">
        <v>0.68039622616029205</v>
      </c>
      <c r="F5555" s="1">
        <v>9.8549919979920797E-5</v>
      </c>
      <c r="G5555">
        <v>4.03149149514104E-4</v>
      </c>
      <c r="H5555">
        <v>8.6189999999999998</v>
      </c>
      <c r="I5555">
        <v>6.6790000000000003</v>
      </c>
      <c r="J5555">
        <v>12.561</v>
      </c>
      <c r="K5555">
        <v>1.0369999999999999</v>
      </c>
      <c r="L5555">
        <v>3.4540000000000002</v>
      </c>
      <c r="M5555">
        <v>1.8939999999999999</v>
      </c>
      <c r="N5555">
        <v>6.7880000000000003</v>
      </c>
      <c r="O5555">
        <v>9.0679999999999996</v>
      </c>
      <c r="P5555">
        <v>7.0010000000000003</v>
      </c>
      <c r="Q5555">
        <v>4.2590000000000003</v>
      </c>
      <c r="R5555">
        <v>8.26</v>
      </c>
      <c r="S5555">
        <v>6.593</v>
      </c>
      <c r="T5555" t="s">
        <v>18914</v>
      </c>
      <c r="AD5555" s="2">
        <f t="shared" si="688"/>
        <v>0</v>
      </c>
      <c r="AE5555" t="str">
        <f t="shared" si="695"/>
        <v/>
      </c>
      <c r="AF5555" s="2">
        <f t="shared" si="689"/>
        <v>0</v>
      </c>
      <c r="AG5555" t="str">
        <f t="shared" si="690"/>
        <v/>
      </c>
      <c r="AH5555" s="2">
        <f t="shared" si="691"/>
        <v>0</v>
      </c>
      <c r="AI5555" t="str">
        <f t="shared" si="692"/>
        <v/>
      </c>
      <c r="AJ5555" s="2">
        <f t="shared" si="693"/>
        <v>0</v>
      </c>
      <c r="AK5555" t="str">
        <f t="shared" si="694"/>
        <v/>
      </c>
    </row>
    <row r="5556" spans="1:37" ht="20" hidden="1" x14ac:dyDescent="0.2">
      <c r="A5556" t="s">
        <v>5560</v>
      </c>
      <c r="B5556" t="s">
        <v>19806</v>
      </c>
      <c r="C5556" t="s">
        <v>19807</v>
      </c>
      <c r="D5556">
        <v>-2.1564961321922</v>
      </c>
      <c r="E5556">
        <v>2.5809040187295502</v>
      </c>
      <c r="F5556" s="1">
        <v>1.7235259576999101E-10</v>
      </c>
      <c r="G5556" s="1">
        <v>1.4600658647770599E-9</v>
      </c>
      <c r="H5556">
        <v>9.2539999999999996</v>
      </c>
      <c r="I5556">
        <v>10.382999999999999</v>
      </c>
      <c r="J5556">
        <v>11.763999999999999</v>
      </c>
      <c r="K5556">
        <v>1.8340000000000001</v>
      </c>
      <c r="L5556">
        <v>2.246</v>
      </c>
      <c r="M5556">
        <v>2.9940000000000002</v>
      </c>
      <c r="N5556">
        <v>8.5860000000000003</v>
      </c>
      <c r="O5556">
        <v>11.759</v>
      </c>
      <c r="P5556">
        <v>10.811999999999999</v>
      </c>
      <c r="Q5556">
        <v>5.6609999999999996</v>
      </c>
      <c r="R5556">
        <v>4.2160000000000002</v>
      </c>
      <c r="S5556">
        <v>4.6040000000000001</v>
      </c>
      <c r="T5556" t="s">
        <v>5560</v>
      </c>
      <c r="U5556" t="s">
        <v>18915</v>
      </c>
      <c r="V5556">
        <v>446</v>
      </c>
      <c r="W5556" t="s">
        <v>18916</v>
      </c>
      <c r="X5556" t="s">
        <v>18917</v>
      </c>
      <c r="Y5556">
        <v>0</v>
      </c>
      <c r="Z5556">
        <v>100</v>
      </c>
      <c r="AA5556">
        <v>918.68700000000001</v>
      </c>
      <c r="AB5556">
        <v>446</v>
      </c>
      <c r="AC5556">
        <v>446</v>
      </c>
      <c r="AD5556" s="2">
        <f t="shared" si="688"/>
        <v>1</v>
      </c>
      <c r="AE5556">
        <f t="shared" si="695"/>
        <v>100</v>
      </c>
      <c r="AF5556" s="2">
        <f t="shared" si="689"/>
        <v>0</v>
      </c>
      <c r="AG5556" t="str">
        <f t="shared" si="690"/>
        <v/>
      </c>
      <c r="AH5556" s="2">
        <f t="shared" si="691"/>
        <v>0</v>
      </c>
      <c r="AI5556" t="str">
        <f t="shared" si="692"/>
        <v/>
      </c>
      <c r="AJ5556" s="2">
        <f t="shared" si="693"/>
        <v>0</v>
      </c>
      <c r="AK5556" t="str">
        <f t="shared" si="694"/>
        <v/>
      </c>
    </row>
    <row r="5557" spans="1:37" ht="20" hidden="1" x14ac:dyDescent="0.2">
      <c r="A5557" t="s">
        <v>5561</v>
      </c>
      <c r="B5557" t="s">
        <v>19806</v>
      </c>
      <c r="C5557" t="s">
        <v>19807</v>
      </c>
      <c r="D5557">
        <v>-2.1599456652569802</v>
      </c>
      <c r="E5557">
        <v>3.7109535137634002</v>
      </c>
      <c r="F5557" s="1">
        <v>2.64947292695549E-11</v>
      </c>
      <c r="G5557" s="1">
        <v>2.5586122816137301E-10</v>
      </c>
      <c r="H5557">
        <v>34.774000000000001</v>
      </c>
      <c r="I5557">
        <v>31.114999999999998</v>
      </c>
      <c r="J5557">
        <v>27.353999999999999</v>
      </c>
      <c r="K5557">
        <v>5.3040000000000003</v>
      </c>
      <c r="L5557">
        <v>11.016999999999999</v>
      </c>
      <c r="M5557">
        <v>4.99</v>
      </c>
      <c r="N5557">
        <v>31.483000000000001</v>
      </c>
      <c r="O5557">
        <v>29.271999999999998</v>
      </c>
      <c r="P5557">
        <v>32.404000000000003</v>
      </c>
      <c r="Q5557">
        <v>10.923999999999999</v>
      </c>
      <c r="R5557">
        <v>10.811999999999999</v>
      </c>
      <c r="S5557">
        <v>10.554</v>
      </c>
      <c r="T5557" t="s">
        <v>5561</v>
      </c>
      <c r="U5557" t="s">
        <v>6680</v>
      </c>
      <c r="V5557">
        <v>304</v>
      </c>
      <c r="W5557" t="s">
        <v>18918</v>
      </c>
      <c r="X5557" t="s">
        <v>18919</v>
      </c>
      <c r="Y5557">
        <v>0</v>
      </c>
      <c r="Z5557">
        <v>100</v>
      </c>
      <c r="AA5557">
        <v>620.928</v>
      </c>
      <c r="AB5557">
        <v>304</v>
      </c>
      <c r="AC5557">
        <v>304</v>
      </c>
      <c r="AD5557" s="2">
        <f t="shared" si="688"/>
        <v>1</v>
      </c>
      <c r="AE5557">
        <f t="shared" si="695"/>
        <v>100</v>
      </c>
      <c r="AF5557" s="2">
        <f t="shared" si="689"/>
        <v>0</v>
      </c>
      <c r="AG5557" t="str">
        <f t="shared" si="690"/>
        <v/>
      </c>
      <c r="AH5557" s="2">
        <f t="shared" si="691"/>
        <v>0</v>
      </c>
      <c r="AI5557" t="str">
        <f t="shared" si="692"/>
        <v/>
      </c>
      <c r="AJ5557" s="2">
        <f t="shared" si="693"/>
        <v>0</v>
      </c>
      <c r="AK5557" t="str">
        <f t="shared" si="694"/>
        <v/>
      </c>
    </row>
    <row r="5558" spans="1:37" ht="20" hidden="1" x14ac:dyDescent="0.2">
      <c r="A5558" t="s">
        <v>5562</v>
      </c>
      <c r="B5558" t="s">
        <v>19806</v>
      </c>
      <c r="C5558" t="s">
        <v>19807</v>
      </c>
      <c r="D5558">
        <v>-2.1601805592718102</v>
      </c>
      <c r="E5558">
        <v>2.9788146642200499</v>
      </c>
      <c r="F5558" s="1">
        <v>3.9375268565554096E-9</v>
      </c>
      <c r="G5558" s="1">
        <v>2.7341603190973101E-8</v>
      </c>
      <c r="H5558">
        <v>12.837</v>
      </c>
      <c r="I5558">
        <v>10.220000000000001</v>
      </c>
      <c r="J5558">
        <v>18.175000000000001</v>
      </c>
      <c r="K5558">
        <v>3.8149999999999999</v>
      </c>
      <c r="L5558">
        <v>4.407</v>
      </c>
      <c r="M5558">
        <v>1.702</v>
      </c>
      <c r="N5558">
        <v>8.18</v>
      </c>
      <c r="O5558">
        <v>6.4790000000000001</v>
      </c>
      <c r="P5558">
        <v>12.428000000000001</v>
      </c>
      <c r="Q5558">
        <v>4.6230000000000002</v>
      </c>
      <c r="R5558">
        <v>3.2160000000000002</v>
      </c>
      <c r="S5558">
        <v>3.6560000000000001</v>
      </c>
      <c r="T5558" t="s">
        <v>5562</v>
      </c>
      <c r="U5558" t="s">
        <v>7846</v>
      </c>
      <c r="V5558">
        <v>353</v>
      </c>
      <c r="W5558" t="s">
        <v>18920</v>
      </c>
      <c r="X5558" t="s">
        <v>18921</v>
      </c>
      <c r="Y5558">
        <v>0</v>
      </c>
      <c r="Z5558">
        <v>100</v>
      </c>
      <c r="AA5558">
        <v>729.93899999999996</v>
      </c>
      <c r="AB5558">
        <v>353</v>
      </c>
      <c r="AC5558">
        <v>353</v>
      </c>
      <c r="AD5558" s="2">
        <f t="shared" si="688"/>
        <v>1</v>
      </c>
      <c r="AE5558">
        <f t="shared" si="695"/>
        <v>100</v>
      </c>
      <c r="AF5558" s="2">
        <f t="shared" si="689"/>
        <v>0</v>
      </c>
      <c r="AG5558" t="str">
        <f t="shared" si="690"/>
        <v/>
      </c>
      <c r="AH5558" s="2">
        <f t="shared" si="691"/>
        <v>0</v>
      </c>
      <c r="AI5558" t="str">
        <f t="shared" si="692"/>
        <v/>
      </c>
      <c r="AJ5558" s="2">
        <f t="shared" si="693"/>
        <v>0</v>
      </c>
      <c r="AK5558" t="str">
        <f t="shared" si="694"/>
        <v/>
      </c>
    </row>
    <row r="5559" spans="1:37" ht="20" hidden="1" x14ac:dyDescent="0.2">
      <c r="A5559" t="s">
        <v>5563</v>
      </c>
      <c r="B5559" t="s">
        <v>19806</v>
      </c>
      <c r="C5559" t="s">
        <v>19807</v>
      </c>
      <c r="D5559">
        <v>-2.16148329787393</v>
      </c>
      <c r="E5559">
        <v>1.66565796501258</v>
      </c>
      <c r="F5559">
        <v>1.85120476454893E-4</v>
      </c>
      <c r="G5559">
        <v>7.3357837453805501E-4</v>
      </c>
      <c r="H5559">
        <v>5.0940000000000003</v>
      </c>
      <c r="I5559">
        <v>1.716</v>
      </c>
      <c r="J5559">
        <v>5.7149999999999999</v>
      </c>
      <c r="K5559">
        <v>0.57199999999999995</v>
      </c>
      <c r="L5559">
        <v>1.706</v>
      </c>
      <c r="M5559">
        <v>0.56299999999999994</v>
      </c>
      <c r="N5559">
        <v>2.1560000000000001</v>
      </c>
      <c r="O5559">
        <v>2.109</v>
      </c>
      <c r="P5559">
        <v>2.0630000000000002</v>
      </c>
      <c r="Q5559">
        <v>4.8479999999999999</v>
      </c>
      <c r="R5559">
        <v>4.0090000000000003</v>
      </c>
      <c r="S5559">
        <v>4.5110000000000001</v>
      </c>
      <c r="T5559" t="s">
        <v>5563</v>
      </c>
      <c r="U5559" t="s">
        <v>6024</v>
      </c>
      <c r="V5559">
        <v>126</v>
      </c>
      <c r="W5559" t="s">
        <v>6025</v>
      </c>
      <c r="AD5559" s="2">
        <f t="shared" si="688"/>
        <v>0</v>
      </c>
      <c r="AE5559" t="str">
        <f t="shared" si="695"/>
        <v/>
      </c>
      <c r="AF5559" s="2">
        <f t="shared" si="689"/>
        <v>0</v>
      </c>
      <c r="AG5559" t="str">
        <f t="shared" si="690"/>
        <v/>
      </c>
      <c r="AH5559" s="2">
        <f t="shared" si="691"/>
        <v>0</v>
      </c>
      <c r="AI5559" t="str">
        <f t="shared" si="692"/>
        <v/>
      </c>
      <c r="AJ5559" s="2">
        <f t="shared" si="693"/>
        <v>0</v>
      </c>
      <c r="AK5559" t="str">
        <f t="shared" si="694"/>
        <v/>
      </c>
    </row>
    <row r="5560" spans="1:37" ht="20" hidden="1" x14ac:dyDescent="0.2">
      <c r="A5560" t="s">
        <v>5564</v>
      </c>
      <c r="B5560" t="s">
        <v>19806</v>
      </c>
      <c r="C5560" t="s">
        <v>19807</v>
      </c>
      <c r="D5560">
        <v>-2.1624215755864298</v>
      </c>
      <c r="E5560">
        <v>0.81664925923599596</v>
      </c>
      <c r="F5560" s="1">
        <v>4.1323192926054097E-5</v>
      </c>
      <c r="G5560">
        <v>1.7618249890477699E-4</v>
      </c>
      <c r="H5560">
        <v>1.4350000000000001</v>
      </c>
      <c r="I5560">
        <v>3.323</v>
      </c>
      <c r="J5560">
        <v>2.7789999999999999</v>
      </c>
      <c r="K5560">
        <v>0.70499999999999996</v>
      </c>
      <c r="L5560">
        <v>0.35499999999999998</v>
      </c>
      <c r="M5560">
        <v>0.64</v>
      </c>
      <c r="N5560">
        <v>2.6779999999999999</v>
      </c>
      <c r="O5560">
        <v>2.008</v>
      </c>
      <c r="P5560">
        <v>2.56</v>
      </c>
      <c r="Q5560">
        <v>2.6659999999999999</v>
      </c>
      <c r="R5560">
        <v>2.7759999999999998</v>
      </c>
      <c r="S5560">
        <v>2.6070000000000002</v>
      </c>
      <c r="T5560" t="s">
        <v>5564</v>
      </c>
      <c r="U5560" t="s">
        <v>18922</v>
      </c>
      <c r="V5560">
        <v>238</v>
      </c>
      <c r="W5560" t="s">
        <v>18923</v>
      </c>
      <c r="X5560" t="s">
        <v>18924</v>
      </c>
      <c r="Y5560" s="1">
        <v>1.89E-173</v>
      </c>
      <c r="Z5560">
        <v>100</v>
      </c>
      <c r="AA5560">
        <v>492.65600000000001</v>
      </c>
      <c r="AB5560">
        <v>238</v>
      </c>
      <c r="AC5560">
        <v>238</v>
      </c>
      <c r="AD5560" s="2">
        <f t="shared" si="688"/>
        <v>1</v>
      </c>
      <c r="AE5560">
        <f t="shared" si="695"/>
        <v>100</v>
      </c>
      <c r="AF5560" s="2">
        <f t="shared" si="689"/>
        <v>0</v>
      </c>
      <c r="AG5560" t="str">
        <f t="shared" si="690"/>
        <v/>
      </c>
      <c r="AH5560" s="2">
        <f t="shared" si="691"/>
        <v>0</v>
      </c>
      <c r="AI5560" t="str">
        <f t="shared" si="692"/>
        <v/>
      </c>
      <c r="AJ5560" s="2">
        <f t="shared" si="693"/>
        <v>0</v>
      </c>
      <c r="AK5560" t="str">
        <f t="shared" si="694"/>
        <v/>
      </c>
    </row>
    <row r="5561" spans="1:37" ht="20" hidden="1" x14ac:dyDescent="0.2">
      <c r="A5561" t="s">
        <v>5565</v>
      </c>
      <c r="B5561" t="s">
        <v>19806</v>
      </c>
      <c r="C5561" t="s">
        <v>19807</v>
      </c>
      <c r="D5561">
        <v>-2.17460505613376</v>
      </c>
      <c r="E5561">
        <v>0.54138770984524398</v>
      </c>
      <c r="F5561" s="1">
        <v>4.1818114481631103E-5</v>
      </c>
      <c r="G5561">
        <v>1.7821786435806401E-4</v>
      </c>
      <c r="H5561">
        <v>2.7349999999999999</v>
      </c>
      <c r="I5561">
        <v>1.607</v>
      </c>
      <c r="J5561">
        <v>2.8069999999999999</v>
      </c>
      <c r="K5561">
        <v>0.47899999999999998</v>
      </c>
      <c r="L5561">
        <v>0.48299999999999998</v>
      </c>
      <c r="M5561">
        <v>0.64</v>
      </c>
      <c r="N5561">
        <v>0.83199999999999996</v>
      </c>
      <c r="O5561">
        <v>1.046</v>
      </c>
      <c r="P5561">
        <v>1.524</v>
      </c>
      <c r="Q5561">
        <v>0.61499999999999999</v>
      </c>
      <c r="R5561">
        <v>0.61199999999999999</v>
      </c>
      <c r="S5561">
        <v>0.69399999999999995</v>
      </c>
      <c r="T5561" t="s">
        <v>5565</v>
      </c>
      <c r="U5561" t="s">
        <v>18925</v>
      </c>
      <c r="V5561">
        <v>244</v>
      </c>
      <c r="W5561" t="s">
        <v>18926</v>
      </c>
      <c r="X5561" t="s">
        <v>18927</v>
      </c>
      <c r="Y5561" s="1">
        <v>1.4800000000000001E-165</v>
      </c>
      <c r="Z5561">
        <v>100</v>
      </c>
      <c r="AA5561">
        <v>470.7</v>
      </c>
      <c r="AB5561">
        <v>244</v>
      </c>
      <c r="AC5561">
        <v>244</v>
      </c>
      <c r="AD5561" s="2">
        <f t="shared" si="688"/>
        <v>1</v>
      </c>
      <c r="AE5561">
        <f t="shared" si="695"/>
        <v>100</v>
      </c>
      <c r="AF5561" s="2">
        <f t="shared" si="689"/>
        <v>0</v>
      </c>
      <c r="AG5561" t="str">
        <f t="shared" si="690"/>
        <v/>
      </c>
      <c r="AH5561" s="2">
        <f t="shared" si="691"/>
        <v>0</v>
      </c>
      <c r="AI5561" t="str">
        <f t="shared" si="692"/>
        <v/>
      </c>
      <c r="AJ5561" s="2">
        <f t="shared" si="693"/>
        <v>0</v>
      </c>
      <c r="AK5561" t="str">
        <f t="shared" si="694"/>
        <v/>
      </c>
    </row>
    <row r="5562" spans="1:37" ht="20" hidden="1" x14ac:dyDescent="0.2">
      <c r="A5562" t="s">
        <v>5566</v>
      </c>
      <c r="B5562" t="s">
        <v>19806</v>
      </c>
      <c r="C5562" t="s">
        <v>19807</v>
      </c>
      <c r="D5562">
        <v>-2.17536904483732</v>
      </c>
      <c r="E5562">
        <v>4.8944869431941402</v>
      </c>
      <c r="F5562" s="1">
        <v>2.6780285724156101E-20</v>
      </c>
      <c r="G5562" s="1">
        <v>1.1096717034369399E-18</v>
      </c>
      <c r="H5562">
        <v>52.06</v>
      </c>
      <c r="I5562">
        <v>45.136000000000003</v>
      </c>
      <c r="J5562">
        <v>52.93</v>
      </c>
      <c r="K5562">
        <v>9.6639999999999997</v>
      </c>
      <c r="L5562">
        <v>14.699</v>
      </c>
      <c r="M5562">
        <v>9.5579999999999998</v>
      </c>
      <c r="N5562">
        <v>35.892000000000003</v>
      </c>
      <c r="O5562">
        <v>35.396000000000001</v>
      </c>
      <c r="P5562">
        <v>45.808999999999997</v>
      </c>
      <c r="Q5562">
        <v>10.343999999999999</v>
      </c>
      <c r="R5562">
        <v>12.183</v>
      </c>
      <c r="S5562">
        <v>10.436</v>
      </c>
      <c r="T5562" t="s">
        <v>5566</v>
      </c>
      <c r="U5562" t="s">
        <v>18928</v>
      </c>
      <c r="V5562">
        <v>119</v>
      </c>
      <c r="W5562" t="s">
        <v>17677</v>
      </c>
      <c r="X5562" t="s">
        <v>17678</v>
      </c>
      <c r="Y5562" s="1">
        <v>4.3300000000000002E-73</v>
      </c>
      <c r="Z5562">
        <v>100</v>
      </c>
      <c r="AA5562">
        <v>246.899</v>
      </c>
      <c r="AB5562">
        <v>119</v>
      </c>
      <c r="AC5562">
        <v>119</v>
      </c>
      <c r="AD5562" s="2">
        <f t="shared" si="688"/>
        <v>1</v>
      </c>
      <c r="AE5562">
        <f t="shared" si="695"/>
        <v>100</v>
      </c>
      <c r="AF5562" s="2">
        <f t="shared" si="689"/>
        <v>0</v>
      </c>
      <c r="AG5562" t="str">
        <f t="shared" si="690"/>
        <v/>
      </c>
      <c r="AH5562" s="2">
        <f t="shared" si="691"/>
        <v>0</v>
      </c>
      <c r="AI5562" t="str">
        <f t="shared" si="692"/>
        <v/>
      </c>
      <c r="AJ5562" s="2">
        <f t="shared" si="693"/>
        <v>0</v>
      </c>
      <c r="AK5562" t="str">
        <f t="shared" si="694"/>
        <v/>
      </c>
    </row>
    <row r="5563" spans="1:37" ht="20" hidden="1" x14ac:dyDescent="0.2">
      <c r="A5563" t="s">
        <v>5567</v>
      </c>
      <c r="B5563" t="s">
        <v>19806</v>
      </c>
      <c r="C5563" t="s">
        <v>19807</v>
      </c>
      <c r="D5563">
        <v>-2.18057416206518</v>
      </c>
      <c r="E5563">
        <v>3.1815832090446201</v>
      </c>
      <c r="F5563" s="1">
        <v>7.0145157930940198E-13</v>
      </c>
      <c r="G5563" s="1">
        <v>8.5740155567931195E-12</v>
      </c>
      <c r="H5563">
        <v>15.696999999999999</v>
      </c>
      <c r="I5563">
        <v>13.565</v>
      </c>
      <c r="J5563">
        <v>15.497</v>
      </c>
      <c r="K5563">
        <v>2.4990000000000001</v>
      </c>
      <c r="L5563">
        <v>3.98</v>
      </c>
      <c r="M5563">
        <v>3.6850000000000001</v>
      </c>
      <c r="N5563">
        <v>8.8469999999999995</v>
      </c>
      <c r="O5563">
        <v>11.768000000000001</v>
      </c>
      <c r="P5563">
        <v>11.898</v>
      </c>
      <c r="Q5563">
        <v>6.5270000000000001</v>
      </c>
      <c r="R5563">
        <v>7.2770000000000001</v>
      </c>
      <c r="S5563">
        <v>8.6920000000000002</v>
      </c>
      <c r="T5563" t="s">
        <v>5567</v>
      </c>
      <c r="U5563" t="s">
        <v>18929</v>
      </c>
      <c r="V5563">
        <v>121</v>
      </c>
      <c r="W5563" t="s">
        <v>18930</v>
      </c>
      <c r="X5563" t="s">
        <v>18931</v>
      </c>
      <c r="Y5563" s="1">
        <v>1.54E-63</v>
      </c>
      <c r="Z5563">
        <v>99</v>
      </c>
      <c r="AA5563">
        <v>201.06</v>
      </c>
      <c r="AB5563">
        <v>100</v>
      </c>
      <c r="AC5563">
        <v>99</v>
      </c>
      <c r="AD5563" s="2">
        <f t="shared" si="688"/>
        <v>0</v>
      </c>
      <c r="AE5563" t="str">
        <f t="shared" si="695"/>
        <v/>
      </c>
      <c r="AF5563" s="2">
        <f t="shared" si="689"/>
        <v>0</v>
      </c>
      <c r="AG5563" t="str">
        <f t="shared" si="690"/>
        <v/>
      </c>
      <c r="AH5563" s="2">
        <f t="shared" si="691"/>
        <v>0</v>
      </c>
      <c r="AI5563" t="str">
        <f t="shared" si="692"/>
        <v/>
      </c>
      <c r="AJ5563" s="2">
        <f t="shared" si="693"/>
        <v>1</v>
      </c>
      <c r="AK5563">
        <f t="shared" si="694"/>
        <v>99</v>
      </c>
    </row>
    <row r="5564" spans="1:37" ht="20" hidden="1" x14ac:dyDescent="0.2">
      <c r="A5564" t="s">
        <v>5568</v>
      </c>
      <c r="B5564" t="s">
        <v>19806</v>
      </c>
      <c r="C5564" t="s">
        <v>19807</v>
      </c>
      <c r="D5564">
        <v>-2.1825560340299801</v>
      </c>
      <c r="E5564">
        <v>3.2167206818773701</v>
      </c>
      <c r="F5564" s="1">
        <v>1.54379300792925E-9</v>
      </c>
      <c r="G5564" s="1">
        <v>1.13448326175466E-8</v>
      </c>
      <c r="H5564">
        <v>16.785</v>
      </c>
      <c r="I5564">
        <v>9.5350000000000001</v>
      </c>
      <c r="J5564">
        <v>12.356999999999999</v>
      </c>
      <c r="K5564">
        <v>1.7410000000000001</v>
      </c>
      <c r="L5564">
        <v>3.81</v>
      </c>
      <c r="M5564">
        <v>2.0089999999999999</v>
      </c>
      <c r="N5564">
        <v>12.087</v>
      </c>
      <c r="O5564">
        <v>12.662000000000001</v>
      </c>
      <c r="P5564">
        <v>12.734</v>
      </c>
      <c r="Q5564">
        <v>1.524</v>
      </c>
      <c r="R5564">
        <v>3.552</v>
      </c>
      <c r="S5564">
        <v>3.2839999999999998</v>
      </c>
      <c r="T5564" t="s">
        <v>18932</v>
      </c>
      <c r="AD5564" s="2">
        <f t="shared" si="688"/>
        <v>0</v>
      </c>
      <c r="AE5564" t="str">
        <f t="shared" si="695"/>
        <v/>
      </c>
      <c r="AF5564" s="2">
        <f t="shared" si="689"/>
        <v>0</v>
      </c>
      <c r="AG5564" t="str">
        <f t="shared" si="690"/>
        <v/>
      </c>
      <c r="AH5564" s="2">
        <f t="shared" si="691"/>
        <v>0</v>
      </c>
      <c r="AI5564" t="str">
        <f t="shared" si="692"/>
        <v/>
      </c>
      <c r="AJ5564" s="2">
        <f t="shared" si="693"/>
        <v>0</v>
      </c>
      <c r="AK5564" t="str">
        <f t="shared" si="694"/>
        <v/>
      </c>
    </row>
    <row r="5565" spans="1:37" ht="20" hidden="1" x14ac:dyDescent="0.2">
      <c r="A5565" t="s">
        <v>5569</v>
      </c>
      <c r="B5565" t="s">
        <v>19806</v>
      </c>
      <c r="C5565" t="s">
        <v>19807</v>
      </c>
      <c r="D5565">
        <v>-2.1847185172894399</v>
      </c>
      <c r="E5565">
        <v>0.45698395400785002</v>
      </c>
      <c r="F5565" s="1">
        <v>7.7319757922044796E-5</v>
      </c>
      <c r="G5565">
        <v>3.2134377996028898E-4</v>
      </c>
      <c r="H5565">
        <v>3.621</v>
      </c>
      <c r="I5565">
        <v>4.67</v>
      </c>
      <c r="J5565">
        <v>2.4359999999999999</v>
      </c>
      <c r="K5565">
        <v>0.90400000000000003</v>
      </c>
      <c r="L5565">
        <v>0.625</v>
      </c>
      <c r="M5565">
        <v>0.85699999999999998</v>
      </c>
      <c r="N5565">
        <v>3.0840000000000001</v>
      </c>
      <c r="O5565">
        <v>2.556</v>
      </c>
      <c r="P5565">
        <v>3.8279999999999998</v>
      </c>
      <c r="Q5565">
        <v>1.619</v>
      </c>
      <c r="R5565">
        <v>1.7849999999999999</v>
      </c>
      <c r="S5565">
        <v>1.27</v>
      </c>
      <c r="T5565" t="s">
        <v>18933</v>
      </c>
      <c r="AD5565" s="2">
        <f t="shared" si="688"/>
        <v>0</v>
      </c>
      <c r="AE5565" t="str">
        <f t="shared" si="695"/>
        <v/>
      </c>
      <c r="AF5565" s="2">
        <f t="shared" si="689"/>
        <v>0</v>
      </c>
      <c r="AG5565" t="str">
        <f t="shared" si="690"/>
        <v/>
      </c>
      <c r="AH5565" s="2">
        <f t="shared" si="691"/>
        <v>0</v>
      </c>
      <c r="AI5565" t="str">
        <f t="shared" si="692"/>
        <v/>
      </c>
      <c r="AJ5565" s="2">
        <f t="shared" si="693"/>
        <v>0</v>
      </c>
      <c r="AK5565" t="str">
        <f t="shared" si="694"/>
        <v/>
      </c>
    </row>
    <row r="5566" spans="1:37" ht="20" hidden="1" x14ac:dyDescent="0.2">
      <c r="A5566" t="s">
        <v>5570</v>
      </c>
      <c r="B5566" t="s">
        <v>19806</v>
      </c>
      <c r="C5566" t="s">
        <v>19807</v>
      </c>
      <c r="D5566">
        <v>-2.1871681742670801</v>
      </c>
      <c r="E5566">
        <v>6.33960890997239</v>
      </c>
      <c r="F5566" s="1">
        <v>6.2259800500943503E-18</v>
      </c>
      <c r="G5566" s="1">
        <v>1.77784376018471E-16</v>
      </c>
      <c r="H5566">
        <v>98.620999999999995</v>
      </c>
      <c r="I5566">
        <v>58.037999999999997</v>
      </c>
      <c r="J5566">
        <v>82.897000000000006</v>
      </c>
      <c r="K5566">
        <v>16.975000000000001</v>
      </c>
      <c r="L5566">
        <v>23.172000000000001</v>
      </c>
      <c r="M5566">
        <v>14.484</v>
      </c>
      <c r="N5566">
        <v>78.436999999999998</v>
      </c>
      <c r="O5566">
        <v>70.421999999999997</v>
      </c>
      <c r="P5566">
        <v>69.471999999999994</v>
      </c>
      <c r="Q5566">
        <v>18.715</v>
      </c>
      <c r="R5566">
        <v>18.658000000000001</v>
      </c>
      <c r="S5566">
        <v>17.832999999999998</v>
      </c>
      <c r="T5566" t="s">
        <v>5570</v>
      </c>
      <c r="U5566" t="s">
        <v>18934</v>
      </c>
      <c r="V5566">
        <v>279</v>
      </c>
      <c r="W5566" t="s">
        <v>18935</v>
      </c>
      <c r="X5566" t="s">
        <v>18936</v>
      </c>
      <c r="Y5566" s="1">
        <v>5.3700000000000004E-40</v>
      </c>
      <c r="Z5566">
        <v>55.274261600000003</v>
      </c>
      <c r="AA5566">
        <v>152.91</v>
      </c>
      <c r="AB5566">
        <v>237</v>
      </c>
      <c r="AC5566">
        <v>131</v>
      </c>
      <c r="AD5566" s="2">
        <f t="shared" si="688"/>
        <v>0</v>
      </c>
      <c r="AE5566" t="str">
        <f t="shared" si="695"/>
        <v/>
      </c>
      <c r="AF5566" s="2">
        <f t="shared" si="689"/>
        <v>0</v>
      </c>
      <c r="AG5566" t="str">
        <f t="shared" si="690"/>
        <v/>
      </c>
      <c r="AH5566" s="2">
        <f t="shared" si="691"/>
        <v>0</v>
      </c>
      <c r="AI5566" t="str">
        <f t="shared" si="692"/>
        <v/>
      </c>
      <c r="AJ5566" s="2">
        <f t="shared" si="693"/>
        <v>0</v>
      </c>
      <c r="AK5566" t="str">
        <f t="shared" si="694"/>
        <v/>
      </c>
    </row>
    <row r="5567" spans="1:37" ht="20" hidden="1" x14ac:dyDescent="0.2">
      <c r="A5567" t="s">
        <v>5571</v>
      </c>
      <c r="B5567" t="s">
        <v>19806</v>
      </c>
      <c r="C5567" t="s">
        <v>19807</v>
      </c>
      <c r="D5567">
        <v>-2.1939858873650602</v>
      </c>
      <c r="E5567">
        <v>0.547796433169494</v>
      </c>
      <c r="F5567" s="1">
        <v>4.3624956739500803E-5</v>
      </c>
      <c r="G5567">
        <v>1.8560690648501099E-4</v>
      </c>
      <c r="H5567">
        <v>1.117</v>
      </c>
      <c r="I5567">
        <v>1.173</v>
      </c>
      <c r="J5567">
        <v>0.90800000000000003</v>
      </c>
      <c r="K5567">
        <v>0.17299999999999999</v>
      </c>
      <c r="L5567">
        <v>0.38400000000000001</v>
      </c>
      <c r="M5567">
        <v>0.14099999999999999</v>
      </c>
      <c r="N5567">
        <v>1.141</v>
      </c>
      <c r="O5567">
        <v>0.78500000000000003</v>
      </c>
      <c r="P5567">
        <v>1.458</v>
      </c>
      <c r="Q5567">
        <v>0.22500000000000001</v>
      </c>
      <c r="R5567">
        <v>4.2999999999999997E-2</v>
      </c>
      <c r="S5567">
        <v>0.35499999999999998</v>
      </c>
      <c r="T5567" t="s">
        <v>5571</v>
      </c>
      <c r="U5567" t="s">
        <v>9619</v>
      </c>
      <c r="V5567">
        <v>635</v>
      </c>
      <c r="W5567" t="s">
        <v>18937</v>
      </c>
      <c r="X5567" t="s">
        <v>18938</v>
      </c>
      <c r="Y5567">
        <v>0</v>
      </c>
      <c r="Z5567">
        <v>99.842519690000003</v>
      </c>
      <c r="AA5567">
        <v>1307.74</v>
      </c>
      <c r="AB5567">
        <v>635</v>
      </c>
      <c r="AC5567">
        <v>634</v>
      </c>
      <c r="AD5567" s="2">
        <f t="shared" si="688"/>
        <v>1</v>
      </c>
      <c r="AE5567">
        <f t="shared" si="695"/>
        <v>99.842519690000003</v>
      </c>
      <c r="AF5567" s="2">
        <f t="shared" si="689"/>
        <v>0</v>
      </c>
      <c r="AG5567" t="str">
        <f t="shared" si="690"/>
        <v/>
      </c>
      <c r="AH5567" s="2">
        <f t="shared" si="691"/>
        <v>0</v>
      </c>
      <c r="AI5567" t="str">
        <f t="shared" si="692"/>
        <v/>
      </c>
      <c r="AJ5567" s="2">
        <f t="shared" si="693"/>
        <v>0</v>
      </c>
      <c r="AK5567" t="str">
        <f t="shared" si="694"/>
        <v/>
      </c>
    </row>
    <row r="5568" spans="1:37" ht="20" hidden="1" x14ac:dyDescent="0.2">
      <c r="A5568" t="s">
        <v>5572</v>
      </c>
      <c r="B5568" t="s">
        <v>19806</v>
      </c>
      <c r="C5568" t="s">
        <v>19807</v>
      </c>
      <c r="D5568">
        <v>-2.1943954887185302</v>
      </c>
      <c r="E5568">
        <v>1.16652042810932</v>
      </c>
      <c r="F5568" s="1">
        <v>5.1443797243662303E-7</v>
      </c>
      <c r="G5568" s="1">
        <v>2.6896648114863199E-6</v>
      </c>
      <c r="H5568">
        <v>3.1779999999999999</v>
      </c>
      <c r="I5568">
        <v>3.1280000000000001</v>
      </c>
      <c r="J5568">
        <v>3.427</v>
      </c>
      <c r="K5568">
        <v>0.86399999999999999</v>
      </c>
      <c r="L5568">
        <v>0.76800000000000002</v>
      </c>
      <c r="M5568">
        <v>0.53700000000000003</v>
      </c>
      <c r="N5568">
        <v>2.35</v>
      </c>
      <c r="O5568">
        <v>1.6279999999999999</v>
      </c>
      <c r="P5568">
        <v>5.0709999999999997</v>
      </c>
      <c r="Q5568">
        <v>1.272</v>
      </c>
      <c r="R5568">
        <v>1.1040000000000001</v>
      </c>
      <c r="S5568">
        <v>1.5069999999999999</v>
      </c>
      <c r="T5568" t="s">
        <v>18939</v>
      </c>
      <c r="AD5568" s="2">
        <f t="shared" si="688"/>
        <v>0</v>
      </c>
      <c r="AE5568" t="str">
        <f t="shared" si="695"/>
        <v/>
      </c>
      <c r="AF5568" s="2">
        <f t="shared" si="689"/>
        <v>0</v>
      </c>
      <c r="AG5568" t="str">
        <f t="shared" si="690"/>
        <v/>
      </c>
      <c r="AH5568" s="2">
        <f t="shared" si="691"/>
        <v>0</v>
      </c>
      <c r="AI5568" t="str">
        <f t="shared" si="692"/>
        <v/>
      </c>
      <c r="AJ5568" s="2">
        <f t="shared" si="693"/>
        <v>0</v>
      </c>
      <c r="AK5568" t="str">
        <f t="shared" si="694"/>
        <v/>
      </c>
    </row>
    <row r="5569" spans="1:37" ht="20" hidden="1" x14ac:dyDescent="0.2">
      <c r="A5569" t="s">
        <v>5573</v>
      </c>
      <c r="B5569" t="s">
        <v>19806</v>
      </c>
      <c r="C5569" t="s">
        <v>19807</v>
      </c>
      <c r="D5569">
        <v>-2.1958526053061602</v>
      </c>
      <c r="E5569">
        <v>1.1903092996464399</v>
      </c>
      <c r="F5569" s="1">
        <v>9.8688700819183394E-5</v>
      </c>
      <c r="G5569">
        <v>4.0360859714129498E-4</v>
      </c>
      <c r="H5569">
        <v>2.9660000000000002</v>
      </c>
      <c r="I5569">
        <v>7.6349999999999998</v>
      </c>
      <c r="J5569">
        <v>2.9180000000000001</v>
      </c>
      <c r="K5569">
        <v>0.61099999999999999</v>
      </c>
      <c r="L5569">
        <v>0.83899999999999997</v>
      </c>
      <c r="M5569">
        <v>1.7909999999999999</v>
      </c>
      <c r="N5569">
        <v>7.5229999999999997</v>
      </c>
      <c r="O5569">
        <v>7.7190000000000003</v>
      </c>
      <c r="P5569">
        <v>6.5949999999999998</v>
      </c>
      <c r="Q5569">
        <v>0.68400000000000005</v>
      </c>
      <c r="R5569">
        <v>1.3620000000000001</v>
      </c>
      <c r="S5569">
        <v>0.16900000000000001</v>
      </c>
      <c r="T5569" t="s">
        <v>18940</v>
      </c>
      <c r="AD5569" s="2">
        <f t="shared" si="688"/>
        <v>0</v>
      </c>
      <c r="AE5569" t="str">
        <f t="shared" si="695"/>
        <v/>
      </c>
      <c r="AF5569" s="2">
        <f t="shared" si="689"/>
        <v>0</v>
      </c>
      <c r="AG5569" t="str">
        <f t="shared" si="690"/>
        <v/>
      </c>
      <c r="AH5569" s="2">
        <f t="shared" si="691"/>
        <v>0</v>
      </c>
      <c r="AI5569" t="str">
        <f t="shared" si="692"/>
        <v/>
      </c>
      <c r="AJ5569" s="2">
        <f t="shared" si="693"/>
        <v>0</v>
      </c>
      <c r="AK5569" t="str">
        <f t="shared" si="694"/>
        <v/>
      </c>
    </row>
    <row r="5570" spans="1:37" ht="20" hidden="1" x14ac:dyDescent="0.2">
      <c r="A5570" t="s">
        <v>5574</v>
      </c>
      <c r="B5570" t="s">
        <v>19806</v>
      </c>
      <c r="C5570" t="s">
        <v>19807</v>
      </c>
      <c r="D5570">
        <v>-2.1962906095145498</v>
      </c>
      <c r="E5570">
        <v>0.39297000888325201</v>
      </c>
      <c r="F5570" s="1">
        <v>6.1150630553768402E-5</v>
      </c>
      <c r="G5570">
        <v>2.5666264519657E-4</v>
      </c>
      <c r="H5570">
        <v>2.4649999999999999</v>
      </c>
      <c r="I5570">
        <v>1.607</v>
      </c>
      <c r="J5570">
        <v>1.927</v>
      </c>
      <c r="K5570">
        <v>0.35899999999999999</v>
      </c>
      <c r="L5570">
        <v>0.37</v>
      </c>
      <c r="M5570">
        <v>0.61399999999999999</v>
      </c>
      <c r="N5570">
        <v>1.131</v>
      </c>
      <c r="O5570">
        <v>0.95299999999999996</v>
      </c>
      <c r="P5570">
        <v>1.972</v>
      </c>
      <c r="Q5570">
        <v>1.151</v>
      </c>
      <c r="R5570">
        <v>1.44</v>
      </c>
      <c r="S5570">
        <v>1.972</v>
      </c>
      <c r="T5570" t="s">
        <v>5574</v>
      </c>
      <c r="U5570" t="s">
        <v>15226</v>
      </c>
      <c r="V5570">
        <v>406</v>
      </c>
      <c r="W5570" t="s">
        <v>18941</v>
      </c>
      <c r="X5570" t="s">
        <v>18942</v>
      </c>
      <c r="Y5570">
        <v>0</v>
      </c>
      <c r="Z5570">
        <v>100</v>
      </c>
      <c r="AA5570">
        <v>795.423</v>
      </c>
      <c r="AB5570">
        <v>390</v>
      </c>
      <c r="AC5570">
        <v>390</v>
      </c>
      <c r="AD5570" s="2">
        <f t="shared" ref="AD5570:AD5633" si="696">IF(ISNUMBER(SEARCH("alternaria alternata",W5570)) =TRUE, 1,0)</f>
        <v>1</v>
      </c>
      <c r="AE5570">
        <f t="shared" si="695"/>
        <v>100</v>
      </c>
      <c r="AF5570" s="2">
        <f t="shared" ref="AF5570:AF5633" si="697">IF(ISNUMBER(SEARCH("mycotymovirus",W5570)) =TRUE, 1,0)</f>
        <v>0</v>
      </c>
      <c r="AG5570" t="str">
        <f t="shared" ref="AG5570:AG5633" si="698">IF(AF5570 = 1,Z5570,"")</f>
        <v/>
      </c>
      <c r="AH5570" s="2">
        <f t="shared" ref="AH5570:AH5633" si="699">IF(ISNUMBER(SEARCH("Pyrenochaeta sp. DS3sAY3a",W5570)) =TRUE, 1,0)</f>
        <v>0</v>
      </c>
      <c r="AI5570" t="str">
        <f t="shared" ref="AI5570:AI5633" si="700">IF(AH5570 = 1,Z5570,"")</f>
        <v/>
      </c>
      <c r="AJ5570" s="2">
        <f t="shared" ref="AJ5570:AJ5633" si="701">IF(ISNUMBER(SEARCH("Vitis vinifera",W5570)) =TRUE, 1,0)</f>
        <v>0</v>
      </c>
      <c r="AK5570" t="str">
        <f t="shared" ref="AK5570:AK5633" si="702">IF(AJ5570 = 1,Z5570,"")</f>
        <v/>
      </c>
    </row>
    <row r="5571" spans="1:37" ht="20" hidden="1" x14ac:dyDescent="0.2">
      <c r="A5571" t="s">
        <v>5575</v>
      </c>
      <c r="B5571" t="s">
        <v>19806</v>
      </c>
      <c r="C5571" t="s">
        <v>19807</v>
      </c>
      <c r="D5571">
        <v>-2.1991257311124701</v>
      </c>
      <c r="E5571">
        <v>3.2517564188386801</v>
      </c>
      <c r="F5571" s="1">
        <v>2.6757514430645601E-12</v>
      </c>
      <c r="G5571" s="1">
        <v>2.9880040922423999E-11</v>
      </c>
      <c r="H5571">
        <v>10.323</v>
      </c>
      <c r="I5571">
        <v>5.9619999999999997</v>
      </c>
      <c r="J5571">
        <v>9.4109999999999996</v>
      </c>
      <c r="K5571">
        <v>2.1</v>
      </c>
      <c r="L5571">
        <v>1.99</v>
      </c>
      <c r="M5571">
        <v>1.714</v>
      </c>
      <c r="N5571">
        <v>6.6909999999999998</v>
      </c>
      <c r="O5571">
        <v>6.4530000000000003</v>
      </c>
      <c r="P5571">
        <v>6.8680000000000003</v>
      </c>
      <c r="Q5571">
        <v>5.3929999999999998</v>
      </c>
      <c r="R5571">
        <v>5.4580000000000002</v>
      </c>
      <c r="S5571">
        <v>6.4660000000000002</v>
      </c>
      <c r="T5571" t="s">
        <v>18943</v>
      </c>
      <c r="AD5571" s="2">
        <f t="shared" si="696"/>
        <v>0</v>
      </c>
      <c r="AE5571" t="str">
        <f t="shared" ref="AE5571:AE5634" si="703">IF(AD5571 = 1,Z5571,"")</f>
        <v/>
      </c>
      <c r="AF5571" s="2">
        <f t="shared" si="697"/>
        <v>0</v>
      </c>
      <c r="AG5571" t="str">
        <f t="shared" si="698"/>
        <v/>
      </c>
      <c r="AH5571" s="2">
        <f t="shared" si="699"/>
        <v>0</v>
      </c>
      <c r="AI5571" t="str">
        <f t="shared" si="700"/>
        <v/>
      </c>
      <c r="AJ5571" s="2">
        <f t="shared" si="701"/>
        <v>0</v>
      </c>
      <c r="AK5571" t="str">
        <f t="shared" si="702"/>
        <v/>
      </c>
    </row>
    <row r="5572" spans="1:37" ht="20" hidden="1" x14ac:dyDescent="0.2">
      <c r="A5572" t="s">
        <v>5576</v>
      </c>
      <c r="B5572" t="s">
        <v>19806</v>
      </c>
      <c r="C5572" t="s">
        <v>19807</v>
      </c>
      <c r="D5572">
        <v>-2.20250669890609</v>
      </c>
      <c r="E5572">
        <v>1.5781833263492699</v>
      </c>
      <c r="F5572" s="1">
        <v>1.44484793110273E-7</v>
      </c>
      <c r="G5572" s="1">
        <v>8.0466631400364901E-7</v>
      </c>
      <c r="H5572">
        <v>4.9020000000000001</v>
      </c>
      <c r="I5572">
        <v>3.66</v>
      </c>
      <c r="J5572">
        <v>4.6130000000000004</v>
      </c>
      <c r="K5572">
        <v>0.877</v>
      </c>
      <c r="L5572">
        <v>1.2370000000000001</v>
      </c>
      <c r="M5572">
        <v>0.80600000000000005</v>
      </c>
      <c r="N5572">
        <v>3.5579999999999998</v>
      </c>
      <c r="O5572">
        <v>2.9780000000000002</v>
      </c>
      <c r="P5572">
        <v>4.8550000000000004</v>
      </c>
      <c r="Q5572">
        <v>3.5920000000000001</v>
      </c>
      <c r="R5572">
        <v>3.423</v>
      </c>
      <c r="S5572">
        <v>3.343</v>
      </c>
      <c r="T5572" t="s">
        <v>18944</v>
      </c>
      <c r="AD5572" s="2">
        <f t="shared" si="696"/>
        <v>0</v>
      </c>
      <c r="AE5572" t="str">
        <f t="shared" si="703"/>
        <v/>
      </c>
      <c r="AF5572" s="2">
        <f t="shared" si="697"/>
        <v>0</v>
      </c>
      <c r="AG5572" t="str">
        <f t="shared" si="698"/>
        <v/>
      </c>
      <c r="AH5572" s="2">
        <f t="shared" si="699"/>
        <v>0</v>
      </c>
      <c r="AI5572" t="str">
        <f t="shared" si="700"/>
        <v/>
      </c>
      <c r="AJ5572" s="2">
        <f t="shared" si="701"/>
        <v>0</v>
      </c>
      <c r="AK5572" t="str">
        <f t="shared" si="702"/>
        <v/>
      </c>
    </row>
    <row r="5573" spans="1:37" ht="20" hidden="1" x14ac:dyDescent="0.2">
      <c r="A5573" t="s">
        <v>5577</v>
      </c>
      <c r="B5573" t="s">
        <v>19806</v>
      </c>
      <c r="C5573" t="s">
        <v>19807</v>
      </c>
      <c r="D5573">
        <v>-2.2026289132443302</v>
      </c>
      <c r="E5573">
        <v>3.9592563018526898</v>
      </c>
      <c r="F5573" s="1">
        <v>4.2640847914048298E-9</v>
      </c>
      <c r="G5573" s="1">
        <v>2.94012647260848E-8</v>
      </c>
      <c r="H5573">
        <v>11.816000000000001</v>
      </c>
      <c r="I5573">
        <v>7.5810000000000004</v>
      </c>
      <c r="J5573">
        <v>18.489000000000001</v>
      </c>
      <c r="K5573">
        <v>1.6879999999999999</v>
      </c>
      <c r="L5573">
        <v>2.786</v>
      </c>
      <c r="M5573">
        <v>3.6459999999999999</v>
      </c>
      <c r="N5573">
        <v>13.759</v>
      </c>
      <c r="O5573">
        <v>10.958</v>
      </c>
      <c r="P5573">
        <v>10.414999999999999</v>
      </c>
      <c r="Q5573">
        <v>8.7859999999999996</v>
      </c>
      <c r="R5573">
        <v>6.9749999999999996</v>
      </c>
      <c r="S5573">
        <v>6.7119999999999997</v>
      </c>
      <c r="T5573" t="s">
        <v>18945</v>
      </c>
      <c r="AD5573" s="2">
        <f t="shared" si="696"/>
        <v>0</v>
      </c>
      <c r="AE5573" t="str">
        <f t="shared" si="703"/>
        <v/>
      </c>
      <c r="AF5573" s="2">
        <f t="shared" si="697"/>
        <v>0</v>
      </c>
      <c r="AG5573" t="str">
        <f t="shared" si="698"/>
        <v/>
      </c>
      <c r="AH5573" s="2">
        <f t="shared" si="699"/>
        <v>0</v>
      </c>
      <c r="AI5573" t="str">
        <f t="shared" si="700"/>
        <v/>
      </c>
      <c r="AJ5573" s="2">
        <f t="shared" si="701"/>
        <v>0</v>
      </c>
      <c r="AK5573" t="str">
        <f t="shared" si="702"/>
        <v/>
      </c>
    </row>
    <row r="5574" spans="1:37" ht="20" hidden="1" x14ac:dyDescent="0.2">
      <c r="A5574" t="s">
        <v>5578</v>
      </c>
      <c r="B5574" t="s">
        <v>19806</v>
      </c>
      <c r="C5574" t="s">
        <v>19807</v>
      </c>
      <c r="D5574">
        <v>-2.2045346473775198</v>
      </c>
      <c r="E5574">
        <v>0.29514592141089302</v>
      </c>
      <c r="F5574">
        <v>1.4656559388128001E-4</v>
      </c>
      <c r="G5574">
        <v>5.8797828421433801E-4</v>
      </c>
      <c r="H5574">
        <v>1.522</v>
      </c>
      <c r="I5574">
        <v>2.6720000000000002</v>
      </c>
      <c r="J5574">
        <v>2.492</v>
      </c>
      <c r="K5574">
        <v>0.42499999999999999</v>
      </c>
      <c r="L5574">
        <v>0.66800000000000004</v>
      </c>
      <c r="M5574">
        <v>0.35799999999999998</v>
      </c>
      <c r="N5574">
        <v>4.2640000000000002</v>
      </c>
      <c r="O5574">
        <v>1.9990000000000001</v>
      </c>
      <c r="P5574">
        <v>2.8919999999999999</v>
      </c>
      <c r="Q5574">
        <v>1.143</v>
      </c>
      <c r="R5574">
        <v>1.147</v>
      </c>
      <c r="S5574">
        <v>1.5660000000000001</v>
      </c>
      <c r="T5574" t="s">
        <v>5578</v>
      </c>
      <c r="U5574" t="s">
        <v>8402</v>
      </c>
      <c r="V5574">
        <v>225</v>
      </c>
      <c r="W5574" t="s">
        <v>18946</v>
      </c>
      <c r="X5574" t="s">
        <v>18947</v>
      </c>
      <c r="Y5574" s="1">
        <v>1.4299999999999999E-144</v>
      </c>
      <c r="Z5574">
        <v>98.630136989999997</v>
      </c>
      <c r="AA5574">
        <v>434.10599999999999</v>
      </c>
      <c r="AB5574">
        <v>219</v>
      </c>
      <c r="AC5574">
        <v>216</v>
      </c>
      <c r="AD5574" s="2">
        <f t="shared" si="696"/>
        <v>1</v>
      </c>
      <c r="AE5574">
        <f t="shared" si="703"/>
        <v>98.630136989999997</v>
      </c>
      <c r="AF5574" s="2">
        <f t="shared" si="697"/>
        <v>0</v>
      </c>
      <c r="AG5574" t="str">
        <f t="shared" si="698"/>
        <v/>
      </c>
      <c r="AH5574" s="2">
        <f t="shared" si="699"/>
        <v>0</v>
      </c>
      <c r="AI5574" t="str">
        <f t="shared" si="700"/>
        <v/>
      </c>
      <c r="AJ5574" s="2">
        <f t="shared" si="701"/>
        <v>0</v>
      </c>
      <c r="AK5574" t="str">
        <f t="shared" si="702"/>
        <v/>
      </c>
    </row>
    <row r="5575" spans="1:37" ht="20" hidden="1" x14ac:dyDescent="0.2">
      <c r="A5575" t="s">
        <v>5579</v>
      </c>
      <c r="B5575" t="s">
        <v>19806</v>
      </c>
      <c r="C5575" t="s">
        <v>19807</v>
      </c>
      <c r="D5575">
        <v>-2.20600524527155</v>
      </c>
      <c r="E5575">
        <v>2.5218602089384898</v>
      </c>
      <c r="F5575" s="1">
        <v>3.30821450682816E-6</v>
      </c>
      <c r="G5575" s="1">
        <v>1.5848353411049101E-5</v>
      </c>
      <c r="H5575">
        <v>7.8</v>
      </c>
      <c r="I5575">
        <v>3.823</v>
      </c>
      <c r="J5575">
        <v>11.616</v>
      </c>
      <c r="K5575">
        <v>1.9139999999999999</v>
      </c>
      <c r="L5575">
        <v>0.89600000000000002</v>
      </c>
      <c r="M5575">
        <v>2.4180000000000001</v>
      </c>
      <c r="N5575">
        <v>11.622</v>
      </c>
      <c r="O5575">
        <v>2.851</v>
      </c>
      <c r="P5575">
        <v>2.9740000000000002</v>
      </c>
      <c r="Q5575">
        <v>14.439</v>
      </c>
      <c r="R5575">
        <v>10.476000000000001</v>
      </c>
      <c r="S5575">
        <v>10.85</v>
      </c>
      <c r="T5575" t="s">
        <v>5579</v>
      </c>
      <c r="U5575" t="s">
        <v>18948</v>
      </c>
      <c r="V5575">
        <v>109</v>
      </c>
      <c r="W5575" t="s">
        <v>18949</v>
      </c>
      <c r="X5575" t="s">
        <v>18950</v>
      </c>
      <c r="Y5575" s="1">
        <v>2.9399999999999999E-4</v>
      </c>
      <c r="Z5575">
        <v>75.675675679999998</v>
      </c>
      <c r="AA5575">
        <v>49.676600000000001</v>
      </c>
      <c r="AB5575">
        <v>37</v>
      </c>
      <c r="AC5575">
        <v>28</v>
      </c>
      <c r="AD5575" s="2">
        <f t="shared" si="696"/>
        <v>0</v>
      </c>
      <c r="AE5575" t="str">
        <f t="shared" si="703"/>
        <v/>
      </c>
      <c r="AF5575" s="2">
        <f t="shared" si="697"/>
        <v>0</v>
      </c>
      <c r="AG5575" t="str">
        <f t="shared" si="698"/>
        <v/>
      </c>
      <c r="AH5575" s="2">
        <f t="shared" si="699"/>
        <v>0</v>
      </c>
      <c r="AI5575" t="str">
        <f t="shared" si="700"/>
        <v/>
      </c>
      <c r="AJ5575" s="2">
        <f t="shared" si="701"/>
        <v>0</v>
      </c>
      <c r="AK5575" t="str">
        <f t="shared" si="702"/>
        <v/>
      </c>
    </row>
    <row r="5576" spans="1:37" ht="20" hidden="1" x14ac:dyDescent="0.2">
      <c r="A5576" t="s">
        <v>5580</v>
      </c>
      <c r="B5576" t="s">
        <v>19806</v>
      </c>
      <c r="C5576" t="s">
        <v>19807</v>
      </c>
      <c r="D5576">
        <v>-2.2100611519867099</v>
      </c>
      <c r="E5576">
        <v>1.8590380774091599</v>
      </c>
      <c r="F5576" s="1">
        <v>6.6635173239474498E-8</v>
      </c>
      <c r="G5576" s="1">
        <v>3.8826382848380899E-7</v>
      </c>
      <c r="H5576">
        <v>4.1219999999999999</v>
      </c>
      <c r="I5576">
        <v>2.5960000000000001</v>
      </c>
      <c r="J5576">
        <v>3.8719999999999999</v>
      </c>
      <c r="K5576">
        <v>0.78400000000000003</v>
      </c>
      <c r="L5576">
        <v>0.96699999999999997</v>
      </c>
      <c r="M5576">
        <v>0.58899999999999997</v>
      </c>
      <c r="N5576">
        <v>2.8809999999999998</v>
      </c>
      <c r="O5576">
        <v>2.0409999999999999</v>
      </c>
      <c r="P5576">
        <v>2.6840000000000002</v>
      </c>
      <c r="Q5576">
        <v>0.45</v>
      </c>
      <c r="R5576">
        <v>0.56000000000000005</v>
      </c>
      <c r="S5576">
        <v>0.65200000000000002</v>
      </c>
      <c r="T5576" t="s">
        <v>5580</v>
      </c>
      <c r="U5576" t="s">
        <v>11946</v>
      </c>
      <c r="V5576">
        <v>308</v>
      </c>
      <c r="W5576" t="s">
        <v>18951</v>
      </c>
      <c r="X5576" t="s">
        <v>18952</v>
      </c>
      <c r="Y5576">
        <v>0</v>
      </c>
      <c r="Z5576">
        <v>100</v>
      </c>
      <c r="AA5576">
        <v>581.25199999999995</v>
      </c>
      <c r="AB5576">
        <v>280</v>
      </c>
      <c r="AC5576">
        <v>280</v>
      </c>
      <c r="AD5576" s="2">
        <f t="shared" si="696"/>
        <v>1</v>
      </c>
      <c r="AE5576">
        <f t="shared" si="703"/>
        <v>100</v>
      </c>
      <c r="AF5576" s="2">
        <f t="shared" si="697"/>
        <v>0</v>
      </c>
      <c r="AG5576" t="str">
        <f t="shared" si="698"/>
        <v/>
      </c>
      <c r="AH5576" s="2">
        <f t="shared" si="699"/>
        <v>0</v>
      </c>
      <c r="AI5576" t="str">
        <f t="shared" si="700"/>
        <v/>
      </c>
      <c r="AJ5576" s="2">
        <f t="shared" si="701"/>
        <v>0</v>
      </c>
      <c r="AK5576" t="str">
        <f t="shared" si="702"/>
        <v/>
      </c>
    </row>
    <row r="5577" spans="1:37" ht="20" hidden="1" x14ac:dyDescent="0.2">
      <c r="A5577" t="s">
        <v>5581</v>
      </c>
      <c r="B5577" t="s">
        <v>19806</v>
      </c>
      <c r="C5577" t="s">
        <v>19807</v>
      </c>
      <c r="D5577">
        <v>-2.2114395260072901</v>
      </c>
      <c r="E5577">
        <v>3.4853500974279701</v>
      </c>
      <c r="F5577" s="1">
        <v>1.1915296655965701E-9</v>
      </c>
      <c r="G5577" s="1">
        <v>8.9216990453471004E-9</v>
      </c>
      <c r="H5577">
        <v>19.125</v>
      </c>
      <c r="I5577">
        <v>8.8079999999999998</v>
      </c>
      <c r="J5577">
        <v>20.425999999999998</v>
      </c>
      <c r="K5577">
        <v>3.137</v>
      </c>
      <c r="L5577">
        <v>4.5919999999999996</v>
      </c>
      <c r="M5577">
        <v>2.4689999999999999</v>
      </c>
      <c r="N5577">
        <v>12.831</v>
      </c>
      <c r="O5577">
        <v>12.266</v>
      </c>
      <c r="P5577">
        <v>15.692</v>
      </c>
      <c r="Q5577">
        <v>5.8949999999999996</v>
      </c>
      <c r="R5577">
        <v>5.673</v>
      </c>
      <c r="S5577">
        <v>6.0510000000000002</v>
      </c>
      <c r="T5577" t="s">
        <v>5581</v>
      </c>
      <c r="U5577" t="s">
        <v>18953</v>
      </c>
      <c r="V5577">
        <v>362</v>
      </c>
      <c r="W5577" t="s">
        <v>18954</v>
      </c>
      <c r="X5577" t="s">
        <v>18955</v>
      </c>
      <c r="Y5577">
        <v>0</v>
      </c>
      <c r="Z5577">
        <v>98.637602180000002</v>
      </c>
      <c r="AA5577">
        <v>743.42100000000005</v>
      </c>
      <c r="AB5577">
        <v>367</v>
      </c>
      <c r="AC5577">
        <v>362</v>
      </c>
      <c r="AD5577" s="2">
        <f t="shared" si="696"/>
        <v>1</v>
      </c>
      <c r="AE5577">
        <f t="shared" si="703"/>
        <v>98.637602180000002</v>
      </c>
      <c r="AF5577" s="2">
        <f t="shared" si="697"/>
        <v>0</v>
      </c>
      <c r="AG5577" t="str">
        <f t="shared" si="698"/>
        <v/>
      </c>
      <c r="AH5577" s="2">
        <f t="shared" si="699"/>
        <v>0</v>
      </c>
      <c r="AI5577" t="str">
        <f t="shared" si="700"/>
        <v/>
      </c>
      <c r="AJ5577" s="2">
        <f t="shared" si="701"/>
        <v>0</v>
      </c>
      <c r="AK5577" t="str">
        <f t="shared" si="702"/>
        <v/>
      </c>
    </row>
    <row r="5578" spans="1:37" ht="20" hidden="1" x14ac:dyDescent="0.2">
      <c r="A5578" t="s">
        <v>5582</v>
      </c>
      <c r="B5578" t="s">
        <v>19806</v>
      </c>
      <c r="C5578" t="s">
        <v>19807</v>
      </c>
      <c r="D5578">
        <v>-2.2124740528661899</v>
      </c>
      <c r="E5578">
        <v>6.2655781705704898</v>
      </c>
      <c r="F5578" s="1">
        <v>2.56804565788375E-17</v>
      </c>
      <c r="G5578" s="1">
        <v>6.5428311134904404E-16</v>
      </c>
      <c r="H5578">
        <v>275.01299999999998</v>
      </c>
      <c r="I5578">
        <v>159.267</v>
      </c>
      <c r="J5578">
        <v>252.89699999999999</v>
      </c>
      <c r="K5578">
        <v>52.801000000000002</v>
      </c>
      <c r="L5578">
        <v>63.984999999999999</v>
      </c>
      <c r="M5578">
        <v>36.145000000000003</v>
      </c>
      <c r="N5578">
        <v>113.962</v>
      </c>
      <c r="O5578">
        <v>83.724999999999994</v>
      </c>
      <c r="P5578">
        <v>153.16999999999999</v>
      </c>
      <c r="Q5578">
        <v>39.040999999999997</v>
      </c>
      <c r="R5578">
        <v>43.576000000000001</v>
      </c>
      <c r="S5578">
        <v>31.442</v>
      </c>
      <c r="T5578" t="s">
        <v>5582</v>
      </c>
      <c r="U5578" t="s">
        <v>18956</v>
      </c>
      <c r="V5578">
        <v>305</v>
      </c>
      <c r="W5578" t="s">
        <v>18957</v>
      </c>
      <c r="X5578" t="s">
        <v>18958</v>
      </c>
      <c r="Y5578">
        <v>0</v>
      </c>
      <c r="Z5578">
        <v>99.672131149999998</v>
      </c>
      <c r="AA5578">
        <v>616.69000000000005</v>
      </c>
      <c r="AB5578">
        <v>305</v>
      </c>
      <c r="AC5578">
        <v>304</v>
      </c>
      <c r="AD5578" s="2">
        <f t="shared" si="696"/>
        <v>0</v>
      </c>
      <c r="AE5578" t="str">
        <f t="shared" si="703"/>
        <v/>
      </c>
      <c r="AF5578" s="2">
        <f t="shared" si="697"/>
        <v>0</v>
      </c>
      <c r="AG5578" t="str">
        <f t="shared" si="698"/>
        <v/>
      </c>
      <c r="AH5578" s="2">
        <f t="shared" si="699"/>
        <v>0</v>
      </c>
      <c r="AI5578" t="str">
        <f t="shared" si="700"/>
        <v/>
      </c>
      <c r="AJ5578" s="2">
        <f t="shared" si="701"/>
        <v>1</v>
      </c>
      <c r="AK5578">
        <f t="shared" si="702"/>
        <v>99.672131149999998</v>
      </c>
    </row>
    <row r="5579" spans="1:37" ht="20" hidden="1" x14ac:dyDescent="0.2">
      <c r="A5579" t="s">
        <v>5583</v>
      </c>
      <c r="B5579" t="s">
        <v>19806</v>
      </c>
      <c r="C5579" t="s">
        <v>19807</v>
      </c>
      <c r="D5579">
        <v>-2.2141087876079601</v>
      </c>
      <c r="E5579">
        <v>1.5585362848221</v>
      </c>
      <c r="F5579" s="1">
        <v>9.13725457322905E-7</v>
      </c>
      <c r="G5579" s="1">
        <v>4.6543987426050803E-6</v>
      </c>
      <c r="H5579">
        <v>4.9980000000000002</v>
      </c>
      <c r="I5579">
        <v>3.855</v>
      </c>
      <c r="J5579">
        <v>3.177</v>
      </c>
      <c r="K5579">
        <v>1.196</v>
      </c>
      <c r="L5579">
        <v>0.51200000000000001</v>
      </c>
      <c r="M5579">
        <v>1.369</v>
      </c>
      <c r="N5579">
        <v>2.64</v>
      </c>
      <c r="O5579">
        <v>2.48</v>
      </c>
      <c r="P5579">
        <v>4.9210000000000003</v>
      </c>
      <c r="Q5579">
        <v>1.575</v>
      </c>
      <c r="R5579">
        <v>0.44</v>
      </c>
      <c r="S5579">
        <v>1.286</v>
      </c>
      <c r="T5579" t="s">
        <v>5583</v>
      </c>
      <c r="U5579" t="s">
        <v>18959</v>
      </c>
      <c r="V5579">
        <v>109</v>
      </c>
      <c r="W5579" t="s">
        <v>18960</v>
      </c>
      <c r="X5579" t="s">
        <v>18961</v>
      </c>
      <c r="Y5579" s="1">
        <v>3.0700000000000003E-48</v>
      </c>
      <c r="Z5579">
        <v>94.565217390000001</v>
      </c>
      <c r="AA5579">
        <v>164.851</v>
      </c>
      <c r="AB5579">
        <v>92</v>
      </c>
      <c r="AC5579">
        <v>87</v>
      </c>
      <c r="AD5579" s="2">
        <f t="shared" si="696"/>
        <v>0</v>
      </c>
      <c r="AE5579" t="str">
        <f t="shared" si="703"/>
        <v/>
      </c>
      <c r="AF5579" s="2">
        <f t="shared" si="697"/>
        <v>0</v>
      </c>
      <c r="AG5579" t="str">
        <f t="shared" si="698"/>
        <v/>
      </c>
      <c r="AH5579" s="2">
        <f t="shared" si="699"/>
        <v>0</v>
      </c>
      <c r="AI5579" t="str">
        <f t="shared" si="700"/>
        <v/>
      </c>
      <c r="AJ5579" s="2">
        <f t="shared" si="701"/>
        <v>1</v>
      </c>
      <c r="AK5579">
        <f t="shared" si="702"/>
        <v>94.565217390000001</v>
      </c>
    </row>
    <row r="5580" spans="1:37" ht="20" hidden="1" x14ac:dyDescent="0.2">
      <c r="A5580" t="s">
        <v>5584</v>
      </c>
      <c r="B5580" t="s">
        <v>19806</v>
      </c>
      <c r="C5580" t="s">
        <v>19807</v>
      </c>
      <c r="D5580">
        <v>-2.2212284407183098</v>
      </c>
      <c r="E5580">
        <v>4.1356273728280097</v>
      </c>
      <c r="F5580" s="1">
        <v>1.7263433632003E-15</v>
      </c>
      <c r="G5580" s="1">
        <v>3.2966996585798101E-14</v>
      </c>
      <c r="H5580">
        <v>30.728999999999999</v>
      </c>
      <c r="I5580">
        <v>21.004000000000001</v>
      </c>
      <c r="J5580">
        <v>33.866999999999997</v>
      </c>
      <c r="K5580">
        <v>5.4240000000000004</v>
      </c>
      <c r="L5580">
        <v>7.9749999999999996</v>
      </c>
      <c r="M5580">
        <v>5.4509999999999996</v>
      </c>
      <c r="N5580">
        <v>29.172000000000001</v>
      </c>
      <c r="O5580">
        <v>20.574999999999999</v>
      </c>
      <c r="P5580">
        <v>23.431000000000001</v>
      </c>
      <c r="Q5580">
        <v>20.161000000000001</v>
      </c>
      <c r="R5580">
        <v>22.425999999999998</v>
      </c>
      <c r="S5580">
        <v>21.54</v>
      </c>
      <c r="T5580" t="s">
        <v>5584</v>
      </c>
      <c r="U5580" t="s">
        <v>12943</v>
      </c>
      <c r="V5580">
        <v>168</v>
      </c>
      <c r="W5580" t="s">
        <v>14827</v>
      </c>
      <c r="X5580" t="s">
        <v>14828</v>
      </c>
      <c r="Y5580" s="1">
        <v>9.7999999999999996E-112</v>
      </c>
      <c r="Z5580">
        <v>100</v>
      </c>
      <c r="AA5580">
        <v>340.50200000000001</v>
      </c>
      <c r="AB5580">
        <v>168</v>
      </c>
      <c r="AC5580">
        <v>168</v>
      </c>
      <c r="AD5580" s="2">
        <f t="shared" si="696"/>
        <v>1</v>
      </c>
      <c r="AE5580">
        <f t="shared" si="703"/>
        <v>100</v>
      </c>
      <c r="AF5580" s="2">
        <f t="shared" si="697"/>
        <v>0</v>
      </c>
      <c r="AG5580" t="str">
        <f t="shared" si="698"/>
        <v/>
      </c>
      <c r="AH5580" s="2">
        <f t="shared" si="699"/>
        <v>0</v>
      </c>
      <c r="AI5580" t="str">
        <f t="shared" si="700"/>
        <v/>
      </c>
      <c r="AJ5580" s="2">
        <f t="shared" si="701"/>
        <v>0</v>
      </c>
      <c r="AK5580" t="str">
        <f t="shared" si="702"/>
        <v/>
      </c>
    </row>
    <row r="5581" spans="1:37" ht="20" hidden="1" x14ac:dyDescent="0.2">
      <c r="A5581" t="s">
        <v>5585</v>
      </c>
      <c r="B5581" t="s">
        <v>19806</v>
      </c>
      <c r="C5581" t="s">
        <v>19807</v>
      </c>
      <c r="D5581">
        <v>-2.22142746712671</v>
      </c>
      <c r="E5581">
        <v>0.95041255010283099</v>
      </c>
      <c r="F5581">
        <v>1.5936584308241301E-4</v>
      </c>
      <c r="G5581">
        <v>6.35899531137557E-4</v>
      </c>
      <c r="H5581">
        <v>4.5549999999999997</v>
      </c>
      <c r="I5581">
        <v>5.5389999999999997</v>
      </c>
      <c r="J5581">
        <v>4.335</v>
      </c>
      <c r="K5581">
        <v>1.236</v>
      </c>
      <c r="L5581">
        <v>1.905</v>
      </c>
      <c r="M5581">
        <v>0</v>
      </c>
      <c r="N5581">
        <v>3.0750000000000002</v>
      </c>
      <c r="O5581">
        <v>5.0110000000000001</v>
      </c>
      <c r="P5581">
        <v>8.1530000000000005</v>
      </c>
      <c r="Q5581">
        <v>0.68400000000000005</v>
      </c>
      <c r="R5581">
        <v>1.5169999999999999</v>
      </c>
      <c r="S5581">
        <v>1.0580000000000001</v>
      </c>
      <c r="T5581" t="s">
        <v>18962</v>
      </c>
      <c r="AD5581" s="2">
        <f t="shared" si="696"/>
        <v>0</v>
      </c>
      <c r="AE5581" t="str">
        <f t="shared" si="703"/>
        <v/>
      </c>
      <c r="AF5581" s="2">
        <f t="shared" si="697"/>
        <v>0</v>
      </c>
      <c r="AG5581" t="str">
        <f t="shared" si="698"/>
        <v/>
      </c>
      <c r="AH5581" s="2">
        <f t="shared" si="699"/>
        <v>0</v>
      </c>
      <c r="AI5581" t="str">
        <f t="shared" si="700"/>
        <v/>
      </c>
      <c r="AJ5581" s="2">
        <f t="shared" si="701"/>
        <v>0</v>
      </c>
      <c r="AK5581" t="str">
        <f t="shared" si="702"/>
        <v/>
      </c>
    </row>
    <row r="5582" spans="1:37" ht="20" hidden="1" x14ac:dyDescent="0.2">
      <c r="A5582" t="s">
        <v>5586</v>
      </c>
      <c r="B5582" t="s">
        <v>19806</v>
      </c>
      <c r="C5582" t="s">
        <v>19807</v>
      </c>
      <c r="D5582">
        <v>-2.2219676087354201</v>
      </c>
      <c r="E5582">
        <v>6.8291745070233398</v>
      </c>
      <c r="F5582" s="1">
        <v>5.1150106910050301E-22</v>
      </c>
      <c r="G5582" s="1">
        <v>2.81178072796731E-20</v>
      </c>
      <c r="H5582">
        <v>119.961</v>
      </c>
      <c r="I5582">
        <v>109.364</v>
      </c>
      <c r="J5582">
        <v>133.928</v>
      </c>
      <c r="K5582">
        <v>27.504000000000001</v>
      </c>
      <c r="L5582">
        <v>33.037999999999997</v>
      </c>
      <c r="M5582">
        <v>18.641999999999999</v>
      </c>
      <c r="N5582">
        <v>59.726999999999997</v>
      </c>
      <c r="O5582">
        <v>44.515000000000001</v>
      </c>
      <c r="P5582">
        <v>122.108</v>
      </c>
      <c r="Q5582">
        <v>36.426000000000002</v>
      </c>
      <c r="R5582">
        <v>37.143999999999998</v>
      </c>
      <c r="S5582">
        <v>36.765999999999998</v>
      </c>
      <c r="T5582" t="s">
        <v>5586</v>
      </c>
      <c r="U5582" t="s">
        <v>8415</v>
      </c>
      <c r="V5582">
        <v>541</v>
      </c>
      <c r="W5582" t="s">
        <v>18963</v>
      </c>
      <c r="X5582" t="s">
        <v>18964</v>
      </c>
      <c r="Y5582">
        <v>0</v>
      </c>
      <c r="Z5582">
        <v>99.630314229999996</v>
      </c>
      <c r="AA5582">
        <v>1107.05</v>
      </c>
      <c r="AB5582">
        <v>541</v>
      </c>
      <c r="AC5582">
        <v>539</v>
      </c>
      <c r="AD5582" s="2">
        <f t="shared" si="696"/>
        <v>1</v>
      </c>
      <c r="AE5582">
        <f t="shared" si="703"/>
        <v>99.630314229999996</v>
      </c>
      <c r="AF5582" s="2">
        <f t="shared" si="697"/>
        <v>0</v>
      </c>
      <c r="AG5582" t="str">
        <f t="shared" si="698"/>
        <v/>
      </c>
      <c r="AH5582" s="2">
        <f t="shared" si="699"/>
        <v>0</v>
      </c>
      <c r="AI5582" t="str">
        <f t="shared" si="700"/>
        <v/>
      </c>
      <c r="AJ5582" s="2">
        <f t="shared" si="701"/>
        <v>0</v>
      </c>
      <c r="AK5582" t="str">
        <f t="shared" si="702"/>
        <v/>
      </c>
    </row>
    <row r="5583" spans="1:37" ht="20" hidden="1" x14ac:dyDescent="0.2">
      <c r="A5583" t="s">
        <v>5587</v>
      </c>
      <c r="B5583" t="s">
        <v>19806</v>
      </c>
      <c r="C5583" t="s">
        <v>19807</v>
      </c>
      <c r="D5583">
        <v>-2.2227853336377801</v>
      </c>
      <c r="E5583">
        <v>1.9156589477007</v>
      </c>
      <c r="F5583" s="1">
        <v>2.77111788863818E-8</v>
      </c>
      <c r="G5583" s="1">
        <v>1.69598198374069E-7</v>
      </c>
      <c r="H5583">
        <v>5.4790000000000001</v>
      </c>
      <c r="I5583">
        <v>7.2759999999999998</v>
      </c>
      <c r="J5583">
        <v>7.1790000000000003</v>
      </c>
      <c r="K5583">
        <v>1.01</v>
      </c>
      <c r="L5583">
        <v>1.649</v>
      </c>
      <c r="M5583">
        <v>1.702</v>
      </c>
      <c r="N5583">
        <v>7.7160000000000002</v>
      </c>
      <c r="O5583">
        <v>7.4320000000000004</v>
      </c>
      <c r="P5583">
        <v>8.4920000000000009</v>
      </c>
      <c r="Q5583">
        <v>7.15</v>
      </c>
      <c r="R5583">
        <v>4.9059999999999997</v>
      </c>
      <c r="S5583">
        <v>7.0839999999999996</v>
      </c>
      <c r="T5583" t="s">
        <v>5587</v>
      </c>
      <c r="U5583" t="s">
        <v>18965</v>
      </c>
      <c r="V5583">
        <v>290</v>
      </c>
      <c r="W5583" t="s">
        <v>18966</v>
      </c>
      <c r="X5583" t="s">
        <v>18967</v>
      </c>
      <c r="Y5583">
        <v>0</v>
      </c>
      <c r="Z5583">
        <v>99.655172410000006</v>
      </c>
      <c r="AA5583">
        <v>589.34100000000001</v>
      </c>
      <c r="AB5583">
        <v>290</v>
      </c>
      <c r="AC5583">
        <v>289</v>
      </c>
      <c r="AD5583" s="2">
        <f t="shared" si="696"/>
        <v>0</v>
      </c>
      <c r="AE5583" t="str">
        <f t="shared" si="703"/>
        <v/>
      </c>
      <c r="AF5583" s="2">
        <f t="shared" si="697"/>
        <v>0</v>
      </c>
      <c r="AG5583" t="str">
        <f t="shared" si="698"/>
        <v/>
      </c>
      <c r="AH5583" s="2">
        <f t="shared" si="699"/>
        <v>0</v>
      </c>
      <c r="AI5583" t="str">
        <f t="shared" si="700"/>
        <v/>
      </c>
      <c r="AJ5583" s="2">
        <f t="shared" si="701"/>
        <v>1</v>
      </c>
      <c r="AK5583">
        <f t="shared" si="702"/>
        <v>99.655172410000006</v>
      </c>
    </row>
    <row r="5584" spans="1:37" ht="20" hidden="1" x14ac:dyDescent="0.2">
      <c r="A5584" t="s">
        <v>5588</v>
      </c>
      <c r="B5584" t="s">
        <v>19806</v>
      </c>
      <c r="C5584" t="s">
        <v>19807</v>
      </c>
      <c r="D5584">
        <v>-2.22306705322814</v>
      </c>
      <c r="E5584">
        <v>5.1234979645096104</v>
      </c>
      <c r="F5584" s="1">
        <v>2.6411659952484301E-12</v>
      </c>
      <c r="G5584" s="1">
        <v>2.9526260761397103E-11</v>
      </c>
      <c r="H5584">
        <v>83.953999999999994</v>
      </c>
      <c r="I5584">
        <v>34.688000000000002</v>
      </c>
      <c r="J5584">
        <v>78.367000000000004</v>
      </c>
      <c r="K5584">
        <v>11.313000000000001</v>
      </c>
      <c r="L5584">
        <v>15.651999999999999</v>
      </c>
      <c r="M5584">
        <v>15.635</v>
      </c>
      <c r="N5584">
        <v>41.326000000000001</v>
      </c>
      <c r="O5584">
        <v>45.847999999999999</v>
      </c>
      <c r="P5584">
        <v>45.378</v>
      </c>
      <c r="Q5584">
        <v>38.122999999999998</v>
      </c>
      <c r="R5584">
        <v>40.36</v>
      </c>
      <c r="S5584">
        <v>35.165999999999997</v>
      </c>
      <c r="T5584" t="s">
        <v>18968</v>
      </c>
      <c r="AD5584" s="2">
        <f t="shared" si="696"/>
        <v>0</v>
      </c>
      <c r="AE5584" t="str">
        <f t="shared" si="703"/>
        <v/>
      </c>
      <c r="AF5584" s="2">
        <f t="shared" si="697"/>
        <v>0</v>
      </c>
      <c r="AG5584" t="str">
        <f t="shared" si="698"/>
        <v/>
      </c>
      <c r="AH5584" s="2">
        <f t="shared" si="699"/>
        <v>0</v>
      </c>
      <c r="AI5584" t="str">
        <f t="shared" si="700"/>
        <v/>
      </c>
      <c r="AJ5584" s="2">
        <f t="shared" si="701"/>
        <v>0</v>
      </c>
      <c r="AK5584" t="str">
        <f t="shared" si="702"/>
        <v/>
      </c>
    </row>
    <row r="5585" spans="1:37" ht="20" hidden="1" x14ac:dyDescent="0.2">
      <c r="A5585" t="s">
        <v>5589</v>
      </c>
      <c r="B5585" t="s">
        <v>19806</v>
      </c>
      <c r="C5585" t="s">
        <v>19807</v>
      </c>
      <c r="D5585">
        <v>-2.22344555173478</v>
      </c>
      <c r="E5585">
        <v>1.49503341759629</v>
      </c>
      <c r="F5585" s="1">
        <v>5.3525282545783602E-6</v>
      </c>
      <c r="G5585" s="1">
        <v>2.5132571852174899E-5</v>
      </c>
      <c r="H5585">
        <v>8.1080000000000005</v>
      </c>
      <c r="I5585">
        <v>8.7319999999999993</v>
      </c>
      <c r="J5585">
        <v>12.487</v>
      </c>
      <c r="K5585">
        <v>1.6220000000000001</v>
      </c>
      <c r="L5585">
        <v>1.123</v>
      </c>
      <c r="M5585">
        <v>3.5310000000000001</v>
      </c>
      <c r="N5585">
        <v>11.265000000000001</v>
      </c>
      <c r="O5585">
        <v>16.795999999999999</v>
      </c>
      <c r="P5585">
        <v>10.307</v>
      </c>
      <c r="Q5585">
        <v>4.242</v>
      </c>
      <c r="R5585">
        <v>2.19</v>
      </c>
      <c r="S5585">
        <v>1.9550000000000001</v>
      </c>
      <c r="T5585" t="s">
        <v>5589</v>
      </c>
      <c r="U5585" t="s">
        <v>6410</v>
      </c>
      <c r="V5585">
        <v>190</v>
      </c>
      <c r="W5585" t="s">
        <v>18969</v>
      </c>
      <c r="X5585" t="s">
        <v>18970</v>
      </c>
      <c r="Y5585" s="1">
        <v>8.1399999999999999E-120</v>
      </c>
      <c r="Z5585">
        <v>97.435897440000005</v>
      </c>
      <c r="AA5585">
        <v>374.78500000000003</v>
      </c>
      <c r="AB5585">
        <v>195</v>
      </c>
      <c r="AC5585">
        <v>190</v>
      </c>
      <c r="AD5585" s="2">
        <f t="shared" si="696"/>
        <v>1</v>
      </c>
      <c r="AE5585">
        <f t="shared" si="703"/>
        <v>97.435897440000005</v>
      </c>
      <c r="AF5585" s="2">
        <f t="shared" si="697"/>
        <v>0</v>
      </c>
      <c r="AG5585" t="str">
        <f t="shared" si="698"/>
        <v/>
      </c>
      <c r="AH5585" s="2">
        <f t="shared" si="699"/>
        <v>0</v>
      </c>
      <c r="AI5585" t="str">
        <f t="shared" si="700"/>
        <v/>
      </c>
      <c r="AJ5585" s="2">
        <f t="shared" si="701"/>
        <v>0</v>
      </c>
      <c r="AK5585" t="str">
        <f t="shared" si="702"/>
        <v/>
      </c>
    </row>
    <row r="5586" spans="1:37" ht="20" hidden="1" x14ac:dyDescent="0.2">
      <c r="A5586" t="s">
        <v>5590</v>
      </c>
      <c r="B5586" t="s">
        <v>19806</v>
      </c>
      <c r="C5586" t="s">
        <v>19807</v>
      </c>
      <c r="D5586">
        <v>-2.2247394909937102</v>
      </c>
      <c r="E5586">
        <v>1.8170311575817899</v>
      </c>
      <c r="F5586" s="1">
        <v>3.2870150774841801E-6</v>
      </c>
      <c r="G5586" s="1">
        <v>1.57517440003198E-5</v>
      </c>
      <c r="H5586">
        <v>7.56</v>
      </c>
      <c r="I5586">
        <v>4.2460000000000004</v>
      </c>
      <c r="J5586">
        <v>4.8259999999999996</v>
      </c>
      <c r="K5586">
        <v>0.73099999999999998</v>
      </c>
      <c r="L5586">
        <v>2.1320000000000001</v>
      </c>
      <c r="M5586">
        <v>0.81899999999999995</v>
      </c>
      <c r="N5586">
        <v>5.6180000000000003</v>
      </c>
      <c r="O5586">
        <v>5.4329999999999998</v>
      </c>
      <c r="P5586">
        <v>4.9210000000000003</v>
      </c>
      <c r="Q5586">
        <v>0.81399999999999995</v>
      </c>
      <c r="R5586">
        <v>0.41399999999999998</v>
      </c>
      <c r="S5586">
        <v>1.083</v>
      </c>
      <c r="T5586" t="s">
        <v>5590</v>
      </c>
      <c r="U5586" t="s">
        <v>18971</v>
      </c>
      <c r="V5586">
        <v>171</v>
      </c>
      <c r="W5586" t="s">
        <v>18972</v>
      </c>
      <c r="X5586" t="s">
        <v>18973</v>
      </c>
      <c r="Y5586" s="1">
        <v>2.3200000000000002E-121</v>
      </c>
      <c r="Z5586">
        <v>100</v>
      </c>
      <c r="AA5586">
        <v>352.44299999999998</v>
      </c>
      <c r="AB5586">
        <v>171</v>
      </c>
      <c r="AC5586">
        <v>171</v>
      </c>
      <c r="AD5586" s="2">
        <f t="shared" si="696"/>
        <v>0</v>
      </c>
      <c r="AE5586" t="str">
        <f t="shared" si="703"/>
        <v/>
      </c>
      <c r="AF5586" s="2">
        <f t="shared" si="697"/>
        <v>0</v>
      </c>
      <c r="AG5586" t="str">
        <f t="shared" si="698"/>
        <v/>
      </c>
      <c r="AH5586" s="2">
        <f t="shared" si="699"/>
        <v>0</v>
      </c>
      <c r="AI5586" t="str">
        <f t="shared" si="700"/>
        <v/>
      </c>
      <c r="AJ5586" s="2">
        <f t="shared" si="701"/>
        <v>1</v>
      </c>
      <c r="AK5586">
        <f t="shared" si="702"/>
        <v>100</v>
      </c>
    </row>
    <row r="5587" spans="1:37" ht="20" hidden="1" x14ac:dyDescent="0.2">
      <c r="A5587" t="s">
        <v>5591</v>
      </c>
      <c r="B5587" t="s">
        <v>19806</v>
      </c>
      <c r="C5587" t="s">
        <v>19807</v>
      </c>
      <c r="D5587">
        <v>-2.2249315985017502</v>
      </c>
      <c r="E5587">
        <v>4.6048275359660797</v>
      </c>
      <c r="F5587" s="1">
        <v>2.4059417911873899E-13</v>
      </c>
      <c r="G5587" s="1">
        <v>3.1726808877625199E-12</v>
      </c>
      <c r="H5587">
        <v>140.81899999999999</v>
      </c>
      <c r="I5587">
        <v>82.561000000000007</v>
      </c>
      <c r="J5587">
        <v>127.87</v>
      </c>
      <c r="K5587">
        <v>17.254999999999999</v>
      </c>
      <c r="L5587">
        <v>35.44</v>
      </c>
      <c r="M5587">
        <v>24.143999999999998</v>
      </c>
      <c r="N5587">
        <v>70.363</v>
      </c>
      <c r="O5587">
        <v>54.604999999999997</v>
      </c>
      <c r="P5587">
        <v>110.078</v>
      </c>
      <c r="Q5587">
        <v>27.9</v>
      </c>
      <c r="R5587">
        <v>35.058</v>
      </c>
      <c r="S5587">
        <v>32.94</v>
      </c>
      <c r="T5587" t="s">
        <v>5591</v>
      </c>
      <c r="U5587" t="s">
        <v>7043</v>
      </c>
      <c r="V5587">
        <v>152</v>
      </c>
      <c r="W5587" t="s">
        <v>18974</v>
      </c>
      <c r="X5587" t="s">
        <v>18975</v>
      </c>
      <c r="Y5587" s="1">
        <v>1.62E-49</v>
      </c>
      <c r="Z5587">
        <v>77.464788729999995</v>
      </c>
      <c r="AA5587">
        <v>180.64400000000001</v>
      </c>
      <c r="AB5587">
        <v>142</v>
      </c>
      <c r="AC5587">
        <v>110</v>
      </c>
      <c r="AD5587" s="2">
        <f t="shared" si="696"/>
        <v>0</v>
      </c>
      <c r="AE5587" t="str">
        <f t="shared" si="703"/>
        <v/>
      </c>
      <c r="AF5587" s="2">
        <f t="shared" si="697"/>
        <v>0</v>
      </c>
      <c r="AG5587" t="str">
        <f t="shared" si="698"/>
        <v/>
      </c>
      <c r="AH5587" s="2">
        <f t="shared" si="699"/>
        <v>0</v>
      </c>
      <c r="AI5587" t="str">
        <f t="shared" si="700"/>
        <v/>
      </c>
      <c r="AJ5587" s="2">
        <f t="shared" si="701"/>
        <v>1</v>
      </c>
      <c r="AK5587">
        <f t="shared" si="702"/>
        <v>77.464788729999995</v>
      </c>
    </row>
    <row r="5588" spans="1:37" ht="20" hidden="1" x14ac:dyDescent="0.2">
      <c r="A5588" t="s">
        <v>5592</v>
      </c>
      <c r="B5588" t="s">
        <v>19806</v>
      </c>
      <c r="C5588" t="s">
        <v>19807</v>
      </c>
      <c r="D5588">
        <v>-2.2338475124813999</v>
      </c>
      <c r="E5588">
        <v>3.6748075767899802</v>
      </c>
      <c r="F5588" s="1">
        <v>4.7525128903784504E-15</v>
      </c>
      <c r="G5588" s="1">
        <v>8.4348136028419095E-14</v>
      </c>
      <c r="H5588">
        <v>13.885999999999999</v>
      </c>
      <c r="I5588">
        <v>15.465</v>
      </c>
      <c r="J5588">
        <v>19.786000000000001</v>
      </c>
      <c r="K5588">
        <v>3.5760000000000001</v>
      </c>
      <c r="L5588">
        <v>4.407</v>
      </c>
      <c r="M5588">
        <v>2.7250000000000001</v>
      </c>
      <c r="N5588">
        <v>13.837</v>
      </c>
      <c r="O5588">
        <v>16.146000000000001</v>
      </c>
      <c r="P5588">
        <v>17.192</v>
      </c>
      <c r="Q5588">
        <v>16.326000000000001</v>
      </c>
      <c r="R5588">
        <v>16.503</v>
      </c>
      <c r="S5588">
        <v>19.669</v>
      </c>
      <c r="T5588" t="s">
        <v>5592</v>
      </c>
      <c r="U5588" t="s">
        <v>18976</v>
      </c>
      <c r="V5588">
        <v>182</v>
      </c>
      <c r="W5588" t="s">
        <v>18977</v>
      </c>
      <c r="X5588" t="s">
        <v>18978</v>
      </c>
      <c r="Y5588" s="1">
        <v>3.4300000000000001E-133</v>
      </c>
      <c r="Z5588">
        <v>100</v>
      </c>
      <c r="AA5588">
        <v>383.64499999999998</v>
      </c>
      <c r="AB5588">
        <v>182</v>
      </c>
      <c r="AC5588">
        <v>182</v>
      </c>
      <c r="AD5588" s="2">
        <f t="shared" si="696"/>
        <v>0</v>
      </c>
      <c r="AE5588" t="str">
        <f t="shared" si="703"/>
        <v/>
      </c>
      <c r="AF5588" s="2">
        <f t="shared" si="697"/>
        <v>0</v>
      </c>
      <c r="AG5588" t="str">
        <f t="shared" si="698"/>
        <v/>
      </c>
      <c r="AH5588" s="2">
        <f t="shared" si="699"/>
        <v>0</v>
      </c>
      <c r="AI5588" t="str">
        <f t="shared" si="700"/>
        <v/>
      </c>
      <c r="AJ5588" s="2">
        <f t="shared" si="701"/>
        <v>1</v>
      </c>
      <c r="AK5588">
        <f t="shared" si="702"/>
        <v>100</v>
      </c>
    </row>
    <row r="5589" spans="1:37" ht="20" hidden="1" x14ac:dyDescent="0.2">
      <c r="A5589" t="s">
        <v>5593</v>
      </c>
      <c r="B5589" t="s">
        <v>19806</v>
      </c>
      <c r="C5589" t="s">
        <v>19807</v>
      </c>
      <c r="D5589">
        <v>-2.2345795921316798</v>
      </c>
      <c r="E5589">
        <v>5.2472080712880098</v>
      </c>
      <c r="F5589" s="1">
        <v>4.53742875185239E-15</v>
      </c>
      <c r="G5589" s="1">
        <v>8.0686859851453306E-14</v>
      </c>
      <c r="H5589">
        <v>75.566999999999993</v>
      </c>
      <c r="I5589">
        <v>38.837000000000003</v>
      </c>
      <c r="J5589">
        <v>78.088999999999999</v>
      </c>
      <c r="K5589">
        <v>12.243</v>
      </c>
      <c r="L5589">
        <v>16.077999999999999</v>
      </c>
      <c r="M5589">
        <v>8.9949999999999992</v>
      </c>
      <c r="N5589">
        <v>38.570999999999998</v>
      </c>
      <c r="O5589">
        <v>34.155999999999999</v>
      </c>
      <c r="P5589">
        <v>46.746000000000002</v>
      </c>
      <c r="Q5589">
        <v>14.023</v>
      </c>
      <c r="R5589">
        <v>12.122999999999999</v>
      </c>
      <c r="S5589">
        <v>14.023999999999999</v>
      </c>
      <c r="T5589" t="s">
        <v>5593</v>
      </c>
      <c r="U5589" t="s">
        <v>18979</v>
      </c>
      <c r="V5589">
        <v>324</v>
      </c>
      <c r="W5589" t="s">
        <v>18980</v>
      </c>
      <c r="X5589" t="s">
        <v>18981</v>
      </c>
      <c r="Y5589">
        <v>0</v>
      </c>
      <c r="Z5589">
        <v>100</v>
      </c>
      <c r="AA5589">
        <v>667.15200000000004</v>
      </c>
      <c r="AB5589">
        <v>324</v>
      </c>
      <c r="AC5589">
        <v>324</v>
      </c>
      <c r="AD5589" s="2">
        <f t="shared" si="696"/>
        <v>1</v>
      </c>
      <c r="AE5589">
        <f t="shared" si="703"/>
        <v>100</v>
      </c>
      <c r="AF5589" s="2">
        <f t="shared" si="697"/>
        <v>0</v>
      </c>
      <c r="AG5589" t="str">
        <f t="shared" si="698"/>
        <v/>
      </c>
      <c r="AH5589" s="2">
        <f t="shared" si="699"/>
        <v>0</v>
      </c>
      <c r="AI5589" t="str">
        <f t="shared" si="700"/>
        <v/>
      </c>
      <c r="AJ5589" s="2">
        <f t="shared" si="701"/>
        <v>0</v>
      </c>
      <c r="AK5589" t="str">
        <f t="shared" si="702"/>
        <v/>
      </c>
    </row>
    <row r="5590" spans="1:37" ht="20" hidden="1" x14ac:dyDescent="0.2">
      <c r="A5590" t="s">
        <v>5594</v>
      </c>
      <c r="B5590" t="s">
        <v>19806</v>
      </c>
      <c r="C5590" t="s">
        <v>19807</v>
      </c>
      <c r="D5590">
        <v>-2.2386223639185499</v>
      </c>
      <c r="E5590">
        <v>0.40258899032036799</v>
      </c>
      <c r="F5590" s="1">
        <v>6.8404987766669596E-5</v>
      </c>
      <c r="G5590">
        <v>2.8569527689949599E-4</v>
      </c>
      <c r="H5590">
        <v>1.117</v>
      </c>
      <c r="I5590">
        <v>0.749</v>
      </c>
      <c r="J5590">
        <v>0.97299999999999998</v>
      </c>
      <c r="K5590">
        <v>0.253</v>
      </c>
      <c r="L5590">
        <v>0.29899999999999999</v>
      </c>
      <c r="M5590">
        <v>5.0999999999999997E-2</v>
      </c>
      <c r="N5590">
        <v>1.0349999999999999</v>
      </c>
      <c r="O5590">
        <v>0.70899999999999996</v>
      </c>
      <c r="P5590">
        <v>1.798</v>
      </c>
      <c r="Q5590">
        <v>0.26800000000000002</v>
      </c>
      <c r="R5590">
        <v>0.44</v>
      </c>
      <c r="S5590">
        <v>0.39800000000000002</v>
      </c>
      <c r="T5590" t="s">
        <v>5594</v>
      </c>
      <c r="U5590" t="s">
        <v>18982</v>
      </c>
      <c r="V5590">
        <v>141</v>
      </c>
      <c r="W5590" t="s">
        <v>18983</v>
      </c>
      <c r="X5590" t="s">
        <v>18984</v>
      </c>
      <c r="Y5590" s="1">
        <v>1.66E-94</v>
      </c>
      <c r="Z5590">
        <v>100</v>
      </c>
      <c r="AA5590">
        <v>281.952</v>
      </c>
      <c r="AB5590">
        <v>141</v>
      </c>
      <c r="AC5590">
        <v>141</v>
      </c>
      <c r="AD5590" s="2">
        <f t="shared" si="696"/>
        <v>1</v>
      </c>
      <c r="AE5590">
        <f t="shared" si="703"/>
        <v>100</v>
      </c>
      <c r="AF5590" s="2">
        <f t="shared" si="697"/>
        <v>0</v>
      </c>
      <c r="AG5590" t="str">
        <f t="shared" si="698"/>
        <v/>
      </c>
      <c r="AH5590" s="2">
        <f t="shared" si="699"/>
        <v>0</v>
      </c>
      <c r="AI5590" t="str">
        <f t="shared" si="700"/>
        <v/>
      </c>
      <c r="AJ5590" s="2">
        <f t="shared" si="701"/>
        <v>0</v>
      </c>
      <c r="AK5590" t="str">
        <f t="shared" si="702"/>
        <v/>
      </c>
    </row>
    <row r="5591" spans="1:37" ht="20" hidden="1" x14ac:dyDescent="0.2">
      <c r="A5591" t="s">
        <v>5595</v>
      </c>
      <c r="B5591" t="s">
        <v>19806</v>
      </c>
      <c r="C5591" t="s">
        <v>19807</v>
      </c>
      <c r="D5591">
        <v>-2.2415976369794102</v>
      </c>
      <c r="E5591">
        <v>2.8073246239660099</v>
      </c>
      <c r="F5591" s="1">
        <v>1.94017776601178E-7</v>
      </c>
      <c r="G5591" s="1">
        <v>1.06708027646639E-6</v>
      </c>
      <c r="H5591">
        <v>17.786999999999999</v>
      </c>
      <c r="I5591">
        <v>16.844000000000001</v>
      </c>
      <c r="J5591">
        <v>16.350000000000001</v>
      </c>
      <c r="K5591">
        <v>2.778</v>
      </c>
      <c r="L5591">
        <v>6.625</v>
      </c>
      <c r="M5591">
        <v>1.5609999999999999</v>
      </c>
      <c r="N5591">
        <v>15.422000000000001</v>
      </c>
      <c r="O5591">
        <v>11.878</v>
      </c>
      <c r="P5591">
        <v>22.702000000000002</v>
      </c>
      <c r="Q5591">
        <v>4.726</v>
      </c>
      <c r="R5591">
        <v>5.1390000000000002</v>
      </c>
      <c r="S5591">
        <v>5.0190000000000001</v>
      </c>
      <c r="T5591" t="s">
        <v>18985</v>
      </c>
      <c r="AD5591" s="2">
        <f t="shared" si="696"/>
        <v>0</v>
      </c>
      <c r="AE5591" t="str">
        <f t="shared" si="703"/>
        <v/>
      </c>
      <c r="AF5591" s="2">
        <f t="shared" si="697"/>
        <v>0</v>
      </c>
      <c r="AG5591" t="str">
        <f t="shared" si="698"/>
        <v/>
      </c>
      <c r="AH5591" s="2">
        <f t="shared" si="699"/>
        <v>0</v>
      </c>
      <c r="AI5591" t="str">
        <f t="shared" si="700"/>
        <v/>
      </c>
      <c r="AJ5591" s="2">
        <f t="shared" si="701"/>
        <v>0</v>
      </c>
      <c r="AK5591" t="str">
        <f t="shared" si="702"/>
        <v/>
      </c>
    </row>
    <row r="5592" spans="1:37" ht="20" hidden="1" x14ac:dyDescent="0.2">
      <c r="A5592" t="s">
        <v>5596</v>
      </c>
      <c r="B5592" t="s">
        <v>19806</v>
      </c>
      <c r="C5592" t="s">
        <v>19807</v>
      </c>
      <c r="D5592">
        <v>-2.2526322314774099</v>
      </c>
      <c r="E5592">
        <v>0.73396470402995795</v>
      </c>
      <c r="F5592" s="1">
        <v>4.9823117851925903E-6</v>
      </c>
      <c r="G5592" s="1">
        <v>2.3462872531349401E-5</v>
      </c>
      <c r="H5592">
        <v>8.4169999999999998</v>
      </c>
      <c r="I5592">
        <v>5.9729999999999999</v>
      </c>
      <c r="J5592">
        <v>7.5960000000000001</v>
      </c>
      <c r="K5592">
        <v>2.0070000000000001</v>
      </c>
      <c r="L5592">
        <v>1.55</v>
      </c>
      <c r="M5592">
        <v>1.1259999999999999</v>
      </c>
      <c r="N5592">
        <v>3.1520000000000001</v>
      </c>
      <c r="O5592">
        <v>3.7709999999999999</v>
      </c>
      <c r="P5592">
        <v>4.6479999999999997</v>
      </c>
      <c r="Q5592">
        <v>1.3420000000000001</v>
      </c>
      <c r="R5592">
        <v>1.069</v>
      </c>
      <c r="S5592">
        <v>1.5660000000000001</v>
      </c>
      <c r="T5592" t="s">
        <v>5596</v>
      </c>
      <c r="U5592" t="s">
        <v>18986</v>
      </c>
      <c r="V5592">
        <v>988</v>
      </c>
      <c r="W5592" t="s">
        <v>18987</v>
      </c>
      <c r="X5592" t="s">
        <v>18988</v>
      </c>
      <c r="Y5592" s="1">
        <v>5.5200000000000002E-23</v>
      </c>
      <c r="Z5592">
        <v>48.184818479999997</v>
      </c>
      <c r="AA5592">
        <v>117.087</v>
      </c>
      <c r="AB5592">
        <v>303</v>
      </c>
      <c r="AC5592">
        <v>146</v>
      </c>
      <c r="AD5592" s="2">
        <f t="shared" si="696"/>
        <v>0</v>
      </c>
      <c r="AE5592" t="str">
        <f t="shared" si="703"/>
        <v/>
      </c>
      <c r="AF5592" s="2">
        <f t="shared" si="697"/>
        <v>0</v>
      </c>
      <c r="AG5592" t="str">
        <f t="shared" si="698"/>
        <v/>
      </c>
      <c r="AH5592" s="2">
        <f t="shared" si="699"/>
        <v>0</v>
      </c>
      <c r="AI5592" t="str">
        <f t="shared" si="700"/>
        <v/>
      </c>
      <c r="AJ5592" s="2">
        <f t="shared" si="701"/>
        <v>0</v>
      </c>
      <c r="AK5592" t="str">
        <f t="shared" si="702"/>
        <v/>
      </c>
    </row>
    <row r="5593" spans="1:37" ht="20" hidden="1" x14ac:dyDescent="0.2">
      <c r="A5593" t="s">
        <v>5597</v>
      </c>
      <c r="B5593" t="s">
        <v>19806</v>
      </c>
      <c r="C5593" t="s">
        <v>19807</v>
      </c>
      <c r="D5593">
        <v>-2.2533453589309298</v>
      </c>
      <c r="E5593">
        <v>4.0388191105534696</v>
      </c>
      <c r="F5593" s="1">
        <v>1.5633029410989399E-5</v>
      </c>
      <c r="G5593" s="1">
        <v>6.9569604253165798E-5</v>
      </c>
      <c r="H5593">
        <v>19.847000000000001</v>
      </c>
      <c r="I5593">
        <v>5.9729999999999999</v>
      </c>
      <c r="J5593">
        <v>22.111000000000001</v>
      </c>
      <c r="K5593">
        <v>2.4060000000000001</v>
      </c>
      <c r="L5593">
        <v>6.383</v>
      </c>
      <c r="M5593">
        <v>1.5229999999999999</v>
      </c>
      <c r="N5593">
        <v>23.661000000000001</v>
      </c>
      <c r="O5593">
        <v>11.843999999999999</v>
      </c>
      <c r="P5593">
        <v>15.013</v>
      </c>
      <c r="Q5593">
        <v>1.8440000000000001</v>
      </c>
      <c r="R5593">
        <v>1.129</v>
      </c>
      <c r="S5593">
        <v>2.4209999999999998</v>
      </c>
      <c r="T5593" t="s">
        <v>5597</v>
      </c>
      <c r="U5593" t="s">
        <v>6024</v>
      </c>
      <c r="V5593">
        <v>305</v>
      </c>
      <c r="W5593" t="s">
        <v>6025</v>
      </c>
      <c r="AD5593" s="2">
        <f t="shared" si="696"/>
        <v>0</v>
      </c>
      <c r="AE5593" t="str">
        <f t="shared" si="703"/>
        <v/>
      </c>
      <c r="AF5593" s="2">
        <f t="shared" si="697"/>
        <v>0</v>
      </c>
      <c r="AG5593" t="str">
        <f t="shared" si="698"/>
        <v/>
      </c>
      <c r="AH5593" s="2">
        <f t="shared" si="699"/>
        <v>0</v>
      </c>
      <c r="AI5593" t="str">
        <f t="shared" si="700"/>
        <v/>
      </c>
      <c r="AJ5593" s="2">
        <f t="shared" si="701"/>
        <v>0</v>
      </c>
      <c r="AK5593" t="str">
        <f t="shared" si="702"/>
        <v/>
      </c>
    </row>
    <row r="5594" spans="1:37" ht="20" hidden="1" x14ac:dyDescent="0.2">
      <c r="A5594" t="s">
        <v>5598</v>
      </c>
      <c r="B5594" t="s">
        <v>19806</v>
      </c>
      <c r="C5594" t="s">
        <v>19807</v>
      </c>
      <c r="D5594">
        <v>-2.2555179339846498</v>
      </c>
      <c r="E5594">
        <v>1.5167172538073099</v>
      </c>
      <c r="F5594" s="1">
        <v>4.37410739520395E-5</v>
      </c>
      <c r="G5594">
        <v>1.8607498009699401E-4</v>
      </c>
      <c r="H5594">
        <v>7.319</v>
      </c>
      <c r="I5594">
        <v>23.056999999999999</v>
      </c>
      <c r="J5594">
        <v>18.312999999999999</v>
      </c>
      <c r="K5594">
        <v>1.8340000000000001</v>
      </c>
      <c r="L5594">
        <v>4.0940000000000003</v>
      </c>
      <c r="M5594">
        <v>4.4909999999999997</v>
      </c>
      <c r="N5594">
        <v>30.158000000000001</v>
      </c>
      <c r="O5594">
        <v>32.764000000000003</v>
      </c>
      <c r="P5594">
        <v>14.209</v>
      </c>
      <c r="Q5594">
        <v>35.258000000000003</v>
      </c>
      <c r="R5594">
        <v>26.434999999999999</v>
      </c>
      <c r="S5594">
        <v>39.06</v>
      </c>
      <c r="T5594" t="s">
        <v>5598</v>
      </c>
      <c r="U5594" t="s">
        <v>18989</v>
      </c>
      <c r="V5594">
        <v>130</v>
      </c>
      <c r="W5594" t="s">
        <v>18990</v>
      </c>
      <c r="X5594" t="s">
        <v>18991</v>
      </c>
      <c r="Y5594" s="1">
        <v>2.6800000000000002E-60</v>
      </c>
      <c r="Z5594">
        <v>100</v>
      </c>
      <c r="AA5594">
        <v>193.74100000000001</v>
      </c>
      <c r="AB5594">
        <v>101</v>
      </c>
      <c r="AC5594">
        <v>101</v>
      </c>
      <c r="AD5594" s="2">
        <f t="shared" si="696"/>
        <v>1</v>
      </c>
      <c r="AE5594">
        <f t="shared" si="703"/>
        <v>100</v>
      </c>
      <c r="AF5594" s="2">
        <f t="shared" si="697"/>
        <v>0</v>
      </c>
      <c r="AG5594" t="str">
        <f t="shared" si="698"/>
        <v/>
      </c>
      <c r="AH5594" s="2">
        <f t="shared" si="699"/>
        <v>0</v>
      </c>
      <c r="AI5594" t="str">
        <f t="shared" si="700"/>
        <v/>
      </c>
      <c r="AJ5594" s="2">
        <f t="shared" si="701"/>
        <v>0</v>
      </c>
      <c r="AK5594" t="str">
        <f t="shared" si="702"/>
        <v/>
      </c>
    </row>
    <row r="5595" spans="1:37" ht="20" hidden="1" x14ac:dyDescent="0.2">
      <c r="A5595" t="s">
        <v>5599</v>
      </c>
      <c r="B5595" t="s">
        <v>19806</v>
      </c>
      <c r="C5595" t="s">
        <v>19807</v>
      </c>
      <c r="D5595">
        <v>-2.2559027828496001</v>
      </c>
      <c r="E5595">
        <v>0.88243343145184605</v>
      </c>
      <c r="F5595" s="1">
        <v>9.3892823305383692E-6</v>
      </c>
      <c r="G5595" s="1">
        <v>4.2789142742741902E-5</v>
      </c>
      <c r="H5595">
        <v>2.706</v>
      </c>
      <c r="I5595">
        <v>1.3680000000000001</v>
      </c>
      <c r="J5595">
        <v>2.0470000000000002</v>
      </c>
      <c r="K5595">
        <v>0.372</v>
      </c>
      <c r="L5595">
        <v>0.58299999999999996</v>
      </c>
      <c r="M5595">
        <v>0.34499999999999997</v>
      </c>
      <c r="N5595">
        <v>1.044</v>
      </c>
      <c r="O5595">
        <v>0.72499999999999998</v>
      </c>
      <c r="P5595">
        <v>0.96099999999999997</v>
      </c>
      <c r="Q5595">
        <v>0.19900000000000001</v>
      </c>
      <c r="R5595">
        <v>0.39700000000000002</v>
      </c>
      <c r="S5595">
        <v>0.19500000000000001</v>
      </c>
      <c r="T5595" t="s">
        <v>5599</v>
      </c>
      <c r="U5595" t="s">
        <v>18992</v>
      </c>
      <c r="V5595">
        <v>207</v>
      </c>
      <c r="W5595" t="s">
        <v>18993</v>
      </c>
      <c r="X5595" t="s">
        <v>18994</v>
      </c>
      <c r="Y5595" s="1">
        <v>1.8700000000000001E-143</v>
      </c>
      <c r="Z5595">
        <v>100</v>
      </c>
      <c r="AA5595">
        <v>421.779</v>
      </c>
      <c r="AB5595">
        <v>207</v>
      </c>
      <c r="AC5595">
        <v>207</v>
      </c>
      <c r="AD5595" s="2">
        <f t="shared" si="696"/>
        <v>1</v>
      </c>
      <c r="AE5595">
        <f t="shared" si="703"/>
        <v>100</v>
      </c>
      <c r="AF5595" s="2">
        <f t="shared" si="697"/>
        <v>0</v>
      </c>
      <c r="AG5595" t="str">
        <f t="shared" si="698"/>
        <v/>
      </c>
      <c r="AH5595" s="2">
        <f t="shared" si="699"/>
        <v>0</v>
      </c>
      <c r="AI5595" t="str">
        <f t="shared" si="700"/>
        <v/>
      </c>
      <c r="AJ5595" s="2">
        <f t="shared" si="701"/>
        <v>0</v>
      </c>
      <c r="AK5595" t="str">
        <f t="shared" si="702"/>
        <v/>
      </c>
    </row>
    <row r="5596" spans="1:37" ht="20" hidden="1" x14ac:dyDescent="0.2">
      <c r="A5596" t="s">
        <v>5600</v>
      </c>
      <c r="B5596" t="s">
        <v>19806</v>
      </c>
      <c r="C5596" t="s">
        <v>19807</v>
      </c>
      <c r="D5596">
        <v>-2.2567947166612599</v>
      </c>
      <c r="E5596">
        <v>2.57961099805601</v>
      </c>
      <c r="F5596" s="1">
        <v>8.9083914753437605E-11</v>
      </c>
      <c r="G5596" s="1">
        <v>7.8907701081486704E-10</v>
      </c>
      <c r="H5596">
        <v>8.0410000000000004</v>
      </c>
      <c r="I5596">
        <v>7.048</v>
      </c>
      <c r="J5596">
        <v>10.458</v>
      </c>
      <c r="K5596">
        <v>1.635</v>
      </c>
      <c r="L5596">
        <v>1.7769999999999999</v>
      </c>
      <c r="M5596">
        <v>2.1110000000000002</v>
      </c>
      <c r="N5596">
        <v>10.635999999999999</v>
      </c>
      <c r="O5596">
        <v>8.8659999999999997</v>
      </c>
      <c r="P5596">
        <v>8.99</v>
      </c>
      <c r="Q5596">
        <v>3.5579999999999998</v>
      </c>
      <c r="R5596">
        <v>3.5870000000000002</v>
      </c>
      <c r="S5596">
        <v>4.3419999999999996</v>
      </c>
      <c r="T5596" t="s">
        <v>5600</v>
      </c>
      <c r="U5596" t="s">
        <v>18480</v>
      </c>
      <c r="V5596">
        <v>251</v>
      </c>
      <c r="W5596" t="s">
        <v>18995</v>
      </c>
      <c r="X5596" t="s">
        <v>18996</v>
      </c>
      <c r="Y5596" s="1">
        <v>3.8400000000000002E-168</v>
      </c>
      <c r="Z5596">
        <v>96.414342629999993</v>
      </c>
      <c r="AA5596">
        <v>491.11500000000001</v>
      </c>
      <c r="AB5596">
        <v>251</v>
      </c>
      <c r="AC5596">
        <v>242</v>
      </c>
      <c r="AD5596" s="2">
        <f t="shared" si="696"/>
        <v>0</v>
      </c>
      <c r="AE5596" t="str">
        <f t="shared" si="703"/>
        <v/>
      </c>
      <c r="AF5596" s="2">
        <f t="shared" si="697"/>
        <v>0</v>
      </c>
      <c r="AG5596" t="str">
        <f t="shared" si="698"/>
        <v/>
      </c>
      <c r="AH5596" s="2">
        <f t="shared" si="699"/>
        <v>0</v>
      </c>
      <c r="AI5596" t="str">
        <f t="shared" si="700"/>
        <v/>
      </c>
      <c r="AJ5596" s="2">
        <f t="shared" si="701"/>
        <v>0</v>
      </c>
      <c r="AK5596" t="str">
        <f t="shared" si="702"/>
        <v/>
      </c>
    </row>
    <row r="5597" spans="1:37" ht="20" hidden="1" x14ac:dyDescent="0.2">
      <c r="A5597" t="s">
        <v>5601</v>
      </c>
      <c r="B5597" t="s">
        <v>19806</v>
      </c>
      <c r="C5597" t="s">
        <v>19807</v>
      </c>
      <c r="D5597">
        <v>-2.26508859910011</v>
      </c>
      <c r="E5597">
        <v>4.3783961937417004</v>
      </c>
      <c r="F5597" s="1">
        <v>1.4175617658476901E-18</v>
      </c>
      <c r="G5597" s="1">
        <v>4.4023809748530498E-17</v>
      </c>
      <c r="H5597">
        <v>27.888000000000002</v>
      </c>
      <c r="I5597">
        <v>17.734999999999999</v>
      </c>
      <c r="J5597">
        <v>24.965</v>
      </c>
      <c r="K5597">
        <v>4.3339999999999996</v>
      </c>
      <c r="L5597">
        <v>5.7569999999999997</v>
      </c>
      <c r="M5597">
        <v>5.0030000000000001</v>
      </c>
      <c r="N5597">
        <v>15.587</v>
      </c>
      <c r="O5597">
        <v>11.768000000000001</v>
      </c>
      <c r="P5597">
        <v>20.190999999999999</v>
      </c>
      <c r="Q5597">
        <v>6.7869999999999999</v>
      </c>
      <c r="R5597">
        <v>5.2510000000000003</v>
      </c>
      <c r="S5597">
        <v>3.9780000000000002</v>
      </c>
      <c r="T5597" t="s">
        <v>5601</v>
      </c>
      <c r="U5597" t="s">
        <v>7846</v>
      </c>
      <c r="V5597">
        <v>343</v>
      </c>
      <c r="W5597" t="s">
        <v>18997</v>
      </c>
      <c r="X5597" t="s">
        <v>18998</v>
      </c>
      <c r="Y5597">
        <v>0</v>
      </c>
      <c r="Z5597">
        <v>100</v>
      </c>
      <c r="AA5597">
        <v>718.38300000000004</v>
      </c>
      <c r="AB5597">
        <v>343</v>
      </c>
      <c r="AC5597">
        <v>343</v>
      </c>
      <c r="AD5597" s="2">
        <f t="shared" si="696"/>
        <v>1</v>
      </c>
      <c r="AE5597">
        <f t="shared" si="703"/>
        <v>100</v>
      </c>
      <c r="AF5597" s="2">
        <f t="shared" si="697"/>
        <v>0</v>
      </c>
      <c r="AG5597" t="str">
        <f t="shared" si="698"/>
        <v/>
      </c>
      <c r="AH5597" s="2">
        <f t="shared" si="699"/>
        <v>0</v>
      </c>
      <c r="AI5597" t="str">
        <f t="shared" si="700"/>
        <v/>
      </c>
      <c r="AJ5597" s="2">
        <f t="shared" si="701"/>
        <v>0</v>
      </c>
      <c r="AK5597" t="str">
        <f t="shared" si="702"/>
        <v/>
      </c>
    </row>
    <row r="5598" spans="1:37" ht="20" hidden="1" x14ac:dyDescent="0.2">
      <c r="A5598" t="s">
        <v>5602</v>
      </c>
      <c r="B5598" t="s">
        <v>19806</v>
      </c>
      <c r="C5598" t="s">
        <v>19807</v>
      </c>
      <c r="D5598">
        <v>-2.2653971912784598</v>
      </c>
      <c r="E5598">
        <v>3.3728537225500101</v>
      </c>
      <c r="F5598" s="1">
        <v>4.4955027888674398E-13</v>
      </c>
      <c r="G5598" s="1">
        <v>5.6559137191456401E-12</v>
      </c>
      <c r="H5598">
        <v>9.5139999999999993</v>
      </c>
      <c r="I5598">
        <v>12.228999999999999</v>
      </c>
      <c r="J5598">
        <v>11.505000000000001</v>
      </c>
      <c r="K5598">
        <v>2.379</v>
      </c>
      <c r="L5598">
        <v>3.085</v>
      </c>
      <c r="M5598">
        <v>1.484</v>
      </c>
      <c r="N5598">
        <v>7.9089999999999998</v>
      </c>
      <c r="O5598">
        <v>6.2169999999999996</v>
      </c>
      <c r="P5598">
        <v>12.569000000000001</v>
      </c>
      <c r="Q5598">
        <v>3.3149999999999999</v>
      </c>
      <c r="R5598">
        <v>5.3109999999999999</v>
      </c>
      <c r="S5598">
        <v>3.8849999999999998</v>
      </c>
      <c r="T5598" t="s">
        <v>5602</v>
      </c>
      <c r="U5598" t="s">
        <v>12900</v>
      </c>
      <c r="V5598">
        <v>303</v>
      </c>
      <c r="W5598" t="s">
        <v>18999</v>
      </c>
      <c r="X5598" t="s">
        <v>19000</v>
      </c>
      <c r="Y5598">
        <v>0</v>
      </c>
      <c r="Z5598">
        <v>100</v>
      </c>
      <c r="AA5598">
        <v>632.48400000000004</v>
      </c>
      <c r="AB5598">
        <v>303</v>
      </c>
      <c r="AC5598">
        <v>303</v>
      </c>
      <c r="AD5598" s="2">
        <f t="shared" si="696"/>
        <v>1</v>
      </c>
      <c r="AE5598">
        <f t="shared" si="703"/>
        <v>100</v>
      </c>
      <c r="AF5598" s="2">
        <f t="shared" si="697"/>
        <v>0</v>
      </c>
      <c r="AG5598" t="str">
        <f t="shared" si="698"/>
        <v/>
      </c>
      <c r="AH5598" s="2">
        <f t="shared" si="699"/>
        <v>0</v>
      </c>
      <c r="AI5598" t="str">
        <f t="shared" si="700"/>
        <v/>
      </c>
      <c r="AJ5598" s="2">
        <f t="shared" si="701"/>
        <v>0</v>
      </c>
      <c r="AK5598" t="str">
        <f t="shared" si="702"/>
        <v/>
      </c>
    </row>
    <row r="5599" spans="1:37" ht="20" hidden="1" x14ac:dyDescent="0.2">
      <c r="A5599" t="s">
        <v>5603</v>
      </c>
      <c r="B5599" t="s">
        <v>19806</v>
      </c>
      <c r="C5599" t="s">
        <v>19807</v>
      </c>
      <c r="D5599">
        <v>-2.2660781889453201</v>
      </c>
      <c r="E5599">
        <v>0.44499470409001701</v>
      </c>
      <c r="F5599">
        <v>1.03088303812869E-4</v>
      </c>
      <c r="G5599">
        <v>4.2075535350388998E-4</v>
      </c>
      <c r="H5599">
        <v>0.64500000000000002</v>
      </c>
      <c r="I5599">
        <v>1.1950000000000001</v>
      </c>
      <c r="J5599">
        <v>1.306</v>
      </c>
      <c r="K5599">
        <v>0.13300000000000001</v>
      </c>
      <c r="L5599">
        <v>0.21299999999999999</v>
      </c>
      <c r="M5599">
        <v>0.29399999999999998</v>
      </c>
      <c r="N5599">
        <v>0.81200000000000006</v>
      </c>
      <c r="O5599">
        <v>0.751</v>
      </c>
      <c r="P5599">
        <v>1.7230000000000001</v>
      </c>
      <c r="Q5599">
        <v>0.71</v>
      </c>
      <c r="R5599">
        <v>0.85399999999999998</v>
      </c>
      <c r="S5599">
        <v>1.1759999999999999</v>
      </c>
      <c r="T5599" t="s">
        <v>5603</v>
      </c>
      <c r="U5599" t="s">
        <v>6391</v>
      </c>
      <c r="V5599">
        <v>205</v>
      </c>
      <c r="W5599" t="s">
        <v>19001</v>
      </c>
      <c r="X5599" t="s">
        <v>19002</v>
      </c>
      <c r="Y5599" s="1">
        <v>6.2499999999999996E-150</v>
      </c>
      <c r="Z5599">
        <v>100</v>
      </c>
      <c r="AA5599">
        <v>427.94299999999998</v>
      </c>
      <c r="AB5599">
        <v>205</v>
      </c>
      <c r="AC5599">
        <v>205</v>
      </c>
      <c r="AD5599" s="2">
        <f t="shared" si="696"/>
        <v>0</v>
      </c>
      <c r="AE5599" t="str">
        <f t="shared" si="703"/>
        <v/>
      </c>
      <c r="AF5599" s="2">
        <f t="shared" si="697"/>
        <v>0</v>
      </c>
      <c r="AG5599" t="str">
        <f t="shared" si="698"/>
        <v/>
      </c>
      <c r="AH5599" s="2">
        <f t="shared" si="699"/>
        <v>0</v>
      </c>
      <c r="AI5599" t="str">
        <f t="shared" si="700"/>
        <v/>
      </c>
      <c r="AJ5599" s="2">
        <f t="shared" si="701"/>
        <v>1</v>
      </c>
      <c r="AK5599">
        <f t="shared" si="702"/>
        <v>100</v>
      </c>
    </row>
    <row r="5600" spans="1:37" ht="20" hidden="1" x14ac:dyDescent="0.2">
      <c r="A5600" t="s">
        <v>5604</v>
      </c>
      <c r="B5600" t="s">
        <v>19806</v>
      </c>
      <c r="C5600" t="s">
        <v>19807</v>
      </c>
      <c r="D5600">
        <v>-2.26691638605873</v>
      </c>
      <c r="E5600">
        <v>1.5498738722021399</v>
      </c>
      <c r="F5600" s="1">
        <v>2.7500300814050799E-8</v>
      </c>
      <c r="G5600" s="1">
        <v>1.6837516039472201E-7</v>
      </c>
      <c r="H5600">
        <v>3.7269999999999999</v>
      </c>
      <c r="I5600">
        <v>3.6059999999999999</v>
      </c>
      <c r="J5600">
        <v>3.9369999999999998</v>
      </c>
      <c r="K5600">
        <v>0.71799999999999997</v>
      </c>
      <c r="L5600">
        <v>0.86699999999999999</v>
      </c>
      <c r="M5600">
        <v>0.71699999999999997</v>
      </c>
      <c r="N5600">
        <v>2.9009999999999998</v>
      </c>
      <c r="O5600">
        <v>2.1680000000000001</v>
      </c>
      <c r="P5600">
        <v>3.1070000000000002</v>
      </c>
      <c r="Q5600">
        <v>0.90900000000000003</v>
      </c>
      <c r="R5600">
        <v>0.75900000000000001</v>
      </c>
      <c r="S5600">
        <v>0.97299999999999998</v>
      </c>
      <c r="T5600" t="s">
        <v>5604</v>
      </c>
      <c r="U5600" t="s">
        <v>19003</v>
      </c>
      <c r="V5600">
        <v>350</v>
      </c>
      <c r="W5600" t="s">
        <v>19004</v>
      </c>
      <c r="X5600" t="s">
        <v>19005</v>
      </c>
      <c r="Y5600">
        <v>0</v>
      </c>
      <c r="Z5600">
        <v>99.413489740000003</v>
      </c>
      <c r="AA5600">
        <v>694.88599999999997</v>
      </c>
      <c r="AB5600">
        <v>341</v>
      </c>
      <c r="AC5600">
        <v>339</v>
      </c>
      <c r="AD5600" s="2">
        <f t="shared" si="696"/>
        <v>1</v>
      </c>
      <c r="AE5600">
        <f t="shared" si="703"/>
        <v>99.413489740000003</v>
      </c>
      <c r="AF5600" s="2">
        <f t="shared" si="697"/>
        <v>0</v>
      </c>
      <c r="AG5600" t="str">
        <f t="shared" si="698"/>
        <v/>
      </c>
      <c r="AH5600" s="2">
        <f t="shared" si="699"/>
        <v>0</v>
      </c>
      <c r="AI5600" t="str">
        <f t="shared" si="700"/>
        <v/>
      </c>
      <c r="AJ5600" s="2">
        <f t="shared" si="701"/>
        <v>0</v>
      </c>
      <c r="AK5600" t="str">
        <f t="shared" si="702"/>
        <v/>
      </c>
    </row>
    <row r="5601" spans="1:37" ht="20" hidden="1" x14ac:dyDescent="0.2">
      <c r="A5601" t="s">
        <v>5605</v>
      </c>
      <c r="B5601" t="s">
        <v>19806</v>
      </c>
      <c r="C5601" t="s">
        <v>19807</v>
      </c>
      <c r="D5601">
        <v>-2.2670902303521299</v>
      </c>
      <c r="E5601">
        <v>1.3348498401939</v>
      </c>
      <c r="F5601" s="1">
        <v>1.29490291392423E-6</v>
      </c>
      <c r="G5601" s="1">
        <v>6.4872208076029097E-6</v>
      </c>
      <c r="H5601">
        <v>8.6</v>
      </c>
      <c r="I5601">
        <v>4.6479999999999997</v>
      </c>
      <c r="J5601">
        <v>7.4749999999999996</v>
      </c>
      <c r="K5601">
        <v>1.17</v>
      </c>
      <c r="L5601">
        <v>1.8049999999999999</v>
      </c>
      <c r="M5601">
        <v>1.3180000000000001</v>
      </c>
      <c r="N5601">
        <v>9.34</v>
      </c>
      <c r="O5601">
        <v>4.4029999999999996</v>
      </c>
      <c r="P5601">
        <v>5.1619999999999999</v>
      </c>
      <c r="Q5601">
        <v>7.4960000000000004</v>
      </c>
      <c r="R5601">
        <v>8.2940000000000005</v>
      </c>
      <c r="S5601">
        <v>8.3030000000000008</v>
      </c>
      <c r="T5601" t="s">
        <v>19006</v>
      </c>
      <c r="AD5601" s="2">
        <f t="shared" si="696"/>
        <v>0</v>
      </c>
      <c r="AE5601" t="str">
        <f t="shared" si="703"/>
        <v/>
      </c>
      <c r="AF5601" s="2">
        <f t="shared" si="697"/>
        <v>0</v>
      </c>
      <c r="AG5601" t="str">
        <f t="shared" si="698"/>
        <v/>
      </c>
      <c r="AH5601" s="2">
        <f t="shared" si="699"/>
        <v>0</v>
      </c>
      <c r="AI5601" t="str">
        <f t="shared" si="700"/>
        <v/>
      </c>
      <c r="AJ5601" s="2">
        <f t="shared" si="701"/>
        <v>0</v>
      </c>
      <c r="AK5601" t="str">
        <f t="shared" si="702"/>
        <v/>
      </c>
    </row>
    <row r="5602" spans="1:37" ht="20" hidden="1" x14ac:dyDescent="0.2">
      <c r="A5602" t="s">
        <v>5606</v>
      </c>
      <c r="B5602" t="s">
        <v>19806</v>
      </c>
      <c r="C5602" t="s">
        <v>19807</v>
      </c>
      <c r="D5602">
        <v>-2.27056750480696</v>
      </c>
      <c r="E5602">
        <v>3.2193535137410998</v>
      </c>
      <c r="F5602" s="1">
        <v>3.9189957590434402E-12</v>
      </c>
      <c r="G5602" s="1">
        <v>4.25027075617169E-11</v>
      </c>
      <c r="H5602">
        <v>9.6780000000000008</v>
      </c>
      <c r="I5602">
        <v>10.882</v>
      </c>
      <c r="J5602">
        <v>12.894</v>
      </c>
      <c r="K5602">
        <v>1.861</v>
      </c>
      <c r="L5602">
        <v>3.3690000000000002</v>
      </c>
      <c r="M5602">
        <v>1.881</v>
      </c>
      <c r="N5602">
        <v>11.670999999999999</v>
      </c>
      <c r="O5602">
        <v>10.359</v>
      </c>
      <c r="P5602">
        <v>8.9649999999999999</v>
      </c>
      <c r="Q5602">
        <v>12.214</v>
      </c>
      <c r="R5602">
        <v>11.58</v>
      </c>
      <c r="S5602">
        <v>12.069000000000001</v>
      </c>
      <c r="T5602" t="s">
        <v>5606</v>
      </c>
      <c r="U5602" t="s">
        <v>7419</v>
      </c>
      <c r="V5602">
        <v>103</v>
      </c>
      <c r="W5602" t="s">
        <v>19007</v>
      </c>
      <c r="X5602" t="s">
        <v>19008</v>
      </c>
      <c r="Y5602" s="1">
        <v>8.6099999999999998E-60</v>
      </c>
      <c r="Z5602">
        <v>94.174757279999994</v>
      </c>
      <c r="AA5602">
        <v>201.83</v>
      </c>
      <c r="AB5602">
        <v>103</v>
      </c>
      <c r="AC5602">
        <v>97</v>
      </c>
      <c r="AD5602" s="2">
        <f t="shared" si="696"/>
        <v>0</v>
      </c>
      <c r="AE5602" t="str">
        <f t="shared" si="703"/>
        <v/>
      </c>
      <c r="AF5602" s="2">
        <f t="shared" si="697"/>
        <v>0</v>
      </c>
      <c r="AG5602" t="str">
        <f t="shared" si="698"/>
        <v/>
      </c>
      <c r="AH5602" s="2">
        <f t="shared" si="699"/>
        <v>0</v>
      </c>
      <c r="AI5602" t="str">
        <f t="shared" si="700"/>
        <v/>
      </c>
      <c r="AJ5602" s="2">
        <f t="shared" si="701"/>
        <v>1</v>
      </c>
      <c r="AK5602">
        <f t="shared" si="702"/>
        <v>94.174757279999994</v>
      </c>
    </row>
    <row r="5603" spans="1:37" ht="20" hidden="1" x14ac:dyDescent="0.2">
      <c r="A5603" t="s">
        <v>5607</v>
      </c>
      <c r="B5603" t="s">
        <v>19806</v>
      </c>
      <c r="C5603" t="s">
        <v>19807</v>
      </c>
      <c r="D5603">
        <v>-2.2744793180026601</v>
      </c>
      <c r="E5603">
        <v>3.2551184026851998</v>
      </c>
      <c r="F5603" s="1">
        <v>4.3339571038976598E-14</v>
      </c>
      <c r="G5603" s="1">
        <v>6.49178240656026E-13</v>
      </c>
      <c r="H5603">
        <v>12.355</v>
      </c>
      <c r="I5603">
        <v>15.4</v>
      </c>
      <c r="J5603">
        <v>12.932</v>
      </c>
      <c r="K5603">
        <v>3.4159999999999999</v>
      </c>
      <c r="L5603">
        <v>1.99</v>
      </c>
      <c r="M5603">
        <v>3.3010000000000002</v>
      </c>
      <c r="N5603">
        <v>9.2050000000000001</v>
      </c>
      <c r="O5603">
        <v>10.654</v>
      </c>
      <c r="P5603">
        <v>22.013999999999999</v>
      </c>
      <c r="Q5603">
        <v>8.7520000000000007</v>
      </c>
      <c r="R5603">
        <v>7.0439999999999996</v>
      </c>
      <c r="S5603">
        <v>7.109</v>
      </c>
      <c r="T5603" t="s">
        <v>19009</v>
      </c>
      <c r="AD5603" s="2">
        <f t="shared" si="696"/>
        <v>0</v>
      </c>
      <c r="AE5603" t="str">
        <f t="shared" si="703"/>
        <v/>
      </c>
      <c r="AF5603" s="2">
        <f t="shared" si="697"/>
        <v>0</v>
      </c>
      <c r="AG5603" t="str">
        <f t="shared" si="698"/>
        <v/>
      </c>
      <c r="AH5603" s="2">
        <f t="shared" si="699"/>
        <v>0</v>
      </c>
      <c r="AI5603" t="str">
        <f t="shared" si="700"/>
        <v/>
      </c>
      <c r="AJ5603" s="2">
        <f t="shared" si="701"/>
        <v>0</v>
      </c>
      <c r="AK5603" t="str">
        <f t="shared" si="702"/>
        <v/>
      </c>
    </row>
    <row r="5604" spans="1:37" ht="20" hidden="1" x14ac:dyDescent="0.2">
      <c r="A5604" t="s">
        <v>5608</v>
      </c>
      <c r="B5604" t="s">
        <v>19806</v>
      </c>
      <c r="C5604" t="s">
        <v>19807</v>
      </c>
      <c r="D5604">
        <v>-2.2784987454044399</v>
      </c>
      <c r="E5604">
        <v>1.9081715523113101</v>
      </c>
      <c r="F5604" s="1">
        <v>7.7149402921633195E-5</v>
      </c>
      <c r="G5604">
        <v>3.2076691764158799E-4</v>
      </c>
      <c r="H5604">
        <v>13.241</v>
      </c>
      <c r="I5604">
        <v>6.0709999999999997</v>
      </c>
      <c r="J5604">
        <v>12.941000000000001</v>
      </c>
      <c r="K5604">
        <v>0.75800000000000001</v>
      </c>
      <c r="L5604">
        <v>1.5640000000000001</v>
      </c>
      <c r="M5604">
        <v>4.4779999999999998</v>
      </c>
      <c r="N5604">
        <v>10.055999999999999</v>
      </c>
      <c r="O5604">
        <v>11.236000000000001</v>
      </c>
      <c r="P5604">
        <v>9.6609999999999996</v>
      </c>
      <c r="Q5604">
        <v>3.7570000000000001</v>
      </c>
      <c r="R5604">
        <v>2.7759999999999998</v>
      </c>
      <c r="S5604">
        <v>3.673</v>
      </c>
      <c r="T5604" t="s">
        <v>5608</v>
      </c>
      <c r="U5604" t="s">
        <v>16646</v>
      </c>
      <c r="V5604">
        <v>414</v>
      </c>
      <c r="W5604" t="s">
        <v>19010</v>
      </c>
      <c r="X5604" t="s">
        <v>19011</v>
      </c>
      <c r="Y5604">
        <v>0</v>
      </c>
      <c r="Z5604">
        <v>100</v>
      </c>
      <c r="AA5604">
        <v>859.75099999999998</v>
      </c>
      <c r="AB5604">
        <v>414</v>
      </c>
      <c r="AC5604">
        <v>414</v>
      </c>
      <c r="AD5604" s="2">
        <f t="shared" si="696"/>
        <v>1</v>
      </c>
      <c r="AE5604">
        <f t="shared" si="703"/>
        <v>100</v>
      </c>
      <c r="AF5604" s="2">
        <f t="shared" si="697"/>
        <v>0</v>
      </c>
      <c r="AG5604" t="str">
        <f t="shared" si="698"/>
        <v/>
      </c>
      <c r="AH5604" s="2">
        <f t="shared" si="699"/>
        <v>0</v>
      </c>
      <c r="AI5604" t="str">
        <f t="shared" si="700"/>
        <v/>
      </c>
      <c r="AJ5604" s="2">
        <f t="shared" si="701"/>
        <v>0</v>
      </c>
      <c r="AK5604" t="str">
        <f t="shared" si="702"/>
        <v/>
      </c>
    </row>
    <row r="5605" spans="1:37" ht="20" hidden="1" x14ac:dyDescent="0.2">
      <c r="A5605" t="s">
        <v>5609</v>
      </c>
      <c r="B5605" t="s">
        <v>19806</v>
      </c>
      <c r="C5605" t="s">
        <v>19807</v>
      </c>
      <c r="D5605">
        <v>-2.27904552314528</v>
      </c>
      <c r="E5605">
        <v>0.52175417029863402</v>
      </c>
      <c r="F5605" s="1">
        <v>2.5794139970999202E-5</v>
      </c>
      <c r="G5605">
        <v>1.1237769809936601E-4</v>
      </c>
      <c r="H5605">
        <v>4.468</v>
      </c>
      <c r="I5605">
        <v>7.0270000000000001</v>
      </c>
      <c r="J5605">
        <v>7.4290000000000003</v>
      </c>
      <c r="K5605">
        <v>1.5149999999999999</v>
      </c>
      <c r="L5605">
        <v>1.55</v>
      </c>
      <c r="M5605">
        <v>0.85699999999999998</v>
      </c>
      <c r="N5605">
        <v>2.2050000000000001</v>
      </c>
      <c r="O5605">
        <v>3.1379999999999999</v>
      </c>
      <c r="P5605">
        <v>9.3620000000000001</v>
      </c>
      <c r="Q5605">
        <v>4.32</v>
      </c>
      <c r="R5605">
        <v>6.484</v>
      </c>
      <c r="S5605">
        <v>4.4859999999999998</v>
      </c>
      <c r="T5605" t="s">
        <v>19012</v>
      </c>
      <c r="AD5605" s="2">
        <f t="shared" si="696"/>
        <v>0</v>
      </c>
      <c r="AE5605" t="str">
        <f t="shared" si="703"/>
        <v/>
      </c>
      <c r="AF5605" s="2">
        <f t="shared" si="697"/>
        <v>0</v>
      </c>
      <c r="AG5605" t="str">
        <f t="shared" si="698"/>
        <v/>
      </c>
      <c r="AH5605" s="2">
        <f t="shared" si="699"/>
        <v>0</v>
      </c>
      <c r="AI5605" t="str">
        <f t="shared" si="700"/>
        <v/>
      </c>
      <c r="AJ5605" s="2">
        <f t="shared" si="701"/>
        <v>0</v>
      </c>
      <c r="AK5605" t="str">
        <f t="shared" si="702"/>
        <v/>
      </c>
    </row>
    <row r="5606" spans="1:37" ht="20" hidden="1" x14ac:dyDescent="0.2">
      <c r="A5606" t="s">
        <v>5610</v>
      </c>
      <c r="B5606" t="s">
        <v>19806</v>
      </c>
      <c r="C5606" t="s">
        <v>19807</v>
      </c>
      <c r="D5606">
        <v>-2.2803886006963099</v>
      </c>
      <c r="E5606">
        <v>2.01820292248</v>
      </c>
      <c r="F5606" s="1">
        <v>1.5639748246751601E-5</v>
      </c>
      <c r="G5606" s="1">
        <v>6.9589349617914101E-5</v>
      </c>
      <c r="H5606">
        <v>2.2250000000000001</v>
      </c>
      <c r="I5606">
        <v>2.0529999999999999</v>
      </c>
      <c r="J5606">
        <v>2.5840000000000001</v>
      </c>
      <c r="K5606">
        <v>0.21299999999999999</v>
      </c>
      <c r="L5606">
        <v>0.995</v>
      </c>
      <c r="M5606">
        <v>0.23</v>
      </c>
      <c r="N5606">
        <v>1.595</v>
      </c>
      <c r="O5606">
        <v>1.5940000000000001</v>
      </c>
      <c r="P5606">
        <v>4.0599999999999996</v>
      </c>
      <c r="Q5606">
        <v>1.506</v>
      </c>
      <c r="R5606">
        <v>1.026</v>
      </c>
      <c r="S5606">
        <v>1.4390000000000001</v>
      </c>
      <c r="T5606" t="s">
        <v>5610</v>
      </c>
      <c r="U5606" t="s">
        <v>19013</v>
      </c>
      <c r="V5606">
        <v>281</v>
      </c>
      <c r="W5606" t="s">
        <v>19014</v>
      </c>
      <c r="X5606" t="s">
        <v>19015</v>
      </c>
      <c r="Y5606">
        <v>0</v>
      </c>
      <c r="Z5606">
        <v>100</v>
      </c>
      <c r="AA5606">
        <v>527.32399999999996</v>
      </c>
      <c r="AB5606">
        <v>259</v>
      </c>
      <c r="AC5606">
        <v>259</v>
      </c>
      <c r="AD5606" s="2">
        <f t="shared" si="696"/>
        <v>1</v>
      </c>
      <c r="AE5606">
        <f t="shared" si="703"/>
        <v>100</v>
      </c>
      <c r="AF5606" s="2">
        <f t="shared" si="697"/>
        <v>0</v>
      </c>
      <c r="AG5606" t="str">
        <f t="shared" si="698"/>
        <v/>
      </c>
      <c r="AH5606" s="2">
        <f t="shared" si="699"/>
        <v>0</v>
      </c>
      <c r="AI5606" t="str">
        <f t="shared" si="700"/>
        <v/>
      </c>
      <c r="AJ5606" s="2">
        <f t="shared" si="701"/>
        <v>0</v>
      </c>
      <c r="AK5606" t="str">
        <f t="shared" si="702"/>
        <v/>
      </c>
    </row>
    <row r="5607" spans="1:37" ht="20" hidden="1" x14ac:dyDescent="0.2">
      <c r="A5607" t="s">
        <v>5611</v>
      </c>
      <c r="B5607" t="s">
        <v>19806</v>
      </c>
      <c r="C5607" t="s">
        <v>19807</v>
      </c>
      <c r="D5607">
        <v>-2.2814774106678501</v>
      </c>
      <c r="E5607">
        <v>7.4185907213260904</v>
      </c>
      <c r="F5607" s="1">
        <v>3.2206441592659198E-15</v>
      </c>
      <c r="G5607" s="1">
        <v>5.8673826120151098E-14</v>
      </c>
      <c r="H5607">
        <v>595.40300000000002</v>
      </c>
      <c r="I5607">
        <v>328.483</v>
      </c>
      <c r="J5607">
        <v>593.68299999999999</v>
      </c>
      <c r="K5607">
        <v>106.173</v>
      </c>
      <c r="L5607">
        <v>143.39500000000001</v>
      </c>
      <c r="M5607">
        <v>71.956999999999994</v>
      </c>
      <c r="N5607">
        <v>309.27100000000002</v>
      </c>
      <c r="O5607">
        <v>267.45499999999998</v>
      </c>
      <c r="P5607">
        <v>406.57499999999999</v>
      </c>
      <c r="Q5607">
        <v>88.685000000000002</v>
      </c>
      <c r="R5607">
        <v>87.540999999999997</v>
      </c>
      <c r="S5607">
        <v>91.525999999999996</v>
      </c>
      <c r="T5607" t="s">
        <v>5611</v>
      </c>
      <c r="U5607" t="s">
        <v>19016</v>
      </c>
      <c r="V5607">
        <v>199</v>
      </c>
      <c r="W5607" t="s">
        <v>19017</v>
      </c>
      <c r="X5607" t="s">
        <v>19018</v>
      </c>
      <c r="Y5607" s="1">
        <v>8.3300000000000002E-142</v>
      </c>
      <c r="Z5607">
        <v>99.49748744</v>
      </c>
      <c r="AA5607">
        <v>406.75700000000001</v>
      </c>
      <c r="AB5607">
        <v>199</v>
      </c>
      <c r="AC5607">
        <v>198</v>
      </c>
      <c r="AD5607" s="2">
        <f t="shared" si="696"/>
        <v>1</v>
      </c>
      <c r="AE5607">
        <f t="shared" si="703"/>
        <v>99.49748744</v>
      </c>
      <c r="AF5607" s="2">
        <f t="shared" si="697"/>
        <v>0</v>
      </c>
      <c r="AG5607" t="str">
        <f t="shared" si="698"/>
        <v/>
      </c>
      <c r="AH5607" s="2">
        <f t="shared" si="699"/>
        <v>0</v>
      </c>
      <c r="AI5607" t="str">
        <f t="shared" si="700"/>
        <v/>
      </c>
      <c r="AJ5607" s="2">
        <f t="shared" si="701"/>
        <v>0</v>
      </c>
      <c r="AK5607" t="str">
        <f t="shared" si="702"/>
        <v/>
      </c>
    </row>
    <row r="5608" spans="1:37" ht="20" hidden="1" x14ac:dyDescent="0.2">
      <c r="A5608" t="s">
        <v>5612</v>
      </c>
      <c r="B5608" t="s">
        <v>19806</v>
      </c>
      <c r="C5608" t="s">
        <v>19807</v>
      </c>
      <c r="D5608">
        <v>-2.2814843216412801</v>
      </c>
      <c r="E5608">
        <v>3.05724362815074</v>
      </c>
      <c r="F5608" s="1">
        <v>8.4940452334198902E-11</v>
      </c>
      <c r="G5608" s="1">
        <v>7.5528295580810503E-10</v>
      </c>
      <c r="H5608">
        <v>9.4860000000000007</v>
      </c>
      <c r="I5608">
        <v>9.6329999999999991</v>
      </c>
      <c r="J5608">
        <v>12.978</v>
      </c>
      <c r="K5608">
        <v>1.5149999999999999</v>
      </c>
      <c r="L5608">
        <v>3.27</v>
      </c>
      <c r="M5608">
        <v>1.958</v>
      </c>
      <c r="N5608">
        <v>9.9979999999999993</v>
      </c>
      <c r="O5608">
        <v>8.2840000000000007</v>
      </c>
      <c r="P5608">
        <v>9.8350000000000009</v>
      </c>
      <c r="Q5608">
        <v>6.0679999999999996</v>
      </c>
      <c r="R5608">
        <v>6.1219999999999999</v>
      </c>
      <c r="S5608">
        <v>6.1449999999999996</v>
      </c>
      <c r="T5608" t="s">
        <v>19019</v>
      </c>
      <c r="AD5608" s="2">
        <f t="shared" si="696"/>
        <v>0</v>
      </c>
      <c r="AE5608" t="str">
        <f t="shared" si="703"/>
        <v/>
      </c>
      <c r="AF5608" s="2">
        <f t="shared" si="697"/>
        <v>0</v>
      </c>
      <c r="AG5608" t="str">
        <f t="shared" si="698"/>
        <v/>
      </c>
      <c r="AH5608" s="2">
        <f t="shared" si="699"/>
        <v>0</v>
      </c>
      <c r="AI5608" t="str">
        <f t="shared" si="700"/>
        <v/>
      </c>
      <c r="AJ5608" s="2">
        <f t="shared" si="701"/>
        <v>0</v>
      </c>
      <c r="AK5608" t="str">
        <f t="shared" si="702"/>
        <v/>
      </c>
    </row>
    <row r="5609" spans="1:37" ht="20" hidden="1" x14ac:dyDescent="0.2">
      <c r="A5609" t="s">
        <v>5613</v>
      </c>
      <c r="B5609" t="s">
        <v>19806</v>
      </c>
      <c r="C5609" t="s">
        <v>19807</v>
      </c>
      <c r="D5609">
        <v>-2.28221931038876</v>
      </c>
      <c r="E5609">
        <v>1.76681688711623</v>
      </c>
      <c r="F5609" s="1">
        <v>1.42978227233E-7</v>
      </c>
      <c r="G5609" s="1">
        <v>7.9700365489394901E-7</v>
      </c>
      <c r="H5609">
        <v>4.3719999999999999</v>
      </c>
      <c r="I5609">
        <v>5.4630000000000001</v>
      </c>
      <c r="J5609">
        <v>5.1779999999999999</v>
      </c>
      <c r="K5609">
        <v>0.54500000000000004</v>
      </c>
      <c r="L5609">
        <v>1.45</v>
      </c>
      <c r="M5609">
        <v>1.1519999999999999</v>
      </c>
      <c r="N5609">
        <v>4.7089999999999996</v>
      </c>
      <c r="O5609">
        <v>3.8969999999999998</v>
      </c>
      <c r="P5609">
        <v>8.4009999999999998</v>
      </c>
      <c r="Q5609">
        <v>3.0990000000000002</v>
      </c>
      <c r="R5609">
        <v>2.6040000000000001</v>
      </c>
      <c r="S5609">
        <v>3.36</v>
      </c>
      <c r="T5609" t="s">
        <v>5613</v>
      </c>
      <c r="U5609" t="s">
        <v>9660</v>
      </c>
      <c r="V5609">
        <v>473</v>
      </c>
      <c r="W5609" t="s">
        <v>9661</v>
      </c>
      <c r="X5609" t="s">
        <v>9662</v>
      </c>
      <c r="Y5609" s="1">
        <v>5.6199999999999999E-51</v>
      </c>
      <c r="Z5609">
        <v>48.268398269999999</v>
      </c>
      <c r="AA5609">
        <v>192.971</v>
      </c>
      <c r="AB5609">
        <v>462</v>
      </c>
      <c r="AC5609">
        <v>223</v>
      </c>
      <c r="AD5609" s="2">
        <f t="shared" si="696"/>
        <v>0</v>
      </c>
      <c r="AE5609" t="str">
        <f t="shared" si="703"/>
        <v/>
      </c>
      <c r="AF5609" s="2">
        <f t="shared" si="697"/>
        <v>0</v>
      </c>
      <c r="AG5609" t="str">
        <f t="shared" si="698"/>
        <v/>
      </c>
      <c r="AH5609" s="2">
        <f t="shared" si="699"/>
        <v>0</v>
      </c>
      <c r="AI5609" t="str">
        <f t="shared" si="700"/>
        <v/>
      </c>
      <c r="AJ5609" s="2">
        <f t="shared" si="701"/>
        <v>0</v>
      </c>
      <c r="AK5609" t="str">
        <f t="shared" si="702"/>
        <v/>
      </c>
    </row>
    <row r="5610" spans="1:37" ht="20" hidden="1" x14ac:dyDescent="0.2">
      <c r="A5610" t="s">
        <v>5614</v>
      </c>
      <c r="B5610" t="s">
        <v>19806</v>
      </c>
      <c r="C5610" t="s">
        <v>19807</v>
      </c>
      <c r="D5610">
        <v>-2.2858653181212798</v>
      </c>
      <c r="E5610">
        <v>3.0293643574657798</v>
      </c>
      <c r="F5610" s="1">
        <v>4.2450953243215699E-9</v>
      </c>
      <c r="G5610" s="1">
        <v>2.9290197309012399E-8</v>
      </c>
      <c r="H5610">
        <v>14.098000000000001</v>
      </c>
      <c r="I5610">
        <v>7.1790000000000003</v>
      </c>
      <c r="J5610">
        <v>15.821999999999999</v>
      </c>
      <c r="K5610">
        <v>4.0810000000000004</v>
      </c>
      <c r="L5610">
        <v>1.976</v>
      </c>
      <c r="M5610">
        <v>2.3410000000000002</v>
      </c>
      <c r="N5610">
        <v>8.7509999999999994</v>
      </c>
      <c r="O5610">
        <v>5.6180000000000003</v>
      </c>
      <c r="P5610">
        <v>5.9489999999999998</v>
      </c>
      <c r="Q5610">
        <v>6.8819999999999997</v>
      </c>
      <c r="R5610">
        <v>7.3630000000000004</v>
      </c>
      <c r="S5610">
        <v>4.57</v>
      </c>
      <c r="T5610" t="s">
        <v>5614</v>
      </c>
      <c r="U5610" t="s">
        <v>6024</v>
      </c>
      <c r="V5610">
        <v>337</v>
      </c>
      <c r="W5610" t="s">
        <v>6025</v>
      </c>
      <c r="AD5610" s="2">
        <f t="shared" si="696"/>
        <v>0</v>
      </c>
      <c r="AE5610" t="str">
        <f t="shared" si="703"/>
        <v/>
      </c>
      <c r="AF5610" s="2">
        <f t="shared" si="697"/>
        <v>0</v>
      </c>
      <c r="AG5610" t="str">
        <f t="shared" si="698"/>
        <v/>
      </c>
      <c r="AH5610" s="2">
        <f t="shared" si="699"/>
        <v>0</v>
      </c>
      <c r="AI5610" t="str">
        <f t="shared" si="700"/>
        <v/>
      </c>
      <c r="AJ5610" s="2">
        <f t="shared" si="701"/>
        <v>0</v>
      </c>
      <c r="AK5610" t="str">
        <f t="shared" si="702"/>
        <v/>
      </c>
    </row>
    <row r="5611" spans="1:37" ht="20" hidden="1" x14ac:dyDescent="0.2">
      <c r="A5611" t="s">
        <v>5615</v>
      </c>
      <c r="B5611" t="s">
        <v>19806</v>
      </c>
      <c r="C5611" t="s">
        <v>19807</v>
      </c>
      <c r="D5611">
        <v>-2.2880656224607199</v>
      </c>
      <c r="E5611">
        <v>3.19551872582826</v>
      </c>
      <c r="F5611" s="1">
        <v>2.6120546890469898E-10</v>
      </c>
      <c r="G5611" s="1">
        <v>2.1436983813742201E-9</v>
      </c>
      <c r="H5611">
        <v>5.6529999999999996</v>
      </c>
      <c r="I5611">
        <v>4.7889999999999997</v>
      </c>
      <c r="J5611">
        <v>6.3449999999999998</v>
      </c>
      <c r="K5611">
        <v>0.82399999999999995</v>
      </c>
      <c r="L5611">
        <v>1.8759999999999999</v>
      </c>
      <c r="M5611">
        <v>0.81899999999999995</v>
      </c>
      <c r="N5611">
        <v>3.597</v>
      </c>
      <c r="O5611">
        <v>3.88</v>
      </c>
      <c r="P5611">
        <v>6.7690000000000001</v>
      </c>
      <c r="Q5611">
        <v>3.532</v>
      </c>
      <c r="R5611">
        <v>4.415</v>
      </c>
      <c r="S5611">
        <v>3.6219999999999999</v>
      </c>
      <c r="T5611" t="s">
        <v>5615</v>
      </c>
      <c r="U5611" t="s">
        <v>19020</v>
      </c>
      <c r="V5611">
        <v>468</v>
      </c>
      <c r="W5611" t="s">
        <v>19021</v>
      </c>
      <c r="X5611" t="s">
        <v>19022</v>
      </c>
      <c r="Y5611">
        <v>0</v>
      </c>
      <c r="Z5611">
        <v>99.786324789999995</v>
      </c>
      <c r="AA5611">
        <v>967.22199999999998</v>
      </c>
      <c r="AB5611">
        <v>468</v>
      </c>
      <c r="AC5611">
        <v>467</v>
      </c>
      <c r="AD5611" s="2">
        <f t="shared" si="696"/>
        <v>1</v>
      </c>
      <c r="AE5611">
        <f t="shared" si="703"/>
        <v>99.786324789999995</v>
      </c>
      <c r="AF5611" s="2">
        <f t="shared" si="697"/>
        <v>0</v>
      </c>
      <c r="AG5611" t="str">
        <f t="shared" si="698"/>
        <v/>
      </c>
      <c r="AH5611" s="2">
        <f t="shared" si="699"/>
        <v>0</v>
      </c>
      <c r="AI5611" t="str">
        <f t="shared" si="700"/>
        <v/>
      </c>
      <c r="AJ5611" s="2">
        <f t="shared" si="701"/>
        <v>0</v>
      </c>
      <c r="AK5611" t="str">
        <f t="shared" si="702"/>
        <v/>
      </c>
    </row>
    <row r="5612" spans="1:37" ht="20" hidden="1" x14ac:dyDescent="0.2">
      <c r="A5612" t="s">
        <v>5616</v>
      </c>
      <c r="B5612" t="s">
        <v>19806</v>
      </c>
      <c r="C5612" t="s">
        <v>19807</v>
      </c>
      <c r="D5612">
        <v>-2.2977738405313901</v>
      </c>
      <c r="E5612">
        <v>3.97086603854487</v>
      </c>
      <c r="F5612">
        <v>1.1627915840155599E-4</v>
      </c>
      <c r="G5612">
        <v>4.7231825969262602E-4</v>
      </c>
      <c r="H5612">
        <v>59.889000000000003</v>
      </c>
      <c r="I5612">
        <v>11.327</v>
      </c>
      <c r="J5612">
        <v>11.246</v>
      </c>
      <c r="K5612">
        <v>3.2040000000000002</v>
      </c>
      <c r="L5612">
        <v>9.1549999999999994</v>
      </c>
      <c r="M5612">
        <v>4.99</v>
      </c>
      <c r="N5612">
        <v>19.658000000000001</v>
      </c>
      <c r="O5612">
        <v>19.748000000000001</v>
      </c>
      <c r="P5612">
        <v>17.042999999999999</v>
      </c>
      <c r="Q5612">
        <v>18.896999999999998</v>
      </c>
      <c r="R5612">
        <v>20.606999999999999</v>
      </c>
      <c r="S5612">
        <v>18.129000000000001</v>
      </c>
      <c r="T5612" t="s">
        <v>19023</v>
      </c>
      <c r="AD5612" s="2">
        <f t="shared" si="696"/>
        <v>0</v>
      </c>
      <c r="AE5612" t="str">
        <f t="shared" si="703"/>
        <v/>
      </c>
      <c r="AF5612" s="2">
        <f t="shared" si="697"/>
        <v>0</v>
      </c>
      <c r="AG5612" t="str">
        <f t="shared" si="698"/>
        <v/>
      </c>
      <c r="AH5612" s="2">
        <f t="shared" si="699"/>
        <v>0</v>
      </c>
      <c r="AI5612" t="str">
        <f t="shared" si="700"/>
        <v/>
      </c>
      <c r="AJ5612" s="2">
        <f t="shared" si="701"/>
        <v>0</v>
      </c>
      <c r="AK5612" t="str">
        <f t="shared" si="702"/>
        <v/>
      </c>
    </row>
    <row r="5613" spans="1:37" ht="20" hidden="1" x14ac:dyDescent="0.2">
      <c r="A5613" t="s">
        <v>5617</v>
      </c>
      <c r="B5613" t="s">
        <v>19806</v>
      </c>
      <c r="C5613" t="s">
        <v>19807</v>
      </c>
      <c r="D5613">
        <v>-2.3009751750332601</v>
      </c>
      <c r="E5613">
        <v>7.7917767495530796</v>
      </c>
      <c r="F5613" s="1">
        <v>2.2898905235205999E-19</v>
      </c>
      <c r="G5613" s="1">
        <v>8.0362245449721005E-18</v>
      </c>
      <c r="H5613">
        <v>216.81</v>
      </c>
      <c r="I5613">
        <v>143.87799999999999</v>
      </c>
      <c r="J5613">
        <v>237.27</v>
      </c>
      <c r="K5613">
        <v>43.176000000000002</v>
      </c>
      <c r="L5613">
        <v>49.414000000000001</v>
      </c>
      <c r="M5613">
        <v>34.046999999999997</v>
      </c>
      <c r="N5613">
        <v>101.30500000000001</v>
      </c>
      <c r="O5613">
        <v>69.510999999999996</v>
      </c>
      <c r="P5613">
        <v>141.637</v>
      </c>
      <c r="Q5613">
        <v>48.13</v>
      </c>
      <c r="R5613">
        <v>43.24</v>
      </c>
      <c r="S5613">
        <v>42.622999999999998</v>
      </c>
      <c r="T5613" t="s">
        <v>5617</v>
      </c>
      <c r="U5613" t="s">
        <v>6458</v>
      </c>
      <c r="V5613">
        <v>366</v>
      </c>
      <c r="W5613" t="s">
        <v>19024</v>
      </c>
      <c r="X5613" t="s">
        <v>19025</v>
      </c>
      <c r="Y5613">
        <v>0</v>
      </c>
      <c r="Z5613">
        <v>100</v>
      </c>
      <c r="AA5613">
        <v>763.45100000000002</v>
      </c>
      <c r="AB5613">
        <v>366</v>
      </c>
      <c r="AC5613">
        <v>366</v>
      </c>
      <c r="AD5613" s="2">
        <f t="shared" si="696"/>
        <v>1</v>
      </c>
      <c r="AE5613">
        <f t="shared" si="703"/>
        <v>100</v>
      </c>
      <c r="AF5613" s="2">
        <f t="shared" si="697"/>
        <v>0</v>
      </c>
      <c r="AG5613" t="str">
        <f t="shared" si="698"/>
        <v/>
      </c>
      <c r="AH5613" s="2">
        <f t="shared" si="699"/>
        <v>0</v>
      </c>
      <c r="AI5613" t="str">
        <f t="shared" si="700"/>
        <v/>
      </c>
      <c r="AJ5613" s="2">
        <f t="shared" si="701"/>
        <v>0</v>
      </c>
      <c r="AK5613" t="str">
        <f t="shared" si="702"/>
        <v/>
      </c>
    </row>
    <row r="5614" spans="1:37" ht="20" hidden="1" x14ac:dyDescent="0.2">
      <c r="A5614" t="s">
        <v>5618</v>
      </c>
      <c r="B5614" t="s">
        <v>19806</v>
      </c>
      <c r="C5614" t="s">
        <v>19807</v>
      </c>
      <c r="D5614">
        <v>-2.3011389153576598</v>
      </c>
      <c r="E5614">
        <v>4.3068646938345303</v>
      </c>
      <c r="F5614" s="1">
        <v>9.70114717174034E-15</v>
      </c>
      <c r="G5614" s="1">
        <v>1.6229066664649799E-13</v>
      </c>
      <c r="H5614">
        <v>24.132999999999999</v>
      </c>
      <c r="I5614">
        <v>14.596</v>
      </c>
      <c r="J5614">
        <v>25.733000000000001</v>
      </c>
      <c r="K5614">
        <v>3.7490000000000001</v>
      </c>
      <c r="L5614">
        <v>6.0129999999999999</v>
      </c>
      <c r="M5614">
        <v>3.4159999999999999</v>
      </c>
      <c r="N5614">
        <v>13.507999999999999</v>
      </c>
      <c r="O5614">
        <v>11.557</v>
      </c>
      <c r="P5614">
        <v>14.557</v>
      </c>
      <c r="Q5614">
        <v>5.306</v>
      </c>
      <c r="R5614">
        <v>4.484</v>
      </c>
      <c r="S5614">
        <v>4.1890000000000001</v>
      </c>
      <c r="T5614" t="s">
        <v>19026</v>
      </c>
      <c r="AD5614" s="2">
        <f t="shared" si="696"/>
        <v>0</v>
      </c>
      <c r="AE5614" t="str">
        <f t="shared" si="703"/>
        <v/>
      </c>
      <c r="AF5614" s="2">
        <f t="shared" si="697"/>
        <v>0</v>
      </c>
      <c r="AG5614" t="str">
        <f t="shared" si="698"/>
        <v/>
      </c>
      <c r="AH5614" s="2">
        <f t="shared" si="699"/>
        <v>0</v>
      </c>
      <c r="AI5614" t="str">
        <f t="shared" si="700"/>
        <v/>
      </c>
      <c r="AJ5614" s="2">
        <f t="shared" si="701"/>
        <v>0</v>
      </c>
      <c r="AK5614" t="str">
        <f t="shared" si="702"/>
        <v/>
      </c>
    </row>
    <row r="5615" spans="1:37" ht="20" hidden="1" x14ac:dyDescent="0.2">
      <c r="A5615" t="s">
        <v>5619</v>
      </c>
      <c r="B5615" t="s">
        <v>19806</v>
      </c>
      <c r="C5615" t="s">
        <v>19807</v>
      </c>
      <c r="D5615">
        <v>-2.3119642124407802</v>
      </c>
      <c r="E5615">
        <v>0.93004842732466597</v>
      </c>
      <c r="F5615" s="1">
        <v>1.8490177919333601E-6</v>
      </c>
      <c r="G5615" s="1">
        <v>9.1171375263688798E-6</v>
      </c>
      <c r="H5615">
        <v>3.7650000000000001</v>
      </c>
      <c r="I5615">
        <v>3.0840000000000001</v>
      </c>
      <c r="J5615">
        <v>2.5099999999999998</v>
      </c>
      <c r="K5615">
        <v>0.63800000000000001</v>
      </c>
      <c r="L5615">
        <v>0.65400000000000003</v>
      </c>
      <c r="M5615">
        <v>0.64</v>
      </c>
      <c r="N5615">
        <v>3.0550000000000002</v>
      </c>
      <c r="O5615">
        <v>3.222</v>
      </c>
      <c r="P5615">
        <v>3.2639999999999998</v>
      </c>
      <c r="Q5615">
        <v>0.85699999999999998</v>
      </c>
      <c r="R5615">
        <v>1.7330000000000001</v>
      </c>
      <c r="S5615">
        <v>1.0920000000000001</v>
      </c>
      <c r="T5615" t="s">
        <v>5619</v>
      </c>
      <c r="U5615" t="s">
        <v>19027</v>
      </c>
      <c r="V5615">
        <v>226</v>
      </c>
      <c r="W5615" t="s">
        <v>19028</v>
      </c>
      <c r="X5615" t="s">
        <v>19029</v>
      </c>
      <c r="Y5615" s="1">
        <v>6.5500000000000006E-145</v>
      </c>
      <c r="Z5615">
        <v>100</v>
      </c>
      <c r="AA5615">
        <v>441.81</v>
      </c>
      <c r="AB5615">
        <v>226</v>
      </c>
      <c r="AC5615">
        <v>226</v>
      </c>
      <c r="AD5615" s="2">
        <f t="shared" si="696"/>
        <v>0</v>
      </c>
      <c r="AE5615" t="str">
        <f t="shared" si="703"/>
        <v/>
      </c>
      <c r="AF5615" s="2">
        <f t="shared" si="697"/>
        <v>0</v>
      </c>
      <c r="AG5615" t="str">
        <f t="shared" si="698"/>
        <v/>
      </c>
      <c r="AH5615" s="2">
        <f t="shared" si="699"/>
        <v>0</v>
      </c>
      <c r="AI5615" t="str">
        <f t="shared" si="700"/>
        <v/>
      </c>
      <c r="AJ5615" s="2">
        <f t="shared" si="701"/>
        <v>1</v>
      </c>
      <c r="AK5615">
        <f t="shared" si="702"/>
        <v>100</v>
      </c>
    </row>
    <row r="5616" spans="1:37" ht="20" hidden="1" x14ac:dyDescent="0.2">
      <c r="A5616" t="s">
        <v>5620</v>
      </c>
      <c r="B5616" t="s">
        <v>19806</v>
      </c>
      <c r="C5616" t="s">
        <v>19807</v>
      </c>
      <c r="D5616">
        <v>-2.32438120261713</v>
      </c>
      <c r="E5616">
        <v>4.3430857145961097</v>
      </c>
      <c r="F5616" s="1">
        <v>2.33756106240064E-19</v>
      </c>
      <c r="G5616" s="1">
        <v>8.1752981330312298E-18</v>
      </c>
      <c r="H5616">
        <v>25.51</v>
      </c>
      <c r="I5616">
        <v>28.28</v>
      </c>
      <c r="J5616">
        <v>27.984000000000002</v>
      </c>
      <c r="K5616">
        <v>5.4370000000000003</v>
      </c>
      <c r="L5616">
        <v>7.4779999999999998</v>
      </c>
      <c r="M5616">
        <v>3.915</v>
      </c>
      <c r="N5616">
        <v>15.345000000000001</v>
      </c>
      <c r="O5616">
        <v>18.449000000000002</v>
      </c>
      <c r="P5616">
        <v>39.909999999999997</v>
      </c>
      <c r="Q5616">
        <v>20.082999999999998</v>
      </c>
      <c r="R5616">
        <v>22.03</v>
      </c>
      <c r="S5616">
        <v>18.916</v>
      </c>
      <c r="T5616" t="s">
        <v>19030</v>
      </c>
      <c r="AD5616" s="2">
        <f t="shared" si="696"/>
        <v>0</v>
      </c>
      <c r="AE5616" t="str">
        <f t="shared" si="703"/>
        <v/>
      </c>
      <c r="AF5616" s="2">
        <f t="shared" si="697"/>
        <v>0</v>
      </c>
      <c r="AG5616" t="str">
        <f t="shared" si="698"/>
        <v/>
      </c>
      <c r="AH5616" s="2">
        <f t="shared" si="699"/>
        <v>0</v>
      </c>
      <c r="AI5616" t="str">
        <f t="shared" si="700"/>
        <v/>
      </c>
      <c r="AJ5616" s="2">
        <f t="shared" si="701"/>
        <v>0</v>
      </c>
      <c r="AK5616" t="str">
        <f t="shared" si="702"/>
        <v/>
      </c>
    </row>
    <row r="5617" spans="1:37" ht="20" hidden="1" x14ac:dyDescent="0.2">
      <c r="A5617" t="s">
        <v>5621</v>
      </c>
      <c r="B5617" t="s">
        <v>19806</v>
      </c>
      <c r="C5617" t="s">
        <v>19807</v>
      </c>
      <c r="D5617">
        <v>-2.3266602699330599</v>
      </c>
      <c r="E5617">
        <v>0.56904125564195096</v>
      </c>
      <c r="F5617" s="1">
        <v>6.7380854766613897E-6</v>
      </c>
      <c r="G5617" s="1">
        <v>3.1238284223879697E-5</v>
      </c>
      <c r="H5617">
        <v>8.7439999999999998</v>
      </c>
      <c r="I5617">
        <v>6.8529999999999998</v>
      </c>
      <c r="J5617">
        <v>7.7439999999999998</v>
      </c>
      <c r="K5617">
        <v>1.196</v>
      </c>
      <c r="L5617">
        <v>2.161</v>
      </c>
      <c r="M5617">
        <v>1.343</v>
      </c>
      <c r="N5617">
        <v>3.4809999999999999</v>
      </c>
      <c r="O5617">
        <v>2.919</v>
      </c>
      <c r="P5617">
        <v>5.8079999999999998</v>
      </c>
      <c r="Q5617">
        <v>2.883</v>
      </c>
      <c r="R5617">
        <v>4.8029999999999999</v>
      </c>
      <c r="S5617">
        <v>3.1320000000000001</v>
      </c>
      <c r="T5617" t="s">
        <v>19031</v>
      </c>
      <c r="AD5617" s="2">
        <f t="shared" si="696"/>
        <v>0</v>
      </c>
      <c r="AE5617" t="str">
        <f t="shared" si="703"/>
        <v/>
      </c>
      <c r="AF5617" s="2">
        <f t="shared" si="697"/>
        <v>0</v>
      </c>
      <c r="AG5617" t="str">
        <f t="shared" si="698"/>
        <v/>
      </c>
      <c r="AH5617" s="2">
        <f t="shared" si="699"/>
        <v>0</v>
      </c>
      <c r="AI5617" t="str">
        <f t="shared" si="700"/>
        <v/>
      </c>
      <c r="AJ5617" s="2">
        <f t="shared" si="701"/>
        <v>0</v>
      </c>
      <c r="AK5617" t="str">
        <f t="shared" si="702"/>
        <v/>
      </c>
    </row>
    <row r="5618" spans="1:37" ht="20" hidden="1" x14ac:dyDescent="0.2">
      <c r="A5618" t="s">
        <v>5622</v>
      </c>
      <c r="B5618" t="s">
        <v>19806</v>
      </c>
      <c r="C5618" t="s">
        <v>19807</v>
      </c>
      <c r="D5618">
        <v>-2.3282214060682902</v>
      </c>
      <c r="E5618">
        <v>1.12984479493406</v>
      </c>
      <c r="F5618" s="1">
        <v>4.2127076501006198E-6</v>
      </c>
      <c r="G5618" s="1">
        <v>1.9968129500329299E-5</v>
      </c>
      <c r="H5618">
        <v>2.5230000000000001</v>
      </c>
      <c r="I5618">
        <v>4.4089999999999998</v>
      </c>
      <c r="J5618">
        <v>2.6120000000000001</v>
      </c>
      <c r="K5618">
        <v>0.39900000000000002</v>
      </c>
      <c r="L5618">
        <v>0.65400000000000003</v>
      </c>
      <c r="M5618">
        <v>0.89600000000000002</v>
      </c>
      <c r="N5618">
        <v>5.2889999999999997</v>
      </c>
      <c r="O5618">
        <v>6.032</v>
      </c>
      <c r="P5618">
        <v>4.6070000000000002</v>
      </c>
      <c r="Q5618">
        <v>4.3109999999999999</v>
      </c>
      <c r="R5618">
        <v>4.6559999999999997</v>
      </c>
      <c r="S5618">
        <v>4.3</v>
      </c>
      <c r="T5618" t="s">
        <v>5622</v>
      </c>
      <c r="U5618" t="s">
        <v>15579</v>
      </c>
      <c r="V5618">
        <v>173</v>
      </c>
      <c r="W5618" t="s">
        <v>19032</v>
      </c>
      <c r="X5618" t="s">
        <v>19033</v>
      </c>
      <c r="Y5618" s="1">
        <v>5.52E-121</v>
      </c>
      <c r="Z5618">
        <v>100</v>
      </c>
      <c r="AA5618">
        <v>364.77</v>
      </c>
      <c r="AB5618">
        <v>173</v>
      </c>
      <c r="AC5618">
        <v>173</v>
      </c>
      <c r="AD5618" s="2">
        <f t="shared" si="696"/>
        <v>0</v>
      </c>
      <c r="AE5618" t="str">
        <f t="shared" si="703"/>
        <v/>
      </c>
      <c r="AF5618" s="2">
        <f t="shared" si="697"/>
        <v>0</v>
      </c>
      <c r="AG5618" t="str">
        <f t="shared" si="698"/>
        <v/>
      </c>
      <c r="AH5618" s="2">
        <f t="shared" si="699"/>
        <v>0</v>
      </c>
      <c r="AI5618" t="str">
        <f t="shared" si="700"/>
        <v/>
      </c>
      <c r="AJ5618" s="2">
        <f t="shared" si="701"/>
        <v>1</v>
      </c>
      <c r="AK5618">
        <f t="shared" si="702"/>
        <v>100</v>
      </c>
    </row>
    <row r="5619" spans="1:37" ht="20" hidden="1" x14ac:dyDescent="0.2">
      <c r="A5619" t="s">
        <v>5623</v>
      </c>
      <c r="B5619" t="s">
        <v>19806</v>
      </c>
      <c r="C5619" t="s">
        <v>19807</v>
      </c>
      <c r="D5619">
        <v>-2.32906099586461</v>
      </c>
      <c r="E5619">
        <v>1.87532800193112</v>
      </c>
      <c r="F5619" s="1">
        <v>1.0260874916159501E-7</v>
      </c>
      <c r="G5619" s="1">
        <v>5.8327288409714397E-7</v>
      </c>
      <c r="H5619">
        <v>5.1619999999999999</v>
      </c>
      <c r="I5619">
        <v>2.9649999999999999</v>
      </c>
      <c r="J5619">
        <v>5.3170000000000002</v>
      </c>
      <c r="K5619">
        <v>0.71799999999999997</v>
      </c>
      <c r="L5619">
        <v>0.79600000000000004</v>
      </c>
      <c r="M5619">
        <v>1.2410000000000001</v>
      </c>
      <c r="N5619">
        <v>2.823</v>
      </c>
      <c r="O5619">
        <v>4.5970000000000004</v>
      </c>
      <c r="P5619">
        <v>4.101</v>
      </c>
      <c r="Q5619">
        <v>4.5709999999999997</v>
      </c>
      <c r="R5619">
        <v>3.121</v>
      </c>
      <c r="S5619">
        <v>4.1980000000000004</v>
      </c>
      <c r="T5619" t="s">
        <v>19034</v>
      </c>
      <c r="AD5619" s="2">
        <f t="shared" si="696"/>
        <v>0</v>
      </c>
      <c r="AE5619" t="str">
        <f t="shared" si="703"/>
        <v/>
      </c>
      <c r="AF5619" s="2">
        <f t="shared" si="697"/>
        <v>0</v>
      </c>
      <c r="AG5619" t="str">
        <f t="shared" si="698"/>
        <v/>
      </c>
      <c r="AH5619" s="2">
        <f t="shared" si="699"/>
        <v>0</v>
      </c>
      <c r="AI5619" t="str">
        <f t="shared" si="700"/>
        <v/>
      </c>
      <c r="AJ5619" s="2">
        <f t="shared" si="701"/>
        <v>0</v>
      </c>
      <c r="AK5619" t="str">
        <f t="shared" si="702"/>
        <v/>
      </c>
    </row>
    <row r="5620" spans="1:37" ht="20" hidden="1" x14ac:dyDescent="0.2">
      <c r="A5620" t="s">
        <v>5624</v>
      </c>
      <c r="B5620" t="s">
        <v>19806</v>
      </c>
      <c r="C5620" t="s">
        <v>19807</v>
      </c>
      <c r="D5620">
        <v>-2.3294557730838301</v>
      </c>
      <c r="E5620">
        <v>2.41325046752578</v>
      </c>
      <c r="F5620" s="1">
        <v>2.69003226638455E-10</v>
      </c>
      <c r="G5620" s="1">
        <v>2.2029515045093902E-9</v>
      </c>
      <c r="H5620">
        <v>5.6719999999999997</v>
      </c>
      <c r="I5620">
        <v>6.6680000000000001</v>
      </c>
      <c r="J5620">
        <v>9.6620000000000008</v>
      </c>
      <c r="K5620">
        <v>1.901</v>
      </c>
      <c r="L5620">
        <v>1.905</v>
      </c>
      <c r="M5620">
        <v>1.407</v>
      </c>
      <c r="N5620">
        <v>5.4530000000000003</v>
      </c>
      <c r="O5620">
        <v>7.9550000000000001</v>
      </c>
      <c r="P5620">
        <v>6.1390000000000002</v>
      </c>
      <c r="Q5620">
        <v>7.6520000000000001</v>
      </c>
      <c r="R5620">
        <v>7.4930000000000003</v>
      </c>
      <c r="S5620">
        <v>7.6849999999999996</v>
      </c>
      <c r="T5620" t="s">
        <v>5624</v>
      </c>
      <c r="U5620" t="s">
        <v>19035</v>
      </c>
      <c r="V5620">
        <v>259</v>
      </c>
      <c r="W5620" t="s">
        <v>19036</v>
      </c>
      <c r="X5620" t="s">
        <v>19037</v>
      </c>
      <c r="Y5620" s="1">
        <v>4.4800000000000001E-178</v>
      </c>
      <c r="Z5620">
        <v>97.628458499999994</v>
      </c>
      <c r="AA5620">
        <v>511.14600000000002</v>
      </c>
      <c r="AB5620">
        <v>253</v>
      </c>
      <c r="AC5620">
        <v>247</v>
      </c>
      <c r="AD5620" s="2">
        <f t="shared" si="696"/>
        <v>0</v>
      </c>
      <c r="AE5620" t="str">
        <f t="shared" si="703"/>
        <v/>
      </c>
      <c r="AF5620" s="2">
        <f t="shared" si="697"/>
        <v>0</v>
      </c>
      <c r="AG5620" t="str">
        <f t="shared" si="698"/>
        <v/>
      </c>
      <c r="AH5620" s="2">
        <f t="shared" si="699"/>
        <v>0</v>
      </c>
      <c r="AI5620" t="str">
        <f t="shared" si="700"/>
        <v/>
      </c>
      <c r="AJ5620" s="2">
        <f t="shared" si="701"/>
        <v>1</v>
      </c>
      <c r="AK5620">
        <f t="shared" si="702"/>
        <v>97.628458499999994</v>
      </c>
    </row>
    <row r="5621" spans="1:37" ht="20" hidden="1" x14ac:dyDescent="0.2">
      <c r="A5621" t="s">
        <v>5625</v>
      </c>
      <c r="B5621" t="s">
        <v>19806</v>
      </c>
      <c r="C5621" t="s">
        <v>19807</v>
      </c>
      <c r="D5621">
        <v>-2.3395392276856999</v>
      </c>
      <c r="E5621">
        <v>4.2847129653401801</v>
      </c>
      <c r="F5621" s="1">
        <v>2.10388267491289E-12</v>
      </c>
      <c r="G5621" s="1">
        <v>2.38255142728624E-11</v>
      </c>
      <c r="H5621">
        <v>52.695</v>
      </c>
      <c r="I5621">
        <v>41.009</v>
      </c>
      <c r="J5621">
        <v>73.680000000000007</v>
      </c>
      <c r="K5621">
        <v>8.548</v>
      </c>
      <c r="L5621">
        <v>17.102</v>
      </c>
      <c r="M5621">
        <v>8.0860000000000003</v>
      </c>
      <c r="N5621">
        <v>24.163</v>
      </c>
      <c r="O5621">
        <v>25.036999999999999</v>
      </c>
      <c r="P5621">
        <v>56.124000000000002</v>
      </c>
      <c r="Q5621">
        <v>66.463999999999999</v>
      </c>
      <c r="R5621">
        <v>62.881</v>
      </c>
      <c r="S5621">
        <v>58.78</v>
      </c>
      <c r="T5621" t="s">
        <v>5625</v>
      </c>
      <c r="U5621" t="s">
        <v>9033</v>
      </c>
      <c r="V5621">
        <v>507</v>
      </c>
      <c r="W5621" t="s">
        <v>9034</v>
      </c>
      <c r="X5621" t="s">
        <v>9035</v>
      </c>
      <c r="Y5621">
        <v>0</v>
      </c>
      <c r="Z5621">
        <v>100</v>
      </c>
      <c r="AA5621">
        <v>1058.1300000000001</v>
      </c>
      <c r="AB5621">
        <v>507</v>
      </c>
      <c r="AC5621">
        <v>507</v>
      </c>
      <c r="AD5621" s="2">
        <f t="shared" si="696"/>
        <v>1</v>
      </c>
      <c r="AE5621">
        <f t="shared" si="703"/>
        <v>100</v>
      </c>
      <c r="AF5621" s="2">
        <f t="shared" si="697"/>
        <v>0</v>
      </c>
      <c r="AG5621" t="str">
        <f t="shared" si="698"/>
        <v/>
      </c>
      <c r="AH5621" s="2">
        <f t="shared" si="699"/>
        <v>0</v>
      </c>
      <c r="AI5621" t="str">
        <f t="shared" si="700"/>
        <v/>
      </c>
      <c r="AJ5621" s="2">
        <f t="shared" si="701"/>
        <v>0</v>
      </c>
      <c r="AK5621" t="str">
        <f t="shared" si="702"/>
        <v/>
      </c>
    </row>
    <row r="5622" spans="1:37" ht="20" hidden="1" x14ac:dyDescent="0.2">
      <c r="A5622" t="s">
        <v>5626</v>
      </c>
      <c r="B5622" t="s">
        <v>19806</v>
      </c>
      <c r="C5622" t="s">
        <v>19807</v>
      </c>
      <c r="D5622">
        <v>-2.3424559110420602</v>
      </c>
      <c r="E5622">
        <v>2.2377886813516801</v>
      </c>
      <c r="F5622" s="1">
        <v>8.3212144428720202E-11</v>
      </c>
      <c r="G5622" s="1">
        <v>7.4081818095862705E-10</v>
      </c>
      <c r="H5622">
        <v>6.327</v>
      </c>
      <c r="I5622">
        <v>7.7649999999999997</v>
      </c>
      <c r="J5622">
        <v>6.4939999999999998</v>
      </c>
      <c r="K5622">
        <v>1.077</v>
      </c>
      <c r="L5622">
        <v>1.407</v>
      </c>
      <c r="M5622">
        <v>1.625</v>
      </c>
      <c r="N5622">
        <v>6.4589999999999996</v>
      </c>
      <c r="O5622">
        <v>4.5810000000000004</v>
      </c>
      <c r="P5622">
        <v>5.9989999999999997</v>
      </c>
      <c r="Q5622">
        <v>5.0640000000000001</v>
      </c>
      <c r="R5622">
        <v>4.1130000000000004</v>
      </c>
      <c r="S5622">
        <v>2.9279999999999999</v>
      </c>
      <c r="T5622" t="s">
        <v>5626</v>
      </c>
      <c r="U5622" t="s">
        <v>11034</v>
      </c>
      <c r="V5622">
        <v>159</v>
      </c>
      <c r="W5622" t="s">
        <v>19038</v>
      </c>
      <c r="X5622" t="s">
        <v>19039</v>
      </c>
      <c r="Y5622" s="1">
        <v>9.7199999999999994E-107</v>
      </c>
      <c r="Z5622">
        <v>99.371069180000006</v>
      </c>
      <c r="AA5622">
        <v>324.32400000000001</v>
      </c>
      <c r="AB5622">
        <v>159</v>
      </c>
      <c r="AC5622">
        <v>158</v>
      </c>
      <c r="AD5622" s="2">
        <f t="shared" si="696"/>
        <v>1</v>
      </c>
      <c r="AE5622">
        <f t="shared" si="703"/>
        <v>99.371069180000006</v>
      </c>
      <c r="AF5622" s="2">
        <f t="shared" si="697"/>
        <v>0</v>
      </c>
      <c r="AG5622" t="str">
        <f t="shared" si="698"/>
        <v/>
      </c>
      <c r="AH5622" s="2">
        <f t="shared" si="699"/>
        <v>0</v>
      </c>
      <c r="AI5622" t="str">
        <f t="shared" si="700"/>
        <v/>
      </c>
      <c r="AJ5622" s="2">
        <f t="shared" si="701"/>
        <v>0</v>
      </c>
      <c r="AK5622" t="str">
        <f t="shared" si="702"/>
        <v/>
      </c>
    </row>
    <row r="5623" spans="1:37" ht="20" hidden="1" x14ac:dyDescent="0.2">
      <c r="A5623" t="s">
        <v>5627</v>
      </c>
      <c r="B5623" t="s">
        <v>19806</v>
      </c>
      <c r="C5623" t="s">
        <v>19807</v>
      </c>
      <c r="D5623">
        <v>-2.3428558848004699</v>
      </c>
      <c r="E5623">
        <v>1.36071907023454</v>
      </c>
      <c r="F5623">
        <v>1.13100387913159E-4</v>
      </c>
      <c r="G5623">
        <v>4.6008161094831298E-4</v>
      </c>
      <c r="H5623">
        <v>6.9429999999999996</v>
      </c>
      <c r="I5623">
        <v>6.907</v>
      </c>
      <c r="J5623">
        <v>5.8639999999999999</v>
      </c>
      <c r="K5623">
        <v>1.542</v>
      </c>
      <c r="L5623">
        <v>2.331</v>
      </c>
      <c r="M5623">
        <v>0</v>
      </c>
      <c r="N5623">
        <v>0.96699999999999997</v>
      </c>
      <c r="O5623">
        <v>5.7779999999999996</v>
      </c>
      <c r="P5623">
        <v>2.2869999999999999</v>
      </c>
      <c r="Q5623">
        <v>0</v>
      </c>
      <c r="R5623">
        <v>0</v>
      </c>
      <c r="S5623">
        <v>4.173</v>
      </c>
      <c r="T5623" t="s">
        <v>5627</v>
      </c>
      <c r="U5623" t="s">
        <v>19040</v>
      </c>
      <c r="V5623">
        <v>605</v>
      </c>
      <c r="W5623" t="s">
        <v>19041</v>
      </c>
      <c r="X5623" t="s">
        <v>19042</v>
      </c>
      <c r="Y5623">
        <v>0</v>
      </c>
      <c r="Z5623">
        <v>100</v>
      </c>
      <c r="AA5623">
        <v>1240.33</v>
      </c>
      <c r="AB5623">
        <v>592</v>
      </c>
      <c r="AC5623">
        <v>592</v>
      </c>
      <c r="AD5623" s="2">
        <f t="shared" si="696"/>
        <v>0</v>
      </c>
      <c r="AE5623" t="str">
        <f t="shared" si="703"/>
        <v/>
      </c>
      <c r="AF5623" s="2">
        <f t="shared" si="697"/>
        <v>0</v>
      </c>
      <c r="AG5623" t="str">
        <f t="shared" si="698"/>
        <v/>
      </c>
      <c r="AH5623" s="2">
        <f t="shared" si="699"/>
        <v>0</v>
      </c>
      <c r="AI5623" t="str">
        <f t="shared" si="700"/>
        <v/>
      </c>
      <c r="AJ5623" s="2">
        <f t="shared" si="701"/>
        <v>1</v>
      </c>
      <c r="AK5623">
        <f t="shared" si="702"/>
        <v>100</v>
      </c>
    </row>
    <row r="5624" spans="1:37" ht="20" hidden="1" x14ac:dyDescent="0.2">
      <c r="A5624" t="s">
        <v>5628</v>
      </c>
      <c r="B5624" t="s">
        <v>19806</v>
      </c>
      <c r="C5624" t="s">
        <v>19807</v>
      </c>
      <c r="D5624">
        <v>-2.3461127274777498</v>
      </c>
      <c r="E5624">
        <v>3.97504576505851</v>
      </c>
      <c r="F5624" s="1">
        <v>1.48821482039951E-21</v>
      </c>
      <c r="G5624" s="1">
        <v>7.4525595037313403E-20</v>
      </c>
      <c r="H5624">
        <v>28.312000000000001</v>
      </c>
      <c r="I5624">
        <v>30.702000000000002</v>
      </c>
      <c r="J5624">
        <v>28.225000000000001</v>
      </c>
      <c r="K5624">
        <v>5.5430000000000001</v>
      </c>
      <c r="L5624">
        <v>7.008</v>
      </c>
      <c r="M5624">
        <v>5.0540000000000003</v>
      </c>
      <c r="N5624">
        <v>25.236999999999998</v>
      </c>
      <c r="O5624">
        <v>19.242000000000001</v>
      </c>
      <c r="P5624">
        <v>26.280999999999999</v>
      </c>
      <c r="Q5624">
        <v>11.911</v>
      </c>
      <c r="R5624">
        <v>10.717000000000001</v>
      </c>
      <c r="S5624">
        <v>9.7590000000000003</v>
      </c>
      <c r="T5624" t="s">
        <v>5628</v>
      </c>
      <c r="U5624" t="s">
        <v>19043</v>
      </c>
      <c r="V5624">
        <v>199</v>
      </c>
      <c r="W5624" t="s">
        <v>19044</v>
      </c>
      <c r="X5624" t="s">
        <v>19045</v>
      </c>
      <c r="Y5624" s="1">
        <v>9.1800000000000006E-133</v>
      </c>
      <c r="Z5624">
        <v>97.487437189999994</v>
      </c>
      <c r="AA5624">
        <v>401.74900000000002</v>
      </c>
      <c r="AB5624">
        <v>199</v>
      </c>
      <c r="AC5624">
        <v>194</v>
      </c>
      <c r="AD5624" s="2">
        <f t="shared" si="696"/>
        <v>1</v>
      </c>
      <c r="AE5624">
        <f t="shared" si="703"/>
        <v>97.487437189999994</v>
      </c>
      <c r="AF5624" s="2">
        <f t="shared" si="697"/>
        <v>0</v>
      </c>
      <c r="AG5624" t="str">
        <f t="shared" si="698"/>
        <v/>
      </c>
      <c r="AH5624" s="2">
        <f t="shared" si="699"/>
        <v>0</v>
      </c>
      <c r="AI5624" t="str">
        <f t="shared" si="700"/>
        <v/>
      </c>
      <c r="AJ5624" s="2">
        <f t="shared" si="701"/>
        <v>0</v>
      </c>
      <c r="AK5624" t="str">
        <f t="shared" si="702"/>
        <v/>
      </c>
    </row>
    <row r="5625" spans="1:37" ht="20" hidden="1" x14ac:dyDescent="0.2">
      <c r="A5625" t="s">
        <v>5629</v>
      </c>
      <c r="B5625" t="s">
        <v>19806</v>
      </c>
      <c r="C5625" t="s">
        <v>19807</v>
      </c>
      <c r="D5625">
        <v>-2.3468885398922299</v>
      </c>
      <c r="E5625">
        <v>4.4092689964831804</v>
      </c>
      <c r="F5625" s="1">
        <v>1.0995415747202301E-21</v>
      </c>
      <c r="G5625" s="1">
        <v>5.6168709219837098E-20</v>
      </c>
      <c r="H5625">
        <v>20.443999999999999</v>
      </c>
      <c r="I5625">
        <v>17.626000000000001</v>
      </c>
      <c r="J5625">
        <v>23.667999999999999</v>
      </c>
      <c r="K5625">
        <v>3.8679999999999999</v>
      </c>
      <c r="L5625">
        <v>5.0750000000000002</v>
      </c>
      <c r="M5625">
        <v>3.5310000000000001</v>
      </c>
      <c r="N5625">
        <v>9.0020000000000007</v>
      </c>
      <c r="O5625">
        <v>7.12</v>
      </c>
      <c r="P5625">
        <v>14.731</v>
      </c>
      <c r="Q5625">
        <v>6.9080000000000004</v>
      </c>
      <c r="R5625">
        <v>7.1820000000000004</v>
      </c>
      <c r="S5625">
        <v>6.1870000000000003</v>
      </c>
      <c r="T5625" t="s">
        <v>5629</v>
      </c>
      <c r="U5625" t="s">
        <v>19046</v>
      </c>
      <c r="V5625">
        <v>120</v>
      </c>
      <c r="W5625" t="s">
        <v>19047</v>
      </c>
      <c r="X5625" t="s">
        <v>19048</v>
      </c>
      <c r="Y5625" s="1">
        <v>3.5799999999999999E-78</v>
      </c>
      <c r="Z5625">
        <v>100</v>
      </c>
      <c r="AA5625">
        <v>238.81</v>
      </c>
      <c r="AB5625">
        <v>120</v>
      </c>
      <c r="AC5625">
        <v>120</v>
      </c>
      <c r="AD5625" s="2">
        <f t="shared" si="696"/>
        <v>0</v>
      </c>
      <c r="AE5625" t="str">
        <f t="shared" si="703"/>
        <v/>
      </c>
      <c r="AF5625" s="2">
        <f t="shared" si="697"/>
        <v>0</v>
      </c>
      <c r="AG5625" t="str">
        <f t="shared" si="698"/>
        <v/>
      </c>
      <c r="AH5625" s="2">
        <f t="shared" si="699"/>
        <v>0</v>
      </c>
      <c r="AI5625" t="str">
        <f t="shared" si="700"/>
        <v/>
      </c>
      <c r="AJ5625" s="2">
        <f t="shared" si="701"/>
        <v>1</v>
      </c>
      <c r="AK5625">
        <f t="shared" si="702"/>
        <v>100</v>
      </c>
    </row>
    <row r="5626" spans="1:37" ht="20" hidden="1" x14ac:dyDescent="0.2">
      <c r="A5626" t="s">
        <v>5630</v>
      </c>
      <c r="B5626" t="s">
        <v>19806</v>
      </c>
      <c r="C5626" t="s">
        <v>19807</v>
      </c>
      <c r="D5626">
        <v>-2.3474983436275298</v>
      </c>
      <c r="E5626">
        <v>7.3414452696668899</v>
      </c>
      <c r="F5626" s="1">
        <v>1.7198977040318499E-17</v>
      </c>
      <c r="G5626" s="1">
        <v>4.5412744831046999E-16</v>
      </c>
      <c r="H5626">
        <v>234.35599999999999</v>
      </c>
      <c r="I5626">
        <v>111.786</v>
      </c>
      <c r="J5626">
        <v>234.75</v>
      </c>
      <c r="K5626">
        <v>34.935000000000002</v>
      </c>
      <c r="L5626">
        <v>46.030999999999999</v>
      </c>
      <c r="M5626">
        <v>31.488</v>
      </c>
      <c r="N5626">
        <v>127.29600000000001</v>
      </c>
      <c r="O5626">
        <v>107.682</v>
      </c>
      <c r="P5626">
        <v>138.637</v>
      </c>
      <c r="Q5626">
        <v>26.809000000000001</v>
      </c>
      <c r="R5626">
        <v>24.815000000000001</v>
      </c>
      <c r="S5626">
        <v>23.571000000000002</v>
      </c>
      <c r="T5626" t="s">
        <v>5630</v>
      </c>
      <c r="U5626" t="s">
        <v>19049</v>
      </c>
      <c r="V5626">
        <v>372</v>
      </c>
      <c r="W5626" t="s">
        <v>19050</v>
      </c>
      <c r="X5626" t="s">
        <v>19051</v>
      </c>
      <c r="Y5626">
        <v>0</v>
      </c>
      <c r="Z5626">
        <v>100</v>
      </c>
      <c r="AA5626">
        <v>741.88</v>
      </c>
      <c r="AB5626">
        <v>357</v>
      </c>
      <c r="AC5626">
        <v>357</v>
      </c>
      <c r="AD5626" s="2">
        <f t="shared" si="696"/>
        <v>1</v>
      </c>
      <c r="AE5626">
        <f t="shared" si="703"/>
        <v>100</v>
      </c>
      <c r="AF5626" s="2">
        <f t="shared" si="697"/>
        <v>0</v>
      </c>
      <c r="AG5626" t="str">
        <f t="shared" si="698"/>
        <v/>
      </c>
      <c r="AH5626" s="2">
        <f t="shared" si="699"/>
        <v>0</v>
      </c>
      <c r="AI5626" t="str">
        <f t="shared" si="700"/>
        <v/>
      </c>
      <c r="AJ5626" s="2">
        <f t="shared" si="701"/>
        <v>0</v>
      </c>
      <c r="AK5626" t="str">
        <f t="shared" si="702"/>
        <v/>
      </c>
    </row>
    <row r="5627" spans="1:37" ht="20" hidden="1" x14ac:dyDescent="0.2">
      <c r="A5627" t="s">
        <v>5631</v>
      </c>
      <c r="B5627" t="s">
        <v>19806</v>
      </c>
      <c r="C5627" t="s">
        <v>19807</v>
      </c>
      <c r="D5627">
        <v>-2.3500727425949801</v>
      </c>
      <c r="E5627">
        <v>2.3917701361532799</v>
      </c>
      <c r="F5627" s="1">
        <v>1.35016057995199E-8</v>
      </c>
      <c r="G5627" s="1">
        <v>8.6260229871640806E-8</v>
      </c>
      <c r="H5627">
        <v>6.51</v>
      </c>
      <c r="I5627">
        <v>4.431</v>
      </c>
      <c r="J5627">
        <v>10.115</v>
      </c>
      <c r="K5627">
        <v>1.25</v>
      </c>
      <c r="L5627">
        <v>1.5640000000000001</v>
      </c>
      <c r="M5627">
        <v>1.42</v>
      </c>
      <c r="N5627">
        <v>0.94799999999999995</v>
      </c>
      <c r="O5627">
        <v>2.7160000000000002</v>
      </c>
      <c r="P5627">
        <v>4.524</v>
      </c>
      <c r="Q5627">
        <v>0.91800000000000004</v>
      </c>
      <c r="R5627">
        <v>1.2330000000000001</v>
      </c>
      <c r="S5627">
        <v>2.327</v>
      </c>
      <c r="T5627" t="s">
        <v>5631</v>
      </c>
      <c r="U5627" t="s">
        <v>10239</v>
      </c>
      <c r="V5627">
        <v>321</v>
      </c>
      <c r="W5627" t="s">
        <v>19052</v>
      </c>
      <c r="X5627" t="s">
        <v>19053</v>
      </c>
      <c r="Y5627">
        <v>0</v>
      </c>
      <c r="Z5627">
        <v>100</v>
      </c>
      <c r="AA5627">
        <v>664.07</v>
      </c>
      <c r="AB5627">
        <v>321</v>
      </c>
      <c r="AC5627">
        <v>321</v>
      </c>
      <c r="AD5627" s="2">
        <f t="shared" si="696"/>
        <v>1</v>
      </c>
      <c r="AE5627">
        <f t="shared" si="703"/>
        <v>100</v>
      </c>
      <c r="AF5627" s="2">
        <f t="shared" si="697"/>
        <v>0</v>
      </c>
      <c r="AG5627" t="str">
        <f t="shared" si="698"/>
        <v/>
      </c>
      <c r="AH5627" s="2">
        <f t="shared" si="699"/>
        <v>0</v>
      </c>
      <c r="AI5627" t="str">
        <f t="shared" si="700"/>
        <v/>
      </c>
      <c r="AJ5627" s="2">
        <f t="shared" si="701"/>
        <v>0</v>
      </c>
      <c r="AK5627" t="str">
        <f t="shared" si="702"/>
        <v/>
      </c>
    </row>
    <row r="5628" spans="1:37" ht="20" hidden="1" x14ac:dyDescent="0.2">
      <c r="A5628" t="s">
        <v>5632</v>
      </c>
      <c r="B5628" t="s">
        <v>19806</v>
      </c>
      <c r="C5628" t="s">
        <v>19807</v>
      </c>
      <c r="D5628">
        <v>-2.3539127203585299</v>
      </c>
      <c r="E5628">
        <v>4.3451590495406203</v>
      </c>
      <c r="F5628" s="1">
        <v>2.2890726363847099E-15</v>
      </c>
      <c r="G5628" s="1">
        <v>4.2723285307114098E-14</v>
      </c>
      <c r="H5628">
        <v>41.292999999999999</v>
      </c>
      <c r="I5628">
        <v>31.016999999999999</v>
      </c>
      <c r="J5628">
        <v>41.953000000000003</v>
      </c>
      <c r="K5628">
        <v>6.673</v>
      </c>
      <c r="L5628">
        <v>12.638</v>
      </c>
      <c r="M5628">
        <v>5.86</v>
      </c>
      <c r="N5628">
        <v>28.882000000000001</v>
      </c>
      <c r="O5628">
        <v>28.353000000000002</v>
      </c>
      <c r="P5628">
        <v>37.482999999999997</v>
      </c>
      <c r="Q5628">
        <v>14.048999999999999</v>
      </c>
      <c r="R5628">
        <v>13.132</v>
      </c>
      <c r="S5628">
        <v>12.356999999999999</v>
      </c>
      <c r="T5628" t="s">
        <v>5632</v>
      </c>
      <c r="U5628" t="s">
        <v>19054</v>
      </c>
      <c r="V5628">
        <v>106</v>
      </c>
      <c r="W5628" t="s">
        <v>19055</v>
      </c>
      <c r="X5628" t="s">
        <v>19056</v>
      </c>
      <c r="Y5628" s="1">
        <v>2.19E-66</v>
      </c>
      <c r="Z5628">
        <v>99.047619049999994</v>
      </c>
      <c r="AA5628">
        <v>207.994</v>
      </c>
      <c r="AB5628">
        <v>105</v>
      </c>
      <c r="AC5628">
        <v>104</v>
      </c>
      <c r="AD5628" s="2">
        <f t="shared" si="696"/>
        <v>1</v>
      </c>
      <c r="AE5628">
        <f t="shared" si="703"/>
        <v>99.047619049999994</v>
      </c>
      <c r="AF5628" s="2">
        <f t="shared" si="697"/>
        <v>0</v>
      </c>
      <c r="AG5628" t="str">
        <f t="shared" si="698"/>
        <v/>
      </c>
      <c r="AH5628" s="2">
        <f t="shared" si="699"/>
        <v>0</v>
      </c>
      <c r="AI5628" t="str">
        <f t="shared" si="700"/>
        <v/>
      </c>
      <c r="AJ5628" s="2">
        <f t="shared" si="701"/>
        <v>0</v>
      </c>
      <c r="AK5628" t="str">
        <f t="shared" si="702"/>
        <v/>
      </c>
    </row>
    <row r="5629" spans="1:37" ht="20" hidden="1" x14ac:dyDescent="0.2">
      <c r="A5629" t="s">
        <v>5633</v>
      </c>
      <c r="B5629" t="s">
        <v>19806</v>
      </c>
      <c r="C5629" t="s">
        <v>19807</v>
      </c>
      <c r="D5629">
        <v>-2.35416761425738</v>
      </c>
      <c r="E5629">
        <v>2.2147399727152202</v>
      </c>
      <c r="F5629" s="1">
        <v>2.6400602546216E-10</v>
      </c>
      <c r="G5629" s="1">
        <v>2.16493459492323E-9</v>
      </c>
      <c r="H5629">
        <v>15.61</v>
      </c>
      <c r="I5629">
        <v>20.786999999999999</v>
      </c>
      <c r="J5629">
        <v>22.538</v>
      </c>
      <c r="K5629">
        <v>3.5630000000000002</v>
      </c>
      <c r="L5629">
        <v>4.3639999999999999</v>
      </c>
      <c r="M5629">
        <v>3.8769999999999998</v>
      </c>
      <c r="N5629">
        <v>17.105</v>
      </c>
      <c r="O5629">
        <v>26.37</v>
      </c>
      <c r="P5629">
        <v>17.696999999999999</v>
      </c>
      <c r="Q5629">
        <v>9.5389999999999997</v>
      </c>
      <c r="R5629">
        <v>9.0530000000000008</v>
      </c>
      <c r="S5629">
        <v>8.0489999999999995</v>
      </c>
      <c r="T5629" t="s">
        <v>5633</v>
      </c>
      <c r="U5629" t="s">
        <v>19057</v>
      </c>
      <c r="V5629">
        <v>246</v>
      </c>
      <c r="W5629" t="s">
        <v>19058</v>
      </c>
      <c r="X5629" t="s">
        <v>19059</v>
      </c>
      <c r="Y5629" s="1">
        <v>4.21E-168</v>
      </c>
      <c r="Z5629">
        <v>100</v>
      </c>
      <c r="AA5629">
        <v>476.47800000000001</v>
      </c>
      <c r="AB5629">
        <v>229</v>
      </c>
      <c r="AC5629">
        <v>229</v>
      </c>
      <c r="AD5629" s="2">
        <f t="shared" si="696"/>
        <v>1</v>
      </c>
      <c r="AE5629">
        <f t="shared" si="703"/>
        <v>100</v>
      </c>
      <c r="AF5629" s="2">
        <f t="shared" si="697"/>
        <v>0</v>
      </c>
      <c r="AG5629" t="str">
        <f t="shared" si="698"/>
        <v/>
      </c>
      <c r="AH5629" s="2">
        <f t="shared" si="699"/>
        <v>0</v>
      </c>
      <c r="AI5629" t="str">
        <f t="shared" si="700"/>
        <v/>
      </c>
      <c r="AJ5629" s="2">
        <f t="shared" si="701"/>
        <v>0</v>
      </c>
      <c r="AK5629" t="str">
        <f t="shared" si="702"/>
        <v/>
      </c>
    </row>
    <row r="5630" spans="1:37" ht="20" hidden="1" x14ac:dyDescent="0.2">
      <c r="A5630" t="s">
        <v>5634</v>
      </c>
      <c r="B5630" t="s">
        <v>19806</v>
      </c>
      <c r="C5630" t="s">
        <v>19807</v>
      </c>
      <c r="D5630">
        <v>-2.3557610328483798</v>
      </c>
      <c r="E5630">
        <v>2.6111057606972699</v>
      </c>
      <c r="F5630" s="1">
        <v>3.0177796750103001E-12</v>
      </c>
      <c r="G5630" s="1">
        <v>3.3430158644674599E-11</v>
      </c>
      <c r="H5630">
        <v>11.555999999999999</v>
      </c>
      <c r="I5630">
        <v>9.7530000000000001</v>
      </c>
      <c r="J5630">
        <v>11.587999999999999</v>
      </c>
      <c r="K5630">
        <v>1.8340000000000001</v>
      </c>
      <c r="L5630">
        <v>2.9279999999999999</v>
      </c>
      <c r="M5630">
        <v>1.97</v>
      </c>
      <c r="N5630">
        <v>6.2370000000000001</v>
      </c>
      <c r="O5630">
        <v>6.782</v>
      </c>
      <c r="P5630">
        <v>12.444000000000001</v>
      </c>
      <c r="Q5630">
        <v>7.4450000000000003</v>
      </c>
      <c r="R5630">
        <v>8.1820000000000004</v>
      </c>
      <c r="S5630">
        <v>8.0830000000000002</v>
      </c>
      <c r="T5630" t="s">
        <v>19060</v>
      </c>
      <c r="AD5630" s="2">
        <f t="shared" si="696"/>
        <v>0</v>
      </c>
      <c r="AE5630" t="str">
        <f t="shared" si="703"/>
        <v/>
      </c>
      <c r="AF5630" s="2">
        <f t="shared" si="697"/>
        <v>0</v>
      </c>
      <c r="AG5630" t="str">
        <f t="shared" si="698"/>
        <v/>
      </c>
      <c r="AH5630" s="2">
        <f t="shared" si="699"/>
        <v>0</v>
      </c>
      <c r="AI5630" t="str">
        <f t="shared" si="700"/>
        <v/>
      </c>
      <c r="AJ5630" s="2">
        <f t="shared" si="701"/>
        <v>0</v>
      </c>
      <c r="AK5630" t="str">
        <f t="shared" si="702"/>
        <v/>
      </c>
    </row>
    <row r="5631" spans="1:37" ht="20" hidden="1" x14ac:dyDescent="0.2">
      <c r="A5631" t="s">
        <v>5635</v>
      </c>
      <c r="B5631" t="s">
        <v>19806</v>
      </c>
      <c r="C5631" t="s">
        <v>19807</v>
      </c>
      <c r="D5631">
        <v>-2.36344654922455</v>
      </c>
      <c r="E5631">
        <v>5.3385532260573196</v>
      </c>
      <c r="F5631" s="1">
        <v>3.9874958982773201E-25</v>
      </c>
      <c r="G5631" s="1">
        <v>3.5872171802290099E-23</v>
      </c>
      <c r="H5631">
        <v>37.634</v>
      </c>
      <c r="I5631">
        <v>33.210999999999999</v>
      </c>
      <c r="J5631">
        <v>36.302999999999997</v>
      </c>
      <c r="K5631">
        <v>5.9420000000000002</v>
      </c>
      <c r="L5631">
        <v>9.2829999999999995</v>
      </c>
      <c r="M5631">
        <v>6.141</v>
      </c>
      <c r="N5631">
        <v>24.405000000000001</v>
      </c>
      <c r="O5631">
        <v>17.555</v>
      </c>
      <c r="P5631">
        <v>37.225999999999999</v>
      </c>
      <c r="Q5631">
        <v>8.2409999999999997</v>
      </c>
      <c r="R5631">
        <v>9.0530000000000008</v>
      </c>
      <c r="S5631">
        <v>7.3550000000000004</v>
      </c>
      <c r="T5631" t="s">
        <v>5635</v>
      </c>
      <c r="U5631" t="s">
        <v>11028</v>
      </c>
      <c r="V5631">
        <v>466</v>
      </c>
      <c r="W5631" t="s">
        <v>11029</v>
      </c>
      <c r="X5631" t="s">
        <v>11030</v>
      </c>
      <c r="Y5631">
        <v>0</v>
      </c>
      <c r="Z5631">
        <v>99.785407730000003</v>
      </c>
      <c r="AA5631">
        <v>964.91099999999994</v>
      </c>
      <c r="AB5631">
        <v>466</v>
      </c>
      <c r="AC5631">
        <v>465</v>
      </c>
      <c r="AD5631" s="2">
        <f t="shared" si="696"/>
        <v>1</v>
      </c>
      <c r="AE5631">
        <f t="shared" si="703"/>
        <v>99.785407730000003</v>
      </c>
      <c r="AF5631" s="2">
        <f t="shared" si="697"/>
        <v>0</v>
      </c>
      <c r="AG5631" t="str">
        <f t="shared" si="698"/>
        <v/>
      </c>
      <c r="AH5631" s="2">
        <f t="shared" si="699"/>
        <v>0</v>
      </c>
      <c r="AI5631" t="str">
        <f t="shared" si="700"/>
        <v/>
      </c>
      <c r="AJ5631" s="2">
        <f t="shared" si="701"/>
        <v>0</v>
      </c>
      <c r="AK5631" t="str">
        <f t="shared" si="702"/>
        <v/>
      </c>
    </row>
    <row r="5632" spans="1:37" ht="20" hidden="1" x14ac:dyDescent="0.2">
      <c r="A5632" t="s">
        <v>5636</v>
      </c>
      <c r="B5632" t="s">
        <v>19806</v>
      </c>
      <c r="C5632" t="s">
        <v>19807</v>
      </c>
      <c r="D5632">
        <v>-2.36604365270358</v>
      </c>
      <c r="E5632">
        <v>0.59542656154199003</v>
      </c>
      <c r="F5632" s="1">
        <v>5.9050167586436402E-6</v>
      </c>
      <c r="G5632" s="1">
        <v>2.7624681099609599E-5</v>
      </c>
      <c r="H5632">
        <v>2.6680000000000001</v>
      </c>
      <c r="I5632">
        <v>2.4329999999999998</v>
      </c>
      <c r="J5632">
        <v>2.4359999999999999</v>
      </c>
      <c r="K5632">
        <v>0.372</v>
      </c>
      <c r="L5632">
        <v>0.76800000000000002</v>
      </c>
      <c r="M5632">
        <v>0.32</v>
      </c>
      <c r="N5632">
        <v>2.282</v>
      </c>
      <c r="O5632">
        <v>2.4209999999999998</v>
      </c>
      <c r="P5632">
        <v>4.8470000000000004</v>
      </c>
      <c r="Q5632">
        <v>1.506</v>
      </c>
      <c r="R5632">
        <v>1.3109999999999999</v>
      </c>
      <c r="S5632">
        <v>0.78700000000000003</v>
      </c>
      <c r="T5632" t="s">
        <v>5636</v>
      </c>
      <c r="U5632" t="s">
        <v>19061</v>
      </c>
      <c r="V5632">
        <v>240</v>
      </c>
      <c r="W5632" t="s">
        <v>19062</v>
      </c>
      <c r="X5632" t="s">
        <v>19063</v>
      </c>
      <c r="Y5632" s="1">
        <v>4.7099999999999999E-26</v>
      </c>
      <c r="Z5632">
        <v>60.447761190000001</v>
      </c>
      <c r="AA5632">
        <v>116.316</v>
      </c>
      <c r="AB5632">
        <v>134</v>
      </c>
      <c r="AC5632">
        <v>81</v>
      </c>
      <c r="AD5632" s="2">
        <f t="shared" si="696"/>
        <v>0</v>
      </c>
      <c r="AE5632" t="str">
        <f t="shared" si="703"/>
        <v/>
      </c>
      <c r="AF5632" s="2">
        <f t="shared" si="697"/>
        <v>0</v>
      </c>
      <c r="AG5632" t="str">
        <f t="shared" si="698"/>
        <v/>
      </c>
      <c r="AH5632" s="2">
        <f t="shared" si="699"/>
        <v>0</v>
      </c>
      <c r="AI5632" t="str">
        <f t="shared" si="700"/>
        <v/>
      </c>
      <c r="AJ5632" s="2">
        <f t="shared" si="701"/>
        <v>0</v>
      </c>
      <c r="AK5632" t="str">
        <f t="shared" si="702"/>
        <v/>
      </c>
    </row>
    <row r="5633" spans="1:37" ht="20" hidden="1" x14ac:dyDescent="0.2">
      <c r="A5633" t="s">
        <v>5637</v>
      </c>
      <c r="B5633" t="s">
        <v>19806</v>
      </c>
      <c r="C5633" t="s">
        <v>19807</v>
      </c>
      <c r="D5633">
        <v>-2.3675023390306</v>
      </c>
      <c r="E5633">
        <v>-0.16336604090568699</v>
      </c>
      <c r="F5633">
        <v>2.5577918537479801E-4</v>
      </c>
      <c r="G5633">
        <v>9.9860357421117604E-4</v>
      </c>
      <c r="H5633">
        <v>1.7430000000000001</v>
      </c>
      <c r="I5633">
        <v>2.0960000000000001</v>
      </c>
      <c r="J5633">
        <v>2.2509999999999999</v>
      </c>
      <c r="K5633">
        <v>0.42499999999999999</v>
      </c>
      <c r="L5633">
        <v>0.42599999999999999</v>
      </c>
      <c r="M5633">
        <v>0.32</v>
      </c>
      <c r="N5633">
        <v>1.4990000000000001</v>
      </c>
      <c r="O5633">
        <v>1.746</v>
      </c>
      <c r="P5633">
        <v>1.1850000000000001</v>
      </c>
      <c r="Q5633">
        <v>1.653</v>
      </c>
      <c r="R5633">
        <v>0.90500000000000003</v>
      </c>
      <c r="S5633">
        <v>0.58399999999999996</v>
      </c>
      <c r="T5633" t="s">
        <v>19064</v>
      </c>
      <c r="AD5633" s="2">
        <f t="shared" si="696"/>
        <v>0</v>
      </c>
      <c r="AE5633" t="str">
        <f t="shared" si="703"/>
        <v/>
      </c>
      <c r="AF5633" s="2">
        <f t="shared" si="697"/>
        <v>0</v>
      </c>
      <c r="AG5633" t="str">
        <f t="shared" si="698"/>
        <v/>
      </c>
      <c r="AH5633" s="2">
        <f t="shared" si="699"/>
        <v>0</v>
      </c>
      <c r="AI5633" t="str">
        <f t="shared" si="700"/>
        <v/>
      </c>
      <c r="AJ5633" s="2">
        <f t="shared" si="701"/>
        <v>0</v>
      </c>
      <c r="AK5633" t="str">
        <f t="shared" si="702"/>
        <v/>
      </c>
    </row>
    <row r="5634" spans="1:37" ht="20" hidden="1" x14ac:dyDescent="0.2">
      <c r="A5634" t="s">
        <v>5638</v>
      </c>
      <c r="B5634" t="s">
        <v>19806</v>
      </c>
      <c r="C5634" t="s">
        <v>19807</v>
      </c>
      <c r="D5634">
        <v>-2.3714345792370701</v>
      </c>
      <c r="E5634">
        <v>4.0525384025291302</v>
      </c>
      <c r="F5634" s="1">
        <v>8.3073342956417203E-15</v>
      </c>
      <c r="G5634" s="1">
        <v>1.4098429271796599E-13</v>
      </c>
      <c r="H5634">
        <v>10.477</v>
      </c>
      <c r="I5634">
        <v>11.446999999999999</v>
      </c>
      <c r="J5634">
        <v>16.405000000000001</v>
      </c>
      <c r="K5634">
        <v>1.702</v>
      </c>
      <c r="L5634">
        <v>2.6160000000000001</v>
      </c>
      <c r="M5634">
        <v>3.2370000000000001</v>
      </c>
      <c r="N5634">
        <v>13.363</v>
      </c>
      <c r="O5634">
        <v>13.388</v>
      </c>
      <c r="P5634">
        <v>14.308999999999999</v>
      </c>
      <c r="Q5634">
        <v>11.253</v>
      </c>
      <c r="R5634">
        <v>11.58</v>
      </c>
      <c r="S5634">
        <v>11.426</v>
      </c>
      <c r="T5634" t="s">
        <v>19065</v>
      </c>
      <c r="AD5634" s="2">
        <f t="shared" ref="AD5634:AD5697" si="704">IF(ISNUMBER(SEARCH("alternaria alternata",W5634)) =TRUE, 1,0)</f>
        <v>0</v>
      </c>
      <c r="AE5634" t="str">
        <f t="shared" si="703"/>
        <v/>
      </c>
      <c r="AF5634" s="2">
        <f t="shared" ref="AF5634:AF5697" si="705">IF(ISNUMBER(SEARCH("mycotymovirus",W5634)) =TRUE, 1,0)</f>
        <v>0</v>
      </c>
      <c r="AG5634" t="str">
        <f t="shared" ref="AG5634:AG5697" si="706">IF(AF5634 = 1,Z5634,"")</f>
        <v/>
      </c>
      <c r="AH5634" s="2">
        <f t="shared" ref="AH5634:AH5697" si="707">IF(ISNUMBER(SEARCH("Pyrenochaeta sp. DS3sAY3a",W5634)) =TRUE, 1,0)</f>
        <v>0</v>
      </c>
      <c r="AI5634" t="str">
        <f t="shared" ref="AI5634:AI5697" si="708">IF(AH5634 = 1,Z5634,"")</f>
        <v/>
      </c>
      <c r="AJ5634" s="2">
        <f t="shared" ref="AJ5634:AJ5697" si="709">IF(ISNUMBER(SEARCH("Vitis vinifera",W5634)) =TRUE, 1,0)</f>
        <v>0</v>
      </c>
      <c r="AK5634" t="str">
        <f t="shared" ref="AK5634:AK5697" si="710">IF(AJ5634 = 1,Z5634,"")</f>
        <v/>
      </c>
    </row>
    <row r="5635" spans="1:37" ht="20" hidden="1" x14ac:dyDescent="0.2">
      <c r="A5635" t="s">
        <v>5639</v>
      </c>
      <c r="B5635" t="s">
        <v>19806</v>
      </c>
      <c r="C5635" t="s">
        <v>19807</v>
      </c>
      <c r="D5635">
        <v>-2.3716330826708698</v>
      </c>
      <c r="E5635">
        <v>0.59101362541580205</v>
      </c>
      <c r="F5635" s="1">
        <v>1.44446002680237E-5</v>
      </c>
      <c r="G5635" s="1">
        <v>6.4544611629878306E-5</v>
      </c>
      <c r="H5635">
        <v>7.5209999999999999</v>
      </c>
      <c r="I5635">
        <v>6.3419999999999996</v>
      </c>
      <c r="J5635">
        <v>10.282</v>
      </c>
      <c r="K5635">
        <v>1.821</v>
      </c>
      <c r="L5635">
        <v>2.1890000000000001</v>
      </c>
      <c r="M5635">
        <v>0.67800000000000005</v>
      </c>
      <c r="N5635">
        <v>4.109</v>
      </c>
      <c r="O5635">
        <v>2.9609999999999999</v>
      </c>
      <c r="P5635">
        <v>7.6719999999999997</v>
      </c>
      <c r="Q5635">
        <v>6.8129999999999997</v>
      </c>
      <c r="R5635">
        <v>3.2509999999999999</v>
      </c>
      <c r="S5635">
        <v>4.1219999999999999</v>
      </c>
      <c r="T5635" t="s">
        <v>5639</v>
      </c>
      <c r="U5635" t="s">
        <v>13048</v>
      </c>
      <c r="V5635">
        <v>428</v>
      </c>
      <c r="W5635" t="s">
        <v>19066</v>
      </c>
      <c r="X5635" t="s">
        <v>19067</v>
      </c>
      <c r="Y5635">
        <v>0</v>
      </c>
      <c r="Z5635">
        <v>100</v>
      </c>
      <c r="AA5635">
        <v>868.226</v>
      </c>
      <c r="AB5635">
        <v>428</v>
      </c>
      <c r="AC5635">
        <v>428</v>
      </c>
      <c r="AD5635" s="2">
        <f t="shared" si="704"/>
        <v>0</v>
      </c>
      <c r="AE5635" t="str">
        <f t="shared" ref="AE5635:AE5698" si="711">IF(AD5635 = 1,Z5635,"")</f>
        <v/>
      </c>
      <c r="AF5635" s="2">
        <f t="shared" si="705"/>
        <v>0</v>
      </c>
      <c r="AG5635" t="str">
        <f t="shared" si="706"/>
        <v/>
      </c>
      <c r="AH5635" s="2">
        <f t="shared" si="707"/>
        <v>0</v>
      </c>
      <c r="AI5635" t="str">
        <f t="shared" si="708"/>
        <v/>
      </c>
      <c r="AJ5635" s="2">
        <f t="shared" si="709"/>
        <v>1</v>
      </c>
      <c r="AK5635">
        <f t="shared" si="710"/>
        <v>100</v>
      </c>
    </row>
    <row r="5636" spans="1:37" ht="20" hidden="1" x14ac:dyDescent="0.2">
      <c r="A5636" t="s">
        <v>5640</v>
      </c>
      <c r="B5636" t="s">
        <v>19806</v>
      </c>
      <c r="C5636" t="s">
        <v>19807</v>
      </c>
      <c r="D5636">
        <v>-2.3739683724977998</v>
      </c>
      <c r="E5636">
        <v>4.8564851778764098</v>
      </c>
      <c r="F5636" s="1">
        <v>7.94153322931828E-20</v>
      </c>
      <c r="G5636" s="1">
        <v>3.0123499862502399E-18</v>
      </c>
      <c r="H5636">
        <v>31.5</v>
      </c>
      <c r="I5636">
        <v>21.21</v>
      </c>
      <c r="J5636">
        <v>38.747999999999998</v>
      </c>
      <c r="K5636">
        <v>5.7560000000000002</v>
      </c>
      <c r="L5636">
        <v>6.7809999999999997</v>
      </c>
      <c r="M5636">
        <v>5.5910000000000002</v>
      </c>
      <c r="N5636">
        <v>17.114999999999998</v>
      </c>
      <c r="O5636">
        <v>14.029</v>
      </c>
      <c r="P5636">
        <v>26.222999999999999</v>
      </c>
      <c r="Q5636">
        <v>14.725</v>
      </c>
      <c r="R5636">
        <v>13.787000000000001</v>
      </c>
      <c r="S5636">
        <v>15.929</v>
      </c>
      <c r="T5636" t="s">
        <v>19068</v>
      </c>
      <c r="AD5636" s="2">
        <f t="shared" si="704"/>
        <v>0</v>
      </c>
      <c r="AE5636" t="str">
        <f t="shared" si="711"/>
        <v/>
      </c>
      <c r="AF5636" s="2">
        <f t="shared" si="705"/>
        <v>0</v>
      </c>
      <c r="AG5636" t="str">
        <f t="shared" si="706"/>
        <v/>
      </c>
      <c r="AH5636" s="2">
        <f t="shared" si="707"/>
        <v>0</v>
      </c>
      <c r="AI5636" t="str">
        <f t="shared" si="708"/>
        <v/>
      </c>
      <c r="AJ5636" s="2">
        <f t="shared" si="709"/>
        <v>0</v>
      </c>
      <c r="AK5636" t="str">
        <f t="shared" si="710"/>
        <v/>
      </c>
    </row>
    <row r="5637" spans="1:37" ht="20" hidden="1" x14ac:dyDescent="0.2">
      <c r="A5637" t="s">
        <v>5641</v>
      </c>
      <c r="B5637" t="s">
        <v>19806</v>
      </c>
      <c r="C5637" t="s">
        <v>19807</v>
      </c>
      <c r="D5637">
        <v>-2.3771649472932701</v>
      </c>
      <c r="E5637">
        <v>9.1581441189789707</v>
      </c>
      <c r="F5637" s="1">
        <v>1.3711949313132899E-13</v>
      </c>
      <c r="G5637" s="1">
        <v>1.8811215393729801E-12</v>
      </c>
      <c r="H5637">
        <v>1353.38</v>
      </c>
      <c r="I5637">
        <v>798.20500000000004</v>
      </c>
      <c r="J5637">
        <v>1120.9670000000001</v>
      </c>
      <c r="K5637">
        <v>163.20099999999999</v>
      </c>
      <c r="L5637">
        <v>336.78699999999998</v>
      </c>
      <c r="M5637">
        <v>144.50299999999999</v>
      </c>
      <c r="N5637">
        <v>999.15300000000002</v>
      </c>
      <c r="O5637">
        <v>827.58900000000006</v>
      </c>
      <c r="P5637">
        <v>1100.268</v>
      </c>
      <c r="Q5637">
        <v>200.96799999999999</v>
      </c>
      <c r="R5637">
        <v>194.14500000000001</v>
      </c>
      <c r="S5637">
        <v>194.07900000000001</v>
      </c>
      <c r="T5637" t="s">
        <v>5641</v>
      </c>
      <c r="U5637" t="s">
        <v>6915</v>
      </c>
      <c r="V5637">
        <v>372</v>
      </c>
      <c r="W5637" t="s">
        <v>19069</v>
      </c>
      <c r="X5637" t="s">
        <v>19070</v>
      </c>
      <c r="Y5637">
        <v>0</v>
      </c>
      <c r="Z5637">
        <v>99.462365590000005</v>
      </c>
      <c r="AA5637">
        <v>757.28800000000001</v>
      </c>
      <c r="AB5637">
        <v>372</v>
      </c>
      <c r="AC5637">
        <v>370</v>
      </c>
      <c r="AD5637" s="2">
        <f t="shared" si="704"/>
        <v>0</v>
      </c>
      <c r="AE5637" t="str">
        <f t="shared" si="711"/>
        <v/>
      </c>
      <c r="AF5637" s="2">
        <f t="shared" si="705"/>
        <v>0</v>
      </c>
      <c r="AG5637" t="str">
        <f t="shared" si="706"/>
        <v/>
      </c>
      <c r="AH5637" s="2">
        <f t="shared" si="707"/>
        <v>0</v>
      </c>
      <c r="AI5637" t="str">
        <f t="shared" si="708"/>
        <v/>
      </c>
      <c r="AJ5637" s="2">
        <f t="shared" si="709"/>
        <v>1</v>
      </c>
      <c r="AK5637">
        <f t="shared" si="710"/>
        <v>99.462365590000005</v>
      </c>
    </row>
    <row r="5638" spans="1:37" ht="20" hidden="1" x14ac:dyDescent="0.2">
      <c r="A5638" t="s">
        <v>5642</v>
      </c>
      <c r="B5638" t="s">
        <v>19806</v>
      </c>
      <c r="C5638" t="s">
        <v>19807</v>
      </c>
      <c r="D5638">
        <v>-2.3779044087955099</v>
      </c>
      <c r="E5638">
        <v>1.1744402556590801</v>
      </c>
      <c r="F5638" s="1">
        <v>9.7606625846100706E-5</v>
      </c>
      <c r="G5638">
        <v>3.9961193024950099E-4</v>
      </c>
      <c r="H5638">
        <v>2.109</v>
      </c>
      <c r="I5638">
        <v>7.9930000000000003</v>
      </c>
      <c r="J5638">
        <v>4.141</v>
      </c>
      <c r="K5638">
        <v>0.45200000000000001</v>
      </c>
      <c r="L5638">
        <v>0.93799999999999994</v>
      </c>
      <c r="M5638">
        <v>1.407</v>
      </c>
      <c r="N5638">
        <v>3.9449999999999998</v>
      </c>
      <c r="O5638">
        <v>3.72</v>
      </c>
      <c r="P5638">
        <v>6.2060000000000004</v>
      </c>
      <c r="Q5638">
        <v>2.7869999999999999</v>
      </c>
      <c r="R5638">
        <v>1.3360000000000001</v>
      </c>
      <c r="S5638">
        <v>2.2509999999999999</v>
      </c>
      <c r="T5638" t="s">
        <v>5642</v>
      </c>
      <c r="U5638" t="s">
        <v>19071</v>
      </c>
      <c r="V5638">
        <v>112</v>
      </c>
      <c r="W5638" t="s">
        <v>19072</v>
      </c>
      <c r="X5638" t="s">
        <v>19073</v>
      </c>
      <c r="Y5638" s="1">
        <v>2.63E-49</v>
      </c>
      <c r="Z5638">
        <v>95.604395600000004</v>
      </c>
      <c r="AA5638">
        <v>164.851</v>
      </c>
      <c r="AB5638">
        <v>91</v>
      </c>
      <c r="AC5638">
        <v>87</v>
      </c>
      <c r="AD5638" s="2">
        <f t="shared" si="704"/>
        <v>0</v>
      </c>
      <c r="AE5638" t="str">
        <f t="shared" si="711"/>
        <v/>
      </c>
      <c r="AF5638" s="2">
        <f t="shared" si="705"/>
        <v>0</v>
      </c>
      <c r="AG5638" t="str">
        <f t="shared" si="706"/>
        <v/>
      </c>
      <c r="AH5638" s="2">
        <f t="shared" si="707"/>
        <v>0</v>
      </c>
      <c r="AI5638" t="str">
        <f t="shared" si="708"/>
        <v/>
      </c>
      <c r="AJ5638" s="2">
        <f t="shared" si="709"/>
        <v>1</v>
      </c>
      <c r="AK5638">
        <f t="shared" si="710"/>
        <v>95.604395600000004</v>
      </c>
    </row>
    <row r="5639" spans="1:37" ht="20" hidden="1" x14ac:dyDescent="0.2">
      <c r="A5639" t="s">
        <v>5643</v>
      </c>
      <c r="B5639" t="s">
        <v>19806</v>
      </c>
      <c r="C5639" t="s">
        <v>19807</v>
      </c>
      <c r="D5639">
        <v>-2.37857489192674</v>
      </c>
      <c r="E5639">
        <v>1.37933428529297</v>
      </c>
      <c r="F5639" s="1">
        <v>2.3108744956044901E-7</v>
      </c>
      <c r="G5639" s="1">
        <v>1.2596467089358799E-6</v>
      </c>
      <c r="H5639">
        <v>3.5819999999999999</v>
      </c>
      <c r="I5639">
        <v>5.3869999999999996</v>
      </c>
      <c r="J5639">
        <v>5.0209999999999999</v>
      </c>
      <c r="K5639">
        <v>0.58499999999999996</v>
      </c>
      <c r="L5639">
        <v>1.08</v>
      </c>
      <c r="M5639">
        <v>1.113</v>
      </c>
      <c r="N5639">
        <v>5.3570000000000002</v>
      </c>
      <c r="O5639">
        <v>4.3780000000000001</v>
      </c>
      <c r="P5639">
        <v>4.6399999999999997</v>
      </c>
      <c r="Q5639">
        <v>2.891</v>
      </c>
      <c r="R5639">
        <v>2.423</v>
      </c>
      <c r="S5639">
        <v>1.4390000000000001</v>
      </c>
      <c r="T5639" t="s">
        <v>5643</v>
      </c>
      <c r="U5639" t="s">
        <v>9148</v>
      </c>
      <c r="V5639">
        <v>174</v>
      </c>
      <c r="W5639" t="s">
        <v>19074</v>
      </c>
      <c r="X5639" t="s">
        <v>19075</v>
      </c>
      <c r="Y5639" s="1">
        <v>9.1299999999999998E-106</v>
      </c>
      <c r="Z5639">
        <v>91.954022989999999</v>
      </c>
      <c r="AA5639">
        <v>313.923</v>
      </c>
      <c r="AB5639">
        <v>174</v>
      </c>
      <c r="AC5639">
        <v>160</v>
      </c>
      <c r="AD5639" s="2">
        <f t="shared" si="704"/>
        <v>0</v>
      </c>
      <c r="AE5639" t="str">
        <f t="shared" si="711"/>
        <v/>
      </c>
      <c r="AF5639" s="2">
        <f t="shared" si="705"/>
        <v>0</v>
      </c>
      <c r="AG5639" t="str">
        <f t="shared" si="706"/>
        <v/>
      </c>
      <c r="AH5639" s="2">
        <f t="shared" si="707"/>
        <v>0</v>
      </c>
      <c r="AI5639" t="str">
        <f t="shared" si="708"/>
        <v/>
      </c>
      <c r="AJ5639" s="2">
        <f t="shared" si="709"/>
        <v>0</v>
      </c>
      <c r="AK5639" t="str">
        <f t="shared" si="710"/>
        <v/>
      </c>
    </row>
    <row r="5640" spans="1:37" ht="20" hidden="1" x14ac:dyDescent="0.2">
      <c r="A5640" t="s">
        <v>5644</v>
      </c>
      <c r="B5640" t="s">
        <v>19806</v>
      </c>
      <c r="C5640" t="s">
        <v>19807</v>
      </c>
      <c r="D5640">
        <v>-2.37887341696372</v>
      </c>
      <c r="E5640">
        <v>4.7240791071992998</v>
      </c>
      <c r="F5640" s="1">
        <v>1.6208124693632E-18</v>
      </c>
      <c r="G5640" s="1">
        <v>4.9878827324086303E-17</v>
      </c>
      <c r="H5640">
        <v>29.901</v>
      </c>
      <c r="I5640">
        <v>39.097000000000001</v>
      </c>
      <c r="J5640">
        <v>39.933999999999997</v>
      </c>
      <c r="K5640">
        <v>5.8090000000000002</v>
      </c>
      <c r="L5640">
        <v>10.051</v>
      </c>
      <c r="M5640">
        <v>5.1180000000000003</v>
      </c>
      <c r="N5640">
        <v>34.645000000000003</v>
      </c>
      <c r="O5640">
        <v>38.930999999999997</v>
      </c>
      <c r="P5640">
        <v>41.02</v>
      </c>
      <c r="Q5640">
        <v>10.007</v>
      </c>
      <c r="R5640">
        <v>9.6910000000000007</v>
      </c>
      <c r="S5640">
        <v>9.09</v>
      </c>
      <c r="T5640" t="s">
        <v>5644</v>
      </c>
      <c r="U5640" t="s">
        <v>7350</v>
      </c>
      <c r="V5640">
        <v>318</v>
      </c>
      <c r="W5640" t="s">
        <v>19076</v>
      </c>
      <c r="X5640" t="s">
        <v>19077</v>
      </c>
      <c r="Y5640">
        <v>0</v>
      </c>
      <c r="Z5640">
        <v>99.685534590000003</v>
      </c>
      <c r="AA5640">
        <v>639.03200000000004</v>
      </c>
      <c r="AB5640">
        <v>318</v>
      </c>
      <c r="AC5640">
        <v>317</v>
      </c>
      <c r="AD5640" s="2">
        <f t="shared" si="704"/>
        <v>1</v>
      </c>
      <c r="AE5640">
        <f t="shared" si="711"/>
        <v>99.685534590000003</v>
      </c>
      <c r="AF5640" s="2">
        <f t="shared" si="705"/>
        <v>0</v>
      </c>
      <c r="AG5640" t="str">
        <f t="shared" si="706"/>
        <v/>
      </c>
      <c r="AH5640" s="2">
        <f t="shared" si="707"/>
        <v>0</v>
      </c>
      <c r="AI5640" t="str">
        <f t="shared" si="708"/>
        <v/>
      </c>
      <c r="AJ5640" s="2">
        <f t="shared" si="709"/>
        <v>0</v>
      </c>
      <c r="AK5640" t="str">
        <f t="shared" si="710"/>
        <v/>
      </c>
    </row>
    <row r="5641" spans="1:37" ht="20" hidden="1" x14ac:dyDescent="0.2">
      <c r="A5641" t="s">
        <v>5645</v>
      </c>
      <c r="B5641" t="s">
        <v>19806</v>
      </c>
      <c r="C5641" t="s">
        <v>19807</v>
      </c>
      <c r="D5641">
        <v>-2.3823959338018401</v>
      </c>
      <c r="E5641">
        <v>-0.160255559944775</v>
      </c>
      <c r="F5641">
        <v>2.3504381434645501E-4</v>
      </c>
      <c r="G5641">
        <v>9.2230200799328795E-4</v>
      </c>
      <c r="H5641">
        <v>2.1960000000000002</v>
      </c>
      <c r="I5641">
        <v>4.2569999999999997</v>
      </c>
      <c r="J5641">
        <v>3.4180000000000001</v>
      </c>
      <c r="K5641">
        <v>0.90400000000000003</v>
      </c>
      <c r="L5641">
        <v>0.46899999999999997</v>
      </c>
      <c r="M5641">
        <v>0.51200000000000001</v>
      </c>
      <c r="N5641">
        <v>3.9260000000000002</v>
      </c>
      <c r="O5641">
        <v>4.5890000000000004</v>
      </c>
      <c r="P5641">
        <v>2.4689999999999999</v>
      </c>
      <c r="Q5641">
        <v>0.24199999999999999</v>
      </c>
      <c r="R5641">
        <v>0.48299999999999998</v>
      </c>
      <c r="S5641">
        <v>0.23699999999999999</v>
      </c>
      <c r="T5641" t="s">
        <v>19078</v>
      </c>
      <c r="AD5641" s="2">
        <f t="shared" si="704"/>
        <v>0</v>
      </c>
      <c r="AE5641" t="str">
        <f t="shared" si="711"/>
        <v/>
      </c>
      <c r="AF5641" s="2">
        <f t="shared" si="705"/>
        <v>0</v>
      </c>
      <c r="AG5641" t="str">
        <f t="shared" si="706"/>
        <v/>
      </c>
      <c r="AH5641" s="2">
        <f t="shared" si="707"/>
        <v>0</v>
      </c>
      <c r="AI5641" t="str">
        <f t="shared" si="708"/>
        <v/>
      </c>
      <c r="AJ5641" s="2">
        <f t="shared" si="709"/>
        <v>0</v>
      </c>
      <c r="AK5641" t="str">
        <f t="shared" si="710"/>
        <v/>
      </c>
    </row>
    <row r="5642" spans="1:37" ht="20" hidden="1" x14ac:dyDescent="0.2">
      <c r="A5642" t="s">
        <v>5646</v>
      </c>
      <c r="B5642" t="s">
        <v>19806</v>
      </c>
      <c r="C5642" t="s">
        <v>19807</v>
      </c>
      <c r="D5642">
        <v>-2.39160721447313</v>
      </c>
      <c r="E5642">
        <v>4.4468981346830496</v>
      </c>
      <c r="F5642" s="1">
        <v>1.7876991595718999E-13</v>
      </c>
      <c r="G5642" s="1">
        <v>2.4059779907089198E-12</v>
      </c>
      <c r="H5642">
        <v>89.596999999999994</v>
      </c>
      <c r="I5642">
        <v>43.789000000000001</v>
      </c>
      <c r="J5642">
        <v>68.400000000000006</v>
      </c>
      <c r="K5642">
        <v>10.967000000000001</v>
      </c>
      <c r="L5642">
        <v>18.707999999999998</v>
      </c>
      <c r="M5642">
        <v>9.532</v>
      </c>
      <c r="N5642">
        <v>38.329000000000001</v>
      </c>
      <c r="O5642">
        <v>32.503</v>
      </c>
      <c r="P5642">
        <v>48.121000000000002</v>
      </c>
      <c r="Q5642">
        <v>12.682</v>
      </c>
      <c r="R5642">
        <v>13.459</v>
      </c>
      <c r="S5642">
        <v>10.292</v>
      </c>
      <c r="T5642" t="s">
        <v>5646</v>
      </c>
      <c r="U5642" t="s">
        <v>19079</v>
      </c>
      <c r="V5642">
        <v>99</v>
      </c>
      <c r="W5642" t="s">
        <v>19080</v>
      </c>
      <c r="X5642" t="s">
        <v>19081</v>
      </c>
      <c r="Y5642" s="1">
        <v>5.0300000000000001E-60</v>
      </c>
      <c r="Z5642">
        <v>100</v>
      </c>
      <c r="AA5642">
        <v>202.601</v>
      </c>
      <c r="AB5642">
        <v>99</v>
      </c>
      <c r="AC5642">
        <v>99</v>
      </c>
      <c r="AD5642" s="2">
        <f t="shared" si="704"/>
        <v>0</v>
      </c>
      <c r="AE5642" t="str">
        <f t="shared" si="711"/>
        <v/>
      </c>
      <c r="AF5642" s="2">
        <f t="shared" si="705"/>
        <v>0</v>
      </c>
      <c r="AG5642" t="str">
        <f t="shared" si="706"/>
        <v/>
      </c>
      <c r="AH5642" s="2">
        <f t="shared" si="707"/>
        <v>0</v>
      </c>
      <c r="AI5642" t="str">
        <f t="shared" si="708"/>
        <v/>
      </c>
      <c r="AJ5642" s="2">
        <f t="shared" si="709"/>
        <v>1</v>
      </c>
      <c r="AK5642">
        <f t="shared" si="710"/>
        <v>100</v>
      </c>
    </row>
    <row r="5643" spans="1:37" ht="20" hidden="1" x14ac:dyDescent="0.2">
      <c r="A5643" t="s">
        <v>5647</v>
      </c>
      <c r="B5643" t="s">
        <v>19806</v>
      </c>
      <c r="C5643" t="s">
        <v>19807</v>
      </c>
      <c r="D5643">
        <v>-2.3920880204714399</v>
      </c>
      <c r="E5643">
        <v>0.35807767763607301</v>
      </c>
      <c r="F5643">
        <v>1.5336000117505301E-4</v>
      </c>
      <c r="G5643">
        <v>6.1362109103064901E-4</v>
      </c>
      <c r="H5643">
        <v>3.5150000000000001</v>
      </c>
      <c r="I5643">
        <v>1.3140000000000001</v>
      </c>
      <c r="J5643">
        <v>3.1120000000000001</v>
      </c>
      <c r="K5643">
        <v>0.23899999999999999</v>
      </c>
      <c r="L5643">
        <v>0.61099999999999999</v>
      </c>
      <c r="M5643">
        <v>0.67800000000000005</v>
      </c>
      <c r="N5643">
        <v>1.982</v>
      </c>
      <c r="O5643">
        <v>1.383</v>
      </c>
      <c r="P5643">
        <v>2.129</v>
      </c>
      <c r="Q5643">
        <v>0.51100000000000001</v>
      </c>
      <c r="R5643">
        <v>0</v>
      </c>
      <c r="S5643">
        <v>0.626</v>
      </c>
      <c r="T5643" t="s">
        <v>5647</v>
      </c>
      <c r="U5643" t="s">
        <v>6525</v>
      </c>
      <c r="V5643">
        <v>243</v>
      </c>
      <c r="W5643" t="s">
        <v>19082</v>
      </c>
      <c r="X5643" t="s">
        <v>19083</v>
      </c>
      <c r="Y5643" s="1">
        <v>2.3900000000000001E-179</v>
      </c>
      <c r="Z5643">
        <v>100</v>
      </c>
      <c r="AA5643">
        <v>512.30100000000004</v>
      </c>
      <c r="AB5643">
        <v>243</v>
      </c>
      <c r="AC5643">
        <v>243</v>
      </c>
      <c r="AD5643" s="2">
        <f t="shared" si="704"/>
        <v>1</v>
      </c>
      <c r="AE5643">
        <f t="shared" si="711"/>
        <v>100</v>
      </c>
      <c r="AF5643" s="2">
        <f t="shared" si="705"/>
        <v>0</v>
      </c>
      <c r="AG5643" t="str">
        <f t="shared" si="706"/>
        <v/>
      </c>
      <c r="AH5643" s="2">
        <f t="shared" si="707"/>
        <v>0</v>
      </c>
      <c r="AI5643" t="str">
        <f t="shared" si="708"/>
        <v/>
      </c>
      <c r="AJ5643" s="2">
        <f t="shared" si="709"/>
        <v>0</v>
      </c>
      <c r="AK5643" t="str">
        <f t="shared" si="710"/>
        <v/>
      </c>
    </row>
    <row r="5644" spans="1:37" ht="20" hidden="1" x14ac:dyDescent="0.2">
      <c r="A5644" t="s">
        <v>5648</v>
      </c>
      <c r="B5644" t="s">
        <v>19806</v>
      </c>
      <c r="C5644" t="s">
        <v>19807</v>
      </c>
      <c r="D5644">
        <v>-2.3950070550895801</v>
      </c>
      <c r="E5644">
        <v>5.2634053172462201</v>
      </c>
      <c r="F5644" s="1">
        <v>4.1132390987139699E-20</v>
      </c>
      <c r="G5644" s="1">
        <v>1.6419038323753901E-18</v>
      </c>
      <c r="H5644">
        <v>69.471000000000004</v>
      </c>
      <c r="I5644">
        <v>55.323</v>
      </c>
      <c r="J5644">
        <v>69.242999999999995</v>
      </c>
      <c r="K5644">
        <v>14.157</v>
      </c>
      <c r="L5644">
        <v>16.59</v>
      </c>
      <c r="M5644">
        <v>7.8179999999999996</v>
      </c>
      <c r="N5644">
        <v>39.093000000000004</v>
      </c>
      <c r="O5644">
        <v>31.17</v>
      </c>
      <c r="P5644">
        <v>80.954999999999998</v>
      </c>
      <c r="Q5644">
        <v>29.744</v>
      </c>
      <c r="R5644">
        <v>24.693999999999999</v>
      </c>
      <c r="S5644">
        <v>24.849</v>
      </c>
      <c r="T5644" t="s">
        <v>5648</v>
      </c>
      <c r="U5644" t="s">
        <v>19084</v>
      </c>
      <c r="V5644">
        <v>137</v>
      </c>
      <c r="W5644" t="s">
        <v>19085</v>
      </c>
      <c r="X5644" t="s">
        <v>19086</v>
      </c>
      <c r="Y5644" s="1">
        <v>1.2499999999999999E-95</v>
      </c>
      <c r="Z5644">
        <v>100</v>
      </c>
      <c r="AA5644">
        <v>287.34500000000003</v>
      </c>
      <c r="AB5644">
        <v>137</v>
      </c>
      <c r="AC5644">
        <v>137</v>
      </c>
      <c r="AD5644" s="2">
        <f t="shared" si="704"/>
        <v>0</v>
      </c>
      <c r="AE5644" t="str">
        <f t="shared" si="711"/>
        <v/>
      </c>
      <c r="AF5644" s="2">
        <f t="shared" si="705"/>
        <v>0</v>
      </c>
      <c r="AG5644" t="str">
        <f t="shared" si="706"/>
        <v/>
      </c>
      <c r="AH5644" s="2">
        <f t="shared" si="707"/>
        <v>0</v>
      </c>
      <c r="AI5644" t="str">
        <f t="shared" si="708"/>
        <v/>
      </c>
      <c r="AJ5644" s="2">
        <f t="shared" si="709"/>
        <v>1</v>
      </c>
      <c r="AK5644">
        <f t="shared" si="710"/>
        <v>100</v>
      </c>
    </row>
    <row r="5645" spans="1:37" ht="20" hidden="1" x14ac:dyDescent="0.2">
      <c r="A5645" t="s">
        <v>5649</v>
      </c>
      <c r="B5645" t="s">
        <v>19806</v>
      </c>
      <c r="C5645" t="s">
        <v>19807</v>
      </c>
      <c r="D5645">
        <v>-2.39588295343572</v>
      </c>
      <c r="E5645">
        <v>5.6936805910935204</v>
      </c>
      <c r="F5645" s="1">
        <v>1.22503054583173E-9</v>
      </c>
      <c r="G5645" s="1">
        <v>9.1500750811242198E-9</v>
      </c>
      <c r="H5645">
        <v>136.00399999999999</v>
      </c>
      <c r="I5645">
        <v>50.197000000000003</v>
      </c>
      <c r="J5645">
        <v>103.211</v>
      </c>
      <c r="K5645">
        <v>12.574999999999999</v>
      </c>
      <c r="L5645">
        <v>29.923999999999999</v>
      </c>
      <c r="M5645">
        <v>10.249000000000001</v>
      </c>
      <c r="N5645">
        <v>64.852000000000004</v>
      </c>
      <c r="O5645">
        <v>69.772000000000006</v>
      </c>
      <c r="P5645">
        <v>68.602000000000004</v>
      </c>
      <c r="Q5645">
        <v>12.863</v>
      </c>
      <c r="R5645">
        <v>17.727</v>
      </c>
      <c r="S5645">
        <v>16.106000000000002</v>
      </c>
      <c r="T5645" t="s">
        <v>5649</v>
      </c>
      <c r="U5645" t="s">
        <v>19087</v>
      </c>
      <c r="V5645">
        <v>429</v>
      </c>
      <c r="W5645" t="s">
        <v>19088</v>
      </c>
      <c r="X5645" t="s">
        <v>19089</v>
      </c>
      <c r="Y5645">
        <v>0</v>
      </c>
      <c r="Z5645">
        <v>99.763033179999994</v>
      </c>
      <c r="AA5645">
        <v>863.60299999999995</v>
      </c>
      <c r="AB5645">
        <v>422</v>
      </c>
      <c r="AC5645">
        <v>421</v>
      </c>
      <c r="AD5645" s="2">
        <f t="shared" si="704"/>
        <v>0</v>
      </c>
      <c r="AE5645" t="str">
        <f t="shared" si="711"/>
        <v/>
      </c>
      <c r="AF5645" s="2">
        <f t="shared" si="705"/>
        <v>0</v>
      </c>
      <c r="AG5645" t="str">
        <f t="shared" si="706"/>
        <v/>
      </c>
      <c r="AH5645" s="2">
        <f t="shared" si="707"/>
        <v>0</v>
      </c>
      <c r="AI5645" t="str">
        <f t="shared" si="708"/>
        <v/>
      </c>
      <c r="AJ5645" s="2">
        <f t="shared" si="709"/>
        <v>1</v>
      </c>
      <c r="AK5645">
        <f t="shared" si="710"/>
        <v>99.763033179999994</v>
      </c>
    </row>
    <row r="5646" spans="1:37" ht="20" hidden="1" x14ac:dyDescent="0.2">
      <c r="A5646" t="s">
        <v>5650</v>
      </c>
      <c r="B5646" t="s">
        <v>19806</v>
      </c>
      <c r="C5646" t="s">
        <v>19807</v>
      </c>
      <c r="D5646">
        <v>-2.3996652665212199</v>
      </c>
      <c r="E5646">
        <v>2.20200284568031</v>
      </c>
      <c r="F5646" s="1">
        <v>1.9503436896043401E-5</v>
      </c>
      <c r="G5646" s="1">
        <v>8.5990503833834904E-5</v>
      </c>
      <c r="H5646">
        <v>7.02</v>
      </c>
      <c r="I5646">
        <v>2.7370000000000001</v>
      </c>
      <c r="J5646">
        <v>7.5960000000000001</v>
      </c>
      <c r="K5646">
        <v>0.58499999999999996</v>
      </c>
      <c r="L5646">
        <v>2.161</v>
      </c>
      <c r="M5646">
        <v>0.58899999999999997</v>
      </c>
      <c r="N5646">
        <v>5.9660000000000002</v>
      </c>
      <c r="O5646">
        <v>5.694</v>
      </c>
      <c r="P5646">
        <v>3.2639999999999998</v>
      </c>
      <c r="Q5646">
        <v>3.0819999999999999</v>
      </c>
      <c r="R5646">
        <v>3.7850000000000001</v>
      </c>
      <c r="S5646">
        <v>3.6989999999999998</v>
      </c>
      <c r="T5646" t="s">
        <v>19090</v>
      </c>
      <c r="AD5646" s="2">
        <f t="shared" si="704"/>
        <v>0</v>
      </c>
      <c r="AE5646" t="str">
        <f t="shared" si="711"/>
        <v/>
      </c>
      <c r="AF5646" s="2">
        <f t="shared" si="705"/>
        <v>0</v>
      </c>
      <c r="AG5646" t="str">
        <f t="shared" si="706"/>
        <v/>
      </c>
      <c r="AH5646" s="2">
        <f t="shared" si="707"/>
        <v>0</v>
      </c>
      <c r="AI5646" t="str">
        <f t="shared" si="708"/>
        <v/>
      </c>
      <c r="AJ5646" s="2">
        <f t="shared" si="709"/>
        <v>0</v>
      </c>
      <c r="AK5646" t="str">
        <f t="shared" si="710"/>
        <v/>
      </c>
    </row>
    <row r="5647" spans="1:37" ht="20" hidden="1" x14ac:dyDescent="0.2">
      <c r="A5647" t="s">
        <v>5651</v>
      </c>
      <c r="B5647" t="s">
        <v>19806</v>
      </c>
      <c r="C5647" t="s">
        <v>19807</v>
      </c>
      <c r="D5647">
        <v>-2.40016184513855</v>
      </c>
      <c r="E5647">
        <v>3.2763000676384899</v>
      </c>
      <c r="F5647" s="1">
        <v>7.39198342597898E-14</v>
      </c>
      <c r="G5647" s="1">
        <v>1.0598651553459401E-12</v>
      </c>
      <c r="H5647">
        <v>16.015000000000001</v>
      </c>
      <c r="I5647">
        <v>21.058</v>
      </c>
      <c r="J5647">
        <v>18.026</v>
      </c>
      <c r="K5647">
        <v>2.3130000000000002</v>
      </c>
      <c r="L5647">
        <v>4.0229999999999997</v>
      </c>
      <c r="M5647">
        <v>4.3369999999999997</v>
      </c>
      <c r="N5647">
        <v>23.119</v>
      </c>
      <c r="O5647">
        <v>13.657</v>
      </c>
      <c r="P5647">
        <v>15.260999999999999</v>
      </c>
      <c r="Q5647">
        <v>2.9860000000000002</v>
      </c>
      <c r="R5647">
        <v>2.992</v>
      </c>
      <c r="S5647">
        <v>3.2160000000000002</v>
      </c>
      <c r="T5647" t="s">
        <v>5651</v>
      </c>
      <c r="U5647" t="s">
        <v>8322</v>
      </c>
      <c r="V5647">
        <v>430</v>
      </c>
      <c r="W5647" t="s">
        <v>19091</v>
      </c>
      <c r="X5647" t="s">
        <v>19092</v>
      </c>
      <c r="Y5647">
        <v>0</v>
      </c>
      <c r="Z5647">
        <v>100</v>
      </c>
      <c r="AA5647">
        <v>863.21799999999996</v>
      </c>
      <c r="AB5647">
        <v>413</v>
      </c>
      <c r="AC5647">
        <v>413</v>
      </c>
      <c r="AD5647" s="2">
        <f t="shared" si="704"/>
        <v>1</v>
      </c>
      <c r="AE5647">
        <f t="shared" si="711"/>
        <v>100</v>
      </c>
      <c r="AF5647" s="2">
        <f t="shared" si="705"/>
        <v>0</v>
      </c>
      <c r="AG5647" t="str">
        <f t="shared" si="706"/>
        <v/>
      </c>
      <c r="AH5647" s="2">
        <f t="shared" si="707"/>
        <v>0</v>
      </c>
      <c r="AI5647" t="str">
        <f t="shared" si="708"/>
        <v/>
      </c>
      <c r="AJ5647" s="2">
        <f t="shared" si="709"/>
        <v>0</v>
      </c>
      <c r="AK5647" t="str">
        <f t="shared" si="710"/>
        <v/>
      </c>
    </row>
    <row r="5648" spans="1:37" ht="20" hidden="1" x14ac:dyDescent="0.2">
      <c r="A5648" t="s">
        <v>5652</v>
      </c>
      <c r="B5648" t="s">
        <v>19806</v>
      </c>
      <c r="C5648" t="s">
        <v>19807</v>
      </c>
      <c r="D5648">
        <v>-2.4005577718437099</v>
      </c>
      <c r="E5648">
        <v>0.69858591729963404</v>
      </c>
      <c r="F5648" s="1">
        <v>6.1195346194968E-6</v>
      </c>
      <c r="G5648" s="1">
        <v>2.85581403658445E-5</v>
      </c>
      <c r="H5648">
        <v>6.4909999999999997</v>
      </c>
      <c r="I5648">
        <v>4.7460000000000004</v>
      </c>
      <c r="J5648">
        <v>8.5779999999999994</v>
      </c>
      <c r="K5648">
        <v>1.369</v>
      </c>
      <c r="L5648">
        <v>1.649</v>
      </c>
      <c r="M5648">
        <v>0.78</v>
      </c>
      <c r="N5648">
        <v>6.43</v>
      </c>
      <c r="O5648">
        <v>2.64</v>
      </c>
      <c r="P5648">
        <v>5.9489999999999998</v>
      </c>
      <c r="Q5648">
        <v>1.9219999999999999</v>
      </c>
      <c r="R5648">
        <v>2.319</v>
      </c>
      <c r="S5648">
        <v>1.76</v>
      </c>
      <c r="T5648" t="s">
        <v>19093</v>
      </c>
      <c r="AD5648" s="2">
        <f t="shared" si="704"/>
        <v>0</v>
      </c>
      <c r="AE5648" t="str">
        <f t="shared" si="711"/>
        <v/>
      </c>
      <c r="AF5648" s="2">
        <f t="shared" si="705"/>
        <v>0</v>
      </c>
      <c r="AG5648" t="str">
        <f t="shared" si="706"/>
        <v/>
      </c>
      <c r="AH5648" s="2">
        <f t="shared" si="707"/>
        <v>0</v>
      </c>
      <c r="AI5648" t="str">
        <f t="shared" si="708"/>
        <v/>
      </c>
      <c r="AJ5648" s="2">
        <f t="shared" si="709"/>
        <v>0</v>
      </c>
      <c r="AK5648" t="str">
        <f t="shared" si="710"/>
        <v/>
      </c>
    </row>
    <row r="5649" spans="1:37" ht="20" hidden="1" x14ac:dyDescent="0.2">
      <c r="A5649" t="s">
        <v>5653</v>
      </c>
      <c r="B5649" t="s">
        <v>19806</v>
      </c>
      <c r="C5649" t="s">
        <v>19807</v>
      </c>
      <c r="D5649">
        <v>-2.4039525954635899</v>
      </c>
      <c r="E5649">
        <v>3.01004824617246</v>
      </c>
      <c r="F5649" s="1">
        <v>1.44455473344295E-11</v>
      </c>
      <c r="G5649" s="1">
        <v>1.4458347786613001E-10</v>
      </c>
      <c r="H5649">
        <v>12.663</v>
      </c>
      <c r="I5649">
        <v>10.914999999999999</v>
      </c>
      <c r="J5649">
        <v>14.942</v>
      </c>
      <c r="K5649">
        <v>2.0339999999999998</v>
      </c>
      <c r="L5649">
        <v>3.7669999999999999</v>
      </c>
      <c r="M5649">
        <v>1.651</v>
      </c>
      <c r="N5649">
        <v>9.5239999999999991</v>
      </c>
      <c r="O5649">
        <v>7.93</v>
      </c>
      <c r="P5649">
        <v>10.009</v>
      </c>
      <c r="Q5649">
        <v>2.6059999999999999</v>
      </c>
      <c r="R5649">
        <v>2.6989999999999998</v>
      </c>
      <c r="S5649">
        <v>3.4870000000000001</v>
      </c>
      <c r="T5649" t="s">
        <v>5653</v>
      </c>
      <c r="U5649" t="s">
        <v>6035</v>
      </c>
      <c r="V5649">
        <v>317</v>
      </c>
      <c r="W5649" t="s">
        <v>19094</v>
      </c>
      <c r="X5649" t="s">
        <v>19095</v>
      </c>
      <c r="Y5649" s="1">
        <v>1.42E-173</v>
      </c>
      <c r="Z5649">
        <v>86.53846154</v>
      </c>
      <c r="AA5649">
        <v>502.286</v>
      </c>
      <c r="AB5649">
        <v>312</v>
      </c>
      <c r="AC5649">
        <v>270</v>
      </c>
      <c r="AD5649" s="2">
        <f t="shared" si="704"/>
        <v>0</v>
      </c>
      <c r="AE5649" t="str">
        <f t="shared" si="711"/>
        <v/>
      </c>
      <c r="AF5649" s="2">
        <f t="shared" si="705"/>
        <v>0</v>
      </c>
      <c r="AG5649" t="str">
        <f t="shared" si="706"/>
        <v/>
      </c>
      <c r="AH5649" s="2">
        <f t="shared" si="707"/>
        <v>0</v>
      </c>
      <c r="AI5649" t="str">
        <f t="shared" si="708"/>
        <v/>
      </c>
      <c r="AJ5649" s="2">
        <f t="shared" si="709"/>
        <v>0</v>
      </c>
      <c r="AK5649" t="str">
        <f t="shared" si="710"/>
        <v/>
      </c>
    </row>
    <row r="5650" spans="1:37" ht="20" hidden="1" x14ac:dyDescent="0.2">
      <c r="A5650" t="s">
        <v>5654</v>
      </c>
      <c r="B5650" t="s">
        <v>19806</v>
      </c>
      <c r="C5650" t="s">
        <v>19807</v>
      </c>
      <c r="D5650">
        <v>-2.40557451098464</v>
      </c>
      <c r="E5650">
        <v>0.24093014961426101</v>
      </c>
      <c r="F5650" s="1">
        <v>3.4648207996032701E-5</v>
      </c>
      <c r="G5650">
        <v>1.4891014645645599E-4</v>
      </c>
      <c r="H5650">
        <v>1.4059999999999999</v>
      </c>
      <c r="I5650">
        <v>1.119</v>
      </c>
      <c r="J5650">
        <v>1.167</v>
      </c>
      <c r="K5650">
        <v>0.17299999999999999</v>
      </c>
      <c r="L5650">
        <v>0.37</v>
      </c>
      <c r="M5650">
        <v>0.128</v>
      </c>
      <c r="N5650">
        <v>0.97699999999999998</v>
      </c>
      <c r="O5650">
        <v>1.2909999999999999</v>
      </c>
      <c r="P5650">
        <v>1.3839999999999999</v>
      </c>
      <c r="Q5650">
        <v>0.51100000000000001</v>
      </c>
      <c r="R5650">
        <v>0.69799999999999995</v>
      </c>
      <c r="S5650">
        <v>0.745</v>
      </c>
      <c r="T5650" t="s">
        <v>19096</v>
      </c>
      <c r="AD5650" s="2">
        <f t="shared" si="704"/>
        <v>0</v>
      </c>
      <c r="AE5650" t="str">
        <f t="shared" si="711"/>
        <v/>
      </c>
      <c r="AF5650" s="2">
        <f t="shared" si="705"/>
        <v>0</v>
      </c>
      <c r="AG5650" t="str">
        <f t="shared" si="706"/>
        <v/>
      </c>
      <c r="AH5650" s="2">
        <f t="shared" si="707"/>
        <v>0</v>
      </c>
      <c r="AI5650" t="str">
        <f t="shared" si="708"/>
        <v/>
      </c>
      <c r="AJ5650" s="2">
        <f t="shared" si="709"/>
        <v>0</v>
      </c>
      <c r="AK5650" t="str">
        <f t="shared" si="710"/>
        <v/>
      </c>
    </row>
    <row r="5651" spans="1:37" ht="20" hidden="1" x14ac:dyDescent="0.2">
      <c r="A5651" t="s">
        <v>5655</v>
      </c>
      <c r="B5651" t="s">
        <v>19806</v>
      </c>
      <c r="C5651" t="s">
        <v>19807</v>
      </c>
      <c r="D5651">
        <v>-2.4079279806181</v>
      </c>
      <c r="E5651">
        <v>8.9046875064240307</v>
      </c>
      <c r="F5651" s="1">
        <v>3.4612093912462498E-11</v>
      </c>
      <c r="G5651" s="1">
        <v>3.2659809036150001E-10</v>
      </c>
      <c r="H5651">
        <v>1490.473</v>
      </c>
      <c r="I5651">
        <v>719.39200000000005</v>
      </c>
      <c r="J5651">
        <v>1279.3789999999999</v>
      </c>
      <c r="K5651">
        <v>163.041</v>
      </c>
      <c r="L5651">
        <v>367.05200000000002</v>
      </c>
      <c r="M5651">
        <v>141.304</v>
      </c>
      <c r="N5651">
        <v>763.83199999999999</v>
      </c>
      <c r="O5651">
        <v>710.92200000000003</v>
      </c>
      <c r="P5651">
        <v>873.81399999999996</v>
      </c>
      <c r="Q5651">
        <v>190.31200000000001</v>
      </c>
      <c r="R5651">
        <v>185.86699999999999</v>
      </c>
      <c r="S5651">
        <v>183.72</v>
      </c>
      <c r="T5651" t="s">
        <v>5655</v>
      </c>
      <c r="U5651" t="s">
        <v>10669</v>
      </c>
      <c r="V5651">
        <v>281</v>
      </c>
      <c r="W5651" t="s">
        <v>19097</v>
      </c>
      <c r="X5651" t="s">
        <v>19098</v>
      </c>
      <c r="Y5651">
        <v>0</v>
      </c>
      <c r="Z5651">
        <v>98.905109490000001</v>
      </c>
      <c r="AA5651">
        <v>557.37</v>
      </c>
      <c r="AB5651">
        <v>274</v>
      </c>
      <c r="AC5651">
        <v>271</v>
      </c>
      <c r="AD5651" s="2">
        <f t="shared" si="704"/>
        <v>1</v>
      </c>
      <c r="AE5651">
        <f t="shared" si="711"/>
        <v>98.905109490000001</v>
      </c>
      <c r="AF5651" s="2">
        <f t="shared" si="705"/>
        <v>0</v>
      </c>
      <c r="AG5651" t="str">
        <f t="shared" si="706"/>
        <v/>
      </c>
      <c r="AH5651" s="2">
        <f t="shared" si="707"/>
        <v>0</v>
      </c>
      <c r="AI5651" t="str">
        <f t="shared" si="708"/>
        <v/>
      </c>
      <c r="AJ5651" s="2">
        <f t="shared" si="709"/>
        <v>0</v>
      </c>
      <c r="AK5651" t="str">
        <f t="shared" si="710"/>
        <v/>
      </c>
    </row>
    <row r="5652" spans="1:37" ht="20" hidden="1" x14ac:dyDescent="0.2">
      <c r="A5652" t="s">
        <v>5656</v>
      </c>
      <c r="B5652" t="s">
        <v>19806</v>
      </c>
      <c r="C5652" t="s">
        <v>19807</v>
      </c>
      <c r="D5652">
        <v>-2.4115496510591998</v>
      </c>
      <c r="E5652">
        <v>2.9009077860994998</v>
      </c>
      <c r="F5652" s="1">
        <v>7.0239755969145295E-14</v>
      </c>
      <c r="G5652" s="1">
        <v>1.0118572686778599E-12</v>
      </c>
      <c r="H5652">
        <v>14.262</v>
      </c>
      <c r="I5652">
        <v>13.999000000000001</v>
      </c>
      <c r="J5652">
        <v>13.747</v>
      </c>
      <c r="K5652">
        <v>2.2999999999999998</v>
      </c>
      <c r="L5652">
        <v>3.298</v>
      </c>
      <c r="M5652">
        <v>2.226</v>
      </c>
      <c r="N5652">
        <v>11.805999999999999</v>
      </c>
      <c r="O5652">
        <v>11.287000000000001</v>
      </c>
      <c r="P5652">
        <v>16.736000000000001</v>
      </c>
      <c r="Q5652">
        <v>6.8390000000000004</v>
      </c>
      <c r="R5652">
        <v>7.484</v>
      </c>
      <c r="S5652">
        <v>6.923</v>
      </c>
      <c r="T5652" t="s">
        <v>5656</v>
      </c>
      <c r="U5652" t="s">
        <v>19099</v>
      </c>
      <c r="V5652">
        <v>130</v>
      </c>
      <c r="W5652" t="s">
        <v>19100</v>
      </c>
      <c r="X5652" t="s">
        <v>19101</v>
      </c>
      <c r="Y5652" s="1">
        <v>6.2600000000000003E-88</v>
      </c>
      <c r="Z5652">
        <v>100</v>
      </c>
      <c r="AA5652">
        <v>266.54399999999998</v>
      </c>
      <c r="AB5652">
        <v>130</v>
      </c>
      <c r="AC5652">
        <v>130</v>
      </c>
      <c r="AD5652" s="2">
        <f t="shared" si="704"/>
        <v>0</v>
      </c>
      <c r="AE5652" t="str">
        <f t="shared" si="711"/>
        <v/>
      </c>
      <c r="AF5652" s="2">
        <f t="shared" si="705"/>
        <v>0</v>
      </c>
      <c r="AG5652" t="str">
        <f t="shared" si="706"/>
        <v/>
      </c>
      <c r="AH5652" s="2">
        <f t="shared" si="707"/>
        <v>0</v>
      </c>
      <c r="AI5652" t="str">
        <f t="shared" si="708"/>
        <v/>
      </c>
      <c r="AJ5652" s="2">
        <f t="shared" si="709"/>
        <v>1</v>
      </c>
      <c r="AK5652">
        <f t="shared" si="710"/>
        <v>100</v>
      </c>
    </row>
    <row r="5653" spans="1:37" ht="20" hidden="1" x14ac:dyDescent="0.2">
      <c r="A5653" t="s">
        <v>5657</v>
      </c>
      <c r="B5653" t="s">
        <v>19806</v>
      </c>
      <c r="C5653" t="s">
        <v>19807</v>
      </c>
      <c r="D5653">
        <v>-2.4191917507279799</v>
      </c>
      <c r="E5653">
        <v>0.82153026818227304</v>
      </c>
      <c r="F5653">
        <v>2.2517560605075801E-4</v>
      </c>
      <c r="G5653">
        <v>8.8505998939682597E-4</v>
      </c>
      <c r="H5653">
        <v>5.6719999999999997</v>
      </c>
      <c r="I5653">
        <v>10.85</v>
      </c>
      <c r="J5653">
        <v>5.5019999999999998</v>
      </c>
      <c r="K5653">
        <v>0</v>
      </c>
      <c r="L5653">
        <v>2.4449999999999998</v>
      </c>
      <c r="M5653">
        <v>1.881</v>
      </c>
      <c r="N5653">
        <v>8.4410000000000007</v>
      </c>
      <c r="O5653">
        <v>3.5430000000000001</v>
      </c>
      <c r="P5653">
        <v>3.1150000000000002</v>
      </c>
      <c r="Q5653">
        <v>10.923999999999999</v>
      </c>
      <c r="R5653">
        <v>8.3119999999999994</v>
      </c>
      <c r="S5653">
        <v>6.2880000000000003</v>
      </c>
      <c r="T5653" t="s">
        <v>5657</v>
      </c>
      <c r="U5653" t="s">
        <v>12227</v>
      </c>
      <c r="V5653">
        <v>341</v>
      </c>
      <c r="W5653" t="s">
        <v>19102</v>
      </c>
      <c r="X5653" t="s">
        <v>19103</v>
      </c>
      <c r="Y5653">
        <v>0</v>
      </c>
      <c r="Z5653">
        <v>100</v>
      </c>
      <c r="AA5653">
        <v>629.01700000000005</v>
      </c>
      <c r="AB5653">
        <v>301</v>
      </c>
      <c r="AC5653">
        <v>301</v>
      </c>
      <c r="AD5653" s="2">
        <f t="shared" si="704"/>
        <v>0</v>
      </c>
      <c r="AE5653" t="str">
        <f t="shared" si="711"/>
        <v/>
      </c>
      <c r="AF5653" s="2">
        <f t="shared" si="705"/>
        <v>0</v>
      </c>
      <c r="AG5653" t="str">
        <f t="shared" si="706"/>
        <v/>
      </c>
      <c r="AH5653" s="2">
        <f t="shared" si="707"/>
        <v>0</v>
      </c>
      <c r="AI5653" t="str">
        <f t="shared" si="708"/>
        <v/>
      </c>
      <c r="AJ5653" s="2">
        <f t="shared" si="709"/>
        <v>0</v>
      </c>
      <c r="AK5653" t="str">
        <f t="shared" si="710"/>
        <v/>
      </c>
    </row>
    <row r="5654" spans="1:37" ht="20" hidden="1" x14ac:dyDescent="0.2">
      <c r="A5654" t="s">
        <v>5658</v>
      </c>
      <c r="B5654" t="s">
        <v>19806</v>
      </c>
      <c r="C5654" t="s">
        <v>19807</v>
      </c>
      <c r="D5654">
        <v>-2.42520597930308</v>
      </c>
      <c r="E5654">
        <v>2.2458691698144801</v>
      </c>
      <c r="F5654" s="1">
        <v>1.9067449157368099E-10</v>
      </c>
      <c r="G5654" s="1">
        <v>1.60413792262691E-9</v>
      </c>
      <c r="H5654">
        <v>5.8070000000000004</v>
      </c>
      <c r="I5654">
        <v>3.5840000000000001</v>
      </c>
      <c r="J5654">
        <v>4.3170000000000002</v>
      </c>
      <c r="K5654">
        <v>0.90400000000000003</v>
      </c>
      <c r="L5654">
        <v>0.73899999999999999</v>
      </c>
      <c r="M5654">
        <v>0.98499999999999999</v>
      </c>
      <c r="N5654">
        <v>2.8620000000000001</v>
      </c>
      <c r="O5654">
        <v>3.653</v>
      </c>
      <c r="P5654">
        <v>2.4769999999999999</v>
      </c>
      <c r="Q5654">
        <v>1.48</v>
      </c>
      <c r="R5654">
        <v>1.2070000000000001</v>
      </c>
      <c r="S5654">
        <v>1.6759999999999999</v>
      </c>
      <c r="T5654" t="s">
        <v>5658</v>
      </c>
      <c r="U5654" t="s">
        <v>19104</v>
      </c>
      <c r="V5654">
        <v>128</v>
      </c>
      <c r="W5654" t="s">
        <v>19105</v>
      </c>
      <c r="X5654" t="s">
        <v>19106</v>
      </c>
      <c r="Y5654" s="1">
        <v>1.6499999999999999E-85</v>
      </c>
      <c r="Z5654">
        <v>100</v>
      </c>
      <c r="AA5654">
        <v>262.30700000000002</v>
      </c>
      <c r="AB5654">
        <v>128</v>
      </c>
      <c r="AC5654">
        <v>128</v>
      </c>
      <c r="AD5654" s="2">
        <f t="shared" si="704"/>
        <v>0</v>
      </c>
      <c r="AE5654" t="str">
        <f t="shared" si="711"/>
        <v/>
      </c>
      <c r="AF5654" s="2">
        <f t="shared" si="705"/>
        <v>0</v>
      </c>
      <c r="AG5654" t="str">
        <f t="shared" si="706"/>
        <v/>
      </c>
      <c r="AH5654" s="2">
        <f t="shared" si="707"/>
        <v>0</v>
      </c>
      <c r="AI5654" t="str">
        <f t="shared" si="708"/>
        <v/>
      </c>
      <c r="AJ5654" s="2">
        <f t="shared" si="709"/>
        <v>1</v>
      </c>
      <c r="AK5654">
        <f t="shared" si="710"/>
        <v>100</v>
      </c>
    </row>
    <row r="5655" spans="1:37" ht="20" hidden="1" x14ac:dyDescent="0.2">
      <c r="A5655" t="s">
        <v>5659</v>
      </c>
      <c r="B5655" t="s">
        <v>19806</v>
      </c>
      <c r="C5655" t="s">
        <v>19807</v>
      </c>
      <c r="D5655">
        <v>-2.4300982567556599</v>
      </c>
      <c r="E5655">
        <v>2.5548923195025099</v>
      </c>
      <c r="F5655" s="1">
        <v>1.7444270596573501E-11</v>
      </c>
      <c r="G5655" s="1">
        <v>1.7233492723799901E-10</v>
      </c>
      <c r="H5655">
        <v>12.529</v>
      </c>
      <c r="I5655">
        <v>15.834</v>
      </c>
      <c r="J5655">
        <v>17.23</v>
      </c>
      <c r="K5655">
        <v>2.1539999999999999</v>
      </c>
      <c r="L5655">
        <v>3.327</v>
      </c>
      <c r="M5655">
        <v>2.9169999999999998</v>
      </c>
      <c r="N5655">
        <v>18.052</v>
      </c>
      <c r="O5655">
        <v>11.582000000000001</v>
      </c>
      <c r="P5655">
        <v>13.381</v>
      </c>
      <c r="Q5655">
        <v>11.115</v>
      </c>
      <c r="R5655">
        <v>14.847</v>
      </c>
      <c r="S5655">
        <v>10.385</v>
      </c>
      <c r="T5655" t="s">
        <v>19107</v>
      </c>
      <c r="AD5655" s="2">
        <f t="shared" si="704"/>
        <v>0</v>
      </c>
      <c r="AE5655" t="str">
        <f t="shared" si="711"/>
        <v/>
      </c>
      <c r="AF5655" s="2">
        <f t="shared" si="705"/>
        <v>0</v>
      </c>
      <c r="AG5655" t="str">
        <f t="shared" si="706"/>
        <v/>
      </c>
      <c r="AH5655" s="2">
        <f t="shared" si="707"/>
        <v>0</v>
      </c>
      <c r="AI5655" t="str">
        <f t="shared" si="708"/>
        <v/>
      </c>
      <c r="AJ5655" s="2">
        <f t="shared" si="709"/>
        <v>0</v>
      </c>
      <c r="AK5655" t="str">
        <f t="shared" si="710"/>
        <v/>
      </c>
    </row>
    <row r="5656" spans="1:37" ht="20" hidden="1" x14ac:dyDescent="0.2">
      <c r="A5656" t="s">
        <v>5660</v>
      </c>
      <c r="B5656" t="s">
        <v>19806</v>
      </c>
      <c r="C5656" t="s">
        <v>19807</v>
      </c>
      <c r="D5656">
        <v>-2.4338591483401699</v>
      </c>
      <c r="E5656">
        <v>5.0678739592437498</v>
      </c>
      <c r="F5656" s="1">
        <v>7.7853148598578998E-32</v>
      </c>
      <c r="G5656" s="1">
        <v>1.7718563229931799E-29</v>
      </c>
      <c r="H5656">
        <v>48.332999999999998</v>
      </c>
      <c r="I5656">
        <v>49.893000000000001</v>
      </c>
      <c r="J5656">
        <v>51.328000000000003</v>
      </c>
      <c r="K5656">
        <v>9.1989999999999998</v>
      </c>
      <c r="L5656">
        <v>10.875</v>
      </c>
      <c r="M5656">
        <v>8.0220000000000002</v>
      </c>
      <c r="N5656">
        <v>41.287999999999997</v>
      </c>
      <c r="O5656">
        <v>31.617000000000001</v>
      </c>
      <c r="P5656">
        <v>57.988999999999997</v>
      </c>
      <c r="Q5656">
        <v>20.221</v>
      </c>
      <c r="R5656">
        <v>20.140999999999998</v>
      </c>
      <c r="S5656">
        <v>16.927</v>
      </c>
      <c r="T5656" t="s">
        <v>5660</v>
      </c>
      <c r="U5656" t="s">
        <v>19108</v>
      </c>
      <c r="V5656">
        <v>179</v>
      </c>
      <c r="W5656" t="s">
        <v>19109</v>
      </c>
      <c r="X5656" t="s">
        <v>19110</v>
      </c>
      <c r="Y5656" s="1">
        <v>6.9699999999999995E-122</v>
      </c>
      <c r="Z5656">
        <v>100</v>
      </c>
      <c r="AA5656">
        <v>372.089</v>
      </c>
      <c r="AB5656">
        <v>178</v>
      </c>
      <c r="AC5656">
        <v>178</v>
      </c>
      <c r="AD5656" s="2">
        <f t="shared" si="704"/>
        <v>0</v>
      </c>
      <c r="AE5656" t="str">
        <f t="shared" si="711"/>
        <v/>
      </c>
      <c r="AF5656" s="2">
        <f t="shared" si="705"/>
        <v>0</v>
      </c>
      <c r="AG5656" t="str">
        <f t="shared" si="706"/>
        <v/>
      </c>
      <c r="AH5656" s="2">
        <f t="shared" si="707"/>
        <v>0</v>
      </c>
      <c r="AI5656" t="str">
        <f t="shared" si="708"/>
        <v/>
      </c>
      <c r="AJ5656" s="2">
        <f t="shared" si="709"/>
        <v>1</v>
      </c>
      <c r="AK5656">
        <f t="shared" si="710"/>
        <v>100</v>
      </c>
    </row>
    <row r="5657" spans="1:37" ht="20" hidden="1" x14ac:dyDescent="0.2">
      <c r="A5657" t="s">
        <v>5661</v>
      </c>
      <c r="B5657" t="s">
        <v>19806</v>
      </c>
      <c r="C5657" t="s">
        <v>19807</v>
      </c>
      <c r="D5657">
        <v>-2.4375297164818899</v>
      </c>
      <c r="E5657">
        <v>2.1111886731172098</v>
      </c>
      <c r="F5657" s="1">
        <v>2.6693224887650899E-10</v>
      </c>
      <c r="G5657" s="1">
        <v>2.18716625308622E-9</v>
      </c>
      <c r="H5657">
        <v>4.5650000000000004</v>
      </c>
      <c r="I5657">
        <v>4.0839999999999996</v>
      </c>
      <c r="J5657">
        <v>4.5110000000000001</v>
      </c>
      <c r="K5657">
        <v>0.63800000000000001</v>
      </c>
      <c r="L5657">
        <v>1.137</v>
      </c>
      <c r="M5657">
        <v>0.71699999999999997</v>
      </c>
      <c r="N5657">
        <v>2.9590000000000001</v>
      </c>
      <c r="O5657">
        <v>2.7080000000000002</v>
      </c>
      <c r="P5657">
        <v>4.93</v>
      </c>
      <c r="Q5657">
        <v>1.125</v>
      </c>
      <c r="R5657">
        <v>1.129</v>
      </c>
      <c r="S5657">
        <v>0.44</v>
      </c>
      <c r="T5657" t="s">
        <v>5661</v>
      </c>
      <c r="U5657" t="s">
        <v>6397</v>
      </c>
      <c r="V5657">
        <v>217</v>
      </c>
      <c r="W5657" t="s">
        <v>19111</v>
      </c>
      <c r="X5657" t="s">
        <v>19112</v>
      </c>
      <c r="Y5657" s="1">
        <v>6.7000000000000001E-127</v>
      </c>
      <c r="Z5657">
        <v>100</v>
      </c>
      <c r="AA5657">
        <v>369.00700000000001</v>
      </c>
      <c r="AB5657">
        <v>182</v>
      </c>
      <c r="AC5657">
        <v>182</v>
      </c>
      <c r="AD5657" s="2">
        <f t="shared" si="704"/>
        <v>1</v>
      </c>
      <c r="AE5657">
        <f t="shared" si="711"/>
        <v>100</v>
      </c>
      <c r="AF5657" s="2">
        <f t="shared" si="705"/>
        <v>0</v>
      </c>
      <c r="AG5657" t="str">
        <f t="shared" si="706"/>
        <v/>
      </c>
      <c r="AH5657" s="2">
        <f t="shared" si="707"/>
        <v>0</v>
      </c>
      <c r="AI5657" t="str">
        <f t="shared" si="708"/>
        <v/>
      </c>
      <c r="AJ5657" s="2">
        <f t="shared" si="709"/>
        <v>0</v>
      </c>
      <c r="AK5657" t="str">
        <f t="shared" si="710"/>
        <v/>
      </c>
    </row>
    <row r="5658" spans="1:37" ht="20" hidden="1" x14ac:dyDescent="0.2">
      <c r="A5658" t="s">
        <v>5662</v>
      </c>
      <c r="B5658" t="s">
        <v>19806</v>
      </c>
      <c r="C5658" t="s">
        <v>19807</v>
      </c>
      <c r="D5658">
        <v>-2.4377261464652098</v>
      </c>
      <c r="E5658">
        <v>7.6513594736750097</v>
      </c>
      <c r="F5658" s="1">
        <v>1.0025218787950001E-17</v>
      </c>
      <c r="G5658" s="1">
        <v>2.75523806054156E-16</v>
      </c>
      <c r="H5658">
        <v>504.83300000000003</v>
      </c>
      <c r="I5658">
        <v>276.755</v>
      </c>
      <c r="J5658">
        <v>496.68700000000001</v>
      </c>
      <c r="K5658">
        <v>83.893000000000001</v>
      </c>
      <c r="L5658">
        <v>103.818</v>
      </c>
      <c r="M5658">
        <v>53.890999999999998</v>
      </c>
      <c r="N5658">
        <v>263.29399999999998</v>
      </c>
      <c r="O5658">
        <v>191.91300000000001</v>
      </c>
      <c r="P5658">
        <v>327.27699999999999</v>
      </c>
      <c r="Q5658">
        <v>86.087999999999994</v>
      </c>
      <c r="R5658">
        <v>79.194000000000003</v>
      </c>
      <c r="S5658">
        <v>76.164000000000001</v>
      </c>
      <c r="T5658" t="s">
        <v>19113</v>
      </c>
      <c r="AD5658" s="2">
        <f t="shared" si="704"/>
        <v>0</v>
      </c>
      <c r="AE5658" t="str">
        <f t="shared" si="711"/>
        <v/>
      </c>
      <c r="AF5658" s="2">
        <f t="shared" si="705"/>
        <v>0</v>
      </c>
      <c r="AG5658" t="str">
        <f t="shared" si="706"/>
        <v/>
      </c>
      <c r="AH5658" s="2">
        <f t="shared" si="707"/>
        <v>0</v>
      </c>
      <c r="AI5658" t="str">
        <f t="shared" si="708"/>
        <v/>
      </c>
      <c r="AJ5658" s="2">
        <f t="shared" si="709"/>
        <v>0</v>
      </c>
      <c r="AK5658" t="str">
        <f t="shared" si="710"/>
        <v/>
      </c>
    </row>
    <row r="5659" spans="1:37" ht="20" hidden="1" x14ac:dyDescent="0.2">
      <c r="A5659" t="s">
        <v>5663</v>
      </c>
      <c r="B5659" t="s">
        <v>19806</v>
      </c>
      <c r="C5659" t="s">
        <v>19807</v>
      </c>
      <c r="D5659">
        <v>-2.43835043557897</v>
      </c>
      <c r="E5659">
        <v>3.73824710745569</v>
      </c>
      <c r="F5659" s="1">
        <v>6.2085500007370903E-13</v>
      </c>
      <c r="G5659" s="1">
        <v>7.6347640875999592E-12</v>
      </c>
      <c r="H5659">
        <v>7.194</v>
      </c>
      <c r="I5659">
        <v>10.013</v>
      </c>
      <c r="J5659">
        <v>12.987</v>
      </c>
      <c r="K5659">
        <v>1.1830000000000001</v>
      </c>
      <c r="L5659">
        <v>2.2599999999999998</v>
      </c>
      <c r="M5659">
        <v>2.2650000000000001</v>
      </c>
      <c r="N5659">
        <v>13.507999999999999</v>
      </c>
      <c r="O5659">
        <v>17.056999999999999</v>
      </c>
      <c r="P5659">
        <v>12.212</v>
      </c>
      <c r="Q5659">
        <v>9.5050000000000008</v>
      </c>
      <c r="R5659">
        <v>8.4670000000000005</v>
      </c>
      <c r="S5659">
        <v>10.207000000000001</v>
      </c>
      <c r="T5659" t="s">
        <v>5663</v>
      </c>
      <c r="U5659" t="s">
        <v>19114</v>
      </c>
      <c r="V5659">
        <v>110</v>
      </c>
      <c r="W5659" t="s">
        <v>19115</v>
      </c>
      <c r="X5659" t="s">
        <v>19116</v>
      </c>
      <c r="Y5659" s="1">
        <v>7.0600000000000004E-68</v>
      </c>
      <c r="Z5659">
        <v>99.090909089999997</v>
      </c>
      <c r="AA5659">
        <v>216.083</v>
      </c>
      <c r="AB5659">
        <v>110</v>
      </c>
      <c r="AC5659">
        <v>109</v>
      </c>
      <c r="AD5659" s="2">
        <f t="shared" si="704"/>
        <v>0</v>
      </c>
      <c r="AE5659" t="str">
        <f t="shared" si="711"/>
        <v/>
      </c>
      <c r="AF5659" s="2">
        <f t="shared" si="705"/>
        <v>0</v>
      </c>
      <c r="AG5659" t="str">
        <f t="shared" si="706"/>
        <v/>
      </c>
      <c r="AH5659" s="2">
        <f t="shared" si="707"/>
        <v>0</v>
      </c>
      <c r="AI5659" t="str">
        <f t="shared" si="708"/>
        <v/>
      </c>
      <c r="AJ5659" s="2">
        <f t="shared" si="709"/>
        <v>1</v>
      </c>
      <c r="AK5659">
        <f t="shared" si="710"/>
        <v>99.090909089999997</v>
      </c>
    </row>
    <row r="5660" spans="1:37" ht="20" hidden="1" x14ac:dyDescent="0.2">
      <c r="A5660" t="s">
        <v>5664</v>
      </c>
      <c r="B5660" t="s">
        <v>19806</v>
      </c>
      <c r="C5660" t="s">
        <v>19807</v>
      </c>
      <c r="D5660">
        <v>-2.43876696737007</v>
      </c>
      <c r="E5660">
        <v>1.1278570521343201</v>
      </c>
      <c r="F5660" s="1">
        <v>1.00149066896606E-5</v>
      </c>
      <c r="G5660" s="1">
        <v>4.5504262412779897E-5</v>
      </c>
      <c r="H5660">
        <v>3.5529999999999999</v>
      </c>
      <c r="I5660">
        <v>1.7050000000000001</v>
      </c>
      <c r="J5660">
        <v>3.7149999999999999</v>
      </c>
      <c r="K5660">
        <v>0.74399999999999999</v>
      </c>
      <c r="L5660">
        <v>0.76800000000000002</v>
      </c>
      <c r="M5660">
        <v>0.16600000000000001</v>
      </c>
      <c r="N5660">
        <v>1.151</v>
      </c>
      <c r="O5660">
        <v>1.3160000000000001</v>
      </c>
      <c r="P5660">
        <v>1.508</v>
      </c>
      <c r="Q5660">
        <v>0.55400000000000005</v>
      </c>
      <c r="R5660">
        <v>1.276</v>
      </c>
      <c r="S5660">
        <v>1.32</v>
      </c>
      <c r="T5660" t="s">
        <v>5664</v>
      </c>
      <c r="U5660" t="s">
        <v>19117</v>
      </c>
      <c r="V5660">
        <v>258</v>
      </c>
      <c r="W5660" t="s">
        <v>19118</v>
      </c>
      <c r="X5660" t="s">
        <v>19119</v>
      </c>
      <c r="Y5660">
        <v>0</v>
      </c>
      <c r="Z5660">
        <v>100</v>
      </c>
      <c r="AA5660">
        <v>526.16800000000001</v>
      </c>
      <c r="AB5660">
        <v>258</v>
      </c>
      <c r="AC5660">
        <v>258</v>
      </c>
      <c r="AD5660" s="2">
        <f t="shared" si="704"/>
        <v>0</v>
      </c>
      <c r="AE5660" t="str">
        <f t="shared" si="711"/>
        <v/>
      </c>
      <c r="AF5660" s="2">
        <f t="shared" si="705"/>
        <v>0</v>
      </c>
      <c r="AG5660" t="str">
        <f t="shared" si="706"/>
        <v/>
      </c>
      <c r="AH5660" s="2">
        <f t="shared" si="707"/>
        <v>0</v>
      </c>
      <c r="AI5660" t="str">
        <f t="shared" si="708"/>
        <v/>
      </c>
      <c r="AJ5660" s="2">
        <f t="shared" si="709"/>
        <v>1</v>
      </c>
      <c r="AK5660">
        <f t="shared" si="710"/>
        <v>100</v>
      </c>
    </row>
    <row r="5661" spans="1:37" ht="20" hidden="1" x14ac:dyDescent="0.2">
      <c r="A5661" t="s">
        <v>5665</v>
      </c>
      <c r="B5661" t="s">
        <v>19806</v>
      </c>
      <c r="C5661" t="s">
        <v>19807</v>
      </c>
      <c r="D5661">
        <v>-2.4499066909282301</v>
      </c>
      <c r="E5661">
        <v>1.86300794433428</v>
      </c>
      <c r="F5661" s="1">
        <v>1.9518725202525601E-7</v>
      </c>
      <c r="G5661" s="1">
        <v>1.07293179975022E-6</v>
      </c>
      <c r="H5661">
        <v>25.414000000000001</v>
      </c>
      <c r="I5661">
        <v>14.368</v>
      </c>
      <c r="J5661">
        <v>22.76</v>
      </c>
      <c r="K5661">
        <v>2.1669999999999998</v>
      </c>
      <c r="L5661">
        <v>6.1550000000000002</v>
      </c>
      <c r="M5661">
        <v>3.4670000000000001</v>
      </c>
      <c r="N5661">
        <v>11.215999999999999</v>
      </c>
      <c r="O5661">
        <v>10.831</v>
      </c>
      <c r="P5661">
        <v>16.96</v>
      </c>
      <c r="Q5661">
        <v>6.3970000000000002</v>
      </c>
      <c r="R5661">
        <v>5.5270000000000001</v>
      </c>
      <c r="S5661">
        <v>8.5139999999999993</v>
      </c>
      <c r="T5661" t="s">
        <v>19120</v>
      </c>
      <c r="AD5661" s="2">
        <f t="shared" si="704"/>
        <v>0</v>
      </c>
      <c r="AE5661" t="str">
        <f t="shared" si="711"/>
        <v/>
      </c>
      <c r="AF5661" s="2">
        <f t="shared" si="705"/>
        <v>0</v>
      </c>
      <c r="AG5661" t="str">
        <f t="shared" si="706"/>
        <v/>
      </c>
      <c r="AH5661" s="2">
        <f t="shared" si="707"/>
        <v>0</v>
      </c>
      <c r="AI5661" t="str">
        <f t="shared" si="708"/>
        <v/>
      </c>
      <c r="AJ5661" s="2">
        <f t="shared" si="709"/>
        <v>0</v>
      </c>
      <c r="AK5661" t="str">
        <f t="shared" si="710"/>
        <v/>
      </c>
    </row>
    <row r="5662" spans="1:37" ht="20" hidden="1" x14ac:dyDescent="0.2">
      <c r="A5662" t="s">
        <v>5666</v>
      </c>
      <c r="B5662" t="s">
        <v>19806</v>
      </c>
      <c r="C5662" t="s">
        <v>19807</v>
      </c>
      <c r="D5662">
        <v>-2.4514831739118601</v>
      </c>
      <c r="E5662">
        <v>1.03970524275549</v>
      </c>
      <c r="F5662" s="1">
        <v>3.7422007313343E-7</v>
      </c>
      <c r="G5662" s="1">
        <v>1.9886024691322899E-6</v>
      </c>
      <c r="H5662">
        <v>2.1960000000000002</v>
      </c>
      <c r="I5662">
        <v>2.4649999999999999</v>
      </c>
      <c r="J5662">
        <v>2.371</v>
      </c>
      <c r="K5662">
        <v>0.22600000000000001</v>
      </c>
      <c r="L5662">
        <v>0.61099999999999999</v>
      </c>
      <c r="M5662">
        <v>0.51200000000000001</v>
      </c>
      <c r="N5662">
        <v>3.22</v>
      </c>
      <c r="O5662">
        <v>1.974</v>
      </c>
      <c r="P5662">
        <v>3.298</v>
      </c>
      <c r="Q5662">
        <v>0.74399999999999999</v>
      </c>
      <c r="R5662">
        <v>0.75900000000000001</v>
      </c>
      <c r="S5662">
        <v>0.65200000000000002</v>
      </c>
      <c r="T5662" t="s">
        <v>5666</v>
      </c>
      <c r="U5662" t="s">
        <v>8396</v>
      </c>
      <c r="V5662">
        <v>388</v>
      </c>
      <c r="W5662" t="s">
        <v>19121</v>
      </c>
      <c r="X5662" t="s">
        <v>19122</v>
      </c>
      <c r="Y5662">
        <v>0</v>
      </c>
      <c r="Z5662">
        <v>100</v>
      </c>
      <c r="AA5662">
        <v>611.68299999999999</v>
      </c>
      <c r="AB5662">
        <v>295</v>
      </c>
      <c r="AC5662">
        <v>295</v>
      </c>
      <c r="AD5662" s="2">
        <f t="shared" si="704"/>
        <v>1</v>
      </c>
      <c r="AE5662">
        <f t="shared" si="711"/>
        <v>100</v>
      </c>
      <c r="AF5662" s="2">
        <f t="shared" si="705"/>
        <v>0</v>
      </c>
      <c r="AG5662" t="str">
        <f t="shared" si="706"/>
        <v/>
      </c>
      <c r="AH5662" s="2">
        <f t="shared" si="707"/>
        <v>0</v>
      </c>
      <c r="AI5662" t="str">
        <f t="shared" si="708"/>
        <v/>
      </c>
      <c r="AJ5662" s="2">
        <f t="shared" si="709"/>
        <v>0</v>
      </c>
      <c r="AK5662" t="str">
        <f t="shared" si="710"/>
        <v/>
      </c>
    </row>
    <row r="5663" spans="1:37" ht="20" hidden="1" x14ac:dyDescent="0.2">
      <c r="A5663" t="s">
        <v>5667</v>
      </c>
      <c r="B5663" t="s">
        <v>19806</v>
      </c>
      <c r="C5663" t="s">
        <v>19807</v>
      </c>
      <c r="D5663">
        <v>-2.45364152002464</v>
      </c>
      <c r="E5663">
        <v>5.3481310662865402</v>
      </c>
      <c r="F5663" s="1">
        <v>3.4006382654406398E-14</v>
      </c>
      <c r="G5663" s="1">
        <v>5.1906539129701396E-13</v>
      </c>
      <c r="H5663">
        <v>244.79400000000001</v>
      </c>
      <c r="I5663">
        <v>104.249</v>
      </c>
      <c r="J5663">
        <v>210.035</v>
      </c>
      <c r="K5663">
        <v>37.314</v>
      </c>
      <c r="L5663">
        <v>45.334000000000003</v>
      </c>
      <c r="M5663">
        <v>22.544</v>
      </c>
      <c r="N5663">
        <v>115.596</v>
      </c>
      <c r="O5663">
        <v>88.203999999999994</v>
      </c>
      <c r="P5663">
        <v>134.97499999999999</v>
      </c>
      <c r="Q5663">
        <v>28.428000000000001</v>
      </c>
      <c r="R5663">
        <v>28.952999999999999</v>
      </c>
      <c r="S5663">
        <v>28.504999999999999</v>
      </c>
      <c r="T5663" t="s">
        <v>5667</v>
      </c>
      <c r="U5663" t="s">
        <v>6605</v>
      </c>
      <c r="V5663">
        <v>118</v>
      </c>
      <c r="W5663" t="s">
        <v>19123</v>
      </c>
      <c r="X5663" t="s">
        <v>19124</v>
      </c>
      <c r="Y5663" s="1">
        <v>1.52E-22</v>
      </c>
      <c r="Z5663">
        <v>68.468468470000005</v>
      </c>
      <c r="AA5663">
        <v>97.826499999999996</v>
      </c>
      <c r="AB5663">
        <v>111</v>
      </c>
      <c r="AC5663">
        <v>76</v>
      </c>
      <c r="AD5663" s="2">
        <f t="shared" si="704"/>
        <v>0</v>
      </c>
      <c r="AE5663" t="str">
        <f t="shared" si="711"/>
        <v/>
      </c>
      <c r="AF5663" s="2">
        <f t="shared" si="705"/>
        <v>0</v>
      </c>
      <c r="AG5663" t="str">
        <f t="shared" si="706"/>
        <v/>
      </c>
      <c r="AH5663" s="2">
        <f t="shared" si="707"/>
        <v>0</v>
      </c>
      <c r="AI5663" t="str">
        <f t="shared" si="708"/>
        <v/>
      </c>
      <c r="AJ5663" s="2">
        <f t="shared" si="709"/>
        <v>0</v>
      </c>
      <c r="AK5663" t="str">
        <f t="shared" si="710"/>
        <v/>
      </c>
    </row>
    <row r="5664" spans="1:37" ht="20" hidden="1" x14ac:dyDescent="0.2">
      <c r="A5664" t="s">
        <v>5668</v>
      </c>
      <c r="B5664" t="s">
        <v>19806</v>
      </c>
      <c r="C5664" t="s">
        <v>19807</v>
      </c>
      <c r="D5664">
        <v>-2.46009517720129</v>
      </c>
      <c r="E5664">
        <v>1.9691911987295001</v>
      </c>
      <c r="F5664" s="1">
        <v>4.2687556433394401E-10</v>
      </c>
      <c r="G5664" s="1">
        <v>3.4061810794066701E-9</v>
      </c>
      <c r="H5664">
        <v>3.0819999999999999</v>
      </c>
      <c r="I5664">
        <v>3.2690000000000001</v>
      </c>
      <c r="J5664">
        <v>3.9</v>
      </c>
      <c r="K5664">
        <v>0.46500000000000002</v>
      </c>
      <c r="L5664">
        <v>0.91</v>
      </c>
      <c r="M5664">
        <v>0.90800000000000003</v>
      </c>
      <c r="N5664">
        <v>2.9390000000000001</v>
      </c>
      <c r="O5664">
        <v>2.8340000000000001</v>
      </c>
      <c r="P5664">
        <v>4.4329999999999998</v>
      </c>
      <c r="Q5664">
        <v>1.8089999999999999</v>
      </c>
      <c r="R5664">
        <v>1.052</v>
      </c>
      <c r="S5664">
        <v>0.83799999999999997</v>
      </c>
      <c r="T5664" t="s">
        <v>5668</v>
      </c>
      <c r="U5664" t="s">
        <v>19125</v>
      </c>
      <c r="V5664">
        <v>370</v>
      </c>
      <c r="W5664" t="s">
        <v>19126</v>
      </c>
      <c r="X5664" t="s">
        <v>19127</v>
      </c>
      <c r="Y5664">
        <v>0</v>
      </c>
      <c r="Z5664">
        <v>99.717514120000004</v>
      </c>
      <c r="AA5664">
        <v>731.86500000000001</v>
      </c>
      <c r="AB5664">
        <v>354</v>
      </c>
      <c r="AC5664">
        <v>353</v>
      </c>
      <c r="AD5664" s="2">
        <f t="shared" si="704"/>
        <v>0</v>
      </c>
      <c r="AE5664" t="str">
        <f t="shared" si="711"/>
        <v/>
      </c>
      <c r="AF5664" s="2">
        <f t="shared" si="705"/>
        <v>0</v>
      </c>
      <c r="AG5664" t="str">
        <f t="shared" si="706"/>
        <v/>
      </c>
      <c r="AH5664" s="2">
        <f t="shared" si="707"/>
        <v>0</v>
      </c>
      <c r="AI5664" t="str">
        <f t="shared" si="708"/>
        <v/>
      </c>
      <c r="AJ5664" s="2">
        <f t="shared" si="709"/>
        <v>1</v>
      </c>
      <c r="AK5664">
        <f t="shared" si="710"/>
        <v>99.717514120000004</v>
      </c>
    </row>
    <row r="5665" spans="1:37" ht="20" hidden="1" x14ac:dyDescent="0.2">
      <c r="A5665" t="s">
        <v>5669</v>
      </c>
      <c r="B5665" t="s">
        <v>19806</v>
      </c>
      <c r="C5665" t="s">
        <v>19807</v>
      </c>
      <c r="D5665">
        <v>-2.4665038153713099</v>
      </c>
      <c r="E5665">
        <v>1.2860857199587601</v>
      </c>
      <c r="F5665" s="1">
        <v>2.2139545242119599E-6</v>
      </c>
      <c r="G5665" s="1">
        <v>1.0820347936681401E-5</v>
      </c>
      <c r="H5665">
        <v>3.1970000000000001</v>
      </c>
      <c r="I5665">
        <v>1.694</v>
      </c>
      <c r="J5665">
        <v>3.7240000000000002</v>
      </c>
      <c r="K5665">
        <v>0.38600000000000001</v>
      </c>
      <c r="L5665">
        <v>0.83899999999999997</v>
      </c>
      <c r="M5665">
        <v>0.35799999999999998</v>
      </c>
      <c r="N5665">
        <v>1.528</v>
      </c>
      <c r="O5665">
        <v>2.0750000000000002</v>
      </c>
      <c r="P5665">
        <v>3.629</v>
      </c>
      <c r="Q5665">
        <v>1.8959999999999999</v>
      </c>
      <c r="R5665">
        <v>1.966</v>
      </c>
      <c r="S5665">
        <v>1.921</v>
      </c>
      <c r="T5665" t="s">
        <v>5669</v>
      </c>
      <c r="U5665" t="s">
        <v>19128</v>
      </c>
      <c r="V5665">
        <v>132</v>
      </c>
      <c r="W5665" t="s">
        <v>19129</v>
      </c>
      <c r="X5665" t="s">
        <v>19130</v>
      </c>
      <c r="Y5665" s="1">
        <v>2.3400000000000001E-28</v>
      </c>
      <c r="Z5665">
        <v>74.809160309999996</v>
      </c>
      <c r="AA5665">
        <v>118.627</v>
      </c>
      <c r="AB5665">
        <v>131</v>
      </c>
      <c r="AC5665">
        <v>98</v>
      </c>
      <c r="AD5665" s="2">
        <f t="shared" si="704"/>
        <v>0</v>
      </c>
      <c r="AE5665" t="str">
        <f t="shared" si="711"/>
        <v/>
      </c>
      <c r="AF5665" s="2">
        <f t="shared" si="705"/>
        <v>0</v>
      </c>
      <c r="AG5665" t="str">
        <f t="shared" si="706"/>
        <v/>
      </c>
      <c r="AH5665" s="2">
        <f t="shared" si="707"/>
        <v>0</v>
      </c>
      <c r="AI5665" t="str">
        <f t="shared" si="708"/>
        <v/>
      </c>
      <c r="AJ5665" s="2">
        <f t="shared" si="709"/>
        <v>0</v>
      </c>
      <c r="AK5665" t="str">
        <f t="shared" si="710"/>
        <v/>
      </c>
    </row>
    <row r="5666" spans="1:37" ht="20" hidden="1" x14ac:dyDescent="0.2">
      <c r="A5666" t="s">
        <v>5670</v>
      </c>
      <c r="B5666" t="s">
        <v>19806</v>
      </c>
      <c r="C5666" t="s">
        <v>19807</v>
      </c>
      <c r="D5666">
        <v>-2.4681751122675402</v>
      </c>
      <c r="E5666">
        <v>0.39905023926428401</v>
      </c>
      <c r="F5666" s="1">
        <v>3.9049756439082703E-5</v>
      </c>
      <c r="G5666">
        <v>1.6681613981267801E-4</v>
      </c>
      <c r="H5666">
        <v>1.82</v>
      </c>
      <c r="I5666">
        <v>2.9649999999999999</v>
      </c>
      <c r="J5666">
        <v>3.1680000000000001</v>
      </c>
      <c r="K5666">
        <v>0.22600000000000001</v>
      </c>
      <c r="L5666">
        <v>0.82499999999999996</v>
      </c>
      <c r="M5666">
        <v>0.38400000000000001</v>
      </c>
      <c r="N5666">
        <v>2.8809999999999998</v>
      </c>
      <c r="O5666">
        <v>2.3279999999999998</v>
      </c>
      <c r="P5666">
        <v>3.77</v>
      </c>
      <c r="Q5666">
        <v>0.73599999999999999</v>
      </c>
      <c r="R5666">
        <v>0.73299999999999998</v>
      </c>
      <c r="S5666">
        <v>1.075</v>
      </c>
      <c r="T5666" t="s">
        <v>5670</v>
      </c>
      <c r="U5666" t="s">
        <v>19131</v>
      </c>
      <c r="V5666">
        <v>139</v>
      </c>
      <c r="W5666" t="s">
        <v>19132</v>
      </c>
      <c r="X5666" t="s">
        <v>19133</v>
      </c>
      <c r="Y5666" s="1">
        <v>1.7100000000000001E-93</v>
      </c>
      <c r="Z5666">
        <v>99.280575540000001</v>
      </c>
      <c r="AA5666">
        <v>285.41899999999998</v>
      </c>
      <c r="AB5666">
        <v>139</v>
      </c>
      <c r="AC5666">
        <v>138</v>
      </c>
      <c r="AD5666" s="2">
        <f t="shared" si="704"/>
        <v>1</v>
      </c>
      <c r="AE5666">
        <f t="shared" si="711"/>
        <v>99.280575540000001</v>
      </c>
      <c r="AF5666" s="2">
        <f t="shared" si="705"/>
        <v>0</v>
      </c>
      <c r="AG5666" t="str">
        <f t="shared" si="706"/>
        <v/>
      </c>
      <c r="AH5666" s="2">
        <f t="shared" si="707"/>
        <v>0</v>
      </c>
      <c r="AI5666" t="str">
        <f t="shared" si="708"/>
        <v/>
      </c>
      <c r="AJ5666" s="2">
        <f t="shared" si="709"/>
        <v>0</v>
      </c>
      <c r="AK5666" t="str">
        <f t="shared" si="710"/>
        <v/>
      </c>
    </row>
    <row r="5667" spans="1:37" ht="20" hidden="1" x14ac:dyDescent="0.2">
      <c r="A5667" t="s">
        <v>5671</v>
      </c>
      <c r="B5667" t="s">
        <v>19806</v>
      </c>
      <c r="C5667" t="s">
        <v>19807</v>
      </c>
      <c r="D5667">
        <v>-2.4684044714625202</v>
      </c>
      <c r="E5667">
        <v>1.78955512087024</v>
      </c>
      <c r="F5667" s="1">
        <v>6.9748216607725497E-10</v>
      </c>
      <c r="G5667" s="1">
        <v>5.3919172671376599E-9</v>
      </c>
      <c r="H5667">
        <v>8.8979999999999997</v>
      </c>
      <c r="I5667">
        <v>10.111000000000001</v>
      </c>
      <c r="J5667">
        <v>10.077999999999999</v>
      </c>
      <c r="K5667">
        <v>1.7150000000000001</v>
      </c>
      <c r="L5667">
        <v>2.0190000000000001</v>
      </c>
      <c r="M5667">
        <v>1.51</v>
      </c>
      <c r="N5667">
        <v>5.4340000000000002</v>
      </c>
      <c r="O5667">
        <v>7.1870000000000003</v>
      </c>
      <c r="P5667">
        <v>14.026999999999999</v>
      </c>
      <c r="Q5667">
        <v>14.481999999999999</v>
      </c>
      <c r="R5667">
        <v>14.244</v>
      </c>
      <c r="S5667">
        <v>17.713999999999999</v>
      </c>
      <c r="T5667" t="s">
        <v>5671</v>
      </c>
      <c r="U5667" t="s">
        <v>7560</v>
      </c>
      <c r="V5667">
        <v>123</v>
      </c>
      <c r="W5667" t="s">
        <v>17060</v>
      </c>
      <c r="X5667" t="s">
        <v>17061</v>
      </c>
      <c r="Y5667" s="1">
        <v>5.8099999999999997E-59</v>
      </c>
      <c r="Z5667">
        <v>86.991869919999999</v>
      </c>
      <c r="AA5667">
        <v>202.98599999999999</v>
      </c>
      <c r="AB5667">
        <v>123</v>
      </c>
      <c r="AC5667">
        <v>107</v>
      </c>
      <c r="AD5667" s="2">
        <f t="shared" si="704"/>
        <v>1</v>
      </c>
      <c r="AE5667">
        <f t="shared" si="711"/>
        <v>86.991869919999999</v>
      </c>
      <c r="AF5667" s="2">
        <f t="shared" si="705"/>
        <v>0</v>
      </c>
      <c r="AG5667" t="str">
        <f t="shared" si="706"/>
        <v/>
      </c>
      <c r="AH5667" s="2">
        <f t="shared" si="707"/>
        <v>0</v>
      </c>
      <c r="AI5667" t="str">
        <f t="shared" si="708"/>
        <v/>
      </c>
      <c r="AJ5667" s="2">
        <f t="shared" si="709"/>
        <v>0</v>
      </c>
      <c r="AK5667" t="str">
        <f t="shared" si="710"/>
        <v/>
      </c>
    </row>
    <row r="5668" spans="1:37" ht="20" hidden="1" x14ac:dyDescent="0.2">
      <c r="A5668" t="s">
        <v>5672</v>
      </c>
      <c r="B5668" t="s">
        <v>19806</v>
      </c>
      <c r="C5668" t="s">
        <v>19807</v>
      </c>
      <c r="D5668">
        <v>-2.46956535804097</v>
      </c>
      <c r="E5668">
        <v>3.02719543742981</v>
      </c>
      <c r="F5668" s="1">
        <v>5.2644564174836597E-12</v>
      </c>
      <c r="G5668" s="1">
        <v>5.6195354345117003E-11</v>
      </c>
      <c r="H5668">
        <v>8.1850000000000005</v>
      </c>
      <c r="I5668">
        <v>4.2359999999999998</v>
      </c>
      <c r="J5668">
        <v>7.9480000000000004</v>
      </c>
      <c r="K5668">
        <v>1.103</v>
      </c>
      <c r="L5668">
        <v>1.2509999999999999</v>
      </c>
      <c r="M5668">
        <v>1.42</v>
      </c>
      <c r="N5668">
        <v>4.9020000000000001</v>
      </c>
      <c r="O5668">
        <v>3.18</v>
      </c>
      <c r="P5668">
        <v>6.7279999999999998</v>
      </c>
      <c r="Q5668">
        <v>1.1080000000000001</v>
      </c>
      <c r="R5668">
        <v>1.2330000000000001</v>
      </c>
      <c r="S5668">
        <v>1.143</v>
      </c>
      <c r="T5668" t="s">
        <v>5672</v>
      </c>
      <c r="U5668" t="s">
        <v>19134</v>
      </c>
      <c r="V5668">
        <v>347</v>
      </c>
      <c r="W5668" t="s">
        <v>19135</v>
      </c>
      <c r="X5668" t="s">
        <v>19136</v>
      </c>
      <c r="Y5668">
        <v>0</v>
      </c>
      <c r="Z5668">
        <v>99.135446689999995</v>
      </c>
      <c r="AA5668">
        <v>717.61300000000006</v>
      </c>
      <c r="AB5668">
        <v>347</v>
      </c>
      <c r="AC5668">
        <v>344</v>
      </c>
      <c r="AD5668" s="2">
        <f t="shared" si="704"/>
        <v>0</v>
      </c>
      <c r="AE5668" t="str">
        <f t="shared" si="711"/>
        <v/>
      </c>
      <c r="AF5668" s="2">
        <f t="shared" si="705"/>
        <v>0</v>
      </c>
      <c r="AG5668" t="str">
        <f t="shared" si="706"/>
        <v/>
      </c>
      <c r="AH5668" s="2">
        <f t="shared" si="707"/>
        <v>0</v>
      </c>
      <c r="AI5668" t="str">
        <f t="shared" si="708"/>
        <v/>
      </c>
      <c r="AJ5668" s="2">
        <f t="shared" si="709"/>
        <v>1</v>
      </c>
      <c r="AK5668">
        <f t="shared" si="710"/>
        <v>99.135446689999995</v>
      </c>
    </row>
    <row r="5669" spans="1:37" ht="20" hidden="1" x14ac:dyDescent="0.2">
      <c r="A5669" t="s">
        <v>5673</v>
      </c>
      <c r="B5669" t="s">
        <v>19806</v>
      </c>
      <c r="C5669" t="s">
        <v>19807</v>
      </c>
      <c r="D5669">
        <v>-2.47055000230417</v>
      </c>
      <c r="E5669">
        <v>0.73949646124343105</v>
      </c>
      <c r="F5669" s="1">
        <v>2.9865581766961E-6</v>
      </c>
      <c r="G5669" s="1">
        <v>1.4386521041652301E-5</v>
      </c>
      <c r="H5669">
        <v>2.7930000000000001</v>
      </c>
      <c r="I5669">
        <v>3.9209999999999998</v>
      </c>
      <c r="J5669">
        <v>3.992</v>
      </c>
      <c r="K5669">
        <v>0.93100000000000005</v>
      </c>
      <c r="L5669">
        <v>0.69699999999999995</v>
      </c>
      <c r="M5669">
        <v>0.28100000000000003</v>
      </c>
      <c r="N5669">
        <v>1.5369999999999999</v>
      </c>
      <c r="O5669">
        <v>2.4630000000000001</v>
      </c>
      <c r="P5669">
        <v>6.8680000000000003</v>
      </c>
      <c r="Q5669">
        <v>1.472</v>
      </c>
      <c r="R5669">
        <v>1.095</v>
      </c>
      <c r="S5669">
        <v>1.921</v>
      </c>
      <c r="T5669" t="s">
        <v>5673</v>
      </c>
      <c r="U5669" t="s">
        <v>19137</v>
      </c>
      <c r="V5669">
        <v>450</v>
      </c>
      <c r="W5669" t="s">
        <v>19138</v>
      </c>
      <c r="X5669" t="s">
        <v>19139</v>
      </c>
      <c r="Y5669">
        <v>0</v>
      </c>
      <c r="Z5669">
        <v>100</v>
      </c>
      <c r="AA5669">
        <v>920.22799999999995</v>
      </c>
      <c r="AB5669">
        <v>450</v>
      </c>
      <c r="AC5669">
        <v>450</v>
      </c>
      <c r="AD5669" s="2">
        <f t="shared" si="704"/>
        <v>1</v>
      </c>
      <c r="AE5669">
        <f t="shared" si="711"/>
        <v>100</v>
      </c>
      <c r="AF5669" s="2">
        <f t="shared" si="705"/>
        <v>0</v>
      </c>
      <c r="AG5669" t="str">
        <f t="shared" si="706"/>
        <v/>
      </c>
      <c r="AH5669" s="2">
        <f t="shared" si="707"/>
        <v>0</v>
      </c>
      <c r="AI5669" t="str">
        <f t="shared" si="708"/>
        <v/>
      </c>
      <c r="AJ5669" s="2">
        <f t="shared" si="709"/>
        <v>0</v>
      </c>
      <c r="AK5669" t="str">
        <f t="shared" si="710"/>
        <v/>
      </c>
    </row>
    <row r="5670" spans="1:37" ht="20" hidden="1" x14ac:dyDescent="0.2">
      <c r="A5670" t="s">
        <v>5674</v>
      </c>
      <c r="B5670" t="s">
        <v>19806</v>
      </c>
      <c r="C5670" t="s">
        <v>19807</v>
      </c>
      <c r="D5670">
        <v>-2.4735268199467599</v>
      </c>
      <c r="E5670">
        <v>4.3423455557948296</v>
      </c>
      <c r="F5670" s="1">
        <v>1.5689559058121701E-10</v>
      </c>
      <c r="G5670" s="1">
        <v>1.3358025756435999E-9</v>
      </c>
      <c r="H5670">
        <v>122.11799999999999</v>
      </c>
      <c r="I5670">
        <v>54.225999999999999</v>
      </c>
      <c r="J5670">
        <v>93.808999999999997</v>
      </c>
      <c r="K5670">
        <v>12.363</v>
      </c>
      <c r="L5670">
        <v>27.238</v>
      </c>
      <c r="M5670">
        <v>10.159000000000001</v>
      </c>
      <c r="N5670">
        <v>62.173000000000002</v>
      </c>
      <c r="O5670">
        <v>62.634999999999998</v>
      </c>
      <c r="P5670">
        <v>57.127000000000002</v>
      </c>
      <c r="Q5670">
        <v>11.702999999999999</v>
      </c>
      <c r="R5670">
        <v>13.278</v>
      </c>
      <c r="S5670">
        <v>15.218</v>
      </c>
      <c r="T5670" t="s">
        <v>5674</v>
      </c>
      <c r="U5670" t="s">
        <v>19140</v>
      </c>
      <c r="V5670">
        <v>430</v>
      </c>
      <c r="W5670" t="s">
        <v>19141</v>
      </c>
      <c r="X5670" t="s">
        <v>19142</v>
      </c>
      <c r="Y5670">
        <v>0</v>
      </c>
      <c r="Z5670">
        <v>98.879551820000003</v>
      </c>
      <c r="AA5670">
        <v>731.86500000000001</v>
      </c>
      <c r="AB5670">
        <v>357</v>
      </c>
      <c r="AC5670">
        <v>353</v>
      </c>
      <c r="AD5670" s="2">
        <f t="shared" si="704"/>
        <v>0</v>
      </c>
      <c r="AE5670" t="str">
        <f t="shared" si="711"/>
        <v/>
      </c>
      <c r="AF5670" s="2">
        <f t="shared" si="705"/>
        <v>0</v>
      </c>
      <c r="AG5670" t="str">
        <f t="shared" si="706"/>
        <v/>
      </c>
      <c r="AH5670" s="2">
        <f t="shared" si="707"/>
        <v>0</v>
      </c>
      <c r="AI5670" t="str">
        <f t="shared" si="708"/>
        <v/>
      </c>
      <c r="AJ5670" s="2">
        <f t="shared" si="709"/>
        <v>1</v>
      </c>
      <c r="AK5670">
        <f t="shared" si="710"/>
        <v>98.879551820000003</v>
      </c>
    </row>
    <row r="5671" spans="1:37" ht="20" hidden="1" x14ac:dyDescent="0.2">
      <c r="A5671" t="s">
        <v>5675</v>
      </c>
      <c r="B5671" t="s">
        <v>19806</v>
      </c>
      <c r="C5671" t="s">
        <v>19807</v>
      </c>
      <c r="D5671">
        <v>-2.4736230433025002</v>
      </c>
      <c r="E5671">
        <v>4.3660335745359502</v>
      </c>
      <c r="F5671" s="1">
        <v>6.0464511177218102E-16</v>
      </c>
      <c r="G5671" s="1">
        <v>1.23343558352617E-14</v>
      </c>
      <c r="H5671">
        <v>26.722999999999999</v>
      </c>
      <c r="I5671">
        <v>14.987</v>
      </c>
      <c r="J5671">
        <v>22.806000000000001</v>
      </c>
      <c r="K5671">
        <v>3.1240000000000001</v>
      </c>
      <c r="L5671">
        <v>5.5579999999999998</v>
      </c>
      <c r="M5671">
        <v>3.2240000000000002</v>
      </c>
      <c r="N5671">
        <v>13.237</v>
      </c>
      <c r="O5671">
        <v>11.244999999999999</v>
      </c>
      <c r="P5671">
        <v>17.481999999999999</v>
      </c>
      <c r="Q5671">
        <v>4.2759999999999998</v>
      </c>
      <c r="R5671">
        <v>5.0090000000000003</v>
      </c>
      <c r="S5671">
        <v>4.2910000000000004</v>
      </c>
      <c r="T5671" t="s">
        <v>5675</v>
      </c>
      <c r="U5671" t="s">
        <v>19143</v>
      </c>
      <c r="V5671">
        <v>320</v>
      </c>
      <c r="W5671" t="s">
        <v>19144</v>
      </c>
      <c r="X5671" t="s">
        <v>19145</v>
      </c>
      <c r="Y5671">
        <v>0</v>
      </c>
      <c r="Z5671">
        <v>99.003322260000004</v>
      </c>
      <c r="AA5671">
        <v>624.78</v>
      </c>
      <c r="AB5671">
        <v>301</v>
      </c>
      <c r="AC5671">
        <v>298</v>
      </c>
      <c r="AD5671" s="2">
        <f t="shared" si="704"/>
        <v>1</v>
      </c>
      <c r="AE5671">
        <f t="shared" si="711"/>
        <v>99.003322260000004</v>
      </c>
      <c r="AF5671" s="2">
        <f t="shared" si="705"/>
        <v>0</v>
      </c>
      <c r="AG5671" t="str">
        <f t="shared" si="706"/>
        <v/>
      </c>
      <c r="AH5671" s="2">
        <f t="shared" si="707"/>
        <v>0</v>
      </c>
      <c r="AI5671" t="str">
        <f t="shared" si="708"/>
        <v/>
      </c>
      <c r="AJ5671" s="2">
        <f t="shared" si="709"/>
        <v>0</v>
      </c>
      <c r="AK5671" t="str">
        <f t="shared" si="710"/>
        <v/>
      </c>
    </row>
    <row r="5672" spans="1:37" ht="20" hidden="1" x14ac:dyDescent="0.2">
      <c r="A5672" t="s">
        <v>5676</v>
      </c>
      <c r="B5672" t="s">
        <v>19806</v>
      </c>
      <c r="C5672" t="s">
        <v>19807</v>
      </c>
      <c r="D5672">
        <v>-2.4840245503706599</v>
      </c>
      <c r="E5672">
        <v>0.75494770379868104</v>
      </c>
      <c r="F5672" s="1">
        <v>1.39937767393504E-5</v>
      </c>
      <c r="G5672" s="1">
        <v>6.2658671152543001E-5</v>
      </c>
      <c r="H5672">
        <v>2.6480000000000001</v>
      </c>
      <c r="I5672">
        <v>2.4220000000000002</v>
      </c>
      <c r="J5672">
        <v>5.0389999999999997</v>
      </c>
      <c r="K5672">
        <v>0.77100000000000002</v>
      </c>
      <c r="L5672">
        <v>0.79600000000000004</v>
      </c>
      <c r="M5672">
        <v>0.25600000000000001</v>
      </c>
      <c r="N5672">
        <v>2.5720000000000001</v>
      </c>
      <c r="O5672">
        <v>2.0579999999999998</v>
      </c>
      <c r="P5672">
        <v>5.22</v>
      </c>
      <c r="Q5672">
        <v>1.9039999999999999</v>
      </c>
      <c r="R5672">
        <v>2.492</v>
      </c>
      <c r="S5672">
        <v>2.7850000000000001</v>
      </c>
      <c r="T5672" t="s">
        <v>5676</v>
      </c>
      <c r="U5672" t="s">
        <v>14741</v>
      </c>
      <c r="V5672">
        <v>390</v>
      </c>
      <c r="W5672" t="s">
        <v>19146</v>
      </c>
      <c r="X5672" t="s">
        <v>19147</v>
      </c>
      <c r="Y5672">
        <v>0</v>
      </c>
      <c r="Z5672">
        <v>100</v>
      </c>
      <c r="AA5672">
        <v>758.82899999999995</v>
      </c>
      <c r="AB5672">
        <v>365</v>
      </c>
      <c r="AC5672">
        <v>365</v>
      </c>
      <c r="AD5672" s="2">
        <f t="shared" si="704"/>
        <v>1</v>
      </c>
      <c r="AE5672">
        <f t="shared" si="711"/>
        <v>100</v>
      </c>
      <c r="AF5672" s="2">
        <f t="shared" si="705"/>
        <v>0</v>
      </c>
      <c r="AG5672" t="str">
        <f t="shared" si="706"/>
        <v/>
      </c>
      <c r="AH5672" s="2">
        <f t="shared" si="707"/>
        <v>0</v>
      </c>
      <c r="AI5672" t="str">
        <f t="shared" si="708"/>
        <v/>
      </c>
      <c r="AJ5672" s="2">
        <f t="shared" si="709"/>
        <v>0</v>
      </c>
      <c r="AK5672" t="str">
        <f t="shared" si="710"/>
        <v/>
      </c>
    </row>
    <row r="5673" spans="1:37" ht="20" hidden="1" x14ac:dyDescent="0.2">
      <c r="A5673" t="s">
        <v>5677</v>
      </c>
      <c r="B5673" t="s">
        <v>19806</v>
      </c>
      <c r="C5673" t="s">
        <v>19807</v>
      </c>
      <c r="D5673">
        <v>-2.4852553621339499</v>
      </c>
      <c r="E5673">
        <v>5.3899031189623701</v>
      </c>
      <c r="F5673" s="1">
        <v>6.62107713250165E-25</v>
      </c>
      <c r="G5673" s="1">
        <v>5.7527917182308496E-23</v>
      </c>
      <c r="H5673">
        <v>31.134</v>
      </c>
      <c r="I5673">
        <v>42.084000000000003</v>
      </c>
      <c r="J5673">
        <v>37.942</v>
      </c>
      <c r="K5673">
        <v>7.2450000000000001</v>
      </c>
      <c r="L5673">
        <v>8.3870000000000005</v>
      </c>
      <c r="M5673">
        <v>4.734</v>
      </c>
      <c r="N5673">
        <v>25.991</v>
      </c>
      <c r="O5673">
        <v>27.762</v>
      </c>
      <c r="P5673">
        <v>31.882000000000001</v>
      </c>
      <c r="Q5673">
        <v>14.525</v>
      </c>
      <c r="R5673">
        <v>16.158000000000001</v>
      </c>
      <c r="S5673">
        <v>15.462999999999999</v>
      </c>
      <c r="T5673" t="s">
        <v>19148</v>
      </c>
      <c r="AD5673" s="2">
        <f t="shared" si="704"/>
        <v>0</v>
      </c>
      <c r="AE5673" t="str">
        <f t="shared" si="711"/>
        <v/>
      </c>
      <c r="AF5673" s="2">
        <f t="shared" si="705"/>
        <v>0</v>
      </c>
      <c r="AG5673" t="str">
        <f t="shared" si="706"/>
        <v/>
      </c>
      <c r="AH5673" s="2">
        <f t="shared" si="707"/>
        <v>0</v>
      </c>
      <c r="AI5673" t="str">
        <f t="shared" si="708"/>
        <v/>
      </c>
      <c r="AJ5673" s="2">
        <f t="shared" si="709"/>
        <v>0</v>
      </c>
      <c r="AK5673" t="str">
        <f t="shared" si="710"/>
        <v/>
      </c>
    </row>
    <row r="5674" spans="1:37" ht="20" hidden="1" x14ac:dyDescent="0.2">
      <c r="A5674" t="s">
        <v>5678</v>
      </c>
      <c r="B5674" t="s">
        <v>19806</v>
      </c>
      <c r="C5674" t="s">
        <v>19807</v>
      </c>
      <c r="D5674">
        <v>-2.4899388273132401</v>
      </c>
      <c r="E5674">
        <v>2.9321803153616499</v>
      </c>
      <c r="F5674" s="1">
        <v>1.6762556415508599E-13</v>
      </c>
      <c r="G5674" s="1">
        <v>2.2659915026762699E-12</v>
      </c>
      <c r="H5674">
        <v>8.7149999999999999</v>
      </c>
      <c r="I5674">
        <v>6.9829999999999997</v>
      </c>
      <c r="J5674">
        <v>8.6609999999999996</v>
      </c>
      <c r="K5674">
        <v>1.2230000000000001</v>
      </c>
      <c r="L5674">
        <v>2.0329999999999999</v>
      </c>
      <c r="M5674">
        <v>1.177</v>
      </c>
      <c r="N5674">
        <v>6.923</v>
      </c>
      <c r="O5674">
        <v>5.8879999999999999</v>
      </c>
      <c r="P5674">
        <v>7.0510000000000002</v>
      </c>
      <c r="Q5674">
        <v>2.4500000000000002</v>
      </c>
      <c r="R5674">
        <v>2.8370000000000002</v>
      </c>
      <c r="S5674">
        <v>1.8959999999999999</v>
      </c>
      <c r="T5674" t="s">
        <v>5678</v>
      </c>
      <c r="U5674" t="s">
        <v>12563</v>
      </c>
      <c r="V5674">
        <v>288</v>
      </c>
      <c r="W5674" t="s">
        <v>12564</v>
      </c>
      <c r="X5674" t="s">
        <v>12565</v>
      </c>
      <c r="Y5674">
        <v>0</v>
      </c>
      <c r="Z5674">
        <v>100</v>
      </c>
      <c r="AA5674">
        <v>596.66</v>
      </c>
      <c r="AB5674">
        <v>288</v>
      </c>
      <c r="AC5674">
        <v>288</v>
      </c>
      <c r="AD5674" s="2">
        <f t="shared" si="704"/>
        <v>1</v>
      </c>
      <c r="AE5674">
        <f t="shared" si="711"/>
        <v>100</v>
      </c>
      <c r="AF5674" s="2">
        <f t="shared" si="705"/>
        <v>0</v>
      </c>
      <c r="AG5674" t="str">
        <f t="shared" si="706"/>
        <v/>
      </c>
      <c r="AH5674" s="2">
        <f t="shared" si="707"/>
        <v>0</v>
      </c>
      <c r="AI5674" t="str">
        <f t="shared" si="708"/>
        <v/>
      </c>
      <c r="AJ5674" s="2">
        <f t="shared" si="709"/>
        <v>0</v>
      </c>
      <c r="AK5674" t="str">
        <f t="shared" si="710"/>
        <v/>
      </c>
    </row>
    <row r="5675" spans="1:37" ht="20" hidden="1" x14ac:dyDescent="0.2">
      <c r="A5675" t="s">
        <v>5679</v>
      </c>
      <c r="B5675" t="s">
        <v>19806</v>
      </c>
      <c r="C5675" t="s">
        <v>19807</v>
      </c>
      <c r="D5675">
        <v>-2.4943899683640001</v>
      </c>
      <c r="E5675">
        <v>4.7830068824799801</v>
      </c>
      <c r="F5675" s="1">
        <v>3.7671175180808297E-14</v>
      </c>
      <c r="G5675" s="1">
        <v>5.7157105944731899E-13</v>
      </c>
      <c r="H5675">
        <v>46.551000000000002</v>
      </c>
      <c r="I5675">
        <v>47.514000000000003</v>
      </c>
      <c r="J5675">
        <v>44.612000000000002</v>
      </c>
      <c r="K5675">
        <v>6.9119999999999999</v>
      </c>
      <c r="L5675">
        <v>13.775</v>
      </c>
      <c r="M5675">
        <v>4.5039999999999996</v>
      </c>
      <c r="N5675">
        <v>38.280999999999999</v>
      </c>
      <c r="O5675">
        <v>35.945</v>
      </c>
      <c r="P5675">
        <v>54.591999999999999</v>
      </c>
      <c r="Q5675">
        <v>9.609</v>
      </c>
      <c r="R5675">
        <v>10.872999999999999</v>
      </c>
      <c r="S5675">
        <v>9.4789999999999992</v>
      </c>
      <c r="T5675" t="s">
        <v>19149</v>
      </c>
      <c r="AD5675" s="2">
        <f t="shared" si="704"/>
        <v>0</v>
      </c>
      <c r="AE5675" t="str">
        <f t="shared" si="711"/>
        <v/>
      </c>
      <c r="AF5675" s="2">
        <f t="shared" si="705"/>
        <v>0</v>
      </c>
      <c r="AG5675" t="str">
        <f t="shared" si="706"/>
        <v/>
      </c>
      <c r="AH5675" s="2">
        <f t="shared" si="707"/>
        <v>0</v>
      </c>
      <c r="AI5675" t="str">
        <f t="shared" si="708"/>
        <v/>
      </c>
      <c r="AJ5675" s="2">
        <f t="shared" si="709"/>
        <v>0</v>
      </c>
      <c r="AK5675" t="str">
        <f t="shared" si="710"/>
        <v/>
      </c>
    </row>
    <row r="5676" spans="1:37" ht="20" hidden="1" x14ac:dyDescent="0.2">
      <c r="A5676" t="s">
        <v>5680</v>
      </c>
      <c r="B5676" t="s">
        <v>19806</v>
      </c>
      <c r="C5676" t="s">
        <v>19807</v>
      </c>
      <c r="D5676">
        <v>-2.5001093144739599</v>
      </c>
      <c r="E5676">
        <v>2.1598885489649402</v>
      </c>
      <c r="F5676" s="1">
        <v>7.19354032714118E-10</v>
      </c>
      <c r="G5676" s="1">
        <v>5.5515481256951503E-9</v>
      </c>
      <c r="H5676">
        <v>6.7309999999999999</v>
      </c>
      <c r="I5676">
        <v>4.4530000000000003</v>
      </c>
      <c r="J5676">
        <v>7.0220000000000002</v>
      </c>
      <c r="K5676">
        <v>0.997</v>
      </c>
      <c r="L5676">
        <v>1.5349999999999999</v>
      </c>
      <c r="M5676">
        <v>0.85699999999999998</v>
      </c>
      <c r="N5676">
        <v>3.742</v>
      </c>
      <c r="O5676">
        <v>3.1549999999999998</v>
      </c>
      <c r="P5676">
        <v>4.375</v>
      </c>
      <c r="Q5676">
        <v>1.151</v>
      </c>
      <c r="R5676">
        <v>1.155</v>
      </c>
      <c r="S5676">
        <v>0.51600000000000001</v>
      </c>
      <c r="T5676" t="s">
        <v>5680</v>
      </c>
      <c r="U5676" t="s">
        <v>6578</v>
      </c>
      <c r="V5676">
        <v>383</v>
      </c>
      <c r="W5676" t="s">
        <v>19150</v>
      </c>
      <c r="X5676" t="s">
        <v>19151</v>
      </c>
      <c r="Y5676">
        <v>0</v>
      </c>
      <c r="Z5676">
        <v>99.738903390000004</v>
      </c>
      <c r="AA5676">
        <v>786.94899999999996</v>
      </c>
      <c r="AB5676">
        <v>383</v>
      </c>
      <c r="AC5676">
        <v>382</v>
      </c>
      <c r="AD5676" s="2">
        <f t="shared" si="704"/>
        <v>1</v>
      </c>
      <c r="AE5676">
        <f t="shared" si="711"/>
        <v>99.738903390000004</v>
      </c>
      <c r="AF5676" s="2">
        <f t="shared" si="705"/>
        <v>0</v>
      </c>
      <c r="AG5676" t="str">
        <f t="shared" si="706"/>
        <v/>
      </c>
      <c r="AH5676" s="2">
        <f t="shared" si="707"/>
        <v>0</v>
      </c>
      <c r="AI5676" t="str">
        <f t="shared" si="708"/>
        <v/>
      </c>
      <c r="AJ5676" s="2">
        <f t="shared" si="709"/>
        <v>0</v>
      </c>
      <c r="AK5676" t="str">
        <f t="shared" si="710"/>
        <v/>
      </c>
    </row>
    <row r="5677" spans="1:37" ht="20" hidden="1" x14ac:dyDescent="0.2">
      <c r="A5677" t="s">
        <v>5681</v>
      </c>
      <c r="B5677" t="s">
        <v>19806</v>
      </c>
      <c r="C5677" t="s">
        <v>19807</v>
      </c>
      <c r="D5677">
        <v>-2.5051233948511702</v>
      </c>
      <c r="E5677">
        <v>2.2626982018595601</v>
      </c>
      <c r="F5677" s="1">
        <v>1.27441133846018E-10</v>
      </c>
      <c r="G5677" s="1">
        <v>1.0997657778443701E-9</v>
      </c>
      <c r="H5677">
        <v>4.43</v>
      </c>
      <c r="I5677">
        <v>6.5380000000000003</v>
      </c>
      <c r="J5677">
        <v>4.7149999999999999</v>
      </c>
      <c r="K5677">
        <v>1.17</v>
      </c>
      <c r="L5677">
        <v>1.08</v>
      </c>
      <c r="M5677">
        <v>0.56299999999999994</v>
      </c>
      <c r="N5677">
        <v>4.4770000000000003</v>
      </c>
      <c r="O5677">
        <v>2.86</v>
      </c>
      <c r="P5677">
        <v>7.0419999999999998</v>
      </c>
      <c r="Q5677">
        <v>2.0859999999999999</v>
      </c>
      <c r="R5677">
        <v>1.845</v>
      </c>
      <c r="S5677">
        <v>1.98</v>
      </c>
      <c r="T5677" t="s">
        <v>19152</v>
      </c>
      <c r="AD5677" s="2">
        <f t="shared" si="704"/>
        <v>0</v>
      </c>
      <c r="AE5677" t="str">
        <f t="shared" si="711"/>
        <v/>
      </c>
      <c r="AF5677" s="2">
        <f t="shared" si="705"/>
        <v>0</v>
      </c>
      <c r="AG5677" t="str">
        <f t="shared" si="706"/>
        <v/>
      </c>
      <c r="AH5677" s="2">
        <f t="shared" si="707"/>
        <v>0</v>
      </c>
      <c r="AI5677" t="str">
        <f t="shared" si="708"/>
        <v/>
      </c>
      <c r="AJ5677" s="2">
        <f t="shared" si="709"/>
        <v>0</v>
      </c>
      <c r="AK5677" t="str">
        <f t="shared" si="710"/>
        <v/>
      </c>
    </row>
    <row r="5678" spans="1:37" ht="20" hidden="1" x14ac:dyDescent="0.2">
      <c r="A5678" t="s">
        <v>5682</v>
      </c>
      <c r="B5678" t="s">
        <v>19806</v>
      </c>
      <c r="C5678" t="s">
        <v>19807</v>
      </c>
      <c r="D5678">
        <v>-2.5070296984510101</v>
      </c>
      <c r="E5678">
        <v>-6.5909712017271999E-2</v>
      </c>
      <c r="F5678">
        <v>1.68535023203516E-4</v>
      </c>
      <c r="G5678">
        <v>6.7046864109543999E-4</v>
      </c>
      <c r="H5678">
        <v>0.60699999999999998</v>
      </c>
      <c r="I5678">
        <v>0.5</v>
      </c>
      <c r="J5678">
        <v>1.0649999999999999</v>
      </c>
      <c r="K5678">
        <v>0.13300000000000001</v>
      </c>
      <c r="L5678">
        <v>0.185</v>
      </c>
      <c r="M5678">
        <v>5.0999999999999997E-2</v>
      </c>
      <c r="N5678">
        <v>0.53200000000000003</v>
      </c>
      <c r="O5678">
        <v>0.85199999999999998</v>
      </c>
      <c r="P5678">
        <v>0.92800000000000005</v>
      </c>
      <c r="Q5678">
        <v>0.24199999999999999</v>
      </c>
      <c r="R5678">
        <v>0.49099999999999999</v>
      </c>
      <c r="S5678">
        <v>1.0489999999999999</v>
      </c>
      <c r="T5678" t="s">
        <v>5682</v>
      </c>
      <c r="U5678" t="s">
        <v>19153</v>
      </c>
      <c r="V5678">
        <v>428</v>
      </c>
      <c r="W5678" t="s">
        <v>19154</v>
      </c>
      <c r="X5678" t="s">
        <v>19155</v>
      </c>
      <c r="Y5678">
        <v>0</v>
      </c>
      <c r="Z5678">
        <v>99.766355140000002</v>
      </c>
      <c r="AA5678">
        <v>848.19500000000005</v>
      </c>
      <c r="AB5678">
        <v>428</v>
      </c>
      <c r="AC5678">
        <v>427</v>
      </c>
      <c r="AD5678" s="2">
        <f t="shared" si="704"/>
        <v>1</v>
      </c>
      <c r="AE5678">
        <f t="shared" si="711"/>
        <v>99.766355140000002</v>
      </c>
      <c r="AF5678" s="2">
        <f t="shared" si="705"/>
        <v>0</v>
      </c>
      <c r="AG5678" t="str">
        <f t="shared" si="706"/>
        <v/>
      </c>
      <c r="AH5678" s="2">
        <f t="shared" si="707"/>
        <v>0</v>
      </c>
      <c r="AI5678" t="str">
        <f t="shared" si="708"/>
        <v/>
      </c>
      <c r="AJ5678" s="2">
        <f t="shared" si="709"/>
        <v>0</v>
      </c>
      <c r="AK5678" t="str">
        <f t="shared" si="710"/>
        <v/>
      </c>
    </row>
    <row r="5679" spans="1:37" ht="20" hidden="1" x14ac:dyDescent="0.2">
      <c r="A5679" t="s">
        <v>5683</v>
      </c>
      <c r="B5679" t="s">
        <v>19806</v>
      </c>
      <c r="C5679" t="s">
        <v>19807</v>
      </c>
      <c r="D5679">
        <v>-2.5071064713683602</v>
      </c>
      <c r="E5679">
        <v>2.48161644935375</v>
      </c>
      <c r="F5679" s="1">
        <v>5.4229787184218702E-11</v>
      </c>
      <c r="G5679" s="1">
        <v>4.9606866377628696E-10</v>
      </c>
      <c r="H5679">
        <v>19.655000000000001</v>
      </c>
      <c r="I5679">
        <v>32.048999999999999</v>
      </c>
      <c r="J5679">
        <v>25.585000000000001</v>
      </c>
      <c r="K5679">
        <v>3.5230000000000001</v>
      </c>
      <c r="L5679">
        <v>4.0229999999999997</v>
      </c>
      <c r="M5679">
        <v>6.41</v>
      </c>
      <c r="N5679">
        <v>24.56</v>
      </c>
      <c r="O5679">
        <v>29.542000000000002</v>
      </c>
      <c r="P5679">
        <v>22.850999999999999</v>
      </c>
      <c r="Q5679">
        <v>3.2629999999999999</v>
      </c>
      <c r="R5679">
        <v>6.0270000000000001</v>
      </c>
      <c r="S5679">
        <v>4.173</v>
      </c>
      <c r="T5679" t="s">
        <v>19156</v>
      </c>
      <c r="AD5679" s="2">
        <f t="shared" si="704"/>
        <v>0</v>
      </c>
      <c r="AE5679" t="str">
        <f t="shared" si="711"/>
        <v/>
      </c>
      <c r="AF5679" s="2">
        <f t="shared" si="705"/>
        <v>0</v>
      </c>
      <c r="AG5679" t="str">
        <f t="shared" si="706"/>
        <v/>
      </c>
      <c r="AH5679" s="2">
        <f t="shared" si="707"/>
        <v>0</v>
      </c>
      <c r="AI5679" t="str">
        <f t="shared" si="708"/>
        <v/>
      </c>
      <c r="AJ5679" s="2">
        <f t="shared" si="709"/>
        <v>0</v>
      </c>
      <c r="AK5679" t="str">
        <f t="shared" si="710"/>
        <v/>
      </c>
    </row>
    <row r="5680" spans="1:37" ht="20" hidden="1" x14ac:dyDescent="0.2">
      <c r="A5680" t="s">
        <v>5684</v>
      </c>
      <c r="B5680" t="s">
        <v>19806</v>
      </c>
      <c r="C5680" t="s">
        <v>19807</v>
      </c>
      <c r="D5680">
        <v>-2.5074835797351702</v>
      </c>
      <c r="E5680">
        <v>4.9982460121406698</v>
      </c>
      <c r="F5680" s="1">
        <v>3.8058457329079102E-11</v>
      </c>
      <c r="G5680" s="1">
        <v>3.5704008735053101E-10</v>
      </c>
      <c r="H5680">
        <v>33.396999999999998</v>
      </c>
      <c r="I5680">
        <v>28.715</v>
      </c>
      <c r="J5680">
        <v>48.66</v>
      </c>
      <c r="K5680">
        <v>7.0590000000000002</v>
      </c>
      <c r="L5680">
        <v>15.14</v>
      </c>
      <c r="M5680">
        <v>4.7080000000000002</v>
      </c>
      <c r="N5680">
        <v>31.472999999999999</v>
      </c>
      <c r="O5680">
        <v>22.556999999999999</v>
      </c>
      <c r="P5680">
        <v>55.039000000000001</v>
      </c>
      <c r="Q5680">
        <v>19.91</v>
      </c>
      <c r="R5680">
        <v>19.882999999999999</v>
      </c>
      <c r="S5680">
        <v>22.369</v>
      </c>
      <c r="T5680" t="s">
        <v>5684</v>
      </c>
      <c r="U5680" t="s">
        <v>19157</v>
      </c>
      <c r="V5680">
        <v>420</v>
      </c>
      <c r="W5680" t="s">
        <v>19158</v>
      </c>
      <c r="X5680" t="s">
        <v>19159</v>
      </c>
      <c r="Y5680">
        <v>0</v>
      </c>
      <c r="Z5680">
        <v>98.514851489999998</v>
      </c>
      <c r="AA5680">
        <v>814.68299999999999</v>
      </c>
      <c r="AB5680">
        <v>404</v>
      </c>
      <c r="AC5680">
        <v>398</v>
      </c>
      <c r="AD5680" s="2">
        <f t="shared" si="704"/>
        <v>0</v>
      </c>
      <c r="AE5680" t="str">
        <f t="shared" si="711"/>
        <v/>
      </c>
      <c r="AF5680" s="2">
        <f t="shared" si="705"/>
        <v>0</v>
      </c>
      <c r="AG5680" t="str">
        <f t="shared" si="706"/>
        <v/>
      </c>
      <c r="AH5680" s="2">
        <f t="shared" si="707"/>
        <v>0</v>
      </c>
      <c r="AI5680" t="str">
        <f t="shared" si="708"/>
        <v/>
      </c>
      <c r="AJ5680" s="2">
        <f t="shared" si="709"/>
        <v>1</v>
      </c>
      <c r="AK5680">
        <f t="shared" si="710"/>
        <v>98.514851489999998</v>
      </c>
    </row>
    <row r="5681" spans="1:37" ht="20" hidden="1" x14ac:dyDescent="0.2">
      <c r="A5681" t="s">
        <v>5685</v>
      </c>
      <c r="B5681" t="s">
        <v>19806</v>
      </c>
      <c r="C5681" t="s">
        <v>19807</v>
      </c>
      <c r="D5681">
        <v>-2.5231253805653302</v>
      </c>
      <c r="E5681">
        <v>4.2885394113815396</v>
      </c>
      <c r="F5681" s="1">
        <v>6.9382050531062903E-14</v>
      </c>
      <c r="G5681" s="1">
        <v>1.00186761129064E-12</v>
      </c>
      <c r="H5681">
        <v>116.812</v>
      </c>
      <c r="I5681">
        <v>94.116</v>
      </c>
      <c r="J5681">
        <v>147.27699999999999</v>
      </c>
      <c r="K5681">
        <v>19.992999999999999</v>
      </c>
      <c r="L5681">
        <v>32.454999999999998</v>
      </c>
      <c r="M5681">
        <v>10.478999999999999</v>
      </c>
      <c r="N5681">
        <v>87.236000000000004</v>
      </c>
      <c r="O5681">
        <v>69.418000000000006</v>
      </c>
      <c r="P5681">
        <v>107.17</v>
      </c>
      <c r="Q5681">
        <v>37.317999999999998</v>
      </c>
      <c r="R5681">
        <v>32.712000000000003</v>
      </c>
      <c r="S5681">
        <v>36.901000000000003</v>
      </c>
      <c r="T5681" t="s">
        <v>19160</v>
      </c>
      <c r="AD5681" s="2">
        <f t="shared" si="704"/>
        <v>0</v>
      </c>
      <c r="AE5681" t="str">
        <f t="shared" si="711"/>
        <v/>
      </c>
      <c r="AF5681" s="2">
        <f t="shared" si="705"/>
        <v>0</v>
      </c>
      <c r="AG5681" t="str">
        <f t="shared" si="706"/>
        <v/>
      </c>
      <c r="AH5681" s="2">
        <f t="shared" si="707"/>
        <v>0</v>
      </c>
      <c r="AI5681" t="str">
        <f t="shared" si="708"/>
        <v/>
      </c>
      <c r="AJ5681" s="2">
        <f t="shared" si="709"/>
        <v>0</v>
      </c>
      <c r="AK5681" t="str">
        <f t="shared" si="710"/>
        <v/>
      </c>
    </row>
    <row r="5682" spans="1:37" ht="20" hidden="1" x14ac:dyDescent="0.2">
      <c r="A5682" t="s">
        <v>5686</v>
      </c>
      <c r="B5682" t="s">
        <v>19806</v>
      </c>
      <c r="C5682" t="s">
        <v>19807</v>
      </c>
      <c r="D5682">
        <v>-2.5256403875299398</v>
      </c>
      <c r="E5682">
        <v>5.1237140906840697</v>
      </c>
      <c r="F5682" s="1">
        <v>9.4792155283344198E-15</v>
      </c>
      <c r="G5682" s="1">
        <v>1.59101615832479E-13</v>
      </c>
      <c r="H5682">
        <v>98.052999999999997</v>
      </c>
      <c r="I5682">
        <v>62.23</v>
      </c>
      <c r="J5682">
        <v>123.19199999999999</v>
      </c>
      <c r="K5682">
        <v>12.734999999999999</v>
      </c>
      <c r="L5682">
        <v>25.332999999999998</v>
      </c>
      <c r="M5682">
        <v>12.372</v>
      </c>
      <c r="N5682">
        <v>65.77</v>
      </c>
      <c r="O5682">
        <v>63.201000000000001</v>
      </c>
      <c r="P5682">
        <v>71.725999999999999</v>
      </c>
      <c r="Q5682">
        <v>92.927000000000007</v>
      </c>
      <c r="R5682">
        <v>91.921000000000006</v>
      </c>
      <c r="S5682">
        <v>98.397999999999996</v>
      </c>
      <c r="T5682" t="s">
        <v>5686</v>
      </c>
      <c r="U5682" t="s">
        <v>12768</v>
      </c>
      <c r="V5682">
        <v>302</v>
      </c>
      <c r="W5682" t="s">
        <v>19161</v>
      </c>
      <c r="X5682" t="s">
        <v>19162</v>
      </c>
      <c r="Y5682">
        <v>0</v>
      </c>
      <c r="Z5682">
        <v>99.006622519999993</v>
      </c>
      <c r="AA5682">
        <v>616.69000000000005</v>
      </c>
      <c r="AB5682">
        <v>302</v>
      </c>
      <c r="AC5682">
        <v>299</v>
      </c>
      <c r="AD5682" s="2">
        <f t="shared" si="704"/>
        <v>1</v>
      </c>
      <c r="AE5682">
        <f t="shared" si="711"/>
        <v>99.006622519999993</v>
      </c>
      <c r="AF5682" s="2">
        <f t="shared" si="705"/>
        <v>0</v>
      </c>
      <c r="AG5682" t="str">
        <f t="shared" si="706"/>
        <v/>
      </c>
      <c r="AH5682" s="2">
        <f t="shared" si="707"/>
        <v>0</v>
      </c>
      <c r="AI5682" t="str">
        <f t="shared" si="708"/>
        <v/>
      </c>
      <c r="AJ5682" s="2">
        <f t="shared" si="709"/>
        <v>0</v>
      </c>
      <c r="AK5682" t="str">
        <f t="shared" si="710"/>
        <v/>
      </c>
    </row>
    <row r="5683" spans="1:37" ht="20" hidden="1" x14ac:dyDescent="0.2">
      <c r="A5683" t="s">
        <v>5687</v>
      </c>
      <c r="B5683" t="s">
        <v>19806</v>
      </c>
      <c r="C5683" t="s">
        <v>19807</v>
      </c>
      <c r="D5683">
        <v>-2.52638773043526</v>
      </c>
      <c r="E5683">
        <v>4.2414424308045398</v>
      </c>
      <c r="F5683" s="1">
        <v>3.4025067171825997E-23</v>
      </c>
      <c r="G5683" s="1">
        <v>2.2463676173913301E-21</v>
      </c>
      <c r="H5683">
        <v>18.161999999999999</v>
      </c>
      <c r="I5683">
        <v>17.658999999999999</v>
      </c>
      <c r="J5683">
        <v>21.861000000000001</v>
      </c>
      <c r="K5683">
        <v>3.9350000000000001</v>
      </c>
      <c r="L5683">
        <v>3.9950000000000001</v>
      </c>
      <c r="M5683">
        <v>2.38</v>
      </c>
      <c r="N5683">
        <v>11.805999999999999</v>
      </c>
      <c r="O5683">
        <v>10.958</v>
      </c>
      <c r="P5683">
        <v>24.533000000000001</v>
      </c>
      <c r="Q5683">
        <v>3.177</v>
      </c>
      <c r="R5683">
        <v>3.3450000000000002</v>
      </c>
      <c r="S5683">
        <v>2.895</v>
      </c>
      <c r="T5683" t="s">
        <v>5687</v>
      </c>
      <c r="U5683" t="s">
        <v>11946</v>
      </c>
      <c r="V5683">
        <v>346</v>
      </c>
      <c r="W5683" t="s">
        <v>19163</v>
      </c>
      <c r="X5683" t="s">
        <v>19164</v>
      </c>
      <c r="Y5683">
        <v>0</v>
      </c>
      <c r="Z5683">
        <v>100</v>
      </c>
      <c r="AA5683">
        <v>729.16899999999998</v>
      </c>
      <c r="AB5683">
        <v>345</v>
      </c>
      <c r="AC5683">
        <v>345</v>
      </c>
      <c r="AD5683" s="2">
        <f t="shared" si="704"/>
        <v>1</v>
      </c>
      <c r="AE5683">
        <f t="shared" si="711"/>
        <v>100</v>
      </c>
      <c r="AF5683" s="2">
        <f t="shared" si="705"/>
        <v>0</v>
      </c>
      <c r="AG5683" t="str">
        <f t="shared" si="706"/>
        <v/>
      </c>
      <c r="AH5683" s="2">
        <f t="shared" si="707"/>
        <v>0</v>
      </c>
      <c r="AI5683" t="str">
        <f t="shared" si="708"/>
        <v/>
      </c>
      <c r="AJ5683" s="2">
        <f t="shared" si="709"/>
        <v>0</v>
      </c>
      <c r="AK5683" t="str">
        <f t="shared" si="710"/>
        <v/>
      </c>
    </row>
    <row r="5684" spans="1:37" ht="20" hidden="1" x14ac:dyDescent="0.2">
      <c r="A5684" t="s">
        <v>5688</v>
      </c>
      <c r="B5684" t="s">
        <v>19806</v>
      </c>
      <c r="C5684" t="s">
        <v>19807</v>
      </c>
      <c r="D5684">
        <v>-2.5380177158228299</v>
      </c>
      <c r="E5684">
        <v>2.3092356481291598</v>
      </c>
      <c r="F5684" s="1">
        <v>4.7747811442514398E-10</v>
      </c>
      <c r="G5684" s="1">
        <v>3.7851962712824598E-9</v>
      </c>
      <c r="H5684">
        <v>35.601999999999997</v>
      </c>
      <c r="I5684">
        <v>25.760999999999999</v>
      </c>
      <c r="J5684">
        <v>35.469000000000001</v>
      </c>
      <c r="K5684">
        <v>9</v>
      </c>
      <c r="L5684">
        <v>5.53</v>
      </c>
      <c r="M5684">
        <v>2.84</v>
      </c>
      <c r="N5684">
        <v>52.05</v>
      </c>
      <c r="O5684">
        <v>53.972000000000001</v>
      </c>
      <c r="P5684">
        <v>35.9</v>
      </c>
      <c r="Q5684">
        <v>23.856999999999999</v>
      </c>
      <c r="R5684">
        <v>36.488999999999997</v>
      </c>
      <c r="S5684">
        <v>28.751000000000001</v>
      </c>
      <c r="T5684" t="s">
        <v>19165</v>
      </c>
      <c r="AD5684" s="2">
        <f t="shared" si="704"/>
        <v>0</v>
      </c>
      <c r="AE5684" t="str">
        <f t="shared" si="711"/>
        <v/>
      </c>
      <c r="AF5684" s="2">
        <f t="shared" si="705"/>
        <v>0</v>
      </c>
      <c r="AG5684" t="str">
        <f t="shared" si="706"/>
        <v/>
      </c>
      <c r="AH5684" s="2">
        <f t="shared" si="707"/>
        <v>0</v>
      </c>
      <c r="AI5684" t="str">
        <f t="shared" si="708"/>
        <v/>
      </c>
      <c r="AJ5684" s="2">
        <f t="shared" si="709"/>
        <v>0</v>
      </c>
      <c r="AK5684" t="str">
        <f t="shared" si="710"/>
        <v/>
      </c>
    </row>
    <row r="5685" spans="1:37" ht="20" hidden="1" x14ac:dyDescent="0.2">
      <c r="A5685" t="s">
        <v>5689</v>
      </c>
      <c r="B5685" t="s">
        <v>19806</v>
      </c>
      <c r="C5685" t="s">
        <v>19807</v>
      </c>
      <c r="D5685">
        <v>-2.5383608919225402</v>
      </c>
      <c r="E5685">
        <v>0.73970899845440596</v>
      </c>
      <c r="F5685" s="1">
        <v>2.3763115819765101E-5</v>
      </c>
      <c r="G5685">
        <v>1.0387039460446899E-4</v>
      </c>
      <c r="H5685">
        <v>1.444</v>
      </c>
      <c r="I5685">
        <v>1.52</v>
      </c>
      <c r="J5685">
        <v>1.992</v>
      </c>
      <c r="K5685">
        <v>5.2999999999999999E-2</v>
      </c>
      <c r="L5685">
        <v>0.61099999999999999</v>
      </c>
      <c r="M5685">
        <v>0.17899999999999999</v>
      </c>
      <c r="N5685">
        <v>1.895</v>
      </c>
      <c r="O5685">
        <v>0.77600000000000002</v>
      </c>
      <c r="P5685">
        <v>1.466</v>
      </c>
      <c r="Q5685">
        <v>1.2210000000000001</v>
      </c>
      <c r="R5685">
        <v>0.63800000000000001</v>
      </c>
      <c r="S5685">
        <v>0.626</v>
      </c>
      <c r="T5685" t="s">
        <v>19166</v>
      </c>
      <c r="AD5685" s="2">
        <f t="shared" si="704"/>
        <v>0</v>
      </c>
      <c r="AE5685" t="str">
        <f t="shared" si="711"/>
        <v/>
      </c>
      <c r="AF5685" s="2">
        <f t="shared" si="705"/>
        <v>0</v>
      </c>
      <c r="AG5685" t="str">
        <f t="shared" si="706"/>
        <v/>
      </c>
      <c r="AH5685" s="2">
        <f t="shared" si="707"/>
        <v>0</v>
      </c>
      <c r="AI5685" t="str">
        <f t="shared" si="708"/>
        <v/>
      </c>
      <c r="AJ5685" s="2">
        <f t="shared" si="709"/>
        <v>0</v>
      </c>
      <c r="AK5685" t="str">
        <f t="shared" si="710"/>
        <v/>
      </c>
    </row>
    <row r="5686" spans="1:37" ht="20" hidden="1" x14ac:dyDescent="0.2">
      <c r="A5686" t="s">
        <v>5690</v>
      </c>
      <c r="B5686" t="s">
        <v>19806</v>
      </c>
      <c r="C5686" t="s">
        <v>19807</v>
      </c>
      <c r="D5686">
        <v>-2.5388790067279099</v>
      </c>
      <c r="E5686">
        <v>2.2304067433947501</v>
      </c>
      <c r="F5686" s="1">
        <v>3.0350071348816603E-11</v>
      </c>
      <c r="G5686" s="1">
        <v>2.9015239057205699E-10</v>
      </c>
      <c r="H5686">
        <v>12.201000000000001</v>
      </c>
      <c r="I5686">
        <v>13.423</v>
      </c>
      <c r="J5686">
        <v>13.96</v>
      </c>
      <c r="K5686">
        <v>3.1640000000000001</v>
      </c>
      <c r="L5686">
        <v>2.516</v>
      </c>
      <c r="M5686">
        <v>1.292</v>
      </c>
      <c r="N5686">
        <v>9.6020000000000003</v>
      </c>
      <c r="O5686">
        <v>11.464</v>
      </c>
      <c r="P5686">
        <v>11.26</v>
      </c>
      <c r="Q5686">
        <v>4.4489999999999998</v>
      </c>
      <c r="R5686">
        <v>4.3019999999999996</v>
      </c>
      <c r="S5686">
        <v>3.6059999999999999</v>
      </c>
      <c r="T5686" t="s">
        <v>5690</v>
      </c>
      <c r="U5686" t="s">
        <v>6024</v>
      </c>
      <c r="V5686">
        <v>175</v>
      </c>
      <c r="W5686" t="s">
        <v>6025</v>
      </c>
      <c r="AD5686" s="2">
        <f t="shared" si="704"/>
        <v>0</v>
      </c>
      <c r="AE5686" t="str">
        <f t="shared" si="711"/>
        <v/>
      </c>
      <c r="AF5686" s="2">
        <f t="shared" si="705"/>
        <v>0</v>
      </c>
      <c r="AG5686" t="str">
        <f t="shared" si="706"/>
        <v/>
      </c>
      <c r="AH5686" s="2">
        <f t="shared" si="707"/>
        <v>0</v>
      </c>
      <c r="AI5686" t="str">
        <f t="shared" si="708"/>
        <v/>
      </c>
      <c r="AJ5686" s="2">
        <f t="shared" si="709"/>
        <v>0</v>
      </c>
      <c r="AK5686" t="str">
        <f t="shared" si="710"/>
        <v/>
      </c>
    </row>
    <row r="5687" spans="1:37" ht="20" hidden="1" x14ac:dyDescent="0.2">
      <c r="A5687" t="s">
        <v>5691</v>
      </c>
      <c r="B5687" t="s">
        <v>19806</v>
      </c>
      <c r="C5687" t="s">
        <v>19807</v>
      </c>
      <c r="D5687">
        <v>-2.5395205403033199</v>
      </c>
      <c r="E5687">
        <v>0.20063708452288101</v>
      </c>
      <c r="F5687" s="1">
        <v>5.3828193551020297E-5</v>
      </c>
      <c r="G5687">
        <v>2.2689680977546199E-4</v>
      </c>
      <c r="H5687">
        <v>5.73</v>
      </c>
      <c r="I5687">
        <v>4.1269999999999998</v>
      </c>
      <c r="J5687">
        <v>5.6689999999999996</v>
      </c>
      <c r="K5687">
        <v>1.8080000000000001</v>
      </c>
      <c r="L5687">
        <v>0.83899999999999997</v>
      </c>
      <c r="M5687">
        <v>0</v>
      </c>
      <c r="N5687">
        <v>3.0649999999999999</v>
      </c>
      <c r="O5687">
        <v>2.8010000000000002</v>
      </c>
      <c r="P5687">
        <v>3.3969999999999998</v>
      </c>
      <c r="Q5687">
        <v>6.1890000000000001</v>
      </c>
      <c r="R5687">
        <v>5.484</v>
      </c>
      <c r="S5687">
        <v>4.7569999999999997</v>
      </c>
      <c r="T5687" t="s">
        <v>5691</v>
      </c>
      <c r="U5687" t="s">
        <v>19167</v>
      </c>
      <c r="V5687">
        <v>325</v>
      </c>
      <c r="W5687" t="s">
        <v>19168</v>
      </c>
      <c r="X5687" t="s">
        <v>19169</v>
      </c>
      <c r="Y5687">
        <v>0</v>
      </c>
      <c r="Z5687">
        <v>99.692307690000007</v>
      </c>
      <c r="AA5687">
        <v>670.61800000000005</v>
      </c>
      <c r="AB5687">
        <v>325</v>
      </c>
      <c r="AC5687">
        <v>324</v>
      </c>
      <c r="AD5687" s="2">
        <f t="shared" si="704"/>
        <v>1</v>
      </c>
      <c r="AE5687">
        <f t="shared" si="711"/>
        <v>99.692307690000007</v>
      </c>
      <c r="AF5687" s="2">
        <f t="shared" si="705"/>
        <v>0</v>
      </c>
      <c r="AG5687" t="str">
        <f t="shared" si="706"/>
        <v/>
      </c>
      <c r="AH5687" s="2">
        <f t="shared" si="707"/>
        <v>0</v>
      </c>
      <c r="AI5687" t="str">
        <f t="shared" si="708"/>
        <v/>
      </c>
      <c r="AJ5687" s="2">
        <f t="shared" si="709"/>
        <v>0</v>
      </c>
      <c r="AK5687" t="str">
        <f t="shared" si="710"/>
        <v/>
      </c>
    </row>
    <row r="5688" spans="1:37" ht="20" hidden="1" x14ac:dyDescent="0.2">
      <c r="A5688" t="s">
        <v>5692</v>
      </c>
      <c r="B5688" t="s">
        <v>19806</v>
      </c>
      <c r="C5688" t="s">
        <v>19807</v>
      </c>
      <c r="D5688">
        <v>-2.54508271427629</v>
      </c>
      <c r="E5688">
        <v>1.30565040881564</v>
      </c>
      <c r="F5688" s="1">
        <v>1.60626077515737E-5</v>
      </c>
      <c r="G5688" s="1">
        <v>7.1387547158225303E-5</v>
      </c>
      <c r="H5688">
        <v>3.573</v>
      </c>
      <c r="I5688">
        <v>2.1179999999999999</v>
      </c>
      <c r="J5688">
        <v>2.149</v>
      </c>
      <c r="K5688">
        <v>0.106</v>
      </c>
      <c r="L5688">
        <v>0.92400000000000004</v>
      </c>
      <c r="M5688">
        <v>0.32</v>
      </c>
      <c r="N5688">
        <v>1.7889999999999999</v>
      </c>
      <c r="O5688">
        <v>2.581</v>
      </c>
      <c r="P5688">
        <v>2.6930000000000001</v>
      </c>
      <c r="Q5688">
        <v>0.24199999999999999</v>
      </c>
      <c r="R5688">
        <v>0.60399999999999998</v>
      </c>
      <c r="S5688">
        <v>0.23699999999999999</v>
      </c>
      <c r="T5688" t="s">
        <v>19170</v>
      </c>
      <c r="AD5688" s="2">
        <f t="shared" si="704"/>
        <v>0</v>
      </c>
      <c r="AE5688" t="str">
        <f t="shared" si="711"/>
        <v/>
      </c>
      <c r="AF5688" s="2">
        <f t="shared" si="705"/>
        <v>0</v>
      </c>
      <c r="AG5688" t="str">
        <f t="shared" si="706"/>
        <v/>
      </c>
      <c r="AH5688" s="2">
        <f t="shared" si="707"/>
        <v>0</v>
      </c>
      <c r="AI5688" t="str">
        <f t="shared" si="708"/>
        <v/>
      </c>
      <c r="AJ5688" s="2">
        <f t="shared" si="709"/>
        <v>0</v>
      </c>
      <c r="AK5688" t="str">
        <f t="shared" si="710"/>
        <v/>
      </c>
    </row>
    <row r="5689" spans="1:37" ht="20" hidden="1" x14ac:dyDescent="0.2">
      <c r="A5689" t="s">
        <v>5693</v>
      </c>
      <c r="B5689" t="s">
        <v>19806</v>
      </c>
      <c r="C5689" t="s">
        <v>19807</v>
      </c>
      <c r="D5689">
        <v>-2.5504531413610598</v>
      </c>
      <c r="E5689">
        <v>2.0490604521346598</v>
      </c>
      <c r="F5689" s="1">
        <v>1.14771929988921E-7</v>
      </c>
      <c r="G5689" s="1">
        <v>6.4818510164298604E-7</v>
      </c>
      <c r="H5689">
        <v>6.7409999999999997</v>
      </c>
      <c r="I5689">
        <v>3.1389999999999998</v>
      </c>
      <c r="J5689">
        <v>8.8089999999999993</v>
      </c>
      <c r="K5689">
        <v>0.97</v>
      </c>
      <c r="L5689">
        <v>1.123</v>
      </c>
      <c r="M5689">
        <v>1.1519999999999999</v>
      </c>
      <c r="N5689">
        <v>5.6760000000000002</v>
      </c>
      <c r="O5689">
        <v>7.8620000000000001</v>
      </c>
      <c r="P5689">
        <v>5.51</v>
      </c>
      <c r="Q5689">
        <v>8.8640000000000008</v>
      </c>
      <c r="R5689">
        <v>7.3460000000000001</v>
      </c>
      <c r="S5689">
        <v>7.9390000000000001</v>
      </c>
      <c r="T5689" t="s">
        <v>19171</v>
      </c>
      <c r="AD5689" s="2">
        <f t="shared" si="704"/>
        <v>0</v>
      </c>
      <c r="AE5689" t="str">
        <f t="shared" si="711"/>
        <v/>
      </c>
      <c r="AF5689" s="2">
        <f t="shared" si="705"/>
        <v>0</v>
      </c>
      <c r="AG5689" t="str">
        <f t="shared" si="706"/>
        <v/>
      </c>
      <c r="AH5689" s="2">
        <f t="shared" si="707"/>
        <v>0</v>
      </c>
      <c r="AI5689" t="str">
        <f t="shared" si="708"/>
        <v/>
      </c>
      <c r="AJ5689" s="2">
        <f t="shared" si="709"/>
        <v>0</v>
      </c>
      <c r="AK5689" t="str">
        <f t="shared" si="710"/>
        <v/>
      </c>
    </row>
    <row r="5690" spans="1:37" ht="20" hidden="1" x14ac:dyDescent="0.2">
      <c r="A5690" t="s">
        <v>5694</v>
      </c>
      <c r="B5690" t="s">
        <v>19806</v>
      </c>
      <c r="C5690" t="s">
        <v>19807</v>
      </c>
      <c r="D5690">
        <v>-2.5549037612787102</v>
      </c>
      <c r="E5690">
        <v>0.99162892905436795</v>
      </c>
      <c r="F5690" s="1">
        <v>8.6974172738646002E-7</v>
      </c>
      <c r="G5690" s="1">
        <v>4.4355373679105103E-6</v>
      </c>
      <c r="H5690">
        <v>2.552</v>
      </c>
      <c r="I5690">
        <v>2.7909999999999999</v>
      </c>
      <c r="J5690">
        <v>3.048</v>
      </c>
      <c r="K5690">
        <v>0.14599999999999999</v>
      </c>
      <c r="L5690">
        <v>0.69699999999999995</v>
      </c>
      <c r="M5690">
        <v>0.60099999999999998</v>
      </c>
      <c r="N5690">
        <v>1.915</v>
      </c>
      <c r="O5690">
        <v>2.5640000000000001</v>
      </c>
      <c r="P5690">
        <v>2.3029999999999999</v>
      </c>
      <c r="Q5690">
        <v>1.2210000000000001</v>
      </c>
      <c r="R5690">
        <v>1.224</v>
      </c>
      <c r="S5690">
        <v>0.95599999999999996</v>
      </c>
      <c r="T5690" t="s">
        <v>5694</v>
      </c>
      <c r="U5690" t="s">
        <v>19172</v>
      </c>
      <c r="V5690">
        <v>135</v>
      </c>
      <c r="W5690" t="s">
        <v>19173</v>
      </c>
      <c r="X5690" t="s">
        <v>19174</v>
      </c>
      <c r="Y5690" s="1">
        <v>2.0200000000000001E-37</v>
      </c>
      <c r="Z5690">
        <v>72.649572649999996</v>
      </c>
      <c r="AA5690">
        <v>137.887</v>
      </c>
      <c r="AB5690">
        <v>117</v>
      </c>
      <c r="AC5690">
        <v>85</v>
      </c>
      <c r="AD5690" s="2">
        <f t="shared" si="704"/>
        <v>0</v>
      </c>
      <c r="AE5690" t="str">
        <f t="shared" si="711"/>
        <v/>
      </c>
      <c r="AF5690" s="2">
        <f t="shared" si="705"/>
        <v>0</v>
      </c>
      <c r="AG5690" t="str">
        <f t="shared" si="706"/>
        <v/>
      </c>
      <c r="AH5690" s="2">
        <f t="shared" si="707"/>
        <v>0</v>
      </c>
      <c r="AI5690" t="str">
        <f t="shared" si="708"/>
        <v/>
      </c>
      <c r="AJ5690" s="2">
        <f t="shared" si="709"/>
        <v>0</v>
      </c>
      <c r="AK5690" t="str">
        <f t="shared" si="710"/>
        <v/>
      </c>
    </row>
    <row r="5691" spans="1:37" ht="20" hidden="1" x14ac:dyDescent="0.2">
      <c r="A5691" t="s">
        <v>5695</v>
      </c>
      <c r="B5691" t="s">
        <v>19806</v>
      </c>
      <c r="C5691" t="s">
        <v>19807</v>
      </c>
      <c r="D5691">
        <v>-2.5555168200803302</v>
      </c>
      <c r="E5691">
        <v>5.9012175585005204</v>
      </c>
      <c r="F5691" s="1">
        <v>4.4739308577543401E-21</v>
      </c>
      <c r="G5691" s="1">
        <v>2.08945588620114E-19</v>
      </c>
      <c r="H5691">
        <v>82.25</v>
      </c>
      <c r="I5691">
        <v>50.424999999999997</v>
      </c>
      <c r="J5691">
        <v>66.463999999999999</v>
      </c>
      <c r="K5691">
        <v>10.222</v>
      </c>
      <c r="L5691">
        <v>15.936</v>
      </c>
      <c r="M5691">
        <v>8.6750000000000007</v>
      </c>
      <c r="N5691">
        <v>64.203999999999994</v>
      </c>
      <c r="O5691">
        <v>50.344999999999999</v>
      </c>
      <c r="P5691">
        <v>60.573999999999998</v>
      </c>
      <c r="Q5691">
        <v>13.772</v>
      </c>
      <c r="R5691">
        <v>14.227</v>
      </c>
      <c r="S5691">
        <v>11.824</v>
      </c>
      <c r="T5691" t="s">
        <v>5695</v>
      </c>
      <c r="U5691" t="s">
        <v>9606</v>
      </c>
      <c r="V5691">
        <v>261</v>
      </c>
      <c r="W5691" t="s">
        <v>19175</v>
      </c>
      <c r="X5691" t="s">
        <v>19176</v>
      </c>
      <c r="Y5691">
        <v>0</v>
      </c>
      <c r="Z5691">
        <v>99.616858239999999</v>
      </c>
      <c r="AA5691">
        <v>535.798</v>
      </c>
      <c r="AB5691">
        <v>261</v>
      </c>
      <c r="AC5691">
        <v>260</v>
      </c>
      <c r="AD5691" s="2">
        <f t="shared" si="704"/>
        <v>1</v>
      </c>
      <c r="AE5691">
        <f t="shared" si="711"/>
        <v>99.616858239999999</v>
      </c>
      <c r="AF5691" s="2">
        <f t="shared" si="705"/>
        <v>0</v>
      </c>
      <c r="AG5691" t="str">
        <f t="shared" si="706"/>
        <v/>
      </c>
      <c r="AH5691" s="2">
        <f t="shared" si="707"/>
        <v>0</v>
      </c>
      <c r="AI5691" t="str">
        <f t="shared" si="708"/>
        <v/>
      </c>
      <c r="AJ5691" s="2">
        <f t="shared" si="709"/>
        <v>0</v>
      </c>
      <c r="AK5691" t="str">
        <f t="shared" si="710"/>
        <v/>
      </c>
    </row>
    <row r="5692" spans="1:37" ht="20" hidden="1" x14ac:dyDescent="0.2">
      <c r="A5692" t="s">
        <v>5696</v>
      </c>
      <c r="B5692" t="s">
        <v>19806</v>
      </c>
      <c r="C5692" t="s">
        <v>19807</v>
      </c>
      <c r="D5692">
        <v>-2.5566125468274499</v>
      </c>
      <c r="E5692">
        <v>2.00173878424755</v>
      </c>
      <c r="F5692" s="1">
        <v>3.1181711911648601E-7</v>
      </c>
      <c r="G5692" s="1">
        <v>1.67008898519415E-6</v>
      </c>
      <c r="H5692">
        <v>5.6340000000000003</v>
      </c>
      <c r="I5692">
        <v>9.8070000000000004</v>
      </c>
      <c r="J5692">
        <v>4.9649999999999999</v>
      </c>
      <c r="K5692">
        <v>1.9810000000000001</v>
      </c>
      <c r="L5692">
        <v>1.18</v>
      </c>
      <c r="M5692">
        <v>0.35799999999999998</v>
      </c>
      <c r="N5692">
        <v>5.3760000000000003</v>
      </c>
      <c r="O5692">
        <v>6.3440000000000003</v>
      </c>
      <c r="P5692">
        <v>2.3780000000000001</v>
      </c>
      <c r="Q5692">
        <v>11.175000000000001</v>
      </c>
      <c r="R5692">
        <v>9.1910000000000007</v>
      </c>
      <c r="S5692">
        <v>0</v>
      </c>
      <c r="T5692" t="s">
        <v>5696</v>
      </c>
      <c r="U5692" t="s">
        <v>18098</v>
      </c>
      <c r="V5692">
        <v>365</v>
      </c>
      <c r="W5692" t="s">
        <v>19177</v>
      </c>
      <c r="X5692" t="s">
        <v>19178</v>
      </c>
      <c r="Y5692">
        <v>0</v>
      </c>
      <c r="Z5692">
        <v>100</v>
      </c>
      <c r="AA5692">
        <v>756.90300000000002</v>
      </c>
      <c r="AB5692">
        <v>365</v>
      </c>
      <c r="AC5692">
        <v>365</v>
      </c>
      <c r="AD5692" s="2">
        <f t="shared" si="704"/>
        <v>1</v>
      </c>
      <c r="AE5692">
        <f t="shared" si="711"/>
        <v>100</v>
      </c>
      <c r="AF5692" s="2">
        <f t="shared" si="705"/>
        <v>0</v>
      </c>
      <c r="AG5692" t="str">
        <f t="shared" si="706"/>
        <v/>
      </c>
      <c r="AH5692" s="2">
        <f t="shared" si="707"/>
        <v>0</v>
      </c>
      <c r="AI5692" t="str">
        <f t="shared" si="708"/>
        <v/>
      </c>
      <c r="AJ5692" s="2">
        <f t="shared" si="709"/>
        <v>0</v>
      </c>
      <c r="AK5692" t="str">
        <f t="shared" si="710"/>
        <v/>
      </c>
    </row>
    <row r="5693" spans="1:37" ht="20" hidden="1" x14ac:dyDescent="0.2">
      <c r="A5693" t="s">
        <v>5697</v>
      </c>
      <c r="B5693" t="s">
        <v>19806</v>
      </c>
      <c r="C5693" t="s">
        <v>19807</v>
      </c>
      <c r="D5693">
        <v>-2.5635691665062601</v>
      </c>
      <c r="E5693">
        <v>2.4674566571582899</v>
      </c>
      <c r="F5693" s="1">
        <v>1.39468278234392E-9</v>
      </c>
      <c r="G5693" s="1">
        <v>1.03236992264909E-8</v>
      </c>
      <c r="H5693">
        <v>10.352</v>
      </c>
      <c r="I5693">
        <v>5.8209999999999997</v>
      </c>
      <c r="J5693">
        <v>9.6620000000000008</v>
      </c>
      <c r="K5693">
        <v>1.024</v>
      </c>
      <c r="L5693">
        <v>2.36</v>
      </c>
      <c r="M5693">
        <v>1.075</v>
      </c>
      <c r="N5693">
        <v>6.3529999999999998</v>
      </c>
      <c r="O5693">
        <v>5.6769999999999996</v>
      </c>
      <c r="P5693">
        <v>5.7329999999999997</v>
      </c>
      <c r="Q5693">
        <v>0.76200000000000001</v>
      </c>
      <c r="R5693">
        <v>1.0169999999999999</v>
      </c>
      <c r="S5693">
        <v>1.1599999999999999</v>
      </c>
      <c r="T5693" t="s">
        <v>19179</v>
      </c>
      <c r="AD5693" s="2">
        <f t="shared" si="704"/>
        <v>0</v>
      </c>
      <c r="AE5693" t="str">
        <f t="shared" si="711"/>
        <v/>
      </c>
      <c r="AF5693" s="2">
        <f t="shared" si="705"/>
        <v>0</v>
      </c>
      <c r="AG5693" t="str">
        <f t="shared" si="706"/>
        <v/>
      </c>
      <c r="AH5693" s="2">
        <f t="shared" si="707"/>
        <v>0</v>
      </c>
      <c r="AI5693" t="str">
        <f t="shared" si="708"/>
        <v/>
      </c>
      <c r="AJ5693" s="2">
        <f t="shared" si="709"/>
        <v>0</v>
      </c>
      <c r="AK5693" t="str">
        <f t="shared" si="710"/>
        <v/>
      </c>
    </row>
    <row r="5694" spans="1:37" ht="20" hidden="1" x14ac:dyDescent="0.2">
      <c r="A5694" t="s">
        <v>5698</v>
      </c>
      <c r="B5694" t="s">
        <v>19806</v>
      </c>
      <c r="C5694" t="s">
        <v>19807</v>
      </c>
      <c r="D5694">
        <v>-2.56875050909108</v>
      </c>
      <c r="E5694">
        <v>0.57187478361242405</v>
      </c>
      <c r="F5694" s="1">
        <v>1.9094942196181401E-6</v>
      </c>
      <c r="G5694" s="1">
        <v>9.4001364351403493E-6</v>
      </c>
      <c r="H5694">
        <v>1.647</v>
      </c>
      <c r="I5694">
        <v>1.9219999999999999</v>
      </c>
      <c r="J5694">
        <v>1.964</v>
      </c>
      <c r="K5694">
        <v>0.21299999999999999</v>
      </c>
      <c r="L5694">
        <v>0.498</v>
      </c>
      <c r="M5694">
        <v>0.23</v>
      </c>
      <c r="N5694">
        <v>1.0640000000000001</v>
      </c>
      <c r="O5694">
        <v>0.73399999999999999</v>
      </c>
      <c r="P5694">
        <v>1.5660000000000001</v>
      </c>
      <c r="Q5694">
        <v>1.3240000000000001</v>
      </c>
      <c r="R5694">
        <v>0.74199999999999999</v>
      </c>
      <c r="S5694">
        <v>0.71899999999999997</v>
      </c>
      <c r="T5694" t="s">
        <v>5698</v>
      </c>
      <c r="U5694" t="s">
        <v>19180</v>
      </c>
      <c r="V5694">
        <v>392</v>
      </c>
      <c r="W5694" t="s">
        <v>10667</v>
      </c>
      <c r="X5694" t="s">
        <v>10668</v>
      </c>
      <c r="Y5694">
        <v>0</v>
      </c>
      <c r="Z5694">
        <v>99.489795920000006</v>
      </c>
      <c r="AA5694">
        <v>809.29</v>
      </c>
      <c r="AB5694">
        <v>392</v>
      </c>
      <c r="AC5694">
        <v>390</v>
      </c>
      <c r="AD5694" s="2">
        <f t="shared" si="704"/>
        <v>1</v>
      </c>
      <c r="AE5694">
        <f t="shared" si="711"/>
        <v>99.489795920000006</v>
      </c>
      <c r="AF5694" s="2">
        <f t="shared" si="705"/>
        <v>0</v>
      </c>
      <c r="AG5694" t="str">
        <f t="shared" si="706"/>
        <v/>
      </c>
      <c r="AH5694" s="2">
        <f t="shared" si="707"/>
        <v>0</v>
      </c>
      <c r="AI5694" t="str">
        <f t="shared" si="708"/>
        <v/>
      </c>
      <c r="AJ5694" s="2">
        <f t="shared" si="709"/>
        <v>0</v>
      </c>
      <c r="AK5694" t="str">
        <f t="shared" si="710"/>
        <v/>
      </c>
    </row>
    <row r="5695" spans="1:37" ht="20" hidden="1" x14ac:dyDescent="0.2">
      <c r="A5695" t="s">
        <v>5699</v>
      </c>
      <c r="B5695" t="s">
        <v>19806</v>
      </c>
      <c r="C5695" t="s">
        <v>19807</v>
      </c>
      <c r="D5695">
        <v>-2.5696430704444801</v>
      </c>
      <c r="E5695">
        <v>2.5899569784762799</v>
      </c>
      <c r="F5695" s="1">
        <v>7.1885751922401501E-9</v>
      </c>
      <c r="G5695" s="1">
        <v>4.7804181778837303E-8</v>
      </c>
      <c r="H5695">
        <v>5.7590000000000003</v>
      </c>
      <c r="I5695">
        <v>13.933999999999999</v>
      </c>
      <c r="J5695">
        <v>10.69</v>
      </c>
      <c r="K5695">
        <v>1.024</v>
      </c>
      <c r="L5695">
        <v>1.82</v>
      </c>
      <c r="M5695">
        <v>2.367</v>
      </c>
      <c r="N5695">
        <v>12.638</v>
      </c>
      <c r="O5695">
        <v>11.878</v>
      </c>
      <c r="P5695">
        <v>13.472</v>
      </c>
      <c r="Q5695">
        <v>10.18</v>
      </c>
      <c r="R5695">
        <v>12.622999999999999</v>
      </c>
      <c r="S5695">
        <v>12.728999999999999</v>
      </c>
      <c r="T5695" t="s">
        <v>5699</v>
      </c>
      <c r="U5695" t="s">
        <v>19181</v>
      </c>
      <c r="V5695">
        <v>147</v>
      </c>
      <c r="W5695" t="s">
        <v>19182</v>
      </c>
      <c r="X5695" t="s">
        <v>19183</v>
      </c>
      <c r="Y5695" s="1">
        <v>3.9400000000000002E-103</v>
      </c>
      <c r="Z5695">
        <v>100</v>
      </c>
      <c r="AA5695">
        <v>304.29399999999998</v>
      </c>
      <c r="AB5695">
        <v>147</v>
      </c>
      <c r="AC5695">
        <v>147</v>
      </c>
      <c r="AD5695" s="2">
        <f t="shared" si="704"/>
        <v>0</v>
      </c>
      <c r="AE5695" t="str">
        <f t="shared" si="711"/>
        <v/>
      </c>
      <c r="AF5695" s="2">
        <f t="shared" si="705"/>
        <v>0</v>
      </c>
      <c r="AG5695" t="str">
        <f t="shared" si="706"/>
        <v/>
      </c>
      <c r="AH5695" s="2">
        <f t="shared" si="707"/>
        <v>0</v>
      </c>
      <c r="AI5695" t="str">
        <f t="shared" si="708"/>
        <v/>
      </c>
      <c r="AJ5695" s="2">
        <f t="shared" si="709"/>
        <v>1</v>
      </c>
      <c r="AK5695">
        <f t="shared" si="710"/>
        <v>100</v>
      </c>
    </row>
    <row r="5696" spans="1:37" ht="20" hidden="1" x14ac:dyDescent="0.2">
      <c r="A5696" t="s">
        <v>5700</v>
      </c>
      <c r="B5696" t="s">
        <v>19806</v>
      </c>
      <c r="C5696" t="s">
        <v>19807</v>
      </c>
      <c r="D5696">
        <v>-2.58219002181694</v>
      </c>
      <c r="E5696">
        <v>1.9716643587164699</v>
      </c>
      <c r="F5696" s="1">
        <v>3.9375781622701902E-9</v>
      </c>
      <c r="G5696" s="1">
        <v>2.7341603190973101E-8</v>
      </c>
      <c r="H5696">
        <v>9.1679999999999993</v>
      </c>
      <c r="I5696">
        <v>10.154</v>
      </c>
      <c r="J5696">
        <v>13.598000000000001</v>
      </c>
      <c r="K5696">
        <v>1.01</v>
      </c>
      <c r="L5696">
        <v>2.6579999999999999</v>
      </c>
      <c r="M5696">
        <v>1.9450000000000001</v>
      </c>
      <c r="N5696">
        <v>7.1070000000000002</v>
      </c>
      <c r="O5696">
        <v>7.1449999999999996</v>
      </c>
      <c r="P5696">
        <v>17.341000000000001</v>
      </c>
      <c r="Q5696">
        <v>9.2279999999999998</v>
      </c>
      <c r="R5696">
        <v>6.1559999999999997</v>
      </c>
      <c r="S5696">
        <v>5.4080000000000004</v>
      </c>
      <c r="T5696" t="s">
        <v>5700</v>
      </c>
      <c r="U5696" t="s">
        <v>6024</v>
      </c>
      <c r="V5696">
        <v>103</v>
      </c>
      <c r="W5696" t="s">
        <v>6025</v>
      </c>
      <c r="AD5696" s="2">
        <f t="shared" si="704"/>
        <v>0</v>
      </c>
      <c r="AE5696" t="str">
        <f t="shared" si="711"/>
        <v/>
      </c>
      <c r="AF5696" s="2">
        <f t="shared" si="705"/>
        <v>0</v>
      </c>
      <c r="AG5696" t="str">
        <f t="shared" si="706"/>
        <v/>
      </c>
      <c r="AH5696" s="2">
        <f t="shared" si="707"/>
        <v>0</v>
      </c>
      <c r="AI5696" t="str">
        <f t="shared" si="708"/>
        <v/>
      </c>
      <c r="AJ5696" s="2">
        <f t="shared" si="709"/>
        <v>0</v>
      </c>
      <c r="AK5696" t="str">
        <f t="shared" si="710"/>
        <v/>
      </c>
    </row>
    <row r="5697" spans="1:37" ht="20" hidden="1" x14ac:dyDescent="0.2">
      <c r="A5697" t="s">
        <v>5701</v>
      </c>
      <c r="B5697" t="s">
        <v>19806</v>
      </c>
      <c r="C5697" t="s">
        <v>19807</v>
      </c>
      <c r="D5697">
        <v>-2.5872914036899699</v>
      </c>
      <c r="E5697">
        <v>2.0352237980201502</v>
      </c>
      <c r="F5697" s="1">
        <v>1.05414773484828E-9</v>
      </c>
      <c r="G5697" s="1">
        <v>7.9555415663617604E-9</v>
      </c>
      <c r="H5697">
        <v>6.048</v>
      </c>
      <c r="I5697">
        <v>3.649</v>
      </c>
      <c r="J5697">
        <v>5.2060000000000004</v>
      </c>
      <c r="K5697">
        <v>0.67800000000000005</v>
      </c>
      <c r="L5697">
        <v>1.208</v>
      </c>
      <c r="M5697">
        <v>0.627</v>
      </c>
      <c r="N5697">
        <v>3.133</v>
      </c>
      <c r="O5697">
        <v>1.9319999999999999</v>
      </c>
      <c r="P5697">
        <v>3.67</v>
      </c>
      <c r="Q5697">
        <v>1.4630000000000001</v>
      </c>
      <c r="R5697">
        <v>1.6639999999999999</v>
      </c>
      <c r="S5697">
        <v>0.97299999999999998</v>
      </c>
      <c r="T5697" t="s">
        <v>5701</v>
      </c>
      <c r="U5697" t="s">
        <v>6709</v>
      </c>
      <c r="V5697">
        <v>260</v>
      </c>
      <c r="W5697" t="s">
        <v>19184</v>
      </c>
      <c r="X5697" t="s">
        <v>19185</v>
      </c>
      <c r="Y5697" s="1">
        <v>4.9599999999999996E-162</v>
      </c>
      <c r="Z5697">
        <v>88.301886789999998</v>
      </c>
      <c r="AA5697">
        <v>466.077</v>
      </c>
      <c r="AB5697">
        <v>265</v>
      </c>
      <c r="AC5697">
        <v>234</v>
      </c>
      <c r="AD5697" s="2">
        <f t="shared" si="704"/>
        <v>0</v>
      </c>
      <c r="AE5697" t="str">
        <f t="shared" si="711"/>
        <v/>
      </c>
      <c r="AF5697" s="2">
        <f t="shared" si="705"/>
        <v>0</v>
      </c>
      <c r="AG5697" t="str">
        <f t="shared" si="706"/>
        <v/>
      </c>
      <c r="AH5697" s="2">
        <f t="shared" si="707"/>
        <v>0</v>
      </c>
      <c r="AI5697" t="str">
        <f t="shared" si="708"/>
        <v/>
      </c>
      <c r="AJ5697" s="2">
        <f t="shared" si="709"/>
        <v>0</v>
      </c>
      <c r="AK5697" t="str">
        <f t="shared" si="710"/>
        <v/>
      </c>
    </row>
    <row r="5698" spans="1:37" ht="20" hidden="1" x14ac:dyDescent="0.2">
      <c r="A5698" t="s">
        <v>5702</v>
      </c>
      <c r="B5698" t="s">
        <v>19806</v>
      </c>
      <c r="C5698" t="s">
        <v>19807</v>
      </c>
      <c r="D5698">
        <v>-2.5933201175424299</v>
      </c>
      <c r="E5698">
        <v>3.9221716935506898</v>
      </c>
      <c r="F5698" s="1">
        <v>4.6259915371202597E-21</v>
      </c>
      <c r="G5698" s="1">
        <v>2.15716917289842E-19</v>
      </c>
      <c r="H5698">
        <v>24.027000000000001</v>
      </c>
      <c r="I5698">
        <v>17.311</v>
      </c>
      <c r="J5698">
        <v>23.213999999999999</v>
      </c>
      <c r="K5698">
        <v>2.9510000000000001</v>
      </c>
      <c r="L5698">
        <v>4.3929999999999998</v>
      </c>
      <c r="M5698">
        <v>3.6339999999999999</v>
      </c>
      <c r="N5698">
        <v>20.992000000000001</v>
      </c>
      <c r="O5698">
        <v>12.004</v>
      </c>
      <c r="P5698">
        <v>19.818000000000001</v>
      </c>
      <c r="Q5698">
        <v>5.0209999999999999</v>
      </c>
      <c r="R5698">
        <v>4.4320000000000004</v>
      </c>
      <c r="S5698">
        <v>4.0289999999999999</v>
      </c>
      <c r="T5698" t="s">
        <v>19186</v>
      </c>
      <c r="AD5698" s="2">
        <f t="shared" ref="AD5698:AD5761" si="712">IF(ISNUMBER(SEARCH("alternaria alternata",W5698)) =TRUE, 1,0)</f>
        <v>0</v>
      </c>
      <c r="AE5698" t="str">
        <f t="shared" si="711"/>
        <v/>
      </c>
      <c r="AF5698" s="2">
        <f t="shared" ref="AF5698:AF5761" si="713">IF(ISNUMBER(SEARCH("mycotymovirus",W5698)) =TRUE, 1,0)</f>
        <v>0</v>
      </c>
      <c r="AG5698" t="str">
        <f t="shared" ref="AG5698:AG5761" si="714">IF(AF5698 = 1,Z5698,"")</f>
        <v/>
      </c>
      <c r="AH5698" s="2">
        <f t="shared" ref="AH5698:AH5761" si="715">IF(ISNUMBER(SEARCH("Pyrenochaeta sp. DS3sAY3a",W5698)) =TRUE, 1,0)</f>
        <v>0</v>
      </c>
      <c r="AI5698" t="str">
        <f t="shared" ref="AI5698:AI5761" si="716">IF(AH5698 = 1,Z5698,"")</f>
        <v/>
      </c>
      <c r="AJ5698" s="2">
        <f t="shared" ref="AJ5698:AJ5761" si="717">IF(ISNUMBER(SEARCH("Vitis vinifera",W5698)) =TRUE, 1,0)</f>
        <v>0</v>
      </c>
      <c r="AK5698" t="str">
        <f t="shared" ref="AK5698:AK5761" si="718">IF(AJ5698 = 1,Z5698,"")</f>
        <v/>
      </c>
    </row>
    <row r="5699" spans="1:37" ht="20" hidden="1" x14ac:dyDescent="0.2">
      <c r="A5699" t="s">
        <v>5703</v>
      </c>
      <c r="B5699" t="s">
        <v>19806</v>
      </c>
      <c r="C5699" t="s">
        <v>19807</v>
      </c>
      <c r="D5699">
        <v>-2.5950970895929499</v>
      </c>
      <c r="E5699">
        <v>1.4285596197647501</v>
      </c>
      <c r="F5699" s="1">
        <v>3.8750056458593502E-8</v>
      </c>
      <c r="G5699" s="1">
        <v>2.3272163682901199E-7</v>
      </c>
      <c r="H5699">
        <v>1.7050000000000001</v>
      </c>
      <c r="I5699">
        <v>2.3460000000000001</v>
      </c>
      <c r="J5699">
        <v>2.6859999999999999</v>
      </c>
      <c r="K5699">
        <v>0.39900000000000002</v>
      </c>
      <c r="L5699">
        <v>0.54</v>
      </c>
      <c r="M5699">
        <v>0.192</v>
      </c>
      <c r="N5699">
        <v>1.992</v>
      </c>
      <c r="O5699">
        <v>1.3919999999999999</v>
      </c>
      <c r="P5699">
        <v>2.5019999999999998</v>
      </c>
      <c r="Q5699">
        <v>1.073</v>
      </c>
      <c r="R5699">
        <v>0.56000000000000005</v>
      </c>
      <c r="S5699">
        <v>0.72799999999999998</v>
      </c>
      <c r="T5699" t="s">
        <v>5703</v>
      </c>
      <c r="U5699" t="s">
        <v>19187</v>
      </c>
      <c r="V5699">
        <v>202</v>
      </c>
      <c r="W5699" t="s">
        <v>19188</v>
      </c>
      <c r="X5699" t="s">
        <v>19189</v>
      </c>
      <c r="Y5699" s="1">
        <v>2.9699999999999997E-132</v>
      </c>
      <c r="Z5699">
        <v>99.484536079999998</v>
      </c>
      <c r="AA5699">
        <v>396.35599999999999</v>
      </c>
      <c r="AB5699">
        <v>194</v>
      </c>
      <c r="AC5699">
        <v>193</v>
      </c>
      <c r="AD5699" s="2">
        <f t="shared" si="712"/>
        <v>0</v>
      </c>
      <c r="AE5699" t="str">
        <f t="shared" ref="AE5699:AE5762" si="719">IF(AD5699 = 1,Z5699,"")</f>
        <v/>
      </c>
      <c r="AF5699" s="2">
        <f t="shared" si="713"/>
        <v>0</v>
      </c>
      <c r="AG5699" t="str">
        <f t="shared" si="714"/>
        <v/>
      </c>
      <c r="AH5699" s="2">
        <f t="shared" si="715"/>
        <v>0</v>
      </c>
      <c r="AI5699" t="str">
        <f t="shared" si="716"/>
        <v/>
      </c>
      <c r="AJ5699" s="2">
        <f t="shared" si="717"/>
        <v>1</v>
      </c>
      <c r="AK5699">
        <f t="shared" si="718"/>
        <v>99.484536079999998</v>
      </c>
    </row>
    <row r="5700" spans="1:37" ht="20" hidden="1" x14ac:dyDescent="0.2">
      <c r="A5700" t="s">
        <v>5704</v>
      </c>
      <c r="B5700" t="s">
        <v>19806</v>
      </c>
      <c r="C5700" t="s">
        <v>19807</v>
      </c>
      <c r="D5700">
        <v>-2.5961085837811999</v>
      </c>
      <c r="E5700">
        <v>3.2952501845204201</v>
      </c>
      <c r="F5700" s="1">
        <v>1.11293683349864E-17</v>
      </c>
      <c r="G5700" s="1">
        <v>3.0440569158033998E-16</v>
      </c>
      <c r="H5700">
        <v>9.2539999999999996</v>
      </c>
      <c r="I5700">
        <v>11.849</v>
      </c>
      <c r="J5700">
        <v>12.079000000000001</v>
      </c>
      <c r="K5700">
        <v>2.2069999999999999</v>
      </c>
      <c r="L5700">
        <v>2.601</v>
      </c>
      <c r="M5700">
        <v>1.4710000000000001</v>
      </c>
      <c r="N5700">
        <v>6.8360000000000003</v>
      </c>
      <c r="O5700">
        <v>5.3150000000000004</v>
      </c>
      <c r="P5700">
        <v>15.981999999999999</v>
      </c>
      <c r="Q5700">
        <v>5.0380000000000003</v>
      </c>
      <c r="R5700">
        <v>5.4749999999999996</v>
      </c>
      <c r="S5700">
        <v>5.7039999999999997</v>
      </c>
      <c r="T5700" t="s">
        <v>5704</v>
      </c>
      <c r="U5700" t="s">
        <v>12319</v>
      </c>
      <c r="V5700">
        <v>131</v>
      </c>
      <c r="W5700" t="s">
        <v>19190</v>
      </c>
      <c r="X5700" t="s">
        <v>19191</v>
      </c>
      <c r="Y5700" s="1">
        <v>3.1400000000000002E-86</v>
      </c>
      <c r="Z5700">
        <v>99.236641219999996</v>
      </c>
      <c r="AA5700">
        <v>264.61799999999999</v>
      </c>
      <c r="AB5700">
        <v>131</v>
      </c>
      <c r="AC5700">
        <v>130</v>
      </c>
      <c r="AD5700" s="2">
        <f t="shared" si="712"/>
        <v>0</v>
      </c>
      <c r="AE5700" t="str">
        <f t="shared" si="719"/>
        <v/>
      </c>
      <c r="AF5700" s="2">
        <f t="shared" si="713"/>
        <v>0</v>
      </c>
      <c r="AG5700" t="str">
        <f t="shared" si="714"/>
        <v/>
      </c>
      <c r="AH5700" s="2">
        <f t="shared" si="715"/>
        <v>0</v>
      </c>
      <c r="AI5700" t="str">
        <f t="shared" si="716"/>
        <v/>
      </c>
      <c r="AJ5700" s="2">
        <f t="shared" si="717"/>
        <v>1</v>
      </c>
      <c r="AK5700">
        <f t="shared" si="718"/>
        <v>99.236641219999996</v>
      </c>
    </row>
    <row r="5701" spans="1:37" ht="20" hidden="1" x14ac:dyDescent="0.2">
      <c r="A5701" t="s">
        <v>5705</v>
      </c>
      <c r="B5701" t="s">
        <v>19806</v>
      </c>
      <c r="C5701" t="s">
        <v>19807</v>
      </c>
      <c r="D5701">
        <v>-2.5963142786834799</v>
      </c>
      <c r="E5701">
        <v>0.59215789216975301</v>
      </c>
      <c r="F5701" s="1">
        <v>3.4530480306346299E-6</v>
      </c>
      <c r="G5701" s="1">
        <v>1.65007216844664E-5</v>
      </c>
      <c r="H5701">
        <v>2.5129999999999999</v>
      </c>
      <c r="I5701">
        <v>2.0960000000000001</v>
      </c>
      <c r="J5701">
        <v>2.8530000000000002</v>
      </c>
      <c r="K5701">
        <v>0.27900000000000003</v>
      </c>
      <c r="L5701">
        <v>0.753</v>
      </c>
      <c r="M5701">
        <v>0.20499999999999999</v>
      </c>
      <c r="N5701">
        <v>1.508</v>
      </c>
      <c r="O5701">
        <v>1.9490000000000001</v>
      </c>
      <c r="P5701">
        <v>4.4740000000000002</v>
      </c>
      <c r="Q5701">
        <v>1.073</v>
      </c>
      <c r="R5701">
        <v>1.371</v>
      </c>
      <c r="S5701">
        <v>1.244</v>
      </c>
      <c r="T5701" t="s">
        <v>5705</v>
      </c>
      <c r="U5701" t="s">
        <v>6831</v>
      </c>
      <c r="V5701">
        <v>233</v>
      </c>
      <c r="W5701" t="s">
        <v>19192</v>
      </c>
      <c r="X5701" t="s">
        <v>19193</v>
      </c>
      <c r="Y5701" s="1">
        <v>2.3799999999999998E-167</v>
      </c>
      <c r="Z5701">
        <v>100</v>
      </c>
      <c r="AA5701">
        <v>487.26299999999998</v>
      </c>
      <c r="AB5701">
        <v>233</v>
      </c>
      <c r="AC5701">
        <v>233</v>
      </c>
      <c r="AD5701" s="2">
        <f t="shared" si="712"/>
        <v>1</v>
      </c>
      <c r="AE5701">
        <f t="shared" si="719"/>
        <v>100</v>
      </c>
      <c r="AF5701" s="2">
        <f t="shared" si="713"/>
        <v>0</v>
      </c>
      <c r="AG5701" t="str">
        <f t="shared" si="714"/>
        <v/>
      </c>
      <c r="AH5701" s="2">
        <f t="shared" si="715"/>
        <v>0</v>
      </c>
      <c r="AI5701" t="str">
        <f t="shared" si="716"/>
        <v/>
      </c>
      <c r="AJ5701" s="2">
        <f t="shared" si="717"/>
        <v>0</v>
      </c>
      <c r="AK5701" t="str">
        <f t="shared" si="718"/>
        <v/>
      </c>
    </row>
    <row r="5702" spans="1:37" ht="20" hidden="1" x14ac:dyDescent="0.2">
      <c r="A5702" t="s">
        <v>5706</v>
      </c>
      <c r="B5702" t="s">
        <v>19806</v>
      </c>
      <c r="C5702" t="s">
        <v>19807</v>
      </c>
      <c r="D5702">
        <v>-2.60123851376447</v>
      </c>
      <c r="E5702">
        <v>7.7611855110331102E-3</v>
      </c>
      <c r="F5702">
        <v>1.9112566961339999E-4</v>
      </c>
      <c r="G5702">
        <v>7.5639236260055304E-4</v>
      </c>
      <c r="H5702">
        <v>1.83</v>
      </c>
      <c r="I5702">
        <v>0.84699999999999998</v>
      </c>
      <c r="J5702">
        <v>2.093</v>
      </c>
      <c r="K5702">
        <v>0.372</v>
      </c>
      <c r="L5702">
        <v>0.1</v>
      </c>
      <c r="M5702">
        <v>0.32</v>
      </c>
      <c r="N5702">
        <v>1.276</v>
      </c>
      <c r="O5702">
        <v>1.417</v>
      </c>
      <c r="P5702">
        <v>1.9059999999999999</v>
      </c>
      <c r="Q5702">
        <v>0.80500000000000005</v>
      </c>
      <c r="R5702">
        <v>1.0089999999999999</v>
      </c>
      <c r="S5702">
        <v>1.1759999999999999</v>
      </c>
      <c r="T5702" t="s">
        <v>5706</v>
      </c>
      <c r="U5702" t="s">
        <v>19194</v>
      </c>
      <c r="V5702">
        <v>592</v>
      </c>
      <c r="W5702" t="s">
        <v>19195</v>
      </c>
      <c r="X5702" t="s">
        <v>19196</v>
      </c>
      <c r="Y5702">
        <v>0</v>
      </c>
      <c r="Z5702">
        <v>100</v>
      </c>
      <c r="AA5702">
        <v>1232.6199999999999</v>
      </c>
      <c r="AB5702">
        <v>592</v>
      </c>
      <c r="AC5702">
        <v>592</v>
      </c>
      <c r="AD5702" s="2">
        <f t="shared" si="712"/>
        <v>0</v>
      </c>
      <c r="AE5702" t="str">
        <f t="shared" si="719"/>
        <v/>
      </c>
      <c r="AF5702" s="2">
        <f t="shared" si="713"/>
        <v>0</v>
      </c>
      <c r="AG5702" t="str">
        <f t="shared" si="714"/>
        <v/>
      </c>
      <c r="AH5702" s="2">
        <f t="shared" si="715"/>
        <v>0</v>
      </c>
      <c r="AI5702" t="str">
        <f t="shared" si="716"/>
        <v/>
      </c>
      <c r="AJ5702" s="2">
        <f t="shared" si="717"/>
        <v>1</v>
      </c>
      <c r="AK5702">
        <f t="shared" si="718"/>
        <v>100</v>
      </c>
    </row>
    <row r="5703" spans="1:37" ht="20" hidden="1" x14ac:dyDescent="0.2">
      <c r="A5703" t="s">
        <v>5707</v>
      </c>
      <c r="B5703" t="s">
        <v>19806</v>
      </c>
      <c r="C5703" t="s">
        <v>19807</v>
      </c>
      <c r="D5703">
        <v>-2.6021455262080599</v>
      </c>
      <c r="E5703">
        <v>0.38053822909207002</v>
      </c>
      <c r="F5703" s="1">
        <v>8.5128691928255593E-6</v>
      </c>
      <c r="G5703" s="1">
        <v>3.8987381254482802E-5</v>
      </c>
      <c r="H5703">
        <v>6.1539999999999999</v>
      </c>
      <c r="I5703">
        <v>8.1340000000000003</v>
      </c>
      <c r="J5703">
        <v>7.7160000000000002</v>
      </c>
      <c r="K5703">
        <v>2.06</v>
      </c>
      <c r="L5703">
        <v>0.48299999999999998</v>
      </c>
      <c r="M5703">
        <v>1.599</v>
      </c>
      <c r="N5703">
        <v>6.0140000000000002</v>
      </c>
      <c r="O5703">
        <v>2.944</v>
      </c>
      <c r="P5703">
        <v>9.1219999999999999</v>
      </c>
      <c r="Q5703">
        <v>5.8520000000000003</v>
      </c>
      <c r="R5703">
        <v>6.1130000000000004</v>
      </c>
      <c r="S5703">
        <v>5.5439999999999996</v>
      </c>
      <c r="T5703" t="s">
        <v>19197</v>
      </c>
      <c r="AD5703" s="2">
        <f t="shared" si="712"/>
        <v>0</v>
      </c>
      <c r="AE5703" t="str">
        <f t="shared" si="719"/>
        <v/>
      </c>
      <c r="AF5703" s="2">
        <f t="shared" si="713"/>
        <v>0</v>
      </c>
      <c r="AG5703" t="str">
        <f t="shared" si="714"/>
        <v/>
      </c>
      <c r="AH5703" s="2">
        <f t="shared" si="715"/>
        <v>0</v>
      </c>
      <c r="AI5703" t="str">
        <f t="shared" si="716"/>
        <v/>
      </c>
      <c r="AJ5703" s="2">
        <f t="shared" si="717"/>
        <v>0</v>
      </c>
      <c r="AK5703" t="str">
        <f t="shared" si="718"/>
        <v/>
      </c>
    </row>
    <row r="5704" spans="1:37" ht="20" hidden="1" x14ac:dyDescent="0.2">
      <c r="A5704" t="s">
        <v>5708</v>
      </c>
      <c r="B5704" t="s">
        <v>19806</v>
      </c>
      <c r="C5704" t="s">
        <v>19807</v>
      </c>
      <c r="D5704">
        <v>-2.6044728027174702</v>
      </c>
      <c r="E5704">
        <v>5.6490069311335596</v>
      </c>
      <c r="F5704" s="1">
        <v>5.8282246944935297E-24</v>
      </c>
      <c r="G5704" s="1">
        <v>4.3141594298050701E-22</v>
      </c>
      <c r="H5704">
        <v>102.21299999999999</v>
      </c>
      <c r="I5704">
        <v>59.765000000000001</v>
      </c>
      <c r="J5704">
        <v>91.576999999999998</v>
      </c>
      <c r="K5704">
        <v>14.263999999999999</v>
      </c>
      <c r="L5704">
        <v>17.613</v>
      </c>
      <c r="M5704">
        <v>11.298</v>
      </c>
      <c r="N5704">
        <v>61.167999999999999</v>
      </c>
      <c r="O5704">
        <v>44.591000000000001</v>
      </c>
      <c r="P5704">
        <v>71.825000000000003</v>
      </c>
      <c r="Q5704">
        <v>11.989000000000001</v>
      </c>
      <c r="R5704">
        <v>14.571</v>
      </c>
      <c r="S5704">
        <v>13.026</v>
      </c>
      <c r="T5704" t="s">
        <v>5708</v>
      </c>
      <c r="U5704" t="s">
        <v>19198</v>
      </c>
      <c r="V5704">
        <v>317</v>
      </c>
      <c r="W5704" t="s">
        <v>19199</v>
      </c>
      <c r="X5704" t="s">
        <v>19200</v>
      </c>
      <c r="Y5704">
        <v>0</v>
      </c>
      <c r="Z5704">
        <v>100</v>
      </c>
      <c r="AA5704">
        <v>660.21799999999996</v>
      </c>
      <c r="AB5704">
        <v>317</v>
      </c>
      <c r="AC5704">
        <v>317</v>
      </c>
      <c r="AD5704" s="2">
        <f t="shared" si="712"/>
        <v>1</v>
      </c>
      <c r="AE5704">
        <f t="shared" si="719"/>
        <v>100</v>
      </c>
      <c r="AF5704" s="2">
        <f t="shared" si="713"/>
        <v>0</v>
      </c>
      <c r="AG5704" t="str">
        <f t="shared" si="714"/>
        <v/>
      </c>
      <c r="AH5704" s="2">
        <f t="shared" si="715"/>
        <v>0</v>
      </c>
      <c r="AI5704" t="str">
        <f t="shared" si="716"/>
        <v/>
      </c>
      <c r="AJ5704" s="2">
        <f t="shared" si="717"/>
        <v>0</v>
      </c>
      <c r="AK5704" t="str">
        <f t="shared" si="718"/>
        <v/>
      </c>
    </row>
    <row r="5705" spans="1:37" ht="20" hidden="1" x14ac:dyDescent="0.2">
      <c r="A5705" t="s">
        <v>5709</v>
      </c>
      <c r="B5705" t="s">
        <v>19806</v>
      </c>
      <c r="C5705" t="s">
        <v>19807</v>
      </c>
      <c r="D5705">
        <v>-2.6055389232261001</v>
      </c>
      <c r="E5705">
        <v>5.4569979363499197</v>
      </c>
      <c r="F5705" s="1">
        <v>2.0029456939131701E-16</v>
      </c>
      <c r="G5705" s="1">
        <v>4.37563286728295E-15</v>
      </c>
      <c r="H5705">
        <v>98.822999999999993</v>
      </c>
      <c r="I5705">
        <v>85.2</v>
      </c>
      <c r="J5705">
        <v>142.488</v>
      </c>
      <c r="K5705">
        <v>15.872</v>
      </c>
      <c r="L5705">
        <v>27.991</v>
      </c>
      <c r="M5705">
        <v>11.669</v>
      </c>
      <c r="N5705">
        <v>74.385999999999996</v>
      </c>
      <c r="O5705">
        <v>65.242000000000004</v>
      </c>
      <c r="P5705">
        <v>99.415000000000006</v>
      </c>
      <c r="Q5705">
        <v>33.984999999999999</v>
      </c>
      <c r="R5705">
        <v>37.393999999999998</v>
      </c>
      <c r="S5705">
        <v>31.077999999999999</v>
      </c>
      <c r="T5705" t="s">
        <v>5709</v>
      </c>
      <c r="U5705" t="s">
        <v>19201</v>
      </c>
      <c r="V5705">
        <v>263</v>
      </c>
      <c r="W5705" t="s">
        <v>19202</v>
      </c>
      <c r="X5705" t="s">
        <v>19203</v>
      </c>
      <c r="Y5705">
        <v>0</v>
      </c>
      <c r="Z5705">
        <v>98.490566040000004</v>
      </c>
      <c r="AA5705">
        <v>514.61199999999997</v>
      </c>
      <c r="AB5705">
        <v>265</v>
      </c>
      <c r="AC5705">
        <v>261</v>
      </c>
      <c r="AD5705" s="2">
        <f t="shared" si="712"/>
        <v>1</v>
      </c>
      <c r="AE5705">
        <f t="shared" si="719"/>
        <v>98.490566040000004</v>
      </c>
      <c r="AF5705" s="2">
        <f t="shared" si="713"/>
        <v>0</v>
      </c>
      <c r="AG5705" t="str">
        <f t="shared" si="714"/>
        <v/>
      </c>
      <c r="AH5705" s="2">
        <f t="shared" si="715"/>
        <v>0</v>
      </c>
      <c r="AI5705" t="str">
        <f t="shared" si="716"/>
        <v/>
      </c>
      <c r="AJ5705" s="2">
        <f t="shared" si="717"/>
        <v>0</v>
      </c>
      <c r="AK5705" t="str">
        <f t="shared" si="718"/>
        <v/>
      </c>
    </row>
    <row r="5706" spans="1:37" ht="20" hidden="1" x14ac:dyDescent="0.2">
      <c r="A5706" t="s">
        <v>5710</v>
      </c>
      <c r="B5706" t="s">
        <v>19806</v>
      </c>
      <c r="C5706" t="s">
        <v>19807</v>
      </c>
      <c r="D5706">
        <v>-2.6096433265970802</v>
      </c>
      <c r="E5706">
        <v>0.40656279015123398</v>
      </c>
      <c r="F5706" s="1">
        <v>1.85335446038232E-5</v>
      </c>
      <c r="G5706" s="1">
        <v>8.1891844361459893E-5</v>
      </c>
      <c r="H5706">
        <v>1.339</v>
      </c>
      <c r="I5706">
        <v>1.075</v>
      </c>
      <c r="J5706">
        <v>1.64</v>
      </c>
      <c r="K5706">
        <v>5.2999999999999999E-2</v>
      </c>
      <c r="L5706">
        <v>0.41199999999999998</v>
      </c>
      <c r="M5706">
        <v>0.218</v>
      </c>
      <c r="N5706">
        <v>1.0640000000000001</v>
      </c>
      <c r="O5706">
        <v>0.80100000000000005</v>
      </c>
      <c r="P5706">
        <v>1.0940000000000001</v>
      </c>
      <c r="Q5706">
        <v>0.46700000000000003</v>
      </c>
      <c r="R5706">
        <v>0.28499999999999998</v>
      </c>
      <c r="S5706">
        <v>1.27</v>
      </c>
      <c r="T5706" t="s">
        <v>5710</v>
      </c>
      <c r="U5706" t="s">
        <v>19204</v>
      </c>
      <c r="V5706">
        <v>948</v>
      </c>
      <c r="W5706" t="s">
        <v>19205</v>
      </c>
      <c r="X5706" t="s">
        <v>19206</v>
      </c>
      <c r="Y5706">
        <v>0</v>
      </c>
      <c r="Z5706">
        <v>100</v>
      </c>
      <c r="AA5706">
        <v>1957.57</v>
      </c>
      <c r="AB5706">
        <v>948</v>
      </c>
      <c r="AC5706">
        <v>948</v>
      </c>
      <c r="AD5706" s="2">
        <f t="shared" si="712"/>
        <v>0</v>
      </c>
      <c r="AE5706" t="str">
        <f t="shared" si="719"/>
        <v/>
      </c>
      <c r="AF5706" s="2">
        <f t="shared" si="713"/>
        <v>0</v>
      </c>
      <c r="AG5706" t="str">
        <f t="shared" si="714"/>
        <v/>
      </c>
      <c r="AH5706" s="2">
        <f t="shared" si="715"/>
        <v>0</v>
      </c>
      <c r="AI5706" t="str">
        <f t="shared" si="716"/>
        <v/>
      </c>
      <c r="AJ5706" s="2">
        <f t="shared" si="717"/>
        <v>1</v>
      </c>
      <c r="AK5706">
        <f t="shared" si="718"/>
        <v>100</v>
      </c>
    </row>
    <row r="5707" spans="1:37" ht="20" hidden="1" x14ac:dyDescent="0.2">
      <c r="A5707" t="s">
        <v>5711</v>
      </c>
      <c r="B5707" t="s">
        <v>19806</v>
      </c>
      <c r="C5707" t="s">
        <v>19807</v>
      </c>
      <c r="D5707">
        <v>-2.6114838525370101</v>
      </c>
      <c r="E5707">
        <v>3.2595200549356802</v>
      </c>
      <c r="F5707" s="1">
        <v>5.1663952216772897E-13</v>
      </c>
      <c r="G5707" s="1">
        <v>6.4547134402086102E-12</v>
      </c>
      <c r="H5707">
        <v>15.552</v>
      </c>
      <c r="I5707">
        <v>23.946999999999999</v>
      </c>
      <c r="J5707">
        <v>21.861000000000001</v>
      </c>
      <c r="K5707">
        <v>5.1980000000000004</v>
      </c>
      <c r="L5707">
        <v>3.5259999999999998</v>
      </c>
      <c r="M5707">
        <v>1.714</v>
      </c>
      <c r="N5707">
        <v>14.997</v>
      </c>
      <c r="O5707">
        <v>13.641</v>
      </c>
      <c r="P5707">
        <v>36.479999999999997</v>
      </c>
      <c r="Q5707">
        <v>4.7610000000000001</v>
      </c>
      <c r="R5707">
        <v>5.5960000000000001</v>
      </c>
      <c r="S5707">
        <v>6.4240000000000004</v>
      </c>
      <c r="T5707" t="s">
        <v>19207</v>
      </c>
      <c r="AD5707" s="2">
        <f t="shared" si="712"/>
        <v>0</v>
      </c>
      <c r="AE5707" t="str">
        <f t="shared" si="719"/>
        <v/>
      </c>
      <c r="AF5707" s="2">
        <f t="shared" si="713"/>
        <v>0</v>
      </c>
      <c r="AG5707" t="str">
        <f t="shared" si="714"/>
        <v/>
      </c>
      <c r="AH5707" s="2">
        <f t="shared" si="715"/>
        <v>0</v>
      </c>
      <c r="AI5707" t="str">
        <f t="shared" si="716"/>
        <v/>
      </c>
      <c r="AJ5707" s="2">
        <f t="shared" si="717"/>
        <v>0</v>
      </c>
      <c r="AK5707" t="str">
        <f t="shared" si="718"/>
        <v/>
      </c>
    </row>
    <row r="5708" spans="1:37" ht="20" hidden="1" x14ac:dyDescent="0.2">
      <c r="A5708" t="s">
        <v>5712</v>
      </c>
      <c r="B5708" t="s">
        <v>19806</v>
      </c>
      <c r="C5708" t="s">
        <v>19807</v>
      </c>
      <c r="D5708">
        <v>-2.6119142995911599</v>
      </c>
      <c r="E5708">
        <v>3.4668129407892798</v>
      </c>
      <c r="F5708" s="1">
        <v>3.4768914615125997E-14</v>
      </c>
      <c r="G5708" s="1">
        <v>5.2990884008870499E-13</v>
      </c>
      <c r="H5708">
        <v>5.9509999999999996</v>
      </c>
      <c r="I5708">
        <v>10.523999999999999</v>
      </c>
      <c r="J5708">
        <v>8.8369999999999997</v>
      </c>
      <c r="K5708">
        <v>1.329</v>
      </c>
      <c r="L5708">
        <v>1.976</v>
      </c>
      <c r="M5708">
        <v>0.93400000000000005</v>
      </c>
      <c r="N5708">
        <v>5.9080000000000004</v>
      </c>
      <c r="O5708">
        <v>4.867</v>
      </c>
      <c r="P5708">
        <v>19.030999999999999</v>
      </c>
      <c r="Q5708">
        <v>5.2030000000000003</v>
      </c>
      <c r="R5708">
        <v>3.6819999999999999</v>
      </c>
      <c r="S5708">
        <v>4.7060000000000004</v>
      </c>
      <c r="T5708" t="s">
        <v>19208</v>
      </c>
      <c r="AD5708" s="2">
        <f t="shared" si="712"/>
        <v>0</v>
      </c>
      <c r="AE5708" t="str">
        <f t="shared" si="719"/>
        <v/>
      </c>
      <c r="AF5708" s="2">
        <f t="shared" si="713"/>
        <v>0</v>
      </c>
      <c r="AG5708" t="str">
        <f t="shared" si="714"/>
        <v/>
      </c>
      <c r="AH5708" s="2">
        <f t="shared" si="715"/>
        <v>0</v>
      </c>
      <c r="AI5708" t="str">
        <f t="shared" si="716"/>
        <v/>
      </c>
      <c r="AJ5708" s="2">
        <f t="shared" si="717"/>
        <v>0</v>
      </c>
      <c r="AK5708" t="str">
        <f t="shared" si="718"/>
        <v/>
      </c>
    </row>
    <row r="5709" spans="1:37" ht="20" hidden="1" x14ac:dyDescent="0.2">
      <c r="A5709" t="s">
        <v>5713</v>
      </c>
      <c r="B5709" t="s">
        <v>19806</v>
      </c>
      <c r="C5709" t="s">
        <v>19807</v>
      </c>
      <c r="D5709">
        <v>-2.6219523408716001</v>
      </c>
      <c r="E5709">
        <v>1.0672105002923999</v>
      </c>
      <c r="F5709" s="1">
        <v>1.4086721033615799E-5</v>
      </c>
      <c r="G5709" s="1">
        <v>6.3047069469060693E-5</v>
      </c>
      <c r="H5709">
        <v>1.9259999999999999</v>
      </c>
      <c r="I5709">
        <v>1.129</v>
      </c>
      <c r="J5709">
        <v>2.492</v>
      </c>
      <c r="K5709">
        <v>5.2999999999999999E-2</v>
      </c>
      <c r="L5709">
        <v>0.313</v>
      </c>
      <c r="M5709">
        <v>0.53700000000000003</v>
      </c>
      <c r="N5709">
        <v>1.4990000000000001</v>
      </c>
      <c r="O5709">
        <v>1.004</v>
      </c>
      <c r="P5709">
        <v>1.4830000000000001</v>
      </c>
      <c r="Q5709">
        <v>0.441</v>
      </c>
      <c r="R5709">
        <v>0.33600000000000002</v>
      </c>
      <c r="S5709">
        <v>0.32200000000000001</v>
      </c>
      <c r="T5709" t="s">
        <v>5713</v>
      </c>
      <c r="U5709" t="s">
        <v>11859</v>
      </c>
      <c r="V5709">
        <v>399</v>
      </c>
      <c r="W5709" t="s">
        <v>11860</v>
      </c>
      <c r="X5709" t="s">
        <v>11861</v>
      </c>
      <c r="Y5709">
        <v>0</v>
      </c>
      <c r="Z5709">
        <v>99.248120299999997</v>
      </c>
      <c r="AA5709">
        <v>838.56500000000005</v>
      </c>
      <c r="AB5709">
        <v>399</v>
      </c>
      <c r="AC5709">
        <v>396</v>
      </c>
      <c r="AD5709" s="2">
        <f t="shared" si="712"/>
        <v>1</v>
      </c>
      <c r="AE5709">
        <f t="shared" si="719"/>
        <v>99.248120299999997</v>
      </c>
      <c r="AF5709" s="2">
        <f t="shared" si="713"/>
        <v>0</v>
      </c>
      <c r="AG5709" t="str">
        <f t="shared" si="714"/>
        <v/>
      </c>
      <c r="AH5709" s="2">
        <f t="shared" si="715"/>
        <v>0</v>
      </c>
      <c r="AI5709" t="str">
        <f t="shared" si="716"/>
        <v/>
      </c>
      <c r="AJ5709" s="2">
        <f t="shared" si="717"/>
        <v>0</v>
      </c>
      <c r="AK5709" t="str">
        <f t="shared" si="718"/>
        <v/>
      </c>
    </row>
    <row r="5710" spans="1:37" ht="20" hidden="1" x14ac:dyDescent="0.2">
      <c r="A5710" t="s">
        <v>5714</v>
      </c>
      <c r="B5710" t="s">
        <v>19806</v>
      </c>
      <c r="C5710" t="s">
        <v>19807</v>
      </c>
      <c r="D5710">
        <v>-2.62694011873156</v>
      </c>
      <c r="E5710">
        <v>6.5318180698820196</v>
      </c>
      <c r="F5710" s="1">
        <v>3.4113342510161102E-22</v>
      </c>
      <c r="G5710" s="1">
        <v>1.9373456360007099E-20</v>
      </c>
      <c r="H5710">
        <v>90.588999999999999</v>
      </c>
      <c r="I5710">
        <v>53.476999999999997</v>
      </c>
      <c r="J5710">
        <v>86.796999999999997</v>
      </c>
      <c r="K5710">
        <v>10.01</v>
      </c>
      <c r="L5710">
        <v>17.13</v>
      </c>
      <c r="M5710">
        <v>12.077999999999999</v>
      </c>
      <c r="N5710">
        <v>46.856999999999999</v>
      </c>
      <c r="O5710">
        <v>29.170999999999999</v>
      </c>
      <c r="P5710">
        <v>64.542000000000002</v>
      </c>
      <c r="Q5710">
        <v>13.045</v>
      </c>
      <c r="R5710">
        <v>13.244</v>
      </c>
      <c r="S5710">
        <v>12.331</v>
      </c>
      <c r="T5710" t="s">
        <v>19209</v>
      </c>
      <c r="AD5710" s="2">
        <f t="shared" si="712"/>
        <v>0</v>
      </c>
      <c r="AE5710" t="str">
        <f t="shared" si="719"/>
        <v/>
      </c>
      <c r="AF5710" s="2">
        <f t="shared" si="713"/>
        <v>0</v>
      </c>
      <c r="AG5710" t="str">
        <f t="shared" si="714"/>
        <v/>
      </c>
      <c r="AH5710" s="2">
        <f t="shared" si="715"/>
        <v>0</v>
      </c>
      <c r="AI5710" t="str">
        <f t="shared" si="716"/>
        <v/>
      </c>
      <c r="AJ5710" s="2">
        <f t="shared" si="717"/>
        <v>0</v>
      </c>
      <c r="AK5710" t="str">
        <f t="shared" si="718"/>
        <v/>
      </c>
    </row>
    <row r="5711" spans="1:37" ht="20" hidden="1" x14ac:dyDescent="0.2">
      <c r="A5711" t="s">
        <v>5715</v>
      </c>
      <c r="B5711" t="s">
        <v>19806</v>
      </c>
      <c r="C5711" t="s">
        <v>19807</v>
      </c>
      <c r="D5711">
        <v>-2.6305250846160702</v>
      </c>
      <c r="E5711">
        <v>2.1102009904874599</v>
      </c>
      <c r="F5711" s="1">
        <v>3.6001494034027303E-8</v>
      </c>
      <c r="G5711" s="1">
        <v>2.1702659884477801E-7</v>
      </c>
      <c r="H5711">
        <v>4.7859999999999996</v>
      </c>
      <c r="I5711">
        <v>4.3010000000000002</v>
      </c>
      <c r="J5711">
        <v>7.0679999999999996</v>
      </c>
      <c r="K5711">
        <v>0.75800000000000001</v>
      </c>
      <c r="L5711">
        <v>1.7490000000000001</v>
      </c>
      <c r="M5711">
        <v>1.0880000000000001</v>
      </c>
      <c r="N5711">
        <v>3.3650000000000002</v>
      </c>
      <c r="O5711">
        <v>4.8079999999999998</v>
      </c>
      <c r="P5711">
        <v>2.2040000000000002</v>
      </c>
      <c r="Q5711">
        <v>2.0339999999999998</v>
      </c>
      <c r="R5711">
        <v>3.9060000000000001</v>
      </c>
      <c r="S5711">
        <v>2.6150000000000002</v>
      </c>
      <c r="T5711" t="s">
        <v>19210</v>
      </c>
      <c r="AD5711" s="2">
        <f t="shared" si="712"/>
        <v>0</v>
      </c>
      <c r="AE5711" t="str">
        <f t="shared" si="719"/>
        <v/>
      </c>
      <c r="AF5711" s="2">
        <f t="shared" si="713"/>
        <v>0</v>
      </c>
      <c r="AG5711" t="str">
        <f t="shared" si="714"/>
        <v/>
      </c>
      <c r="AH5711" s="2">
        <f t="shared" si="715"/>
        <v>0</v>
      </c>
      <c r="AI5711" t="str">
        <f t="shared" si="716"/>
        <v/>
      </c>
      <c r="AJ5711" s="2">
        <f t="shared" si="717"/>
        <v>0</v>
      </c>
      <c r="AK5711" t="str">
        <f t="shared" si="718"/>
        <v/>
      </c>
    </row>
    <row r="5712" spans="1:37" ht="20" hidden="1" x14ac:dyDescent="0.2">
      <c r="A5712" t="s">
        <v>5716</v>
      </c>
      <c r="B5712" t="s">
        <v>19806</v>
      </c>
      <c r="C5712" t="s">
        <v>19807</v>
      </c>
      <c r="D5712">
        <v>-2.6310205493299099</v>
      </c>
      <c r="E5712">
        <v>2.10080755566735</v>
      </c>
      <c r="F5712" s="1">
        <v>1.64523663269806E-11</v>
      </c>
      <c r="G5712" s="1">
        <v>1.6327621733613E-10</v>
      </c>
      <c r="H5712">
        <v>6.2789999999999999</v>
      </c>
      <c r="I5712">
        <v>6.4180000000000001</v>
      </c>
      <c r="J5712">
        <v>7.6980000000000004</v>
      </c>
      <c r="K5712">
        <v>1.05</v>
      </c>
      <c r="L5712">
        <v>1.4930000000000001</v>
      </c>
      <c r="M5712">
        <v>0.81899999999999995</v>
      </c>
      <c r="N5712">
        <v>5.7050000000000001</v>
      </c>
      <c r="O5712">
        <v>4.7240000000000002</v>
      </c>
      <c r="P5712">
        <v>5.3689999999999998</v>
      </c>
      <c r="Q5712">
        <v>3.2719999999999998</v>
      </c>
      <c r="R5712">
        <v>2.3279999999999998</v>
      </c>
      <c r="S5712">
        <v>3.1989999999999998</v>
      </c>
      <c r="T5712" t="s">
        <v>5716</v>
      </c>
      <c r="U5712" t="s">
        <v>19211</v>
      </c>
      <c r="V5712">
        <v>271</v>
      </c>
      <c r="W5712" t="s">
        <v>19212</v>
      </c>
      <c r="X5712" t="s">
        <v>19213</v>
      </c>
      <c r="Y5712" s="1">
        <v>2.7599999999999999E-154</v>
      </c>
      <c r="Z5712">
        <v>96.902654870000006</v>
      </c>
      <c r="AA5712">
        <v>445.27699999999999</v>
      </c>
      <c r="AB5712">
        <v>226</v>
      </c>
      <c r="AC5712">
        <v>219</v>
      </c>
      <c r="AD5712" s="2">
        <f t="shared" si="712"/>
        <v>0</v>
      </c>
      <c r="AE5712" t="str">
        <f t="shared" si="719"/>
        <v/>
      </c>
      <c r="AF5712" s="2">
        <f t="shared" si="713"/>
        <v>0</v>
      </c>
      <c r="AG5712" t="str">
        <f t="shared" si="714"/>
        <v/>
      </c>
      <c r="AH5712" s="2">
        <f t="shared" si="715"/>
        <v>0</v>
      </c>
      <c r="AI5712" t="str">
        <f t="shared" si="716"/>
        <v/>
      </c>
      <c r="AJ5712" s="2">
        <f t="shared" si="717"/>
        <v>1</v>
      </c>
      <c r="AK5712">
        <f t="shared" si="718"/>
        <v>96.902654870000006</v>
      </c>
    </row>
    <row r="5713" spans="1:37" ht="20" hidden="1" x14ac:dyDescent="0.2">
      <c r="A5713" t="s">
        <v>5717</v>
      </c>
      <c r="B5713" t="s">
        <v>19806</v>
      </c>
      <c r="C5713" t="s">
        <v>19807</v>
      </c>
      <c r="D5713">
        <v>-2.6357291367682798</v>
      </c>
      <c r="E5713">
        <v>1.42212489560789</v>
      </c>
      <c r="F5713" s="1">
        <v>6.5008601490048804E-7</v>
      </c>
      <c r="G5713" s="1">
        <v>3.35573344556875E-6</v>
      </c>
      <c r="H5713">
        <v>3.4860000000000002</v>
      </c>
      <c r="I5713">
        <v>1.694</v>
      </c>
      <c r="J5713">
        <v>3.65</v>
      </c>
      <c r="K5713">
        <v>0.35899999999999999</v>
      </c>
      <c r="L5713">
        <v>0.78200000000000003</v>
      </c>
      <c r="M5713">
        <v>0.33300000000000002</v>
      </c>
      <c r="N5713">
        <v>1.1120000000000001</v>
      </c>
      <c r="O5713">
        <v>1.409</v>
      </c>
      <c r="P5713">
        <v>2.262</v>
      </c>
      <c r="Q5713">
        <v>1.2549999999999999</v>
      </c>
      <c r="R5713">
        <v>1.5089999999999999</v>
      </c>
      <c r="S5713">
        <v>1.9039999999999999</v>
      </c>
      <c r="T5713" t="s">
        <v>19214</v>
      </c>
      <c r="AD5713" s="2">
        <f t="shared" si="712"/>
        <v>0</v>
      </c>
      <c r="AE5713" t="str">
        <f t="shared" si="719"/>
        <v/>
      </c>
      <c r="AF5713" s="2">
        <f t="shared" si="713"/>
        <v>0</v>
      </c>
      <c r="AG5713" t="str">
        <f t="shared" si="714"/>
        <v/>
      </c>
      <c r="AH5713" s="2">
        <f t="shared" si="715"/>
        <v>0</v>
      </c>
      <c r="AI5713" t="str">
        <f t="shared" si="716"/>
        <v/>
      </c>
      <c r="AJ5713" s="2">
        <f t="shared" si="717"/>
        <v>0</v>
      </c>
      <c r="AK5713" t="str">
        <f t="shared" si="718"/>
        <v/>
      </c>
    </row>
    <row r="5714" spans="1:37" ht="20" hidden="1" x14ac:dyDescent="0.2">
      <c r="A5714" t="s">
        <v>5718</v>
      </c>
      <c r="B5714" t="s">
        <v>19806</v>
      </c>
      <c r="C5714" t="s">
        <v>19807</v>
      </c>
      <c r="D5714">
        <v>-2.64491613147535</v>
      </c>
      <c r="E5714">
        <v>0.54626875283303999</v>
      </c>
      <c r="F5714" s="1">
        <v>3.6460881762337997E-5</v>
      </c>
      <c r="G5714">
        <v>1.56282151947438E-4</v>
      </c>
      <c r="H5714">
        <v>2.581</v>
      </c>
      <c r="I5714">
        <v>0.82499999999999996</v>
      </c>
      <c r="J5714">
        <v>2.464</v>
      </c>
      <c r="K5714">
        <v>0.22600000000000001</v>
      </c>
      <c r="L5714">
        <v>0.313</v>
      </c>
      <c r="M5714">
        <v>0.42199999999999999</v>
      </c>
      <c r="N5714">
        <v>0.65800000000000003</v>
      </c>
      <c r="O5714">
        <v>0.91900000000000004</v>
      </c>
      <c r="P5714">
        <v>0.82</v>
      </c>
      <c r="Q5714">
        <v>0.24199999999999999</v>
      </c>
      <c r="R5714">
        <v>0.31900000000000001</v>
      </c>
      <c r="S5714">
        <v>0.313</v>
      </c>
      <c r="T5714" t="s">
        <v>5718</v>
      </c>
      <c r="U5714" t="s">
        <v>19215</v>
      </c>
      <c r="V5714">
        <v>361</v>
      </c>
      <c r="W5714" t="s">
        <v>19216</v>
      </c>
      <c r="X5714" t="s">
        <v>19217</v>
      </c>
      <c r="Y5714">
        <v>0</v>
      </c>
      <c r="Z5714">
        <v>100</v>
      </c>
      <c r="AA5714">
        <v>745.73199999999997</v>
      </c>
      <c r="AB5714">
        <v>360</v>
      </c>
      <c r="AC5714">
        <v>360</v>
      </c>
      <c r="AD5714" s="2">
        <f t="shared" si="712"/>
        <v>1</v>
      </c>
      <c r="AE5714">
        <f t="shared" si="719"/>
        <v>100</v>
      </c>
      <c r="AF5714" s="2">
        <f t="shared" si="713"/>
        <v>0</v>
      </c>
      <c r="AG5714" t="str">
        <f t="shared" si="714"/>
        <v/>
      </c>
      <c r="AH5714" s="2">
        <f t="shared" si="715"/>
        <v>0</v>
      </c>
      <c r="AI5714" t="str">
        <f t="shared" si="716"/>
        <v/>
      </c>
      <c r="AJ5714" s="2">
        <f t="shared" si="717"/>
        <v>0</v>
      </c>
      <c r="AK5714" t="str">
        <f t="shared" si="718"/>
        <v/>
      </c>
    </row>
    <row r="5715" spans="1:37" ht="20" hidden="1" x14ac:dyDescent="0.2">
      <c r="A5715" t="s">
        <v>5719</v>
      </c>
      <c r="B5715" t="s">
        <v>19806</v>
      </c>
      <c r="C5715" t="s">
        <v>19807</v>
      </c>
      <c r="D5715">
        <v>-2.64721701162558</v>
      </c>
      <c r="E5715">
        <v>-0.27658922432483202</v>
      </c>
      <c r="F5715">
        <v>1.6722677472136901E-4</v>
      </c>
      <c r="G5715">
        <v>6.6569833555379097E-4</v>
      </c>
      <c r="H5715">
        <v>2.1960000000000002</v>
      </c>
      <c r="I5715">
        <v>1.4990000000000001</v>
      </c>
      <c r="J5715">
        <v>2.0099999999999998</v>
      </c>
      <c r="K5715">
        <v>0.14599999999999999</v>
      </c>
      <c r="L5715">
        <v>0.28399999999999997</v>
      </c>
      <c r="M5715">
        <v>0.46100000000000002</v>
      </c>
      <c r="N5715">
        <v>0.85099999999999998</v>
      </c>
      <c r="O5715">
        <v>1.248</v>
      </c>
      <c r="P5715">
        <v>2.7509999999999999</v>
      </c>
      <c r="Q5715">
        <v>0.88300000000000001</v>
      </c>
      <c r="R5715">
        <v>0.46600000000000003</v>
      </c>
      <c r="S5715">
        <v>2.0990000000000002</v>
      </c>
      <c r="T5715" t="s">
        <v>5719</v>
      </c>
      <c r="U5715" t="s">
        <v>7300</v>
      </c>
      <c r="V5715">
        <v>184</v>
      </c>
      <c r="W5715" t="s">
        <v>19218</v>
      </c>
      <c r="X5715" t="s">
        <v>19219</v>
      </c>
      <c r="Y5715" s="1">
        <v>4.5600000000000002E-80</v>
      </c>
      <c r="Z5715">
        <v>88.043478260000001</v>
      </c>
      <c r="AA5715">
        <v>254.60300000000001</v>
      </c>
      <c r="AB5715">
        <v>184</v>
      </c>
      <c r="AC5715">
        <v>162</v>
      </c>
      <c r="AD5715" s="2">
        <f t="shared" si="712"/>
        <v>0</v>
      </c>
      <c r="AE5715" t="str">
        <f t="shared" si="719"/>
        <v/>
      </c>
      <c r="AF5715" s="2">
        <f t="shared" si="713"/>
        <v>0</v>
      </c>
      <c r="AG5715" t="str">
        <f t="shared" si="714"/>
        <v/>
      </c>
      <c r="AH5715" s="2">
        <f t="shared" si="715"/>
        <v>0</v>
      </c>
      <c r="AI5715" t="str">
        <f t="shared" si="716"/>
        <v/>
      </c>
      <c r="AJ5715" s="2">
        <f t="shared" si="717"/>
        <v>0</v>
      </c>
      <c r="AK5715" t="str">
        <f t="shared" si="718"/>
        <v/>
      </c>
    </row>
    <row r="5716" spans="1:37" ht="20" hidden="1" x14ac:dyDescent="0.2">
      <c r="A5716" t="s">
        <v>5720</v>
      </c>
      <c r="B5716" t="s">
        <v>19806</v>
      </c>
      <c r="C5716" t="s">
        <v>19807</v>
      </c>
      <c r="D5716">
        <v>-2.6499159815378501</v>
      </c>
      <c r="E5716">
        <v>5.4123983235902298</v>
      </c>
      <c r="F5716" s="1">
        <v>1.47081610615848E-18</v>
      </c>
      <c r="G5716" s="1">
        <v>4.5538557146716E-17</v>
      </c>
      <c r="H5716">
        <v>51.463000000000001</v>
      </c>
      <c r="I5716">
        <v>33.101999999999997</v>
      </c>
      <c r="J5716">
        <v>51.587000000000003</v>
      </c>
      <c r="K5716">
        <v>5.61</v>
      </c>
      <c r="L5716">
        <v>11.103</v>
      </c>
      <c r="M5716">
        <v>5.5019999999999998</v>
      </c>
      <c r="N5716">
        <v>38.31</v>
      </c>
      <c r="O5716">
        <v>34.435000000000002</v>
      </c>
      <c r="P5716">
        <v>35.328000000000003</v>
      </c>
      <c r="Q5716">
        <v>13.763999999999999</v>
      </c>
      <c r="R5716">
        <v>13.002000000000001</v>
      </c>
      <c r="S5716">
        <v>12.154</v>
      </c>
      <c r="T5716" t="s">
        <v>5720</v>
      </c>
      <c r="U5716" t="s">
        <v>6024</v>
      </c>
      <c r="V5716">
        <v>132</v>
      </c>
      <c r="W5716" t="s">
        <v>6025</v>
      </c>
      <c r="AD5716" s="2">
        <f t="shared" si="712"/>
        <v>0</v>
      </c>
      <c r="AE5716" t="str">
        <f t="shared" si="719"/>
        <v/>
      </c>
      <c r="AF5716" s="2">
        <f t="shared" si="713"/>
        <v>0</v>
      </c>
      <c r="AG5716" t="str">
        <f t="shared" si="714"/>
        <v/>
      </c>
      <c r="AH5716" s="2">
        <f t="shared" si="715"/>
        <v>0</v>
      </c>
      <c r="AI5716" t="str">
        <f t="shared" si="716"/>
        <v/>
      </c>
      <c r="AJ5716" s="2">
        <f t="shared" si="717"/>
        <v>0</v>
      </c>
      <c r="AK5716" t="str">
        <f t="shared" si="718"/>
        <v/>
      </c>
    </row>
    <row r="5717" spans="1:37" ht="20" hidden="1" x14ac:dyDescent="0.2">
      <c r="A5717" t="s">
        <v>5721</v>
      </c>
      <c r="B5717" t="s">
        <v>19806</v>
      </c>
      <c r="C5717" t="s">
        <v>19807</v>
      </c>
      <c r="D5717">
        <v>-2.6524262509877801</v>
      </c>
      <c r="E5717">
        <v>3.7057017069006402</v>
      </c>
      <c r="F5717" s="1">
        <v>1.9430657878290201E-24</v>
      </c>
      <c r="G5717" s="1">
        <v>1.54719784155148E-22</v>
      </c>
      <c r="H5717">
        <v>20.55</v>
      </c>
      <c r="I5717">
        <v>23.588999999999999</v>
      </c>
      <c r="J5717">
        <v>21.815000000000001</v>
      </c>
      <c r="K5717">
        <v>3.4830000000000001</v>
      </c>
      <c r="L5717">
        <v>3.6680000000000001</v>
      </c>
      <c r="M5717">
        <v>3.6459999999999999</v>
      </c>
      <c r="N5717">
        <v>17.510999999999999</v>
      </c>
      <c r="O5717">
        <v>20.077000000000002</v>
      </c>
      <c r="P5717">
        <v>18.526</v>
      </c>
      <c r="Q5717">
        <v>9.6609999999999996</v>
      </c>
      <c r="R5717">
        <v>8.8810000000000002</v>
      </c>
      <c r="S5717">
        <v>8.8360000000000003</v>
      </c>
      <c r="T5717" t="s">
        <v>5721</v>
      </c>
      <c r="U5717" t="s">
        <v>19220</v>
      </c>
      <c r="V5717">
        <v>509</v>
      </c>
      <c r="W5717" t="s">
        <v>19221</v>
      </c>
      <c r="X5717" t="s">
        <v>19222</v>
      </c>
      <c r="Y5717">
        <v>0</v>
      </c>
      <c r="Z5717">
        <v>99.606299210000003</v>
      </c>
      <c r="AA5717">
        <v>1001.89</v>
      </c>
      <c r="AB5717">
        <v>508</v>
      </c>
      <c r="AC5717">
        <v>506</v>
      </c>
      <c r="AD5717" s="2">
        <f t="shared" si="712"/>
        <v>0</v>
      </c>
      <c r="AE5717" t="str">
        <f t="shared" si="719"/>
        <v/>
      </c>
      <c r="AF5717" s="2">
        <f t="shared" si="713"/>
        <v>0</v>
      </c>
      <c r="AG5717" t="str">
        <f t="shared" si="714"/>
        <v/>
      </c>
      <c r="AH5717" s="2">
        <f t="shared" si="715"/>
        <v>0</v>
      </c>
      <c r="AI5717" t="str">
        <f t="shared" si="716"/>
        <v/>
      </c>
      <c r="AJ5717" s="2">
        <f t="shared" si="717"/>
        <v>1</v>
      </c>
      <c r="AK5717">
        <f t="shared" si="718"/>
        <v>99.606299210000003</v>
      </c>
    </row>
    <row r="5718" spans="1:37" ht="20" hidden="1" x14ac:dyDescent="0.2">
      <c r="A5718" t="s">
        <v>5722</v>
      </c>
      <c r="B5718" t="s">
        <v>19806</v>
      </c>
      <c r="C5718" t="s">
        <v>19807</v>
      </c>
      <c r="D5718">
        <v>-2.6535238030963</v>
      </c>
      <c r="E5718">
        <v>5.4182113302502604</v>
      </c>
      <c r="F5718" s="1">
        <v>2.7373350033574202E-14</v>
      </c>
      <c r="G5718" s="1">
        <v>4.2548677674511299E-13</v>
      </c>
      <c r="H5718">
        <v>78.176000000000002</v>
      </c>
      <c r="I5718">
        <v>59.96</v>
      </c>
      <c r="J5718">
        <v>107.834</v>
      </c>
      <c r="K5718">
        <v>13.930999999999999</v>
      </c>
      <c r="L5718">
        <v>20.414000000000001</v>
      </c>
      <c r="M5718">
        <v>6.5640000000000001</v>
      </c>
      <c r="N5718">
        <v>64.852000000000004</v>
      </c>
      <c r="O5718">
        <v>50.682000000000002</v>
      </c>
      <c r="P5718">
        <v>81.105000000000004</v>
      </c>
      <c r="Q5718">
        <v>27.414999999999999</v>
      </c>
      <c r="R5718">
        <v>25.547000000000001</v>
      </c>
      <c r="S5718">
        <v>23.681000000000001</v>
      </c>
      <c r="T5718" t="s">
        <v>5722</v>
      </c>
      <c r="U5718" t="s">
        <v>19223</v>
      </c>
      <c r="V5718">
        <v>957</v>
      </c>
      <c r="W5718" t="s">
        <v>19224</v>
      </c>
      <c r="X5718" t="s">
        <v>19225</v>
      </c>
      <c r="Y5718">
        <v>0</v>
      </c>
      <c r="Z5718">
        <v>99.582027170000003</v>
      </c>
      <c r="AA5718">
        <v>1981.07</v>
      </c>
      <c r="AB5718">
        <v>957</v>
      </c>
      <c r="AC5718">
        <v>953</v>
      </c>
      <c r="AD5718" s="2">
        <f t="shared" si="712"/>
        <v>0</v>
      </c>
      <c r="AE5718" t="str">
        <f t="shared" si="719"/>
        <v/>
      </c>
      <c r="AF5718" s="2">
        <f t="shared" si="713"/>
        <v>0</v>
      </c>
      <c r="AG5718" t="str">
        <f t="shared" si="714"/>
        <v/>
      </c>
      <c r="AH5718" s="2">
        <f t="shared" si="715"/>
        <v>0</v>
      </c>
      <c r="AI5718" t="str">
        <f t="shared" si="716"/>
        <v/>
      </c>
      <c r="AJ5718" s="2">
        <f t="shared" si="717"/>
        <v>1</v>
      </c>
      <c r="AK5718">
        <f t="shared" si="718"/>
        <v>99.582027170000003</v>
      </c>
    </row>
    <row r="5719" spans="1:37" ht="20" hidden="1" x14ac:dyDescent="0.2">
      <c r="A5719" t="s">
        <v>5723</v>
      </c>
      <c r="B5719" t="s">
        <v>19806</v>
      </c>
      <c r="C5719" t="s">
        <v>19807</v>
      </c>
      <c r="D5719">
        <v>-2.65645155576104</v>
      </c>
      <c r="E5719">
        <v>4.4462220058030502</v>
      </c>
      <c r="F5719" s="1">
        <v>2.8277856153756302E-7</v>
      </c>
      <c r="G5719" s="1">
        <v>1.5231186491012099E-6</v>
      </c>
      <c r="H5719">
        <v>4.5940000000000003</v>
      </c>
      <c r="I5719">
        <v>43.506999999999998</v>
      </c>
      <c r="J5719">
        <v>24.222999999999999</v>
      </c>
      <c r="K5719">
        <v>3.7749999999999999</v>
      </c>
      <c r="L5719">
        <v>3.355</v>
      </c>
      <c r="M5719">
        <v>2.956</v>
      </c>
      <c r="N5719">
        <v>3.0939999999999999</v>
      </c>
      <c r="O5719">
        <v>3.0960000000000001</v>
      </c>
      <c r="P5719">
        <v>4.8390000000000004</v>
      </c>
      <c r="Q5719">
        <v>4.38</v>
      </c>
      <c r="R5719">
        <v>3.544</v>
      </c>
      <c r="S5719">
        <v>3.859</v>
      </c>
      <c r="T5719" t="s">
        <v>19226</v>
      </c>
      <c r="AD5719" s="2">
        <f t="shared" si="712"/>
        <v>0</v>
      </c>
      <c r="AE5719" t="str">
        <f t="shared" si="719"/>
        <v/>
      </c>
      <c r="AF5719" s="2">
        <f t="shared" si="713"/>
        <v>0</v>
      </c>
      <c r="AG5719" t="str">
        <f t="shared" si="714"/>
        <v/>
      </c>
      <c r="AH5719" s="2">
        <f t="shared" si="715"/>
        <v>0</v>
      </c>
      <c r="AI5719" t="str">
        <f t="shared" si="716"/>
        <v/>
      </c>
      <c r="AJ5719" s="2">
        <f t="shared" si="717"/>
        <v>0</v>
      </c>
      <c r="AK5719" t="str">
        <f t="shared" si="718"/>
        <v/>
      </c>
    </row>
    <row r="5720" spans="1:37" ht="20" hidden="1" x14ac:dyDescent="0.2">
      <c r="A5720" t="s">
        <v>5724</v>
      </c>
      <c r="B5720" t="s">
        <v>19806</v>
      </c>
      <c r="C5720" t="s">
        <v>19807</v>
      </c>
      <c r="D5720">
        <v>-2.6576870093084</v>
      </c>
      <c r="E5720">
        <v>2.8275448467565298</v>
      </c>
      <c r="F5720" s="1">
        <v>3.4387206949934499E-12</v>
      </c>
      <c r="G5720" s="1">
        <v>3.7655535021621199E-11</v>
      </c>
      <c r="H5720">
        <v>18.643999999999998</v>
      </c>
      <c r="I5720">
        <v>10.252000000000001</v>
      </c>
      <c r="J5720">
        <v>19.396999999999998</v>
      </c>
      <c r="K5720">
        <v>2.0339999999999998</v>
      </c>
      <c r="L5720">
        <v>3.3690000000000002</v>
      </c>
      <c r="M5720">
        <v>2.4180000000000001</v>
      </c>
      <c r="N5720">
        <v>10.095000000000001</v>
      </c>
      <c r="O5720">
        <v>8.6379999999999999</v>
      </c>
      <c r="P5720">
        <v>9.4529999999999994</v>
      </c>
      <c r="Q5720">
        <v>5.2030000000000003</v>
      </c>
      <c r="R5720">
        <v>5.4580000000000002</v>
      </c>
      <c r="S5720">
        <v>4.8499999999999996</v>
      </c>
      <c r="T5720" t="s">
        <v>5724</v>
      </c>
      <c r="U5720" t="s">
        <v>19227</v>
      </c>
      <c r="V5720">
        <v>309</v>
      </c>
      <c r="W5720" t="s">
        <v>19228</v>
      </c>
      <c r="X5720" t="s">
        <v>19229</v>
      </c>
      <c r="Y5720">
        <v>0</v>
      </c>
      <c r="Z5720">
        <v>100</v>
      </c>
      <c r="AA5720">
        <v>631.71299999999997</v>
      </c>
      <c r="AB5720">
        <v>309</v>
      </c>
      <c r="AC5720">
        <v>309</v>
      </c>
      <c r="AD5720" s="2">
        <f t="shared" si="712"/>
        <v>0</v>
      </c>
      <c r="AE5720" t="str">
        <f t="shared" si="719"/>
        <v/>
      </c>
      <c r="AF5720" s="2">
        <f t="shared" si="713"/>
        <v>0</v>
      </c>
      <c r="AG5720" t="str">
        <f t="shared" si="714"/>
        <v/>
      </c>
      <c r="AH5720" s="2">
        <f t="shared" si="715"/>
        <v>0</v>
      </c>
      <c r="AI5720" t="str">
        <f t="shared" si="716"/>
        <v/>
      </c>
      <c r="AJ5720" s="2">
        <f t="shared" si="717"/>
        <v>1</v>
      </c>
      <c r="AK5720">
        <f t="shared" si="718"/>
        <v>100</v>
      </c>
    </row>
    <row r="5721" spans="1:37" ht="20" hidden="1" x14ac:dyDescent="0.2">
      <c r="A5721" t="s">
        <v>5725</v>
      </c>
      <c r="B5721" t="s">
        <v>19806</v>
      </c>
      <c r="C5721" t="s">
        <v>19807</v>
      </c>
      <c r="D5721">
        <v>-2.6586392568449502</v>
      </c>
      <c r="E5721">
        <v>3.0278797485319902</v>
      </c>
      <c r="F5721" s="1">
        <v>2.7305232685294902E-12</v>
      </c>
      <c r="G5721" s="1">
        <v>3.0447081579650398E-11</v>
      </c>
      <c r="H5721">
        <v>51.511000000000003</v>
      </c>
      <c r="I5721">
        <v>49.317</v>
      </c>
      <c r="J5721">
        <v>75.968000000000004</v>
      </c>
      <c r="K5721">
        <v>8.9860000000000007</v>
      </c>
      <c r="L5721">
        <v>14.401</v>
      </c>
      <c r="M5721">
        <v>5.2590000000000003</v>
      </c>
      <c r="N5721">
        <v>42.1</v>
      </c>
      <c r="O5721">
        <v>33.456000000000003</v>
      </c>
      <c r="P5721">
        <v>116.657</v>
      </c>
      <c r="Q5721">
        <v>69.882999999999996</v>
      </c>
      <c r="R5721">
        <v>78.436000000000007</v>
      </c>
      <c r="S5721">
        <v>86.71</v>
      </c>
      <c r="T5721" t="s">
        <v>19230</v>
      </c>
      <c r="AD5721" s="2">
        <f t="shared" si="712"/>
        <v>0</v>
      </c>
      <c r="AE5721" t="str">
        <f t="shared" si="719"/>
        <v/>
      </c>
      <c r="AF5721" s="2">
        <f t="shared" si="713"/>
        <v>0</v>
      </c>
      <c r="AG5721" t="str">
        <f t="shared" si="714"/>
        <v/>
      </c>
      <c r="AH5721" s="2">
        <f t="shared" si="715"/>
        <v>0</v>
      </c>
      <c r="AI5721" t="str">
        <f t="shared" si="716"/>
        <v/>
      </c>
      <c r="AJ5721" s="2">
        <f t="shared" si="717"/>
        <v>0</v>
      </c>
      <c r="AK5721" t="str">
        <f t="shared" si="718"/>
        <v/>
      </c>
    </row>
    <row r="5722" spans="1:37" ht="20" hidden="1" x14ac:dyDescent="0.2">
      <c r="A5722" t="s">
        <v>5726</v>
      </c>
      <c r="B5722" t="s">
        <v>19806</v>
      </c>
      <c r="C5722" t="s">
        <v>19807</v>
      </c>
      <c r="D5722">
        <v>-2.6588287356882101</v>
      </c>
      <c r="E5722">
        <v>0.74253976395004595</v>
      </c>
      <c r="F5722" s="1">
        <v>1.4572622444626399E-6</v>
      </c>
      <c r="G5722" s="1">
        <v>7.2641593117648099E-6</v>
      </c>
      <c r="H5722">
        <v>2.5619999999999998</v>
      </c>
      <c r="I5722">
        <v>1.444</v>
      </c>
      <c r="J5722">
        <v>2.6680000000000001</v>
      </c>
      <c r="K5722">
        <v>0.22600000000000001</v>
      </c>
      <c r="L5722">
        <v>0.52600000000000002</v>
      </c>
      <c r="M5722">
        <v>0.33300000000000002</v>
      </c>
      <c r="N5722">
        <v>1.2090000000000001</v>
      </c>
      <c r="O5722">
        <v>0.70899999999999996</v>
      </c>
      <c r="P5722">
        <v>2.0710000000000002</v>
      </c>
      <c r="Q5722">
        <v>1.2470000000000001</v>
      </c>
      <c r="R5722">
        <v>1.2589999999999999</v>
      </c>
      <c r="S5722">
        <v>0.95599999999999996</v>
      </c>
      <c r="T5722" t="s">
        <v>5726</v>
      </c>
      <c r="U5722" t="s">
        <v>19231</v>
      </c>
      <c r="V5722">
        <v>528</v>
      </c>
      <c r="W5722" t="s">
        <v>19232</v>
      </c>
      <c r="X5722" t="s">
        <v>19233</v>
      </c>
      <c r="Y5722">
        <v>0</v>
      </c>
      <c r="Z5722">
        <v>100</v>
      </c>
      <c r="AA5722">
        <v>1051.97</v>
      </c>
      <c r="AB5722">
        <v>512</v>
      </c>
      <c r="AC5722">
        <v>512</v>
      </c>
      <c r="AD5722" s="2">
        <f t="shared" si="712"/>
        <v>0</v>
      </c>
      <c r="AE5722" t="str">
        <f t="shared" si="719"/>
        <v/>
      </c>
      <c r="AF5722" s="2">
        <f t="shared" si="713"/>
        <v>0</v>
      </c>
      <c r="AG5722" t="str">
        <f t="shared" si="714"/>
        <v/>
      </c>
      <c r="AH5722" s="2">
        <f t="shared" si="715"/>
        <v>0</v>
      </c>
      <c r="AI5722" t="str">
        <f t="shared" si="716"/>
        <v/>
      </c>
      <c r="AJ5722" s="2">
        <f t="shared" si="717"/>
        <v>1</v>
      </c>
      <c r="AK5722">
        <f t="shared" si="718"/>
        <v>100</v>
      </c>
    </row>
    <row r="5723" spans="1:37" ht="20" hidden="1" x14ac:dyDescent="0.2">
      <c r="A5723" t="s">
        <v>5727</v>
      </c>
      <c r="B5723" t="s">
        <v>19806</v>
      </c>
      <c r="C5723" t="s">
        <v>19807</v>
      </c>
      <c r="D5723">
        <v>-2.6641776193798701</v>
      </c>
      <c r="E5723">
        <v>2.44941961355017</v>
      </c>
      <c r="F5723" s="1">
        <v>1.7268068911969099E-11</v>
      </c>
      <c r="G5723" s="1">
        <v>1.70815536039028E-10</v>
      </c>
      <c r="H5723">
        <v>8.9169999999999998</v>
      </c>
      <c r="I5723">
        <v>16.443000000000001</v>
      </c>
      <c r="J5723">
        <v>14.006</v>
      </c>
      <c r="K5723">
        <v>1.861</v>
      </c>
      <c r="L5723">
        <v>1.8049999999999999</v>
      </c>
      <c r="M5723">
        <v>2.738</v>
      </c>
      <c r="N5723">
        <v>10.143000000000001</v>
      </c>
      <c r="O5723">
        <v>8.9079999999999995</v>
      </c>
      <c r="P5723">
        <v>12.32</v>
      </c>
      <c r="Q5723">
        <v>2.891</v>
      </c>
      <c r="R5723">
        <v>3.7509999999999999</v>
      </c>
      <c r="S5723">
        <v>2.988</v>
      </c>
      <c r="T5723" t="s">
        <v>5727</v>
      </c>
      <c r="U5723" t="s">
        <v>9644</v>
      </c>
      <c r="V5723">
        <v>353</v>
      </c>
      <c r="W5723" t="s">
        <v>19234</v>
      </c>
      <c r="X5723" t="s">
        <v>19235</v>
      </c>
      <c r="Y5723">
        <v>0</v>
      </c>
      <c r="Z5723">
        <v>100</v>
      </c>
      <c r="AA5723">
        <v>646.351</v>
      </c>
      <c r="AB5723">
        <v>314</v>
      </c>
      <c r="AC5723">
        <v>314</v>
      </c>
      <c r="AD5723" s="2">
        <f t="shared" si="712"/>
        <v>1</v>
      </c>
      <c r="AE5723">
        <f t="shared" si="719"/>
        <v>100</v>
      </c>
      <c r="AF5723" s="2">
        <f t="shared" si="713"/>
        <v>0</v>
      </c>
      <c r="AG5723" t="str">
        <f t="shared" si="714"/>
        <v/>
      </c>
      <c r="AH5723" s="2">
        <f t="shared" si="715"/>
        <v>0</v>
      </c>
      <c r="AI5723" t="str">
        <f t="shared" si="716"/>
        <v/>
      </c>
      <c r="AJ5723" s="2">
        <f t="shared" si="717"/>
        <v>0</v>
      </c>
      <c r="AK5723" t="str">
        <f t="shared" si="718"/>
        <v/>
      </c>
    </row>
    <row r="5724" spans="1:37" ht="20" hidden="1" x14ac:dyDescent="0.2">
      <c r="A5724" t="s">
        <v>5728</v>
      </c>
      <c r="B5724" t="s">
        <v>19806</v>
      </c>
      <c r="C5724" t="s">
        <v>19807</v>
      </c>
      <c r="D5724">
        <v>-2.6659308565878201</v>
      </c>
      <c r="E5724">
        <v>4.1454784662304602</v>
      </c>
      <c r="F5724" s="1">
        <v>1.43124242141317E-5</v>
      </c>
      <c r="G5724" s="1">
        <v>6.3991497032455007E-5</v>
      </c>
      <c r="H5724">
        <v>5.1420000000000003</v>
      </c>
      <c r="I5724">
        <v>10.077999999999999</v>
      </c>
      <c r="J5724">
        <v>9.7629999999999999</v>
      </c>
      <c r="K5724">
        <v>0.13300000000000001</v>
      </c>
      <c r="L5724">
        <v>2.2749999999999999</v>
      </c>
      <c r="M5724">
        <v>1.548</v>
      </c>
      <c r="N5724">
        <v>7.1840000000000002</v>
      </c>
      <c r="O5724">
        <v>7.8120000000000003</v>
      </c>
      <c r="P5724">
        <v>15.202999999999999</v>
      </c>
      <c r="Q5724">
        <v>7.99</v>
      </c>
      <c r="R5724">
        <v>3.3450000000000002</v>
      </c>
      <c r="S5724">
        <v>9.64</v>
      </c>
      <c r="T5724" t="s">
        <v>19236</v>
      </c>
      <c r="AD5724" s="2">
        <f t="shared" si="712"/>
        <v>0</v>
      </c>
      <c r="AE5724" t="str">
        <f t="shared" si="719"/>
        <v/>
      </c>
      <c r="AF5724" s="2">
        <f t="shared" si="713"/>
        <v>0</v>
      </c>
      <c r="AG5724" t="str">
        <f t="shared" si="714"/>
        <v/>
      </c>
      <c r="AH5724" s="2">
        <f t="shared" si="715"/>
        <v>0</v>
      </c>
      <c r="AI5724" t="str">
        <f t="shared" si="716"/>
        <v/>
      </c>
      <c r="AJ5724" s="2">
        <f t="shared" si="717"/>
        <v>0</v>
      </c>
      <c r="AK5724" t="str">
        <f t="shared" si="718"/>
        <v/>
      </c>
    </row>
    <row r="5725" spans="1:37" ht="20" hidden="1" x14ac:dyDescent="0.2">
      <c r="A5725" t="s">
        <v>5729</v>
      </c>
      <c r="B5725" t="s">
        <v>19806</v>
      </c>
      <c r="C5725" t="s">
        <v>19807</v>
      </c>
      <c r="D5725">
        <v>-2.66656680640869</v>
      </c>
      <c r="E5725">
        <v>0.74560354578270205</v>
      </c>
      <c r="F5725" s="1">
        <v>6.1296683772038401E-6</v>
      </c>
      <c r="G5725" s="1">
        <v>2.8596679898972899E-5</v>
      </c>
      <c r="H5725">
        <v>3.7749999999999999</v>
      </c>
      <c r="I5725">
        <v>2.976</v>
      </c>
      <c r="J5725">
        <v>4.8259999999999996</v>
      </c>
      <c r="K5725">
        <v>0.253</v>
      </c>
      <c r="L5725">
        <v>1.294</v>
      </c>
      <c r="M5725">
        <v>0.28100000000000003</v>
      </c>
      <c r="N5725">
        <v>1.673</v>
      </c>
      <c r="O5725">
        <v>1.383</v>
      </c>
      <c r="P5725">
        <v>4.9790000000000001</v>
      </c>
      <c r="Q5725">
        <v>3.2029999999999998</v>
      </c>
      <c r="R5725">
        <v>3.113</v>
      </c>
      <c r="S5725">
        <v>2.903</v>
      </c>
      <c r="T5725" t="s">
        <v>5729</v>
      </c>
      <c r="U5725" t="s">
        <v>6024</v>
      </c>
      <c r="V5725">
        <v>119</v>
      </c>
      <c r="W5725" t="s">
        <v>6025</v>
      </c>
      <c r="AD5725" s="2">
        <f t="shared" si="712"/>
        <v>0</v>
      </c>
      <c r="AE5725" t="str">
        <f t="shared" si="719"/>
        <v/>
      </c>
      <c r="AF5725" s="2">
        <f t="shared" si="713"/>
        <v>0</v>
      </c>
      <c r="AG5725" t="str">
        <f t="shared" si="714"/>
        <v/>
      </c>
      <c r="AH5725" s="2">
        <f t="shared" si="715"/>
        <v>0</v>
      </c>
      <c r="AI5725" t="str">
        <f t="shared" si="716"/>
        <v/>
      </c>
      <c r="AJ5725" s="2">
        <f t="shared" si="717"/>
        <v>0</v>
      </c>
      <c r="AK5725" t="str">
        <f t="shared" si="718"/>
        <v/>
      </c>
    </row>
    <row r="5726" spans="1:37" ht="20" hidden="1" x14ac:dyDescent="0.2">
      <c r="A5726" t="s">
        <v>5730</v>
      </c>
      <c r="B5726" t="s">
        <v>19806</v>
      </c>
      <c r="C5726" t="s">
        <v>19807</v>
      </c>
      <c r="D5726">
        <v>-2.6706350166153499</v>
      </c>
      <c r="E5726">
        <v>4.6443668934744897</v>
      </c>
      <c r="F5726" s="1">
        <v>9.5983364780358097E-18</v>
      </c>
      <c r="G5726" s="1">
        <v>2.6514535106037902E-16</v>
      </c>
      <c r="H5726">
        <v>70.058000000000007</v>
      </c>
      <c r="I5726">
        <v>37.045000000000002</v>
      </c>
      <c r="J5726">
        <v>67.724000000000004</v>
      </c>
      <c r="K5726">
        <v>7.4710000000000001</v>
      </c>
      <c r="L5726">
        <v>14.102</v>
      </c>
      <c r="M5726">
        <v>9.0709999999999997</v>
      </c>
      <c r="N5726">
        <v>35.206000000000003</v>
      </c>
      <c r="O5726">
        <v>27.213999999999999</v>
      </c>
      <c r="P5726">
        <v>42.959000000000003</v>
      </c>
      <c r="Q5726">
        <v>10.31</v>
      </c>
      <c r="R5726">
        <v>9.5619999999999994</v>
      </c>
      <c r="S5726">
        <v>9.6150000000000002</v>
      </c>
      <c r="T5726" t="s">
        <v>5730</v>
      </c>
      <c r="U5726" t="s">
        <v>6024</v>
      </c>
      <c r="V5726">
        <v>157</v>
      </c>
      <c r="W5726" t="s">
        <v>6025</v>
      </c>
      <c r="AD5726" s="2">
        <f t="shared" si="712"/>
        <v>0</v>
      </c>
      <c r="AE5726" t="str">
        <f t="shared" si="719"/>
        <v/>
      </c>
      <c r="AF5726" s="2">
        <f t="shared" si="713"/>
        <v>0</v>
      </c>
      <c r="AG5726" t="str">
        <f t="shared" si="714"/>
        <v/>
      </c>
      <c r="AH5726" s="2">
        <f t="shared" si="715"/>
        <v>0</v>
      </c>
      <c r="AI5726" t="str">
        <f t="shared" si="716"/>
        <v/>
      </c>
      <c r="AJ5726" s="2">
        <f t="shared" si="717"/>
        <v>0</v>
      </c>
      <c r="AK5726" t="str">
        <f t="shared" si="718"/>
        <v/>
      </c>
    </row>
    <row r="5727" spans="1:37" ht="20" hidden="1" x14ac:dyDescent="0.2">
      <c r="A5727" t="s">
        <v>5731</v>
      </c>
      <c r="B5727" t="s">
        <v>19806</v>
      </c>
      <c r="C5727" t="s">
        <v>19807</v>
      </c>
      <c r="D5727">
        <v>-2.6710140854249</v>
      </c>
      <c r="E5727">
        <v>0.54163444890366297</v>
      </c>
      <c r="F5727" s="1">
        <v>2.1016405431714599E-6</v>
      </c>
      <c r="G5727" s="1">
        <v>1.02959497697674E-5</v>
      </c>
      <c r="H5727">
        <v>1.82</v>
      </c>
      <c r="I5727">
        <v>1.738</v>
      </c>
      <c r="J5727">
        <v>1.714</v>
      </c>
      <c r="K5727">
        <v>0.26600000000000001</v>
      </c>
      <c r="L5727">
        <v>0.441</v>
      </c>
      <c r="M5727">
        <v>7.6999999999999999E-2</v>
      </c>
      <c r="N5727">
        <v>0.89900000000000002</v>
      </c>
      <c r="O5727">
        <v>1.1559999999999999</v>
      </c>
      <c r="P5727">
        <v>2.37</v>
      </c>
      <c r="Q5727">
        <v>0.71</v>
      </c>
      <c r="R5727">
        <v>0.35399999999999998</v>
      </c>
      <c r="S5727">
        <v>0.85499999999999998</v>
      </c>
      <c r="T5727" t="s">
        <v>19237</v>
      </c>
      <c r="AD5727" s="2">
        <f t="shared" si="712"/>
        <v>0</v>
      </c>
      <c r="AE5727" t="str">
        <f t="shared" si="719"/>
        <v/>
      </c>
      <c r="AF5727" s="2">
        <f t="shared" si="713"/>
        <v>0</v>
      </c>
      <c r="AG5727" t="str">
        <f t="shared" si="714"/>
        <v/>
      </c>
      <c r="AH5727" s="2">
        <f t="shared" si="715"/>
        <v>0</v>
      </c>
      <c r="AI5727" t="str">
        <f t="shared" si="716"/>
        <v/>
      </c>
      <c r="AJ5727" s="2">
        <f t="shared" si="717"/>
        <v>0</v>
      </c>
      <c r="AK5727" t="str">
        <f t="shared" si="718"/>
        <v/>
      </c>
    </row>
    <row r="5728" spans="1:37" ht="20" hidden="1" x14ac:dyDescent="0.2">
      <c r="A5728" t="s">
        <v>5732</v>
      </c>
      <c r="B5728" t="s">
        <v>19806</v>
      </c>
      <c r="C5728" t="s">
        <v>19807</v>
      </c>
      <c r="D5728">
        <v>-2.6716928108141702</v>
      </c>
      <c r="E5728">
        <v>3.7380428424324701</v>
      </c>
      <c r="F5728" s="1">
        <v>1.21386237857068E-15</v>
      </c>
      <c r="G5728" s="1">
        <v>2.3624225245226599E-14</v>
      </c>
      <c r="H5728">
        <v>7.55</v>
      </c>
      <c r="I5728">
        <v>4.55</v>
      </c>
      <c r="J5728">
        <v>7.3090000000000002</v>
      </c>
      <c r="K5728">
        <v>1.17</v>
      </c>
      <c r="L5728">
        <v>1.365</v>
      </c>
      <c r="M5728">
        <v>0.58899999999999997</v>
      </c>
      <c r="N5728">
        <v>5.2789999999999999</v>
      </c>
      <c r="O5728">
        <v>4.6479999999999997</v>
      </c>
      <c r="P5728">
        <v>5.883</v>
      </c>
      <c r="Q5728">
        <v>2.3719999999999999</v>
      </c>
      <c r="R5728">
        <v>1.992</v>
      </c>
      <c r="S5728">
        <v>2.4119999999999999</v>
      </c>
      <c r="T5728" t="s">
        <v>19238</v>
      </c>
      <c r="AD5728" s="2">
        <f t="shared" si="712"/>
        <v>0</v>
      </c>
      <c r="AE5728" t="str">
        <f t="shared" si="719"/>
        <v/>
      </c>
      <c r="AF5728" s="2">
        <f t="shared" si="713"/>
        <v>0</v>
      </c>
      <c r="AG5728" t="str">
        <f t="shared" si="714"/>
        <v/>
      </c>
      <c r="AH5728" s="2">
        <f t="shared" si="715"/>
        <v>0</v>
      </c>
      <c r="AI5728" t="str">
        <f t="shared" si="716"/>
        <v/>
      </c>
      <c r="AJ5728" s="2">
        <f t="shared" si="717"/>
        <v>0</v>
      </c>
      <c r="AK5728" t="str">
        <f t="shared" si="718"/>
        <v/>
      </c>
    </row>
    <row r="5729" spans="1:37" ht="20" hidden="1" x14ac:dyDescent="0.2">
      <c r="A5729" t="s">
        <v>5733</v>
      </c>
      <c r="B5729" t="s">
        <v>19806</v>
      </c>
      <c r="C5729" t="s">
        <v>19807</v>
      </c>
      <c r="D5729">
        <v>-2.6725360802543898</v>
      </c>
      <c r="E5729">
        <v>5.9221865395249797E-2</v>
      </c>
      <c r="F5729">
        <v>1.6443602222563901E-4</v>
      </c>
      <c r="G5729">
        <v>6.5544443469027697E-4</v>
      </c>
      <c r="H5729">
        <v>2.6480000000000001</v>
      </c>
      <c r="I5729">
        <v>0.77100000000000002</v>
      </c>
      <c r="J5729">
        <v>2.464</v>
      </c>
      <c r="K5729">
        <v>0.33200000000000002</v>
      </c>
      <c r="L5729">
        <v>0.45500000000000002</v>
      </c>
      <c r="M5729">
        <v>0.128</v>
      </c>
      <c r="N5729">
        <v>1.605</v>
      </c>
      <c r="O5729">
        <v>1.476</v>
      </c>
      <c r="P5729">
        <v>2.6680000000000001</v>
      </c>
      <c r="Q5729">
        <v>0.83099999999999996</v>
      </c>
      <c r="R5729">
        <v>0.47399999999999998</v>
      </c>
      <c r="S5729">
        <v>0.22900000000000001</v>
      </c>
      <c r="T5729" t="s">
        <v>5733</v>
      </c>
      <c r="U5729" t="s">
        <v>19239</v>
      </c>
      <c r="V5729">
        <v>179</v>
      </c>
      <c r="W5729" t="s">
        <v>19240</v>
      </c>
      <c r="X5729" t="s">
        <v>19241</v>
      </c>
      <c r="Y5729" s="1">
        <v>7.4700000000000001E-106</v>
      </c>
      <c r="Z5729">
        <v>96.089385469999996</v>
      </c>
      <c r="AA5729">
        <v>334.72399999999999</v>
      </c>
      <c r="AB5729">
        <v>179</v>
      </c>
      <c r="AC5729">
        <v>172</v>
      </c>
      <c r="AD5729" s="2">
        <f t="shared" si="712"/>
        <v>0</v>
      </c>
      <c r="AE5729" t="str">
        <f t="shared" si="719"/>
        <v/>
      </c>
      <c r="AF5729" s="2">
        <f t="shared" si="713"/>
        <v>0</v>
      </c>
      <c r="AG5729" t="str">
        <f t="shared" si="714"/>
        <v/>
      </c>
      <c r="AH5729" s="2">
        <f t="shared" si="715"/>
        <v>0</v>
      </c>
      <c r="AI5729" t="str">
        <f t="shared" si="716"/>
        <v/>
      </c>
      <c r="AJ5729" s="2">
        <f t="shared" si="717"/>
        <v>1</v>
      </c>
      <c r="AK5729">
        <f t="shared" si="718"/>
        <v>96.089385469999996</v>
      </c>
    </row>
    <row r="5730" spans="1:37" ht="20" hidden="1" x14ac:dyDescent="0.2">
      <c r="A5730" t="s">
        <v>5734</v>
      </c>
      <c r="B5730" t="s">
        <v>19806</v>
      </c>
      <c r="C5730" t="s">
        <v>19807</v>
      </c>
      <c r="D5730">
        <v>-2.6732278662073998</v>
      </c>
      <c r="E5730">
        <v>5.4352605729247196</v>
      </c>
      <c r="F5730" s="1">
        <v>1.89716856957499E-22</v>
      </c>
      <c r="G5730" s="1">
        <v>1.1366984256646101E-20</v>
      </c>
      <c r="H5730">
        <v>70.722999999999999</v>
      </c>
      <c r="I5730">
        <v>45.7</v>
      </c>
      <c r="J5730">
        <v>68.260999999999996</v>
      </c>
      <c r="K5730">
        <v>7.218</v>
      </c>
      <c r="L5730">
        <v>12.88</v>
      </c>
      <c r="M5730">
        <v>9.4420000000000002</v>
      </c>
      <c r="N5730">
        <v>38.918999999999997</v>
      </c>
      <c r="O5730">
        <v>35.067</v>
      </c>
      <c r="P5730">
        <v>59.744999999999997</v>
      </c>
      <c r="Q5730">
        <v>17.606999999999999</v>
      </c>
      <c r="R5730">
        <v>15.287000000000001</v>
      </c>
      <c r="S5730">
        <v>15.395</v>
      </c>
      <c r="T5730" t="s">
        <v>19242</v>
      </c>
      <c r="AD5730" s="2">
        <f t="shared" si="712"/>
        <v>0</v>
      </c>
      <c r="AE5730" t="str">
        <f t="shared" si="719"/>
        <v/>
      </c>
      <c r="AF5730" s="2">
        <f t="shared" si="713"/>
        <v>0</v>
      </c>
      <c r="AG5730" t="str">
        <f t="shared" si="714"/>
        <v/>
      </c>
      <c r="AH5730" s="2">
        <f t="shared" si="715"/>
        <v>0</v>
      </c>
      <c r="AI5730" t="str">
        <f t="shared" si="716"/>
        <v/>
      </c>
      <c r="AJ5730" s="2">
        <f t="shared" si="717"/>
        <v>0</v>
      </c>
      <c r="AK5730" t="str">
        <f t="shared" si="718"/>
        <v/>
      </c>
    </row>
    <row r="5731" spans="1:37" ht="20" hidden="1" x14ac:dyDescent="0.2">
      <c r="A5731" t="s">
        <v>5735</v>
      </c>
      <c r="B5731" t="s">
        <v>19806</v>
      </c>
      <c r="C5731" t="s">
        <v>19807</v>
      </c>
      <c r="D5731">
        <v>-2.6741935936905299</v>
      </c>
      <c r="E5731">
        <v>1.9648603785046099</v>
      </c>
      <c r="F5731" s="1">
        <v>2.2870332756679899E-8</v>
      </c>
      <c r="G5731" s="1">
        <v>1.4182117488419401E-7</v>
      </c>
      <c r="H5731">
        <v>12.769</v>
      </c>
      <c r="I5731">
        <v>10.077999999999999</v>
      </c>
      <c r="J5731">
        <v>11.180999999999999</v>
      </c>
      <c r="K5731">
        <v>2.738</v>
      </c>
      <c r="L5731">
        <v>2.36</v>
      </c>
      <c r="M5731">
        <v>0.33300000000000002</v>
      </c>
      <c r="N5731">
        <v>9.4760000000000009</v>
      </c>
      <c r="O5731">
        <v>6.141</v>
      </c>
      <c r="P5731">
        <v>25.527000000000001</v>
      </c>
      <c r="Q5731">
        <v>1.8440000000000001</v>
      </c>
      <c r="R5731">
        <v>4.0519999999999996</v>
      </c>
      <c r="S5731">
        <v>1.9550000000000001</v>
      </c>
      <c r="T5731" t="s">
        <v>5735</v>
      </c>
      <c r="U5731" t="s">
        <v>6024</v>
      </c>
      <c r="V5731">
        <v>384</v>
      </c>
      <c r="W5731" t="s">
        <v>6025</v>
      </c>
      <c r="AD5731" s="2">
        <f t="shared" si="712"/>
        <v>0</v>
      </c>
      <c r="AE5731" t="str">
        <f t="shared" si="719"/>
        <v/>
      </c>
      <c r="AF5731" s="2">
        <f t="shared" si="713"/>
        <v>0</v>
      </c>
      <c r="AG5731" t="str">
        <f t="shared" si="714"/>
        <v/>
      </c>
      <c r="AH5731" s="2">
        <f t="shared" si="715"/>
        <v>0</v>
      </c>
      <c r="AI5731" t="str">
        <f t="shared" si="716"/>
        <v/>
      </c>
      <c r="AJ5731" s="2">
        <f t="shared" si="717"/>
        <v>0</v>
      </c>
      <c r="AK5731" t="str">
        <f t="shared" si="718"/>
        <v/>
      </c>
    </row>
    <row r="5732" spans="1:37" ht="20" hidden="1" x14ac:dyDescent="0.2">
      <c r="A5732" t="s">
        <v>5736</v>
      </c>
      <c r="B5732" t="s">
        <v>19806</v>
      </c>
      <c r="C5732" t="s">
        <v>19807</v>
      </c>
      <c r="D5732">
        <v>-2.6749281034827299</v>
      </c>
      <c r="E5732">
        <v>1.5460126778337999</v>
      </c>
      <c r="F5732" s="1">
        <v>6.10114243108087E-9</v>
      </c>
      <c r="G5732" s="1">
        <v>4.0974794256919898E-8</v>
      </c>
      <c r="H5732">
        <v>3.4279999999999999</v>
      </c>
      <c r="I5732">
        <v>2.5299999999999998</v>
      </c>
      <c r="J5732">
        <v>3.8159999999999998</v>
      </c>
      <c r="K5732">
        <v>0.57199999999999995</v>
      </c>
      <c r="L5732">
        <v>0.71099999999999997</v>
      </c>
      <c r="M5732">
        <v>0.25600000000000001</v>
      </c>
      <c r="N5732">
        <v>2.234</v>
      </c>
      <c r="O5732">
        <v>1.9990000000000001</v>
      </c>
      <c r="P5732">
        <v>4.1920000000000002</v>
      </c>
      <c r="Q5732">
        <v>1.48</v>
      </c>
      <c r="R5732">
        <v>1.7929999999999999</v>
      </c>
      <c r="S5732">
        <v>1.4470000000000001</v>
      </c>
      <c r="T5732" t="s">
        <v>5736</v>
      </c>
      <c r="U5732" t="s">
        <v>10055</v>
      </c>
      <c r="V5732">
        <v>407</v>
      </c>
      <c r="W5732" t="s">
        <v>19243</v>
      </c>
      <c r="X5732" t="s">
        <v>19244</v>
      </c>
      <c r="Y5732">
        <v>0</v>
      </c>
      <c r="Z5732">
        <v>100</v>
      </c>
      <c r="AA5732">
        <v>780.01499999999999</v>
      </c>
      <c r="AB5732">
        <v>377</v>
      </c>
      <c r="AC5732">
        <v>377</v>
      </c>
      <c r="AD5732" s="2">
        <f t="shared" si="712"/>
        <v>1</v>
      </c>
      <c r="AE5732">
        <f t="shared" si="719"/>
        <v>100</v>
      </c>
      <c r="AF5732" s="2">
        <f t="shared" si="713"/>
        <v>0</v>
      </c>
      <c r="AG5732" t="str">
        <f t="shared" si="714"/>
        <v/>
      </c>
      <c r="AH5732" s="2">
        <f t="shared" si="715"/>
        <v>0</v>
      </c>
      <c r="AI5732" t="str">
        <f t="shared" si="716"/>
        <v/>
      </c>
      <c r="AJ5732" s="2">
        <f t="shared" si="717"/>
        <v>0</v>
      </c>
      <c r="AK5732" t="str">
        <f t="shared" si="718"/>
        <v/>
      </c>
    </row>
    <row r="5733" spans="1:37" ht="20" hidden="1" x14ac:dyDescent="0.2">
      <c r="A5733" t="s">
        <v>5737</v>
      </c>
      <c r="B5733" t="s">
        <v>19806</v>
      </c>
      <c r="C5733" t="s">
        <v>19807</v>
      </c>
      <c r="D5733">
        <v>-2.6760762995992602</v>
      </c>
      <c r="E5733">
        <v>1.7291964405287099</v>
      </c>
      <c r="F5733" s="1">
        <v>2.8990858644162999E-7</v>
      </c>
      <c r="G5733" s="1">
        <v>1.55822033146112E-6</v>
      </c>
      <c r="H5733">
        <v>4.17</v>
      </c>
      <c r="I5733">
        <v>3.2909999999999999</v>
      </c>
      <c r="J5733">
        <v>8.1240000000000006</v>
      </c>
      <c r="K5733">
        <v>1.157</v>
      </c>
      <c r="L5733">
        <v>0.995</v>
      </c>
      <c r="M5733">
        <v>0.35799999999999998</v>
      </c>
      <c r="N5733">
        <v>3.79</v>
      </c>
      <c r="O5733">
        <v>3.29</v>
      </c>
      <c r="P5733">
        <v>3.3969999999999998</v>
      </c>
      <c r="Q5733">
        <v>2.1549999999999998</v>
      </c>
      <c r="R5733">
        <v>1.673</v>
      </c>
      <c r="S5733">
        <v>2.6070000000000002</v>
      </c>
      <c r="T5733" t="s">
        <v>19245</v>
      </c>
      <c r="AD5733" s="2">
        <f t="shared" si="712"/>
        <v>0</v>
      </c>
      <c r="AE5733" t="str">
        <f t="shared" si="719"/>
        <v/>
      </c>
      <c r="AF5733" s="2">
        <f t="shared" si="713"/>
        <v>0</v>
      </c>
      <c r="AG5733" t="str">
        <f t="shared" si="714"/>
        <v/>
      </c>
      <c r="AH5733" s="2">
        <f t="shared" si="715"/>
        <v>0</v>
      </c>
      <c r="AI5733" t="str">
        <f t="shared" si="716"/>
        <v/>
      </c>
      <c r="AJ5733" s="2">
        <f t="shared" si="717"/>
        <v>0</v>
      </c>
      <c r="AK5733" t="str">
        <f t="shared" si="718"/>
        <v/>
      </c>
    </row>
    <row r="5734" spans="1:37" ht="20" hidden="1" x14ac:dyDescent="0.2">
      <c r="A5734" t="s">
        <v>5738</v>
      </c>
      <c r="B5734" t="s">
        <v>19806</v>
      </c>
      <c r="C5734" t="s">
        <v>19807</v>
      </c>
      <c r="D5734">
        <v>-2.6779764416360399</v>
      </c>
      <c r="E5734">
        <v>0.20055518105095699</v>
      </c>
      <c r="F5734">
        <v>1.4123425871321799E-4</v>
      </c>
      <c r="G5734">
        <v>5.6794816301269295E-4</v>
      </c>
      <c r="H5734">
        <v>1.425</v>
      </c>
      <c r="I5734">
        <v>2.9</v>
      </c>
      <c r="J5734">
        <v>1.7969999999999999</v>
      </c>
      <c r="K5734">
        <v>0.106</v>
      </c>
      <c r="L5734">
        <v>0.72499999999999998</v>
      </c>
      <c r="M5734">
        <v>0.115</v>
      </c>
      <c r="N5734">
        <v>1.944</v>
      </c>
      <c r="O5734">
        <v>1.518</v>
      </c>
      <c r="P5734">
        <v>2.0379999999999998</v>
      </c>
      <c r="Q5734">
        <v>0.97</v>
      </c>
      <c r="R5734">
        <v>0.75</v>
      </c>
      <c r="S5734">
        <v>0.73599999999999999</v>
      </c>
      <c r="T5734" t="s">
        <v>19246</v>
      </c>
      <c r="AD5734" s="2">
        <f t="shared" si="712"/>
        <v>0</v>
      </c>
      <c r="AE5734" t="str">
        <f t="shared" si="719"/>
        <v/>
      </c>
      <c r="AF5734" s="2">
        <f t="shared" si="713"/>
        <v>0</v>
      </c>
      <c r="AG5734" t="str">
        <f t="shared" si="714"/>
        <v/>
      </c>
      <c r="AH5734" s="2">
        <f t="shared" si="715"/>
        <v>0</v>
      </c>
      <c r="AI5734" t="str">
        <f t="shared" si="716"/>
        <v/>
      </c>
      <c r="AJ5734" s="2">
        <f t="shared" si="717"/>
        <v>0</v>
      </c>
      <c r="AK5734" t="str">
        <f t="shared" si="718"/>
        <v/>
      </c>
    </row>
    <row r="5735" spans="1:37" ht="20" hidden="1" x14ac:dyDescent="0.2">
      <c r="A5735" t="s">
        <v>5739</v>
      </c>
      <c r="B5735" t="s">
        <v>19806</v>
      </c>
      <c r="C5735" t="s">
        <v>19807</v>
      </c>
      <c r="D5735">
        <v>-2.6801343337876902</v>
      </c>
      <c r="E5735">
        <v>1.06001883880638</v>
      </c>
      <c r="F5735" s="1">
        <v>7.5004115920298002E-6</v>
      </c>
      <c r="G5735" s="1">
        <v>3.45842232116923E-5</v>
      </c>
      <c r="H5735">
        <v>3.4569999999999999</v>
      </c>
      <c r="I5735">
        <v>6.8639999999999999</v>
      </c>
      <c r="J5735">
        <v>5.4560000000000004</v>
      </c>
      <c r="K5735">
        <v>0.67800000000000005</v>
      </c>
      <c r="L5735">
        <v>1.663</v>
      </c>
      <c r="M5735">
        <v>0.154</v>
      </c>
      <c r="N5735">
        <v>3.8479999999999999</v>
      </c>
      <c r="O5735">
        <v>2.8679999999999999</v>
      </c>
      <c r="P5735">
        <v>7.2</v>
      </c>
      <c r="Q5735">
        <v>4.0339999999999998</v>
      </c>
      <c r="R5735">
        <v>3.2679999999999998</v>
      </c>
      <c r="S5735">
        <v>2.1160000000000001</v>
      </c>
      <c r="T5735" t="s">
        <v>5739</v>
      </c>
      <c r="U5735" t="s">
        <v>19247</v>
      </c>
      <c r="V5735">
        <v>360</v>
      </c>
      <c r="W5735" t="s">
        <v>19248</v>
      </c>
      <c r="X5735" t="s">
        <v>19249</v>
      </c>
      <c r="Y5735">
        <v>0</v>
      </c>
      <c r="Z5735">
        <v>100</v>
      </c>
      <c r="AA5735">
        <v>726.47199999999998</v>
      </c>
      <c r="AB5735">
        <v>360</v>
      </c>
      <c r="AC5735">
        <v>360</v>
      </c>
      <c r="AD5735" s="2">
        <f t="shared" si="712"/>
        <v>0</v>
      </c>
      <c r="AE5735" t="str">
        <f t="shared" si="719"/>
        <v/>
      </c>
      <c r="AF5735" s="2">
        <f t="shared" si="713"/>
        <v>0</v>
      </c>
      <c r="AG5735" t="str">
        <f t="shared" si="714"/>
        <v/>
      </c>
      <c r="AH5735" s="2">
        <f t="shared" si="715"/>
        <v>0</v>
      </c>
      <c r="AI5735" t="str">
        <f t="shared" si="716"/>
        <v/>
      </c>
      <c r="AJ5735" s="2">
        <f t="shared" si="717"/>
        <v>1</v>
      </c>
      <c r="AK5735">
        <f t="shared" si="718"/>
        <v>100</v>
      </c>
    </row>
    <row r="5736" spans="1:37" ht="20" hidden="1" x14ac:dyDescent="0.2">
      <c r="A5736" t="s">
        <v>5740</v>
      </c>
      <c r="B5736" t="s">
        <v>19806</v>
      </c>
      <c r="C5736" t="s">
        <v>19807</v>
      </c>
      <c r="D5736">
        <v>-2.6810590356968098</v>
      </c>
      <c r="E5736">
        <v>7.5503226723258701</v>
      </c>
      <c r="F5736" s="1">
        <v>1.4223239412000301E-24</v>
      </c>
      <c r="G5736" s="1">
        <v>1.16317049772789E-22</v>
      </c>
      <c r="H5736">
        <v>130.881</v>
      </c>
      <c r="I5736">
        <v>199.33099999999999</v>
      </c>
      <c r="J5736">
        <v>201.02199999999999</v>
      </c>
      <c r="K5736">
        <v>20.417999999999999</v>
      </c>
      <c r="L5736">
        <v>34.829000000000001</v>
      </c>
      <c r="M5736">
        <v>29.568999999999999</v>
      </c>
      <c r="N5736">
        <v>189.83600000000001</v>
      </c>
      <c r="O5736">
        <v>220.41800000000001</v>
      </c>
      <c r="P5736">
        <v>177.86799999999999</v>
      </c>
      <c r="Q5736">
        <v>49.540999999999997</v>
      </c>
      <c r="R5736">
        <v>49.526000000000003</v>
      </c>
      <c r="S5736">
        <v>47.786000000000001</v>
      </c>
      <c r="T5736" t="s">
        <v>5740</v>
      </c>
      <c r="U5736" t="s">
        <v>19250</v>
      </c>
      <c r="V5736">
        <v>390</v>
      </c>
      <c r="W5736" t="s">
        <v>19251</v>
      </c>
      <c r="X5736" t="s">
        <v>19252</v>
      </c>
      <c r="Y5736">
        <v>0</v>
      </c>
      <c r="Z5736">
        <v>100</v>
      </c>
      <c r="AA5736">
        <v>804.28300000000002</v>
      </c>
      <c r="AB5736">
        <v>390</v>
      </c>
      <c r="AC5736">
        <v>390</v>
      </c>
      <c r="AD5736" s="2">
        <f t="shared" si="712"/>
        <v>1</v>
      </c>
      <c r="AE5736">
        <f t="shared" si="719"/>
        <v>100</v>
      </c>
      <c r="AF5736" s="2">
        <f t="shared" si="713"/>
        <v>0</v>
      </c>
      <c r="AG5736" t="str">
        <f t="shared" si="714"/>
        <v/>
      </c>
      <c r="AH5736" s="2">
        <f t="shared" si="715"/>
        <v>0</v>
      </c>
      <c r="AI5736" t="str">
        <f t="shared" si="716"/>
        <v/>
      </c>
      <c r="AJ5736" s="2">
        <f t="shared" si="717"/>
        <v>0</v>
      </c>
      <c r="AK5736" t="str">
        <f t="shared" si="718"/>
        <v/>
      </c>
    </row>
    <row r="5737" spans="1:37" ht="20" hidden="1" x14ac:dyDescent="0.2">
      <c r="A5737" t="s">
        <v>5741</v>
      </c>
      <c r="B5737" t="s">
        <v>19806</v>
      </c>
      <c r="C5737" t="s">
        <v>19807</v>
      </c>
      <c r="D5737">
        <v>-2.68499365761445</v>
      </c>
      <c r="E5737">
        <v>3.5411118046565702</v>
      </c>
      <c r="F5737" s="1">
        <v>1.63137157563461E-13</v>
      </c>
      <c r="G5737" s="1">
        <v>2.2082529490514299E-12</v>
      </c>
      <c r="H5737">
        <v>53.561999999999998</v>
      </c>
      <c r="I5737">
        <v>88.566000000000003</v>
      </c>
      <c r="J5737">
        <v>85.259</v>
      </c>
      <c r="K5737">
        <v>7.3250000000000002</v>
      </c>
      <c r="L5737">
        <v>10.534000000000001</v>
      </c>
      <c r="M5737">
        <v>18.411999999999999</v>
      </c>
      <c r="N5737">
        <v>78.784999999999997</v>
      </c>
      <c r="O5737">
        <v>85.850999999999999</v>
      </c>
      <c r="P5737">
        <v>75.355000000000004</v>
      </c>
      <c r="Q5737">
        <v>18.481000000000002</v>
      </c>
      <c r="R5737">
        <v>17.140999999999998</v>
      </c>
      <c r="S5737">
        <v>16.733000000000001</v>
      </c>
      <c r="T5737" t="s">
        <v>5741</v>
      </c>
      <c r="U5737" t="s">
        <v>19253</v>
      </c>
      <c r="V5737">
        <v>182</v>
      </c>
      <c r="W5737" t="s">
        <v>19254</v>
      </c>
      <c r="X5737" t="s">
        <v>19255</v>
      </c>
      <c r="Y5737" s="1">
        <v>5.8899999999999998E-71</v>
      </c>
      <c r="Z5737">
        <v>100</v>
      </c>
      <c r="AA5737">
        <v>224.172</v>
      </c>
      <c r="AB5737">
        <v>110</v>
      </c>
      <c r="AC5737">
        <v>110</v>
      </c>
      <c r="AD5737" s="2">
        <f t="shared" si="712"/>
        <v>0</v>
      </c>
      <c r="AE5737" t="str">
        <f t="shared" si="719"/>
        <v/>
      </c>
      <c r="AF5737" s="2">
        <f t="shared" si="713"/>
        <v>0</v>
      </c>
      <c r="AG5737" t="str">
        <f t="shared" si="714"/>
        <v/>
      </c>
      <c r="AH5737" s="2">
        <f t="shared" si="715"/>
        <v>0</v>
      </c>
      <c r="AI5737" t="str">
        <f t="shared" si="716"/>
        <v/>
      </c>
      <c r="AJ5737" s="2">
        <f t="shared" si="717"/>
        <v>1</v>
      </c>
      <c r="AK5737">
        <f t="shared" si="718"/>
        <v>100</v>
      </c>
    </row>
    <row r="5738" spans="1:37" ht="20" hidden="1" x14ac:dyDescent="0.2">
      <c r="A5738" t="s">
        <v>5742</v>
      </c>
      <c r="B5738" t="s">
        <v>19806</v>
      </c>
      <c r="C5738" t="s">
        <v>19807</v>
      </c>
      <c r="D5738">
        <v>-2.6876779332326501</v>
      </c>
      <c r="E5738">
        <v>5.6402589218154704</v>
      </c>
      <c r="F5738" s="1">
        <v>4.4798964595033203E-16</v>
      </c>
      <c r="G5738" s="1">
        <v>9.3131153596095906E-15</v>
      </c>
      <c r="H5738">
        <v>161.71700000000001</v>
      </c>
      <c r="I5738">
        <v>69.887</v>
      </c>
      <c r="J5738">
        <v>122.72</v>
      </c>
      <c r="K5738">
        <v>18.969000000000001</v>
      </c>
      <c r="L5738">
        <v>25.66</v>
      </c>
      <c r="M5738">
        <v>10.734999999999999</v>
      </c>
      <c r="N5738">
        <v>62.831000000000003</v>
      </c>
      <c r="O5738">
        <v>54.393999999999998</v>
      </c>
      <c r="P5738">
        <v>74.757999999999996</v>
      </c>
      <c r="Q5738">
        <v>18.161000000000001</v>
      </c>
      <c r="R5738">
        <v>22.728000000000002</v>
      </c>
      <c r="S5738">
        <v>21.878</v>
      </c>
      <c r="T5738" t="s">
        <v>5742</v>
      </c>
      <c r="U5738" t="s">
        <v>19256</v>
      </c>
      <c r="V5738">
        <v>186</v>
      </c>
      <c r="W5738" t="s">
        <v>19257</v>
      </c>
      <c r="X5738" t="s">
        <v>19258</v>
      </c>
      <c r="Y5738" s="1">
        <v>1.4899999999999999E-135</v>
      </c>
      <c r="Z5738">
        <v>100</v>
      </c>
      <c r="AA5738">
        <v>390.96300000000002</v>
      </c>
      <c r="AB5738">
        <v>186</v>
      </c>
      <c r="AC5738">
        <v>186</v>
      </c>
      <c r="AD5738" s="2">
        <f t="shared" si="712"/>
        <v>0</v>
      </c>
      <c r="AE5738" t="str">
        <f t="shared" si="719"/>
        <v/>
      </c>
      <c r="AF5738" s="2">
        <f t="shared" si="713"/>
        <v>0</v>
      </c>
      <c r="AG5738" t="str">
        <f t="shared" si="714"/>
        <v/>
      </c>
      <c r="AH5738" s="2">
        <f t="shared" si="715"/>
        <v>0</v>
      </c>
      <c r="AI5738" t="str">
        <f t="shared" si="716"/>
        <v/>
      </c>
      <c r="AJ5738" s="2">
        <f t="shared" si="717"/>
        <v>1</v>
      </c>
      <c r="AK5738">
        <f t="shared" si="718"/>
        <v>100</v>
      </c>
    </row>
    <row r="5739" spans="1:37" ht="20" hidden="1" x14ac:dyDescent="0.2">
      <c r="A5739" t="s">
        <v>5743</v>
      </c>
      <c r="B5739" t="s">
        <v>19806</v>
      </c>
      <c r="C5739" t="s">
        <v>19807</v>
      </c>
      <c r="D5739">
        <v>-2.6930202749347099</v>
      </c>
      <c r="E5739">
        <v>0.76670123043969096</v>
      </c>
      <c r="F5739" s="1">
        <v>3.85765390663077E-6</v>
      </c>
      <c r="G5739" s="1">
        <v>1.8345060219946801E-5</v>
      </c>
      <c r="H5739">
        <v>5.6139999999999999</v>
      </c>
      <c r="I5739">
        <v>3.5510000000000002</v>
      </c>
      <c r="J5739">
        <v>3.9649999999999999</v>
      </c>
      <c r="K5739">
        <v>0.253</v>
      </c>
      <c r="L5739">
        <v>1.407</v>
      </c>
      <c r="M5739">
        <v>0.26900000000000002</v>
      </c>
      <c r="N5739">
        <v>2.0790000000000002</v>
      </c>
      <c r="O5739">
        <v>2.3279999999999998</v>
      </c>
      <c r="P5739">
        <v>4.7560000000000002</v>
      </c>
      <c r="Q5739">
        <v>3.177</v>
      </c>
      <c r="R5739">
        <v>5.3719999999999999</v>
      </c>
      <c r="S5739">
        <v>4.5279999999999996</v>
      </c>
      <c r="T5739" t="s">
        <v>19259</v>
      </c>
      <c r="AD5739" s="2">
        <f t="shared" si="712"/>
        <v>0</v>
      </c>
      <c r="AE5739" t="str">
        <f t="shared" si="719"/>
        <v/>
      </c>
      <c r="AF5739" s="2">
        <f t="shared" si="713"/>
        <v>0</v>
      </c>
      <c r="AG5739" t="str">
        <f t="shared" si="714"/>
        <v/>
      </c>
      <c r="AH5739" s="2">
        <f t="shared" si="715"/>
        <v>0</v>
      </c>
      <c r="AI5739" t="str">
        <f t="shared" si="716"/>
        <v/>
      </c>
      <c r="AJ5739" s="2">
        <f t="shared" si="717"/>
        <v>0</v>
      </c>
      <c r="AK5739" t="str">
        <f t="shared" si="718"/>
        <v/>
      </c>
    </row>
    <row r="5740" spans="1:37" ht="20" hidden="1" x14ac:dyDescent="0.2">
      <c r="A5740" t="s">
        <v>5744</v>
      </c>
      <c r="B5740" t="s">
        <v>19806</v>
      </c>
      <c r="C5740" t="s">
        <v>19807</v>
      </c>
      <c r="D5740">
        <v>-2.6942789069639601</v>
      </c>
      <c r="E5740">
        <v>-6.8040956914920195E-2</v>
      </c>
      <c r="F5740">
        <v>1.5852463240796701E-4</v>
      </c>
      <c r="G5740">
        <v>6.3279132389342701E-4</v>
      </c>
      <c r="H5740">
        <v>1.8680000000000001</v>
      </c>
      <c r="I5740">
        <v>0.82499999999999996</v>
      </c>
      <c r="J5740">
        <v>1.714</v>
      </c>
      <c r="K5740">
        <v>9.2999999999999999E-2</v>
      </c>
      <c r="L5740">
        <v>0.38400000000000001</v>
      </c>
      <c r="M5740">
        <v>0.20499999999999999</v>
      </c>
      <c r="N5740">
        <v>0.70599999999999996</v>
      </c>
      <c r="O5740">
        <v>0.40500000000000003</v>
      </c>
      <c r="P5740">
        <v>1.085</v>
      </c>
      <c r="Q5740">
        <v>0.58899999999999997</v>
      </c>
      <c r="R5740">
        <v>0.39700000000000002</v>
      </c>
      <c r="S5740">
        <v>0.28799999999999998</v>
      </c>
      <c r="T5740" t="s">
        <v>5744</v>
      </c>
      <c r="U5740" t="s">
        <v>6024</v>
      </c>
      <c r="V5740">
        <v>150</v>
      </c>
      <c r="W5740" t="s">
        <v>6025</v>
      </c>
      <c r="AD5740" s="2">
        <f t="shared" si="712"/>
        <v>0</v>
      </c>
      <c r="AE5740" t="str">
        <f t="shared" si="719"/>
        <v/>
      </c>
      <c r="AF5740" s="2">
        <f t="shared" si="713"/>
        <v>0</v>
      </c>
      <c r="AG5740" t="str">
        <f t="shared" si="714"/>
        <v/>
      </c>
      <c r="AH5740" s="2">
        <f t="shared" si="715"/>
        <v>0</v>
      </c>
      <c r="AI5740" t="str">
        <f t="shared" si="716"/>
        <v/>
      </c>
      <c r="AJ5740" s="2">
        <f t="shared" si="717"/>
        <v>0</v>
      </c>
      <c r="AK5740" t="str">
        <f t="shared" si="718"/>
        <v/>
      </c>
    </row>
    <row r="5741" spans="1:37" ht="20" hidden="1" x14ac:dyDescent="0.2">
      <c r="A5741" t="s">
        <v>5745</v>
      </c>
      <c r="B5741" t="s">
        <v>19806</v>
      </c>
      <c r="C5741" t="s">
        <v>19807</v>
      </c>
      <c r="D5741">
        <v>-2.6968129834870198</v>
      </c>
      <c r="E5741">
        <v>0.92262865987467302</v>
      </c>
      <c r="F5741" s="1">
        <v>2.5276582584199999E-7</v>
      </c>
      <c r="G5741" s="1">
        <v>1.3701740829547599E-6</v>
      </c>
      <c r="H5741">
        <v>2.1669999999999998</v>
      </c>
      <c r="I5741">
        <v>2.9649999999999999</v>
      </c>
      <c r="J5741">
        <v>2.093</v>
      </c>
      <c r="K5741">
        <v>0.85099999999999998</v>
      </c>
      <c r="L5741">
        <v>0.54</v>
      </c>
      <c r="M5741">
        <v>0.154</v>
      </c>
      <c r="N5741">
        <v>1.218</v>
      </c>
      <c r="O5741">
        <v>2.2949999999999999</v>
      </c>
      <c r="P5741">
        <v>3.8029999999999999</v>
      </c>
      <c r="Q5741">
        <v>1.913</v>
      </c>
      <c r="R5741">
        <v>0.92300000000000004</v>
      </c>
      <c r="S5741">
        <v>1.8620000000000001</v>
      </c>
      <c r="T5741" t="s">
        <v>5745</v>
      </c>
      <c r="U5741" t="s">
        <v>19260</v>
      </c>
      <c r="V5741">
        <v>384</v>
      </c>
      <c r="W5741" t="s">
        <v>19261</v>
      </c>
      <c r="X5741" t="s">
        <v>19262</v>
      </c>
      <c r="Y5741">
        <v>0</v>
      </c>
      <c r="Z5741">
        <v>99.739583330000002</v>
      </c>
      <c r="AA5741">
        <v>806.97900000000004</v>
      </c>
      <c r="AB5741">
        <v>384</v>
      </c>
      <c r="AC5741">
        <v>383</v>
      </c>
      <c r="AD5741" s="2">
        <f t="shared" si="712"/>
        <v>0</v>
      </c>
      <c r="AE5741" t="str">
        <f t="shared" si="719"/>
        <v/>
      </c>
      <c r="AF5741" s="2">
        <f t="shared" si="713"/>
        <v>0</v>
      </c>
      <c r="AG5741" t="str">
        <f t="shared" si="714"/>
        <v/>
      </c>
      <c r="AH5741" s="2">
        <f t="shared" si="715"/>
        <v>0</v>
      </c>
      <c r="AI5741" t="str">
        <f t="shared" si="716"/>
        <v/>
      </c>
      <c r="AJ5741" s="2">
        <f t="shared" si="717"/>
        <v>1</v>
      </c>
      <c r="AK5741">
        <f t="shared" si="718"/>
        <v>99.739583330000002</v>
      </c>
    </row>
    <row r="5742" spans="1:37" ht="20" hidden="1" x14ac:dyDescent="0.2">
      <c r="A5742" t="s">
        <v>5746</v>
      </c>
      <c r="B5742" t="s">
        <v>19806</v>
      </c>
      <c r="C5742" t="s">
        <v>19807</v>
      </c>
      <c r="D5742">
        <v>-2.6972448465334802</v>
      </c>
      <c r="E5742">
        <v>1.6161165868452201</v>
      </c>
      <c r="F5742" s="1">
        <v>9.8434326056030791E-7</v>
      </c>
      <c r="G5742" s="1">
        <v>4.9982544817362203E-6</v>
      </c>
      <c r="H5742">
        <v>14.079000000000001</v>
      </c>
      <c r="I5742">
        <v>7.4939999999999998</v>
      </c>
      <c r="J5742">
        <v>13.571</v>
      </c>
      <c r="K5742">
        <v>1.5820000000000001</v>
      </c>
      <c r="L5742">
        <v>3.4119999999999999</v>
      </c>
      <c r="M5742">
        <v>0.46100000000000002</v>
      </c>
      <c r="N5742">
        <v>8.3930000000000007</v>
      </c>
      <c r="O5742">
        <v>5.2889999999999997</v>
      </c>
      <c r="P5742">
        <v>8.0120000000000005</v>
      </c>
      <c r="Q5742">
        <v>2.6749999999999998</v>
      </c>
      <c r="R5742">
        <v>1.595</v>
      </c>
      <c r="S5742">
        <v>2.0569999999999999</v>
      </c>
      <c r="T5742" t="s">
        <v>5746</v>
      </c>
      <c r="U5742" t="s">
        <v>19263</v>
      </c>
      <c r="V5742">
        <v>185</v>
      </c>
      <c r="W5742" t="s">
        <v>19264</v>
      </c>
      <c r="X5742" t="s">
        <v>19265</v>
      </c>
      <c r="Y5742" s="1">
        <v>1.8300000000000001E-135</v>
      </c>
      <c r="Z5742">
        <v>100</v>
      </c>
      <c r="AA5742">
        <v>389.423</v>
      </c>
      <c r="AB5742">
        <v>185</v>
      </c>
      <c r="AC5742">
        <v>185</v>
      </c>
      <c r="AD5742" s="2">
        <f t="shared" si="712"/>
        <v>1</v>
      </c>
      <c r="AE5742">
        <f t="shared" si="719"/>
        <v>100</v>
      </c>
      <c r="AF5742" s="2">
        <f t="shared" si="713"/>
        <v>0</v>
      </c>
      <c r="AG5742" t="str">
        <f t="shared" si="714"/>
        <v/>
      </c>
      <c r="AH5742" s="2">
        <f t="shared" si="715"/>
        <v>0</v>
      </c>
      <c r="AI5742" t="str">
        <f t="shared" si="716"/>
        <v/>
      </c>
      <c r="AJ5742" s="2">
        <f t="shared" si="717"/>
        <v>0</v>
      </c>
      <c r="AK5742" t="str">
        <f t="shared" si="718"/>
        <v/>
      </c>
    </row>
    <row r="5743" spans="1:37" ht="20" hidden="1" x14ac:dyDescent="0.2">
      <c r="A5743" t="s">
        <v>5747</v>
      </c>
      <c r="B5743" t="s">
        <v>19806</v>
      </c>
      <c r="C5743" t="s">
        <v>19807</v>
      </c>
      <c r="D5743">
        <v>-2.69724559951531</v>
      </c>
      <c r="E5743">
        <v>5.3164494078723603</v>
      </c>
      <c r="F5743" s="1">
        <v>7.9703077748156204E-31</v>
      </c>
      <c r="G5743" s="1">
        <v>1.5287451333871201E-28</v>
      </c>
      <c r="H5743">
        <v>68.257000000000005</v>
      </c>
      <c r="I5743">
        <v>47.84</v>
      </c>
      <c r="J5743">
        <v>61.905999999999999</v>
      </c>
      <c r="K5743">
        <v>7.87</v>
      </c>
      <c r="L5743">
        <v>11.358000000000001</v>
      </c>
      <c r="M5743">
        <v>9.0839999999999996</v>
      </c>
      <c r="N5743">
        <v>39.673000000000002</v>
      </c>
      <c r="O5743">
        <v>36.332999999999998</v>
      </c>
      <c r="P5743">
        <v>59.024000000000001</v>
      </c>
      <c r="Q5743">
        <v>18.715</v>
      </c>
      <c r="R5743">
        <v>16.408000000000001</v>
      </c>
      <c r="S5743">
        <v>16.300999999999998</v>
      </c>
      <c r="T5743" t="s">
        <v>5747</v>
      </c>
      <c r="U5743" t="s">
        <v>19266</v>
      </c>
      <c r="V5743">
        <v>527</v>
      </c>
      <c r="W5743" t="s">
        <v>19267</v>
      </c>
      <c r="X5743" t="s">
        <v>19268</v>
      </c>
      <c r="Y5743">
        <v>0</v>
      </c>
      <c r="Z5743">
        <v>100</v>
      </c>
      <c r="AA5743">
        <v>1070.46</v>
      </c>
      <c r="AB5743">
        <v>513</v>
      </c>
      <c r="AC5743">
        <v>513</v>
      </c>
      <c r="AD5743" s="2">
        <f t="shared" si="712"/>
        <v>1</v>
      </c>
      <c r="AE5743">
        <f t="shared" si="719"/>
        <v>100</v>
      </c>
      <c r="AF5743" s="2">
        <f t="shared" si="713"/>
        <v>0</v>
      </c>
      <c r="AG5743" t="str">
        <f t="shared" si="714"/>
        <v/>
      </c>
      <c r="AH5743" s="2">
        <f t="shared" si="715"/>
        <v>0</v>
      </c>
      <c r="AI5743" t="str">
        <f t="shared" si="716"/>
        <v/>
      </c>
      <c r="AJ5743" s="2">
        <f t="shared" si="717"/>
        <v>0</v>
      </c>
      <c r="AK5743" t="str">
        <f t="shared" si="718"/>
        <v/>
      </c>
    </row>
    <row r="5744" spans="1:37" ht="20" hidden="1" x14ac:dyDescent="0.2">
      <c r="A5744" t="s">
        <v>5748</v>
      </c>
      <c r="B5744" t="s">
        <v>19806</v>
      </c>
      <c r="C5744" t="s">
        <v>19807</v>
      </c>
      <c r="D5744">
        <v>-2.7009550185968498</v>
      </c>
      <c r="E5744">
        <v>2.0833733942884498</v>
      </c>
      <c r="F5744" s="1">
        <v>3.0243956311395502E-10</v>
      </c>
      <c r="G5744" s="1">
        <v>2.4589441099136999E-9</v>
      </c>
      <c r="H5744">
        <v>4.8339999999999996</v>
      </c>
      <c r="I5744">
        <v>2.6829999999999998</v>
      </c>
      <c r="J5744">
        <v>4.4370000000000003</v>
      </c>
      <c r="K5744">
        <v>0.65100000000000002</v>
      </c>
      <c r="L5744">
        <v>0.45500000000000002</v>
      </c>
      <c r="M5744">
        <v>0.53700000000000003</v>
      </c>
      <c r="N5744">
        <v>1.383</v>
      </c>
      <c r="O5744">
        <v>1.097</v>
      </c>
      <c r="P5744">
        <v>1.8560000000000001</v>
      </c>
      <c r="Q5744">
        <v>0.216</v>
      </c>
      <c r="R5744">
        <v>0.45700000000000002</v>
      </c>
      <c r="S5744">
        <v>0.44900000000000001</v>
      </c>
      <c r="T5744" t="s">
        <v>5748</v>
      </c>
      <c r="U5744" t="s">
        <v>7751</v>
      </c>
      <c r="V5744">
        <v>324</v>
      </c>
      <c r="W5744" t="s">
        <v>19269</v>
      </c>
      <c r="X5744" t="s">
        <v>19270</v>
      </c>
      <c r="Y5744">
        <v>0</v>
      </c>
      <c r="Z5744">
        <v>100</v>
      </c>
      <c r="AA5744">
        <v>666.38099999999997</v>
      </c>
      <c r="AB5744">
        <v>324</v>
      </c>
      <c r="AC5744">
        <v>324</v>
      </c>
      <c r="AD5744" s="2">
        <f t="shared" si="712"/>
        <v>1</v>
      </c>
      <c r="AE5744">
        <f t="shared" si="719"/>
        <v>100</v>
      </c>
      <c r="AF5744" s="2">
        <f t="shared" si="713"/>
        <v>0</v>
      </c>
      <c r="AG5744" t="str">
        <f t="shared" si="714"/>
        <v/>
      </c>
      <c r="AH5744" s="2">
        <f t="shared" si="715"/>
        <v>0</v>
      </c>
      <c r="AI5744" t="str">
        <f t="shared" si="716"/>
        <v/>
      </c>
      <c r="AJ5744" s="2">
        <f t="shared" si="717"/>
        <v>0</v>
      </c>
      <c r="AK5744" t="str">
        <f t="shared" si="718"/>
        <v/>
      </c>
    </row>
    <row r="5745" spans="1:37" ht="20" hidden="1" x14ac:dyDescent="0.2">
      <c r="A5745" t="s">
        <v>5749</v>
      </c>
      <c r="B5745" t="s">
        <v>19806</v>
      </c>
      <c r="C5745" t="s">
        <v>19807</v>
      </c>
      <c r="D5745">
        <v>-2.7034885653360701</v>
      </c>
      <c r="E5745">
        <v>5.02689406003788</v>
      </c>
      <c r="F5745" s="1">
        <v>3.8629382500402299E-17</v>
      </c>
      <c r="G5745" s="1">
        <v>9.4929917656306893E-16</v>
      </c>
      <c r="H5745">
        <v>165.34700000000001</v>
      </c>
      <c r="I5745">
        <v>94.203000000000003</v>
      </c>
      <c r="J5745">
        <v>141.49700000000001</v>
      </c>
      <c r="K5745">
        <v>20.803999999999998</v>
      </c>
      <c r="L5745">
        <v>28.928999999999998</v>
      </c>
      <c r="M5745">
        <v>10.132999999999999</v>
      </c>
      <c r="N5745">
        <v>82.111000000000004</v>
      </c>
      <c r="O5745">
        <v>67.596000000000004</v>
      </c>
      <c r="P5745">
        <v>99.73</v>
      </c>
      <c r="Q5745">
        <v>17.693999999999999</v>
      </c>
      <c r="R5745">
        <v>22.797000000000001</v>
      </c>
      <c r="S5745">
        <v>19.550999999999998</v>
      </c>
      <c r="T5745" t="s">
        <v>19271</v>
      </c>
      <c r="AD5745" s="2">
        <f t="shared" si="712"/>
        <v>0</v>
      </c>
      <c r="AE5745" t="str">
        <f t="shared" si="719"/>
        <v/>
      </c>
      <c r="AF5745" s="2">
        <f t="shared" si="713"/>
        <v>0</v>
      </c>
      <c r="AG5745" t="str">
        <f t="shared" si="714"/>
        <v/>
      </c>
      <c r="AH5745" s="2">
        <f t="shared" si="715"/>
        <v>0</v>
      </c>
      <c r="AI5745" t="str">
        <f t="shared" si="716"/>
        <v/>
      </c>
      <c r="AJ5745" s="2">
        <f t="shared" si="717"/>
        <v>0</v>
      </c>
      <c r="AK5745" t="str">
        <f t="shared" si="718"/>
        <v/>
      </c>
    </row>
    <row r="5746" spans="1:37" ht="20" hidden="1" x14ac:dyDescent="0.2">
      <c r="A5746" t="s">
        <v>5750</v>
      </c>
      <c r="B5746" t="s">
        <v>19806</v>
      </c>
      <c r="C5746" t="s">
        <v>19807</v>
      </c>
      <c r="D5746">
        <v>-2.7039330484788202</v>
      </c>
      <c r="E5746">
        <v>1.2149716845162299</v>
      </c>
      <c r="F5746" s="1">
        <v>2.9404368400252599E-8</v>
      </c>
      <c r="G5746" s="1">
        <v>1.7924145974465399E-7</v>
      </c>
      <c r="H5746">
        <v>6.2880000000000003</v>
      </c>
      <c r="I5746">
        <v>4.67</v>
      </c>
      <c r="J5746">
        <v>6.8179999999999996</v>
      </c>
      <c r="K5746">
        <v>1.476</v>
      </c>
      <c r="L5746">
        <v>0.68200000000000005</v>
      </c>
      <c r="M5746">
        <v>0.60099999999999998</v>
      </c>
      <c r="N5746">
        <v>1.6919999999999999</v>
      </c>
      <c r="O5746">
        <v>2.4969999999999999</v>
      </c>
      <c r="P5746">
        <v>6.5620000000000003</v>
      </c>
      <c r="Q5746">
        <v>2.294</v>
      </c>
      <c r="R5746">
        <v>0.86199999999999999</v>
      </c>
      <c r="S5746">
        <v>1.2609999999999999</v>
      </c>
      <c r="T5746" t="s">
        <v>5750</v>
      </c>
      <c r="U5746" t="s">
        <v>19272</v>
      </c>
      <c r="V5746">
        <v>280</v>
      </c>
      <c r="W5746" t="s">
        <v>19273</v>
      </c>
      <c r="X5746" t="s">
        <v>19274</v>
      </c>
      <c r="Y5746">
        <v>0</v>
      </c>
      <c r="Z5746">
        <v>99.636363639999999</v>
      </c>
      <c r="AA5746">
        <v>554.28800000000001</v>
      </c>
      <c r="AB5746">
        <v>275</v>
      </c>
      <c r="AC5746">
        <v>274</v>
      </c>
      <c r="AD5746" s="2">
        <f t="shared" si="712"/>
        <v>0</v>
      </c>
      <c r="AE5746" t="str">
        <f t="shared" si="719"/>
        <v/>
      </c>
      <c r="AF5746" s="2">
        <f t="shared" si="713"/>
        <v>0</v>
      </c>
      <c r="AG5746" t="str">
        <f t="shared" si="714"/>
        <v/>
      </c>
      <c r="AH5746" s="2">
        <f t="shared" si="715"/>
        <v>0</v>
      </c>
      <c r="AI5746" t="str">
        <f t="shared" si="716"/>
        <v/>
      </c>
      <c r="AJ5746" s="2">
        <f t="shared" si="717"/>
        <v>1</v>
      </c>
      <c r="AK5746">
        <f t="shared" si="718"/>
        <v>99.636363639999999</v>
      </c>
    </row>
    <row r="5747" spans="1:37" ht="20" hidden="1" x14ac:dyDescent="0.2">
      <c r="A5747" t="s">
        <v>5751</v>
      </c>
      <c r="B5747" t="s">
        <v>19806</v>
      </c>
      <c r="C5747" t="s">
        <v>19807</v>
      </c>
      <c r="D5747">
        <v>-2.7164133381475999</v>
      </c>
      <c r="E5747">
        <v>8.8232260399426092</v>
      </c>
      <c r="F5747" s="1">
        <v>8.8908546596139205E-20</v>
      </c>
      <c r="G5747" s="1">
        <v>3.3515994382477802E-18</v>
      </c>
      <c r="H5747">
        <v>508.839</v>
      </c>
      <c r="I5747">
        <v>282.03300000000002</v>
      </c>
      <c r="J5747">
        <v>440.10700000000003</v>
      </c>
      <c r="K5747">
        <v>56.27</v>
      </c>
      <c r="L5747">
        <v>91.521000000000001</v>
      </c>
      <c r="M5747">
        <v>44.384999999999998</v>
      </c>
      <c r="N5747">
        <v>280.79500000000002</v>
      </c>
      <c r="O5747">
        <v>234.75800000000001</v>
      </c>
      <c r="P5747">
        <v>341.08800000000002</v>
      </c>
      <c r="Q5747">
        <v>80.010999999999996</v>
      </c>
      <c r="R5747">
        <v>79.108000000000004</v>
      </c>
      <c r="S5747">
        <v>82.131</v>
      </c>
      <c r="T5747" t="s">
        <v>5751</v>
      </c>
      <c r="U5747" t="s">
        <v>19275</v>
      </c>
      <c r="V5747">
        <v>382</v>
      </c>
      <c r="W5747" t="s">
        <v>19276</v>
      </c>
      <c r="X5747" t="s">
        <v>19277</v>
      </c>
      <c r="Y5747">
        <v>0</v>
      </c>
      <c r="Z5747">
        <v>100</v>
      </c>
      <c r="AA5747">
        <v>743.42100000000005</v>
      </c>
      <c r="AB5747">
        <v>362</v>
      </c>
      <c r="AC5747">
        <v>362</v>
      </c>
      <c r="AD5747" s="2">
        <f t="shared" si="712"/>
        <v>1</v>
      </c>
      <c r="AE5747">
        <f t="shared" si="719"/>
        <v>100</v>
      </c>
      <c r="AF5747" s="2">
        <f t="shared" si="713"/>
        <v>0</v>
      </c>
      <c r="AG5747" t="str">
        <f t="shared" si="714"/>
        <v/>
      </c>
      <c r="AH5747" s="2">
        <f t="shared" si="715"/>
        <v>0</v>
      </c>
      <c r="AI5747" t="str">
        <f t="shared" si="716"/>
        <v/>
      </c>
      <c r="AJ5747" s="2">
        <f t="shared" si="717"/>
        <v>0</v>
      </c>
      <c r="AK5747" t="str">
        <f t="shared" si="718"/>
        <v/>
      </c>
    </row>
    <row r="5748" spans="1:37" ht="20" hidden="1" x14ac:dyDescent="0.2">
      <c r="A5748" t="s">
        <v>5752</v>
      </c>
      <c r="B5748" t="s">
        <v>19806</v>
      </c>
      <c r="C5748" t="s">
        <v>19807</v>
      </c>
      <c r="D5748">
        <v>-2.7164147052843299</v>
      </c>
      <c r="E5748">
        <v>5.7692651435437101</v>
      </c>
      <c r="F5748" s="1">
        <v>5.7563588962453402E-14</v>
      </c>
      <c r="G5748" s="1">
        <v>8.4359287486205702E-13</v>
      </c>
      <c r="H5748">
        <v>104.62</v>
      </c>
      <c r="I5748">
        <v>124.036</v>
      </c>
      <c r="J5748">
        <v>162.691</v>
      </c>
      <c r="K5748">
        <v>12.07</v>
      </c>
      <c r="L5748">
        <v>35.027999999999999</v>
      </c>
      <c r="M5748">
        <v>14.266</v>
      </c>
      <c r="N5748">
        <v>78.563000000000002</v>
      </c>
      <c r="O5748">
        <v>73.677999999999997</v>
      </c>
      <c r="P5748">
        <v>199.14500000000001</v>
      </c>
      <c r="Q5748">
        <v>136.512</v>
      </c>
      <c r="R5748">
        <v>132.78100000000001</v>
      </c>
      <c r="S5748">
        <v>136.696</v>
      </c>
      <c r="T5748" t="s">
        <v>19278</v>
      </c>
      <c r="AD5748" s="2">
        <f t="shared" si="712"/>
        <v>0</v>
      </c>
      <c r="AE5748" t="str">
        <f t="shared" si="719"/>
        <v/>
      </c>
      <c r="AF5748" s="2">
        <f t="shared" si="713"/>
        <v>0</v>
      </c>
      <c r="AG5748" t="str">
        <f t="shared" si="714"/>
        <v/>
      </c>
      <c r="AH5748" s="2">
        <f t="shared" si="715"/>
        <v>0</v>
      </c>
      <c r="AI5748" t="str">
        <f t="shared" si="716"/>
        <v/>
      </c>
      <c r="AJ5748" s="2">
        <f t="shared" si="717"/>
        <v>0</v>
      </c>
      <c r="AK5748" t="str">
        <f t="shared" si="718"/>
        <v/>
      </c>
    </row>
    <row r="5749" spans="1:37" ht="20" hidden="1" x14ac:dyDescent="0.2">
      <c r="A5749" t="s">
        <v>5753</v>
      </c>
      <c r="B5749" t="s">
        <v>19806</v>
      </c>
      <c r="C5749" t="s">
        <v>19807</v>
      </c>
      <c r="D5749">
        <v>-2.7196421260986501</v>
      </c>
      <c r="E5749">
        <v>0.998517356150327</v>
      </c>
      <c r="F5749" s="1">
        <v>3.1081644508581E-6</v>
      </c>
      <c r="G5749" s="1">
        <v>1.4939273641894301E-5</v>
      </c>
      <c r="H5749">
        <v>9.0619999999999994</v>
      </c>
      <c r="I5749">
        <v>7.016</v>
      </c>
      <c r="J5749">
        <v>5.048</v>
      </c>
      <c r="K5749">
        <v>1.861</v>
      </c>
      <c r="L5749">
        <v>1.3220000000000001</v>
      </c>
      <c r="M5749">
        <v>0</v>
      </c>
      <c r="N5749">
        <v>3.5390000000000001</v>
      </c>
      <c r="O5749">
        <v>5.7779999999999996</v>
      </c>
      <c r="P5749">
        <v>2.3610000000000002</v>
      </c>
      <c r="Q5749">
        <v>1.575</v>
      </c>
      <c r="R5749">
        <v>2.319</v>
      </c>
      <c r="S5749">
        <v>3.089</v>
      </c>
      <c r="T5749" t="s">
        <v>5753</v>
      </c>
      <c r="U5749" t="s">
        <v>19279</v>
      </c>
      <c r="V5749">
        <v>399</v>
      </c>
      <c r="W5749" t="s">
        <v>19280</v>
      </c>
      <c r="X5749" t="s">
        <v>19281</v>
      </c>
      <c r="Y5749">
        <v>0</v>
      </c>
      <c r="Z5749">
        <v>99.749373430000006</v>
      </c>
      <c r="AA5749">
        <v>822.77200000000005</v>
      </c>
      <c r="AB5749">
        <v>399</v>
      </c>
      <c r="AC5749">
        <v>398</v>
      </c>
      <c r="AD5749" s="2">
        <f t="shared" si="712"/>
        <v>1</v>
      </c>
      <c r="AE5749">
        <f t="shared" si="719"/>
        <v>99.749373430000006</v>
      </c>
      <c r="AF5749" s="2">
        <f t="shared" si="713"/>
        <v>0</v>
      </c>
      <c r="AG5749" t="str">
        <f t="shared" si="714"/>
        <v/>
      </c>
      <c r="AH5749" s="2">
        <f t="shared" si="715"/>
        <v>0</v>
      </c>
      <c r="AI5749" t="str">
        <f t="shared" si="716"/>
        <v/>
      </c>
      <c r="AJ5749" s="2">
        <f t="shared" si="717"/>
        <v>0</v>
      </c>
      <c r="AK5749" t="str">
        <f t="shared" si="718"/>
        <v/>
      </c>
    </row>
    <row r="5750" spans="1:37" ht="20" hidden="1" x14ac:dyDescent="0.2">
      <c r="A5750" t="s">
        <v>5754</v>
      </c>
      <c r="B5750" t="s">
        <v>19806</v>
      </c>
      <c r="C5750" t="s">
        <v>19807</v>
      </c>
      <c r="D5750">
        <v>-2.7292233734515099</v>
      </c>
      <c r="E5750">
        <v>1.5335804160866</v>
      </c>
      <c r="F5750" s="1">
        <v>2.5412772452315901E-9</v>
      </c>
      <c r="G5750" s="1">
        <v>1.8176909109250599E-8</v>
      </c>
      <c r="H5750">
        <v>3.7850000000000001</v>
      </c>
      <c r="I5750">
        <v>4.3220000000000001</v>
      </c>
      <c r="J5750">
        <v>4.335</v>
      </c>
      <c r="K5750">
        <v>0.73099999999999998</v>
      </c>
      <c r="L5750">
        <v>0.91</v>
      </c>
      <c r="M5750">
        <v>0.24299999999999999</v>
      </c>
      <c r="N5750">
        <v>4.7089999999999996</v>
      </c>
      <c r="O5750">
        <v>2.944</v>
      </c>
      <c r="P5750">
        <v>4.1669999999999998</v>
      </c>
      <c r="Q5750">
        <v>2.363</v>
      </c>
      <c r="R5750">
        <v>3.3109999999999999</v>
      </c>
      <c r="S5750">
        <v>2.3109999999999999</v>
      </c>
      <c r="T5750" t="s">
        <v>5754</v>
      </c>
      <c r="U5750" t="s">
        <v>19282</v>
      </c>
      <c r="V5750">
        <v>324</v>
      </c>
      <c r="W5750" t="s">
        <v>19283</v>
      </c>
      <c r="X5750" t="s">
        <v>19284</v>
      </c>
      <c r="Y5750">
        <v>0</v>
      </c>
      <c r="Z5750">
        <v>98.761609910000004</v>
      </c>
      <c r="AA5750">
        <v>654.82500000000005</v>
      </c>
      <c r="AB5750">
        <v>323</v>
      </c>
      <c r="AC5750">
        <v>319</v>
      </c>
      <c r="AD5750" s="2">
        <f t="shared" si="712"/>
        <v>1</v>
      </c>
      <c r="AE5750">
        <f t="shared" si="719"/>
        <v>98.761609910000004</v>
      </c>
      <c r="AF5750" s="2">
        <f t="shared" si="713"/>
        <v>0</v>
      </c>
      <c r="AG5750" t="str">
        <f t="shared" si="714"/>
        <v/>
      </c>
      <c r="AH5750" s="2">
        <f t="shared" si="715"/>
        <v>0</v>
      </c>
      <c r="AI5750" t="str">
        <f t="shared" si="716"/>
        <v/>
      </c>
      <c r="AJ5750" s="2">
        <f t="shared" si="717"/>
        <v>0</v>
      </c>
      <c r="AK5750" t="str">
        <f t="shared" si="718"/>
        <v/>
      </c>
    </row>
    <row r="5751" spans="1:37" ht="20" hidden="1" x14ac:dyDescent="0.2">
      <c r="A5751" t="s">
        <v>5755</v>
      </c>
      <c r="B5751" t="s">
        <v>19806</v>
      </c>
      <c r="C5751" t="s">
        <v>19807</v>
      </c>
      <c r="D5751">
        <v>-2.73336931332542</v>
      </c>
      <c r="E5751">
        <v>5.4522533582452004</v>
      </c>
      <c r="F5751" s="1">
        <v>3.0323022737903701E-22</v>
      </c>
      <c r="G5751" s="1">
        <v>1.7481308590507499E-20</v>
      </c>
      <c r="H5751">
        <v>153.011</v>
      </c>
      <c r="I5751">
        <v>81.301000000000002</v>
      </c>
      <c r="J5751">
        <v>160.73599999999999</v>
      </c>
      <c r="K5751">
        <v>22.12</v>
      </c>
      <c r="L5751">
        <v>23.768999999999998</v>
      </c>
      <c r="M5751">
        <v>15.404999999999999</v>
      </c>
      <c r="N5751">
        <v>105.917</v>
      </c>
      <c r="O5751">
        <v>74.031999999999996</v>
      </c>
      <c r="P5751">
        <v>101.18</v>
      </c>
      <c r="Q5751">
        <v>25.960999999999999</v>
      </c>
      <c r="R5751">
        <v>25.841000000000001</v>
      </c>
      <c r="S5751">
        <v>23.097000000000001</v>
      </c>
      <c r="T5751" t="s">
        <v>19285</v>
      </c>
      <c r="AD5751" s="2">
        <f t="shared" si="712"/>
        <v>0</v>
      </c>
      <c r="AE5751" t="str">
        <f t="shared" si="719"/>
        <v/>
      </c>
      <c r="AF5751" s="2">
        <f t="shared" si="713"/>
        <v>0</v>
      </c>
      <c r="AG5751" t="str">
        <f t="shared" si="714"/>
        <v/>
      </c>
      <c r="AH5751" s="2">
        <f t="shared" si="715"/>
        <v>0</v>
      </c>
      <c r="AI5751" t="str">
        <f t="shared" si="716"/>
        <v/>
      </c>
      <c r="AJ5751" s="2">
        <f t="shared" si="717"/>
        <v>0</v>
      </c>
      <c r="AK5751" t="str">
        <f t="shared" si="718"/>
        <v/>
      </c>
    </row>
    <row r="5752" spans="1:37" ht="20" hidden="1" x14ac:dyDescent="0.2">
      <c r="A5752" t="s">
        <v>5756</v>
      </c>
      <c r="B5752" t="s">
        <v>19806</v>
      </c>
      <c r="C5752" t="s">
        <v>19807</v>
      </c>
      <c r="D5752">
        <v>-2.7345518655972101</v>
      </c>
      <c r="E5752">
        <v>1.61498926706847</v>
      </c>
      <c r="F5752" s="1">
        <v>3.7888585116599599E-9</v>
      </c>
      <c r="G5752" s="1">
        <v>2.64051229502043E-8</v>
      </c>
      <c r="H5752">
        <v>21.745000000000001</v>
      </c>
      <c r="I5752">
        <v>12.978</v>
      </c>
      <c r="J5752">
        <v>19.350999999999999</v>
      </c>
      <c r="K5752">
        <v>1.821</v>
      </c>
      <c r="L5752">
        <v>3.7389999999999999</v>
      </c>
      <c r="M5752">
        <v>2.738</v>
      </c>
      <c r="N5752">
        <v>11.167999999999999</v>
      </c>
      <c r="O5752">
        <v>13.86</v>
      </c>
      <c r="P5752">
        <v>15.609</v>
      </c>
      <c r="Q5752">
        <v>2.597</v>
      </c>
      <c r="R5752">
        <v>2.5950000000000002</v>
      </c>
      <c r="S5752">
        <v>2.5390000000000001</v>
      </c>
      <c r="T5752" t="s">
        <v>5756</v>
      </c>
      <c r="U5752" t="s">
        <v>19286</v>
      </c>
      <c r="V5752">
        <v>162</v>
      </c>
      <c r="W5752" t="s">
        <v>19287</v>
      </c>
      <c r="X5752" t="s">
        <v>19288</v>
      </c>
      <c r="Y5752" s="1">
        <v>1.4500000000000001E-75</v>
      </c>
      <c r="Z5752">
        <v>95.967741939999996</v>
      </c>
      <c r="AA5752">
        <v>241.506</v>
      </c>
      <c r="AB5752">
        <v>124</v>
      </c>
      <c r="AC5752">
        <v>119</v>
      </c>
      <c r="AD5752" s="2">
        <f t="shared" si="712"/>
        <v>0</v>
      </c>
      <c r="AE5752" t="str">
        <f t="shared" si="719"/>
        <v/>
      </c>
      <c r="AF5752" s="2">
        <f t="shared" si="713"/>
        <v>0</v>
      </c>
      <c r="AG5752" t="str">
        <f t="shared" si="714"/>
        <v/>
      </c>
      <c r="AH5752" s="2">
        <f t="shared" si="715"/>
        <v>0</v>
      </c>
      <c r="AI5752" t="str">
        <f t="shared" si="716"/>
        <v/>
      </c>
      <c r="AJ5752" s="2">
        <f t="shared" si="717"/>
        <v>1</v>
      </c>
      <c r="AK5752">
        <f t="shared" si="718"/>
        <v>95.967741939999996</v>
      </c>
    </row>
    <row r="5753" spans="1:37" ht="20" hidden="1" x14ac:dyDescent="0.2">
      <c r="A5753" t="s">
        <v>5757</v>
      </c>
      <c r="B5753" t="s">
        <v>19806</v>
      </c>
      <c r="C5753" t="s">
        <v>19807</v>
      </c>
      <c r="D5753">
        <v>-2.7415910271250201</v>
      </c>
      <c r="E5753">
        <v>1.79033923773031</v>
      </c>
      <c r="F5753" s="1">
        <v>1.8268420453836999E-10</v>
      </c>
      <c r="G5753" s="1">
        <v>1.5403152296949599E-9</v>
      </c>
      <c r="H5753">
        <v>10.891999999999999</v>
      </c>
      <c r="I5753">
        <v>7.3090000000000002</v>
      </c>
      <c r="J5753">
        <v>10.597</v>
      </c>
      <c r="K5753">
        <v>1.9810000000000001</v>
      </c>
      <c r="L5753">
        <v>1.45</v>
      </c>
      <c r="M5753">
        <v>0.96</v>
      </c>
      <c r="N5753">
        <v>5.7530000000000001</v>
      </c>
      <c r="O5753">
        <v>4.3869999999999996</v>
      </c>
      <c r="P5753">
        <v>8.1110000000000007</v>
      </c>
      <c r="Q5753">
        <v>1.359</v>
      </c>
      <c r="R5753">
        <v>1.6639999999999999</v>
      </c>
      <c r="S5753">
        <v>1.7689999999999999</v>
      </c>
      <c r="T5753" t="s">
        <v>5757</v>
      </c>
      <c r="U5753" t="s">
        <v>19289</v>
      </c>
      <c r="V5753">
        <v>304</v>
      </c>
      <c r="W5753" t="s">
        <v>19290</v>
      </c>
      <c r="X5753" t="s">
        <v>19291</v>
      </c>
      <c r="Y5753">
        <v>0</v>
      </c>
      <c r="Z5753">
        <v>100</v>
      </c>
      <c r="AA5753">
        <v>617.07600000000002</v>
      </c>
      <c r="AB5753">
        <v>304</v>
      </c>
      <c r="AC5753">
        <v>304</v>
      </c>
      <c r="AD5753" s="2">
        <f t="shared" si="712"/>
        <v>1</v>
      </c>
      <c r="AE5753">
        <f t="shared" si="719"/>
        <v>100</v>
      </c>
      <c r="AF5753" s="2">
        <f t="shared" si="713"/>
        <v>0</v>
      </c>
      <c r="AG5753" t="str">
        <f t="shared" si="714"/>
        <v/>
      </c>
      <c r="AH5753" s="2">
        <f t="shared" si="715"/>
        <v>0</v>
      </c>
      <c r="AI5753" t="str">
        <f t="shared" si="716"/>
        <v/>
      </c>
      <c r="AJ5753" s="2">
        <f t="shared" si="717"/>
        <v>0</v>
      </c>
      <c r="AK5753" t="str">
        <f t="shared" si="718"/>
        <v/>
      </c>
    </row>
    <row r="5754" spans="1:37" ht="20" hidden="1" x14ac:dyDescent="0.2">
      <c r="A5754" t="s">
        <v>5758</v>
      </c>
      <c r="B5754" t="s">
        <v>19806</v>
      </c>
      <c r="C5754" t="s">
        <v>19807</v>
      </c>
      <c r="D5754">
        <v>-2.74990433609074</v>
      </c>
      <c r="E5754">
        <v>1.6853910929770299</v>
      </c>
      <c r="F5754" s="1">
        <v>5.5587674840321599E-9</v>
      </c>
      <c r="G5754" s="1">
        <v>3.7697516557822801E-8</v>
      </c>
      <c r="H5754">
        <v>5.1139999999999999</v>
      </c>
      <c r="I5754">
        <v>7.6239999999999997</v>
      </c>
      <c r="J5754">
        <v>7.1139999999999999</v>
      </c>
      <c r="K5754">
        <v>0.42499999999999999</v>
      </c>
      <c r="L5754">
        <v>1.407</v>
      </c>
      <c r="M5754">
        <v>1.177</v>
      </c>
      <c r="N5754">
        <v>5.6950000000000003</v>
      </c>
      <c r="O5754">
        <v>4.657</v>
      </c>
      <c r="P5754">
        <v>7.4320000000000004</v>
      </c>
      <c r="Q5754">
        <v>3.5920000000000001</v>
      </c>
      <c r="R5754">
        <v>1.802</v>
      </c>
      <c r="S5754">
        <v>2.0819999999999999</v>
      </c>
      <c r="T5754" t="s">
        <v>19292</v>
      </c>
      <c r="AD5754" s="2">
        <f t="shared" si="712"/>
        <v>0</v>
      </c>
      <c r="AE5754" t="str">
        <f t="shared" si="719"/>
        <v/>
      </c>
      <c r="AF5754" s="2">
        <f t="shared" si="713"/>
        <v>0</v>
      </c>
      <c r="AG5754" t="str">
        <f t="shared" si="714"/>
        <v/>
      </c>
      <c r="AH5754" s="2">
        <f t="shared" si="715"/>
        <v>0</v>
      </c>
      <c r="AI5754" t="str">
        <f t="shared" si="716"/>
        <v/>
      </c>
      <c r="AJ5754" s="2">
        <f t="shared" si="717"/>
        <v>0</v>
      </c>
      <c r="AK5754" t="str">
        <f t="shared" si="718"/>
        <v/>
      </c>
    </row>
    <row r="5755" spans="1:37" ht="20" hidden="1" x14ac:dyDescent="0.2">
      <c r="A5755" t="s">
        <v>5759</v>
      </c>
      <c r="B5755" t="s">
        <v>19806</v>
      </c>
      <c r="C5755" t="s">
        <v>19807</v>
      </c>
      <c r="D5755">
        <v>-2.7537617034253401</v>
      </c>
      <c r="E5755">
        <v>4.0150371071502997</v>
      </c>
      <c r="F5755" s="1">
        <v>8.8187793672720695E-17</v>
      </c>
      <c r="G5755" s="1">
        <v>2.04677560398551E-15</v>
      </c>
      <c r="H5755">
        <v>28.11</v>
      </c>
      <c r="I5755">
        <v>14.205</v>
      </c>
      <c r="J5755">
        <v>22.741</v>
      </c>
      <c r="K5755">
        <v>3.2040000000000002</v>
      </c>
      <c r="L5755">
        <v>4.492</v>
      </c>
      <c r="M5755">
        <v>2.2010000000000001</v>
      </c>
      <c r="N5755">
        <v>14.91</v>
      </c>
      <c r="O5755">
        <v>14.054</v>
      </c>
      <c r="P5755">
        <v>13.696</v>
      </c>
      <c r="Q5755">
        <v>2.1640000000000001</v>
      </c>
      <c r="R5755">
        <v>2.7250000000000001</v>
      </c>
      <c r="S5755">
        <v>1.9039999999999999</v>
      </c>
      <c r="T5755" t="s">
        <v>5759</v>
      </c>
      <c r="U5755" t="s">
        <v>19293</v>
      </c>
      <c r="V5755">
        <v>250</v>
      </c>
      <c r="W5755" t="s">
        <v>19294</v>
      </c>
      <c r="X5755" t="s">
        <v>19295</v>
      </c>
      <c r="Y5755" s="1">
        <v>1.9400000000000001E-172</v>
      </c>
      <c r="Z5755">
        <v>100</v>
      </c>
      <c r="AA5755">
        <v>518.46400000000006</v>
      </c>
      <c r="AB5755">
        <v>250</v>
      </c>
      <c r="AC5755">
        <v>250</v>
      </c>
      <c r="AD5755" s="2">
        <f t="shared" si="712"/>
        <v>1</v>
      </c>
      <c r="AE5755">
        <f t="shared" si="719"/>
        <v>100</v>
      </c>
      <c r="AF5755" s="2">
        <f t="shared" si="713"/>
        <v>0</v>
      </c>
      <c r="AG5755" t="str">
        <f t="shared" si="714"/>
        <v/>
      </c>
      <c r="AH5755" s="2">
        <f t="shared" si="715"/>
        <v>0</v>
      </c>
      <c r="AI5755" t="str">
        <f t="shared" si="716"/>
        <v/>
      </c>
      <c r="AJ5755" s="2">
        <f t="shared" si="717"/>
        <v>0</v>
      </c>
      <c r="AK5755" t="str">
        <f t="shared" si="718"/>
        <v/>
      </c>
    </row>
    <row r="5756" spans="1:37" ht="20" hidden="1" x14ac:dyDescent="0.2">
      <c r="A5756" t="s">
        <v>5760</v>
      </c>
      <c r="B5756" t="s">
        <v>19806</v>
      </c>
      <c r="C5756" t="s">
        <v>19807</v>
      </c>
      <c r="D5756">
        <v>-2.7567053032857101</v>
      </c>
      <c r="E5756">
        <v>3.35289603466313</v>
      </c>
      <c r="F5756" s="1">
        <v>3.2679667709221297E-14</v>
      </c>
      <c r="G5756" s="1">
        <v>5.0157615809165601E-13</v>
      </c>
      <c r="H5756">
        <v>15.032</v>
      </c>
      <c r="I5756">
        <v>12.141999999999999</v>
      </c>
      <c r="J5756">
        <v>21.704000000000001</v>
      </c>
      <c r="K5756">
        <v>2.1139999999999999</v>
      </c>
      <c r="L5756">
        <v>3.625</v>
      </c>
      <c r="M5756">
        <v>1.6759999999999999</v>
      </c>
      <c r="N5756">
        <v>10.074999999999999</v>
      </c>
      <c r="O5756">
        <v>8.6720000000000006</v>
      </c>
      <c r="P5756">
        <v>12.734</v>
      </c>
      <c r="Q5756">
        <v>7.1929999999999996</v>
      </c>
      <c r="R5756">
        <v>8.3810000000000002</v>
      </c>
      <c r="S5756">
        <v>6.9489999999999998</v>
      </c>
      <c r="T5756" t="s">
        <v>5760</v>
      </c>
      <c r="U5756" t="s">
        <v>19296</v>
      </c>
      <c r="V5756">
        <v>233</v>
      </c>
      <c r="W5756" t="s">
        <v>19297</v>
      </c>
      <c r="X5756" t="s">
        <v>19298</v>
      </c>
      <c r="Y5756" s="1">
        <v>7.6000000000000002E-152</v>
      </c>
      <c r="Z5756">
        <v>100</v>
      </c>
      <c r="AA5756">
        <v>451.05500000000001</v>
      </c>
      <c r="AB5756">
        <v>217</v>
      </c>
      <c r="AC5756">
        <v>217</v>
      </c>
      <c r="AD5756" s="2">
        <f t="shared" si="712"/>
        <v>0</v>
      </c>
      <c r="AE5756" t="str">
        <f t="shared" si="719"/>
        <v/>
      </c>
      <c r="AF5756" s="2">
        <f t="shared" si="713"/>
        <v>0</v>
      </c>
      <c r="AG5756" t="str">
        <f t="shared" si="714"/>
        <v/>
      </c>
      <c r="AH5756" s="2">
        <f t="shared" si="715"/>
        <v>0</v>
      </c>
      <c r="AI5756" t="str">
        <f t="shared" si="716"/>
        <v/>
      </c>
      <c r="AJ5756" s="2">
        <f t="shared" si="717"/>
        <v>1</v>
      </c>
      <c r="AK5756">
        <f t="shared" si="718"/>
        <v>100</v>
      </c>
    </row>
    <row r="5757" spans="1:37" ht="20" hidden="1" x14ac:dyDescent="0.2">
      <c r="A5757" t="s">
        <v>5761</v>
      </c>
      <c r="B5757" t="s">
        <v>19806</v>
      </c>
      <c r="C5757" t="s">
        <v>19807</v>
      </c>
      <c r="D5757">
        <v>-2.7567774581553501</v>
      </c>
      <c r="E5757">
        <v>6.2645961014711302</v>
      </c>
      <c r="F5757" s="1">
        <v>1.14228546314895E-26</v>
      </c>
      <c r="G5757" s="1">
        <v>1.27605420401662E-24</v>
      </c>
      <c r="H5757">
        <v>181.75700000000001</v>
      </c>
      <c r="I5757">
        <v>198.46299999999999</v>
      </c>
      <c r="J5757">
        <v>218.03</v>
      </c>
      <c r="K5757">
        <v>32.634999999999998</v>
      </c>
      <c r="L5757">
        <v>40.572000000000003</v>
      </c>
      <c r="M5757">
        <v>18.808</v>
      </c>
      <c r="N5757">
        <v>127.547</v>
      </c>
      <c r="O5757">
        <v>114.363</v>
      </c>
      <c r="P5757">
        <v>295.66800000000001</v>
      </c>
      <c r="Q5757">
        <v>71.39</v>
      </c>
      <c r="R5757">
        <v>73.960999999999999</v>
      </c>
      <c r="S5757">
        <v>69.680999999999997</v>
      </c>
      <c r="T5757" t="s">
        <v>5761</v>
      </c>
      <c r="U5757" t="s">
        <v>19299</v>
      </c>
      <c r="V5757">
        <v>129</v>
      </c>
      <c r="W5757" t="s">
        <v>19300</v>
      </c>
      <c r="X5757" t="s">
        <v>19301</v>
      </c>
      <c r="Y5757" s="1">
        <v>8.2100000000000002E-55</v>
      </c>
      <c r="Z5757">
        <v>90.099009899999999</v>
      </c>
      <c r="AA5757">
        <v>190.66</v>
      </c>
      <c r="AB5757">
        <v>101</v>
      </c>
      <c r="AC5757">
        <v>91</v>
      </c>
      <c r="AD5757" s="2">
        <f t="shared" si="712"/>
        <v>0</v>
      </c>
      <c r="AE5757" t="str">
        <f t="shared" si="719"/>
        <v/>
      </c>
      <c r="AF5757" s="2">
        <f t="shared" si="713"/>
        <v>0</v>
      </c>
      <c r="AG5757" t="str">
        <f t="shared" si="714"/>
        <v/>
      </c>
      <c r="AH5757" s="2">
        <f t="shared" si="715"/>
        <v>0</v>
      </c>
      <c r="AI5757" t="str">
        <f t="shared" si="716"/>
        <v/>
      </c>
      <c r="AJ5757" s="2">
        <f t="shared" si="717"/>
        <v>1</v>
      </c>
      <c r="AK5757">
        <f t="shared" si="718"/>
        <v>90.099009899999999</v>
      </c>
    </row>
    <row r="5758" spans="1:37" ht="20" hidden="1" x14ac:dyDescent="0.2">
      <c r="A5758" t="s">
        <v>5762</v>
      </c>
      <c r="B5758" t="s">
        <v>19806</v>
      </c>
      <c r="C5758" t="s">
        <v>19807</v>
      </c>
      <c r="D5758">
        <v>-2.7593708185158698</v>
      </c>
      <c r="E5758">
        <v>6.7236600507141402</v>
      </c>
      <c r="F5758" s="1">
        <v>4.5938367577342002E-23</v>
      </c>
      <c r="G5758" s="1">
        <v>3.01286536775527E-21</v>
      </c>
      <c r="H5758">
        <v>105.169</v>
      </c>
      <c r="I5758">
        <v>60.503</v>
      </c>
      <c r="J5758">
        <v>97.32</v>
      </c>
      <c r="K5758">
        <v>10.316000000000001</v>
      </c>
      <c r="L5758">
        <v>17.954999999999998</v>
      </c>
      <c r="M5758">
        <v>11.502000000000001</v>
      </c>
      <c r="N5758">
        <v>62.143999999999998</v>
      </c>
      <c r="O5758">
        <v>46.531999999999996</v>
      </c>
      <c r="P5758">
        <v>82.902000000000001</v>
      </c>
      <c r="Q5758">
        <v>20.774999999999999</v>
      </c>
      <c r="R5758">
        <v>19.236000000000001</v>
      </c>
      <c r="S5758">
        <v>21.007000000000001</v>
      </c>
      <c r="T5758" t="s">
        <v>19302</v>
      </c>
      <c r="AD5758" s="2">
        <f t="shared" si="712"/>
        <v>0</v>
      </c>
      <c r="AE5758" t="str">
        <f t="shared" si="719"/>
        <v/>
      </c>
      <c r="AF5758" s="2">
        <f t="shared" si="713"/>
        <v>0</v>
      </c>
      <c r="AG5758" t="str">
        <f t="shared" si="714"/>
        <v/>
      </c>
      <c r="AH5758" s="2">
        <f t="shared" si="715"/>
        <v>0</v>
      </c>
      <c r="AI5758" t="str">
        <f t="shared" si="716"/>
        <v/>
      </c>
      <c r="AJ5758" s="2">
        <f t="shared" si="717"/>
        <v>0</v>
      </c>
      <c r="AK5758" t="str">
        <f t="shared" si="718"/>
        <v/>
      </c>
    </row>
    <row r="5759" spans="1:37" ht="20" hidden="1" x14ac:dyDescent="0.2">
      <c r="A5759" t="s">
        <v>5763</v>
      </c>
      <c r="B5759" t="s">
        <v>19806</v>
      </c>
      <c r="C5759" t="s">
        <v>19807</v>
      </c>
      <c r="D5759">
        <v>-2.7644861940636698</v>
      </c>
      <c r="E5759">
        <v>1.9101164145026901</v>
      </c>
      <c r="F5759" s="1">
        <v>4.1562409554038703E-11</v>
      </c>
      <c r="G5759" s="1">
        <v>3.8762348751361402E-10</v>
      </c>
      <c r="H5759">
        <v>4.7279999999999998</v>
      </c>
      <c r="I5759">
        <v>4.0940000000000003</v>
      </c>
      <c r="J5759">
        <v>6.0209999999999999</v>
      </c>
      <c r="K5759">
        <v>0.66500000000000004</v>
      </c>
      <c r="L5759">
        <v>0.96699999999999997</v>
      </c>
      <c r="M5759">
        <v>0.60099999999999998</v>
      </c>
      <c r="N5759">
        <v>6.15</v>
      </c>
      <c r="O5759">
        <v>5.8120000000000003</v>
      </c>
      <c r="P5759">
        <v>3.6619999999999999</v>
      </c>
      <c r="Q5759">
        <v>7.7910000000000004</v>
      </c>
      <c r="R5759">
        <v>7.4409999999999998</v>
      </c>
      <c r="S5759">
        <v>5.9329999999999998</v>
      </c>
      <c r="T5759" t="s">
        <v>19303</v>
      </c>
      <c r="AD5759" s="2">
        <f t="shared" si="712"/>
        <v>0</v>
      </c>
      <c r="AE5759" t="str">
        <f t="shared" si="719"/>
        <v/>
      </c>
      <c r="AF5759" s="2">
        <f t="shared" si="713"/>
        <v>0</v>
      </c>
      <c r="AG5759" t="str">
        <f t="shared" si="714"/>
        <v/>
      </c>
      <c r="AH5759" s="2">
        <f t="shared" si="715"/>
        <v>0</v>
      </c>
      <c r="AI5759" t="str">
        <f t="shared" si="716"/>
        <v/>
      </c>
      <c r="AJ5759" s="2">
        <f t="shared" si="717"/>
        <v>0</v>
      </c>
      <c r="AK5759" t="str">
        <f t="shared" si="718"/>
        <v/>
      </c>
    </row>
    <row r="5760" spans="1:37" ht="20" hidden="1" x14ac:dyDescent="0.2">
      <c r="A5760" t="s">
        <v>5764</v>
      </c>
      <c r="B5760" t="s">
        <v>19806</v>
      </c>
      <c r="C5760" t="s">
        <v>19807</v>
      </c>
      <c r="D5760">
        <v>-2.7678018862529599</v>
      </c>
      <c r="E5760">
        <v>0.750142618814161</v>
      </c>
      <c r="F5760" s="1">
        <v>5.2172942734028199E-6</v>
      </c>
      <c r="G5760" s="1">
        <v>2.4520237857291699E-5</v>
      </c>
      <c r="H5760">
        <v>6.2210000000000001</v>
      </c>
      <c r="I5760">
        <v>11.012</v>
      </c>
      <c r="J5760">
        <v>7.8369999999999997</v>
      </c>
      <c r="K5760">
        <v>0.26600000000000001</v>
      </c>
      <c r="L5760">
        <v>1.2370000000000001</v>
      </c>
      <c r="M5760">
        <v>2.4689999999999999</v>
      </c>
      <c r="N5760">
        <v>18.071999999999999</v>
      </c>
      <c r="O5760">
        <v>18.187000000000001</v>
      </c>
      <c r="P5760">
        <v>9.9670000000000005</v>
      </c>
      <c r="Q5760">
        <v>12.682</v>
      </c>
      <c r="R5760">
        <v>18.305</v>
      </c>
      <c r="S5760">
        <v>16.309000000000001</v>
      </c>
      <c r="T5760" t="s">
        <v>19304</v>
      </c>
      <c r="AD5760" s="2">
        <f t="shared" si="712"/>
        <v>0</v>
      </c>
      <c r="AE5760" t="str">
        <f t="shared" si="719"/>
        <v/>
      </c>
      <c r="AF5760" s="2">
        <f t="shared" si="713"/>
        <v>0</v>
      </c>
      <c r="AG5760" t="str">
        <f t="shared" si="714"/>
        <v/>
      </c>
      <c r="AH5760" s="2">
        <f t="shared" si="715"/>
        <v>0</v>
      </c>
      <c r="AI5760" t="str">
        <f t="shared" si="716"/>
        <v/>
      </c>
      <c r="AJ5760" s="2">
        <f t="shared" si="717"/>
        <v>0</v>
      </c>
      <c r="AK5760" t="str">
        <f t="shared" si="718"/>
        <v/>
      </c>
    </row>
    <row r="5761" spans="1:37" ht="20" hidden="1" x14ac:dyDescent="0.2">
      <c r="A5761" t="s">
        <v>5765</v>
      </c>
      <c r="B5761" t="s">
        <v>19806</v>
      </c>
      <c r="C5761" t="s">
        <v>19807</v>
      </c>
      <c r="D5761">
        <v>-2.7715673596041301</v>
      </c>
      <c r="E5761">
        <v>3.6273391341497301</v>
      </c>
      <c r="F5761" s="1">
        <v>3.8272373426046499E-17</v>
      </c>
      <c r="G5761" s="1">
        <v>9.4280498576263399E-16</v>
      </c>
      <c r="H5761">
        <v>79.581999999999994</v>
      </c>
      <c r="I5761">
        <v>42.942</v>
      </c>
      <c r="J5761">
        <v>68.853999999999999</v>
      </c>
      <c r="K5761">
        <v>7.7770000000000001</v>
      </c>
      <c r="L5761">
        <v>13.178000000000001</v>
      </c>
      <c r="M5761">
        <v>8.4830000000000005</v>
      </c>
      <c r="N5761">
        <v>36.83</v>
      </c>
      <c r="O5761">
        <v>30.706</v>
      </c>
      <c r="P5761">
        <v>39.744</v>
      </c>
      <c r="Q5761">
        <v>8.0589999999999993</v>
      </c>
      <c r="R5761">
        <v>15.287000000000001</v>
      </c>
      <c r="S5761">
        <v>12.484</v>
      </c>
      <c r="T5761" t="s">
        <v>5765</v>
      </c>
      <c r="U5761" t="s">
        <v>19305</v>
      </c>
      <c r="V5761">
        <v>104</v>
      </c>
      <c r="W5761" t="s">
        <v>19306</v>
      </c>
      <c r="X5761" t="s">
        <v>19307</v>
      </c>
      <c r="Y5761" s="1">
        <v>1.17E-62</v>
      </c>
      <c r="Z5761">
        <v>96.153846150000007</v>
      </c>
      <c r="AA5761">
        <v>198.364</v>
      </c>
      <c r="AB5761">
        <v>104</v>
      </c>
      <c r="AC5761">
        <v>100</v>
      </c>
      <c r="AD5761" s="2">
        <f t="shared" si="712"/>
        <v>0</v>
      </c>
      <c r="AE5761" t="str">
        <f t="shared" si="719"/>
        <v/>
      </c>
      <c r="AF5761" s="2">
        <f t="shared" si="713"/>
        <v>0</v>
      </c>
      <c r="AG5761" t="str">
        <f t="shared" si="714"/>
        <v/>
      </c>
      <c r="AH5761" s="2">
        <f t="shared" si="715"/>
        <v>0</v>
      </c>
      <c r="AI5761" t="str">
        <f t="shared" si="716"/>
        <v/>
      </c>
      <c r="AJ5761" s="2">
        <f t="shared" si="717"/>
        <v>1</v>
      </c>
      <c r="AK5761">
        <f t="shared" si="718"/>
        <v>96.153846150000007</v>
      </c>
    </row>
    <row r="5762" spans="1:37" ht="20" hidden="1" x14ac:dyDescent="0.2">
      <c r="A5762" t="s">
        <v>5766</v>
      </c>
      <c r="B5762" t="s">
        <v>19806</v>
      </c>
      <c r="C5762" t="s">
        <v>19807</v>
      </c>
      <c r="D5762">
        <v>-2.7731732581130699</v>
      </c>
      <c r="E5762">
        <v>2.1868322743687898</v>
      </c>
      <c r="F5762" s="1">
        <v>3.27911919025842E-6</v>
      </c>
      <c r="G5762" s="1">
        <v>1.5716375600394601E-5</v>
      </c>
      <c r="H5762">
        <v>15.484999999999999</v>
      </c>
      <c r="I5762">
        <v>5.0830000000000002</v>
      </c>
      <c r="J5762">
        <v>32.625</v>
      </c>
      <c r="K5762">
        <v>3.15</v>
      </c>
      <c r="L5762">
        <v>2.218</v>
      </c>
      <c r="M5762">
        <v>2.661</v>
      </c>
      <c r="N5762">
        <v>7.9960000000000004</v>
      </c>
      <c r="O5762">
        <v>7.6769999999999996</v>
      </c>
      <c r="P5762">
        <v>6.96</v>
      </c>
      <c r="Q5762">
        <v>7.7729999999999997</v>
      </c>
      <c r="R5762">
        <v>5.8890000000000002</v>
      </c>
      <c r="S5762">
        <v>10.063000000000001</v>
      </c>
      <c r="T5762" t="s">
        <v>5766</v>
      </c>
      <c r="U5762" t="s">
        <v>19308</v>
      </c>
      <c r="V5762">
        <v>209</v>
      </c>
      <c r="W5762" t="s">
        <v>19309</v>
      </c>
      <c r="X5762" t="s">
        <v>19310</v>
      </c>
      <c r="Y5762" s="1">
        <v>4.44E-146</v>
      </c>
      <c r="Z5762">
        <v>100</v>
      </c>
      <c r="AA5762">
        <v>434.87599999999998</v>
      </c>
      <c r="AB5762">
        <v>209</v>
      </c>
      <c r="AC5762">
        <v>209</v>
      </c>
      <c r="AD5762" s="2">
        <f t="shared" ref="AD5762:AD5825" si="720">IF(ISNUMBER(SEARCH("alternaria alternata",W5762)) =TRUE, 1,0)</f>
        <v>0</v>
      </c>
      <c r="AE5762" t="str">
        <f t="shared" si="719"/>
        <v/>
      </c>
      <c r="AF5762" s="2">
        <f t="shared" ref="AF5762:AF5825" si="721">IF(ISNUMBER(SEARCH("mycotymovirus",W5762)) =TRUE, 1,0)</f>
        <v>0</v>
      </c>
      <c r="AG5762" t="str">
        <f t="shared" ref="AG5762:AG5825" si="722">IF(AF5762 = 1,Z5762,"")</f>
        <v/>
      </c>
      <c r="AH5762" s="2">
        <f t="shared" ref="AH5762:AH5825" si="723">IF(ISNUMBER(SEARCH("Pyrenochaeta sp. DS3sAY3a",W5762)) =TRUE, 1,0)</f>
        <v>0</v>
      </c>
      <c r="AI5762" t="str">
        <f t="shared" ref="AI5762:AI5825" si="724">IF(AH5762 = 1,Z5762,"")</f>
        <v/>
      </c>
      <c r="AJ5762" s="2">
        <f t="shared" ref="AJ5762:AJ5825" si="725">IF(ISNUMBER(SEARCH("Vitis vinifera",W5762)) =TRUE, 1,0)</f>
        <v>1</v>
      </c>
      <c r="AK5762">
        <f t="shared" ref="AK5762:AK5825" si="726">IF(AJ5762 = 1,Z5762,"")</f>
        <v>100</v>
      </c>
    </row>
    <row r="5763" spans="1:37" ht="20" hidden="1" x14ac:dyDescent="0.2">
      <c r="A5763" t="s">
        <v>5767</v>
      </c>
      <c r="B5763" t="s">
        <v>19806</v>
      </c>
      <c r="C5763" t="s">
        <v>19807</v>
      </c>
      <c r="D5763">
        <v>-2.7742516804669699</v>
      </c>
      <c r="E5763">
        <v>10.1266854029217</v>
      </c>
      <c r="F5763" s="1">
        <v>5.6587603527969099E-22</v>
      </c>
      <c r="G5763" s="1">
        <v>3.0598442283554503E-20</v>
      </c>
      <c r="H5763">
        <v>3008.2469999999998</v>
      </c>
      <c r="I5763">
        <v>1683.3920000000001</v>
      </c>
      <c r="J5763">
        <v>2796.2950000000001</v>
      </c>
      <c r="K5763">
        <v>278.39999999999998</v>
      </c>
      <c r="L5763">
        <v>455.09100000000001</v>
      </c>
      <c r="M5763">
        <v>222.03899999999999</v>
      </c>
      <c r="N5763">
        <v>1345.8440000000001</v>
      </c>
      <c r="O5763">
        <v>935.22900000000004</v>
      </c>
      <c r="P5763">
        <v>1680.85</v>
      </c>
      <c r="Q5763">
        <v>451.63200000000001</v>
      </c>
      <c r="R5763">
        <v>453.8</v>
      </c>
      <c r="S5763">
        <v>428.41199999999998</v>
      </c>
      <c r="T5763" t="s">
        <v>19311</v>
      </c>
      <c r="AD5763" s="2">
        <f t="shared" si="720"/>
        <v>0</v>
      </c>
      <c r="AE5763" t="str">
        <f t="shared" ref="AE5763:AE5826" si="727">IF(AD5763 = 1,Z5763,"")</f>
        <v/>
      </c>
      <c r="AF5763" s="2">
        <f t="shared" si="721"/>
        <v>0</v>
      </c>
      <c r="AG5763" t="str">
        <f t="shared" si="722"/>
        <v/>
      </c>
      <c r="AH5763" s="2">
        <f t="shared" si="723"/>
        <v>0</v>
      </c>
      <c r="AI5763" t="str">
        <f t="shared" si="724"/>
        <v/>
      </c>
      <c r="AJ5763" s="2">
        <f t="shared" si="725"/>
        <v>0</v>
      </c>
      <c r="AK5763" t="str">
        <f t="shared" si="726"/>
        <v/>
      </c>
    </row>
    <row r="5764" spans="1:37" ht="20" hidden="1" x14ac:dyDescent="0.2">
      <c r="A5764" t="s">
        <v>5768</v>
      </c>
      <c r="B5764" t="s">
        <v>19806</v>
      </c>
      <c r="C5764" t="s">
        <v>19807</v>
      </c>
      <c r="D5764">
        <v>-2.77611370247</v>
      </c>
      <c r="E5764">
        <v>0.88201414725635596</v>
      </c>
      <c r="F5764" s="1">
        <v>4.8007698217810503E-5</v>
      </c>
      <c r="G5764">
        <v>2.03600441183224E-4</v>
      </c>
      <c r="H5764">
        <v>3.573</v>
      </c>
      <c r="I5764">
        <v>2.5409999999999999</v>
      </c>
      <c r="J5764">
        <v>0.78700000000000003</v>
      </c>
      <c r="K5764">
        <v>0.59799999999999998</v>
      </c>
      <c r="L5764">
        <v>0.32700000000000001</v>
      </c>
      <c r="M5764">
        <v>7.6999999999999999E-2</v>
      </c>
      <c r="N5764">
        <v>1.5569999999999999</v>
      </c>
      <c r="O5764">
        <v>2.5219999999999998</v>
      </c>
      <c r="P5764">
        <v>4.0510000000000002</v>
      </c>
      <c r="Q5764">
        <v>0.78800000000000003</v>
      </c>
      <c r="R5764">
        <v>0.68100000000000005</v>
      </c>
      <c r="S5764">
        <v>0.999</v>
      </c>
      <c r="T5764" t="s">
        <v>5768</v>
      </c>
      <c r="U5764" t="s">
        <v>9460</v>
      </c>
      <c r="V5764">
        <v>290</v>
      </c>
      <c r="W5764" t="s">
        <v>19312</v>
      </c>
      <c r="X5764" t="s">
        <v>19313</v>
      </c>
      <c r="Y5764">
        <v>0</v>
      </c>
      <c r="Z5764">
        <v>100</v>
      </c>
      <c r="AA5764">
        <v>607.44600000000003</v>
      </c>
      <c r="AB5764">
        <v>290</v>
      </c>
      <c r="AC5764">
        <v>290</v>
      </c>
      <c r="AD5764" s="2">
        <f t="shared" si="720"/>
        <v>1</v>
      </c>
      <c r="AE5764">
        <f t="shared" si="727"/>
        <v>100</v>
      </c>
      <c r="AF5764" s="2">
        <f t="shared" si="721"/>
        <v>0</v>
      </c>
      <c r="AG5764" t="str">
        <f t="shared" si="722"/>
        <v/>
      </c>
      <c r="AH5764" s="2">
        <f t="shared" si="723"/>
        <v>0</v>
      </c>
      <c r="AI5764" t="str">
        <f t="shared" si="724"/>
        <v/>
      </c>
      <c r="AJ5764" s="2">
        <f t="shared" si="725"/>
        <v>0</v>
      </c>
      <c r="AK5764" t="str">
        <f t="shared" si="726"/>
        <v/>
      </c>
    </row>
    <row r="5765" spans="1:37" ht="20" hidden="1" x14ac:dyDescent="0.2">
      <c r="A5765" t="s">
        <v>5769</v>
      </c>
      <c r="B5765" t="s">
        <v>19806</v>
      </c>
      <c r="C5765" t="s">
        <v>19807</v>
      </c>
      <c r="D5765">
        <v>-2.78064918943255</v>
      </c>
      <c r="E5765">
        <v>2.4111508839672098</v>
      </c>
      <c r="F5765" s="1">
        <v>3.9552189513931501E-11</v>
      </c>
      <c r="G5765" s="1">
        <v>3.7012062706547097E-10</v>
      </c>
      <c r="H5765">
        <v>9.5429999999999993</v>
      </c>
      <c r="I5765">
        <v>7.1139999999999999</v>
      </c>
      <c r="J5765">
        <v>14.682</v>
      </c>
      <c r="K5765">
        <v>1.768</v>
      </c>
      <c r="L5765">
        <v>1.919</v>
      </c>
      <c r="M5765">
        <v>0.998</v>
      </c>
      <c r="N5765">
        <v>4.6509999999999998</v>
      </c>
      <c r="O5765">
        <v>4.5220000000000002</v>
      </c>
      <c r="P5765">
        <v>13.058</v>
      </c>
      <c r="Q5765">
        <v>3.0379999999999998</v>
      </c>
      <c r="R5765">
        <v>2.94</v>
      </c>
      <c r="S5765">
        <v>3.2749999999999999</v>
      </c>
      <c r="T5765" t="s">
        <v>5769</v>
      </c>
      <c r="U5765" t="s">
        <v>19087</v>
      </c>
      <c r="V5765">
        <v>414</v>
      </c>
      <c r="W5765" t="s">
        <v>19314</v>
      </c>
      <c r="X5765" t="s">
        <v>19315</v>
      </c>
      <c r="Y5765">
        <v>0</v>
      </c>
      <c r="Z5765">
        <v>99.758454110000002</v>
      </c>
      <c r="AA5765">
        <v>844.72900000000004</v>
      </c>
      <c r="AB5765">
        <v>414</v>
      </c>
      <c r="AC5765">
        <v>413</v>
      </c>
      <c r="AD5765" s="2">
        <f t="shared" si="720"/>
        <v>0</v>
      </c>
      <c r="AE5765" t="str">
        <f t="shared" si="727"/>
        <v/>
      </c>
      <c r="AF5765" s="2">
        <f t="shared" si="721"/>
        <v>0</v>
      </c>
      <c r="AG5765" t="str">
        <f t="shared" si="722"/>
        <v/>
      </c>
      <c r="AH5765" s="2">
        <f t="shared" si="723"/>
        <v>0</v>
      </c>
      <c r="AI5765" t="str">
        <f t="shared" si="724"/>
        <v/>
      </c>
      <c r="AJ5765" s="2">
        <f t="shared" si="725"/>
        <v>1</v>
      </c>
      <c r="AK5765">
        <f t="shared" si="726"/>
        <v>99.758454110000002</v>
      </c>
    </row>
    <row r="5766" spans="1:37" ht="20" hidden="1" x14ac:dyDescent="0.2">
      <c r="A5766" t="s">
        <v>5770</v>
      </c>
      <c r="B5766" t="s">
        <v>19806</v>
      </c>
      <c r="C5766" t="s">
        <v>19807</v>
      </c>
      <c r="D5766">
        <v>-2.78189934502723</v>
      </c>
      <c r="E5766">
        <v>3.8357563728610198</v>
      </c>
      <c r="F5766" s="1">
        <v>1.8014261521168899E-19</v>
      </c>
      <c r="G5766" s="1">
        <v>6.4785487454137903E-18</v>
      </c>
      <c r="H5766">
        <v>103.67700000000001</v>
      </c>
      <c r="I5766">
        <v>59.993000000000002</v>
      </c>
      <c r="J5766">
        <v>91.817999999999998</v>
      </c>
      <c r="K5766">
        <v>9.8640000000000008</v>
      </c>
      <c r="L5766">
        <v>15.494999999999999</v>
      </c>
      <c r="M5766">
        <v>12.744</v>
      </c>
      <c r="N5766">
        <v>81.995000000000005</v>
      </c>
      <c r="O5766">
        <v>60.686999999999998</v>
      </c>
      <c r="P5766">
        <v>73.108999999999995</v>
      </c>
      <c r="Q5766">
        <v>42.14</v>
      </c>
      <c r="R5766">
        <v>38.481000000000002</v>
      </c>
      <c r="S5766">
        <v>36.655999999999999</v>
      </c>
      <c r="T5766" t="s">
        <v>19316</v>
      </c>
      <c r="AD5766" s="2">
        <f t="shared" si="720"/>
        <v>0</v>
      </c>
      <c r="AE5766" t="str">
        <f t="shared" si="727"/>
        <v/>
      </c>
      <c r="AF5766" s="2">
        <f t="shared" si="721"/>
        <v>0</v>
      </c>
      <c r="AG5766" t="str">
        <f t="shared" si="722"/>
        <v/>
      </c>
      <c r="AH5766" s="2">
        <f t="shared" si="723"/>
        <v>0</v>
      </c>
      <c r="AI5766" t="str">
        <f t="shared" si="724"/>
        <v/>
      </c>
      <c r="AJ5766" s="2">
        <f t="shared" si="725"/>
        <v>0</v>
      </c>
      <c r="AK5766" t="str">
        <f t="shared" si="726"/>
        <v/>
      </c>
    </row>
    <row r="5767" spans="1:37" ht="20" hidden="1" x14ac:dyDescent="0.2">
      <c r="A5767" t="s">
        <v>5771</v>
      </c>
      <c r="B5767" t="s">
        <v>19806</v>
      </c>
      <c r="C5767" t="s">
        <v>19807</v>
      </c>
      <c r="D5767">
        <v>-2.7857132613332101</v>
      </c>
      <c r="E5767">
        <v>1.75746786069837</v>
      </c>
      <c r="F5767" s="1">
        <v>3.8318048974041003E-9</v>
      </c>
      <c r="G5767" s="1">
        <v>2.66861278730607E-8</v>
      </c>
      <c r="H5767">
        <v>3.4380000000000002</v>
      </c>
      <c r="I5767">
        <v>2.6280000000000001</v>
      </c>
      <c r="J5767">
        <v>3.8719999999999999</v>
      </c>
      <c r="K5767">
        <v>0.253</v>
      </c>
      <c r="L5767">
        <v>0.82499999999999996</v>
      </c>
      <c r="M5767">
        <v>0.39700000000000002</v>
      </c>
      <c r="N5767">
        <v>3.1909999999999998</v>
      </c>
      <c r="O5767">
        <v>1.8140000000000001</v>
      </c>
      <c r="P5767">
        <v>2.95</v>
      </c>
      <c r="Q5767">
        <v>0.64100000000000001</v>
      </c>
      <c r="R5767">
        <v>0.48299999999999998</v>
      </c>
      <c r="S5767">
        <v>0.93899999999999995</v>
      </c>
      <c r="T5767" t="s">
        <v>5771</v>
      </c>
      <c r="U5767" t="s">
        <v>19317</v>
      </c>
      <c r="V5767">
        <v>102</v>
      </c>
      <c r="W5767" t="s">
        <v>19318</v>
      </c>
      <c r="X5767" t="s">
        <v>19319</v>
      </c>
      <c r="Y5767" s="1">
        <v>3.1800000000000003E-23</v>
      </c>
      <c r="Z5767">
        <v>87.804878049999999</v>
      </c>
      <c r="AA5767">
        <v>103.21899999999999</v>
      </c>
      <c r="AB5767">
        <v>82</v>
      </c>
      <c r="AC5767">
        <v>72</v>
      </c>
      <c r="AD5767" s="2">
        <f t="shared" si="720"/>
        <v>0</v>
      </c>
      <c r="AE5767" t="str">
        <f t="shared" si="727"/>
        <v/>
      </c>
      <c r="AF5767" s="2">
        <f t="shared" si="721"/>
        <v>0</v>
      </c>
      <c r="AG5767" t="str">
        <f t="shared" si="722"/>
        <v/>
      </c>
      <c r="AH5767" s="2">
        <f t="shared" si="723"/>
        <v>0</v>
      </c>
      <c r="AI5767" t="str">
        <f t="shared" si="724"/>
        <v/>
      </c>
      <c r="AJ5767" s="2">
        <f t="shared" si="725"/>
        <v>1</v>
      </c>
      <c r="AK5767">
        <f t="shared" si="726"/>
        <v>87.804878049999999</v>
      </c>
    </row>
    <row r="5768" spans="1:37" ht="20" hidden="1" x14ac:dyDescent="0.2">
      <c r="A5768" t="s">
        <v>5772</v>
      </c>
      <c r="B5768" t="s">
        <v>19806</v>
      </c>
      <c r="C5768" t="s">
        <v>19807</v>
      </c>
      <c r="D5768">
        <v>-2.78610704668385</v>
      </c>
      <c r="E5768">
        <v>2.48801530867784</v>
      </c>
      <c r="F5768" s="1">
        <v>8.8486854431998195E-9</v>
      </c>
      <c r="G5768" s="1">
        <v>5.79966387193778E-8</v>
      </c>
      <c r="H5768">
        <v>6.452</v>
      </c>
      <c r="I5768">
        <v>14.14</v>
      </c>
      <c r="J5768">
        <v>9.6059999999999999</v>
      </c>
      <c r="K5768">
        <v>0.54500000000000004</v>
      </c>
      <c r="L5768">
        <v>1.8620000000000001</v>
      </c>
      <c r="M5768">
        <v>2.0859999999999999</v>
      </c>
      <c r="N5768">
        <v>14.436</v>
      </c>
      <c r="O5768">
        <v>17.884</v>
      </c>
      <c r="P5768">
        <v>9.5939999999999994</v>
      </c>
      <c r="Q5768">
        <v>1.1599999999999999</v>
      </c>
      <c r="R5768">
        <v>2.2330000000000001</v>
      </c>
      <c r="S5768">
        <v>2.2850000000000001</v>
      </c>
      <c r="T5768" t="s">
        <v>5772</v>
      </c>
      <c r="U5768" t="s">
        <v>19320</v>
      </c>
      <c r="V5768">
        <v>223</v>
      </c>
      <c r="W5768" t="s">
        <v>19321</v>
      </c>
      <c r="X5768" t="s">
        <v>19322</v>
      </c>
      <c r="Y5768" s="1">
        <v>1.36E-110</v>
      </c>
      <c r="Z5768">
        <v>100</v>
      </c>
      <c r="AA5768">
        <v>328.17599999999999</v>
      </c>
      <c r="AB5768">
        <v>154</v>
      </c>
      <c r="AC5768">
        <v>154</v>
      </c>
      <c r="AD5768" s="2">
        <f t="shared" si="720"/>
        <v>0</v>
      </c>
      <c r="AE5768" t="str">
        <f t="shared" si="727"/>
        <v/>
      </c>
      <c r="AF5768" s="2">
        <f t="shared" si="721"/>
        <v>0</v>
      </c>
      <c r="AG5768" t="str">
        <f t="shared" si="722"/>
        <v/>
      </c>
      <c r="AH5768" s="2">
        <f t="shared" si="723"/>
        <v>0</v>
      </c>
      <c r="AI5768" t="str">
        <f t="shared" si="724"/>
        <v/>
      </c>
      <c r="AJ5768" s="2">
        <f t="shared" si="725"/>
        <v>1</v>
      </c>
      <c r="AK5768">
        <f t="shared" si="726"/>
        <v>100</v>
      </c>
    </row>
    <row r="5769" spans="1:37" ht="20" hidden="1" x14ac:dyDescent="0.2">
      <c r="A5769" t="s">
        <v>5773</v>
      </c>
      <c r="B5769" t="s">
        <v>19806</v>
      </c>
      <c r="C5769" t="s">
        <v>19807</v>
      </c>
      <c r="D5769">
        <v>-2.79688892009561</v>
      </c>
      <c r="E5769">
        <v>1.0023301634060999</v>
      </c>
      <c r="F5769" s="1">
        <v>2.7749129013412499E-8</v>
      </c>
      <c r="G5769" s="1">
        <v>1.69762324477841E-7</v>
      </c>
      <c r="H5769">
        <v>2.032</v>
      </c>
      <c r="I5769">
        <v>2.1070000000000002</v>
      </c>
      <c r="J5769">
        <v>2.5750000000000002</v>
      </c>
      <c r="K5769">
        <v>0.41199999999999998</v>
      </c>
      <c r="L5769">
        <v>0.42599999999999999</v>
      </c>
      <c r="M5769">
        <v>0.128</v>
      </c>
      <c r="N5769">
        <v>1.2569999999999999</v>
      </c>
      <c r="O5769">
        <v>1.2569999999999999</v>
      </c>
      <c r="P5769">
        <v>3.43</v>
      </c>
      <c r="Q5769">
        <v>0.94399999999999995</v>
      </c>
      <c r="R5769">
        <v>0.50900000000000001</v>
      </c>
      <c r="S5769">
        <v>0.432</v>
      </c>
      <c r="T5769" t="s">
        <v>19323</v>
      </c>
      <c r="AD5769" s="2">
        <f t="shared" si="720"/>
        <v>0</v>
      </c>
      <c r="AE5769" t="str">
        <f t="shared" si="727"/>
        <v/>
      </c>
      <c r="AF5769" s="2">
        <f t="shared" si="721"/>
        <v>0</v>
      </c>
      <c r="AG5769" t="str">
        <f t="shared" si="722"/>
        <v/>
      </c>
      <c r="AH5769" s="2">
        <f t="shared" si="723"/>
        <v>0</v>
      </c>
      <c r="AI5769" t="str">
        <f t="shared" si="724"/>
        <v/>
      </c>
      <c r="AJ5769" s="2">
        <f t="shared" si="725"/>
        <v>0</v>
      </c>
      <c r="AK5769" t="str">
        <f t="shared" si="726"/>
        <v/>
      </c>
    </row>
    <row r="5770" spans="1:37" ht="20" hidden="1" x14ac:dyDescent="0.2">
      <c r="A5770" t="s">
        <v>5774</v>
      </c>
      <c r="B5770" t="s">
        <v>19806</v>
      </c>
      <c r="C5770" t="s">
        <v>19807</v>
      </c>
      <c r="D5770">
        <v>-2.7985303666207999</v>
      </c>
      <c r="E5770">
        <v>2.4585182223741802</v>
      </c>
      <c r="F5770" s="1">
        <v>3.29235233127235E-13</v>
      </c>
      <c r="G5770" s="1">
        <v>4.2437391820292901E-12</v>
      </c>
      <c r="H5770">
        <v>7.165</v>
      </c>
      <c r="I5770">
        <v>4.5179999999999998</v>
      </c>
      <c r="J5770">
        <v>7.3739999999999997</v>
      </c>
      <c r="K5770">
        <v>1.024</v>
      </c>
      <c r="L5770">
        <v>1.08</v>
      </c>
      <c r="M5770">
        <v>0.67800000000000005</v>
      </c>
      <c r="N5770">
        <v>6.5069999999999997</v>
      </c>
      <c r="O5770">
        <v>3.1970000000000001</v>
      </c>
      <c r="P5770">
        <v>4.1340000000000003</v>
      </c>
      <c r="Q5770">
        <v>7.6440000000000001</v>
      </c>
      <c r="R5770">
        <v>8.4760000000000009</v>
      </c>
      <c r="S5770">
        <v>6.5679999999999996</v>
      </c>
      <c r="T5770" t="s">
        <v>5774</v>
      </c>
      <c r="U5770" t="s">
        <v>19324</v>
      </c>
      <c r="V5770">
        <v>181</v>
      </c>
      <c r="W5770" t="s">
        <v>19325</v>
      </c>
      <c r="X5770" t="s">
        <v>19326</v>
      </c>
      <c r="Y5770" s="1">
        <v>7.5999999999999997E-130</v>
      </c>
      <c r="Z5770">
        <v>99.447513810000004</v>
      </c>
      <c r="AA5770">
        <v>377.096</v>
      </c>
      <c r="AB5770">
        <v>181</v>
      </c>
      <c r="AC5770">
        <v>180</v>
      </c>
      <c r="AD5770" s="2">
        <f t="shared" si="720"/>
        <v>0</v>
      </c>
      <c r="AE5770" t="str">
        <f t="shared" si="727"/>
        <v/>
      </c>
      <c r="AF5770" s="2">
        <f t="shared" si="721"/>
        <v>0</v>
      </c>
      <c r="AG5770" t="str">
        <f t="shared" si="722"/>
        <v/>
      </c>
      <c r="AH5770" s="2">
        <f t="shared" si="723"/>
        <v>0</v>
      </c>
      <c r="AI5770" t="str">
        <f t="shared" si="724"/>
        <v/>
      </c>
      <c r="AJ5770" s="2">
        <f t="shared" si="725"/>
        <v>1</v>
      </c>
      <c r="AK5770">
        <f t="shared" si="726"/>
        <v>99.447513810000004</v>
      </c>
    </row>
    <row r="5771" spans="1:37" ht="20" hidden="1" x14ac:dyDescent="0.2">
      <c r="A5771" t="s">
        <v>5775</v>
      </c>
      <c r="B5771" t="s">
        <v>19806</v>
      </c>
      <c r="C5771" t="s">
        <v>19807</v>
      </c>
      <c r="D5771">
        <v>-2.8078855770147699</v>
      </c>
      <c r="E5771">
        <v>5.7273985600301804</v>
      </c>
      <c r="F5771" s="1">
        <v>4.3022727606932898E-14</v>
      </c>
      <c r="G5771" s="1">
        <v>6.4570084834086305E-13</v>
      </c>
      <c r="H5771">
        <v>46.436</v>
      </c>
      <c r="I5771">
        <v>23.654</v>
      </c>
      <c r="J5771">
        <v>63.685000000000002</v>
      </c>
      <c r="K5771">
        <v>5.5830000000000002</v>
      </c>
      <c r="L5771">
        <v>9.7240000000000002</v>
      </c>
      <c r="M5771">
        <v>4.1840000000000002</v>
      </c>
      <c r="N5771">
        <v>27.248000000000001</v>
      </c>
      <c r="O5771">
        <v>30.731000000000002</v>
      </c>
      <c r="P5771">
        <v>35.237000000000002</v>
      </c>
      <c r="Q5771">
        <v>19.832000000000001</v>
      </c>
      <c r="R5771">
        <v>24.082000000000001</v>
      </c>
      <c r="S5771">
        <v>22.495999999999999</v>
      </c>
      <c r="T5771" t="s">
        <v>19327</v>
      </c>
      <c r="AD5771" s="2">
        <f t="shared" si="720"/>
        <v>0</v>
      </c>
      <c r="AE5771" t="str">
        <f t="shared" si="727"/>
        <v/>
      </c>
      <c r="AF5771" s="2">
        <f t="shared" si="721"/>
        <v>0</v>
      </c>
      <c r="AG5771" t="str">
        <f t="shared" si="722"/>
        <v/>
      </c>
      <c r="AH5771" s="2">
        <f t="shared" si="723"/>
        <v>0</v>
      </c>
      <c r="AI5771" t="str">
        <f t="shared" si="724"/>
        <v/>
      </c>
      <c r="AJ5771" s="2">
        <f t="shared" si="725"/>
        <v>0</v>
      </c>
      <c r="AK5771" t="str">
        <f t="shared" si="726"/>
        <v/>
      </c>
    </row>
    <row r="5772" spans="1:37" ht="20" hidden="1" x14ac:dyDescent="0.2">
      <c r="A5772" t="s">
        <v>5776</v>
      </c>
      <c r="B5772" t="s">
        <v>19806</v>
      </c>
      <c r="C5772" t="s">
        <v>19807</v>
      </c>
      <c r="D5772">
        <v>-2.80840795406449</v>
      </c>
      <c r="E5772">
        <v>0.17027037904606701</v>
      </c>
      <c r="F5772" s="1">
        <v>1.57416286338125E-5</v>
      </c>
      <c r="G5772" s="1">
        <v>7.0012023982117704E-5</v>
      </c>
      <c r="H5772">
        <v>2.1379999999999999</v>
      </c>
      <c r="I5772">
        <v>1.2490000000000001</v>
      </c>
      <c r="J5772">
        <v>1.9079999999999999</v>
      </c>
      <c r="K5772">
        <v>9.2999999999999999E-2</v>
      </c>
      <c r="L5772">
        <v>0.45500000000000002</v>
      </c>
      <c r="M5772">
        <v>0.20499999999999999</v>
      </c>
      <c r="N5772">
        <v>1.0349999999999999</v>
      </c>
      <c r="O5772">
        <v>0.23599999999999999</v>
      </c>
      <c r="P5772">
        <v>1.4330000000000001</v>
      </c>
      <c r="Q5772">
        <v>9.5000000000000001E-2</v>
      </c>
      <c r="R5772">
        <v>0.28499999999999998</v>
      </c>
      <c r="S5772">
        <v>0.27900000000000003</v>
      </c>
      <c r="T5772" t="s">
        <v>19328</v>
      </c>
      <c r="AD5772" s="2">
        <f t="shared" si="720"/>
        <v>0</v>
      </c>
      <c r="AE5772" t="str">
        <f t="shared" si="727"/>
        <v/>
      </c>
      <c r="AF5772" s="2">
        <f t="shared" si="721"/>
        <v>0</v>
      </c>
      <c r="AG5772" t="str">
        <f t="shared" si="722"/>
        <v/>
      </c>
      <c r="AH5772" s="2">
        <f t="shared" si="723"/>
        <v>0</v>
      </c>
      <c r="AI5772" t="str">
        <f t="shared" si="724"/>
        <v/>
      </c>
      <c r="AJ5772" s="2">
        <f t="shared" si="725"/>
        <v>0</v>
      </c>
      <c r="AK5772" t="str">
        <f t="shared" si="726"/>
        <v/>
      </c>
    </row>
    <row r="5773" spans="1:37" ht="20" hidden="1" x14ac:dyDescent="0.2">
      <c r="A5773" t="s">
        <v>5777</v>
      </c>
      <c r="B5773" t="s">
        <v>19806</v>
      </c>
      <c r="C5773" t="s">
        <v>19807</v>
      </c>
      <c r="D5773">
        <v>-2.8094327977965601</v>
      </c>
      <c r="E5773">
        <v>4.8518306889048404</v>
      </c>
      <c r="F5773" s="1">
        <v>7.1732982038854103E-20</v>
      </c>
      <c r="G5773" s="1">
        <v>2.7448441069497301E-18</v>
      </c>
      <c r="H5773">
        <v>33.753</v>
      </c>
      <c r="I5773">
        <v>16.692</v>
      </c>
      <c r="J5773">
        <v>28.048999999999999</v>
      </c>
      <c r="K5773">
        <v>3.19</v>
      </c>
      <c r="L5773">
        <v>5.1180000000000003</v>
      </c>
      <c r="M5773">
        <v>3.109</v>
      </c>
      <c r="N5773">
        <v>17.84</v>
      </c>
      <c r="O5773">
        <v>14.585000000000001</v>
      </c>
      <c r="P5773">
        <v>23.123999999999999</v>
      </c>
      <c r="Q5773">
        <v>4.7610000000000001</v>
      </c>
      <c r="R5773">
        <v>4.4660000000000002</v>
      </c>
      <c r="S5773">
        <v>3.6819999999999999</v>
      </c>
      <c r="T5773" t="s">
        <v>5777</v>
      </c>
      <c r="U5773" t="s">
        <v>19329</v>
      </c>
      <c r="V5773">
        <v>388</v>
      </c>
      <c r="W5773" t="s">
        <v>19330</v>
      </c>
      <c r="X5773" t="s">
        <v>19331</v>
      </c>
      <c r="Y5773">
        <v>0</v>
      </c>
      <c r="Z5773">
        <v>99.484536079999998</v>
      </c>
      <c r="AA5773">
        <v>791.95600000000002</v>
      </c>
      <c r="AB5773">
        <v>388</v>
      </c>
      <c r="AC5773">
        <v>386</v>
      </c>
      <c r="AD5773" s="2">
        <f t="shared" si="720"/>
        <v>1</v>
      </c>
      <c r="AE5773">
        <f t="shared" si="727"/>
        <v>99.484536079999998</v>
      </c>
      <c r="AF5773" s="2">
        <f t="shared" si="721"/>
        <v>0</v>
      </c>
      <c r="AG5773" t="str">
        <f t="shared" si="722"/>
        <v/>
      </c>
      <c r="AH5773" s="2">
        <f t="shared" si="723"/>
        <v>0</v>
      </c>
      <c r="AI5773" t="str">
        <f t="shared" si="724"/>
        <v/>
      </c>
      <c r="AJ5773" s="2">
        <f t="shared" si="725"/>
        <v>0</v>
      </c>
      <c r="AK5773" t="str">
        <f t="shared" si="726"/>
        <v/>
      </c>
    </row>
    <row r="5774" spans="1:37" ht="20" hidden="1" x14ac:dyDescent="0.2">
      <c r="A5774" t="s">
        <v>5778</v>
      </c>
      <c r="B5774" t="s">
        <v>19806</v>
      </c>
      <c r="C5774" t="s">
        <v>19807</v>
      </c>
      <c r="D5774">
        <v>-2.8098859047782301</v>
      </c>
      <c r="E5774">
        <v>0.55619917598267099</v>
      </c>
      <c r="F5774" s="1">
        <v>7.2373361299887096E-5</v>
      </c>
      <c r="G5774">
        <v>3.01649637769941E-4</v>
      </c>
      <c r="H5774">
        <v>9.4280000000000008</v>
      </c>
      <c r="I5774">
        <v>2.9540000000000002</v>
      </c>
      <c r="J5774">
        <v>7.5129999999999999</v>
      </c>
      <c r="K5774">
        <v>0.49199999999999999</v>
      </c>
      <c r="L5774">
        <v>2.0329999999999999</v>
      </c>
      <c r="M5774">
        <v>0.28100000000000003</v>
      </c>
      <c r="N5774">
        <v>4.5540000000000003</v>
      </c>
      <c r="O5774">
        <v>4.8339999999999996</v>
      </c>
      <c r="P5774">
        <v>5.9240000000000004</v>
      </c>
      <c r="Q5774">
        <v>0.79600000000000004</v>
      </c>
      <c r="R5774">
        <v>3.1819999999999999</v>
      </c>
      <c r="S5774">
        <v>0.77900000000000003</v>
      </c>
      <c r="T5774" t="s">
        <v>5778</v>
      </c>
      <c r="U5774" t="s">
        <v>19332</v>
      </c>
      <c r="V5774">
        <v>334</v>
      </c>
      <c r="W5774" t="s">
        <v>19333</v>
      </c>
      <c r="X5774" t="s">
        <v>19334</v>
      </c>
      <c r="Y5774">
        <v>0</v>
      </c>
      <c r="Z5774">
        <v>100</v>
      </c>
      <c r="AA5774">
        <v>655.98099999999999</v>
      </c>
      <c r="AB5774">
        <v>325</v>
      </c>
      <c r="AC5774">
        <v>325</v>
      </c>
      <c r="AD5774" s="2">
        <f t="shared" si="720"/>
        <v>1</v>
      </c>
      <c r="AE5774">
        <f t="shared" si="727"/>
        <v>100</v>
      </c>
      <c r="AF5774" s="2">
        <f t="shared" si="721"/>
        <v>0</v>
      </c>
      <c r="AG5774" t="str">
        <f t="shared" si="722"/>
        <v/>
      </c>
      <c r="AH5774" s="2">
        <f t="shared" si="723"/>
        <v>0</v>
      </c>
      <c r="AI5774" t="str">
        <f t="shared" si="724"/>
        <v/>
      </c>
      <c r="AJ5774" s="2">
        <f t="shared" si="725"/>
        <v>0</v>
      </c>
      <c r="AK5774" t="str">
        <f t="shared" si="726"/>
        <v/>
      </c>
    </row>
    <row r="5775" spans="1:37" ht="20" hidden="1" x14ac:dyDescent="0.2">
      <c r="A5775" t="s">
        <v>5779</v>
      </c>
      <c r="B5775" t="s">
        <v>19806</v>
      </c>
      <c r="C5775" t="s">
        <v>19807</v>
      </c>
      <c r="D5775">
        <v>-2.8128385102241702</v>
      </c>
      <c r="E5775">
        <v>-0.17194953774501201</v>
      </c>
      <c r="F5775" s="1">
        <v>9.0056439232767704E-5</v>
      </c>
      <c r="G5775">
        <v>3.7054118015133802E-4</v>
      </c>
      <c r="H5775">
        <v>1.4730000000000001</v>
      </c>
      <c r="I5775">
        <v>1.1619999999999999</v>
      </c>
      <c r="J5775">
        <v>1.389</v>
      </c>
      <c r="K5775">
        <v>0.186</v>
      </c>
      <c r="L5775">
        <v>0.59699999999999998</v>
      </c>
      <c r="M5775">
        <v>0</v>
      </c>
      <c r="N5775">
        <v>0.87</v>
      </c>
      <c r="O5775">
        <v>0.81</v>
      </c>
      <c r="P5775">
        <v>1.3089999999999999</v>
      </c>
      <c r="Q5775">
        <v>0.85699999999999998</v>
      </c>
      <c r="R5775">
        <v>0.224</v>
      </c>
      <c r="S5775">
        <v>0.64300000000000002</v>
      </c>
      <c r="T5775" t="s">
        <v>19335</v>
      </c>
      <c r="AD5775" s="2">
        <f t="shared" si="720"/>
        <v>0</v>
      </c>
      <c r="AE5775" t="str">
        <f t="shared" si="727"/>
        <v/>
      </c>
      <c r="AF5775" s="2">
        <f t="shared" si="721"/>
        <v>0</v>
      </c>
      <c r="AG5775" t="str">
        <f t="shared" si="722"/>
        <v/>
      </c>
      <c r="AH5775" s="2">
        <f t="shared" si="723"/>
        <v>0</v>
      </c>
      <c r="AI5775" t="str">
        <f t="shared" si="724"/>
        <v/>
      </c>
      <c r="AJ5775" s="2">
        <f t="shared" si="725"/>
        <v>0</v>
      </c>
      <c r="AK5775" t="str">
        <f t="shared" si="726"/>
        <v/>
      </c>
    </row>
    <row r="5776" spans="1:37" ht="20" hidden="1" x14ac:dyDescent="0.2">
      <c r="A5776" t="s">
        <v>5780</v>
      </c>
      <c r="B5776" t="s">
        <v>19806</v>
      </c>
      <c r="C5776" t="s">
        <v>19807</v>
      </c>
      <c r="D5776">
        <v>-2.8145296434566198</v>
      </c>
      <c r="E5776">
        <v>0.74641144868365294</v>
      </c>
      <c r="F5776" s="1">
        <v>1.2525968197563899E-6</v>
      </c>
      <c r="G5776" s="1">
        <v>6.2850354083762E-6</v>
      </c>
      <c r="H5776">
        <v>7.82</v>
      </c>
      <c r="I5776">
        <v>3.53</v>
      </c>
      <c r="J5776">
        <v>7.2249999999999996</v>
      </c>
      <c r="K5776">
        <v>1.369</v>
      </c>
      <c r="L5776">
        <v>0.995</v>
      </c>
      <c r="M5776">
        <v>0.218</v>
      </c>
      <c r="N5776">
        <v>6.6139999999999999</v>
      </c>
      <c r="O5776">
        <v>4.96</v>
      </c>
      <c r="P5776">
        <v>5.3849999999999998</v>
      </c>
      <c r="Q5776">
        <v>4.9429999999999996</v>
      </c>
      <c r="R5776">
        <v>4.6390000000000002</v>
      </c>
      <c r="S5776">
        <v>5.3490000000000002</v>
      </c>
      <c r="T5776" t="s">
        <v>5780</v>
      </c>
      <c r="U5776" t="s">
        <v>6072</v>
      </c>
      <c r="V5776">
        <v>127</v>
      </c>
      <c r="W5776" t="s">
        <v>19336</v>
      </c>
      <c r="X5776" t="s">
        <v>19337</v>
      </c>
      <c r="Y5776" s="1">
        <v>1.3400000000000001E-60</v>
      </c>
      <c r="Z5776">
        <v>93.396226420000005</v>
      </c>
      <c r="AA5776">
        <v>198.364</v>
      </c>
      <c r="AB5776">
        <v>106</v>
      </c>
      <c r="AC5776">
        <v>99</v>
      </c>
      <c r="AD5776" s="2">
        <f t="shared" si="720"/>
        <v>0</v>
      </c>
      <c r="AE5776" t="str">
        <f t="shared" si="727"/>
        <v/>
      </c>
      <c r="AF5776" s="2">
        <f t="shared" si="721"/>
        <v>0</v>
      </c>
      <c r="AG5776" t="str">
        <f t="shared" si="722"/>
        <v/>
      </c>
      <c r="AH5776" s="2">
        <f t="shared" si="723"/>
        <v>1</v>
      </c>
      <c r="AI5776">
        <f t="shared" si="724"/>
        <v>93.396226420000005</v>
      </c>
      <c r="AJ5776" s="2">
        <f t="shared" si="725"/>
        <v>0</v>
      </c>
      <c r="AK5776" t="str">
        <f t="shared" si="726"/>
        <v/>
      </c>
    </row>
    <row r="5777" spans="1:37" ht="20" hidden="1" x14ac:dyDescent="0.2">
      <c r="A5777" t="s">
        <v>5781</v>
      </c>
      <c r="B5777" t="s">
        <v>19806</v>
      </c>
      <c r="C5777" t="s">
        <v>19807</v>
      </c>
      <c r="D5777">
        <v>-2.8153463522375199</v>
      </c>
      <c r="E5777">
        <v>4.283469130846</v>
      </c>
      <c r="F5777" s="1">
        <v>3.48485615204172E-28</v>
      </c>
      <c r="G5777" s="1">
        <v>4.7872818949917298E-26</v>
      </c>
      <c r="H5777">
        <v>47.158000000000001</v>
      </c>
      <c r="I5777">
        <v>49.838000000000001</v>
      </c>
      <c r="J5777">
        <v>61.424999999999997</v>
      </c>
      <c r="K5777">
        <v>8.7739999999999991</v>
      </c>
      <c r="L5777">
        <v>8.8279999999999994</v>
      </c>
      <c r="M5777">
        <v>5.95</v>
      </c>
      <c r="N5777">
        <v>35.302</v>
      </c>
      <c r="O5777">
        <v>35.412999999999997</v>
      </c>
      <c r="P5777">
        <v>60.067999999999998</v>
      </c>
      <c r="Q5777">
        <v>44.33</v>
      </c>
      <c r="R5777">
        <v>44.456000000000003</v>
      </c>
      <c r="S5777">
        <v>43.375999999999998</v>
      </c>
      <c r="T5777" t="s">
        <v>19338</v>
      </c>
      <c r="AD5777" s="2">
        <f t="shared" si="720"/>
        <v>0</v>
      </c>
      <c r="AE5777" t="str">
        <f t="shared" si="727"/>
        <v/>
      </c>
      <c r="AF5777" s="2">
        <f t="shared" si="721"/>
        <v>0</v>
      </c>
      <c r="AG5777" t="str">
        <f t="shared" si="722"/>
        <v/>
      </c>
      <c r="AH5777" s="2">
        <f t="shared" si="723"/>
        <v>0</v>
      </c>
      <c r="AI5777" t="str">
        <f t="shared" si="724"/>
        <v/>
      </c>
      <c r="AJ5777" s="2">
        <f t="shared" si="725"/>
        <v>0</v>
      </c>
      <c r="AK5777" t="str">
        <f t="shared" si="726"/>
        <v/>
      </c>
    </row>
    <row r="5778" spans="1:37" ht="20" hidden="1" x14ac:dyDescent="0.2">
      <c r="A5778" t="s">
        <v>5782</v>
      </c>
      <c r="B5778" t="s">
        <v>19806</v>
      </c>
      <c r="C5778" t="s">
        <v>19807</v>
      </c>
      <c r="D5778">
        <v>-2.8187976457317601</v>
      </c>
      <c r="E5778">
        <v>1.80571953567772</v>
      </c>
      <c r="F5778" s="1">
        <v>2.0909845786622898E-8</v>
      </c>
      <c r="G5778" s="1">
        <v>1.3037979287561599E-7</v>
      </c>
      <c r="H5778">
        <v>3.6019999999999999</v>
      </c>
      <c r="I5778">
        <v>3.052</v>
      </c>
      <c r="J5778">
        <v>3.992</v>
      </c>
      <c r="K5778">
        <v>0.106</v>
      </c>
      <c r="L5778">
        <v>0.76800000000000002</v>
      </c>
      <c r="M5778">
        <v>0.67800000000000005</v>
      </c>
      <c r="N5778">
        <v>3.0459999999999998</v>
      </c>
      <c r="O5778">
        <v>2.109</v>
      </c>
      <c r="P5778">
        <v>3.629</v>
      </c>
      <c r="Q5778">
        <v>0.77900000000000003</v>
      </c>
      <c r="R5778">
        <v>0.92300000000000004</v>
      </c>
      <c r="S5778">
        <v>1.2609999999999999</v>
      </c>
      <c r="T5778" t="s">
        <v>5782</v>
      </c>
      <c r="U5778" t="s">
        <v>19339</v>
      </c>
      <c r="V5778">
        <v>350</v>
      </c>
      <c r="W5778" t="s">
        <v>19340</v>
      </c>
      <c r="X5778" t="s">
        <v>19341</v>
      </c>
      <c r="Y5778">
        <v>0</v>
      </c>
      <c r="Z5778">
        <v>100</v>
      </c>
      <c r="AA5778">
        <v>728.01300000000003</v>
      </c>
      <c r="AB5778">
        <v>350</v>
      </c>
      <c r="AC5778">
        <v>350</v>
      </c>
      <c r="AD5778" s="2">
        <f t="shared" si="720"/>
        <v>1</v>
      </c>
      <c r="AE5778">
        <f t="shared" si="727"/>
        <v>100</v>
      </c>
      <c r="AF5778" s="2">
        <f t="shared" si="721"/>
        <v>0</v>
      </c>
      <c r="AG5778" t="str">
        <f t="shared" si="722"/>
        <v/>
      </c>
      <c r="AH5778" s="2">
        <f t="shared" si="723"/>
        <v>0</v>
      </c>
      <c r="AI5778" t="str">
        <f t="shared" si="724"/>
        <v/>
      </c>
      <c r="AJ5778" s="2">
        <f t="shared" si="725"/>
        <v>0</v>
      </c>
      <c r="AK5778" t="str">
        <f t="shared" si="726"/>
        <v/>
      </c>
    </row>
    <row r="5779" spans="1:37" ht="20" hidden="1" x14ac:dyDescent="0.2">
      <c r="A5779" t="s">
        <v>5783</v>
      </c>
      <c r="B5779" t="s">
        <v>19806</v>
      </c>
      <c r="C5779" t="s">
        <v>19807</v>
      </c>
      <c r="D5779">
        <v>-2.82718045727459</v>
      </c>
      <c r="E5779">
        <v>1.6509455137464699</v>
      </c>
      <c r="F5779" s="1">
        <v>4.9962237797885299E-9</v>
      </c>
      <c r="G5779" s="1">
        <v>3.4102470145973801E-8</v>
      </c>
      <c r="H5779">
        <v>2.802</v>
      </c>
      <c r="I5779">
        <v>2.2160000000000002</v>
      </c>
      <c r="J5779">
        <v>3.585</v>
      </c>
      <c r="K5779">
        <v>0.877</v>
      </c>
      <c r="L5779">
        <v>0.55400000000000005</v>
      </c>
      <c r="M5779">
        <v>0.09</v>
      </c>
      <c r="N5779">
        <v>4.5640000000000001</v>
      </c>
      <c r="O5779">
        <v>1.1890000000000001</v>
      </c>
      <c r="P5779">
        <v>1.8140000000000001</v>
      </c>
      <c r="Q5779">
        <v>1.0389999999999999</v>
      </c>
      <c r="R5779">
        <v>1.2929999999999999</v>
      </c>
      <c r="S5779">
        <v>1.1930000000000001</v>
      </c>
      <c r="T5779" t="s">
        <v>5783</v>
      </c>
      <c r="U5779" t="s">
        <v>19342</v>
      </c>
      <c r="V5779">
        <v>324</v>
      </c>
      <c r="W5779" t="s">
        <v>19343</v>
      </c>
      <c r="X5779" t="s">
        <v>19344</v>
      </c>
      <c r="Y5779">
        <v>0</v>
      </c>
      <c r="Z5779">
        <v>100</v>
      </c>
      <c r="AA5779">
        <v>666.38099999999997</v>
      </c>
      <c r="AB5779">
        <v>324</v>
      </c>
      <c r="AC5779">
        <v>324</v>
      </c>
      <c r="AD5779" s="2">
        <f t="shared" si="720"/>
        <v>1</v>
      </c>
      <c r="AE5779">
        <f t="shared" si="727"/>
        <v>100</v>
      </c>
      <c r="AF5779" s="2">
        <f t="shared" si="721"/>
        <v>0</v>
      </c>
      <c r="AG5779" t="str">
        <f t="shared" si="722"/>
        <v/>
      </c>
      <c r="AH5779" s="2">
        <f t="shared" si="723"/>
        <v>0</v>
      </c>
      <c r="AI5779" t="str">
        <f t="shared" si="724"/>
        <v/>
      </c>
      <c r="AJ5779" s="2">
        <f t="shared" si="725"/>
        <v>0</v>
      </c>
      <c r="AK5779" t="str">
        <f t="shared" si="726"/>
        <v/>
      </c>
    </row>
    <row r="5780" spans="1:37" ht="20" hidden="1" x14ac:dyDescent="0.2">
      <c r="A5780" t="s">
        <v>5784</v>
      </c>
      <c r="B5780" t="s">
        <v>19806</v>
      </c>
      <c r="C5780" t="s">
        <v>19807</v>
      </c>
      <c r="D5780">
        <v>-2.8668010993200901</v>
      </c>
      <c r="E5780">
        <v>1.54810514122721</v>
      </c>
      <c r="F5780" s="1">
        <v>3.8118331972479599E-8</v>
      </c>
      <c r="G5780" s="1">
        <v>2.2919849569493501E-7</v>
      </c>
      <c r="H5780">
        <v>5.46</v>
      </c>
      <c r="I5780">
        <v>3.2149999999999999</v>
      </c>
      <c r="J5780">
        <v>7.6239999999999997</v>
      </c>
      <c r="K5780">
        <v>0.66500000000000004</v>
      </c>
      <c r="L5780">
        <v>1.1659999999999999</v>
      </c>
      <c r="M5780">
        <v>0.42199999999999999</v>
      </c>
      <c r="N5780">
        <v>2.5720000000000001</v>
      </c>
      <c r="O5780">
        <v>2.5219999999999998</v>
      </c>
      <c r="P5780">
        <v>3.6869999999999998</v>
      </c>
      <c r="Q5780">
        <v>1.93</v>
      </c>
      <c r="R5780">
        <v>4.3710000000000004</v>
      </c>
      <c r="S5780">
        <v>2.1840000000000002</v>
      </c>
      <c r="T5780" t="s">
        <v>19345</v>
      </c>
      <c r="AD5780" s="2">
        <f t="shared" si="720"/>
        <v>0</v>
      </c>
      <c r="AE5780" t="str">
        <f t="shared" si="727"/>
        <v/>
      </c>
      <c r="AF5780" s="2">
        <f t="shared" si="721"/>
        <v>0</v>
      </c>
      <c r="AG5780" t="str">
        <f t="shared" si="722"/>
        <v/>
      </c>
      <c r="AH5780" s="2">
        <f t="shared" si="723"/>
        <v>0</v>
      </c>
      <c r="AI5780" t="str">
        <f t="shared" si="724"/>
        <v/>
      </c>
      <c r="AJ5780" s="2">
        <f t="shared" si="725"/>
        <v>0</v>
      </c>
      <c r="AK5780" t="str">
        <f t="shared" si="726"/>
        <v/>
      </c>
    </row>
    <row r="5781" spans="1:37" ht="20" hidden="1" x14ac:dyDescent="0.2">
      <c r="A5781" t="s">
        <v>5785</v>
      </c>
      <c r="B5781" t="s">
        <v>19806</v>
      </c>
      <c r="C5781" t="s">
        <v>19807</v>
      </c>
      <c r="D5781">
        <v>-2.88218547570425</v>
      </c>
      <c r="E5781">
        <v>6.5414046101400003E-2</v>
      </c>
      <c r="F5781" s="1">
        <v>5.1315603845621501E-5</v>
      </c>
      <c r="G5781">
        <v>2.16875273070942E-4</v>
      </c>
      <c r="H5781">
        <v>2.4750000000000001</v>
      </c>
      <c r="I5781">
        <v>2.4220000000000002</v>
      </c>
      <c r="J5781">
        <v>3.464</v>
      </c>
      <c r="K5781">
        <v>0.30599999999999999</v>
      </c>
      <c r="L5781">
        <v>0.92400000000000004</v>
      </c>
      <c r="M5781">
        <v>0.34499999999999997</v>
      </c>
      <c r="N5781">
        <v>1.2090000000000001</v>
      </c>
      <c r="O5781">
        <v>1.232</v>
      </c>
      <c r="P5781">
        <v>1.284</v>
      </c>
      <c r="Q5781">
        <v>0.32900000000000001</v>
      </c>
      <c r="R5781">
        <v>0.32800000000000001</v>
      </c>
      <c r="S5781">
        <v>0.14399999999999999</v>
      </c>
      <c r="T5781" t="s">
        <v>5785</v>
      </c>
      <c r="U5781" t="s">
        <v>19346</v>
      </c>
      <c r="V5781">
        <v>123</v>
      </c>
      <c r="W5781" t="s">
        <v>18415</v>
      </c>
      <c r="X5781" t="s">
        <v>18416</v>
      </c>
      <c r="Y5781" s="1">
        <v>1.9899999999999999E-70</v>
      </c>
      <c r="Z5781">
        <v>80.39215686</v>
      </c>
      <c r="AA5781">
        <v>238.03899999999999</v>
      </c>
      <c r="AB5781">
        <v>153</v>
      </c>
      <c r="AC5781">
        <v>123</v>
      </c>
      <c r="AD5781" s="2">
        <f t="shared" si="720"/>
        <v>0</v>
      </c>
      <c r="AE5781" t="str">
        <f t="shared" si="727"/>
        <v/>
      </c>
      <c r="AF5781" s="2">
        <f t="shared" si="721"/>
        <v>0</v>
      </c>
      <c r="AG5781" t="str">
        <f t="shared" si="722"/>
        <v/>
      </c>
      <c r="AH5781" s="2">
        <f t="shared" si="723"/>
        <v>0</v>
      </c>
      <c r="AI5781" t="str">
        <f t="shared" si="724"/>
        <v/>
      </c>
      <c r="AJ5781" s="2">
        <f t="shared" si="725"/>
        <v>1</v>
      </c>
      <c r="AK5781">
        <f t="shared" si="726"/>
        <v>80.39215686</v>
      </c>
    </row>
    <row r="5782" spans="1:37" ht="20" hidden="1" x14ac:dyDescent="0.2">
      <c r="A5782" t="s">
        <v>5786</v>
      </c>
      <c r="B5782" t="s">
        <v>19806</v>
      </c>
      <c r="C5782" t="s">
        <v>19807</v>
      </c>
      <c r="D5782">
        <v>-2.8835823767529201</v>
      </c>
      <c r="E5782">
        <v>1.89931343589684</v>
      </c>
      <c r="F5782" s="1">
        <v>8.8043279388611595E-9</v>
      </c>
      <c r="G5782" s="1">
        <v>5.77431374519245E-8</v>
      </c>
      <c r="H5782">
        <v>1.4730000000000001</v>
      </c>
      <c r="I5782">
        <v>2.4870000000000001</v>
      </c>
      <c r="J5782">
        <v>2.14</v>
      </c>
      <c r="K5782">
        <v>0.33200000000000002</v>
      </c>
      <c r="L5782">
        <v>0.441</v>
      </c>
      <c r="M5782">
        <v>6.4000000000000001E-2</v>
      </c>
      <c r="N5782">
        <v>1.7889999999999999</v>
      </c>
      <c r="O5782">
        <v>1.35</v>
      </c>
      <c r="P5782">
        <v>4.1340000000000003</v>
      </c>
      <c r="Q5782">
        <v>1.5149999999999999</v>
      </c>
      <c r="R5782">
        <v>1.3109999999999999</v>
      </c>
      <c r="S5782">
        <v>1.3959999999999999</v>
      </c>
      <c r="T5782" t="s">
        <v>5786</v>
      </c>
      <c r="U5782" t="s">
        <v>19347</v>
      </c>
      <c r="V5782">
        <v>204</v>
      </c>
      <c r="W5782" t="s">
        <v>19348</v>
      </c>
      <c r="X5782" t="s">
        <v>19349</v>
      </c>
      <c r="Y5782" s="1">
        <v>2.57E-139</v>
      </c>
      <c r="Z5782">
        <v>97.549019610000002</v>
      </c>
      <c r="AA5782">
        <v>404.06</v>
      </c>
      <c r="AB5782">
        <v>204</v>
      </c>
      <c r="AC5782">
        <v>199</v>
      </c>
      <c r="AD5782" s="2">
        <f t="shared" si="720"/>
        <v>1</v>
      </c>
      <c r="AE5782">
        <f t="shared" si="727"/>
        <v>97.549019610000002</v>
      </c>
      <c r="AF5782" s="2">
        <f t="shared" si="721"/>
        <v>0</v>
      </c>
      <c r="AG5782" t="str">
        <f t="shared" si="722"/>
        <v/>
      </c>
      <c r="AH5782" s="2">
        <f t="shared" si="723"/>
        <v>0</v>
      </c>
      <c r="AI5782" t="str">
        <f t="shared" si="724"/>
        <v/>
      </c>
      <c r="AJ5782" s="2">
        <f t="shared" si="725"/>
        <v>0</v>
      </c>
      <c r="AK5782" t="str">
        <f t="shared" si="726"/>
        <v/>
      </c>
    </row>
    <row r="5783" spans="1:37" ht="20" hidden="1" x14ac:dyDescent="0.2">
      <c r="A5783" t="s">
        <v>5787</v>
      </c>
      <c r="B5783" t="s">
        <v>19806</v>
      </c>
      <c r="C5783" t="s">
        <v>19807</v>
      </c>
      <c r="D5783">
        <v>-2.8860403913050998</v>
      </c>
      <c r="E5783">
        <v>3.2991599822969402</v>
      </c>
      <c r="F5783" s="1">
        <v>3.2234878192762E-16</v>
      </c>
      <c r="G5783" s="1">
        <v>6.8649935771275197E-15</v>
      </c>
      <c r="H5783">
        <v>10.891999999999999</v>
      </c>
      <c r="I5783">
        <v>8.2319999999999993</v>
      </c>
      <c r="J5783">
        <v>14.664</v>
      </c>
      <c r="K5783">
        <v>1.329</v>
      </c>
      <c r="L5783">
        <v>2.218</v>
      </c>
      <c r="M5783">
        <v>1.0620000000000001</v>
      </c>
      <c r="N5783">
        <v>8.8670000000000009</v>
      </c>
      <c r="O5783">
        <v>10.081</v>
      </c>
      <c r="P5783">
        <v>10.804</v>
      </c>
      <c r="Q5783">
        <v>1.93</v>
      </c>
      <c r="R5783">
        <v>1.7929999999999999</v>
      </c>
      <c r="S5783">
        <v>1.7350000000000001</v>
      </c>
      <c r="T5783" t="s">
        <v>5787</v>
      </c>
      <c r="U5783" t="s">
        <v>19350</v>
      </c>
      <c r="V5783">
        <v>113</v>
      </c>
      <c r="W5783" t="s">
        <v>19351</v>
      </c>
      <c r="X5783" t="s">
        <v>19352</v>
      </c>
      <c r="Y5783" s="1">
        <v>2.2300000000000001E-68</v>
      </c>
      <c r="Z5783">
        <v>98.230088499999994</v>
      </c>
      <c r="AA5783">
        <v>227.25399999999999</v>
      </c>
      <c r="AB5783">
        <v>113</v>
      </c>
      <c r="AC5783">
        <v>111</v>
      </c>
      <c r="AD5783" s="2">
        <f t="shared" si="720"/>
        <v>0</v>
      </c>
      <c r="AE5783" t="str">
        <f t="shared" si="727"/>
        <v/>
      </c>
      <c r="AF5783" s="2">
        <f t="shared" si="721"/>
        <v>0</v>
      </c>
      <c r="AG5783" t="str">
        <f t="shared" si="722"/>
        <v/>
      </c>
      <c r="AH5783" s="2">
        <f t="shared" si="723"/>
        <v>0</v>
      </c>
      <c r="AI5783" t="str">
        <f t="shared" si="724"/>
        <v/>
      </c>
      <c r="AJ5783" s="2">
        <f t="shared" si="725"/>
        <v>1</v>
      </c>
      <c r="AK5783">
        <f t="shared" si="726"/>
        <v>98.230088499999994</v>
      </c>
    </row>
    <row r="5784" spans="1:37" ht="20" hidden="1" x14ac:dyDescent="0.2">
      <c r="A5784" t="s">
        <v>5788</v>
      </c>
      <c r="B5784" t="s">
        <v>19806</v>
      </c>
      <c r="C5784" t="s">
        <v>19807</v>
      </c>
      <c r="D5784">
        <v>-2.8881864811001399</v>
      </c>
      <c r="E5784">
        <v>4.2193791102242004</v>
      </c>
      <c r="F5784" s="1">
        <v>2.5836126468997002E-22</v>
      </c>
      <c r="G5784" s="1">
        <v>1.5123308040787001E-20</v>
      </c>
      <c r="H5784">
        <v>50.171999999999997</v>
      </c>
      <c r="I5784">
        <v>33.222000000000001</v>
      </c>
      <c r="J5784">
        <v>45.89</v>
      </c>
      <c r="K5784">
        <v>3.948</v>
      </c>
      <c r="L5784">
        <v>6.3120000000000003</v>
      </c>
      <c r="M5784">
        <v>7.3949999999999996</v>
      </c>
      <c r="N5784">
        <v>26.61</v>
      </c>
      <c r="O5784">
        <v>23.568999999999999</v>
      </c>
      <c r="P5784">
        <v>37.274999999999999</v>
      </c>
      <c r="Q5784">
        <v>6.5439999999999996</v>
      </c>
      <c r="R5784">
        <v>4.8540000000000001</v>
      </c>
      <c r="S5784">
        <v>6.9569999999999999</v>
      </c>
      <c r="T5784" t="s">
        <v>5788</v>
      </c>
      <c r="U5784" t="s">
        <v>19353</v>
      </c>
      <c r="V5784">
        <v>404</v>
      </c>
      <c r="W5784" t="s">
        <v>19354</v>
      </c>
      <c r="X5784" t="s">
        <v>19355</v>
      </c>
      <c r="Y5784">
        <v>0</v>
      </c>
      <c r="Z5784">
        <v>100</v>
      </c>
      <c r="AA5784">
        <v>807.74900000000002</v>
      </c>
      <c r="AB5784">
        <v>404</v>
      </c>
      <c r="AC5784">
        <v>404</v>
      </c>
      <c r="AD5784" s="2">
        <f t="shared" si="720"/>
        <v>1</v>
      </c>
      <c r="AE5784">
        <f t="shared" si="727"/>
        <v>100</v>
      </c>
      <c r="AF5784" s="2">
        <f t="shared" si="721"/>
        <v>0</v>
      </c>
      <c r="AG5784" t="str">
        <f t="shared" si="722"/>
        <v/>
      </c>
      <c r="AH5784" s="2">
        <f t="shared" si="723"/>
        <v>0</v>
      </c>
      <c r="AI5784" t="str">
        <f t="shared" si="724"/>
        <v/>
      </c>
      <c r="AJ5784" s="2">
        <f t="shared" si="725"/>
        <v>0</v>
      </c>
      <c r="AK5784" t="str">
        <f t="shared" si="726"/>
        <v/>
      </c>
    </row>
    <row r="5785" spans="1:37" ht="20" hidden="1" x14ac:dyDescent="0.2">
      <c r="A5785" t="s">
        <v>5789</v>
      </c>
      <c r="B5785" t="s">
        <v>19806</v>
      </c>
      <c r="C5785" t="s">
        <v>19807</v>
      </c>
      <c r="D5785">
        <v>-2.8920650503269898</v>
      </c>
      <c r="E5785">
        <v>5.4071793707543403</v>
      </c>
      <c r="F5785" s="1">
        <v>5.9551558023323598E-20</v>
      </c>
      <c r="G5785" s="1">
        <v>2.3135590637417901E-18</v>
      </c>
      <c r="H5785">
        <v>56.412999999999997</v>
      </c>
      <c r="I5785">
        <v>35.415999999999997</v>
      </c>
      <c r="J5785">
        <v>76.171999999999997</v>
      </c>
      <c r="K5785">
        <v>6.593</v>
      </c>
      <c r="L5785">
        <v>10.804</v>
      </c>
      <c r="M5785">
        <v>5.7450000000000001</v>
      </c>
      <c r="N5785">
        <v>59.872</v>
      </c>
      <c r="O5785">
        <v>41.926000000000002</v>
      </c>
      <c r="P5785">
        <v>34.334000000000003</v>
      </c>
      <c r="Q5785">
        <v>67.805999999999997</v>
      </c>
      <c r="R5785">
        <v>61.51</v>
      </c>
      <c r="S5785">
        <v>64.644999999999996</v>
      </c>
      <c r="T5785" t="s">
        <v>19356</v>
      </c>
      <c r="AD5785" s="2">
        <f t="shared" si="720"/>
        <v>0</v>
      </c>
      <c r="AE5785" t="str">
        <f t="shared" si="727"/>
        <v/>
      </c>
      <c r="AF5785" s="2">
        <f t="shared" si="721"/>
        <v>0</v>
      </c>
      <c r="AG5785" t="str">
        <f t="shared" si="722"/>
        <v/>
      </c>
      <c r="AH5785" s="2">
        <f t="shared" si="723"/>
        <v>0</v>
      </c>
      <c r="AI5785" t="str">
        <f t="shared" si="724"/>
        <v/>
      </c>
      <c r="AJ5785" s="2">
        <f t="shared" si="725"/>
        <v>0</v>
      </c>
      <c r="AK5785" t="str">
        <f t="shared" si="726"/>
        <v/>
      </c>
    </row>
    <row r="5786" spans="1:37" ht="20" hidden="1" x14ac:dyDescent="0.2">
      <c r="A5786" t="s">
        <v>5790</v>
      </c>
      <c r="B5786" t="s">
        <v>19806</v>
      </c>
      <c r="C5786" t="s">
        <v>19807</v>
      </c>
      <c r="D5786">
        <v>-2.8989840107632201</v>
      </c>
      <c r="E5786">
        <v>6.10068351280926</v>
      </c>
      <c r="F5786" s="1">
        <v>1.5115465485182999E-19</v>
      </c>
      <c r="G5786" s="1">
        <v>5.4943545995426202E-18</v>
      </c>
      <c r="H5786">
        <v>142.84200000000001</v>
      </c>
      <c r="I5786">
        <v>99.763000000000005</v>
      </c>
      <c r="J5786">
        <v>156.63300000000001</v>
      </c>
      <c r="K5786">
        <v>11.632</v>
      </c>
      <c r="L5786">
        <v>28.161999999999999</v>
      </c>
      <c r="M5786">
        <v>14.867000000000001</v>
      </c>
      <c r="N5786">
        <v>87.043000000000006</v>
      </c>
      <c r="O5786">
        <v>69.391999999999996</v>
      </c>
      <c r="P5786">
        <v>136.23500000000001</v>
      </c>
      <c r="Q5786">
        <v>24.558</v>
      </c>
      <c r="R5786">
        <v>29.143000000000001</v>
      </c>
      <c r="S5786">
        <v>26.998999999999999</v>
      </c>
      <c r="T5786" t="s">
        <v>5790</v>
      </c>
      <c r="U5786" t="s">
        <v>12820</v>
      </c>
      <c r="V5786">
        <v>179</v>
      </c>
      <c r="W5786" t="s">
        <v>19357</v>
      </c>
      <c r="X5786" t="s">
        <v>19358</v>
      </c>
      <c r="Y5786" s="1">
        <v>2.93E-53</v>
      </c>
      <c r="Z5786">
        <v>78.378378380000001</v>
      </c>
      <c r="AA5786">
        <v>190.274</v>
      </c>
      <c r="AB5786">
        <v>148</v>
      </c>
      <c r="AC5786">
        <v>116</v>
      </c>
      <c r="AD5786" s="2">
        <f t="shared" si="720"/>
        <v>0</v>
      </c>
      <c r="AE5786" t="str">
        <f t="shared" si="727"/>
        <v/>
      </c>
      <c r="AF5786" s="2">
        <f t="shared" si="721"/>
        <v>0</v>
      </c>
      <c r="AG5786" t="str">
        <f t="shared" si="722"/>
        <v/>
      </c>
      <c r="AH5786" s="2">
        <f t="shared" si="723"/>
        <v>0</v>
      </c>
      <c r="AI5786" t="str">
        <f t="shared" si="724"/>
        <v/>
      </c>
      <c r="AJ5786" s="2">
        <f t="shared" si="725"/>
        <v>1</v>
      </c>
      <c r="AK5786">
        <f t="shared" si="726"/>
        <v>78.378378380000001</v>
      </c>
    </row>
    <row r="5787" spans="1:37" ht="20" hidden="1" x14ac:dyDescent="0.2">
      <c r="A5787" t="s">
        <v>5791</v>
      </c>
      <c r="B5787" t="s">
        <v>19806</v>
      </c>
      <c r="C5787" t="s">
        <v>19807</v>
      </c>
      <c r="D5787">
        <v>-2.89923473557492</v>
      </c>
      <c r="E5787">
        <v>-0.106359299436671</v>
      </c>
      <c r="F5787" s="1">
        <v>9.6400252159673003E-6</v>
      </c>
      <c r="G5787" s="1">
        <v>4.38531994348679E-5</v>
      </c>
      <c r="H5787">
        <v>1.464</v>
      </c>
      <c r="I5787">
        <v>1.129</v>
      </c>
      <c r="J5787">
        <v>1.556</v>
      </c>
      <c r="K5787">
        <v>0.17299999999999999</v>
      </c>
      <c r="L5787">
        <v>0.27</v>
      </c>
      <c r="M5787">
        <v>0.10199999999999999</v>
      </c>
      <c r="N5787">
        <v>1.8560000000000001</v>
      </c>
      <c r="O5787">
        <v>1.772</v>
      </c>
      <c r="P5787">
        <v>2.2040000000000002</v>
      </c>
      <c r="Q5787">
        <v>0.84</v>
      </c>
      <c r="R5787">
        <v>0.19</v>
      </c>
      <c r="S5787">
        <v>0.999</v>
      </c>
      <c r="T5787" t="s">
        <v>5791</v>
      </c>
      <c r="U5787" t="s">
        <v>19359</v>
      </c>
      <c r="V5787">
        <v>516</v>
      </c>
      <c r="W5787" t="s">
        <v>19360</v>
      </c>
      <c r="X5787" t="s">
        <v>19361</v>
      </c>
      <c r="Y5787">
        <v>0</v>
      </c>
      <c r="Z5787">
        <v>100</v>
      </c>
      <c r="AA5787">
        <v>1067.76</v>
      </c>
      <c r="AB5787">
        <v>516</v>
      </c>
      <c r="AC5787">
        <v>516</v>
      </c>
      <c r="AD5787" s="2">
        <f t="shared" si="720"/>
        <v>0</v>
      </c>
      <c r="AE5787" t="str">
        <f t="shared" si="727"/>
        <v/>
      </c>
      <c r="AF5787" s="2">
        <f t="shared" si="721"/>
        <v>0</v>
      </c>
      <c r="AG5787" t="str">
        <f t="shared" si="722"/>
        <v/>
      </c>
      <c r="AH5787" s="2">
        <f t="shared" si="723"/>
        <v>0</v>
      </c>
      <c r="AI5787" t="str">
        <f t="shared" si="724"/>
        <v/>
      </c>
      <c r="AJ5787" s="2">
        <f t="shared" si="725"/>
        <v>1</v>
      </c>
      <c r="AK5787">
        <f t="shared" si="726"/>
        <v>100</v>
      </c>
    </row>
    <row r="5788" spans="1:37" ht="20" hidden="1" x14ac:dyDescent="0.2">
      <c r="A5788" t="s">
        <v>5792</v>
      </c>
      <c r="B5788" t="s">
        <v>19806</v>
      </c>
      <c r="C5788" t="s">
        <v>19807</v>
      </c>
      <c r="D5788">
        <v>-2.89968112477949</v>
      </c>
      <c r="E5788">
        <v>5.0883096641818604</v>
      </c>
      <c r="F5788" s="1">
        <v>7.5396180659606201E-22</v>
      </c>
      <c r="G5788" s="1">
        <v>3.98502135455114E-20</v>
      </c>
      <c r="H5788">
        <v>50.036999999999999</v>
      </c>
      <c r="I5788">
        <v>26.065000000000001</v>
      </c>
      <c r="J5788">
        <v>43.777999999999999</v>
      </c>
      <c r="K5788">
        <v>4.9450000000000003</v>
      </c>
      <c r="L5788">
        <v>6.7530000000000001</v>
      </c>
      <c r="M5788">
        <v>4.4139999999999997</v>
      </c>
      <c r="N5788">
        <v>25.914000000000001</v>
      </c>
      <c r="O5788">
        <v>19.006</v>
      </c>
      <c r="P5788">
        <v>23.05</v>
      </c>
      <c r="Q5788">
        <v>5.28</v>
      </c>
      <c r="R5788">
        <v>6.6820000000000004</v>
      </c>
      <c r="S5788">
        <v>5.4169999999999998</v>
      </c>
      <c r="T5788" t="s">
        <v>5792</v>
      </c>
      <c r="U5788" t="s">
        <v>19362</v>
      </c>
      <c r="V5788">
        <v>230</v>
      </c>
      <c r="W5788" t="s">
        <v>19363</v>
      </c>
      <c r="X5788" t="s">
        <v>19364</v>
      </c>
      <c r="Y5788" s="1">
        <v>3.4899999999999999E-163</v>
      </c>
      <c r="Z5788">
        <v>100</v>
      </c>
      <c r="AA5788">
        <v>469.15899999999999</v>
      </c>
      <c r="AB5788">
        <v>230</v>
      </c>
      <c r="AC5788">
        <v>230</v>
      </c>
      <c r="AD5788" s="2">
        <f t="shared" si="720"/>
        <v>0</v>
      </c>
      <c r="AE5788" t="str">
        <f t="shared" si="727"/>
        <v/>
      </c>
      <c r="AF5788" s="2">
        <f t="shared" si="721"/>
        <v>0</v>
      </c>
      <c r="AG5788" t="str">
        <f t="shared" si="722"/>
        <v/>
      </c>
      <c r="AH5788" s="2">
        <f t="shared" si="723"/>
        <v>0</v>
      </c>
      <c r="AI5788" t="str">
        <f t="shared" si="724"/>
        <v/>
      </c>
      <c r="AJ5788" s="2">
        <f t="shared" si="725"/>
        <v>1</v>
      </c>
      <c r="AK5788">
        <f t="shared" si="726"/>
        <v>100</v>
      </c>
    </row>
    <row r="5789" spans="1:37" ht="20" hidden="1" x14ac:dyDescent="0.2">
      <c r="A5789" t="s">
        <v>5793</v>
      </c>
      <c r="B5789" t="s">
        <v>19806</v>
      </c>
      <c r="C5789" t="s">
        <v>19807</v>
      </c>
      <c r="D5789">
        <v>-2.9008012087163801</v>
      </c>
      <c r="E5789">
        <v>0.24439982788043499</v>
      </c>
      <c r="F5789">
        <v>2.00695184055638E-4</v>
      </c>
      <c r="G5789">
        <v>7.9251599483941401E-4</v>
      </c>
      <c r="H5789">
        <v>6.327</v>
      </c>
      <c r="I5789">
        <v>1.6719999999999999</v>
      </c>
      <c r="J5789">
        <v>5.2519999999999998</v>
      </c>
      <c r="K5789">
        <v>0.21299999999999999</v>
      </c>
      <c r="L5789">
        <v>1.294</v>
      </c>
      <c r="M5789">
        <v>0.24299999999999999</v>
      </c>
      <c r="N5789">
        <v>1.827</v>
      </c>
      <c r="O5789">
        <v>0.74199999999999999</v>
      </c>
      <c r="P5789">
        <v>3.016</v>
      </c>
      <c r="Q5789">
        <v>0.9</v>
      </c>
      <c r="R5789">
        <v>0.224</v>
      </c>
      <c r="S5789">
        <v>0.22</v>
      </c>
      <c r="T5789" t="s">
        <v>5793</v>
      </c>
      <c r="U5789" t="s">
        <v>19365</v>
      </c>
      <c r="V5789">
        <v>110</v>
      </c>
      <c r="W5789" t="s">
        <v>19366</v>
      </c>
      <c r="X5789" t="s">
        <v>19367</v>
      </c>
      <c r="Y5789" s="1">
        <v>8.6699999999999993E-15</v>
      </c>
      <c r="Z5789">
        <v>64.367816090000005</v>
      </c>
      <c r="AA5789">
        <v>75.870199999999997</v>
      </c>
      <c r="AB5789">
        <v>87</v>
      </c>
      <c r="AC5789">
        <v>56</v>
      </c>
      <c r="AD5789" s="2">
        <f t="shared" si="720"/>
        <v>0</v>
      </c>
      <c r="AE5789" t="str">
        <f t="shared" si="727"/>
        <v/>
      </c>
      <c r="AF5789" s="2">
        <f t="shared" si="721"/>
        <v>0</v>
      </c>
      <c r="AG5789" t="str">
        <f t="shared" si="722"/>
        <v/>
      </c>
      <c r="AH5789" s="2">
        <f t="shared" si="723"/>
        <v>0</v>
      </c>
      <c r="AI5789" t="str">
        <f t="shared" si="724"/>
        <v/>
      </c>
      <c r="AJ5789" s="2">
        <f t="shared" si="725"/>
        <v>0</v>
      </c>
      <c r="AK5789" t="str">
        <f t="shared" si="726"/>
        <v/>
      </c>
    </row>
    <row r="5790" spans="1:37" ht="20" hidden="1" x14ac:dyDescent="0.2">
      <c r="A5790" t="s">
        <v>5794</v>
      </c>
      <c r="B5790" t="s">
        <v>19806</v>
      </c>
      <c r="C5790" t="s">
        <v>19807</v>
      </c>
      <c r="D5790">
        <v>-2.9045411861685899</v>
      </c>
      <c r="E5790">
        <v>8.4418827530839693E-2</v>
      </c>
      <c r="F5790" s="1">
        <v>1.0560386715584901E-5</v>
      </c>
      <c r="G5790" s="1">
        <v>4.78757415884037E-5</v>
      </c>
      <c r="H5790">
        <v>1.9359999999999999</v>
      </c>
      <c r="I5790">
        <v>1.2709999999999999</v>
      </c>
      <c r="J5790">
        <v>1.871</v>
      </c>
      <c r="K5790">
        <v>9.2999999999999999E-2</v>
      </c>
      <c r="L5790">
        <v>0.37</v>
      </c>
      <c r="M5790">
        <v>0.20499999999999999</v>
      </c>
      <c r="N5790">
        <v>0.79300000000000004</v>
      </c>
      <c r="O5790">
        <v>0.65</v>
      </c>
      <c r="P5790">
        <v>1.7230000000000001</v>
      </c>
      <c r="Q5790">
        <v>0.29399999999999998</v>
      </c>
      <c r="R5790">
        <v>0.38800000000000001</v>
      </c>
      <c r="S5790">
        <v>0.57599999999999996</v>
      </c>
      <c r="T5790" t="s">
        <v>5794</v>
      </c>
      <c r="U5790" t="s">
        <v>19368</v>
      </c>
      <c r="V5790">
        <v>376</v>
      </c>
      <c r="W5790" t="s">
        <v>19369</v>
      </c>
      <c r="X5790" t="s">
        <v>19370</v>
      </c>
      <c r="Y5790">
        <v>0</v>
      </c>
      <c r="Z5790">
        <v>100</v>
      </c>
      <c r="AA5790">
        <v>790.03</v>
      </c>
      <c r="AB5790">
        <v>376</v>
      </c>
      <c r="AC5790">
        <v>376</v>
      </c>
      <c r="AD5790" s="2">
        <f t="shared" si="720"/>
        <v>0</v>
      </c>
      <c r="AE5790" t="str">
        <f t="shared" si="727"/>
        <v/>
      </c>
      <c r="AF5790" s="2">
        <f t="shared" si="721"/>
        <v>0</v>
      </c>
      <c r="AG5790" t="str">
        <f t="shared" si="722"/>
        <v/>
      </c>
      <c r="AH5790" s="2">
        <f t="shared" si="723"/>
        <v>0</v>
      </c>
      <c r="AI5790" t="str">
        <f t="shared" si="724"/>
        <v/>
      </c>
      <c r="AJ5790" s="2">
        <f t="shared" si="725"/>
        <v>1</v>
      </c>
      <c r="AK5790">
        <f t="shared" si="726"/>
        <v>100</v>
      </c>
    </row>
    <row r="5791" spans="1:37" ht="20" hidden="1" x14ac:dyDescent="0.2">
      <c r="A5791" t="s">
        <v>5795</v>
      </c>
      <c r="B5791" t="s">
        <v>19806</v>
      </c>
      <c r="C5791" t="s">
        <v>19807</v>
      </c>
      <c r="D5791">
        <v>-2.9122984125047799</v>
      </c>
      <c r="E5791">
        <v>2.0843631227316601</v>
      </c>
      <c r="F5791" s="1">
        <v>4.0703319255426202E-11</v>
      </c>
      <c r="G5791" s="1">
        <v>3.80192688310178E-10</v>
      </c>
      <c r="H5791">
        <v>10.526</v>
      </c>
      <c r="I5791">
        <v>5.6040000000000001</v>
      </c>
      <c r="J5791">
        <v>10.523</v>
      </c>
      <c r="K5791">
        <v>0.94399999999999995</v>
      </c>
      <c r="L5791">
        <v>1.5069999999999999</v>
      </c>
      <c r="M5791">
        <v>1.177</v>
      </c>
      <c r="N5791">
        <v>4.3410000000000002</v>
      </c>
      <c r="O5791">
        <v>2.59</v>
      </c>
      <c r="P5791">
        <v>7.5640000000000001</v>
      </c>
      <c r="Q5791">
        <v>1.2290000000000001</v>
      </c>
      <c r="R5791">
        <v>1.897</v>
      </c>
      <c r="S5791">
        <v>2.6150000000000002</v>
      </c>
      <c r="T5791" t="s">
        <v>5795</v>
      </c>
      <c r="U5791" t="s">
        <v>11726</v>
      </c>
      <c r="V5791">
        <v>264</v>
      </c>
      <c r="W5791" t="s">
        <v>19371</v>
      </c>
      <c r="X5791" t="s">
        <v>19372</v>
      </c>
      <c r="Y5791">
        <v>0</v>
      </c>
      <c r="Z5791">
        <v>99.621212119999996</v>
      </c>
      <c r="AA5791">
        <v>545.04300000000001</v>
      </c>
      <c r="AB5791">
        <v>264</v>
      </c>
      <c r="AC5791">
        <v>263</v>
      </c>
      <c r="AD5791" s="2">
        <f t="shared" si="720"/>
        <v>1</v>
      </c>
      <c r="AE5791">
        <f t="shared" si="727"/>
        <v>99.621212119999996</v>
      </c>
      <c r="AF5791" s="2">
        <f t="shared" si="721"/>
        <v>0</v>
      </c>
      <c r="AG5791" t="str">
        <f t="shared" si="722"/>
        <v/>
      </c>
      <c r="AH5791" s="2">
        <f t="shared" si="723"/>
        <v>0</v>
      </c>
      <c r="AI5791" t="str">
        <f t="shared" si="724"/>
        <v/>
      </c>
      <c r="AJ5791" s="2">
        <f t="shared" si="725"/>
        <v>0</v>
      </c>
      <c r="AK5791" t="str">
        <f t="shared" si="726"/>
        <v/>
      </c>
    </row>
    <row r="5792" spans="1:37" ht="20" hidden="1" x14ac:dyDescent="0.2">
      <c r="A5792" t="s">
        <v>5796</v>
      </c>
      <c r="B5792" t="s">
        <v>19806</v>
      </c>
      <c r="C5792" t="s">
        <v>19807</v>
      </c>
      <c r="D5792">
        <v>-2.91532543028727</v>
      </c>
      <c r="E5792">
        <v>-8.8884430256522706E-2</v>
      </c>
      <c r="F5792" s="1">
        <v>2.97292788401532E-5</v>
      </c>
      <c r="G5792">
        <v>1.28621622469592E-4</v>
      </c>
      <c r="H5792">
        <v>1.55</v>
      </c>
      <c r="I5792">
        <v>0.79300000000000004</v>
      </c>
      <c r="J5792">
        <v>1.4910000000000001</v>
      </c>
      <c r="K5792">
        <v>0.23899999999999999</v>
      </c>
      <c r="L5792">
        <v>0</v>
      </c>
      <c r="M5792">
        <v>0.26900000000000002</v>
      </c>
      <c r="N5792">
        <v>1.006</v>
      </c>
      <c r="O5792">
        <v>0.498</v>
      </c>
      <c r="P5792">
        <v>1.4079999999999999</v>
      </c>
      <c r="Q5792">
        <v>0</v>
      </c>
      <c r="R5792">
        <v>8.5999999999999993E-2</v>
      </c>
      <c r="S5792">
        <v>8.5000000000000006E-2</v>
      </c>
      <c r="T5792" t="s">
        <v>5796</v>
      </c>
      <c r="U5792" t="s">
        <v>19353</v>
      </c>
      <c r="V5792">
        <v>107</v>
      </c>
      <c r="W5792" t="s">
        <v>19354</v>
      </c>
      <c r="X5792" t="s">
        <v>19355</v>
      </c>
      <c r="Y5792" s="1">
        <v>2.1399999999999998E-61</v>
      </c>
      <c r="Z5792">
        <v>100</v>
      </c>
      <c r="AA5792">
        <v>210.30500000000001</v>
      </c>
      <c r="AB5792">
        <v>107</v>
      </c>
      <c r="AC5792">
        <v>107</v>
      </c>
      <c r="AD5792" s="2">
        <f t="shared" si="720"/>
        <v>1</v>
      </c>
      <c r="AE5792">
        <f t="shared" si="727"/>
        <v>100</v>
      </c>
      <c r="AF5792" s="2">
        <f t="shared" si="721"/>
        <v>0</v>
      </c>
      <c r="AG5792" t="str">
        <f t="shared" si="722"/>
        <v/>
      </c>
      <c r="AH5792" s="2">
        <f t="shared" si="723"/>
        <v>0</v>
      </c>
      <c r="AI5792" t="str">
        <f t="shared" si="724"/>
        <v/>
      </c>
      <c r="AJ5792" s="2">
        <f t="shared" si="725"/>
        <v>0</v>
      </c>
      <c r="AK5792" t="str">
        <f t="shared" si="726"/>
        <v/>
      </c>
    </row>
    <row r="5793" spans="1:37" ht="20" hidden="1" x14ac:dyDescent="0.2">
      <c r="A5793" t="s">
        <v>5797</v>
      </c>
      <c r="B5793" t="s">
        <v>19806</v>
      </c>
      <c r="C5793" t="s">
        <v>19807</v>
      </c>
      <c r="D5793">
        <v>-2.9189629360709799</v>
      </c>
      <c r="E5793">
        <v>1.32151428144697</v>
      </c>
      <c r="F5793" s="1">
        <v>7.5001202210911597E-9</v>
      </c>
      <c r="G5793" s="1">
        <v>4.9799949136211001E-8</v>
      </c>
      <c r="H5793">
        <v>2.407</v>
      </c>
      <c r="I5793">
        <v>2.5089999999999999</v>
      </c>
      <c r="J5793">
        <v>2.3340000000000001</v>
      </c>
      <c r="K5793">
        <v>0.39900000000000002</v>
      </c>
      <c r="L5793">
        <v>0.51200000000000001</v>
      </c>
      <c r="M5793">
        <v>5.0999999999999997E-2</v>
      </c>
      <c r="N5793">
        <v>1.7689999999999999</v>
      </c>
      <c r="O5793">
        <v>2.101</v>
      </c>
      <c r="P5793">
        <v>7.8380000000000001</v>
      </c>
      <c r="Q5793">
        <v>1.212</v>
      </c>
      <c r="R5793">
        <v>1.216</v>
      </c>
      <c r="S5793">
        <v>0.82899999999999996</v>
      </c>
      <c r="T5793" t="s">
        <v>19373</v>
      </c>
      <c r="AD5793" s="2">
        <f t="shared" si="720"/>
        <v>0</v>
      </c>
      <c r="AE5793" t="str">
        <f t="shared" si="727"/>
        <v/>
      </c>
      <c r="AF5793" s="2">
        <f t="shared" si="721"/>
        <v>0</v>
      </c>
      <c r="AG5793" t="str">
        <f t="shared" si="722"/>
        <v/>
      </c>
      <c r="AH5793" s="2">
        <f t="shared" si="723"/>
        <v>0</v>
      </c>
      <c r="AI5793" t="str">
        <f t="shared" si="724"/>
        <v/>
      </c>
      <c r="AJ5793" s="2">
        <f t="shared" si="725"/>
        <v>0</v>
      </c>
      <c r="AK5793" t="str">
        <f t="shared" si="726"/>
        <v/>
      </c>
    </row>
    <row r="5794" spans="1:37" ht="20" hidden="1" x14ac:dyDescent="0.2">
      <c r="A5794" t="s">
        <v>5798</v>
      </c>
      <c r="B5794" t="s">
        <v>19806</v>
      </c>
      <c r="C5794" t="s">
        <v>19807</v>
      </c>
      <c r="D5794">
        <v>-2.9205317287598902</v>
      </c>
      <c r="E5794">
        <v>2.0031768736444899</v>
      </c>
      <c r="F5794" s="1">
        <v>1.8760774138712001E-9</v>
      </c>
      <c r="G5794" s="1">
        <v>1.3648552693423199E-8</v>
      </c>
      <c r="H5794">
        <v>4.016</v>
      </c>
      <c r="I5794">
        <v>7.6239999999999997</v>
      </c>
      <c r="J5794">
        <v>6.2709999999999999</v>
      </c>
      <c r="K5794">
        <v>0.439</v>
      </c>
      <c r="L5794">
        <v>1.365</v>
      </c>
      <c r="M5794">
        <v>0.55000000000000004</v>
      </c>
      <c r="N5794">
        <v>4.2249999999999996</v>
      </c>
      <c r="O5794">
        <v>2.8849999999999998</v>
      </c>
      <c r="P5794">
        <v>8.8239999999999998</v>
      </c>
      <c r="Q5794">
        <v>2.2160000000000002</v>
      </c>
      <c r="R5794">
        <v>1.3879999999999999</v>
      </c>
      <c r="S5794">
        <v>1.1850000000000001</v>
      </c>
      <c r="T5794" t="s">
        <v>19374</v>
      </c>
      <c r="AD5794" s="2">
        <f t="shared" si="720"/>
        <v>0</v>
      </c>
      <c r="AE5794" t="str">
        <f t="shared" si="727"/>
        <v/>
      </c>
      <c r="AF5794" s="2">
        <f t="shared" si="721"/>
        <v>0</v>
      </c>
      <c r="AG5794" t="str">
        <f t="shared" si="722"/>
        <v/>
      </c>
      <c r="AH5794" s="2">
        <f t="shared" si="723"/>
        <v>0</v>
      </c>
      <c r="AI5794" t="str">
        <f t="shared" si="724"/>
        <v/>
      </c>
      <c r="AJ5794" s="2">
        <f t="shared" si="725"/>
        <v>0</v>
      </c>
      <c r="AK5794" t="str">
        <f t="shared" si="726"/>
        <v/>
      </c>
    </row>
    <row r="5795" spans="1:37" ht="20" hidden="1" x14ac:dyDescent="0.2">
      <c r="A5795" t="s">
        <v>5799</v>
      </c>
      <c r="B5795" t="s">
        <v>19806</v>
      </c>
      <c r="C5795" t="s">
        <v>19807</v>
      </c>
      <c r="D5795">
        <v>-2.9281491445949901</v>
      </c>
      <c r="E5795">
        <v>6.2928538471687503</v>
      </c>
      <c r="F5795" s="1">
        <v>1.52355520546755E-19</v>
      </c>
      <c r="G5795" s="1">
        <v>5.5314122739457097E-18</v>
      </c>
      <c r="H5795">
        <v>126.066</v>
      </c>
      <c r="I5795">
        <v>63.75</v>
      </c>
      <c r="J5795">
        <v>122.664</v>
      </c>
      <c r="K5795">
        <v>10.329000000000001</v>
      </c>
      <c r="L5795">
        <v>20.286000000000001</v>
      </c>
      <c r="M5795">
        <v>11.808999999999999</v>
      </c>
      <c r="N5795">
        <v>56.575000000000003</v>
      </c>
      <c r="O5795">
        <v>38.366</v>
      </c>
      <c r="P5795">
        <v>74.873999999999995</v>
      </c>
      <c r="Q5795">
        <v>22.402999999999999</v>
      </c>
      <c r="R5795">
        <v>23.728000000000002</v>
      </c>
      <c r="S5795">
        <v>22.268000000000001</v>
      </c>
      <c r="T5795" t="s">
        <v>5799</v>
      </c>
      <c r="U5795" t="s">
        <v>19375</v>
      </c>
      <c r="V5795">
        <v>390</v>
      </c>
      <c r="W5795" t="s">
        <v>19376</v>
      </c>
      <c r="X5795" t="s">
        <v>19377</v>
      </c>
      <c r="Y5795" s="1">
        <v>8.13E-77</v>
      </c>
      <c r="Z5795">
        <v>60.25</v>
      </c>
      <c r="AA5795">
        <v>255.37299999999999</v>
      </c>
      <c r="AB5795">
        <v>400</v>
      </c>
      <c r="AC5795">
        <v>241</v>
      </c>
      <c r="AD5795" s="2">
        <f t="shared" si="720"/>
        <v>0</v>
      </c>
      <c r="AE5795" t="str">
        <f t="shared" si="727"/>
        <v/>
      </c>
      <c r="AF5795" s="2">
        <f t="shared" si="721"/>
        <v>0</v>
      </c>
      <c r="AG5795" t="str">
        <f t="shared" si="722"/>
        <v/>
      </c>
      <c r="AH5795" s="2">
        <f t="shared" si="723"/>
        <v>0</v>
      </c>
      <c r="AI5795" t="str">
        <f t="shared" si="724"/>
        <v/>
      </c>
      <c r="AJ5795" s="2">
        <f t="shared" si="725"/>
        <v>0</v>
      </c>
      <c r="AK5795" t="str">
        <f t="shared" si="726"/>
        <v/>
      </c>
    </row>
    <row r="5796" spans="1:37" ht="20" hidden="1" x14ac:dyDescent="0.2">
      <c r="A5796" t="s">
        <v>5800</v>
      </c>
      <c r="B5796" t="s">
        <v>19806</v>
      </c>
      <c r="C5796" t="s">
        <v>19807</v>
      </c>
      <c r="D5796">
        <v>-2.9411596162431199</v>
      </c>
      <c r="E5796">
        <v>-0.25973330181557902</v>
      </c>
      <c r="F5796">
        <v>2.1538674783252E-4</v>
      </c>
      <c r="G5796">
        <v>8.4855311311824995E-4</v>
      </c>
      <c r="H5796">
        <v>1.9450000000000001</v>
      </c>
      <c r="I5796">
        <v>0.69499999999999995</v>
      </c>
      <c r="J5796">
        <v>1.51</v>
      </c>
      <c r="K5796">
        <v>0.106</v>
      </c>
      <c r="L5796">
        <v>0.1</v>
      </c>
      <c r="M5796">
        <v>0.33300000000000002</v>
      </c>
      <c r="N5796">
        <v>1.0640000000000001</v>
      </c>
      <c r="O5796">
        <v>0.79300000000000004</v>
      </c>
      <c r="P5796">
        <v>1.0940000000000001</v>
      </c>
      <c r="Q5796">
        <v>1.0649999999999999</v>
      </c>
      <c r="R5796">
        <v>0.53500000000000003</v>
      </c>
      <c r="S5796">
        <v>1.5660000000000001</v>
      </c>
      <c r="T5796" t="s">
        <v>5800</v>
      </c>
      <c r="U5796" t="s">
        <v>19378</v>
      </c>
      <c r="V5796">
        <v>384</v>
      </c>
      <c r="W5796" t="s">
        <v>19379</v>
      </c>
      <c r="X5796" t="s">
        <v>19380</v>
      </c>
      <c r="Y5796">
        <v>0</v>
      </c>
      <c r="Z5796">
        <v>100</v>
      </c>
      <c r="AA5796">
        <v>792.72699999999998</v>
      </c>
      <c r="AB5796">
        <v>384</v>
      </c>
      <c r="AC5796">
        <v>384</v>
      </c>
      <c r="AD5796" s="2">
        <f t="shared" si="720"/>
        <v>1</v>
      </c>
      <c r="AE5796">
        <f t="shared" si="727"/>
        <v>100</v>
      </c>
      <c r="AF5796" s="2">
        <f t="shared" si="721"/>
        <v>0</v>
      </c>
      <c r="AG5796" t="str">
        <f t="shared" si="722"/>
        <v/>
      </c>
      <c r="AH5796" s="2">
        <f t="shared" si="723"/>
        <v>0</v>
      </c>
      <c r="AI5796" t="str">
        <f t="shared" si="724"/>
        <v/>
      </c>
      <c r="AJ5796" s="2">
        <f t="shared" si="725"/>
        <v>0</v>
      </c>
      <c r="AK5796" t="str">
        <f t="shared" si="726"/>
        <v/>
      </c>
    </row>
    <row r="5797" spans="1:37" ht="20" hidden="1" x14ac:dyDescent="0.2">
      <c r="A5797" t="s">
        <v>5801</v>
      </c>
      <c r="B5797" t="s">
        <v>19806</v>
      </c>
      <c r="C5797" t="s">
        <v>19807</v>
      </c>
      <c r="D5797">
        <v>-2.9592675404631801</v>
      </c>
      <c r="E5797">
        <v>5.2496638405359697</v>
      </c>
      <c r="F5797" s="1">
        <v>1.18859461642545E-16</v>
      </c>
      <c r="G5797" s="1">
        <v>2.7010856942717499E-15</v>
      </c>
      <c r="H5797">
        <v>41.591999999999999</v>
      </c>
      <c r="I5797">
        <v>18.940999999999999</v>
      </c>
      <c r="J5797">
        <v>30.745000000000001</v>
      </c>
      <c r="K5797">
        <v>3.2829999999999999</v>
      </c>
      <c r="L5797">
        <v>6.2409999999999997</v>
      </c>
      <c r="M5797">
        <v>2.6230000000000002</v>
      </c>
      <c r="N5797">
        <v>23.738</v>
      </c>
      <c r="O5797">
        <v>20.170000000000002</v>
      </c>
      <c r="P5797">
        <v>22.452999999999999</v>
      </c>
      <c r="Q5797">
        <v>3.359</v>
      </c>
      <c r="R5797">
        <v>3.6819999999999999</v>
      </c>
      <c r="S5797">
        <v>4.0880000000000001</v>
      </c>
      <c r="T5797" t="s">
        <v>19381</v>
      </c>
      <c r="AD5797" s="2">
        <f t="shared" si="720"/>
        <v>0</v>
      </c>
      <c r="AE5797" t="str">
        <f t="shared" si="727"/>
        <v/>
      </c>
      <c r="AF5797" s="2">
        <f t="shared" si="721"/>
        <v>0</v>
      </c>
      <c r="AG5797" t="str">
        <f t="shared" si="722"/>
        <v/>
      </c>
      <c r="AH5797" s="2">
        <f t="shared" si="723"/>
        <v>0</v>
      </c>
      <c r="AI5797" t="str">
        <f t="shared" si="724"/>
        <v/>
      </c>
      <c r="AJ5797" s="2">
        <f t="shared" si="725"/>
        <v>0</v>
      </c>
      <c r="AK5797" t="str">
        <f t="shared" si="726"/>
        <v/>
      </c>
    </row>
    <row r="5798" spans="1:37" ht="20" hidden="1" x14ac:dyDescent="0.2">
      <c r="A5798" t="s">
        <v>5802</v>
      </c>
      <c r="B5798" t="s">
        <v>19806</v>
      </c>
      <c r="C5798" t="s">
        <v>19807</v>
      </c>
      <c r="D5798">
        <v>-2.96004903125174</v>
      </c>
      <c r="E5798">
        <v>-0.49703173673284401</v>
      </c>
      <c r="F5798">
        <v>1.3942391263135201E-4</v>
      </c>
      <c r="G5798">
        <v>5.6146983540450804E-4</v>
      </c>
      <c r="H5798">
        <v>1.8009999999999999</v>
      </c>
      <c r="I5798">
        <v>3.3559999999999999</v>
      </c>
      <c r="J5798">
        <v>3.798</v>
      </c>
      <c r="K5798">
        <v>0</v>
      </c>
      <c r="L5798">
        <v>0.96699999999999997</v>
      </c>
      <c r="M5798">
        <v>0.38400000000000001</v>
      </c>
      <c r="N5798">
        <v>4.4870000000000001</v>
      </c>
      <c r="O5798">
        <v>5.34</v>
      </c>
      <c r="P5798">
        <v>4.0599999999999996</v>
      </c>
      <c r="Q5798">
        <v>1.506</v>
      </c>
      <c r="R5798">
        <v>1.431</v>
      </c>
      <c r="S5798">
        <v>0.77900000000000003</v>
      </c>
      <c r="T5798" t="s">
        <v>5802</v>
      </c>
      <c r="U5798" t="s">
        <v>19382</v>
      </c>
      <c r="V5798">
        <v>119</v>
      </c>
      <c r="W5798" t="s">
        <v>19383</v>
      </c>
      <c r="X5798" t="s">
        <v>19384</v>
      </c>
      <c r="Y5798" s="1">
        <v>7.1200000000000006E-58</v>
      </c>
      <c r="Z5798">
        <v>97.435897440000005</v>
      </c>
      <c r="AA5798">
        <v>187.19300000000001</v>
      </c>
      <c r="AB5798">
        <v>117</v>
      </c>
      <c r="AC5798">
        <v>114</v>
      </c>
      <c r="AD5798" s="2">
        <f t="shared" si="720"/>
        <v>0</v>
      </c>
      <c r="AE5798" t="str">
        <f t="shared" si="727"/>
        <v/>
      </c>
      <c r="AF5798" s="2">
        <f t="shared" si="721"/>
        <v>0</v>
      </c>
      <c r="AG5798" t="str">
        <f t="shared" si="722"/>
        <v/>
      </c>
      <c r="AH5798" s="2">
        <f t="shared" si="723"/>
        <v>0</v>
      </c>
      <c r="AI5798" t="str">
        <f t="shared" si="724"/>
        <v/>
      </c>
      <c r="AJ5798" s="2">
        <f t="shared" si="725"/>
        <v>1</v>
      </c>
      <c r="AK5798">
        <f t="shared" si="726"/>
        <v>97.435897440000005</v>
      </c>
    </row>
    <row r="5799" spans="1:37" ht="20" hidden="1" x14ac:dyDescent="0.2">
      <c r="A5799" t="s">
        <v>5803</v>
      </c>
      <c r="B5799" t="s">
        <v>19806</v>
      </c>
      <c r="C5799" t="s">
        <v>19807</v>
      </c>
      <c r="D5799">
        <v>-2.9632067630527499</v>
      </c>
      <c r="E5799">
        <v>3.44517319317701</v>
      </c>
      <c r="F5799" s="1">
        <v>1.6141068195394201E-9</v>
      </c>
      <c r="G5799" s="1">
        <v>1.18415722096449E-8</v>
      </c>
      <c r="H5799">
        <v>32.79</v>
      </c>
      <c r="I5799">
        <v>7.9720000000000004</v>
      </c>
      <c r="J5799">
        <v>32.976999999999997</v>
      </c>
      <c r="K5799">
        <v>2.552</v>
      </c>
      <c r="L5799">
        <v>4.5060000000000002</v>
      </c>
      <c r="M5799">
        <v>2.7120000000000002</v>
      </c>
      <c r="N5799">
        <v>12.840999999999999</v>
      </c>
      <c r="O5799">
        <v>3.8130000000000002</v>
      </c>
      <c r="P5799">
        <v>11.367000000000001</v>
      </c>
      <c r="Q5799">
        <v>5.298</v>
      </c>
      <c r="R5799">
        <v>4.9059999999999997</v>
      </c>
      <c r="S5799">
        <v>5.383</v>
      </c>
      <c r="T5799" t="s">
        <v>5803</v>
      </c>
      <c r="U5799" t="s">
        <v>19385</v>
      </c>
      <c r="V5799">
        <v>448</v>
      </c>
      <c r="W5799" t="s">
        <v>19386</v>
      </c>
      <c r="X5799" t="s">
        <v>19387</v>
      </c>
      <c r="Y5799">
        <v>0</v>
      </c>
      <c r="Z5799">
        <v>100</v>
      </c>
      <c r="AA5799">
        <v>916.76099999999997</v>
      </c>
      <c r="AB5799">
        <v>448</v>
      </c>
      <c r="AC5799">
        <v>448</v>
      </c>
      <c r="AD5799" s="2">
        <f t="shared" si="720"/>
        <v>1</v>
      </c>
      <c r="AE5799">
        <f t="shared" si="727"/>
        <v>100</v>
      </c>
      <c r="AF5799" s="2">
        <f t="shared" si="721"/>
        <v>0</v>
      </c>
      <c r="AG5799" t="str">
        <f t="shared" si="722"/>
        <v/>
      </c>
      <c r="AH5799" s="2">
        <f t="shared" si="723"/>
        <v>0</v>
      </c>
      <c r="AI5799" t="str">
        <f t="shared" si="724"/>
        <v/>
      </c>
      <c r="AJ5799" s="2">
        <f t="shared" si="725"/>
        <v>0</v>
      </c>
      <c r="AK5799" t="str">
        <f t="shared" si="726"/>
        <v/>
      </c>
    </row>
    <row r="5800" spans="1:37" ht="20" hidden="1" x14ac:dyDescent="0.2">
      <c r="A5800" t="s">
        <v>5804</v>
      </c>
      <c r="B5800" t="s">
        <v>19806</v>
      </c>
      <c r="C5800" t="s">
        <v>19807</v>
      </c>
      <c r="D5800">
        <v>-2.9762753273331</v>
      </c>
      <c r="E5800">
        <v>-4.7393956178594397E-2</v>
      </c>
      <c r="F5800" s="1">
        <v>2.2382271849992401E-5</v>
      </c>
      <c r="G5800" s="1">
        <v>9.8031329112339402E-5</v>
      </c>
      <c r="H5800">
        <v>1.6759999999999999</v>
      </c>
      <c r="I5800">
        <v>2.129</v>
      </c>
      <c r="J5800">
        <v>3.0009999999999999</v>
      </c>
      <c r="K5800">
        <v>0.27900000000000003</v>
      </c>
      <c r="L5800">
        <v>0.88100000000000001</v>
      </c>
      <c r="M5800">
        <v>0</v>
      </c>
      <c r="N5800">
        <v>1.4019999999999999</v>
      </c>
      <c r="O5800">
        <v>2.5219999999999998</v>
      </c>
      <c r="P5800">
        <v>2.4359999999999999</v>
      </c>
      <c r="Q5800">
        <v>1.2210000000000001</v>
      </c>
      <c r="R5800">
        <v>0.58599999999999997</v>
      </c>
      <c r="S5800">
        <v>1.4730000000000001</v>
      </c>
      <c r="T5800" t="s">
        <v>5804</v>
      </c>
      <c r="U5800" t="s">
        <v>19388</v>
      </c>
      <c r="V5800">
        <v>298</v>
      </c>
      <c r="W5800" t="s">
        <v>19389</v>
      </c>
      <c r="X5800" t="s">
        <v>19390</v>
      </c>
      <c r="Y5800">
        <v>0</v>
      </c>
      <c r="Z5800">
        <v>100</v>
      </c>
      <c r="AA5800">
        <v>607.05999999999995</v>
      </c>
      <c r="AB5800">
        <v>298</v>
      </c>
      <c r="AC5800">
        <v>298</v>
      </c>
      <c r="AD5800" s="2">
        <f t="shared" si="720"/>
        <v>0</v>
      </c>
      <c r="AE5800" t="str">
        <f t="shared" si="727"/>
        <v/>
      </c>
      <c r="AF5800" s="2">
        <f t="shared" si="721"/>
        <v>0</v>
      </c>
      <c r="AG5800" t="str">
        <f t="shared" si="722"/>
        <v/>
      </c>
      <c r="AH5800" s="2">
        <f t="shared" si="723"/>
        <v>0</v>
      </c>
      <c r="AI5800" t="str">
        <f t="shared" si="724"/>
        <v/>
      </c>
      <c r="AJ5800" s="2">
        <f t="shared" si="725"/>
        <v>1</v>
      </c>
      <c r="AK5800">
        <f t="shared" si="726"/>
        <v>100</v>
      </c>
    </row>
    <row r="5801" spans="1:37" ht="20" hidden="1" x14ac:dyDescent="0.2">
      <c r="A5801" t="s">
        <v>5805</v>
      </c>
      <c r="B5801" t="s">
        <v>19806</v>
      </c>
      <c r="C5801" t="s">
        <v>19807</v>
      </c>
      <c r="D5801">
        <v>-2.97881071120519</v>
      </c>
      <c r="E5801">
        <v>-0.25006609525245099</v>
      </c>
      <c r="F5801">
        <v>1.03465644424048E-4</v>
      </c>
      <c r="G5801">
        <v>4.22182466952124E-4</v>
      </c>
      <c r="H5801">
        <v>1.175</v>
      </c>
      <c r="I5801">
        <v>1.575</v>
      </c>
      <c r="J5801">
        <v>1.028</v>
      </c>
      <c r="K5801">
        <v>0</v>
      </c>
      <c r="L5801">
        <v>0.45500000000000002</v>
      </c>
      <c r="M5801">
        <v>0</v>
      </c>
      <c r="N5801">
        <v>1.141</v>
      </c>
      <c r="O5801">
        <v>0.81799999999999995</v>
      </c>
      <c r="P5801">
        <v>2.1709999999999998</v>
      </c>
      <c r="Q5801">
        <v>1.982</v>
      </c>
      <c r="R5801">
        <v>2.25</v>
      </c>
      <c r="S5801">
        <v>2.1240000000000001</v>
      </c>
      <c r="T5801" t="s">
        <v>19391</v>
      </c>
      <c r="AD5801" s="2">
        <f t="shared" si="720"/>
        <v>0</v>
      </c>
      <c r="AE5801" t="str">
        <f t="shared" si="727"/>
        <v/>
      </c>
      <c r="AF5801" s="2">
        <f t="shared" si="721"/>
        <v>0</v>
      </c>
      <c r="AG5801" t="str">
        <f t="shared" si="722"/>
        <v/>
      </c>
      <c r="AH5801" s="2">
        <f t="shared" si="723"/>
        <v>0</v>
      </c>
      <c r="AI5801" t="str">
        <f t="shared" si="724"/>
        <v/>
      </c>
      <c r="AJ5801" s="2">
        <f t="shared" si="725"/>
        <v>0</v>
      </c>
      <c r="AK5801" t="str">
        <f t="shared" si="726"/>
        <v/>
      </c>
    </row>
    <row r="5802" spans="1:37" ht="20" hidden="1" x14ac:dyDescent="0.2">
      <c r="A5802" t="s">
        <v>5806</v>
      </c>
      <c r="B5802" t="s">
        <v>19806</v>
      </c>
      <c r="C5802" t="s">
        <v>19807</v>
      </c>
      <c r="D5802">
        <v>-2.9855385958621099</v>
      </c>
      <c r="E5802">
        <v>2.5093907120206498</v>
      </c>
      <c r="F5802" s="1">
        <v>6.9077021846190004E-13</v>
      </c>
      <c r="G5802" s="1">
        <v>8.4570129877288502E-12</v>
      </c>
      <c r="H5802">
        <v>7.5019999999999998</v>
      </c>
      <c r="I5802">
        <v>3.91</v>
      </c>
      <c r="J5802">
        <v>6.484</v>
      </c>
      <c r="K5802">
        <v>0.57199999999999995</v>
      </c>
      <c r="L5802">
        <v>1.0660000000000001</v>
      </c>
      <c r="M5802">
        <v>0.79300000000000004</v>
      </c>
      <c r="N5802">
        <v>3.81</v>
      </c>
      <c r="O5802">
        <v>3.6269999999999998</v>
      </c>
      <c r="P5802">
        <v>4.59</v>
      </c>
      <c r="Q5802">
        <v>2.2509999999999999</v>
      </c>
      <c r="R5802">
        <v>2.2160000000000002</v>
      </c>
      <c r="S5802">
        <v>2.133</v>
      </c>
      <c r="T5802" t="s">
        <v>5806</v>
      </c>
      <c r="U5802" t="s">
        <v>7658</v>
      </c>
      <c r="V5802">
        <v>128</v>
      </c>
      <c r="W5802" t="s">
        <v>19392</v>
      </c>
      <c r="X5802" t="s">
        <v>19393</v>
      </c>
      <c r="Y5802" s="1">
        <v>6.9300000000000003E-47</v>
      </c>
      <c r="Z5802">
        <v>83.59375</v>
      </c>
      <c r="AA5802">
        <v>164.851</v>
      </c>
      <c r="AB5802">
        <v>128</v>
      </c>
      <c r="AC5802">
        <v>107</v>
      </c>
      <c r="AD5802" s="2">
        <f t="shared" si="720"/>
        <v>0</v>
      </c>
      <c r="AE5802" t="str">
        <f t="shared" si="727"/>
        <v/>
      </c>
      <c r="AF5802" s="2">
        <f t="shared" si="721"/>
        <v>0</v>
      </c>
      <c r="AG5802" t="str">
        <f t="shared" si="722"/>
        <v/>
      </c>
      <c r="AH5802" s="2">
        <f t="shared" si="723"/>
        <v>0</v>
      </c>
      <c r="AI5802" t="str">
        <f t="shared" si="724"/>
        <v/>
      </c>
      <c r="AJ5802" s="2">
        <f t="shared" si="725"/>
        <v>0</v>
      </c>
      <c r="AK5802" t="str">
        <f t="shared" si="726"/>
        <v/>
      </c>
    </row>
    <row r="5803" spans="1:37" ht="20" hidden="1" x14ac:dyDescent="0.2">
      <c r="A5803" t="s">
        <v>5807</v>
      </c>
      <c r="B5803" t="s">
        <v>19806</v>
      </c>
      <c r="C5803" t="s">
        <v>19807</v>
      </c>
      <c r="D5803">
        <v>-2.9859200746911001</v>
      </c>
      <c r="E5803">
        <v>3.7670203094290602</v>
      </c>
      <c r="F5803" s="1">
        <v>8.72722784473093E-22</v>
      </c>
      <c r="G5803" s="1">
        <v>4.56525330327203E-20</v>
      </c>
      <c r="H5803">
        <v>42.805</v>
      </c>
      <c r="I5803">
        <v>25.173999999999999</v>
      </c>
      <c r="J5803">
        <v>38.47</v>
      </c>
      <c r="K5803">
        <v>4.3600000000000003</v>
      </c>
      <c r="L5803">
        <v>5.7720000000000002</v>
      </c>
      <c r="M5803">
        <v>3.6459999999999999</v>
      </c>
      <c r="N5803">
        <v>22.577999999999999</v>
      </c>
      <c r="O5803">
        <v>19.343</v>
      </c>
      <c r="P5803">
        <v>29.33</v>
      </c>
      <c r="Q5803">
        <v>4.7960000000000003</v>
      </c>
      <c r="R5803">
        <v>6.1390000000000002</v>
      </c>
      <c r="S5803">
        <v>5.992</v>
      </c>
      <c r="T5803" t="s">
        <v>5807</v>
      </c>
      <c r="U5803" t="s">
        <v>6024</v>
      </c>
      <c r="V5803">
        <v>280</v>
      </c>
      <c r="W5803" t="s">
        <v>6025</v>
      </c>
      <c r="AD5803" s="2">
        <f t="shared" si="720"/>
        <v>0</v>
      </c>
      <c r="AE5803" t="str">
        <f t="shared" si="727"/>
        <v/>
      </c>
      <c r="AF5803" s="2">
        <f t="shared" si="721"/>
        <v>0</v>
      </c>
      <c r="AG5803" t="str">
        <f t="shared" si="722"/>
        <v/>
      </c>
      <c r="AH5803" s="2">
        <f t="shared" si="723"/>
        <v>0</v>
      </c>
      <c r="AI5803" t="str">
        <f t="shared" si="724"/>
        <v/>
      </c>
      <c r="AJ5803" s="2">
        <f t="shared" si="725"/>
        <v>0</v>
      </c>
      <c r="AK5803" t="str">
        <f t="shared" si="726"/>
        <v/>
      </c>
    </row>
    <row r="5804" spans="1:37" ht="20" hidden="1" x14ac:dyDescent="0.2">
      <c r="A5804" t="s">
        <v>5808</v>
      </c>
      <c r="B5804" t="s">
        <v>19806</v>
      </c>
      <c r="C5804" t="s">
        <v>19807</v>
      </c>
      <c r="D5804">
        <v>-2.9861446757615302</v>
      </c>
      <c r="E5804">
        <v>0.56943124465644801</v>
      </c>
      <c r="F5804" s="1">
        <v>5.9079557675026302E-8</v>
      </c>
      <c r="G5804" s="1">
        <v>3.4669025792096899E-7</v>
      </c>
      <c r="H5804">
        <v>2.629</v>
      </c>
      <c r="I5804">
        <v>2.9649999999999999</v>
      </c>
      <c r="J5804">
        <v>2.927</v>
      </c>
      <c r="K5804">
        <v>0.41199999999999998</v>
      </c>
      <c r="L5804">
        <v>0.21299999999999999</v>
      </c>
      <c r="M5804">
        <v>0.46100000000000002</v>
      </c>
      <c r="N5804">
        <v>2.5819999999999999</v>
      </c>
      <c r="O5804">
        <v>2.278</v>
      </c>
      <c r="P5804">
        <v>1.9059999999999999</v>
      </c>
      <c r="Q5804">
        <v>1.974</v>
      </c>
      <c r="R5804">
        <v>1.431</v>
      </c>
      <c r="S5804">
        <v>1.6080000000000001</v>
      </c>
      <c r="T5804" t="s">
        <v>5808</v>
      </c>
      <c r="U5804" t="s">
        <v>19394</v>
      </c>
      <c r="V5804">
        <v>228</v>
      </c>
      <c r="W5804" t="s">
        <v>19395</v>
      </c>
      <c r="X5804" t="s">
        <v>19396</v>
      </c>
      <c r="Y5804" s="1">
        <v>2.8E-158</v>
      </c>
      <c r="Z5804">
        <v>99.561403510000005</v>
      </c>
      <c r="AA5804">
        <v>451.05500000000001</v>
      </c>
      <c r="AB5804">
        <v>228</v>
      </c>
      <c r="AC5804">
        <v>227</v>
      </c>
      <c r="AD5804" s="2">
        <f t="shared" si="720"/>
        <v>1</v>
      </c>
      <c r="AE5804">
        <f t="shared" si="727"/>
        <v>99.561403510000005</v>
      </c>
      <c r="AF5804" s="2">
        <f t="shared" si="721"/>
        <v>0</v>
      </c>
      <c r="AG5804" t="str">
        <f t="shared" si="722"/>
        <v/>
      </c>
      <c r="AH5804" s="2">
        <f t="shared" si="723"/>
        <v>0</v>
      </c>
      <c r="AI5804" t="str">
        <f t="shared" si="724"/>
        <v/>
      </c>
      <c r="AJ5804" s="2">
        <f t="shared" si="725"/>
        <v>0</v>
      </c>
      <c r="AK5804" t="str">
        <f t="shared" si="726"/>
        <v/>
      </c>
    </row>
    <row r="5805" spans="1:37" ht="20" hidden="1" x14ac:dyDescent="0.2">
      <c r="A5805" t="s">
        <v>5809</v>
      </c>
      <c r="B5805" t="s">
        <v>19806</v>
      </c>
      <c r="C5805" t="s">
        <v>19807</v>
      </c>
      <c r="D5805">
        <v>-2.9874062808236399</v>
      </c>
      <c r="E5805">
        <v>3.2229443926161601</v>
      </c>
      <c r="F5805" s="1">
        <v>5.46666981522244E-15</v>
      </c>
      <c r="G5805" s="1">
        <v>9.5979867216372294E-14</v>
      </c>
      <c r="H5805">
        <v>9.4280000000000008</v>
      </c>
      <c r="I5805">
        <v>6.3529999999999998</v>
      </c>
      <c r="J5805">
        <v>11.468</v>
      </c>
      <c r="K5805">
        <v>0.65100000000000002</v>
      </c>
      <c r="L5805">
        <v>1.635</v>
      </c>
      <c r="M5805">
        <v>1.2150000000000001</v>
      </c>
      <c r="N5805">
        <v>9.2240000000000002</v>
      </c>
      <c r="O5805">
        <v>7.0350000000000001</v>
      </c>
      <c r="P5805">
        <v>7.0839999999999996</v>
      </c>
      <c r="Q5805">
        <v>1.653</v>
      </c>
      <c r="R5805">
        <v>1.2070000000000001</v>
      </c>
      <c r="S5805">
        <v>0.93100000000000005</v>
      </c>
      <c r="T5805" t="s">
        <v>19397</v>
      </c>
      <c r="AD5805" s="2">
        <f t="shared" si="720"/>
        <v>0</v>
      </c>
      <c r="AE5805" t="str">
        <f t="shared" si="727"/>
        <v/>
      </c>
      <c r="AF5805" s="2">
        <f t="shared" si="721"/>
        <v>0</v>
      </c>
      <c r="AG5805" t="str">
        <f t="shared" si="722"/>
        <v/>
      </c>
      <c r="AH5805" s="2">
        <f t="shared" si="723"/>
        <v>0</v>
      </c>
      <c r="AI5805" t="str">
        <f t="shared" si="724"/>
        <v/>
      </c>
      <c r="AJ5805" s="2">
        <f t="shared" si="725"/>
        <v>0</v>
      </c>
      <c r="AK5805" t="str">
        <f t="shared" si="726"/>
        <v/>
      </c>
    </row>
    <row r="5806" spans="1:37" ht="20" hidden="1" x14ac:dyDescent="0.2">
      <c r="A5806" t="s">
        <v>5810</v>
      </c>
      <c r="B5806" t="s">
        <v>19806</v>
      </c>
      <c r="C5806" t="s">
        <v>19807</v>
      </c>
      <c r="D5806">
        <v>-2.9883930800365999</v>
      </c>
      <c r="E5806">
        <v>5.4133124511404898</v>
      </c>
      <c r="F5806" s="1">
        <v>3.09039530387079E-22</v>
      </c>
      <c r="G5806" s="1">
        <v>1.7749112162362999E-20</v>
      </c>
      <c r="H5806">
        <v>57.491</v>
      </c>
      <c r="I5806">
        <v>27.998000000000001</v>
      </c>
      <c r="J5806">
        <v>60.072000000000003</v>
      </c>
      <c r="K5806">
        <v>5.6630000000000003</v>
      </c>
      <c r="L5806">
        <v>8.06</v>
      </c>
      <c r="M5806">
        <v>4.9000000000000004</v>
      </c>
      <c r="N5806">
        <v>23.835000000000001</v>
      </c>
      <c r="O5806">
        <v>15.968999999999999</v>
      </c>
      <c r="P5806">
        <v>29.893000000000001</v>
      </c>
      <c r="Q5806">
        <v>6.9080000000000004</v>
      </c>
      <c r="R5806">
        <v>8.0269999999999992</v>
      </c>
      <c r="S5806">
        <v>7.3890000000000002</v>
      </c>
      <c r="T5806" t="s">
        <v>5810</v>
      </c>
      <c r="U5806" t="s">
        <v>19398</v>
      </c>
      <c r="V5806">
        <v>124</v>
      </c>
      <c r="W5806" t="s">
        <v>19399</v>
      </c>
      <c r="X5806" t="s">
        <v>19400</v>
      </c>
      <c r="Y5806" s="1">
        <v>7.3199999999999997E-79</v>
      </c>
      <c r="Z5806">
        <v>100</v>
      </c>
      <c r="AA5806">
        <v>255.37299999999999</v>
      </c>
      <c r="AB5806">
        <v>124</v>
      </c>
      <c r="AC5806">
        <v>124</v>
      </c>
      <c r="AD5806" s="2">
        <f t="shared" si="720"/>
        <v>0</v>
      </c>
      <c r="AE5806" t="str">
        <f t="shared" si="727"/>
        <v/>
      </c>
      <c r="AF5806" s="2">
        <f t="shared" si="721"/>
        <v>0</v>
      </c>
      <c r="AG5806" t="str">
        <f t="shared" si="722"/>
        <v/>
      </c>
      <c r="AH5806" s="2">
        <f t="shared" si="723"/>
        <v>0</v>
      </c>
      <c r="AI5806" t="str">
        <f t="shared" si="724"/>
        <v/>
      </c>
      <c r="AJ5806" s="2">
        <f t="shared" si="725"/>
        <v>1</v>
      </c>
      <c r="AK5806">
        <f t="shared" si="726"/>
        <v>100</v>
      </c>
    </row>
    <row r="5807" spans="1:37" ht="20" hidden="1" x14ac:dyDescent="0.2">
      <c r="A5807" t="s">
        <v>5811</v>
      </c>
      <c r="B5807" t="s">
        <v>19806</v>
      </c>
      <c r="C5807" t="s">
        <v>19807</v>
      </c>
      <c r="D5807">
        <v>-2.9917718539348899</v>
      </c>
      <c r="E5807">
        <v>8.6469608881840507</v>
      </c>
      <c r="F5807" s="1">
        <v>9.1312887657017602E-29</v>
      </c>
      <c r="G5807" s="1">
        <v>1.3260805404171701E-26</v>
      </c>
      <c r="H5807">
        <v>982.74099999999999</v>
      </c>
      <c r="I5807">
        <v>578.56500000000005</v>
      </c>
      <c r="J5807">
        <v>837.74300000000005</v>
      </c>
      <c r="K5807">
        <v>82.430999999999997</v>
      </c>
      <c r="L5807">
        <v>131.965</v>
      </c>
      <c r="M5807">
        <v>91.239000000000004</v>
      </c>
      <c r="N5807">
        <v>655.37199999999996</v>
      </c>
      <c r="O5807">
        <v>468.07400000000001</v>
      </c>
      <c r="P5807">
        <v>664.47900000000004</v>
      </c>
      <c r="Q5807">
        <v>231.43</v>
      </c>
      <c r="R5807">
        <v>216.2</v>
      </c>
      <c r="S5807">
        <v>222.22900000000001</v>
      </c>
      <c r="T5807" t="s">
        <v>5811</v>
      </c>
      <c r="U5807" t="s">
        <v>17663</v>
      </c>
      <c r="V5807">
        <v>187</v>
      </c>
      <c r="W5807" t="s">
        <v>17412</v>
      </c>
      <c r="X5807" t="s">
        <v>17413</v>
      </c>
      <c r="Y5807" s="1">
        <v>2.6800000000000001E-122</v>
      </c>
      <c r="Z5807">
        <v>100</v>
      </c>
      <c r="AA5807">
        <v>381.33300000000003</v>
      </c>
      <c r="AB5807">
        <v>187</v>
      </c>
      <c r="AC5807">
        <v>187</v>
      </c>
      <c r="AD5807" s="2">
        <f t="shared" si="720"/>
        <v>1</v>
      </c>
      <c r="AE5807">
        <f t="shared" si="727"/>
        <v>100</v>
      </c>
      <c r="AF5807" s="2">
        <f t="shared" si="721"/>
        <v>0</v>
      </c>
      <c r="AG5807" t="str">
        <f t="shared" si="722"/>
        <v/>
      </c>
      <c r="AH5807" s="2">
        <f t="shared" si="723"/>
        <v>0</v>
      </c>
      <c r="AI5807" t="str">
        <f t="shared" si="724"/>
        <v/>
      </c>
      <c r="AJ5807" s="2">
        <f t="shared" si="725"/>
        <v>0</v>
      </c>
      <c r="AK5807" t="str">
        <f t="shared" si="726"/>
        <v/>
      </c>
    </row>
    <row r="5808" spans="1:37" ht="20" hidden="1" x14ac:dyDescent="0.2">
      <c r="A5808" t="s">
        <v>5812</v>
      </c>
      <c r="B5808" t="s">
        <v>19806</v>
      </c>
      <c r="C5808" t="s">
        <v>19807</v>
      </c>
      <c r="D5808">
        <v>-2.9933783396439</v>
      </c>
      <c r="E5808">
        <v>4.0742613803547201</v>
      </c>
      <c r="F5808" s="1">
        <v>2.89526558525867E-13</v>
      </c>
      <c r="G5808" s="1">
        <v>3.7669332147454604E-12</v>
      </c>
      <c r="H5808">
        <v>13.318</v>
      </c>
      <c r="I5808">
        <v>5.3109999999999999</v>
      </c>
      <c r="J5808">
        <v>18.434000000000001</v>
      </c>
      <c r="K5808">
        <v>0.94399999999999995</v>
      </c>
      <c r="L5808">
        <v>1.6060000000000001</v>
      </c>
      <c r="M5808">
        <v>1.2030000000000001</v>
      </c>
      <c r="N5808">
        <v>7.5030000000000001</v>
      </c>
      <c r="O5808">
        <v>6.5209999999999999</v>
      </c>
      <c r="P5808">
        <v>9.5690000000000008</v>
      </c>
      <c r="Q5808">
        <v>3.5230000000000001</v>
      </c>
      <c r="R5808">
        <v>3.2509999999999999</v>
      </c>
      <c r="S5808">
        <v>2.4460000000000002</v>
      </c>
      <c r="T5808" t="s">
        <v>19401</v>
      </c>
      <c r="AD5808" s="2">
        <f t="shared" si="720"/>
        <v>0</v>
      </c>
      <c r="AE5808" t="str">
        <f t="shared" si="727"/>
        <v/>
      </c>
      <c r="AF5808" s="2">
        <f t="shared" si="721"/>
        <v>0</v>
      </c>
      <c r="AG5808" t="str">
        <f t="shared" si="722"/>
        <v/>
      </c>
      <c r="AH5808" s="2">
        <f t="shared" si="723"/>
        <v>0</v>
      </c>
      <c r="AI5808" t="str">
        <f t="shared" si="724"/>
        <v/>
      </c>
      <c r="AJ5808" s="2">
        <f t="shared" si="725"/>
        <v>0</v>
      </c>
      <c r="AK5808" t="str">
        <f t="shared" si="726"/>
        <v/>
      </c>
    </row>
    <row r="5809" spans="1:37" ht="20" hidden="1" x14ac:dyDescent="0.2">
      <c r="A5809" t="s">
        <v>5813</v>
      </c>
      <c r="B5809" t="s">
        <v>19806</v>
      </c>
      <c r="C5809" t="s">
        <v>19807</v>
      </c>
      <c r="D5809">
        <v>-2.9950321068280701</v>
      </c>
      <c r="E5809">
        <v>-4.2327556703053097E-2</v>
      </c>
      <c r="F5809" s="1">
        <v>7.3682962529448303E-6</v>
      </c>
      <c r="G5809" s="1">
        <v>3.40264886169077E-5</v>
      </c>
      <c r="H5809">
        <v>0.94399999999999995</v>
      </c>
      <c r="I5809">
        <v>1.26</v>
      </c>
      <c r="J5809">
        <v>1.1859999999999999</v>
      </c>
      <c r="K5809">
        <v>0.13300000000000001</v>
      </c>
      <c r="L5809">
        <v>0.27</v>
      </c>
      <c r="M5809">
        <v>0</v>
      </c>
      <c r="N5809">
        <v>0.57999999999999996</v>
      </c>
      <c r="O5809">
        <v>0.88600000000000001</v>
      </c>
      <c r="P5809">
        <v>1.6319999999999999</v>
      </c>
      <c r="Q5809">
        <v>0.71</v>
      </c>
      <c r="R5809">
        <v>0.5</v>
      </c>
      <c r="S5809">
        <v>0.49099999999999999</v>
      </c>
      <c r="T5809" t="s">
        <v>19402</v>
      </c>
      <c r="AD5809" s="2">
        <f t="shared" si="720"/>
        <v>0</v>
      </c>
      <c r="AE5809" t="str">
        <f t="shared" si="727"/>
        <v/>
      </c>
      <c r="AF5809" s="2">
        <f t="shared" si="721"/>
        <v>0</v>
      </c>
      <c r="AG5809" t="str">
        <f t="shared" si="722"/>
        <v/>
      </c>
      <c r="AH5809" s="2">
        <f t="shared" si="723"/>
        <v>0</v>
      </c>
      <c r="AI5809" t="str">
        <f t="shared" si="724"/>
        <v/>
      </c>
      <c r="AJ5809" s="2">
        <f t="shared" si="725"/>
        <v>0</v>
      </c>
      <c r="AK5809" t="str">
        <f t="shared" si="726"/>
        <v/>
      </c>
    </row>
    <row r="5810" spans="1:37" ht="20" hidden="1" x14ac:dyDescent="0.2">
      <c r="A5810" t="s">
        <v>5814</v>
      </c>
      <c r="B5810" t="s">
        <v>19806</v>
      </c>
      <c r="C5810" t="s">
        <v>19807</v>
      </c>
      <c r="D5810">
        <v>-3.0106768296132702</v>
      </c>
      <c r="E5810">
        <v>0.700232545314868</v>
      </c>
      <c r="F5810" s="1">
        <v>4.9262890766387503E-8</v>
      </c>
      <c r="G5810" s="1">
        <v>2.91892438255784E-7</v>
      </c>
      <c r="H5810">
        <v>2.0419999999999998</v>
      </c>
      <c r="I5810">
        <v>2.085</v>
      </c>
      <c r="J5810">
        <v>2.4079999999999999</v>
      </c>
      <c r="K5810">
        <v>0.27900000000000003</v>
      </c>
      <c r="L5810">
        <v>0.45500000000000002</v>
      </c>
      <c r="M5810">
        <v>0.10199999999999999</v>
      </c>
      <c r="N5810">
        <v>0.78300000000000003</v>
      </c>
      <c r="O5810">
        <v>0.43</v>
      </c>
      <c r="P5810">
        <v>8.1199999999999992</v>
      </c>
      <c r="Q5810">
        <v>0.74399999999999999</v>
      </c>
      <c r="R5810">
        <v>0.75</v>
      </c>
      <c r="S5810">
        <v>0.753</v>
      </c>
      <c r="T5810" t="s">
        <v>5814</v>
      </c>
      <c r="U5810" t="s">
        <v>6024</v>
      </c>
      <c r="V5810">
        <v>101</v>
      </c>
      <c r="W5810" t="s">
        <v>6025</v>
      </c>
      <c r="AD5810" s="2">
        <f t="shared" si="720"/>
        <v>0</v>
      </c>
      <c r="AE5810" t="str">
        <f t="shared" si="727"/>
        <v/>
      </c>
      <c r="AF5810" s="2">
        <f t="shared" si="721"/>
        <v>0</v>
      </c>
      <c r="AG5810" t="str">
        <f t="shared" si="722"/>
        <v/>
      </c>
      <c r="AH5810" s="2">
        <f t="shared" si="723"/>
        <v>0</v>
      </c>
      <c r="AI5810" t="str">
        <f t="shared" si="724"/>
        <v/>
      </c>
      <c r="AJ5810" s="2">
        <f t="shared" si="725"/>
        <v>0</v>
      </c>
      <c r="AK5810" t="str">
        <f t="shared" si="726"/>
        <v/>
      </c>
    </row>
    <row r="5811" spans="1:37" ht="20" hidden="1" x14ac:dyDescent="0.2">
      <c r="A5811" t="s">
        <v>5815</v>
      </c>
      <c r="B5811" t="s">
        <v>19806</v>
      </c>
      <c r="C5811" t="s">
        <v>19807</v>
      </c>
      <c r="D5811">
        <v>-3.0111898578522802</v>
      </c>
      <c r="E5811">
        <v>1.5639413573193699</v>
      </c>
      <c r="F5811" s="1">
        <v>3.6017918258272902E-9</v>
      </c>
      <c r="G5811" s="1">
        <v>2.5193542502810801E-8</v>
      </c>
      <c r="H5811">
        <v>4.0449999999999999</v>
      </c>
      <c r="I5811">
        <v>2.411</v>
      </c>
      <c r="J5811">
        <v>3.4740000000000002</v>
      </c>
      <c r="K5811">
        <v>0.17299999999999999</v>
      </c>
      <c r="L5811">
        <v>0.69699999999999995</v>
      </c>
      <c r="M5811">
        <v>0.38400000000000001</v>
      </c>
      <c r="N5811">
        <v>2.0209999999999999</v>
      </c>
      <c r="O5811">
        <v>2.851</v>
      </c>
      <c r="P5811">
        <v>2.7090000000000001</v>
      </c>
      <c r="Q5811">
        <v>1.506</v>
      </c>
      <c r="R5811">
        <v>2.4750000000000001</v>
      </c>
      <c r="S5811">
        <v>1.887</v>
      </c>
      <c r="T5811" t="s">
        <v>5815</v>
      </c>
      <c r="U5811" t="s">
        <v>19403</v>
      </c>
      <c r="V5811">
        <v>206</v>
      </c>
      <c r="W5811" t="s">
        <v>19404</v>
      </c>
      <c r="X5811" t="s">
        <v>19405</v>
      </c>
      <c r="Y5811" s="1">
        <v>3.2199999999999999E-142</v>
      </c>
      <c r="Z5811">
        <v>99.024390240000002</v>
      </c>
      <c r="AA5811">
        <v>412.92</v>
      </c>
      <c r="AB5811">
        <v>205</v>
      </c>
      <c r="AC5811">
        <v>203</v>
      </c>
      <c r="AD5811" s="2">
        <f t="shared" si="720"/>
        <v>1</v>
      </c>
      <c r="AE5811">
        <f t="shared" si="727"/>
        <v>99.024390240000002</v>
      </c>
      <c r="AF5811" s="2">
        <f t="shared" si="721"/>
        <v>0</v>
      </c>
      <c r="AG5811" t="str">
        <f t="shared" si="722"/>
        <v/>
      </c>
      <c r="AH5811" s="2">
        <f t="shared" si="723"/>
        <v>0</v>
      </c>
      <c r="AI5811" t="str">
        <f t="shared" si="724"/>
        <v/>
      </c>
      <c r="AJ5811" s="2">
        <f t="shared" si="725"/>
        <v>0</v>
      </c>
      <c r="AK5811" t="str">
        <f t="shared" si="726"/>
        <v/>
      </c>
    </row>
    <row r="5812" spans="1:37" ht="20" hidden="1" x14ac:dyDescent="0.2">
      <c r="A5812" t="s">
        <v>5816</v>
      </c>
      <c r="B5812" t="s">
        <v>19806</v>
      </c>
      <c r="C5812" t="s">
        <v>19807</v>
      </c>
      <c r="D5812">
        <v>-3.0124855999296498</v>
      </c>
      <c r="E5812">
        <v>1.8328465502318301</v>
      </c>
      <c r="F5812" s="1">
        <v>7.0107181731608797E-11</v>
      </c>
      <c r="G5812" s="1">
        <v>6.3162739180764397E-10</v>
      </c>
      <c r="H5812">
        <v>11.643000000000001</v>
      </c>
      <c r="I5812">
        <v>15.920999999999999</v>
      </c>
      <c r="J5812">
        <v>19.555</v>
      </c>
      <c r="K5812">
        <v>1.7549999999999999</v>
      </c>
      <c r="L5812">
        <v>2.9279999999999999</v>
      </c>
      <c r="M5812">
        <v>1.2410000000000001</v>
      </c>
      <c r="N5812">
        <v>14.223000000000001</v>
      </c>
      <c r="O5812">
        <v>8.1660000000000004</v>
      </c>
      <c r="P5812">
        <v>17.928999999999998</v>
      </c>
      <c r="Q5812">
        <v>5.86</v>
      </c>
      <c r="R5812">
        <v>7.2770000000000001</v>
      </c>
      <c r="S5812">
        <v>8.0150000000000006</v>
      </c>
      <c r="T5812" t="s">
        <v>5816</v>
      </c>
      <c r="U5812" t="s">
        <v>7365</v>
      </c>
      <c r="V5812">
        <v>355</v>
      </c>
      <c r="W5812" t="s">
        <v>7366</v>
      </c>
      <c r="X5812" t="s">
        <v>7367</v>
      </c>
      <c r="Y5812">
        <v>0</v>
      </c>
      <c r="Z5812">
        <v>99.718309860000005</v>
      </c>
      <c r="AA5812">
        <v>728.01300000000003</v>
      </c>
      <c r="AB5812">
        <v>355</v>
      </c>
      <c r="AC5812">
        <v>354</v>
      </c>
      <c r="AD5812" s="2">
        <f t="shared" si="720"/>
        <v>1</v>
      </c>
      <c r="AE5812">
        <f t="shared" si="727"/>
        <v>99.718309860000005</v>
      </c>
      <c r="AF5812" s="2">
        <f t="shared" si="721"/>
        <v>0</v>
      </c>
      <c r="AG5812" t="str">
        <f t="shared" si="722"/>
        <v/>
      </c>
      <c r="AH5812" s="2">
        <f t="shared" si="723"/>
        <v>0</v>
      </c>
      <c r="AI5812" t="str">
        <f t="shared" si="724"/>
        <v/>
      </c>
      <c r="AJ5812" s="2">
        <f t="shared" si="725"/>
        <v>0</v>
      </c>
      <c r="AK5812" t="str">
        <f t="shared" si="726"/>
        <v/>
      </c>
    </row>
    <row r="5813" spans="1:37" ht="20" hidden="1" x14ac:dyDescent="0.2">
      <c r="A5813" t="s">
        <v>5817</v>
      </c>
      <c r="B5813" t="s">
        <v>19806</v>
      </c>
      <c r="C5813" t="s">
        <v>19807</v>
      </c>
      <c r="D5813">
        <v>-3.01497161509038</v>
      </c>
      <c r="E5813">
        <v>5.9843791029762397</v>
      </c>
      <c r="F5813" s="1">
        <v>2.39911785535289E-23</v>
      </c>
      <c r="G5813" s="1">
        <v>1.6045152902345799E-21</v>
      </c>
      <c r="H5813">
        <v>164.143</v>
      </c>
      <c r="I5813">
        <v>102.913</v>
      </c>
      <c r="J5813">
        <v>156.346</v>
      </c>
      <c r="K5813">
        <v>11.618</v>
      </c>
      <c r="L5813">
        <v>24.123999999999999</v>
      </c>
      <c r="M5813">
        <v>16.594999999999999</v>
      </c>
      <c r="N5813">
        <v>101.218</v>
      </c>
      <c r="O5813">
        <v>64.5</v>
      </c>
      <c r="P5813">
        <v>125.96899999999999</v>
      </c>
      <c r="Q5813">
        <v>26.722000000000001</v>
      </c>
      <c r="R5813">
        <v>25.323</v>
      </c>
      <c r="S5813">
        <v>25.349</v>
      </c>
      <c r="T5813" t="s">
        <v>5817</v>
      </c>
      <c r="U5813" t="s">
        <v>19406</v>
      </c>
      <c r="V5813">
        <v>273</v>
      </c>
      <c r="W5813" t="s">
        <v>19407</v>
      </c>
      <c r="X5813" t="s">
        <v>19408</v>
      </c>
      <c r="Y5813" s="1">
        <v>1.5899999999999999E-180</v>
      </c>
      <c r="Z5813">
        <v>97.674418599999996</v>
      </c>
      <c r="AA5813">
        <v>511.916</v>
      </c>
      <c r="AB5813">
        <v>258</v>
      </c>
      <c r="AC5813">
        <v>252</v>
      </c>
      <c r="AD5813" s="2">
        <f t="shared" si="720"/>
        <v>0</v>
      </c>
      <c r="AE5813" t="str">
        <f t="shared" si="727"/>
        <v/>
      </c>
      <c r="AF5813" s="2">
        <f t="shared" si="721"/>
        <v>0</v>
      </c>
      <c r="AG5813" t="str">
        <f t="shared" si="722"/>
        <v/>
      </c>
      <c r="AH5813" s="2">
        <f t="shared" si="723"/>
        <v>0</v>
      </c>
      <c r="AI5813" t="str">
        <f t="shared" si="724"/>
        <v/>
      </c>
      <c r="AJ5813" s="2">
        <f t="shared" si="725"/>
        <v>1</v>
      </c>
      <c r="AK5813">
        <f t="shared" si="726"/>
        <v>97.674418599999996</v>
      </c>
    </row>
    <row r="5814" spans="1:37" ht="20" hidden="1" x14ac:dyDescent="0.2">
      <c r="A5814" t="s">
        <v>5818</v>
      </c>
      <c r="B5814" t="s">
        <v>19806</v>
      </c>
      <c r="C5814" t="s">
        <v>19807</v>
      </c>
      <c r="D5814">
        <v>-3.0160054036877701</v>
      </c>
      <c r="E5814">
        <v>4.1486861001225597</v>
      </c>
      <c r="F5814" s="1">
        <v>1.3644548200690699E-16</v>
      </c>
      <c r="G5814" s="1">
        <v>3.0507169096515098E-15</v>
      </c>
      <c r="H5814">
        <v>20.936</v>
      </c>
      <c r="I5814">
        <v>11.196999999999999</v>
      </c>
      <c r="J5814">
        <v>19.055</v>
      </c>
      <c r="K5814">
        <v>1.369</v>
      </c>
      <c r="L5814">
        <v>3.4260000000000002</v>
      </c>
      <c r="M5814">
        <v>1.651</v>
      </c>
      <c r="N5814">
        <v>9.5239999999999991</v>
      </c>
      <c r="O5814">
        <v>9.5749999999999993</v>
      </c>
      <c r="P5814">
        <v>12.651999999999999</v>
      </c>
      <c r="Q5814">
        <v>2.476</v>
      </c>
      <c r="R5814">
        <v>2.69</v>
      </c>
      <c r="S5814">
        <v>1.76</v>
      </c>
      <c r="T5814" t="s">
        <v>5818</v>
      </c>
      <c r="U5814" t="s">
        <v>19409</v>
      </c>
      <c r="V5814">
        <v>224</v>
      </c>
      <c r="W5814" t="s">
        <v>19410</v>
      </c>
      <c r="X5814" t="s">
        <v>19411</v>
      </c>
      <c r="Y5814" s="1">
        <v>2.07E-150</v>
      </c>
      <c r="Z5814">
        <v>100</v>
      </c>
      <c r="AA5814">
        <v>437.95800000000003</v>
      </c>
      <c r="AB5814">
        <v>224</v>
      </c>
      <c r="AC5814">
        <v>224</v>
      </c>
      <c r="AD5814" s="2">
        <f t="shared" si="720"/>
        <v>1</v>
      </c>
      <c r="AE5814">
        <f t="shared" si="727"/>
        <v>100</v>
      </c>
      <c r="AF5814" s="2">
        <f t="shared" si="721"/>
        <v>0</v>
      </c>
      <c r="AG5814" t="str">
        <f t="shared" si="722"/>
        <v/>
      </c>
      <c r="AH5814" s="2">
        <f t="shared" si="723"/>
        <v>0</v>
      </c>
      <c r="AI5814" t="str">
        <f t="shared" si="724"/>
        <v/>
      </c>
      <c r="AJ5814" s="2">
        <f t="shared" si="725"/>
        <v>0</v>
      </c>
      <c r="AK5814" t="str">
        <f t="shared" si="726"/>
        <v/>
      </c>
    </row>
    <row r="5815" spans="1:37" ht="20" hidden="1" x14ac:dyDescent="0.2">
      <c r="A5815" t="s">
        <v>5819</v>
      </c>
      <c r="B5815" t="s">
        <v>19806</v>
      </c>
      <c r="C5815" t="s">
        <v>19807</v>
      </c>
      <c r="D5815">
        <v>-3.0160975760541802</v>
      </c>
      <c r="E5815">
        <v>0.59070546490704601</v>
      </c>
      <c r="F5815" s="1">
        <v>1.30918639382294E-5</v>
      </c>
      <c r="G5815" s="1">
        <v>5.8740999635748401E-5</v>
      </c>
      <c r="H5815">
        <v>3.476</v>
      </c>
      <c r="I5815">
        <v>5.1260000000000003</v>
      </c>
      <c r="J5815">
        <v>1.3340000000000001</v>
      </c>
      <c r="K5815">
        <v>0.29199999999999998</v>
      </c>
      <c r="L5815">
        <v>0.72499999999999998</v>
      </c>
      <c r="M5815">
        <v>0.192</v>
      </c>
      <c r="N5815">
        <v>0</v>
      </c>
      <c r="O5815">
        <v>2.6739999999999999</v>
      </c>
      <c r="P5815">
        <v>3.9940000000000002</v>
      </c>
      <c r="Q5815">
        <v>0</v>
      </c>
      <c r="R5815">
        <v>0.629</v>
      </c>
      <c r="S5815">
        <v>1.2190000000000001</v>
      </c>
      <c r="T5815" t="s">
        <v>5819</v>
      </c>
      <c r="U5815" t="s">
        <v>19412</v>
      </c>
      <c r="V5815">
        <v>276</v>
      </c>
      <c r="W5815" t="s">
        <v>19413</v>
      </c>
      <c r="X5815" t="s">
        <v>19414</v>
      </c>
      <c r="Y5815">
        <v>0</v>
      </c>
      <c r="Z5815">
        <v>100</v>
      </c>
      <c r="AA5815">
        <v>575.47400000000005</v>
      </c>
      <c r="AB5815">
        <v>276</v>
      </c>
      <c r="AC5815">
        <v>276</v>
      </c>
      <c r="AD5815" s="2">
        <f t="shared" si="720"/>
        <v>1</v>
      </c>
      <c r="AE5815">
        <f t="shared" si="727"/>
        <v>100</v>
      </c>
      <c r="AF5815" s="2">
        <f t="shared" si="721"/>
        <v>0</v>
      </c>
      <c r="AG5815" t="str">
        <f t="shared" si="722"/>
        <v/>
      </c>
      <c r="AH5815" s="2">
        <f t="shared" si="723"/>
        <v>0</v>
      </c>
      <c r="AI5815" t="str">
        <f t="shared" si="724"/>
        <v/>
      </c>
      <c r="AJ5815" s="2">
        <f t="shared" si="725"/>
        <v>0</v>
      </c>
      <c r="AK5815" t="str">
        <f t="shared" si="726"/>
        <v/>
      </c>
    </row>
    <row r="5816" spans="1:37" ht="20" hidden="1" x14ac:dyDescent="0.2">
      <c r="A5816" t="s">
        <v>5820</v>
      </c>
      <c r="B5816" t="s">
        <v>19806</v>
      </c>
      <c r="C5816" t="s">
        <v>19807</v>
      </c>
      <c r="D5816">
        <v>-3.03718388562526</v>
      </c>
      <c r="E5816">
        <v>0.84336223179881398</v>
      </c>
      <c r="F5816" s="1">
        <v>3.24972681453252E-7</v>
      </c>
      <c r="G5816" s="1">
        <v>1.7387178712771601E-6</v>
      </c>
      <c r="H5816">
        <v>5.8170000000000002</v>
      </c>
      <c r="I5816">
        <v>2.3570000000000002</v>
      </c>
      <c r="J5816">
        <v>5.8639999999999999</v>
      </c>
      <c r="K5816">
        <v>0.54500000000000004</v>
      </c>
      <c r="L5816">
        <v>0.71099999999999997</v>
      </c>
      <c r="M5816">
        <v>0.46100000000000002</v>
      </c>
      <c r="N5816">
        <v>2.7650000000000001</v>
      </c>
      <c r="O5816">
        <v>2.3540000000000001</v>
      </c>
      <c r="P5816">
        <v>4.1920000000000002</v>
      </c>
      <c r="Q5816">
        <v>1.0209999999999999</v>
      </c>
      <c r="R5816">
        <v>0.56000000000000005</v>
      </c>
      <c r="S5816">
        <v>0.26200000000000001</v>
      </c>
      <c r="T5816" t="s">
        <v>19415</v>
      </c>
      <c r="AD5816" s="2">
        <f t="shared" si="720"/>
        <v>0</v>
      </c>
      <c r="AE5816" t="str">
        <f t="shared" si="727"/>
        <v/>
      </c>
      <c r="AF5816" s="2">
        <f t="shared" si="721"/>
        <v>0</v>
      </c>
      <c r="AG5816" t="str">
        <f t="shared" si="722"/>
        <v/>
      </c>
      <c r="AH5816" s="2">
        <f t="shared" si="723"/>
        <v>0</v>
      </c>
      <c r="AI5816" t="str">
        <f t="shared" si="724"/>
        <v/>
      </c>
      <c r="AJ5816" s="2">
        <f t="shared" si="725"/>
        <v>0</v>
      </c>
      <c r="AK5816" t="str">
        <f t="shared" si="726"/>
        <v/>
      </c>
    </row>
    <row r="5817" spans="1:37" ht="20" hidden="1" x14ac:dyDescent="0.2">
      <c r="A5817" t="s">
        <v>5821</v>
      </c>
      <c r="B5817" t="s">
        <v>19806</v>
      </c>
      <c r="C5817" t="s">
        <v>19807</v>
      </c>
      <c r="D5817">
        <v>-3.0372111792796499</v>
      </c>
      <c r="E5817">
        <v>1.2319646392757699</v>
      </c>
      <c r="F5817" s="1">
        <v>1.6438527478977999E-6</v>
      </c>
      <c r="G5817" s="1">
        <v>8.1516385776649002E-6</v>
      </c>
      <c r="H5817">
        <v>5.1139999999999999</v>
      </c>
      <c r="I5817">
        <v>13.574999999999999</v>
      </c>
      <c r="J5817">
        <v>17.562999999999999</v>
      </c>
      <c r="K5817">
        <v>0.53200000000000003</v>
      </c>
      <c r="L5817">
        <v>1.891</v>
      </c>
      <c r="M5817">
        <v>2.073</v>
      </c>
      <c r="N5817">
        <v>23.640999999999998</v>
      </c>
      <c r="O5817">
        <v>16.297999999999998</v>
      </c>
      <c r="P5817">
        <v>14.615</v>
      </c>
      <c r="Q5817">
        <v>5.3319999999999999</v>
      </c>
      <c r="R5817">
        <v>3.9319999999999999</v>
      </c>
      <c r="S5817">
        <v>4.3929999999999998</v>
      </c>
      <c r="T5817" t="s">
        <v>19416</v>
      </c>
      <c r="AD5817" s="2">
        <f t="shared" si="720"/>
        <v>0</v>
      </c>
      <c r="AE5817" t="str">
        <f t="shared" si="727"/>
        <v/>
      </c>
      <c r="AF5817" s="2">
        <f t="shared" si="721"/>
        <v>0</v>
      </c>
      <c r="AG5817" t="str">
        <f t="shared" si="722"/>
        <v/>
      </c>
      <c r="AH5817" s="2">
        <f t="shared" si="723"/>
        <v>0</v>
      </c>
      <c r="AI5817" t="str">
        <f t="shared" si="724"/>
        <v/>
      </c>
      <c r="AJ5817" s="2">
        <f t="shared" si="725"/>
        <v>0</v>
      </c>
      <c r="AK5817" t="str">
        <f t="shared" si="726"/>
        <v/>
      </c>
    </row>
    <row r="5818" spans="1:37" ht="20" hidden="1" x14ac:dyDescent="0.2">
      <c r="A5818" t="s">
        <v>5822</v>
      </c>
      <c r="B5818" t="s">
        <v>19806</v>
      </c>
      <c r="C5818" t="s">
        <v>19807</v>
      </c>
      <c r="D5818">
        <v>-3.04231881176085</v>
      </c>
      <c r="E5818">
        <v>0.179659881394513</v>
      </c>
      <c r="F5818" s="1">
        <v>6.6155561861455803E-6</v>
      </c>
      <c r="G5818" s="1">
        <v>3.0717816231559397E-5</v>
      </c>
      <c r="H5818">
        <v>7.1070000000000002</v>
      </c>
      <c r="I5818">
        <v>2.585</v>
      </c>
      <c r="J5818">
        <v>4.6319999999999997</v>
      </c>
      <c r="K5818">
        <v>0.70499999999999996</v>
      </c>
      <c r="L5818">
        <v>0.72499999999999998</v>
      </c>
      <c r="M5818">
        <v>0.26900000000000002</v>
      </c>
      <c r="N5818">
        <v>3.4329999999999998</v>
      </c>
      <c r="O5818">
        <v>2.5139999999999998</v>
      </c>
      <c r="P5818">
        <v>2.585</v>
      </c>
      <c r="Q5818">
        <v>0.251</v>
      </c>
      <c r="R5818">
        <v>0.25</v>
      </c>
      <c r="S5818">
        <v>0.49099999999999999</v>
      </c>
      <c r="T5818" t="s">
        <v>19417</v>
      </c>
      <c r="AD5818" s="2">
        <f t="shared" si="720"/>
        <v>0</v>
      </c>
      <c r="AE5818" t="str">
        <f t="shared" si="727"/>
        <v/>
      </c>
      <c r="AF5818" s="2">
        <f t="shared" si="721"/>
        <v>0</v>
      </c>
      <c r="AG5818" t="str">
        <f t="shared" si="722"/>
        <v/>
      </c>
      <c r="AH5818" s="2">
        <f t="shared" si="723"/>
        <v>0</v>
      </c>
      <c r="AI5818" t="str">
        <f t="shared" si="724"/>
        <v/>
      </c>
      <c r="AJ5818" s="2">
        <f t="shared" si="725"/>
        <v>0</v>
      </c>
      <c r="AK5818" t="str">
        <f t="shared" si="726"/>
        <v/>
      </c>
    </row>
    <row r="5819" spans="1:37" ht="20" hidden="1" x14ac:dyDescent="0.2">
      <c r="A5819" t="s">
        <v>5823</v>
      </c>
      <c r="B5819" t="s">
        <v>19806</v>
      </c>
      <c r="C5819" t="s">
        <v>19807</v>
      </c>
      <c r="D5819">
        <v>-3.0520196126846599</v>
      </c>
      <c r="E5819">
        <v>1.14621497920427</v>
      </c>
      <c r="F5819" s="1">
        <v>9.4988516512542396E-7</v>
      </c>
      <c r="G5819" s="1">
        <v>4.8281079801383401E-6</v>
      </c>
      <c r="H5819">
        <v>4.6989999999999998</v>
      </c>
      <c r="I5819">
        <v>1.26</v>
      </c>
      <c r="J5819">
        <v>2.7050000000000001</v>
      </c>
      <c r="K5819">
        <v>0.26600000000000001</v>
      </c>
      <c r="L5819">
        <v>0.55400000000000005</v>
      </c>
      <c r="M5819">
        <v>0.23</v>
      </c>
      <c r="N5819">
        <v>2.988</v>
      </c>
      <c r="O5819">
        <v>2.2949999999999999</v>
      </c>
      <c r="P5819">
        <v>3.008</v>
      </c>
      <c r="Q5819">
        <v>0.40699999999999997</v>
      </c>
      <c r="R5819">
        <v>0.28499999999999998</v>
      </c>
      <c r="S5819">
        <v>0</v>
      </c>
      <c r="T5819" t="s">
        <v>5823</v>
      </c>
      <c r="U5819" t="s">
        <v>19418</v>
      </c>
      <c r="V5819">
        <v>251</v>
      </c>
      <c r="W5819" t="s">
        <v>19419</v>
      </c>
      <c r="X5819" t="s">
        <v>19420</v>
      </c>
      <c r="Y5819" s="1">
        <v>6.35E-170</v>
      </c>
      <c r="Z5819">
        <v>96.721311479999997</v>
      </c>
      <c r="AA5819">
        <v>481.87099999999998</v>
      </c>
      <c r="AB5819">
        <v>244</v>
      </c>
      <c r="AC5819">
        <v>236</v>
      </c>
      <c r="AD5819" s="2">
        <f t="shared" si="720"/>
        <v>0</v>
      </c>
      <c r="AE5819" t="str">
        <f t="shared" si="727"/>
        <v/>
      </c>
      <c r="AF5819" s="2">
        <f t="shared" si="721"/>
        <v>0</v>
      </c>
      <c r="AG5819" t="str">
        <f t="shared" si="722"/>
        <v/>
      </c>
      <c r="AH5819" s="2">
        <f t="shared" si="723"/>
        <v>0</v>
      </c>
      <c r="AI5819" t="str">
        <f t="shared" si="724"/>
        <v/>
      </c>
      <c r="AJ5819" s="2">
        <f t="shared" si="725"/>
        <v>1</v>
      </c>
      <c r="AK5819">
        <f t="shared" si="726"/>
        <v>96.721311479999997</v>
      </c>
    </row>
    <row r="5820" spans="1:37" ht="20" hidden="1" x14ac:dyDescent="0.2">
      <c r="A5820" t="s">
        <v>5824</v>
      </c>
      <c r="B5820" t="s">
        <v>19806</v>
      </c>
      <c r="C5820" t="s">
        <v>19807</v>
      </c>
      <c r="D5820">
        <v>-3.05261783725234</v>
      </c>
      <c r="E5820">
        <v>1.95157172162962</v>
      </c>
      <c r="F5820" s="1">
        <v>1.0007376034665199E-12</v>
      </c>
      <c r="G5820" s="1">
        <v>1.1971313118600501E-11</v>
      </c>
      <c r="H5820">
        <v>4.43</v>
      </c>
      <c r="I5820">
        <v>5.5060000000000002</v>
      </c>
      <c r="J5820">
        <v>5.7709999999999999</v>
      </c>
      <c r="K5820">
        <v>0.997</v>
      </c>
      <c r="L5820">
        <v>0.55400000000000005</v>
      </c>
      <c r="M5820">
        <v>0.371</v>
      </c>
      <c r="N5820">
        <v>3.1619999999999999</v>
      </c>
      <c r="O5820">
        <v>1.712</v>
      </c>
      <c r="P5820">
        <v>6.976</v>
      </c>
      <c r="Q5820">
        <v>1.2809999999999999</v>
      </c>
      <c r="R5820">
        <v>1.5</v>
      </c>
      <c r="S5820">
        <v>1.117</v>
      </c>
      <c r="T5820" t="s">
        <v>19421</v>
      </c>
      <c r="AD5820" s="2">
        <f t="shared" si="720"/>
        <v>0</v>
      </c>
      <c r="AE5820" t="str">
        <f t="shared" si="727"/>
        <v/>
      </c>
      <c r="AF5820" s="2">
        <f t="shared" si="721"/>
        <v>0</v>
      </c>
      <c r="AG5820" t="str">
        <f t="shared" si="722"/>
        <v/>
      </c>
      <c r="AH5820" s="2">
        <f t="shared" si="723"/>
        <v>0</v>
      </c>
      <c r="AI5820" t="str">
        <f t="shared" si="724"/>
        <v/>
      </c>
      <c r="AJ5820" s="2">
        <f t="shared" si="725"/>
        <v>0</v>
      </c>
      <c r="AK5820" t="str">
        <f t="shared" si="726"/>
        <v/>
      </c>
    </row>
    <row r="5821" spans="1:37" ht="20" hidden="1" x14ac:dyDescent="0.2">
      <c r="A5821" t="s">
        <v>5825</v>
      </c>
      <c r="B5821" t="s">
        <v>19806</v>
      </c>
      <c r="C5821" t="s">
        <v>19807</v>
      </c>
      <c r="D5821">
        <v>-3.0596566904721501</v>
      </c>
      <c r="E5821">
        <v>1.43328474082168</v>
      </c>
      <c r="F5821" s="1">
        <v>2.13925080195413E-10</v>
      </c>
      <c r="G5821" s="1">
        <v>1.7844839088401299E-9</v>
      </c>
      <c r="H5821">
        <v>4.3719999999999999</v>
      </c>
      <c r="I5821">
        <v>4.3879999999999999</v>
      </c>
      <c r="J5821">
        <v>5.4279999999999999</v>
      </c>
      <c r="K5821">
        <v>0.97</v>
      </c>
      <c r="L5821">
        <v>0.54</v>
      </c>
      <c r="M5821">
        <v>0.20499999999999999</v>
      </c>
      <c r="N5821">
        <v>2.9009999999999998</v>
      </c>
      <c r="O5821">
        <v>3.9140000000000001</v>
      </c>
      <c r="P5821">
        <v>7.0670000000000002</v>
      </c>
      <c r="Q5821">
        <v>1.6970000000000001</v>
      </c>
      <c r="R5821">
        <v>1.6040000000000001</v>
      </c>
      <c r="S5821">
        <v>1.5660000000000001</v>
      </c>
      <c r="T5821" t="s">
        <v>5825</v>
      </c>
      <c r="U5821" t="s">
        <v>19422</v>
      </c>
      <c r="V5821">
        <v>225</v>
      </c>
      <c r="W5821" t="s">
        <v>19423</v>
      </c>
      <c r="X5821" t="s">
        <v>19424</v>
      </c>
      <c r="Y5821" s="1">
        <v>9.1399999999999994E-162</v>
      </c>
      <c r="Z5821">
        <v>100</v>
      </c>
      <c r="AA5821">
        <v>459.529</v>
      </c>
      <c r="AB5821">
        <v>225</v>
      </c>
      <c r="AC5821">
        <v>225</v>
      </c>
      <c r="AD5821" s="2">
        <f t="shared" si="720"/>
        <v>0</v>
      </c>
      <c r="AE5821" t="str">
        <f t="shared" si="727"/>
        <v/>
      </c>
      <c r="AF5821" s="2">
        <f t="shared" si="721"/>
        <v>0</v>
      </c>
      <c r="AG5821" t="str">
        <f t="shared" si="722"/>
        <v/>
      </c>
      <c r="AH5821" s="2">
        <f t="shared" si="723"/>
        <v>0</v>
      </c>
      <c r="AI5821" t="str">
        <f t="shared" si="724"/>
        <v/>
      </c>
      <c r="AJ5821" s="2">
        <f t="shared" si="725"/>
        <v>1</v>
      </c>
      <c r="AK5821">
        <f t="shared" si="726"/>
        <v>100</v>
      </c>
    </row>
    <row r="5822" spans="1:37" ht="20" hidden="1" x14ac:dyDescent="0.2">
      <c r="A5822" t="s">
        <v>5826</v>
      </c>
      <c r="B5822" t="s">
        <v>19806</v>
      </c>
      <c r="C5822" t="s">
        <v>19807</v>
      </c>
      <c r="D5822">
        <v>-3.07143759196952</v>
      </c>
      <c r="E5822">
        <v>0.86302139089849805</v>
      </c>
      <c r="F5822" s="1">
        <v>1.7140833795148699E-8</v>
      </c>
      <c r="G5822" s="1">
        <v>1.08023746785773E-7</v>
      </c>
      <c r="H5822">
        <v>1.599</v>
      </c>
      <c r="I5822">
        <v>2.9209999999999998</v>
      </c>
      <c r="J5822">
        <v>2.5009999999999999</v>
      </c>
      <c r="K5822">
        <v>0.253</v>
      </c>
      <c r="L5822">
        <v>0.37</v>
      </c>
      <c r="M5822">
        <v>0.24299999999999999</v>
      </c>
      <c r="N5822">
        <v>1.3049999999999999</v>
      </c>
      <c r="O5822">
        <v>1.7210000000000001</v>
      </c>
      <c r="P5822">
        <v>4.1260000000000003</v>
      </c>
      <c r="Q5822">
        <v>1.3680000000000001</v>
      </c>
      <c r="R5822">
        <v>1.0860000000000001</v>
      </c>
      <c r="S5822">
        <v>1.371</v>
      </c>
      <c r="T5822" t="s">
        <v>5826</v>
      </c>
      <c r="U5822" t="s">
        <v>19425</v>
      </c>
      <c r="V5822">
        <v>439</v>
      </c>
      <c r="W5822" t="s">
        <v>19426</v>
      </c>
      <c r="X5822" t="s">
        <v>19427</v>
      </c>
      <c r="Y5822">
        <v>0</v>
      </c>
      <c r="Z5822">
        <v>99.531615930000001</v>
      </c>
      <c r="AA5822">
        <v>892.10799999999995</v>
      </c>
      <c r="AB5822">
        <v>427</v>
      </c>
      <c r="AC5822">
        <v>425</v>
      </c>
      <c r="AD5822" s="2">
        <f t="shared" si="720"/>
        <v>1</v>
      </c>
      <c r="AE5822">
        <f t="shared" si="727"/>
        <v>99.531615930000001</v>
      </c>
      <c r="AF5822" s="2">
        <f t="shared" si="721"/>
        <v>0</v>
      </c>
      <c r="AG5822" t="str">
        <f t="shared" si="722"/>
        <v/>
      </c>
      <c r="AH5822" s="2">
        <f t="shared" si="723"/>
        <v>0</v>
      </c>
      <c r="AI5822" t="str">
        <f t="shared" si="724"/>
        <v/>
      </c>
      <c r="AJ5822" s="2">
        <f t="shared" si="725"/>
        <v>0</v>
      </c>
      <c r="AK5822" t="str">
        <f t="shared" si="726"/>
        <v/>
      </c>
    </row>
    <row r="5823" spans="1:37" ht="20" hidden="1" x14ac:dyDescent="0.2">
      <c r="A5823" t="s">
        <v>5827</v>
      </c>
      <c r="B5823" t="s">
        <v>19806</v>
      </c>
      <c r="C5823" t="s">
        <v>19807</v>
      </c>
      <c r="D5823">
        <v>-3.0798795770850602</v>
      </c>
      <c r="E5823">
        <v>1.1702543796487099</v>
      </c>
      <c r="F5823" s="1">
        <v>1.16092594170675E-8</v>
      </c>
      <c r="G5823" s="1">
        <v>7.4883160838051295E-8</v>
      </c>
      <c r="H5823">
        <v>1.502</v>
      </c>
      <c r="I5823">
        <v>1.347</v>
      </c>
      <c r="J5823">
        <v>1.88</v>
      </c>
      <c r="K5823">
        <v>5.2999999999999999E-2</v>
      </c>
      <c r="L5823">
        <v>0.38400000000000001</v>
      </c>
      <c r="M5823">
        <v>0.128</v>
      </c>
      <c r="N5823">
        <v>0.754</v>
      </c>
      <c r="O5823">
        <v>0.371</v>
      </c>
      <c r="P5823">
        <v>1.831</v>
      </c>
      <c r="Q5823">
        <v>0.182</v>
      </c>
      <c r="R5823">
        <v>0.19</v>
      </c>
      <c r="S5823">
        <v>0.45700000000000002</v>
      </c>
      <c r="T5823" t="s">
        <v>5827</v>
      </c>
      <c r="U5823" t="s">
        <v>6284</v>
      </c>
      <c r="V5823">
        <v>279</v>
      </c>
      <c r="W5823" t="s">
        <v>14007</v>
      </c>
      <c r="X5823" t="s">
        <v>14008</v>
      </c>
      <c r="Y5823">
        <v>0</v>
      </c>
      <c r="Z5823">
        <v>100</v>
      </c>
      <c r="AA5823">
        <v>569.69600000000003</v>
      </c>
      <c r="AB5823">
        <v>278</v>
      </c>
      <c r="AC5823">
        <v>278</v>
      </c>
      <c r="AD5823" s="2">
        <f t="shared" si="720"/>
        <v>0</v>
      </c>
      <c r="AE5823" t="str">
        <f t="shared" si="727"/>
        <v/>
      </c>
      <c r="AF5823" s="2">
        <f t="shared" si="721"/>
        <v>0</v>
      </c>
      <c r="AG5823" t="str">
        <f t="shared" si="722"/>
        <v/>
      </c>
      <c r="AH5823" s="2">
        <f t="shared" si="723"/>
        <v>0</v>
      </c>
      <c r="AI5823" t="str">
        <f t="shared" si="724"/>
        <v/>
      </c>
      <c r="AJ5823" s="2">
        <f t="shared" si="725"/>
        <v>1</v>
      </c>
      <c r="AK5823">
        <f t="shared" si="726"/>
        <v>100</v>
      </c>
    </row>
    <row r="5824" spans="1:37" ht="20" hidden="1" x14ac:dyDescent="0.2">
      <c r="A5824" t="s">
        <v>5828</v>
      </c>
      <c r="B5824" t="s">
        <v>19806</v>
      </c>
      <c r="C5824" t="s">
        <v>19807</v>
      </c>
      <c r="D5824">
        <v>-3.0945861903047498</v>
      </c>
      <c r="E5824">
        <v>1.85335352560414</v>
      </c>
      <c r="F5824" s="1">
        <v>6.2046120847560805E-8</v>
      </c>
      <c r="G5824" s="1">
        <v>3.6312042745884902E-7</v>
      </c>
      <c r="H5824">
        <v>3.5529999999999999</v>
      </c>
      <c r="I5824">
        <v>5.0069999999999997</v>
      </c>
      <c r="J5824">
        <v>11.82</v>
      </c>
      <c r="K5824">
        <v>0.65100000000000002</v>
      </c>
      <c r="L5824">
        <v>1.2509999999999999</v>
      </c>
      <c r="M5824">
        <v>0.52500000000000002</v>
      </c>
      <c r="N5824">
        <v>3.6160000000000001</v>
      </c>
      <c r="O5824">
        <v>3.0619999999999998</v>
      </c>
      <c r="P5824">
        <v>14.946999999999999</v>
      </c>
      <c r="Q5824">
        <v>1.9910000000000001</v>
      </c>
      <c r="R5824">
        <v>1.6990000000000001</v>
      </c>
      <c r="S5824">
        <v>2.048</v>
      </c>
      <c r="T5824" t="s">
        <v>19428</v>
      </c>
      <c r="AD5824" s="2">
        <f t="shared" si="720"/>
        <v>0</v>
      </c>
      <c r="AE5824" t="str">
        <f t="shared" si="727"/>
        <v/>
      </c>
      <c r="AF5824" s="2">
        <f t="shared" si="721"/>
        <v>0</v>
      </c>
      <c r="AG5824" t="str">
        <f t="shared" si="722"/>
        <v/>
      </c>
      <c r="AH5824" s="2">
        <f t="shared" si="723"/>
        <v>0</v>
      </c>
      <c r="AI5824" t="str">
        <f t="shared" si="724"/>
        <v/>
      </c>
      <c r="AJ5824" s="2">
        <f t="shared" si="725"/>
        <v>0</v>
      </c>
      <c r="AK5824" t="str">
        <f t="shared" si="726"/>
        <v/>
      </c>
    </row>
    <row r="5825" spans="1:37" ht="20" hidden="1" x14ac:dyDescent="0.2">
      <c r="A5825" t="s">
        <v>5829</v>
      </c>
      <c r="B5825" t="s">
        <v>19806</v>
      </c>
      <c r="C5825" t="s">
        <v>19807</v>
      </c>
      <c r="D5825">
        <v>-3.1025338678744401</v>
      </c>
      <c r="E5825">
        <v>2.885222041045</v>
      </c>
      <c r="F5825" s="1">
        <v>1.5793160575320999E-10</v>
      </c>
      <c r="G5825" s="1">
        <v>1.34349795834188E-9</v>
      </c>
      <c r="H5825">
        <v>31.24</v>
      </c>
      <c r="I5825">
        <v>12.522</v>
      </c>
      <c r="J5825">
        <v>27.957000000000001</v>
      </c>
      <c r="K5825">
        <v>1.343</v>
      </c>
      <c r="L5825">
        <v>4.72</v>
      </c>
      <c r="M5825">
        <v>2.2770000000000001</v>
      </c>
      <c r="N5825">
        <v>13.247</v>
      </c>
      <c r="O5825">
        <v>16.010999999999999</v>
      </c>
      <c r="P5825">
        <v>19.238</v>
      </c>
      <c r="Q5825">
        <v>54.484000000000002</v>
      </c>
      <c r="R5825">
        <v>53.026000000000003</v>
      </c>
      <c r="S5825">
        <v>58.06</v>
      </c>
      <c r="T5825" t="s">
        <v>5829</v>
      </c>
      <c r="U5825" t="s">
        <v>19429</v>
      </c>
      <c r="V5825">
        <v>143</v>
      </c>
      <c r="W5825" t="s">
        <v>19430</v>
      </c>
      <c r="X5825" t="s">
        <v>19431</v>
      </c>
      <c r="Y5825" s="1">
        <v>1.9299999999999999E-97</v>
      </c>
      <c r="Z5825">
        <v>100</v>
      </c>
      <c r="AA5825">
        <v>294.27800000000002</v>
      </c>
      <c r="AB5825">
        <v>143</v>
      </c>
      <c r="AC5825">
        <v>143</v>
      </c>
      <c r="AD5825" s="2">
        <f t="shared" si="720"/>
        <v>0</v>
      </c>
      <c r="AE5825" t="str">
        <f t="shared" si="727"/>
        <v/>
      </c>
      <c r="AF5825" s="2">
        <f t="shared" si="721"/>
        <v>0</v>
      </c>
      <c r="AG5825" t="str">
        <f t="shared" si="722"/>
        <v/>
      </c>
      <c r="AH5825" s="2">
        <f t="shared" si="723"/>
        <v>0</v>
      </c>
      <c r="AI5825" t="str">
        <f t="shared" si="724"/>
        <v/>
      </c>
      <c r="AJ5825" s="2">
        <f t="shared" si="725"/>
        <v>1</v>
      </c>
      <c r="AK5825">
        <f t="shared" si="726"/>
        <v>100</v>
      </c>
    </row>
    <row r="5826" spans="1:37" ht="20" hidden="1" x14ac:dyDescent="0.2">
      <c r="A5826" t="s">
        <v>5830</v>
      </c>
      <c r="B5826" t="s">
        <v>19806</v>
      </c>
      <c r="C5826" t="s">
        <v>19807</v>
      </c>
      <c r="D5826">
        <v>-3.1164739241855499</v>
      </c>
      <c r="E5826">
        <v>0.39049421994244599</v>
      </c>
      <c r="F5826" s="1">
        <v>2.90993636865308E-7</v>
      </c>
      <c r="G5826" s="1">
        <v>1.56350122330537E-6</v>
      </c>
      <c r="H5826">
        <v>1.637</v>
      </c>
      <c r="I5826">
        <v>1.607</v>
      </c>
      <c r="J5826">
        <v>1.278</v>
      </c>
      <c r="K5826">
        <v>0.30599999999999999</v>
      </c>
      <c r="L5826">
        <v>0</v>
      </c>
      <c r="M5826">
        <v>0.20499999999999999</v>
      </c>
      <c r="N5826">
        <v>1.847</v>
      </c>
      <c r="O5826">
        <v>0.60699999999999998</v>
      </c>
      <c r="P5826">
        <v>1.2509999999999999</v>
      </c>
      <c r="Q5826">
        <v>3.8690000000000002</v>
      </c>
      <c r="R5826">
        <v>3.3279999999999998</v>
      </c>
      <c r="S5826">
        <v>4.266</v>
      </c>
      <c r="T5826" t="s">
        <v>5830</v>
      </c>
      <c r="U5826" t="s">
        <v>6024</v>
      </c>
      <c r="V5826">
        <v>120</v>
      </c>
      <c r="W5826" t="s">
        <v>6025</v>
      </c>
      <c r="AD5826" s="2">
        <f t="shared" ref="AD5826:AD5889" si="728">IF(ISNUMBER(SEARCH("alternaria alternata",W5826)) =TRUE, 1,0)</f>
        <v>0</v>
      </c>
      <c r="AE5826" t="str">
        <f t="shared" si="727"/>
        <v/>
      </c>
      <c r="AF5826" s="2">
        <f t="shared" ref="AF5826:AF5889" si="729">IF(ISNUMBER(SEARCH("mycotymovirus",W5826)) =TRUE, 1,0)</f>
        <v>0</v>
      </c>
      <c r="AG5826" t="str">
        <f t="shared" ref="AG5826:AG5889" si="730">IF(AF5826 = 1,Z5826,"")</f>
        <v/>
      </c>
      <c r="AH5826" s="2">
        <f t="shared" ref="AH5826:AH5889" si="731">IF(ISNUMBER(SEARCH("Pyrenochaeta sp. DS3sAY3a",W5826)) =TRUE, 1,0)</f>
        <v>0</v>
      </c>
      <c r="AI5826" t="str">
        <f t="shared" ref="AI5826:AI5889" si="732">IF(AH5826 = 1,Z5826,"")</f>
        <v/>
      </c>
      <c r="AJ5826" s="2">
        <f t="shared" ref="AJ5826:AJ5889" si="733">IF(ISNUMBER(SEARCH("Vitis vinifera",W5826)) =TRUE, 1,0)</f>
        <v>0</v>
      </c>
      <c r="AK5826" t="str">
        <f t="shared" ref="AK5826:AK5889" si="734">IF(AJ5826 = 1,Z5826,"")</f>
        <v/>
      </c>
    </row>
    <row r="5827" spans="1:37" ht="20" hidden="1" x14ac:dyDescent="0.2">
      <c r="A5827" t="s">
        <v>5831</v>
      </c>
      <c r="B5827" t="s">
        <v>19806</v>
      </c>
      <c r="C5827" t="s">
        <v>19807</v>
      </c>
      <c r="D5827">
        <v>-3.1171619417507501</v>
      </c>
      <c r="E5827">
        <v>-0.373054313808523</v>
      </c>
      <c r="F5827" s="1">
        <v>8.0822945653584905E-5</v>
      </c>
      <c r="G5827">
        <v>3.3480811920638101E-4</v>
      </c>
      <c r="H5827">
        <v>1.242</v>
      </c>
      <c r="I5827">
        <v>0.82499999999999996</v>
      </c>
      <c r="J5827">
        <v>1.1020000000000001</v>
      </c>
      <c r="K5827">
        <v>0</v>
      </c>
      <c r="L5827">
        <v>8.5000000000000006E-2</v>
      </c>
      <c r="M5827">
        <v>0.28100000000000003</v>
      </c>
      <c r="N5827">
        <v>0.56100000000000005</v>
      </c>
      <c r="O5827">
        <v>0.877</v>
      </c>
      <c r="P5827">
        <v>1.5329999999999999</v>
      </c>
      <c r="Q5827">
        <v>8.6999999999999994E-2</v>
      </c>
      <c r="R5827">
        <v>0.35399999999999998</v>
      </c>
      <c r="S5827">
        <v>0.16900000000000001</v>
      </c>
      <c r="T5827" t="s">
        <v>19432</v>
      </c>
      <c r="AD5827" s="2">
        <f t="shared" si="728"/>
        <v>0</v>
      </c>
      <c r="AE5827" t="str">
        <f t="shared" ref="AE5827:AE5890" si="735">IF(AD5827 = 1,Z5827,"")</f>
        <v/>
      </c>
      <c r="AF5827" s="2">
        <f t="shared" si="729"/>
        <v>0</v>
      </c>
      <c r="AG5827" t="str">
        <f t="shared" si="730"/>
        <v/>
      </c>
      <c r="AH5827" s="2">
        <f t="shared" si="731"/>
        <v>0</v>
      </c>
      <c r="AI5827" t="str">
        <f t="shared" si="732"/>
        <v/>
      </c>
      <c r="AJ5827" s="2">
        <f t="shared" si="733"/>
        <v>0</v>
      </c>
      <c r="AK5827" t="str">
        <f t="shared" si="734"/>
        <v/>
      </c>
    </row>
    <row r="5828" spans="1:37" ht="20" hidden="1" x14ac:dyDescent="0.2">
      <c r="A5828" t="s">
        <v>5832</v>
      </c>
      <c r="B5828" t="s">
        <v>19806</v>
      </c>
      <c r="C5828" t="s">
        <v>19807</v>
      </c>
      <c r="D5828">
        <v>-3.12079148484034</v>
      </c>
      <c r="E5828">
        <v>5.2767235135742103</v>
      </c>
      <c r="F5828" s="1">
        <v>2.5989791664561701E-22</v>
      </c>
      <c r="G5828" s="1">
        <v>1.51841125746003E-20</v>
      </c>
      <c r="H5828">
        <v>55.777000000000001</v>
      </c>
      <c r="I5828">
        <v>36.979999999999997</v>
      </c>
      <c r="J5828">
        <v>54.616</v>
      </c>
      <c r="K5828">
        <v>5.5830000000000002</v>
      </c>
      <c r="L5828">
        <v>8.7289999999999992</v>
      </c>
      <c r="M5828">
        <v>3.0840000000000001</v>
      </c>
      <c r="N5828">
        <v>29.800999999999998</v>
      </c>
      <c r="O5828">
        <v>21.013000000000002</v>
      </c>
      <c r="P5828">
        <v>35.71</v>
      </c>
      <c r="Q5828">
        <v>9.9030000000000005</v>
      </c>
      <c r="R5828">
        <v>10.941000000000001</v>
      </c>
      <c r="S5828">
        <v>11.358000000000001</v>
      </c>
      <c r="T5828" t="s">
        <v>5832</v>
      </c>
      <c r="U5828" t="s">
        <v>19433</v>
      </c>
      <c r="V5828">
        <v>109</v>
      </c>
      <c r="W5828" t="s">
        <v>19434</v>
      </c>
      <c r="X5828" t="s">
        <v>19435</v>
      </c>
      <c r="Y5828" s="1">
        <v>1.6200000000000001E-4</v>
      </c>
      <c r="Z5828">
        <v>58.974358969999997</v>
      </c>
      <c r="AA5828">
        <v>48.521000000000001</v>
      </c>
      <c r="AB5828">
        <v>78</v>
      </c>
      <c r="AC5828">
        <v>46</v>
      </c>
      <c r="AD5828" s="2">
        <f t="shared" si="728"/>
        <v>0</v>
      </c>
      <c r="AE5828" t="str">
        <f t="shared" si="735"/>
        <v/>
      </c>
      <c r="AF5828" s="2">
        <f t="shared" si="729"/>
        <v>0</v>
      </c>
      <c r="AG5828" t="str">
        <f t="shared" si="730"/>
        <v/>
      </c>
      <c r="AH5828" s="2">
        <f t="shared" si="731"/>
        <v>0</v>
      </c>
      <c r="AI5828" t="str">
        <f t="shared" si="732"/>
        <v/>
      </c>
      <c r="AJ5828" s="2">
        <f t="shared" si="733"/>
        <v>0</v>
      </c>
      <c r="AK5828" t="str">
        <f t="shared" si="734"/>
        <v/>
      </c>
    </row>
    <row r="5829" spans="1:37" ht="20" hidden="1" x14ac:dyDescent="0.2">
      <c r="A5829" t="s">
        <v>5833</v>
      </c>
      <c r="B5829" t="s">
        <v>19806</v>
      </c>
      <c r="C5829" t="s">
        <v>19807</v>
      </c>
      <c r="D5829">
        <v>-3.12117305950725</v>
      </c>
      <c r="E5829">
        <v>3.7648041252834199</v>
      </c>
      <c r="F5829" s="1">
        <v>8.4282732042553302E-24</v>
      </c>
      <c r="G5829" s="1">
        <v>6.0765259553232802E-22</v>
      </c>
      <c r="H5829">
        <v>10.911</v>
      </c>
      <c r="I5829">
        <v>14.606999999999999</v>
      </c>
      <c r="J5829">
        <v>18.443000000000001</v>
      </c>
      <c r="K5829">
        <v>2.419</v>
      </c>
      <c r="L5829">
        <v>3.5680000000000001</v>
      </c>
      <c r="M5829">
        <v>2.3929999999999998</v>
      </c>
      <c r="N5829">
        <v>14.765000000000001</v>
      </c>
      <c r="O5829">
        <v>13.260999999999999</v>
      </c>
      <c r="P5829">
        <v>13.662000000000001</v>
      </c>
      <c r="Q5829">
        <v>9.8420000000000005</v>
      </c>
      <c r="R5829">
        <v>11.993</v>
      </c>
      <c r="S5829">
        <v>10.698</v>
      </c>
      <c r="T5829" t="s">
        <v>5833</v>
      </c>
      <c r="U5829" t="s">
        <v>19436</v>
      </c>
      <c r="V5829">
        <v>260</v>
      </c>
      <c r="W5829" t="s">
        <v>19437</v>
      </c>
      <c r="X5829" t="s">
        <v>19438</v>
      </c>
      <c r="Y5829">
        <v>0</v>
      </c>
      <c r="Z5829">
        <v>100</v>
      </c>
      <c r="AA5829">
        <v>544.65800000000002</v>
      </c>
      <c r="AB5829">
        <v>260</v>
      </c>
      <c r="AC5829">
        <v>260</v>
      </c>
      <c r="AD5829" s="2">
        <f t="shared" si="728"/>
        <v>0</v>
      </c>
      <c r="AE5829" t="str">
        <f t="shared" si="735"/>
        <v/>
      </c>
      <c r="AF5829" s="2">
        <f t="shared" si="729"/>
        <v>0</v>
      </c>
      <c r="AG5829" t="str">
        <f t="shared" si="730"/>
        <v/>
      </c>
      <c r="AH5829" s="2">
        <f t="shared" si="731"/>
        <v>0</v>
      </c>
      <c r="AI5829" t="str">
        <f t="shared" si="732"/>
        <v/>
      </c>
      <c r="AJ5829" s="2">
        <f t="shared" si="733"/>
        <v>1</v>
      </c>
      <c r="AK5829">
        <f t="shared" si="734"/>
        <v>100</v>
      </c>
    </row>
    <row r="5830" spans="1:37" ht="20" hidden="1" x14ac:dyDescent="0.2">
      <c r="A5830" t="s">
        <v>5834</v>
      </c>
      <c r="B5830" t="s">
        <v>19806</v>
      </c>
      <c r="C5830" t="s">
        <v>19807</v>
      </c>
      <c r="D5830">
        <v>-3.1258878559863001</v>
      </c>
      <c r="E5830">
        <v>1.7649059610256701</v>
      </c>
      <c r="F5830" s="1">
        <v>5.4064817736381299E-12</v>
      </c>
      <c r="G5830" s="1">
        <v>5.75703472942186E-11</v>
      </c>
      <c r="H5830">
        <v>5.585</v>
      </c>
      <c r="I5830">
        <v>4.4530000000000003</v>
      </c>
      <c r="J5830">
        <v>6.1040000000000001</v>
      </c>
      <c r="K5830">
        <v>0.54500000000000004</v>
      </c>
      <c r="L5830">
        <v>0.98099999999999998</v>
      </c>
      <c r="M5830">
        <v>0.34499999999999997</v>
      </c>
      <c r="N5830">
        <v>5.2309999999999999</v>
      </c>
      <c r="O5830">
        <v>1.3240000000000001</v>
      </c>
      <c r="P5830">
        <v>3.637</v>
      </c>
      <c r="Q5830">
        <v>1.48</v>
      </c>
      <c r="R5830">
        <v>1.1379999999999999</v>
      </c>
      <c r="S5830">
        <v>0</v>
      </c>
      <c r="T5830" t="s">
        <v>5834</v>
      </c>
      <c r="U5830" t="s">
        <v>19439</v>
      </c>
      <c r="V5830">
        <v>535</v>
      </c>
      <c r="W5830" t="s">
        <v>19440</v>
      </c>
      <c r="X5830" t="s">
        <v>19441</v>
      </c>
      <c r="Y5830">
        <v>0</v>
      </c>
      <c r="Z5830">
        <v>100</v>
      </c>
      <c r="AA5830">
        <v>1115.9100000000001</v>
      </c>
      <c r="AB5830">
        <v>535</v>
      </c>
      <c r="AC5830">
        <v>535</v>
      </c>
      <c r="AD5830" s="2">
        <f t="shared" si="728"/>
        <v>0</v>
      </c>
      <c r="AE5830" t="str">
        <f t="shared" si="735"/>
        <v/>
      </c>
      <c r="AF5830" s="2">
        <f t="shared" si="729"/>
        <v>0</v>
      </c>
      <c r="AG5830" t="str">
        <f t="shared" si="730"/>
        <v/>
      </c>
      <c r="AH5830" s="2">
        <f t="shared" si="731"/>
        <v>0</v>
      </c>
      <c r="AI5830" t="str">
        <f t="shared" si="732"/>
        <v/>
      </c>
      <c r="AJ5830" s="2">
        <f t="shared" si="733"/>
        <v>1</v>
      </c>
      <c r="AK5830">
        <f t="shared" si="734"/>
        <v>100</v>
      </c>
    </row>
    <row r="5831" spans="1:37" ht="20" hidden="1" x14ac:dyDescent="0.2">
      <c r="A5831" t="s">
        <v>5835</v>
      </c>
      <c r="B5831" t="s">
        <v>19806</v>
      </c>
      <c r="C5831" t="s">
        <v>19807</v>
      </c>
      <c r="D5831">
        <v>-3.1269222930501299</v>
      </c>
      <c r="E5831">
        <v>0.541278921724624</v>
      </c>
      <c r="F5831" s="1">
        <v>1.4668098391107799E-8</v>
      </c>
      <c r="G5831" s="1">
        <v>9.33110130650009E-8</v>
      </c>
      <c r="H5831">
        <v>6.1440000000000001</v>
      </c>
      <c r="I5831">
        <v>6.8959999999999999</v>
      </c>
      <c r="J5831">
        <v>6.6139999999999999</v>
      </c>
      <c r="K5831">
        <v>1.196</v>
      </c>
      <c r="L5831">
        <v>0.498</v>
      </c>
      <c r="M5831">
        <v>0.53700000000000003</v>
      </c>
      <c r="N5831">
        <v>5.7919999999999998</v>
      </c>
      <c r="O5831">
        <v>6.58</v>
      </c>
      <c r="P5831">
        <v>6.048</v>
      </c>
      <c r="Q5831">
        <v>2.3029999999999999</v>
      </c>
      <c r="R5831">
        <v>3.8370000000000002</v>
      </c>
      <c r="S5831">
        <v>4.0030000000000001</v>
      </c>
      <c r="T5831" t="s">
        <v>5835</v>
      </c>
      <c r="U5831" t="s">
        <v>19442</v>
      </c>
      <c r="V5831">
        <v>277</v>
      </c>
      <c r="W5831" t="s">
        <v>19443</v>
      </c>
      <c r="X5831" t="s">
        <v>19444</v>
      </c>
      <c r="Y5831">
        <v>0</v>
      </c>
      <c r="Z5831">
        <v>100</v>
      </c>
      <c r="AA5831">
        <v>576.24400000000003</v>
      </c>
      <c r="AB5831">
        <v>277</v>
      </c>
      <c r="AC5831">
        <v>277</v>
      </c>
      <c r="AD5831" s="2">
        <f t="shared" si="728"/>
        <v>0</v>
      </c>
      <c r="AE5831" t="str">
        <f t="shared" si="735"/>
        <v/>
      </c>
      <c r="AF5831" s="2">
        <f t="shared" si="729"/>
        <v>0</v>
      </c>
      <c r="AG5831" t="str">
        <f t="shared" si="730"/>
        <v/>
      </c>
      <c r="AH5831" s="2">
        <f t="shared" si="731"/>
        <v>0</v>
      </c>
      <c r="AI5831" t="str">
        <f t="shared" si="732"/>
        <v/>
      </c>
      <c r="AJ5831" s="2">
        <f t="shared" si="733"/>
        <v>1</v>
      </c>
      <c r="AK5831">
        <f t="shared" si="734"/>
        <v>100</v>
      </c>
    </row>
    <row r="5832" spans="1:37" ht="20" hidden="1" x14ac:dyDescent="0.2">
      <c r="A5832" t="s">
        <v>5836</v>
      </c>
      <c r="B5832" t="s">
        <v>19806</v>
      </c>
      <c r="C5832" t="s">
        <v>19807</v>
      </c>
      <c r="D5832">
        <v>-3.1283800266344901</v>
      </c>
      <c r="E5832">
        <v>0.55120415392992606</v>
      </c>
      <c r="F5832" s="1">
        <v>1.9019772213948698E-5</v>
      </c>
      <c r="G5832" s="1">
        <v>8.3942980203877596E-5</v>
      </c>
      <c r="H5832">
        <v>1.7430000000000001</v>
      </c>
      <c r="I5832">
        <v>5.0389999999999997</v>
      </c>
      <c r="J5832">
        <v>4.9000000000000004</v>
      </c>
      <c r="K5832">
        <v>0.14599999999999999</v>
      </c>
      <c r="L5832">
        <v>1.0089999999999999</v>
      </c>
      <c r="M5832">
        <v>0.154</v>
      </c>
      <c r="N5832">
        <v>4.3609999999999998</v>
      </c>
      <c r="O5832">
        <v>4.7409999999999997</v>
      </c>
      <c r="P5832">
        <v>4.7469999999999999</v>
      </c>
      <c r="Q5832">
        <v>5.7130000000000001</v>
      </c>
      <c r="R5832">
        <v>3.3109999999999999</v>
      </c>
      <c r="S5832">
        <v>3.9689999999999999</v>
      </c>
      <c r="T5832" t="s">
        <v>5836</v>
      </c>
      <c r="U5832" t="s">
        <v>19445</v>
      </c>
      <c r="V5832">
        <v>274</v>
      </c>
      <c r="W5832" t="s">
        <v>16350</v>
      </c>
      <c r="X5832" t="s">
        <v>16351</v>
      </c>
      <c r="Y5832">
        <v>0</v>
      </c>
      <c r="Z5832">
        <v>99.236641219999996</v>
      </c>
      <c r="AA5832">
        <v>546.58399999999995</v>
      </c>
      <c r="AB5832">
        <v>262</v>
      </c>
      <c r="AC5832">
        <v>260</v>
      </c>
      <c r="AD5832" s="2">
        <f t="shared" si="728"/>
        <v>1</v>
      </c>
      <c r="AE5832">
        <f t="shared" si="735"/>
        <v>99.236641219999996</v>
      </c>
      <c r="AF5832" s="2">
        <f t="shared" si="729"/>
        <v>0</v>
      </c>
      <c r="AG5832" t="str">
        <f t="shared" si="730"/>
        <v/>
      </c>
      <c r="AH5832" s="2">
        <f t="shared" si="731"/>
        <v>0</v>
      </c>
      <c r="AI5832" t="str">
        <f t="shared" si="732"/>
        <v/>
      </c>
      <c r="AJ5832" s="2">
        <f t="shared" si="733"/>
        <v>0</v>
      </c>
      <c r="AK5832" t="str">
        <f t="shared" si="734"/>
        <v/>
      </c>
    </row>
    <row r="5833" spans="1:37" ht="20" hidden="1" x14ac:dyDescent="0.2">
      <c r="A5833" t="s">
        <v>5837</v>
      </c>
      <c r="B5833" t="s">
        <v>19806</v>
      </c>
      <c r="C5833" t="s">
        <v>19807</v>
      </c>
      <c r="D5833">
        <v>-3.1290807870752002</v>
      </c>
      <c r="E5833">
        <v>6.6765156284648501</v>
      </c>
      <c r="F5833" s="1">
        <v>1.5125683712934401E-26</v>
      </c>
      <c r="G5833" s="1">
        <v>1.64159422132869E-24</v>
      </c>
      <c r="H5833">
        <v>238.77600000000001</v>
      </c>
      <c r="I5833">
        <v>139.58799999999999</v>
      </c>
      <c r="J5833">
        <v>216.39</v>
      </c>
      <c r="K5833">
        <v>16.417000000000002</v>
      </c>
      <c r="L5833">
        <v>34.246000000000002</v>
      </c>
      <c r="M5833">
        <v>16.62</v>
      </c>
      <c r="N5833">
        <v>135.988</v>
      </c>
      <c r="O5833">
        <v>78.072999999999993</v>
      </c>
      <c r="P5833">
        <v>159.55799999999999</v>
      </c>
      <c r="Q5833">
        <v>30.963999999999999</v>
      </c>
      <c r="R5833">
        <v>35.488999999999997</v>
      </c>
      <c r="S5833">
        <v>31.375</v>
      </c>
      <c r="T5833" t="s">
        <v>5837</v>
      </c>
      <c r="U5833" t="s">
        <v>10806</v>
      </c>
      <c r="V5833">
        <v>236</v>
      </c>
      <c r="W5833" t="s">
        <v>19446</v>
      </c>
      <c r="X5833" t="s">
        <v>19447</v>
      </c>
      <c r="Y5833" s="1">
        <v>2.02E-169</v>
      </c>
      <c r="Z5833">
        <v>100</v>
      </c>
      <c r="AA5833">
        <v>479.94499999999999</v>
      </c>
      <c r="AB5833">
        <v>236</v>
      </c>
      <c r="AC5833">
        <v>236</v>
      </c>
      <c r="AD5833" s="2">
        <f t="shared" si="728"/>
        <v>1</v>
      </c>
      <c r="AE5833">
        <f t="shared" si="735"/>
        <v>100</v>
      </c>
      <c r="AF5833" s="2">
        <f t="shared" si="729"/>
        <v>0</v>
      </c>
      <c r="AG5833" t="str">
        <f t="shared" si="730"/>
        <v/>
      </c>
      <c r="AH5833" s="2">
        <f t="shared" si="731"/>
        <v>0</v>
      </c>
      <c r="AI5833" t="str">
        <f t="shared" si="732"/>
        <v/>
      </c>
      <c r="AJ5833" s="2">
        <f t="shared" si="733"/>
        <v>0</v>
      </c>
      <c r="AK5833" t="str">
        <f t="shared" si="734"/>
        <v/>
      </c>
    </row>
    <row r="5834" spans="1:37" ht="20" hidden="1" x14ac:dyDescent="0.2">
      <c r="A5834" t="s">
        <v>5838</v>
      </c>
      <c r="B5834" t="s">
        <v>19806</v>
      </c>
      <c r="C5834" t="s">
        <v>19807</v>
      </c>
      <c r="D5834">
        <v>-3.1355142646664298</v>
      </c>
      <c r="E5834">
        <v>5.4978129329719003</v>
      </c>
      <c r="F5834" s="1">
        <v>1.8465276229870302E-12</v>
      </c>
      <c r="G5834" s="1">
        <v>2.1162552768972398E-11</v>
      </c>
      <c r="H5834">
        <v>137.44900000000001</v>
      </c>
      <c r="I5834">
        <v>28.943000000000001</v>
      </c>
      <c r="J5834">
        <v>47.558</v>
      </c>
      <c r="K5834">
        <v>7.298</v>
      </c>
      <c r="L5834">
        <v>9.1549999999999994</v>
      </c>
      <c r="M5834">
        <v>8.3040000000000003</v>
      </c>
      <c r="N5834">
        <v>103.306</v>
      </c>
      <c r="O5834">
        <v>64.188000000000002</v>
      </c>
      <c r="P5834">
        <v>34.573999999999998</v>
      </c>
      <c r="Q5834">
        <v>21.960999999999999</v>
      </c>
      <c r="R5834">
        <v>21.952000000000002</v>
      </c>
      <c r="S5834">
        <v>19.492000000000001</v>
      </c>
      <c r="T5834" t="s">
        <v>5838</v>
      </c>
      <c r="U5834" t="s">
        <v>19448</v>
      </c>
      <c r="V5834">
        <v>119</v>
      </c>
      <c r="W5834" t="s">
        <v>19449</v>
      </c>
      <c r="X5834" t="s">
        <v>19450</v>
      </c>
      <c r="Y5834" s="1">
        <v>5.7699999999999995E-48</v>
      </c>
      <c r="Z5834">
        <v>97.478991600000001</v>
      </c>
      <c r="AA5834">
        <v>171.4</v>
      </c>
      <c r="AB5834">
        <v>119</v>
      </c>
      <c r="AC5834">
        <v>116</v>
      </c>
      <c r="AD5834" s="2">
        <f t="shared" si="728"/>
        <v>1</v>
      </c>
      <c r="AE5834">
        <f t="shared" si="735"/>
        <v>97.478991600000001</v>
      </c>
      <c r="AF5834" s="2">
        <f t="shared" si="729"/>
        <v>0</v>
      </c>
      <c r="AG5834" t="str">
        <f t="shared" si="730"/>
        <v/>
      </c>
      <c r="AH5834" s="2">
        <f t="shared" si="731"/>
        <v>0</v>
      </c>
      <c r="AI5834" t="str">
        <f t="shared" si="732"/>
        <v/>
      </c>
      <c r="AJ5834" s="2">
        <f t="shared" si="733"/>
        <v>0</v>
      </c>
      <c r="AK5834" t="str">
        <f t="shared" si="734"/>
        <v/>
      </c>
    </row>
    <row r="5835" spans="1:37" ht="20" hidden="1" x14ac:dyDescent="0.2">
      <c r="A5835" t="s">
        <v>5839</v>
      </c>
      <c r="B5835" t="s">
        <v>19806</v>
      </c>
      <c r="C5835" t="s">
        <v>19807</v>
      </c>
      <c r="D5835">
        <v>-3.1359322028186098</v>
      </c>
      <c r="E5835">
        <v>1.83522762723619</v>
      </c>
      <c r="F5835" s="1">
        <v>1.7360249075318501E-11</v>
      </c>
      <c r="G5835" s="1">
        <v>1.71648091809776E-10</v>
      </c>
      <c r="H5835">
        <v>3.891</v>
      </c>
      <c r="I5835">
        <v>4.4420000000000002</v>
      </c>
      <c r="J5835">
        <v>5.91</v>
      </c>
      <c r="K5835">
        <v>0.39900000000000002</v>
      </c>
      <c r="L5835">
        <v>0.88100000000000001</v>
      </c>
      <c r="M5835">
        <v>0.371</v>
      </c>
      <c r="N5835">
        <v>4.835</v>
      </c>
      <c r="O5835">
        <v>4.1929999999999996</v>
      </c>
      <c r="P5835">
        <v>4.4820000000000002</v>
      </c>
      <c r="Q5835">
        <v>1.056</v>
      </c>
      <c r="R5835">
        <v>1.966</v>
      </c>
      <c r="S5835">
        <v>1.718</v>
      </c>
      <c r="T5835" t="s">
        <v>5839</v>
      </c>
      <c r="U5835" t="s">
        <v>19451</v>
      </c>
      <c r="V5835">
        <v>205</v>
      </c>
      <c r="W5835" t="s">
        <v>19452</v>
      </c>
      <c r="X5835" t="s">
        <v>19453</v>
      </c>
      <c r="Y5835" s="1">
        <v>4.1299999999999999E-137</v>
      </c>
      <c r="Z5835">
        <v>98.958333330000002</v>
      </c>
      <c r="AA5835">
        <v>394.815</v>
      </c>
      <c r="AB5835">
        <v>192</v>
      </c>
      <c r="AC5835">
        <v>190</v>
      </c>
      <c r="AD5835" s="2">
        <f t="shared" si="728"/>
        <v>0</v>
      </c>
      <c r="AE5835" t="str">
        <f t="shared" si="735"/>
        <v/>
      </c>
      <c r="AF5835" s="2">
        <f t="shared" si="729"/>
        <v>0</v>
      </c>
      <c r="AG5835" t="str">
        <f t="shared" si="730"/>
        <v/>
      </c>
      <c r="AH5835" s="2">
        <f t="shared" si="731"/>
        <v>0</v>
      </c>
      <c r="AI5835" t="str">
        <f t="shared" si="732"/>
        <v/>
      </c>
      <c r="AJ5835" s="2">
        <f t="shared" si="733"/>
        <v>1</v>
      </c>
      <c r="AK5835">
        <f t="shared" si="734"/>
        <v>98.958333330000002</v>
      </c>
    </row>
    <row r="5836" spans="1:37" ht="20" hidden="1" x14ac:dyDescent="0.2">
      <c r="A5836" t="s">
        <v>5840</v>
      </c>
      <c r="B5836" t="s">
        <v>19806</v>
      </c>
      <c r="C5836" t="s">
        <v>19807</v>
      </c>
      <c r="D5836">
        <v>-3.1448973646325</v>
      </c>
      <c r="E5836">
        <v>1.1237553618653999</v>
      </c>
      <c r="F5836" s="1">
        <v>1.1393429069754799E-9</v>
      </c>
      <c r="G5836" s="1">
        <v>8.5435310140229395E-9</v>
      </c>
      <c r="H5836">
        <v>9.4949999999999992</v>
      </c>
      <c r="I5836">
        <v>7.657</v>
      </c>
      <c r="J5836">
        <v>12.691000000000001</v>
      </c>
      <c r="K5836">
        <v>1.17</v>
      </c>
      <c r="L5836">
        <v>1.4359999999999999</v>
      </c>
      <c r="M5836">
        <v>0.79300000000000004</v>
      </c>
      <c r="N5836">
        <v>9.7080000000000002</v>
      </c>
      <c r="O5836">
        <v>5.7869999999999999</v>
      </c>
      <c r="P5836">
        <v>9.8260000000000005</v>
      </c>
      <c r="Q5836">
        <v>3.4889999999999999</v>
      </c>
      <c r="R5836">
        <v>2</v>
      </c>
      <c r="S5836">
        <v>3.6560000000000001</v>
      </c>
      <c r="T5836" t="s">
        <v>5840</v>
      </c>
      <c r="U5836" t="s">
        <v>19454</v>
      </c>
      <c r="V5836">
        <v>110</v>
      </c>
      <c r="W5836" t="s">
        <v>19455</v>
      </c>
      <c r="X5836" t="s">
        <v>19456</v>
      </c>
      <c r="Y5836" s="1">
        <v>3.2599999999999998E-12</v>
      </c>
      <c r="Z5836">
        <v>64.516129030000002</v>
      </c>
      <c r="AA5836">
        <v>71.632999999999996</v>
      </c>
      <c r="AB5836">
        <v>93</v>
      </c>
      <c r="AC5836">
        <v>60</v>
      </c>
      <c r="AD5836" s="2">
        <f t="shared" si="728"/>
        <v>0</v>
      </c>
      <c r="AE5836" t="str">
        <f t="shared" si="735"/>
        <v/>
      </c>
      <c r="AF5836" s="2">
        <f t="shared" si="729"/>
        <v>0</v>
      </c>
      <c r="AG5836" t="str">
        <f t="shared" si="730"/>
        <v/>
      </c>
      <c r="AH5836" s="2">
        <f t="shared" si="731"/>
        <v>0</v>
      </c>
      <c r="AI5836" t="str">
        <f t="shared" si="732"/>
        <v/>
      </c>
      <c r="AJ5836" s="2">
        <f t="shared" si="733"/>
        <v>0</v>
      </c>
      <c r="AK5836" t="str">
        <f t="shared" si="734"/>
        <v/>
      </c>
    </row>
    <row r="5837" spans="1:37" ht="20" hidden="1" x14ac:dyDescent="0.2">
      <c r="A5837" t="s">
        <v>5841</v>
      </c>
      <c r="B5837" t="s">
        <v>19806</v>
      </c>
      <c r="C5837" t="s">
        <v>19807</v>
      </c>
      <c r="D5837">
        <v>-3.1481392116547902</v>
      </c>
      <c r="E5837">
        <v>3.9646999385350599</v>
      </c>
      <c r="F5837" s="1">
        <v>4.3218524075892501E-16</v>
      </c>
      <c r="G5837" s="1">
        <v>9.0152895262824503E-15</v>
      </c>
      <c r="H5837">
        <v>25.422999999999998</v>
      </c>
      <c r="I5837">
        <v>11.621</v>
      </c>
      <c r="J5837">
        <v>25.094000000000001</v>
      </c>
      <c r="K5837">
        <v>1.4219999999999999</v>
      </c>
      <c r="L5837">
        <v>3.6680000000000001</v>
      </c>
      <c r="M5837">
        <v>1.919</v>
      </c>
      <c r="N5837">
        <v>14.359</v>
      </c>
      <c r="O5837">
        <v>6.3940000000000001</v>
      </c>
      <c r="P5837">
        <v>13.116</v>
      </c>
      <c r="Q5837">
        <v>3.4449999999999998</v>
      </c>
      <c r="R5837">
        <v>2.6469999999999998</v>
      </c>
      <c r="S5837">
        <v>1.98</v>
      </c>
      <c r="T5837" t="s">
        <v>5841</v>
      </c>
      <c r="U5837" t="s">
        <v>9353</v>
      </c>
      <c r="V5837">
        <v>352</v>
      </c>
      <c r="W5837" t="s">
        <v>19457</v>
      </c>
      <c r="X5837" t="s">
        <v>19458</v>
      </c>
      <c r="Y5837">
        <v>0</v>
      </c>
      <c r="Z5837">
        <v>100</v>
      </c>
      <c r="AA5837">
        <v>681.78899999999999</v>
      </c>
      <c r="AB5837">
        <v>352</v>
      </c>
      <c r="AC5837">
        <v>352</v>
      </c>
      <c r="AD5837" s="2">
        <f t="shared" si="728"/>
        <v>0</v>
      </c>
      <c r="AE5837" t="str">
        <f t="shared" si="735"/>
        <v/>
      </c>
      <c r="AF5837" s="2">
        <f t="shared" si="729"/>
        <v>0</v>
      </c>
      <c r="AG5837" t="str">
        <f t="shared" si="730"/>
        <v/>
      </c>
      <c r="AH5837" s="2">
        <f t="shared" si="731"/>
        <v>0</v>
      </c>
      <c r="AI5837" t="str">
        <f t="shared" si="732"/>
        <v/>
      </c>
      <c r="AJ5837" s="2">
        <f t="shared" si="733"/>
        <v>1</v>
      </c>
      <c r="AK5837">
        <f t="shared" si="734"/>
        <v>100</v>
      </c>
    </row>
    <row r="5838" spans="1:37" ht="20" hidden="1" x14ac:dyDescent="0.2">
      <c r="A5838" t="s">
        <v>5842</v>
      </c>
      <c r="B5838" t="s">
        <v>19806</v>
      </c>
      <c r="C5838" t="s">
        <v>19807</v>
      </c>
      <c r="D5838">
        <v>-3.1504770761367098</v>
      </c>
      <c r="E5838">
        <v>6.8505041749344997</v>
      </c>
      <c r="F5838" s="1">
        <v>5.3671110099742203E-35</v>
      </c>
      <c r="G5838" s="1">
        <v>1.79868993924378E-32</v>
      </c>
      <c r="H5838">
        <v>182.59399999999999</v>
      </c>
      <c r="I5838">
        <v>136.77600000000001</v>
      </c>
      <c r="J5838">
        <v>185.70099999999999</v>
      </c>
      <c r="K5838">
        <v>16.803000000000001</v>
      </c>
      <c r="L5838">
        <v>26.157</v>
      </c>
      <c r="M5838">
        <v>15.315</v>
      </c>
      <c r="N5838">
        <v>101.837</v>
      </c>
      <c r="O5838">
        <v>79.498000000000005</v>
      </c>
      <c r="P5838">
        <v>174.46299999999999</v>
      </c>
      <c r="Q5838">
        <v>49.506</v>
      </c>
      <c r="R5838">
        <v>53.19</v>
      </c>
      <c r="S5838">
        <v>53.134999999999998</v>
      </c>
      <c r="T5838" t="s">
        <v>5842</v>
      </c>
      <c r="U5838" t="s">
        <v>6061</v>
      </c>
      <c r="V5838">
        <v>762</v>
      </c>
      <c r="W5838" t="s">
        <v>19459</v>
      </c>
      <c r="X5838" t="s">
        <v>19460</v>
      </c>
      <c r="Y5838" s="1">
        <v>2.4699999999999999E-26</v>
      </c>
      <c r="Z5838">
        <v>42.600896859999999</v>
      </c>
      <c r="AA5838">
        <v>127.48699999999999</v>
      </c>
      <c r="AB5838">
        <v>446</v>
      </c>
      <c r="AC5838">
        <v>190</v>
      </c>
      <c r="AD5838" s="2">
        <f t="shared" si="728"/>
        <v>0</v>
      </c>
      <c r="AE5838" t="str">
        <f t="shared" si="735"/>
        <v/>
      </c>
      <c r="AF5838" s="2">
        <f t="shared" si="729"/>
        <v>0</v>
      </c>
      <c r="AG5838" t="str">
        <f t="shared" si="730"/>
        <v/>
      </c>
      <c r="AH5838" s="2">
        <f t="shared" si="731"/>
        <v>0</v>
      </c>
      <c r="AI5838" t="str">
        <f t="shared" si="732"/>
        <v/>
      </c>
      <c r="AJ5838" s="2">
        <f t="shared" si="733"/>
        <v>0</v>
      </c>
      <c r="AK5838" t="str">
        <f t="shared" si="734"/>
        <v/>
      </c>
    </row>
    <row r="5839" spans="1:37" ht="20" hidden="1" x14ac:dyDescent="0.2">
      <c r="A5839" t="s">
        <v>5843</v>
      </c>
      <c r="B5839" t="s">
        <v>19806</v>
      </c>
      <c r="C5839" t="s">
        <v>19807</v>
      </c>
      <c r="D5839">
        <v>-3.15792884565312</v>
      </c>
      <c r="E5839">
        <v>2.5154294069325398</v>
      </c>
      <c r="F5839" s="1">
        <v>6.8605163483726302E-13</v>
      </c>
      <c r="G5839" s="1">
        <v>8.4026171516594503E-12</v>
      </c>
      <c r="H5839">
        <v>18.989999999999998</v>
      </c>
      <c r="I5839">
        <v>15.042</v>
      </c>
      <c r="J5839">
        <v>28.391999999999999</v>
      </c>
      <c r="K5839">
        <v>1.9410000000000001</v>
      </c>
      <c r="L5839">
        <v>3.7959999999999998</v>
      </c>
      <c r="M5839">
        <v>1.3819999999999999</v>
      </c>
      <c r="N5839">
        <v>29.462</v>
      </c>
      <c r="O5839">
        <v>19.183</v>
      </c>
      <c r="P5839">
        <v>14.382999999999999</v>
      </c>
      <c r="Q5839">
        <v>12.595000000000001</v>
      </c>
      <c r="R5839">
        <v>14.872999999999999</v>
      </c>
      <c r="S5839">
        <v>16.538</v>
      </c>
      <c r="T5839" t="s">
        <v>19461</v>
      </c>
      <c r="AD5839" s="2">
        <f t="shared" si="728"/>
        <v>0</v>
      </c>
      <c r="AE5839" t="str">
        <f t="shared" si="735"/>
        <v/>
      </c>
      <c r="AF5839" s="2">
        <f t="shared" si="729"/>
        <v>0</v>
      </c>
      <c r="AG5839" t="str">
        <f t="shared" si="730"/>
        <v/>
      </c>
      <c r="AH5839" s="2">
        <f t="shared" si="731"/>
        <v>0</v>
      </c>
      <c r="AI5839" t="str">
        <f t="shared" si="732"/>
        <v/>
      </c>
      <c r="AJ5839" s="2">
        <f t="shared" si="733"/>
        <v>0</v>
      </c>
      <c r="AK5839" t="str">
        <f t="shared" si="734"/>
        <v/>
      </c>
    </row>
    <row r="5840" spans="1:37" ht="20" hidden="1" x14ac:dyDescent="0.2">
      <c r="A5840" t="s">
        <v>5844</v>
      </c>
      <c r="B5840" t="s">
        <v>19806</v>
      </c>
      <c r="C5840" t="s">
        <v>19807</v>
      </c>
      <c r="D5840">
        <v>-3.1648611921427801</v>
      </c>
      <c r="E5840">
        <v>0.71232602141212098</v>
      </c>
      <c r="F5840" s="1">
        <v>4.8936482350595799E-7</v>
      </c>
      <c r="G5840" s="1">
        <v>2.5664933830543801E-6</v>
      </c>
      <c r="H5840">
        <v>2.629</v>
      </c>
      <c r="I5840">
        <v>3.302</v>
      </c>
      <c r="J5840">
        <v>5.1870000000000003</v>
      </c>
      <c r="K5840">
        <v>0.23899999999999999</v>
      </c>
      <c r="L5840">
        <v>0.85299999999999998</v>
      </c>
      <c r="M5840">
        <v>0.128</v>
      </c>
      <c r="N5840">
        <v>1.9530000000000001</v>
      </c>
      <c r="O5840">
        <v>1.788</v>
      </c>
      <c r="P5840">
        <v>5.2030000000000003</v>
      </c>
      <c r="Q5840">
        <v>1.7749999999999999</v>
      </c>
      <c r="R5840">
        <v>2.2850000000000001</v>
      </c>
      <c r="S5840">
        <v>1.117</v>
      </c>
      <c r="T5840" t="s">
        <v>19462</v>
      </c>
      <c r="AD5840" s="2">
        <f t="shared" si="728"/>
        <v>0</v>
      </c>
      <c r="AE5840" t="str">
        <f t="shared" si="735"/>
        <v/>
      </c>
      <c r="AF5840" s="2">
        <f t="shared" si="729"/>
        <v>0</v>
      </c>
      <c r="AG5840" t="str">
        <f t="shared" si="730"/>
        <v/>
      </c>
      <c r="AH5840" s="2">
        <f t="shared" si="731"/>
        <v>0</v>
      </c>
      <c r="AI5840" t="str">
        <f t="shared" si="732"/>
        <v/>
      </c>
      <c r="AJ5840" s="2">
        <f t="shared" si="733"/>
        <v>0</v>
      </c>
      <c r="AK5840" t="str">
        <f t="shared" si="734"/>
        <v/>
      </c>
    </row>
    <row r="5841" spans="1:37" ht="20" hidden="1" x14ac:dyDescent="0.2">
      <c r="A5841" t="s">
        <v>5845</v>
      </c>
      <c r="B5841" t="s">
        <v>19806</v>
      </c>
      <c r="C5841" t="s">
        <v>19807</v>
      </c>
      <c r="D5841">
        <v>-3.16714147924288</v>
      </c>
      <c r="E5841">
        <v>3.1203690704960598</v>
      </c>
      <c r="F5841" s="1">
        <v>3.0202852360846599E-20</v>
      </c>
      <c r="G5841" s="1">
        <v>1.23471365743799E-18</v>
      </c>
      <c r="H5841">
        <v>8.2430000000000003</v>
      </c>
      <c r="I5841">
        <v>12.609</v>
      </c>
      <c r="J5841">
        <v>10.903</v>
      </c>
      <c r="K5841">
        <v>1.21</v>
      </c>
      <c r="L5841">
        <v>1.3360000000000001</v>
      </c>
      <c r="M5841">
        <v>0.87</v>
      </c>
      <c r="N5841">
        <v>8.4510000000000005</v>
      </c>
      <c r="O5841">
        <v>6.976</v>
      </c>
      <c r="P5841">
        <v>17.474</v>
      </c>
      <c r="Q5841">
        <v>4.7350000000000003</v>
      </c>
      <c r="R5841">
        <v>4.6820000000000004</v>
      </c>
      <c r="S5841">
        <v>5.2640000000000002</v>
      </c>
      <c r="T5841" t="s">
        <v>5845</v>
      </c>
      <c r="U5841" t="s">
        <v>19463</v>
      </c>
      <c r="V5841">
        <v>346</v>
      </c>
      <c r="W5841" t="s">
        <v>19464</v>
      </c>
      <c r="X5841" t="s">
        <v>19465</v>
      </c>
      <c r="Y5841">
        <v>0</v>
      </c>
      <c r="Z5841">
        <v>100</v>
      </c>
      <c r="AA5841">
        <v>679.86300000000006</v>
      </c>
      <c r="AB5841">
        <v>329</v>
      </c>
      <c r="AC5841">
        <v>329</v>
      </c>
      <c r="AD5841" s="2">
        <f t="shared" si="728"/>
        <v>1</v>
      </c>
      <c r="AE5841">
        <f t="shared" si="735"/>
        <v>100</v>
      </c>
      <c r="AF5841" s="2">
        <f t="shared" si="729"/>
        <v>0</v>
      </c>
      <c r="AG5841" t="str">
        <f t="shared" si="730"/>
        <v/>
      </c>
      <c r="AH5841" s="2">
        <f t="shared" si="731"/>
        <v>0</v>
      </c>
      <c r="AI5841" t="str">
        <f t="shared" si="732"/>
        <v/>
      </c>
      <c r="AJ5841" s="2">
        <f t="shared" si="733"/>
        <v>0</v>
      </c>
      <c r="AK5841" t="str">
        <f t="shared" si="734"/>
        <v/>
      </c>
    </row>
    <row r="5842" spans="1:37" ht="20" hidden="1" x14ac:dyDescent="0.2">
      <c r="A5842" t="s">
        <v>5846</v>
      </c>
      <c r="B5842" t="s">
        <v>19806</v>
      </c>
      <c r="C5842" t="s">
        <v>19807</v>
      </c>
      <c r="D5842">
        <v>-3.17112670336682</v>
      </c>
      <c r="E5842">
        <v>1.23461487640836</v>
      </c>
      <c r="F5842" s="1">
        <v>8.80230203668996E-8</v>
      </c>
      <c r="G5842" s="1">
        <v>5.0430923391496098E-7</v>
      </c>
      <c r="H5842">
        <v>2.7160000000000002</v>
      </c>
      <c r="I5842">
        <v>1.607</v>
      </c>
      <c r="J5842">
        <v>3.4369999999999998</v>
      </c>
      <c r="K5842">
        <v>0.22600000000000001</v>
      </c>
      <c r="L5842">
        <v>0.56899999999999995</v>
      </c>
      <c r="M5842">
        <v>6.4000000000000001E-2</v>
      </c>
      <c r="N5842">
        <v>1.296</v>
      </c>
      <c r="O5842">
        <v>1.4850000000000001</v>
      </c>
      <c r="P5842">
        <v>1.698</v>
      </c>
      <c r="Q5842">
        <v>6.0999999999999999E-2</v>
      </c>
      <c r="R5842">
        <v>0.36199999999999999</v>
      </c>
      <c r="S5842">
        <v>0.58399999999999996</v>
      </c>
      <c r="T5842" t="s">
        <v>5846</v>
      </c>
      <c r="U5842" t="s">
        <v>19466</v>
      </c>
      <c r="V5842">
        <v>138</v>
      </c>
      <c r="W5842" t="s">
        <v>19467</v>
      </c>
      <c r="X5842" t="s">
        <v>19468</v>
      </c>
      <c r="Y5842" s="1">
        <v>1.5000000000000001E-95</v>
      </c>
      <c r="Z5842">
        <v>100</v>
      </c>
      <c r="AA5842">
        <v>284.26299999999998</v>
      </c>
      <c r="AB5842">
        <v>138</v>
      </c>
      <c r="AC5842">
        <v>138</v>
      </c>
      <c r="AD5842" s="2">
        <f t="shared" si="728"/>
        <v>0</v>
      </c>
      <c r="AE5842" t="str">
        <f t="shared" si="735"/>
        <v/>
      </c>
      <c r="AF5842" s="2">
        <f t="shared" si="729"/>
        <v>0</v>
      </c>
      <c r="AG5842" t="str">
        <f t="shared" si="730"/>
        <v/>
      </c>
      <c r="AH5842" s="2">
        <f t="shared" si="731"/>
        <v>0</v>
      </c>
      <c r="AI5842" t="str">
        <f t="shared" si="732"/>
        <v/>
      </c>
      <c r="AJ5842" s="2">
        <f t="shared" si="733"/>
        <v>1</v>
      </c>
      <c r="AK5842">
        <f t="shared" si="734"/>
        <v>100</v>
      </c>
    </row>
    <row r="5843" spans="1:37" ht="20" hidden="1" x14ac:dyDescent="0.2">
      <c r="A5843" t="s">
        <v>5847</v>
      </c>
      <c r="B5843" t="s">
        <v>19806</v>
      </c>
      <c r="C5843" t="s">
        <v>19807</v>
      </c>
      <c r="D5843">
        <v>-3.17788453907909</v>
      </c>
      <c r="E5843">
        <v>1.4786000959663801</v>
      </c>
      <c r="F5843" s="1">
        <v>1.61492694874761E-11</v>
      </c>
      <c r="G5843" s="1">
        <v>1.6052942358525401E-10</v>
      </c>
      <c r="H5843">
        <v>7.9160000000000004</v>
      </c>
      <c r="I5843">
        <v>8.9060000000000006</v>
      </c>
      <c r="J5843">
        <v>9.9770000000000003</v>
      </c>
      <c r="K5843">
        <v>0.95699999999999996</v>
      </c>
      <c r="L5843">
        <v>1.478</v>
      </c>
      <c r="M5843">
        <v>0.53700000000000003</v>
      </c>
      <c r="N5843">
        <v>4.9509999999999996</v>
      </c>
      <c r="O5843">
        <v>4.1079999999999997</v>
      </c>
      <c r="P5843">
        <v>9.6940000000000008</v>
      </c>
      <c r="Q5843">
        <v>1.3680000000000001</v>
      </c>
      <c r="R5843">
        <v>2.3879999999999999</v>
      </c>
      <c r="S5843">
        <v>1.337</v>
      </c>
      <c r="T5843" t="s">
        <v>5847</v>
      </c>
      <c r="U5843" t="s">
        <v>15579</v>
      </c>
      <c r="V5843">
        <v>131</v>
      </c>
      <c r="W5843" t="s">
        <v>19469</v>
      </c>
      <c r="X5843" t="s">
        <v>19470</v>
      </c>
      <c r="Y5843" s="1">
        <v>1.2099999999999999E-74</v>
      </c>
      <c r="Z5843">
        <v>92.96875</v>
      </c>
      <c r="AA5843">
        <v>246.51400000000001</v>
      </c>
      <c r="AB5843">
        <v>128</v>
      </c>
      <c r="AC5843">
        <v>119</v>
      </c>
      <c r="AD5843" s="2">
        <f t="shared" si="728"/>
        <v>0</v>
      </c>
      <c r="AE5843" t="str">
        <f t="shared" si="735"/>
        <v/>
      </c>
      <c r="AF5843" s="2">
        <f t="shared" si="729"/>
        <v>0</v>
      </c>
      <c r="AG5843" t="str">
        <f t="shared" si="730"/>
        <v/>
      </c>
      <c r="AH5843" s="2">
        <f t="shared" si="731"/>
        <v>0</v>
      </c>
      <c r="AI5843" t="str">
        <f t="shared" si="732"/>
        <v/>
      </c>
      <c r="AJ5843" s="2">
        <f t="shared" si="733"/>
        <v>1</v>
      </c>
      <c r="AK5843">
        <f t="shared" si="734"/>
        <v>92.96875</v>
      </c>
    </row>
    <row r="5844" spans="1:37" ht="20" hidden="1" x14ac:dyDescent="0.2">
      <c r="A5844" t="s">
        <v>5848</v>
      </c>
      <c r="B5844" t="s">
        <v>19806</v>
      </c>
      <c r="C5844" t="s">
        <v>19807</v>
      </c>
      <c r="D5844">
        <v>-3.1781922500614499</v>
      </c>
      <c r="E5844">
        <v>2.4038929756780001</v>
      </c>
      <c r="F5844" s="1">
        <v>7.7790904175981002E-7</v>
      </c>
      <c r="G5844" s="1">
        <v>3.9898910270011599E-6</v>
      </c>
      <c r="H5844">
        <v>9.4659999999999993</v>
      </c>
      <c r="I5844">
        <v>5.18</v>
      </c>
      <c r="J5844">
        <v>8.7539999999999996</v>
      </c>
      <c r="K5844">
        <v>0.78400000000000003</v>
      </c>
      <c r="L5844">
        <v>1.82</v>
      </c>
      <c r="M5844">
        <v>0</v>
      </c>
      <c r="N5844">
        <v>4.641</v>
      </c>
      <c r="O5844">
        <v>3.476</v>
      </c>
      <c r="P5844">
        <v>6.2969999999999997</v>
      </c>
      <c r="Q5844">
        <v>0.52800000000000002</v>
      </c>
      <c r="R5844">
        <v>0</v>
      </c>
      <c r="S5844">
        <v>1.117</v>
      </c>
      <c r="T5844" t="s">
        <v>5848</v>
      </c>
      <c r="U5844" t="s">
        <v>6024</v>
      </c>
      <c r="V5844">
        <v>145</v>
      </c>
      <c r="W5844" t="s">
        <v>6025</v>
      </c>
      <c r="AD5844" s="2">
        <f t="shared" si="728"/>
        <v>0</v>
      </c>
      <c r="AE5844" t="str">
        <f t="shared" si="735"/>
        <v/>
      </c>
      <c r="AF5844" s="2">
        <f t="shared" si="729"/>
        <v>0</v>
      </c>
      <c r="AG5844" t="str">
        <f t="shared" si="730"/>
        <v/>
      </c>
      <c r="AH5844" s="2">
        <f t="shared" si="731"/>
        <v>0</v>
      </c>
      <c r="AI5844" t="str">
        <f t="shared" si="732"/>
        <v/>
      </c>
      <c r="AJ5844" s="2">
        <f t="shared" si="733"/>
        <v>0</v>
      </c>
      <c r="AK5844" t="str">
        <f t="shared" si="734"/>
        <v/>
      </c>
    </row>
    <row r="5845" spans="1:37" ht="20" hidden="1" x14ac:dyDescent="0.2">
      <c r="A5845" t="s">
        <v>5849</v>
      </c>
      <c r="B5845" t="s">
        <v>19806</v>
      </c>
      <c r="C5845" t="s">
        <v>19807</v>
      </c>
      <c r="D5845">
        <v>-3.1880861382974301</v>
      </c>
      <c r="E5845">
        <v>7.1117710394258902</v>
      </c>
      <c r="F5845" s="1">
        <v>8.8319120550659007E-24</v>
      </c>
      <c r="G5845" s="1">
        <v>6.3375722810198798E-22</v>
      </c>
      <c r="H5845">
        <v>197.839</v>
      </c>
      <c r="I5845">
        <v>128.89099999999999</v>
      </c>
      <c r="J5845">
        <v>187.98</v>
      </c>
      <c r="K5845">
        <v>12.509</v>
      </c>
      <c r="L5845">
        <v>29.285</v>
      </c>
      <c r="M5845">
        <v>15.686</v>
      </c>
      <c r="N5845">
        <v>124.965</v>
      </c>
      <c r="O5845">
        <v>99.085999999999999</v>
      </c>
      <c r="P5845">
        <v>168.506</v>
      </c>
      <c r="Q5845">
        <v>21.943999999999999</v>
      </c>
      <c r="R5845">
        <v>22.478000000000002</v>
      </c>
      <c r="S5845">
        <v>21.413</v>
      </c>
      <c r="T5845" t="s">
        <v>5849</v>
      </c>
      <c r="U5845" t="s">
        <v>19471</v>
      </c>
      <c r="V5845">
        <v>102</v>
      </c>
      <c r="W5845" t="s">
        <v>19472</v>
      </c>
      <c r="X5845" t="s">
        <v>19473</v>
      </c>
      <c r="Y5845" s="1">
        <v>4.0099999999999996E-68</v>
      </c>
      <c r="Z5845">
        <v>100</v>
      </c>
      <c r="AA5845">
        <v>211.846</v>
      </c>
      <c r="AB5845">
        <v>102</v>
      </c>
      <c r="AC5845">
        <v>102</v>
      </c>
      <c r="AD5845" s="2">
        <f t="shared" si="728"/>
        <v>0</v>
      </c>
      <c r="AE5845" t="str">
        <f t="shared" si="735"/>
        <v/>
      </c>
      <c r="AF5845" s="2">
        <f t="shared" si="729"/>
        <v>0</v>
      </c>
      <c r="AG5845" t="str">
        <f t="shared" si="730"/>
        <v/>
      </c>
      <c r="AH5845" s="2">
        <f t="shared" si="731"/>
        <v>0</v>
      </c>
      <c r="AI5845" t="str">
        <f t="shared" si="732"/>
        <v/>
      </c>
      <c r="AJ5845" s="2">
        <f t="shared" si="733"/>
        <v>1</v>
      </c>
      <c r="AK5845">
        <f t="shared" si="734"/>
        <v>100</v>
      </c>
    </row>
    <row r="5846" spans="1:37" ht="20" hidden="1" x14ac:dyDescent="0.2">
      <c r="A5846" t="s">
        <v>5850</v>
      </c>
      <c r="B5846" t="s">
        <v>19806</v>
      </c>
      <c r="C5846" t="s">
        <v>19807</v>
      </c>
      <c r="D5846">
        <v>-3.1916285292166902</v>
      </c>
      <c r="E5846">
        <v>8.34950964183995E-2</v>
      </c>
      <c r="F5846" s="1">
        <v>9.2007635062848593E-6</v>
      </c>
      <c r="G5846" s="1">
        <v>4.1999054730005903E-5</v>
      </c>
      <c r="H5846">
        <v>2.9079999999999999</v>
      </c>
      <c r="I5846">
        <v>3.1059999999999999</v>
      </c>
      <c r="J5846">
        <v>2.492</v>
      </c>
      <c r="K5846">
        <v>0.85099999999999998</v>
      </c>
      <c r="L5846">
        <v>0</v>
      </c>
      <c r="M5846">
        <v>0</v>
      </c>
      <c r="N5846">
        <v>0</v>
      </c>
      <c r="O5846">
        <v>2.2269999999999999</v>
      </c>
      <c r="P5846">
        <v>0.66300000000000003</v>
      </c>
      <c r="Q5846">
        <v>3.3069999999999999</v>
      </c>
      <c r="R5846">
        <v>0</v>
      </c>
      <c r="S5846">
        <v>4.5110000000000001</v>
      </c>
      <c r="T5846" t="s">
        <v>19474</v>
      </c>
      <c r="AD5846" s="2">
        <f t="shared" si="728"/>
        <v>0</v>
      </c>
      <c r="AE5846" t="str">
        <f t="shared" si="735"/>
        <v/>
      </c>
      <c r="AF5846" s="2">
        <f t="shared" si="729"/>
        <v>0</v>
      </c>
      <c r="AG5846" t="str">
        <f t="shared" si="730"/>
        <v/>
      </c>
      <c r="AH5846" s="2">
        <f t="shared" si="731"/>
        <v>0</v>
      </c>
      <c r="AI5846" t="str">
        <f t="shared" si="732"/>
        <v/>
      </c>
      <c r="AJ5846" s="2">
        <f t="shared" si="733"/>
        <v>0</v>
      </c>
      <c r="AK5846" t="str">
        <f t="shared" si="734"/>
        <v/>
      </c>
    </row>
    <row r="5847" spans="1:37" ht="20" hidden="1" x14ac:dyDescent="0.2">
      <c r="A5847" t="s">
        <v>5851</v>
      </c>
      <c r="B5847" t="s">
        <v>19806</v>
      </c>
      <c r="C5847" t="s">
        <v>19807</v>
      </c>
      <c r="D5847">
        <v>-3.1930121827771498</v>
      </c>
      <c r="E5847">
        <v>8.3708187442855894E-2</v>
      </c>
      <c r="F5847" s="1">
        <v>1.15047632192948E-5</v>
      </c>
      <c r="G5847" s="1">
        <v>5.1894803120667702E-5</v>
      </c>
      <c r="H5847">
        <v>2.85</v>
      </c>
      <c r="I5847">
        <v>3.5619999999999998</v>
      </c>
      <c r="J5847">
        <v>3.8260000000000001</v>
      </c>
      <c r="K5847">
        <v>1.077</v>
      </c>
      <c r="L5847">
        <v>0</v>
      </c>
      <c r="M5847">
        <v>0</v>
      </c>
      <c r="N5847">
        <v>1.383</v>
      </c>
      <c r="O5847">
        <v>2.5390000000000001</v>
      </c>
      <c r="P5847">
        <v>0.68799999999999994</v>
      </c>
      <c r="Q5847">
        <v>2.64</v>
      </c>
      <c r="R5847">
        <v>0.71599999999999997</v>
      </c>
      <c r="S5847">
        <v>0</v>
      </c>
      <c r="T5847" t="s">
        <v>19475</v>
      </c>
      <c r="AD5847" s="2">
        <f t="shared" si="728"/>
        <v>0</v>
      </c>
      <c r="AE5847" t="str">
        <f t="shared" si="735"/>
        <v/>
      </c>
      <c r="AF5847" s="2">
        <f t="shared" si="729"/>
        <v>0</v>
      </c>
      <c r="AG5847" t="str">
        <f t="shared" si="730"/>
        <v/>
      </c>
      <c r="AH5847" s="2">
        <f t="shared" si="731"/>
        <v>0</v>
      </c>
      <c r="AI5847" t="str">
        <f t="shared" si="732"/>
        <v/>
      </c>
      <c r="AJ5847" s="2">
        <f t="shared" si="733"/>
        <v>0</v>
      </c>
      <c r="AK5847" t="str">
        <f t="shared" si="734"/>
        <v/>
      </c>
    </row>
    <row r="5848" spans="1:37" ht="20" hidden="1" x14ac:dyDescent="0.2">
      <c r="A5848" t="s">
        <v>5852</v>
      </c>
      <c r="B5848" t="s">
        <v>19806</v>
      </c>
      <c r="C5848" t="s">
        <v>19807</v>
      </c>
      <c r="D5848">
        <v>-3.1933244127736402</v>
      </c>
      <c r="E5848">
        <v>2.06289886920819</v>
      </c>
      <c r="F5848" s="1">
        <v>8.0920562795242597E-5</v>
      </c>
      <c r="G5848">
        <v>3.3516697046944398E-4</v>
      </c>
      <c r="H5848">
        <v>9.2739999999999991</v>
      </c>
      <c r="I5848">
        <v>5.5709999999999997</v>
      </c>
      <c r="J5848">
        <v>9.1609999999999996</v>
      </c>
      <c r="K5848">
        <v>0</v>
      </c>
      <c r="L5848">
        <v>2.4590000000000001</v>
      </c>
      <c r="M5848">
        <v>0.218</v>
      </c>
      <c r="N5848">
        <v>7.6680000000000001</v>
      </c>
      <c r="O5848">
        <v>4.2770000000000001</v>
      </c>
      <c r="P5848">
        <v>8.4260000000000002</v>
      </c>
      <c r="Q5848">
        <v>0.51900000000000002</v>
      </c>
      <c r="R5848">
        <v>1.0349999999999999</v>
      </c>
      <c r="S5848">
        <v>0.59199999999999997</v>
      </c>
      <c r="T5848" t="s">
        <v>5852</v>
      </c>
      <c r="U5848" t="s">
        <v>8402</v>
      </c>
      <c r="V5848">
        <v>305</v>
      </c>
      <c r="W5848" t="s">
        <v>8338</v>
      </c>
      <c r="X5848" t="s">
        <v>8339</v>
      </c>
      <c r="Y5848">
        <v>0</v>
      </c>
      <c r="Z5848">
        <v>100</v>
      </c>
      <c r="AA5848">
        <v>618.23099999999999</v>
      </c>
      <c r="AB5848">
        <v>305</v>
      </c>
      <c r="AC5848">
        <v>305</v>
      </c>
      <c r="AD5848" s="2">
        <f t="shared" si="728"/>
        <v>1</v>
      </c>
      <c r="AE5848">
        <f t="shared" si="735"/>
        <v>100</v>
      </c>
      <c r="AF5848" s="2">
        <f t="shared" si="729"/>
        <v>0</v>
      </c>
      <c r="AG5848" t="str">
        <f t="shared" si="730"/>
        <v/>
      </c>
      <c r="AH5848" s="2">
        <f t="shared" si="731"/>
        <v>0</v>
      </c>
      <c r="AI5848" t="str">
        <f t="shared" si="732"/>
        <v/>
      </c>
      <c r="AJ5848" s="2">
        <f t="shared" si="733"/>
        <v>0</v>
      </c>
      <c r="AK5848" t="str">
        <f t="shared" si="734"/>
        <v/>
      </c>
    </row>
    <row r="5849" spans="1:37" ht="20" hidden="1" x14ac:dyDescent="0.2">
      <c r="A5849" t="s">
        <v>5853</v>
      </c>
      <c r="B5849" t="s">
        <v>19806</v>
      </c>
      <c r="C5849" t="s">
        <v>19807</v>
      </c>
      <c r="D5849">
        <v>-3.2014522244709398</v>
      </c>
      <c r="E5849">
        <v>2.90176510094977</v>
      </c>
      <c r="F5849" s="1">
        <v>1.3542543859279099E-16</v>
      </c>
      <c r="G5849" s="1">
        <v>3.0323565350692699E-15</v>
      </c>
      <c r="H5849">
        <v>16.448</v>
      </c>
      <c r="I5849">
        <v>8.1890000000000001</v>
      </c>
      <c r="J5849">
        <v>13.673</v>
      </c>
      <c r="K5849">
        <v>1.3029999999999999</v>
      </c>
      <c r="L5849">
        <v>1.7629999999999999</v>
      </c>
      <c r="M5849">
        <v>1.19</v>
      </c>
      <c r="N5849">
        <v>8.1319999999999997</v>
      </c>
      <c r="O5849">
        <v>7.0860000000000003</v>
      </c>
      <c r="P5849">
        <v>8.7739999999999991</v>
      </c>
      <c r="Q5849">
        <v>2.0950000000000002</v>
      </c>
      <c r="R5849">
        <v>1.397</v>
      </c>
      <c r="S5849">
        <v>1.87</v>
      </c>
      <c r="T5849" t="s">
        <v>5853</v>
      </c>
      <c r="U5849" t="s">
        <v>19476</v>
      </c>
      <c r="V5849">
        <v>216</v>
      </c>
      <c r="W5849" t="s">
        <v>19477</v>
      </c>
      <c r="X5849" t="s">
        <v>19478</v>
      </c>
      <c r="Y5849" s="1">
        <v>5.39E-153</v>
      </c>
      <c r="Z5849">
        <v>98.181818179999993</v>
      </c>
      <c r="AA5849">
        <v>442.58</v>
      </c>
      <c r="AB5849">
        <v>220</v>
      </c>
      <c r="AC5849">
        <v>216</v>
      </c>
      <c r="AD5849" s="2">
        <f t="shared" si="728"/>
        <v>0</v>
      </c>
      <c r="AE5849" t="str">
        <f t="shared" si="735"/>
        <v/>
      </c>
      <c r="AF5849" s="2">
        <f t="shared" si="729"/>
        <v>0</v>
      </c>
      <c r="AG5849" t="str">
        <f t="shared" si="730"/>
        <v/>
      </c>
      <c r="AH5849" s="2">
        <f t="shared" si="731"/>
        <v>0</v>
      </c>
      <c r="AI5849" t="str">
        <f t="shared" si="732"/>
        <v/>
      </c>
      <c r="AJ5849" s="2">
        <f t="shared" si="733"/>
        <v>1</v>
      </c>
      <c r="AK5849">
        <f t="shared" si="734"/>
        <v>98.181818179999993</v>
      </c>
    </row>
    <row r="5850" spans="1:37" ht="20" hidden="1" x14ac:dyDescent="0.2">
      <c r="A5850" t="s">
        <v>5854</v>
      </c>
      <c r="B5850" t="s">
        <v>19806</v>
      </c>
      <c r="C5850" t="s">
        <v>19807</v>
      </c>
      <c r="D5850">
        <v>-3.2039226286728701</v>
      </c>
      <c r="E5850">
        <v>0.75155119400897497</v>
      </c>
      <c r="F5850" s="1">
        <v>3.8822096392486897E-9</v>
      </c>
      <c r="G5850" s="1">
        <v>2.7012490843752598E-8</v>
      </c>
      <c r="H5850">
        <v>3.3029999999999999</v>
      </c>
      <c r="I5850">
        <v>3.9209999999999998</v>
      </c>
      <c r="J5850">
        <v>2.8620000000000001</v>
      </c>
      <c r="K5850">
        <v>0.21299999999999999</v>
      </c>
      <c r="L5850">
        <v>0.42599999999999999</v>
      </c>
      <c r="M5850">
        <v>0.47299999999999998</v>
      </c>
      <c r="N5850">
        <v>1.702</v>
      </c>
      <c r="O5850">
        <v>1.9319999999999999</v>
      </c>
      <c r="P5850">
        <v>1.4</v>
      </c>
      <c r="Q5850">
        <v>0.55400000000000005</v>
      </c>
      <c r="R5850">
        <v>1.1120000000000001</v>
      </c>
      <c r="S5850">
        <v>0.76200000000000001</v>
      </c>
      <c r="T5850" t="s">
        <v>5854</v>
      </c>
      <c r="U5850" t="s">
        <v>19479</v>
      </c>
      <c r="V5850">
        <v>119</v>
      </c>
      <c r="W5850" t="s">
        <v>6606</v>
      </c>
      <c r="X5850" t="s">
        <v>6607</v>
      </c>
      <c r="Y5850" s="1">
        <v>5.5999999999999999E-47</v>
      </c>
      <c r="Z5850">
        <v>100</v>
      </c>
      <c r="AA5850">
        <v>159.07300000000001</v>
      </c>
      <c r="AB5850">
        <v>80</v>
      </c>
      <c r="AC5850">
        <v>80</v>
      </c>
      <c r="AD5850" s="2">
        <f t="shared" si="728"/>
        <v>0</v>
      </c>
      <c r="AE5850" t="str">
        <f t="shared" si="735"/>
        <v/>
      </c>
      <c r="AF5850" s="2">
        <f t="shared" si="729"/>
        <v>0</v>
      </c>
      <c r="AG5850" t="str">
        <f t="shared" si="730"/>
        <v/>
      </c>
      <c r="AH5850" s="2">
        <f t="shared" si="731"/>
        <v>0</v>
      </c>
      <c r="AI5850" t="str">
        <f t="shared" si="732"/>
        <v/>
      </c>
      <c r="AJ5850" s="2">
        <f t="shared" si="733"/>
        <v>0</v>
      </c>
      <c r="AK5850" t="str">
        <f t="shared" si="734"/>
        <v/>
      </c>
    </row>
    <row r="5851" spans="1:37" ht="20" hidden="1" x14ac:dyDescent="0.2">
      <c r="A5851" t="s">
        <v>5855</v>
      </c>
      <c r="B5851" t="s">
        <v>19806</v>
      </c>
      <c r="C5851" t="s">
        <v>19807</v>
      </c>
      <c r="D5851">
        <v>-3.2065115929689498</v>
      </c>
      <c r="E5851">
        <v>3.74471573510057</v>
      </c>
      <c r="F5851" s="1">
        <v>3.8491740139831298E-13</v>
      </c>
      <c r="G5851" s="1">
        <v>4.89934306779814E-12</v>
      </c>
      <c r="H5851">
        <v>26.722999999999999</v>
      </c>
      <c r="I5851">
        <v>9.7959999999999994</v>
      </c>
      <c r="J5851">
        <v>19.555</v>
      </c>
      <c r="K5851">
        <v>1.6479999999999999</v>
      </c>
      <c r="L5851">
        <v>3.44</v>
      </c>
      <c r="M5851">
        <v>1.113</v>
      </c>
      <c r="N5851">
        <v>18.052</v>
      </c>
      <c r="O5851">
        <v>12.46</v>
      </c>
      <c r="P5851">
        <v>14.781000000000001</v>
      </c>
      <c r="Q5851">
        <v>4.6310000000000002</v>
      </c>
      <c r="R5851">
        <v>3.7250000000000001</v>
      </c>
      <c r="S5851">
        <v>3.91</v>
      </c>
      <c r="T5851" t="s">
        <v>5855</v>
      </c>
      <c r="U5851" t="s">
        <v>8077</v>
      </c>
      <c r="V5851">
        <v>265</v>
      </c>
      <c r="W5851" t="s">
        <v>19480</v>
      </c>
      <c r="X5851" t="s">
        <v>19481</v>
      </c>
      <c r="Y5851">
        <v>0</v>
      </c>
      <c r="Z5851">
        <v>99.622641509999994</v>
      </c>
      <c r="AA5851">
        <v>552.36199999999997</v>
      </c>
      <c r="AB5851">
        <v>265</v>
      </c>
      <c r="AC5851">
        <v>264</v>
      </c>
      <c r="AD5851" s="2">
        <f t="shared" si="728"/>
        <v>0</v>
      </c>
      <c r="AE5851" t="str">
        <f t="shared" si="735"/>
        <v/>
      </c>
      <c r="AF5851" s="2">
        <f t="shared" si="729"/>
        <v>0</v>
      </c>
      <c r="AG5851" t="str">
        <f t="shared" si="730"/>
        <v/>
      </c>
      <c r="AH5851" s="2">
        <f t="shared" si="731"/>
        <v>0</v>
      </c>
      <c r="AI5851" t="str">
        <f t="shared" si="732"/>
        <v/>
      </c>
      <c r="AJ5851" s="2">
        <f t="shared" si="733"/>
        <v>1</v>
      </c>
      <c r="AK5851">
        <f t="shared" si="734"/>
        <v>99.622641509999994</v>
      </c>
    </row>
    <row r="5852" spans="1:37" ht="20" hidden="1" x14ac:dyDescent="0.2">
      <c r="A5852" t="s">
        <v>5856</v>
      </c>
      <c r="B5852" t="s">
        <v>19806</v>
      </c>
      <c r="C5852" t="s">
        <v>19807</v>
      </c>
      <c r="D5852">
        <v>-3.2183830379353</v>
      </c>
      <c r="E5852">
        <v>3.02546547139525</v>
      </c>
      <c r="F5852" s="1">
        <v>8.5288265284510693E-15</v>
      </c>
      <c r="G5852" s="1">
        <v>1.44388987239816E-13</v>
      </c>
      <c r="H5852">
        <v>22.832999999999998</v>
      </c>
      <c r="I5852">
        <v>36.122</v>
      </c>
      <c r="J5852">
        <v>32.764000000000003</v>
      </c>
      <c r="K5852">
        <v>2.645</v>
      </c>
      <c r="L5852">
        <v>5.4450000000000003</v>
      </c>
      <c r="M5852">
        <v>2.073</v>
      </c>
      <c r="N5852">
        <v>28.747</v>
      </c>
      <c r="O5852">
        <v>25.721</v>
      </c>
      <c r="P5852">
        <v>24.939</v>
      </c>
      <c r="Q5852">
        <v>7.3840000000000003</v>
      </c>
      <c r="R5852">
        <v>5.0780000000000003</v>
      </c>
      <c r="S5852">
        <v>5.2640000000000002</v>
      </c>
      <c r="T5852" t="s">
        <v>5856</v>
      </c>
      <c r="U5852" t="s">
        <v>19482</v>
      </c>
      <c r="V5852">
        <v>249</v>
      </c>
      <c r="W5852" t="s">
        <v>19483</v>
      </c>
      <c r="X5852" t="s">
        <v>19484</v>
      </c>
      <c r="Y5852">
        <v>0</v>
      </c>
      <c r="Z5852">
        <v>99.196787150000006</v>
      </c>
      <c r="AA5852">
        <v>512.68600000000004</v>
      </c>
      <c r="AB5852">
        <v>249</v>
      </c>
      <c r="AC5852">
        <v>247</v>
      </c>
      <c r="AD5852" s="2">
        <f t="shared" si="728"/>
        <v>0</v>
      </c>
      <c r="AE5852" t="str">
        <f t="shared" si="735"/>
        <v/>
      </c>
      <c r="AF5852" s="2">
        <f t="shared" si="729"/>
        <v>0</v>
      </c>
      <c r="AG5852" t="str">
        <f t="shared" si="730"/>
        <v/>
      </c>
      <c r="AH5852" s="2">
        <f t="shared" si="731"/>
        <v>0</v>
      </c>
      <c r="AI5852" t="str">
        <f t="shared" si="732"/>
        <v/>
      </c>
      <c r="AJ5852" s="2">
        <f t="shared" si="733"/>
        <v>1</v>
      </c>
      <c r="AK5852">
        <f t="shared" si="734"/>
        <v>99.196787150000006</v>
      </c>
    </row>
    <row r="5853" spans="1:37" ht="20" hidden="1" x14ac:dyDescent="0.2">
      <c r="A5853" t="s">
        <v>5857</v>
      </c>
      <c r="B5853" t="s">
        <v>19806</v>
      </c>
      <c r="C5853" t="s">
        <v>19807</v>
      </c>
      <c r="D5853">
        <v>-3.23957177597164</v>
      </c>
      <c r="E5853">
        <v>1.82050840943487</v>
      </c>
      <c r="F5853" s="1">
        <v>4.8770960667475398E-7</v>
      </c>
      <c r="G5853" s="1">
        <v>2.5582524724389402E-6</v>
      </c>
      <c r="H5853">
        <v>4.141</v>
      </c>
      <c r="I5853">
        <v>1.7809999999999999</v>
      </c>
      <c r="J5853">
        <v>4.2519999999999998</v>
      </c>
      <c r="K5853">
        <v>9.2999999999999999E-2</v>
      </c>
      <c r="L5853">
        <v>0.82499999999999996</v>
      </c>
      <c r="M5853">
        <v>0.154</v>
      </c>
      <c r="N5853">
        <v>1.827</v>
      </c>
      <c r="O5853">
        <v>1.881</v>
      </c>
      <c r="P5853">
        <v>1.35</v>
      </c>
      <c r="Q5853">
        <v>0.251</v>
      </c>
      <c r="R5853">
        <v>0.30199999999999999</v>
      </c>
      <c r="S5853">
        <v>0.10199999999999999</v>
      </c>
      <c r="T5853" t="s">
        <v>5857</v>
      </c>
      <c r="U5853" t="s">
        <v>19485</v>
      </c>
      <c r="V5853">
        <v>209</v>
      </c>
      <c r="W5853" t="s">
        <v>19486</v>
      </c>
      <c r="X5853" t="s">
        <v>19487</v>
      </c>
      <c r="Y5853" s="1">
        <v>5.8600000000000004E-91</v>
      </c>
      <c r="Z5853">
        <v>80.094786729999996</v>
      </c>
      <c r="AA5853">
        <v>290.42599999999999</v>
      </c>
      <c r="AB5853">
        <v>211</v>
      </c>
      <c r="AC5853">
        <v>169</v>
      </c>
      <c r="AD5853" s="2">
        <f t="shared" si="728"/>
        <v>0</v>
      </c>
      <c r="AE5853" t="str">
        <f t="shared" si="735"/>
        <v/>
      </c>
      <c r="AF5853" s="2">
        <f t="shared" si="729"/>
        <v>0</v>
      </c>
      <c r="AG5853" t="str">
        <f t="shared" si="730"/>
        <v/>
      </c>
      <c r="AH5853" s="2">
        <f t="shared" si="731"/>
        <v>0</v>
      </c>
      <c r="AI5853" t="str">
        <f t="shared" si="732"/>
        <v/>
      </c>
      <c r="AJ5853" s="2">
        <f t="shared" si="733"/>
        <v>0</v>
      </c>
      <c r="AK5853" t="str">
        <f t="shared" si="734"/>
        <v/>
      </c>
    </row>
    <row r="5854" spans="1:37" ht="20" hidden="1" x14ac:dyDescent="0.2">
      <c r="A5854" t="s">
        <v>5858</v>
      </c>
      <c r="B5854" t="s">
        <v>19806</v>
      </c>
      <c r="C5854" t="s">
        <v>19807</v>
      </c>
      <c r="D5854">
        <v>-3.2474056312891402</v>
      </c>
      <c r="E5854">
        <v>2.6906390226197199</v>
      </c>
      <c r="F5854" s="1">
        <v>4.5322255390707498E-19</v>
      </c>
      <c r="G5854" s="1">
        <v>1.5255991419982399E-17</v>
      </c>
      <c r="H5854">
        <v>6.51</v>
      </c>
      <c r="I5854">
        <v>5.5609999999999999</v>
      </c>
      <c r="J5854">
        <v>7.8369999999999997</v>
      </c>
      <c r="K5854">
        <v>0.93100000000000005</v>
      </c>
      <c r="L5854">
        <v>0.82499999999999996</v>
      </c>
      <c r="M5854">
        <v>0.74199999999999999</v>
      </c>
      <c r="N5854">
        <v>3.0169999999999999</v>
      </c>
      <c r="O5854">
        <v>2.4039999999999999</v>
      </c>
      <c r="P5854">
        <v>6.4210000000000003</v>
      </c>
      <c r="Q5854">
        <v>0.84799999999999998</v>
      </c>
      <c r="R5854">
        <v>0.99199999999999999</v>
      </c>
      <c r="S5854">
        <v>0.82899999999999996</v>
      </c>
      <c r="T5854" t="s">
        <v>5858</v>
      </c>
      <c r="U5854" t="s">
        <v>6031</v>
      </c>
      <c r="V5854">
        <v>133</v>
      </c>
      <c r="W5854" t="s">
        <v>19488</v>
      </c>
      <c r="X5854" t="s">
        <v>19489</v>
      </c>
      <c r="Y5854" s="1">
        <v>6.5799999999999998E-71</v>
      </c>
      <c r="Z5854">
        <v>99.21259843</v>
      </c>
      <c r="AA5854">
        <v>223.78700000000001</v>
      </c>
      <c r="AB5854">
        <v>127</v>
      </c>
      <c r="AC5854">
        <v>126</v>
      </c>
      <c r="AD5854" s="2">
        <f t="shared" si="728"/>
        <v>0</v>
      </c>
      <c r="AE5854" t="str">
        <f t="shared" si="735"/>
        <v/>
      </c>
      <c r="AF5854" s="2">
        <f t="shared" si="729"/>
        <v>0</v>
      </c>
      <c r="AG5854" t="str">
        <f t="shared" si="730"/>
        <v/>
      </c>
      <c r="AH5854" s="2">
        <f t="shared" si="731"/>
        <v>0</v>
      </c>
      <c r="AI5854" t="str">
        <f t="shared" si="732"/>
        <v/>
      </c>
      <c r="AJ5854" s="2">
        <f t="shared" si="733"/>
        <v>1</v>
      </c>
      <c r="AK5854">
        <f t="shared" si="734"/>
        <v>99.21259843</v>
      </c>
    </row>
    <row r="5855" spans="1:37" ht="20" hidden="1" x14ac:dyDescent="0.2">
      <c r="A5855" t="s">
        <v>5859</v>
      </c>
      <c r="B5855" t="s">
        <v>19806</v>
      </c>
      <c r="C5855" t="s">
        <v>19807</v>
      </c>
      <c r="D5855">
        <v>-3.25079963789707</v>
      </c>
      <c r="E5855">
        <v>0.34025169934778099</v>
      </c>
      <c r="F5855" s="1">
        <v>2.09942961470755E-7</v>
      </c>
      <c r="G5855" s="1">
        <v>1.14989771838607E-6</v>
      </c>
      <c r="H5855">
        <v>6.4809999999999999</v>
      </c>
      <c r="I5855">
        <v>4.3120000000000003</v>
      </c>
      <c r="J5855">
        <v>8.2260000000000009</v>
      </c>
      <c r="K5855">
        <v>0.81100000000000005</v>
      </c>
      <c r="L5855">
        <v>0.83899999999999997</v>
      </c>
      <c r="M5855">
        <v>0.307</v>
      </c>
      <c r="N5855">
        <v>4.4669999999999996</v>
      </c>
      <c r="O5855">
        <v>2.64</v>
      </c>
      <c r="P5855">
        <v>3.8860000000000001</v>
      </c>
      <c r="Q5855">
        <v>0.86599999999999999</v>
      </c>
      <c r="R5855">
        <v>0.871</v>
      </c>
      <c r="S5855">
        <v>2.2679999999999998</v>
      </c>
      <c r="T5855" t="s">
        <v>5859</v>
      </c>
      <c r="U5855" t="s">
        <v>19490</v>
      </c>
      <c r="V5855">
        <v>461</v>
      </c>
      <c r="W5855" t="s">
        <v>19491</v>
      </c>
      <c r="X5855" t="s">
        <v>19492</v>
      </c>
      <c r="Y5855">
        <v>0</v>
      </c>
      <c r="Z5855">
        <v>100</v>
      </c>
      <c r="AA5855">
        <v>963.755</v>
      </c>
      <c r="AB5855">
        <v>461</v>
      </c>
      <c r="AC5855">
        <v>461</v>
      </c>
      <c r="AD5855" s="2">
        <f t="shared" si="728"/>
        <v>0</v>
      </c>
      <c r="AE5855" t="str">
        <f t="shared" si="735"/>
        <v/>
      </c>
      <c r="AF5855" s="2">
        <f t="shared" si="729"/>
        <v>0</v>
      </c>
      <c r="AG5855" t="str">
        <f t="shared" si="730"/>
        <v/>
      </c>
      <c r="AH5855" s="2">
        <f t="shared" si="731"/>
        <v>0</v>
      </c>
      <c r="AI5855" t="str">
        <f t="shared" si="732"/>
        <v/>
      </c>
      <c r="AJ5855" s="2">
        <f t="shared" si="733"/>
        <v>1</v>
      </c>
      <c r="AK5855">
        <f t="shared" si="734"/>
        <v>100</v>
      </c>
    </row>
    <row r="5856" spans="1:37" ht="20" hidden="1" x14ac:dyDescent="0.2">
      <c r="A5856" t="s">
        <v>5860</v>
      </c>
      <c r="B5856" t="s">
        <v>19806</v>
      </c>
      <c r="C5856" t="s">
        <v>19807</v>
      </c>
      <c r="D5856">
        <v>-3.2590549023758899</v>
      </c>
      <c r="E5856">
        <v>0.134944284241206</v>
      </c>
      <c r="F5856" s="1">
        <v>8.9255340959532602E-6</v>
      </c>
      <c r="G5856" s="1">
        <v>4.0803779541940699E-5</v>
      </c>
      <c r="H5856">
        <v>2.0990000000000002</v>
      </c>
      <c r="I5856">
        <v>2.4870000000000001</v>
      </c>
      <c r="J5856">
        <v>3.27</v>
      </c>
      <c r="K5856">
        <v>0.83699999999999997</v>
      </c>
      <c r="L5856">
        <v>0</v>
      </c>
      <c r="M5856">
        <v>0</v>
      </c>
      <c r="N5856">
        <v>2.4169999999999998</v>
      </c>
      <c r="O5856">
        <v>1.476</v>
      </c>
      <c r="P5856">
        <v>0.70399999999999996</v>
      </c>
      <c r="Q5856">
        <v>0</v>
      </c>
      <c r="R5856">
        <v>5.6470000000000002</v>
      </c>
      <c r="S5856">
        <v>4.7990000000000004</v>
      </c>
      <c r="T5856" t="s">
        <v>5860</v>
      </c>
      <c r="U5856" t="s">
        <v>19493</v>
      </c>
      <c r="V5856">
        <v>280</v>
      </c>
      <c r="W5856" t="s">
        <v>19494</v>
      </c>
      <c r="X5856" t="s">
        <v>19495</v>
      </c>
      <c r="Y5856">
        <v>0</v>
      </c>
      <c r="Z5856">
        <v>100</v>
      </c>
      <c r="AA5856">
        <v>582.40800000000002</v>
      </c>
      <c r="AB5856">
        <v>280</v>
      </c>
      <c r="AC5856">
        <v>280</v>
      </c>
      <c r="AD5856" s="2">
        <f t="shared" si="728"/>
        <v>0</v>
      </c>
      <c r="AE5856" t="str">
        <f t="shared" si="735"/>
        <v/>
      </c>
      <c r="AF5856" s="2">
        <f t="shared" si="729"/>
        <v>0</v>
      </c>
      <c r="AG5856" t="str">
        <f t="shared" si="730"/>
        <v/>
      </c>
      <c r="AH5856" s="2">
        <f t="shared" si="731"/>
        <v>0</v>
      </c>
      <c r="AI5856" t="str">
        <f t="shared" si="732"/>
        <v/>
      </c>
      <c r="AJ5856" s="2">
        <f t="shared" si="733"/>
        <v>1</v>
      </c>
      <c r="AK5856">
        <f t="shared" si="734"/>
        <v>100</v>
      </c>
    </row>
    <row r="5857" spans="1:37" ht="20" hidden="1" x14ac:dyDescent="0.2">
      <c r="A5857" t="s">
        <v>5861</v>
      </c>
      <c r="B5857" t="s">
        <v>19806</v>
      </c>
      <c r="C5857" t="s">
        <v>19807</v>
      </c>
      <c r="D5857">
        <v>-3.26545149881116</v>
      </c>
      <c r="E5857">
        <v>-0.28297979570936399</v>
      </c>
      <c r="F5857" s="1">
        <v>2.3201052285218602E-5</v>
      </c>
      <c r="G5857">
        <v>1.0154455963580799E-4</v>
      </c>
      <c r="H5857">
        <v>1.329</v>
      </c>
      <c r="I5857">
        <v>0.84699999999999998</v>
      </c>
      <c r="J5857">
        <v>2.2879999999999998</v>
      </c>
      <c r="K5857">
        <v>0.21299999999999999</v>
      </c>
      <c r="L5857">
        <v>0.114</v>
      </c>
      <c r="M5857">
        <v>0.115</v>
      </c>
      <c r="N5857">
        <v>1.2470000000000001</v>
      </c>
      <c r="O5857">
        <v>0.75900000000000001</v>
      </c>
      <c r="P5857">
        <v>0.63</v>
      </c>
      <c r="Q5857">
        <v>1.1859999999999999</v>
      </c>
      <c r="R5857">
        <v>2.0609999999999999</v>
      </c>
      <c r="S5857">
        <v>1.3460000000000001</v>
      </c>
      <c r="T5857" t="s">
        <v>19496</v>
      </c>
      <c r="AD5857" s="2">
        <f t="shared" si="728"/>
        <v>0</v>
      </c>
      <c r="AE5857" t="str">
        <f t="shared" si="735"/>
        <v/>
      </c>
      <c r="AF5857" s="2">
        <f t="shared" si="729"/>
        <v>0</v>
      </c>
      <c r="AG5857" t="str">
        <f t="shared" si="730"/>
        <v/>
      </c>
      <c r="AH5857" s="2">
        <f t="shared" si="731"/>
        <v>0</v>
      </c>
      <c r="AI5857" t="str">
        <f t="shared" si="732"/>
        <v/>
      </c>
      <c r="AJ5857" s="2">
        <f t="shared" si="733"/>
        <v>0</v>
      </c>
      <c r="AK5857" t="str">
        <f t="shared" si="734"/>
        <v/>
      </c>
    </row>
    <row r="5858" spans="1:37" ht="20" hidden="1" x14ac:dyDescent="0.2">
      <c r="A5858" t="s">
        <v>5862</v>
      </c>
      <c r="B5858" t="s">
        <v>19806</v>
      </c>
      <c r="C5858" t="s">
        <v>19807</v>
      </c>
      <c r="D5858">
        <v>-3.2708555367024501</v>
      </c>
      <c r="E5858">
        <v>1.57244509131455</v>
      </c>
      <c r="F5858" s="1">
        <v>2.61453012951062E-8</v>
      </c>
      <c r="G5858" s="1">
        <v>1.6065953125062599E-7</v>
      </c>
      <c r="H5858">
        <v>5.2</v>
      </c>
      <c r="I5858">
        <v>1.901</v>
      </c>
      <c r="J5858">
        <v>7.1609999999999996</v>
      </c>
      <c r="K5858">
        <v>0.39900000000000002</v>
      </c>
      <c r="L5858">
        <v>0.65400000000000003</v>
      </c>
      <c r="M5858">
        <v>0.44800000000000001</v>
      </c>
      <c r="N5858">
        <v>2.62</v>
      </c>
      <c r="O5858">
        <v>2.3279999999999998</v>
      </c>
      <c r="P5858">
        <v>3.016</v>
      </c>
      <c r="Q5858">
        <v>1.87</v>
      </c>
      <c r="R5858">
        <v>2.6379999999999999</v>
      </c>
      <c r="S5858">
        <v>2.6579999999999999</v>
      </c>
      <c r="T5858" t="s">
        <v>19497</v>
      </c>
      <c r="AD5858" s="2">
        <f t="shared" si="728"/>
        <v>0</v>
      </c>
      <c r="AE5858" t="str">
        <f t="shared" si="735"/>
        <v/>
      </c>
      <c r="AF5858" s="2">
        <f t="shared" si="729"/>
        <v>0</v>
      </c>
      <c r="AG5858" t="str">
        <f t="shared" si="730"/>
        <v/>
      </c>
      <c r="AH5858" s="2">
        <f t="shared" si="731"/>
        <v>0</v>
      </c>
      <c r="AI5858" t="str">
        <f t="shared" si="732"/>
        <v/>
      </c>
      <c r="AJ5858" s="2">
        <f t="shared" si="733"/>
        <v>0</v>
      </c>
      <c r="AK5858" t="str">
        <f t="shared" si="734"/>
        <v/>
      </c>
    </row>
    <row r="5859" spans="1:37" ht="20" hidden="1" x14ac:dyDescent="0.2">
      <c r="A5859" t="s">
        <v>5863</v>
      </c>
      <c r="B5859" t="s">
        <v>19806</v>
      </c>
      <c r="C5859" t="s">
        <v>19807</v>
      </c>
      <c r="D5859">
        <v>-3.27268764687122</v>
      </c>
      <c r="E5859">
        <v>1.90738563001423</v>
      </c>
      <c r="F5859" s="1">
        <v>6.1640322716771102E-10</v>
      </c>
      <c r="G5859" s="1">
        <v>4.8077875240239596E-9</v>
      </c>
      <c r="H5859">
        <v>2.359</v>
      </c>
      <c r="I5859">
        <v>3.2909999999999999</v>
      </c>
      <c r="J5859">
        <v>3.2050000000000001</v>
      </c>
      <c r="K5859">
        <v>0.08</v>
      </c>
      <c r="L5859">
        <v>0.625</v>
      </c>
      <c r="M5859">
        <v>0.20499999999999999</v>
      </c>
      <c r="N5859">
        <v>2.0979999999999999</v>
      </c>
      <c r="O5859">
        <v>1.5269999999999999</v>
      </c>
      <c r="P5859">
        <v>2.7759999999999998</v>
      </c>
      <c r="Q5859">
        <v>0.55400000000000005</v>
      </c>
      <c r="R5859">
        <v>0.81899999999999995</v>
      </c>
      <c r="S5859">
        <v>0.59199999999999997</v>
      </c>
      <c r="T5859" t="s">
        <v>5863</v>
      </c>
      <c r="U5859" t="s">
        <v>19498</v>
      </c>
      <c r="V5859">
        <v>121</v>
      </c>
      <c r="W5859" t="s">
        <v>19499</v>
      </c>
      <c r="X5859" t="s">
        <v>19500</v>
      </c>
      <c r="Y5859" s="1">
        <v>4.6899999999999999E-81</v>
      </c>
      <c r="Z5859">
        <v>99.173553720000001</v>
      </c>
      <c r="AA5859">
        <v>248.44</v>
      </c>
      <c r="AB5859">
        <v>121</v>
      </c>
      <c r="AC5859">
        <v>120</v>
      </c>
      <c r="AD5859" s="2">
        <f t="shared" si="728"/>
        <v>0</v>
      </c>
      <c r="AE5859" t="str">
        <f t="shared" si="735"/>
        <v/>
      </c>
      <c r="AF5859" s="2">
        <f t="shared" si="729"/>
        <v>0</v>
      </c>
      <c r="AG5859" t="str">
        <f t="shared" si="730"/>
        <v/>
      </c>
      <c r="AH5859" s="2">
        <f t="shared" si="731"/>
        <v>0</v>
      </c>
      <c r="AI5859" t="str">
        <f t="shared" si="732"/>
        <v/>
      </c>
      <c r="AJ5859" s="2">
        <f t="shared" si="733"/>
        <v>1</v>
      </c>
      <c r="AK5859">
        <f t="shared" si="734"/>
        <v>99.173553720000001</v>
      </c>
    </row>
    <row r="5860" spans="1:37" ht="20" hidden="1" x14ac:dyDescent="0.2">
      <c r="A5860" t="s">
        <v>5864</v>
      </c>
      <c r="B5860" t="s">
        <v>19806</v>
      </c>
      <c r="C5860" t="s">
        <v>19807</v>
      </c>
      <c r="D5860">
        <v>-3.2797640601315599</v>
      </c>
      <c r="E5860">
        <v>-0.56286259029633701</v>
      </c>
      <c r="F5860" s="1">
        <v>9.0318608452861403E-5</v>
      </c>
      <c r="G5860">
        <v>3.7146953499486398E-4</v>
      </c>
      <c r="H5860">
        <v>2.0129999999999999</v>
      </c>
      <c r="I5860">
        <v>0.76</v>
      </c>
      <c r="J5860">
        <v>2.1680000000000001</v>
      </c>
      <c r="K5860">
        <v>0.14599999999999999</v>
      </c>
      <c r="L5860">
        <v>0.156</v>
      </c>
      <c r="M5860">
        <v>0.16600000000000001</v>
      </c>
      <c r="N5860">
        <v>0.88</v>
      </c>
      <c r="O5860">
        <v>1.7549999999999999</v>
      </c>
      <c r="P5860">
        <v>1.4079999999999999</v>
      </c>
      <c r="Q5860">
        <v>0.16400000000000001</v>
      </c>
      <c r="R5860">
        <v>0.16400000000000001</v>
      </c>
      <c r="S5860">
        <v>0.161</v>
      </c>
      <c r="T5860" t="s">
        <v>5864</v>
      </c>
      <c r="U5860" t="s">
        <v>19501</v>
      </c>
      <c r="V5860">
        <v>365</v>
      </c>
      <c r="W5860" t="s">
        <v>19502</v>
      </c>
      <c r="X5860" t="s">
        <v>19503</v>
      </c>
      <c r="Y5860">
        <v>0</v>
      </c>
      <c r="Z5860">
        <v>100</v>
      </c>
      <c r="AA5860">
        <v>757.28800000000001</v>
      </c>
      <c r="AB5860">
        <v>365</v>
      </c>
      <c r="AC5860">
        <v>365</v>
      </c>
      <c r="AD5860" s="2">
        <f t="shared" si="728"/>
        <v>0</v>
      </c>
      <c r="AE5860" t="str">
        <f t="shared" si="735"/>
        <v/>
      </c>
      <c r="AF5860" s="2">
        <f t="shared" si="729"/>
        <v>0</v>
      </c>
      <c r="AG5860" t="str">
        <f t="shared" si="730"/>
        <v/>
      </c>
      <c r="AH5860" s="2">
        <f t="shared" si="731"/>
        <v>0</v>
      </c>
      <c r="AI5860" t="str">
        <f t="shared" si="732"/>
        <v/>
      </c>
      <c r="AJ5860" s="2">
        <f t="shared" si="733"/>
        <v>1</v>
      </c>
      <c r="AK5860">
        <f t="shared" si="734"/>
        <v>100</v>
      </c>
    </row>
    <row r="5861" spans="1:37" ht="20" hidden="1" x14ac:dyDescent="0.2">
      <c r="A5861" t="s">
        <v>5865</v>
      </c>
      <c r="B5861" t="s">
        <v>19806</v>
      </c>
      <c r="C5861" t="s">
        <v>19807</v>
      </c>
      <c r="D5861">
        <v>-3.2848279998623102</v>
      </c>
      <c r="E5861">
        <v>-3.2018809260633697E-2</v>
      </c>
      <c r="F5861" s="1">
        <v>5.5305261178680796E-6</v>
      </c>
      <c r="G5861" s="1">
        <v>2.5928432746598501E-5</v>
      </c>
      <c r="H5861">
        <v>0.77</v>
      </c>
      <c r="I5861">
        <v>0.5</v>
      </c>
      <c r="J5861">
        <v>1.1020000000000001</v>
      </c>
      <c r="K5861">
        <v>0.13300000000000001</v>
      </c>
      <c r="L5861">
        <v>0.1</v>
      </c>
      <c r="M5861">
        <v>0</v>
      </c>
      <c r="N5861">
        <v>0.66700000000000004</v>
      </c>
      <c r="O5861">
        <v>0.60699999999999998</v>
      </c>
      <c r="P5861">
        <v>0.57999999999999996</v>
      </c>
      <c r="Q5861">
        <v>5.1999999999999998E-2</v>
      </c>
      <c r="R5861">
        <v>0</v>
      </c>
      <c r="S5861">
        <v>0.19500000000000001</v>
      </c>
      <c r="T5861" t="s">
        <v>5865</v>
      </c>
      <c r="U5861" t="s">
        <v>19504</v>
      </c>
      <c r="V5861">
        <v>132</v>
      </c>
      <c r="W5861" t="s">
        <v>19505</v>
      </c>
      <c r="X5861" t="s">
        <v>19506</v>
      </c>
      <c r="Y5861" s="1">
        <v>5.1000000000000003E-6</v>
      </c>
      <c r="Z5861">
        <v>61.19402985</v>
      </c>
      <c r="AA5861">
        <v>52.372999999999998</v>
      </c>
      <c r="AB5861">
        <v>67</v>
      </c>
      <c r="AC5861">
        <v>41</v>
      </c>
      <c r="AD5861" s="2">
        <f t="shared" si="728"/>
        <v>0</v>
      </c>
      <c r="AE5861" t="str">
        <f t="shared" si="735"/>
        <v/>
      </c>
      <c r="AF5861" s="2">
        <f t="shared" si="729"/>
        <v>0</v>
      </c>
      <c r="AG5861" t="str">
        <f t="shared" si="730"/>
        <v/>
      </c>
      <c r="AH5861" s="2">
        <f t="shared" si="731"/>
        <v>0</v>
      </c>
      <c r="AI5861" t="str">
        <f t="shared" si="732"/>
        <v/>
      </c>
      <c r="AJ5861" s="2">
        <f t="shared" si="733"/>
        <v>0</v>
      </c>
      <c r="AK5861" t="str">
        <f t="shared" si="734"/>
        <v/>
      </c>
    </row>
    <row r="5862" spans="1:37" ht="20" hidden="1" x14ac:dyDescent="0.2">
      <c r="A5862" t="s">
        <v>5866</v>
      </c>
      <c r="B5862" t="s">
        <v>19806</v>
      </c>
      <c r="C5862" t="s">
        <v>19807</v>
      </c>
      <c r="D5862">
        <v>-3.2985289448272299</v>
      </c>
      <c r="E5862">
        <v>5.5598376863899803</v>
      </c>
      <c r="F5862" s="1">
        <v>1.0409828828495101E-22</v>
      </c>
      <c r="G5862" s="1">
        <v>6.5322746868850696E-21</v>
      </c>
      <c r="H5862">
        <v>127.27</v>
      </c>
      <c r="I5862">
        <v>72.525999999999996</v>
      </c>
      <c r="J5862">
        <v>97.042000000000002</v>
      </c>
      <c r="K5862">
        <v>6.8860000000000001</v>
      </c>
      <c r="L5862">
        <v>16.248999999999999</v>
      </c>
      <c r="M5862">
        <v>7.6509999999999998</v>
      </c>
      <c r="N5862">
        <v>58.219000000000001</v>
      </c>
      <c r="O5862">
        <v>43.081000000000003</v>
      </c>
      <c r="P5862">
        <v>75.628</v>
      </c>
      <c r="Q5862">
        <v>9.4359999999999999</v>
      </c>
      <c r="R5862">
        <v>7.0620000000000003</v>
      </c>
      <c r="S5862">
        <v>9.1150000000000002</v>
      </c>
      <c r="T5862" t="s">
        <v>5866</v>
      </c>
      <c r="U5862" t="s">
        <v>19507</v>
      </c>
      <c r="V5862">
        <v>221</v>
      </c>
      <c r="W5862" t="s">
        <v>19508</v>
      </c>
      <c r="X5862" t="s">
        <v>19509</v>
      </c>
      <c r="Y5862" s="1">
        <v>1.9899999999999999E-159</v>
      </c>
      <c r="Z5862">
        <v>100</v>
      </c>
      <c r="AA5862">
        <v>453.36599999999999</v>
      </c>
      <c r="AB5862">
        <v>221</v>
      </c>
      <c r="AC5862">
        <v>221</v>
      </c>
      <c r="AD5862" s="2">
        <f t="shared" si="728"/>
        <v>1</v>
      </c>
      <c r="AE5862">
        <f t="shared" si="735"/>
        <v>100</v>
      </c>
      <c r="AF5862" s="2">
        <f t="shared" si="729"/>
        <v>0</v>
      </c>
      <c r="AG5862" t="str">
        <f t="shared" si="730"/>
        <v/>
      </c>
      <c r="AH5862" s="2">
        <f t="shared" si="731"/>
        <v>0</v>
      </c>
      <c r="AI5862" t="str">
        <f t="shared" si="732"/>
        <v/>
      </c>
      <c r="AJ5862" s="2">
        <f t="shared" si="733"/>
        <v>0</v>
      </c>
      <c r="AK5862" t="str">
        <f t="shared" si="734"/>
        <v/>
      </c>
    </row>
    <row r="5863" spans="1:37" ht="20" hidden="1" x14ac:dyDescent="0.2">
      <c r="A5863" t="s">
        <v>5867</v>
      </c>
      <c r="B5863" t="s">
        <v>19806</v>
      </c>
      <c r="C5863" t="s">
        <v>19807</v>
      </c>
      <c r="D5863">
        <v>-3.3132471364821701</v>
      </c>
      <c r="E5863">
        <v>-0.237978879606904</v>
      </c>
      <c r="F5863" s="1">
        <v>5.2840701868353803E-5</v>
      </c>
      <c r="G5863">
        <v>2.2295003941328001E-4</v>
      </c>
      <c r="H5863">
        <v>2.8220000000000001</v>
      </c>
      <c r="I5863">
        <v>1.401</v>
      </c>
      <c r="J5863">
        <v>3.5289999999999999</v>
      </c>
      <c r="K5863">
        <v>0</v>
      </c>
      <c r="L5863">
        <v>0.73899999999999999</v>
      </c>
      <c r="M5863">
        <v>0</v>
      </c>
      <c r="N5863">
        <v>1.4019999999999999</v>
      </c>
      <c r="O5863">
        <v>1.206</v>
      </c>
      <c r="P5863">
        <v>1.4079999999999999</v>
      </c>
      <c r="Q5863">
        <v>0.81399999999999995</v>
      </c>
      <c r="R5863">
        <v>1.621</v>
      </c>
      <c r="S5863">
        <v>2.0059999999999998</v>
      </c>
      <c r="T5863" t="s">
        <v>5867</v>
      </c>
      <c r="U5863" t="s">
        <v>16055</v>
      </c>
      <c r="V5863">
        <v>441</v>
      </c>
      <c r="W5863" t="s">
        <v>19510</v>
      </c>
      <c r="X5863" t="s">
        <v>19511</v>
      </c>
      <c r="Y5863">
        <v>0</v>
      </c>
      <c r="Z5863">
        <v>100</v>
      </c>
      <c r="AA5863">
        <v>906.36</v>
      </c>
      <c r="AB5863">
        <v>441</v>
      </c>
      <c r="AC5863">
        <v>441</v>
      </c>
      <c r="AD5863" s="2">
        <f t="shared" si="728"/>
        <v>0</v>
      </c>
      <c r="AE5863" t="str">
        <f t="shared" si="735"/>
        <v/>
      </c>
      <c r="AF5863" s="2">
        <f t="shared" si="729"/>
        <v>0</v>
      </c>
      <c r="AG5863" t="str">
        <f t="shared" si="730"/>
        <v/>
      </c>
      <c r="AH5863" s="2">
        <f t="shared" si="731"/>
        <v>0</v>
      </c>
      <c r="AI5863" t="str">
        <f t="shared" si="732"/>
        <v/>
      </c>
      <c r="AJ5863" s="2">
        <f t="shared" si="733"/>
        <v>1</v>
      </c>
      <c r="AK5863">
        <f t="shared" si="734"/>
        <v>100</v>
      </c>
    </row>
    <row r="5864" spans="1:37" ht="20" hidden="1" x14ac:dyDescent="0.2">
      <c r="A5864" t="s">
        <v>5868</v>
      </c>
      <c r="B5864" t="s">
        <v>19806</v>
      </c>
      <c r="C5864" t="s">
        <v>19807</v>
      </c>
      <c r="D5864">
        <v>-3.3156187504663399</v>
      </c>
      <c r="E5864">
        <v>0.38163547742995202</v>
      </c>
      <c r="F5864" s="1">
        <v>3.6017503061362597E-5</v>
      </c>
      <c r="G5864">
        <v>1.54468540410965E-4</v>
      </c>
      <c r="H5864">
        <v>0.95299999999999996</v>
      </c>
      <c r="I5864">
        <v>3.16</v>
      </c>
      <c r="J5864">
        <v>4.2610000000000001</v>
      </c>
      <c r="K5864">
        <v>0.21299999999999999</v>
      </c>
      <c r="L5864">
        <v>0.61099999999999999</v>
      </c>
      <c r="M5864">
        <v>0</v>
      </c>
      <c r="N5864">
        <v>1.3340000000000001</v>
      </c>
      <c r="O5864">
        <v>1.105</v>
      </c>
      <c r="P5864">
        <v>6.2969999999999997</v>
      </c>
      <c r="Q5864">
        <v>1.6970000000000001</v>
      </c>
      <c r="R5864">
        <v>0.129</v>
      </c>
      <c r="S5864">
        <v>1.2529999999999999</v>
      </c>
      <c r="T5864" t="s">
        <v>5868</v>
      </c>
      <c r="U5864" t="s">
        <v>19512</v>
      </c>
      <c r="V5864">
        <v>408</v>
      </c>
      <c r="W5864" t="s">
        <v>19513</v>
      </c>
      <c r="X5864" t="s">
        <v>19514</v>
      </c>
      <c r="Y5864">
        <v>0</v>
      </c>
      <c r="Z5864">
        <v>100</v>
      </c>
      <c r="AA5864">
        <v>857.05499999999995</v>
      </c>
      <c r="AB5864">
        <v>408</v>
      </c>
      <c r="AC5864">
        <v>408</v>
      </c>
      <c r="AD5864" s="2">
        <f t="shared" si="728"/>
        <v>1</v>
      </c>
      <c r="AE5864">
        <f t="shared" si="735"/>
        <v>100</v>
      </c>
      <c r="AF5864" s="2">
        <f t="shared" si="729"/>
        <v>0</v>
      </c>
      <c r="AG5864" t="str">
        <f t="shared" si="730"/>
        <v/>
      </c>
      <c r="AH5864" s="2">
        <f t="shared" si="731"/>
        <v>0</v>
      </c>
      <c r="AI5864" t="str">
        <f t="shared" si="732"/>
        <v/>
      </c>
      <c r="AJ5864" s="2">
        <f t="shared" si="733"/>
        <v>0</v>
      </c>
      <c r="AK5864" t="str">
        <f t="shared" si="734"/>
        <v/>
      </c>
    </row>
    <row r="5865" spans="1:37" ht="20" hidden="1" x14ac:dyDescent="0.2">
      <c r="A5865" t="s">
        <v>5869</v>
      </c>
      <c r="B5865" t="s">
        <v>19806</v>
      </c>
      <c r="C5865" t="s">
        <v>19807</v>
      </c>
      <c r="D5865">
        <v>-3.3245005140769299</v>
      </c>
      <c r="E5865">
        <v>1.18273787293642</v>
      </c>
      <c r="F5865" s="1">
        <v>8.8278792831808598E-9</v>
      </c>
      <c r="G5865" s="1">
        <v>5.7872707330001403E-8</v>
      </c>
      <c r="H5865">
        <v>4.7279999999999998</v>
      </c>
      <c r="I5865">
        <v>2.0529999999999999</v>
      </c>
      <c r="J5865">
        <v>4.8449999999999998</v>
      </c>
      <c r="K5865">
        <v>0.51800000000000002</v>
      </c>
      <c r="L5865">
        <v>0.17100000000000001</v>
      </c>
      <c r="M5865">
        <v>0.48599999999999999</v>
      </c>
      <c r="N5865">
        <v>2.7559999999999998</v>
      </c>
      <c r="O5865">
        <v>2.2189999999999999</v>
      </c>
      <c r="P5865">
        <v>2.254</v>
      </c>
      <c r="Q5865">
        <v>0.372</v>
      </c>
      <c r="R5865">
        <v>0.64700000000000002</v>
      </c>
      <c r="S5865">
        <v>0.36399999999999999</v>
      </c>
      <c r="T5865" t="s">
        <v>19515</v>
      </c>
      <c r="AD5865" s="2">
        <f t="shared" si="728"/>
        <v>0</v>
      </c>
      <c r="AE5865" t="str">
        <f t="shared" si="735"/>
        <v/>
      </c>
      <c r="AF5865" s="2">
        <f t="shared" si="729"/>
        <v>0</v>
      </c>
      <c r="AG5865" t="str">
        <f t="shared" si="730"/>
        <v/>
      </c>
      <c r="AH5865" s="2">
        <f t="shared" si="731"/>
        <v>0</v>
      </c>
      <c r="AI5865" t="str">
        <f t="shared" si="732"/>
        <v/>
      </c>
      <c r="AJ5865" s="2">
        <f t="shared" si="733"/>
        <v>0</v>
      </c>
      <c r="AK5865" t="str">
        <f t="shared" si="734"/>
        <v/>
      </c>
    </row>
    <row r="5866" spans="1:37" ht="20" hidden="1" x14ac:dyDescent="0.2">
      <c r="A5866" t="s">
        <v>5870</v>
      </c>
      <c r="B5866" t="s">
        <v>19806</v>
      </c>
      <c r="C5866" t="s">
        <v>19807</v>
      </c>
      <c r="D5866">
        <v>-3.3263752347520099</v>
      </c>
      <c r="E5866">
        <v>3.56012375214666</v>
      </c>
      <c r="F5866" s="1">
        <v>2.2530498582864501E-13</v>
      </c>
      <c r="G5866" s="1">
        <v>2.9809657929788198E-12</v>
      </c>
      <c r="H5866">
        <v>26.597999999999999</v>
      </c>
      <c r="I5866">
        <v>7.2759999999999998</v>
      </c>
      <c r="J5866">
        <v>26.771000000000001</v>
      </c>
      <c r="K5866">
        <v>2.2469999999999999</v>
      </c>
      <c r="L5866">
        <v>2.0609999999999999</v>
      </c>
      <c r="M5866">
        <v>1.9059999999999999</v>
      </c>
      <c r="N5866">
        <v>6.7679999999999998</v>
      </c>
      <c r="O5866">
        <v>3.7029999999999998</v>
      </c>
      <c r="P5866">
        <v>7.9290000000000003</v>
      </c>
      <c r="Q5866">
        <v>3.7829999999999999</v>
      </c>
      <c r="R5866">
        <v>4.13</v>
      </c>
      <c r="S5866">
        <v>5.0359999999999996</v>
      </c>
      <c r="T5866" t="s">
        <v>5870</v>
      </c>
      <c r="U5866" t="s">
        <v>19516</v>
      </c>
      <c r="V5866">
        <v>241</v>
      </c>
      <c r="W5866" t="s">
        <v>19517</v>
      </c>
      <c r="X5866" t="s">
        <v>19518</v>
      </c>
      <c r="Y5866" s="1">
        <v>2.9099999999999999E-167</v>
      </c>
      <c r="Z5866">
        <v>100</v>
      </c>
      <c r="AA5866">
        <v>490.73</v>
      </c>
      <c r="AB5866">
        <v>241</v>
      </c>
      <c r="AC5866">
        <v>241</v>
      </c>
      <c r="AD5866" s="2">
        <f t="shared" si="728"/>
        <v>1</v>
      </c>
      <c r="AE5866">
        <f t="shared" si="735"/>
        <v>100</v>
      </c>
      <c r="AF5866" s="2">
        <f t="shared" si="729"/>
        <v>0</v>
      </c>
      <c r="AG5866" t="str">
        <f t="shared" si="730"/>
        <v/>
      </c>
      <c r="AH5866" s="2">
        <f t="shared" si="731"/>
        <v>0</v>
      </c>
      <c r="AI5866" t="str">
        <f t="shared" si="732"/>
        <v/>
      </c>
      <c r="AJ5866" s="2">
        <f t="shared" si="733"/>
        <v>0</v>
      </c>
      <c r="AK5866" t="str">
        <f t="shared" si="734"/>
        <v/>
      </c>
    </row>
    <row r="5867" spans="1:37" ht="20" hidden="1" x14ac:dyDescent="0.2">
      <c r="A5867" t="s">
        <v>5871</v>
      </c>
      <c r="B5867" t="s">
        <v>19806</v>
      </c>
      <c r="C5867" t="s">
        <v>19807</v>
      </c>
      <c r="D5867">
        <v>-3.3291957989408498</v>
      </c>
      <c r="E5867">
        <v>2.3996333082454901</v>
      </c>
      <c r="F5867" s="1">
        <v>1.8464763949193999E-11</v>
      </c>
      <c r="G5867" s="1">
        <v>1.8165158263179601E-10</v>
      </c>
      <c r="H5867">
        <v>16.198</v>
      </c>
      <c r="I5867">
        <v>6.31</v>
      </c>
      <c r="J5867">
        <v>18.777000000000001</v>
      </c>
      <c r="K5867">
        <v>1.17</v>
      </c>
      <c r="L5867">
        <v>1.8759999999999999</v>
      </c>
      <c r="M5867">
        <v>1.1259999999999999</v>
      </c>
      <c r="N5867">
        <v>18.082000000000001</v>
      </c>
      <c r="O5867">
        <v>11.667</v>
      </c>
      <c r="P5867">
        <v>8.5340000000000007</v>
      </c>
      <c r="Q5867">
        <v>6.96</v>
      </c>
      <c r="R5867">
        <v>5.1130000000000004</v>
      </c>
      <c r="S5867">
        <v>7.3890000000000002</v>
      </c>
      <c r="T5867" t="s">
        <v>5871</v>
      </c>
      <c r="U5867" t="s">
        <v>19519</v>
      </c>
      <c r="V5867">
        <v>131</v>
      </c>
      <c r="W5867" t="s">
        <v>19520</v>
      </c>
      <c r="X5867" t="s">
        <v>19521</v>
      </c>
      <c r="Y5867" s="1">
        <v>4.2399999999999999E-86</v>
      </c>
      <c r="Z5867">
        <v>97.709923660000001</v>
      </c>
      <c r="AA5867">
        <v>259.99599999999998</v>
      </c>
      <c r="AB5867">
        <v>131</v>
      </c>
      <c r="AC5867">
        <v>128</v>
      </c>
      <c r="AD5867" s="2">
        <f t="shared" si="728"/>
        <v>0</v>
      </c>
      <c r="AE5867" t="str">
        <f t="shared" si="735"/>
        <v/>
      </c>
      <c r="AF5867" s="2">
        <f t="shared" si="729"/>
        <v>0</v>
      </c>
      <c r="AG5867" t="str">
        <f t="shared" si="730"/>
        <v/>
      </c>
      <c r="AH5867" s="2">
        <f t="shared" si="731"/>
        <v>0</v>
      </c>
      <c r="AI5867" t="str">
        <f t="shared" si="732"/>
        <v/>
      </c>
      <c r="AJ5867" s="2">
        <f t="shared" si="733"/>
        <v>1</v>
      </c>
      <c r="AK5867">
        <f t="shared" si="734"/>
        <v>97.709923660000001</v>
      </c>
    </row>
    <row r="5868" spans="1:37" ht="20" hidden="1" x14ac:dyDescent="0.2">
      <c r="A5868" t="s">
        <v>5872</v>
      </c>
      <c r="B5868" t="s">
        <v>19806</v>
      </c>
      <c r="C5868" t="s">
        <v>19807</v>
      </c>
      <c r="D5868">
        <v>-3.33205567114672</v>
      </c>
      <c r="E5868">
        <v>0.41559651556189797</v>
      </c>
      <c r="F5868" s="1">
        <v>5.0194405517035998E-8</v>
      </c>
      <c r="G5868" s="1">
        <v>2.9718089401146298E-7</v>
      </c>
      <c r="H5868">
        <v>1.6759999999999999</v>
      </c>
      <c r="I5868">
        <v>1.173</v>
      </c>
      <c r="J5868">
        <v>1.5649999999999999</v>
      </c>
      <c r="K5868">
        <v>0.12</v>
      </c>
      <c r="L5868">
        <v>0.128</v>
      </c>
      <c r="M5868">
        <v>0.20499999999999999</v>
      </c>
      <c r="N5868">
        <v>1.1020000000000001</v>
      </c>
      <c r="O5868">
        <v>0.65</v>
      </c>
      <c r="P5868">
        <v>3.919</v>
      </c>
      <c r="Q5868">
        <v>0.81399999999999995</v>
      </c>
      <c r="R5868">
        <v>1.276</v>
      </c>
      <c r="S5868">
        <v>0.93899999999999995</v>
      </c>
      <c r="T5868" t="s">
        <v>5872</v>
      </c>
      <c r="U5868" t="s">
        <v>10364</v>
      </c>
      <c r="V5868">
        <v>207</v>
      </c>
      <c r="W5868" t="s">
        <v>10365</v>
      </c>
      <c r="X5868" t="s">
        <v>10366</v>
      </c>
      <c r="Y5868" s="1">
        <v>1.3E-20</v>
      </c>
      <c r="Z5868">
        <v>52.840909089999997</v>
      </c>
      <c r="AA5868">
        <v>98.211699999999993</v>
      </c>
      <c r="AB5868">
        <v>176</v>
      </c>
      <c r="AC5868">
        <v>93</v>
      </c>
      <c r="AD5868" s="2">
        <f t="shared" si="728"/>
        <v>0</v>
      </c>
      <c r="AE5868" t="str">
        <f t="shared" si="735"/>
        <v/>
      </c>
      <c r="AF5868" s="2">
        <f t="shared" si="729"/>
        <v>0</v>
      </c>
      <c r="AG5868" t="str">
        <f t="shared" si="730"/>
        <v/>
      </c>
      <c r="AH5868" s="2">
        <f t="shared" si="731"/>
        <v>0</v>
      </c>
      <c r="AI5868" t="str">
        <f t="shared" si="732"/>
        <v/>
      </c>
      <c r="AJ5868" s="2">
        <f t="shared" si="733"/>
        <v>0</v>
      </c>
      <c r="AK5868" t="str">
        <f t="shared" si="734"/>
        <v/>
      </c>
    </row>
    <row r="5869" spans="1:37" ht="20" hidden="1" x14ac:dyDescent="0.2">
      <c r="A5869" t="s">
        <v>5873</v>
      </c>
      <c r="B5869" t="s">
        <v>19806</v>
      </c>
      <c r="C5869" t="s">
        <v>19807</v>
      </c>
      <c r="D5869">
        <v>-3.3535033512433401</v>
      </c>
      <c r="E5869">
        <v>0.41895998512592503</v>
      </c>
      <c r="F5869" s="1">
        <v>4.5995433462661198E-7</v>
      </c>
      <c r="G5869" s="1">
        <v>2.4197390621196802E-6</v>
      </c>
      <c r="H5869">
        <v>4.5650000000000004</v>
      </c>
      <c r="I5869">
        <v>6.1040000000000001</v>
      </c>
      <c r="J5869">
        <v>8.6519999999999992</v>
      </c>
      <c r="K5869">
        <v>0.59799999999999998</v>
      </c>
      <c r="L5869">
        <v>1.2370000000000001</v>
      </c>
      <c r="M5869">
        <v>0</v>
      </c>
      <c r="N5869">
        <v>4.1580000000000004</v>
      </c>
      <c r="O5869">
        <v>6.2089999999999996</v>
      </c>
      <c r="P5869">
        <v>4.7969999999999997</v>
      </c>
      <c r="Q5869">
        <v>8.6389999999999993</v>
      </c>
      <c r="R5869">
        <v>5.9409999999999998</v>
      </c>
      <c r="S5869">
        <v>7.1769999999999996</v>
      </c>
      <c r="T5869" t="s">
        <v>5873</v>
      </c>
      <c r="U5869" t="s">
        <v>19522</v>
      </c>
      <c r="V5869">
        <v>302</v>
      </c>
      <c r="W5869" t="s">
        <v>19523</v>
      </c>
      <c r="X5869" t="s">
        <v>19524</v>
      </c>
      <c r="Y5869">
        <v>0</v>
      </c>
      <c r="Z5869">
        <v>100</v>
      </c>
      <c r="AA5869">
        <v>618.61599999999999</v>
      </c>
      <c r="AB5869">
        <v>302</v>
      </c>
      <c r="AC5869">
        <v>302</v>
      </c>
      <c r="AD5869" s="2">
        <f t="shared" si="728"/>
        <v>1</v>
      </c>
      <c r="AE5869">
        <f t="shared" si="735"/>
        <v>100</v>
      </c>
      <c r="AF5869" s="2">
        <f t="shared" si="729"/>
        <v>0</v>
      </c>
      <c r="AG5869" t="str">
        <f t="shared" si="730"/>
        <v/>
      </c>
      <c r="AH5869" s="2">
        <f t="shared" si="731"/>
        <v>0</v>
      </c>
      <c r="AI5869" t="str">
        <f t="shared" si="732"/>
        <v/>
      </c>
      <c r="AJ5869" s="2">
        <f t="shared" si="733"/>
        <v>0</v>
      </c>
      <c r="AK5869" t="str">
        <f t="shared" si="734"/>
        <v/>
      </c>
    </row>
    <row r="5870" spans="1:37" ht="20" hidden="1" x14ac:dyDescent="0.2">
      <c r="A5870" t="s">
        <v>5874</v>
      </c>
      <c r="B5870" t="s">
        <v>19806</v>
      </c>
      <c r="C5870" t="s">
        <v>19807</v>
      </c>
      <c r="D5870">
        <v>-3.3639887347717301</v>
      </c>
      <c r="E5870">
        <v>3.43771921489195</v>
      </c>
      <c r="F5870" s="1">
        <v>9.4727625525761198E-14</v>
      </c>
      <c r="G5870" s="1">
        <v>1.33807707070826E-12</v>
      </c>
      <c r="H5870">
        <v>10.323</v>
      </c>
      <c r="I5870">
        <v>9.1989999999999998</v>
      </c>
      <c r="J5870">
        <v>13.413</v>
      </c>
      <c r="K5870">
        <v>1.024</v>
      </c>
      <c r="L5870">
        <v>1.962</v>
      </c>
      <c r="M5870">
        <v>0.26900000000000002</v>
      </c>
      <c r="N5870">
        <v>7.7930000000000001</v>
      </c>
      <c r="O5870">
        <v>5.9809999999999999</v>
      </c>
      <c r="P5870">
        <v>13.231999999999999</v>
      </c>
      <c r="Q5870">
        <v>2.1989999999999998</v>
      </c>
      <c r="R5870">
        <v>1.6379999999999999</v>
      </c>
      <c r="S5870">
        <v>2.2010000000000001</v>
      </c>
      <c r="T5870" t="s">
        <v>5874</v>
      </c>
      <c r="U5870" t="s">
        <v>7087</v>
      </c>
      <c r="V5870">
        <v>883</v>
      </c>
      <c r="W5870" t="s">
        <v>19525</v>
      </c>
      <c r="X5870" t="s">
        <v>19526</v>
      </c>
      <c r="Y5870">
        <v>0</v>
      </c>
      <c r="Z5870">
        <v>99.401913879999995</v>
      </c>
      <c r="AA5870">
        <v>1704.49</v>
      </c>
      <c r="AB5870">
        <v>836</v>
      </c>
      <c r="AC5870">
        <v>831</v>
      </c>
      <c r="AD5870" s="2">
        <f t="shared" si="728"/>
        <v>0</v>
      </c>
      <c r="AE5870" t="str">
        <f t="shared" si="735"/>
        <v/>
      </c>
      <c r="AF5870" s="2">
        <f t="shared" si="729"/>
        <v>0</v>
      </c>
      <c r="AG5870" t="str">
        <f t="shared" si="730"/>
        <v/>
      </c>
      <c r="AH5870" s="2">
        <f t="shared" si="731"/>
        <v>0</v>
      </c>
      <c r="AI5870" t="str">
        <f t="shared" si="732"/>
        <v/>
      </c>
      <c r="AJ5870" s="2">
        <f t="shared" si="733"/>
        <v>1</v>
      </c>
      <c r="AK5870">
        <f t="shared" si="734"/>
        <v>99.401913879999995</v>
      </c>
    </row>
    <row r="5871" spans="1:37" ht="20" hidden="1" x14ac:dyDescent="0.2">
      <c r="A5871" t="s">
        <v>5875</v>
      </c>
      <c r="B5871" t="s">
        <v>19806</v>
      </c>
      <c r="C5871" t="s">
        <v>19807</v>
      </c>
      <c r="D5871">
        <v>-3.36650104597773</v>
      </c>
      <c r="E5871">
        <v>3.7634482578525197E-2</v>
      </c>
      <c r="F5871" s="1">
        <v>2.5215844375338801E-6</v>
      </c>
      <c r="G5871" s="1">
        <v>1.2241673141087E-5</v>
      </c>
      <c r="H5871">
        <v>0.53</v>
      </c>
      <c r="I5871">
        <v>1.238</v>
      </c>
      <c r="J5871">
        <v>1.2509999999999999</v>
      </c>
      <c r="K5871">
        <v>0.106</v>
      </c>
      <c r="L5871">
        <v>5.7000000000000002E-2</v>
      </c>
      <c r="M5871">
        <v>0.128</v>
      </c>
      <c r="N5871">
        <v>0.78300000000000003</v>
      </c>
      <c r="O5871">
        <v>0.66600000000000004</v>
      </c>
      <c r="P5871">
        <v>1.591</v>
      </c>
      <c r="Q5871">
        <v>0.92600000000000005</v>
      </c>
      <c r="R5871">
        <v>1.216</v>
      </c>
      <c r="S5871">
        <v>0.95599999999999996</v>
      </c>
      <c r="T5871" t="s">
        <v>19527</v>
      </c>
      <c r="AD5871" s="2">
        <f t="shared" si="728"/>
        <v>0</v>
      </c>
      <c r="AE5871" t="str">
        <f t="shared" si="735"/>
        <v/>
      </c>
      <c r="AF5871" s="2">
        <f t="shared" si="729"/>
        <v>0</v>
      </c>
      <c r="AG5871" t="str">
        <f t="shared" si="730"/>
        <v/>
      </c>
      <c r="AH5871" s="2">
        <f t="shared" si="731"/>
        <v>0</v>
      </c>
      <c r="AI5871" t="str">
        <f t="shared" si="732"/>
        <v/>
      </c>
      <c r="AJ5871" s="2">
        <f t="shared" si="733"/>
        <v>0</v>
      </c>
      <c r="AK5871" t="str">
        <f t="shared" si="734"/>
        <v/>
      </c>
    </row>
    <row r="5872" spans="1:37" ht="20" hidden="1" x14ac:dyDescent="0.2">
      <c r="A5872" t="s">
        <v>5876</v>
      </c>
      <c r="B5872" t="s">
        <v>19806</v>
      </c>
      <c r="C5872" t="s">
        <v>19807</v>
      </c>
      <c r="D5872">
        <v>-3.3697710649680901</v>
      </c>
      <c r="E5872">
        <v>7.2665744440823303</v>
      </c>
      <c r="F5872" s="1">
        <v>7.2626775266457597E-30</v>
      </c>
      <c r="G5872" s="1">
        <v>1.17190410862495E-27</v>
      </c>
      <c r="H5872">
        <v>214.17099999999999</v>
      </c>
      <c r="I5872">
        <v>129.977</v>
      </c>
      <c r="J5872">
        <v>240.08600000000001</v>
      </c>
      <c r="K5872">
        <v>14.542999999999999</v>
      </c>
      <c r="L5872">
        <v>27.323</v>
      </c>
      <c r="M5872">
        <v>16.312999999999999</v>
      </c>
      <c r="N5872">
        <v>107.977</v>
      </c>
      <c r="O5872">
        <v>76.403000000000006</v>
      </c>
      <c r="P5872">
        <v>160.709</v>
      </c>
      <c r="Q5872">
        <v>30.774000000000001</v>
      </c>
      <c r="R5872">
        <v>31.488</v>
      </c>
      <c r="S5872">
        <v>32.517000000000003</v>
      </c>
      <c r="T5872" t="s">
        <v>5876</v>
      </c>
      <c r="U5872" t="s">
        <v>19528</v>
      </c>
      <c r="V5872">
        <v>118</v>
      </c>
      <c r="W5872" t="s">
        <v>19529</v>
      </c>
      <c r="X5872" t="s">
        <v>19530</v>
      </c>
      <c r="Y5872" s="1">
        <v>6.4599999999999999E-75</v>
      </c>
      <c r="Z5872">
        <v>99.152542370000006</v>
      </c>
      <c r="AA5872">
        <v>244.97300000000001</v>
      </c>
      <c r="AB5872">
        <v>118</v>
      </c>
      <c r="AC5872">
        <v>117</v>
      </c>
      <c r="AD5872" s="2">
        <f t="shared" si="728"/>
        <v>0</v>
      </c>
      <c r="AE5872" t="str">
        <f t="shared" si="735"/>
        <v/>
      </c>
      <c r="AF5872" s="2">
        <f t="shared" si="729"/>
        <v>0</v>
      </c>
      <c r="AG5872" t="str">
        <f t="shared" si="730"/>
        <v/>
      </c>
      <c r="AH5872" s="2">
        <f t="shared" si="731"/>
        <v>0</v>
      </c>
      <c r="AI5872" t="str">
        <f t="shared" si="732"/>
        <v/>
      </c>
      <c r="AJ5872" s="2">
        <f t="shared" si="733"/>
        <v>1</v>
      </c>
      <c r="AK5872">
        <f t="shared" si="734"/>
        <v>99.152542370000006</v>
      </c>
    </row>
    <row r="5873" spans="1:37" ht="20" hidden="1" x14ac:dyDescent="0.2">
      <c r="A5873" t="s">
        <v>5877</v>
      </c>
      <c r="B5873" t="s">
        <v>19806</v>
      </c>
      <c r="C5873" t="s">
        <v>19807</v>
      </c>
      <c r="D5873">
        <v>-3.3752902169202699</v>
      </c>
      <c r="E5873">
        <v>0.26429440669300203</v>
      </c>
      <c r="F5873" s="1">
        <v>6.9592447570701102E-7</v>
      </c>
      <c r="G5873" s="1">
        <v>3.5820436684618898E-6</v>
      </c>
      <c r="H5873">
        <v>2.7639999999999998</v>
      </c>
      <c r="I5873">
        <v>1.738</v>
      </c>
      <c r="J5873">
        <v>3.742</v>
      </c>
      <c r="K5873">
        <v>0.253</v>
      </c>
      <c r="L5873">
        <v>0.29899999999999999</v>
      </c>
      <c r="M5873">
        <v>0.32</v>
      </c>
      <c r="N5873">
        <v>1.915</v>
      </c>
      <c r="O5873">
        <v>1.012</v>
      </c>
      <c r="P5873">
        <v>1.1850000000000001</v>
      </c>
      <c r="Q5873">
        <v>0.312</v>
      </c>
      <c r="R5873">
        <v>1.2070000000000001</v>
      </c>
      <c r="S5873">
        <v>0.27900000000000003</v>
      </c>
      <c r="T5873" t="s">
        <v>5877</v>
      </c>
      <c r="U5873" t="s">
        <v>19350</v>
      </c>
      <c r="V5873">
        <v>104</v>
      </c>
      <c r="W5873" t="s">
        <v>19531</v>
      </c>
      <c r="X5873" t="s">
        <v>19532</v>
      </c>
      <c r="Y5873" s="1">
        <v>2.3299999999999999E-65</v>
      </c>
      <c r="Z5873">
        <v>100</v>
      </c>
      <c r="AA5873">
        <v>213.77199999999999</v>
      </c>
      <c r="AB5873">
        <v>103</v>
      </c>
      <c r="AC5873">
        <v>103</v>
      </c>
      <c r="AD5873" s="2">
        <f t="shared" si="728"/>
        <v>0</v>
      </c>
      <c r="AE5873" t="str">
        <f t="shared" si="735"/>
        <v/>
      </c>
      <c r="AF5873" s="2">
        <f t="shared" si="729"/>
        <v>0</v>
      </c>
      <c r="AG5873" t="str">
        <f t="shared" si="730"/>
        <v/>
      </c>
      <c r="AH5873" s="2">
        <f t="shared" si="731"/>
        <v>0</v>
      </c>
      <c r="AI5873" t="str">
        <f t="shared" si="732"/>
        <v/>
      </c>
      <c r="AJ5873" s="2">
        <f t="shared" si="733"/>
        <v>1</v>
      </c>
      <c r="AK5873">
        <f t="shared" si="734"/>
        <v>100</v>
      </c>
    </row>
    <row r="5874" spans="1:37" ht="20" hidden="1" x14ac:dyDescent="0.2">
      <c r="A5874" t="s">
        <v>5878</v>
      </c>
      <c r="B5874" t="s">
        <v>19806</v>
      </c>
      <c r="C5874" t="s">
        <v>19807</v>
      </c>
      <c r="D5874">
        <v>-3.3770496218277799</v>
      </c>
      <c r="E5874">
        <v>2.7373829003657799</v>
      </c>
      <c r="F5874" s="1">
        <v>2.6272406296910299E-20</v>
      </c>
      <c r="G5874" s="1">
        <v>1.0930826396137399E-18</v>
      </c>
      <c r="H5874">
        <v>23.988</v>
      </c>
      <c r="I5874">
        <v>15.65</v>
      </c>
      <c r="J5874">
        <v>19.832999999999998</v>
      </c>
      <c r="K5874">
        <v>2.3929999999999998</v>
      </c>
      <c r="L5874">
        <v>1.8759999999999999</v>
      </c>
      <c r="M5874">
        <v>1.587</v>
      </c>
      <c r="N5874">
        <v>15.616</v>
      </c>
      <c r="O5874">
        <v>12.907</v>
      </c>
      <c r="P5874">
        <v>13.686999999999999</v>
      </c>
      <c r="Q5874">
        <v>1.35</v>
      </c>
      <c r="R5874">
        <v>1.655</v>
      </c>
      <c r="S5874">
        <v>1.32</v>
      </c>
      <c r="T5874" t="s">
        <v>5878</v>
      </c>
      <c r="U5874" t="s">
        <v>19533</v>
      </c>
      <c r="V5874">
        <v>378</v>
      </c>
      <c r="W5874" t="s">
        <v>19534</v>
      </c>
      <c r="X5874" t="s">
        <v>19535</v>
      </c>
      <c r="Y5874">
        <v>0</v>
      </c>
      <c r="Z5874">
        <v>100</v>
      </c>
      <c r="AA5874">
        <v>773.85199999999998</v>
      </c>
      <c r="AB5874">
        <v>377</v>
      </c>
      <c r="AC5874">
        <v>377</v>
      </c>
      <c r="AD5874" s="2">
        <f t="shared" si="728"/>
        <v>1</v>
      </c>
      <c r="AE5874">
        <f t="shared" si="735"/>
        <v>100</v>
      </c>
      <c r="AF5874" s="2">
        <f t="shared" si="729"/>
        <v>0</v>
      </c>
      <c r="AG5874" t="str">
        <f t="shared" si="730"/>
        <v/>
      </c>
      <c r="AH5874" s="2">
        <f t="shared" si="731"/>
        <v>0</v>
      </c>
      <c r="AI5874" t="str">
        <f t="shared" si="732"/>
        <v/>
      </c>
      <c r="AJ5874" s="2">
        <f t="shared" si="733"/>
        <v>0</v>
      </c>
      <c r="AK5874" t="str">
        <f t="shared" si="734"/>
        <v/>
      </c>
    </row>
    <row r="5875" spans="1:37" ht="20" hidden="1" x14ac:dyDescent="0.2">
      <c r="A5875" t="s">
        <v>5879</v>
      </c>
      <c r="B5875" t="s">
        <v>19806</v>
      </c>
      <c r="C5875" t="s">
        <v>19807</v>
      </c>
      <c r="D5875">
        <v>-3.3788856757380099</v>
      </c>
      <c r="E5875">
        <v>1.6885669189778001</v>
      </c>
      <c r="F5875" s="1">
        <v>1.5901246403028699E-8</v>
      </c>
      <c r="G5875" s="1">
        <v>1.00714498764936E-7</v>
      </c>
      <c r="H5875">
        <v>4.4589999999999996</v>
      </c>
      <c r="I5875">
        <v>2.726</v>
      </c>
      <c r="J5875">
        <v>9.56</v>
      </c>
      <c r="K5875">
        <v>0.22600000000000001</v>
      </c>
      <c r="L5875">
        <v>0.55400000000000005</v>
      </c>
      <c r="M5875">
        <v>0.83199999999999996</v>
      </c>
      <c r="N5875">
        <v>5.56</v>
      </c>
      <c r="O5875">
        <v>5.1289999999999996</v>
      </c>
      <c r="P5875">
        <v>3.5790000000000002</v>
      </c>
      <c r="Q5875">
        <v>6.4580000000000002</v>
      </c>
      <c r="R5875">
        <v>6.6559999999999997</v>
      </c>
      <c r="S5875">
        <v>7.2530000000000001</v>
      </c>
      <c r="T5875" t="s">
        <v>19536</v>
      </c>
      <c r="AD5875" s="2">
        <f t="shared" si="728"/>
        <v>0</v>
      </c>
      <c r="AE5875" t="str">
        <f t="shared" si="735"/>
        <v/>
      </c>
      <c r="AF5875" s="2">
        <f t="shared" si="729"/>
        <v>0</v>
      </c>
      <c r="AG5875" t="str">
        <f t="shared" si="730"/>
        <v/>
      </c>
      <c r="AH5875" s="2">
        <f t="shared" si="731"/>
        <v>0</v>
      </c>
      <c r="AI5875" t="str">
        <f t="shared" si="732"/>
        <v/>
      </c>
      <c r="AJ5875" s="2">
        <f t="shared" si="733"/>
        <v>0</v>
      </c>
      <c r="AK5875" t="str">
        <f t="shared" si="734"/>
        <v/>
      </c>
    </row>
    <row r="5876" spans="1:37" ht="20" hidden="1" x14ac:dyDescent="0.2">
      <c r="A5876" t="s">
        <v>5880</v>
      </c>
      <c r="B5876" t="s">
        <v>19806</v>
      </c>
      <c r="C5876" t="s">
        <v>19807</v>
      </c>
      <c r="D5876">
        <v>-3.38334924950236</v>
      </c>
      <c r="E5876">
        <v>2.0708040319432799</v>
      </c>
      <c r="F5876" s="1">
        <v>3.7709696172268102E-11</v>
      </c>
      <c r="G5876" s="1">
        <v>3.5396509823504499E-10</v>
      </c>
      <c r="H5876">
        <v>14.647</v>
      </c>
      <c r="I5876">
        <v>15.02</v>
      </c>
      <c r="J5876">
        <v>16.646000000000001</v>
      </c>
      <c r="K5876">
        <v>2.286</v>
      </c>
      <c r="L5876">
        <v>2.161</v>
      </c>
      <c r="M5876">
        <v>0</v>
      </c>
      <c r="N5876">
        <v>10.801</v>
      </c>
      <c r="O5876">
        <v>8.4269999999999996</v>
      </c>
      <c r="P5876">
        <v>31.882000000000001</v>
      </c>
      <c r="Q5876">
        <v>4.3540000000000001</v>
      </c>
      <c r="R5876">
        <v>5.5179999999999998</v>
      </c>
      <c r="S5876">
        <v>5.1970000000000001</v>
      </c>
      <c r="T5876" t="s">
        <v>5880</v>
      </c>
      <c r="U5876" t="s">
        <v>19537</v>
      </c>
      <c r="V5876">
        <v>321</v>
      </c>
      <c r="W5876" t="s">
        <v>19538</v>
      </c>
      <c r="X5876" t="s">
        <v>19539</v>
      </c>
      <c r="Y5876">
        <v>0</v>
      </c>
      <c r="Z5876">
        <v>100</v>
      </c>
      <c r="AA5876">
        <v>648.66200000000003</v>
      </c>
      <c r="AB5876">
        <v>321</v>
      </c>
      <c r="AC5876">
        <v>321</v>
      </c>
      <c r="AD5876" s="2">
        <f t="shared" si="728"/>
        <v>0</v>
      </c>
      <c r="AE5876" t="str">
        <f t="shared" si="735"/>
        <v/>
      </c>
      <c r="AF5876" s="2">
        <f t="shared" si="729"/>
        <v>0</v>
      </c>
      <c r="AG5876" t="str">
        <f t="shared" si="730"/>
        <v/>
      </c>
      <c r="AH5876" s="2">
        <f t="shared" si="731"/>
        <v>0</v>
      </c>
      <c r="AI5876" t="str">
        <f t="shared" si="732"/>
        <v/>
      </c>
      <c r="AJ5876" s="2">
        <f t="shared" si="733"/>
        <v>1</v>
      </c>
      <c r="AK5876">
        <f t="shared" si="734"/>
        <v>100</v>
      </c>
    </row>
    <row r="5877" spans="1:37" ht="20" hidden="1" x14ac:dyDescent="0.2">
      <c r="A5877" t="s">
        <v>5881</v>
      </c>
      <c r="B5877" t="s">
        <v>19806</v>
      </c>
      <c r="C5877" t="s">
        <v>19807</v>
      </c>
      <c r="D5877">
        <v>-3.3898387058596602</v>
      </c>
      <c r="E5877">
        <v>0.60964288352512797</v>
      </c>
      <c r="F5877" s="1">
        <v>1.57178512539972E-8</v>
      </c>
      <c r="G5877" s="1">
        <v>9.9594288321868401E-8</v>
      </c>
      <c r="H5877">
        <v>1.29</v>
      </c>
      <c r="I5877">
        <v>2.3780000000000001</v>
      </c>
      <c r="J5877">
        <v>2.1859999999999999</v>
      </c>
      <c r="K5877">
        <v>0.19900000000000001</v>
      </c>
      <c r="L5877">
        <v>0.27</v>
      </c>
      <c r="M5877">
        <v>7.6999999999999999E-2</v>
      </c>
      <c r="N5877">
        <v>1.218</v>
      </c>
      <c r="O5877">
        <v>0.88600000000000001</v>
      </c>
      <c r="P5877">
        <v>3.2480000000000002</v>
      </c>
      <c r="Q5877">
        <v>0.35499999999999998</v>
      </c>
      <c r="R5877">
        <v>0.5</v>
      </c>
      <c r="S5877">
        <v>0.626</v>
      </c>
      <c r="T5877" t="s">
        <v>5881</v>
      </c>
      <c r="U5877" t="s">
        <v>6680</v>
      </c>
      <c r="V5877">
        <v>338</v>
      </c>
      <c r="W5877" t="s">
        <v>19540</v>
      </c>
      <c r="X5877" t="s">
        <v>19541</v>
      </c>
      <c r="Y5877">
        <v>0</v>
      </c>
      <c r="Z5877">
        <v>99.704142009999998</v>
      </c>
      <c r="AA5877">
        <v>664.84</v>
      </c>
      <c r="AB5877">
        <v>338</v>
      </c>
      <c r="AC5877">
        <v>337</v>
      </c>
      <c r="AD5877" s="2">
        <f t="shared" si="728"/>
        <v>1</v>
      </c>
      <c r="AE5877">
        <f t="shared" si="735"/>
        <v>99.704142009999998</v>
      </c>
      <c r="AF5877" s="2">
        <f t="shared" si="729"/>
        <v>0</v>
      </c>
      <c r="AG5877" t="str">
        <f t="shared" si="730"/>
        <v/>
      </c>
      <c r="AH5877" s="2">
        <f t="shared" si="731"/>
        <v>0</v>
      </c>
      <c r="AI5877" t="str">
        <f t="shared" si="732"/>
        <v/>
      </c>
      <c r="AJ5877" s="2">
        <f t="shared" si="733"/>
        <v>0</v>
      </c>
      <c r="AK5877" t="str">
        <f t="shared" si="734"/>
        <v/>
      </c>
    </row>
    <row r="5878" spans="1:37" ht="20" hidden="1" x14ac:dyDescent="0.2">
      <c r="A5878" t="s">
        <v>5882</v>
      </c>
      <c r="B5878" t="s">
        <v>19806</v>
      </c>
      <c r="C5878" t="s">
        <v>19807</v>
      </c>
      <c r="D5878">
        <v>-3.3925589491857702</v>
      </c>
      <c r="E5878">
        <v>1.1239386323610501</v>
      </c>
      <c r="F5878" s="1">
        <v>3.7878274459437298E-9</v>
      </c>
      <c r="G5878" s="1">
        <v>2.64051229502043E-8</v>
      </c>
      <c r="H5878">
        <v>2.2629999999999999</v>
      </c>
      <c r="I5878">
        <v>3.899</v>
      </c>
      <c r="J5878">
        <v>4.28</v>
      </c>
      <c r="K5878">
        <v>0.31900000000000001</v>
      </c>
      <c r="L5878">
        <v>0.56899999999999995</v>
      </c>
      <c r="M5878">
        <v>0.09</v>
      </c>
      <c r="N5878">
        <v>1.8560000000000001</v>
      </c>
      <c r="O5878">
        <v>2.3370000000000002</v>
      </c>
      <c r="P5878">
        <v>4.4489999999999998</v>
      </c>
      <c r="Q5878">
        <v>2.052</v>
      </c>
      <c r="R5878">
        <v>1.371</v>
      </c>
      <c r="S5878">
        <v>1.337</v>
      </c>
      <c r="T5878" t="s">
        <v>5882</v>
      </c>
      <c r="U5878" t="s">
        <v>18251</v>
      </c>
      <c r="V5878">
        <v>540</v>
      </c>
      <c r="W5878" t="s">
        <v>19542</v>
      </c>
      <c r="X5878" t="s">
        <v>19543</v>
      </c>
      <c r="Y5878">
        <v>0</v>
      </c>
      <c r="Z5878">
        <v>100</v>
      </c>
      <c r="AA5878">
        <v>1104.3499999999999</v>
      </c>
      <c r="AB5878">
        <v>534</v>
      </c>
      <c r="AC5878">
        <v>534</v>
      </c>
      <c r="AD5878" s="2">
        <f t="shared" si="728"/>
        <v>1</v>
      </c>
      <c r="AE5878">
        <f t="shared" si="735"/>
        <v>100</v>
      </c>
      <c r="AF5878" s="2">
        <f t="shared" si="729"/>
        <v>0</v>
      </c>
      <c r="AG5878" t="str">
        <f t="shared" si="730"/>
        <v/>
      </c>
      <c r="AH5878" s="2">
        <f t="shared" si="731"/>
        <v>0</v>
      </c>
      <c r="AI5878" t="str">
        <f t="shared" si="732"/>
        <v/>
      </c>
      <c r="AJ5878" s="2">
        <f t="shared" si="733"/>
        <v>0</v>
      </c>
      <c r="AK5878" t="str">
        <f t="shared" si="734"/>
        <v/>
      </c>
    </row>
    <row r="5879" spans="1:37" ht="20" hidden="1" x14ac:dyDescent="0.2">
      <c r="A5879" t="s">
        <v>5883</v>
      </c>
      <c r="B5879" t="s">
        <v>19806</v>
      </c>
      <c r="C5879" t="s">
        <v>19807</v>
      </c>
      <c r="D5879">
        <v>-3.3932269641251702</v>
      </c>
      <c r="E5879">
        <v>-0.49113781037940402</v>
      </c>
      <c r="F5879">
        <v>1.5373726919817E-4</v>
      </c>
      <c r="G5879">
        <v>6.1480795944618199E-4</v>
      </c>
      <c r="H5879">
        <v>0.49099999999999999</v>
      </c>
      <c r="I5879">
        <v>2.2050000000000001</v>
      </c>
      <c r="J5879">
        <v>1.288</v>
      </c>
      <c r="K5879">
        <v>0</v>
      </c>
      <c r="L5879">
        <v>0.22700000000000001</v>
      </c>
      <c r="M5879">
        <v>0.128</v>
      </c>
      <c r="N5879">
        <v>1.286</v>
      </c>
      <c r="O5879">
        <v>1.181</v>
      </c>
      <c r="P5879">
        <v>1.8640000000000001</v>
      </c>
      <c r="Q5879">
        <v>0.47599999999999998</v>
      </c>
      <c r="R5879">
        <v>0.35399999999999998</v>
      </c>
      <c r="S5879">
        <v>0.34699999999999998</v>
      </c>
      <c r="T5879" t="s">
        <v>5883</v>
      </c>
      <c r="U5879" t="s">
        <v>19544</v>
      </c>
      <c r="V5879">
        <v>133</v>
      </c>
      <c r="W5879" t="s">
        <v>19545</v>
      </c>
      <c r="X5879" t="s">
        <v>19546</v>
      </c>
      <c r="Y5879" s="1">
        <v>1.8E-84</v>
      </c>
      <c r="Z5879">
        <v>100</v>
      </c>
      <c r="AA5879">
        <v>255.75800000000001</v>
      </c>
      <c r="AB5879">
        <v>133</v>
      </c>
      <c r="AC5879">
        <v>133</v>
      </c>
      <c r="AD5879" s="2">
        <f t="shared" si="728"/>
        <v>0</v>
      </c>
      <c r="AE5879" t="str">
        <f t="shared" si="735"/>
        <v/>
      </c>
      <c r="AF5879" s="2">
        <f t="shared" si="729"/>
        <v>0</v>
      </c>
      <c r="AG5879" t="str">
        <f t="shared" si="730"/>
        <v/>
      </c>
      <c r="AH5879" s="2">
        <f t="shared" si="731"/>
        <v>0</v>
      </c>
      <c r="AI5879" t="str">
        <f t="shared" si="732"/>
        <v/>
      </c>
      <c r="AJ5879" s="2">
        <f t="shared" si="733"/>
        <v>1</v>
      </c>
      <c r="AK5879">
        <f t="shared" si="734"/>
        <v>100</v>
      </c>
    </row>
    <row r="5880" spans="1:37" ht="20" hidden="1" x14ac:dyDescent="0.2">
      <c r="A5880" t="s">
        <v>5884</v>
      </c>
      <c r="B5880" t="s">
        <v>19806</v>
      </c>
      <c r="C5880" t="s">
        <v>19807</v>
      </c>
      <c r="D5880">
        <v>-3.3951804456190899</v>
      </c>
      <c r="E5880">
        <v>2.8784641632018002</v>
      </c>
      <c r="F5880" s="1">
        <v>1.9804453889546401E-14</v>
      </c>
      <c r="G5880" s="1">
        <v>3.15557173599528E-13</v>
      </c>
      <c r="H5880">
        <v>15.273</v>
      </c>
      <c r="I5880">
        <v>6.3419999999999996</v>
      </c>
      <c r="J5880">
        <v>15.183</v>
      </c>
      <c r="K5880">
        <v>0.78400000000000003</v>
      </c>
      <c r="L5880">
        <v>1.464</v>
      </c>
      <c r="M5880">
        <v>1.331</v>
      </c>
      <c r="N5880">
        <v>17.318000000000001</v>
      </c>
      <c r="O5880">
        <v>13.691000000000001</v>
      </c>
      <c r="P5880">
        <v>9.0310000000000006</v>
      </c>
      <c r="Q5880">
        <v>2.4409999999999998</v>
      </c>
      <c r="R5880">
        <v>3.0350000000000001</v>
      </c>
      <c r="S5880">
        <v>2.0569999999999999</v>
      </c>
      <c r="T5880" t="s">
        <v>5884</v>
      </c>
      <c r="U5880" t="s">
        <v>6978</v>
      </c>
      <c r="V5880">
        <v>106</v>
      </c>
      <c r="W5880" t="s">
        <v>6979</v>
      </c>
      <c r="X5880" t="s">
        <v>6980</v>
      </c>
      <c r="Y5880" s="1">
        <v>7.1600000000000006E-8</v>
      </c>
      <c r="Z5880">
        <v>61.165048540000001</v>
      </c>
      <c r="AA5880">
        <v>58.536200000000001</v>
      </c>
      <c r="AB5880">
        <v>103</v>
      </c>
      <c r="AC5880">
        <v>63</v>
      </c>
      <c r="AD5880" s="2">
        <f t="shared" si="728"/>
        <v>0</v>
      </c>
      <c r="AE5880" t="str">
        <f t="shared" si="735"/>
        <v/>
      </c>
      <c r="AF5880" s="2">
        <f t="shared" si="729"/>
        <v>0</v>
      </c>
      <c r="AG5880" t="str">
        <f t="shared" si="730"/>
        <v/>
      </c>
      <c r="AH5880" s="2">
        <f t="shared" si="731"/>
        <v>0</v>
      </c>
      <c r="AI5880" t="str">
        <f t="shared" si="732"/>
        <v/>
      </c>
      <c r="AJ5880" s="2">
        <f t="shared" si="733"/>
        <v>0</v>
      </c>
      <c r="AK5880" t="str">
        <f t="shared" si="734"/>
        <v/>
      </c>
    </row>
    <row r="5881" spans="1:37" ht="20" hidden="1" x14ac:dyDescent="0.2">
      <c r="A5881" t="s">
        <v>5885</v>
      </c>
      <c r="B5881" t="s">
        <v>19806</v>
      </c>
      <c r="C5881" t="s">
        <v>19807</v>
      </c>
      <c r="D5881">
        <v>-3.39825123627651</v>
      </c>
      <c r="E5881">
        <v>0.28221032544324698</v>
      </c>
      <c r="F5881" s="1">
        <v>5.41162096910399E-7</v>
      </c>
      <c r="G5881" s="1">
        <v>2.8216482252481499E-6</v>
      </c>
      <c r="H5881">
        <v>2.08</v>
      </c>
      <c r="I5881">
        <v>1.6619999999999999</v>
      </c>
      <c r="J5881">
        <v>2.8809999999999998</v>
      </c>
      <c r="K5881">
        <v>9.2999999999999999E-2</v>
      </c>
      <c r="L5881">
        <v>0.39800000000000002</v>
      </c>
      <c r="M5881">
        <v>0.115</v>
      </c>
      <c r="N5881">
        <v>0.76400000000000001</v>
      </c>
      <c r="O5881">
        <v>1.046</v>
      </c>
      <c r="P5881">
        <v>3.306</v>
      </c>
      <c r="Q5881">
        <v>1.679</v>
      </c>
      <c r="R5881">
        <v>0.629</v>
      </c>
      <c r="S5881">
        <v>1.2270000000000001</v>
      </c>
      <c r="T5881" t="s">
        <v>5885</v>
      </c>
      <c r="U5881" t="s">
        <v>18953</v>
      </c>
      <c r="V5881">
        <v>358</v>
      </c>
      <c r="W5881" t="s">
        <v>18954</v>
      </c>
      <c r="X5881" t="s">
        <v>18955</v>
      </c>
      <c r="Y5881">
        <v>0</v>
      </c>
      <c r="Z5881">
        <v>97.547683919999997</v>
      </c>
      <c r="AA5881">
        <v>729.55399999999997</v>
      </c>
      <c r="AB5881">
        <v>367</v>
      </c>
      <c r="AC5881">
        <v>358</v>
      </c>
      <c r="AD5881" s="2">
        <f t="shared" si="728"/>
        <v>1</v>
      </c>
      <c r="AE5881">
        <f t="shared" si="735"/>
        <v>97.547683919999997</v>
      </c>
      <c r="AF5881" s="2">
        <f t="shared" si="729"/>
        <v>0</v>
      </c>
      <c r="AG5881" t="str">
        <f t="shared" si="730"/>
        <v/>
      </c>
      <c r="AH5881" s="2">
        <f t="shared" si="731"/>
        <v>0</v>
      </c>
      <c r="AI5881" t="str">
        <f t="shared" si="732"/>
        <v/>
      </c>
      <c r="AJ5881" s="2">
        <f t="shared" si="733"/>
        <v>0</v>
      </c>
      <c r="AK5881" t="str">
        <f t="shared" si="734"/>
        <v/>
      </c>
    </row>
    <row r="5882" spans="1:37" ht="20" hidden="1" x14ac:dyDescent="0.2">
      <c r="A5882" t="s">
        <v>5886</v>
      </c>
      <c r="B5882" t="s">
        <v>19806</v>
      </c>
      <c r="C5882" t="s">
        <v>19807</v>
      </c>
      <c r="D5882">
        <v>-3.4087998670982</v>
      </c>
      <c r="E5882">
        <v>8.1391090406884498E-2</v>
      </c>
      <c r="F5882" s="1">
        <v>3.7028328166736E-6</v>
      </c>
      <c r="G5882" s="1">
        <v>1.76418204046391E-5</v>
      </c>
      <c r="H5882">
        <v>3.9580000000000002</v>
      </c>
      <c r="I5882">
        <v>2.3889999999999998</v>
      </c>
      <c r="J5882">
        <v>3.5289999999999999</v>
      </c>
      <c r="K5882">
        <v>0</v>
      </c>
      <c r="L5882">
        <v>0.88100000000000001</v>
      </c>
      <c r="M5882">
        <v>0</v>
      </c>
      <c r="N5882">
        <v>2.0019999999999998</v>
      </c>
      <c r="O5882">
        <v>1.679</v>
      </c>
      <c r="P5882">
        <v>4.3499999999999996</v>
      </c>
      <c r="Q5882">
        <v>0.55400000000000005</v>
      </c>
      <c r="R5882">
        <v>0.18099999999999999</v>
      </c>
      <c r="S5882">
        <v>0</v>
      </c>
      <c r="T5882" t="s">
        <v>19547</v>
      </c>
      <c r="AD5882" s="2">
        <f t="shared" si="728"/>
        <v>0</v>
      </c>
      <c r="AE5882" t="str">
        <f t="shared" si="735"/>
        <v/>
      </c>
      <c r="AF5882" s="2">
        <f t="shared" si="729"/>
        <v>0</v>
      </c>
      <c r="AG5882" t="str">
        <f t="shared" si="730"/>
        <v/>
      </c>
      <c r="AH5882" s="2">
        <f t="shared" si="731"/>
        <v>0</v>
      </c>
      <c r="AI5882" t="str">
        <f t="shared" si="732"/>
        <v/>
      </c>
      <c r="AJ5882" s="2">
        <f t="shared" si="733"/>
        <v>0</v>
      </c>
      <c r="AK5882" t="str">
        <f t="shared" si="734"/>
        <v/>
      </c>
    </row>
    <row r="5883" spans="1:37" ht="20" hidden="1" x14ac:dyDescent="0.2">
      <c r="A5883" t="s">
        <v>5887</v>
      </c>
      <c r="B5883" t="s">
        <v>19806</v>
      </c>
      <c r="C5883" t="s">
        <v>19807</v>
      </c>
      <c r="D5883">
        <v>-3.4097416202392599</v>
      </c>
      <c r="E5883">
        <v>7.3669559416240205E-2</v>
      </c>
      <c r="F5883" s="1">
        <v>3.13911639673139E-5</v>
      </c>
      <c r="G5883">
        <v>1.3540825000157999E-4</v>
      </c>
      <c r="H5883">
        <v>2.0219999999999998</v>
      </c>
      <c r="I5883">
        <v>0.52100000000000002</v>
      </c>
      <c r="J5883">
        <v>2.427</v>
      </c>
      <c r="K5883">
        <v>0.17299999999999999</v>
      </c>
      <c r="L5883">
        <v>0.27</v>
      </c>
      <c r="M5883">
        <v>0</v>
      </c>
      <c r="N5883">
        <v>1.363</v>
      </c>
      <c r="O5883">
        <v>1.476</v>
      </c>
      <c r="P5883">
        <v>0.88700000000000001</v>
      </c>
      <c r="Q5883">
        <v>0.65800000000000003</v>
      </c>
      <c r="R5883">
        <v>1.0349999999999999</v>
      </c>
      <c r="S5883">
        <v>1.1930000000000001</v>
      </c>
      <c r="T5883" t="s">
        <v>5887</v>
      </c>
      <c r="U5883" t="s">
        <v>19548</v>
      </c>
      <c r="V5883">
        <v>694</v>
      </c>
      <c r="W5883" t="s">
        <v>19549</v>
      </c>
      <c r="X5883" t="s">
        <v>19550</v>
      </c>
      <c r="Y5883">
        <v>0</v>
      </c>
      <c r="Z5883">
        <v>99.855907779999995</v>
      </c>
      <c r="AA5883">
        <v>1440.25</v>
      </c>
      <c r="AB5883">
        <v>694</v>
      </c>
      <c r="AC5883">
        <v>693</v>
      </c>
      <c r="AD5883" s="2">
        <f t="shared" si="728"/>
        <v>0</v>
      </c>
      <c r="AE5883" t="str">
        <f t="shared" si="735"/>
        <v/>
      </c>
      <c r="AF5883" s="2">
        <f t="shared" si="729"/>
        <v>0</v>
      </c>
      <c r="AG5883" t="str">
        <f t="shared" si="730"/>
        <v/>
      </c>
      <c r="AH5883" s="2">
        <f t="shared" si="731"/>
        <v>0</v>
      </c>
      <c r="AI5883" t="str">
        <f t="shared" si="732"/>
        <v/>
      </c>
      <c r="AJ5883" s="2">
        <f t="shared" si="733"/>
        <v>1</v>
      </c>
      <c r="AK5883">
        <f t="shared" si="734"/>
        <v>99.855907779999995</v>
      </c>
    </row>
    <row r="5884" spans="1:37" ht="20" hidden="1" x14ac:dyDescent="0.2">
      <c r="A5884" t="s">
        <v>5888</v>
      </c>
      <c r="B5884" t="s">
        <v>19806</v>
      </c>
      <c r="C5884" t="s">
        <v>19807</v>
      </c>
      <c r="D5884">
        <v>-3.4142482589513001</v>
      </c>
      <c r="E5884">
        <v>0.456215053378622</v>
      </c>
      <c r="F5884" s="1">
        <v>3.3349137843984003E-8</v>
      </c>
      <c r="G5884" s="1">
        <v>2.0183541512760099E-7</v>
      </c>
      <c r="H5884">
        <v>3.9</v>
      </c>
      <c r="I5884">
        <v>3.7029999999999998</v>
      </c>
      <c r="J5884">
        <v>4.585</v>
      </c>
      <c r="K5884">
        <v>0.77100000000000002</v>
      </c>
      <c r="L5884">
        <v>0.39800000000000002</v>
      </c>
      <c r="M5884">
        <v>0.09</v>
      </c>
      <c r="N5884">
        <v>3.0459999999999998</v>
      </c>
      <c r="O5884">
        <v>2.5219999999999998</v>
      </c>
      <c r="P5884">
        <v>3.9359999999999999</v>
      </c>
      <c r="Q5884">
        <v>1.1599999999999999</v>
      </c>
      <c r="R5884">
        <v>0.94799999999999995</v>
      </c>
      <c r="S5884">
        <v>2.4380000000000002</v>
      </c>
      <c r="T5884" t="s">
        <v>5888</v>
      </c>
      <c r="U5884" t="s">
        <v>19551</v>
      </c>
      <c r="V5884">
        <v>209</v>
      </c>
      <c r="W5884" t="s">
        <v>19552</v>
      </c>
      <c r="X5884" t="s">
        <v>19553</v>
      </c>
      <c r="Y5884" s="1">
        <v>5.8300000000000002E-149</v>
      </c>
      <c r="Z5884">
        <v>99.043062199999994</v>
      </c>
      <c r="AA5884">
        <v>436.41699999999997</v>
      </c>
      <c r="AB5884">
        <v>209</v>
      </c>
      <c r="AC5884">
        <v>207</v>
      </c>
      <c r="AD5884" s="2">
        <f t="shared" si="728"/>
        <v>0</v>
      </c>
      <c r="AE5884" t="str">
        <f t="shared" si="735"/>
        <v/>
      </c>
      <c r="AF5884" s="2">
        <f t="shared" si="729"/>
        <v>0</v>
      </c>
      <c r="AG5884" t="str">
        <f t="shared" si="730"/>
        <v/>
      </c>
      <c r="AH5884" s="2">
        <f t="shared" si="731"/>
        <v>0</v>
      </c>
      <c r="AI5884" t="str">
        <f t="shared" si="732"/>
        <v/>
      </c>
      <c r="AJ5884" s="2">
        <f t="shared" si="733"/>
        <v>1</v>
      </c>
      <c r="AK5884">
        <f t="shared" si="734"/>
        <v>99.043062199999994</v>
      </c>
    </row>
    <row r="5885" spans="1:37" ht="20" hidden="1" x14ac:dyDescent="0.2">
      <c r="A5885" t="s">
        <v>5889</v>
      </c>
      <c r="B5885" t="s">
        <v>19806</v>
      </c>
      <c r="C5885" t="s">
        <v>19807</v>
      </c>
      <c r="D5885">
        <v>-3.41455470106238</v>
      </c>
      <c r="E5885">
        <v>4.1681202275305704</v>
      </c>
      <c r="F5885" s="1">
        <v>2.5700015102977299E-26</v>
      </c>
      <c r="G5885" s="1">
        <v>2.7309176327369298E-24</v>
      </c>
      <c r="H5885">
        <v>19.25</v>
      </c>
      <c r="I5885">
        <v>17.245999999999999</v>
      </c>
      <c r="J5885">
        <v>33.430999999999997</v>
      </c>
      <c r="K5885">
        <v>2.1930000000000001</v>
      </c>
      <c r="L5885">
        <v>2.758</v>
      </c>
      <c r="M5885">
        <v>2.4569999999999999</v>
      </c>
      <c r="N5885">
        <v>17.356000000000002</v>
      </c>
      <c r="O5885">
        <v>14.189</v>
      </c>
      <c r="P5885">
        <v>21.103000000000002</v>
      </c>
      <c r="Q5885">
        <v>17.919</v>
      </c>
      <c r="R5885">
        <v>13.701000000000001</v>
      </c>
      <c r="S5885">
        <v>11.917</v>
      </c>
      <c r="T5885" t="s">
        <v>19554</v>
      </c>
      <c r="AD5885" s="2">
        <f t="shared" si="728"/>
        <v>0</v>
      </c>
      <c r="AE5885" t="str">
        <f t="shared" si="735"/>
        <v/>
      </c>
      <c r="AF5885" s="2">
        <f t="shared" si="729"/>
        <v>0</v>
      </c>
      <c r="AG5885" t="str">
        <f t="shared" si="730"/>
        <v/>
      </c>
      <c r="AH5885" s="2">
        <f t="shared" si="731"/>
        <v>0</v>
      </c>
      <c r="AI5885" t="str">
        <f t="shared" si="732"/>
        <v/>
      </c>
      <c r="AJ5885" s="2">
        <f t="shared" si="733"/>
        <v>0</v>
      </c>
      <c r="AK5885" t="str">
        <f t="shared" si="734"/>
        <v/>
      </c>
    </row>
    <row r="5886" spans="1:37" ht="20" hidden="1" x14ac:dyDescent="0.2">
      <c r="A5886" t="s">
        <v>5890</v>
      </c>
      <c r="B5886" t="s">
        <v>19806</v>
      </c>
      <c r="C5886" t="s">
        <v>19807</v>
      </c>
      <c r="D5886">
        <v>-3.4169817922621601</v>
      </c>
      <c r="E5886">
        <v>1.77354150331244</v>
      </c>
      <c r="F5886" s="1">
        <v>9.5200368561272101E-5</v>
      </c>
      <c r="G5886">
        <v>3.9044185583823502E-4</v>
      </c>
      <c r="H5886">
        <v>5.8940000000000001</v>
      </c>
      <c r="I5886">
        <v>3.9750000000000001</v>
      </c>
      <c r="J5886">
        <v>4.9370000000000003</v>
      </c>
      <c r="K5886">
        <v>0</v>
      </c>
      <c r="L5886">
        <v>1.365</v>
      </c>
      <c r="M5886">
        <v>0</v>
      </c>
      <c r="N5886">
        <v>3.8</v>
      </c>
      <c r="O5886">
        <v>2.4209999999999998</v>
      </c>
      <c r="P5886">
        <v>5.617</v>
      </c>
      <c r="Q5886">
        <v>0.45</v>
      </c>
      <c r="R5886">
        <v>0.30199999999999999</v>
      </c>
      <c r="S5886">
        <v>0.36399999999999999</v>
      </c>
      <c r="T5886" t="s">
        <v>19555</v>
      </c>
      <c r="AD5886" s="2">
        <f t="shared" si="728"/>
        <v>0</v>
      </c>
      <c r="AE5886" t="str">
        <f t="shared" si="735"/>
        <v/>
      </c>
      <c r="AF5886" s="2">
        <f t="shared" si="729"/>
        <v>0</v>
      </c>
      <c r="AG5886" t="str">
        <f t="shared" si="730"/>
        <v/>
      </c>
      <c r="AH5886" s="2">
        <f t="shared" si="731"/>
        <v>0</v>
      </c>
      <c r="AI5886" t="str">
        <f t="shared" si="732"/>
        <v/>
      </c>
      <c r="AJ5886" s="2">
        <f t="shared" si="733"/>
        <v>0</v>
      </c>
      <c r="AK5886" t="str">
        <f t="shared" si="734"/>
        <v/>
      </c>
    </row>
    <row r="5887" spans="1:37" ht="20" hidden="1" x14ac:dyDescent="0.2">
      <c r="A5887" t="s">
        <v>5891</v>
      </c>
      <c r="B5887" t="s">
        <v>19806</v>
      </c>
      <c r="C5887" t="s">
        <v>19807</v>
      </c>
      <c r="D5887">
        <v>-3.42400051277829</v>
      </c>
      <c r="E5887">
        <v>0.65126899966642104</v>
      </c>
      <c r="F5887" s="1">
        <v>1.2929605558790001E-7</v>
      </c>
      <c r="G5887" s="1">
        <v>7.2470902541153799E-7</v>
      </c>
      <c r="H5887">
        <v>3.8420000000000001</v>
      </c>
      <c r="I5887">
        <v>3.9969999999999999</v>
      </c>
      <c r="J5887">
        <v>6.7439999999999998</v>
      </c>
      <c r="K5887">
        <v>0.16</v>
      </c>
      <c r="L5887">
        <v>0.995</v>
      </c>
      <c r="M5887">
        <v>0.17899999999999999</v>
      </c>
      <c r="N5887">
        <v>2.8039999999999998</v>
      </c>
      <c r="O5887">
        <v>1.8560000000000001</v>
      </c>
      <c r="P5887">
        <v>6.6449999999999996</v>
      </c>
      <c r="Q5887">
        <v>1.714</v>
      </c>
      <c r="R5887">
        <v>0.69</v>
      </c>
      <c r="S5887">
        <v>3.0219999999999998</v>
      </c>
      <c r="T5887" t="s">
        <v>19556</v>
      </c>
      <c r="AD5887" s="2">
        <f t="shared" si="728"/>
        <v>0</v>
      </c>
      <c r="AE5887" t="str">
        <f t="shared" si="735"/>
        <v/>
      </c>
      <c r="AF5887" s="2">
        <f t="shared" si="729"/>
        <v>0</v>
      </c>
      <c r="AG5887" t="str">
        <f t="shared" si="730"/>
        <v/>
      </c>
      <c r="AH5887" s="2">
        <f t="shared" si="731"/>
        <v>0</v>
      </c>
      <c r="AI5887" t="str">
        <f t="shared" si="732"/>
        <v/>
      </c>
      <c r="AJ5887" s="2">
        <f t="shared" si="733"/>
        <v>0</v>
      </c>
      <c r="AK5887" t="str">
        <f t="shared" si="734"/>
        <v/>
      </c>
    </row>
    <row r="5888" spans="1:37" ht="20" hidden="1" x14ac:dyDescent="0.2">
      <c r="A5888" t="s">
        <v>5892</v>
      </c>
      <c r="B5888" t="s">
        <v>19806</v>
      </c>
      <c r="C5888" t="s">
        <v>19807</v>
      </c>
      <c r="D5888">
        <v>-3.42830023572035</v>
      </c>
      <c r="E5888">
        <v>0.293414438434494</v>
      </c>
      <c r="F5888" s="1">
        <v>1.17606699669161E-7</v>
      </c>
      <c r="G5888" s="1">
        <v>6.6321218931405496E-7</v>
      </c>
      <c r="H5888">
        <v>9.4369999999999994</v>
      </c>
      <c r="I5888">
        <v>5.6369999999999996</v>
      </c>
      <c r="J5888">
        <v>7.726</v>
      </c>
      <c r="K5888">
        <v>0.997</v>
      </c>
      <c r="L5888">
        <v>1.024</v>
      </c>
      <c r="M5888">
        <v>0</v>
      </c>
      <c r="N5888">
        <v>4.8440000000000003</v>
      </c>
      <c r="O5888">
        <v>2.9529999999999998</v>
      </c>
      <c r="P5888">
        <v>6.4630000000000001</v>
      </c>
      <c r="Q5888">
        <v>2.4929999999999999</v>
      </c>
      <c r="R5888">
        <v>1.069</v>
      </c>
      <c r="S5888">
        <v>1.3959999999999999</v>
      </c>
      <c r="T5888" t="s">
        <v>19557</v>
      </c>
      <c r="AD5888" s="2">
        <f t="shared" si="728"/>
        <v>0</v>
      </c>
      <c r="AE5888" t="str">
        <f t="shared" si="735"/>
        <v/>
      </c>
      <c r="AF5888" s="2">
        <f t="shared" si="729"/>
        <v>0</v>
      </c>
      <c r="AG5888" t="str">
        <f t="shared" si="730"/>
        <v/>
      </c>
      <c r="AH5888" s="2">
        <f t="shared" si="731"/>
        <v>0</v>
      </c>
      <c r="AI5888" t="str">
        <f t="shared" si="732"/>
        <v/>
      </c>
      <c r="AJ5888" s="2">
        <f t="shared" si="733"/>
        <v>0</v>
      </c>
      <c r="AK5888" t="str">
        <f t="shared" si="734"/>
        <v/>
      </c>
    </row>
    <row r="5889" spans="1:37" ht="20" hidden="1" x14ac:dyDescent="0.2">
      <c r="A5889" t="s">
        <v>5893</v>
      </c>
      <c r="B5889" t="s">
        <v>19806</v>
      </c>
      <c r="C5889" t="s">
        <v>19807</v>
      </c>
      <c r="D5889">
        <v>-3.4379210812374201</v>
      </c>
      <c r="E5889">
        <v>2.93301460061749</v>
      </c>
      <c r="F5889" s="1">
        <v>1.7382809090812701E-11</v>
      </c>
      <c r="G5889" s="1">
        <v>1.7178338588545601E-10</v>
      </c>
      <c r="H5889">
        <v>11.074</v>
      </c>
      <c r="I5889">
        <v>33.905999999999999</v>
      </c>
      <c r="J5889">
        <v>19.11</v>
      </c>
      <c r="K5889">
        <v>1.9410000000000001</v>
      </c>
      <c r="L5889">
        <v>4.2510000000000003</v>
      </c>
      <c r="M5889">
        <v>1.395</v>
      </c>
      <c r="N5889">
        <v>16.533999999999999</v>
      </c>
      <c r="O5889">
        <v>13.371</v>
      </c>
      <c r="P5889">
        <v>28.667000000000002</v>
      </c>
      <c r="Q5889">
        <v>3.7829999999999999</v>
      </c>
      <c r="R5889">
        <v>5.5869999999999997</v>
      </c>
      <c r="S5889">
        <v>4.266</v>
      </c>
      <c r="T5889" t="s">
        <v>19558</v>
      </c>
      <c r="AD5889" s="2">
        <f t="shared" si="728"/>
        <v>0</v>
      </c>
      <c r="AE5889" t="str">
        <f t="shared" si="735"/>
        <v/>
      </c>
      <c r="AF5889" s="2">
        <f t="shared" si="729"/>
        <v>0</v>
      </c>
      <c r="AG5889" t="str">
        <f t="shared" si="730"/>
        <v/>
      </c>
      <c r="AH5889" s="2">
        <f t="shared" si="731"/>
        <v>0</v>
      </c>
      <c r="AI5889" t="str">
        <f t="shared" si="732"/>
        <v/>
      </c>
      <c r="AJ5889" s="2">
        <f t="shared" si="733"/>
        <v>0</v>
      </c>
      <c r="AK5889" t="str">
        <f t="shared" si="734"/>
        <v/>
      </c>
    </row>
    <row r="5890" spans="1:37" ht="20" hidden="1" x14ac:dyDescent="0.2">
      <c r="A5890" t="s">
        <v>5894</v>
      </c>
      <c r="B5890" t="s">
        <v>19806</v>
      </c>
      <c r="C5890" t="s">
        <v>19807</v>
      </c>
      <c r="D5890">
        <v>-3.45493850596662</v>
      </c>
      <c r="E5890">
        <v>3.0337797552960901</v>
      </c>
      <c r="F5890" s="1">
        <v>2.1154079677347699E-16</v>
      </c>
      <c r="G5890" s="1">
        <v>4.6114079193714996E-15</v>
      </c>
      <c r="H5890">
        <v>11.132</v>
      </c>
      <c r="I5890">
        <v>7.548</v>
      </c>
      <c r="J5890">
        <v>14.154</v>
      </c>
      <c r="K5890">
        <v>0.95699999999999996</v>
      </c>
      <c r="L5890">
        <v>1.649</v>
      </c>
      <c r="M5890">
        <v>0.44800000000000001</v>
      </c>
      <c r="N5890">
        <v>7.4450000000000003</v>
      </c>
      <c r="O5890">
        <v>8.0649999999999995</v>
      </c>
      <c r="P5890">
        <v>9.5280000000000005</v>
      </c>
      <c r="Q5890">
        <v>7.9729999999999999</v>
      </c>
      <c r="R5890">
        <v>8.4239999999999995</v>
      </c>
      <c r="S5890">
        <v>9.141</v>
      </c>
      <c r="T5890" t="s">
        <v>5894</v>
      </c>
      <c r="U5890" t="s">
        <v>19559</v>
      </c>
      <c r="V5890">
        <v>474</v>
      </c>
      <c r="W5890" t="s">
        <v>19560</v>
      </c>
      <c r="X5890" t="s">
        <v>19561</v>
      </c>
      <c r="Y5890">
        <v>0</v>
      </c>
      <c r="Z5890">
        <v>99.785867240000002</v>
      </c>
      <c r="AA5890">
        <v>965.68100000000004</v>
      </c>
      <c r="AB5890">
        <v>467</v>
      </c>
      <c r="AC5890">
        <v>466</v>
      </c>
      <c r="AD5890" s="2">
        <f t="shared" ref="AD5890:AD5953" si="736">IF(ISNUMBER(SEARCH("alternaria alternata",W5890)) =TRUE, 1,0)</f>
        <v>0</v>
      </c>
      <c r="AE5890" t="str">
        <f t="shared" si="735"/>
        <v/>
      </c>
      <c r="AF5890" s="2">
        <f t="shared" ref="AF5890:AF5953" si="737">IF(ISNUMBER(SEARCH("mycotymovirus",W5890)) =TRUE, 1,0)</f>
        <v>0</v>
      </c>
      <c r="AG5890" t="str">
        <f t="shared" ref="AG5890:AG5953" si="738">IF(AF5890 = 1,Z5890,"")</f>
        <v/>
      </c>
      <c r="AH5890" s="2">
        <f t="shared" ref="AH5890:AH5953" si="739">IF(ISNUMBER(SEARCH("Pyrenochaeta sp. DS3sAY3a",W5890)) =TRUE, 1,0)</f>
        <v>0</v>
      </c>
      <c r="AI5890" t="str">
        <f t="shared" ref="AI5890:AI5953" si="740">IF(AH5890 = 1,Z5890,"")</f>
        <v/>
      </c>
      <c r="AJ5890" s="2">
        <f t="shared" ref="AJ5890:AJ5953" si="741">IF(ISNUMBER(SEARCH("Vitis vinifera",W5890)) =TRUE, 1,0)</f>
        <v>1</v>
      </c>
      <c r="AK5890">
        <f t="shared" ref="AK5890:AK5953" si="742">IF(AJ5890 = 1,Z5890,"")</f>
        <v>99.785867240000002</v>
      </c>
    </row>
    <row r="5891" spans="1:37" ht="20" hidden="1" x14ac:dyDescent="0.2">
      <c r="A5891" t="s">
        <v>5895</v>
      </c>
      <c r="B5891" t="s">
        <v>19806</v>
      </c>
      <c r="C5891" t="s">
        <v>19807</v>
      </c>
      <c r="D5891">
        <v>-3.4559730325592799</v>
      </c>
      <c r="E5891">
        <v>1.8399782756077701</v>
      </c>
      <c r="F5891" s="1">
        <v>3.6052065264530499E-7</v>
      </c>
      <c r="G5891" s="1">
        <v>1.9198181148461398E-6</v>
      </c>
      <c r="H5891">
        <v>10.217000000000001</v>
      </c>
      <c r="I5891">
        <v>3.6379999999999999</v>
      </c>
      <c r="J5891">
        <v>12.430999999999999</v>
      </c>
      <c r="K5891">
        <v>0</v>
      </c>
      <c r="L5891">
        <v>1.379</v>
      </c>
      <c r="M5891">
        <v>1.075</v>
      </c>
      <c r="N5891">
        <v>4.8250000000000002</v>
      </c>
      <c r="O5891">
        <v>6.5380000000000003</v>
      </c>
      <c r="P5891">
        <v>6.6859999999999999</v>
      </c>
      <c r="Q5891">
        <v>2.952</v>
      </c>
      <c r="R5891">
        <v>5.13</v>
      </c>
      <c r="S5891">
        <v>5.3410000000000002</v>
      </c>
      <c r="T5891" t="s">
        <v>19562</v>
      </c>
      <c r="AD5891" s="2">
        <f t="shared" si="736"/>
        <v>0</v>
      </c>
      <c r="AE5891" t="str">
        <f t="shared" ref="AE5891:AE5954" si="743">IF(AD5891 = 1,Z5891,"")</f>
        <v/>
      </c>
      <c r="AF5891" s="2">
        <f t="shared" si="737"/>
        <v>0</v>
      </c>
      <c r="AG5891" t="str">
        <f t="shared" si="738"/>
        <v/>
      </c>
      <c r="AH5891" s="2">
        <f t="shared" si="739"/>
        <v>0</v>
      </c>
      <c r="AI5891" t="str">
        <f t="shared" si="740"/>
        <v/>
      </c>
      <c r="AJ5891" s="2">
        <f t="shared" si="741"/>
        <v>0</v>
      </c>
      <c r="AK5891" t="str">
        <f t="shared" si="742"/>
        <v/>
      </c>
    </row>
    <row r="5892" spans="1:37" ht="20" hidden="1" x14ac:dyDescent="0.2">
      <c r="A5892" t="s">
        <v>5896</v>
      </c>
      <c r="B5892" t="s">
        <v>19806</v>
      </c>
      <c r="C5892" t="s">
        <v>19807</v>
      </c>
      <c r="D5892">
        <v>-3.46571613940971</v>
      </c>
      <c r="E5892">
        <v>0.34095403056274198</v>
      </c>
      <c r="F5892" s="1">
        <v>1.51208156599987E-7</v>
      </c>
      <c r="G5892" s="1">
        <v>8.3980971623197795E-7</v>
      </c>
      <c r="H5892">
        <v>2.1859999999999999</v>
      </c>
      <c r="I5892">
        <v>1.2270000000000001</v>
      </c>
      <c r="J5892">
        <v>1.4730000000000001</v>
      </c>
      <c r="K5892">
        <v>6.6000000000000003E-2</v>
      </c>
      <c r="L5892">
        <v>0.21299999999999999</v>
      </c>
      <c r="M5892">
        <v>0.154</v>
      </c>
      <c r="N5892">
        <v>0.39600000000000002</v>
      </c>
      <c r="O5892">
        <v>0.79300000000000004</v>
      </c>
      <c r="P5892">
        <v>0.98599999999999999</v>
      </c>
      <c r="Q5892">
        <v>2.4239999999999999</v>
      </c>
      <c r="R5892">
        <v>2.0609999999999999</v>
      </c>
      <c r="S5892">
        <v>2.0819999999999999</v>
      </c>
      <c r="T5892" t="s">
        <v>19563</v>
      </c>
      <c r="AD5892" s="2">
        <f t="shared" si="736"/>
        <v>0</v>
      </c>
      <c r="AE5892" t="str">
        <f t="shared" si="743"/>
        <v/>
      </c>
      <c r="AF5892" s="2">
        <f t="shared" si="737"/>
        <v>0</v>
      </c>
      <c r="AG5892" t="str">
        <f t="shared" si="738"/>
        <v/>
      </c>
      <c r="AH5892" s="2">
        <f t="shared" si="739"/>
        <v>0</v>
      </c>
      <c r="AI5892" t="str">
        <f t="shared" si="740"/>
        <v/>
      </c>
      <c r="AJ5892" s="2">
        <f t="shared" si="741"/>
        <v>0</v>
      </c>
      <c r="AK5892" t="str">
        <f t="shared" si="742"/>
        <v/>
      </c>
    </row>
    <row r="5893" spans="1:37" ht="20" hidden="1" x14ac:dyDescent="0.2">
      <c r="A5893" t="s">
        <v>5897</v>
      </c>
      <c r="B5893" t="s">
        <v>19806</v>
      </c>
      <c r="C5893" t="s">
        <v>19807</v>
      </c>
      <c r="D5893">
        <v>-3.4728958225599</v>
      </c>
      <c r="E5893">
        <v>-0.42430274228536002</v>
      </c>
      <c r="F5893" s="1">
        <v>6.99723119158615E-6</v>
      </c>
      <c r="G5893" s="1">
        <v>3.2366837501866003E-5</v>
      </c>
      <c r="H5893">
        <v>1.8680000000000001</v>
      </c>
      <c r="I5893">
        <v>1.444</v>
      </c>
      <c r="J5893">
        <v>1.649</v>
      </c>
      <c r="K5893">
        <v>0</v>
      </c>
      <c r="L5893">
        <v>0.27</v>
      </c>
      <c r="M5893">
        <v>0.154</v>
      </c>
      <c r="N5893">
        <v>0.63800000000000001</v>
      </c>
      <c r="O5893">
        <v>0.58199999999999996</v>
      </c>
      <c r="P5893">
        <v>1.3340000000000001</v>
      </c>
      <c r="Q5893">
        <v>0.56299999999999994</v>
      </c>
      <c r="R5893">
        <v>1.276</v>
      </c>
      <c r="S5893">
        <v>0.69399999999999995</v>
      </c>
      <c r="T5893" t="s">
        <v>5897</v>
      </c>
      <c r="U5893" t="s">
        <v>16174</v>
      </c>
      <c r="V5893">
        <v>248</v>
      </c>
      <c r="W5893" t="s">
        <v>19564</v>
      </c>
      <c r="X5893" t="s">
        <v>19565</v>
      </c>
      <c r="Y5893">
        <v>0</v>
      </c>
      <c r="Z5893">
        <v>99.596774190000005</v>
      </c>
      <c r="AA5893">
        <v>518.46400000000006</v>
      </c>
      <c r="AB5893">
        <v>248</v>
      </c>
      <c r="AC5893">
        <v>247</v>
      </c>
      <c r="AD5893" s="2">
        <f t="shared" si="736"/>
        <v>1</v>
      </c>
      <c r="AE5893">
        <f t="shared" si="743"/>
        <v>99.596774190000005</v>
      </c>
      <c r="AF5893" s="2">
        <f t="shared" si="737"/>
        <v>0</v>
      </c>
      <c r="AG5893" t="str">
        <f t="shared" si="738"/>
        <v/>
      </c>
      <c r="AH5893" s="2">
        <f t="shared" si="739"/>
        <v>0</v>
      </c>
      <c r="AI5893" t="str">
        <f t="shared" si="740"/>
        <v/>
      </c>
      <c r="AJ5893" s="2">
        <f t="shared" si="741"/>
        <v>0</v>
      </c>
      <c r="AK5893" t="str">
        <f t="shared" si="742"/>
        <v/>
      </c>
    </row>
    <row r="5894" spans="1:37" ht="20" hidden="1" x14ac:dyDescent="0.2">
      <c r="A5894" t="s">
        <v>5898</v>
      </c>
      <c r="B5894" t="s">
        <v>19806</v>
      </c>
      <c r="C5894" t="s">
        <v>19807</v>
      </c>
      <c r="D5894">
        <v>-3.4774969415169901</v>
      </c>
      <c r="E5894">
        <v>3.2068534905007402</v>
      </c>
      <c r="F5894" s="1">
        <v>2.28281998559843E-25</v>
      </c>
      <c r="G5894" s="1">
        <v>2.14212803387062E-23</v>
      </c>
      <c r="H5894">
        <v>29.42</v>
      </c>
      <c r="I5894">
        <v>30.062000000000001</v>
      </c>
      <c r="J5894">
        <v>39.045000000000002</v>
      </c>
      <c r="K5894">
        <v>2.9910000000000001</v>
      </c>
      <c r="L5894">
        <v>2.3879999999999999</v>
      </c>
      <c r="M5894">
        <v>3.698</v>
      </c>
      <c r="N5894">
        <v>30.960999999999999</v>
      </c>
      <c r="O5894">
        <v>26.251999999999999</v>
      </c>
      <c r="P5894">
        <v>24.591000000000001</v>
      </c>
      <c r="Q5894">
        <v>3.194</v>
      </c>
      <c r="R5894">
        <v>2.13</v>
      </c>
      <c r="S5894">
        <v>3.1230000000000002</v>
      </c>
      <c r="T5894" t="s">
        <v>5898</v>
      </c>
      <c r="U5894" t="s">
        <v>12319</v>
      </c>
      <c r="V5894">
        <v>140</v>
      </c>
      <c r="W5894" t="s">
        <v>19566</v>
      </c>
      <c r="X5894" t="s">
        <v>19567</v>
      </c>
      <c r="Y5894" s="1">
        <v>8.2200000000000004E-96</v>
      </c>
      <c r="Z5894">
        <v>99.285714290000001</v>
      </c>
      <c r="AA5894">
        <v>293.50799999999998</v>
      </c>
      <c r="AB5894">
        <v>140</v>
      </c>
      <c r="AC5894">
        <v>139</v>
      </c>
      <c r="AD5894" s="2">
        <f t="shared" si="736"/>
        <v>0</v>
      </c>
      <c r="AE5894" t="str">
        <f t="shared" si="743"/>
        <v/>
      </c>
      <c r="AF5894" s="2">
        <f t="shared" si="737"/>
        <v>0</v>
      </c>
      <c r="AG5894" t="str">
        <f t="shared" si="738"/>
        <v/>
      </c>
      <c r="AH5894" s="2">
        <f t="shared" si="739"/>
        <v>0</v>
      </c>
      <c r="AI5894" t="str">
        <f t="shared" si="740"/>
        <v/>
      </c>
      <c r="AJ5894" s="2">
        <f t="shared" si="741"/>
        <v>1</v>
      </c>
      <c r="AK5894">
        <f t="shared" si="742"/>
        <v>99.285714290000001</v>
      </c>
    </row>
    <row r="5895" spans="1:37" ht="20" hidden="1" x14ac:dyDescent="0.2">
      <c r="A5895" t="s">
        <v>5899</v>
      </c>
      <c r="B5895" t="s">
        <v>19806</v>
      </c>
      <c r="C5895" t="s">
        <v>19807</v>
      </c>
      <c r="D5895">
        <v>-3.4804923925482001</v>
      </c>
      <c r="E5895">
        <v>2.5761425154522599</v>
      </c>
      <c r="F5895" s="1">
        <v>1.0553029065691401E-12</v>
      </c>
      <c r="G5895" s="1">
        <v>1.2552095453057399E-11</v>
      </c>
      <c r="H5895">
        <v>3.6019999999999999</v>
      </c>
      <c r="I5895">
        <v>1.738</v>
      </c>
      <c r="J5895">
        <v>3.7149999999999999</v>
      </c>
      <c r="K5895">
        <v>0.17299999999999999</v>
      </c>
      <c r="L5895">
        <v>0.498</v>
      </c>
      <c r="M5895">
        <v>0.16600000000000001</v>
      </c>
      <c r="N5895">
        <v>1.992</v>
      </c>
      <c r="O5895">
        <v>1.333</v>
      </c>
      <c r="P5895">
        <v>1.69</v>
      </c>
      <c r="Q5895">
        <v>0.182</v>
      </c>
      <c r="R5895">
        <v>0.18099999999999999</v>
      </c>
      <c r="S5895">
        <v>0.20300000000000001</v>
      </c>
      <c r="T5895" t="s">
        <v>19568</v>
      </c>
      <c r="AD5895" s="2">
        <f t="shared" si="736"/>
        <v>0</v>
      </c>
      <c r="AE5895" t="str">
        <f t="shared" si="743"/>
        <v/>
      </c>
      <c r="AF5895" s="2">
        <f t="shared" si="737"/>
        <v>0</v>
      </c>
      <c r="AG5895" t="str">
        <f t="shared" si="738"/>
        <v/>
      </c>
      <c r="AH5895" s="2">
        <f t="shared" si="739"/>
        <v>0</v>
      </c>
      <c r="AI5895" t="str">
        <f t="shared" si="740"/>
        <v/>
      </c>
      <c r="AJ5895" s="2">
        <f t="shared" si="741"/>
        <v>0</v>
      </c>
      <c r="AK5895" t="str">
        <f t="shared" si="742"/>
        <v/>
      </c>
    </row>
    <row r="5896" spans="1:37" ht="20" hidden="1" x14ac:dyDescent="0.2">
      <c r="A5896" t="s">
        <v>5900</v>
      </c>
      <c r="B5896" t="s">
        <v>19806</v>
      </c>
      <c r="C5896" t="s">
        <v>19807</v>
      </c>
      <c r="D5896">
        <v>-3.4861147288668399</v>
      </c>
      <c r="E5896">
        <v>-0.42136526997241303</v>
      </c>
      <c r="F5896" s="1">
        <v>1.2555958975386099E-5</v>
      </c>
      <c r="G5896" s="1">
        <v>5.6452761443660797E-5</v>
      </c>
      <c r="H5896">
        <v>3.4860000000000002</v>
      </c>
      <c r="I5896">
        <v>4.5069999999999997</v>
      </c>
      <c r="J5896">
        <v>4.4370000000000003</v>
      </c>
      <c r="K5896">
        <v>0</v>
      </c>
      <c r="L5896">
        <v>1.0089999999999999</v>
      </c>
      <c r="M5896">
        <v>0</v>
      </c>
      <c r="N5896">
        <v>2.9590000000000001</v>
      </c>
      <c r="O5896">
        <v>1.746</v>
      </c>
      <c r="P5896">
        <v>2.66</v>
      </c>
      <c r="Q5896">
        <v>0</v>
      </c>
      <c r="R5896">
        <v>0</v>
      </c>
      <c r="S5896">
        <v>0.68600000000000005</v>
      </c>
      <c r="T5896" t="s">
        <v>5900</v>
      </c>
      <c r="U5896" t="s">
        <v>19569</v>
      </c>
      <c r="V5896">
        <v>157</v>
      </c>
      <c r="W5896" t="s">
        <v>19570</v>
      </c>
      <c r="X5896" t="s">
        <v>19571</v>
      </c>
      <c r="Y5896" s="1">
        <v>8.5800000000000004E-112</v>
      </c>
      <c r="Z5896">
        <v>100</v>
      </c>
      <c r="AA5896">
        <v>327.02</v>
      </c>
      <c r="AB5896">
        <v>157</v>
      </c>
      <c r="AC5896">
        <v>157</v>
      </c>
      <c r="AD5896" s="2">
        <f t="shared" si="736"/>
        <v>0</v>
      </c>
      <c r="AE5896" t="str">
        <f t="shared" si="743"/>
        <v/>
      </c>
      <c r="AF5896" s="2">
        <f t="shared" si="737"/>
        <v>0</v>
      </c>
      <c r="AG5896" t="str">
        <f t="shared" si="738"/>
        <v/>
      </c>
      <c r="AH5896" s="2">
        <f t="shared" si="739"/>
        <v>0</v>
      </c>
      <c r="AI5896" t="str">
        <f t="shared" si="740"/>
        <v/>
      </c>
      <c r="AJ5896" s="2">
        <f t="shared" si="741"/>
        <v>1</v>
      </c>
      <c r="AK5896">
        <f t="shared" si="742"/>
        <v>100</v>
      </c>
    </row>
    <row r="5897" spans="1:37" ht="20" hidden="1" x14ac:dyDescent="0.2">
      <c r="A5897" t="s">
        <v>5901</v>
      </c>
      <c r="B5897" t="s">
        <v>19806</v>
      </c>
      <c r="C5897" t="s">
        <v>19807</v>
      </c>
      <c r="D5897">
        <v>-3.4906937888357401</v>
      </c>
      <c r="E5897">
        <v>0.139232626786853</v>
      </c>
      <c r="F5897" s="1">
        <v>3.1334741368522198E-5</v>
      </c>
      <c r="G5897">
        <v>1.35222245297272E-4</v>
      </c>
      <c r="H5897">
        <v>2.6579999999999999</v>
      </c>
      <c r="I5897">
        <v>8.9710000000000001</v>
      </c>
      <c r="J5897">
        <v>2.6859999999999999</v>
      </c>
      <c r="K5897">
        <v>0.22600000000000001</v>
      </c>
      <c r="L5897">
        <v>0.24199999999999999</v>
      </c>
      <c r="M5897">
        <v>0.78</v>
      </c>
      <c r="N5897">
        <v>9.8629999999999995</v>
      </c>
      <c r="O5897">
        <v>7.1790000000000003</v>
      </c>
      <c r="P5897">
        <v>5.0709999999999997</v>
      </c>
      <c r="Q5897">
        <v>0.74399999999999999</v>
      </c>
      <c r="R5897">
        <v>0.74199999999999999</v>
      </c>
      <c r="S5897">
        <v>0.48199999999999998</v>
      </c>
      <c r="T5897" t="s">
        <v>19572</v>
      </c>
      <c r="AD5897" s="2">
        <f t="shared" si="736"/>
        <v>0</v>
      </c>
      <c r="AE5897" t="str">
        <f t="shared" si="743"/>
        <v/>
      </c>
      <c r="AF5897" s="2">
        <f t="shared" si="737"/>
        <v>0</v>
      </c>
      <c r="AG5897" t="str">
        <f t="shared" si="738"/>
        <v/>
      </c>
      <c r="AH5897" s="2">
        <f t="shared" si="739"/>
        <v>0</v>
      </c>
      <c r="AI5897" t="str">
        <f t="shared" si="740"/>
        <v/>
      </c>
      <c r="AJ5897" s="2">
        <f t="shared" si="741"/>
        <v>0</v>
      </c>
      <c r="AK5897" t="str">
        <f t="shared" si="742"/>
        <v/>
      </c>
    </row>
    <row r="5898" spans="1:37" ht="20" hidden="1" x14ac:dyDescent="0.2">
      <c r="A5898" t="s">
        <v>5902</v>
      </c>
      <c r="B5898" t="s">
        <v>19806</v>
      </c>
      <c r="C5898" t="s">
        <v>19807</v>
      </c>
      <c r="D5898">
        <v>-3.4977729903297701</v>
      </c>
      <c r="E5898">
        <v>1.51247948600155</v>
      </c>
      <c r="F5898" s="1">
        <v>9.6657082550564302E-9</v>
      </c>
      <c r="G5898" s="1">
        <v>6.3013062132205203E-8</v>
      </c>
      <c r="H5898">
        <v>5.431</v>
      </c>
      <c r="I5898">
        <v>3.3780000000000001</v>
      </c>
      <c r="J5898">
        <v>5.5759999999999996</v>
      </c>
      <c r="K5898">
        <v>0.372</v>
      </c>
      <c r="L5898">
        <v>0.78200000000000003</v>
      </c>
      <c r="M5898">
        <v>0.09</v>
      </c>
      <c r="N5898">
        <v>4.8250000000000002</v>
      </c>
      <c r="O5898">
        <v>3.028</v>
      </c>
      <c r="P5898">
        <v>10.829000000000001</v>
      </c>
      <c r="Q5898">
        <v>1.2470000000000001</v>
      </c>
      <c r="R5898">
        <v>0.94</v>
      </c>
      <c r="S5898">
        <v>1.405</v>
      </c>
      <c r="T5898" t="s">
        <v>5902</v>
      </c>
      <c r="U5898" t="s">
        <v>8601</v>
      </c>
      <c r="V5898">
        <v>172</v>
      </c>
      <c r="W5898" t="s">
        <v>19573</v>
      </c>
      <c r="X5898" t="s">
        <v>19574</v>
      </c>
      <c r="Y5898" s="1">
        <v>3.5399999999999998E-114</v>
      </c>
      <c r="Z5898">
        <v>100</v>
      </c>
      <c r="AA5898">
        <v>350.90300000000002</v>
      </c>
      <c r="AB5898">
        <v>172</v>
      </c>
      <c r="AC5898">
        <v>172</v>
      </c>
      <c r="AD5898" s="2">
        <f t="shared" si="736"/>
        <v>1</v>
      </c>
      <c r="AE5898">
        <f t="shared" si="743"/>
        <v>100</v>
      </c>
      <c r="AF5898" s="2">
        <f t="shared" si="737"/>
        <v>0</v>
      </c>
      <c r="AG5898" t="str">
        <f t="shared" si="738"/>
        <v/>
      </c>
      <c r="AH5898" s="2">
        <f t="shared" si="739"/>
        <v>0</v>
      </c>
      <c r="AI5898" t="str">
        <f t="shared" si="740"/>
        <v/>
      </c>
      <c r="AJ5898" s="2">
        <f t="shared" si="741"/>
        <v>0</v>
      </c>
      <c r="AK5898" t="str">
        <f t="shared" si="742"/>
        <v/>
      </c>
    </row>
    <row r="5899" spans="1:37" ht="20" hidden="1" x14ac:dyDescent="0.2">
      <c r="A5899" t="s">
        <v>5903</v>
      </c>
      <c r="B5899" t="s">
        <v>19806</v>
      </c>
      <c r="C5899" t="s">
        <v>19807</v>
      </c>
      <c r="D5899">
        <v>-3.49800763372426</v>
      </c>
      <c r="E5899">
        <v>0.70124970080957105</v>
      </c>
      <c r="F5899" s="1">
        <v>3.0268163389146099E-9</v>
      </c>
      <c r="G5899" s="1">
        <v>2.13975006694202E-8</v>
      </c>
      <c r="H5899">
        <v>7.1260000000000003</v>
      </c>
      <c r="I5899">
        <v>4.29</v>
      </c>
      <c r="J5899">
        <v>6.0209999999999999</v>
      </c>
      <c r="K5899">
        <v>0.93100000000000005</v>
      </c>
      <c r="L5899">
        <v>0.55400000000000005</v>
      </c>
      <c r="M5899">
        <v>0.371</v>
      </c>
      <c r="N5899">
        <v>2.0979999999999999</v>
      </c>
      <c r="O5899">
        <v>1.105</v>
      </c>
      <c r="P5899">
        <v>1.93</v>
      </c>
      <c r="Q5899">
        <v>0.69299999999999995</v>
      </c>
      <c r="R5899">
        <v>0.69799999999999995</v>
      </c>
      <c r="S5899">
        <v>0.372</v>
      </c>
      <c r="T5899" t="s">
        <v>5903</v>
      </c>
      <c r="U5899" t="s">
        <v>19575</v>
      </c>
      <c r="V5899">
        <v>133</v>
      </c>
      <c r="W5899" t="s">
        <v>19576</v>
      </c>
      <c r="X5899" t="s">
        <v>19577</v>
      </c>
      <c r="Y5899" s="1">
        <v>8.3999999999999997E-92</v>
      </c>
      <c r="Z5899">
        <v>100</v>
      </c>
      <c r="AA5899">
        <v>274.63299999999998</v>
      </c>
      <c r="AB5899">
        <v>133</v>
      </c>
      <c r="AC5899">
        <v>133</v>
      </c>
      <c r="AD5899" s="2">
        <f t="shared" si="736"/>
        <v>0</v>
      </c>
      <c r="AE5899" t="str">
        <f t="shared" si="743"/>
        <v/>
      </c>
      <c r="AF5899" s="2">
        <f t="shared" si="737"/>
        <v>0</v>
      </c>
      <c r="AG5899" t="str">
        <f t="shared" si="738"/>
        <v/>
      </c>
      <c r="AH5899" s="2">
        <f t="shared" si="739"/>
        <v>0</v>
      </c>
      <c r="AI5899" t="str">
        <f t="shared" si="740"/>
        <v/>
      </c>
      <c r="AJ5899" s="2">
        <f t="shared" si="741"/>
        <v>1</v>
      </c>
      <c r="AK5899">
        <f t="shared" si="742"/>
        <v>100</v>
      </c>
    </row>
    <row r="5900" spans="1:37" ht="20" hidden="1" x14ac:dyDescent="0.2">
      <c r="A5900" t="s">
        <v>5904</v>
      </c>
      <c r="B5900" t="s">
        <v>19806</v>
      </c>
      <c r="C5900" t="s">
        <v>19807</v>
      </c>
      <c r="D5900">
        <v>-3.50672664542956</v>
      </c>
      <c r="E5900">
        <v>-0.39309872127093998</v>
      </c>
      <c r="F5900" s="1">
        <v>3.63846961139739E-5</v>
      </c>
      <c r="G5900">
        <v>1.5597752001516199E-4</v>
      </c>
      <c r="H5900">
        <v>1.079</v>
      </c>
      <c r="I5900">
        <v>1.5529999999999999</v>
      </c>
      <c r="J5900">
        <v>1.389</v>
      </c>
      <c r="K5900">
        <v>0</v>
      </c>
      <c r="L5900">
        <v>0</v>
      </c>
      <c r="M5900">
        <v>0.34499999999999997</v>
      </c>
      <c r="N5900">
        <v>1.5569999999999999</v>
      </c>
      <c r="O5900">
        <v>0.79300000000000004</v>
      </c>
      <c r="P5900">
        <v>2.5000000000000001E-2</v>
      </c>
      <c r="Q5900">
        <v>0.32</v>
      </c>
      <c r="R5900">
        <v>0</v>
      </c>
      <c r="S5900">
        <v>0.11799999999999999</v>
      </c>
      <c r="T5900" t="s">
        <v>5904</v>
      </c>
      <c r="U5900" t="s">
        <v>19578</v>
      </c>
      <c r="V5900">
        <v>244</v>
      </c>
      <c r="W5900" t="s">
        <v>19579</v>
      </c>
      <c r="X5900" t="s">
        <v>19580</v>
      </c>
      <c r="Y5900" s="1">
        <v>4.27E-168</v>
      </c>
      <c r="Z5900">
        <v>99.590163930000003</v>
      </c>
      <c r="AA5900">
        <v>483.411</v>
      </c>
      <c r="AB5900">
        <v>244</v>
      </c>
      <c r="AC5900">
        <v>243</v>
      </c>
      <c r="AD5900" s="2">
        <f t="shared" si="736"/>
        <v>1</v>
      </c>
      <c r="AE5900">
        <f t="shared" si="743"/>
        <v>99.590163930000003</v>
      </c>
      <c r="AF5900" s="2">
        <f t="shared" si="737"/>
        <v>0</v>
      </c>
      <c r="AG5900" t="str">
        <f t="shared" si="738"/>
        <v/>
      </c>
      <c r="AH5900" s="2">
        <f t="shared" si="739"/>
        <v>0</v>
      </c>
      <c r="AI5900" t="str">
        <f t="shared" si="740"/>
        <v/>
      </c>
      <c r="AJ5900" s="2">
        <f t="shared" si="741"/>
        <v>0</v>
      </c>
      <c r="AK5900" t="str">
        <f t="shared" si="742"/>
        <v/>
      </c>
    </row>
    <row r="5901" spans="1:37" ht="20" hidden="1" x14ac:dyDescent="0.2">
      <c r="A5901" t="s">
        <v>5905</v>
      </c>
      <c r="B5901" t="s">
        <v>19806</v>
      </c>
      <c r="C5901" t="s">
        <v>19807</v>
      </c>
      <c r="D5901">
        <v>-3.5078087274562901</v>
      </c>
      <c r="E5901">
        <v>3.17104721406715</v>
      </c>
      <c r="F5901" s="1">
        <v>1.20468167509636E-21</v>
      </c>
      <c r="G5901" s="1">
        <v>6.1231961742356001E-20</v>
      </c>
      <c r="H5901">
        <v>10.911</v>
      </c>
      <c r="I5901">
        <v>19.667999999999999</v>
      </c>
      <c r="J5901">
        <v>15.497</v>
      </c>
      <c r="K5901">
        <v>1.276</v>
      </c>
      <c r="L5901">
        <v>1.8049999999999999</v>
      </c>
      <c r="M5901">
        <v>1.075</v>
      </c>
      <c r="N5901">
        <v>11.535</v>
      </c>
      <c r="O5901">
        <v>8.2919999999999998</v>
      </c>
      <c r="P5901">
        <v>17.838000000000001</v>
      </c>
      <c r="Q5901">
        <v>7.4359999999999999</v>
      </c>
      <c r="R5901">
        <v>7.2080000000000002</v>
      </c>
      <c r="S5901">
        <v>7.609</v>
      </c>
      <c r="T5901" t="s">
        <v>5905</v>
      </c>
      <c r="U5901" t="s">
        <v>19581</v>
      </c>
      <c r="V5901">
        <v>364</v>
      </c>
      <c r="W5901" t="s">
        <v>19582</v>
      </c>
      <c r="X5901" t="s">
        <v>19583</v>
      </c>
      <c r="Y5901">
        <v>0</v>
      </c>
      <c r="Z5901">
        <v>99.725274729999995</v>
      </c>
      <c r="AA5901">
        <v>743.03599999999994</v>
      </c>
      <c r="AB5901">
        <v>364</v>
      </c>
      <c r="AC5901">
        <v>363</v>
      </c>
      <c r="AD5901" s="2">
        <f t="shared" si="736"/>
        <v>1</v>
      </c>
      <c r="AE5901">
        <f t="shared" si="743"/>
        <v>99.725274729999995</v>
      </c>
      <c r="AF5901" s="2">
        <f t="shared" si="737"/>
        <v>0</v>
      </c>
      <c r="AG5901" t="str">
        <f t="shared" si="738"/>
        <v/>
      </c>
      <c r="AH5901" s="2">
        <f t="shared" si="739"/>
        <v>0</v>
      </c>
      <c r="AI5901" t="str">
        <f t="shared" si="740"/>
        <v/>
      </c>
      <c r="AJ5901" s="2">
        <f t="shared" si="741"/>
        <v>0</v>
      </c>
      <c r="AK5901" t="str">
        <f t="shared" si="742"/>
        <v/>
      </c>
    </row>
    <row r="5902" spans="1:37" ht="20" hidden="1" x14ac:dyDescent="0.2">
      <c r="A5902" t="s">
        <v>5906</v>
      </c>
      <c r="B5902" t="s">
        <v>19806</v>
      </c>
      <c r="C5902" t="s">
        <v>19807</v>
      </c>
      <c r="D5902">
        <v>-3.5094686073133698</v>
      </c>
      <c r="E5902">
        <v>0.73290220647236204</v>
      </c>
      <c r="F5902" s="1">
        <v>2.3778245223957401E-7</v>
      </c>
      <c r="G5902" s="1">
        <v>1.2937825951739999E-6</v>
      </c>
      <c r="H5902">
        <v>6.375</v>
      </c>
      <c r="I5902">
        <v>2.1179999999999999</v>
      </c>
      <c r="J5902">
        <v>5.2060000000000004</v>
      </c>
      <c r="K5902">
        <v>0.14599999999999999</v>
      </c>
      <c r="L5902">
        <v>0.72499999999999998</v>
      </c>
      <c r="M5902">
        <v>0.32</v>
      </c>
      <c r="N5902">
        <v>2.2050000000000001</v>
      </c>
      <c r="O5902">
        <v>0.63300000000000001</v>
      </c>
      <c r="P5902">
        <v>1.6819999999999999</v>
      </c>
      <c r="Q5902">
        <v>0.30299999999999999</v>
      </c>
      <c r="R5902">
        <v>0.75900000000000001</v>
      </c>
      <c r="S5902">
        <v>0</v>
      </c>
      <c r="T5902" t="s">
        <v>5906</v>
      </c>
      <c r="U5902" t="s">
        <v>15672</v>
      </c>
      <c r="V5902">
        <v>249</v>
      </c>
      <c r="W5902" t="s">
        <v>15673</v>
      </c>
      <c r="X5902" t="s">
        <v>15674</v>
      </c>
      <c r="Y5902" s="1">
        <v>8.0299999999999999E-156</v>
      </c>
      <c r="Z5902">
        <v>98.795180720000005</v>
      </c>
      <c r="AA5902">
        <v>456.06200000000001</v>
      </c>
      <c r="AB5902">
        <v>249</v>
      </c>
      <c r="AC5902">
        <v>246</v>
      </c>
      <c r="AD5902" s="2">
        <f t="shared" si="736"/>
        <v>1</v>
      </c>
      <c r="AE5902">
        <f t="shared" si="743"/>
        <v>98.795180720000005</v>
      </c>
      <c r="AF5902" s="2">
        <f t="shared" si="737"/>
        <v>0</v>
      </c>
      <c r="AG5902" t="str">
        <f t="shared" si="738"/>
        <v/>
      </c>
      <c r="AH5902" s="2">
        <f t="shared" si="739"/>
        <v>0</v>
      </c>
      <c r="AI5902" t="str">
        <f t="shared" si="740"/>
        <v/>
      </c>
      <c r="AJ5902" s="2">
        <f t="shared" si="741"/>
        <v>0</v>
      </c>
      <c r="AK5902" t="str">
        <f t="shared" si="742"/>
        <v/>
      </c>
    </row>
    <row r="5903" spans="1:37" ht="20" hidden="1" x14ac:dyDescent="0.2">
      <c r="A5903" t="s">
        <v>5907</v>
      </c>
      <c r="B5903" t="s">
        <v>19806</v>
      </c>
      <c r="C5903" t="s">
        <v>19807</v>
      </c>
      <c r="D5903">
        <v>-3.5097930683629399</v>
      </c>
      <c r="E5903">
        <v>4.1722513416878497</v>
      </c>
      <c r="F5903" s="1">
        <v>2.1455546107207198E-34</v>
      </c>
      <c r="G5903" s="1">
        <v>6.81593530866145E-32</v>
      </c>
      <c r="H5903">
        <v>14.127000000000001</v>
      </c>
      <c r="I5903">
        <v>11.087999999999999</v>
      </c>
      <c r="J5903">
        <v>14.942</v>
      </c>
      <c r="K5903">
        <v>0.95699999999999996</v>
      </c>
      <c r="L5903">
        <v>1.649</v>
      </c>
      <c r="M5903">
        <v>0.998</v>
      </c>
      <c r="N5903">
        <v>9.8049999999999997</v>
      </c>
      <c r="O5903">
        <v>7.6680000000000001</v>
      </c>
      <c r="P5903">
        <v>12.743</v>
      </c>
      <c r="Q5903">
        <v>9.5739999999999998</v>
      </c>
      <c r="R5903">
        <v>8.0530000000000008</v>
      </c>
      <c r="S5903">
        <v>7.93</v>
      </c>
      <c r="T5903" t="s">
        <v>5907</v>
      </c>
      <c r="U5903" t="s">
        <v>13043</v>
      </c>
      <c r="V5903">
        <v>182</v>
      </c>
      <c r="W5903" t="s">
        <v>19584</v>
      </c>
      <c r="X5903" t="s">
        <v>19585</v>
      </c>
      <c r="Y5903" s="1">
        <v>3.0599999999999998E-114</v>
      </c>
      <c r="Z5903">
        <v>100</v>
      </c>
      <c r="AA5903">
        <v>334.72399999999999</v>
      </c>
      <c r="AB5903">
        <v>159</v>
      </c>
      <c r="AC5903">
        <v>159</v>
      </c>
      <c r="AD5903" s="2">
        <f t="shared" si="736"/>
        <v>1</v>
      </c>
      <c r="AE5903">
        <f t="shared" si="743"/>
        <v>100</v>
      </c>
      <c r="AF5903" s="2">
        <f t="shared" si="737"/>
        <v>0</v>
      </c>
      <c r="AG5903" t="str">
        <f t="shared" si="738"/>
        <v/>
      </c>
      <c r="AH5903" s="2">
        <f t="shared" si="739"/>
        <v>0</v>
      </c>
      <c r="AI5903" t="str">
        <f t="shared" si="740"/>
        <v/>
      </c>
      <c r="AJ5903" s="2">
        <f t="shared" si="741"/>
        <v>0</v>
      </c>
      <c r="AK5903" t="str">
        <f t="shared" si="742"/>
        <v/>
      </c>
    </row>
    <row r="5904" spans="1:37" ht="20" hidden="1" x14ac:dyDescent="0.2">
      <c r="A5904" t="s">
        <v>5908</v>
      </c>
      <c r="B5904" t="s">
        <v>19806</v>
      </c>
      <c r="C5904" t="s">
        <v>19807</v>
      </c>
      <c r="D5904">
        <v>-3.5138658230526301</v>
      </c>
      <c r="E5904">
        <v>2.6970591447420902</v>
      </c>
      <c r="F5904" s="1">
        <v>9.8612653666124006E-5</v>
      </c>
      <c r="G5904">
        <v>4.0335167634868299E-4</v>
      </c>
      <c r="H5904">
        <v>20.57</v>
      </c>
      <c r="I5904">
        <v>13.651</v>
      </c>
      <c r="J5904">
        <v>15.683</v>
      </c>
      <c r="K5904">
        <v>0</v>
      </c>
      <c r="L5904">
        <v>4.2080000000000002</v>
      </c>
      <c r="M5904">
        <v>0.14099999999999999</v>
      </c>
      <c r="N5904">
        <v>12.705</v>
      </c>
      <c r="O5904">
        <v>10.14</v>
      </c>
      <c r="P5904">
        <v>22.437000000000001</v>
      </c>
      <c r="Q5904">
        <v>2.96</v>
      </c>
      <c r="R5904">
        <v>2.9660000000000002</v>
      </c>
      <c r="S5904">
        <v>3.1480000000000001</v>
      </c>
      <c r="T5904" t="s">
        <v>19586</v>
      </c>
      <c r="AD5904" s="2">
        <f t="shared" si="736"/>
        <v>0</v>
      </c>
      <c r="AE5904" t="str">
        <f t="shared" si="743"/>
        <v/>
      </c>
      <c r="AF5904" s="2">
        <f t="shared" si="737"/>
        <v>0</v>
      </c>
      <c r="AG5904" t="str">
        <f t="shared" si="738"/>
        <v/>
      </c>
      <c r="AH5904" s="2">
        <f t="shared" si="739"/>
        <v>0</v>
      </c>
      <c r="AI5904" t="str">
        <f t="shared" si="740"/>
        <v/>
      </c>
      <c r="AJ5904" s="2">
        <f t="shared" si="741"/>
        <v>0</v>
      </c>
      <c r="AK5904" t="str">
        <f t="shared" si="742"/>
        <v/>
      </c>
    </row>
    <row r="5905" spans="1:37" ht="20" hidden="1" x14ac:dyDescent="0.2">
      <c r="A5905" t="s">
        <v>5909</v>
      </c>
      <c r="B5905" t="s">
        <v>19806</v>
      </c>
      <c r="C5905" t="s">
        <v>19807</v>
      </c>
      <c r="D5905">
        <v>-3.51851359261939</v>
      </c>
      <c r="E5905">
        <v>2.4807134145656402</v>
      </c>
      <c r="F5905" s="1">
        <v>1.0651800064410799E-15</v>
      </c>
      <c r="G5905" s="1">
        <v>2.08905431874171E-14</v>
      </c>
      <c r="H5905">
        <v>7.0590000000000002</v>
      </c>
      <c r="I5905">
        <v>3.4209999999999998</v>
      </c>
      <c r="J5905">
        <v>6.4290000000000003</v>
      </c>
      <c r="K5905">
        <v>0.38600000000000001</v>
      </c>
      <c r="L5905">
        <v>0.64</v>
      </c>
      <c r="M5905">
        <v>0.48599999999999999</v>
      </c>
      <c r="N5905">
        <v>2.6779999999999999</v>
      </c>
      <c r="O5905">
        <v>2.75</v>
      </c>
      <c r="P5905">
        <v>4.2249999999999996</v>
      </c>
      <c r="Q5905">
        <v>0.45900000000000002</v>
      </c>
      <c r="R5905">
        <v>0.36199999999999999</v>
      </c>
      <c r="S5905">
        <v>0.39800000000000002</v>
      </c>
      <c r="T5905" t="s">
        <v>5909</v>
      </c>
      <c r="U5905" t="s">
        <v>19587</v>
      </c>
      <c r="V5905">
        <v>126</v>
      </c>
      <c r="W5905" t="s">
        <v>19588</v>
      </c>
      <c r="X5905" t="s">
        <v>19589</v>
      </c>
      <c r="Y5905" s="1">
        <v>1.1900000000000001E-78</v>
      </c>
      <c r="Z5905">
        <v>98.360655739999999</v>
      </c>
      <c r="AA5905">
        <v>250.751</v>
      </c>
      <c r="AB5905">
        <v>122</v>
      </c>
      <c r="AC5905">
        <v>120</v>
      </c>
      <c r="AD5905" s="2">
        <f t="shared" si="736"/>
        <v>0</v>
      </c>
      <c r="AE5905" t="str">
        <f t="shared" si="743"/>
        <v/>
      </c>
      <c r="AF5905" s="2">
        <f t="shared" si="737"/>
        <v>0</v>
      </c>
      <c r="AG5905" t="str">
        <f t="shared" si="738"/>
        <v/>
      </c>
      <c r="AH5905" s="2">
        <f t="shared" si="739"/>
        <v>0</v>
      </c>
      <c r="AI5905" t="str">
        <f t="shared" si="740"/>
        <v/>
      </c>
      <c r="AJ5905" s="2">
        <f t="shared" si="741"/>
        <v>1</v>
      </c>
      <c r="AK5905">
        <f t="shared" si="742"/>
        <v>98.360655739999999</v>
      </c>
    </row>
    <row r="5906" spans="1:37" ht="20" hidden="1" x14ac:dyDescent="0.2">
      <c r="A5906" t="s">
        <v>5910</v>
      </c>
      <c r="B5906" t="s">
        <v>19806</v>
      </c>
      <c r="C5906" t="s">
        <v>19807</v>
      </c>
      <c r="D5906">
        <v>-3.52686377561173</v>
      </c>
      <c r="E5906">
        <v>-8.1549850591978196E-2</v>
      </c>
      <c r="F5906" s="1">
        <v>2.0267558637969198E-6</v>
      </c>
      <c r="G5906" s="1">
        <v>9.9436894430847195E-6</v>
      </c>
      <c r="H5906">
        <v>1.262</v>
      </c>
      <c r="I5906">
        <v>1.825</v>
      </c>
      <c r="J5906">
        <v>2.093</v>
      </c>
      <c r="K5906">
        <v>0.106</v>
      </c>
      <c r="L5906">
        <v>0.1</v>
      </c>
      <c r="M5906">
        <v>0.23</v>
      </c>
      <c r="N5906">
        <v>1.4790000000000001</v>
      </c>
      <c r="O5906">
        <v>0.995</v>
      </c>
      <c r="P5906">
        <v>2.3199999999999998</v>
      </c>
      <c r="Q5906">
        <v>0.433</v>
      </c>
      <c r="R5906">
        <v>0.216</v>
      </c>
      <c r="S5906">
        <v>0.42299999999999999</v>
      </c>
      <c r="T5906" t="s">
        <v>5910</v>
      </c>
      <c r="U5906" t="s">
        <v>19590</v>
      </c>
      <c r="V5906">
        <v>232</v>
      </c>
      <c r="W5906" t="s">
        <v>19591</v>
      </c>
      <c r="X5906" t="s">
        <v>19592</v>
      </c>
      <c r="Y5906" s="1">
        <v>5.3499999999999996E-169</v>
      </c>
      <c r="Z5906">
        <v>99.568965520000006</v>
      </c>
      <c r="AA5906">
        <v>478.78899999999999</v>
      </c>
      <c r="AB5906">
        <v>232</v>
      </c>
      <c r="AC5906">
        <v>231</v>
      </c>
      <c r="AD5906" s="2">
        <f t="shared" si="736"/>
        <v>0</v>
      </c>
      <c r="AE5906" t="str">
        <f t="shared" si="743"/>
        <v/>
      </c>
      <c r="AF5906" s="2">
        <f t="shared" si="737"/>
        <v>0</v>
      </c>
      <c r="AG5906" t="str">
        <f t="shared" si="738"/>
        <v/>
      </c>
      <c r="AH5906" s="2">
        <f t="shared" si="739"/>
        <v>0</v>
      </c>
      <c r="AI5906" t="str">
        <f t="shared" si="740"/>
        <v/>
      </c>
      <c r="AJ5906" s="2">
        <f t="shared" si="741"/>
        <v>1</v>
      </c>
      <c r="AK5906">
        <f t="shared" si="742"/>
        <v>99.568965520000006</v>
      </c>
    </row>
    <row r="5907" spans="1:37" ht="20" hidden="1" x14ac:dyDescent="0.2">
      <c r="A5907" t="s">
        <v>5911</v>
      </c>
      <c r="B5907" t="s">
        <v>19806</v>
      </c>
      <c r="C5907" t="s">
        <v>19807</v>
      </c>
      <c r="D5907">
        <v>-3.53029114386886</v>
      </c>
      <c r="E5907">
        <v>1.9954237484370201</v>
      </c>
      <c r="F5907" s="1">
        <v>8.5111175576713299E-14</v>
      </c>
      <c r="G5907" s="1">
        <v>1.21008649023917E-12</v>
      </c>
      <c r="H5907">
        <v>10.006</v>
      </c>
      <c r="I5907">
        <v>8.1449999999999996</v>
      </c>
      <c r="J5907">
        <v>10.69</v>
      </c>
      <c r="K5907">
        <v>0.61099999999999999</v>
      </c>
      <c r="L5907">
        <v>1.8759999999999999</v>
      </c>
      <c r="M5907">
        <v>0.34499999999999997</v>
      </c>
      <c r="N5907">
        <v>3.984</v>
      </c>
      <c r="O5907">
        <v>3.492</v>
      </c>
      <c r="P5907">
        <v>7.4320000000000004</v>
      </c>
      <c r="Q5907">
        <v>3.2810000000000001</v>
      </c>
      <c r="R5907">
        <v>2.6040000000000001</v>
      </c>
      <c r="S5907">
        <v>1.591</v>
      </c>
      <c r="T5907" t="s">
        <v>19593</v>
      </c>
      <c r="AD5907" s="2">
        <f t="shared" si="736"/>
        <v>0</v>
      </c>
      <c r="AE5907" t="str">
        <f t="shared" si="743"/>
        <v/>
      </c>
      <c r="AF5907" s="2">
        <f t="shared" si="737"/>
        <v>0</v>
      </c>
      <c r="AG5907" t="str">
        <f t="shared" si="738"/>
        <v/>
      </c>
      <c r="AH5907" s="2">
        <f t="shared" si="739"/>
        <v>0</v>
      </c>
      <c r="AI5907" t="str">
        <f t="shared" si="740"/>
        <v/>
      </c>
      <c r="AJ5907" s="2">
        <f t="shared" si="741"/>
        <v>0</v>
      </c>
      <c r="AK5907" t="str">
        <f t="shared" si="742"/>
        <v/>
      </c>
    </row>
    <row r="5908" spans="1:37" ht="20" hidden="1" x14ac:dyDescent="0.2">
      <c r="A5908" t="s">
        <v>5912</v>
      </c>
      <c r="B5908" t="s">
        <v>19806</v>
      </c>
      <c r="C5908" t="s">
        <v>19807</v>
      </c>
      <c r="D5908">
        <v>-3.5370507238108799</v>
      </c>
      <c r="E5908">
        <v>1.12111562561176</v>
      </c>
      <c r="F5908" s="1">
        <v>8.6679492853922303E-10</v>
      </c>
      <c r="G5908" s="1">
        <v>6.61858911759156E-9</v>
      </c>
      <c r="H5908">
        <v>6.452</v>
      </c>
      <c r="I5908">
        <v>7.3739999999999997</v>
      </c>
      <c r="J5908">
        <v>3.9550000000000001</v>
      </c>
      <c r="K5908">
        <v>0.86399999999999999</v>
      </c>
      <c r="L5908">
        <v>0.68200000000000005</v>
      </c>
      <c r="M5908">
        <v>0</v>
      </c>
      <c r="N5908">
        <v>3.3069999999999999</v>
      </c>
      <c r="O5908">
        <v>3.214</v>
      </c>
      <c r="P5908">
        <v>1.6739999999999999</v>
      </c>
      <c r="Q5908">
        <v>0</v>
      </c>
      <c r="R5908">
        <v>3.621</v>
      </c>
      <c r="S5908">
        <v>0</v>
      </c>
      <c r="T5908" t="s">
        <v>19594</v>
      </c>
      <c r="AD5908" s="2">
        <f t="shared" si="736"/>
        <v>0</v>
      </c>
      <c r="AE5908" t="str">
        <f t="shared" si="743"/>
        <v/>
      </c>
      <c r="AF5908" s="2">
        <f t="shared" si="737"/>
        <v>0</v>
      </c>
      <c r="AG5908" t="str">
        <f t="shared" si="738"/>
        <v/>
      </c>
      <c r="AH5908" s="2">
        <f t="shared" si="739"/>
        <v>0</v>
      </c>
      <c r="AI5908" t="str">
        <f t="shared" si="740"/>
        <v/>
      </c>
      <c r="AJ5908" s="2">
        <f t="shared" si="741"/>
        <v>0</v>
      </c>
      <c r="AK5908" t="str">
        <f t="shared" si="742"/>
        <v/>
      </c>
    </row>
    <row r="5909" spans="1:37" ht="20" hidden="1" x14ac:dyDescent="0.2">
      <c r="A5909" t="s">
        <v>5913</v>
      </c>
      <c r="B5909" t="s">
        <v>19806</v>
      </c>
      <c r="C5909" t="s">
        <v>19807</v>
      </c>
      <c r="D5909">
        <v>-3.5418638019248601</v>
      </c>
      <c r="E5909">
        <v>-0.37626130990037499</v>
      </c>
      <c r="F5909" s="1">
        <v>8.6134437335450493E-6</v>
      </c>
      <c r="G5909" s="1">
        <v>3.9424312403110197E-5</v>
      </c>
      <c r="H5909">
        <v>1.6850000000000001</v>
      </c>
      <c r="I5909">
        <v>1.1839999999999999</v>
      </c>
      <c r="J5909">
        <v>1.806</v>
      </c>
      <c r="K5909">
        <v>0</v>
      </c>
      <c r="L5909">
        <v>0.37</v>
      </c>
      <c r="M5909">
        <v>0</v>
      </c>
      <c r="N5909">
        <v>0.57999999999999996</v>
      </c>
      <c r="O5909">
        <v>0.74199999999999999</v>
      </c>
      <c r="P5909">
        <v>1.9059999999999999</v>
      </c>
      <c r="Q5909">
        <v>0</v>
      </c>
      <c r="R5909">
        <v>0</v>
      </c>
      <c r="S5909">
        <v>0.626</v>
      </c>
      <c r="T5909" t="s">
        <v>19595</v>
      </c>
      <c r="AD5909" s="2">
        <f t="shared" si="736"/>
        <v>0</v>
      </c>
      <c r="AE5909" t="str">
        <f t="shared" si="743"/>
        <v/>
      </c>
      <c r="AF5909" s="2">
        <f t="shared" si="737"/>
        <v>0</v>
      </c>
      <c r="AG5909" t="str">
        <f t="shared" si="738"/>
        <v/>
      </c>
      <c r="AH5909" s="2">
        <f t="shared" si="739"/>
        <v>0</v>
      </c>
      <c r="AI5909" t="str">
        <f t="shared" si="740"/>
        <v/>
      </c>
      <c r="AJ5909" s="2">
        <f t="shared" si="741"/>
        <v>0</v>
      </c>
      <c r="AK5909" t="str">
        <f t="shared" si="742"/>
        <v/>
      </c>
    </row>
    <row r="5910" spans="1:37" ht="20" hidden="1" x14ac:dyDescent="0.2">
      <c r="A5910" t="s">
        <v>5914</v>
      </c>
      <c r="B5910" t="s">
        <v>19806</v>
      </c>
      <c r="C5910" t="s">
        <v>19807</v>
      </c>
      <c r="D5910">
        <v>-3.5487964632319899</v>
      </c>
      <c r="E5910">
        <v>4.8770015659083903</v>
      </c>
      <c r="F5910" s="1">
        <v>6.8717278226773102E-20</v>
      </c>
      <c r="G5910" s="1">
        <v>2.6427122750086999E-18</v>
      </c>
      <c r="H5910">
        <v>65.040999999999997</v>
      </c>
      <c r="I5910">
        <v>33.515000000000001</v>
      </c>
      <c r="J5910">
        <v>68.78</v>
      </c>
      <c r="K5910">
        <v>3.6160000000000001</v>
      </c>
      <c r="L5910">
        <v>8.1170000000000009</v>
      </c>
      <c r="M5910">
        <v>2.84</v>
      </c>
      <c r="N5910">
        <v>46.585999999999999</v>
      </c>
      <c r="O5910">
        <v>41.133000000000003</v>
      </c>
      <c r="P5910">
        <v>38.112000000000002</v>
      </c>
      <c r="Q5910">
        <v>12.984999999999999</v>
      </c>
      <c r="R5910">
        <v>13.666</v>
      </c>
      <c r="S5910">
        <v>14.879</v>
      </c>
      <c r="T5910" t="s">
        <v>19596</v>
      </c>
      <c r="AD5910" s="2">
        <f t="shared" si="736"/>
        <v>0</v>
      </c>
      <c r="AE5910" t="str">
        <f t="shared" si="743"/>
        <v/>
      </c>
      <c r="AF5910" s="2">
        <f t="shared" si="737"/>
        <v>0</v>
      </c>
      <c r="AG5910" t="str">
        <f t="shared" si="738"/>
        <v/>
      </c>
      <c r="AH5910" s="2">
        <f t="shared" si="739"/>
        <v>0</v>
      </c>
      <c r="AI5910" t="str">
        <f t="shared" si="740"/>
        <v/>
      </c>
      <c r="AJ5910" s="2">
        <f t="shared" si="741"/>
        <v>0</v>
      </c>
      <c r="AK5910" t="str">
        <f t="shared" si="742"/>
        <v/>
      </c>
    </row>
    <row r="5911" spans="1:37" ht="20" hidden="1" x14ac:dyDescent="0.2">
      <c r="A5911" t="s">
        <v>5915</v>
      </c>
      <c r="B5911" t="s">
        <v>19806</v>
      </c>
      <c r="C5911" t="s">
        <v>19807</v>
      </c>
      <c r="D5911">
        <v>-3.5490613774637501</v>
      </c>
      <c r="E5911">
        <v>0.189720042894409</v>
      </c>
      <c r="F5911" s="1">
        <v>9.8089326673584006E-5</v>
      </c>
      <c r="G5911">
        <v>4.0142648893777398E-4</v>
      </c>
      <c r="H5911">
        <v>1.7050000000000001</v>
      </c>
      <c r="I5911">
        <v>3.617</v>
      </c>
      <c r="J5911">
        <v>8.2070000000000007</v>
      </c>
      <c r="K5911">
        <v>0</v>
      </c>
      <c r="L5911">
        <v>1.095</v>
      </c>
      <c r="M5911">
        <v>0</v>
      </c>
      <c r="N5911">
        <v>3.3170000000000002</v>
      </c>
      <c r="O5911">
        <v>2.0920000000000001</v>
      </c>
      <c r="P5911">
        <v>10.829000000000001</v>
      </c>
      <c r="Q5911">
        <v>0.22500000000000001</v>
      </c>
      <c r="R5911">
        <v>1.147</v>
      </c>
      <c r="S5911">
        <v>1.117</v>
      </c>
      <c r="T5911" t="s">
        <v>19597</v>
      </c>
      <c r="AD5911" s="2">
        <f t="shared" si="736"/>
        <v>0</v>
      </c>
      <c r="AE5911" t="str">
        <f t="shared" si="743"/>
        <v/>
      </c>
      <c r="AF5911" s="2">
        <f t="shared" si="737"/>
        <v>0</v>
      </c>
      <c r="AG5911" t="str">
        <f t="shared" si="738"/>
        <v/>
      </c>
      <c r="AH5911" s="2">
        <f t="shared" si="739"/>
        <v>0</v>
      </c>
      <c r="AI5911" t="str">
        <f t="shared" si="740"/>
        <v/>
      </c>
      <c r="AJ5911" s="2">
        <f t="shared" si="741"/>
        <v>0</v>
      </c>
      <c r="AK5911" t="str">
        <f t="shared" si="742"/>
        <v/>
      </c>
    </row>
    <row r="5912" spans="1:37" ht="20" hidden="1" x14ac:dyDescent="0.2">
      <c r="A5912" t="s">
        <v>5916</v>
      </c>
      <c r="B5912" t="s">
        <v>19806</v>
      </c>
      <c r="C5912" t="s">
        <v>19807</v>
      </c>
      <c r="D5912">
        <v>-3.5548702234007901</v>
      </c>
      <c r="E5912">
        <v>7.15000062382585</v>
      </c>
      <c r="F5912" s="1">
        <v>7.8303251111887698E-29</v>
      </c>
      <c r="G5912" s="1">
        <v>1.1536300720576E-26</v>
      </c>
      <c r="H5912">
        <v>945.96400000000006</v>
      </c>
      <c r="I5912">
        <v>527.79300000000001</v>
      </c>
      <c r="J5912">
        <v>836.73299999999995</v>
      </c>
      <c r="K5912">
        <v>46.366999999999997</v>
      </c>
      <c r="L5912">
        <v>98.26</v>
      </c>
      <c r="M5912">
        <v>56.500999999999998</v>
      </c>
      <c r="N5912">
        <v>508.05200000000002</v>
      </c>
      <c r="O5912">
        <v>366.39</v>
      </c>
      <c r="P5912">
        <v>582.37199999999996</v>
      </c>
      <c r="Q5912">
        <v>80.912000000000006</v>
      </c>
      <c r="R5912">
        <v>78.314999999999998</v>
      </c>
      <c r="S5912">
        <v>61.886000000000003</v>
      </c>
      <c r="T5912" t="s">
        <v>5916</v>
      </c>
      <c r="U5912" t="s">
        <v>7185</v>
      </c>
      <c r="V5912">
        <v>387</v>
      </c>
      <c r="W5912" t="s">
        <v>19598</v>
      </c>
      <c r="X5912" t="s">
        <v>19599</v>
      </c>
      <c r="Y5912">
        <v>0</v>
      </c>
      <c r="Z5912">
        <v>100</v>
      </c>
      <c r="AA5912">
        <v>725.31700000000001</v>
      </c>
      <c r="AB5912">
        <v>349</v>
      </c>
      <c r="AC5912">
        <v>349</v>
      </c>
      <c r="AD5912" s="2">
        <f t="shared" si="736"/>
        <v>1</v>
      </c>
      <c r="AE5912">
        <f t="shared" si="743"/>
        <v>100</v>
      </c>
      <c r="AF5912" s="2">
        <f t="shared" si="737"/>
        <v>0</v>
      </c>
      <c r="AG5912" t="str">
        <f t="shared" si="738"/>
        <v/>
      </c>
      <c r="AH5912" s="2">
        <f t="shared" si="739"/>
        <v>0</v>
      </c>
      <c r="AI5912" t="str">
        <f t="shared" si="740"/>
        <v/>
      </c>
      <c r="AJ5912" s="2">
        <f t="shared" si="741"/>
        <v>0</v>
      </c>
      <c r="AK5912" t="str">
        <f t="shared" si="742"/>
        <v/>
      </c>
    </row>
    <row r="5913" spans="1:37" ht="20" hidden="1" x14ac:dyDescent="0.2">
      <c r="A5913" t="s">
        <v>5917</v>
      </c>
      <c r="B5913" t="s">
        <v>19806</v>
      </c>
      <c r="C5913" t="s">
        <v>19807</v>
      </c>
      <c r="D5913">
        <v>-3.57972053484976</v>
      </c>
      <c r="E5913">
        <v>-0.36646378331171697</v>
      </c>
      <c r="F5913" s="1">
        <v>5.8680588172296702E-5</v>
      </c>
      <c r="G5913">
        <v>2.4683888241248698E-4</v>
      </c>
      <c r="H5913">
        <v>0.38500000000000001</v>
      </c>
      <c r="I5913">
        <v>1.651</v>
      </c>
      <c r="J5913">
        <v>1.482</v>
      </c>
      <c r="K5913">
        <v>9.2999999999999999E-2</v>
      </c>
      <c r="L5913">
        <v>0.185</v>
      </c>
      <c r="M5913">
        <v>0</v>
      </c>
      <c r="N5913">
        <v>3.6259999999999999</v>
      </c>
      <c r="O5913">
        <v>2.3199999999999998</v>
      </c>
      <c r="P5913">
        <v>2.867</v>
      </c>
      <c r="Q5913">
        <v>1.0209999999999999</v>
      </c>
      <c r="R5913">
        <v>1.216</v>
      </c>
      <c r="S5913">
        <v>1.1850000000000001</v>
      </c>
      <c r="T5913" t="s">
        <v>19600</v>
      </c>
      <c r="AD5913" s="2">
        <f t="shared" si="736"/>
        <v>0</v>
      </c>
      <c r="AE5913" t="str">
        <f t="shared" si="743"/>
        <v/>
      </c>
      <c r="AF5913" s="2">
        <f t="shared" si="737"/>
        <v>0</v>
      </c>
      <c r="AG5913" t="str">
        <f t="shared" si="738"/>
        <v/>
      </c>
      <c r="AH5913" s="2">
        <f t="shared" si="739"/>
        <v>0</v>
      </c>
      <c r="AI5913" t="str">
        <f t="shared" si="740"/>
        <v/>
      </c>
      <c r="AJ5913" s="2">
        <f t="shared" si="741"/>
        <v>0</v>
      </c>
      <c r="AK5913" t="str">
        <f t="shared" si="742"/>
        <v/>
      </c>
    </row>
    <row r="5914" spans="1:37" ht="20" hidden="1" x14ac:dyDescent="0.2">
      <c r="A5914" t="s">
        <v>5918</v>
      </c>
      <c r="B5914" t="s">
        <v>19806</v>
      </c>
      <c r="C5914" t="s">
        <v>19807</v>
      </c>
      <c r="D5914">
        <v>-3.62348560576757</v>
      </c>
      <c r="E5914">
        <v>-0.70971944737064396</v>
      </c>
      <c r="F5914" s="1">
        <v>8.6955838991596395E-5</v>
      </c>
      <c r="G5914">
        <v>3.5875165337212098E-4</v>
      </c>
      <c r="H5914">
        <v>1.512</v>
      </c>
      <c r="I5914">
        <v>0.66200000000000003</v>
      </c>
      <c r="J5914">
        <v>1.704</v>
      </c>
      <c r="K5914">
        <v>0</v>
      </c>
      <c r="L5914">
        <v>0.27</v>
      </c>
      <c r="M5914">
        <v>0</v>
      </c>
      <c r="N5914">
        <v>1.45</v>
      </c>
      <c r="O5914">
        <v>0.93600000000000005</v>
      </c>
      <c r="P5914">
        <v>0.28199999999999997</v>
      </c>
      <c r="Q5914">
        <v>0</v>
      </c>
      <c r="R5914">
        <v>0.14699999999999999</v>
      </c>
      <c r="S5914">
        <v>0</v>
      </c>
      <c r="T5914" t="s">
        <v>5918</v>
      </c>
      <c r="U5914" t="s">
        <v>19601</v>
      </c>
      <c r="V5914">
        <v>169</v>
      </c>
      <c r="W5914" t="s">
        <v>19602</v>
      </c>
      <c r="X5914" t="s">
        <v>19603</v>
      </c>
      <c r="Y5914" s="1">
        <v>1.1E-111</v>
      </c>
      <c r="Z5914">
        <v>100</v>
      </c>
      <c r="AA5914">
        <v>328.17599999999999</v>
      </c>
      <c r="AB5914">
        <v>169</v>
      </c>
      <c r="AC5914">
        <v>169</v>
      </c>
      <c r="AD5914" s="2">
        <f t="shared" si="736"/>
        <v>0</v>
      </c>
      <c r="AE5914" t="str">
        <f t="shared" si="743"/>
        <v/>
      </c>
      <c r="AF5914" s="2">
        <f t="shared" si="737"/>
        <v>0</v>
      </c>
      <c r="AG5914" t="str">
        <f t="shared" si="738"/>
        <v/>
      </c>
      <c r="AH5914" s="2">
        <f t="shared" si="739"/>
        <v>0</v>
      </c>
      <c r="AI5914" t="str">
        <f t="shared" si="740"/>
        <v/>
      </c>
      <c r="AJ5914" s="2">
        <f t="shared" si="741"/>
        <v>1</v>
      </c>
      <c r="AK5914">
        <f t="shared" si="742"/>
        <v>100</v>
      </c>
    </row>
    <row r="5915" spans="1:37" ht="20" hidden="1" x14ac:dyDescent="0.2">
      <c r="A5915" t="s">
        <v>5919</v>
      </c>
      <c r="B5915" t="s">
        <v>19806</v>
      </c>
      <c r="C5915" t="s">
        <v>19807</v>
      </c>
      <c r="D5915">
        <v>-3.6439611247061401</v>
      </c>
      <c r="E5915">
        <v>2.35396424659515</v>
      </c>
      <c r="F5915" s="1">
        <v>2.8399174298762201E-15</v>
      </c>
      <c r="G5915" s="1">
        <v>5.2205522518948099E-14</v>
      </c>
      <c r="H5915">
        <v>11.864000000000001</v>
      </c>
      <c r="I5915">
        <v>18.452000000000002</v>
      </c>
      <c r="J5915">
        <v>18.341000000000001</v>
      </c>
      <c r="K5915">
        <v>0.45200000000000001</v>
      </c>
      <c r="L5915">
        <v>1.8340000000000001</v>
      </c>
      <c r="M5915">
        <v>1.6759999999999999</v>
      </c>
      <c r="N5915">
        <v>14.281000000000001</v>
      </c>
      <c r="O5915">
        <v>19.748000000000001</v>
      </c>
      <c r="P5915">
        <v>15.079000000000001</v>
      </c>
      <c r="Q5915">
        <v>3.03</v>
      </c>
      <c r="R5915">
        <v>2.7069999999999999</v>
      </c>
      <c r="S5915">
        <v>2.1749999999999998</v>
      </c>
      <c r="T5915" t="s">
        <v>5919</v>
      </c>
      <c r="U5915" t="s">
        <v>7233</v>
      </c>
      <c r="V5915">
        <v>361</v>
      </c>
      <c r="W5915" t="s">
        <v>19604</v>
      </c>
      <c r="X5915" t="s">
        <v>19605</v>
      </c>
      <c r="Y5915">
        <v>0</v>
      </c>
      <c r="Z5915">
        <v>100</v>
      </c>
      <c r="AA5915">
        <v>741.495</v>
      </c>
      <c r="AB5915">
        <v>361</v>
      </c>
      <c r="AC5915">
        <v>361</v>
      </c>
      <c r="AD5915" s="2">
        <f t="shared" si="736"/>
        <v>1</v>
      </c>
      <c r="AE5915">
        <f t="shared" si="743"/>
        <v>100</v>
      </c>
      <c r="AF5915" s="2">
        <f t="shared" si="737"/>
        <v>0</v>
      </c>
      <c r="AG5915" t="str">
        <f t="shared" si="738"/>
        <v/>
      </c>
      <c r="AH5915" s="2">
        <f t="shared" si="739"/>
        <v>0</v>
      </c>
      <c r="AI5915" t="str">
        <f t="shared" si="740"/>
        <v/>
      </c>
      <c r="AJ5915" s="2">
        <f t="shared" si="741"/>
        <v>0</v>
      </c>
      <c r="AK5915" t="str">
        <f t="shared" si="742"/>
        <v/>
      </c>
    </row>
    <row r="5916" spans="1:37" ht="20" hidden="1" x14ac:dyDescent="0.2">
      <c r="A5916" t="s">
        <v>5920</v>
      </c>
      <c r="B5916" t="s">
        <v>19806</v>
      </c>
      <c r="C5916" t="s">
        <v>19807</v>
      </c>
      <c r="D5916">
        <v>-3.6529052893693201</v>
      </c>
      <c r="E5916">
        <v>-0.295696901933999</v>
      </c>
      <c r="F5916" s="1">
        <v>2.6695733977948102E-6</v>
      </c>
      <c r="G5916" s="1">
        <v>1.2926957750483999E-5</v>
      </c>
      <c r="H5916">
        <v>0.99199999999999999</v>
      </c>
      <c r="I5916">
        <v>1.629</v>
      </c>
      <c r="J5916">
        <v>1.075</v>
      </c>
      <c r="K5916">
        <v>0</v>
      </c>
      <c r="L5916">
        <v>0.17100000000000001</v>
      </c>
      <c r="M5916">
        <v>0.10199999999999999</v>
      </c>
      <c r="N5916">
        <v>0.91900000000000004</v>
      </c>
      <c r="O5916">
        <v>1.071</v>
      </c>
      <c r="P5916">
        <v>1.3839999999999999</v>
      </c>
      <c r="Q5916">
        <v>0.55400000000000005</v>
      </c>
      <c r="R5916">
        <v>0.74199999999999999</v>
      </c>
      <c r="S5916">
        <v>0.81299999999999994</v>
      </c>
      <c r="T5916" t="s">
        <v>5920</v>
      </c>
      <c r="U5916" t="s">
        <v>19606</v>
      </c>
      <c r="V5916">
        <v>580</v>
      </c>
      <c r="W5916" t="s">
        <v>19607</v>
      </c>
      <c r="X5916" t="s">
        <v>19608</v>
      </c>
      <c r="Y5916">
        <v>0</v>
      </c>
      <c r="Z5916">
        <v>72.977624779999999</v>
      </c>
      <c r="AA5916">
        <v>664.45500000000004</v>
      </c>
      <c r="AB5916">
        <v>581</v>
      </c>
      <c r="AC5916">
        <v>424</v>
      </c>
      <c r="AD5916" s="2">
        <f t="shared" si="736"/>
        <v>0</v>
      </c>
      <c r="AE5916" t="str">
        <f t="shared" si="743"/>
        <v/>
      </c>
      <c r="AF5916" s="2">
        <f t="shared" si="737"/>
        <v>0</v>
      </c>
      <c r="AG5916" t="str">
        <f t="shared" si="738"/>
        <v/>
      </c>
      <c r="AH5916" s="2">
        <f t="shared" si="739"/>
        <v>0</v>
      </c>
      <c r="AI5916" t="str">
        <f t="shared" si="740"/>
        <v/>
      </c>
      <c r="AJ5916" s="2">
        <f t="shared" si="741"/>
        <v>0</v>
      </c>
      <c r="AK5916" t="str">
        <f t="shared" si="742"/>
        <v/>
      </c>
    </row>
    <row r="5917" spans="1:37" ht="20" hidden="1" x14ac:dyDescent="0.2">
      <c r="A5917" t="s">
        <v>5921</v>
      </c>
      <c r="B5917" t="s">
        <v>19806</v>
      </c>
      <c r="C5917" t="s">
        <v>19807</v>
      </c>
      <c r="D5917">
        <v>-3.65505144109152</v>
      </c>
      <c r="E5917">
        <v>1.74184933499715</v>
      </c>
      <c r="F5917" s="1">
        <v>1.55706720409459E-6</v>
      </c>
      <c r="G5917" s="1">
        <v>7.7394438121399807E-6</v>
      </c>
      <c r="H5917">
        <v>15.004</v>
      </c>
      <c r="I5917">
        <v>13.63</v>
      </c>
      <c r="J5917">
        <v>7.3369999999999997</v>
      </c>
      <c r="K5917">
        <v>0.17299999999999999</v>
      </c>
      <c r="L5917">
        <v>2.6440000000000001</v>
      </c>
      <c r="M5917">
        <v>0</v>
      </c>
      <c r="N5917">
        <v>16.417999999999999</v>
      </c>
      <c r="O5917">
        <v>8.1999999999999993</v>
      </c>
      <c r="P5917">
        <v>14.3</v>
      </c>
      <c r="Q5917">
        <v>0.54500000000000004</v>
      </c>
      <c r="R5917">
        <v>1.1040000000000001</v>
      </c>
      <c r="S5917">
        <v>0.35499999999999998</v>
      </c>
      <c r="T5917" t="s">
        <v>5921</v>
      </c>
      <c r="U5917" t="s">
        <v>19609</v>
      </c>
      <c r="V5917">
        <v>400</v>
      </c>
      <c r="W5917" t="s">
        <v>19610</v>
      </c>
      <c r="X5917" t="s">
        <v>19611</v>
      </c>
      <c r="Y5917">
        <v>0</v>
      </c>
      <c r="Z5917">
        <v>99.75</v>
      </c>
      <c r="AA5917">
        <v>828.55</v>
      </c>
      <c r="AB5917">
        <v>400</v>
      </c>
      <c r="AC5917">
        <v>399</v>
      </c>
      <c r="AD5917" s="2">
        <f t="shared" si="736"/>
        <v>0</v>
      </c>
      <c r="AE5917" t="str">
        <f t="shared" si="743"/>
        <v/>
      </c>
      <c r="AF5917" s="2">
        <f t="shared" si="737"/>
        <v>0</v>
      </c>
      <c r="AG5917" t="str">
        <f t="shared" si="738"/>
        <v/>
      </c>
      <c r="AH5917" s="2">
        <f t="shared" si="739"/>
        <v>0</v>
      </c>
      <c r="AI5917" t="str">
        <f t="shared" si="740"/>
        <v/>
      </c>
      <c r="AJ5917" s="2">
        <f t="shared" si="741"/>
        <v>1</v>
      </c>
      <c r="AK5917">
        <f t="shared" si="742"/>
        <v>99.75</v>
      </c>
    </row>
    <row r="5918" spans="1:37" ht="20" hidden="1" x14ac:dyDescent="0.2">
      <c r="A5918" t="s">
        <v>5922</v>
      </c>
      <c r="B5918" t="s">
        <v>19806</v>
      </c>
      <c r="C5918" t="s">
        <v>19807</v>
      </c>
      <c r="D5918">
        <v>-3.6581967654128702</v>
      </c>
      <c r="E5918">
        <v>0.28369756018793901</v>
      </c>
      <c r="F5918" s="1">
        <v>6.8350651415850805E-8</v>
      </c>
      <c r="G5918" s="1">
        <v>3.9734842093579902E-7</v>
      </c>
      <c r="H5918">
        <v>6.5289999999999999</v>
      </c>
      <c r="I5918">
        <v>5.3650000000000002</v>
      </c>
      <c r="J5918">
        <v>7.5869999999999997</v>
      </c>
      <c r="K5918">
        <v>0</v>
      </c>
      <c r="L5918">
        <v>0.88100000000000001</v>
      </c>
      <c r="M5918">
        <v>0.64</v>
      </c>
      <c r="N5918">
        <v>3.2970000000000002</v>
      </c>
      <c r="O5918">
        <v>2.2610000000000001</v>
      </c>
      <c r="P5918">
        <v>4.3079999999999998</v>
      </c>
      <c r="Q5918">
        <v>1.5149999999999999</v>
      </c>
      <c r="R5918">
        <v>0.30199999999999999</v>
      </c>
      <c r="S5918">
        <v>0.88900000000000001</v>
      </c>
      <c r="T5918" t="s">
        <v>5922</v>
      </c>
      <c r="U5918" t="s">
        <v>12118</v>
      </c>
      <c r="V5918">
        <v>400</v>
      </c>
      <c r="W5918" t="s">
        <v>12119</v>
      </c>
      <c r="X5918" t="s">
        <v>12120</v>
      </c>
      <c r="Y5918">
        <v>0</v>
      </c>
      <c r="Z5918">
        <v>99.75</v>
      </c>
      <c r="AA5918">
        <v>833.173</v>
      </c>
      <c r="AB5918">
        <v>400</v>
      </c>
      <c r="AC5918">
        <v>399</v>
      </c>
      <c r="AD5918" s="2">
        <f t="shared" si="736"/>
        <v>1</v>
      </c>
      <c r="AE5918">
        <f t="shared" si="743"/>
        <v>99.75</v>
      </c>
      <c r="AF5918" s="2">
        <f t="shared" si="737"/>
        <v>0</v>
      </c>
      <c r="AG5918" t="str">
        <f t="shared" si="738"/>
        <v/>
      </c>
      <c r="AH5918" s="2">
        <f t="shared" si="739"/>
        <v>0</v>
      </c>
      <c r="AI5918" t="str">
        <f t="shared" si="740"/>
        <v/>
      </c>
      <c r="AJ5918" s="2">
        <f t="shared" si="741"/>
        <v>0</v>
      </c>
      <c r="AK5918" t="str">
        <f t="shared" si="742"/>
        <v/>
      </c>
    </row>
    <row r="5919" spans="1:37" ht="20" hidden="1" x14ac:dyDescent="0.2">
      <c r="A5919" t="s">
        <v>5923</v>
      </c>
      <c r="B5919" t="s">
        <v>19806</v>
      </c>
      <c r="C5919" t="s">
        <v>19807</v>
      </c>
      <c r="D5919">
        <v>-3.6583235848892399</v>
      </c>
      <c r="E5919">
        <v>0.28628116326721198</v>
      </c>
      <c r="F5919" s="1">
        <v>4.6394786757860499E-8</v>
      </c>
      <c r="G5919" s="1">
        <v>2.7559443158443201E-7</v>
      </c>
      <c r="H5919">
        <v>2.7730000000000001</v>
      </c>
      <c r="I5919">
        <v>2.3889999999999998</v>
      </c>
      <c r="J5919">
        <v>2.1030000000000002</v>
      </c>
      <c r="K5919">
        <v>0</v>
      </c>
      <c r="L5919">
        <v>0.21299999999999999</v>
      </c>
      <c r="M5919">
        <v>0.35799999999999998</v>
      </c>
      <c r="N5919">
        <v>1.518</v>
      </c>
      <c r="O5919">
        <v>0.92800000000000005</v>
      </c>
      <c r="P5919">
        <v>2.6429999999999998</v>
      </c>
      <c r="Q5919">
        <v>2.4580000000000002</v>
      </c>
      <c r="R5919">
        <v>0</v>
      </c>
      <c r="S5919">
        <v>0</v>
      </c>
      <c r="T5919" t="s">
        <v>19612</v>
      </c>
      <c r="AD5919" s="2">
        <f t="shared" si="736"/>
        <v>0</v>
      </c>
      <c r="AE5919" t="str">
        <f t="shared" si="743"/>
        <v/>
      </c>
      <c r="AF5919" s="2">
        <f t="shared" si="737"/>
        <v>0</v>
      </c>
      <c r="AG5919" t="str">
        <f t="shared" si="738"/>
        <v/>
      </c>
      <c r="AH5919" s="2">
        <f t="shared" si="739"/>
        <v>0</v>
      </c>
      <c r="AI5919" t="str">
        <f t="shared" si="740"/>
        <v/>
      </c>
      <c r="AJ5919" s="2">
        <f t="shared" si="741"/>
        <v>0</v>
      </c>
      <c r="AK5919" t="str">
        <f t="shared" si="742"/>
        <v/>
      </c>
    </row>
    <row r="5920" spans="1:37" ht="20" hidden="1" x14ac:dyDescent="0.2">
      <c r="A5920" t="s">
        <v>5924</v>
      </c>
      <c r="B5920" t="s">
        <v>19806</v>
      </c>
      <c r="C5920" t="s">
        <v>19807</v>
      </c>
      <c r="D5920">
        <v>-3.6820737960023102</v>
      </c>
      <c r="E5920">
        <v>4.2640506166478298</v>
      </c>
      <c r="F5920" s="1">
        <v>8.4520139099433198E-27</v>
      </c>
      <c r="G5920" s="1">
        <v>9.6179503064007995E-25</v>
      </c>
      <c r="H5920">
        <v>21.966000000000001</v>
      </c>
      <c r="I5920">
        <v>47.188000000000002</v>
      </c>
      <c r="J5920">
        <v>31.263999999999999</v>
      </c>
      <c r="K5920">
        <v>1.7949999999999999</v>
      </c>
      <c r="L5920">
        <v>3.3119999999999998</v>
      </c>
      <c r="M5920">
        <v>2.444</v>
      </c>
      <c r="N5920">
        <v>30.225999999999999</v>
      </c>
      <c r="O5920">
        <v>22.009</v>
      </c>
      <c r="P5920">
        <v>46.34</v>
      </c>
      <c r="Q5920">
        <v>7.3410000000000002</v>
      </c>
      <c r="R5920">
        <v>5.9749999999999996</v>
      </c>
      <c r="S5920">
        <v>4.8239999999999998</v>
      </c>
      <c r="T5920" t="s">
        <v>5924</v>
      </c>
      <c r="U5920" t="s">
        <v>11648</v>
      </c>
      <c r="V5920">
        <v>359</v>
      </c>
      <c r="W5920" t="s">
        <v>19613</v>
      </c>
      <c r="X5920" t="s">
        <v>19614</v>
      </c>
      <c r="Y5920">
        <v>0</v>
      </c>
      <c r="Z5920">
        <v>99.721448469999999</v>
      </c>
      <c r="AA5920">
        <v>719.15300000000002</v>
      </c>
      <c r="AB5920">
        <v>359</v>
      </c>
      <c r="AC5920">
        <v>358</v>
      </c>
      <c r="AD5920" s="2">
        <f t="shared" si="736"/>
        <v>1</v>
      </c>
      <c r="AE5920">
        <f t="shared" si="743"/>
        <v>99.721448469999999</v>
      </c>
      <c r="AF5920" s="2">
        <f t="shared" si="737"/>
        <v>0</v>
      </c>
      <c r="AG5920" t="str">
        <f t="shared" si="738"/>
        <v/>
      </c>
      <c r="AH5920" s="2">
        <f t="shared" si="739"/>
        <v>0</v>
      </c>
      <c r="AI5920" t="str">
        <f t="shared" si="740"/>
        <v/>
      </c>
      <c r="AJ5920" s="2">
        <f t="shared" si="741"/>
        <v>0</v>
      </c>
      <c r="AK5920" t="str">
        <f t="shared" si="742"/>
        <v/>
      </c>
    </row>
    <row r="5921" spans="1:37" ht="20" hidden="1" x14ac:dyDescent="0.2">
      <c r="A5921" t="s">
        <v>5925</v>
      </c>
      <c r="B5921" t="s">
        <v>19806</v>
      </c>
      <c r="C5921" t="s">
        <v>19807</v>
      </c>
      <c r="D5921">
        <v>-3.6822348878477702</v>
      </c>
      <c r="E5921">
        <v>1.0163690412966699</v>
      </c>
      <c r="F5921" s="1">
        <v>2.0922303738908001E-9</v>
      </c>
      <c r="G5921" s="1">
        <v>1.5145205248646499E-8</v>
      </c>
      <c r="H5921">
        <v>1.6850000000000001</v>
      </c>
      <c r="I5921">
        <v>1.4770000000000001</v>
      </c>
      <c r="J5921">
        <v>2.4830000000000001</v>
      </c>
      <c r="K5921">
        <v>0.04</v>
      </c>
      <c r="L5921">
        <v>0.32700000000000001</v>
      </c>
      <c r="M5921">
        <v>5.0999999999999997E-2</v>
      </c>
      <c r="N5921">
        <v>0.89900000000000002</v>
      </c>
      <c r="O5921">
        <v>1.071</v>
      </c>
      <c r="P5921">
        <v>2.6179999999999999</v>
      </c>
      <c r="Q5921">
        <v>0.441</v>
      </c>
      <c r="R5921">
        <v>0.59499999999999997</v>
      </c>
      <c r="S5921">
        <v>0.33900000000000002</v>
      </c>
      <c r="T5921" t="s">
        <v>19615</v>
      </c>
      <c r="AD5921" s="2">
        <f t="shared" si="736"/>
        <v>0</v>
      </c>
      <c r="AE5921" t="str">
        <f t="shared" si="743"/>
        <v/>
      </c>
      <c r="AF5921" s="2">
        <f t="shared" si="737"/>
        <v>0</v>
      </c>
      <c r="AG5921" t="str">
        <f t="shared" si="738"/>
        <v/>
      </c>
      <c r="AH5921" s="2">
        <f t="shared" si="739"/>
        <v>0</v>
      </c>
      <c r="AI5921" t="str">
        <f t="shared" si="740"/>
        <v/>
      </c>
      <c r="AJ5921" s="2">
        <f t="shared" si="741"/>
        <v>0</v>
      </c>
      <c r="AK5921" t="str">
        <f t="shared" si="742"/>
        <v/>
      </c>
    </row>
    <row r="5922" spans="1:37" ht="20" hidden="1" x14ac:dyDescent="0.2">
      <c r="A5922" t="s">
        <v>5926</v>
      </c>
      <c r="B5922" t="s">
        <v>19806</v>
      </c>
      <c r="C5922" t="s">
        <v>19807</v>
      </c>
      <c r="D5922">
        <v>-3.6833161048711101</v>
      </c>
      <c r="E5922">
        <v>2.3144080878423599</v>
      </c>
      <c r="F5922" s="1">
        <v>1.2742153031694401E-14</v>
      </c>
      <c r="G5922" s="1">
        <v>2.0993919017157499E-13</v>
      </c>
      <c r="H5922">
        <v>40.831000000000003</v>
      </c>
      <c r="I5922">
        <v>20.178999999999998</v>
      </c>
      <c r="J5922">
        <v>42.62</v>
      </c>
      <c r="K5922">
        <v>2.286</v>
      </c>
      <c r="L5922">
        <v>4.0369999999999999</v>
      </c>
      <c r="M5922">
        <v>1.8420000000000001</v>
      </c>
      <c r="N5922">
        <v>15.848000000000001</v>
      </c>
      <c r="O5922">
        <v>13.058999999999999</v>
      </c>
      <c r="P5922">
        <v>21.798999999999999</v>
      </c>
      <c r="Q5922">
        <v>4.5449999999999999</v>
      </c>
      <c r="R5922">
        <v>3.1560000000000001</v>
      </c>
      <c r="S5922">
        <v>3.081</v>
      </c>
      <c r="T5922" t="s">
        <v>19616</v>
      </c>
      <c r="AD5922" s="2">
        <f t="shared" si="736"/>
        <v>0</v>
      </c>
      <c r="AE5922" t="str">
        <f t="shared" si="743"/>
        <v/>
      </c>
      <c r="AF5922" s="2">
        <f t="shared" si="737"/>
        <v>0</v>
      </c>
      <c r="AG5922" t="str">
        <f t="shared" si="738"/>
        <v/>
      </c>
      <c r="AH5922" s="2">
        <f t="shared" si="739"/>
        <v>0</v>
      </c>
      <c r="AI5922" t="str">
        <f t="shared" si="740"/>
        <v/>
      </c>
      <c r="AJ5922" s="2">
        <f t="shared" si="741"/>
        <v>0</v>
      </c>
      <c r="AK5922" t="str">
        <f t="shared" si="742"/>
        <v/>
      </c>
    </row>
    <row r="5923" spans="1:37" ht="20" hidden="1" x14ac:dyDescent="0.2">
      <c r="A5923" t="s">
        <v>5927</v>
      </c>
      <c r="B5923" t="s">
        <v>19806</v>
      </c>
      <c r="C5923" t="s">
        <v>19807</v>
      </c>
      <c r="D5923">
        <v>-3.7178706446843299</v>
      </c>
      <c r="E5923">
        <v>1.31803866313392</v>
      </c>
      <c r="F5923" s="1">
        <v>2.1705225244624E-10</v>
      </c>
      <c r="G5923" s="1">
        <v>1.8071096213084799E-9</v>
      </c>
      <c r="H5923">
        <v>5.9989999999999997</v>
      </c>
      <c r="I5923">
        <v>3.7029999999999998</v>
      </c>
      <c r="J5923">
        <v>8.4570000000000007</v>
      </c>
      <c r="K5923">
        <v>0.21299999999999999</v>
      </c>
      <c r="L5923">
        <v>0.441</v>
      </c>
      <c r="M5923">
        <v>0.60099999999999998</v>
      </c>
      <c r="N5923">
        <v>9.9209999999999994</v>
      </c>
      <c r="O5923">
        <v>1.2230000000000001</v>
      </c>
      <c r="P5923">
        <v>4.1180000000000003</v>
      </c>
      <c r="Q5923">
        <v>0.34599999999999997</v>
      </c>
      <c r="R5923">
        <v>0.224</v>
      </c>
      <c r="S5923">
        <v>0.33</v>
      </c>
      <c r="T5923" t="s">
        <v>5927</v>
      </c>
      <c r="U5923" t="s">
        <v>19617</v>
      </c>
      <c r="V5923">
        <v>693</v>
      </c>
      <c r="W5923" t="s">
        <v>19618</v>
      </c>
      <c r="X5923" t="s">
        <v>19619</v>
      </c>
      <c r="Y5923">
        <v>0</v>
      </c>
      <c r="Z5923">
        <v>69.064748199999997</v>
      </c>
      <c r="AA5923">
        <v>783.09699999999998</v>
      </c>
      <c r="AB5923">
        <v>695</v>
      </c>
      <c r="AC5923">
        <v>480</v>
      </c>
      <c r="AD5923" s="2">
        <f t="shared" si="736"/>
        <v>0</v>
      </c>
      <c r="AE5923" t="str">
        <f t="shared" si="743"/>
        <v/>
      </c>
      <c r="AF5923" s="2">
        <f t="shared" si="737"/>
        <v>0</v>
      </c>
      <c r="AG5923" t="str">
        <f t="shared" si="738"/>
        <v/>
      </c>
      <c r="AH5923" s="2">
        <f t="shared" si="739"/>
        <v>0</v>
      </c>
      <c r="AI5923" t="str">
        <f t="shared" si="740"/>
        <v/>
      </c>
      <c r="AJ5923" s="2">
        <f t="shared" si="741"/>
        <v>0</v>
      </c>
      <c r="AK5923" t="str">
        <f t="shared" si="742"/>
        <v/>
      </c>
    </row>
    <row r="5924" spans="1:37" ht="20" hidden="1" x14ac:dyDescent="0.2">
      <c r="A5924" t="s">
        <v>5928</v>
      </c>
      <c r="B5924" t="s">
        <v>19806</v>
      </c>
      <c r="C5924" t="s">
        <v>19807</v>
      </c>
      <c r="D5924">
        <v>-3.73237932207795</v>
      </c>
      <c r="E5924">
        <v>-0.23300748228853299</v>
      </c>
      <c r="F5924" s="1">
        <v>6.2475722480216104E-7</v>
      </c>
      <c r="G5924" s="1">
        <v>3.2310023884672698E-6</v>
      </c>
      <c r="H5924">
        <v>2.629</v>
      </c>
      <c r="I5924">
        <v>2.585</v>
      </c>
      <c r="J5924">
        <v>3.15</v>
      </c>
      <c r="K5924">
        <v>0.186</v>
      </c>
      <c r="L5924">
        <v>0</v>
      </c>
      <c r="M5924">
        <v>0.42199999999999999</v>
      </c>
      <c r="N5924">
        <v>0.89900000000000002</v>
      </c>
      <c r="O5924">
        <v>1.645</v>
      </c>
      <c r="P5924">
        <v>2.8170000000000002</v>
      </c>
      <c r="Q5924">
        <v>0.39800000000000002</v>
      </c>
      <c r="R5924">
        <v>0.19800000000000001</v>
      </c>
      <c r="S5924">
        <v>0.38900000000000001</v>
      </c>
      <c r="T5924" t="s">
        <v>5928</v>
      </c>
      <c r="U5924" t="s">
        <v>17207</v>
      </c>
      <c r="V5924">
        <v>1004</v>
      </c>
      <c r="W5924" t="s">
        <v>19620</v>
      </c>
      <c r="X5924" t="s">
        <v>19621</v>
      </c>
      <c r="Y5924" s="1">
        <v>1.26E-10</v>
      </c>
      <c r="Z5924">
        <v>42.159383030000001</v>
      </c>
      <c r="AA5924">
        <v>77.411000000000001</v>
      </c>
      <c r="AB5924">
        <v>389</v>
      </c>
      <c r="AC5924">
        <v>164</v>
      </c>
      <c r="AD5924" s="2">
        <f t="shared" si="736"/>
        <v>0</v>
      </c>
      <c r="AE5924" t="str">
        <f t="shared" si="743"/>
        <v/>
      </c>
      <c r="AF5924" s="2">
        <f t="shared" si="737"/>
        <v>0</v>
      </c>
      <c r="AG5924" t="str">
        <f t="shared" si="738"/>
        <v/>
      </c>
      <c r="AH5924" s="2">
        <f t="shared" si="739"/>
        <v>0</v>
      </c>
      <c r="AI5924" t="str">
        <f t="shared" si="740"/>
        <v/>
      </c>
      <c r="AJ5924" s="2">
        <f t="shared" si="741"/>
        <v>0</v>
      </c>
      <c r="AK5924" t="str">
        <f t="shared" si="742"/>
        <v/>
      </c>
    </row>
    <row r="5925" spans="1:37" ht="20" hidden="1" x14ac:dyDescent="0.2">
      <c r="A5925" t="s">
        <v>5929</v>
      </c>
      <c r="B5925" t="s">
        <v>19806</v>
      </c>
      <c r="C5925" t="s">
        <v>19807</v>
      </c>
      <c r="D5925">
        <v>-3.7364502848738899</v>
      </c>
      <c r="E5925">
        <v>0.75080174026274904</v>
      </c>
      <c r="F5925" s="1">
        <v>1.9477699585673699E-8</v>
      </c>
      <c r="G5925" s="1">
        <v>1.2179852455695901E-7</v>
      </c>
      <c r="H5925">
        <v>2.706</v>
      </c>
      <c r="I5925">
        <v>2.2050000000000001</v>
      </c>
      <c r="J5925">
        <v>5.5579999999999998</v>
      </c>
      <c r="K5925">
        <v>0.21299999999999999</v>
      </c>
      <c r="L5925">
        <v>0.21299999999999999</v>
      </c>
      <c r="M5925">
        <v>0.35799999999999998</v>
      </c>
      <c r="N5925">
        <v>3.1720000000000002</v>
      </c>
      <c r="O5925">
        <v>0.84399999999999997</v>
      </c>
      <c r="P5925">
        <v>2.85</v>
      </c>
      <c r="Q5925">
        <v>0.78800000000000003</v>
      </c>
      <c r="R5925">
        <v>0.90500000000000003</v>
      </c>
      <c r="S5925">
        <v>0.77</v>
      </c>
      <c r="T5925" t="s">
        <v>5929</v>
      </c>
      <c r="U5925" t="s">
        <v>6024</v>
      </c>
      <c r="V5925">
        <v>211</v>
      </c>
      <c r="W5925" t="s">
        <v>6025</v>
      </c>
      <c r="AD5925" s="2">
        <f t="shared" si="736"/>
        <v>0</v>
      </c>
      <c r="AE5925" t="str">
        <f t="shared" si="743"/>
        <v/>
      </c>
      <c r="AF5925" s="2">
        <f t="shared" si="737"/>
        <v>0</v>
      </c>
      <c r="AG5925" t="str">
        <f t="shared" si="738"/>
        <v/>
      </c>
      <c r="AH5925" s="2">
        <f t="shared" si="739"/>
        <v>0</v>
      </c>
      <c r="AI5925" t="str">
        <f t="shared" si="740"/>
        <v/>
      </c>
      <c r="AJ5925" s="2">
        <f t="shared" si="741"/>
        <v>0</v>
      </c>
      <c r="AK5925" t="str">
        <f t="shared" si="742"/>
        <v/>
      </c>
    </row>
    <row r="5926" spans="1:37" ht="20" hidden="1" x14ac:dyDescent="0.2">
      <c r="A5926" t="s">
        <v>5930</v>
      </c>
      <c r="B5926" t="s">
        <v>19806</v>
      </c>
      <c r="C5926" t="s">
        <v>19807</v>
      </c>
      <c r="D5926">
        <v>-3.7403317045239701</v>
      </c>
      <c r="E5926">
        <v>1.64723780935413</v>
      </c>
      <c r="F5926" s="1">
        <v>2.1905252447858201E-6</v>
      </c>
      <c r="G5926" s="1">
        <v>1.0707557042832701E-5</v>
      </c>
      <c r="H5926">
        <v>4.4109999999999996</v>
      </c>
      <c r="I5926">
        <v>3.302</v>
      </c>
      <c r="J5926">
        <v>5.28</v>
      </c>
      <c r="K5926">
        <v>0</v>
      </c>
      <c r="L5926">
        <v>0.95199999999999996</v>
      </c>
      <c r="M5926">
        <v>0</v>
      </c>
      <c r="N5926">
        <v>2.7650000000000001</v>
      </c>
      <c r="O5926">
        <v>4.0659999999999998</v>
      </c>
      <c r="P5926">
        <v>3.2559999999999998</v>
      </c>
      <c r="Q5926">
        <v>3.194</v>
      </c>
      <c r="R5926">
        <v>4.484</v>
      </c>
      <c r="S5926">
        <v>4.5199999999999996</v>
      </c>
      <c r="T5926" t="s">
        <v>5930</v>
      </c>
      <c r="U5926" t="s">
        <v>19622</v>
      </c>
      <c r="V5926">
        <v>362</v>
      </c>
      <c r="W5926" t="s">
        <v>18845</v>
      </c>
      <c r="X5926" t="s">
        <v>18846</v>
      </c>
      <c r="Y5926">
        <v>0</v>
      </c>
      <c r="Z5926">
        <v>99.723756910000006</v>
      </c>
      <c r="AA5926">
        <v>735.33199999999999</v>
      </c>
      <c r="AB5926">
        <v>362</v>
      </c>
      <c r="AC5926">
        <v>361</v>
      </c>
      <c r="AD5926" s="2">
        <f t="shared" si="736"/>
        <v>0</v>
      </c>
      <c r="AE5926" t="str">
        <f t="shared" si="743"/>
        <v/>
      </c>
      <c r="AF5926" s="2">
        <f t="shared" si="737"/>
        <v>0</v>
      </c>
      <c r="AG5926" t="str">
        <f t="shared" si="738"/>
        <v/>
      </c>
      <c r="AH5926" s="2">
        <f t="shared" si="739"/>
        <v>0</v>
      </c>
      <c r="AI5926" t="str">
        <f t="shared" si="740"/>
        <v/>
      </c>
      <c r="AJ5926" s="2">
        <f t="shared" si="741"/>
        <v>1</v>
      </c>
      <c r="AK5926">
        <f t="shared" si="742"/>
        <v>99.723756910000006</v>
      </c>
    </row>
    <row r="5927" spans="1:37" ht="20" hidden="1" x14ac:dyDescent="0.2">
      <c r="A5927" t="s">
        <v>5931</v>
      </c>
      <c r="B5927" t="s">
        <v>19806</v>
      </c>
      <c r="C5927" t="s">
        <v>19807</v>
      </c>
      <c r="D5927">
        <v>-3.7634894958220899</v>
      </c>
      <c r="E5927">
        <v>-0.19716200169194301</v>
      </c>
      <c r="F5927" s="1">
        <v>9.3255414055899492E-6</v>
      </c>
      <c r="G5927" s="1">
        <v>4.2530437602254598E-5</v>
      </c>
      <c r="H5927">
        <v>3.573</v>
      </c>
      <c r="I5927">
        <v>1.151</v>
      </c>
      <c r="J5927">
        <v>4.1130000000000004</v>
      </c>
      <c r="K5927">
        <v>0</v>
      </c>
      <c r="L5927">
        <v>0.39800000000000002</v>
      </c>
      <c r="M5927">
        <v>0.218</v>
      </c>
      <c r="N5927">
        <v>1.8560000000000001</v>
      </c>
      <c r="O5927">
        <v>1.1890000000000001</v>
      </c>
      <c r="P5927">
        <v>1.9470000000000001</v>
      </c>
      <c r="Q5927">
        <v>1.2290000000000001</v>
      </c>
      <c r="R5927">
        <v>1.8540000000000001</v>
      </c>
      <c r="S5927">
        <v>2.4119999999999999</v>
      </c>
      <c r="T5927" t="s">
        <v>5931</v>
      </c>
      <c r="U5927" t="s">
        <v>9460</v>
      </c>
      <c r="V5927">
        <v>385</v>
      </c>
      <c r="W5927" t="s">
        <v>19623</v>
      </c>
      <c r="X5927" t="s">
        <v>19624</v>
      </c>
      <c r="Y5927">
        <v>0</v>
      </c>
      <c r="Z5927">
        <v>100</v>
      </c>
      <c r="AA5927">
        <v>735.71699999999998</v>
      </c>
      <c r="AB5927">
        <v>356</v>
      </c>
      <c r="AC5927">
        <v>356</v>
      </c>
      <c r="AD5927" s="2">
        <f t="shared" si="736"/>
        <v>1</v>
      </c>
      <c r="AE5927">
        <f t="shared" si="743"/>
        <v>100</v>
      </c>
      <c r="AF5927" s="2">
        <f t="shared" si="737"/>
        <v>0</v>
      </c>
      <c r="AG5927" t="str">
        <f t="shared" si="738"/>
        <v/>
      </c>
      <c r="AH5927" s="2">
        <f t="shared" si="739"/>
        <v>0</v>
      </c>
      <c r="AI5927" t="str">
        <f t="shared" si="740"/>
        <v/>
      </c>
      <c r="AJ5927" s="2">
        <f t="shared" si="741"/>
        <v>0</v>
      </c>
      <c r="AK5927" t="str">
        <f t="shared" si="742"/>
        <v/>
      </c>
    </row>
    <row r="5928" spans="1:37" ht="20" hidden="1" x14ac:dyDescent="0.2">
      <c r="A5928" t="s">
        <v>5932</v>
      </c>
      <c r="B5928" t="s">
        <v>19806</v>
      </c>
      <c r="C5928" t="s">
        <v>19807</v>
      </c>
      <c r="D5928">
        <v>-3.8140844794776099</v>
      </c>
      <c r="E5928">
        <v>-0.58636499024563504</v>
      </c>
      <c r="F5928" s="1">
        <v>8.1686600492956802E-6</v>
      </c>
      <c r="G5928" s="1">
        <v>3.7493664829812698E-5</v>
      </c>
      <c r="H5928">
        <v>0.91500000000000004</v>
      </c>
      <c r="I5928">
        <v>0.89100000000000001</v>
      </c>
      <c r="J5928">
        <v>0.65800000000000003</v>
      </c>
      <c r="K5928">
        <v>0.08</v>
      </c>
      <c r="L5928">
        <v>7.0999999999999994E-2</v>
      </c>
      <c r="M5928">
        <v>0</v>
      </c>
      <c r="N5928">
        <v>0.435</v>
      </c>
      <c r="O5928">
        <v>0.52300000000000002</v>
      </c>
      <c r="P5928">
        <v>2.6930000000000001</v>
      </c>
      <c r="Q5928">
        <v>0.47599999999999998</v>
      </c>
      <c r="R5928">
        <v>7.8E-2</v>
      </c>
      <c r="S5928">
        <v>0.313</v>
      </c>
      <c r="T5928" t="s">
        <v>5932</v>
      </c>
      <c r="U5928" t="s">
        <v>7305</v>
      </c>
      <c r="V5928">
        <v>409</v>
      </c>
      <c r="W5928" t="s">
        <v>8246</v>
      </c>
      <c r="X5928" t="s">
        <v>8247</v>
      </c>
      <c r="Y5928">
        <v>0</v>
      </c>
      <c r="Z5928">
        <v>99.755501219999999</v>
      </c>
      <c r="AA5928">
        <v>840.87699999999995</v>
      </c>
      <c r="AB5928">
        <v>409</v>
      </c>
      <c r="AC5928">
        <v>408</v>
      </c>
      <c r="AD5928" s="2">
        <f t="shared" si="736"/>
        <v>1</v>
      </c>
      <c r="AE5928">
        <f t="shared" si="743"/>
        <v>99.755501219999999</v>
      </c>
      <c r="AF5928" s="2">
        <f t="shared" si="737"/>
        <v>0</v>
      </c>
      <c r="AG5928" t="str">
        <f t="shared" si="738"/>
        <v/>
      </c>
      <c r="AH5928" s="2">
        <f t="shared" si="739"/>
        <v>0</v>
      </c>
      <c r="AI5928" t="str">
        <f t="shared" si="740"/>
        <v/>
      </c>
      <c r="AJ5928" s="2">
        <f t="shared" si="741"/>
        <v>0</v>
      </c>
      <c r="AK5928" t="str">
        <f t="shared" si="742"/>
        <v/>
      </c>
    </row>
    <row r="5929" spans="1:37" ht="20" hidden="1" x14ac:dyDescent="0.2">
      <c r="A5929" t="s">
        <v>5933</v>
      </c>
      <c r="B5929" t="s">
        <v>19806</v>
      </c>
      <c r="C5929" t="s">
        <v>19807</v>
      </c>
      <c r="D5929">
        <v>-3.8156084336746101</v>
      </c>
      <c r="E5929">
        <v>3.1354668499243701</v>
      </c>
      <c r="F5929" s="1">
        <v>1.37710846427136E-17</v>
      </c>
      <c r="G5929" s="1">
        <v>3.6937270743081599E-16</v>
      </c>
      <c r="H5929">
        <v>40.725000000000001</v>
      </c>
      <c r="I5929">
        <v>16.106000000000002</v>
      </c>
      <c r="J5929">
        <v>34.32</v>
      </c>
      <c r="K5929">
        <v>2.1269999999999998</v>
      </c>
      <c r="L5929">
        <v>3.27</v>
      </c>
      <c r="M5929">
        <v>1.254</v>
      </c>
      <c r="N5929">
        <v>19.88</v>
      </c>
      <c r="O5929">
        <v>20.28</v>
      </c>
      <c r="P5929">
        <v>13.795</v>
      </c>
      <c r="Q5929">
        <v>6.6219999999999999</v>
      </c>
      <c r="R5929">
        <v>5.4409999999999998</v>
      </c>
      <c r="S5929">
        <v>5.9749999999999996</v>
      </c>
      <c r="T5929" t="s">
        <v>19625</v>
      </c>
      <c r="AD5929" s="2">
        <f t="shared" si="736"/>
        <v>0</v>
      </c>
      <c r="AE5929" t="str">
        <f t="shared" si="743"/>
        <v/>
      </c>
      <c r="AF5929" s="2">
        <f t="shared" si="737"/>
        <v>0</v>
      </c>
      <c r="AG5929" t="str">
        <f t="shared" si="738"/>
        <v/>
      </c>
      <c r="AH5929" s="2">
        <f t="shared" si="739"/>
        <v>0</v>
      </c>
      <c r="AI5929" t="str">
        <f t="shared" si="740"/>
        <v/>
      </c>
      <c r="AJ5929" s="2">
        <f t="shared" si="741"/>
        <v>0</v>
      </c>
      <c r="AK5929" t="str">
        <f t="shared" si="742"/>
        <v/>
      </c>
    </row>
    <row r="5930" spans="1:37" ht="20" hidden="1" x14ac:dyDescent="0.2">
      <c r="A5930" t="s">
        <v>5934</v>
      </c>
      <c r="B5930" t="s">
        <v>19806</v>
      </c>
      <c r="C5930" t="s">
        <v>19807</v>
      </c>
      <c r="D5930">
        <v>-3.8326664817570499</v>
      </c>
      <c r="E5930">
        <v>1.7188936342884999</v>
      </c>
      <c r="F5930" s="1">
        <v>1.3913876212027699E-14</v>
      </c>
      <c r="G5930" s="1">
        <v>2.2752358329126498E-13</v>
      </c>
      <c r="H5930">
        <v>5.1230000000000002</v>
      </c>
      <c r="I5930">
        <v>4.3330000000000002</v>
      </c>
      <c r="J5930">
        <v>5.3540000000000001</v>
      </c>
      <c r="K5930">
        <v>0.21299999999999999</v>
      </c>
      <c r="L5930">
        <v>0.65400000000000003</v>
      </c>
      <c r="M5930">
        <v>0.16600000000000001</v>
      </c>
      <c r="N5930">
        <v>2.63</v>
      </c>
      <c r="O5930">
        <v>2.3450000000000002</v>
      </c>
      <c r="P5930">
        <v>4.6980000000000004</v>
      </c>
      <c r="Q5930">
        <v>0.995</v>
      </c>
      <c r="R5930">
        <v>0.69</v>
      </c>
      <c r="S5930">
        <v>0.97299999999999998</v>
      </c>
      <c r="T5930" t="s">
        <v>5934</v>
      </c>
      <c r="U5930" t="s">
        <v>19626</v>
      </c>
      <c r="V5930">
        <v>290</v>
      </c>
      <c r="W5930" t="s">
        <v>19627</v>
      </c>
      <c r="X5930" t="s">
        <v>19628</v>
      </c>
      <c r="Y5930">
        <v>0</v>
      </c>
      <c r="Z5930">
        <v>100</v>
      </c>
      <c r="AA5930">
        <v>596.66</v>
      </c>
      <c r="AB5930">
        <v>290</v>
      </c>
      <c r="AC5930">
        <v>290</v>
      </c>
      <c r="AD5930" s="2">
        <f t="shared" si="736"/>
        <v>1</v>
      </c>
      <c r="AE5930">
        <f t="shared" si="743"/>
        <v>100</v>
      </c>
      <c r="AF5930" s="2">
        <f t="shared" si="737"/>
        <v>0</v>
      </c>
      <c r="AG5930" t="str">
        <f t="shared" si="738"/>
        <v/>
      </c>
      <c r="AH5930" s="2">
        <f t="shared" si="739"/>
        <v>0</v>
      </c>
      <c r="AI5930" t="str">
        <f t="shared" si="740"/>
        <v/>
      </c>
      <c r="AJ5930" s="2">
        <f t="shared" si="741"/>
        <v>0</v>
      </c>
      <c r="AK5930" t="str">
        <f t="shared" si="742"/>
        <v/>
      </c>
    </row>
    <row r="5931" spans="1:37" ht="20" hidden="1" x14ac:dyDescent="0.2">
      <c r="A5931" t="s">
        <v>5935</v>
      </c>
      <c r="B5931" t="s">
        <v>19806</v>
      </c>
      <c r="C5931" t="s">
        <v>19807</v>
      </c>
      <c r="D5931">
        <v>-3.8517352530537199</v>
      </c>
      <c r="E5931">
        <v>1.3208916139592899</v>
      </c>
      <c r="F5931" s="1">
        <v>2.9388938472550301E-11</v>
      </c>
      <c r="G5931" s="1">
        <v>2.8167016234989502E-10</v>
      </c>
      <c r="H5931">
        <v>8.609</v>
      </c>
      <c r="I5931">
        <v>4.9089999999999998</v>
      </c>
      <c r="J5931">
        <v>6.6790000000000003</v>
      </c>
      <c r="K5931">
        <v>0.17299999999999999</v>
      </c>
      <c r="L5931">
        <v>0.32700000000000001</v>
      </c>
      <c r="M5931">
        <v>1.075</v>
      </c>
      <c r="N5931">
        <v>7.59</v>
      </c>
      <c r="O5931">
        <v>10.324999999999999</v>
      </c>
      <c r="P5931">
        <v>3.24</v>
      </c>
      <c r="Q5931">
        <v>2.649</v>
      </c>
      <c r="R5931">
        <v>2.052</v>
      </c>
      <c r="S5931">
        <v>3.927</v>
      </c>
      <c r="T5931" t="s">
        <v>5935</v>
      </c>
      <c r="U5931" t="s">
        <v>16187</v>
      </c>
      <c r="V5931">
        <v>182</v>
      </c>
      <c r="W5931" t="s">
        <v>19629</v>
      </c>
      <c r="X5931" t="s">
        <v>19630</v>
      </c>
      <c r="Y5931" s="1">
        <v>8.8E-85</v>
      </c>
      <c r="Z5931">
        <v>88.125</v>
      </c>
      <c r="AA5931">
        <v>260.38099999999997</v>
      </c>
      <c r="AB5931">
        <v>160</v>
      </c>
      <c r="AC5931">
        <v>141</v>
      </c>
      <c r="AD5931" s="2">
        <f t="shared" si="736"/>
        <v>0</v>
      </c>
      <c r="AE5931" t="str">
        <f t="shared" si="743"/>
        <v/>
      </c>
      <c r="AF5931" s="2">
        <f t="shared" si="737"/>
        <v>0</v>
      </c>
      <c r="AG5931" t="str">
        <f t="shared" si="738"/>
        <v/>
      </c>
      <c r="AH5931" s="2">
        <f t="shared" si="739"/>
        <v>0</v>
      </c>
      <c r="AI5931" t="str">
        <f t="shared" si="740"/>
        <v/>
      </c>
      <c r="AJ5931" s="2">
        <f t="shared" si="741"/>
        <v>1</v>
      </c>
      <c r="AK5931">
        <f t="shared" si="742"/>
        <v>88.125</v>
      </c>
    </row>
    <row r="5932" spans="1:37" ht="20" hidden="1" x14ac:dyDescent="0.2">
      <c r="A5932" t="s">
        <v>5936</v>
      </c>
      <c r="B5932" t="s">
        <v>19806</v>
      </c>
      <c r="C5932" t="s">
        <v>19807</v>
      </c>
      <c r="D5932">
        <v>-3.8531501768474401</v>
      </c>
      <c r="E5932">
        <v>0.42890448229058897</v>
      </c>
      <c r="F5932" s="1">
        <v>4.67427580914118E-10</v>
      </c>
      <c r="G5932" s="1">
        <v>3.71227576435882E-9</v>
      </c>
      <c r="H5932">
        <v>4.1219999999999999</v>
      </c>
      <c r="I5932">
        <v>3.367</v>
      </c>
      <c r="J5932">
        <v>3.5760000000000001</v>
      </c>
      <c r="K5932">
        <v>0.253</v>
      </c>
      <c r="L5932">
        <v>0.25600000000000001</v>
      </c>
      <c r="M5932">
        <v>0.154</v>
      </c>
      <c r="N5932">
        <v>4.0999999999999996</v>
      </c>
      <c r="O5932">
        <v>2.4289999999999998</v>
      </c>
      <c r="P5932">
        <v>4.8719999999999999</v>
      </c>
      <c r="Q5932">
        <v>0.79600000000000004</v>
      </c>
      <c r="R5932">
        <v>1.871</v>
      </c>
      <c r="S5932">
        <v>1.4730000000000001</v>
      </c>
      <c r="T5932" t="s">
        <v>5936</v>
      </c>
      <c r="U5932" t="s">
        <v>19631</v>
      </c>
      <c r="V5932">
        <v>428</v>
      </c>
      <c r="W5932" t="s">
        <v>19632</v>
      </c>
      <c r="X5932" t="s">
        <v>19633</v>
      </c>
      <c r="Y5932">
        <v>0</v>
      </c>
      <c r="Z5932">
        <v>100</v>
      </c>
      <c r="AA5932">
        <v>888.64099999999996</v>
      </c>
      <c r="AB5932">
        <v>428</v>
      </c>
      <c r="AC5932">
        <v>428</v>
      </c>
      <c r="AD5932" s="2">
        <f t="shared" si="736"/>
        <v>0</v>
      </c>
      <c r="AE5932" t="str">
        <f t="shared" si="743"/>
        <v/>
      </c>
      <c r="AF5932" s="2">
        <f t="shared" si="737"/>
        <v>0</v>
      </c>
      <c r="AG5932" t="str">
        <f t="shared" si="738"/>
        <v/>
      </c>
      <c r="AH5932" s="2">
        <f t="shared" si="739"/>
        <v>0</v>
      </c>
      <c r="AI5932" t="str">
        <f t="shared" si="740"/>
        <v/>
      </c>
      <c r="AJ5932" s="2">
        <f t="shared" si="741"/>
        <v>1</v>
      </c>
      <c r="AK5932">
        <f t="shared" si="742"/>
        <v>100</v>
      </c>
    </row>
    <row r="5933" spans="1:37" ht="20" hidden="1" x14ac:dyDescent="0.2">
      <c r="A5933" t="s">
        <v>5937</v>
      </c>
      <c r="B5933" t="s">
        <v>19806</v>
      </c>
      <c r="C5933" t="s">
        <v>19807</v>
      </c>
      <c r="D5933">
        <v>-3.8949781157861501</v>
      </c>
      <c r="E5933">
        <v>2.92214458343128</v>
      </c>
      <c r="F5933" s="1">
        <v>1.51902193443394E-24</v>
      </c>
      <c r="G5933" s="1">
        <v>1.2353496515848501E-22</v>
      </c>
      <c r="H5933">
        <v>7.5209999999999999</v>
      </c>
      <c r="I5933">
        <v>7.7329999999999997</v>
      </c>
      <c r="J5933">
        <v>8.7720000000000002</v>
      </c>
      <c r="K5933">
        <v>0.85099999999999998</v>
      </c>
      <c r="L5933">
        <v>0.54</v>
      </c>
      <c r="M5933">
        <v>0.20499999999999999</v>
      </c>
      <c r="N5933">
        <v>5.492</v>
      </c>
      <c r="O5933">
        <v>4.42</v>
      </c>
      <c r="P5933">
        <v>25.783999999999999</v>
      </c>
      <c r="Q5933">
        <v>3.8780000000000001</v>
      </c>
      <c r="R5933">
        <v>3.5259999999999998</v>
      </c>
      <c r="S5933">
        <v>2.649</v>
      </c>
      <c r="T5933" t="s">
        <v>19634</v>
      </c>
      <c r="AD5933" s="2">
        <f t="shared" si="736"/>
        <v>0</v>
      </c>
      <c r="AE5933" t="str">
        <f t="shared" si="743"/>
        <v/>
      </c>
      <c r="AF5933" s="2">
        <f t="shared" si="737"/>
        <v>0</v>
      </c>
      <c r="AG5933" t="str">
        <f t="shared" si="738"/>
        <v/>
      </c>
      <c r="AH5933" s="2">
        <f t="shared" si="739"/>
        <v>0</v>
      </c>
      <c r="AI5933" t="str">
        <f t="shared" si="740"/>
        <v/>
      </c>
      <c r="AJ5933" s="2">
        <f t="shared" si="741"/>
        <v>0</v>
      </c>
      <c r="AK5933" t="str">
        <f t="shared" si="742"/>
        <v/>
      </c>
    </row>
    <row r="5934" spans="1:37" ht="20" hidden="1" x14ac:dyDescent="0.2">
      <c r="A5934" t="s">
        <v>5938</v>
      </c>
      <c r="B5934" t="s">
        <v>19806</v>
      </c>
      <c r="C5934" t="s">
        <v>19807</v>
      </c>
      <c r="D5934">
        <v>-3.9081077264410098</v>
      </c>
      <c r="E5934">
        <v>-0.12843502164596499</v>
      </c>
      <c r="F5934" s="1">
        <v>3.6711370837112003E-5</v>
      </c>
      <c r="G5934">
        <v>1.5724531972182701E-4</v>
      </c>
      <c r="H5934">
        <v>0.71299999999999997</v>
      </c>
      <c r="I5934">
        <v>1.5309999999999999</v>
      </c>
      <c r="J5934">
        <v>3.5939999999999999</v>
      </c>
      <c r="K5934">
        <v>0.35899999999999999</v>
      </c>
      <c r="L5934">
        <v>0</v>
      </c>
      <c r="M5934">
        <v>0</v>
      </c>
      <c r="N5934">
        <v>0.79300000000000004</v>
      </c>
      <c r="O5934">
        <v>1.4259999999999999</v>
      </c>
      <c r="P5934">
        <v>0</v>
      </c>
      <c r="Q5934">
        <v>1.9039999999999999</v>
      </c>
      <c r="R5934">
        <v>0</v>
      </c>
      <c r="S5934">
        <v>0</v>
      </c>
      <c r="T5934" t="s">
        <v>5938</v>
      </c>
      <c r="U5934" t="s">
        <v>6024</v>
      </c>
      <c r="V5934">
        <v>102</v>
      </c>
      <c r="W5934" t="s">
        <v>6025</v>
      </c>
      <c r="AD5934" s="2">
        <f t="shared" si="736"/>
        <v>0</v>
      </c>
      <c r="AE5934" t="str">
        <f t="shared" si="743"/>
        <v/>
      </c>
      <c r="AF5934" s="2">
        <f t="shared" si="737"/>
        <v>0</v>
      </c>
      <c r="AG5934" t="str">
        <f t="shared" si="738"/>
        <v/>
      </c>
      <c r="AH5934" s="2">
        <f t="shared" si="739"/>
        <v>0</v>
      </c>
      <c r="AI5934" t="str">
        <f t="shared" si="740"/>
        <v/>
      </c>
      <c r="AJ5934" s="2">
        <f t="shared" si="741"/>
        <v>0</v>
      </c>
      <c r="AK5934" t="str">
        <f t="shared" si="742"/>
        <v/>
      </c>
    </row>
    <row r="5935" spans="1:37" ht="20" hidden="1" x14ac:dyDescent="0.2">
      <c r="A5935" t="s">
        <v>5939</v>
      </c>
      <c r="B5935" t="s">
        <v>19806</v>
      </c>
      <c r="C5935" t="s">
        <v>19807</v>
      </c>
      <c r="D5935">
        <v>-3.9089138528388401</v>
      </c>
      <c r="E5935">
        <v>2.6393111452042799</v>
      </c>
      <c r="F5935" s="1">
        <v>7.6160625404355098E-22</v>
      </c>
      <c r="G5935" s="1">
        <v>4.01846123348896E-20</v>
      </c>
      <c r="H5935">
        <v>15.601000000000001</v>
      </c>
      <c r="I5935">
        <v>11.805</v>
      </c>
      <c r="J5935">
        <v>14.34</v>
      </c>
      <c r="K5935">
        <v>0.89100000000000001</v>
      </c>
      <c r="L5935">
        <v>0.56899999999999995</v>
      </c>
      <c r="M5935">
        <v>1.4970000000000001</v>
      </c>
      <c r="N5935">
        <v>14.92</v>
      </c>
      <c r="O5935">
        <v>9.4309999999999992</v>
      </c>
      <c r="P5935">
        <v>13.273</v>
      </c>
      <c r="Q5935">
        <v>3.4369999999999998</v>
      </c>
      <c r="R5935">
        <v>2.613</v>
      </c>
      <c r="S5935">
        <v>3.589</v>
      </c>
      <c r="T5935" t="s">
        <v>19635</v>
      </c>
      <c r="AD5935" s="2">
        <f t="shared" si="736"/>
        <v>0</v>
      </c>
      <c r="AE5935" t="str">
        <f t="shared" si="743"/>
        <v/>
      </c>
      <c r="AF5935" s="2">
        <f t="shared" si="737"/>
        <v>0</v>
      </c>
      <c r="AG5935" t="str">
        <f t="shared" si="738"/>
        <v/>
      </c>
      <c r="AH5935" s="2">
        <f t="shared" si="739"/>
        <v>0</v>
      </c>
      <c r="AI5935" t="str">
        <f t="shared" si="740"/>
        <v/>
      </c>
      <c r="AJ5935" s="2">
        <f t="shared" si="741"/>
        <v>0</v>
      </c>
      <c r="AK5935" t="str">
        <f t="shared" si="742"/>
        <v/>
      </c>
    </row>
    <row r="5936" spans="1:37" ht="20" hidden="1" x14ac:dyDescent="0.2">
      <c r="A5936" t="s">
        <v>5940</v>
      </c>
      <c r="B5936" t="s">
        <v>19806</v>
      </c>
      <c r="C5936" t="s">
        <v>19807</v>
      </c>
      <c r="D5936">
        <v>-3.9415386642021399</v>
      </c>
      <c r="E5936">
        <v>1.3978209603737499</v>
      </c>
      <c r="F5936" s="1">
        <v>9.3465000856273405E-11</v>
      </c>
      <c r="G5936" s="1">
        <v>8.2453055571702904E-10</v>
      </c>
      <c r="H5936">
        <v>6.6349999999999998</v>
      </c>
      <c r="I5936">
        <v>3.617</v>
      </c>
      <c r="J5936">
        <v>7.7720000000000002</v>
      </c>
      <c r="K5936">
        <v>0.49199999999999999</v>
      </c>
      <c r="L5936">
        <v>0.114</v>
      </c>
      <c r="M5936">
        <v>1.0880000000000001</v>
      </c>
      <c r="N5936">
        <v>10.269</v>
      </c>
      <c r="O5936">
        <v>2.379</v>
      </c>
      <c r="P5936">
        <v>4.093</v>
      </c>
      <c r="Q5936">
        <v>0.51900000000000002</v>
      </c>
      <c r="R5936">
        <v>0.121</v>
      </c>
      <c r="S5936">
        <v>0</v>
      </c>
      <c r="T5936" t="s">
        <v>5940</v>
      </c>
      <c r="U5936" t="s">
        <v>19636</v>
      </c>
      <c r="V5936">
        <v>175</v>
      </c>
      <c r="W5936" t="s">
        <v>19637</v>
      </c>
      <c r="X5936" t="s">
        <v>19638</v>
      </c>
      <c r="Y5936" s="1">
        <v>9.15E-114</v>
      </c>
      <c r="Z5936">
        <v>98.823529410000006</v>
      </c>
      <c r="AA5936">
        <v>335.10899999999998</v>
      </c>
      <c r="AB5936">
        <v>170</v>
      </c>
      <c r="AC5936">
        <v>168</v>
      </c>
      <c r="AD5936" s="2">
        <f t="shared" si="736"/>
        <v>0</v>
      </c>
      <c r="AE5936" t="str">
        <f t="shared" si="743"/>
        <v/>
      </c>
      <c r="AF5936" s="2">
        <f t="shared" si="737"/>
        <v>0</v>
      </c>
      <c r="AG5936" t="str">
        <f t="shared" si="738"/>
        <v/>
      </c>
      <c r="AH5936" s="2">
        <f t="shared" si="739"/>
        <v>0</v>
      </c>
      <c r="AI5936" t="str">
        <f t="shared" si="740"/>
        <v/>
      </c>
      <c r="AJ5936" s="2">
        <f t="shared" si="741"/>
        <v>1</v>
      </c>
      <c r="AK5936">
        <f t="shared" si="742"/>
        <v>98.823529410000006</v>
      </c>
    </row>
    <row r="5937" spans="1:37" ht="20" hidden="1" x14ac:dyDescent="0.2">
      <c r="A5937" t="s">
        <v>5941</v>
      </c>
      <c r="B5937" t="s">
        <v>19806</v>
      </c>
      <c r="C5937" t="s">
        <v>19807</v>
      </c>
      <c r="D5937">
        <v>-3.9519075773705801</v>
      </c>
      <c r="E5937">
        <v>-0.49649186190797601</v>
      </c>
      <c r="F5937" s="1">
        <v>4.5117914839195198E-5</v>
      </c>
      <c r="G5937">
        <v>1.9177157475274399E-4</v>
      </c>
      <c r="H5937">
        <v>0.61599999999999999</v>
      </c>
      <c r="I5937">
        <v>2.9430000000000001</v>
      </c>
      <c r="J5937">
        <v>2.798</v>
      </c>
      <c r="K5937">
        <v>0.17299999999999999</v>
      </c>
      <c r="L5937">
        <v>0.185</v>
      </c>
      <c r="M5937">
        <v>0</v>
      </c>
      <c r="N5937">
        <v>2.1949999999999998</v>
      </c>
      <c r="O5937">
        <v>0.46400000000000002</v>
      </c>
      <c r="P5937">
        <v>1.3260000000000001</v>
      </c>
      <c r="Q5937">
        <v>1.117</v>
      </c>
      <c r="R5937">
        <v>0.93100000000000005</v>
      </c>
      <c r="S5937">
        <v>0.72799999999999998</v>
      </c>
      <c r="T5937" t="s">
        <v>5941</v>
      </c>
      <c r="U5937" t="s">
        <v>6024</v>
      </c>
      <c r="V5937">
        <v>142</v>
      </c>
      <c r="W5937" t="s">
        <v>6025</v>
      </c>
      <c r="AD5937" s="2">
        <f t="shared" si="736"/>
        <v>0</v>
      </c>
      <c r="AE5937" t="str">
        <f t="shared" si="743"/>
        <v/>
      </c>
      <c r="AF5937" s="2">
        <f t="shared" si="737"/>
        <v>0</v>
      </c>
      <c r="AG5937" t="str">
        <f t="shared" si="738"/>
        <v/>
      </c>
      <c r="AH5937" s="2">
        <f t="shared" si="739"/>
        <v>0</v>
      </c>
      <c r="AI5937" t="str">
        <f t="shared" si="740"/>
        <v/>
      </c>
      <c r="AJ5937" s="2">
        <f t="shared" si="741"/>
        <v>0</v>
      </c>
      <c r="AK5937" t="str">
        <f t="shared" si="742"/>
        <v/>
      </c>
    </row>
    <row r="5938" spans="1:37" ht="20" hidden="1" x14ac:dyDescent="0.2">
      <c r="A5938" t="s">
        <v>5942</v>
      </c>
      <c r="B5938" t="s">
        <v>19806</v>
      </c>
      <c r="C5938" t="s">
        <v>19807</v>
      </c>
      <c r="D5938">
        <v>-3.9694005272280002</v>
      </c>
      <c r="E5938">
        <v>4.7199372839443203</v>
      </c>
      <c r="F5938" s="1">
        <v>2.49485671196318E-35</v>
      </c>
      <c r="G5938" s="1">
        <v>8.7454764534185002E-33</v>
      </c>
      <c r="H5938">
        <v>118.102</v>
      </c>
      <c r="I5938">
        <v>77.596999999999994</v>
      </c>
      <c r="J5938">
        <v>106.139</v>
      </c>
      <c r="K5938">
        <v>3.7349999999999999</v>
      </c>
      <c r="L5938">
        <v>9.5530000000000008</v>
      </c>
      <c r="M5938">
        <v>7.0750000000000002</v>
      </c>
      <c r="N5938">
        <v>80.97</v>
      </c>
      <c r="O5938">
        <v>63.917999999999999</v>
      </c>
      <c r="P5938">
        <v>90.102000000000004</v>
      </c>
      <c r="Q5938">
        <v>25.71</v>
      </c>
      <c r="R5938">
        <v>30.306999999999999</v>
      </c>
      <c r="S5938">
        <v>25.806000000000001</v>
      </c>
      <c r="T5938" t="s">
        <v>19639</v>
      </c>
      <c r="AD5938" s="2">
        <f t="shared" si="736"/>
        <v>0</v>
      </c>
      <c r="AE5938" t="str">
        <f t="shared" si="743"/>
        <v/>
      </c>
      <c r="AF5938" s="2">
        <f t="shared" si="737"/>
        <v>0</v>
      </c>
      <c r="AG5938" t="str">
        <f t="shared" si="738"/>
        <v/>
      </c>
      <c r="AH5938" s="2">
        <f t="shared" si="739"/>
        <v>0</v>
      </c>
      <c r="AI5938" t="str">
        <f t="shared" si="740"/>
        <v/>
      </c>
      <c r="AJ5938" s="2">
        <f t="shared" si="741"/>
        <v>0</v>
      </c>
      <c r="AK5938" t="str">
        <f t="shared" si="742"/>
        <v/>
      </c>
    </row>
    <row r="5939" spans="1:37" ht="20" hidden="1" x14ac:dyDescent="0.2">
      <c r="A5939" t="s">
        <v>5943</v>
      </c>
      <c r="B5939" t="s">
        <v>19806</v>
      </c>
      <c r="C5939" t="s">
        <v>19807</v>
      </c>
      <c r="D5939">
        <v>-3.97315914646778</v>
      </c>
      <c r="E5939">
        <v>1.7158862383986799</v>
      </c>
      <c r="F5939" s="1">
        <v>8.4586639155570695E-11</v>
      </c>
      <c r="G5939" s="1">
        <v>7.5252005085397901E-10</v>
      </c>
      <c r="H5939">
        <v>2.427</v>
      </c>
      <c r="I5939">
        <v>4.29</v>
      </c>
      <c r="J5939">
        <v>7.5030000000000001</v>
      </c>
      <c r="K5939">
        <v>0.54500000000000004</v>
      </c>
      <c r="L5939">
        <v>0.28399999999999997</v>
      </c>
      <c r="M5939">
        <v>7.6999999999999999E-2</v>
      </c>
      <c r="N5939">
        <v>5.4340000000000002</v>
      </c>
      <c r="O5939">
        <v>1.333</v>
      </c>
      <c r="P5939">
        <v>0.97799999999999998</v>
      </c>
      <c r="Q5939">
        <v>3.367</v>
      </c>
      <c r="R5939">
        <v>3.294</v>
      </c>
      <c r="S5939">
        <v>3.7160000000000002</v>
      </c>
      <c r="T5939" t="s">
        <v>19640</v>
      </c>
      <c r="AD5939" s="2">
        <f t="shared" si="736"/>
        <v>0</v>
      </c>
      <c r="AE5939" t="str">
        <f t="shared" si="743"/>
        <v/>
      </c>
      <c r="AF5939" s="2">
        <f t="shared" si="737"/>
        <v>0</v>
      </c>
      <c r="AG5939" t="str">
        <f t="shared" si="738"/>
        <v/>
      </c>
      <c r="AH5939" s="2">
        <f t="shared" si="739"/>
        <v>0</v>
      </c>
      <c r="AI5939" t="str">
        <f t="shared" si="740"/>
        <v/>
      </c>
      <c r="AJ5939" s="2">
        <f t="shared" si="741"/>
        <v>0</v>
      </c>
      <c r="AK5939" t="str">
        <f t="shared" si="742"/>
        <v/>
      </c>
    </row>
    <row r="5940" spans="1:37" ht="20" hidden="1" x14ac:dyDescent="0.2">
      <c r="A5940" t="s">
        <v>5944</v>
      </c>
      <c r="B5940" t="s">
        <v>19806</v>
      </c>
      <c r="C5940" t="s">
        <v>19807</v>
      </c>
      <c r="D5940">
        <v>-3.9972409056119602</v>
      </c>
      <c r="E5940">
        <v>0.29525842717119999</v>
      </c>
      <c r="F5940" s="1">
        <v>1.40446475056854E-7</v>
      </c>
      <c r="G5940" s="1">
        <v>7.8418091354977695E-7</v>
      </c>
      <c r="H5940">
        <v>2.8119999999999998</v>
      </c>
      <c r="I5940">
        <v>2.2050000000000001</v>
      </c>
      <c r="J5940">
        <v>4.6870000000000003</v>
      </c>
      <c r="K5940">
        <v>0</v>
      </c>
      <c r="L5940">
        <v>0.56899999999999995</v>
      </c>
      <c r="M5940">
        <v>0</v>
      </c>
      <c r="N5940">
        <v>2.4079999999999999</v>
      </c>
      <c r="O5940">
        <v>1.2230000000000001</v>
      </c>
      <c r="P5940">
        <v>3.96</v>
      </c>
      <c r="Q5940">
        <v>0.58899999999999997</v>
      </c>
      <c r="R5940">
        <v>0.59499999999999997</v>
      </c>
      <c r="S5940">
        <v>0.28799999999999998</v>
      </c>
      <c r="T5940" t="s">
        <v>5944</v>
      </c>
      <c r="U5940" t="s">
        <v>16657</v>
      </c>
      <c r="V5940">
        <v>277</v>
      </c>
      <c r="W5940" t="s">
        <v>16658</v>
      </c>
      <c r="X5940" t="s">
        <v>16659</v>
      </c>
      <c r="Y5940">
        <v>0</v>
      </c>
      <c r="Z5940">
        <v>100</v>
      </c>
      <c r="AA5940">
        <v>545.04300000000001</v>
      </c>
      <c r="AB5940">
        <v>271</v>
      </c>
      <c r="AC5940">
        <v>271</v>
      </c>
      <c r="AD5940" s="2">
        <f t="shared" si="736"/>
        <v>1</v>
      </c>
      <c r="AE5940">
        <f t="shared" si="743"/>
        <v>100</v>
      </c>
      <c r="AF5940" s="2">
        <f t="shared" si="737"/>
        <v>0</v>
      </c>
      <c r="AG5940" t="str">
        <f t="shared" si="738"/>
        <v/>
      </c>
      <c r="AH5940" s="2">
        <f t="shared" si="739"/>
        <v>0</v>
      </c>
      <c r="AI5940" t="str">
        <f t="shared" si="740"/>
        <v/>
      </c>
      <c r="AJ5940" s="2">
        <f t="shared" si="741"/>
        <v>0</v>
      </c>
      <c r="AK5940" t="str">
        <f t="shared" si="742"/>
        <v/>
      </c>
    </row>
    <row r="5941" spans="1:37" ht="20" hidden="1" x14ac:dyDescent="0.2">
      <c r="A5941" t="s">
        <v>5945</v>
      </c>
      <c r="B5941" t="s">
        <v>19806</v>
      </c>
      <c r="C5941" t="s">
        <v>19807</v>
      </c>
      <c r="D5941">
        <v>-4.0115640103752197</v>
      </c>
      <c r="E5941">
        <v>0.98643509058631296</v>
      </c>
      <c r="F5941" s="1">
        <v>5.3053425710983402E-10</v>
      </c>
      <c r="G5941" s="1">
        <v>4.1786423654645203E-9</v>
      </c>
      <c r="H5941">
        <v>9.3030000000000008</v>
      </c>
      <c r="I5941">
        <v>7.2869999999999999</v>
      </c>
      <c r="J5941">
        <v>12.856999999999999</v>
      </c>
      <c r="K5941">
        <v>0</v>
      </c>
      <c r="L5941">
        <v>1.5069999999999999</v>
      </c>
      <c r="M5941">
        <v>0.28100000000000003</v>
      </c>
      <c r="N5941">
        <v>6.391</v>
      </c>
      <c r="O5941">
        <v>6.2850000000000001</v>
      </c>
      <c r="P5941">
        <v>9.2710000000000008</v>
      </c>
      <c r="Q5941">
        <v>2.355</v>
      </c>
      <c r="R5941">
        <v>1.0429999999999999</v>
      </c>
      <c r="S5941">
        <v>0.76200000000000001</v>
      </c>
      <c r="T5941" t="s">
        <v>19641</v>
      </c>
      <c r="AD5941" s="2">
        <f t="shared" si="736"/>
        <v>0</v>
      </c>
      <c r="AE5941" t="str">
        <f t="shared" si="743"/>
        <v/>
      </c>
      <c r="AF5941" s="2">
        <f t="shared" si="737"/>
        <v>0</v>
      </c>
      <c r="AG5941" t="str">
        <f t="shared" si="738"/>
        <v/>
      </c>
      <c r="AH5941" s="2">
        <f t="shared" si="739"/>
        <v>0</v>
      </c>
      <c r="AI5941" t="str">
        <f t="shared" si="740"/>
        <v/>
      </c>
      <c r="AJ5941" s="2">
        <f t="shared" si="741"/>
        <v>0</v>
      </c>
      <c r="AK5941" t="str">
        <f t="shared" si="742"/>
        <v/>
      </c>
    </row>
    <row r="5942" spans="1:37" ht="20" hidden="1" x14ac:dyDescent="0.2">
      <c r="A5942" t="s">
        <v>5946</v>
      </c>
      <c r="B5942" t="s">
        <v>19806</v>
      </c>
      <c r="C5942" t="s">
        <v>19807</v>
      </c>
      <c r="D5942">
        <v>-4.0259940772043796</v>
      </c>
      <c r="E5942">
        <v>2.4686097390257001E-3</v>
      </c>
      <c r="F5942" s="1">
        <v>6.1552738130190302E-6</v>
      </c>
      <c r="G5942" s="1">
        <v>2.8707353643621499E-5</v>
      </c>
      <c r="H5942">
        <v>4.9690000000000003</v>
      </c>
      <c r="I5942">
        <v>1.7809999999999999</v>
      </c>
      <c r="J5942">
        <v>7.2809999999999997</v>
      </c>
      <c r="K5942">
        <v>0</v>
      </c>
      <c r="L5942">
        <v>0.78200000000000003</v>
      </c>
      <c r="M5942">
        <v>0</v>
      </c>
      <c r="N5942">
        <v>3.4620000000000002</v>
      </c>
      <c r="O5942">
        <v>2.2610000000000001</v>
      </c>
      <c r="P5942">
        <v>3.4470000000000001</v>
      </c>
      <c r="Q5942">
        <v>0.27700000000000002</v>
      </c>
      <c r="R5942">
        <v>0</v>
      </c>
      <c r="S5942">
        <v>0</v>
      </c>
      <c r="T5942" t="s">
        <v>19642</v>
      </c>
      <c r="AD5942" s="2">
        <f t="shared" si="736"/>
        <v>0</v>
      </c>
      <c r="AE5942" t="str">
        <f t="shared" si="743"/>
        <v/>
      </c>
      <c r="AF5942" s="2">
        <f t="shared" si="737"/>
        <v>0</v>
      </c>
      <c r="AG5942" t="str">
        <f t="shared" si="738"/>
        <v/>
      </c>
      <c r="AH5942" s="2">
        <f t="shared" si="739"/>
        <v>0</v>
      </c>
      <c r="AI5942" t="str">
        <f t="shared" si="740"/>
        <v/>
      </c>
      <c r="AJ5942" s="2">
        <f t="shared" si="741"/>
        <v>0</v>
      </c>
      <c r="AK5942" t="str">
        <f t="shared" si="742"/>
        <v/>
      </c>
    </row>
    <row r="5943" spans="1:37" ht="20" hidden="1" x14ac:dyDescent="0.2">
      <c r="A5943" t="s">
        <v>5947</v>
      </c>
      <c r="B5943" t="s">
        <v>19806</v>
      </c>
      <c r="C5943" t="s">
        <v>19807</v>
      </c>
      <c r="D5943">
        <v>-4.0344835104777497</v>
      </c>
      <c r="E5943">
        <v>4.8490484851618403</v>
      </c>
      <c r="F5943" s="1">
        <v>8.3216586815461595E-50</v>
      </c>
      <c r="G5943" s="1">
        <v>8.7512284417625302E-47</v>
      </c>
      <c r="H5943">
        <v>33.734000000000002</v>
      </c>
      <c r="I5943">
        <v>32.027000000000001</v>
      </c>
      <c r="J5943">
        <v>42.332999999999998</v>
      </c>
      <c r="K5943">
        <v>1.994</v>
      </c>
      <c r="L5943">
        <v>3.085</v>
      </c>
      <c r="M5943">
        <v>1.7270000000000001</v>
      </c>
      <c r="N5943">
        <v>32.450000000000003</v>
      </c>
      <c r="O5943">
        <v>29.254999999999999</v>
      </c>
      <c r="P5943">
        <v>31.227</v>
      </c>
      <c r="Q5943">
        <v>2.5449999999999999</v>
      </c>
      <c r="R5943">
        <v>2.423</v>
      </c>
      <c r="S5943">
        <v>2.835</v>
      </c>
      <c r="T5943" t="s">
        <v>5947</v>
      </c>
      <c r="U5943" t="s">
        <v>19643</v>
      </c>
      <c r="V5943">
        <v>721</v>
      </c>
      <c r="W5943" t="s">
        <v>19644</v>
      </c>
      <c r="X5943" t="s">
        <v>19645</v>
      </c>
      <c r="Y5943">
        <v>0</v>
      </c>
      <c r="Z5943">
        <v>99.722607490000001</v>
      </c>
      <c r="AA5943">
        <v>1479.92</v>
      </c>
      <c r="AB5943">
        <v>721</v>
      </c>
      <c r="AC5943">
        <v>719</v>
      </c>
      <c r="AD5943" s="2">
        <f t="shared" si="736"/>
        <v>0</v>
      </c>
      <c r="AE5943" t="str">
        <f t="shared" si="743"/>
        <v/>
      </c>
      <c r="AF5943" s="2">
        <f t="shared" si="737"/>
        <v>0</v>
      </c>
      <c r="AG5943" t="str">
        <f t="shared" si="738"/>
        <v/>
      </c>
      <c r="AH5943" s="2">
        <f t="shared" si="739"/>
        <v>0</v>
      </c>
      <c r="AI5943" t="str">
        <f t="shared" si="740"/>
        <v/>
      </c>
      <c r="AJ5943" s="2">
        <f t="shared" si="741"/>
        <v>1</v>
      </c>
      <c r="AK5943">
        <f t="shared" si="742"/>
        <v>99.722607490000001</v>
      </c>
    </row>
    <row r="5944" spans="1:37" ht="20" hidden="1" x14ac:dyDescent="0.2">
      <c r="A5944" t="s">
        <v>5948</v>
      </c>
      <c r="B5944" t="s">
        <v>19806</v>
      </c>
      <c r="C5944" t="s">
        <v>19807</v>
      </c>
      <c r="D5944">
        <v>-4.0350658953637204</v>
      </c>
      <c r="E5944">
        <v>2.1547839506471198</v>
      </c>
      <c r="F5944" s="1">
        <v>5.0576246037125402E-20</v>
      </c>
      <c r="G5944" s="1">
        <v>1.9876595043739899E-18</v>
      </c>
      <c r="H5944">
        <v>22.861999999999998</v>
      </c>
      <c r="I5944">
        <v>26.021000000000001</v>
      </c>
      <c r="J5944">
        <v>29.504000000000001</v>
      </c>
      <c r="K5944">
        <v>1.635</v>
      </c>
      <c r="L5944">
        <v>2.246</v>
      </c>
      <c r="M5944">
        <v>0.98499999999999999</v>
      </c>
      <c r="N5944">
        <v>21.765000000000001</v>
      </c>
      <c r="O5944">
        <v>19.512</v>
      </c>
      <c r="P5944">
        <v>19.62</v>
      </c>
      <c r="Q5944">
        <v>1.169</v>
      </c>
      <c r="R5944">
        <v>1.75</v>
      </c>
      <c r="S5944">
        <v>1.9970000000000001</v>
      </c>
      <c r="T5944" t="s">
        <v>19646</v>
      </c>
      <c r="AD5944" s="2">
        <f t="shared" si="736"/>
        <v>0</v>
      </c>
      <c r="AE5944" t="str">
        <f t="shared" si="743"/>
        <v/>
      </c>
      <c r="AF5944" s="2">
        <f t="shared" si="737"/>
        <v>0</v>
      </c>
      <c r="AG5944" t="str">
        <f t="shared" si="738"/>
        <v/>
      </c>
      <c r="AH5944" s="2">
        <f t="shared" si="739"/>
        <v>0</v>
      </c>
      <c r="AI5944" t="str">
        <f t="shared" si="740"/>
        <v/>
      </c>
      <c r="AJ5944" s="2">
        <f t="shared" si="741"/>
        <v>0</v>
      </c>
      <c r="AK5944" t="str">
        <f t="shared" si="742"/>
        <v/>
      </c>
    </row>
    <row r="5945" spans="1:37" ht="20" hidden="1" x14ac:dyDescent="0.2">
      <c r="A5945" t="s">
        <v>5949</v>
      </c>
      <c r="B5945" t="s">
        <v>19806</v>
      </c>
      <c r="C5945" t="s">
        <v>19807</v>
      </c>
      <c r="D5945">
        <v>-4.0381897652374796</v>
      </c>
      <c r="E5945">
        <v>1.5845055999244</v>
      </c>
      <c r="F5945" s="1">
        <v>2.8806087326928798E-13</v>
      </c>
      <c r="G5945" s="1">
        <v>3.7494632744743804E-12</v>
      </c>
      <c r="H5945">
        <v>5.99</v>
      </c>
      <c r="I5945">
        <v>7.57</v>
      </c>
      <c r="J5945">
        <v>11.051</v>
      </c>
      <c r="K5945">
        <v>0.22600000000000001</v>
      </c>
      <c r="L5945">
        <v>1.095</v>
      </c>
      <c r="M5945">
        <v>0.28100000000000003</v>
      </c>
      <c r="N5945">
        <v>3.8969999999999998</v>
      </c>
      <c r="O5945">
        <v>3.5680000000000001</v>
      </c>
      <c r="P5945">
        <v>12.917</v>
      </c>
      <c r="Q5945">
        <v>4.484</v>
      </c>
      <c r="R5945">
        <v>4.3710000000000004</v>
      </c>
      <c r="S5945">
        <v>4.6970000000000001</v>
      </c>
      <c r="T5945" t="s">
        <v>19647</v>
      </c>
      <c r="AD5945" s="2">
        <f t="shared" si="736"/>
        <v>0</v>
      </c>
      <c r="AE5945" t="str">
        <f t="shared" si="743"/>
        <v/>
      </c>
      <c r="AF5945" s="2">
        <f t="shared" si="737"/>
        <v>0</v>
      </c>
      <c r="AG5945" t="str">
        <f t="shared" si="738"/>
        <v/>
      </c>
      <c r="AH5945" s="2">
        <f t="shared" si="739"/>
        <v>0</v>
      </c>
      <c r="AI5945" t="str">
        <f t="shared" si="740"/>
        <v/>
      </c>
      <c r="AJ5945" s="2">
        <f t="shared" si="741"/>
        <v>0</v>
      </c>
      <c r="AK5945" t="str">
        <f t="shared" si="742"/>
        <v/>
      </c>
    </row>
    <row r="5946" spans="1:37" ht="20" hidden="1" x14ac:dyDescent="0.2">
      <c r="A5946" t="s">
        <v>5950</v>
      </c>
      <c r="B5946" t="s">
        <v>19806</v>
      </c>
      <c r="C5946" t="s">
        <v>19807</v>
      </c>
      <c r="D5946">
        <v>-4.0430619814006103</v>
      </c>
      <c r="E5946">
        <v>0.97577384296257297</v>
      </c>
      <c r="F5946" s="1">
        <v>4.25268187250667E-7</v>
      </c>
      <c r="G5946" s="1">
        <v>2.2473408259545301E-6</v>
      </c>
      <c r="H5946">
        <v>2.6480000000000001</v>
      </c>
      <c r="I5946">
        <v>1.238</v>
      </c>
      <c r="J5946">
        <v>5.9930000000000003</v>
      </c>
      <c r="K5946">
        <v>0.49199999999999999</v>
      </c>
      <c r="L5946">
        <v>0</v>
      </c>
      <c r="M5946">
        <v>0.09</v>
      </c>
      <c r="N5946">
        <v>1.605</v>
      </c>
      <c r="O5946">
        <v>1.248</v>
      </c>
      <c r="P5946">
        <v>1.1519999999999999</v>
      </c>
      <c r="Q5946">
        <v>0.26800000000000002</v>
      </c>
      <c r="R5946">
        <v>0.44</v>
      </c>
      <c r="S5946">
        <v>0.26200000000000001</v>
      </c>
      <c r="T5946" t="s">
        <v>5950</v>
      </c>
      <c r="U5946" t="s">
        <v>19648</v>
      </c>
      <c r="V5946">
        <v>155</v>
      </c>
      <c r="W5946" t="s">
        <v>19649</v>
      </c>
      <c r="X5946" t="s">
        <v>19650</v>
      </c>
      <c r="Y5946" s="1">
        <v>9.4400000000000006E-103</v>
      </c>
      <c r="Z5946">
        <v>100</v>
      </c>
      <c r="AA5946">
        <v>318.161</v>
      </c>
      <c r="AB5946">
        <v>155</v>
      </c>
      <c r="AC5946">
        <v>155</v>
      </c>
      <c r="AD5946" s="2">
        <f t="shared" si="736"/>
        <v>0</v>
      </c>
      <c r="AE5946" t="str">
        <f t="shared" si="743"/>
        <v/>
      </c>
      <c r="AF5946" s="2">
        <f t="shared" si="737"/>
        <v>0</v>
      </c>
      <c r="AG5946" t="str">
        <f t="shared" si="738"/>
        <v/>
      </c>
      <c r="AH5946" s="2">
        <f t="shared" si="739"/>
        <v>0</v>
      </c>
      <c r="AI5946" t="str">
        <f t="shared" si="740"/>
        <v/>
      </c>
      <c r="AJ5946" s="2">
        <f t="shared" si="741"/>
        <v>0</v>
      </c>
      <c r="AK5946" t="str">
        <f t="shared" si="742"/>
        <v/>
      </c>
    </row>
    <row r="5947" spans="1:37" ht="20" hidden="1" x14ac:dyDescent="0.2">
      <c r="A5947" t="s">
        <v>5951</v>
      </c>
      <c r="B5947" t="s">
        <v>19806</v>
      </c>
      <c r="C5947" t="s">
        <v>19807</v>
      </c>
      <c r="D5947">
        <v>-4.05557570386524</v>
      </c>
      <c r="E5947">
        <v>1.02265336811876</v>
      </c>
      <c r="F5947" s="1">
        <v>1.7852328937055201E-7</v>
      </c>
      <c r="G5947" s="1">
        <v>9.8488146815009593E-7</v>
      </c>
      <c r="H5947">
        <v>4.931</v>
      </c>
      <c r="I5947">
        <v>4.3979999999999997</v>
      </c>
      <c r="J5947">
        <v>10.968</v>
      </c>
      <c r="K5947">
        <v>0</v>
      </c>
      <c r="L5947">
        <v>1.18</v>
      </c>
      <c r="M5947">
        <v>0</v>
      </c>
      <c r="N5947">
        <v>4.1289999999999996</v>
      </c>
      <c r="O5947">
        <v>1.1639999999999999</v>
      </c>
      <c r="P5947">
        <v>10.506</v>
      </c>
      <c r="Q5947">
        <v>1.93</v>
      </c>
      <c r="R5947">
        <v>1.931</v>
      </c>
      <c r="S5947">
        <v>1.54</v>
      </c>
      <c r="T5947" t="s">
        <v>19651</v>
      </c>
      <c r="AD5947" s="2">
        <f t="shared" si="736"/>
        <v>0</v>
      </c>
      <c r="AE5947" t="str">
        <f t="shared" si="743"/>
        <v/>
      </c>
      <c r="AF5947" s="2">
        <f t="shared" si="737"/>
        <v>0</v>
      </c>
      <c r="AG5947" t="str">
        <f t="shared" si="738"/>
        <v/>
      </c>
      <c r="AH5947" s="2">
        <f t="shared" si="739"/>
        <v>0</v>
      </c>
      <c r="AI5947" t="str">
        <f t="shared" si="740"/>
        <v/>
      </c>
      <c r="AJ5947" s="2">
        <f t="shared" si="741"/>
        <v>0</v>
      </c>
      <c r="AK5947" t="str">
        <f t="shared" si="742"/>
        <v/>
      </c>
    </row>
    <row r="5948" spans="1:37" ht="20" hidden="1" x14ac:dyDescent="0.2">
      <c r="A5948" t="s">
        <v>5952</v>
      </c>
      <c r="B5948" t="s">
        <v>19806</v>
      </c>
      <c r="C5948" t="s">
        <v>19807</v>
      </c>
      <c r="D5948">
        <v>-4.0887451640018</v>
      </c>
      <c r="E5948">
        <v>0.62792123454230397</v>
      </c>
      <c r="F5948" s="1">
        <v>1.93316392902213E-10</v>
      </c>
      <c r="G5948" s="1">
        <v>1.6241239764018699E-9</v>
      </c>
      <c r="H5948">
        <v>4.5839999999999996</v>
      </c>
      <c r="I5948">
        <v>5.7229999999999999</v>
      </c>
      <c r="J5948">
        <v>7.3550000000000004</v>
      </c>
      <c r="K5948">
        <v>0.38600000000000001</v>
      </c>
      <c r="L5948">
        <v>0.19900000000000001</v>
      </c>
      <c r="M5948">
        <v>0.435</v>
      </c>
      <c r="N5948">
        <v>2.4169999999999998</v>
      </c>
      <c r="O5948">
        <v>2.0409999999999999</v>
      </c>
      <c r="P5948">
        <v>3.5539999999999998</v>
      </c>
      <c r="Q5948">
        <v>3.48</v>
      </c>
      <c r="R5948">
        <v>2.4660000000000002</v>
      </c>
      <c r="S5948">
        <v>3.0049999999999999</v>
      </c>
      <c r="T5948" t="s">
        <v>5952</v>
      </c>
      <c r="U5948" t="s">
        <v>19652</v>
      </c>
      <c r="V5948">
        <v>303</v>
      </c>
      <c r="W5948" t="s">
        <v>19653</v>
      </c>
      <c r="X5948" t="s">
        <v>19654</v>
      </c>
      <c r="Y5948">
        <v>0</v>
      </c>
      <c r="Z5948">
        <v>99.667774089999995</v>
      </c>
      <c r="AA5948">
        <v>629.40200000000004</v>
      </c>
      <c r="AB5948">
        <v>301</v>
      </c>
      <c r="AC5948">
        <v>300</v>
      </c>
      <c r="AD5948" s="2">
        <f t="shared" si="736"/>
        <v>0</v>
      </c>
      <c r="AE5948" t="str">
        <f t="shared" si="743"/>
        <v/>
      </c>
      <c r="AF5948" s="2">
        <f t="shared" si="737"/>
        <v>0</v>
      </c>
      <c r="AG5948" t="str">
        <f t="shared" si="738"/>
        <v/>
      </c>
      <c r="AH5948" s="2">
        <f t="shared" si="739"/>
        <v>0</v>
      </c>
      <c r="AI5948" t="str">
        <f t="shared" si="740"/>
        <v/>
      </c>
      <c r="AJ5948" s="2">
        <f t="shared" si="741"/>
        <v>1</v>
      </c>
      <c r="AK5948">
        <f t="shared" si="742"/>
        <v>99.667774089999995</v>
      </c>
    </row>
    <row r="5949" spans="1:37" ht="20" hidden="1" x14ac:dyDescent="0.2">
      <c r="A5949" t="s">
        <v>5953</v>
      </c>
      <c r="B5949" t="s">
        <v>19806</v>
      </c>
      <c r="C5949" t="s">
        <v>19807</v>
      </c>
      <c r="D5949">
        <v>-4.0952082527339204</v>
      </c>
      <c r="E5949">
        <v>0.63714199740848998</v>
      </c>
      <c r="F5949" s="1">
        <v>1.1553961438788401E-9</v>
      </c>
      <c r="G5949" s="1">
        <v>8.6553957749626698E-9</v>
      </c>
      <c r="H5949">
        <v>3.91</v>
      </c>
      <c r="I5949">
        <v>3.2690000000000001</v>
      </c>
      <c r="J5949">
        <v>3.335</v>
      </c>
      <c r="K5949">
        <v>0</v>
      </c>
      <c r="L5949">
        <v>0.58299999999999996</v>
      </c>
      <c r="M5949">
        <v>0</v>
      </c>
      <c r="N5949">
        <v>2.3109999999999999</v>
      </c>
      <c r="O5949">
        <v>2.109</v>
      </c>
      <c r="P5949">
        <v>4.9710000000000001</v>
      </c>
      <c r="Q5949">
        <v>0.24199999999999999</v>
      </c>
      <c r="R5949">
        <v>0.36199999999999999</v>
      </c>
      <c r="S5949">
        <v>0.47399999999999998</v>
      </c>
      <c r="T5949" t="s">
        <v>5953</v>
      </c>
      <c r="U5949" t="s">
        <v>19655</v>
      </c>
      <c r="V5949">
        <v>445</v>
      </c>
      <c r="W5949" t="s">
        <v>19656</v>
      </c>
      <c r="X5949" t="s">
        <v>19657</v>
      </c>
      <c r="Y5949">
        <v>0</v>
      </c>
      <c r="Z5949">
        <v>99.299065420000005</v>
      </c>
      <c r="AA5949">
        <v>852.04700000000003</v>
      </c>
      <c r="AB5949">
        <v>428</v>
      </c>
      <c r="AC5949">
        <v>425</v>
      </c>
      <c r="AD5949" s="2">
        <f t="shared" si="736"/>
        <v>0</v>
      </c>
      <c r="AE5949" t="str">
        <f t="shared" si="743"/>
        <v/>
      </c>
      <c r="AF5949" s="2">
        <f t="shared" si="737"/>
        <v>0</v>
      </c>
      <c r="AG5949" t="str">
        <f t="shared" si="738"/>
        <v/>
      </c>
      <c r="AH5949" s="2">
        <f t="shared" si="739"/>
        <v>0</v>
      </c>
      <c r="AI5949" t="str">
        <f t="shared" si="740"/>
        <v/>
      </c>
      <c r="AJ5949" s="2">
        <f t="shared" si="741"/>
        <v>1</v>
      </c>
      <c r="AK5949">
        <f t="shared" si="742"/>
        <v>99.299065420000005</v>
      </c>
    </row>
    <row r="5950" spans="1:37" ht="20" hidden="1" x14ac:dyDescent="0.2">
      <c r="A5950" t="s">
        <v>5954</v>
      </c>
      <c r="B5950" t="s">
        <v>19806</v>
      </c>
      <c r="C5950" t="s">
        <v>19807</v>
      </c>
      <c r="D5950">
        <v>-4.1074021401754397</v>
      </c>
      <c r="E5950">
        <v>0.37477896491062901</v>
      </c>
      <c r="F5950" s="1">
        <v>1.62344099638939E-9</v>
      </c>
      <c r="G5950" s="1">
        <v>1.1907186163272499E-8</v>
      </c>
      <c r="H5950">
        <v>4.2080000000000002</v>
      </c>
      <c r="I5950">
        <v>4.04</v>
      </c>
      <c r="J5950">
        <v>2.371</v>
      </c>
      <c r="K5950">
        <v>0.27900000000000003</v>
      </c>
      <c r="L5950">
        <v>0.14199999999999999</v>
      </c>
      <c r="M5950">
        <v>0.154</v>
      </c>
      <c r="N5950">
        <v>2.843</v>
      </c>
      <c r="O5950">
        <v>2.3540000000000001</v>
      </c>
      <c r="P5950">
        <v>1.7729999999999999</v>
      </c>
      <c r="Q5950">
        <v>3.74</v>
      </c>
      <c r="R5950">
        <v>4.7939999999999996</v>
      </c>
      <c r="S5950">
        <v>5.8479999999999999</v>
      </c>
      <c r="T5950" t="s">
        <v>5954</v>
      </c>
      <c r="U5950" t="s">
        <v>19658</v>
      </c>
      <c r="V5950">
        <v>448</v>
      </c>
      <c r="W5950" t="s">
        <v>19659</v>
      </c>
      <c r="X5950" t="s">
        <v>19660</v>
      </c>
      <c r="Y5950">
        <v>0</v>
      </c>
      <c r="Z5950">
        <v>100</v>
      </c>
      <c r="AA5950">
        <v>915.22</v>
      </c>
      <c r="AB5950">
        <v>448</v>
      </c>
      <c r="AC5950">
        <v>448</v>
      </c>
      <c r="AD5950" s="2">
        <f t="shared" si="736"/>
        <v>0</v>
      </c>
      <c r="AE5950" t="str">
        <f t="shared" si="743"/>
        <v/>
      </c>
      <c r="AF5950" s="2">
        <f t="shared" si="737"/>
        <v>0</v>
      </c>
      <c r="AG5950" t="str">
        <f t="shared" si="738"/>
        <v/>
      </c>
      <c r="AH5950" s="2">
        <f t="shared" si="739"/>
        <v>0</v>
      </c>
      <c r="AI5950" t="str">
        <f t="shared" si="740"/>
        <v/>
      </c>
      <c r="AJ5950" s="2">
        <f t="shared" si="741"/>
        <v>1</v>
      </c>
      <c r="AK5950">
        <f t="shared" si="742"/>
        <v>100</v>
      </c>
    </row>
    <row r="5951" spans="1:37" ht="20" hidden="1" x14ac:dyDescent="0.2">
      <c r="A5951" t="s">
        <v>5955</v>
      </c>
      <c r="B5951" t="s">
        <v>19806</v>
      </c>
      <c r="C5951" t="s">
        <v>19807</v>
      </c>
      <c r="D5951">
        <v>-4.1192849777554796</v>
      </c>
      <c r="E5951">
        <v>4.6331004895546899</v>
      </c>
      <c r="F5951" s="1">
        <v>2.0270374896706401E-42</v>
      </c>
      <c r="G5951" s="1">
        <v>1.5077698127435499E-39</v>
      </c>
      <c r="H5951">
        <v>61.872999999999998</v>
      </c>
      <c r="I5951">
        <v>42.41</v>
      </c>
      <c r="J5951">
        <v>68.27</v>
      </c>
      <c r="K5951">
        <v>3.8279999999999998</v>
      </c>
      <c r="L5951">
        <v>4.2510000000000003</v>
      </c>
      <c r="M5951">
        <v>2.0979999999999999</v>
      </c>
      <c r="N5951">
        <v>37.362000000000002</v>
      </c>
      <c r="O5951">
        <v>18.085999999999999</v>
      </c>
      <c r="P5951">
        <v>52.320999999999998</v>
      </c>
      <c r="Q5951">
        <v>8.4049999999999994</v>
      </c>
      <c r="R5951">
        <v>10.423999999999999</v>
      </c>
      <c r="S5951">
        <v>7.5659999999999998</v>
      </c>
      <c r="T5951" t="s">
        <v>5955</v>
      </c>
      <c r="U5951" t="s">
        <v>19661</v>
      </c>
      <c r="V5951">
        <v>161</v>
      </c>
      <c r="W5951" t="s">
        <v>19662</v>
      </c>
      <c r="X5951" t="s">
        <v>19663</v>
      </c>
      <c r="Y5951" s="1">
        <v>1.4800000000000001E-107</v>
      </c>
      <c r="Z5951">
        <v>100</v>
      </c>
      <c r="AA5951">
        <v>319.70100000000002</v>
      </c>
      <c r="AB5951">
        <v>161</v>
      </c>
      <c r="AC5951">
        <v>161</v>
      </c>
      <c r="AD5951" s="2">
        <f t="shared" si="736"/>
        <v>0</v>
      </c>
      <c r="AE5951" t="str">
        <f t="shared" si="743"/>
        <v/>
      </c>
      <c r="AF5951" s="2">
        <f t="shared" si="737"/>
        <v>0</v>
      </c>
      <c r="AG5951" t="str">
        <f t="shared" si="738"/>
        <v/>
      </c>
      <c r="AH5951" s="2">
        <f t="shared" si="739"/>
        <v>0</v>
      </c>
      <c r="AI5951" t="str">
        <f t="shared" si="740"/>
        <v/>
      </c>
      <c r="AJ5951" s="2">
        <f t="shared" si="741"/>
        <v>1</v>
      </c>
      <c r="AK5951">
        <f t="shared" si="742"/>
        <v>100</v>
      </c>
    </row>
    <row r="5952" spans="1:37" ht="20" hidden="1" x14ac:dyDescent="0.2">
      <c r="A5952" t="s">
        <v>5956</v>
      </c>
      <c r="B5952" t="s">
        <v>19806</v>
      </c>
      <c r="C5952" t="s">
        <v>19807</v>
      </c>
      <c r="D5952">
        <v>-4.1203092491706901</v>
      </c>
      <c r="E5952">
        <v>-0.34957437456556001</v>
      </c>
      <c r="F5952" s="1">
        <v>3.7538264560675599E-7</v>
      </c>
      <c r="G5952" s="1">
        <v>1.99443284722461E-6</v>
      </c>
      <c r="H5952">
        <v>0.70299999999999996</v>
      </c>
      <c r="I5952">
        <v>0.68400000000000005</v>
      </c>
      <c r="J5952">
        <v>0.80600000000000005</v>
      </c>
      <c r="K5952">
        <v>0</v>
      </c>
      <c r="L5952">
        <v>5.7000000000000002E-2</v>
      </c>
      <c r="M5952">
        <v>6.4000000000000001E-2</v>
      </c>
      <c r="N5952">
        <v>0.91900000000000004</v>
      </c>
      <c r="O5952">
        <v>0.56499999999999995</v>
      </c>
      <c r="P5952">
        <v>0.621</v>
      </c>
      <c r="Q5952">
        <v>0.17299999999999999</v>
      </c>
      <c r="R5952">
        <v>0.28499999999999998</v>
      </c>
      <c r="S5952">
        <v>0.27900000000000003</v>
      </c>
      <c r="T5952" t="s">
        <v>5956</v>
      </c>
      <c r="U5952" t="s">
        <v>19664</v>
      </c>
      <c r="V5952">
        <v>220</v>
      </c>
      <c r="W5952" t="s">
        <v>19665</v>
      </c>
      <c r="X5952" t="s">
        <v>19666</v>
      </c>
      <c r="Y5952" s="1">
        <v>7.8700000000000005E-158</v>
      </c>
      <c r="Z5952">
        <v>100</v>
      </c>
      <c r="AA5952">
        <v>449.12900000000002</v>
      </c>
      <c r="AB5952">
        <v>220</v>
      </c>
      <c r="AC5952">
        <v>220</v>
      </c>
      <c r="AD5952" s="2">
        <f t="shared" si="736"/>
        <v>0</v>
      </c>
      <c r="AE5952" t="str">
        <f t="shared" si="743"/>
        <v/>
      </c>
      <c r="AF5952" s="2">
        <f t="shared" si="737"/>
        <v>0</v>
      </c>
      <c r="AG5952" t="str">
        <f t="shared" si="738"/>
        <v/>
      </c>
      <c r="AH5952" s="2">
        <f t="shared" si="739"/>
        <v>0</v>
      </c>
      <c r="AI5952" t="str">
        <f t="shared" si="740"/>
        <v/>
      </c>
      <c r="AJ5952" s="2">
        <f t="shared" si="741"/>
        <v>1</v>
      </c>
      <c r="AK5952">
        <f t="shared" si="742"/>
        <v>100</v>
      </c>
    </row>
    <row r="5953" spans="1:37" ht="20" hidden="1" x14ac:dyDescent="0.2">
      <c r="A5953" t="s">
        <v>5957</v>
      </c>
      <c r="B5953" t="s">
        <v>19806</v>
      </c>
      <c r="C5953" t="s">
        <v>19807</v>
      </c>
      <c r="D5953">
        <v>-4.14586841322852</v>
      </c>
      <c r="E5953">
        <v>5.9655833518241002</v>
      </c>
      <c r="F5953" s="1">
        <v>1.33585799730111E-35</v>
      </c>
      <c r="G5953" s="1">
        <v>5.0295878202088799E-33</v>
      </c>
      <c r="H5953">
        <v>154.47499999999999</v>
      </c>
      <c r="I5953">
        <v>98.884</v>
      </c>
      <c r="J5953">
        <v>147.184</v>
      </c>
      <c r="K5953">
        <v>4.6260000000000003</v>
      </c>
      <c r="L5953">
        <v>12.112</v>
      </c>
      <c r="M5953">
        <v>6.0519999999999996</v>
      </c>
      <c r="N5953">
        <v>105.443</v>
      </c>
      <c r="O5953">
        <v>86.07</v>
      </c>
      <c r="P5953">
        <v>104.742</v>
      </c>
      <c r="Q5953">
        <v>40.72</v>
      </c>
      <c r="R5953">
        <v>39.945999999999998</v>
      </c>
      <c r="S5953">
        <v>39.406999999999996</v>
      </c>
      <c r="T5953" t="s">
        <v>19667</v>
      </c>
      <c r="AD5953" s="2">
        <f t="shared" si="736"/>
        <v>0</v>
      </c>
      <c r="AE5953" t="str">
        <f t="shared" si="743"/>
        <v/>
      </c>
      <c r="AF5953" s="2">
        <f t="shared" si="737"/>
        <v>0</v>
      </c>
      <c r="AG5953" t="str">
        <f t="shared" si="738"/>
        <v/>
      </c>
      <c r="AH5953" s="2">
        <f t="shared" si="739"/>
        <v>0</v>
      </c>
      <c r="AI5953" t="str">
        <f t="shared" si="740"/>
        <v/>
      </c>
      <c r="AJ5953" s="2">
        <f t="shared" si="741"/>
        <v>0</v>
      </c>
      <c r="AK5953" t="str">
        <f t="shared" si="742"/>
        <v/>
      </c>
    </row>
    <row r="5954" spans="1:37" ht="20" hidden="1" x14ac:dyDescent="0.2">
      <c r="A5954" t="s">
        <v>5958</v>
      </c>
      <c r="B5954" t="s">
        <v>19806</v>
      </c>
      <c r="C5954" t="s">
        <v>19807</v>
      </c>
      <c r="D5954">
        <v>-4.1538380722862804</v>
      </c>
      <c r="E5954">
        <v>2.26159034303164</v>
      </c>
      <c r="F5954" s="1">
        <v>3.1958196439322602E-18</v>
      </c>
      <c r="G5954" s="1">
        <v>9.4359787610860196E-17</v>
      </c>
      <c r="H5954">
        <v>19.279</v>
      </c>
      <c r="I5954">
        <v>10.186999999999999</v>
      </c>
      <c r="J5954">
        <v>17.341000000000001</v>
      </c>
      <c r="K5954">
        <v>1.01</v>
      </c>
      <c r="L5954">
        <v>1.194</v>
      </c>
      <c r="M5954">
        <v>0.38400000000000001</v>
      </c>
      <c r="N5954">
        <v>5.25</v>
      </c>
      <c r="O5954">
        <v>5.6520000000000001</v>
      </c>
      <c r="P5954">
        <v>12.411</v>
      </c>
      <c r="Q5954">
        <v>9.6869999999999994</v>
      </c>
      <c r="R5954">
        <v>10.028</v>
      </c>
      <c r="S5954">
        <v>9.31</v>
      </c>
      <c r="T5954" t="s">
        <v>5958</v>
      </c>
      <c r="U5954" t="s">
        <v>19668</v>
      </c>
      <c r="V5954">
        <v>141</v>
      </c>
      <c r="W5954" t="s">
        <v>19669</v>
      </c>
      <c r="X5954" t="s">
        <v>19670</v>
      </c>
      <c r="Y5954" s="1">
        <v>4.9100000000000001E-5</v>
      </c>
      <c r="Z5954">
        <v>55.128205129999998</v>
      </c>
      <c r="AA5954">
        <v>50.8322</v>
      </c>
      <c r="AB5954">
        <v>78</v>
      </c>
      <c r="AC5954">
        <v>43</v>
      </c>
      <c r="AD5954" s="2">
        <f t="shared" ref="AD5954:AD6017" si="744">IF(ISNUMBER(SEARCH("alternaria alternata",W5954)) =TRUE, 1,0)</f>
        <v>0</v>
      </c>
      <c r="AE5954" t="str">
        <f t="shared" si="743"/>
        <v/>
      </c>
      <c r="AF5954" s="2">
        <f t="shared" ref="AF5954:AF6017" si="745">IF(ISNUMBER(SEARCH("mycotymovirus",W5954)) =TRUE, 1,0)</f>
        <v>0</v>
      </c>
      <c r="AG5954" t="str">
        <f t="shared" ref="AG5954:AG6017" si="746">IF(AF5954 = 1,Z5954,"")</f>
        <v/>
      </c>
      <c r="AH5954" s="2">
        <f t="shared" ref="AH5954:AH6017" si="747">IF(ISNUMBER(SEARCH("Pyrenochaeta sp. DS3sAY3a",W5954)) =TRUE, 1,0)</f>
        <v>0</v>
      </c>
      <c r="AI5954" t="str">
        <f t="shared" ref="AI5954:AI6017" si="748">IF(AH5954 = 1,Z5954,"")</f>
        <v/>
      </c>
      <c r="AJ5954" s="2">
        <f t="shared" ref="AJ5954:AJ6017" si="749">IF(ISNUMBER(SEARCH("Vitis vinifera",W5954)) =TRUE, 1,0)</f>
        <v>0</v>
      </c>
      <c r="AK5954" t="str">
        <f t="shared" ref="AK5954:AK6017" si="750">IF(AJ5954 = 1,Z5954,"")</f>
        <v/>
      </c>
    </row>
    <row r="5955" spans="1:37" ht="20" hidden="1" x14ac:dyDescent="0.2">
      <c r="A5955" t="s">
        <v>5959</v>
      </c>
      <c r="B5955" t="s">
        <v>19806</v>
      </c>
      <c r="C5955" t="s">
        <v>19807</v>
      </c>
      <c r="D5955">
        <v>-4.2080788167806196</v>
      </c>
      <c r="E5955">
        <v>5.1208324359017201</v>
      </c>
      <c r="F5955" s="1">
        <v>1.4237709185570901E-15</v>
      </c>
      <c r="G5955" s="1">
        <v>2.7446739382576299E-14</v>
      </c>
      <c r="H5955">
        <v>50.152999999999999</v>
      </c>
      <c r="I5955">
        <v>54.91</v>
      </c>
      <c r="J5955">
        <v>91.724999999999994</v>
      </c>
      <c r="K5955">
        <v>0.47899999999999998</v>
      </c>
      <c r="L5955">
        <v>4.62</v>
      </c>
      <c r="M5955">
        <v>5.5529999999999999</v>
      </c>
      <c r="N5955">
        <v>136.762</v>
      </c>
      <c r="O5955">
        <v>49.13</v>
      </c>
      <c r="P5955">
        <v>29.196999999999999</v>
      </c>
      <c r="Q5955">
        <v>1.8440000000000001</v>
      </c>
      <c r="R5955">
        <v>2.2850000000000001</v>
      </c>
      <c r="S5955">
        <v>2.3530000000000002</v>
      </c>
      <c r="T5955" t="s">
        <v>19671</v>
      </c>
      <c r="AD5955" s="2">
        <f t="shared" si="744"/>
        <v>0</v>
      </c>
      <c r="AE5955" t="str">
        <f t="shared" ref="AE5955:AE6018" si="751">IF(AD5955 = 1,Z5955,"")</f>
        <v/>
      </c>
      <c r="AF5955" s="2">
        <f t="shared" si="745"/>
        <v>0</v>
      </c>
      <c r="AG5955" t="str">
        <f t="shared" si="746"/>
        <v/>
      </c>
      <c r="AH5955" s="2">
        <f t="shared" si="747"/>
        <v>0</v>
      </c>
      <c r="AI5955" t="str">
        <f t="shared" si="748"/>
        <v/>
      </c>
      <c r="AJ5955" s="2">
        <f t="shared" si="749"/>
        <v>0</v>
      </c>
      <c r="AK5955" t="str">
        <f t="shared" si="750"/>
        <v/>
      </c>
    </row>
    <row r="5956" spans="1:37" ht="20" hidden="1" x14ac:dyDescent="0.2">
      <c r="A5956" t="s">
        <v>5960</v>
      </c>
      <c r="B5956" t="s">
        <v>19806</v>
      </c>
      <c r="C5956" t="s">
        <v>19807</v>
      </c>
      <c r="D5956">
        <v>-4.2391828753807701</v>
      </c>
      <c r="E5956">
        <v>0.74998399884794298</v>
      </c>
      <c r="F5956" s="1">
        <v>2.3482640567436899E-10</v>
      </c>
      <c r="G5956" s="1">
        <v>1.9418386371614E-9</v>
      </c>
      <c r="H5956">
        <v>2.407</v>
      </c>
      <c r="I5956">
        <v>3.3780000000000001</v>
      </c>
      <c r="J5956">
        <v>2.0009999999999999</v>
      </c>
      <c r="K5956">
        <v>0.19900000000000001</v>
      </c>
      <c r="L5956">
        <v>0.22700000000000001</v>
      </c>
      <c r="M5956">
        <v>0</v>
      </c>
      <c r="N5956">
        <v>1.528</v>
      </c>
      <c r="O5956">
        <v>2.016</v>
      </c>
      <c r="P5956">
        <v>3.157</v>
      </c>
      <c r="Q5956">
        <v>2.2679999999999998</v>
      </c>
      <c r="R5956">
        <v>0.629</v>
      </c>
      <c r="S5956">
        <v>1.2190000000000001</v>
      </c>
      <c r="T5956" t="s">
        <v>5960</v>
      </c>
      <c r="U5956" t="s">
        <v>6855</v>
      </c>
      <c r="V5956">
        <v>425</v>
      </c>
      <c r="W5956" t="s">
        <v>19672</v>
      </c>
      <c r="X5956" t="s">
        <v>19673</v>
      </c>
      <c r="Y5956">
        <v>0</v>
      </c>
      <c r="Z5956">
        <v>100</v>
      </c>
      <c r="AA5956">
        <v>879.78200000000004</v>
      </c>
      <c r="AB5956">
        <v>425</v>
      </c>
      <c r="AC5956">
        <v>425</v>
      </c>
      <c r="AD5956" s="2">
        <f t="shared" si="744"/>
        <v>1</v>
      </c>
      <c r="AE5956">
        <f t="shared" si="751"/>
        <v>100</v>
      </c>
      <c r="AF5956" s="2">
        <f t="shared" si="745"/>
        <v>0</v>
      </c>
      <c r="AG5956" t="str">
        <f t="shared" si="746"/>
        <v/>
      </c>
      <c r="AH5956" s="2">
        <f t="shared" si="747"/>
        <v>0</v>
      </c>
      <c r="AI5956" t="str">
        <f t="shared" si="748"/>
        <v/>
      </c>
      <c r="AJ5956" s="2">
        <f t="shared" si="749"/>
        <v>0</v>
      </c>
      <c r="AK5956" t="str">
        <f t="shared" si="750"/>
        <v/>
      </c>
    </row>
    <row r="5957" spans="1:37" ht="20" hidden="1" x14ac:dyDescent="0.2">
      <c r="A5957" t="s">
        <v>5961</v>
      </c>
      <c r="B5957" t="s">
        <v>19806</v>
      </c>
      <c r="C5957" t="s">
        <v>19807</v>
      </c>
      <c r="D5957">
        <v>-4.2611497764968904</v>
      </c>
      <c r="E5957">
        <v>4.2045224466536801</v>
      </c>
      <c r="F5957" s="1">
        <v>1.5085843161939999E-13</v>
      </c>
      <c r="G5957" s="1">
        <v>2.0529806287803801E-12</v>
      </c>
      <c r="H5957">
        <v>42.613</v>
      </c>
      <c r="I5957">
        <v>64.206999999999994</v>
      </c>
      <c r="J5957">
        <v>58.887</v>
      </c>
      <c r="K5957">
        <v>0.79800000000000004</v>
      </c>
      <c r="L5957">
        <v>6.8520000000000003</v>
      </c>
      <c r="M5957">
        <v>1.0489999999999999</v>
      </c>
      <c r="N5957">
        <v>26.89</v>
      </c>
      <c r="O5957">
        <v>26.141999999999999</v>
      </c>
      <c r="P5957">
        <v>128.77000000000001</v>
      </c>
      <c r="Q5957">
        <v>35.639000000000003</v>
      </c>
      <c r="R5957">
        <v>33.411000000000001</v>
      </c>
      <c r="S5957">
        <v>35.395000000000003</v>
      </c>
      <c r="T5957" t="s">
        <v>5961</v>
      </c>
      <c r="U5957" t="s">
        <v>19674</v>
      </c>
      <c r="V5957">
        <v>128</v>
      </c>
      <c r="W5957" t="s">
        <v>19675</v>
      </c>
      <c r="X5957" t="s">
        <v>19676</v>
      </c>
      <c r="Y5957" s="1">
        <v>1.38E-12</v>
      </c>
      <c r="Z5957">
        <v>71.641791040000001</v>
      </c>
      <c r="AA5957">
        <v>69.706999999999994</v>
      </c>
      <c r="AB5957">
        <v>67</v>
      </c>
      <c r="AC5957">
        <v>48</v>
      </c>
      <c r="AD5957" s="2">
        <f t="shared" si="744"/>
        <v>0</v>
      </c>
      <c r="AE5957" t="str">
        <f t="shared" si="751"/>
        <v/>
      </c>
      <c r="AF5957" s="2">
        <f t="shared" si="745"/>
        <v>0</v>
      </c>
      <c r="AG5957" t="str">
        <f t="shared" si="746"/>
        <v/>
      </c>
      <c r="AH5957" s="2">
        <f t="shared" si="747"/>
        <v>0</v>
      </c>
      <c r="AI5957" t="str">
        <f t="shared" si="748"/>
        <v/>
      </c>
      <c r="AJ5957" s="2">
        <f t="shared" si="749"/>
        <v>0</v>
      </c>
      <c r="AK5957" t="str">
        <f t="shared" si="750"/>
        <v/>
      </c>
    </row>
    <row r="5958" spans="1:37" ht="20" hidden="1" x14ac:dyDescent="0.2">
      <c r="A5958" t="s">
        <v>5962</v>
      </c>
      <c r="B5958" t="s">
        <v>19806</v>
      </c>
      <c r="C5958" t="s">
        <v>19807</v>
      </c>
      <c r="D5958">
        <v>-4.2776235061275596</v>
      </c>
      <c r="E5958">
        <v>3.5710232143577598</v>
      </c>
      <c r="F5958" s="1">
        <v>1.44248748650597E-19</v>
      </c>
      <c r="G5958" s="1">
        <v>5.2684480090984999E-18</v>
      </c>
      <c r="H5958">
        <v>19.221</v>
      </c>
      <c r="I5958">
        <v>16.975000000000001</v>
      </c>
      <c r="J5958">
        <v>25.733000000000001</v>
      </c>
      <c r="K5958">
        <v>0.46500000000000002</v>
      </c>
      <c r="L5958">
        <v>2.5019999999999998</v>
      </c>
      <c r="M5958">
        <v>0.57599999999999996</v>
      </c>
      <c r="N5958">
        <v>20.75</v>
      </c>
      <c r="O5958">
        <v>17.614000000000001</v>
      </c>
      <c r="P5958">
        <v>33.223999999999997</v>
      </c>
      <c r="Q5958">
        <v>4.1980000000000004</v>
      </c>
      <c r="R5958">
        <v>3.9060000000000001</v>
      </c>
      <c r="S5958">
        <v>3.2080000000000002</v>
      </c>
      <c r="T5958" t="s">
        <v>19677</v>
      </c>
      <c r="AD5958" s="2">
        <f t="shared" si="744"/>
        <v>0</v>
      </c>
      <c r="AE5958" t="str">
        <f t="shared" si="751"/>
        <v/>
      </c>
      <c r="AF5958" s="2">
        <f t="shared" si="745"/>
        <v>0</v>
      </c>
      <c r="AG5958" t="str">
        <f t="shared" si="746"/>
        <v/>
      </c>
      <c r="AH5958" s="2">
        <f t="shared" si="747"/>
        <v>0</v>
      </c>
      <c r="AI5958" t="str">
        <f t="shared" si="748"/>
        <v/>
      </c>
      <c r="AJ5958" s="2">
        <f t="shared" si="749"/>
        <v>0</v>
      </c>
      <c r="AK5958" t="str">
        <f t="shared" si="750"/>
        <v/>
      </c>
    </row>
    <row r="5959" spans="1:37" ht="20" hidden="1" x14ac:dyDescent="0.2">
      <c r="A5959" t="s">
        <v>5963</v>
      </c>
      <c r="B5959" t="s">
        <v>19806</v>
      </c>
      <c r="C5959" t="s">
        <v>19807</v>
      </c>
      <c r="D5959">
        <v>-4.2849328747428004</v>
      </c>
      <c r="E5959">
        <v>0.538095071297507</v>
      </c>
      <c r="F5959" s="1">
        <v>7.0745226408291897E-9</v>
      </c>
      <c r="G5959" s="1">
        <v>4.7127941672644799E-8</v>
      </c>
      <c r="H5959">
        <v>3.448</v>
      </c>
      <c r="I5959">
        <v>1.075</v>
      </c>
      <c r="J5959">
        <v>2.5840000000000001</v>
      </c>
      <c r="K5959">
        <v>0.08</v>
      </c>
      <c r="L5959">
        <v>0.17100000000000001</v>
      </c>
      <c r="M5959">
        <v>0.09</v>
      </c>
      <c r="N5959">
        <v>1.044</v>
      </c>
      <c r="O5959">
        <v>0.439</v>
      </c>
      <c r="P5959">
        <v>1.2589999999999999</v>
      </c>
      <c r="Q5959">
        <v>0</v>
      </c>
      <c r="R5959">
        <v>8.5999999999999993E-2</v>
      </c>
      <c r="S5959">
        <v>8.5000000000000006E-2</v>
      </c>
      <c r="T5959" t="s">
        <v>5963</v>
      </c>
      <c r="U5959" t="s">
        <v>19678</v>
      </c>
      <c r="V5959">
        <v>143</v>
      </c>
      <c r="W5959" t="s">
        <v>19679</v>
      </c>
      <c r="X5959" t="s">
        <v>19680</v>
      </c>
      <c r="Y5959" s="1">
        <v>8.5700000000000003E-14</v>
      </c>
      <c r="Z5959">
        <v>58.914728680000003</v>
      </c>
      <c r="AA5959">
        <v>79.337000000000003</v>
      </c>
      <c r="AB5959">
        <v>129</v>
      </c>
      <c r="AC5959">
        <v>76</v>
      </c>
      <c r="AD5959" s="2">
        <f t="shared" si="744"/>
        <v>0</v>
      </c>
      <c r="AE5959" t="str">
        <f t="shared" si="751"/>
        <v/>
      </c>
      <c r="AF5959" s="2">
        <f t="shared" si="745"/>
        <v>0</v>
      </c>
      <c r="AG5959" t="str">
        <f t="shared" si="746"/>
        <v/>
      </c>
      <c r="AH5959" s="2">
        <f t="shared" si="747"/>
        <v>0</v>
      </c>
      <c r="AI5959" t="str">
        <f t="shared" si="748"/>
        <v/>
      </c>
      <c r="AJ5959" s="2">
        <f t="shared" si="749"/>
        <v>0</v>
      </c>
      <c r="AK5959" t="str">
        <f t="shared" si="750"/>
        <v/>
      </c>
    </row>
    <row r="5960" spans="1:37" ht="20" hidden="1" x14ac:dyDescent="0.2">
      <c r="A5960" t="s">
        <v>5964</v>
      </c>
      <c r="B5960" t="s">
        <v>19806</v>
      </c>
      <c r="C5960" t="s">
        <v>19807</v>
      </c>
      <c r="D5960">
        <v>-4.3122823570659596</v>
      </c>
      <c r="E5960">
        <v>0.23264277581246701</v>
      </c>
      <c r="F5960" s="1">
        <v>2.14764864447062E-8</v>
      </c>
      <c r="G5960" s="1">
        <v>1.33803556098919E-7</v>
      </c>
      <c r="H5960">
        <v>2.4750000000000001</v>
      </c>
      <c r="I5960">
        <v>1.857</v>
      </c>
      <c r="J5960">
        <v>4.2240000000000002</v>
      </c>
      <c r="K5960">
        <v>0</v>
      </c>
      <c r="L5960">
        <v>0.24199999999999999</v>
      </c>
      <c r="M5960">
        <v>0.154</v>
      </c>
      <c r="N5960">
        <v>2.0499999999999998</v>
      </c>
      <c r="O5960">
        <v>0.82699999999999996</v>
      </c>
      <c r="P5960">
        <v>2.8090000000000002</v>
      </c>
      <c r="Q5960">
        <v>0</v>
      </c>
      <c r="R5960">
        <v>0</v>
      </c>
      <c r="S5960">
        <v>0</v>
      </c>
      <c r="T5960" t="s">
        <v>5964</v>
      </c>
      <c r="U5960" t="s">
        <v>19681</v>
      </c>
      <c r="V5960">
        <v>384</v>
      </c>
      <c r="W5960" t="s">
        <v>19682</v>
      </c>
      <c r="X5960" t="s">
        <v>19683</v>
      </c>
      <c r="Y5960">
        <v>0</v>
      </c>
      <c r="Z5960">
        <v>99.739583330000002</v>
      </c>
      <c r="AA5960">
        <v>799.66</v>
      </c>
      <c r="AB5960">
        <v>384</v>
      </c>
      <c r="AC5960">
        <v>383</v>
      </c>
      <c r="AD5960" s="2">
        <f t="shared" si="744"/>
        <v>0</v>
      </c>
      <c r="AE5960" t="str">
        <f t="shared" si="751"/>
        <v/>
      </c>
      <c r="AF5960" s="2">
        <f t="shared" si="745"/>
        <v>0</v>
      </c>
      <c r="AG5960" t="str">
        <f t="shared" si="746"/>
        <v/>
      </c>
      <c r="AH5960" s="2">
        <f t="shared" si="747"/>
        <v>0</v>
      </c>
      <c r="AI5960" t="str">
        <f t="shared" si="748"/>
        <v/>
      </c>
      <c r="AJ5960" s="2">
        <f t="shared" si="749"/>
        <v>1</v>
      </c>
      <c r="AK5960">
        <f t="shared" si="750"/>
        <v>99.739583330000002</v>
      </c>
    </row>
    <row r="5961" spans="1:37" ht="20" hidden="1" x14ac:dyDescent="0.2">
      <c r="A5961" t="s">
        <v>5965</v>
      </c>
      <c r="B5961" t="s">
        <v>19806</v>
      </c>
      <c r="C5961" t="s">
        <v>19807</v>
      </c>
      <c r="D5961">
        <v>-4.3328947878817603</v>
      </c>
      <c r="E5961">
        <v>1.7410921950591001</v>
      </c>
      <c r="F5961" s="1">
        <v>1.5016744657487601E-12</v>
      </c>
      <c r="G5961" s="1">
        <v>1.74131430349581E-11</v>
      </c>
      <c r="H5961">
        <v>5.73</v>
      </c>
      <c r="I5961">
        <v>2.52</v>
      </c>
      <c r="J5961">
        <v>5.3170000000000002</v>
      </c>
      <c r="K5961">
        <v>0</v>
      </c>
      <c r="L5961">
        <v>0.45500000000000002</v>
      </c>
      <c r="M5961">
        <v>0.218</v>
      </c>
      <c r="N5961">
        <v>2.089</v>
      </c>
      <c r="O5961">
        <v>1.966</v>
      </c>
      <c r="P5961">
        <v>2.8340000000000001</v>
      </c>
      <c r="Q5961">
        <v>0.33800000000000002</v>
      </c>
      <c r="R5961">
        <v>0.81899999999999995</v>
      </c>
      <c r="S5961">
        <v>0.39800000000000002</v>
      </c>
      <c r="T5961" t="s">
        <v>5965</v>
      </c>
      <c r="U5961" t="s">
        <v>14705</v>
      </c>
      <c r="V5961">
        <v>294</v>
      </c>
      <c r="W5961" t="s">
        <v>19684</v>
      </c>
      <c r="X5961" t="s">
        <v>19685</v>
      </c>
      <c r="Y5961">
        <v>0</v>
      </c>
      <c r="Z5961">
        <v>100</v>
      </c>
      <c r="AA5961">
        <v>609.37199999999996</v>
      </c>
      <c r="AB5961">
        <v>294</v>
      </c>
      <c r="AC5961">
        <v>294</v>
      </c>
      <c r="AD5961" s="2">
        <f t="shared" si="744"/>
        <v>1</v>
      </c>
      <c r="AE5961">
        <f t="shared" si="751"/>
        <v>100</v>
      </c>
      <c r="AF5961" s="2">
        <f t="shared" si="745"/>
        <v>0</v>
      </c>
      <c r="AG5961" t="str">
        <f t="shared" si="746"/>
        <v/>
      </c>
      <c r="AH5961" s="2">
        <f t="shared" si="747"/>
        <v>0</v>
      </c>
      <c r="AI5961" t="str">
        <f t="shared" si="748"/>
        <v/>
      </c>
      <c r="AJ5961" s="2">
        <f t="shared" si="749"/>
        <v>0</v>
      </c>
      <c r="AK5961" t="str">
        <f t="shared" si="750"/>
        <v/>
      </c>
    </row>
    <row r="5962" spans="1:37" ht="20" hidden="1" x14ac:dyDescent="0.2">
      <c r="A5962" t="s">
        <v>5966</v>
      </c>
      <c r="B5962" t="s">
        <v>19806</v>
      </c>
      <c r="C5962" t="s">
        <v>19807</v>
      </c>
      <c r="D5962">
        <v>-4.3524059176928596</v>
      </c>
      <c r="E5962">
        <v>0.58834929052392204</v>
      </c>
      <c r="F5962" s="1">
        <v>7.9204228546523097E-11</v>
      </c>
      <c r="G5962" s="1">
        <v>7.0711105327380403E-10</v>
      </c>
      <c r="H5962">
        <v>2.899</v>
      </c>
      <c r="I5962">
        <v>2.5089999999999999</v>
      </c>
      <c r="J5962">
        <v>2.177</v>
      </c>
      <c r="K5962">
        <v>0</v>
      </c>
      <c r="L5962">
        <v>0.34100000000000003</v>
      </c>
      <c r="M5962">
        <v>0</v>
      </c>
      <c r="N5962">
        <v>1.3049999999999999</v>
      </c>
      <c r="O5962">
        <v>1.417</v>
      </c>
      <c r="P5962">
        <v>1.5580000000000001</v>
      </c>
      <c r="Q5962">
        <v>0.182</v>
      </c>
      <c r="R5962">
        <v>0</v>
      </c>
      <c r="S5962">
        <v>8.5000000000000006E-2</v>
      </c>
      <c r="T5962" t="s">
        <v>5966</v>
      </c>
      <c r="U5962" t="s">
        <v>19686</v>
      </c>
      <c r="V5962">
        <v>332</v>
      </c>
      <c r="W5962" t="s">
        <v>19687</v>
      </c>
      <c r="X5962" t="s">
        <v>19688</v>
      </c>
      <c r="Y5962">
        <v>0</v>
      </c>
      <c r="Z5962">
        <v>99.696969699999997</v>
      </c>
      <c r="AA5962">
        <v>682.94500000000005</v>
      </c>
      <c r="AB5962">
        <v>330</v>
      </c>
      <c r="AC5962">
        <v>329</v>
      </c>
      <c r="AD5962" s="2">
        <f t="shared" si="744"/>
        <v>1</v>
      </c>
      <c r="AE5962">
        <f t="shared" si="751"/>
        <v>99.696969699999997</v>
      </c>
      <c r="AF5962" s="2">
        <f t="shared" si="745"/>
        <v>0</v>
      </c>
      <c r="AG5962" t="str">
        <f t="shared" si="746"/>
        <v/>
      </c>
      <c r="AH5962" s="2">
        <f t="shared" si="747"/>
        <v>0</v>
      </c>
      <c r="AI5962" t="str">
        <f t="shared" si="748"/>
        <v/>
      </c>
      <c r="AJ5962" s="2">
        <f t="shared" si="749"/>
        <v>0</v>
      </c>
      <c r="AK5962" t="str">
        <f t="shared" si="750"/>
        <v/>
      </c>
    </row>
    <row r="5963" spans="1:37" ht="20" hidden="1" x14ac:dyDescent="0.2">
      <c r="A5963" t="s">
        <v>5967</v>
      </c>
      <c r="B5963" t="s">
        <v>19806</v>
      </c>
      <c r="C5963" t="s">
        <v>19807</v>
      </c>
      <c r="D5963">
        <v>-4.3793518698727203</v>
      </c>
      <c r="E5963">
        <v>-0.15465744328077899</v>
      </c>
      <c r="F5963" s="1">
        <v>3.1801991439954501E-7</v>
      </c>
      <c r="G5963" s="1">
        <v>1.7018166923044299E-6</v>
      </c>
      <c r="H5963">
        <v>2.0030000000000001</v>
      </c>
      <c r="I5963">
        <v>1.097</v>
      </c>
      <c r="J5963">
        <v>2.76</v>
      </c>
      <c r="K5963">
        <v>0.12</v>
      </c>
      <c r="L5963">
        <v>0.128</v>
      </c>
      <c r="M5963">
        <v>0</v>
      </c>
      <c r="N5963">
        <v>0.57999999999999996</v>
      </c>
      <c r="O5963">
        <v>1.9990000000000001</v>
      </c>
      <c r="P5963">
        <v>1.4079999999999999</v>
      </c>
      <c r="Q5963">
        <v>0.51100000000000001</v>
      </c>
      <c r="R5963">
        <v>0</v>
      </c>
      <c r="S5963">
        <v>0.61799999999999999</v>
      </c>
      <c r="T5963" t="s">
        <v>5967</v>
      </c>
      <c r="U5963" t="s">
        <v>19689</v>
      </c>
      <c r="V5963">
        <v>292</v>
      </c>
      <c r="W5963" t="s">
        <v>19690</v>
      </c>
      <c r="X5963" t="s">
        <v>19691</v>
      </c>
      <c r="Y5963" s="1">
        <v>4.7799999999999997E-59</v>
      </c>
      <c r="Z5963">
        <v>65.740740740000007</v>
      </c>
      <c r="AA5963">
        <v>201.44499999999999</v>
      </c>
      <c r="AB5963">
        <v>216</v>
      </c>
      <c r="AC5963">
        <v>142</v>
      </c>
      <c r="AD5963" s="2">
        <f t="shared" si="744"/>
        <v>0</v>
      </c>
      <c r="AE5963" t="str">
        <f t="shared" si="751"/>
        <v/>
      </c>
      <c r="AF5963" s="2">
        <f t="shared" si="745"/>
        <v>0</v>
      </c>
      <c r="AG5963" t="str">
        <f t="shared" si="746"/>
        <v/>
      </c>
      <c r="AH5963" s="2">
        <f t="shared" si="747"/>
        <v>0</v>
      </c>
      <c r="AI5963" t="str">
        <f t="shared" si="748"/>
        <v/>
      </c>
      <c r="AJ5963" s="2">
        <f t="shared" si="749"/>
        <v>0</v>
      </c>
      <c r="AK5963" t="str">
        <f t="shared" si="750"/>
        <v/>
      </c>
    </row>
    <row r="5964" spans="1:37" ht="20" hidden="1" x14ac:dyDescent="0.2">
      <c r="A5964" t="s">
        <v>5968</v>
      </c>
      <c r="B5964" t="s">
        <v>19806</v>
      </c>
      <c r="C5964" t="s">
        <v>19807</v>
      </c>
      <c r="D5964">
        <v>-4.44437399439638</v>
      </c>
      <c r="E5964">
        <v>1.55327224517594</v>
      </c>
      <c r="F5964" s="1">
        <v>6.9542619738764901E-15</v>
      </c>
      <c r="G5964" s="1">
        <v>1.1965197652389401E-13</v>
      </c>
      <c r="H5964">
        <v>15.678000000000001</v>
      </c>
      <c r="I5964">
        <v>15.422000000000001</v>
      </c>
      <c r="J5964">
        <v>20.74</v>
      </c>
      <c r="K5964">
        <v>0</v>
      </c>
      <c r="L5964">
        <v>0.56899999999999995</v>
      </c>
      <c r="M5964">
        <v>1.714</v>
      </c>
      <c r="N5964">
        <v>12.599</v>
      </c>
      <c r="O5964">
        <v>11.414</v>
      </c>
      <c r="P5964">
        <v>8.1690000000000005</v>
      </c>
      <c r="Q5964">
        <v>0.58899999999999997</v>
      </c>
      <c r="R5964">
        <v>0</v>
      </c>
      <c r="S5964">
        <v>0.57599999999999996</v>
      </c>
      <c r="T5964" t="s">
        <v>5968</v>
      </c>
      <c r="U5964" t="s">
        <v>18401</v>
      </c>
      <c r="V5964">
        <v>389</v>
      </c>
      <c r="W5964" t="s">
        <v>18402</v>
      </c>
      <c r="X5964" t="s">
        <v>18403</v>
      </c>
      <c r="Y5964">
        <v>0</v>
      </c>
      <c r="Z5964">
        <v>100</v>
      </c>
      <c r="AA5964">
        <v>714.91600000000005</v>
      </c>
      <c r="AB5964">
        <v>343</v>
      </c>
      <c r="AC5964">
        <v>343</v>
      </c>
      <c r="AD5964" s="2">
        <f t="shared" si="744"/>
        <v>0</v>
      </c>
      <c r="AE5964" t="str">
        <f t="shared" si="751"/>
        <v/>
      </c>
      <c r="AF5964" s="2">
        <f t="shared" si="745"/>
        <v>0</v>
      </c>
      <c r="AG5964" t="str">
        <f t="shared" si="746"/>
        <v/>
      </c>
      <c r="AH5964" s="2">
        <f t="shared" si="747"/>
        <v>0</v>
      </c>
      <c r="AI5964" t="str">
        <f t="shared" si="748"/>
        <v/>
      </c>
      <c r="AJ5964" s="2">
        <f t="shared" si="749"/>
        <v>1</v>
      </c>
      <c r="AK5964">
        <f t="shared" si="750"/>
        <v>100</v>
      </c>
    </row>
    <row r="5965" spans="1:37" ht="20" hidden="1" x14ac:dyDescent="0.2">
      <c r="A5965" t="s">
        <v>5969</v>
      </c>
      <c r="B5965" t="s">
        <v>19806</v>
      </c>
      <c r="C5965" t="s">
        <v>19807</v>
      </c>
      <c r="D5965">
        <v>-4.4458600329889197</v>
      </c>
      <c r="E5965">
        <v>1.16691812723838</v>
      </c>
      <c r="F5965" s="1">
        <v>4.4144432023091604E-9</v>
      </c>
      <c r="G5965" s="1">
        <v>3.03624885748359E-8</v>
      </c>
      <c r="H5965">
        <v>1.4350000000000001</v>
      </c>
      <c r="I5965">
        <v>2.02</v>
      </c>
      <c r="J5965">
        <v>3.8719999999999999</v>
      </c>
      <c r="K5965">
        <v>0</v>
      </c>
      <c r="L5965">
        <v>0.32700000000000001</v>
      </c>
      <c r="M5965">
        <v>0</v>
      </c>
      <c r="N5965">
        <v>1.528</v>
      </c>
      <c r="O5965">
        <v>1.4850000000000001</v>
      </c>
      <c r="P5965">
        <v>4.25</v>
      </c>
      <c r="Q5965">
        <v>0.32</v>
      </c>
      <c r="R5965">
        <v>0.24099999999999999</v>
      </c>
      <c r="S5965">
        <v>0.70199999999999996</v>
      </c>
      <c r="T5965" t="s">
        <v>5969</v>
      </c>
      <c r="U5965" t="s">
        <v>19692</v>
      </c>
      <c r="V5965">
        <v>180</v>
      </c>
      <c r="W5965" t="s">
        <v>19693</v>
      </c>
      <c r="X5965" t="s">
        <v>19694</v>
      </c>
      <c r="Y5965" s="1">
        <v>1.3100000000000001E-129</v>
      </c>
      <c r="Z5965">
        <v>100</v>
      </c>
      <c r="AA5965">
        <v>374.4</v>
      </c>
      <c r="AB5965">
        <v>180</v>
      </c>
      <c r="AC5965">
        <v>180</v>
      </c>
      <c r="AD5965" s="2">
        <f t="shared" si="744"/>
        <v>1</v>
      </c>
      <c r="AE5965">
        <f t="shared" si="751"/>
        <v>100</v>
      </c>
      <c r="AF5965" s="2">
        <f t="shared" si="745"/>
        <v>0</v>
      </c>
      <c r="AG5965" t="str">
        <f t="shared" si="746"/>
        <v/>
      </c>
      <c r="AH5965" s="2">
        <f t="shared" si="747"/>
        <v>0</v>
      </c>
      <c r="AI5965" t="str">
        <f t="shared" si="748"/>
        <v/>
      </c>
      <c r="AJ5965" s="2">
        <f t="shared" si="749"/>
        <v>0</v>
      </c>
      <c r="AK5965" t="str">
        <f t="shared" si="750"/>
        <v/>
      </c>
    </row>
    <row r="5966" spans="1:37" ht="20" hidden="1" x14ac:dyDescent="0.2">
      <c r="A5966" t="s">
        <v>5970</v>
      </c>
      <c r="B5966" t="s">
        <v>19806</v>
      </c>
      <c r="C5966" t="s">
        <v>19807</v>
      </c>
      <c r="D5966">
        <v>-4.4538500425001599</v>
      </c>
      <c r="E5966">
        <v>1.85469001405303</v>
      </c>
      <c r="F5966" s="1">
        <v>1.43168996978698E-14</v>
      </c>
      <c r="G5966" s="1">
        <v>2.3296415743015401E-13</v>
      </c>
      <c r="H5966">
        <v>29.111000000000001</v>
      </c>
      <c r="I5966">
        <v>15.15</v>
      </c>
      <c r="J5966">
        <v>34.125999999999998</v>
      </c>
      <c r="K5966">
        <v>0.33200000000000002</v>
      </c>
      <c r="L5966">
        <v>1.038</v>
      </c>
      <c r="M5966">
        <v>2.2650000000000001</v>
      </c>
      <c r="N5966">
        <v>13.324</v>
      </c>
      <c r="O5966">
        <v>6.5380000000000003</v>
      </c>
      <c r="P5966">
        <v>14.151</v>
      </c>
      <c r="Q5966">
        <v>20.800999999999998</v>
      </c>
      <c r="R5966">
        <v>19.038</v>
      </c>
      <c r="S5966">
        <v>18.231000000000002</v>
      </c>
      <c r="T5966" t="s">
        <v>5970</v>
      </c>
      <c r="U5966" t="s">
        <v>6024</v>
      </c>
      <c r="V5966">
        <v>256</v>
      </c>
      <c r="W5966" t="s">
        <v>6025</v>
      </c>
      <c r="AD5966" s="2">
        <f t="shared" si="744"/>
        <v>0</v>
      </c>
      <c r="AE5966" t="str">
        <f t="shared" si="751"/>
        <v/>
      </c>
      <c r="AF5966" s="2">
        <f t="shared" si="745"/>
        <v>0</v>
      </c>
      <c r="AG5966" t="str">
        <f t="shared" si="746"/>
        <v/>
      </c>
      <c r="AH5966" s="2">
        <f t="shared" si="747"/>
        <v>0</v>
      </c>
      <c r="AI5966" t="str">
        <f t="shared" si="748"/>
        <v/>
      </c>
      <c r="AJ5966" s="2">
        <f t="shared" si="749"/>
        <v>0</v>
      </c>
      <c r="AK5966" t="str">
        <f t="shared" si="750"/>
        <v/>
      </c>
    </row>
    <row r="5967" spans="1:37" ht="20" hidden="1" x14ac:dyDescent="0.2">
      <c r="A5967" t="s">
        <v>5971</v>
      </c>
      <c r="B5967" t="s">
        <v>19806</v>
      </c>
      <c r="C5967" t="s">
        <v>19807</v>
      </c>
      <c r="D5967">
        <v>-4.48540184760272</v>
      </c>
      <c r="E5967">
        <v>0.37219328365490201</v>
      </c>
      <c r="F5967" s="1">
        <v>3.2327837270717202E-10</v>
      </c>
      <c r="G5967" s="1">
        <v>2.6179024249736098E-9</v>
      </c>
      <c r="H5967">
        <v>8.9749999999999996</v>
      </c>
      <c r="I5967">
        <v>7.5369999999999999</v>
      </c>
      <c r="J5967">
        <v>8.8650000000000002</v>
      </c>
      <c r="K5967">
        <v>0</v>
      </c>
      <c r="L5967">
        <v>0.69699999999999995</v>
      </c>
      <c r="M5967">
        <v>0.38400000000000001</v>
      </c>
      <c r="N5967">
        <v>4.2539999999999996</v>
      </c>
      <c r="O5967">
        <v>4.6399999999999997</v>
      </c>
      <c r="P5967">
        <v>9.5939999999999994</v>
      </c>
      <c r="Q5967">
        <v>1.0820000000000001</v>
      </c>
      <c r="R5967">
        <v>3.9830000000000001</v>
      </c>
      <c r="S5967">
        <v>1.413</v>
      </c>
      <c r="T5967" t="s">
        <v>19695</v>
      </c>
      <c r="AD5967" s="2">
        <f t="shared" si="744"/>
        <v>0</v>
      </c>
      <c r="AE5967" t="str">
        <f t="shared" si="751"/>
        <v/>
      </c>
      <c r="AF5967" s="2">
        <f t="shared" si="745"/>
        <v>0</v>
      </c>
      <c r="AG5967" t="str">
        <f t="shared" si="746"/>
        <v/>
      </c>
      <c r="AH5967" s="2">
        <f t="shared" si="747"/>
        <v>0</v>
      </c>
      <c r="AI5967" t="str">
        <f t="shared" si="748"/>
        <v/>
      </c>
      <c r="AJ5967" s="2">
        <f t="shared" si="749"/>
        <v>0</v>
      </c>
      <c r="AK5967" t="str">
        <f t="shared" si="750"/>
        <v/>
      </c>
    </row>
    <row r="5968" spans="1:37" ht="20" hidden="1" x14ac:dyDescent="0.2">
      <c r="A5968" t="s">
        <v>5972</v>
      </c>
      <c r="B5968" t="s">
        <v>19806</v>
      </c>
      <c r="C5968" t="s">
        <v>19807</v>
      </c>
      <c r="D5968">
        <v>-4.4940358484829899</v>
      </c>
      <c r="E5968">
        <v>0.358169009846937</v>
      </c>
      <c r="F5968" s="1">
        <v>2.46820747903275E-10</v>
      </c>
      <c r="G5968" s="1">
        <v>2.0333042541345702E-9</v>
      </c>
      <c r="H5968">
        <v>2.0510000000000002</v>
      </c>
      <c r="I5968">
        <v>2.15</v>
      </c>
      <c r="J5968">
        <v>1.677</v>
      </c>
      <c r="K5968">
        <v>0.19900000000000001</v>
      </c>
      <c r="L5968">
        <v>0</v>
      </c>
      <c r="M5968">
        <v>0</v>
      </c>
      <c r="N5968">
        <v>0</v>
      </c>
      <c r="O5968">
        <v>1.645</v>
      </c>
      <c r="P5968">
        <v>1.806</v>
      </c>
      <c r="Q5968">
        <v>0.98699999999999999</v>
      </c>
      <c r="R5968">
        <v>0.61199999999999999</v>
      </c>
      <c r="S5968">
        <v>1.8540000000000001</v>
      </c>
      <c r="T5968" t="s">
        <v>5972</v>
      </c>
      <c r="U5968" t="s">
        <v>10261</v>
      </c>
      <c r="V5968">
        <v>474</v>
      </c>
      <c r="W5968" t="s">
        <v>19696</v>
      </c>
      <c r="X5968" t="s">
        <v>19697</v>
      </c>
      <c r="Y5968">
        <v>0</v>
      </c>
      <c r="Z5968">
        <v>99.578059069999995</v>
      </c>
      <c r="AA5968">
        <v>986.86699999999996</v>
      </c>
      <c r="AB5968">
        <v>474</v>
      </c>
      <c r="AC5968">
        <v>472</v>
      </c>
      <c r="AD5968" s="2">
        <f t="shared" si="744"/>
        <v>1</v>
      </c>
      <c r="AE5968">
        <f t="shared" si="751"/>
        <v>99.578059069999995</v>
      </c>
      <c r="AF5968" s="2">
        <f t="shared" si="745"/>
        <v>0</v>
      </c>
      <c r="AG5968" t="str">
        <f t="shared" si="746"/>
        <v/>
      </c>
      <c r="AH5968" s="2">
        <f t="shared" si="747"/>
        <v>0</v>
      </c>
      <c r="AI5968" t="str">
        <f t="shared" si="748"/>
        <v/>
      </c>
      <c r="AJ5968" s="2">
        <f t="shared" si="749"/>
        <v>0</v>
      </c>
      <c r="AK5968" t="str">
        <f t="shared" si="750"/>
        <v/>
      </c>
    </row>
    <row r="5969" spans="1:37" ht="20" hidden="1" x14ac:dyDescent="0.2">
      <c r="A5969" t="s">
        <v>5973</v>
      </c>
      <c r="B5969" t="s">
        <v>19806</v>
      </c>
      <c r="C5969" t="s">
        <v>19807</v>
      </c>
      <c r="D5969">
        <v>-4.50287249267204</v>
      </c>
      <c r="E5969">
        <v>1.5835324776527</v>
      </c>
      <c r="F5969" s="1">
        <v>8.6578635199568905E-13</v>
      </c>
      <c r="G5969" s="1">
        <v>1.04777326892113E-11</v>
      </c>
      <c r="H5969">
        <v>6.6159999999999997</v>
      </c>
      <c r="I5969">
        <v>9.0139999999999993</v>
      </c>
      <c r="J5969">
        <v>7.976</v>
      </c>
      <c r="K5969">
        <v>0</v>
      </c>
      <c r="L5969">
        <v>1.0089999999999999</v>
      </c>
      <c r="M5969">
        <v>0</v>
      </c>
      <c r="N5969">
        <v>4.6219999999999999</v>
      </c>
      <c r="O5969">
        <v>6.1920000000000002</v>
      </c>
      <c r="P5969">
        <v>16.529</v>
      </c>
      <c r="Q5969">
        <v>5.1070000000000002</v>
      </c>
      <c r="R5969">
        <v>3.544</v>
      </c>
      <c r="S5969">
        <v>5.2469999999999999</v>
      </c>
      <c r="T5969" t="s">
        <v>5973</v>
      </c>
      <c r="U5969" t="s">
        <v>19698</v>
      </c>
      <c r="V5969">
        <v>284</v>
      </c>
      <c r="W5969" t="s">
        <v>19699</v>
      </c>
      <c r="X5969" t="s">
        <v>19700</v>
      </c>
      <c r="Y5969">
        <v>0</v>
      </c>
      <c r="Z5969">
        <v>99.256505579999995</v>
      </c>
      <c r="AA5969">
        <v>553.51800000000003</v>
      </c>
      <c r="AB5969">
        <v>269</v>
      </c>
      <c r="AC5969">
        <v>267</v>
      </c>
      <c r="AD5969" s="2">
        <f t="shared" si="744"/>
        <v>0</v>
      </c>
      <c r="AE5969" t="str">
        <f t="shared" si="751"/>
        <v/>
      </c>
      <c r="AF5969" s="2">
        <f t="shared" si="745"/>
        <v>0</v>
      </c>
      <c r="AG5969" t="str">
        <f t="shared" si="746"/>
        <v/>
      </c>
      <c r="AH5969" s="2">
        <f t="shared" si="747"/>
        <v>0</v>
      </c>
      <c r="AI5969" t="str">
        <f t="shared" si="748"/>
        <v/>
      </c>
      <c r="AJ5969" s="2">
        <f t="shared" si="749"/>
        <v>1</v>
      </c>
      <c r="AK5969">
        <f t="shared" si="750"/>
        <v>99.256505579999995</v>
      </c>
    </row>
    <row r="5970" spans="1:37" ht="20" hidden="1" x14ac:dyDescent="0.2">
      <c r="A5970" t="s">
        <v>5974</v>
      </c>
      <c r="B5970" t="s">
        <v>19806</v>
      </c>
      <c r="C5970" t="s">
        <v>19807</v>
      </c>
      <c r="D5970">
        <v>-4.5580934197346004</v>
      </c>
      <c r="E5970">
        <v>0.43755029072747198</v>
      </c>
      <c r="F5970" s="1">
        <v>1.12776562722363E-9</v>
      </c>
      <c r="G5970" s="1">
        <v>8.4608778188041707E-9</v>
      </c>
      <c r="H5970">
        <v>1.984</v>
      </c>
      <c r="I5970">
        <v>1.0860000000000001</v>
      </c>
      <c r="J5970">
        <v>1.7789999999999999</v>
      </c>
      <c r="K5970">
        <v>0</v>
      </c>
      <c r="L5970">
        <v>0.128</v>
      </c>
      <c r="M5970">
        <v>6.4000000000000001E-2</v>
      </c>
      <c r="N5970">
        <v>0.93799999999999994</v>
      </c>
      <c r="O5970">
        <v>0.43</v>
      </c>
      <c r="P5970">
        <v>2.8</v>
      </c>
      <c r="Q5970">
        <v>0.32</v>
      </c>
      <c r="R5970">
        <v>0.32800000000000001</v>
      </c>
      <c r="S5970">
        <v>0.254</v>
      </c>
      <c r="T5970" t="s">
        <v>5974</v>
      </c>
      <c r="U5970" t="s">
        <v>19701</v>
      </c>
      <c r="V5970">
        <v>163</v>
      </c>
      <c r="W5970" t="s">
        <v>19702</v>
      </c>
      <c r="X5970" t="s">
        <v>19703</v>
      </c>
      <c r="Y5970" s="1">
        <v>2.8099999999999998E-116</v>
      </c>
      <c r="Z5970">
        <v>100</v>
      </c>
      <c r="AA5970">
        <v>338.96100000000001</v>
      </c>
      <c r="AB5970">
        <v>163</v>
      </c>
      <c r="AC5970">
        <v>163</v>
      </c>
      <c r="AD5970" s="2">
        <f t="shared" si="744"/>
        <v>0</v>
      </c>
      <c r="AE5970" t="str">
        <f t="shared" si="751"/>
        <v/>
      </c>
      <c r="AF5970" s="2">
        <f t="shared" si="745"/>
        <v>0</v>
      </c>
      <c r="AG5970" t="str">
        <f t="shared" si="746"/>
        <v/>
      </c>
      <c r="AH5970" s="2">
        <f t="shared" si="747"/>
        <v>0</v>
      </c>
      <c r="AI5970" t="str">
        <f t="shared" si="748"/>
        <v/>
      </c>
      <c r="AJ5970" s="2">
        <f t="shared" si="749"/>
        <v>1</v>
      </c>
      <c r="AK5970">
        <f t="shared" si="750"/>
        <v>100</v>
      </c>
    </row>
    <row r="5971" spans="1:37" ht="20" hidden="1" x14ac:dyDescent="0.2">
      <c r="A5971" t="s">
        <v>5975</v>
      </c>
      <c r="B5971" t="s">
        <v>19806</v>
      </c>
      <c r="C5971" t="s">
        <v>19807</v>
      </c>
      <c r="D5971">
        <v>-4.5927576073962397</v>
      </c>
      <c r="E5971">
        <v>1.10361420181554E-2</v>
      </c>
      <c r="F5971" s="1">
        <v>5.9281147520472104E-9</v>
      </c>
      <c r="G5971" s="1">
        <v>3.9944700749709201E-8</v>
      </c>
      <c r="H5971">
        <v>0.90500000000000003</v>
      </c>
      <c r="I5971">
        <v>1.1399999999999999</v>
      </c>
      <c r="J5971">
        <v>1.399</v>
      </c>
      <c r="K5971">
        <v>6.6000000000000003E-2</v>
      </c>
      <c r="L5971">
        <v>5.7000000000000002E-2</v>
      </c>
      <c r="M5971">
        <v>0</v>
      </c>
      <c r="N5971">
        <v>0.52200000000000002</v>
      </c>
      <c r="O5971">
        <v>0.371</v>
      </c>
      <c r="P5971">
        <v>1.98</v>
      </c>
      <c r="Q5971">
        <v>0.26</v>
      </c>
      <c r="R5971">
        <v>0.64700000000000002</v>
      </c>
      <c r="S5971">
        <v>0.186</v>
      </c>
      <c r="T5971" t="s">
        <v>5975</v>
      </c>
      <c r="U5971" t="s">
        <v>19704</v>
      </c>
      <c r="V5971">
        <v>235</v>
      </c>
      <c r="W5971" t="s">
        <v>19705</v>
      </c>
      <c r="X5971" t="s">
        <v>19706</v>
      </c>
      <c r="Y5971" s="1">
        <v>3.3299999999999999E-156</v>
      </c>
      <c r="Z5971">
        <v>99.541284399999995</v>
      </c>
      <c r="AA5971">
        <v>445.66199999999998</v>
      </c>
      <c r="AB5971">
        <v>218</v>
      </c>
      <c r="AC5971">
        <v>217</v>
      </c>
      <c r="AD5971" s="2">
        <f t="shared" si="744"/>
        <v>0</v>
      </c>
      <c r="AE5971" t="str">
        <f t="shared" si="751"/>
        <v/>
      </c>
      <c r="AF5971" s="2">
        <f t="shared" si="745"/>
        <v>0</v>
      </c>
      <c r="AG5971" t="str">
        <f t="shared" si="746"/>
        <v/>
      </c>
      <c r="AH5971" s="2">
        <f t="shared" si="747"/>
        <v>0</v>
      </c>
      <c r="AI5971" t="str">
        <f t="shared" si="748"/>
        <v/>
      </c>
      <c r="AJ5971" s="2">
        <f t="shared" si="749"/>
        <v>1</v>
      </c>
      <c r="AK5971">
        <f t="shared" si="750"/>
        <v>99.541284399999995</v>
      </c>
    </row>
    <row r="5972" spans="1:37" ht="20" hidden="1" x14ac:dyDescent="0.2">
      <c r="A5972" t="s">
        <v>5976</v>
      </c>
      <c r="B5972" t="s">
        <v>19806</v>
      </c>
      <c r="C5972" t="s">
        <v>19807</v>
      </c>
      <c r="D5972">
        <v>-4.6463798602250801</v>
      </c>
      <c r="E5972">
        <v>6.28710395222392E-2</v>
      </c>
      <c r="F5972" s="1">
        <v>2.37500295412016E-9</v>
      </c>
      <c r="G5972" s="1">
        <v>1.7062535946243199E-8</v>
      </c>
      <c r="H5972">
        <v>7.81</v>
      </c>
      <c r="I5972">
        <v>5.734</v>
      </c>
      <c r="J5972">
        <v>6.66</v>
      </c>
      <c r="K5972">
        <v>0</v>
      </c>
      <c r="L5972">
        <v>0.69699999999999995</v>
      </c>
      <c r="M5972">
        <v>0</v>
      </c>
      <c r="N5972">
        <v>3.6160000000000001</v>
      </c>
      <c r="O5972">
        <v>2.109</v>
      </c>
      <c r="P5972">
        <v>7.1580000000000004</v>
      </c>
      <c r="Q5972">
        <v>0.36399999999999999</v>
      </c>
      <c r="R5972">
        <v>0.36199999999999999</v>
      </c>
      <c r="S5972">
        <v>1.0660000000000001</v>
      </c>
      <c r="T5972" t="s">
        <v>19707</v>
      </c>
      <c r="AD5972" s="2">
        <f t="shared" si="744"/>
        <v>0</v>
      </c>
      <c r="AE5972" t="str">
        <f t="shared" si="751"/>
        <v/>
      </c>
      <c r="AF5972" s="2">
        <f t="shared" si="745"/>
        <v>0</v>
      </c>
      <c r="AG5972" t="str">
        <f t="shared" si="746"/>
        <v/>
      </c>
      <c r="AH5972" s="2">
        <f t="shared" si="747"/>
        <v>0</v>
      </c>
      <c r="AI5972" t="str">
        <f t="shared" si="748"/>
        <v/>
      </c>
      <c r="AJ5972" s="2">
        <f t="shared" si="749"/>
        <v>0</v>
      </c>
      <c r="AK5972" t="str">
        <f t="shared" si="750"/>
        <v/>
      </c>
    </row>
    <row r="5973" spans="1:37" ht="20" hidden="1" x14ac:dyDescent="0.2">
      <c r="A5973" t="s">
        <v>5977</v>
      </c>
      <c r="B5973" t="s">
        <v>19806</v>
      </c>
      <c r="C5973" t="s">
        <v>19807</v>
      </c>
      <c r="D5973">
        <v>-4.69983875087466</v>
      </c>
      <c r="E5973">
        <v>-0.53488578372760998</v>
      </c>
      <c r="F5973" s="1">
        <v>1.4136476126904799E-6</v>
      </c>
      <c r="G5973" s="1">
        <v>7.0571306669211896E-6</v>
      </c>
      <c r="H5973">
        <v>1.9159999999999999</v>
      </c>
      <c r="I5973">
        <v>1.01</v>
      </c>
      <c r="J5973">
        <v>2.1859999999999999</v>
      </c>
      <c r="K5973">
        <v>0</v>
      </c>
      <c r="L5973">
        <v>0</v>
      </c>
      <c r="M5973">
        <v>0.16600000000000001</v>
      </c>
      <c r="N5973">
        <v>1.5369999999999999</v>
      </c>
      <c r="O5973">
        <v>0.76800000000000002</v>
      </c>
      <c r="P5973">
        <v>1.458</v>
      </c>
      <c r="Q5973">
        <v>0.156</v>
      </c>
      <c r="R5973">
        <v>0.31</v>
      </c>
      <c r="S5973">
        <v>0.90600000000000003</v>
      </c>
      <c r="T5973" t="s">
        <v>5977</v>
      </c>
      <c r="U5973" t="s">
        <v>18575</v>
      </c>
      <c r="V5973">
        <v>394</v>
      </c>
      <c r="W5973" t="s">
        <v>18576</v>
      </c>
      <c r="X5973" t="s">
        <v>18577</v>
      </c>
      <c r="Y5973">
        <v>0</v>
      </c>
      <c r="Z5973">
        <v>99.746192890000003</v>
      </c>
      <c r="AA5973">
        <v>808.52</v>
      </c>
      <c r="AB5973">
        <v>394</v>
      </c>
      <c r="AC5973">
        <v>393</v>
      </c>
      <c r="AD5973" s="2">
        <f t="shared" si="744"/>
        <v>1</v>
      </c>
      <c r="AE5973">
        <f t="shared" si="751"/>
        <v>99.746192890000003</v>
      </c>
      <c r="AF5973" s="2">
        <f t="shared" si="745"/>
        <v>0</v>
      </c>
      <c r="AG5973" t="str">
        <f t="shared" si="746"/>
        <v/>
      </c>
      <c r="AH5973" s="2">
        <f t="shared" si="747"/>
        <v>0</v>
      </c>
      <c r="AI5973" t="str">
        <f t="shared" si="748"/>
        <v/>
      </c>
      <c r="AJ5973" s="2">
        <f t="shared" si="749"/>
        <v>0</v>
      </c>
      <c r="AK5973" t="str">
        <f t="shared" si="750"/>
        <v/>
      </c>
    </row>
    <row r="5974" spans="1:37" ht="20" hidden="1" x14ac:dyDescent="0.2">
      <c r="A5974" t="s">
        <v>5978</v>
      </c>
      <c r="B5974" t="s">
        <v>19806</v>
      </c>
      <c r="C5974" t="s">
        <v>19807</v>
      </c>
      <c r="D5974">
        <v>-4.7536757732963402</v>
      </c>
      <c r="E5974">
        <v>-0.50112532712549096</v>
      </c>
      <c r="F5974" s="1">
        <v>6.3626195759681996E-7</v>
      </c>
      <c r="G5974" s="1">
        <v>3.2871558395443398E-6</v>
      </c>
      <c r="H5974">
        <v>1.8009999999999999</v>
      </c>
      <c r="I5974">
        <v>2.6059999999999999</v>
      </c>
      <c r="J5974">
        <v>3.048</v>
      </c>
      <c r="K5974">
        <v>0</v>
      </c>
      <c r="L5974">
        <v>0</v>
      </c>
      <c r="M5974">
        <v>0.17899999999999999</v>
      </c>
      <c r="N5974">
        <v>1.5760000000000001</v>
      </c>
      <c r="O5974">
        <v>1.248</v>
      </c>
      <c r="P5974">
        <v>1.7150000000000001</v>
      </c>
      <c r="Q5974">
        <v>2.597</v>
      </c>
      <c r="R5974">
        <v>2.1560000000000001</v>
      </c>
      <c r="S5974">
        <v>3.8170000000000002</v>
      </c>
      <c r="T5974" t="s">
        <v>5978</v>
      </c>
      <c r="U5974" t="s">
        <v>19708</v>
      </c>
      <c r="V5974">
        <v>234</v>
      </c>
      <c r="W5974" t="s">
        <v>19709</v>
      </c>
      <c r="X5974" t="s">
        <v>19710</v>
      </c>
      <c r="Y5974" s="1">
        <v>1.5399999999999999E-167</v>
      </c>
      <c r="Z5974">
        <v>99.572649569999996</v>
      </c>
      <c r="AA5974">
        <v>477.24799999999999</v>
      </c>
      <c r="AB5974">
        <v>234</v>
      </c>
      <c r="AC5974">
        <v>233</v>
      </c>
      <c r="AD5974" s="2">
        <f t="shared" si="744"/>
        <v>1</v>
      </c>
      <c r="AE5974">
        <f t="shared" si="751"/>
        <v>99.572649569999996</v>
      </c>
      <c r="AF5974" s="2">
        <f t="shared" si="745"/>
        <v>0</v>
      </c>
      <c r="AG5974" t="str">
        <f t="shared" si="746"/>
        <v/>
      </c>
      <c r="AH5974" s="2">
        <f t="shared" si="747"/>
        <v>0</v>
      </c>
      <c r="AI5974" t="str">
        <f t="shared" si="748"/>
        <v/>
      </c>
      <c r="AJ5974" s="2">
        <f t="shared" si="749"/>
        <v>0</v>
      </c>
      <c r="AK5974" t="str">
        <f t="shared" si="750"/>
        <v/>
      </c>
    </row>
    <row r="5975" spans="1:37" ht="20" hidden="1" x14ac:dyDescent="0.2">
      <c r="A5975" t="s">
        <v>5979</v>
      </c>
      <c r="B5975" t="s">
        <v>19806</v>
      </c>
      <c r="C5975" t="s">
        <v>19807</v>
      </c>
      <c r="D5975">
        <v>-4.77162912801559</v>
      </c>
      <c r="E5975">
        <v>0.173596133212084</v>
      </c>
      <c r="F5975" s="1">
        <v>1.01329445587212E-7</v>
      </c>
      <c r="G5975" s="1">
        <v>5.7643053573460395E-7</v>
      </c>
      <c r="H5975">
        <v>2.1669999999999998</v>
      </c>
      <c r="I5975">
        <v>0.56499999999999995</v>
      </c>
      <c r="J5975">
        <v>1.603</v>
      </c>
      <c r="K5975">
        <v>6.6000000000000003E-2</v>
      </c>
      <c r="L5975">
        <v>0</v>
      </c>
      <c r="M5975">
        <v>7.6999999999999999E-2</v>
      </c>
      <c r="N5975">
        <v>1.286</v>
      </c>
      <c r="O5975">
        <v>0.20200000000000001</v>
      </c>
      <c r="P5975">
        <v>0</v>
      </c>
      <c r="Q5975">
        <v>0.28599999999999998</v>
      </c>
      <c r="R5975">
        <v>0.216</v>
      </c>
      <c r="S5975">
        <v>0.41499999999999998</v>
      </c>
      <c r="T5975" t="s">
        <v>5979</v>
      </c>
      <c r="U5975" t="s">
        <v>19711</v>
      </c>
      <c r="V5975">
        <v>217</v>
      </c>
      <c r="W5975" t="s">
        <v>19712</v>
      </c>
      <c r="X5975" t="s">
        <v>19713</v>
      </c>
      <c r="Y5975" s="1">
        <v>4.28E-108</v>
      </c>
      <c r="Z5975">
        <v>100</v>
      </c>
      <c r="AA5975">
        <v>320.47199999999998</v>
      </c>
      <c r="AB5975">
        <v>159</v>
      </c>
      <c r="AC5975">
        <v>159</v>
      </c>
      <c r="AD5975" s="2">
        <f t="shared" si="744"/>
        <v>0</v>
      </c>
      <c r="AE5975" t="str">
        <f t="shared" si="751"/>
        <v/>
      </c>
      <c r="AF5975" s="2">
        <f t="shared" si="745"/>
        <v>0</v>
      </c>
      <c r="AG5975" t="str">
        <f t="shared" si="746"/>
        <v/>
      </c>
      <c r="AH5975" s="2">
        <f t="shared" si="747"/>
        <v>0</v>
      </c>
      <c r="AI5975" t="str">
        <f t="shared" si="748"/>
        <v/>
      </c>
      <c r="AJ5975" s="2">
        <f t="shared" si="749"/>
        <v>1</v>
      </c>
      <c r="AK5975">
        <f t="shared" si="750"/>
        <v>100</v>
      </c>
    </row>
    <row r="5976" spans="1:37" ht="20" hidden="1" x14ac:dyDescent="0.2">
      <c r="A5976" t="s">
        <v>5980</v>
      </c>
      <c r="B5976" t="s">
        <v>19806</v>
      </c>
      <c r="C5976" t="s">
        <v>19807</v>
      </c>
      <c r="D5976">
        <v>-4.8053970481718604</v>
      </c>
      <c r="E5976">
        <v>1.69514877401141</v>
      </c>
      <c r="F5976" s="1">
        <v>5.2839198972735698E-16</v>
      </c>
      <c r="G5976" s="1">
        <v>1.08514279533436E-14</v>
      </c>
      <c r="H5976">
        <v>8.3879999999999999</v>
      </c>
      <c r="I5976">
        <v>5.734</v>
      </c>
      <c r="J5976">
        <v>10.44</v>
      </c>
      <c r="K5976">
        <v>0</v>
      </c>
      <c r="L5976">
        <v>0.59699999999999998</v>
      </c>
      <c r="M5976">
        <v>0.24299999999999999</v>
      </c>
      <c r="N5976">
        <v>4.0510000000000002</v>
      </c>
      <c r="O5976">
        <v>4.2430000000000003</v>
      </c>
      <c r="P5976">
        <v>7.266</v>
      </c>
      <c r="Q5976">
        <v>1.8089999999999999</v>
      </c>
      <c r="R5976">
        <v>2.3540000000000001</v>
      </c>
      <c r="S5976">
        <v>2.5049999999999999</v>
      </c>
      <c r="T5976" t="s">
        <v>5980</v>
      </c>
      <c r="U5976" t="s">
        <v>19714</v>
      </c>
      <c r="V5976">
        <v>284</v>
      </c>
      <c r="W5976" t="s">
        <v>19715</v>
      </c>
      <c r="X5976" t="s">
        <v>19716</v>
      </c>
      <c r="Y5976">
        <v>0</v>
      </c>
      <c r="Z5976">
        <v>99.647887319999995</v>
      </c>
      <c r="AA5976">
        <v>573.93299999999999</v>
      </c>
      <c r="AB5976">
        <v>284</v>
      </c>
      <c r="AC5976">
        <v>283</v>
      </c>
      <c r="AD5976" s="2">
        <f t="shared" si="744"/>
        <v>1</v>
      </c>
      <c r="AE5976">
        <f t="shared" si="751"/>
        <v>99.647887319999995</v>
      </c>
      <c r="AF5976" s="2">
        <f t="shared" si="745"/>
        <v>0</v>
      </c>
      <c r="AG5976" t="str">
        <f t="shared" si="746"/>
        <v/>
      </c>
      <c r="AH5976" s="2">
        <f t="shared" si="747"/>
        <v>0</v>
      </c>
      <c r="AI5976" t="str">
        <f t="shared" si="748"/>
        <v/>
      </c>
      <c r="AJ5976" s="2">
        <f t="shared" si="749"/>
        <v>0</v>
      </c>
      <c r="AK5976" t="str">
        <f t="shared" si="750"/>
        <v/>
      </c>
    </row>
    <row r="5977" spans="1:37" ht="20" hidden="1" x14ac:dyDescent="0.2">
      <c r="A5977" t="s">
        <v>5981</v>
      </c>
      <c r="B5977" t="s">
        <v>19806</v>
      </c>
      <c r="C5977" t="s">
        <v>19807</v>
      </c>
      <c r="D5977">
        <v>-4.8331538579672397</v>
      </c>
      <c r="E5977">
        <v>-0.447473288751979</v>
      </c>
      <c r="F5977" s="1">
        <v>3.2027698862135898E-6</v>
      </c>
      <c r="G5977" s="1">
        <v>1.5369767619174799E-5</v>
      </c>
      <c r="H5977">
        <v>0.443</v>
      </c>
      <c r="I5977">
        <v>1.1619999999999999</v>
      </c>
      <c r="J5977">
        <v>1.63</v>
      </c>
      <c r="K5977">
        <v>0</v>
      </c>
      <c r="L5977">
        <v>8.5000000000000006E-2</v>
      </c>
      <c r="M5977">
        <v>0</v>
      </c>
      <c r="N5977">
        <v>0.80300000000000005</v>
      </c>
      <c r="O5977">
        <v>0.439</v>
      </c>
      <c r="P5977">
        <v>1.607</v>
      </c>
      <c r="Q5977">
        <v>0.182</v>
      </c>
      <c r="R5977">
        <v>0.35399999999999998</v>
      </c>
      <c r="S5977">
        <v>0.17799999999999999</v>
      </c>
      <c r="T5977" t="s">
        <v>5981</v>
      </c>
      <c r="U5977" t="s">
        <v>19717</v>
      </c>
      <c r="V5977">
        <v>221</v>
      </c>
      <c r="W5977" t="s">
        <v>19718</v>
      </c>
      <c r="X5977" t="s">
        <v>19719</v>
      </c>
      <c r="Y5977" s="1">
        <v>1.0999999999999999E-50</v>
      </c>
      <c r="Z5977">
        <v>100</v>
      </c>
      <c r="AA5977">
        <v>176.40700000000001</v>
      </c>
      <c r="AB5977">
        <v>221</v>
      </c>
      <c r="AC5977">
        <v>221</v>
      </c>
      <c r="AD5977" s="2">
        <f t="shared" si="744"/>
        <v>0</v>
      </c>
      <c r="AE5977" t="str">
        <f t="shared" si="751"/>
        <v/>
      </c>
      <c r="AF5977" s="2">
        <f t="shared" si="745"/>
        <v>0</v>
      </c>
      <c r="AG5977" t="str">
        <f t="shared" si="746"/>
        <v/>
      </c>
      <c r="AH5977" s="2">
        <f t="shared" si="747"/>
        <v>0</v>
      </c>
      <c r="AI5977" t="str">
        <f t="shared" si="748"/>
        <v/>
      </c>
      <c r="AJ5977" s="2">
        <f t="shared" si="749"/>
        <v>0</v>
      </c>
      <c r="AK5977" t="str">
        <f t="shared" si="750"/>
        <v/>
      </c>
    </row>
    <row r="5978" spans="1:37" ht="20" hidden="1" x14ac:dyDescent="0.2">
      <c r="A5978" t="s">
        <v>5982</v>
      </c>
      <c r="B5978" t="s">
        <v>19806</v>
      </c>
      <c r="C5978" t="s">
        <v>19807</v>
      </c>
      <c r="D5978">
        <v>-4.8430323198674401</v>
      </c>
      <c r="E5978">
        <v>0.65900362532573997</v>
      </c>
      <c r="F5978" s="1">
        <v>6.4289208534512304E-10</v>
      </c>
      <c r="G5978" s="1">
        <v>4.9977771926510896E-9</v>
      </c>
      <c r="H5978">
        <v>2.8889999999999998</v>
      </c>
      <c r="I5978">
        <v>1.032</v>
      </c>
      <c r="J5978">
        <v>2.9550000000000001</v>
      </c>
      <c r="K5978">
        <v>0.22600000000000001</v>
      </c>
      <c r="L5978">
        <v>0</v>
      </c>
      <c r="M5978">
        <v>0</v>
      </c>
      <c r="N5978">
        <v>0.79300000000000004</v>
      </c>
      <c r="O5978">
        <v>2.64</v>
      </c>
      <c r="P5978">
        <v>0</v>
      </c>
      <c r="Q5978">
        <v>0</v>
      </c>
      <c r="R5978">
        <v>0</v>
      </c>
      <c r="S5978">
        <v>1.786</v>
      </c>
      <c r="T5978" t="s">
        <v>5982</v>
      </c>
      <c r="U5978" t="s">
        <v>15435</v>
      </c>
      <c r="V5978">
        <v>371</v>
      </c>
      <c r="W5978" t="s">
        <v>19720</v>
      </c>
      <c r="X5978" t="s">
        <v>19721</v>
      </c>
      <c r="Y5978">
        <v>0</v>
      </c>
      <c r="Z5978">
        <v>93.636363639999999</v>
      </c>
      <c r="AA5978">
        <v>609.37199999999996</v>
      </c>
      <c r="AB5978">
        <v>330</v>
      </c>
      <c r="AC5978">
        <v>309</v>
      </c>
      <c r="AD5978" s="2">
        <f t="shared" si="744"/>
        <v>0</v>
      </c>
      <c r="AE5978" t="str">
        <f t="shared" si="751"/>
        <v/>
      </c>
      <c r="AF5978" s="2">
        <f t="shared" si="745"/>
        <v>0</v>
      </c>
      <c r="AG5978" t="str">
        <f t="shared" si="746"/>
        <v/>
      </c>
      <c r="AH5978" s="2">
        <f t="shared" si="747"/>
        <v>0</v>
      </c>
      <c r="AI5978" t="str">
        <f t="shared" si="748"/>
        <v/>
      </c>
      <c r="AJ5978" s="2">
        <f t="shared" si="749"/>
        <v>0</v>
      </c>
      <c r="AK5978" t="str">
        <f t="shared" si="750"/>
        <v/>
      </c>
    </row>
    <row r="5979" spans="1:37" ht="20" hidden="1" x14ac:dyDescent="0.2">
      <c r="A5979" t="s">
        <v>5983</v>
      </c>
      <c r="B5979" t="s">
        <v>19806</v>
      </c>
      <c r="C5979" t="s">
        <v>19807</v>
      </c>
      <c r="D5979">
        <v>-4.9137363504048199</v>
      </c>
      <c r="E5979">
        <v>-0.37883207754370701</v>
      </c>
      <c r="F5979" s="1">
        <v>2.8982452210974098E-7</v>
      </c>
      <c r="G5979" s="1">
        <v>1.5580430902134201E-6</v>
      </c>
      <c r="H5979">
        <v>3.9580000000000002</v>
      </c>
      <c r="I5979">
        <v>2.8559999999999999</v>
      </c>
      <c r="J5979">
        <v>6.2619999999999996</v>
      </c>
      <c r="K5979">
        <v>0</v>
      </c>
      <c r="L5979">
        <v>0.32700000000000001</v>
      </c>
      <c r="M5979">
        <v>0</v>
      </c>
      <c r="N5979">
        <v>2.1659999999999999</v>
      </c>
      <c r="O5979">
        <v>1.696</v>
      </c>
      <c r="P5979">
        <v>2.419</v>
      </c>
      <c r="Q5979">
        <v>0.68400000000000005</v>
      </c>
      <c r="R5979">
        <v>0</v>
      </c>
      <c r="S5979">
        <v>0</v>
      </c>
      <c r="T5979" t="s">
        <v>5983</v>
      </c>
      <c r="U5979" t="s">
        <v>19722</v>
      </c>
      <c r="V5979">
        <v>181</v>
      </c>
      <c r="W5979" t="s">
        <v>19723</v>
      </c>
      <c r="X5979" t="s">
        <v>19724</v>
      </c>
      <c r="Y5979" s="1">
        <v>3.3699999999999998E-67</v>
      </c>
      <c r="Z5979">
        <v>80.246913579999998</v>
      </c>
      <c r="AA5979">
        <v>220.70500000000001</v>
      </c>
      <c r="AB5979">
        <v>162</v>
      </c>
      <c r="AC5979">
        <v>130</v>
      </c>
      <c r="AD5979" s="2">
        <f t="shared" si="744"/>
        <v>0</v>
      </c>
      <c r="AE5979" t="str">
        <f t="shared" si="751"/>
        <v/>
      </c>
      <c r="AF5979" s="2">
        <f t="shared" si="745"/>
        <v>0</v>
      </c>
      <c r="AG5979" t="str">
        <f t="shared" si="746"/>
        <v/>
      </c>
      <c r="AH5979" s="2">
        <f t="shared" si="747"/>
        <v>0</v>
      </c>
      <c r="AI5979" t="str">
        <f t="shared" si="748"/>
        <v/>
      </c>
      <c r="AJ5979" s="2">
        <f t="shared" si="749"/>
        <v>0</v>
      </c>
      <c r="AK5979" t="str">
        <f t="shared" si="750"/>
        <v/>
      </c>
    </row>
    <row r="5980" spans="1:37" ht="20" hidden="1" x14ac:dyDescent="0.2">
      <c r="A5980" t="s">
        <v>5984</v>
      </c>
      <c r="B5980" t="s">
        <v>19806</v>
      </c>
      <c r="C5980" t="s">
        <v>19807</v>
      </c>
      <c r="D5980">
        <v>-4.9214748722325403</v>
      </c>
      <c r="E5980">
        <v>2.9064659938209001</v>
      </c>
      <c r="F5980" s="1">
        <v>1.15785951236683E-26</v>
      </c>
      <c r="G5980" s="1">
        <v>1.2887314433814299E-24</v>
      </c>
      <c r="H5980">
        <v>8.0510000000000002</v>
      </c>
      <c r="I5980">
        <v>4.0730000000000004</v>
      </c>
      <c r="J5980">
        <v>7.5869999999999997</v>
      </c>
      <c r="K5980">
        <v>0.16</v>
      </c>
      <c r="L5980">
        <v>0.24199999999999999</v>
      </c>
      <c r="M5980">
        <v>0.26900000000000002</v>
      </c>
      <c r="N5980">
        <v>4.7279999999999998</v>
      </c>
      <c r="O5980">
        <v>2.6989999999999998</v>
      </c>
      <c r="P5980">
        <v>3.4220000000000002</v>
      </c>
      <c r="Q5980">
        <v>0.41599999999999998</v>
      </c>
      <c r="R5980">
        <v>0.33600000000000002</v>
      </c>
      <c r="S5980">
        <v>0.28799999999999998</v>
      </c>
      <c r="T5980" t="s">
        <v>5984</v>
      </c>
      <c r="U5980" t="s">
        <v>19725</v>
      </c>
      <c r="V5980">
        <v>206</v>
      </c>
      <c r="W5980" t="s">
        <v>19726</v>
      </c>
      <c r="X5980" t="s">
        <v>19727</v>
      </c>
      <c r="Y5980" s="1">
        <v>5.1800000000000001E-149</v>
      </c>
      <c r="Z5980">
        <v>100</v>
      </c>
      <c r="AA5980">
        <v>435.64699999999999</v>
      </c>
      <c r="AB5980">
        <v>206</v>
      </c>
      <c r="AC5980">
        <v>206</v>
      </c>
      <c r="AD5980" s="2">
        <f t="shared" si="744"/>
        <v>0</v>
      </c>
      <c r="AE5980" t="str">
        <f t="shared" si="751"/>
        <v/>
      </c>
      <c r="AF5980" s="2">
        <f t="shared" si="745"/>
        <v>0</v>
      </c>
      <c r="AG5980" t="str">
        <f t="shared" si="746"/>
        <v/>
      </c>
      <c r="AH5980" s="2">
        <f t="shared" si="747"/>
        <v>0</v>
      </c>
      <c r="AI5980" t="str">
        <f t="shared" si="748"/>
        <v/>
      </c>
      <c r="AJ5980" s="2">
        <f t="shared" si="749"/>
        <v>1</v>
      </c>
      <c r="AK5980">
        <f t="shared" si="750"/>
        <v>100</v>
      </c>
    </row>
    <row r="5981" spans="1:37" ht="20" hidden="1" x14ac:dyDescent="0.2">
      <c r="A5981" t="s">
        <v>5985</v>
      </c>
      <c r="B5981" t="s">
        <v>19806</v>
      </c>
      <c r="C5981" t="s">
        <v>19807</v>
      </c>
      <c r="D5981">
        <v>-5.0872594436486596</v>
      </c>
      <c r="E5981">
        <v>1.52388297109652</v>
      </c>
      <c r="F5981" s="1">
        <v>1.5342920107518099E-14</v>
      </c>
      <c r="G5981" s="1">
        <v>2.4770409450448902E-13</v>
      </c>
      <c r="H5981">
        <v>16.178000000000001</v>
      </c>
      <c r="I5981">
        <v>6.5919999999999996</v>
      </c>
      <c r="J5981">
        <v>14.516</v>
      </c>
      <c r="K5981">
        <v>0.19900000000000001</v>
      </c>
      <c r="L5981">
        <v>0.21299999999999999</v>
      </c>
      <c r="M5981">
        <v>0.67800000000000005</v>
      </c>
      <c r="N5981">
        <v>15.180999999999999</v>
      </c>
      <c r="O5981">
        <v>11.582000000000001</v>
      </c>
      <c r="P5981">
        <v>8.4760000000000009</v>
      </c>
      <c r="Q5981">
        <v>2.58</v>
      </c>
      <c r="R5981">
        <v>2.3620000000000001</v>
      </c>
      <c r="S5981">
        <v>4.6210000000000004</v>
      </c>
      <c r="T5981" t="s">
        <v>5985</v>
      </c>
      <c r="U5981" t="s">
        <v>19728</v>
      </c>
      <c r="V5981">
        <v>312</v>
      </c>
      <c r="W5981" t="s">
        <v>19729</v>
      </c>
      <c r="X5981" t="s">
        <v>19730</v>
      </c>
      <c r="Y5981">
        <v>0</v>
      </c>
      <c r="Z5981">
        <v>100</v>
      </c>
      <c r="AA5981">
        <v>527.32399999999996</v>
      </c>
      <c r="AB5981">
        <v>255</v>
      </c>
      <c r="AC5981">
        <v>255</v>
      </c>
      <c r="AD5981" s="2">
        <f t="shared" si="744"/>
        <v>0</v>
      </c>
      <c r="AE5981" t="str">
        <f t="shared" si="751"/>
        <v/>
      </c>
      <c r="AF5981" s="2">
        <f t="shared" si="745"/>
        <v>0</v>
      </c>
      <c r="AG5981" t="str">
        <f t="shared" si="746"/>
        <v/>
      </c>
      <c r="AH5981" s="2">
        <f t="shared" si="747"/>
        <v>0</v>
      </c>
      <c r="AI5981" t="str">
        <f t="shared" si="748"/>
        <v/>
      </c>
      <c r="AJ5981" s="2">
        <f t="shared" si="749"/>
        <v>1</v>
      </c>
      <c r="AK5981">
        <f t="shared" si="750"/>
        <v>100</v>
      </c>
    </row>
    <row r="5982" spans="1:37" ht="20" hidden="1" x14ac:dyDescent="0.2">
      <c r="A5982" t="s">
        <v>5986</v>
      </c>
      <c r="B5982" t="s">
        <v>19806</v>
      </c>
      <c r="C5982" t="s">
        <v>19807</v>
      </c>
      <c r="D5982">
        <v>-5.1868643838186301</v>
      </c>
      <c r="E5982">
        <v>1.3218120785091401</v>
      </c>
      <c r="F5982" s="1">
        <v>1.2437889162632101E-16</v>
      </c>
      <c r="G5982" s="1">
        <v>2.8118480785232801E-15</v>
      </c>
      <c r="H5982">
        <v>3.13</v>
      </c>
      <c r="I5982">
        <v>3.0190000000000001</v>
      </c>
      <c r="J5982">
        <v>4.28</v>
      </c>
      <c r="K5982">
        <v>0.08</v>
      </c>
      <c r="L5982">
        <v>0.17100000000000001</v>
      </c>
      <c r="M5982">
        <v>0.09</v>
      </c>
      <c r="N5982">
        <v>1.4410000000000001</v>
      </c>
      <c r="O5982">
        <v>1.4259999999999999</v>
      </c>
      <c r="P5982">
        <v>12.022</v>
      </c>
      <c r="Q5982">
        <v>2.069</v>
      </c>
      <c r="R5982">
        <v>1.992</v>
      </c>
      <c r="S5982">
        <v>1.76</v>
      </c>
      <c r="T5982" t="s">
        <v>5986</v>
      </c>
      <c r="U5982" t="s">
        <v>19731</v>
      </c>
      <c r="V5982">
        <v>278</v>
      </c>
      <c r="W5982" t="s">
        <v>19732</v>
      </c>
      <c r="X5982" t="s">
        <v>19733</v>
      </c>
      <c r="Y5982">
        <v>0</v>
      </c>
      <c r="Z5982">
        <v>100</v>
      </c>
      <c r="AA5982">
        <v>581.63699999999994</v>
      </c>
      <c r="AB5982">
        <v>278</v>
      </c>
      <c r="AC5982">
        <v>278</v>
      </c>
      <c r="AD5982" s="2">
        <f t="shared" si="744"/>
        <v>0</v>
      </c>
      <c r="AE5982" t="str">
        <f t="shared" si="751"/>
        <v/>
      </c>
      <c r="AF5982" s="2">
        <f t="shared" si="745"/>
        <v>0</v>
      </c>
      <c r="AG5982" t="str">
        <f t="shared" si="746"/>
        <v/>
      </c>
      <c r="AH5982" s="2">
        <f t="shared" si="747"/>
        <v>0</v>
      </c>
      <c r="AI5982" t="str">
        <f t="shared" si="748"/>
        <v/>
      </c>
      <c r="AJ5982" s="2">
        <f t="shared" si="749"/>
        <v>1</v>
      </c>
      <c r="AK5982">
        <f t="shared" si="750"/>
        <v>100</v>
      </c>
    </row>
    <row r="5983" spans="1:37" ht="20" hidden="1" x14ac:dyDescent="0.2">
      <c r="A5983" t="s">
        <v>5987</v>
      </c>
      <c r="B5983" t="s">
        <v>19806</v>
      </c>
      <c r="C5983" t="s">
        <v>19807</v>
      </c>
      <c r="D5983">
        <v>-5.3290506712854704</v>
      </c>
      <c r="E5983">
        <v>0.63823564417197698</v>
      </c>
      <c r="F5983" s="1">
        <v>5.8988988672826896E-12</v>
      </c>
      <c r="G5983" s="1">
        <v>6.2399833075102403E-11</v>
      </c>
      <c r="H5983">
        <v>3.2450000000000001</v>
      </c>
      <c r="I5983">
        <v>4.6369999999999996</v>
      </c>
      <c r="J5983">
        <v>6.91</v>
      </c>
      <c r="K5983">
        <v>0</v>
      </c>
      <c r="L5983">
        <v>0.39800000000000002</v>
      </c>
      <c r="M5983">
        <v>0.09</v>
      </c>
      <c r="N5983">
        <v>1.0149999999999999</v>
      </c>
      <c r="O5983">
        <v>1.89</v>
      </c>
      <c r="P5983">
        <v>4.7060000000000004</v>
      </c>
      <c r="Q5983">
        <v>1.1599999999999999</v>
      </c>
      <c r="R5983">
        <v>1.88</v>
      </c>
      <c r="S5983">
        <v>0</v>
      </c>
      <c r="T5983" t="s">
        <v>5987</v>
      </c>
      <c r="U5983" t="s">
        <v>15325</v>
      </c>
      <c r="V5983">
        <v>295</v>
      </c>
      <c r="W5983" t="s">
        <v>15326</v>
      </c>
      <c r="X5983" t="s">
        <v>15327</v>
      </c>
      <c r="Y5983">
        <v>0</v>
      </c>
      <c r="Z5983">
        <v>100</v>
      </c>
      <c r="AA5983">
        <v>599.74199999999996</v>
      </c>
      <c r="AB5983">
        <v>295</v>
      </c>
      <c r="AC5983">
        <v>295</v>
      </c>
      <c r="AD5983" s="2">
        <f t="shared" si="744"/>
        <v>1</v>
      </c>
      <c r="AE5983">
        <f t="shared" si="751"/>
        <v>100</v>
      </c>
      <c r="AF5983" s="2">
        <f t="shared" si="745"/>
        <v>0</v>
      </c>
      <c r="AG5983" t="str">
        <f t="shared" si="746"/>
        <v/>
      </c>
      <c r="AH5983" s="2">
        <f t="shared" si="747"/>
        <v>0</v>
      </c>
      <c r="AI5983" t="str">
        <f t="shared" si="748"/>
        <v/>
      </c>
      <c r="AJ5983" s="2">
        <f t="shared" si="749"/>
        <v>0</v>
      </c>
      <c r="AK5983" t="str">
        <f t="shared" si="750"/>
        <v/>
      </c>
    </row>
    <row r="5984" spans="1:37" ht="20" hidden="1" x14ac:dyDescent="0.2">
      <c r="A5984" t="s">
        <v>5988</v>
      </c>
      <c r="B5984" t="s">
        <v>19806</v>
      </c>
      <c r="C5984" t="s">
        <v>19807</v>
      </c>
      <c r="D5984">
        <v>-5.7266363206833102</v>
      </c>
      <c r="E5984">
        <v>0.98907088688741496</v>
      </c>
      <c r="F5984" s="1">
        <v>2.51829367836047E-17</v>
      </c>
      <c r="G5984" s="1">
        <v>6.4268119086995098E-16</v>
      </c>
      <c r="H5984">
        <v>2.6</v>
      </c>
      <c r="I5984">
        <v>2.8559999999999999</v>
      </c>
      <c r="J5984">
        <v>2.9830000000000001</v>
      </c>
      <c r="K5984">
        <v>6.6000000000000003E-2</v>
      </c>
      <c r="L5984">
        <v>0</v>
      </c>
      <c r="M5984">
        <v>7.6999999999999999E-2</v>
      </c>
      <c r="N5984">
        <v>1.5569999999999999</v>
      </c>
      <c r="O5984">
        <v>1.603</v>
      </c>
      <c r="P5984">
        <v>6.2640000000000002</v>
      </c>
      <c r="Q5984">
        <v>0.85699999999999998</v>
      </c>
      <c r="R5984">
        <v>0.36199999999999999</v>
      </c>
      <c r="S5984">
        <v>1.3959999999999999</v>
      </c>
      <c r="T5984" t="s">
        <v>19734</v>
      </c>
      <c r="AD5984" s="2">
        <f t="shared" si="744"/>
        <v>0</v>
      </c>
      <c r="AE5984" t="str">
        <f t="shared" si="751"/>
        <v/>
      </c>
      <c r="AF5984" s="2">
        <f t="shared" si="745"/>
        <v>0</v>
      </c>
      <c r="AG5984" t="str">
        <f t="shared" si="746"/>
        <v/>
      </c>
      <c r="AH5984" s="2">
        <f t="shared" si="747"/>
        <v>0</v>
      </c>
      <c r="AI5984" t="str">
        <f t="shared" si="748"/>
        <v/>
      </c>
      <c r="AJ5984" s="2">
        <f t="shared" si="749"/>
        <v>0</v>
      </c>
      <c r="AK5984" t="str">
        <f t="shared" si="750"/>
        <v/>
      </c>
    </row>
    <row r="5985" spans="1:37" ht="20" hidden="1" x14ac:dyDescent="0.2">
      <c r="A5985" t="s">
        <v>5989</v>
      </c>
      <c r="B5985" t="s">
        <v>19806</v>
      </c>
      <c r="C5985" t="s">
        <v>19807</v>
      </c>
      <c r="D5985">
        <v>-5.7388536463331601</v>
      </c>
      <c r="E5985">
        <v>2.1173515415883801</v>
      </c>
      <c r="F5985" s="1">
        <v>5.6142180112429704E-26</v>
      </c>
      <c r="G5985" s="1">
        <v>5.70722688962923E-24</v>
      </c>
      <c r="H5985">
        <v>6.8849999999999998</v>
      </c>
      <c r="I5985">
        <v>5.984</v>
      </c>
      <c r="J5985">
        <v>7.1509999999999998</v>
      </c>
      <c r="K5985">
        <v>0</v>
      </c>
      <c r="L5985">
        <v>0.29899999999999999</v>
      </c>
      <c r="M5985">
        <v>7.6999999999999999E-2</v>
      </c>
      <c r="N5985">
        <v>3.9929999999999999</v>
      </c>
      <c r="O5985">
        <v>4.1840000000000002</v>
      </c>
      <c r="P5985">
        <v>12.519</v>
      </c>
      <c r="Q5985">
        <v>2.121</v>
      </c>
      <c r="R5985">
        <v>2.7069999999999999</v>
      </c>
      <c r="S5985">
        <v>2.9369999999999998</v>
      </c>
      <c r="T5985" t="s">
        <v>5989</v>
      </c>
      <c r="U5985" t="s">
        <v>18689</v>
      </c>
      <c r="V5985">
        <v>528</v>
      </c>
      <c r="W5985" t="s">
        <v>18690</v>
      </c>
      <c r="X5985" t="s">
        <v>18691</v>
      </c>
      <c r="Y5985">
        <v>0</v>
      </c>
      <c r="Z5985">
        <v>100</v>
      </c>
      <c r="AA5985">
        <v>1065.45</v>
      </c>
      <c r="AB5985">
        <v>528</v>
      </c>
      <c r="AC5985">
        <v>528</v>
      </c>
      <c r="AD5985" s="2">
        <f t="shared" si="744"/>
        <v>1</v>
      </c>
      <c r="AE5985">
        <f t="shared" si="751"/>
        <v>100</v>
      </c>
      <c r="AF5985" s="2">
        <f t="shared" si="745"/>
        <v>0</v>
      </c>
      <c r="AG5985" t="str">
        <f t="shared" si="746"/>
        <v/>
      </c>
      <c r="AH5985" s="2">
        <f t="shared" si="747"/>
        <v>0</v>
      </c>
      <c r="AI5985" t="str">
        <f t="shared" si="748"/>
        <v/>
      </c>
      <c r="AJ5985" s="2">
        <f t="shared" si="749"/>
        <v>0</v>
      </c>
      <c r="AK5985" t="str">
        <f t="shared" si="750"/>
        <v/>
      </c>
    </row>
    <row r="5986" spans="1:37" ht="20" hidden="1" x14ac:dyDescent="0.2">
      <c r="A5986" t="s">
        <v>5990</v>
      </c>
      <c r="B5986" t="s">
        <v>19806</v>
      </c>
      <c r="C5986" t="s">
        <v>19807</v>
      </c>
      <c r="D5986">
        <v>-5.9496324268373204</v>
      </c>
      <c r="E5986">
        <v>0.48219627141402999</v>
      </c>
      <c r="F5986" s="1">
        <v>3.6001324666924601E-5</v>
      </c>
      <c r="G5986">
        <v>1.5444259366538199E-4</v>
      </c>
      <c r="H5986">
        <v>4.43</v>
      </c>
      <c r="I5986">
        <v>5.6909999999999998</v>
      </c>
      <c r="J5986">
        <v>0</v>
      </c>
      <c r="K5986">
        <v>0</v>
      </c>
      <c r="L5986">
        <v>0</v>
      </c>
      <c r="M5986">
        <v>0.16600000000000001</v>
      </c>
      <c r="N5986">
        <v>7.9480000000000004</v>
      </c>
      <c r="O5986">
        <v>0</v>
      </c>
      <c r="P5986">
        <v>0</v>
      </c>
      <c r="Q5986">
        <v>26.065000000000001</v>
      </c>
      <c r="R5986">
        <v>44.835000000000001</v>
      </c>
      <c r="S5986">
        <v>39.152999999999999</v>
      </c>
      <c r="T5986" t="s">
        <v>19735</v>
      </c>
      <c r="AD5986" s="2">
        <f t="shared" si="744"/>
        <v>0</v>
      </c>
      <c r="AE5986" t="str">
        <f t="shared" si="751"/>
        <v/>
      </c>
      <c r="AF5986" s="2">
        <f t="shared" si="745"/>
        <v>0</v>
      </c>
      <c r="AG5986" t="str">
        <f t="shared" si="746"/>
        <v/>
      </c>
      <c r="AH5986" s="2">
        <f t="shared" si="747"/>
        <v>0</v>
      </c>
      <c r="AI5986" t="str">
        <f t="shared" si="748"/>
        <v/>
      </c>
      <c r="AJ5986" s="2">
        <f t="shared" si="749"/>
        <v>0</v>
      </c>
      <c r="AK5986" t="str">
        <f t="shared" si="750"/>
        <v/>
      </c>
    </row>
    <row r="5987" spans="1:37" ht="20" hidden="1" x14ac:dyDescent="0.2">
      <c r="A5987" t="s">
        <v>5991</v>
      </c>
      <c r="B5987" t="s">
        <v>19806</v>
      </c>
      <c r="C5987" t="s">
        <v>19807</v>
      </c>
      <c r="D5987">
        <v>-6.2235279783964899</v>
      </c>
      <c r="E5987">
        <v>1.9122113290310301</v>
      </c>
      <c r="F5987" s="1">
        <v>5.7439119990836103E-20</v>
      </c>
      <c r="G5987" s="1">
        <v>2.2371913695536701E-18</v>
      </c>
      <c r="H5987">
        <v>4.4969999999999999</v>
      </c>
      <c r="I5987">
        <v>2.161</v>
      </c>
      <c r="J5987">
        <v>4.9370000000000003</v>
      </c>
      <c r="K5987">
        <v>0.13300000000000001</v>
      </c>
      <c r="L5987">
        <v>0</v>
      </c>
      <c r="M5987">
        <v>0</v>
      </c>
      <c r="N5987">
        <v>2.359</v>
      </c>
      <c r="O5987">
        <v>2.1259999999999999</v>
      </c>
      <c r="P5987">
        <v>1.4419999999999999</v>
      </c>
      <c r="Q5987">
        <v>0</v>
      </c>
      <c r="R5987">
        <v>0</v>
      </c>
      <c r="S5987">
        <v>7.5999999999999998E-2</v>
      </c>
      <c r="T5987" t="s">
        <v>5991</v>
      </c>
      <c r="U5987" t="s">
        <v>7087</v>
      </c>
      <c r="V5987">
        <v>253</v>
      </c>
      <c r="W5987" t="s">
        <v>19736</v>
      </c>
      <c r="X5987" t="s">
        <v>19737</v>
      </c>
      <c r="Y5987" s="1">
        <v>5.8600000000000003E-165</v>
      </c>
      <c r="Z5987">
        <v>96.047430829999996</v>
      </c>
      <c r="AA5987">
        <v>493.81200000000001</v>
      </c>
      <c r="AB5987">
        <v>253</v>
      </c>
      <c r="AC5987">
        <v>243</v>
      </c>
      <c r="AD5987" s="2">
        <f t="shared" si="744"/>
        <v>0</v>
      </c>
      <c r="AE5987" t="str">
        <f t="shared" si="751"/>
        <v/>
      </c>
      <c r="AF5987" s="2">
        <f t="shared" si="745"/>
        <v>0</v>
      </c>
      <c r="AG5987" t="str">
        <f t="shared" si="746"/>
        <v/>
      </c>
      <c r="AH5987" s="2">
        <f t="shared" si="747"/>
        <v>0</v>
      </c>
      <c r="AI5987" t="str">
        <f t="shared" si="748"/>
        <v/>
      </c>
      <c r="AJ5987" s="2">
        <f t="shared" si="749"/>
        <v>1</v>
      </c>
      <c r="AK5987">
        <f t="shared" si="750"/>
        <v>96.047430829999996</v>
      </c>
    </row>
    <row r="5988" spans="1:37" ht="20" hidden="1" x14ac:dyDescent="0.2">
      <c r="A5988" t="s">
        <v>5992</v>
      </c>
      <c r="B5988" t="s">
        <v>19806</v>
      </c>
      <c r="C5988" t="s">
        <v>19807</v>
      </c>
      <c r="D5988">
        <v>-6.2240420239228698</v>
      </c>
      <c r="E5988">
        <v>0.72468640410000196</v>
      </c>
      <c r="F5988" s="1">
        <v>2.5907705013838799E-8</v>
      </c>
      <c r="G5988" s="1">
        <v>1.5926371292220199E-7</v>
      </c>
      <c r="H5988">
        <v>2.109</v>
      </c>
      <c r="I5988">
        <v>0.42399999999999999</v>
      </c>
      <c r="J5988">
        <v>4.6319999999999997</v>
      </c>
      <c r="K5988">
        <v>0</v>
      </c>
      <c r="L5988">
        <v>7.0999999999999994E-2</v>
      </c>
      <c r="M5988">
        <v>0</v>
      </c>
      <c r="N5988">
        <v>1.6339999999999999</v>
      </c>
      <c r="O5988">
        <v>3.7290000000000001</v>
      </c>
      <c r="P5988">
        <v>0</v>
      </c>
      <c r="Q5988">
        <v>0</v>
      </c>
      <c r="R5988">
        <v>0</v>
      </c>
      <c r="S5988">
        <v>0</v>
      </c>
      <c r="T5988" t="s">
        <v>5992</v>
      </c>
      <c r="U5988" t="s">
        <v>19738</v>
      </c>
      <c r="V5988">
        <v>312</v>
      </c>
      <c r="W5988" t="s">
        <v>19739</v>
      </c>
      <c r="X5988" t="s">
        <v>19740</v>
      </c>
      <c r="Y5988">
        <v>0</v>
      </c>
      <c r="Z5988">
        <v>100</v>
      </c>
      <c r="AA5988">
        <v>600.51199999999994</v>
      </c>
      <c r="AB5988">
        <v>294</v>
      </c>
      <c r="AC5988">
        <v>294</v>
      </c>
      <c r="AD5988" s="2">
        <f t="shared" si="744"/>
        <v>0</v>
      </c>
      <c r="AE5988" t="str">
        <f t="shared" si="751"/>
        <v/>
      </c>
      <c r="AF5988" s="2">
        <f t="shared" si="745"/>
        <v>0</v>
      </c>
      <c r="AG5988" t="str">
        <f t="shared" si="746"/>
        <v/>
      </c>
      <c r="AH5988" s="2">
        <f t="shared" si="747"/>
        <v>0</v>
      </c>
      <c r="AI5988" t="str">
        <f t="shared" si="748"/>
        <v/>
      </c>
      <c r="AJ5988" s="2">
        <f t="shared" si="749"/>
        <v>1</v>
      </c>
      <c r="AK5988">
        <f t="shared" si="750"/>
        <v>100</v>
      </c>
    </row>
    <row r="5989" spans="1:37" ht="20" hidden="1" x14ac:dyDescent="0.2">
      <c r="A5989" t="s">
        <v>5993</v>
      </c>
      <c r="B5989" t="s">
        <v>19806</v>
      </c>
      <c r="C5989" t="s">
        <v>19807</v>
      </c>
      <c r="D5989">
        <v>-6.2393557616198398</v>
      </c>
      <c r="E5989">
        <v>-0.86614635480573898</v>
      </c>
      <c r="F5989" s="1">
        <v>6.0502482467393098E-6</v>
      </c>
      <c r="G5989" s="1">
        <v>2.8252093214026799E-5</v>
      </c>
      <c r="H5989">
        <v>0.41399999999999998</v>
      </c>
      <c r="I5989">
        <v>1.39</v>
      </c>
      <c r="J5989">
        <v>1.3520000000000001</v>
      </c>
      <c r="K5989">
        <v>0</v>
      </c>
      <c r="L5989">
        <v>0</v>
      </c>
      <c r="M5989">
        <v>0</v>
      </c>
      <c r="N5989">
        <v>1.131</v>
      </c>
      <c r="O5989">
        <v>0.93600000000000005</v>
      </c>
      <c r="P5989">
        <v>1.1850000000000001</v>
      </c>
      <c r="Q5989">
        <v>0.121</v>
      </c>
      <c r="R5989">
        <v>0.379</v>
      </c>
      <c r="S5989">
        <v>0.245</v>
      </c>
      <c r="T5989" t="s">
        <v>5993</v>
      </c>
      <c r="U5989" t="s">
        <v>19741</v>
      </c>
      <c r="V5989">
        <v>152</v>
      </c>
      <c r="W5989" t="s">
        <v>19742</v>
      </c>
      <c r="X5989" t="s">
        <v>19743</v>
      </c>
      <c r="Y5989" s="1">
        <v>2.68E-98</v>
      </c>
      <c r="Z5989">
        <v>100</v>
      </c>
      <c r="AA5989">
        <v>310.07100000000003</v>
      </c>
      <c r="AB5989">
        <v>150</v>
      </c>
      <c r="AC5989">
        <v>150</v>
      </c>
      <c r="AD5989" s="2">
        <f t="shared" si="744"/>
        <v>0</v>
      </c>
      <c r="AE5989" t="str">
        <f t="shared" si="751"/>
        <v/>
      </c>
      <c r="AF5989" s="2">
        <f t="shared" si="745"/>
        <v>0</v>
      </c>
      <c r="AG5989" t="str">
        <f t="shared" si="746"/>
        <v/>
      </c>
      <c r="AH5989" s="2">
        <f t="shared" si="747"/>
        <v>0</v>
      </c>
      <c r="AI5989" t="str">
        <f t="shared" si="748"/>
        <v/>
      </c>
      <c r="AJ5989" s="2">
        <f t="shared" si="749"/>
        <v>1</v>
      </c>
      <c r="AK5989">
        <f t="shared" si="750"/>
        <v>100</v>
      </c>
    </row>
    <row r="5990" spans="1:37" ht="20" hidden="1" x14ac:dyDescent="0.2">
      <c r="A5990" t="s">
        <v>5994</v>
      </c>
      <c r="B5990" t="s">
        <v>19806</v>
      </c>
      <c r="C5990" t="s">
        <v>19807</v>
      </c>
      <c r="D5990">
        <v>-6.3903258270473797</v>
      </c>
      <c r="E5990">
        <v>-0.76340977826612899</v>
      </c>
      <c r="F5990">
        <v>1.3450840735934901E-4</v>
      </c>
      <c r="G5990">
        <v>5.42677986405353E-4</v>
      </c>
      <c r="H5990">
        <v>0.78</v>
      </c>
      <c r="I5990">
        <v>1.151</v>
      </c>
      <c r="J5990">
        <v>0</v>
      </c>
      <c r="K5990">
        <v>0</v>
      </c>
      <c r="L5990">
        <v>0</v>
      </c>
      <c r="M5990">
        <v>0</v>
      </c>
      <c r="N5990">
        <v>0.435</v>
      </c>
      <c r="O5990">
        <v>0.42199999999999999</v>
      </c>
      <c r="P5990">
        <v>0</v>
      </c>
      <c r="Q5990">
        <v>0.29399999999999998</v>
      </c>
      <c r="R5990">
        <v>0</v>
      </c>
      <c r="S5990">
        <v>0.46500000000000002</v>
      </c>
      <c r="T5990" t="s">
        <v>5994</v>
      </c>
      <c r="U5990" t="s">
        <v>19744</v>
      </c>
      <c r="V5990">
        <v>315</v>
      </c>
      <c r="W5990" t="s">
        <v>18307</v>
      </c>
      <c r="X5990" t="s">
        <v>18308</v>
      </c>
      <c r="Y5990">
        <v>0</v>
      </c>
      <c r="Z5990">
        <v>99.365079370000004</v>
      </c>
      <c r="AA5990">
        <v>655.596</v>
      </c>
      <c r="AB5990">
        <v>315</v>
      </c>
      <c r="AC5990">
        <v>313</v>
      </c>
      <c r="AD5990" s="2">
        <f t="shared" si="744"/>
        <v>1</v>
      </c>
      <c r="AE5990">
        <f t="shared" si="751"/>
        <v>99.365079370000004</v>
      </c>
      <c r="AF5990" s="2">
        <f t="shared" si="745"/>
        <v>0</v>
      </c>
      <c r="AG5990" t="str">
        <f t="shared" si="746"/>
        <v/>
      </c>
      <c r="AH5990" s="2">
        <f t="shared" si="747"/>
        <v>0</v>
      </c>
      <c r="AI5990" t="str">
        <f t="shared" si="748"/>
        <v/>
      </c>
      <c r="AJ5990" s="2">
        <f t="shared" si="749"/>
        <v>0</v>
      </c>
      <c r="AK5990" t="str">
        <f t="shared" si="750"/>
        <v/>
      </c>
    </row>
    <row r="5991" spans="1:37" ht="20" hidden="1" x14ac:dyDescent="0.2">
      <c r="A5991" t="s">
        <v>5995</v>
      </c>
      <c r="B5991" t="s">
        <v>19806</v>
      </c>
      <c r="C5991" t="s">
        <v>19807</v>
      </c>
      <c r="D5991">
        <v>-6.4376195580202502</v>
      </c>
      <c r="E5991">
        <v>-0.71154620803195801</v>
      </c>
      <c r="F5991" s="1">
        <v>6.1527659589647497E-7</v>
      </c>
      <c r="G5991" s="1">
        <v>3.18683599610306E-6</v>
      </c>
      <c r="H5991">
        <v>1.387</v>
      </c>
      <c r="I5991">
        <v>0.70599999999999996</v>
      </c>
      <c r="J5991">
        <v>1.399</v>
      </c>
      <c r="K5991">
        <v>2.7E-2</v>
      </c>
      <c r="L5991">
        <v>0</v>
      </c>
      <c r="M5991">
        <v>0</v>
      </c>
      <c r="N5991">
        <v>0.42499999999999999</v>
      </c>
      <c r="O5991">
        <v>1.206</v>
      </c>
      <c r="P5991">
        <v>0.53900000000000003</v>
      </c>
      <c r="Q5991">
        <v>0</v>
      </c>
      <c r="R5991">
        <v>1.3360000000000001</v>
      </c>
      <c r="S5991">
        <v>0</v>
      </c>
      <c r="T5991" t="s">
        <v>5995</v>
      </c>
      <c r="U5991" t="s">
        <v>19134</v>
      </c>
      <c r="V5991">
        <v>221</v>
      </c>
      <c r="W5991" t="s">
        <v>19135</v>
      </c>
      <c r="X5991" t="s">
        <v>19136</v>
      </c>
      <c r="Y5991" s="1">
        <v>2.1700000000000001E-153</v>
      </c>
      <c r="Z5991">
        <v>100</v>
      </c>
      <c r="AA5991">
        <v>449.899</v>
      </c>
      <c r="AB5991">
        <v>221</v>
      </c>
      <c r="AC5991">
        <v>221</v>
      </c>
      <c r="AD5991" s="2">
        <f t="shared" si="744"/>
        <v>0</v>
      </c>
      <c r="AE5991" t="str">
        <f t="shared" si="751"/>
        <v/>
      </c>
      <c r="AF5991" s="2">
        <f t="shared" si="745"/>
        <v>0</v>
      </c>
      <c r="AG5991" t="str">
        <f t="shared" si="746"/>
        <v/>
      </c>
      <c r="AH5991" s="2">
        <f t="shared" si="747"/>
        <v>0</v>
      </c>
      <c r="AI5991" t="str">
        <f t="shared" si="748"/>
        <v/>
      </c>
      <c r="AJ5991" s="2">
        <f t="shared" si="749"/>
        <v>1</v>
      </c>
      <c r="AK5991">
        <f t="shared" si="750"/>
        <v>100</v>
      </c>
    </row>
    <row r="5992" spans="1:37" ht="20" hidden="1" x14ac:dyDescent="0.2">
      <c r="A5992" t="s">
        <v>5996</v>
      </c>
      <c r="B5992" t="s">
        <v>19806</v>
      </c>
      <c r="C5992" t="s">
        <v>19807</v>
      </c>
      <c r="D5992">
        <v>-6.4442064891778301</v>
      </c>
      <c r="E5992">
        <v>-0.72822637256986</v>
      </c>
      <c r="F5992">
        <v>1.17054554844844E-4</v>
      </c>
      <c r="G5992">
        <v>4.7508820323439202E-4</v>
      </c>
      <c r="H5992">
        <v>0</v>
      </c>
      <c r="I5992">
        <v>2.835</v>
      </c>
      <c r="J5992">
        <v>2.4729999999999999</v>
      </c>
      <c r="K5992">
        <v>0</v>
      </c>
      <c r="L5992">
        <v>0</v>
      </c>
      <c r="M5992">
        <v>0</v>
      </c>
      <c r="N5992">
        <v>1.8080000000000001</v>
      </c>
      <c r="O5992">
        <v>0</v>
      </c>
      <c r="P5992">
        <v>1.143</v>
      </c>
      <c r="Q5992">
        <v>1.8089999999999999</v>
      </c>
      <c r="R5992">
        <v>0</v>
      </c>
      <c r="S5992">
        <v>1.6419999999999999</v>
      </c>
      <c r="T5992" t="s">
        <v>19745</v>
      </c>
      <c r="AD5992" s="2">
        <f t="shared" si="744"/>
        <v>0</v>
      </c>
      <c r="AE5992" t="str">
        <f t="shared" si="751"/>
        <v/>
      </c>
      <c r="AF5992" s="2">
        <f t="shared" si="745"/>
        <v>0</v>
      </c>
      <c r="AG5992" t="str">
        <f t="shared" si="746"/>
        <v/>
      </c>
      <c r="AH5992" s="2">
        <f t="shared" si="747"/>
        <v>0</v>
      </c>
      <c r="AI5992" t="str">
        <f t="shared" si="748"/>
        <v/>
      </c>
      <c r="AJ5992" s="2">
        <f t="shared" si="749"/>
        <v>0</v>
      </c>
      <c r="AK5992" t="str">
        <f t="shared" si="750"/>
        <v/>
      </c>
    </row>
    <row r="5993" spans="1:37" ht="20" hidden="1" x14ac:dyDescent="0.2">
      <c r="A5993" t="s">
        <v>5997</v>
      </c>
      <c r="B5993" t="s">
        <v>19806</v>
      </c>
      <c r="C5993" t="s">
        <v>19807</v>
      </c>
      <c r="D5993">
        <v>-6.4475513731515299</v>
      </c>
      <c r="E5993">
        <v>-0.68830973333859602</v>
      </c>
      <c r="F5993">
        <v>1.13140067003236E-4</v>
      </c>
      <c r="G5993">
        <v>4.6018039789246201E-4</v>
      </c>
      <c r="H5993">
        <v>1.55</v>
      </c>
      <c r="I5993">
        <v>0</v>
      </c>
      <c r="J5993">
        <v>1.149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 t="s">
        <v>5997</v>
      </c>
      <c r="U5993" t="s">
        <v>12004</v>
      </c>
      <c r="V5993">
        <v>647</v>
      </c>
      <c r="W5993" t="s">
        <v>19746</v>
      </c>
      <c r="X5993" t="s">
        <v>19747</v>
      </c>
      <c r="Y5993">
        <v>0</v>
      </c>
      <c r="Z5993">
        <v>100</v>
      </c>
      <c r="AA5993">
        <v>1351.65</v>
      </c>
      <c r="AB5993">
        <v>647</v>
      </c>
      <c r="AC5993">
        <v>647</v>
      </c>
      <c r="AD5993" s="2">
        <f t="shared" si="744"/>
        <v>0</v>
      </c>
      <c r="AE5993" t="str">
        <f t="shared" si="751"/>
        <v/>
      </c>
      <c r="AF5993" s="2">
        <f t="shared" si="745"/>
        <v>0</v>
      </c>
      <c r="AG5993" t="str">
        <f t="shared" si="746"/>
        <v/>
      </c>
      <c r="AH5993" s="2">
        <f t="shared" si="747"/>
        <v>0</v>
      </c>
      <c r="AI5993" t="str">
        <f t="shared" si="748"/>
        <v/>
      </c>
      <c r="AJ5993" s="2">
        <f t="shared" si="749"/>
        <v>1</v>
      </c>
      <c r="AK5993">
        <f t="shared" si="750"/>
        <v>100</v>
      </c>
    </row>
    <row r="5994" spans="1:37" ht="20" hidden="1" x14ac:dyDescent="0.2">
      <c r="A5994" t="s">
        <v>5998</v>
      </c>
      <c r="B5994" t="s">
        <v>19806</v>
      </c>
      <c r="C5994" t="s">
        <v>19807</v>
      </c>
      <c r="D5994">
        <v>-6.4631971697773896</v>
      </c>
      <c r="E5994">
        <v>-0.70348658621370497</v>
      </c>
      <c r="F5994">
        <v>1.02606164689526E-4</v>
      </c>
      <c r="G5994">
        <v>4.1884355568685099E-4</v>
      </c>
      <c r="H5994">
        <v>1.724</v>
      </c>
      <c r="I5994">
        <v>1.6830000000000001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0.82899999999999996</v>
      </c>
      <c r="Q5994">
        <v>0</v>
      </c>
      <c r="R5994">
        <v>0</v>
      </c>
      <c r="S5994">
        <v>0</v>
      </c>
      <c r="T5994" t="s">
        <v>5998</v>
      </c>
      <c r="U5994" t="s">
        <v>6855</v>
      </c>
      <c r="V5994">
        <v>541</v>
      </c>
      <c r="W5994" t="s">
        <v>19748</v>
      </c>
      <c r="X5994" t="s">
        <v>19749</v>
      </c>
      <c r="Y5994">
        <v>0</v>
      </c>
      <c r="Z5994">
        <v>99.815157119999995</v>
      </c>
      <c r="AA5994">
        <v>1109.3599999999999</v>
      </c>
      <c r="AB5994">
        <v>541</v>
      </c>
      <c r="AC5994">
        <v>540</v>
      </c>
      <c r="AD5994" s="2">
        <f t="shared" si="744"/>
        <v>1</v>
      </c>
      <c r="AE5994">
        <f t="shared" si="751"/>
        <v>99.815157119999995</v>
      </c>
      <c r="AF5994" s="2">
        <f t="shared" si="745"/>
        <v>0</v>
      </c>
      <c r="AG5994" t="str">
        <f t="shared" si="746"/>
        <v/>
      </c>
      <c r="AH5994" s="2">
        <f t="shared" si="747"/>
        <v>0</v>
      </c>
      <c r="AI5994" t="str">
        <f t="shared" si="748"/>
        <v/>
      </c>
      <c r="AJ5994" s="2">
        <f t="shared" si="749"/>
        <v>0</v>
      </c>
      <c r="AK5994" t="str">
        <f t="shared" si="750"/>
        <v/>
      </c>
    </row>
    <row r="5995" spans="1:37" ht="20" hidden="1" x14ac:dyDescent="0.2">
      <c r="A5995" t="s">
        <v>5999</v>
      </c>
      <c r="B5995" t="s">
        <v>19806</v>
      </c>
      <c r="C5995" t="s">
        <v>19807</v>
      </c>
      <c r="D5995">
        <v>-6.5294854120547203</v>
      </c>
      <c r="E5995">
        <v>-0.64715169605527101</v>
      </c>
      <c r="F5995" s="1">
        <v>1.2344758860246801E-7</v>
      </c>
      <c r="G5995" s="1">
        <v>6.9422480354221897E-7</v>
      </c>
      <c r="H5995">
        <v>1.454</v>
      </c>
      <c r="I5995">
        <v>1.206</v>
      </c>
      <c r="J5995">
        <v>1.464</v>
      </c>
      <c r="K5995">
        <v>0</v>
      </c>
      <c r="L5995">
        <v>0</v>
      </c>
      <c r="M5995">
        <v>0</v>
      </c>
      <c r="N5995">
        <v>0</v>
      </c>
      <c r="O5995">
        <v>0.72499999999999998</v>
      </c>
      <c r="P5995">
        <v>0</v>
      </c>
      <c r="Q5995">
        <v>0.26800000000000002</v>
      </c>
      <c r="R5995">
        <v>0</v>
      </c>
      <c r="S5995">
        <v>0</v>
      </c>
      <c r="T5995" t="s">
        <v>5999</v>
      </c>
      <c r="U5995" t="s">
        <v>19750</v>
      </c>
      <c r="V5995">
        <v>211</v>
      </c>
      <c r="W5995" t="s">
        <v>19751</v>
      </c>
      <c r="X5995" t="s">
        <v>19752</v>
      </c>
      <c r="Y5995" s="1">
        <v>1.71E-151</v>
      </c>
      <c r="Z5995">
        <v>100</v>
      </c>
      <c r="AA5995">
        <v>434.49099999999999</v>
      </c>
      <c r="AB5995">
        <v>211</v>
      </c>
      <c r="AC5995">
        <v>211</v>
      </c>
      <c r="AD5995" s="2">
        <f t="shared" si="744"/>
        <v>0</v>
      </c>
      <c r="AE5995" t="str">
        <f t="shared" si="751"/>
        <v/>
      </c>
      <c r="AF5995" s="2">
        <f t="shared" si="745"/>
        <v>0</v>
      </c>
      <c r="AG5995" t="str">
        <f t="shared" si="746"/>
        <v/>
      </c>
      <c r="AH5995" s="2">
        <f t="shared" si="747"/>
        <v>0</v>
      </c>
      <c r="AI5995" t="str">
        <f t="shared" si="748"/>
        <v/>
      </c>
      <c r="AJ5995" s="2">
        <f t="shared" si="749"/>
        <v>1</v>
      </c>
      <c r="AK5995">
        <f t="shared" si="750"/>
        <v>100</v>
      </c>
    </row>
    <row r="5996" spans="1:37" ht="20" hidden="1" x14ac:dyDescent="0.2">
      <c r="A5996" t="s">
        <v>6000</v>
      </c>
      <c r="B5996" t="s">
        <v>19806</v>
      </c>
      <c r="C5996" t="s">
        <v>19807</v>
      </c>
      <c r="D5996">
        <v>-6.76926471933435</v>
      </c>
      <c r="E5996">
        <v>-0.47161168579385898</v>
      </c>
      <c r="F5996" s="1">
        <v>9.1773488854759404E-8</v>
      </c>
      <c r="G5996" s="1">
        <v>5.2490924411170196E-7</v>
      </c>
      <c r="H5996">
        <v>2.9849999999999999</v>
      </c>
      <c r="I5996">
        <v>4.7679999999999998</v>
      </c>
      <c r="J5996">
        <v>1.575</v>
      </c>
      <c r="K5996">
        <v>0.12</v>
      </c>
      <c r="L5996">
        <v>0</v>
      </c>
      <c r="M5996">
        <v>0</v>
      </c>
      <c r="N5996">
        <v>0</v>
      </c>
      <c r="O5996">
        <v>0.58199999999999996</v>
      </c>
      <c r="P5996">
        <v>3.96</v>
      </c>
      <c r="Q5996">
        <v>1.8440000000000001</v>
      </c>
      <c r="R5996">
        <v>4.0519999999999996</v>
      </c>
      <c r="S5996">
        <v>1.7270000000000001</v>
      </c>
      <c r="T5996" t="s">
        <v>19753</v>
      </c>
      <c r="AD5996" s="2">
        <f t="shared" si="744"/>
        <v>0</v>
      </c>
      <c r="AE5996" t="str">
        <f t="shared" si="751"/>
        <v/>
      </c>
      <c r="AF5996" s="2">
        <f t="shared" si="745"/>
        <v>0</v>
      </c>
      <c r="AG5996" t="str">
        <f t="shared" si="746"/>
        <v/>
      </c>
      <c r="AH5996" s="2">
        <f t="shared" si="747"/>
        <v>0</v>
      </c>
      <c r="AI5996" t="str">
        <f t="shared" si="748"/>
        <v/>
      </c>
      <c r="AJ5996" s="2">
        <f t="shared" si="749"/>
        <v>0</v>
      </c>
      <c r="AK5996" t="str">
        <f t="shared" si="750"/>
        <v/>
      </c>
    </row>
    <row r="5997" spans="1:37" ht="20" hidden="1" x14ac:dyDescent="0.2">
      <c r="A5997" t="s">
        <v>6001</v>
      </c>
      <c r="B5997" t="s">
        <v>19806</v>
      </c>
      <c r="C5997" t="s">
        <v>19807</v>
      </c>
      <c r="D5997">
        <v>-6.77988824544998</v>
      </c>
      <c r="E5997">
        <v>-0.43806837959827999</v>
      </c>
      <c r="F5997" s="1">
        <v>7.0261341444070795E-5</v>
      </c>
      <c r="G5997">
        <v>2.93127240768786E-4</v>
      </c>
      <c r="H5997">
        <v>1.3959999999999999</v>
      </c>
      <c r="I5997">
        <v>0</v>
      </c>
      <c r="J5997">
        <v>2.3809999999999998</v>
      </c>
      <c r="K5997">
        <v>0</v>
      </c>
      <c r="L5997">
        <v>0</v>
      </c>
      <c r="M5997">
        <v>0</v>
      </c>
      <c r="N5997">
        <v>0</v>
      </c>
      <c r="O5997">
        <v>0.86899999999999999</v>
      </c>
      <c r="P5997">
        <v>1.972</v>
      </c>
      <c r="Q5997">
        <v>2.2069999999999999</v>
      </c>
      <c r="R5997">
        <v>1.776</v>
      </c>
      <c r="S5997">
        <v>0</v>
      </c>
      <c r="T5997" t="s">
        <v>6001</v>
      </c>
      <c r="U5997" t="s">
        <v>6136</v>
      </c>
      <c r="V5997">
        <v>461</v>
      </c>
      <c r="W5997" t="s">
        <v>19754</v>
      </c>
      <c r="X5997" t="s">
        <v>19755</v>
      </c>
      <c r="Y5997">
        <v>0</v>
      </c>
      <c r="Z5997">
        <v>100</v>
      </c>
      <c r="AA5997">
        <v>938.33199999999999</v>
      </c>
      <c r="AB5997">
        <v>461</v>
      </c>
      <c r="AC5997">
        <v>461</v>
      </c>
      <c r="AD5997" s="2">
        <f t="shared" si="744"/>
        <v>1</v>
      </c>
      <c r="AE5997">
        <f t="shared" si="751"/>
        <v>100</v>
      </c>
      <c r="AF5997" s="2">
        <f t="shared" si="745"/>
        <v>0</v>
      </c>
      <c r="AG5997" t="str">
        <f t="shared" si="746"/>
        <v/>
      </c>
      <c r="AH5997" s="2">
        <f t="shared" si="747"/>
        <v>0</v>
      </c>
      <c r="AI5997" t="str">
        <f t="shared" si="748"/>
        <v/>
      </c>
      <c r="AJ5997" s="2">
        <f t="shared" si="749"/>
        <v>0</v>
      </c>
      <c r="AK5997" t="str">
        <f t="shared" si="750"/>
        <v/>
      </c>
    </row>
    <row r="5998" spans="1:37" ht="20" hidden="1" x14ac:dyDescent="0.2">
      <c r="A5998" t="s">
        <v>6002</v>
      </c>
      <c r="B5998" t="s">
        <v>19806</v>
      </c>
      <c r="C5998" t="s">
        <v>19807</v>
      </c>
      <c r="D5998">
        <v>-6.8274050427248003</v>
      </c>
      <c r="E5998">
        <v>-0.42249327115373803</v>
      </c>
      <c r="F5998" s="1">
        <v>1.06288747391131E-8</v>
      </c>
      <c r="G5998" s="1">
        <v>6.8938492751750598E-8</v>
      </c>
      <c r="H5998">
        <v>0.81899999999999995</v>
      </c>
      <c r="I5998">
        <v>1.1619999999999999</v>
      </c>
      <c r="J5998">
        <v>0.84299999999999997</v>
      </c>
      <c r="K5998">
        <v>0</v>
      </c>
      <c r="L5998">
        <v>0</v>
      </c>
      <c r="M5998">
        <v>0</v>
      </c>
      <c r="N5998">
        <v>0.41599999999999998</v>
      </c>
      <c r="O5998">
        <v>1.046</v>
      </c>
      <c r="P5998">
        <v>0.59699999999999998</v>
      </c>
      <c r="Q5998">
        <v>0</v>
      </c>
      <c r="R5998">
        <v>0.99199999999999999</v>
      </c>
      <c r="S5998">
        <v>1.117</v>
      </c>
      <c r="T5998" t="s">
        <v>6002</v>
      </c>
      <c r="U5998" t="s">
        <v>19756</v>
      </c>
      <c r="V5998">
        <v>359</v>
      </c>
      <c r="W5998" t="s">
        <v>19757</v>
      </c>
      <c r="X5998" t="s">
        <v>19758</v>
      </c>
      <c r="Y5998">
        <v>0</v>
      </c>
      <c r="Z5998">
        <v>100</v>
      </c>
      <c r="AA5998">
        <v>744.577</v>
      </c>
      <c r="AB5998">
        <v>359</v>
      </c>
      <c r="AC5998">
        <v>359</v>
      </c>
      <c r="AD5998" s="2">
        <f t="shared" si="744"/>
        <v>0</v>
      </c>
      <c r="AE5998" t="str">
        <f t="shared" si="751"/>
        <v/>
      </c>
      <c r="AF5998" s="2">
        <f t="shared" si="745"/>
        <v>0</v>
      </c>
      <c r="AG5998" t="str">
        <f t="shared" si="746"/>
        <v/>
      </c>
      <c r="AH5998" s="2">
        <f t="shared" si="747"/>
        <v>0</v>
      </c>
      <c r="AI5998" t="str">
        <f t="shared" si="748"/>
        <v/>
      </c>
      <c r="AJ5998" s="2">
        <f t="shared" si="749"/>
        <v>1</v>
      </c>
      <c r="AK5998">
        <f t="shared" si="750"/>
        <v>100</v>
      </c>
    </row>
    <row r="5999" spans="1:37" ht="20" hidden="1" x14ac:dyDescent="0.2">
      <c r="A5999" t="s">
        <v>6003</v>
      </c>
      <c r="B5999" t="s">
        <v>19806</v>
      </c>
      <c r="C5999" t="s">
        <v>19807</v>
      </c>
      <c r="D5999">
        <v>-6.8650313096647597</v>
      </c>
      <c r="E5999">
        <v>-0.38253275739664999</v>
      </c>
      <c r="F5999" s="1">
        <v>2.1344880391459099E-7</v>
      </c>
      <c r="G5999" s="1">
        <v>1.1686801028695301E-6</v>
      </c>
      <c r="H5999">
        <v>1.6559999999999999</v>
      </c>
      <c r="I5999">
        <v>0.82499999999999996</v>
      </c>
      <c r="J5999">
        <v>3.2509999999999999</v>
      </c>
      <c r="K5999">
        <v>0</v>
      </c>
      <c r="L5999">
        <v>0</v>
      </c>
      <c r="M5999">
        <v>0</v>
      </c>
      <c r="N5999">
        <v>0</v>
      </c>
      <c r="O5999">
        <v>0.28699999999999998</v>
      </c>
      <c r="P5999">
        <v>1.4750000000000001</v>
      </c>
      <c r="Q5999">
        <v>1.004</v>
      </c>
      <c r="R5999">
        <v>4.0519999999999996</v>
      </c>
      <c r="S5999">
        <v>0.93100000000000005</v>
      </c>
      <c r="T5999" t="s">
        <v>19759</v>
      </c>
      <c r="AD5999" s="2">
        <f t="shared" si="744"/>
        <v>0</v>
      </c>
      <c r="AE5999" t="str">
        <f t="shared" si="751"/>
        <v/>
      </c>
      <c r="AF5999" s="2">
        <f t="shared" si="745"/>
        <v>0</v>
      </c>
      <c r="AG5999" t="str">
        <f t="shared" si="746"/>
        <v/>
      </c>
      <c r="AH5999" s="2">
        <f t="shared" si="747"/>
        <v>0</v>
      </c>
      <c r="AI5999" t="str">
        <f t="shared" si="748"/>
        <v/>
      </c>
      <c r="AJ5999" s="2">
        <f t="shared" si="749"/>
        <v>0</v>
      </c>
      <c r="AK5999" t="str">
        <f t="shared" si="750"/>
        <v/>
      </c>
    </row>
    <row r="6000" spans="1:37" ht="20" hidden="1" x14ac:dyDescent="0.2">
      <c r="A6000" t="s">
        <v>6004</v>
      </c>
      <c r="B6000" t="s">
        <v>19806</v>
      </c>
      <c r="C6000" t="s">
        <v>19807</v>
      </c>
      <c r="D6000">
        <v>-6.89519375405375</v>
      </c>
      <c r="E6000">
        <v>-0.37180134648879598</v>
      </c>
      <c r="F6000" s="1">
        <v>7.4723044387354004E-5</v>
      </c>
      <c r="G6000">
        <v>3.10890680038354E-4</v>
      </c>
      <c r="H6000">
        <v>0</v>
      </c>
      <c r="I6000">
        <v>1.1080000000000001</v>
      </c>
      <c r="J6000">
        <v>2.2789999999999999</v>
      </c>
      <c r="K6000">
        <v>0</v>
      </c>
      <c r="L6000">
        <v>0</v>
      </c>
      <c r="M6000">
        <v>0</v>
      </c>
      <c r="N6000">
        <v>0</v>
      </c>
      <c r="O6000">
        <v>2.0579999999999998</v>
      </c>
      <c r="P6000">
        <v>2.9159999999999999</v>
      </c>
      <c r="Q6000">
        <v>2.484</v>
      </c>
      <c r="R6000">
        <v>0</v>
      </c>
      <c r="S6000">
        <v>1.9470000000000001</v>
      </c>
      <c r="T6000" t="s">
        <v>6004</v>
      </c>
      <c r="U6000" t="s">
        <v>16063</v>
      </c>
      <c r="V6000">
        <v>126</v>
      </c>
      <c r="W6000" t="s">
        <v>19760</v>
      </c>
      <c r="X6000" t="s">
        <v>19761</v>
      </c>
      <c r="Y6000" s="1">
        <v>1.3199999999999999E-84</v>
      </c>
      <c r="Z6000">
        <v>100</v>
      </c>
      <c r="AA6000">
        <v>267.7</v>
      </c>
      <c r="AB6000">
        <v>126</v>
      </c>
      <c r="AC6000">
        <v>126</v>
      </c>
      <c r="AD6000" s="2">
        <f t="shared" si="744"/>
        <v>0</v>
      </c>
      <c r="AE6000" t="str">
        <f t="shared" si="751"/>
        <v/>
      </c>
      <c r="AF6000" s="2">
        <f t="shared" si="745"/>
        <v>0</v>
      </c>
      <c r="AG6000" t="str">
        <f t="shared" si="746"/>
        <v/>
      </c>
      <c r="AH6000" s="2">
        <f t="shared" si="747"/>
        <v>0</v>
      </c>
      <c r="AI6000" t="str">
        <f t="shared" si="748"/>
        <v/>
      </c>
      <c r="AJ6000" s="2">
        <f t="shared" si="749"/>
        <v>1</v>
      </c>
      <c r="AK6000">
        <f t="shared" si="750"/>
        <v>100</v>
      </c>
    </row>
    <row r="6001" spans="1:37" ht="20" hidden="1" x14ac:dyDescent="0.2">
      <c r="A6001" t="s">
        <v>6005</v>
      </c>
      <c r="B6001" t="s">
        <v>19806</v>
      </c>
      <c r="C6001" t="s">
        <v>19807</v>
      </c>
      <c r="D6001">
        <v>-6.9639770698544998</v>
      </c>
      <c r="E6001">
        <v>-0.30816889294602501</v>
      </c>
      <c r="F6001" s="1">
        <v>2.52355239460806E-9</v>
      </c>
      <c r="G6001" s="1">
        <v>1.8070152002433001E-8</v>
      </c>
      <c r="H6001">
        <v>1.31</v>
      </c>
      <c r="I6001">
        <v>0.84699999999999998</v>
      </c>
      <c r="J6001">
        <v>1.306</v>
      </c>
      <c r="K6001">
        <v>0</v>
      </c>
      <c r="L6001">
        <v>0</v>
      </c>
      <c r="M6001">
        <v>0</v>
      </c>
      <c r="N6001">
        <v>0.44500000000000001</v>
      </c>
      <c r="O6001">
        <v>0.81799999999999995</v>
      </c>
      <c r="P6001">
        <v>1.93</v>
      </c>
      <c r="Q6001">
        <v>1.004</v>
      </c>
      <c r="R6001">
        <v>0</v>
      </c>
      <c r="S6001">
        <v>0.81299999999999994</v>
      </c>
      <c r="T6001" t="s">
        <v>6005</v>
      </c>
      <c r="U6001" t="s">
        <v>19762</v>
      </c>
      <c r="V6001">
        <v>262</v>
      </c>
      <c r="W6001" t="s">
        <v>19763</v>
      </c>
      <c r="X6001" t="s">
        <v>19764</v>
      </c>
      <c r="Y6001">
        <v>0</v>
      </c>
      <c r="Z6001">
        <v>99.618320609999998</v>
      </c>
      <c r="AA6001">
        <v>525.39800000000002</v>
      </c>
      <c r="AB6001">
        <v>262</v>
      </c>
      <c r="AC6001">
        <v>261</v>
      </c>
      <c r="AD6001" s="2">
        <f t="shared" si="744"/>
        <v>0</v>
      </c>
      <c r="AE6001" t="str">
        <f t="shared" si="751"/>
        <v/>
      </c>
      <c r="AF6001" s="2">
        <f t="shared" si="745"/>
        <v>0</v>
      </c>
      <c r="AG6001" t="str">
        <f t="shared" si="746"/>
        <v/>
      </c>
      <c r="AH6001" s="2">
        <f t="shared" si="747"/>
        <v>0</v>
      </c>
      <c r="AI6001" t="str">
        <f t="shared" si="748"/>
        <v/>
      </c>
      <c r="AJ6001" s="2">
        <f t="shared" si="749"/>
        <v>1</v>
      </c>
      <c r="AK6001">
        <f t="shared" si="750"/>
        <v>99.618320609999998</v>
      </c>
    </row>
    <row r="6002" spans="1:37" ht="20" hidden="1" x14ac:dyDescent="0.2">
      <c r="A6002" t="s">
        <v>6006</v>
      </c>
      <c r="B6002" t="s">
        <v>19806</v>
      </c>
      <c r="C6002" t="s">
        <v>19807</v>
      </c>
      <c r="D6002">
        <v>-7.0088535639837604</v>
      </c>
      <c r="E6002">
        <v>5.0021103637523101</v>
      </c>
      <c r="F6002" s="1">
        <v>3.3747329369571501E-50</v>
      </c>
      <c r="G6002" s="1">
        <v>3.6756867992279399E-47</v>
      </c>
      <c r="H6002">
        <v>63.518999999999998</v>
      </c>
      <c r="I6002">
        <v>168.749</v>
      </c>
      <c r="J6002">
        <v>121.895</v>
      </c>
      <c r="K6002">
        <v>0.625</v>
      </c>
      <c r="L6002">
        <v>1.7629999999999999</v>
      </c>
      <c r="M6002">
        <v>0.35799999999999998</v>
      </c>
      <c r="N6002">
        <v>140.22399999999999</v>
      </c>
      <c r="O6002">
        <v>171.946</v>
      </c>
      <c r="P6002">
        <v>98.353999999999999</v>
      </c>
      <c r="Q6002">
        <v>1.004</v>
      </c>
      <c r="R6002">
        <v>0.33600000000000002</v>
      </c>
      <c r="S6002">
        <v>0.98199999999999998</v>
      </c>
      <c r="T6002" t="s">
        <v>6006</v>
      </c>
      <c r="U6002" t="s">
        <v>7802</v>
      </c>
      <c r="V6002">
        <v>157</v>
      </c>
      <c r="W6002" t="s">
        <v>19765</v>
      </c>
      <c r="X6002" t="s">
        <v>19766</v>
      </c>
      <c r="Y6002" s="1">
        <v>4.6200000000000001E-15</v>
      </c>
      <c r="Z6002">
        <v>57.89473684</v>
      </c>
      <c r="AA6002">
        <v>78.951800000000006</v>
      </c>
      <c r="AB6002">
        <v>114</v>
      </c>
      <c r="AC6002">
        <v>66</v>
      </c>
      <c r="AD6002" s="2">
        <f t="shared" si="744"/>
        <v>0</v>
      </c>
      <c r="AE6002" t="str">
        <f t="shared" si="751"/>
        <v/>
      </c>
      <c r="AF6002" s="2">
        <f t="shared" si="745"/>
        <v>0</v>
      </c>
      <c r="AG6002" t="str">
        <f t="shared" si="746"/>
        <v/>
      </c>
      <c r="AH6002" s="2">
        <f t="shared" si="747"/>
        <v>0</v>
      </c>
      <c r="AI6002" t="str">
        <f t="shared" si="748"/>
        <v/>
      </c>
      <c r="AJ6002" s="2">
        <f t="shared" si="749"/>
        <v>0</v>
      </c>
      <c r="AK6002" t="str">
        <f t="shared" si="750"/>
        <v/>
      </c>
    </row>
    <row r="6003" spans="1:37" ht="20" hidden="1" x14ac:dyDescent="0.2">
      <c r="A6003" t="s">
        <v>6007</v>
      </c>
      <c r="B6003" t="s">
        <v>19806</v>
      </c>
      <c r="C6003" t="s">
        <v>19807</v>
      </c>
      <c r="D6003">
        <v>-7.0478474829006199</v>
      </c>
      <c r="E6003">
        <v>-0.23946044576765399</v>
      </c>
      <c r="F6003" s="1">
        <v>5.04718542402232E-5</v>
      </c>
      <c r="G6003">
        <v>2.13427639873002E-4</v>
      </c>
      <c r="H6003">
        <v>5.8840000000000003</v>
      </c>
      <c r="I6003">
        <v>3.2149999999999999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3.6619999999999999</v>
      </c>
      <c r="R6003">
        <v>0</v>
      </c>
      <c r="S6003">
        <v>0</v>
      </c>
      <c r="T6003" t="s">
        <v>19767</v>
      </c>
      <c r="AD6003" s="2">
        <f t="shared" si="744"/>
        <v>0</v>
      </c>
      <c r="AE6003" t="str">
        <f t="shared" si="751"/>
        <v/>
      </c>
      <c r="AF6003" s="2">
        <f t="shared" si="745"/>
        <v>0</v>
      </c>
      <c r="AG6003" t="str">
        <f t="shared" si="746"/>
        <v/>
      </c>
      <c r="AH6003" s="2">
        <f t="shared" si="747"/>
        <v>0</v>
      </c>
      <c r="AI6003" t="str">
        <f t="shared" si="748"/>
        <v/>
      </c>
      <c r="AJ6003" s="2">
        <f t="shared" si="749"/>
        <v>0</v>
      </c>
      <c r="AK6003" t="str">
        <f t="shared" si="750"/>
        <v/>
      </c>
    </row>
    <row r="6004" spans="1:37" ht="20" hidden="1" x14ac:dyDescent="0.2">
      <c r="A6004" t="s">
        <v>6008</v>
      </c>
      <c r="B6004" t="s">
        <v>19806</v>
      </c>
      <c r="C6004" t="s">
        <v>19807</v>
      </c>
      <c r="D6004">
        <v>-7.1525267667486903</v>
      </c>
      <c r="E6004">
        <v>1.5541526612790499</v>
      </c>
      <c r="F6004" s="1">
        <v>7.0053210169463405E-18</v>
      </c>
      <c r="G6004" s="1">
        <v>1.9708604709761301E-16</v>
      </c>
      <c r="H6004">
        <v>2.802</v>
      </c>
      <c r="I6004">
        <v>2.4540000000000002</v>
      </c>
      <c r="J6004">
        <v>5.91</v>
      </c>
      <c r="K6004">
        <v>5.2999999999999999E-2</v>
      </c>
      <c r="L6004">
        <v>0</v>
      </c>
      <c r="M6004">
        <v>0</v>
      </c>
      <c r="N6004">
        <v>2.0790000000000002</v>
      </c>
      <c r="O6004">
        <v>0.45600000000000002</v>
      </c>
      <c r="P6004">
        <v>2.544</v>
      </c>
      <c r="Q6004">
        <v>0</v>
      </c>
      <c r="R6004">
        <v>0</v>
      </c>
      <c r="S6004">
        <v>0</v>
      </c>
      <c r="T6004" t="s">
        <v>19768</v>
      </c>
      <c r="AD6004" s="2">
        <f t="shared" si="744"/>
        <v>0</v>
      </c>
      <c r="AE6004" t="str">
        <f t="shared" si="751"/>
        <v/>
      </c>
      <c r="AF6004" s="2">
        <f t="shared" si="745"/>
        <v>0</v>
      </c>
      <c r="AG6004" t="str">
        <f t="shared" si="746"/>
        <v/>
      </c>
      <c r="AH6004" s="2">
        <f t="shared" si="747"/>
        <v>0</v>
      </c>
      <c r="AI6004" t="str">
        <f t="shared" si="748"/>
        <v/>
      </c>
      <c r="AJ6004" s="2">
        <f t="shared" si="749"/>
        <v>0</v>
      </c>
      <c r="AK6004" t="str">
        <f t="shared" si="750"/>
        <v/>
      </c>
    </row>
    <row r="6005" spans="1:37" ht="20" hidden="1" x14ac:dyDescent="0.2">
      <c r="A6005" t="s">
        <v>6009</v>
      </c>
      <c r="B6005" t="s">
        <v>19806</v>
      </c>
      <c r="C6005" t="s">
        <v>19807</v>
      </c>
      <c r="D6005">
        <v>-7.2814243943047403</v>
      </c>
      <c r="E6005">
        <v>-6.0176496893649102E-2</v>
      </c>
      <c r="F6005" s="1">
        <v>1.0531623032092399E-8</v>
      </c>
      <c r="G6005" s="1">
        <v>6.8365880717267202E-8</v>
      </c>
      <c r="H6005">
        <v>5.2</v>
      </c>
      <c r="I6005">
        <v>7.5259999999999998</v>
      </c>
      <c r="J6005">
        <v>1.732</v>
      </c>
      <c r="K6005">
        <v>0</v>
      </c>
      <c r="L6005">
        <v>0</v>
      </c>
      <c r="M6005">
        <v>0</v>
      </c>
      <c r="N6005">
        <v>3.7610000000000001</v>
      </c>
      <c r="O6005">
        <v>0</v>
      </c>
      <c r="P6005">
        <v>1.64</v>
      </c>
      <c r="Q6005">
        <v>0</v>
      </c>
      <c r="R6005">
        <v>4.1559999999999997</v>
      </c>
      <c r="S6005">
        <v>2.0230000000000001</v>
      </c>
      <c r="T6005" t="s">
        <v>6009</v>
      </c>
      <c r="U6005" t="s">
        <v>19769</v>
      </c>
      <c r="V6005">
        <v>303</v>
      </c>
      <c r="W6005" t="s">
        <v>19770</v>
      </c>
      <c r="X6005" t="s">
        <v>19771</v>
      </c>
      <c r="Y6005">
        <v>0</v>
      </c>
      <c r="Z6005">
        <v>99.669967</v>
      </c>
      <c r="AA6005">
        <v>626.70600000000002</v>
      </c>
      <c r="AB6005">
        <v>303</v>
      </c>
      <c r="AC6005">
        <v>302</v>
      </c>
      <c r="AD6005" s="2">
        <f t="shared" si="744"/>
        <v>0</v>
      </c>
      <c r="AE6005" t="str">
        <f t="shared" si="751"/>
        <v/>
      </c>
      <c r="AF6005" s="2">
        <f t="shared" si="745"/>
        <v>0</v>
      </c>
      <c r="AG6005" t="str">
        <f t="shared" si="746"/>
        <v/>
      </c>
      <c r="AH6005" s="2">
        <f t="shared" si="747"/>
        <v>0</v>
      </c>
      <c r="AI6005" t="str">
        <f t="shared" si="748"/>
        <v/>
      </c>
      <c r="AJ6005" s="2">
        <f t="shared" si="749"/>
        <v>1</v>
      </c>
      <c r="AK6005">
        <f t="shared" si="750"/>
        <v>99.669967</v>
      </c>
    </row>
    <row r="6006" spans="1:37" ht="20" hidden="1" x14ac:dyDescent="0.2">
      <c r="A6006" t="s">
        <v>6010</v>
      </c>
      <c r="B6006" t="s">
        <v>19806</v>
      </c>
      <c r="C6006" t="s">
        <v>19807</v>
      </c>
      <c r="D6006">
        <v>-7.3149437748725896</v>
      </c>
      <c r="E6006">
        <v>-3.6077781855109903E-2</v>
      </c>
      <c r="F6006" s="1">
        <v>5.8322265635233698E-9</v>
      </c>
      <c r="G6006" s="1">
        <v>3.9342051207204603E-8</v>
      </c>
      <c r="H6006">
        <v>0.79</v>
      </c>
      <c r="I6006">
        <v>1.7270000000000001</v>
      </c>
      <c r="J6006">
        <v>0.50900000000000001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1.7809999999999999</v>
      </c>
      <c r="Q6006">
        <v>0</v>
      </c>
      <c r="R6006">
        <v>0</v>
      </c>
      <c r="S6006">
        <v>0</v>
      </c>
      <c r="T6006" t="s">
        <v>6010</v>
      </c>
      <c r="U6006" t="s">
        <v>19772</v>
      </c>
      <c r="V6006">
        <v>260</v>
      </c>
      <c r="W6006" t="s">
        <v>19773</v>
      </c>
      <c r="X6006" t="s">
        <v>19774</v>
      </c>
      <c r="Y6006">
        <v>0</v>
      </c>
      <c r="Z6006">
        <v>99.61538462</v>
      </c>
      <c r="AA6006">
        <v>523.85699999999997</v>
      </c>
      <c r="AB6006">
        <v>260</v>
      </c>
      <c r="AC6006">
        <v>259</v>
      </c>
      <c r="AD6006" s="2">
        <f t="shared" si="744"/>
        <v>1</v>
      </c>
      <c r="AE6006">
        <f t="shared" si="751"/>
        <v>99.61538462</v>
      </c>
      <c r="AF6006" s="2">
        <f t="shared" si="745"/>
        <v>0</v>
      </c>
      <c r="AG6006" t="str">
        <f t="shared" si="746"/>
        <v/>
      </c>
      <c r="AH6006" s="2">
        <f t="shared" si="747"/>
        <v>0</v>
      </c>
      <c r="AI6006" t="str">
        <f t="shared" si="748"/>
        <v/>
      </c>
      <c r="AJ6006" s="2">
        <f t="shared" si="749"/>
        <v>0</v>
      </c>
      <c r="AK6006" t="str">
        <f t="shared" si="750"/>
        <v/>
      </c>
    </row>
    <row r="6007" spans="1:37" ht="20" hidden="1" x14ac:dyDescent="0.2">
      <c r="A6007" t="s">
        <v>6011</v>
      </c>
      <c r="B6007" t="s">
        <v>19806</v>
      </c>
      <c r="C6007" t="s">
        <v>19807</v>
      </c>
      <c r="D6007">
        <v>-7.3543483563847403</v>
      </c>
      <c r="E6007">
        <v>-1.0516761056492199E-2</v>
      </c>
      <c r="F6007" s="1">
        <v>7.9556992859950305E-8</v>
      </c>
      <c r="G6007" s="1">
        <v>4.5882286600979101E-7</v>
      </c>
      <c r="H6007">
        <v>0.59699999999999998</v>
      </c>
      <c r="I6007">
        <v>3.66</v>
      </c>
      <c r="J6007">
        <v>1.4730000000000001</v>
      </c>
      <c r="K6007">
        <v>0</v>
      </c>
      <c r="L6007">
        <v>0</v>
      </c>
      <c r="M6007">
        <v>0</v>
      </c>
      <c r="N6007">
        <v>3.1909999999999998</v>
      </c>
      <c r="O6007">
        <v>2.3199999999999998</v>
      </c>
      <c r="P6007">
        <v>1.3089999999999999</v>
      </c>
      <c r="Q6007">
        <v>0.72699999999999998</v>
      </c>
      <c r="R6007">
        <v>1.1379999999999999</v>
      </c>
      <c r="S6007">
        <v>1.016</v>
      </c>
      <c r="T6007" t="s">
        <v>6011</v>
      </c>
      <c r="U6007" t="s">
        <v>6024</v>
      </c>
      <c r="V6007">
        <v>121</v>
      </c>
      <c r="W6007" t="s">
        <v>6025</v>
      </c>
      <c r="AD6007" s="2">
        <f t="shared" si="744"/>
        <v>0</v>
      </c>
      <c r="AE6007" t="str">
        <f t="shared" si="751"/>
        <v/>
      </c>
      <c r="AF6007" s="2">
        <f t="shared" si="745"/>
        <v>0</v>
      </c>
      <c r="AG6007" t="str">
        <f t="shared" si="746"/>
        <v/>
      </c>
      <c r="AH6007" s="2">
        <f t="shared" si="747"/>
        <v>0</v>
      </c>
      <c r="AI6007" t="str">
        <f t="shared" si="748"/>
        <v/>
      </c>
      <c r="AJ6007" s="2">
        <f t="shared" si="749"/>
        <v>0</v>
      </c>
      <c r="AK6007" t="str">
        <f t="shared" si="750"/>
        <v/>
      </c>
    </row>
    <row r="6008" spans="1:37" ht="20" hidden="1" x14ac:dyDescent="0.2">
      <c r="A6008" t="s">
        <v>6012</v>
      </c>
      <c r="B6008" t="s">
        <v>19806</v>
      </c>
      <c r="C6008" t="s">
        <v>19807</v>
      </c>
      <c r="D6008">
        <v>-7.5008075904765503</v>
      </c>
      <c r="E6008">
        <v>0.13269505752173799</v>
      </c>
      <c r="F6008" s="1">
        <v>1.56440278211585E-12</v>
      </c>
      <c r="G6008" s="1">
        <v>1.8092374534011101E-11</v>
      </c>
      <c r="H6008">
        <v>1.377</v>
      </c>
      <c r="I6008">
        <v>1.1619999999999999</v>
      </c>
      <c r="J6008">
        <v>1.2410000000000001</v>
      </c>
      <c r="K6008">
        <v>0</v>
      </c>
      <c r="L6008">
        <v>0</v>
      </c>
      <c r="M6008">
        <v>0</v>
      </c>
      <c r="N6008">
        <v>2.4750000000000001</v>
      </c>
      <c r="O6008">
        <v>0.92800000000000005</v>
      </c>
      <c r="P6008">
        <v>1.367</v>
      </c>
      <c r="Q6008">
        <v>0.121</v>
      </c>
      <c r="R6008">
        <v>0</v>
      </c>
      <c r="S6008">
        <v>0.245</v>
      </c>
      <c r="T6008" t="s">
        <v>6012</v>
      </c>
      <c r="U6008" t="s">
        <v>19775</v>
      </c>
      <c r="V6008">
        <v>323</v>
      </c>
      <c r="W6008" t="s">
        <v>19776</v>
      </c>
      <c r="X6008" t="s">
        <v>19777</v>
      </c>
      <c r="Y6008">
        <v>0</v>
      </c>
      <c r="Z6008">
        <v>99.380804949999998</v>
      </c>
      <c r="AA6008">
        <v>665.226</v>
      </c>
      <c r="AB6008">
        <v>323</v>
      </c>
      <c r="AC6008">
        <v>321</v>
      </c>
      <c r="AD6008" s="2">
        <f t="shared" si="744"/>
        <v>1</v>
      </c>
      <c r="AE6008">
        <f t="shared" si="751"/>
        <v>99.380804949999998</v>
      </c>
      <c r="AF6008" s="2">
        <f t="shared" si="745"/>
        <v>0</v>
      </c>
      <c r="AG6008" t="str">
        <f t="shared" si="746"/>
        <v/>
      </c>
      <c r="AH6008" s="2">
        <f t="shared" si="747"/>
        <v>0</v>
      </c>
      <c r="AI6008" t="str">
        <f t="shared" si="748"/>
        <v/>
      </c>
      <c r="AJ6008" s="2">
        <f t="shared" si="749"/>
        <v>0</v>
      </c>
      <c r="AK6008" t="str">
        <f t="shared" si="750"/>
        <v/>
      </c>
    </row>
    <row r="6009" spans="1:37" ht="20" hidden="1" x14ac:dyDescent="0.2">
      <c r="A6009" t="s">
        <v>6013</v>
      </c>
      <c r="B6009" t="s">
        <v>19806</v>
      </c>
      <c r="C6009" t="s">
        <v>19807</v>
      </c>
      <c r="D6009">
        <v>-7.5906602470195503</v>
      </c>
      <c r="E6009">
        <v>0.21221532052667999</v>
      </c>
      <c r="F6009" s="1">
        <v>1.3039791112736501E-11</v>
      </c>
      <c r="G6009" s="1">
        <v>1.3124571272776399E-10</v>
      </c>
      <c r="H6009">
        <v>3.351</v>
      </c>
      <c r="I6009">
        <v>2.3239999999999998</v>
      </c>
      <c r="J6009">
        <v>4.6589999999999998</v>
      </c>
      <c r="K6009">
        <v>0</v>
      </c>
      <c r="L6009">
        <v>0</v>
      </c>
      <c r="M6009">
        <v>0</v>
      </c>
      <c r="N6009">
        <v>2.2429999999999999</v>
      </c>
      <c r="O6009">
        <v>1.4850000000000001</v>
      </c>
      <c r="P6009">
        <v>7.3570000000000002</v>
      </c>
      <c r="Q6009">
        <v>1.5669999999999999</v>
      </c>
      <c r="R6009">
        <v>0.74199999999999999</v>
      </c>
      <c r="S6009">
        <v>1.4470000000000001</v>
      </c>
      <c r="T6009" t="s">
        <v>19778</v>
      </c>
      <c r="AD6009" s="2">
        <f t="shared" si="744"/>
        <v>0</v>
      </c>
      <c r="AE6009" t="str">
        <f t="shared" si="751"/>
        <v/>
      </c>
      <c r="AF6009" s="2">
        <f t="shared" si="745"/>
        <v>0</v>
      </c>
      <c r="AG6009" t="str">
        <f t="shared" si="746"/>
        <v/>
      </c>
      <c r="AH6009" s="2">
        <f t="shared" si="747"/>
        <v>0</v>
      </c>
      <c r="AI6009" t="str">
        <f t="shared" si="748"/>
        <v/>
      </c>
      <c r="AJ6009" s="2">
        <f t="shared" si="749"/>
        <v>0</v>
      </c>
      <c r="AK6009" t="str">
        <f t="shared" si="750"/>
        <v/>
      </c>
    </row>
    <row r="6010" spans="1:37" ht="20" hidden="1" x14ac:dyDescent="0.2">
      <c r="A6010" t="s">
        <v>6014</v>
      </c>
      <c r="B6010" t="s">
        <v>19806</v>
      </c>
      <c r="C6010" t="s">
        <v>19807</v>
      </c>
      <c r="D6010">
        <v>-7.6231114816104002</v>
      </c>
      <c r="E6010">
        <v>0.228294062875327</v>
      </c>
      <c r="F6010" s="1">
        <v>4.9543372875758603E-11</v>
      </c>
      <c r="G6010" s="1">
        <v>4.5619693314976099E-10</v>
      </c>
      <c r="H6010">
        <v>0.78</v>
      </c>
      <c r="I6010">
        <v>1.3580000000000001</v>
      </c>
      <c r="J6010">
        <v>0.48199999999999998</v>
      </c>
      <c r="K6010">
        <v>0</v>
      </c>
      <c r="L6010">
        <v>0</v>
      </c>
      <c r="M6010">
        <v>0</v>
      </c>
      <c r="N6010">
        <v>1.2470000000000001</v>
      </c>
      <c r="O6010">
        <v>0</v>
      </c>
      <c r="P6010">
        <v>1.218</v>
      </c>
      <c r="Q6010">
        <v>0</v>
      </c>
      <c r="R6010">
        <v>0</v>
      </c>
      <c r="S6010">
        <v>0</v>
      </c>
      <c r="T6010" t="s">
        <v>19779</v>
      </c>
      <c r="AD6010" s="2">
        <f t="shared" si="744"/>
        <v>0</v>
      </c>
      <c r="AE6010" t="str">
        <f t="shared" si="751"/>
        <v/>
      </c>
      <c r="AF6010" s="2">
        <f t="shared" si="745"/>
        <v>0</v>
      </c>
      <c r="AG6010" t="str">
        <f t="shared" si="746"/>
        <v/>
      </c>
      <c r="AH6010" s="2">
        <f t="shared" si="747"/>
        <v>0</v>
      </c>
      <c r="AI6010" t="str">
        <f t="shared" si="748"/>
        <v/>
      </c>
      <c r="AJ6010" s="2">
        <f t="shared" si="749"/>
        <v>0</v>
      </c>
      <c r="AK6010" t="str">
        <f t="shared" si="750"/>
        <v/>
      </c>
    </row>
    <row r="6011" spans="1:37" ht="20" hidden="1" x14ac:dyDescent="0.2">
      <c r="A6011" t="s">
        <v>6015</v>
      </c>
      <c r="B6011" t="s">
        <v>19806</v>
      </c>
      <c r="C6011" t="s">
        <v>19807</v>
      </c>
      <c r="D6011">
        <v>-7.6409523693804404</v>
      </c>
      <c r="E6011">
        <v>0.26499601342755003</v>
      </c>
      <c r="F6011" s="1">
        <v>4.0236891386360301E-9</v>
      </c>
      <c r="G6011" s="1">
        <v>2.79014205686637E-8</v>
      </c>
      <c r="H6011">
        <v>3.2160000000000002</v>
      </c>
      <c r="I6011">
        <v>0.63</v>
      </c>
      <c r="J6011">
        <v>1.278</v>
      </c>
      <c r="K6011">
        <v>0</v>
      </c>
      <c r="L6011">
        <v>0</v>
      </c>
      <c r="M6011">
        <v>0</v>
      </c>
      <c r="N6011">
        <v>1.2470000000000001</v>
      </c>
      <c r="O6011">
        <v>0.42199999999999999</v>
      </c>
      <c r="P6011">
        <v>2.1789999999999998</v>
      </c>
      <c r="Q6011">
        <v>1.5840000000000001</v>
      </c>
      <c r="R6011">
        <v>1.4570000000000001</v>
      </c>
      <c r="S6011">
        <v>0.999</v>
      </c>
      <c r="T6011" t="s">
        <v>19780</v>
      </c>
      <c r="AD6011" s="2">
        <f t="shared" si="744"/>
        <v>0</v>
      </c>
      <c r="AE6011" t="str">
        <f t="shared" si="751"/>
        <v/>
      </c>
      <c r="AF6011" s="2">
        <f t="shared" si="745"/>
        <v>0</v>
      </c>
      <c r="AG6011" t="str">
        <f t="shared" si="746"/>
        <v/>
      </c>
      <c r="AH6011" s="2">
        <f t="shared" si="747"/>
        <v>0</v>
      </c>
      <c r="AI6011" t="str">
        <f t="shared" si="748"/>
        <v/>
      </c>
      <c r="AJ6011" s="2">
        <f t="shared" si="749"/>
        <v>0</v>
      </c>
      <c r="AK6011" t="str">
        <f t="shared" si="750"/>
        <v/>
      </c>
    </row>
    <row r="6012" spans="1:37" ht="20" hidden="1" x14ac:dyDescent="0.2">
      <c r="A6012" t="s">
        <v>6016</v>
      </c>
      <c r="B6012" t="s">
        <v>19806</v>
      </c>
      <c r="C6012" t="s">
        <v>19807</v>
      </c>
      <c r="D6012">
        <v>-7.7220602290345797</v>
      </c>
      <c r="E6012">
        <v>0.317846189622501</v>
      </c>
      <c r="F6012" s="1">
        <v>3.3500567263438702E-13</v>
      </c>
      <c r="G6012" s="1">
        <v>4.3053805302700798E-12</v>
      </c>
      <c r="H6012">
        <v>2.282</v>
      </c>
      <c r="I6012">
        <v>3.2040000000000002</v>
      </c>
      <c r="J6012">
        <v>2.0379999999999998</v>
      </c>
      <c r="K6012">
        <v>0</v>
      </c>
      <c r="L6012">
        <v>0</v>
      </c>
      <c r="M6012">
        <v>0</v>
      </c>
      <c r="N6012">
        <v>1.325</v>
      </c>
      <c r="O6012">
        <v>1.383</v>
      </c>
      <c r="P6012">
        <v>3.5880000000000001</v>
      </c>
      <c r="Q6012">
        <v>0.41599999999999998</v>
      </c>
      <c r="R6012">
        <v>0.31</v>
      </c>
      <c r="S6012">
        <v>0</v>
      </c>
      <c r="T6012" t="s">
        <v>19781</v>
      </c>
      <c r="AD6012" s="2">
        <f t="shared" si="744"/>
        <v>0</v>
      </c>
      <c r="AE6012" t="str">
        <f t="shared" si="751"/>
        <v/>
      </c>
      <c r="AF6012" s="2">
        <f t="shared" si="745"/>
        <v>0</v>
      </c>
      <c r="AG6012" t="str">
        <f t="shared" si="746"/>
        <v/>
      </c>
      <c r="AH6012" s="2">
        <f t="shared" si="747"/>
        <v>0</v>
      </c>
      <c r="AI6012" t="str">
        <f t="shared" si="748"/>
        <v/>
      </c>
      <c r="AJ6012" s="2">
        <f t="shared" si="749"/>
        <v>0</v>
      </c>
      <c r="AK6012" t="str">
        <f t="shared" si="750"/>
        <v/>
      </c>
    </row>
    <row r="6013" spans="1:37" ht="20" hidden="1" x14ac:dyDescent="0.2">
      <c r="A6013" t="s">
        <v>6017</v>
      </c>
      <c r="B6013" t="s">
        <v>19806</v>
      </c>
      <c r="C6013" t="s">
        <v>19807</v>
      </c>
      <c r="D6013">
        <v>-7.7602327620612996</v>
      </c>
      <c r="E6013">
        <v>0.36191497310836401</v>
      </c>
      <c r="F6013" s="1">
        <v>4.4232235369123E-10</v>
      </c>
      <c r="G6013" s="1">
        <v>3.52390408059599E-9</v>
      </c>
      <c r="H6013">
        <v>2.6480000000000001</v>
      </c>
      <c r="I6013">
        <v>1.3680000000000001</v>
      </c>
      <c r="J6013">
        <v>5.7149999999999999</v>
      </c>
      <c r="K6013">
        <v>0</v>
      </c>
      <c r="L6013">
        <v>0</v>
      </c>
      <c r="M6013">
        <v>0</v>
      </c>
      <c r="N6013">
        <v>0</v>
      </c>
      <c r="O6013">
        <v>3.5430000000000001</v>
      </c>
      <c r="P6013">
        <v>2.0219999999999998</v>
      </c>
      <c r="Q6013">
        <v>0</v>
      </c>
      <c r="R6013">
        <v>0</v>
      </c>
      <c r="S6013">
        <v>0</v>
      </c>
      <c r="T6013" t="s">
        <v>6017</v>
      </c>
      <c r="U6013" t="s">
        <v>6855</v>
      </c>
      <c r="V6013">
        <v>769</v>
      </c>
      <c r="W6013" t="s">
        <v>19782</v>
      </c>
      <c r="X6013" t="s">
        <v>19783</v>
      </c>
      <c r="Y6013">
        <v>0</v>
      </c>
      <c r="Z6013">
        <v>100</v>
      </c>
      <c r="AA6013">
        <v>1570.44</v>
      </c>
      <c r="AB6013">
        <v>766</v>
      </c>
      <c r="AC6013">
        <v>766</v>
      </c>
      <c r="AD6013" s="2">
        <f t="shared" si="744"/>
        <v>1</v>
      </c>
      <c r="AE6013">
        <f t="shared" si="751"/>
        <v>100</v>
      </c>
      <c r="AF6013" s="2">
        <f t="shared" si="745"/>
        <v>0</v>
      </c>
      <c r="AG6013" t="str">
        <f t="shared" si="746"/>
        <v/>
      </c>
      <c r="AH6013" s="2">
        <f t="shared" si="747"/>
        <v>0</v>
      </c>
      <c r="AI6013" t="str">
        <f t="shared" si="748"/>
        <v/>
      </c>
      <c r="AJ6013" s="2">
        <f t="shared" si="749"/>
        <v>0</v>
      </c>
      <c r="AK6013" t="str">
        <f t="shared" si="750"/>
        <v/>
      </c>
    </row>
    <row r="6014" spans="1:37" ht="20" hidden="1" x14ac:dyDescent="0.2">
      <c r="A6014" t="s">
        <v>6018</v>
      </c>
      <c r="B6014" t="s">
        <v>19806</v>
      </c>
      <c r="C6014" t="s">
        <v>19807</v>
      </c>
      <c r="D6014">
        <v>-7.8752207288441101</v>
      </c>
      <c r="E6014">
        <v>0.47447473866317502</v>
      </c>
      <c r="F6014" s="1">
        <v>5.9998655890501303E-6</v>
      </c>
      <c r="G6014" s="1">
        <v>2.8038293115118299E-5</v>
      </c>
      <c r="H6014">
        <v>1.377</v>
      </c>
      <c r="I6014">
        <v>0</v>
      </c>
      <c r="J6014">
        <v>1.4730000000000001</v>
      </c>
      <c r="K6014">
        <v>0</v>
      </c>
      <c r="L6014">
        <v>0</v>
      </c>
      <c r="M6014">
        <v>0</v>
      </c>
      <c r="N6014">
        <v>0.56100000000000005</v>
      </c>
      <c r="O6014">
        <v>1.653</v>
      </c>
      <c r="P6014">
        <v>0.28999999999999998</v>
      </c>
      <c r="Q6014">
        <v>2.173</v>
      </c>
      <c r="R6014">
        <v>1.2589999999999999</v>
      </c>
      <c r="S6014">
        <v>1.964</v>
      </c>
      <c r="T6014" t="s">
        <v>6018</v>
      </c>
      <c r="U6014" t="s">
        <v>8077</v>
      </c>
      <c r="V6014">
        <v>327</v>
      </c>
      <c r="W6014" t="s">
        <v>19784</v>
      </c>
      <c r="X6014" t="s">
        <v>19785</v>
      </c>
      <c r="Y6014">
        <v>0</v>
      </c>
      <c r="Z6014">
        <v>98.996655520000004</v>
      </c>
      <c r="AA6014">
        <v>616.30499999999995</v>
      </c>
      <c r="AB6014">
        <v>299</v>
      </c>
      <c r="AC6014">
        <v>296</v>
      </c>
      <c r="AD6014" s="2">
        <f t="shared" si="744"/>
        <v>0</v>
      </c>
      <c r="AE6014" t="str">
        <f t="shared" si="751"/>
        <v/>
      </c>
      <c r="AF6014" s="2">
        <f t="shared" si="745"/>
        <v>0</v>
      </c>
      <c r="AG6014" t="str">
        <f t="shared" si="746"/>
        <v/>
      </c>
      <c r="AH6014" s="2">
        <f t="shared" si="747"/>
        <v>0</v>
      </c>
      <c r="AI6014" t="str">
        <f t="shared" si="748"/>
        <v/>
      </c>
      <c r="AJ6014" s="2">
        <f t="shared" si="749"/>
        <v>1</v>
      </c>
      <c r="AK6014">
        <f t="shared" si="750"/>
        <v>98.996655520000004</v>
      </c>
    </row>
    <row r="6015" spans="1:37" ht="20" hidden="1" x14ac:dyDescent="0.2">
      <c r="A6015" t="s">
        <v>6019</v>
      </c>
      <c r="B6015" t="s">
        <v>19806</v>
      </c>
      <c r="C6015" t="s">
        <v>19807</v>
      </c>
      <c r="D6015">
        <v>-8.1871767026271307</v>
      </c>
      <c r="E6015">
        <v>0.72679039032509496</v>
      </c>
      <c r="F6015" s="1">
        <v>2.3306270755856E-14</v>
      </c>
      <c r="G6015" s="1">
        <v>3.6581129142631998E-13</v>
      </c>
      <c r="H6015">
        <v>2.2730000000000001</v>
      </c>
      <c r="I6015">
        <v>5.3760000000000003</v>
      </c>
      <c r="J6015">
        <v>5.2149999999999999</v>
      </c>
      <c r="K6015">
        <v>0</v>
      </c>
      <c r="L6015">
        <v>0</v>
      </c>
      <c r="M6015">
        <v>0</v>
      </c>
      <c r="N6015">
        <v>0</v>
      </c>
      <c r="O6015">
        <v>3.0539999999999998</v>
      </c>
      <c r="P6015">
        <v>0</v>
      </c>
      <c r="Q6015">
        <v>8.1199999999999992</v>
      </c>
      <c r="R6015">
        <v>2.4569999999999999</v>
      </c>
      <c r="S6015">
        <v>0</v>
      </c>
      <c r="T6015" t="s">
        <v>19786</v>
      </c>
      <c r="AD6015" s="2">
        <f t="shared" si="744"/>
        <v>0</v>
      </c>
      <c r="AE6015" t="str">
        <f t="shared" si="751"/>
        <v/>
      </c>
      <c r="AF6015" s="2">
        <f t="shared" si="745"/>
        <v>0</v>
      </c>
      <c r="AG6015" t="str">
        <f t="shared" si="746"/>
        <v/>
      </c>
      <c r="AH6015" s="2">
        <f t="shared" si="747"/>
        <v>0</v>
      </c>
      <c r="AI6015" t="str">
        <f t="shared" si="748"/>
        <v/>
      </c>
      <c r="AJ6015" s="2">
        <f t="shared" si="749"/>
        <v>0</v>
      </c>
      <c r="AK6015" t="str">
        <f t="shared" si="750"/>
        <v/>
      </c>
    </row>
    <row r="6016" spans="1:37" ht="20" hidden="1" x14ac:dyDescent="0.2">
      <c r="A6016" t="s">
        <v>6020</v>
      </c>
      <c r="B6016" t="s">
        <v>19806</v>
      </c>
      <c r="C6016" t="s">
        <v>19807</v>
      </c>
      <c r="D6016">
        <v>-8.4056736990477496</v>
      </c>
      <c r="E6016">
        <v>0.92244746153596102</v>
      </c>
      <c r="F6016" s="1">
        <v>2.537365573623E-15</v>
      </c>
      <c r="G6016" s="1">
        <v>4.6926645178156801E-14</v>
      </c>
      <c r="H6016">
        <v>1.82</v>
      </c>
      <c r="I6016">
        <v>4.8440000000000003</v>
      </c>
      <c r="J6016">
        <v>3.7789999999999999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 t="s">
        <v>6020</v>
      </c>
      <c r="U6016" t="s">
        <v>19652</v>
      </c>
      <c r="V6016">
        <v>189</v>
      </c>
      <c r="W6016" t="s">
        <v>19653</v>
      </c>
      <c r="X6016" t="s">
        <v>19654</v>
      </c>
      <c r="Y6016" s="1">
        <v>4.6699999999999998E-128</v>
      </c>
      <c r="Z6016">
        <v>98.941798939999998</v>
      </c>
      <c r="AA6016">
        <v>392.88900000000001</v>
      </c>
      <c r="AB6016">
        <v>189</v>
      </c>
      <c r="AC6016">
        <v>187</v>
      </c>
      <c r="AD6016" s="2">
        <f t="shared" si="744"/>
        <v>0</v>
      </c>
      <c r="AE6016" t="str">
        <f t="shared" si="751"/>
        <v/>
      </c>
      <c r="AF6016" s="2">
        <f t="shared" si="745"/>
        <v>0</v>
      </c>
      <c r="AG6016" t="str">
        <f t="shared" si="746"/>
        <v/>
      </c>
      <c r="AH6016" s="2">
        <f t="shared" si="747"/>
        <v>0</v>
      </c>
      <c r="AI6016" t="str">
        <f t="shared" si="748"/>
        <v/>
      </c>
      <c r="AJ6016" s="2">
        <f t="shared" si="749"/>
        <v>1</v>
      </c>
      <c r="AK6016">
        <f t="shared" si="750"/>
        <v>98.941798939999998</v>
      </c>
    </row>
    <row r="6017" spans="1:37" ht="20" hidden="1" x14ac:dyDescent="0.2">
      <c r="A6017" t="s">
        <v>6021</v>
      </c>
      <c r="B6017" t="s">
        <v>19806</v>
      </c>
      <c r="C6017" t="s">
        <v>19807</v>
      </c>
      <c r="D6017">
        <v>-8.4478015241615196</v>
      </c>
      <c r="E6017">
        <v>0.94812520723760596</v>
      </c>
      <c r="F6017" s="1">
        <v>2.4929535409011801E-6</v>
      </c>
      <c r="G6017" s="1">
        <v>1.2117883987386599E-5</v>
      </c>
      <c r="H6017">
        <v>0.88600000000000001</v>
      </c>
      <c r="I6017">
        <v>2.194</v>
      </c>
      <c r="J6017">
        <v>0</v>
      </c>
      <c r="K6017">
        <v>0</v>
      </c>
      <c r="L6017">
        <v>0</v>
      </c>
      <c r="M6017">
        <v>0</v>
      </c>
      <c r="N6017">
        <v>1.8080000000000001</v>
      </c>
      <c r="O6017">
        <v>0</v>
      </c>
      <c r="P6017">
        <v>2.262</v>
      </c>
      <c r="Q6017">
        <v>2.3290000000000002</v>
      </c>
      <c r="R6017">
        <v>0</v>
      </c>
      <c r="S6017">
        <v>0</v>
      </c>
      <c r="T6017" t="s">
        <v>6021</v>
      </c>
      <c r="U6017" t="s">
        <v>15435</v>
      </c>
      <c r="V6017">
        <v>339</v>
      </c>
      <c r="W6017" t="s">
        <v>19787</v>
      </c>
      <c r="X6017" t="s">
        <v>19788</v>
      </c>
      <c r="Y6017">
        <v>0</v>
      </c>
      <c r="Z6017">
        <v>100</v>
      </c>
      <c r="AA6017">
        <v>601.66800000000001</v>
      </c>
      <c r="AB6017">
        <v>288</v>
      </c>
      <c r="AC6017">
        <v>288</v>
      </c>
      <c r="AD6017" s="2">
        <f t="shared" si="744"/>
        <v>1</v>
      </c>
      <c r="AE6017">
        <f t="shared" si="751"/>
        <v>100</v>
      </c>
      <c r="AF6017" s="2">
        <f t="shared" si="745"/>
        <v>0</v>
      </c>
      <c r="AG6017" t="str">
        <f t="shared" si="746"/>
        <v/>
      </c>
      <c r="AH6017" s="2">
        <f t="shared" si="747"/>
        <v>0</v>
      </c>
      <c r="AI6017" t="str">
        <f t="shared" si="748"/>
        <v/>
      </c>
      <c r="AJ6017" s="2">
        <f t="shared" si="749"/>
        <v>0</v>
      </c>
      <c r="AK6017" t="str">
        <f t="shared" si="750"/>
        <v/>
      </c>
    </row>
    <row r="6018" spans="1:37" ht="20" hidden="1" x14ac:dyDescent="0.2">
      <c r="A6018" t="s">
        <v>6022</v>
      </c>
      <c r="B6018" t="s">
        <v>19806</v>
      </c>
      <c r="C6018" t="s">
        <v>19807</v>
      </c>
      <c r="D6018">
        <v>-8.6924512946132193</v>
      </c>
      <c r="E6018">
        <v>1.19002803686033</v>
      </c>
      <c r="F6018" s="1">
        <v>9.1486081195227198E-7</v>
      </c>
      <c r="G6018" s="1">
        <v>4.6578481105356297E-6</v>
      </c>
      <c r="H6018">
        <v>17.103000000000002</v>
      </c>
      <c r="I6018">
        <v>12.837</v>
      </c>
      <c r="J6018">
        <v>0</v>
      </c>
      <c r="K6018">
        <v>0</v>
      </c>
      <c r="L6018">
        <v>0</v>
      </c>
      <c r="M6018">
        <v>0</v>
      </c>
      <c r="N6018">
        <v>13.634</v>
      </c>
      <c r="O6018">
        <v>0</v>
      </c>
      <c r="P6018">
        <v>20.812999999999999</v>
      </c>
      <c r="Q6018">
        <v>0</v>
      </c>
      <c r="R6018">
        <v>0</v>
      </c>
      <c r="S6018">
        <v>0</v>
      </c>
      <c r="T6018" t="s">
        <v>19789</v>
      </c>
      <c r="AD6018" s="2">
        <f t="shared" ref="AD6018:AD6019" si="752">IF(ISNUMBER(SEARCH("alternaria alternata",W6018)) =TRUE, 1,0)</f>
        <v>0</v>
      </c>
      <c r="AE6018" t="str">
        <f t="shared" si="751"/>
        <v/>
      </c>
      <c r="AF6018" s="2">
        <f t="shared" ref="AF6018:AF6019" si="753">IF(ISNUMBER(SEARCH("mycotymovirus",W6018)) =TRUE, 1,0)</f>
        <v>0</v>
      </c>
      <c r="AG6018" t="str">
        <f t="shared" ref="AG6018:AG6019" si="754">IF(AF6018 = 1,Z6018,"")</f>
        <v/>
      </c>
      <c r="AH6018" s="2">
        <f t="shared" ref="AH6018:AH6019" si="755">IF(ISNUMBER(SEARCH("Pyrenochaeta sp. DS3sAY3a",W6018)) =TRUE, 1,0)</f>
        <v>0</v>
      </c>
      <c r="AI6018" t="str">
        <f t="shared" ref="AI6018:AI6019" si="756">IF(AH6018 = 1,Z6018,"")</f>
        <v/>
      </c>
      <c r="AJ6018" s="2">
        <f t="shared" ref="AJ6018:AJ6019" si="757">IF(ISNUMBER(SEARCH("Vitis vinifera",W6018)) =TRUE, 1,0)</f>
        <v>0</v>
      </c>
      <c r="AK6018" t="str">
        <f t="shared" ref="AK6018:AK6019" si="758">IF(AJ6018 = 1,Z6018,"")</f>
        <v/>
      </c>
    </row>
    <row r="6019" spans="1:37" ht="20" hidden="1" x14ac:dyDescent="0.2">
      <c r="A6019" t="s">
        <v>6023</v>
      </c>
      <c r="B6019" t="s">
        <v>19806</v>
      </c>
      <c r="C6019" t="s">
        <v>19807</v>
      </c>
      <c r="D6019">
        <v>-11.3492428428917</v>
      </c>
      <c r="E6019">
        <v>3.74373560235292</v>
      </c>
      <c r="F6019" s="1">
        <v>2.1332251132316001E-49</v>
      </c>
      <c r="G6019" s="1">
        <v>2.09861181542658E-46</v>
      </c>
      <c r="H6019">
        <v>24.085000000000001</v>
      </c>
      <c r="I6019">
        <v>10.176</v>
      </c>
      <c r="J6019">
        <v>19.989999999999998</v>
      </c>
      <c r="K6019">
        <v>0</v>
      </c>
      <c r="L6019">
        <v>0</v>
      </c>
      <c r="M6019">
        <v>0</v>
      </c>
      <c r="N6019">
        <v>0</v>
      </c>
      <c r="O6019">
        <v>10.891</v>
      </c>
      <c r="P6019">
        <v>24.16</v>
      </c>
      <c r="Q6019">
        <v>21.355</v>
      </c>
      <c r="R6019">
        <v>20.866</v>
      </c>
      <c r="S6019">
        <v>0</v>
      </c>
      <c r="T6019" t="s">
        <v>6023</v>
      </c>
      <c r="U6019" t="s">
        <v>19790</v>
      </c>
      <c r="V6019">
        <v>250</v>
      </c>
      <c r="W6019" t="s">
        <v>19791</v>
      </c>
      <c r="X6019" t="s">
        <v>19792</v>
      </c>
      <c r="Y6019" s="1">
        <v>1.4000000000000001E-171</v>
      </c>
      <c r="Z6019">
        <v>100</v>
      </c>
      <c r="AA6019">
        <v>522.702</v>
      </c>
      <c r="AB6019">
        <v>250</v>
      </c>
      <c r="AC6019">
        <v>250</v>
      </c>
      <c r="AD6019" s="2">
        <f t="shared" si="752"/>
        <v>0</v>
      </c>
      <c r="AE6019" t="str">
        <f t="shared" ref="AE6019" si="759">IF(AD6019 = 1,Z6019,"")</f>
        <v/>
      </c>
      <c r="AF6019" s="2">
        <f t="shared" si="753"/>
        <v>0</v>
      </c>
      <c r="AG6019" t="str">
        <f t="shared" si="754"/>
        <v/>
      </c>
      <c r="AH6019" s="2">
        <f t="shared" si="755"/>
        <v>0</v>
      </c>
      <c r="AI6019" t="str">
        <f t="shared" si="756"/>
        <v/>
      </c>
      <c r="AJ6019" s="2">
        <f t="shared" si="757"/>
        <v>1</v>
      </c>
      <c r="AK6019">
        <f t="shared" si="758"/>
        <v>100</v>
      </c>
    </row>
  </sheetData>
  <autoFilter ref="A1:AG6019" xr:uid="{D4A8FBFC-BA17-3945-BE8E-389969766778}">
    <filterColumn colId="3">
      <customFilters>
        <customFilter operator="greaterThan" val="0"/>
      </custom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matrix.counts.matrix.G1_vs_G2.e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Thales Cherubino</dc:creator>
  <cp:lastModifiedBy>Antonio Chalfun-Junior</cp:lastModifiedBy>
  <dcterms:created xsi:type="dcterms:W3CDTF">2019-05-01T16:26:11Z</dcterms:created>
  <dcterms:modified xsi:type="dcterms:W3CDTF">2019-10-21T15:43:48Z</dcterms:modified>
</cp:coreProperties>
</file>